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805" yWindow="4530" windowWidth="20730" windowHeight="8685" tabRatio="721" activeTab="1"/>
  </bookViews>
  <sheets>
    <sheet name="METADATA" sheetId="3" r:id="rId1"/>
    <sheet name="DATA" sheetId="1" r:id="rId2"/>
  </sheets>
  <calcPr calcId="125725"/>
</workbook>
</file>

<file path=xl/calcChain.xml><?xml version="1.0" encoding="utf-8"?>
<calcChain xmlns="http://schemas.openxmlformats.org/spreadsheetml/2006/main">
  <c r="V7973" i="1"/>
  <c r="V7986"/>
  <c r="V7972"/>
  <c r="V7967"/>
  <c r="V7974"/>
  <c r="V7965"/>
  <c r="V7983"/>
  <c r="V7985"/>
  <c r="V7969"/>
  <c r="V7984"/>
  <c r="V7966"/>
  <c r="V7968"/>
  <c r="V7970"/>
  <c r="V7975"/>
  <c r="V7971"/>
  <c r="V7976"/>
  <c r="V7977"/>
  <c r="V7978"/>
  <c r="V7979"/>
  <c r="V7980"/>
  <c r="V7981"/>
  <c r="V7982"/>
  <c r="V7448"/>
  <c r="V7439"/>
  <c r="V7430"/>
  <c r="V7421"/>
  <c r="V7410"/>
  <c r="V7401"/>
  <c r="V7392"/>
  <c r="V7365"/>
  <c r="V7356"/>
  <c r="V7344"/>
  <c r="V7335"/>
  <c r="V7320"/>
  <c r="V7311"/>
  <c r="V7294"/>
  <c r="V7038"/>
  <c r="V7029"/>
  <c r="V7646"/>
  <c r="V7017"/>
  <c r="V6984"/>
  <c r="V6962"/>
  <c r="V6971"/>
  <c r="V6928"/>
  <c r="V7658"/>
  <c r="V6887"/>
  <c r="V6860"/>
  <c r="V6872"/>
  <c r="V6850"/>
  <c r="V6820"/>
  <c r="V8226"/>
  <c r="V7962"/>
  <c r="V6430"/>
  <c r="V6443"/>
  <c r="V8254"/>
  <c r="V7668"/>
  <c r="V6384"/>
  <c r="V6375"/>
  <c r="V6366"/>
  <c r="V6338"/>
  <c r="V6357"/>
  <c r="V6329"/>
  <c r="V6270"/>
  <c r="V8283"/>
  <c r="V6258"/>
  <c r="V8276"/>
  <c r="V7466"/>
  <c r="V7457"/>
  <c r="V7481"/>
  <c r="V7490"/>
  <c r="V7501"/>
  <c r="V8246"/>
  <c r="V7524"/>
  <c r="V7542"/>
  <c r="V7533"/>
  <c r="V7568"/>
  <c r="V6745"/>
  <c r="V6757"/>
  <c r="V6784"/>
  <c r="V6805"/>
  <c r="V8073"/>
  <c r="V8250"/>
  <c r="V7054"/>
  <c r="V8080"/>
  <c r="V7078"/>
  <c r="V7087"/>
  <c r="V7096"/>
  <c r="V7105"/>
  <c r="V7124"/>
  <c r="V7133"/>
  <c r="V7142"/>
  <c r="V7159"/>
  <c r="V7168"/>
  <c r="V7177"/>
  <c r="V7186"/>
  <c r="V7219"/>
  <c r="V7230"/>
  <c r="V7203"/>
  <c r="V7255"/>
  <c r="V8258"/>
  <c r="V8105"/>
  <c r="V6083"/>
  <c r="V6094"/>
  <c r="V6138"/>
  <c r="V7964"/>
  <c r="V6129"/>
  <c r="V6147"/>
  <c r="V6105"/>
  <c r="V6156"/>
  <c r="V6165"/>
  <c r="V6174"/>
  <c r="V6218"/>
  <c r="V6200"/>
  <c r="V6209"/>
  <c r="V8304"/>
  <c r="V6232"/>
  <c r="V6249"/>
  <c r="V7796"/>
  <c r="V6406"/>
  <c r="V6415"/>
  <c r="V6452"/>
  <c r="V6461"/>
  <c r="V6491"/>
  <c r="V6500"/>
  <c r="V6520"/>
  <c r="V6511"/>
  <c r="V6536"/>
  <c r="V7955"/>
  <c r="V8338"/>
  <c r="V6554"/>
  <c r="V8344"/>
  <c r="V6545"/>
  <c r="V6573"/>
  <c r="V6582"/>
  <c r="V6591"/>
  <c r="V7853"/>
  <c r="V8241"/>
  <c r="V6613"/>
  <c r="V6631"/>
  <c r="V6622"/>
  <c r="V8266"/>
  <c r="V6658"/>
  <c r="V6667"/>
  <c r="V8272"/>
  <c r="V6687"/>
  <c r="V6725"/>
  <c r="V6696"/>
  <c r="V6705"/>
  <c r="V6714"/>
  <c r="V11352"/>
  <c r="V11360"/>
  <c r="V11361"/>
  <c r="V11359"/>
  <c r="V11349"/>
  <c r="V11351"/>
  <c r="V11353"/>
  <c r="V11350"/>
  <c r="V11347"/>
  <c r="V11346"/>
  <c r="V11324"/>
  <c r="V11327"/>
  <c r="V11328"/>
  <c r="V11329"/>
  <c r="V11331"/>
  <c r="V11255"/>
  <c r="V11311"/>
  <c r="V11330"/>
  <c r="V11332"/>
  <c r="V11341"/>
  <c r="V11322"/>
  <c r="V11326"/>
  <c r="V11355"/>
  <c r="V11312"/>
  <c r="V11310"/>
  <c r="V11320"/>
  <c r="V11358"/>
  <c r="V11319"/>
  <c r="V11308"/>
  <c r="V11309"/>
  <c r="V11318"/>
  <c r="V11317"/>
  <c r="V11316"/>
  <c r="V11323"/>
  <c r="V11315"/>
  <c r="V11321"/>
  <c r="V11296"/>
  <c r="V11289"/>
  <c r="V11348"/>
  <c r="V11313"/>
  <c r="V11287"/>
  <c r="V11325"/>
  <c r="V11314"/>
  <c r="V11294"/>
  <c r="V11298"/>
  <c r="V11297"/>
  <c r="V11265"/>
  <c r="V11288"/>
  <c r="V11290"/>
  <c r="V11293"/>
  <c r="V11300"/>
  <c r="V11292"/>
  <c r="V11301"/>
  <c r="V11291"/>
  <c r="V11266"/>
  <c r="V11264"/>
  <c r="V11286"/>
  <c r="V11334"/>
  <c r="V11262"/>
  <c r="V11333"/>
  <c r="V11295"/>
  <c r="V11263"/>
  <c r="V11258"/>
  <c r="V11259"/>
  <c r="V11260"/>
  <c r="V11261"/>
  <c r="V11267"/>
  <c r="V11268"/>
  <c r="V11269"/>
  <c r="V11270"/>
  <c r="V11271"/>
  <c r="V11272"/>
  <c r="V11273"/>
  <c r="V11274"/>
  <c r="V11275"/>
  <c r="V11276"/>
  <c r="V11277"/>
  <c r="V11278"/>
  <c r="V11279"/>
  <c r="V11280"/>
  <c r="V11281"/>
  <c r="V11282"/>
  <c r="V11283"/>
  <c r="V11284"/>
  <c r="V11285"/>
  <c r="V11307"/>
  <c r="V11305"/>
  <c r="V11304"/>
  <c r="V11303"/>
  <c r="V11302"/>
  <c r="V11299"/>
  <c r="V11306"/>
  <c r="V11357"/>
  <c r="V11356"/>
  <c r="V11337"/>
  <c r="V11338"/>
  <c r="V11344"/>
  <c r="V11342"/>
  <c r="V11343"/>
  <c r="V11335"/>
  <c r="V11345"/>
  <c r="V11336"/>
  <c r="V11340"/>
  <c r="V11339"/>
  <c r="V11354"/>
  <c r="V10982"/>
  <c r="V10958"/>
  <c r="V10926"/>
  <c r="V10908"/>
  <c r="V10826"/>
  <c r="V11628"/>
  <c r="V10792"/>
  <c r="V10800"/>
  <c r="V10814"/>
  <c r="V10839"/>
  <c r="V10784"/>
  <c r="V10776"/>
  <c r="V10754"/>
  <c r="V10746"/>
  <c r="V11192"/>
  <c r="V10738"/>
  <c r="V10712"/>
  <c r="V10704"/>
  <c r="V10696"/>
  <c r="V10652"/>
  <c r="V10644"/>
  <c r="V10636"/>
  <c r="V10600"/>
  <c r="V11454"/>
  <c r="V10546"/>
  <c r="V10532"/>
  <c r="V10489"/>
  <c r="V10461"/>
  <c r="V10378"/>
  <c r="V10355"/>
  <c r="V10348"/>
  <c r="V11437"/>
  <c r="V10331"/>
  <c r="V10324"/>
  <c r="V10298"/>
  <c r="V10274"/>
  <c r="V10267"/>
  <c r="V10254"/>
  <c r="V10241"/>
  <c r="V10225"/>
  <c r="V10218"/>
  <c r="V10211"/>
  <c r="V10204"/>
  <c r="V10193"/>
  <c r="V10180"/>
  <c r="V10167"/>
  <c r="V10158"/>
  <c r="V9143"/>
  <c r="V9151"/>
  <c r="V9179"/>
  <c r="V9187"/>
  <c r="V9163"/>
  <c r="V11409"/>
  <c r="V11400"/>
  <c r="V9203"/>
  <c r="V9214"/>
  <c r="V9222"/>
  <c r="V9249"/>
  <c r="V9235"/>
  <c r="V9276"/>
  <c r="V9654"/>
  <c r="V9646"/>
  <c r="V9705"/>
  <c r="V9638"/>
  <c r="V9697"/>
  <c r="V9630"/>
  <c r="V9666"/>
  <c r="V8480"/>
  <c r="V8472"/>
  <c r="V8489"/>
  <c r="V11383"/>
  <c r="V11380"/>
  <c r="V8497"/>
  <c r="V8511"/>
  <c r="V8519"/>
  <c r="V8528"/>
  <c r="V8541"/>
  <c r="V8550"/>
  <c r="V8558"/>
  <c r="V8566"/>
  <c r="V8589"/>
  <c r="V8597"/>
  <c r="V8617"/>
  <c r="V8626"/>
  <c r="V8634"/>
  <c r="V8642"/>
  <c r="V8650"/>
  <c r="V8659"/>
  <c r="V8667"/>
  <c r="V11509"/>
  <c r="V8683"/>
  <c r="V8675"/>
  <c r="V11624"/>
  <c r="V8694"/>
  <c r="V8704"/>
  <c r="V11003"/>
  <c r="V10990"/>
  <c r="V11015"/>
  <c r="V11050"/>
  <c r="V11069"/>
  <c r="V11077"/>
  <c r="V11087"/>
  <c r="V11095"/>
  <c r="V9728"/>
  <c r="V9744"/>
  <c r="V9754"/>
  <c r="V9769"/>
  <c r="V9790"/>
  <c r="V9800"/>
  <c r="V9808"/>
  <c r="V9845"/>
  <c r="V9873"/>
  <c r="V9860"/>
  <c r="V9887"/>
  <c r="V9919"/>
  <c r="V9936"/>
  <c r="V9950"/>
  <c r="V9994"/>
  <c r="V10007"/>
  <c r="V10046"/>
  <c r="V10054"/>
  <c r="V10062"/>
  <c r="V10107"/>
  <c r="V10119"/>
  <c r="V10127"/>
  <c r="V10135"/>
  <c r="V10150"/>
  <c r="V8712"/>
  <c r="V8737"/>
  <c r="V8812"/>
  <c r="V8827"/>
  <c r="V8835"/>
  <c r="V8876"/>
  <c r="V8886"/>
  <c r="V8899"/>
  <c r="V11428"/>
  <c r="V8909"/>
  <c r="V8931"/>
  <c r="V8947"/>
  <c r="V8939"/>
  <c r="V8955"/>
  <c r="V8963"/>
  <c r="V8975"/>
  <c r="V8995"/>
  <c r="V9003"/>
  <c r="V9014"/>
  <c r="V9032"/>
  <c r="V9040"/>
  <c r="V9048"/>
  <c r="V11257"/>
  <c r="V11127"/>
  <c r="V9095"/>
  <c r="V8454"/>
  <c r="V8436"/>
  <c r="V8444"/>
  <c r="V8418"/>
  <c r="V8426"/>
  <c r="V8394"/>
  <c r="V9620"/>
  <c r="V9612"/>
  <c r="V11121"/>
  <c r="V9604"/>
  <c r="V9588"/>
  <c r="V9596"/>
  <c r="V9561"/>
  <c r="V9576"/>
  <c r="V9553"/>
  <c r="V9568"/>
  <c r="V9539"/>
  <c r="V9525"/>
  <c r="V9509"/>
  <c r="V9517"/>
  <c r="V9501"/>
  <c r="V9472"/>
  <c r="V9480"/>
  <c r="V9451"/>
  <c r="V9423"/>
  <c r="V9408"/>
  <c r="V9400"/>
  <c r="V9385"/>
  <c r="V9377"/>
  <c r="V9369"/>
  <c r="V9357"/>
  <c r="V9343"/>
  <c r="V9327"/>
  <c r="V9335"/>
  <c r="V9319"/>
  <c r="V9311"/>
  <c r="V9303"/>
  <c r="V9287"/>
  <c r="V9637" l="1"/>
  <c r="V11642"/>
  <c r="V11256"/>
  <c r="V10981"/>
  <c r="V10957"/>
  <c r="V10989"/>
  <c r="V10925"/>
  <c r="V11631"/>
  <c r="V10907"/>
  <c r="V10900"/>
  <c r="V11621"/>
  <c r="V10825"/>
  <c r="V11627"/>
  <c r="V10791"/>
  <c r="V10799"/>
  <c r="V10813"/>
  <c r="V10838"/>
  <c r="V10783"/>
  <c r="V10775"/>
  <c r="V11468"/>
  <c r="V10753"/>
  <c r="V10745"/>
  <c r="V10737"/>
  <c r="V11470"/>
  <c r="V10711"/>
  <c r="V10703"/>
  <c r="V10695"/>
  <c r="V10651"/>
  <c r="V10643"/>
  <c r="V10635"/>
  <c r="V10599"/>
  <c r="V11453"/>
  <c r="V10545"/>
  <c r="V10531"/>
  <c r="V11445"/>
  <c r="V11443"/>
  <c r="V10460"/>
  <c r="V10453"/>
  <c r="V10384"/>
  <c r="V10377"/>
  <c r="V10354"/>
  <c r="V10347"/>
  <c r="V11436"/>
  <c r="V10330"/>
  <c r="V10323"/>
  <c r="V10297"/>
  <c r="V10280"/>
  <c r="V10273"/>
  <c r="V10266"/>
  <c r="V10253"/>
  <c r="V10240"/>
  <c r="V10247"/>
  <c r="V10224"/>
  <c r="V10217"/>
  <c r="V10210"/>
  <c r="V10203"/>
  <c r="V10192"/>
  <c r="V10179"/>
  <c r="V10166"/>
  <c r="V10157"/>
  <c r="V9142"/>
  <c r="V9150"/>
  <c r="V9178"/>
  <c r="V9186"/>
  <c r="V9162"/>
  <c r="V11408"/>
  <c r="V11399"/>
  <c r="V9202"/>
  <c r="V9213"/>
  <c r="V9221"/>
  <c r="V9248"/>
  <c r="V9234"/>
  <c r="V9275"/>
  <c r="V9653"/>
  <c r="V9645"/>
  <c r="V9704"/>
  <c r="V9696"/>
  <c r="V9629"/>
  <c r="V9665"/>
  <c r="V11385"/>
  <c r="V8479"/>
  <c r="V8471"/>
  <c r="V8488"/>
  <c r="V11382"/>
  <c r="V11379"/>
  <c r="V8510"/>
  <c r="V8518"/>
  <c r="V8527"/>
  <c r="V8540"/>
  <c r="V8549"/>
  <c r="V8557"/>
  <c r="V8565"/>
  <c r="V8588"/>
  <c r="V8596"/>
  <c r="V8616"/>
  <c r="V8625"/>
  <c r="V8633"/>
  <c r="V8641"/>
  <c r="V8649"/>
  <c r="V8658"/>
  <c r="V8666"/>
  <c r="V11508"/>
  <c r="V8682"/>
  <c r="V8674"/>
  <c r="V11623"/>
  <c r="V8693"/>
  <c r="V8703"/>
  <c r="V11002"/>
  <c r="V11014"/>
  <c r="V11049"/>
  <c r="V11466"/>
  <c r="V11068"/>
  <c r="V11076"/>
  <c r="V11086"/>
  <c r="V11094"/>
  <c r="V9727"/>
  <c r="V9743"/>
  <c r="V9753"/>
  <c r="V9768"/>
  <c r="V11191"/>
  <c r="V9789"/>
  <c r="V9799"/>
  <c r="V9807"/>
  <c r="V9844"/>
  <c r="V9872"/>
  <c r="V9859"/>
  <c r="V9886"/>
  <c r="V11462"/>
  <c r="V9918"/>
  <c r="V11460"/>
  <c r="V9935"/>
  <c r="V11456"/>
  <c r="V9949"/>
  <c r="V9960"/>
  <c r="V9993"/>
  <c r="V10006"/>
  <c r="V10016"/>
  <c r="V10045"/>
  <c r="V10053"/>
  <c r="V10061"/>
  <c r="V10106"/>
  <c r="V10118"/>
  <c r="V10126"/>
  <c r="V10134"/>
  <c r="V10149"/>
  <c r="V10142"/>
  <c r="V8711"/>
  <c r="V8736"/>
  <c r="V8758"/>
  <c r="V8811"/>
  <c r="V8826"/>
  <c r="V8834"/>
  <c r="V8875"/>
  <c r="V8885"/>
  <c r="V11430"/>
  <c r="V8898"/>
  <c r="V11427"/>
  <c r="V8908"/>
  <c r="V8916"/>
  <c r="V8946"/>
  <c r="V8938"/>
  <c r="V8954"/>
  <c r="V8962"/>
  <c r="V8974"/>
  <c r="V8994"/>
  <c r="V9002"/>
  <c r="V9013"/>
  <c r="V9031"/>
  <c r="V9039"/>
  <c r="V9047"/>
  <c r="V11126"/>
  <c r="V9094"/>
  <c r="V8453"/>
  <c r="V8435"/>
  <c r="V8443"/>
  <c r="V8410"/>
  <c r="V8417"/>
  <c r="V8425"/>
  <c r="V8393"/>
  <c r="V9619"/>
  <c r="V9611"/>
  <c r="V11120"/>
  <c r="V9603"/>
  <c r="V9587"/>
  <c r="V9595"/>
  <c r="V9560"/>
  <c r="V9575"/>
  <c r="V9552"/>
  <c r="V9538"/>
  <c r="V9524"/>
  <c r="V9508"/>
  <c r="V9516"/>
  <c r="V9500"/>
  <c r="V9471"/>
  <c r="V9479"/>
  <c r="V9450"/>
  <c r="V9439"/>
  <c r="V9422"/>
  <c r="V9415"/>
  <c r="V9407"/>
  <c r="V9399"/>
  <c r="V9384"/>
  <c r="V9376"/>
  <c r="V9368"/>
  <c r="V9356"/>
  <c r="V9342"/>
  <c r="V9326"/>
  <c r="V9334"/>
  <c r="V9318"/>
  <c r="V9310"/>
  <c r="V9302"/>
  <c r="V9286"/>
  <c r="V7961"/>
  <c r="V7963"/>
  <c r="V7447"/>
  <c r="V7438"/>
  <c r="V7429"/>
  <c r="V7420"/>
  <c r="V7409"/>
  <c r="V7400"/>
  <c r="V7391"/>
  <c r="V7364"/>
  <c r="V7355"/>
  <c r="V7343"/>
  <c r="V7334"/>
  <c r="V7319"/>
  <c r="V7310"/>
  <c r="V7293"/>
  <c r="V7037"/>
  <c r="V7028"/>
  <c r="V7645"/>
  <c r="V7016"/>
  <c r="V6983"/>
  <c r="V6970"/>
  <c r="V6961"/>
  <c r="V6927"/>
  <c r="V7657"/>
  <c r="V6886"/>
  <c r="V6859"/>
  <c r="V6871"/>
  <c r="V6849"/>
  <c r="V6828"/>
  <c r="V6819"/>
  <c r="V8225"/>
  <c r="V6429"/>
  <c r="V6442"/>
  <c r="V8253"/>
  <c r="V7667"/>
  <c r="V6383"/>
  <c r="V6374"/>
  <c r="V6365"/>
  <c r="V6337"/>
  <c r="V6356"/>
  <c r="V6328"/>
  <c r="V6269"/>
  <c r="V8282"/>
  <c r="V6257"/>
  <c r="V8275"/>
  <c r="V7465"/>
  <c r="V7456"/>
  <c r="V7480"/>
  <c r="V7489"/>
  <c r="V7500"/>
  <c r="V8245"/>
  <c r="V7523"/>
  <c r="V7541"/>
  <c r="V7532"/>
  <c r="V7567"/>
  <c r="V6744"/>
  <c r="V6756"/>
  <c r="V6783"/>
  <c r="V6804"/>
  <c r="V8072"/>
  <c r="V8249"/>
  <c r="V7053"/>
  <c r="V8079"/>
  <c r="V7077"/>
  <c r="V7086"/>
  <c r="V7095"/>
  <c r="V7104"/>
  <c r="V7123"/>
  <c r="V7132"/>
  <c r="V7141"/>
  <c r="V7150"/>
  <c r="V7158"/>
  <c r="V7167"/>
  <c r="V7176"/>
  <c r="V7185"/>
  <c r="V7218"/>
  <c r="V7229"/>
  <c r="V7254"/>
  <c r="V8257"/>
  <c r="V8104"/>
  <c r="V6082"/>
  <c r="V6093"/>
  <c r="V6137"/>
  <c r="V6128"/>
  <c r="V6146"/>
  <c r="V6104"/>
  <c r="V6155"/>
  <c r="V6164"/>
  <c r="V6173"/>
  <c r="V6217"/>
  <c r="V6199"/>
  <c r="V6208"/>
  <c r="V8303"/>
  <c r="V6231"/>
  <c r="V6248"/>
  <c r="V6240"/>
  <c r="V8117"/>
  <c r="V7795"/>
  <c r="V6405"/>
  <c r="V6414"/>
  <c r="V6451"/>
  <c r="V6460"/>
  <c r="V6490"/>
  <c r="V6499"/>
  <c r="V6519"/>
  <c r="V6510"/>
  <c r="V6535"/>
  <c r="V7954"/>
  <c r="V8337"/>
  <c r="V6553"/>
  <c r="V8343"/>
  <c r="V6544"/>
  <c r="V6590"/>
  <c r="V6581"/>
  <c r="V6572"/>
  <c r="V7852"/>
  <c r="V8240"/>
  <c r="V6612"/>
  <c r="V6630"/>
  <c r="V6621"/>
  <c r="V8265"/>
  <c r="V6657"/>
  <c r="V6666"/>
  <c r="V8271"/>
  <c r="V6686"/>
  <c r="V6724"/>
  <c r="V6675"/>
  <c r="V6695"/>
  <c r="V6704"/>
  <c r="V6713"/>
  <c r="V5262"/>
  <c r="V5268"/>
  <c r="V1431"/>
  <c r="V6045"/>
  <c r="V5266"/>
  <c r="V5264"/>
  <c r="V5109"/>
  <c r="V5330"/>
  <c r="V5089"/>
  <c r="V5081"/>
  <c r="V5974"/>
  <c r="V6016"/>
  <c r="V6025"/>
  <c r="V5155"/>
  <c r="V6019"/>
  <c r="V5189"/>
  <c r="V5061"/>
  <c r="V5053"/>
  <c r="V5197"/>
  <c r="V5243"/>
  <c r="V5045"/>
  <c r="V5235"/>
  <c r="V5037"/>
  <c r="V3397"/>
  <c r="V5318"/>
  <c r="V5324"/>
  <c r="V5009"/>
  <c r="V3449"/>
  <c r="V5645"/>
  <c r="V4942"/>
  <c r="V4989"/>
  <c r="V4950"/>
  <c r="V4958"/>
  <c r="V4966"/>
  <c r="V3891"/>
  <c r="V4934"/>
  <c r="V5284"/>
  <c r="V5274"/>
  <c r="V4901"/>
  <c r="V4909"/>
  <c r="V4893"/>
  <c r="V4917"/>
  <c r="V4879"/>
  <c r="V4865"/>
  <c r="V6029"/>
  <c r="V3535"/>
  <c r="V5299"/>
  <c r="V6033"/>
  <c r="V4853"/>
  <c r="V4845"/>
  <c r="V5661"/>
  <c r="V5673"/>
  <c r="V5380"/>
  <c r="V4837"/>
  <c r="V5410"/>
  <c r="V3591"/>
  <c r="V5388"/>
  <c r="V3636"/>
  <c r="V3628"/>
  <c r="V5400"/>
  <c r="V5394"/>
  <c r="V3602"/>
  <c r="V3610"/>
  <c r="V5372"/>
  <c r="V5416"/>
  <c r="V5422"/>
  <c r="V5366"/>
  <c r="V3651"/>
  <c r="V5428"/>
  <c r="V5434"/>
  <c r="V5360"/>
  <c r="V3668"/>
  <c r="V3676"/>
  <c r="V3707"/>
  <c r="V5346"/>
  <c r="V5340"/>
  <c r="V3742"/>
  <c r="V3730"/>
  <c r="V3715"/>
  <c r="V5480"/>
  <c r="V3699"/>
  <c r="V3762"/>
  <c r="V5440"/>
  <c r="V3770"/>
  <c r="V5490"/>
  <c r="V5446"/>
  <c r="V3825"/>
  <c r="V3798"/>
  <c r="V5468"/>
  <c r="V3833"/>
  <c r="V5474"/>
  <c r="V3847"/>
  <c r="V3808"/>
  <c r="V5452"/>
  <c r="V5983"/>
  <c r="V3855"/>
  <c r="V6036"/>
  <c r="V2860"/>
  <c r="V5504"/>
  <c r="V2880"/>
  <c r="V4207"/>
  <c r="V2902"/>
  <c r="V5980"/>
  <c r="V2918"/>
  <c r="V2934"/>
  <c r="V2926"/>
  <c r="V2987"/>
  <c r="V5526"/>
  <c r="V2942"/>
  <c r="V4804"/>
  <c r="V3018"/>
  <c r="V3007"/>
  <c r="V2950"/>
  <c r="V3026"/>
  <c r="V5510"/>
  <c r="V3060"/>
  <c r="V3048"/>
  <c r="V3092"/>
  <c r="V3079"/>
  <c r="V5516"/>
  <c r="V3142"/>
  <c r="V3134"/>
  <c r="V3126"/>
  <c r="V3115"/>
  <c r="V3162"/>
  <c r="V3175"/>
  <c r="V3193"/>
  <c r="V5988"/>
  <c r="V3215"/>
  <c r="V3230"/>
  <c r="V5986"/>
  <c r="V4225"/>
  <c r="V3279"/>
  <c r="V4785"/>
  <c r="V5730"/>
  <c r="V3298"/>
  <c r="V3324"/>
  <c r="V3340"/>
  <c r="V5991"/>
  <c r="V3347"/>
  <c r="V3332"/>
  <c r="V3375"/>
  <c r="V2355"/>
  <c r="V2362"/>
  <c r="V2391"/>
  <c r="V2403"/>
  <c r="V2419"/>
  <c r="V2430"/>
  <c r="V2449"/>
  <c r="V2438"/>
  <c r="V4233"/>
  <c r="V2457"/>
  <c r="V4753"/>
  <c r="V2517"/>
  <c r="V2538"/>
  <c r="V2549"/>
  <c r="V2594"/>
  <c r="V2608"/>
  <c r="V2586"/>
  <c r="V2627"/>
  <c r="V2616"/>
  <c r="V4251"/>
  <c r="V2683"/>
  <c r="V4744"/>
  <c r="V2697"/>
  <c r="V2729"/>
  <c r="V2712"/>
  <c r="V2740"/>
  <c r="V2757"/>
  <c r="V5608"/>
  <c r="V2771"/>
  <c r="V2799"/>
  <c r="V2842"/>
  <c r="V2819"/>
  <c r="V2811"/>
  <c r="V1937"/>
  <c r="V1906"/>
  <c r="V1987"/>
  <c r="V1945"/>
  <c r="V5540"/>
  <c r="V1977"/>
  <c r="V1969"/>
  <c r="V2003"/>
  <c r="V4704"/>
  <c r="V4245"/>
  <c r="V2013"/>
  <c r="V2035"/>
  <c r="V3960"/>
  <c r="V4689"/>
  <c r="V2064"/>
  <c r="V2100"/>
  <c r="V2090"/>
  <c r="V5994"/>
  <c r="V4667"/>
  <c r="V4239"/>
  <c r="V2156"/>
  <c r="V2164"/>
  <c r="V4643"/>
  <c r="V1216"/>
  <c r="V1206"/>
  <c r="V4257"/>
  <c r="V5768"/>
  <c r="V1224"/>
  <c r="V1234"/>
  <c r="V4635"/>
  <c r="V2198"/>
  <c r="V4627"/>
  <c r="V2213"/>
  <c r="V2205"/>
  <c r="V5776"/>
  <c r="V2256"/>
  <c r="V2264"/>
  <c r="V2240"/>
  <c r="V4263"/>
  <c r="V2248"/>
  <c r="V2290"/>
  <c r="V2282"/>
  <c r="V2274"/>
  <c r="V2318"/>
  <c r="V2310"/>
  <c r="V2334"/>
  <c r="V2326"/>
  <c r="V1552"/>
  <c r="V1574"/>
  <c r="V1586"/>
  <c r="V4612"/>
  <c r="V5552"/>
  <c r="V1683"/>
  <c r="V1623"/>
  <c r="V4604"/>
  <c r="V1635"/>
  <c r="V1649"/>
  <c r="V4273"/>
  <c r="V1767"/>
  <c r="V1777"/>
  <c r="V1759"/>
  <c r="V5997"/>
  <c r="V1796"/>
  <c r="V5800"/>
  <c r="V1804"/>
  <c r="V5806"/>
  <c r="V1815"/>
  <c r="V5827"/>
  <c r="V4586"/>
  <c r="V1845"/>
  <c r="V4572"/>
  <c r="V1853"/>
  <c r="V5548"/>
  <c r="V1861"/>
  <c r="V1875"/>
  <c r="V4548"/>
  <c r="V4556"/>
  <c r="V4508"/>
  <c r="V4532"/>
  <c r="V4490"/>
  <c r="V5580"/>
  <c r="V4564"/>
  <c r="V4524"/>
  <c r="V4498"/>
  <c r="V4516"/>
  <c r="V4482"/>
  <c r="V1251"/>
  <c r="V4474"/>
  <c r="V4285"/>
  <c r="V4440"/>
  <c r="V1271"/>
  <c r="V5999"/>
  <c r="V1259"/>
  <c r="V6005"/>
  <c r="V5557"/>
  <c r="V6008"/>
  <c r="V4460"/>
  <c r="V4430"/>
  <c r="V6002"/>
  <c r="V1302"/>
  <c r="V4419"/>
  <c r="V1316"/>
  <c r="V1339"/>
  <c r="V1331"/>
  <c r="V1347"/>
  <c r="V5562"/>
  <c r="V4411"/>
  <c r="V1385"/>
  <c r="V5880"/>
  <c r="V4396"/>
  <c r="V6010"/>
  <c r="V5886"/>
  <c r="V1399"/>
  <c r="V1422"/>
  <c r="V1458"/>
  <c r="V1474"/>
  <c r="V1466"/>
  <c r="V5901"/>
  <c r="V4123"/>
  <c r="V4388"/>
  <c r="V4297"/>
  <c r="V5570"/>
  <c r="V4378"/>
  <c r="V1512"/>
  <c r="V4368"/>
  <c r="V4358"/>
  <c r="V847"/>
  <c r="V4350"/>
  <c r="V4342"/>
  <c r="V4309"/>
  <c r="V855"/>
  <c r="V884"/>
  <c r="V4315"/>
  <c r="V4303"/>
  <c r="V934"/>
  <c r="V6043"/>
  <c r="V948"/>
  <c r="V964"/>
  <c r="V5576"/>
  <c r="V1021"/>
  <c r="V4331"/>
  <c r="V4323"/>
  <c r="V6012"/>
  <c r="V5594"/>
  <c r="V1100"/>
  <c r="V5598"/>
  <c r="V5602"/>
  <c r="V1120"/>
  <c r="V401"/>
  <c r="V351"/>
  <c r="V361"/>
  <c r="V370"/>
  <c r="V470"/>
  <c r="V380"/>
  <c r="V392"/>
  <c r="V55"/>
  <c r="V399"/>
  <c r="V10"/>
  <c r="V29"/>
  <c r="V21"/>
  <c r="V496"/>
  <c r="V39"/>
  <c r="V88"/>
  <c r="V105"/>
  <c r="V337"/>
  <c r="V314"/>
  <c r="V330"/>
  <c r="V307"/>
  <c r="V322"/>
  <c r="V292"/>
  <c r="V284"/>
  <c r="V276"/>
  <c r="V268"/>
  <c r="V258"/>
  <c r="V250"/>
  <c r="V240"/>
  <c r="V232"/>
  <c r="V225"/>
  <c r="V217"/>
  <c r="V117"/>
  <c r="V205"/>
  <c r="V197"/>
  <c r="V447"/>
  <c r="V166"/>
  <c r="V433"/>
  <c r="V418"/>
  <c r="V150"/>
  <c r="V47"/>
  <c r="V132"/>
  <c r="V78"/>
  <c r="V63"/>
  <c r="V662"/>
  <c r="V655"/>
  <c r="V648"/>
  <c r="V641"/>
  <c r="V619"/>
  <c r="V607"/>
  <c r="V600"/>
  <c r="V593"/>
  <c r="V580"/>
  <c r="V587"/>
  <c r="V573"/>
  <c r="V566"/>
  <c r="V559"/>
  <c r="V552"/>
  <c r="V546"/>
  <c r="V730"/>
  <c r="V539"/>
  <c r="V532"/>
  <c r="V717"/>
  <c r="V669"/>
  <c r="V681"/>
  <c r="V688"/>
  <c r="V755"/>
  <c r="V767"/>
  <c r="V774"/>
  <c r="V699"/>
  <c r="V706"/>
  <c r="V781"/>
  <c r="V788"/>
  <c r="V795"/>
  <c r="V802"/>
  <c r="V720"/>
  <c r="V726"/>
  <c r="V815"/>
  <c r="V809"/>
  <c r="V827"/>
  <c r="V7953"/>
  <c r="V7950"/>
  <c r="V8274"/>
  <c r="V8281"/>
  <c r="V5529"/>
  <c r="V5535"/>
  <c r="V5538"/>
  <c r="V5543"/>
  <c r="V5546"/>
  <c r="V5551"/>
  <c r="V5550"/>
  <c r="V5555"/>
  <c r="V5560"/>
  <c r="V5565"/>
  <c r="V97"/>
  <c r="V127"/>
  <c r="V100"/>
  <c r="V141"/>
  <c r="V519"/>
  <c r="V522"/>
  <c r="V527"/>
  <c r="V534"/>
  <c r="V732"/>
  <c r="V541"/>
  <c r="V547"/>
  <c r="V554"/>
  <c r="V561"/>
  <c r="V733"/>
  <c r="V734"/>
  <c r="V735"/>
  <c r="V568"/>
  <c r="V736"/>
  <c r="V575"/>
  <c r="V582"/>
  <c r="V737"/>
  <c r="V588"/>
  <c r="V738"/>
  <c r="V595"/>
  <c r="V741"/>
  <c r="V602"/>
  <c r="V742"/>
  <c r="V609"/>
  <c r="V614"/>
  <c r="V621"/>
  <c r="V626"/>
  <c r="V631"/>
  <c r="V743"/>
  <c r="V744"/>
  <c r="V636"/>
  <c r="V643"/>
  <c r="V745"/>
  <c r="V650"/>
  <c r="V657"/>
  <c r="V746"/>
  <c r="V664"/>
  <c r="V671"/>
  <c r="V676"/>
  <c r="V747"/>
  <c r="V748"/>
  <c r="V749"/>
  <c r="V683"/>
  <c r="V750"/>
  <c r="V757"/>
  <c r="V762"/>
  <c r="V769"/>
  <c r="V690"/>
  <c r="V694"/>
  <c r="V701"/>
  <c r="V708"/>
  <c r="V776"/>
  <c r="V783"/>
  <c r="V790"/>
  <c r="V797"/>
  <c r="V804"/>
  <c r="V810"/>
  <c r="V817"/>
  <c r="V822"/>
  <c r="V7958"/>
  <c r="V7893"/>
  <c r="V7573"/>
  <c r="V7631"/>
  <c r="V7622"/>
  <c r="V7613"/>
  <c r="V7580"/>
  <c r="V7808"/>
  <c r="V7789"/>
  <c r="V7798"/>
  <c r="V7778"/>
  <c r="V7783"/>
  <c r="V7759"/>
  <c r="V7735"/>
  <c r="V7724"/>
  <c r="V7721"/>
  <c r="V7695"/>
  <c r="V7877"/>
  <c r="V3920"/>
  <c r="V4017"/>
  <c r="V4026"/>
  <c r="V4020"/>
  <c r="V4053"/>
  <c r="V4044"/>
  <c r="V4064"/>
  <c r="V4073"/>
  <c r="V4118"/>
  <c r="V4132"/>
  <c r="V4158"/>
  <c r="V4149"/>
  <c r="V11253"/>
  <c r="V11248"/>
  <c r="V11166"/>
  <c r="V11145"/>
  <c r="V8495"/>
  <c r="V7952"/>
  <c r="V7896"/>
  <c r="V7571"/>
  <c r="V7569"/>
  <c r="V5567"/>
  <c r="V4615"/>
  <c r="V4616"/>
  <c r="V3882"/>
  <c r="V3883"/>
  <c r="V3881"/>
  <c r="V3884"/>
  <c r="V3879"/>
  <c r="V3877"/>
  <c r="V3875"/>
  <c r="V3872"/>
  <c r="V3870"/>
  <c r="V3867"/>
  <c r="V325"/>
  <c r="V81"/>
  <c r="V3887"/>
  <c r="V3765"/>
  <c r="V1117"/>
  <c r="V1118"/>
  <c r="V10519"/>
  <c r="V10520"/>
  <c r="V10527"/>
  <c r="V10528"/>
  <c r="V9685"/>
  <c r="V9686"/>
  <c r="V9687"/>
  <c r="V9139"/>
  <c r="V9140"/>
  <c r="V9141"/>
  <c r="V8999"/>
  <c r="V9000"/>
  <c r="V9001"/>
  <c r="V9117"/>
  <c r="V9106"/>
  <c r="V9102"/>
  <c r="V9515"/>
  <c r="V6721"/>
  <c r="V7360"/>
  <c r="V7351"/>
  <c r="N7640"/>
  <c r="V7640" s="1"/>
  <c r="V7652"/>
  <c r="V6867"/>
  <c r="V6868"/>
  <c r="V7662"/>
  <c r="V6132"/>
  <c r="V8350"/>
  <c r="V3649"/>
  <c r="V2886"/>
  <c r="V4752"/>
  <c r="N2622"/>
  <c r="V11622" l="1"/>
  <c r="V2354"/>
  <c r="V1682"/>
  <c r="V505"/>
  <c r="V506"/>
  <c r="V2"/>
  <c r="V4"/>
  <c r="V5"/>
  <c r="V6"/>
  <c r="V7"/>
  <c r="V8"/>
  <c r="V9"/>
  <c r="V12"/>
  <c r="V15"/>
  <c r="V16"/>
  <c r="V17"/>
  <c r="V18"/>
  <c r="V19"/>
  <c r="V20"/>
  <c r="V23"/>
  <c r="V24"/>
  <c r="V25"/>
  <c r="V26"/>
  <c r="V27"/>
  <c r="V28"/>
  <c r="V31"/>
  <c r="V509"/>
  <c r="V1361"/>
  <c r="V510"/>
  <c r="V1364"/>
  <c r="V512"/>
  <c r="V1370"/>
  <c r="V513"/>
  <c r="V33"/>
  <c r="V34"/>
  <c r="V35"/>
  <c r="V36"/>
  <c r="V37"/>
  <c r="V38"/>
  <c r="V514"/>
  <c r="V515"/>
  <c r="V516"/>
  <c r="V41"/>
  <c r="V42"/>
  <c r="V43"/>
  <c r="V44"/>
  <c r="V45"/>
  <c r="V46"/>
  <c r="V517"/>
  <c r="V49"/>
  <c r="V50"/>
  <c r="V51"/>
  <c r="V52"/>
  <c r="V53"/>
  <c r="V54"/>
  <c r="V57"/>
  <c r="V58"/>
  <c r="V59"/>
  <c r="V60"/>
  <c r="V61"/>
  <c r="V62"/>
  <c r="V65"/>
  <c r="V66"/>
  <c r="V67"/>
  <c r="V70"/>
  <c r="V72"/>
  <c r="V73"/>
  <c r="V74"/>
  <c r="V75"/>
  <c r="V76"/>
  <c r="V77"/>
  <c r="V80"/>
  <c r="V82"/>
  <c r="V83"/>
  <c r="V84"/>
  <c r="V85"/>
  <c r="V86"/>
  <c r="V87"/>
  <c r="V403"/>
  <c r="V1870"/>
  <c r="V90"/>
  <c r="V91"/>
  <c r="V92"/>
  <c r="V410"/>
  <c r="V412"/>
  <c r="V413"/>
  <c r="V414"/>
  <c r="V415"/>
  <c r="V416"/>
  <c r="V417"/>
  <c r="V420"/>
  <c r="V422"/>
  <c r="V423"/>
  <c r="V424"/>
  <c r="V425"/>
  <c r="V427"/>
  <c r="V428"/>
  <c r="V429"/>
  <c r="V430"/>
  <c r="V431"/>
  <c r="V432"/>
  <c r="V435"/>
  <c r="V436"/>
  <c r="V437"/>
  <c r="V438"/>
  <c r="V441"/>
  <c r="V443"/>
  <c r="V444"/>
  <c r="V445"/>
  <c r="V446"/>
  <c r="V449"/>
  <c r="V450"/>
  <c r="V451"/>
  <c r="V452"/>
  <c r="V453"/>
  <c r="V457"/>
  <c r="V464"/>
  <c r="V465"/>
  <c r="V466"/>
  <c r="V467"/>
  <c r="V468"/>
  <c r="V469"/>
  <c r="V472"/>
  <c r="V473"/>
  <c r="V474"/>
  <c r="V475"/>
  <c r="V478"/>
  <c r="V482"/>
  <c r="V484"/>
  <c r="V485"/>
  <c r="V488"/>
  <c r="V490"/>
  <c r="V491"/>
  <c r="V492"/>
  <c r="V493"/>
  <c r="V494"/>
  <c r="V495"/>
  <c r="V498"/>
  <c r="V96"/>
  <c r="V99"/>
  <c r="V101"/>
  <c r="V102"/>
  <c r="V103"/>
  <c r="V104"/>
  <c r="V107"/>
  <c r="V110"/>
  <c r="V112"/>
  <c r="V113"/>
  <c r="V114"/>
  <c r="V115"/>
  <c r="V116"/>
  <c r="V119"/>
  <c r="V122"/>
  <c r="V124"/>
  <c r="V126"/>
  <c r="V128"/>
  <c r="V129"/>
  <c r="V130"/>
  <c r="V131"/>
  <c r="V134"/>
  <c r="V140"/>
  <c r="V500"/>
  <c r="V501"/>
  <c r="V502"/>
  <c r="V503"/>
  <c r="V144"/>
  <c r="V145"/>
  <c r="V146"/>
  <c r="V147"/>
  <c r="V148"/>
  <c r="V149"/>
  <c r="V152"/>
  <c r="V155"/>
  <c r="V156"/>
  <c r="V160"/>
  <c r="V161"/>
  <c r="V162"/>
  <c r="V163"/>
  <c r="V164"/>
  <c r="V165"/>
  <c r="V168"/>
  <c r="V169"/>
  <c r="V170"/>
  <c r="V171"/>
  <c r="V172"/>
  <c r="V174"/>
  <c r="V175"/>
  <c r="V176"/>
  <c r="V177"/>
  <c r="V180"/>
  <c r="V184"/>
  <c r="V185"/>
  <c r="V186"/>
  <c r="V187"/>
  <c r="V189"/>
  <c r="V191"/>
  <c r="V192"/>
  <c r="V193"/>
  <c r="V194"/>
  <c r="V195"/>
  <c r="V196"/>
  <c r="V199"/>
  <c r="V200"/>
  <c r="V201"/>
  <c r="V202"/>
  <c r="V203"/>
  <c r="V204"/>
  <c r="V207"/>
  <c r="V208"/>
  <c r="V209"/>
  <c r="V211"/>
  <c r="V212"/>
  <c r="V213"/>
  <c r="V214"/>
  <c r="V215"/>
  <c r="V216"/>
  <c r="V219"/>
  <c r="V220"/>
  <c r="V221"/>
  <c r="V222"/>
  <c r="V223"/>
  <c r="V224"/>
  <c r="V227"/>
  <c r="V228"/>
  <c r="V229"/>
  <c r="V230"/>
  <c r="V231"/>
  <c r="V234"/>
  <c r="V235"/>
  <c r="V236"/>
  <c r="V237"/>
  <c r="V238"/>
  <c r="V239"/>
  <c r="V242"/>
  <c r="V244"/>
  <c r="V245"/>
  <c r="V246"/>
  <c r="V247"/>
  <c r="V248"/>
  <c r="V249"/>
  <c r="V252"/>
  <c r="V253"/>
  <c r="V254"/>
  <c r="V255"/>
  <c r="V256"/>
  <c r="V257"/>
  <c r="V260"/>
  <c r="V262"/>
  <c r="V263"/>
  <c r="V264"/>
  <c r="V265"/>
  <c r="V266"/>
  <c r="V267"/>
  <c r="V270"/>
  <c r="V271"/>
  <c r="V272"/>
  <c r="V273"/>
  <c r="V274"/>
  <c r="V275"/>
  <c r="V278"/>
  <c r="V279"/>
  <c r="V280"/>
  <c r="V281"/>
  <c r="V282"/>
  <c r="V283"/>
  <c r="V286"/>
  <c r="V287"/>
  <c r="V288"/>
  <c r="V289"/>
  <c r="V290"/>
  <c r="V291"/>
  <c r="V294"/>
  <c r="V296"/>
  <c r="V297"/>
  <c r="V298"/>
  <c r="V299"/>
  <c r="V301"/>
  <c r="V302"/>
  <c r="V303"/>
  <c r="V304"/>
  <c r="V305"/>
  <c r="V306"/>
  <c r="V308"/>
  <c r="V309"/>
  <c r="V310"/>
  <c r="V311"/>
  <c r="V312"/>
  <c r="V313"/>
  <c r="V316"/>
  <c r="V317"/>
  <c r="V318"/>
  <c r="V319"/>
  <c r="V320"/>
  <c r="V321"/>
  <c r="V324"/>
  <c r="V326"/>
  <c r="V327"/>
  <c r="V328"/>
  <c r="V329"/>
  <c r="V331"/>
  <c r="V332"/>
  <c r="V333"/>
  <c r="V334"/>
  <c r="V335"/>
  <c r="V336"/>
  <c r="V339"/>
  <c r="V340"/>
  <c r="V341"/>
  <c r="V342"/>
  <c r="V345"/>
  <c r="V346"/>
  <c r="V347"/>
  <c r="V348"/>
  <c r="V349"/>
  <c r="V350"/>
  <c r="V353"/>
  <c r="V354"/>
  <c r="V355"/>
  <c r="V356"/>
  <c r="V357"/>
  <c r="V358"/>
  <c r="V359"/>
  <c r="V360"/>
  <c r="V363"/>
  <c r="V364"/>
  <c r="V365"/>
  <c r="V366"/>
  <c r="V367"/>
  <c r="V368"/>
  <c r="V369"/>
  <c r="V372"/>
  <c r="V374"/>
  <c r="V375"/>
  <c r="V376"/>
  <c r="V377"/>
  <c r="V378"/>
  <c r="V379"/>
  <c r="V381"/>
  <c r="V382"/>
  <c r="V383"/>
  <c r="V386"/>
  <c r="V387"/>
  <c r="V388"/>
  <c r="V389"/>
  <c r="V390"/>
  <c r="V391"/>
  <c r="V393"/>
  <c r="V394"/>
  <c r="V395"/>
  <c r="V396"/>
  <c r="V397"/>
  <c r="V398"/>
  <c r="V462"/>
  <c r="V511"/>
  <c r="V520"/>
  <c r="V523"/>
  <c r="V727"/>
  <c r="V728"/>
  <c r="V729"/>
  <c r="V528"/>
  <c r="V529"/>
  <c r="V530"/>
  <c r="V531"/>
  <c r="V535"/>
  <c r="V536"/>
  <c r="V537"/>
  <c r="V538"/>
  <c r="V542"/>
  <c r="V543"/>
  <c r="V544"/>
  <c r="V545"/>
  <c r="V548"/>
  <c r="V549"/>
  <c r="V550"/>
  <c r="V551"/>
  <c r="V555"/>
  <c r="V556"/>
  <c r="V557"/>
  <c r="V558"/>
  <c r="V562"/>
  <c r="V563"/>
  <c r="V564"/>
  <c r="V565"/>
  <c r="V569"/>
  <c r="V570"/>
  <c r="V571"/>
  <c r="V572"/>
  <c r="V576"/>
  <c r="V577"/>
  <c r="V578"/>
  <c r="V579"/>
  <c r="V583"/>
  <c r="V584"/>
  <c r="V585"/>
  <c r="V586"/>
  <c r="V589"/>
  <c r="V590"/>
  <c r="V591"/>
  <c r="V592"/>
  <c r="V739"/>
  <c r="V596"/>
  <c r="V597"/>
  <c r="V598"/>
  <c r="V599"/>
  <c r="V603"/>
  <c r="V604"/>
  <c r="V605"/>
  <c r="V606"/>
  <c r="V610"/>
  <c r="V611"/>
  <c r="V615"/>
  <c r="V616"/>
  <c r="V617"/>
  <c r="V618"/>
  <c r="V622"/>
  <c r="V623"/>
  <c r="V627"/>
  <c r="V628"/>
  <c r="V722"/>
  <c r="V632"/>
  <c r="V633"/>
  <c r="V637"/>
  <c r="V638"/>
  <c r="V639"/>
  <c r="V640"/>
  <c r="V644"/>
  <c r="V645"/>
  <c r="V646"/>
  <c r="V647"/>
  <c r="V651"/>
  <c r="V652"/>
  <c r="V653"/>
  <c r="V654"/>
  <c r="V658"/>
  <c r="V659"/>
  <c r="V660"/>
  <c r="V661"/>
  <c r="V665"/>
  <c r="V666"/>
  <c r="V667"/>
  <c r="V668"/>
  <c r="V672"/>
  <c r="V673"/>
  <c r="V677"/>
  <c r="V678"/>
  <c r="V679"/>
  <c r="V680"/>
  <c r="V684"/>
  <c r="V685"/>
  <c r="V686"/>
  <c r="V687"/>
  <c r="V754"/>
  <c r="V766"/>
  <c r="V773"/>
  <c r="V691"/>
  <c r="V692"/>
  <c r="V693"/>
  <c r="V695"/>
  <c r="V696"/>
  <c r="V697"/>
  <c r="V698"/>
  <c r="V702"/>
  <c r="V703"/>
  <c r="V704"/>
  <c r="V705"/>
  <c r="V709"/>
  <c r="V710"/>
  <c r="V711"/>
  <c r="V712"/>
  <c r="V780"/>
  <c r="V787"/>
  <c r="V794"/>
  <c r="V801"/>
  <c r="V808"/>
  <c r="V814"/>
  <c r="V826"/>
  <c r="V714"/>
  <c r="V715"/>
  <c r="V716"/>
  <c r="V719"/>
  <c r="V724"/>
  <c r="V725"/>
  <c r="V751"/>
  <c r="V752"/>
  <c r="V753"/>
  <c r="V758"/>
  <c r="V759"/>
  <c r="V763"/>
  <c r="V764"/>
  <c r="V765"/>
  <c r="V770"/>
  <c r="V771"/>
  <c r="V772"/>
  <c r="V777"/>
  <c r="V778"/>
  <c r="V779"/>
  <c r="V784"/>
  <c r="V785"/>
  <c r="V786"/>
  <c r="V791"/>
  <c r="V792"/>
  <c r="V793"/>
  <c r="V798"/>
  <c r="V799"/>
  <c r="V800"/>
  <c r="V805"/>
  <c r="V806"/>
  <c r="V807"/>
  <c r="V811"/>
  <c r="V812"/>
  <c r="V813"/>
  <c r="V818"/>
  <c r="V819"/>
  <c r="V823"/>
  <c r="V824"/>
  <c r="V825"/>
  <c r="V829"/>
  <c r="V830"/>
  <c r="V831"/>
  <c r="V832"/>
  <c r="V833"/>
  <c r="V834"/>
  <c r="V835"/>
  <c r="V836"/>
  <c r="V837"/>
  <c r="V839"/>
  <c r="V841"/>
  <c r="V842"/>
  <c r="V843"/>
  <c r="V844"/>
  <c r="V845"/>
  <c r="V846"/>
  <c r="V849"/>
  <c r="V850"/>
  <c r="V851"/>
  <c r="V852"/>
  <c r="V853"/>
  <c r="V854"/>
  <c r="V857"/>
  <c r="V859"/>
  <c r="V861"/>
  <c r="V862"/>
  <c r="V864"/>
  <c r="V866"/>
  <c r="V868"/>
  <c r="V870"/>
  <c r="V872"/>
  <c r="V874"/>
  <c r="V876"/>
  <c r="V878"/>
  <c r="V879"/>
  <c r="V880"/>
  <c r="V881"/>
  <c r="V882"/>
  <c r="V883"/>
  <c r="V886"/>
  <c r="V887"/>
  <c r="V888"/>
  <c r="V890"/>
  <c r="V892"/>
  <c r="V894"/>
  <c r="V896"/>
  <c r="M898"/>
  <c r="M900"/>
  <c r="M902"/>
  <c r="V904"/>
  <c r="V906"/>
  <c r="V908"/>
  <c r="V910"/>
  <c r="V911"/>
  <c r="V912"/>
  <c r="V916"/>
  <c r="V918"/>
  <c r="V920"/>
  <c r="V922"/>
  <c r="V924"/>
  <c r="V926"/>
  <c r="V928"/>
  <c r="V929"/>
  <c r="V930"/>
  <c r="V931"/>
  <c r="V932"/>
  <c r="V933"/>
  <c r="V936"/>
  <c r="V938"/>
  <c r="V940"/>
  <c r="V942"/>
  <c r="V943"/>
  <c r="V944"/>
  <c r="V945"/>
  <c r="V946"/>
  <c r="V947"/>
  <c r="V950"/>
  <c r="V952"/>
  <c r="V953"/>
  <c r="V954"/>
  <c r="V955"/>
  <c r="V956"/>
  <c r="V958"/>
  <c r="V959"/>
  <c r="V960"/>
  <c r="V961"/>
  <c r="V962"/>
  <c r="V963"/>
  <c r="V966"/>
  <c r="V968"/>
  <c r="V969"/>
  <c r="V970"/>
  <c r="V974"/>
  <c r="V977"/>
  <c r="V979"/>
  <c r="V980"/>
  <c r="V983"/>
  <c r="V985"/>
  <c r="V987"/>
  <c r="V989"/>
  <c r="V991"/>
  <c r="V992"/>
  <c r="V994"/>
  <c r="V996"/>
  <c r="V998"/>
  <c r="V1000"/>
  <c r="V1001"/>
  <c r="V1002"/>
  <c r="V1003"/>
  <c r="V1004"/>
  <c r="V1005"/>
  <c r="V1007"/>
  <c r="V1009"/>
  <c r="V1015"/>
  <c r="V1016"/>
  <c r="V1017"/>
  <c r="V1018"/>
  <c r="V1019"/>
  <c r="V1020"/>
  <c r="V1023"/>
  <c r="V1025"/>
  <c r="V1026"/>
  <c r="V1028"/>
  <c r="V1030"/>
  <c r="V1032"/>
  <c r="V1034"/>
  <c r="V1036"/>
  <c r="V1038"/>
  <c r="V1039"/>
  <c r="V1040"/>
  <c r="V1041"/>
  <c r="V1042"/>
  <c r="V1043"/>
  <c r="V1045"/>
  <c r="V1047"/>
  <c r="V1049"/>
  <c r="V1050"/>
  <c r="V1051"/>
  <c r="V1052"/>
  <c r="V1053"/>
  <c r="V1054"/>
  <c r="V1055"/>
  <c r="V1057"/>
  <c r="V1058"/>
  <c r="V1060"/>
  <c r="V1062"/>
  <c r="V1063"/>
  <c r="V1065"/>
  <c r="V1066"/>
  <c r="V1068"/>
  <c r="V1070"/>
  <c r="V1071"/>
  <c r="V1073"/>
  <c r="V1075"/>
  <c r="V1076"/>
  <c r="V1078"/>
  <c r="V1080"/>
  <c r="V1081"/>
  <c r="V1083"/>
  <c r="V1085"/>
  <c r="V1087"/>
  <c r="V1089"/>
  <c r="V1090"/>
  <c r="V1092"/>
  <c r="V1094"/>
  <c r="V1095"/>
  <c r="V1096"/>
  <c r="V1097"/>
  <c r="V1098"/>
  <c r="V1099"/>
  <c r="V1102"/>
  <c r="V1104"/>
  <c r="V1106"/>
  <c r="V1107"/>
  <c r="V1109"/>
  <c r="V1111"/>
  <c r="V1112"/>
  <c r="V1114"/>
  <c r="V1115"/>
  <c r="V1116"/>
  <c r="V1119"/>
  <c r="V1122"/>
  <c r="V1125"/>
  <c r="V1126"/>
  <c r="V1128"/>
  <c r="V1130"/>
  <c r="V1131"/>
  <c r="V1132"/>
  <c r="V1133"/>
  <c r="V1135"/>
  <c r="V1136"/>
  <c r="V1137"/>
  <c r="V1138"/>
  <c r="V1141"/>
  <c r="V1142"/>
  <c r="V1143"/>
  <c r="V1144"/>
  <c r="V1145"/>
  <c r="V1146"/>
  <c r="V1147"/>
  <c r="V1149"/>
  <c r="V1152"/>
  <c r="V1154"/>
  <c r="V1155"/>
  <c r="V1157"/>
  <c r="V1159"/>
  <c r="V1160"/>
  <c r="V1162"/>
  <c r="V1163"/>
  <c r="V1165"/>
  <c r="V1166"/>
  <c r="V1168"/>
  <c r="V1170"/>
  <c r="V1171"/>
  <c r="V1172"/>
  <c r="V1173"/>
  <c r="V1174"/>
  <c r="V1175"/>
  <c r="V1176"/>
  <c r="V1178"/>
  <c r="V1179"/>
  <c r="V1181"/>
  <c r="V1183"/>
  <c r="V1185"/>
  <c r="V1187"/>
  <c r="V1189"/>
  <c r="V1190"/>
  <c r="V1191"/>
  <c r="V1192"/>
  <c r="V1193"/>
  <c r="V1195"/>
  <c r="V1196"/>
  <c r="V1200"/>
  <c r="V1201"/>
  <c r="V1202"/>
  <c r="V1203"/>
  <c r="V1204"/>
  <c r="V1205"/>
  <c r="V1208"/>
  <c r="V1210"/>
  <c r="V1211"/>
  <c r="V1212"/>
  <c r="V1213"/>
  <c r="V1214"/>
  <c r="V1215"/>
  <c r="V1218"/>
  <c r="V1219"/>
  <c r="V1220"/>
  <c r="V1221"/>
  <c r="V1222"/>
  <c r="V1223"/>
  <c r="V1226"/>
  <c r="V1228"/>
  <c r="V1229"/>
  <c r="V1230"/>
  <c r="V1231"/>
  <c r="V1232"/>
  <c r="V1233"/>
  <c r="V1236"/>
  <c r="V1237"/>
  <c r="V1239"/>
  <c r="V1241"/>
  <c r="V1243"/>
  <c r="V1245"/>
  <c r="V1246"/>
  <c r="V1247"/>
  <c r="V1248"/>
  <c r="V1249"/>
  <c r="V1250"/>
  <c r="V1253"/>
  <c r="V1254"/>
  <c r="V1255"/>
  <c r="V1256"/>
  <c r="V1257"/>
  <c r="V1258"/>
  <c r="V1261"/>
  <c r="V1263"/>
  <c r="V1265"/>
  <c r="V1266"/>
  <c r="V1267"/>
  <c r="V1268"/>
  <c r="V1269"/>
  <c r="V1270"/>
  <c r="V1272"/>
  <c r="V1274"/>
  <c r="V1275"/>
  <c r="V1277"/>
  <c r="V1279"/>
  <c r="V1280"/>
  <c r="V1281"/>
  <c r="V1283"/>
  <c r="V1285"/>
  <c r="V1287"/>
  <c r="V1289"/>
  <c r="V1290"/>
  <c r="V1292"/>
  <c r="V1294"/>
  <c r="V1296"/>
  <c r="V1297"/>
  <c r="V1298"/>
  <c r="V1299"/>
  <c r="V1300"/>
  <c r="V1301"/>
  <c r="V1304"/>
  <c r="V1305"/>
  <c r="V1306"/>
  <c r="V1307"/>
  <c r="V1308"/>
  <c r="V1310"/>
  <c r="V1311"/>
  <c r="V1312"/>
  <c r="V1313"/>
  <c r="V1314"/>
  <c r="V1315"/>
  <c r="V1318"/>
  <c r="V1319"/>
  <c r="V1321"/>
  <c r="V1322"/>
  <c r="V1323"/>
  <c r="V1325"/>
  <c r="V1326"/>
  <c r="V1327"/>
  <c r="V1328"/>
  <c r="V1329"/>
  <c r="V1330"/>
  <c r="V1333"/>
  <c r="V1334"/>
  <c r="V1335"/>
  <c r="V1336"/>
  <c r="V1337"/>
  <c r="V1338"/>
  <c r="V6047"/>
  <c r="V6049"/>
  <c r="V6050"/>
  <c r="V6052"/>
  <c r="V6054"/>
  <c r="V1341"/>
  <c r="V1342"/>
  <c r="V1343"/>
  <c r="V1344"/>
  <c r="V1345"/>
  <c r="V1346"/>
  <c r="V1349"/>
  <c r="V1350"/>
  <c r="V1352"/>
  <c r="V1354"/>
  <c r="V1356"/>
  <c r="V1357"/>
  <c r="V1360"/>
  <c r="V1363"/>
  <c r="V1367"/>
  <c r="V1369"/>
  <c r="V1373"/>
  <c r="V1374"/>
  <c r="V1376"/>
  <c r="V1377"/>
  <c r="V1379"/>
  <c r="V1380"/>
  <c r="V1381"/>
  <c r="V1382"/>
  <c r="V1383"/>
  <c r="V1384"/>
  <c r="V1387"/>
  <c r="V1389"/>
  <c r="V1390"/>
  <c r="V1391"/>
  <c r="V1393"/>
  <c r="V1394"/>
  <c r="V1395"/>
  <c r="V1396"/>
  <c r="V1397"/>
  <c r="V1398"/>
  <c r="V1401"/>
  <c r="V1402"/>
  <c r="V1403"/>
  <c r="V1404"/>
  <c r="V1405"/>
  <c r="V1406"/>
  <c r="V1407"/>
  <c r="V1408"/>
  <c r="V1409"/>
  <c r="V1410"/>
  <c r="V1413"/>
  <c r="V1414"/>
  <c r="V1416"/>
  <c r="V1417"/>
  <c r="V1418"/>
  <c r="V1419"/>
  <c r="V1420"/>
  <c r="V1421"/>
  <c r="V1424"/>
  <c r="V6058"/>
  <c r="V6059"/>
  <c r="V6060"/>
  <c r="V1425"/>
  <c r="V1426"/>
  <c r="V1427"/>
  <c r="V1428"/>
  <c r="V1429"/>
  <c r="V1430"/>
  <c r="V1433"/>
  <c r="V1434"/>
  <c r="V1435"/>
  <c r="V1437"/>
  <c r="V1438"/>
  <c r="V6062"/>
  <c r="V1440"/>
  <c r="V1441"/>
  <c r="V6064"/>
  <c r="V6065"/>
  <c r="V1443"/>
  <c r="V1444"/>
  <c r="V1446"/>
  <c r="V1448"/>
  <c r="V1450"/>
  <c r="V1452"/>
  <c r="V1453"/>
  <c r="V1454"/>
  <c r="V1455"/>
  <c r="V1456"/>
  <c r="V1457"/>
  <c r="V1460"/>
  <c r="V1461"/>
  <c r="V1462"/>
  <c r="V1463"/>
  <c r="V1464"/>
  <c r="V1465"/>
  <c r="V1468"/>
  <c r="V1469"/>
  <c r="V1470"/>
  <c r="V1471"/>
  <c r="V1472"/>
  <c r="V1473"/>
  <c r="V1476"/>
  <c r="V1478"/>
  <c r="V1480"/>
  <c r="V1481"/>
  <c r="V1482"/>
  <c r="V6067"/>
  <c r="V6068"/>
  <c r="V6069"/>
  <c r="V6070"/>
  <c r="V6071"/>
  <c r="V1484"/>
  <c r="V1486"/>
  <c r="V1488"/>
  <c r="V1489"/>
  <c r="V1490"/>
  <c r="V1492"/>
  <c r="V1493"/>
  <c r="V1495"/>
  <c r="V1497"/>
  <c r="V1498"/>
  <c r="V1500"/>
  <c r="V1502"/>
  <c r="V1503"/>
  <c r="V1504"/>
  <c r="V1506"/>
  <c r="V1507"/>
  <c r="V1508"/>
  <c r="V1509"/>
  <c r="V1510"/>
  <c r="V1511"/>
  <c r="V1514"/>
  <c r="V1516"/>
  <c r="V1517"/>
  <c r="V1519"/>
  <c r="V1520"/>
  <c r="V1522"/>
  <c r="V1524"/>
  <c r="V1526"/>
  <c r="V1531"/>
  <c r="V1533"/>
  <c r="V1535"/>
  <c r="V1536"/>
  <c r="V1537"/>
  <c r="V1538"/>
  <c r="V1539"/>
  <c r="V1541"/>
  <c r="V1543"/>
  <c r="V1544"/>
  <c r="V1546"/>
  <c r="V1547"/>
  <c r="V1548"/>
  <c r="V1549"/>
  <c r="V1550"/>
  <c r="V1551"/>
  <c r="V1554"/>
  <c r="V1556"/>
  <c r="V1557"/>
  <c r="V1558"/>
  <c r="V1559"/>
  <c r="V1560"/>
  <c r="V1564"/>
  <c r="V1566"/>
  <c r="V1568"/>
  <c r="V1569"/>
  <c r="V1570"/>
  <c r="V1571"/>
  <c r="V1572"/>
  <c r="V1573"/>
  <c r="V1576"/>
  <c r="V1578"/>
  <c r="V1580"/>
  <c r="V1581"/>
  <c r="V1582"/>
  <c r="V1583"/>
  <c r="V1584"/>
  <c r="V1585"/>
  <c r="V1588"/>
  <c r="V1590"/>
  <c r="V1591"/>
  <c r="V1593"/>
  <c r="V1594"/>
  <c r="V1595"/>
  <c r="V1597"/>
  <c r="V1599"/>
  <c r="V1600"/>
  <c r="V1602"/>
  <c r="V1604"/>
  <c r="V1606"/>
  <c r="V1608"/>
  <c r="V1610"/>
  <c r="V1612"/>
  <c r="V1613"/>
  <c r="V1614"/>
  <c r="V1617"/>
  <c r="V1618"/>
  <c r="V1619"/>
  <c r="V1620"/>
  <c r="V1621"/>
  <c r="V1622"/>
  <c r="V1625"/>
  <c r="V1626"/>
  <c r="V1627"/>
  <c r="V1629"/>
  <c r="V1630"/>
  <c r="V1631"/>
  <c r="V1632"/>
  <c r="V1633"/>
  <c r="V1634"/>
  <c r="V1637"/>
  <c r="V1639"/>
  <c r="V1640"/>
  <c r="V1642"/>
  <c r="V1643"/>
  <c r="V1644"/>
  <c r="V1645"/>
  <c r="V1646"/>
  <c r="V1647"/>
  <c r="V1648"/>
  <c r="V1651"/>
  <c r="V1653"/>
  <c r="V1654"/>
  <c r="V1656"/>
  <c r="V1657"/>
  <c r="V1658"/>
  <c r="V1659"/>
  <c r="V1660"/>
  <c r="V1662"/>
  <c r="V1663"/>
  <c r="V1665"/>
  <c r="V1667"/>
  <c r="V1669"/>
  <c r="V1670"/>
  <c r="V1675"/>
  <c r="V1676"/>
  <c r="V1677"/>
  <c r="V1678"/>
  <c r="V1680"/>
  <c r="V1685"/>
  <c r="V1687"/>
  <c r="V1688"/>
  <c r="V1693"/>
  <c r="V1695"/>
  <c r="V1697"/>
  <c r="V1699"/>
  <c r="V1701"/>
  <c r="V1703"/>
  <c r="V1705"/>
  <c r="V1708"/>
  <c r="V1709"/>
  <c r="V1712"/>
  <c r="V1713"/>
  <c r="V1716"/>
  <c r="V1718"/>
  <c r="V1720"/>
  <c r="V1722"/>
  <c r="V1724"/>
  <c r="V1729"/>
  <c r="V1732"/>
  <c r="V1733"/>
  <c r="V1734"/>
  <c r="V1736"/>
  <c r="V1737"/>
  <c r="V1738"/>
  <c r="V1742"/>
  <c r="V1743"/>
  <c r="V1744"/>
  <c r="V1747"/>
  <c r="V1749"/>
  <c r="V1750"/>
  <c r="V1753"/>
  <c r="V1754"/>
  <c r="V1755"/>
  <c r="V1756"/>
  <c r="V1757"/>
  <c r="V1758"/>
  <c r="V1761"/>
  <c r="V1762"/>
  <c r="V1763"/>
  <c r="V1764"/>
  <c r="V1765"/>
  <c r="V1766"/>
  <c r="V1769"/>
  <c r="V1771"/>
  <c r="V1772"/>
  <c r="V1773"/>
  <c r="V1774"/>
  <c r="V1775"/>
  <c r="V1776"/>
  <c r="V1779"/>
  <c r="V1780"/>
  <c r="V1782"/>
  <c r="V1783"/>
  <c r="V1785"/>
  <c r="V1786"/>
  <c r="V1788"/>
  <c r="V1790"/>
  <c r="V1791"/>
  <c r="V1792"/>
  <c r="V1793"/>
  <c r="V1794"/>
  <c r="V1795"/>
  <c r="V1798"/>
  <c r="V1799"/>
  <c r="V1800"/>
  <c r="V1801"/>
  <c r="V1802"/>
  <c r="V1803"/>
  <c r="V1806"/>
  <c r="V1807"/>
  <c r="V1809"/>
  <c r="V1810"/>
  <c r="V1811"/>
  <c r="V1812"/>
  <c r="V1813"/>
  <c r="V1814"/>
  <c r="V1817"/>
  <c r="V1819"/>
  <c r="V1820"/>
  <c r="V1822"/>
  <c r="V1824"/>
  <c r="V1825"/>
  <c r="V1826"/>
  <c r="V1828"/>
  <c r="V1829"/>
  <c r="V1831"/>
  <c r="V1832"/>
  <c r="V1833"/>
  <c r="V1834"/>
  <c r="V1835"/>
  <c r="V1837"/>
  <c r="V1839"/>
  <c r="V1840"/>
  <c r="V1841"/>
  <c r="V1842"/>
  <c r="V1843"/>
  <c r="V1844"/>
  <c r="V1847"/>
  <c r="V1848"/>
  <c r="V1849"/>
  <c r="V1850"/>
  <c r="V1851"/>
  <c r="V1852"/>
  <c r="V1855"/>
  <c r="V1856"/>
  <c r="V1857"/>
  <c r="V1858"/>
  <c r="V1859"/>
  <c r="V1860"/>
  <c r="V1863"/>
  <c r="V1865"/>
  <c r="V1867"/>
  <c r="V1869"/>
  <c r="V404"/>
  <c r="V1871"/>
  <c r="V1872"/>
  <c r="V1873"/>
  <c r="V1874"/>
  <c r="V1877"/>
  <c r="V1878"/>
  <c r="V5961"/>
  <c r="V1880"/>
  <c r="V1882"/>
  <c r="V1883"/>
  <c r="V1885"/>
  <c r="V1886"/>
  <c r="V1888"/>
  <c r="V1890"/>
  <c r="V1892"/>
  <c r="V1893"/>
  <c r="V1894"/>
  <c r="V1895"/>
  <c r="V1896"/>
  <c r="V1897"/>
  <c r="V1900"/>
  <c r="V1901"/>
  <c r="V1902"/>
  <c r="V1903"/>
  <c r="V1904"/>
  <c r="V1905"/>
  <c r="V1908"/>
  <c r="V1911"/>
  <c r="V1912"/>
  <c r="V1915"/>
  <c r="V1916"/>
  <c r="V1921"/>
  <c r="V1923"/>
  <c r="V1927"/>
  <c r="V1931"/>
  <c r="V1932"/>
  <c r="V1933"/>
  <c r="V1934"/>
  <c r="V1935"/>
  <c r="V1936"/>
  <c r="V1939"/>
  <c r="V1940"/>
  <c r="V1942"/>
  <c r="V1943"/>
  <c r="V1944"/>
  <c r="V1947"/>
  <c r="V1949"/>
  <c r="V1951"/>
  <c r="V1952"/>
  <c r="V1955"/>
  <c r="V1956"/>
  <c r="V1957"/>
  <c r="V1959"/>
  <c r="V1960"/>
  <c r="V1961"/>
  <c r="V1963"/>
  <c r="V1964"/>
  <c r="V1965"/>
  <c r="V1966"/>
  <c r="V1967"/>
  <c r="V1968"/>
  <c r="V1971"/>
  <c r="V1972"/>
  <c r="V1973"/>
  <c r="V1974"/>
  <c r="V1975"/>
  <c r="V1976"/>
  <c r="V1979"/>
  <c r="V1981"/>
  <c r="V1982"/>
  <c r="V1983"/>
  <c r="V1984"/>
  <c r="V1985"/>
  <c r="V1986"/>
  <c r="V1989"/>
  <c r="V1991"/>
  <c r="V1992"/>
  <c r="V1993"/>
  <c r="V1997"/>
  <c r="V1998"/>
  <c r="V1999"/>
  <c r="V2000"/>
  <c r="V2001"/>
  <c r="V2002"/>
  <c r="V2005"/>
  <c r="V2007"/>
  <c r="V2008"/>
  <c r="V2009"/>
  <c r="V2010"/>
  <c r="V2011"/>
  <c r="V2012"/>
  <c r="V2015"/>
  <c r="V2019"/>
  <c r="V2020"/>
  <c r="V2021"/>
  <c r="V2025"/>
  <c r="V2026"/>
  <c r="V2027"/>
  <c r="V2028"/>
  <c r="V2029"/>
  <c r="V2030"/>
  <c r="V2031"/>
  <c r="V2032"/>
  <c r="V2033"/>
  <c r="V2034"/>
  <c r="V2037"/>
  <c r="V2039"/>
  <c r="V2040"/>
  <c r="V2042"/>
  <c r="V2044"/>
  <c r="V2045"/>
  <c r="V2046"/>
  <c r="V2047"/>
  <c r="V2048"/>
  <c r="V2049"/>
  <c r="V2050"/>
  <c r="V2051"/>
  <c r="V2052"/>
  <c r="V2053"/>
  <c r="V2055"/>
  <c r="V2056"/>
  <c r="V2058"/>
  <c r="V2059"/>
  <c r="V2060"/>
  <c r="V2061"/>
  <c r="V2062"/>
  <c r="V2063"/>
  <c r="V2066"/>
  <c r="V2068"/>
  <c r="V2069"/>
  <c r="V2072"/>
  <c r="V2074"/>
  <c r="V2075"/>
  <c r="V2076"/>
  <c r="V2077"/>
  <c r="V2078"/>
  <c r="V2079"/>
  <c r="V2081"/>
  <c r="V2082"/>
  <c r="V2084"/>
  <c r="V2085"/>
  <c r="V2086"/>
  <c r="V2087"/>
  <c r="V2088"/>
  <c r="V2089"/>
  <c r="V2092"/>
  <c r="V2094"/>
  <c r="V2095"/>
  <c r="V2096"/>
  <c r="V2097"/>
  <c r="V2098"/>
  <c r="V2099"/>
  <c r="V2102"/>
  <c r="V2103"/>
  <c r="V2105"/>
  <c r="V2107"/>
  <c r="V2108"/>
  <c r="V2110"/>
  <c r="V2111"/>
  <c r="V2113"/>
  <c r="V2115"/>
  <c r="V2116"/>
  <c r="V2118"/>
  <c r="V2120"/>
  <c r="V2124"/>
  <c r="V2125"/>
  <c r="V2127"/>
  <c r="V2129"/>
  <c r="V2131"/>
  <c r="V2132"/>
  <c r="V2133"/>
  <c r="V2134"/>
  <c r="V2135"/>
  <c r="V2137"/>
  <c r="V2138"/>
  <c r="V2140"/>
  <c r="V2142"/>
  <c r="V2143"/>
  <c r="V2144"/>
  <c r="V2146"/>
  <c r="V2150"/>
  <c r="V2151"/>
  <c r="V2152"/>
  <c r="V2153"/>
  <c r="V2154"/>
  <c r="V2155"/>
  <c r="V2158"/>
  <c r="V2159"/>
  <c r="V2160"/>
  <c r="V2161"/>
  <c r="V2162"/>
  <c r="V2163"/>
  <c r="V2166"/>
  <c r="V2168"/>
  <c r="V2169"/>
  <c r="V2170"/>
  <c r="V2172"/>
  <c r="V2173"/>
  <c r="V2175"/>
  <c r="V2176"/>
  <c r="V2178"/>
  <c r="V2179"/>
  <c r="V2181"/>
  <c r="V2182"/>
  <c r="V2183"/>
  <c r="V2184"/>
  <c r="V2185"/>
  <c r="V2187"/>
  <c r="V2189"/>
  <c r="V2190"/>
  <c r="V2192"/>
  <c r="V2193"/>
  <c r="V2194"/>
  <c r="V2195"/>
  <c r="V2196"/>
  <c r="V2197"/>
  <c r="V2199"/>
  <c r="V2200"/>
  <c r="V2201"/>
  <c r="V2202"/>
  <c r="V2203"/>
  <c r="V2204"/>
  <c r="V2207"/>
  <c r="V2208"/>
  <c r="V2209"/>
  <c r="V2210"/>
  <c r="V2211"/>
  <c r="V2212"/>
  <c r="V2215"/>
  <c r="V2217"/>
  <c r="V2218"/>
  <c r="V2219"/>
  <c r="V2222"/>
  <c r="V2223"/>
  <c r="V2224"/>
  <c r="V2226"/>
  <c r="V2227"/>
  <c r="V2230"/>
  <c r="V2231"/>
  <c r="V2232"/>
  <c r="V2234"/>
  <c r="V2235"/>
  <c r="V2236"/>
  <c r="V2237"/>
  <c r="V2238"/>
  <c r="V2239"/>
  <c r="V2242"/>
  <c r="V2243"/>
  <c r="V2244"/>
  <c r="V2245"/>
  <c r="V2246"/>
  <c r="V2247"/>
  <c r="V2250"/>
  <c r="V2251"/>
  <c r="V2252"/>
  <c r="V2253"/>
  <c r="V2254"/>
  <c r="V2255"/>
  <c r="V2258"/>
  <c r="V2259"/>
  <c r="V2260"/>
  <c r="V2261"/>
  <c r="V2262"/>
  <c r="V2263"/>
  <c r="V2266"/>
  <c r="V2268"/>
  <c r="V2269"/>
  <c r="V2270"/>
  <c r="V2271"/>
  <c r="V2272"/>
  <c r="V2273"/>
  <c r="V2276"/>
  <c r="V2277"/>
  <c r="V2278"/>
  <c r="V2279"/>
  <c r="V2280"/>
  <c r="V2281"/>
  <c r="V2284"/>
  <c r="V2285"/>
  <c r="V2286"/>
  <c r="V2287"/>
  <c r="V2288"/>
  <c r="V2289"/>
  <c r="V2292"/>
  <c r="V2294"/>
  <c r="V2296"/>
  <c r="V2298"/>
  <c r="V2300"/>
  <c r="V2301"/>
  <c r="V2302"/>
  <c r="V2304"/>
  <c r="V2305"/>
  <c r="V2306"/>
  <c r="V2307"/>
  <c r="V2308"/>
  <c r="V2309"/>
  <c r="V2312"/>
  <c r="V2313"/>
  <c r="V2314"/>
  <c r="V2315"/>
  <c r="V2316"/>
  <c r="V2317"/>
  <c r="V2320"/>
  <c r="V2321"/>
  <c r="V2322"/>
  <c r="V2323"/>
  <c r="V2324"/>
  <c r="V2325"/>
  <c r="V2328"/>
  <c r="V2329"/>
  <c r="V2330"/>
  <c r="V2331"/>
  <c r="V2332"/>
  <c r="V2333"/>
  <c r="V2336"/>
  <c r="V2339"/>
  <c r="V2342"/>
  <c r="V2344"/>
  <c r="V2346"/>
  <c r="V2349"/>
  <c r="V2350"/>
  <c r="V2351"/>
  <c r="V2352"/>
  <c r="V2353"/>
  <c r="V2356"/>
  <c r="V2358"/>
  <c r="V2359"/>
  <c r="V2360"/>
  <c r="V2361"/>
  <c r="V2364"/>
  <c r="V2366"/>
  <c r="V2367"/>
  <c r="V2368"/>
  <c r="V2370"/>
  <c r="V2372"/>
  <c r="V2374"/>
  <c r="V2377"/>
  <c r="V2378"/>
  <c r="V2379"/>
  <c r="V2380"/>
  <c r="V2381"/>
  <c r="V2383"/>
  <c r="V2385"/>
  <c r="V2387"/>
  <c r="V2388"/>
  <c r="V2389"/>
  <c r="V2390"/>
  <c r="V2393"/>
  <c r="V2395"/>
  <c r="V2397"/>
  <c r="V2399"/>
  <c r="V2400"/>
  <c r="V2401"/>
  <c r="V2402"/>
  <c r="V2405"/>
  <c r="V2407"/>
  <c r="V2408"/>
  <c r="V2409"/>
  <c r="V2410"/>
  <c r="V2413"/>
  <c r="V2415"/>
  <c r="V2416"/>
  <c r="V2417"/>
  <c r="V2418"/>
  <c r="V2421"/>
  <c r="V2424"/>
  <c r="V2426"/>
  <c r="V2427"/>
  <c r="V2428"/>
  <c r="V2429"/>
  <c r="V2432"/>
  <c r="V2434"/>
  <c r="V2435"/>
  <c r="V2436"/>
  <c r="V2437"/>
  <c r="V2440"/>
  <c r="V2443"/>
  <c r="V2445"/>
  <c r="V2446"/>
  <c r="V2447"/>
  <c r="V2448"/>
  <c r="V2451"/>
  <c r="V2453"/>
  <c r="V2454"/>
  <c r="V2455"/>
  <c r="V2456"/>
  <c r="V2458"/>
  <c r="V2461"/>
  <c r="V2465"/>
  <c r="V2469"/>
  <c r="V2472"/>
  <c r="V2476"/>
  <c r="V2479"/>
  <c r="V2481"/>
  <c r="V2482"/>
  <c r="V2483"/>
  <c r="V2486"/>
  <c r="V2488"/>
  <c r="V2489"/>
  <c r="V2490"/>
  <c r="V2491"/>
  <c r="V2495"/>
  <c r="V2498"/>
  <c r="V2501"/>
  <c r="V2504"/>
  <c r="V2507"/>
  <c r="V2511"/>
  <c r="V2513"/>
  <c r="V2514"/>
  <c r="V2515"/>
  <c r="V2516"/>
  <c r="V2519"/>
  <c r="V2523"/>
  <c r="V2525"/>
  <c r="V2527"/>
  <c r="V2529"/>
  <c r="V2530"/>
  <c r="V2531"/>
  <c r="V2532"/>
  <c r="V2534"/>
  <c r="V2535"/>
  <c r="V2536"/>
  <c r="V2537"/>
  <c r="V2540"/>
  <c r="V2543"/>
  <c r="V2545"/>
  <c r="V2546"/>
  <c r="V2547"/>
  <c r="V2548"/>
  <c r="V2551"/>
  <c r="V2553"/>
  <c r="V2555"/>
  <c r="V2557"/>
  <c r="V2558"/>
  <c r="V2559"/>
  <c r="V2560"/>
  <c r="V2562"/>
  <c r="V2564"/>
  <c r="V2567"/>
  <c r="V2571"/>
  <c r="V2573"/>
  <c r="V2574"/>
  <c r="V2575"/>
  <c r="V2576"/>
  <c r="V2580"/>
  <c r="V2582"/>
  <c r="V2583"/>
  <c r="V2584"/>
  <c r="V2585"/>
  <c r="V2588"/>
  <c r="V2590"/>
  <c r="V2591"/>
  <c r="V2592"/>
  <c r="V2593"/>
  <c r="V2596"/>
  <c r="V2599"/>
  <c r="V2602"/>
  <c r="V2605"/>
  <c r="V2606"/>
  <c r="V2607"/>
  <c r="V2610"/>
  <c r="V2612"/>
  <c r="V2613"/>
  <c r="V2614"/>
  <c r="V2615"/>
  <c r="V2618"/>
  <c r="V2621"/>
  <c r="V2623"/>
  <c r="V2624"/>
  <c r="V2625"/>
  <c r="V2626"/>
  <c r="V2629"/>
  <c r="V2630"/>
  <c r="V2631"/>
  <c r="V2633"/>
  <c r="V2634"/>
  <c r="V2635"/>
  <c r="V2636"/>
  <c r="V2637"/>
  <c r="V2640"/>
  <c r="V2641"/>
  <c r="V2642"/>
  <c r="V2643"/>
  <c r="V2644"/>
  <c r="V2647"/>
  <c r="V2648"/>
  <c r="V2649"/>
  <c r="V2650"/>
  <c r="V2651"/>
  <c r="V2652"/>
  <c r="V2654"/>
  <c r="V2655"/>
  <c r="V2660"/>
  <c r="V2661"/>
  <c r="V2662"/>
  <c r="V2663"/>
  <c r="V2664"/>
  <c r="V2667"/>
  <c r="V2668"/>
  <c r="V2671"/>
  <c r="V2672"/>
  <c r="V2673"/>
  <c r="V2674"/>
  <c r="V2675"/>
  <c r="V2677"/>
  <c r="V2678"/>
  <c r="V2679"/>
  <c r="V2680"/>
  <c r="V2681"/>
  <c r="V2682"/>
  <c r="V2685"/>
  <c r="V2686"/>
  <c r="V2687"/>
  <c r="V2688"/>
  <c r="V2689"/>
  <c r="V2691"/>
  <c r="V2692"/>
  <c r="V2693"/>
  <c r="V2694"/>
  <c r="V2695"/>
  <c r="V2696"/>
  <c r="V2699"/>
  <c r="V2700"/>
  <c r="V2703"/>
  <c r="V2706"/>
  <c r="V2707"/>
  <c r="V2708"/>
  <c r="V2709"/>
  <c r="V2710"/>
  <c r="V2711"/>
  <c r="V2714"/>
  <c r="V2720"/>
  <c r="V2721"/>
  <c r="V2723"/>
  <c r="V2724"/>
  <c r="V2725"/>
  <c r="V2726"/>
  <c r="V2727"/>
  <c r="V2728"/>
  <c r="V2731"/>
  <c r="V2734"/>
  <c r="V2735"/>
  <c r="V2736"/>
  <c r="V2737"/>
  <c r="V2738"/>
  <c r="V2739"/>
  <c r="V2742"/>
  <c r="V2748"/>
  <c r="V2751"/>
  <c r="V2752"/>
  <c r="V2753"/>
  <c r="V2754"/>
  <c r="V2755"/>
  <c r="V2756"/>
  <c r="V2759"/>
  <c r="V2760"/>
  <c r="V2761"/>
  <c r="V2762"/>
  <c r="V2763"/>
  <c r="V2765"/>
  <c r="V2766"/>
  <c r="V2767"/>
  <c r="V2768"/>
  <c r="V2769"/>
  <c r="V2770"/>
  <c r="V2773"/>
  <c r="V2774"/>
  <c r="V2775"/>
  <c r="V2777"/>
  <c r="V2780"/>
  <c r="V2786"/>
  <c r="V2787"/>
  <c r="V2789"/>
  <c r="V2790"/>
  <c r="V2793"/>
  <c r="V2794"/>
  <c r="V2795"/>
  <c r="V2796"/>
  <c r="V2797"/>
  <c r="V2798"/>
  <c r="V2801"/>
  <c r="V2805"/>
  <c r="V2806"/>
  <c r="V2807"/>
  <c r="V2808"/>
  <c r="V2809"/>
  <c r="V2810"/>
  <c r="V2813"/>
  <c r="V2814"/>
  <c r="V2815"/>
  <c r="V2816"/>
  <c r="V2817"/>
  <c r="V2818"/>
  <c r="V2821"/>
  <c r="V2824"/>
  <c r="V2830"/>
  <c r="V2836"/>
  <c r="V2837"/>
  <c r="V2838"/>
  <c r="V2839"/>
  <c r="V2840"/>
  <c r="V2841"/>
  <c r="V2844"/>
  <c r="V2847"/>
  <c r="V2850"/>
  <c r="V2852"/>
  <c r="V2854"/>
  <c r="V2856"/>
  <c r="V2857"/>
  <c r="V2858"/>
  <c r="V2859"/>
  <c r="V2862"/>
  <c r="V2864"/>
  <c r="V2865"/>
  <c r="V2866"/>
  <c r="V2867"/>
  <c r="V2868"/>
  <c r="V2870"/>
  <c r="V2871"/>
  <c r="V2872"/>
  <c r="V2874"/>
  <c r="V2876"/>
  <c r="V2877"/>
  <c r="V2878"/>
  <c r="V2879"/>
  <c r="V2882"/>
  <c r="V2885"/>
  <c r="V2887"/>
  <c r="V2889"/>
  <c r="V2892"/>
  <c r="V2894"/>
  <c r="V2896"/>
  <c r="V2898"/>
  <c r="V2899"/>
  <c r="V2900"/>
  <c r="V2901"/>
  <c r="V2904"/>
  <c r="V2908"/>
  <c r="V2910"/>
  <c r="V2912"/>
  <c r="V2913"/>
  <c r="V2914"/>
  <c r="V2915"/>
  <c r="V2916"/>
  <c r="V2917"/>
  <c r="V2920"/>
  <c r="V2922"/>
  <c r="V2923"/>
  <c r="V2924"/>
  <c r="V2925"/>
  <c r="V2928"/>
  <c r="V2929"/>
  <c r="V2930"/>
  <c r="V2931"/>
  <c r="V2932"/>
  <c r="V2933"/>
  <c r="V2936"/>
  <c r="V2938"/>
  <c r="V2939"/>
  <c r="V2940"/>
  <c r="V2941"/>
  <c r="V2944"/>
  <c r="V2946"/>
  <c r="V2947"/>
  <c r="V2949"/>
  <c r="V2952"/>
  <c r="V2956"/>
  <c r="V2958"/>
  <c r="V2961"/>
  <c r="V2964"/>
  <c r="V2966"/>
  <c r="V2970"/>
  <c r="V2972"/>
  <c r="V2974"/>
  <c r="V2975"/>
  <c r="V2979"/>
  <c r="V2981"/>
  <c r="V2983"/>
  <c r="V2984"/>
  <c r="V2985"/>
  <c r="V2986"/>
  <c r="V2989"/>
  <c r="V2991"/>
  <c r="V2995"/>
  <c r="V2997"/>
  <c r="V3001"/>
  <c r="V3003"/>
  <c r="V3004"/>
  <c r="V3005"/>
  <c r="V3006"/>
  <c r="V3009"/>
  <c r="V3012"/>
  <c r="V3014"/>
  <c r="V3015"/>
  <c r="V3016"/>
  <c r="V3017"/>
  <c r="V3020"/>
  <c r="V3022"/>
  <c r="V3023"/>
  <c r="V3024"/>
  <c r="V3025"/>
  <c r="V3028"/>
  <c r="V3030"/>
  <c r="V3033"/>
  <c r="V3035"/>
  <c r="V3036"/>
  <c r="V3037"/>
  <c r="V3039"/>
  <c r="V3042"/>
  <c r="V3044"/>
  <c r="V3045"/>
  <c r="V3046"/>
  <c r="V3047"/>
  <c r="V3050"/>
  <c r="V3052"/>
  <c r="V3053"/>
  <c r="V3054"/>
  <c r="V3056"/>
  <c r="V3057"/>
  <c r="V3058"/>
  <c r="V3059"/>
  <c r="V3062"/>
  <c r="V3064"/>
  <c r="V3066"/>
  <c r="V3069"/>
  <c r="V3071"/>
  <c r="V3072"/>
  <c r="V3073"/>
  <c r="V3075"/>
  <c r="V3076"/>
  <c r="V3077"/>
  <c r="V3078"/>
  <c r="V3081"/>
  <c r="V3086"/>
  <c r="V3088"/>
  <c r="V3089"/>
  <c r="V3090"/>
  <c r="V3091"/>
  <c r="V3094"/>
  <c r="V3097"/>
  <c r="V3099"/>
  <c r="V3101"/>
  <c r="V3103"/>
  <c r="V3104"/>
  <c r="V3105"/>
  <c r="V3106"/>
  <c r="V3109"/>
  <c r="V3111"/>
  <c r="V3112"/>
  <c r="V3113"/>
  <c r="V3114"/>
  <c r="V3116"/>
  <c r="V3118"/>
  <c r="V3119"/>
  <c r="V3120"/>
  <c r="V3122"/>
  <c r="V3123"/>
  <c r="V3124"/>
  <c r="V3125"/>
  <c r="V3128"/>
  <c r="V3130"/>
  <c r="V3131"/>
  <c r="V3132"/>
  <c r="V3133"/>
  <c r="V3136"/>
  <c r="V3138"/>
  <c r="V3139"/>
  <c r="V3140"/>
  <c r="V3141"/>
  <c r="V3144"/>
  <c r="V3147"/>
  <c r="V3150"/>
  <c r="V3153"/>
  <c r="V3156"/>
  <c r="V3158"/>
  <c r="V3159"/>
  <c r="V3160"/>
  <c r="V3161"/>
  <c r="V3164"/>
  <c r="V3169"/>
  <c r="V3171"/>
  <c r="V3172"/>
  <c r="V3173"/>
  <c r="V3174"/>
  <c r="V3177"/>
  <c r="V3181"/>
  <c r="V3184"/>
  <c r="V3187"/>
  <c r="V3189"/>
  <c r="V3190"/>
  <c r="V3191"/>
  <c r="V3192"/>
  <c r="V3195"/>
  <c r="V3199"/>
  <c r="V3201"/>
  <c r="V3202"/>
  <c r="V3203"/>
  <c r="V3205"/>
  <c r="V3209"/>
  <c r="V3211"/>
  <c r="V3213"/>
  <c r="V3214"/>
  <c r="V3217"/>
  <c r="V3219"/>
  <c r="V3221"/>
  <c r="V3224"/>
  <c r="V3226"/>
  <c r="V3227"/>
  <c r="V3228"/>
  <c r="V3229"/>
  <c r="V3232"/>
  <c r="V3234"/>
  <c r="V3236"/>
  <c r="V3238"/>
  <c r="V3240"/>
  <c r="V3242"/>
  <c r="V3245"/>
  <c r="V3248"/>
  <c r="V3250"/>
  <c r="V3251"/>
  <c r="V3252"/>
  <c r="V3255"/>
  <c r="V3260"/>
  <c r="V3266"/>
  <c r="V3270"/>
  <c r="V3273"/>
  <c r="V3276"/>
  <c r="V3277"/>
  <c r="V3278"/>
  <c r="V3281"/>
  <c r="V3284"/>
  <c r="V3288"/>
  <c r="V3290"/>
  <c r="V3292"/>
  <c r="V3295"/>
  <c r="V3296"/>
  <c r="V3297"/>
  <c r="V3300"/>
  <c r="V3303"/>
  <c r="V3308"/>
  <c r="V3311"/>
  <c r="V3314"/>
  <c r="V3318"/>
  <c r="V3321"/>
  <c r="V3322"/>
  <c r="V3323"/>
  <c r="V3326"/>
  <c r="V3327"/>
  <c r="V3328"/>
  <c r="V3329"/>
  <c r="V3330"/>
  <c r="V3331"/>
  <c r="V3334"/>
  <c r="V3336"/>
  <c r="V3337"/>
  <c r="V3338"/>
  <c r="V3339"/>
  <c r="V3341"/>
  <c r="V3344"/>
  <c r="V3345"/>
  <c r="V3346"/>
  <c r="V3349"/>
  <c r="V3352"/>
  <c r="V3358"/>
  <c r="V3361"/>
  <c r="V3363"/>
  <c r="V3364"/>
  <c r="V3365"/>
  <c r="V3369"/>
  <c r="V3370"/>
  <c r="V5963"/>
  <c r="V3372"/>
  <c r="V3373"/>
  <c r="V5964"/>
  <c r="V3374"/>
  <c r="V3377"/>
  <c r="V3379"/>
  <c r="V3381"/>
  <c r="V3383"/>
  <c r="V3385"/>
  <c r="V3388"/>
  <c r="V3391"/>
  <c r="V3393"/>
  <c r="V3394"/>
  <c r="V3395"/>
  <c r="V3396"/>
  <c r="V3399"/>
  <c r="V3401"/>
  <c r="V3403"/>
  <c r="V3405"/>
  <c r="V3407"/>
  <c r="V3410"/>
  <c r="V3412"/>
  <c r="V3413"/>
  <c r="V3414"/>
  <c r="V3418"/>
  <c r="V3421"/>
  <c r="V3424"/>
  <c r="V3427"/>
  <c r="V3430"/>
  <c r="V3432"/>
  <c r="V3434"/>
  <c r="V3437"/>
  <c r="V3440"/>
  <c r="V3443"/>
  <c r="V3445"/>
  <c r="V3446"/>
  <c r="V3447"/>
  <c r="V3448"/>
  <c r="V3451"/>
  <c r="V3453"/>
  <c r="V3455"/>
  <c r="V3456"/>
  <c r="V3457"/>
  <c r="V3459"/>
  <c r="V3460"/>
  <c r="V3461"/>
  <c r="V3465"/>
  <c r="V3468"/>
  <c r="V3470"/>
  <c r="V3471"/>
  <c r="V3472"/>
  <c r="V3474"/>
  <c r="V3476"/>
  <c r="V3479"/>
  <c r="V3481"/>
  <c r="V3482"/>
  <c r="V3483"/>
  <c r="V3485"/>
  <c r="V3487"/>
  <c r="V3489"/>
  <c r="V3491"/>
  <c r="V3493"/>
  <c r="V3496"/>
  <c r="V3498"/>
  <c r="V3499"/>
  <c r="V3500"/>
  <c r="V3502"/>
  <c r="V3504"/>
  <c r="V3506"/>
  <c r="V3509"/>
  <c r="V3512"/>
  <c r="V3515"/>
  <c r="V3517"/>
  <c r="V3519"/>
  <c r="V3521"/>
  <c r="V3523"/>
  <c r="V3525"/>
  <c r="V3526"/>
  <c r="V3527"/>
  <c r="V3529"/>
  <c r="V3530"/>
  <c r="V3531"/>
  <c r="V3532"/>
  <c r="V3533"/>
  <c r="V3534"/>
  <c r="V3537"/>
  <c r="V3539"/>
  <c r="V3540"/>
  <c r="V3541"/>
  <c r="V3543"/>
  <c r="V3545"/>
  <c r="V3547"/>
  <c r="V3549"/>
  <c r="V3551"/>
  <c r="V3553"/>
  <c r="V3554"/>
  <c r="V3555"/>
  <c r="V3557"/>
  <c r="V3559"/>
  <c r="V3560"/>
  <c r="V3561"/>
  <c r="V3563"/>
  <c r="V3565"/>
  <c r="V3566"/>
  <c r="V3567"/>
  <c r="V3569"/>
  <c r="V3571"/>
  <c r="V3572"/>
  <c r="V3573"/>
  <c r="V3575"/>
  <c r="V3578"/>
  <c r="V3581"/>
  <c r="V3583"/>
  <c r="V3585"/>
  <c r="V3587"/>
  <c r="V3588"/>
  <c r="V3589"/>
  <c r="V3590"/>
  <c r="V3593"/>
  <c r="V3596"/>
  <c r="V3598"/>
  <c r="V3599"/>
  <c r="V3600"/>
  <c r="V3601"/>
  <c r="V3604"/>
  <c r="V3605"/>
  <c r="V3606"/>
  <c r="V3607"/>
  <c r="V3608"/>
  <c r="V3609"/>
  <c r="V3612"/>
  <c r="V3614"/>
  <c r="V3615"/>
  <c r="V3616"/>
  <c r="V3618"/>
  <c r="V3620"/>
  <c r="V3622"/>
  <c r="V3624"/>
  <c r="V3625"/>
  <c r="V3626"/>
  <c r="V3627"/>
  <c r="V3630"/>
  <c r="V3632"/>
  <c r="V3633"/>
  <c r="V3634"/>
  <c r="V3635"/>
  <c r="V3638"/>
  <c r="V3641"/>
  <c r="V3643"/>
  <c r="V3645"/>
  <c r="V3647"/>
  <c r="V3648"/>
  <c r="V3650"/>
  <c r="V3653"/>
  <c r="V3656"/>
  <c r="V3658"/>
  <c r="V3662"/>
  <c r="V3664"/>
  <c r="V3665"/>
  <c r="V3666"/>
  <c r="V3667"/>
  <c r="V3670"/>
  <c r="V3672"/>
  <c r="V3673"/>
  <c r="V3674"/>
  <c r="V3675"/>
  <c r="V3678"/>
  <c r="V3680"/>
  <c r="V3682"/>
  <c r="V3684"/>
  <c r="V3686"/>
  <c r="V3688"/>
  <c r="V3690"/>
  <c r="V3693"/>
  <c r="V3695"/>
  <c r="V3696"/>
  <c r="V3697"/>
  <c r="V3698"/>
  <c r="V3701"/>
  <c r="V3704"/>
  <c r="V3705"/>
  <c r="V3706"/>
  <c r="V3709"/>
  <c r="V3711"/>
  <c r="V3712"/>
  <c r="V3713"/>
  <c r="V3714"/>
  <c r="V3717"/>
  <c r="V3720"/>
  <c r="V3722"/>
  <c r="V3724"/>
  <c r="V3726"/>
  <c r="V3727"/>
  <c r="V3728"/>
  <c r="V3729"/>
  <c r="V3732"/>
  <c r="V3734"/>
  <c r="V3736"/>
  <c r="V3738"/>
  <c r="V3740"/>
  <c r="V3741"/>
  <c r="V3744"/>
  <c r="V3746"/>
  <c r="V3748"/>
  <c r="V3750"/>
  <c r="V3752"/>
  <c r="V3754"/>
  <c r="V3756"/>
  <c r="V3758"/>
  <c r="V3759"/>
  <c r="V3760"/>
  <c r="V3761"/>
  <c r="V3764"/>
  <c r="V3766"/>
  <c r="V3767"/>
  <c r="V3768"/>
  <c r="V3769"/>
  <c r="V3772"/>
  <c r="V3775"/>
  <c r="V3777"/>
  <c r="V3780"/>
  <c r="V3782"/>
  <c r="V3784"/>
  <c r="V3786"/>
  <c r="V3788"/>
  <c r="V3790"/>
  <c r="V3792"/>
  <c r="V3794"/>
  <c r="V3795"/>
  <c r="V3796"/>
  <c r="V3797"/>
  <c r="V3800"/>
  <c r="V3802"/>
  <c r="V3804"/>
  <c r="V3805"/>
  <c r="V3806"/>
  <c r="V3807"/>
  <c r="V3810"/>
  <c r="V3813"/>
  <c r="V3816"/>
  <c r="V3819"/>
  <c r="V3821"/>
  <c r="V3822"/>
  <c r="V3823"/>
  <c r="V3824"/>
  <c r="V3827"/>
  <c r="V3829"/>
  <c r="V3830"/>
  <c r="V3831"/>
  <c r="V3832"/>
  <c r="V3835"/>
  <c r="V3838"/>
  <c r="V3841"/>
  <c r="V3843"/>
  <c r="V3844"/>
  <c r="V3845"/>
  <c r="V3846"/>
  <c r="V3849"/>
  <c r="V3851"/>
  <c r="V3852"/>
  <c r="V3853"/>
  <c r="V3854"/>
  <c r="V3857"/>
  <c r="V3861"/>
  <c r="V3862"/>
  <c r="V3863"/>
  <c r="V3864"/>
  <c r="V3865"/>
  <c r="V3886"/>
  <c r="V3888"/>
  <c r="V3889"/>
  <c r="V3890"/>
  <c r="V3893"/>
  <c r="V3894"/>
  <c r="V3896"/>
  <c r="V3898"/>
  <c r="V3900"/>
  <c r="V3903"/>
  <c r="V3904"/>
  <c r="V3906"/>
  <c r="V3908"/>
  <c r="V3913"/>
  <c r="V3919"/>
  <c r="V3922"/>
  <c r="V3925"/>
  <c r="V3930"/>
  <c r="V3931"/>
  <c r="V3933"/>
  <c r="V3938"/>
  <c r="V3940"/>
  <c r="V3945"/>
  <c r="V3948"/>
  <c r="V3950"/>
  <c r="V3953"/>
  <c r="V3955"/>
  <c r="V3956"/>
  <c r="V3957"/>
  <c r="V3958"/>
  <c r="V3959"/>
  <c r="V3962"/>
  <c r="V3965"/>
  <c r="V3968"/>
  <c r="V3974"/>
  <c r="V3980"/>
  <c r="V3986"/>
  <c r="V3992"/>
  <c r="V3998"/>
  <c r="V4004"/>
  <c r="V4010"/>
  <c r="V4016"/>
  <c r="V4019"/>
  <c r="V4021"/>
  <c r="V4025"/>
  <c r="V4027"/>
  <c r="V4031"/>
  <c r="V4037"/>
  <c r="V4043"/>
  <c r="V4049"/>
  <c r="V4052"/>
  <c r="V4054"/>
  <c r="V4055"/>
  <c r="V4056"/>
  <c r="V4057"/>
  <c r="V4063"/>
  <c r="V4066"/>
  <c r="V4072"/>
  <c r="V4075"/>
  <c r="V4078"/>
  <c r="V4084"/>
  <c r="V4090"/>
  <c r="V4093"/>
  <c r="V4096"/>
  <c r="V4099"/>
  <c r="V4105"/>
  <c r="V4111"/>
  <c r="V4117"/>
  <c r="V4119"/>
  <c r="V4120"/>
  <c r="V4121"/>
  <c r="V4122"/>
  <c r="V4125"/>
  <c r="V4131"/>
  <c r="V4133"/>
  <c r="V4134"/>
  <c r="V4135"/>
  <c r="V4136"/>
  <c r="V4142"/>
  <c r="V4148"/>
  <c r="V4151"/>
  <c r="V4157"/>
  <c r="V4160"/>
  <c r="V4166"/>
  <c r="V4172"/>
  <c r="V4175"/>
  <c r="V4181"/>
  <c r="V4187"/>
  <c r="V4193"/>
  <c r="V4199"/>
  <c r="V5967"/>
  <c r="V5969"/>
  <c r="V5971"/>
  <c r="V5973"/>
  <c r="V5976"/>
  <c r="V5979"/>
  <c r="V5982"/>
  <c r="V4209"/>
  <c r="V4210"/>
  <c r="V4211"/>
  <c r="V4212"/>
  <c r="V5985"/>
  <c r="V4215"/>
  <c r="V4216"/>
  <c r="V4217"/>
  <c r="V4218"/>
  <c r="V5987"/>
  <c r="V4221"/>
  <c r="V4222"/>
  <c r="V4223"/>
  <c r="V4224"/>
  <c r="V5990"/>
  <c r="V4227"/>
  <c r="V5993"/>
  <c r="V4229"/>
  <c r="V4230"/>
  <c r="V4231"/>
  <c r="V4232"/>
  <c r="V5996"/>
  <c r="V4235"/>
  <c r="V4236"/>
  <c r="V4237"/>
  <c r="V4238"/>
  <c r="V5998"/>
  <c r="V4241"/>
  <c r="V4242"/>
  <c r="V4243"/>
  <c r="V4244"/>
  <c r="V6001"/>
  <c r="V4247"/>
  <c r="V4248"/>
  <c r="V4249"/>
  <c r="V4250"/>
  <c r="V6004"/>
  <c r="V4253"/>
  <c r="V4254"/>
  <c r="V4255"/>
  <c r="V4256"/>
  <c r="V6007"/>
  <c r="V4259"/>
  <c r="V4260"/>
  <c r="V4261"/>
  <c r="V4262"/>
  <c r="V6009"/>
  <c r="V4265"/>
  <c r="V4266"/>
  <c r="V4267"/>
  <c r="V4269"/>
  <c r="V4270"/>
  <c r="V4271"/>
  <c r="V4272"/>
  <c r="V6011"/>
  <c r="V4275"/>
  <c r="V4277"/>
  <c r="V4281"/>
  <c r="V4282"/>
  <c r="V4283"/>
  <c r="V4284"/>
  <c r="V4287"/>
  <c r="V4288"/>
  <c r="V4289"/>
  <c r="V4291"/>
  <c r="V4293"/>
  <c r="V4294"/>
  <c r="V4295"/>
  <c r="V4296"/>
  <c r="V4299"/>
  <c r="V4300"/>
  <c r="V4301"/>
  <c r="V4302"/>
  <c r="V4305"/>
  <c r="V4306"/>
  <c r="V4307"/>
  <c r="V4308"/>
  <c r="V6018"/>
  <c r="V4311"/>
  <c r="V4312"/>
  <c r="V4313"/>
  <c r="V4314"/>
  <c r="V6024"/>
  <c r="V6028"/>
  <c r="V6032"/>
  <c r="V6035"/>
  <c r="V6038"/>
  <c r="V4317"/>
  <c r="V4318"/>
  <c r="V4319"/>
  <c r="V4320"/>
  <c r="V4321"/>
  <c r="V4322"/>
  <c r="V4325"/>
  <c r="V4326"/>
  <c r="V4327"/>
  <c r="V4328"/>
  <c r="V4329"/>
  <c r="V4330"/>
  <c r="V4333"/>
  <c r="V4334"/>
  <c r="V4335"/>
  <c r="V4336"/>
  <c r="V4337"/>
  <c r="V4338"/>
  <c r="V4339"/>
  <c r="V4340"/>
  <c r="V4341"/>
  <c r="V4344"/>
  <c r="V4345"/>
  <c r="V4346"/>
  <c r="V4347"/>
  <c r="V4348"/>
  <c r="V4349"/>
  <c r="V4352"/>
  <c r="V4353"/>
  <c r="V4354"/>
  <c r="V4355"/>
  <c r="V4356"/>
  <c r="V4357"/>
  <c r="V4360"/>
  <c r="V4362"/>
  <c r="V4363"/>
  <c r="V4365"/>
  <c r="V4366"/>
  <c r="V4367"/>
  <c r="V4370"/>
  <c r="V4371"/>
  <c r="V4372"/>
  <c r="V4373"/>
  <c r="V4374"/>
  <c r="V4375"/>
  <c r="V4376"/>
  <c r="V4377"/>
  <c r="V4380"/>
  <c r="V4382"/>
  <c r="V4383"/>
  <c r="V4384"/>
  <c r="V4385"/>
  <c r="V4386"/>
  <c r="V4387"/>
  <c r="V4390"/>
  <c r="V4391"/>
  <c r="V4392"/>
  <c r="V4393"/>
  <c r="V4394"/>
  <c r="V4395"/>
  <c r="V4398"/>
  <c r="V4399"/>
  <c r="V4400"/>
  <c r="V4401"/>
  <c r="V4402"/>
  <c r="V4405"/>
  <c r="V4406"/>
  <c r="V4407"/>
  <c r="V4408"/>
  <c r="V4409"/>
  <c r="V4410"/>
  <c r="V4413"/>
  <c r="V4414"/>
  <c r="V4415"/>
  <c r="V4416"/>
  <c r="V4417"/>
  <c r="V4418"/>
  <c r="V4421"/>
  <c r="V4422"/>
  <c r="V4424"/>
  <c r="V4425"/>
  <c r="V4426"/>
  <c r="V4427"/>
  <c r="V4428"/>
  <c r="V4429"/>
  <c r="V4432"/>
  <c r="V4433"/>
  <c r="V4434"/>
  <c r="V4435"/>
  <c r="V4436"/>
  <c r="V4437"/>
  <c r="V4438"/>
  <c r="V4439"/>
  <c r="V4442"/>
  <c r="V4443"/>
  <c r="V4444"/>
  <c r="V4445"/>
  <c r="V4446"/>
  <c r="V4448"/>
  <c r="V4449"/>
  <c r="V4450"/>
  <c r="V4451"/>
  <c r="V4452"/>
  <c r="V4454"/>
  <c r="V4455"/>
  <c r="V4456"/>
  <c r="V4457"/>
  <c r="V4458"/>
  <c r="V4459"/>
  <c r="V4462"/>
  <c r="V4463"/>
  <c r="V4464"/>
  <c r="V4465"/>
  <c r="V4466"/>
  <c r="V4468"/>
  <c r="V4469"/>
  <c r="V4470"/>
  <c r="V4471"/>
  <c r="V4472"/>
  <c r="V4473"/>
  <c r="V4476"/>
  <c r="V4477"/>
  <c r="V4478"/>
  <c r="V4479"/>
  <c r="V4480"/>
  <c r="V4481"/>
  <c r="V4484"/>
  <c r="V4485"/>
  <c r="V4486"/>
  <c r="V4487"/>
  <c r="V4488"/>
  <c r="V4489"/>
  <c r="V4492"/>
  <c r="V4493"/>
  <c r="V4494"/>
  <c r="V4495"/>
  <c r="V4496"/>
  <c r="V4497"/>
  <c r="V4500"/>
  <c r="V4502"/>
  <c r="V4503"/>
  <c r="V4504"/>
  <c r="V4505"/>
  <c r="V4506"/>
  <c r="V4507"/>
  <c r="V4510"/>
  <c r="V4511"/>
  <c r="V4512"/>
  <c r="V4513"/>
  <c r="V4514"/>
  <c r="V4515"/>
  <c r="V4518"/>
  <c r="V4519"/>
  <c r="V4520"/>
  <c r="V4521"/>
  <c r="V4522"/>
  <c r="V4523"/>
  <c r="V4526"/>
  <c r="V4527"/>
  <c r="V4528"/>
  <c r="V4529"/>
  <c r="V4530"/>
  <c r="V4531"/>
  <c r="V4534"/>
  <c r="V4535"/>
  <c r="V4536"/>
  <c r="V4538"/>
  <c r="V4540"/>
  <c r="V4542"/>
  <c r="V4543"/>
  <c r="V4544"/>
  <c r="V4545"/>
  <c r="V4546"/>
  <c r="V4547"/>
  <c r="V4550"/>
  <c r="V4551"/>
  <c r="V4552"/>
  <c r="V4553"/>
  <c r="V4554"/>
  <c r="V4555"/>
  <c r="V4558"/>
  <c r="V4559"/>
  <c r="V4560"/>
  <c r="V4561"/>
  <c r="V4562"/>
  <c r="V4563"/>
  <c r="V4566"/>
  <c r="V4567"/>
  <c r="V4568"/>
  <c r="V4569"/>
  <c r="V4570"/>
  <c r="V4571"/>
  <c r="V4574"/>
  <c r="V4575"/>
  <c r="V4576"/>
  <c r="V4577"/>
  <c r="V4578"/>
  <c r="V4580"/>
  <c r="V4581"/>
  <c r="V4582"/>
  <c r="V4583"/>
  <c r="V4584"/>
  <c r="V4585"/>
  <c r="V4588"/>
  <c r="V4589"/>
  <c r="V4590"/>
  <c r="V4592"/>
  <c r="V4593"/>
  <c r="V4594"/>
  <c r="V4598"/>
  <c r="V4599"/>
  <c r="V4600"/>
  <c r="V4601"/>
  <c r="V4602"/>
  <c r="V4603"/>
  <c r="V4606"/>
  <c r="V4607"/>
  <c r="V4608"/>
  <c r="V4609"/>
  <c r="V4610"/>
  <c r="V4611"/>
  <c r="V4614"/>
  <c r="V4617"/>
  <c r="V4618"/>
  <c r="V4621"/>
  <c r="V4622"/>
  <c r="V4623"/>
  <c r="V4624"/>
  <c r="V4625"/>
  <c r="V4626"/>
  <c r="V4629"/>
  <c r="V4630"/>
  <c r="V4631"/>
  <c r="V4632"/>
  <c r="V4633"/>
  <c r="V4634"/>
  <c r="V4637"/>
  <c r="V4638"/>
  <c r="V4639"/>
  <c r="V4640"/>
  <c r="V4641"/>
  <c r="V4642"/>
  <c r="V4645"/>
  <c r="V4647"/>
  <c r="V4648"/>
  <c r="V4651"/>
  <c r="V4655"/>
  <c r="V4657"/>
  <c r="V4661"/>
  <c r="V4662"/>
  <c r="V4663"/>
  <c r="V4664"/>
  <c r="V4665"/>
  <c r="V4666"/>
  <c r="V4669"/>
  <c r="V4670"/>
  <c r="V4671"/>
  <c r="V4672"/>
  <c r="V4673"/>
  <c r="V4674"/>
  <c r="V4675"/>
  <c r="V4676"/>
  <c r="V4677"/>
  <c r="V4679"/>
  <c r="V4683"/>
  <c r="V4684"/>
  <c r="V4685"/>
  <c r="V4686"/>
  <c r="V4687"/>
  <c r="V4688"/>
  <c r="V4691"/>
  <c r="V4692"/>
  <c r="V4693"/>
  <c r="V4694"/>
  <c r="V4695"/>
  <c r="V4696"/>
  <c r="V4698"/>
  <c r="V4699"/>
  <c r="V4700"/>
  <c r="V4701"/>
  <c r="V4702"/>
  <c r="V4703"/>
  <c r="V4706"/>
  <c r="V4707"/>
  <c r="V4708"/>
  <c r="V4709"/>
  <c r="V4710"/>
  <c r="V4711"/>
  <c r="V4713"/>
  <c r="V4714"/>
  <c r="V4715"/>
  <c r="V4720"/>
  <c r="V4721"/>
  <c r="V4722"/>
  <c r="V4723"/>
  <c r="V4724"/>
  <c r="V4725"/>
  <c r="V4726"/>
  <c r="V4728"/>
  <c r="V4729"/>
  <c r="V4730"/>
  <c r="V4731"/>
  <c r="V4732"/>
  <c r="V4738"/>
  <c r="V4739"/>
  <c r="V4740"/>
  <c r="V4741"/>
  <c r="V4742"/>
  <c r="V4743"/>
  <c r="V4746"/>
  <c r="V4747"/>
  <c r="V4748"/>
  <c r="V4749"/>
  <c r="V4750"/>
  <c r="V4751"/>
  <c r="V4755"/>
  <c r="V4758"/>
  <c r="V4760"/>
  <c r="V4762"/>
  <c r="V4763"/>
  <c r="V4764"/>
  <c r="V4765"/>
  <c r="V4766"/>
  <c r="V4767"/>
  <c r="V4768"/>
  <c r="V4769"/>
  <c r="V4770"/>
  <c r="V4771"/>
  <c r="V4772"/>
  <c r="V4773"/>
  <c r="V4774"/>
  <c r="V4775"/>
  <c r="V4776"/>
  <c r="V4777"/>
  <c r="V4779"/>
  <c r="V4780"/>
  <c r="V4781"/>
  <c r="V4782"/>
  <c r="V4783"/>
  <c r="V4784"/>
  <c r="V4787"/>
  <c r="V4788"/>
  <c r="V4789"/>
  <c r="V4790"/>
  <c r="V4791"/>
  <c r="V4793"/>
  <c r="V4798"/>
  <c r="V4799"/>
  <c r="V4801"/>
  <c r="V4802"/>
  <c r="V4803"/>
  <c r="V4806"/>
  <c r="V4807"/>
  <c r="V4808"/>
  <c r="V4809"/>
  <c r="V4810"/>
  <c r="V4812"/>
  <c r="V4813"/>
  <c r="V4814"/>
  <c r="V4815"/>
  <c r="V4816"/>
  <c r="V4819"/>
  <c r="V4820"/>
  <c r="V4821"/>
  <c r="V4822"/>
  <c r="V4823"/>
  <c r="V4825"/>
  <c r="V4826"/>
  <c r="V4827"/>
  <c r="V4828"/>
  <c r="V4829"/>
  <c r="V4831"/>
  <c r="V4832"/>
  <c r="V4833"/>
  <c r="V4834"/>
  <c r="V4835"/>
  <c r="V4836"/>
  <c r="V4839"/>
  <c r="V4840"/>
  <c r="V4841"/>
  <c r="V4842"/>
  <c r="V4843"/>
  <c r="V4844"/>
  <c r="V4847"/>
  <c r="V4848"/>
  <c r="V4849"/>
  <c r="V4850"/>
  <c r="V4851"/>
  <c r="V4852"/>
  <c r="V4855"/>
  <c r="V4856"/>
  <c r="V4857"/>
  <c r="V4859"/>
  <c r="V4860"/>
  <c r="V4861"/>
  <c r="V4862"/>
  <c r="V4863"/>
  <c r="V4864"/>
  <c r="V4867"/>
  <c r="V4868"/>
  <c r="V4869"/>
  <c r="V4870"/>
  <c r="V4871"/>
  <c r="V4873"/>
  <c r="V4874"/>
  <c r="V4875"/>
  <c r="V4876"/>
  <c r="V4877"/>
  <c r="V4878"/>
  <c r="V4881"/>
  <c r="V4882"/>
  <c r="V4883"/>
  <c r="V4884"/>
  <c r="V4885"/>
  <c r="V4887"/>
  <c r="V4888"/>
  <c r="V4889"/>
  <c r="V4890"/>
  <c r="V4891"/>
  <c r="V4892"/>
  <c r="V4895"/>
  <c r="V4896"/>
  <c r="V4897"/>
  <c r="V4898"/>
  <c r="V4899"/>
  <c r="V4900"/>
  <c r="V4903"/>
  <c r="V4904"/>
  <c r="V4905"/>
  <c r="V4906"/>
  <c r="V4907"/>
  <c r="V4908"/>
  <c r="V4911"/>
  <c r="V4912"/>
  <c r="V4913"/>
  <c r="V4914"/>
  <c r="V4915"/>
  <c r="V4916"/>
  <c r="V4919"/>
  <c r="V4920"/>
  <c r="V4922"/>
  <c r="V4923"/>
  <c r="V4924"/>
  <c r="V4928"/>
  <c r="V4929"/>
  <c r="V4930"/>
  <c r="V4931"/>
  <c r="V4932"/>
  <c r="V4933"/>
  <c r="V4936"/>
  <c r="V4937"/>
  <c r="V4938"/>
  <c r="V4939"/>
  <c r="V4940"/>
  <c r="V4941"/>
  <c r="V4944"/>
  <c r="V4945"/>
  <c r="V4946"/>
  <c r="V4947"/>
  <c r="V4948"/>
  <c r="V4949"/>
  <c r="V4952"/>
  <c r="V4954"/>
  <c r="V4955"/>
  <c r="V4956"/>
  <c r="V4957"/>
  <c r="V4960"/>
  <c r="V4961"/>
  <c r="V4962"/>
  <c r="V4963"/>
  <c r="V4964"/>
  <c r="AE4964"/>
  <c r="V4965"/>
  <c r="V4968"/>
  <c r="V4969"/>
  <c r="V4970"/>
  <c r="V4972"/>
  <c r="V4974"/>
  <c r="V4978"/>
  <c r="V4983"/>
  <c r="V4984"/>
  <c r="V4985"/>
  <c r="V4986"/>
  <c r="V4987"/>
  <c r="V4988"/>
  <c r="V4991"/>
  <c r="V4992"/>
  <c r="V4997"/>
  <c r="V4998"/>
  <c r="V4999"/>
  <c r="V5003"/>
  <c r="V5004"/>
  <c r="V5005"/>
  <c r="V5006"/>
  <c r="V5007"/>
  <c r="V5008"/>
  <c r="V5011"/>
  <c r="V5015"/>
  <c r="V5016"/>
  <c r="V5017"/>
  <c r="V5018"/>
  <c r="V5019"/>
  <c r="V5021"/>
  <c r="V5022"/>
  <c r="V5023"/>
  <c r="V5025"/>
  <c r="V5026"/>
  <c r="V5027"/>
  <c r="V5028"/>
  <c r="V5029"/>
  <c r="V5031"/>
  <c r="V5032"/>
  <c r="V5033"/>
  <c r="V5034"/>
  <c r="V5035"/>
  <c r="V5036"/>
  <c r="V5039"/>
  <c r="V5040"/>
  <c r="V5041"/>
  <c r="V5042"/>
  <c r="V5043"/>
  <c r="V5044"/>
  <c r="V5047"/>
  <c r="V5048"/>
  <c r="V5049"/>
  <c r="V5050"/>
  <c r="V5051"/>
  <c r="V5052"/>
  <c r="V5055"/>
  <c r="V5056"/>
  <c r="V5057"/>
  <c r="V5058"/>
  <c r="V5059"/>
  <c r="V5060"/>
  <c r="V5063"/>
  <c r="V5064"/>
  <c r="V5065"/>
  <c r="V5066"/>
  <c r="V5067"/>
  <c r="V5068"/>
  <c r="V5069"/>
  <c r="V5070"/>
  <c r="V5071"/>
  <c r="V5075"/>
  <c r="V5076"/>
  <c r="V5077"/>
  <c r="V5078"/>
  <c r="V5079"/>
  <c r="V5080"/>
  <c r="V5083"/>
  <c r="V5084"/>
  <c r="V5085"/>
  <c r="V5086"/>
  <c r="V5087"/>
  <c r="V5088"/>
  <c r="V5091"/>
  <c r="V5092"/>
  <c r="V5097"/>
  <c r="V5098"/>
  <c r="V5099"/>
  <c r="V5103"/>
  <c r="V5104"/>
  <c r="V5105"/>
  <c r="V5106"/>
  <c r="V5107"/>
  <c r="V5108"/>
  <c r="V5111"/>
  <c r="V5113"/>
  <c r="V5115"/>
  <c r="V5116"/>
  <c r="V5117"/>
  <c r="V5118"/>
  <c r="V5119"/>
  <c r="V5121"/>
  <c r="V5124"/>
  <c r="V5127"/>
  <c r="V5130"/>
  <c r="V5133"/>
  <c r="V5135"/>
  <c r="V5139"/>
  <c r="V5140"/>
  <c r="V5141"/>
  <c r="V5145"/>
  <c r="V5146"/>
  <c r="V5149"/>
  <c r="V5150"/>
  <c r="V5151"/>
  <c r="V5152"/>
  <c r="V5153"/>
  <c r="V5154"/>
  <c r="V5157"/>
  <c r="V5158"/>
  <c r="V5159"/>
  <c r="V5163"/>
  <c r="V5165"/>
  <c r="V5167"/>
  <c r="V5170"/>
  <c r="V5173"/>
  <c r="V5175"/>
  <c r="V5179"/>
  <c r="V5181"/>
  <c r="V5183"/>
  <c r="V5185"/>
  <c r="V5186"/>
  <c r="V5187"/>
  <c r="V5188"/>
  <c r="V5191"/>
  <c r="V5192"/>
  <c r="V5193"/>
  <c r="V5194"/>
  <c r="V5195"/>
  <c r="V5196"/>
  <c r="V5199"/>
  <c r="V5201"/>
  <c r="V5203"/>
  <c r="V5205"/>
  <c r="V5209"/>
  <c r="V5212"/>
  <c r="V5214"/>
  <c r="V5218"/>
  <c r="V5221"/>
  <c r="V5223"/>
  <c r="V5225"/>
  <c r="V5229"/>
  <c r="V5231"/>
  <c r="V5232"/>
  <c r="V5233"/>
  <c r="V5234"/>
  <c r="V5237"/>
  <c r="V5239"/>
  <c r="V5240"/>
  <c r="V5241"/>
  <c r="V5242"/>
  <c r="V5245"/>
  <c r="V5247"/>
  <c r="V5251"/>
  <c r="V5254"/>
  <c r="V5256"/>
  <c r="V6042"/>
  <c r="V5568"/>
  <c r="V5270"/>
  <c r="V5271"/>
  <c r="V5272"/>
  <c r="V5273"/>
  <c r="V5276"/>
  <c r="V5280"/>
  <c r="V5281"/>
  <c r="V5282"/>
  <c r="V5283"/>
  <c r="V5286"/>
  <c r="V5287"/>
  <c r="V5288"/>
  <c r="V5291"/>
  <c r="V5295"/>
  <c r="V5296"/>
  <c r="V5297"/>
  <c r="V5298"/>
  <c r="V5301"/>
  <c r="V5302"/>
  <c r="V5303"/>
  <c r="V5305"/>
  <c r="V5306"/>
  <c r="V5307"/>
  <c r="V5308"/>
  <c r="V5309"/>
  <c r="V5310"/>
  <c r="V5311"/>
  <c r="V5314"/>
  <c r="V5315"/>
  <c r="V5316"/>
  <c r="V5317"/>
  <c r="V5320"/>
  <c r="V5321"/>
  <c r="V5322"/>
  <c r="V5323"/>
  <c r="V5326"/>
  <c r="V5327"/>
  <c r="V5328"/>
  <c r="V5329"/>
  <c r="V5332"/>
  <c r="V5334"/>
  <c r="V5335"/>
  <c r="V5336"/>
  <c r="V5337"/>
  <c r="V5338"/>
  <c r="V5339"/>
  <c r="V5342"/>
  <c r="V5343"/>
  <c r="V5344"/>
  <c r="V5345"/>
  <c r="V5348"/>
  <c r="V5349"/>
  <c r="V5350"/>
  <c r="V5352"/>
  <c r="V5353"/>
  <c r="V5354"/>
  <c r="V5356"/>
  <c r="V5357"/>
  <c r="V5358"/>
  <c r="V5359"/>
  <c r="V5362"/>
  <c r="V5363"/>
  <c r="V5364"/>
  <c r="V5365"/>
  <c r="V5368"/>
  <c r="V5369"/>
  <c r="V5370"/>
  <c r="V5371"/>
  <c r="V5374"/>
  <c r="V5376"/>
  <c r="V5377"/>
  <c r="V5378"/>
  <c r="V5379"/>
  <c r="V5382"/>
  <c r="V5384"/>
  <c r="V5385"/>
  <c r="V5386"/>
  <c r="V5387"/>
  <c r="V5390"/>
  <c r="V5391"/>
  <c r="V5392"/>
  <c r="V5393"/>
  <c r="V5396"/>
  <c r="V5397"/>
  <c r="V5398"/>
  <c r="V5399"/>
  <c r="V5402"/>
  <c r="V5406"/>
  <c r="V5407"/>
  <c r="V5408"/>
  <c r="V5409"/>
  <c r="V5412"/>
  <c r="V5413"/>
  <c r="V5414"/>
  <c r="V5415"/>
  <c r="V5418"/>
  <c r="V5419"/>
  <c r="V5420"/>
  <c r="V5421"/>
  <c r="V5424"/>
  <c r="V5425"/>
  <c r="V5426"/>
  <c r="V5427"/>
  <c r="V5430"/>
  <c r="V5431"/>
  <c r="V5433"/>
  <c r="V5436"/>
  <c r="V5437"/>
  <c r="V5438"/>
  <c r="V5439"/>
  <c r="V5442"/>
  <c r="V5443"/>
  <c r="V5444"/>
  <c r="V5445"/>
  <c r="V5448"/>
  <c r="V5449"/>
  <c r="V5450"/>
  <c r="V5451"/>
  <c r="V5454"/>
  <c r="V5455"/>
  <c r="V5456"/>
  <c r="V5459"/>
  <c r="V5460"/>
  <c r="V5461"/>
  <c r="V5462"/>
  <c r="V5464"/>
  <c r="V5465"/>
  <c r="V5466"/>
  <c r="V5467"/>
  <c r="V5470"/>
  <c r="V5471"/>
  <c r="V5472"/>
  <c r="V5473"/>
  <c r="V5476"/>
  <c r="V5477"/>
  <c r="V5478"/>
  <c r="V5479"/>
  <c r="V5482"/>
  <c r="V5483"/>
  <c r="V5484"/>
  <c r="V5486"/>
  <c r="V5487"/>
  <c r="V5488"/>
  <c r="V5489"/>
  <c r="V5492"/>
  <c r="V5496"/>
  <c r="V5497"/>
  <c r="V5498"/>
  <c r="V5500"/>
  <c r="V5501"/>
  <c r="V5502"/>
  <c r="V5503"/>
  <c r="V5506"/>
  <c r="V5507"/>
  <c r="V5508"/>
  <c r="V5509"/>
  <c r="V5512"/>
  <c r="V5513"/>
  <c r="V5514"/>
  <c r="V5515"/>
  <c r="V5518"/>
  <c r="V5519"/>
  <c r="V5520"/>
  <c r="V5522"/>
  <c r="V5523"/>
  <c r="V5524"/>
  <c r="V5525"/>
  <c r="V5528"/>
  <c r="V5531"/>
  <c r="V5534"/>
  <c r="V5537"/>
  <c r="V5539"/>
  <c r="V5542"/>
  <c r="V5545"/>
  <c r="V5547"/>
  <c r="V1679"/>
  <c r="V1681"/>
  <c r="V5554"/>
  <c r="V5556"/>
  <c r="V5559"/>
  <c r="V5561"/>
  <c r="V5564"/>
  <c r="V5566"/>
  <c r="V5569"/>
  <c r="V5572"/>
  <c r="V5573"/>
  <c r="V5574"/>
  <c r="V5575"/>
  <c r="V5578"/>
  <c r="V5579"/>
  <c r="V5582"/>
  <c r="V5584"/>
  <c r="V5586"/>
  <c r="V5588"/>
  <c r="V5590"/>
  <c r="V5592"/>
  <c r="V5593"/>
  <c r="V5596"/>
  <c r="V5597"/>
  <c r="V5600"/>
  <c r="V5601"/>
  <c r="V5604"/>
  <c r="V5605"/>
  <c r="V5606"/>
  <c r="V5607"/>
  <c r="V5610"/>
  <c r="V5612"/>
  <c r="V5616"/>
  <c r="V5618"/>
  <c r="V5622"/>
  <c r="V5624"/>
  <c r="V5626"/>
  <c r="V5630"/>
  <c r="V5634"/>
  <c r="V5636"/>
  <c r="V5637"/>
  <c r="V5638"/>
  <c r="V5641"/>
  <c r="V5642"/>
  <c r="V5643"/>
  <c r="V5644"/>
  <c r="V5647"/>
  <c r="V5649"/>
  <c r="V5651"/>
  <c r="V5652"/>
  <c r="V5653"/>
  <c r="V5655"/>
  <c r="V5657"/>
  <c r="V5658"/>
  <c r="V5659"/>
  <c r="V5660"/>
  <c r="V5663"/>
  <c r="V5665"/>
  <c r="V5667"/>
  <c r="V5669"/>
  <c r="V5670"/>
  <c r="V5671"/>
  <c r="V5672"/>
  <c r="V5675"/>
  <c r="V5677"/>
  <c r="V5678"/>
  <c r="V5679"/>
  <c r="V5680"/>
  <c r="V5681"/>
  <c r="V5682"/>
  <c r="V5686"/>
  <c r="V5688"/>
  <c r="V5692"/>
  <c r="V5693"/>
  <c r="V5694"/>
  <c r="V5695"/>
  <c r="V5697"/>
  <c r="V5699"/>
  <c r="V5701"/>
  <c r="V5703"/>
  <c r="V5705"/>
  <c r="V5707"/>
  <c r="V5709"/>
  <c r="V5710"/>
  <c r="V5711"/>
  <c r="V5712"/>
  <c r="V5714"/>
  <c r="V5716"/>
  <c r="V5718"/>
  <c r="V5720"/>
  <c r="V5722"/>
  <c r="V5726"/>
  <c r="V5728"/>
  <c r="V5729"/>
  <c r="V5732"/>
  <c r="V5734"/>
  <c r="V5736"/>
  <c r="V5738"/>
  <c r="V5739"/>
  <c r="V5740"/>
  <c r="V5742"/>
  <c r="V5744"/>
  <c r="V5746"/>
  <c r="V5748"/>
  <c r="V5750"/>
  <c r="V5752"/>
  <c r="V5756"/>
  <c r="V5757"/>
  <c r="V5758"/>
  <c r="V5759"/>
  <c r="V5760"/>
  <c r="V5761"/>
  <c r="V5762"/>
  <c r="V5764"/>
  <c r="V5765"/>
  <c r="V5766"/>
  <c r="V5767"/>
  <c r="V5770"/>
  <c r="V5771"/>
  <c r="V5772"/>
  <c r="V5773"/>
  <c r="V5774"/>
  <c r="V5775"/>
  <c r="V5778"/>
  <c r="V5780"/>
  <c r="V5781"/>
  <c r="V5782"/>
  <c r="V5784"/>
  <c r="V5786"/>
  <c r="V5787"/>
  <c r="V5788"/>
  <c r="V5790"/>
  <c r="V5792"/>
  <c r="V5794"/>
  <c r="V5796"/>
  <c r="V5797"/>
  <c r="V5798"/>
  <c r="V5799"/>
  <c r="V5802"/>
  <c r="V5803"/>
  <c r="V5804"/>
  <c r="V5805"/>
  <c r="V5808"/>
  <c r="V5810"/>
  <c r="V5812"/>
  <c r="V5814"/>
  <c r="V5816"/>
  <c r="V5817"/>
  <c r="V5818"/>
  <c r="V5819"/>
  <c r="V5820"/>
  <c r="V5821"/>
  <c r="V5822"/>
  <c r="V5823"/>
  <c r="V5824"/>
  <c r="V5825"/>
  <c r="V5826"/>
  <c r="V5828"/>
  <c r="V5829"/>
  <c r="V5830"/>
  <c r="V5832"/>
  <c r="V5833"/>
  <c r="V5834"/>
  <c r="V5835"/>
  <c r="V5836"/>
  <c r="V5837"/>
  <c r="V5838"/>
  <c r="V5839"/>
  <c r="V5840"/>
  <c r="V5842"/>
  <c r="V5843"/>
  <c r="V5844"/>
  <c r="V5845"/>
  <c r="V5846"/>
  <c r="V5847"/>
  <c r="V5848"/>
  <c r="V5849"/>
  <c r="V5850"/>
  <c r="V5851"/>
  <c r="V5852"/>
  <c r="V5853"/>
  <c r="V5854"/>
  <c r="V5855"/>
  <c r="V5856"/>
  <c r="V5857"/>
  <c r="V5860"/>
  <c r="V5862"/>
  <c r="V5864"/>
  <c r="V5866"/>
  <c r="V5868"/>
  <c r="V5869"/>
  <c r="V5870"/>
  <c r="V5871"/>
  <c r="V5872"/>
  <c r="V5874"/>
  <c r="V5876"/>
  <c r="V5877"/>
  <c r="V5878"/>
  <c r="V5879"/>
  <c r="V5882"/>
  <c r="V5883"/>
  <c r="V5884"/>
  <c r="V5885"/>
  <c r="V5888"/>
  <c r="V5890"/>
  <c r="V5891"/>
  <c r="V5892"/>
  <c r="V5893"/>
  <c r="V5895"/>
  <c r="V5897"/>
  <c r="V5898"/>
  <c r="V5899"/>
  <c r="V5900"/>
  <c r="V5903"/>
  <c r="V5904"/>
  <c r="V5905"/>
  <c r="V5907"/>
  <c r="V5908"/>
  <c r="V5909"/>
  <c r="V5910"/>
  <c r="V5911"/>
  <c r="V5912"/>
  <c r="V5913"/>
  <c r="V5914"/>
  <c r="V5915"/>
  <c r="V5916"/>
  <c r="V5917"/>
  <c r="V5918"/>
  <c r="V5919"/>
  <c r="V5921"/>
  <c r="V5922"/>
  <c r="V5923"/>
  <c r="V5925"/>
  <c r="V5926"/>
  <c r="V5927"/>
  <c r="V5929"/>
  <c r="V5930"/>
  <c r="V5931"/>
  <c r="V5932"/>
  <c r="V5934"/>
  <c r="V5935"/>
  <c r="V5936"/>
  <c r="V5938"/>
  <c r="V5940"/>
  <c r="V5941"/>
  <c r="V5942"/>
  <c r="V5944"/>
  <c r="V5946"/>
  <c r="V5948"/>
  <c r="V5950"/>
  <c r="V5952"/>
  <c r="V5954"/>
  <c r="V5955"/>
  <c r="V5956"/>
  <c r="V5957"/>
  <c r="V5959"/>
  <c r="V459"/>
  <c r="V6014"/>
  <c r="V6017"/>
  <c r="V6021"/>
  <c r="V6023"/>
  <c r="V6027"/>
  <c r="V6031"/>
  <c r="V6034"/>
  <c r="V6056"/>
  <c r="V6074"/>
  <c r="V6075"/>
  <c r="V6076"/>
  <c r="V6077"/>
  <c r="V6078"/>
  <c r="V6079"/>
  <c r="V6080"/>
  <c r="V6081"/>
  <c r="V6084"/>
  <c r="V6086"/>
  <c r="V6087"/>
  <c r="V6088"/>
  <c r="V6089"/>
  <c r="V6090"/>
  <c r="V6091"/>
  <c r="V6092"/>
  <c r="V6095"/>
  <c r="V6096"/>
  <c r="V6097"/>
  <c r="V6098"/>
  <c r="V6099"/>
  <c r="V6101"/>
  <c r="V6102"/>
  <c r="V6103"/>
  <c r="V6106"/>
  <c r="V6107"/>
  <c r="V6109"/>
  <c r="V6111"/>
  <c r="V6112"/>
  <c r="V6113"/>
  <c r="V6114"/>
  <c r="V6115"/>
  <c r="V6116"/>
  <c r="V6117"/>
  <c r="V6118"/>
  <c r="V6121"/>
  <c r="V6122"/>
  <c r="V6123"/>
  <c r="V6124"/>
  <c r="V6125"/>
  <c r="V6126"/>
  <c r="V6127"/>
  <c r="V6130"/>
  <c r="V6131"/>
  <c r="V6133"/>
  <c r="V6134"/>
  <c r="V6135"/>
  <c r="V6136"/>
  <c r="V6139"/>
  <c r="V6140"/>
  <c r="V6141"/>
  <c r="V6142"/>
  <c r="V6143"/>
  <c r="V6144"/>
  <c r="V6145"/>
  <c r="V6148"/>
  <c r="V6149"/>
  <c r="V6150"/>
  <c r="V6151"/>
  <c r="V6152"/>
  <c r="V6153"/>
  <c r="V6154"/>
  <c r="V6157"/>
  <c r="V6158"/>
  <c r="V6159"/>
  <c r="V6160"/>
  <c r="V6161"/>
  <c r="V6162"/>
  <c r="V6163"/>
  <c r="V6166"/>
  <c r="V6167"/>
  <c r="V6168"/>
  <c r="V6169"/>
  <c r="V6170"/>
  <c r="V6171"/>
  <c r="V6172"/>
  <c r="V6175"/>
  <c r="V6176"/>
  <c r="V6177"/>
  <c r="V6178"/>
  <c r="V6179"/>
  <c r="V6181"/>
  <c r="V6182"/>
  <c r="V6183"/>
  <c r="V6184"/>
  <c r="V6186"/>
  <c r="V6188"/>
  <c r="V6189"/>
  <c r="V6190"/>
  <c r="V6192"/>
  <c r="V6193"/>
  <c r="V6194"/>
  <c r="V6195"/>
  <c r="V6196"/>
  <c r="V6197"/>
  <c r="V6198"/>
  <c r="V6201"/>
  <c r="V6202"/>
  <c r="V6203"/>
  <c r="V6204"/>
  <c r="V6205"/>
  <c r="V6206"/>
  <c r="V6207"/>
  <c r="V6210"/>
  <c r="V6211"/>
  <c r="V6212"/>
  <c r="V6213"/>
  <c r="V6214"/>
  <c r="V6215"/>
  <c r="V6216"/>
  <c r="V6219"/>
  <c r="V6220"/>
  <c r="V6221"/>
  <c r="V6224"/>
  <c r="V6225"/>
  <c r="V6226"/>
  <c r="V6227"/>
  <c r="V6228"/>
  <c r="V6229"/>
  <c r="V6230"/>
  <c r="V6233"/>
  <c r="V6234"/>
  <c r="V6235"/>
  <c r="V6236"/>
  <c r="V6237"/>
  <c r="V6238"/>
  <c r="V6239"/>
  <c r="V6241"/>
  <c r="V6242"/>
  <c r="V6243"/>
  <c r="V6244"/>
  <c r="V6245"/>
  <c r="V6246"/>
  <c r="V6247"/>
  <c r="V6250"/>
  <c r="V6251"/>
  <c r="V6252"/>
  <c r="V6253"/>
  <c r="V6254"/>
  <c r="V6255"/>
  <c r="V6256"/>
  <c r="V6259"/>
  <c r="V6262"/>
  <c r="V6263"/>
  <c r="V6264"/>
  <c r="V6265"/>
  <c r="V6266"/>
  <c r="V6267"/>
  <c r="V6268"/>
  <c r="V6271"/>
  <c r="V6272"/>
  <c r="V6275"/>
  <c r="V6277"/>
  <c r="V6278"/>
  <c r="V6279"/>
  <c r="V6284"/>
  <c r="V6285"/>
  <c r="V6286"/>
  <c r="V6290"/>
  <c r="V6291"/>
  <c r="V6292"/>
  <c r="V6296"/>
  <c r="V6297"/>
  <c r="V6298"/>
  <c r="V6301"/>
  <c r="V6302"/>
  <c r="V6307"/>
  <c r="V6308"/>
  <c r="V6309"/>
  <c r="V6314"/>
  <c r="V6321"/>
  <c r="V6322"/>
  <c r="V6323"/>
  <c r="V6324"/>
  <c r="V6325"/>
  <c r="V6326"/>
  <c r="V6327"/>
  <c r="V6330"/>
  <c r="V6331"/>
  <c r="V6332"/>
  <c r="V6333"/>
  <c r="V6334"/>
  <c r="V6335"/>
  <c r="V6336"/>
  <c r="V6339"/>
  <c r="V6340"/>
  <c r="V6341"/>
  <c r="V6345"/>
  <c r="V6346"/>
  <c r="V6349"/>
  <c r="V6350"/>
  <c r="V6351"/>
  <c r="V6352"/>
  <c r="V6353"/>
  <c r="V6354"/>
  <c r="V6355"/>
  <c r="V6358"/>
  <c r="V6359"/>
  <c r="V6360"/>
  <c r="V6361"/>
  <c r="V6362"/>
  <c r="V6363"/>
  <c r="V6364"/>
  <c r="V6367"/>
  <c r="V6368"/>
  <c r="V6369"/>
  <c r="V6370"/>
  <c r="V6371"/>
  <c r="V6372"/>
  <c r="V6373"/>
  <c r="V6376"/>
  <c r="V6377"/>
  <c r="V6378"/>
  <c r="V6379"/>
  <c r="V6380"/>
  <c r="V6381"/>
  <c r="V6382"/>
  <c r="V6385"/>
  <c r="V6386"/>
  <c r="V6388"/>
  <c r="V6390"/>
  <c r="V6391"/>
  <c r="V6392"/>
  <c r="V6394"/>
  <c r="V6396"/>
  <c r="V6398"/>
  <c r="V6399"/>
  <c r="V6400"/>
  <c r="V6401"/>
  <c r="V6402"/>
  <c r="V6403"/>
  <c r="V6404"/>
  <c r="V6407"/>
  <c r="V6408"/>
  <c r="V6409"/>
  <c r="V6410"/>
  <c r="V6411"/>
  <c r="V6412"/>
  <c r="V6413"/>
  <c r="V6416"/>
  <c r="V6422"/>
  <c r="V6423"/>
  <c r="V6424"/>
  <c r="V6425"/>
  <c r="V6426"/>
  <c r="V6427"/>
  <c r="V6428"/>
  <c r="V6431"/>
  <c r="V6432"/>
  <c r="V6433"/>
  <c r="V6434"/>
  <c r="V6435"/>
  <c r="V6436"/>
  <c r="V6437"/>
  <c r="V6438"/>
  <c r="V6439"/>
  <c r="V6440"/>
  <c r="V6441"/>
  <c r="V6444"/>
  <c r="V6445"/>
  <c r="V6446"/>
  <c r="V6447"/>
  <c r="V6448"/>
  <c r="V6449"/>
  <c r="V6450"/>
  <c r="V6453"/>
  <c r="V6454"/>
  <c r="V6455"/>
  <c r="V6456"/>
  <c r="V6457"/>
  <c r="V6458"/>
  <c r="V6459"/>
  <c r="V6462"/>
  <c r="V6463"/>
  <c r="V6466"/>
  <c r="V6467"/>
  <c r="V6471"/>
  <c r="V6474"/>
  <c r="V6477"/>
  <c r="V6480"/>
  <c r="V6483"/>
  <c r="V6484"/>
  <c r="V6485"/>
  <c r="V6486"/>
  <c r="V6487"/>
  <c r="V6488"/>
  <c r="V6489"/>
  <c r="V6492"/>
  <c r="V6493"/>
  <c r="V6494"/>
  <c r="V6495"/>
  <c r="V6496"/>
  <c r="V6497"/>
  <c r="V6498"/>
  <c r="V6501"/>
  <c r="V6504"/>
  <c r="V6505"/>
  <c r="V6506"/>
  <c r="V6507"/>
  <c r="V6508"/>
  <c r="V6509"/>
  <c r="V6513"/>
  <c r="V6514"/>
  <c r="V6515"/>
  <c r="V6516"/>
  <c r="V6517"/>
  <c r="V6518"/>
  <c r="V6521"/>
  <c r="V6526"/>
  <c r="V6529"/>
  <c r="V6530"/>
  <c r="V6531"/>
  <c r="V6532"/>
  <c r="V6533"/>
  <c r="V6534"/>
  <c r="V6537"/>
  <c r="V6538"/>
  <c r="V6539"/>
  <c r="V6540"/>
  <c r="V6541"/>
  <c r="V6542"/>
  <c r="V6543"/>
  <c r="V6546"/>
  <c r="V6547"/>
  <c r="V6548"/>
  <c r="V6549"/>
  <c r="V6550"/>
  <c r="V6551"/>
  <c r="V6552"/>
  <c r="V6555"/>
  <c r="V6556"/>
  <c r="V6557"/>
  <c r="V6558"/>
  <c r="V6559"/>
  <c r="V6560"/>
  <c r="V6561"/>
  <c r="V6562"/>
  <c r="V6563"/>
  <c r="V6565"/>
  <c r="V6566"/>
  <c r="V6567"/>
  <c r="V6568"/>
  <c r="V6569"/>
  <c r="V6570"/>
  <c r="V6571"/>
  <c r="V6574"/>
  <c r="V6575"/>
  <c r="V6576"/>
  <c r="V6577"/>
  <c r="V6578"/>
  <c r="V6579"/>
  <c r="V6580"/>
  <c r="V6583"/>
  <c r="V6584"/>
  <c r="V6585"/>
  <c r="V6586"/>
  <c r="V6587"/>
  <c r="V6588"/>
  <c r="V6589"/>
  <c r="V6592"/>
  <c r="V6593"/>
  <c r="V6594"/>
  <c r="V6595"/>
  <c r="V6596"/>
  <c r="V6597"/>
  <c r="V6599"/>
  <c r="V6600"/>
  <c r="V6601"/>
  <c r="V6605"/>
  <c r="V6606"/>
  <c r="V6607"/>
  <c r="V6608"/>
  <c r="V6609"/>
  <c r="V6610"/>
  <c r="V6611"/>
  <c r="V6614"/>
  <c r="V6615"/>
  <c r="V6616"/>
  <c r="V6617"/>
  <c r="V6618"/>
  <c r="V6619"/>
  <c r="V6620"/>
  <c r="V6623"/>
  <c r="V6624"/>
  <c r="V6625"/>
  <c r="V6626"/>
  <c r="V6627"/>
  <c r="V6628"/>
  <c r="V6629"/>
  <c r="V6632"/>
  <c r="V6633"/>
  <c r="V6637"/>
  <c r="V6638"/>
  <c r="V6639"/>
  <c r="V6640"/>
  <c r="V6643"/>
  <c r="V6644"/>
  <c r="V6645"/>
  <c r="V6646"/>
  <c r="V6647"/>
  <c r="V6648"/>
  <c r="V6650"/>
  <c r="V6651"/>
  <c r="V6652"/>
  <c r="V6653"/>
  <c r="V6654"/>
  <c r="V6655"/>
  <c r="V6656"/>
  <c r="V6659"/>
  <c r="V6660"/>
  <c r="V6661"/>
  <c r="V6662"/>
  <c r="V6663"/>
  <c r="V6664"/>
  <c r="V6665"/>
  <c r="V6668"/>
  <c r="V6669"/>
  <c r="V6670"/>
  <c r="V6671"/>
  <c r="V6673"/>
  <c r="V6674"/>
  <c r="V6676"/>
  <c r="V6677"/>
  <c r="V6680"/>
  <c r="V6681"/>
  <c r="V6682"/>
  <c r="V6683"/>
  <c r="V6684"/>
  <c r="V6685"/>
  <c r="V6688"/>
  <c r="V6689"/>
  <c r="V6690"/>
  <c r="V6691"/>
  <c r="V6692"/>
  <c r="V6693"/>
  <c r="V6694"/>
  <c r="V6697"/>
  <c r="V6698"/>
  <c r="V6699"/>
  <c r="V6700"/>
  <c r="V6701"/>
  <c r="V6702"/>
  <c r="V6703"/>
  <c r="V6706"/>
  <c r="V6707"/>
  <c r="V6708"/>
  <c r="V6709"/>
  <c r="V6710"/>
  <c r="V6711"/>
  <c r="V6712"/>
  <c r="V6715"/>
  <c r="V6716"/>
  <c r="V6719"/>
  <c r="V6720"/>
  <c r="V6722"/>
  <c r="V6723"/>
  <c r="V6726"/>
  <c r="V6727"/>
  <c r="V6730"/>
  <c r="V6731"/>
  <c r="V6732"/>
  <c r="V6737"/>
  <c r="V6738"/>
  <c r="V6739"/>
  <c r="V6740"/>
  <c r="V6741"/>
  <c r="V6742"/>
  <c r="V6743"/>
  <c r="V6746"/>
  <c r="V6747"/>
  <c r="V6749"/>
  <c r="V6750"/>
  <c r="V6751"/>
  <c r="V6752"/>
  <c r="V6753"/>
  <c r="V6754"/>
  <c r="V6755"/>
  <c r="V6758"/>
  <c r="V6759"/>
  <c r="V6762"/>
  <c r="V6763"/>
  <c r="V6764"/>
  <c r="V6765"/>
  <c r="V6766"/>
  <c r="V6767"/>
  <c r="V6769"/>
  <c r="V6774"/>
  <c r="V6775"/>
  <c r="V6776"/>
  <c r="V6777"/>
  <c r="V6778"/>
  <c r="V6779"/>
  <c r="V6780"/>
  <c r="V6781"/>
  <c r="V6782"/>
  <c r="V6785"/>
  <c r="V6786"/>
  <c r="V6787"/>
  <c r="V6789"/>
  <c r="V6790"/>
  <c r="V6791"/>
  <c r="V6792"/>
  <c r="V6793"/>
  <c r="V6797"/>
  <c r="V6798"/>
  <c r="V6799"/>
  <c r="V6800"/>
  <c r="V6801"/>
  <c r="V6802"/>
  <c r="V6803"/>
  <c r="V6806"/>
  <c r="V6808"/>
  <c r="V6809"/>
  <c r="V6812"/>
  <c r="V6813"/>
  <c r="V6814"/>
  <c r="V6815"/>
  <c r="V6816"/>
  <c r="V6817"/>
  <c r="V6818"/>
  <c r="V6821"/>
  <c r="V6822"/>
  <c r="V6823"/>
  <c r="V6824"/>
  <c r="V6825"/>
  <c r="V6826"/>
  <c r="V6827"/>
  <c r="V6829"/>
  <c r="V6830"/>
  <c r="V6831"/>
  <c r="V6832"/>
  <c r="V6833"/>
  <c r="V6835"/>
  <c r="V6836"/>
  <c r="V6837"/>
  <c r="V6838"/>
  <c r="V6839"/>
  <c r="V6840"/>
  <c r="V6842"/>
  <c r="V6843"/>
  <c r="V6844"/>
  <c r="V6845"/>
  <c r="V6846"/>
  <c r="V6847"/>
  <c r="V6848"/>
  <c r="V6851"/>
  <c r="V6853"/>
  <c r="V6854"/>
  <c r="V6855"/>
  <c r="V6856"/>
  <c r="V6857"/>
  <c r="V6858"/>
  <c r="V6861"/>
  <c r="V6862"/>
  <c r="V6864"/>
  <c r="V6865"/>
  <c r="V6866"/>
  <c r="V6869"/>
  <c r="V6870"/>
  <c r="V6873"/>
  <c r="V6879"/>
  <c r="V6880"/>
  <c r="V6881"/>
  <c r="V6882"/>
  <c r="V6883"/>
  <c r="V6884"/>
  <c r="V6885"/>
  <c r="V6888"/>
  <c r="V6889"/>
  <c r="V6891"/>
  <c r="V6892"/>
  <c r="V6894"/>
  <c r="V6895"/>
  <c r="V6896"/>
  <c r="V6897"/>
  <c r="V6898"/>
  <c r="V6899"/>
  <c r="V6901"/>
  <c r="V6902"/>
  <c r="V6904"/>
  <c r="V6908"/>
  <c r="V6909"/>
  <c r="V6910"/>
  <c r="V6912"/>
  <c r="V6913"/>
  <c r="V6914"/>
  <c r="V6915"/>
  <c r="V6917"/>
  <c r="V6918"/>
  <c r="V6920"/>
  <c r="V6921"/>
  <c r="V6922"/>
  <c r="V6923"/>
  <c r="V6924"/>
  <c r="V6925"/>
  <c r="V6926"/>
  <c r="V6929"/>
  <c r="V6933"/>
  <c r="V6934"/>
  <c r="V6936"/>
  <c r="V6937"/>
  <c r="V6939"/>
  <c r="V6940"/>
  <c r="V6941"/>
  <c r="V6942"/>
  <c r="V6943"/>
  <c r="V6944"/>
  <c r="V6945"/>
  <c r="V6946"/>
  <c r="V6947"/>
  <c r="V6950"/>
  <c r="V6951"/>
  <c r="V6954"/>
  <c r="V6955"/>
  <c r="V6956"/>
  <c r="V6957"/>
  <c r="V6958"/>
  <c r="V6959"/>
  <c r="V6960"/>
  <c r="V6963"/>
  <c r="V6964"/>
  <c r="V6965"/>
  <c r="V6966"/>
  <c r="V6967"/>
  <c r="V6968"/>
  <c r="V6969"/>
  <c r="V6972"/>
  <c r="V6973"/>
  <c r="V6976"/>
  <c r="V6977"/>
  <c r="V6978"/>
  <c r="V6979"/>
  <c r="V6980"/>
  <c r="V6981"/>
  <c r="V6982"/>
  <c r="V6985"/>
  <c r="V6988"/>
  <c r="V6989"/>
  <c r="V6990"/>
  <c r="V6991"/>
  <c r="V6994"/>
  <c r="V6995"/>
  <c r="V6998"/>
  <c r="V6999"/>
  <c r="V7002"/>
  <c r="V7003"/>
  <c r="V7006"/>
  <c r="V7007"/>
  <c r="V7009"/>
  <c r="V7010"/>
  <c r="V7011"/>
  <c r="V7012"/>
  <c r="V7013"/>
  <c r="V7014"/>
  <c r="V7015"/>
  <c r="V7018"/>
  <c r="V7019"/>
  <c r="V7021"/>
  <c r="V7022"/>
  <c r="V7023"/>
  <c r="V7024"/>
  <c r="V7025"/>
  <c r="V7026"/>
  <c r="V7027"/>
  <c r="V7030"/>
  <c r="V7031"/>
  <c r="V7032"/>
  <c r="V7033"/>
  <c r="V7034"/>
  <c r="V7035"/>
  <c r="V7036"/>
  <c r="V7039"/>
  <c r="V7040"/>
  <c r="V7041"/>
  <c r="V7042"/>
  <c r="V7043"/>
  <c r="V7044"/>
  <c r="V7046"/>
  <c r="V7047"/>
  <c r="V7048"/>
  <c r="V7049"/>
  <c r="V7050"/>
  <c r="V7051"/>
  <c r="V7052"/>
  <c r="V7055"/>
  <c r="V7056"/>
  <c r="V7058"/>
  <c r="V7059"/>
  <c r="V7060"/>
  <c r="V7061"/>
  <c r="V7062"/>
  <c r="V7067"/>
  <c r="V7068"/>
  <c r="V7070"/>
  <c r="V7071"/>
  <c r="V7072"/>
  <c r="V7073"/>
  <c r="V7074"/>
  <c r="V7075"/>
  <c r="V7076"/>
  <c r="V7079"/>
  <c r="V7080"/>
  <c r="V7081"/>
  <c r="V7082"/>
  <c r="V7083"/>
  <c r="V7084"/>
  <c r="V7085"/>
  <c r="V7088"/>
  <c r="V7089"/>
  <c r="V7090"/>
  <c r="V7091"/>
  <c r="V7092"/>
  <c r="V7093"/>
  <c r="V7094"/>
  <c r="V7097"/>
  <c r="V7098"/>
  <c r="V7099"/>
  <c r="V7100"/>
  <c r="V7101"/>
  <c r="V7102"/>
  <c r="V7103"/>
  <c r="V7106"/>
  <c r="V7107"/>
  <c r="V7108"/>
  <c r="V7109"/>
  <c r="V7110"/>
  <c r="V7111"/>
  <c r="V7112"/>
  <c r="V7116"/>
  <c r="V7117"/>
  <c r="V7118"/>
  <c r="V7119"/>
  <c r="V7120"/>
  <c r="V7121"/>
  <c r="V7122"/>
  <c r="V7125"/>
  <c r="V7126"/>
  <c r="V7127"/>
  <c r="V7128"/>
  <c r="V7129"/>
  <c r="V7130"/>
  <c r="V7131"/>
  <c r="V7134"/>
  <c r="V7135"/>
  <c r="V7136"/>
  <c r="V7137"/>
  <c r="V7138"/>
  <c r="V7139"/>
  <c r="V7140"/>
  <c r="V7143"/>
  <c r="V7144"/>
  <c r="V7145"/>
  <c r="V7146"/>
  <c r="V7147"/>
  <c r="V7148"/>
  <c r="V7149"/>
  <c r="V7151"/>
  <c r="V7152"/>
  <c r="V7153"/>
  <c r="V7154"/>
  <c r="V7155"/>
  <c r="V7156"/>
  <c r="V7157"/>
  <c r="V7160"/>
  <c r="V7161"/>
  <c r="V7162"/>
  <c r="V7163"/>
  <c r="V7164"/>
  <c r="V7165"/>
  <c r="V7166"/>
  <c r="V7169"/>
  <c r="V7170"/>
  <c r="V7171"/>
  <c r="V7172"/>
  <c r="V7173"/>
  <c r="V7174"/>
  <c r="V7175"/>
  <c r="V7178"/>
  <c r="V7179"/>
  <c r="V7180"/>
  <c r="V7181"/>
  <c r="V7182"/>
  <c r="V7183"/>
  <c r="V7184"/>
  <c r="V7187"/>
  <c r="V7188"/>
  <c r="V7191"/>
  <c r="V7193"/>
  <c r="V7195"/>
  <c r="V7196"/>
  <c r="V7197"/>
  <c r="V7198"/>
  <c r="V7199"/>
  <c r="V7200"/>
  <c r="V7204"/>
  <c r="V7205"/>
  <c r="V7206"/>
  <c r="V7207"/>
  <c r="V7208"/>
  <c r="V7209"/>
  <c r="V7211"/>
  <c r="V7212"/>
  <c r="V7213"/>
  <c r="V7214"/>
  <c r="V7215"/>
  <c r="V7216"/>
  <c r="V7217"/>
  <c r="V7220"/>
  <c r="V7222"/>
  <c r="V7223"/>
  <c r="V7224"/>
  <c r="V7225"/>
  <c r="V7226"/>
  <c r="V7227"/>
  <c r="V7228"/>
  <c r="V7231"/>
  <c r="V7232"/>
  <c r="V7235"/>
  <c r="V7236"/>
  <c r="V7237"/>
  <c r="V7238"/>
  <c r="V7239"/>
  <c r="V7242"/>
  <c r="V7243"/>
  <c r="V7244"/>
  <c r="V7247"/>
  <c r="V7248"/>
  <c r="V7249"/>
  <c r="V7250"/>
  <c r="V7251"/>
  <c r="V7252"/>
  <c r="V7253"/>
  <c r="V7256"/>
  <c r="V7257"/>
  <c r="V7258"/>
  <c r="V7261"/>
  <c r="V7262"/>
  <c r="V7267"/>
  <c r="V7268"/>
  <c r="V7270"/>
  <c r="V7271"/>
  <c r="V7272"/>
  <c r="V7274"/>
  <c r="V7277"/>
  <c r="V7278"/>
  <c r="V7279"/>
  <c r="V7282"/>
  <c r="V7283"/>
  <c r="V7284"/>
  <c r="V7286"/>
  <c r="V7287"/>
  <c r="V7288"/>
  <c r="V7289"/>
  <c r="V7290"/>
  <c r="V7291"/>
  <c r="V7292"/>
  <c r="V7295"/>
  <c r="V7296"/>
  <c r="V7297"/>
  <c r="V7298"/>
  <c r="V7299"/>
  <c r="V7300"/>
  <c r="V7301"/>
  <c r="V7302"/>
  <c r="V7303"/>
  <c r="V7304"/>
  <c r="V7305"/>
  <c r="V7306"/>
  <c r="V7307"/>
  <c r="V7308"/>
  <c r="V7309"/>
  <c r="V7312"/>
  <c r="V7313"/>
  <c r="V7314"/>
  <c r="V7315"/>
  <c r="V7316"/>
  <c r="V7317"/>
  <c r="V7318"/>
  <c r="V7321"/>
  <c r="V7322"/>
  <c r="V7324"/>
  <c r="V7325"/>
  <c r="V7327"/>
  <c r="V7328"/>
  <c r="V7329"/>
  <c r="V7330"/>
  <c r="V7331"/>
  <c r="V7332"/>
  <c r="V7333"/>
  <c r="V7336"/>
  <c r="V7337"/>
  <c r="V7338"/>
  <c r="V7339"/>
  <c r="V7340"/>
  <c r="V7341"/>
  <c r="V7342"/>
  <c r="V7345"/>
  <c r="V7346"/>
  <c r="V7348"/>
  <c r="V7349"/>
  <c r="V7350"/>
  <c r="V7352"/>
  <c r="V7353"/>
  <c r="V7354"/>
  <c r="V7357"/>
  <c r="V7358"/>
  <c r="V7359"/>
  <c r="V7361"/>
  <c r="V7362"/>
  <c r="V7363"/>
  <c r="V7366"/>
  <c r="V7367"/>
  <c r="V7369"/>
  <c r="V7370"/>
  <c r="V7371"/>
  <c r="V7373"/>
  <c r="V7374"/>
  <c r="V7376"/>
  <c r="V7377"/>
  <c r="V7379"/>
  <c r="V7380"/>
  <c r="V7382"/>
  <c r="V7384"/>
  <c r="V7385"/>
  <c r="V7386"/>
  <c r="V7387"/>
  <c r="V7388"/>
  <c r="V7389"/>
  <c r="V7390"/>
  <c r="V7393"/>
  <c r="V7394"/>
  <c r="V7395"/>
  <c r="V7396"/>
  <c r="V7397"/>
  <c r="V7398"/>
  <c r="V7399"/>
  <c r="V7402"/>
  <c r="V7403"/>
  <c r="V7404"/>
  <c r="V7405"/>
  <c r="V7406"/>
  <c r="V7407"/>
  <c r="V7408"/>
  <c r="V7411"/>
  <c r="V7412"/>
  <c r="V7413"/>
  <c r="V7414"/>
  <c r="V7415"/>
  <c r="V7416"/>
  <c r="V7417"/>
  <c r="V7418"/>
  <c r="V7419"/>
  <c r="V7422"/>
  <c r="V7423"/>
  <c r="V7424"/>
  <c r="V7425"/>
  <c r="V7426"/>
  <c r="V7427"/>
  <c r="V7428"/>
  <c r="V7431"/>
  <c r="V7432"/>
  <c r="V7433"/>
  <c r="V7434"/>
  <c r="V7435"/>
  <c r="V7436"/>
  <c r="V7437"/>
  <c r="V7440"/>
  <c r="V7441"/>
  <c r="V7442"/>
  <c r="V7443"/>
  <c r="V7444"/>
  <c r="V7445"/>
  <c r="V7446"/>
  <c r="V7449"/>
  <c r="V7450"/>
  <c r="V7451"/>
  <c r="V7452"/>
  <c r="V7453"/>
  <c r="V7454"/>
  <c r="V7455"/>
  <c r="V7458"/>
  <c r="V7459"/>
  <c r="V7460"/>
  <c r="V7461"/>
  <c r="V7462"/>
  <c r="V7463"/>
  <c r="V7464"/>
  <c r="V7467"/>
  <c r="V7468"/>
  <c r="V7469"/>
  <c r="V7470"/>
  <c r="V7471"/>
  <c r="V7473"/>
  <c r="V7474"/>
  <c r="V7475"/>
  <c r="V7476"/>
  <c r="V7477"/>
  <c r="V7478"/>
  <c r="V7479"/>
  <c r="V7482"/>
  <c r="V7483"/>
  <c r="V7484"/>
  <c r="V7485"/>
  <c r="V7486"/>
  <c r="V7487"/>
  <c r="V7488"/>
  <c r="V7491"/>
  <c r="V7492"/>
  <c r="V7493"/>
  <c r="V7494"/>
  <c r="V7495"/>
  <c r="V7496"/>
  <c r="V7497"/>
  <c r="V7498"/>
  <c r="V7499"/>
  <c r="V7502"/>
  <c r="V7503"/>
  <c r="V7509"/>
  <c r="V7510"/>
  <c r="V7511"/>
  <c r="V7516"/>
  <c r="V7517"/>
  <c r="V7518"/>
  <c r="V7519"/>
  <c r="V7520"/>
  <c r="V7521"/>
  <c r="V7522"/>
  <c r="V7525"/>
  <c r="V7526"/>
  <c r="V7527"/>
  <c r="V7528"/>
  <c r="V7529"/>
  <c r="V7530"/>
  <c r="V7531"/>
  <c r="V7534"/>
  <c r="V7535"/>
  <c r="V7536"/>
  <c r="V7537"/>
  <c r="V7538"/>
  <c r="V7539"/>
  <c r="V7540"/>
  <c r="V7543"/>
  <c r="V7547"/>
  <c r="V7554"/>
  <c r="V7555"/>
  <c r="V7556"/>
  <c r="V7560"/>
  <c r="V7561"/>
  <c r="V7562"/>
  <c r="V7563"/>
  <c r="V7564"/>
  <c r="V7565"/>
  <c r="V7566"/>
  <c r="V7576"/>
  <c r="V7579"/>
  <c r="V7586"/>
  <c r="V7589"/>
  <c r="V7592"/>
  <c r="V7597"/>
  <c r="V7600"/>
  <c r="V7603"/>
  <c r="V7606"/>
  <c r="V7609"/>
  <c r="V7612"/>
  <c r="V7617"/>
  <c r="V7621"/>
  <c r="V7624"/>
  <c r="V7627"/>
  <c r="V7630"/>
  <c r="V7634"/>
  <c r="V7639"/>
  <c r="V7641"/>
  <c r="V7642"/>
  <c r="V7643"/>
  <c r="V7644"/>
  <c r="V7647"/>
  <c r="V7651"/>
  <c r="V7653"/>
  <c r="V7654"/>
  <c r="V7655"/>
  <c r="V7656"/>
  <c r="V7659"/>
  <c r="V7661"/>
  <c r="V7663"/>
  <c r="V7664"/>
  <c r="V7665"/>
  <c r="V7666"/>
  <c r="V7669"/>
  <c r="V7674"/>
  <c r="V7678"/>
  <c r="V7684"/>
  <c r="V7690"/>
  <c r="V7694"/>
  <c r="V7699"/>
  <c r="V7703"/>
  <c r="V7708"/>
  <c r="V7712"/>
  <c r="V7716"/>
  <c r="V7720"/>
  <c r="V7723"/>
  <c r="V7726"/>
  <c r="V7730"/>
  <c r="V7734"/>
  <c r="V7738"/>
  <c r="V7742"/>
  <c r="V7746"/>
  <c r="V7750"/>
  <c r="V7754"/>
  <c r="V7758"/>
  <c r="V7760"/>
  <c r="V7763"/>
  <c r="V7767"/>
  <c r="V7771"/>
  <c r="V7772"/>
  <c r="V7777"/>
  <c r="V7779"/>
  <c r="V7780"/>
  <c r="V7782"/>
  <c r="V7784"/>
  <c r="V7785"/>
  <c r="V7786"/>
  <c r="V7788"/>
  <c r="V7790"/>
  <c r="V7791"/>
  <c r="V7792"/>
  <c r="V7793"/>
  <c r="V7794"/>
  <c r="V7797"/>
  <c r="V7799"/>
  <c r="V7800"/>
  <c r="V7803"/>
  <c r="V7807"/>
  <c r="V7812"/>
  <c r="V7814"/>
  <c r="V7816"/>
  <c r="V7818"/>
  <c r="V7824"/>
  <c r="V7830"/>
  <c r="V7833"/>
  <c r="V7837"/>
  <c r="V7843"/>
  <c r="V7847"/>
  <c r="V7849"/>
  <c r="V7850"/>
  <c r="V7851"/>
  <c r="V7854"/>
  <c r="V7858"/>
  <c r="V7862"/>
  <c r="V7866"/>
  <c r="V7872"/>
  <c r="V7876"/>
  <c r="V7879"/>
  <c r="V7883"/>
  <c r="V7886"/>
  <c r="V7889"/>
  <c r="V8237"/>
  <c r="V8239"/>
  <c r="V8242"/>
  <c r="V8244"/>
  <c r="V8247"/>
  <c r="V8248"/>
  <c r="V8251"/>
  <c r="V8252"/>
  <c r="V8255"/>
  <c r="V8256"/>
  <c r="V8259"/>
  <c r="V8260"/>
  <c r="V7899"/>
  <c r="V7903"/>
  <c r="V7904"/>
  <c r="V8262"/>
  <c r="V8263"/>
  <c r="V8264"/>
  <c r="V7907"/>
  <c r="V7908"/>
  <c r="V8267"/>
  <c r="V8268"/>
  <c r="V8269"/>
  <c r="V8270"/>
  <c r="V8273"/>
  <c r="V8277"/>
  <c r="V8278"/>
  <c r="V8280"/>
  <c r="V7911"/>
  <c r="V7912"/>
  <c r="V7914"/>
  <c r="V7917"/>
  <c r="V8284"/>
  <c r="V7919"/>
  <c r="V8285"/>
  <c r="V8287"/>
  <c r="V7921"/>
  <c r="V7922"/>
  <c r="V8289"/>
  <c r="V7923"/>
  <c r="V7924"/>
  <c r="V7925"/>
  <c r="V8291"/>
  <c r="V8293"/>
  <c r="V8294"/>
  <c r="V8295"/>
  <c r="V7929"/>
  <c r="V7930"/>
  <c r="V8296"/>
  <c r="V8297"/>
  <c r="V8299"/>
  <c r="V8301"/>
  <c r="V8302"/>
  <c r="V8305"/>
  <c r="V8306"/>
  <c r="V8308"/>
  <c r="V8309"/>
  <c r="V8311"/>
  <c r="V7931"/>
  <c r="V7932"/>
  <c r="V7934"/>
  <c r="V7935"/>
  <c r="V8313"/>
  <c r="V8314"/>
  <c r="V8316"/>
  <c r="V8317"/>
  <c r="V7937"/>
  <c r="V7938"/>
  <c r="V8319"/>
  <c r="V8320"/>
  <c r="V8322"/>
  <c r="V8323"/>
  <c r="V7940"/>
  <c r="V7941"/>
  <c r="V8325"/>
  <c r="V8327"/>
  <c r="V8328"/>
  <c r="V8330"/>
  <c r="V8331"/>
  <c r="V7943"/>
  <c r="V7944"/>
  <c r="V7946"/>
  <c r="V7948"/>
  <c r="V7951"/>
  <c r="V8336"/>
  <c r="V8342"/>
  <c r="V8355"/>
  <c r="V8357"/>
  <c r="V8359"/>
  <c r="V8361"/>
  <c r="V8362"/>
  <c r="V7956"/>
  <c r="V7959"/>
  <c r="V7987"/>
  <c r="V7990"/>
  <c r="V7993"/>
  <c r="V7998"/>
  <c r="V8003"/>
  <c r="V8006"/>
  <c r="V8011"/>
  <c r="V8016"/>
  <c r="V8020"/>
  <c r="V8024"/>
  <c r="V8025"/>
  <c r="V8027"/>
  <c r="V8031"/>
  <c r="V8036"/>
  <c r="V8041"/>
  <c r="V8045"/>
  <c r="V8048"/>
  <c r="V8051"/>
  <c r="V8055"/>
  <c r="V8056"/>
  <c r="V8058"/>
  <c r="V8062"/>
  <c r="V8067"/>
  <c r="V8068"/>
  <c r="V8069"/>
  <c r="V8070"/>
  <c r="V8071"/>
  <c r="V8074"/>
  <c r="V8075"/>
  <c r="V8076"/>
  <c r="V8077"/>
  <c r="V8078"/>
  <c r="V8081"/>
  <c r="V8085"/>
  <c r="V8090"/>
  <c r="V8091"/>
  <c r="V8093"/>
  <c r="V8094"/>
  <c r="V8096"/>
  <c r="V8097"/>
  <c r="V8099"/>
  <c r="V8100"/>
  <c r="V8101"/>
  <c r="V8102"/>
  <c r="V8103"/>
  <c r="V8106"/>
  <c r="V8107"/>
  <c r="V8109"/>
  <c r="V8110"/>
  <c r="V8112"/>
  <c r="V8113"/>
  <c r="V8114"/>
  <c r="V8115"/>
  <c r="V8116"/>
  <c r="V8118"/>
  <c r="V8119"/>
  <c r="V8121"/>
  <c r="V8122"/>
  <c r="V8123"/>
  <c r="V8125"/>
  <c r="V8126"/>
  <c r="V8127"/>
  <c r="V8128"/>
  <c r="V8129"/>
  <c r="V8130"/>
  <c r="V8131"/>
  <c r="V8132"/>
  <c r="V8134"/>
  <c r="V8135"/>
  <c r="V8137"/>
  <c r="V8141"/>
  <c r="V8142"/>
  <c r="V8143"/>
  <c r="V8144"/>
  <c r="V8145"/>
  <c r="V8147"/>
  <c r="V8149"/>
  <c r="V8152"/>
  <c r="V8155"/>
  <c r="V8156"/>
  <c r="V8158"/>
  <c r="V8163"/>
  <c r="V8168"/>
  <c r="V8173"/>
  <c r="V8174"/>
  <c r="V8176"/>
  <c r="V8178"/>
  <c r="V8181"/>
  <c r="V8183"/>
  <c r="V8185"/>
  <c r="V8190"/>
  <c r="V8192"/>
  <c r="V8194"/>
  <c r="V8196"/>
  <c r="V8198"/>
  <c r="V8199"/>
  <c r="V8201"/>
  <c r="V8203"/>
  <c r="V8205"/>
  <c r="V8207"/>
  <c r="V8209"/>
  <c r="V8211"/>
  <c r="V8215"/>
  <c r="V8221"/>
  <c r="V8222"/>
  <c r="V8223"/>
  <c r="V8224"/>
  <c r="V8227"/>
  <c r="V8228"/>
  <c r="V8229"/>
  <c r="V8230"/>
  <c r="V8231"/>
  <c r="V8233"/>
  <c r="V8234"/>
  <c r="V8235"/>
  <c r="V8236"/>
  <c r="V7927"/>
  <c r="V8333"/>
  <c r="V8334"/>
  <c r="V8335"/>
  <c r="V8339"/>
  <c r="V8340"/>
  <c r="V8341"/>
  <c r="V8345"/>
  <c r="V8346"/>
  <c r="V8347"/>
  <c r="V8351"/>
  <c r="V8352"/>
  <c r="V8363"/>
  <c r="V8364"/>
  <c r="V8365"/>
  <c r="V8366"/>
  <c r="V8367"/>
  <c r="V8369"/>
  <c r="V8371"/>
  <c r="V8373"/>
  <c r="V8375"/>
  <c r="V8377"/>
  <c r="V8379"/>
  <c r="V8381"/>
  <c r="V6718"/>
  <c r="V8383"/>
  <c r="V8385"/>
  <c r="V8387"/>
  <c r="V8388"/>
  <c r="V8389"/>
  <c r="V8390"/>
  <c r="V8391"/>
  <c r="V8392"/>
  <c r="V8395"/>
  <c r="V8399"/>
  <c r="V8400"/>
  <c r="V8401"/>
  <c r="V8404"/>
  <c r="V8405"/>
  <c r="V8406"/>
  <c r="V8407"/>
  <c r="V8408"/>
  <c r="V8409"/>
  <c r="V8411"/>
  <c r="V8412"/>
  <c r="V8413"/>
  <c r="V8414"/>
  <c r="V8415"/>
  <c r="V8416"/>
  <c r="V8419"/>
  <c r="V8420"/>
  <c r="V8421"/>
  <c r="V8422"/>
  <c r="V8423"/>
  <c r="V8424"/>
  <c r="V8427"/>
  <c r="V8429"/>
  <c r="V8430"/>
  <c r="V8431"/>
  <c r="V8432"/>
  <c r="V8433"/>
  <c r="V8434"/>
  <c r="V8437"/>
  <c r="V8438"/>
  <c r="V8439"/>
  <c r="V8440"/>
  <c r="V8441"/>
  <c r="V8442"/>
  <c r="V8445"/>
  <c r="V8447"/>
  <c r="V8448"/>
  <c r="V8449"/>
  <c r="V8450"/>
  <c r="V8451"/>
  <c r="V8452"/>
  <c r="V8455"/>
  <c r="V8456"/>
  <c r="V8457"/>
  <c r="V8460"/>
  <c r="V8461"/>
  <c r="V8462"/>
  <c r="V8464"/>
  <c r="V8465"/>
  <c r="V8466"/>
  <c r="V8467"/>
  <c r="V8468"/>
  <c r="V8469"/>
  <c r="V8470"/>
  <c r="V8473"/>
  <c r="V8474"/>
  <c r="V8475"/>
  <c r="V8476"/>
  <c r="V8477"/>
  <c r="V8478"/>
  <c r="V8481"/>
  <c r="V8482"/>
  <c r="V8483"/>
  <c r="V8484"/>
  <c r="V8485"/>
  <c r="V8486"/>
  <c r="V8487"/>
  <c r="V8490"/>
  <c r="V8491"/>
  <c r="V8492"/>
  <c r="V8493"/>
  <c r="V8494"/>
  <c r="V8498"/>
  <c r="V8499"/>
  <c r="V8500"/>
  <c r="V8501"/>
  <c r="V8502"/>
  <c r="V8504"/>
  <c r="V8505"/>
  <c r="V8506"/>
  <c r="V8507"/>
  <c r="V8508"/>
  <c r="V8509"/>
  <c r="V8512"/>
  <c r="V8513"/>
  <c r="V8514"/>
  <c r="V8515"/>
  <c r="V8516"/>
  <c r="V8517"/>
  <c r="V8520"/>
  <c r="V8521"/>
  <c r="V8522"/>
  <c r="V8523"/>
  <c r="V8524"/>
  <c r="V8525"/>
  <c r="V8526"/>
  <c r="V8529"/>
  <c r="V8530"/>
  <c r="V8531"/>
  <c r="V8533"/>
  <c r="V8534"/>
  <c r="V8535"/>
  <c r="V8536"/>
  <c r="V8537"/>
  <c r="V8538"/>
  <c r="V8539"/>
  <c r="V8542"/>
  <c r="V8543"/>
  <c r="V8544"/>
  <c r="V8545"/>
  <c r="V8546"/>
  <c r="V8547"/>
  <c r="V8548"/>
  <c r="V8551"/>
  <c r="V8552"/>
  <c r="V8553"/>
  <c r="V8554"/>
  <c r="V8555"/>
  <c r="V8556"/>
  <c r="V8559"/>
  <c r="V8560"/>
  <c r="V8561"/>
  <c r="V8562"/>
  <c r="V8563"/>
  <c r="V8564"/>
  <c r="V8567"/>
  <c r="V8568"/>
  <c r="V8569"/>
  <c r="V8570"/>
  <c r="V8572"/>
  <c r="V8573"/>
  <c r="V8574"/>
  <c r="V8575"/>
  <c r="V8577"/>
  <c r="V8578"/>
  <c r="V8580"/>
  <c r="V8582"/>
  <c r="V8583"/>
  <c r="V8584"/>
  <c r="V8585"/>
  <c r="V8586"/>
  <c r="V8587"/>
  <c r="V8590"/>
  <c r="V8591"/>
  <c r="V8592"/>
  <c r="V8593"/>
  <c r="V8594"/>
  <c r="V8595"/>
  <c r="V8598"/>
  <c r="V8599"/>
  <c r="V8600"/>
  <c r="V8604"/>
  <c r="V8605"/>
  <c r="V8606"/>
  <c r="V8607"/>
  <c r="V8610"/>
  <c r="V8611"/>
  <c r="V8612"/>
  <c r="V8613"/>
  <c r="V8614"/>
  <c r="V8615"/>
  <c r="V8618"/>
  <c r="V8619"/>
  <c r="V8620"/>
  <c r="V8621"/>
  <c r="V8622"/>
  <c r="V8623"/>
  <c r="V8624"/>
  <c r="V8627"/>
  <c r="V8628"/>
  <c r="V8629"/>
  <c r="V8630"/>
  <c r="V8631"/>
  <c r="V8632"/>
  <c r="V8635"/>
  <c r="V8636"/>
  <c r="V8637"/>
  <c r="V8638"/>
  <c r="V8639"/>
  <c r="V8640"/>
  <c r="V8643"/>
  <c r="V8644"/>
  <c r="V8645"/>
  <c r="V8646"/>
  <c r="V8647"/>
  <c r="V8648"/>
  <c r="V8651"/>
  <c r="V8652"/>
  <c r="V8653"/>
  <c r="V8654"/>
  <c r="V8655"/>
  <c r="V8656"/>
  <c r="V8657"/>
  <c r="V8660"/>
  <c r="V8661"/>
  <c r="V8662"/>
  <c r="V8663"/>
  <c r="V8664"/>
  <c r="V8665"/>
  <c r="V8668"/>
  <c r="V8669"/>
  <c r="V8670"/>
  <c r="V8671"/>
  <c r="V8672"/>
  <c r="V8673"/>
  <c r="V8676"/>
  <c r="V8677"/>
  <c r="V8678"/>
  <c r="V8679"/>
  <c r="V8680"/>
  <c r="V8681"/>
  <c r="V8684"/>
  <c r="V8685"/>
  <c r="V8687"/>
  <c r="V8688"/>
  <c r="V8689"/>
  <c r="V8690"/>
  <c r="V8691"/>
  <c r="V8692"/>
  <c r="V8695"/>
  <c r="V8696"/>
  <c r="V8697"/>
  <c r="V8698"/>
  <c r="V8699"/>
  <c r="V8700"/>
  <c r="V8701"/>
  <c r="V8702"/>
  <c r="V8705"/>
  <c r="V8706"/>
  <c r="V8707"/>
  <c r="V8708"/>
  <c r="V8709"/>
  <c r="V8710"/>
  <c r="V8713"/>
  <c r="V8715"/>
  <c r="V8716"/>
  <c r="V8717"/>
  <c r="V8720"/>
  <c r="V8721"/>
  <c r="V8722"/>
  <c r="V8724"/>
  <c r="V8725"/>
  <c r="V8726"/>
  <c r="V8727"/>
  <c r="V8728"/>
  <c r="V8730"/>
  <c r="V8731"/>
  <c r="V8732"/>
  <c r="V8733"/>
  <c r="V8734"/>
  <c r="V8735"/>
  <c r="V8738"/>
  <c r="V8739"/>
  <c r="V8740"/>
  <c r="V8741"/>
  <c r="V8742"/>
  <c r="V8744"/>
  <c r="V8745"/>
  <c r="V8750"/>
  <c r="V8752"/>
  <c r="V8753"/>
  <c r="V8754"/>
  <c r="V8755"/>
  <c r="V8756"/>
  <c r="V8757"/>
  <c r="V8759"/>
  <c r="V8760"/>
  <c r="V8762"/>
  <c r="V8763"/>
  <c r="V8768"/>
  <c r="V8770"/>
  <c r="V8772"/>
  <c r="V8774"/>
  <c r="V8776"/>
  <c r="V8777"/>
  <c r="V8779"/>
  <c r="V8780"/>
  <c r="V8781"/>
  <c r="V8782"/>
  <c r="V8783"/>
  <c r="V8785"/>
  <c r="V8786"/>
  <c r="V8791"/>
  <c r="V8793"/>
  <c r="V8794"/>
  <c r="V8799"/>
  <c r="V8800"/>
  <c r="V8805"/>
  <c r="V8806"/>
  <c r="V8807"/>
  <c r="V8808"/>
  <c r="V8809"/>
  <c r="V8810"/>
  <c r="V8813"/>
  <c r="V8814"/>
  <c r="V8816"/>
  <c r="V8818"/>
  <c r="V8820"/>
  <c r="V8821"/>
  <c r="V8822"/>
  <c r="V8823"/>
  <c r="V8824"/>
  <c r="V8825"/>
  <c r="V8828"/>
  <c r="V8829"/>
  <c r="V8830"/>
  <c r="V8831"/>
  <c r="V8832"/>
  <c r="V8833"/>
  <c r="V8836"/>
  <c r="V8838"/>
  <c r="V8840"/>
  <c r="V8842"/>
  <c r="V8844"/>
  <c r="V8845"/>
  <c r="V8846"/>
  <c r="V8847"/>
  <c r="V8850"/>
  <c r="V8851"/>
  <c r="V8853"/>
  <c r="V8855"/>
  <c r="V8857"/>
  <c r="V8859"/>
  <c r="V8861"/>
  <c r="V8863"/>
  <c r="V8865"/>
  <c r="V8867"/>
  <c r="V8869"/>
  <c r="V8870"/>
  <c r="V8871"/>
  <c r="V8872"/>
  <c r="V8873"/>
  <c r="V8874"/>
  <c r="V8877"/>
  <c r="V8879"/>
  <c r="V8880"/>
  <c r="V8881"/>
  <c r="V8882"/>
  <c r="V8883"/>
  <c r="V8884"/>
  <c r="V8887"/>
  <c r="V8888"/>
  <c r="V8890"/>
  <c r="V8892"/>
  <c r="V8893"/>
  <c r="V8894"/>
  <c r="V8895"/>
  <c r="V8896"/>
  <c r="V8897"/>
  <c r="V8900"/>
  <c r="V8902"/>
  <c r="V8903"/>
  <c r="V8904"/>
  <c r="V8905"/>
  <c r="V8906"/>
  <c r="V8907"/>
  <c r="V8910"/>
  <c r="V8911"/>
  <c r="V8912"/>
  <c r="V8913"/>
  <c r="V8914"/>
  <c r="V8915"/>
  <c r="V8917"/>
  <c r="V8918"/>
  <c r="V8919"/>
  <c r="V8922"/>
  <c r="V8923"/>
  <c r="V8924"/>
  <c r="V8925"/>
  <c r="V8926"/>
  <c r="V8927"/>
  <c r="V8932"/>
  <c r="V8933"/>
  <c r="V8934"/>
  <c r="V8935"/>
  <c r="V8936"/>
  <c r="V8937"/>
  <c r="V8940"/>
  <c r="V8941"/>
  <c r="V8942"/>
  <c r="V8943"/>
  <c r="V8944"/>
  <c r="V8945"/>
  <c r="V8948"/>
  <c r="V8949"/>
  <c r="V8950"/>
  <c r="V8951"/>
  <c r="V8952"/>
  <c r="V8953"/>
  <c r="V8956"/>
  <c r="V8957"/>
  <c r="V8958"/>
  <c r="V8959"/>
  <c r="V8960"/>
  <c r="V8961"/>
  <c r="V8964"/>
  <c r="V8965"/>
  <c r="V8968"/>
  <c r="V8969"/>
  <c r="V8970"/>
  <c r="V8971"/>
  <c r="V8972"/>
  <c r="V8973"/>
  <c r="V8976"/>
  <c r="V8977"/>
  <c r="V8978"/>
  <c r="V8979"/>
  <c r="V8980"/>
  <c r="V8982"/>
  <c r="V8983"/>
  <c r="V8984"/>
  <c r="V8985"/>
  <c r="V8988"/>
  <c r="V8989"/>
  <c r="V8990"/>
  <c r="V8991"/>
  <c r="V8992"/>
  <c r="V8993"/>
  <c r="V8996"/>
  <c r="V8997"/>
  <c r="V8998"/>
  <c r="V9004"/>
  <c r="V9006"/>
  <c r="V9007"/>
  <c r="V9008"/>
  <c r="V9009"/>
  <c r="V9010"/>
  <c r="V9011"/>
  <c r="V9012"/>
  <c r="V9015"/>
  <c r="V9017"/>
  <c r="V9019"/>
  <c r="V9021"/>
  <c r="V9023"/>
  <c r="V9025"/>
  <c r="V9026"/>
  <c r="V9027"/>
  <c r="V9028"/>
  <c r="V9029"/>
  <c r="V9030"/>
  <c r="V9033"/>
  <c r="V9034"/>
  <c r="V9035"/>
  <c r="V9036"/>
  <c r="V9037"/>
  <c r="V9038"/>
  <c r="V9041"/>
  <c r="V9042"/>
  <c r="V9043"/>
  <c r="V9044"/>
  <c r="V9045"/>
  <c r="V9046"/>
  <c r="V9049"/>
  <c r="V9050"/>
  <c r="V9051"/>
  <c r="V9052"/>
  <c r="V9053"/>
  <c r="V9056"/>
  <c r="V9057"/>
  <c r="V9058"/>
  <c r="V9059"/>
  <c r="V9060"/>
  <c r="V9062"/>
  <c r="V9063"/>
  <c r="V9064"/>
  <c r="V9066"/>
  <c r="V9067"/>
  <c r="V9068"/>
  <c r="V9069"/>
  <c r="V9071"/>
  <c r="V9072"/>
  <c r="V9076"/>
  <c r="V9077"/>
  <c r="V11122"/>
  <c r="V9082"/>
  <c r="V11632"/>
  <c r="V9084"/>
  <c r="V9086"/>
  <c r="V9088"/>
  <c r="V9089"/>
  <c r="V9091"/>
  <c r="V9092"/>
  <c r="V9093"/>
  <c r="V9096"/>
  <c r="V9098"/>
  <c r="V9100"/>
  <c r="V9104"/>
  <c r="V9112"/>
  <c r="V9113"/>
  <c r="V9114"/>
  <c r="V9115"/>
  <c r="V9116"/>
  <c r="V9119"/>
  <c r="V9123"/>
  <c r="V9125"/>
  <c r="V9126"/>
  <c r="V9127"/>
  <c r="V9131"/>
  <c r="V9133"/>
  <c r="V9135"/>
  <c r="V9136"/>
  <c r="V9137"/>
  <c r="V9138"/>
  <c r="V9144"/>
  <c r="V9145"/>
  <c r="V9146"/>
  <c r="V9147"/>
  <c r="V9148"/>
  <c r="V9149"/>
  <c r="V9152"/>
  <c r="V9153"/>
  <c r="V9156"/>
  <c r="V9157"/>
  <c r="V9158"/>
  <c r="V9159"/>
  <c r="V9160"/>
  <c r="V9161"/>
  <c r="V9164"/>
  <c r="V9165"/>
  <c r="V9166"/>
  <c r="V9170"/>
  <c r="V9172"/>
  <c r="V9173"/>
  <c r="V9174"/>
  <c r="V9175"/>
  <c r="V9176"/>
  <c r="V9177"/>
  <c r="V9180"/>
  <c r="V9181"/>
  <c r="V9182"/>
  <c r="V9183"/>
  <c r="V9184"/>
  <c r="V9185"/>
  <c r="V9188"/>
  <c r="V9189"/>
  <c r="V9190"/>
  <c r="V9191"/>
  <c r="V9194"/>
  <c r="V9196"/>
  <c r="V9197"/>
  <c r="V9198"/>
  <c r="V9199"/>
  <c r="V9200"/>
  <c r="V9201"/>
  <c r="V9204"/>
  <c r="V9205"/>
  <c r="V9207"/>
  <c r="V9208"/>
  <c r="V9209"/>
  <c r="V9210"/>
  <c r="V9211"/>
  <c r="V9212"/>
  <c r="V9215"/>
  <c r="V9216"/>
  <c r="V9217"/>
  <c r="V9218"/>
  <c r="V9219"/>
  <c r="V9220"/>
  <c r="V9223"/>
  <c r="V9224"/>
  <c r="V9225"/>
  <c r="V9226"/>
  <c r="V9228"/>
  <c r="V9229"/>
  <c r="V9230"/>
  <c r="V9231"/>
  <c r="V9232"/>
  <c r="V9233"/>
  <c r="V9236"/>
  <c r="V9237"/>
  <c r="V9238"/>
  <c r="V9239"/>
  <c r="V9242"/>
  <c r="V9243"/>
  <c r="V9244"/>
  <c r="V9245"/>
  <c r="V9246"/>
  <c r="V9247"/>
  <c r="V9250"/>
  <c r="V9251"/>
  <c r="V9252"/>
  <c r="V9253"/>
  <c r="V9256"/>
  <c r="V9257"/>
  <c r="V9259"/>
  <c r="V9260"/>
  <c r="V9261"/>
  <c r="V9264"/>
  <c r="V9265"/>
  <c r="V9267"/>
  <c r="V9268"/>
  <c r="V9269"/>
  <c r="V9270"/>
  <c r="V9271"/>
  <c r="V9272"/>
  <c r="V9273"/>
  <c r="V9274"/>
  <c r="V9277"/>
  <c r="V9278"/>
  <c r="V9280"/>
  <c r="V9281"/>
  <c r="V9282"/>
  <c r="V9283"/>
  <c r="V9284"/>
  <c r="V9285"/>
  <c r="V9288"/>
  <c r="V9289"/>
  <c r="V9290"/>
  <c r="V9291"/>
  <c r="V9292"/>
  <c r="V9293"/>
  <c r="V9294"/>
  <c r="V9296"/>
  <c r="V9297"/>
  <c r="V9298"/>
  <c r="V9299"/>
  <c r="V9300"/>
  <c r="V9301"/>
  <c r="V9304"/>
  <c r="V9305"/>
  <c r="V9306"/>
  <c r="V9307"/>
  <c r="V9308"/>
  <c r="V9309"/>
  <c r="V9312"/>
  <c r="V9313"/>
  <c r="V9314"/>
  <c r="V9315"/>
  <c r="V9316"/>
  <c r="V9317"/>
  <c r="V9320"/>
  <c r="V9321"/>
  <c r="V9322"/>
  <c r="V9323"/>
  <c r="V9324"/>
  <c r="V9325"/>
  <c r="V9328"/>
  <c r="V9329"/>
  <c r="V9330"/>
  <c r="V9331"/>
  <c r="V9332"/>
  <c r="V9333"/>
  <c r="V9336"/>
  <c r="V9337"/>
  <c r="V9338"/>
  <c r="V9339"/>
  <c r="V9340"/>
  <c r="V9341"/>
  <c r="V9344"/>
  <c r="V9345"/>
  <c r="V9346"/>
  <c r="V9347"/>
  <c r="V9348"/>
  <c r="V9349"/>
  <c r="V9350"/>
  <c r="V9351"/>
  <c r="V9352"/>
  <c r="V9353"/>
  <c r="V9354"/>
  <c r="V9355"/>
  <c r="V9358"/>
  <c r="V9359"/>
  <c r="V9361"/>
  <c r="V9362"/>
  <c r="V9363"/>
  <c r="V9364"/>
  <c r="V9365"/>
  <c r="V9366"/>
  <c r="V9367"/>
  <c r="V9370"/>
  <c r="V9371"/>
  <c r="V9372"/>
  <c r="V9373"/>
  <c r="V9374"/>
  <c r="V9375"/>
  <c r="V9378"/>
  <c r="V9379"/>
  <c r="V9380"/>
  <c r="V9381"/>
  <c r="V9382"/>
  <c r="V9383"/>
  <c r="V9386"/>
  <c r="V9387"/>
  <c r="V9388"/>
  <c r="V9389"/>
  <c r="V9390"/>
  <c r="V9391"/>
  <c r="V9393"/>
  <c r="V9394"/>
  <c r="V9395"/>
  <c r="V9396"/>
  <c r="V9397"/>
  <c r="V9398"/>
  <c r="V9401"/>
  <c r="V9402"/>
  <c r="V9403"/>
  <c r="V9404"/>
  <c r="V9405"/>
  <c r="V9406"/>
  <c r="V9409"/>
  <c r="V9410"/>
  <c r="W9410"/>
  <c r="V9411"/>
  <c r="V9412"/>
  <c r="V9413"/>
  <c r="V9414"/>
  <c r="V9416"/>
  <c r="V9417"/>
  <c r="V9418"/>
  <c r="V9419"/>
  <c r="V9420"/>
  <c r="V9421"/>
  <c r="V9424"/>
  <c r="V9427"/>
  <c r="V9429"/>
  <c r="V9430"/>
  <c r="V9433"/>
  <c r="V9434"/>
  <c r="V9435"/>
  <c r="V9436"/>
  <c r="V9437"/>
  <c r="V9438"/>
  <c r="V9440"/>
  <c r="V9444"/>
  <c r="V9445"/>
  <c r="W9445"/>
  <c r="V9446"/>
  <c r="V9447"/>
  <c r="V9448"/>
  <c r="V9449"/>
  <c r="V9452"/>
  <c r="V9456"/>
  <c r="V9459"/>
  <c r="V9460"/>
  <c r="V9461"/>
  <c r="V9462"/>
  <c r="V9465"/>
  <c r="V9466"/>
  <c r="V9467"/>
  <c r="V9468"/>
  <c r="V9469"/>
  <c r="V9470"/>
  <c r="V9473"/>
  <c r="V9474"/>
  <c r="V9475"/>
  <c r="V9476"/>
  <c r="V9477"/>
  <c r="V9478"/>
  <c r="V9481"/>
  <c r="V9482"/>
  <c r="V9483"/>
  <c r="V9484"/>
  <c r="V9487"/>
  <c r="V9488"/>
  <c r="V9489"/>
  <c r="V9494"/>
  <c r="V9495"/>
  <c r="V9496"/>
  <c r="V9497"/>
  <c r="V9498"/>
  <c r="V9499"/>
  <c r="V9502"/>
  <c r="V9503"/>
  <c r="V9504"/>
  <c r="V9505"/>
  <c r="V9506"/>
  <c r="V9507"/>
  <c r="V9510"/>
  <c r="V9511"/>
  <c r="V9512"/>
  <c r="V9513"/>
  <c r="V9514"/>
  <c r="V9518"/>
  <c r="V9519"/>
  <c r="V9520"/>
  <c r="V9521"/>
  <c r="V9522"/>
  <c r="V9523"/>
  <c r="V9526"/>
  <c r="V9527"/>
  <c r="V9528"/>
  <c r="V9529"/>
  <c r="V9530"/>
  <c r="V9532"/>
  <c r="V9533"/>
  <c r="V9534"/>
  <c r="V9535"/>
  <c r="V9536"/>
  <c r="V9537"/>
  <c r="V9540"/>
  <c r="V9541"/>
  <c r="V9542"/>
  <c r="V9543"/>
  <c r="V9544"/>
  <c r="V9546"/>
  <c r="V9547"/>
  <c r="V9548"/>
  <c r="V9549"/>
  <c r="V9550"/>
  <c r="V9551"/>
  <c r="V9554"/>
  <c r="V9555"/>
  <c r="V9556"/>
  <c r="V9557"/>
  <c r="V9558"/>
  <c r="V9559"/>
  <c r="V9562"/>
  <c r="V9569"/>
  <c r="V9570"/>
  <c r="V9571"/>
  <c r="V9572"/>
  <c r="V9573"/>
  <c r="V9574"/>
  <c r="V9577"/>
  <c r="V9579"/>
  <c r="V9581"/>
  <c r="V9582"/>
  <c r="V9583"/>
  <c r="V9584"/>
  <c r="V9585"/>
  <c r="V9586"/>
  <c r="V9589"/>
  <c r="V9590"/>
  <c r="V9591"/>
  <c r="V9592"/>
  <c r="V9593"/>
  <c r="V9594"/>
  <c r="V9597"/>
  <c r="V9598"/>
  <c r="V9599"/>
  <c r="V9600"/>
  <c r="V9601"/>
  <c r="V9602"/>
  <c r="V9605"/>
  <c r="V9606"/>
  <c r="V9607"/>
  <c r="V9608"/>
  <c r="V9609"/>
  <c r="V9610"/>
  <c r="V9613"/>
  <c r="V9614"/>
  <c r="V9615"/>
  <c r="V9616"/>
  <c r="V9617"/>
  <c r="V9618"/>
  <c r="V9621"/>
  <c r="V9623"/>
  <c r="V9624"/>
  <c r="V9625"/>
  <c r="V9626"/>
  <c r="V9627"/>
  <c r="V9628"/>
  <c r="V9631"/>
  <c r="V9632"/>
  <c r="V9633"/>
  <c r="V9634"/>
  <c r="V9635"/>
  <c r="V9636"/>
  <c r="V9639"/>
  <c r="V9640"/>
  <c r="V9641"/>
  <c r="V9642"/>
  <c r="V9643"/>
  <c r="V9644"/>
  <c r="V9647"/>
  <c r="V9648"/>
  <c r="V9649"/>
  <c r="V9650"/>
  <c r="V9651"/>
  <c r="V9652"/>
  <c r="V9655"/>
  <c r="V9656"/>
  <c r="V9657"/>
  <c r="V9659"/>
  <c r="V9660"/>
  <c r="V9661"/>
  <c r="V9662"/>
  <c r="V9663"/>
  <c r="V9664"/>
  <c r="V9667"/>
  <c r="V9668"/>
  <c r="V9669"/>
  <c r="V9670"/>
  <c r="V9672"/>
  <c r="V9673"/>
  <c r="V9674"/>
  <c r="V9675"/>
  <c r="V9676"/>
  <c r="V9680"/>
  <c r="V9681"/>
  <c r="V9684"/>
  <c r="V9688"/>
  <c r="V9690"/>
  <c r="V9691"/>
  <c r="V9692"/>
  <c r="V9693"/>
  <c r="V9694"/>
  <c r="V9695"/>
  <c r="V9698"/>
  <c r="V9699"/>
  <c r="V9700"/>
  <c r="V9701"/>
  <c r="V9702"/>
  <c r="V9703"/>
  <c r="V9706"/>
  <c r="V9707"/>
  <c r="V9708"/>
  <c r="V9709"/>
  <c r="V9710"/>
  <c r="V9712"/>
  <c r="V9713"/>
  <c r="V9714"/>
  <c r="V9715"/>
  <c r="V9716"/>
  <c r="V9718"/>
  <c r="V9719"/>
  <c r="V9721"/>
  <c r="V9722"/>
  <c r="V9723"/>
  <c r="V9724"/>
  <c r="V9725"/>
  <c r="V9726"/>
  <c r="V9729"/>
  <c r="V9730"/>
  <c r="V9732"/>
  <c r="V9733"/>
  <c r="V9734"/>
  <c r="V9735"/>
  <c r="V9736"/>
  <c r="V9737"/>
  <c r="V9738"/>
  <c r="V9739"/>
  <c r="V9740"/>
  <c r="V9741"/>
  <c r="V9742"/>
  <c r="V9745"/>
  <c r="V9747"/>
  <c r="V9748"/>
  <c r="V9749"/>
  <c r="V9750"/>
  <c r="V9751"/>
  <c r="V9752"/>
  <c r="V9755"/>
  <c r="V9757"/>
  <c r="V9759"/>
  <c r="V9760"/>
  <c r="V9762"/>
  <c r="V9763"/>
  <c r="V9764"/>
  <c r="V9765"/>
  <c r="V9766"/>
  <c r="V9767"/>
  <c r="V9770"/>
  <c r="V9771"/>
  <c r="V9772"/>
  <c r="V9773"/>
  <c r="V9775"/>
  <c r="V9781"/>
  <c r="V9783"/>
  <c r="V9784"/>
  <c r="V9785"/>
  <c r="V9786"/>
  <c r="V9787"/>
  <c r="V9788"/>
  <c r="V9791"/>
  <c r="V9793"/>
  <c r="V9794"/>
  <c r="V9795"/>
  <c r="V9796"/>
  <c r="V9797"/>
  <c r="V9798"/>
  <c r="V9801"/>
  <c r="V9802"/>
  <c r="V9803"/>
  <c r="V9804"/>
  <c r="V9805"/>
  <c r="V9806"/>
  <c r="V9809"/>
  <c r="V9810"/>
  <c r="V9811"/>
  <c r="V9812"/>
  <c r="V9814"/>
  <c r="V9816"/>
  <c r="V9817"/>
  <c r="V9818"/>
  <c r="V9819"/>
  <c r="V9821"/>
  <c r="V9822"/>
  <c r="V9823"/>
  <c r="V9824"/>
  <c r="V9825"/>
  <c r="V9827"/>
  <c r="V9828"/>
  <c r="V9831"/>
  <c r="V9832"/>
  <c r="V9835"/>
  <c r="V9836"/>
  <c r="V9838"/>
  <c r="V9839"/>
  <c r="V9840"/>
  <c r="V9841"/>
  <c r="V9842"/>
  <c r="V9843"/>
  <c r="V9846"/>
  <c r="V9848"/>
  <c r="V9849"/>
  <c r="V9850"/>
  <c r="V9851"/>
  <c r="V9853"/>
  <c r="V9854"/>
  <c r="V9855"/>
  <c r="V9856"/>
  <c r="V9857"/>
  <c r="V9858"/>
  <c r="V9861"/>
  <c r="V9862"/>
  <c r="V9864"/>
  <c r="V9866"/>
  <c r="V9867"/>
  <c r="V9868"/>
  <c r="V9869"/>
  <c r="V9870"/>
  <c r="V9871"/>
  <c r="V9874"/>
  <c r="V9876"/>
  <c r="V9877"/>
  <c r="V9878"/>
  <c r="V9880"/>
  <c r="V9881"/>
  <c r="V9882"/>
  <c r="V9883"/>
  <c r="V9884"/>
  <c r="V9885"/>
  <c r="V9888"/>
  <c r="V9889"/>
  <c r="V9891"/>
  <c r="V9893"/>
  <c r="V9894"/>
  <c r="V9896"/>
  <c r="V9897"/>
  <c r="V9899"/>
  <c r="V9900"/>
  <c r="V9904"/>
  <c r="V9905"/>
  <c r="V9910"/>
  <c r="V9912"/>
  <c r="V9913"/>
  <c r="V9914"/>
  <c r="V9915"/>
  <c r="V9916"/>
  <c r="V9917"/>
  <c r="V9920"/>
  <c r="V9921"/>
  <c r="V9922"/>
  <c r="V9923"/>
  <c r="V9925"/>
  <c r="V9927"/>
  <c r="V9928"/>
  <c r="V9929"/>
  <c r="V9930"/>
  <c r="V9931"/>
  <c r="V9932"/>
  <c r="V9933"/>
  <c r="V9934"/>
  <c r="V9937"/>
  <c r="V9938"/>
  <c r="V9940"/>
  <c r="V9941"/>
  <c r="V9943"/>
  <c r="V9944"/>
  <c r="V9945"/>
  <c r="V9946"/>
  <c r="V9947"/>
  <c r="V9948"/>
  <c r="V9951"/>
  <c r="V9952"/>
  <c r="V9954"/>
  <c r="V9955"/>
  <c r="V9956"/>
  <c r="V9957"/>
  <c r="V9958"/>
  <c r="V9959"/>
  <c r="V9961"/>
  <c r="V9962"/>
  <c r="V9964"/>
  <c r="V9966"/>
  <c r="V9967"/>
  <c r="V9968"/>
  <c r="V9970"/>
  <c r="V9971"/>
  <c r="V9973"/>
  <c r="V9975"/>
  <c r="V9977"/>
  <c r="V9978"/>
  <c r="V9981"/>
  <c r="V9983"/>
  <c r="V9984"/>
  <c r="V9985"/>
  <c r="V9986"/>
  <c r="V9987"/>
  <c r="V9988"/>
  <c r="V9989"/>
  <c r="V9990"/>
  <c r="V9991"/>
  <c r="V9992"/>
  <c r="V9995"/>
  <c r="V9997"/>
  <c r="V9998"/>
  <c r="V10000"/>
  <c r="V10001"/>
  <c r="V10002"/>
  <c r="V10003"/>
  <c r="V10004"/>
  <c r="V10005"/>
  <c r="V10008"/>
  <c r="V10009"/>
  <c r="V10010"/>
  <c r="V10011"/>
  <c r="V10012"/>
  <c r="V10013"/>
  <c r="V10014"/>
  <c r="V10015"/>
  <c r="V10017"/>
  <c r="V10018"/>
  <c r="V10020"/>
  <c r="V10021"/>
  <c r="V10023"/>
  <c r="V10024"/>
  <c r="V10026"/>
  <c r="V10028"/>
  <c r="V10029"/>
  <c r="V10031"/>
  <c r="V10033"/>
  <c r="V10034"/>
  <c r="V10036"/>
  <c r="V10037"/>
  <c r="V10039"/>
  <c r="V10040"/>
  <c r="V10041"/>
  <c r="V10042"/>
  <c r="V10043"/>
  <c r="V10044"/>
  <c r="V10047"/>
  <c r="V10048"/>
  <c r="V10049"/>
  <c r="V10050"/>
  <c r="V10051"/>
  <c r="V10052"/>
  <c r="V10055"/>
  <c r="V10056"/>
  <c r="V10057"/>
  <c r="V10058"/>
  <c r="V10059"/>
  <c r="V10060"/>
  <c r="V10063"/>
  <c r="V10065"/>
  <c r="V10066"/>
  <c r="V10069"/>
  <c r="V10072"/>
  <c r="V10073"/>
  <c r="V10076"/>
  <c r="V10077"/>
  <c r="V10082"/>
  <c r="V10083"/>
  <c r="V10086"/>
  <c r="V10088"/>
  <c r="V10089"/>
  <c r="V10092"/>
  <c r="V10094"/>
  <c r="V10095"/>
  <c r="V10100"/>
  <c r="V10101"/>
  <c r="V10102"/>
  <c r="V10103"/>
  <c r="V10104"/>
  <c r="V10105"/>
  <c r="V10108"/>
  <c r="V10109"/>
  <c r="V10112"/>
  <c r="V10113"/>
  <c r="V10114"/>
  <c r="V10115"/>
  <c r="V10116"/>
  <c r="V10117"/>
  <c r="V10120"/>
  <c r="V10121"/>
  <c r="V10122"/>
  <c r="V10123"/>
  <c r="V10124"/>
  <c r="V10125"/>
  <c r="V10128"/>
  <c r="V10129"/>
  <c r="V10130"/>
  <c r="V10131"/>
  <c r="V10132"/>
  <c r="V10133"/>
  <c r="V10136"/>
  <c r="V10137"/>
  <c r="V10138"/>
  <c r="V10139"/>
  <c r="V10140"/>
  <c r="V10141"/>
  <c r="V10143"/>
  <c r="V10144"/>
  <c r="V10145"/>
  <c r="V10146"/>
  <c r="V10147"/>
  <c r="V10148"/>
  <c r="V11640"/>
  <c r="V10151"/>
  <c r="V10152"/>
  <c r="V10153"/>
  <c r="V10154"/>
  <c r="V10155"/>
  <c r="V10156"/>
  <c r="V10159"/>
  <c r="V10160"/>
  <c r="V10161"/>
  <c r="V10162"/>
  <c r="V10163"/>
  <c r="V10164"/>
  <c r="V10165"/>
  <c r="V10168"/>
  <c r="V10169"/>
  <c r="V10171"/>
  <c r="V10173"/>
  <c r="V10174"/>
  <c r="V10175"/>
  <c r="V10176"/>
  <c r="V10177"/>
  <c r="V10178"/>
  <c r="V10181"/>
  <c r="V10182"/>
  <c r="V10183"/>
  <c r="V10184"/>
  <c r="V10186"/>
  <c r="V10187"/>
  <c r="V10188"/>
  <c r="V10189"/>
  <c r="V10190"/>
  <c r="V10191"/>
  <c r="V10194"/>
  <c r="V10197"/>
  <c r="V10198"/>
  <c r="V10199"/>
  <c r="V10200"/>
  <c r="V10201"/>
  <c r="V10202"/>
  <c r="V10205"/>
  <c r="V10206"/>
  <c r="V10207"/>
  <c r="V10208"/>
  <c r="V10209"/>
  <c r="V10212"/>
  <c r="V10213"/>
  <c r="V10214"/>
  <c r="V10215"/>
  <c r="V10216"/>
  <c r="V10219"/>
  <c r="V10220"/>
  <c r="V10221"/>
  <c r="V10222"/>
  <c r="V10223"/>
  <c r="V10226"/>
  <c r="V10227"/>
  <c r="V10228"/>
  <c r="V10230"/>
  <c r="V10231"/>
  <c r="V10232"/>
  <c r="V10233"/>
  <c r="V10235"/>
  <c r="V10236"/>
  <c r="V10237"/>
  <c r="V10238"/>
  <c r="V10239"/>
  <c r="V10242"/>
  <c r="V10243"/>
  <c r="V10244"/>
  <c r="V10245"/>
  <c r="V10246"/>
  <c r="V10248"/>
  <c r="V10249"/>
  <c r="V10250"/>
  <c r="V10251"/>
  <c r="V10252"/>
  <c r="V10255"/>
  <c r="V10257"/>
  <c r="V10258"/>
  <c r="V10259"/>
  <c r="V10260"/>
  <c r="V10261"/>
  <c r="V10262"/>
  <c r="V10263"/>
  <c r="V10264"/>
  <c r="V10265"/>
  <c r="V10268"/>
  <c r="V10269"/>
  <c r="V10270"/>
  <c r="V10271"/>
  <c r="V10272"/>
  <c r="V10275"/>
  <c r="V10276"/>
  <c r="V10277"/>
  <c r="V10278"/>
  <c r="V10279"/>
  <c r="V10281"/>
  <c r="V10282"/>
  <c r="V10283"/>
  <c r="V10286"/>
  <c r="V10287"/>
  <c r="V10288"/>
  <c r="V10289"/>
  <c r="V10292"/>
  <c r="V10293"/>
  <c r="V10294"/>
  <c r="V10295"/>
  <c r="V10296"/>
  <c r="V10299"/>
  <c r="V10300"/>
  <c r="V10301"/>
  <c r="V10303"/>
  <c r="V10304"/>
  <c r="V10305"/>
  <c r="V10308"/>
  <c r="V10309"/>
  <c r="V10310"/>
  <c r="V10313"/>
  <c r="V10314"/>
  <c r="V10315"/>
  <c r="V10316"/>
  <c r="V10318"/>
  <c r="V10319"/>
  <c r="V10320"/>
  <c r="V10321"/>
  <c r="V10322"/>
  <c r="V10325"/>
  <c r="V10326"/>
  <c r="V10327"/>
  <c r="V10328"/>
  <c r="V10329"/>
  <c r="V10332"/>
  <c r="V10334"/>
  <c r="V10335"/>
  <c r="V10336"/>
  <c r="V10339"/>
  <c r="V10340"/>
  <c r="V10342"/>
  <c r="V10343"/>
  <c r="V10344"/>
  <c r="V10345"/>
  <c r="V10346"/>
  <c r="V10349"/>
  <c r="V10350"/>
  <c r="V10351"/>
  <c r="V10352"/>
  <c r="V10353"/>
  <c r="V10356"/>
  <c r="V10357"/>
  <c r="V10358"/>
  <c r="V10359"/>
  <c r="V10360"/>
  <c r="V10361"/>
  <c r="V10363"/>
  <c r="V10364"/>
  <c r="V10367"/>
  <c r="V10368"/>
  <c r="V10369"/>
  <c r="V10372"/>
  <c r="V10373"/>
  <c r="V10374"/>
  <c r="V10375"/>
  <c r="V10376"/>
  <c r="V10379"/>
  <c r="V10380"/>
  <c r="V10381"/>
  <c r="V10382"/>
  <c r="V10383"/>
  <c r="V10385"/>
  <c r="V10386"/>
  <c r="V10387"/>
  <c r="V10390"/>
  <c r="V10393"/>
  <c r="V10396"/>
  <c r="V10397"/>
  <c r="V10402"/>
  <c r="V10403"/>
  <c r="V10405"/>
  <c r="V10406"/>
  <c r="V10411"/>
  <c r="V10412"/>
  <c r="V10417"/>
  <c r="V10418"/>
  <c r="V10423"/>
  <c r="V10426"/>
  <c r="V10433"/>
  <c r="V10436"/>
  <c r="V10438"/>
  <c r="V10441"/>
  <c r="V10442"/>
  <c r="V10443"/>
  <c r="V10444"/>
  <c r="V10447"/>
  <c r="V10448"/>
  <c r="V10449"/>
  <c r="V10450"/>
  <c r="V10451"/>
  <c r="V10452"/>
  <c r="V10454"/>
  <c r="V10455"/>
  <c r="V10456"/>
  <c r="V10457"/>
  <c r="V10458"/>
  <c r="V10459"/>
  <c r="V10462"/>
  <c r="V10468"/>
  <c r="V10474"/>
  <c r="V10480"/>
  <c r="V10481"/>
  <c r="V10482"/>
  <c r="V10483"/>
  <c r="V10484"/>
  <c r="V10485"/>
  <c r="V10486"/>
  <c r="V10487"/>
  <c r="V10490"/>
  <c r="V10491"/>
  <c r="V10494"/>
  <c r="V10495"/>
  <c r="V10497"/>
  <c r="V10498"/>
  <c r="V10499"/>
  <c r="V10500"/>
  <c r="V10502"/>
  <c r="V10503"/>
  <c r="V10504"/>
  <c r="V10505"/>
  <c r="V10508"/>
  <c r="V10509"/>
  <c r="V10512"/>
  <c r="V10513"/>
  <c r="V10514"/>
  <c r="V10515"/>
  <c r="V10516"/>
  <c r="V10517"/>
  <c r="V10518"/>
  <c r="V10521"/>
  <c r="V10522"/>
  <c r="V10524"/>
  <c r="V10525"/>
  <c r="V10526"/>
  <c r="V10529"/>
  <c r="V10530"/>
  <c r="V10533"/>
  <c r="V10534"/>
  <c r="V10535"/>
  <c r="V10536"/>
  <c r="V10537"/>
  <c r="V10539"/>
  <c r="V10540"/>
  <c r="V10541"/>
  <c r="AF10541"/>
  <c r="V10542"/>
  <c r="V10543"/>
  <c r="V10544"/>
  <c r="V10547"/>
  <c r="V10553"/>
  <c r="V10559"/>
  <c r="V10565"/>
  <c r="V10569"/>
  <c r="V10570"/>
  <c r="V10573"/>
  <c r="V10574"/>
  <c r="V10575"/>
  <c r="V10576"/>
  <c r="V10577"/>
  <c r="V10578"/>
  <c r="V10580"/>
  <c r="V10587"/>
  <c r="V10588"/>
  <c r="V10590"/>
  <c r="V10591"/>
  <c r="V10593"/>
  <c r="V10594"/>
  <c r="V10595"/>
  <c r="V10596"/>
  <c r="V10597"/>
  <c r="V10598"/>
  <c r="V10601"/>
  <c r="V10602"/>
  <c r="V10603"/>
  <c r="V10609"/>
  <c r="V10610"/>
  <c r="V10613"/>
  <c r="V10619"/>
  <c r="V10625"/>
  <c r="V10626"/>
  <c r="V10629"/>
  <c r="V10630"/>
  <c r="V10631"/>
  <c r="V10632"/>
  <c r="V10633"/>
  <c r="V10634"/>
  <c r="V10637"/>
  <c r="V10638"/>
  <c r="V10639"/>
  <c r="V10640"/>
  <c r="V10641"/>
  <c r="V10642"/>
  <c r="V10645"/>
  <c r="V10646"/>
  <c r="V10647"/>
  <c r="V10648"/>
  <c r="V10649"/>
  <c r="V10650"/>
  <c r="V10653"/>
  <c r="V10659"/>
  <c r="V10665"/>
  <c r="V10666"/>
  <c r="V10668"/>
  <c r="V10674"/>
  <c r="V10677"/>
  <c r="V10683"/>
  <c r="V10689"/>
  <c r="V10690"/>
  <c r="V10691"/>
  <c r="V10692"/>
  <c r="V10693"/>
  <c r="V10694"/>
  <c r="V10697"/>
  <c r="V10698"/>
  <c r="V10699"/>
  <c r="V10700"/>
  <c r="V10701"/>
  <c r="V10702"/>
  <c r="V10705"/>
  <c r="V10706"/>
  <c r="V10707"/>
  <c r="V10708"/>
  <c r="V10709"/>
  <c r="V10710"/>
  <c r="V10713"/>
  <c r="V10714"/>
  <c r="V10715"/>
  <c r="V10716"/>
  <c r="V10717"/>
  <c r="V10719"/>
  <c r="V10720"/>
  <c r="V10724"/>
  <c r="V10725"/>
  <c r="V10731"/>
  <c r="V10732"/>
  <c r="V10733"/>
  <c r="V10734"/>
  <c r="V10735"/>
  <c r="V10736"/>
  <c r="V10739"/>
  <c r="V10740"/>
  <c r="V10741"/>
  <c r="V10742"/>
  <c r="V10743"/>
  <c r="V10744"/>
  <c r="V10747"/>
  <c r="V10748"/>
  <c r="V10749"/>
  <c r="V10750"/>
  <c r="V10751"/>
  <c r="V10752"/>
  <c r="V10755"/>
  <c r="V10756"/>
  <c r="V10757"/>
  <c r="V10759"/>
  <c r="V10760"/>
  <c r="V10761"/>
  <c r="V10762"/>
  <c r="V10764"/>
  <c r="V10765"/>
  <c r="V10766"/>
  <c r="V10769"/>
  <c r="V10770"/>
  <c r="V10771"/>
  <c r="V10772"/>
  <c r="V10773"/>
  <c r="V10774"/>
  <c r="V10777"/>
  <c r="V10778"/>
  <c r="V10779"/>
  <c r="V10780"/>
  <c r="V10781"/>
  <c r="V10782"/>
  <c r="V10785"/>
  <c r="V10786"/>
  <c r="V10787"/>
  <c r="V10788"/>
  <c r="V10789"/>
  <c r="V10790"/>
  <c r="V10793"/>
  <c r="V10794"/>
  <c r="V10795"/>
  <c r="V10796"/>
  <c r="V10797"/>
  <c r="V10798"/>
  <c r="V10801"/>
  <c r="V10807"/>
  <c r="V10808"/>
  <c r="V10809"/>
  <c r="V10810"/>
  <c r="V10811"/>
  <c r="V10812"/>
  <c r="V10815"/>
  <c r="V10816"/>
  <c r="V10817"/>
  <c r="V10818"/>
  <c r="V10819"/>
  <c r="V10820"/>
  <c r="V10821"/>
  <c r="V10822"/>
  <c r="V10823"/>
  <c r="V10824"/>
  <c r="V10827"/>
  <c r="V10828"/>
  <c r="V10829"/>
  <c r="V10832"/>
  <c r="V10833"/>
  <c r="V10834"/>
  <c r="V10835"/>
  <c r="V10836"/>
  <c r="V10837"/>
  <c r="V10840"/>
  <c r="V10841"/>
  <c r="V10843"/>
  <c r="V10844"/>
  <c r="V10846"/>
  <c r="V10847"/>
  <c r="V10849"/>
  <c r="V10850"/>
  <c r="V10852"/>
  <c r="V10853"/>
  <c r="V10855"/>
  <c r="V10856"/>
  <c r="V10861"/>
  <c r="V10862"/>
  <c r="V10864"/>
  <c r="V10865"/>
  <c r="V10866"/>
  <c r="V10872"/>
  <c r="V10873"/>
  <c r="V10878"/>
  <c r="V10879"/>
  <c r="V10884"/>
  <c r="V10885"/>
  <c r="V10887"/>
  <c r="V10888"/>
  <c r="V10889"/>
  <c r="V10890"/>
  <c r="V10892"/>
  <c r="V10893"/>
  <c r="V10894"/>
  <c r="V10895"/>
  <c r="V10896"/>
  <c r="V10897"/>
  <c r="V10898"/>
  <c r="V10899"/>
  <c r="V10901"/>
  <c r="V10902"/>
  <c r="V10903"/>
  <c r="V10904"/>
  <c r="V10905"/>
  <c r="V10906"/>
  <c r="V10909"/>
  <c r="V10910"/>
  <c r="V10911"/>
  <c r="V10912"/>
  <c r="V10913"/>
  <c r="V10915"/>
  <c r="V10916"/>
  <c r="V10917"/>
  <c r="V10919"/>
  <c r="V10920"/>
  <c r="V10921"/>
  <c r="V10922"/>
  <c r="V10923"/>
  <c r="V10924"/>
  <c r="V10927"/>
  <c r="V10928"/>
  <c r="V10933"/>
  <c r="V10934"/>
  <c r="V10936"/>
  <c r="V10937"/>
  <c r="V10939"/>
  <c r="V10945"/>
  <c r="V10946"/>
  <c r="V10951"/>
  <c r="V10952"/>
  <c r="V10953"/>
  <c r="V10954"/>
  <c r="V10955"/>
  <c r="V10956"/>
  <c r="V10959"/>
  <c r="V10960"/>
  <c r="V10965"/>
  <c r="V10971"/>
  <c r="V10972"/>
  <c r="V10973"/>
  <c r="V10975"/>
  <c r="V10976"/>
  <c r="V10977"/>
  <c r="V10978"/>
  <c r="V10979"/>
  <c r="V10980"/>
  <c r="V10983"/>
  <c r="V10984"/>
  <c r="V10985"/>
  <c r="V10986"/>
  <c r="V10987"/>
  <c r="V10988"/>
  <c r="V10991"/>
  <c r="V10993"/>
  <c r="V10994"/>
  <c r="V10996"/>
  <c r="V10997"/>
  <c r="V10998"/>
  <c r="V10999"/>
  <c r="V11000"/>
  <c r="V11001"/>
  <c r="V11004"/>
  <c r="V11006"/>
  <c r="V11007"/>
  <c r="V11008"/>
  <c r="V11009"/>
  <c r="V11010"/>
  <c r="V11011"/>
  <c r="V11012"/>
  <c r="V11013"/>
  <c r="V11016"/>
  <c r="V11017"/>
  <c r="V11018"/>
  <c r="V11020"/>
  <c r="V11021"/>
  <c r="V11023"/>
  <c r="V11024"/>
  <c r="V11025"/>
  <c r="V11026"/>
  <c r="V11027"/>
  <c r="V11028"/>
  <c r="V11031"/>
  <c r="V11032"/>
  <c r="V11034"/>
  <c r="V11035"/>
  <c r="V11037"/>
  <c r="V11039"/>
  <c r="V11040"/>
  <c r="V11041"/>
  <c r="V11043"/>
  <c r="V11044"/>
  <c r="V11045"/>
  <c r="V11046"/>
  <c r="V11047"/>
  <c r="V11048"/>
  <c r="V11051"/>
  <c r="V11052"/>
  <c r="V11054"/>
  <c r="V11055"/>
  <c r="V11056"/>
  <c r="V11057"/>
  <c r="V11058"/>
  <c r="V11059"/>
  <c r="V11060"/>
  <c r="V11062"/>
  <c r="V11063"/>
  <c r="V11064"/>
  <c r="V11065"/>
  <c r="V11066"/>
  <c r="V11067"/>
  <c r="V11070"/>
  <c r="V11071"/>
  <c r="V11073"/>
  <c r="V11074"/>
  <c r="V11075"/>
  <c r="V11078"/>
  <c r="V11080"/>
  <c r="V11081"/>
  <c r="V11082"/>
  <c r="V11083"/>
  <c r="V11084"/>
  <c r="V11085"/>
  <c r="V11088"/>
  <c r="V11089"/>
  <c r="V11090"/>
  <c r="V11091"/>
  <c r="V11092"/>
  <c r="V11093"/>
  <c r="V11096"/>
  <c r="V11097"/>
  <c r="V11100"/>
  <c r="V11101"/>
  <c r="V11102"/>
  <c r="V11103"/>
  <c r="V11104"/>
  <c r="V11105"/>
  <c r="V11107"/>
  <c r="V11113"/>
  <c r="V11115"/>
  <c r="V11116"/>
  <c r="V11118"/>
  <c r="V11119"/>
  <c r="V11123"/>
  <c r="V11124"/>
  <c r="V11125"/>
  <c r="V11128"/>
  <c r="V11129"/>
  <c r="V11133"/>
  <c r="V11135"/>
  <c r="V11138"/>
  <c r="V11140"/>
  <c r="V11142"/>
  <c r="V11144"/>
  <c r="V11147"/>
  <c r="V11149"/>
  <c r="V11151"/>
  <c r="V11153"/>
  <c r="V11155"/>
  <c r="V11157"/>
  <c r="V11162"/>
  <c r="V11163"/>
  <c r="V11165"/>
  <c r="V11170"/>
  <c r="V11172"/>
  <c r="V11179"/>
  <c r="V11185"/>
  <c r="V11187"/>
  <c r="V11189"/>
  <c r="V11190"/>
  <c r="V11193"/>
  <c r="V11199"/>
  <c r="V11203"/>
  <c r="V11207"/>
  <c r="V11210"/>
  <c r="V11213"/>
  <c r="V11216"/>
  <c r="V11217"/>
  <c r="V11219"/>
  <c r="V11220"/>
  <c r="V11620"/>
  <c r="V11221"/>
  <c r="V11223"/>
  <c r="V11225"/>
  <c r="V11227"/>
  <c r="V11229"/>
  <c r="V11232"/>
  <c r="V11234"/>
  <c r="V11236"/>
  <c r="V11238"/>
  <c r="V11240"/>
  <c r="V11242"/>
  <c r="V11246"/>
  <c r="V11625"/>
  <c r="V11626"/>
  <c r="V11629"/>
  <c r="V11630"/>
  <c r="V11362"/>
  <c r="V11364"/>
  <c r="V11366"/>
  <c r="V11368"/>
  <c r="V11370"/>
  <c r="V11372"/>
  <c r="V11374"/>
  <c r="V11376"/>
  <c r="V11378"/>
  <c r="V11381"/>
  <c r="V11384"/>
  <c r="V11386"/>
  <c r="V11388"/>
  <c r="V11390"/>
  <c r="V11392"/>
  <c r="V11394"/>
  <c r="V11396"/>
  <c r="V11398"/>
  <c r="V11401"/>
  <c r="V11403"/>
  <c r="V11405"/>
  <c r="V11407"/>
  <c r="V11410"/>
  <c r="V11412"/>
  <c r="V11414"/>
  <c r="V11416"/>
  <c r="V11418"/>
  <c r="V11420"/>
  <c r="V11422"/>
  <c r="V11424"/>
  <c r="V11426"/>
  <c r="V11429"/>
  <c r="V11431"/>
  <c r="V11433"/>
  <c r="V11435"/>
  <c r="V11438"/>
  <c r="V11440"/>
  <c r="V11442"/>
  <c r="V11444"/>
  <c r="V11446"/>
  <c r="V11448"/>
  <c r="V11450"/>
  <c r="V11452"/>
  <c r="V11455"/>
  <c r="V11457"/>
  <c r="V11459"/>
  <c r="V11461"/>
  <c r="V11463"/>
  <c r="V11465"/>
  <c r="V11467"/>
  <c r="V11469"/>
  <c r="V11471"/>
  <c r="V11473"/>
  <c r="V11475"/>
  <c r="V11477"/>
  <c r="V11478"/>
  <c r="V11479"/>
  <c r="V11482"/>
  <c r="V11483"/>
  <c r="V11487"/>
  <c r="V11489"/>
  <c r="V11490"/>
  <c r="V11492"/>
  <c r="V11494"/>
  <c r="V11496"/>
  <c r="V11497"/>
  <c r="V11499"/>
  <c r="V11500"/>
  <c r="V11501"/>
  <c r="V11502"/>
  <c r="V11504"/>
  <c r="V11505"/>
  <c r="V11506"/>
  <c r="V11507"/>
  <c r="V11510"/>
  <c r="V11512"/>
  <c r="V11514"/>
  <c r="V11516"/>
  <c r="V11518"/>
  <c r="V11520"/>
  <c r="V11521"/>
  <c r="V11522"/>
  <c r="V11524"/>
  <c r="V11526"/>
  <c r="V11528"/>
  <c r="V11634"/>
  <c r="V11636"/>
  <c r="V11530"/>
  <c r="V11531"/>
  <c r="V11533"/>
  <c r="V11535"/>
  <c r="V11537"/>
  <c r="V11539"/>
  <c r="V11541"/>
  <c r="V11543"/>
  <c r="V11545"/>
  <c r="V11547"/>
  <c r="V11549"/>
  <c r="V11551"/>
  <c r="V11555"/>
  <c r="V11557"/>
  <c r="V11559"/>
  <c r="V11561"/>
  <c r="V11562"/>
  <c r="V11564"/>
  <c r="V11565"/>
  <c r="V11567"/>
  <c r="V11569"/>
  <c r="V11571"/>
  <c r="V11572"/>
  <c r="V11573"/>
  <c r="V11574"/>
  <c r="V11576"/>
  <c r="V11580"/>
  <c r="V11582"/>
  <c r="V11584"/>
  <c r="V11586"/>
  <c r="V11587"/>
  <c r="V11589"/>
  <c r="V11591"/>
  <c r="V11595"/>
  <c r="V11597"/>
  <c r="V11599"/>
  <c r="V11603"/>
  <c r="V11605"/>
  <c r="V11607"/>
  <c r="V11611"/>
  <c r="V11614"/>
  <c r="V11617"/>
  <c r="V2603" l="1"/>
  <c r="V2581"/>
</calcChain>
</file>

<file path=xl/sharedStrings.xml><?xml version="1.0" encoding="utf-8"?>
<sst xmlns="http://schemas.openxmlformats.org/spreadsheetml/2006/main" count="158692" uniqueCount="2619">
  <si>
    <t>Site</t>
  </si>
  <si>
    <t>Date</t>
  </si>
  <si>
    <t>Measurer</t>
  </si>
  <si>
    <t xml:space="preserve">Main tape </t>
  </si>
  <si>
    <t>Species</t>
  </si>
  <si>
    <t>Tag No.</t>
  </si>
  <si>
    <t>Tape Distance (m)</t>
  </si>
  <si>
    <t>Direction</t>
  </si>
  <si>
    <t>Cones</t>
  </si>
  <si>
    <t>Dead Trees (direction top points)</t>
  </si>
  <si>
    <t>Age</t>
  </si>
  <si>
    <t>Notes</t>
  </si>
  <si>
    <t>EF1</t>
  </si>
  <si>
    <t>Don</t>
  </si>
  <si>
    <t>Joey</t>
  </si>
  <si>
    <t>P</t>
  </si>
  <si>
    <t>W</t>
  </si>
  <si>
    <t>PT</t>
  </si>
  <si>
    <t>U</t>
  </si>
  <si>
    <t>PT, oval tag</t>
  </si>
  <si>
    <t>PT, oval tag, needles attached</t>
  </si>
  <si>
    <t xml:space="preserve"> </t>
  </si>
  <si>
    <t>E</t>
  </si>
  <si>
    <t>dead, fallen</t>
  </si>
  <si>
    <t>under canopy of tree &gt;5m</t>
  </si>
  <si>
    <t>dead needles attached</t>
  </si>
  <si>
    <t>broken off</t>
  </si>
  <si>
    <t>PT, oval tag. Will data 6.8dbh.</t>
  </si>
  <si>
    <t>PT,Will data DBH 5.9</t>
  </si>
  <si>
    <t>PT, oval tag. Will DBH 1.8</t>
  </si>
  <si>
    <t>PT Will DBH 2.8</t>
  </si>
  <si>
    <t>PT Will DBH 2.0</t>
  </si>
  <si>
    <t>PT  Will DBH 3.2</t>
  </si>
  <si>
    <t>PT, oval tag. No Will data?</t>
  </si>
  <si>
    <t>PT Will DBH 5.8</t>
  </si>
  <si>
    <t>PT, oval tag Will DBH 6.3</t>
  </si>
  <si>
    <t>PT, oval tag.  Will DBH 6.3</t>
  </si>
  <si>
    <t>PT, oval tag Will DBH 5.5</t>
  </si>
  <si>
    <t>Will DBH 3.8</t>
  </si>
  <si>
    <t>NW</t>
  </si>
  <si>
    <t>Will DBH 5.0</t>
  </si>
  <si>
    <t>red needles</t>
  </si>
  <si>
    <t>PT, needles attached Will data DBH 4.8</t>
  </si>
  <si>
    <t>PT Will No data</t>
  </si>
  <si>
    <t>PT Will no data</t>
  </si>
  <si>
    <t>basally branched, PT  Will no data</t>
  </si>
  <si>
    <t>DBH 1</t>
  </si>
  <si>
    <t>DBH 2</t>
  </si>
  <si>
    <t>DBH 3</t>
  </si>
  <si>
    <t>PT Will DBH 6.1</t>
  </si>
  <si>
    <t>PT, red needles</t>
  </si>
  <si>
    <t>PT, Will DBH 6.8</t>
  </si>
  <si>
    <t>PT Will DBH 7.2</t>
  </si>
  <si>
    <t>PT, Will no data</t>
  </si>
  <si>
    <t xml:space="preserve">PT, near adult with pitch </t>
  </si>
  <si>
    <t>PT, Will DBH 3.9dry red needles attached</t>
  </si>
  <si>
    <t>2 basal branches, 5.7 dbh dead, other live</t>
  </si>
  <si>
    <t>Will DBH .9, Ht 38</t>
  </si>
  <si>
    <t>PT Will DBH 2.0. and dead</t>
  </si>
  <si>
    <t>3 basal branches, 1 dead, others dead at tip Will DBH 2.3,Ht 69, nodes 3</t>
  </si>
  <si>
    <t>yellowing needles Will data DBH 4.0, Ht 140, 6nodes</t>
  </si>
  <si>
    <t>Will data DBH 2.7, Ht 29, nodes 1, Deadstick</t>
  </si>
  <si>
    <t>Will data DBH 6.5, Ht 269, Nodes 6</t>
  </si>
  <si>
    <t>Will data DBH 6.6, Ht 185, nodes 7</t>
  </si>
  <si>
    <t>Will data DBH 5.7, Ht 205, nodes 7</t>
  </si>
  <si>
    <t>Will data DBH 2.0,Ht. 54, Nodes 4</t>
  </si>
  <si>
    <t>Will data DBH 3.7, Ht 54, nodes 3</t>
  </si>
  <si>
    <t>Will no data</t>
  </si>
  <si>
    <t>lots of dry sap, Will data DBH 3.8, Ht 109, nodes 4, Dead stick</t>
  </si>
  <si>
    <t>Will data DBH 2.0, Ht 83, nodes 1, dead stick</t>
  </si>
  <si>
    <t>Will data DBH 4.3, Ht 185, nodes 5, maybe canker</t>
  </si>
  <si>
    <t>Will data DBH 5.8, Ht 180, nodes 6</t>
  </si>
  <si>
    <t>Will data DBH 4.0, Ht 197, nodes 4</t>
  </si>
  <si>
    <t>dead, broken Will data DBH 2.5, Ht. 134, nodes 5</t>
  </si>
  <si>
    <t>S</t>
  </si>
  <si>
    <t>large stump Will data DBH 8.4, Ht 124, Nodes 5, Alive</t>
  </si>
  <si>
    <t>dead, broken Will data DBH 5.9, Ht 191, modes 7</t>
  </si>
  <si>
    <t>Will data DBH 6.2, Ht 211, nodes 5</t>
  </si>
  <si>
    <t>Will data DBH 6.1, Ht 207, Nodes 4</t>
  </si>
  <si>
    <t>Will data DBH 4.5, Ht 41, Nodes 4  Dead stick</t>
  </si>
  <si>
    <t>dead, broken Will data DBH 5.9,Ht. 206, nodes 5 alive</t>
  </si>
  <si>
    <t>Will data DBH 6.8, Ht 167, nodes 4</t>
  </si>
  <si>
    <t>oozing sap at base, dead above 0.6m  Will data DBH 5.6, Ht 219, Nodes 7</t>
  </si>
  <si>
    <t>PT DBH measured @ .8m, Will DBH 5.3</t>
  </si>
  <si>
    <t>PT, oval tag needles attached Will data DBH 5.6, Ht 254, Nodes 7</t>
  </si>
  <si>
    <t>DBH 4</t>
  </si>
  <si>
    <t>DBH 5</t>
  </si>
  <si>
    <t>Height 2</t>
  </si>
  <si>
    <t>Height 3</t>
  </si>
  <si>
    <t>Height 4</t>
  </si>
  <si>
    <t>Height1  (cm)</t>
  </si>
  <si>
    <t>Height 5</t>
  </si>
  <si>
    <t>Nodes 1</t>
  </si>
  <si>
    <t>Nodes 2</t>
  </si>
  <si>
    <t>Disease unknown</t>
  </si>
  <si>
    <t>Disease sap</t>
  </si>
  <si>
    <t>Disease rust</t>
  </si>
  <si>
    <t>Bent</t>
  </si>
  <si>
    <t>Wound</t>
  </si>
  <si>
    <t>Tag Status (New,Removed, NF, Default =Found)</t>
  </si>
  <si>
    <t>Distance from tape</t>
  </si>
  <si>
    <t>DBH6</t>
  </si>
  <si>
    <t>DBH7</t>
  </si>
  <si>
    <t>DBH8</t>
  </si>
  <si>
    <t xml:space="preserve">PT  Will DBH </t>
  </si>
  <si>
    <t>w</t>
  </si>
  <si>
    <t>y</t>
  </si>
  <si>
    <t>Dead tip</t>
  </si>
  <si>
    <t>u</t>
  </si>
  <si>
    <t>Will data DBH 1.8, Ht 78, nodes 3, alive</t>
  </si>
  <si>
    <t>oozing sap below bh, Will data DBH 4.9, Ht 196, nodes 4</t>
  </si>
  <si>
    <t>Will data DBH 4.7, Ht 126, nodes 5</t>
  </si>
  <si>
    <t>PT Will DBH 2.0, Ht 84, Dead stick,3nodes?</t>
  </si>
  <si>
    <t>PT Will DBH 1.6, Ht 59, 3 nodes</t>
  </si>
  <si>
    <t>PT Will DBH 3.3, dead dry</t>
  </si>
  <si>
    <t>PT, will's data .7dbh, 29ht, 1 node, stick</t>
  </si>
  <si>
    <t>PT Will DBH 6.1, 259 ht, 6 nodes</t>
  </si>
  <si>
    <t>PT, oval tag, used Will's data</t>
  </si>
  <si>
    <t>PT, dry, used will's data</t>
  </si>
  <si>
    <t>N</t>
  </si>
  <si>
    <t>Dwarf Mistletoe</t>
  </si>
  <si>
    <t xml:space="preserve">Canopy </t>
  </si>
  <si>
    <t>Miranda</t>
  </si>
  <si>
    <t>O</t>
  </si>
  <si>
    <t>Will</t>
  </si>
  <si>
    <t xml:space="preserve">P </t>
  </si>
  <si>
    <t>SE</t>
  </si>
  <si>
    <t>NNE</t>
  </si>
  <si>
    <t>dead, upright</t>
  </si>
  <si>
    <t>few green needles, sap ooze</t>
  </si>
  <si>
    <t>few green needles</t>
  </si>
  <si>
    <t>most branches dead, ozing sap at base</t>
  </si>
  <si>
    <t>fallen, dead tree</t>
  </si>
  <si>
    <t>dead, broken off 4" up from bottom</t>
  </si>
  <si>
    <t>3 trunks branching just below ground</t>
  </si>
  <si>
    <t>dead stump</t>
  </si>
  <si>
    <t>looks to be falling down but alive</t>
  </si>
  <si>
    <t>bent over</t>
  </si>
  <si>
    <t>pinned into bent position</t>
  </si>
  <si>
    <t>dead broken stump</t>
  </si>
  <si>
    <t>2 equal sized trunks split near base</t>
  </si>
  <si>
    <t>splits at base, dead</t>
  </si>
  <si>
    <t>splits near base</t>
  </si>
  <si>
    <t>splits at base, brown needles, dead</t>
  </si>
  <si>
    <t>top missing, lower branches alive</t>
  </si>
  <si>
    <t>half needles dead</t>
  </si>
  <si>
    <t>dead</t>
  </si>
  <si>
    <t>tight cluster of 5 small trees (341-337), 1 dead</t>
  </si>
  <si>
    <t>splits at base</t>
  </si>
  <si>
    <t>dead, leaning</t>
  </si>
  <si>
    <t>dead, snapped at base</t>
  </si>
  <si>
    <t>forked at base</t>
  </si>
  <si>
    <t>bent over, lying under dead fallen tree. Male cones only</t>
  </si>
  <si>
    <t>oozing sap, split at base</t>
  </si>
  <si>
    <t>forked at base, too tall to count cones - lots</t>
  </si>
  <si>
    <t>flagged</t>
  </si>
  <si>
    <t>dead, brown needles, dried sap. Forked</t>
  </si>
  <si>
    <t>male cones only</t>
  </si>
  <si>
    <t>too tall to count cones, out of view. Big tree</t>
  </si>
  <si>
    <t>oozing sap near base, dead (recently), brown needles</t>
  </si>
  <si>
    <t>leaning</t>
  </si>
  <si>
    <t>bent over, male cones only</t>
  </si>
  <si>
    <t>lower needles dead</t>
  </si>
  <si>
    <t>base beneath fallen tree, lying on ground but still alive</t>
  </si>
  <si>
    <t>tip snapped off</t>
  </si>
  <si>
    <t>Bent over</t>
  </si>
  <si>
    <t>? Dying not many needles</t>
  </si>
  <si>
    <t>bent over and tangled</t>
  </si>
  <si>
    <t>dead stump and log</t>
  </si>
  <si>
    <t>oozing lots of sap, bent over under huge fallen tree</t>
  </si>
  <si>
    <t>oozing sap, also smashed by fallen tree</t>
  </si>
  <si>
    <t>broken at top, sap oozing from wound where smashed by falling tree</t>
  </si>
  <si>
    <t>dead, broken leaning towards south</t>
  </si>
  <si>
    <t>branches at base</t>
  </si>
  <si>
    <t>some oozing sap</t>
  </si>
  <si>
    <t>dead, fell over when we touched it</t>
  </si>
  <si>
    <t>2 trunks from base</t>
  </si>
  <si>
    <t>dead, 2 trunks from base</t>
  </si>
  <si>
    <t>2 basal branches</t>
  </si>
  <si>
    <t>2 basal branches, cones hard to see</t>
  </si>
  <si>
    <t>cones hard to see</t>
  </si>
  <si>
    <t>forks at base</t>
  </si>
  <si>
    <t>wound at BH 4x2cm. Some oozing</t>
  </si>
  <si>
    <t>dead, lying across tape</t>
  </si>
  <si>
    <t>forks near tip</t>
  </si>
  <si>
    <t>forks near base</t>
  </si>
  <si>
    <t>lower needles gone</t>
  </si>
  <si>
    <t>forks ~ 12' up</t>
  </si>
  <si>
    <t>leaning, dead</t>
  </si>
  <si>
    <t>forks, 1 tip dead</t>
  </si>
  <si>
    <t>lower branches dead needles</t>
  </si>
  <si>
    <t>leaning, tangled in other leaners, dead at tip, missing bark</t>
  </si>
  <si>
    <t>leaning, tangled in other leaners</t>
  </si>
  <si>
    <t>dead, insect holes, top broken off</t>
  </si>
  <si>
    <t>dead 4-5m top, missing bark</t>
  </si>
  <si>
    <t>base under big fallen dead tree. Lying horizontal</t>
  </si>
  <si>
    <t>patch of dry sap ~4m up</t>
  </si>
  <si>
    <t>tip broken</t>
  </si>
  <si>
    <t>forks ~1m up</t>
  </si>
  <si>
    <t xml:space="preserve">dead </t>
  </si>
  <si>
    <t>leaning, needles only at top</t>
  </si>
  <si>
    <t>big dead tree fallen on base, growing horizontal</t>
  </si>
  <si>
    <t>tip dead</t>
  </si>
  <si>
    <t>big dead tree fallen on base</t>
  </si>
  <si>
    <t>tip dead with patches of missing bark. oozing sap</t>
  </si>
  <si>
    <t>brown needles, dying</t>
  </si>
  <si>
    <t>lower needles brown</t>
  </si>
  <si>
    <t>wound at 3m up, closed</t>
  </si>
  <si>
    <t>dead, black on bark</t>
  </si>
  <si>
    <t>only live needles at top, leaning</t>
  </si>
  <si>
    <t>yellow needles</t>
  </si>
  <si>
    <t>dead, black patches on bark</t>
  </si>
  <si>
    <t>forks 3 ways at base. Center trunk 3.5dia tagged, dead. Other 2 mainly brown needles</t>
  </si>
  <si>
    <t>leaning over</t>
  </si>
  <si>
    <t>1-3cm holes in bark, especially at base</t>
  </si>
  <si>
    <t>forks 3 ways at base, center trunk dead</t>
  </si>
  <si>
    <t>small branch from base. Wound ~4m up, dry sap</t>
  </si>
  <si>
    <t>forks 3 ways at base</t>
  </si>
  <si>
    <t>dead tip</t>
  </si>
  <si>
    <t>oozing sap ~1m up, dead tip, regrowing from lateral branch below wound</t>
  </si>
  <si>
    <t>oozing sap ~2.5m high</t>
  </si>
  <si>
    <t>broken off at tip</t>
  </si>
  <si>
    <t>most of stem lying horizontal</t>
  </si>
  <si>
    <t>forks just above BH</t>
  </si>
  <si>
    <t>dead needles at tip</t>
  </si>
  <si>
    <t>many cones, large ooze near base</t>
  </si>
  <si>
    <t xml:space="preserve">dead  </t>
  </si>
  <si>
    <t>lying perpendicular to tape, crossing at 32.9m dead</t>
  </si>
  <si>
    <t>Nina</t>
  </si>
  <si>
    <t>?</t>
  </si>
  <si>
    <t>several small root sprouts. East side branch 10.5 not tagged</t>
  </si>
  <si>
    <t>branches below surface, multiple DBH's</t>
  </si>
  <si>
    <t>NNW</t>
  </si>
  <si>
    <t>dead stump, broken at 4m up</t>
  </si>
  <si>
    <t>SSW</t>
  </si>
  <si>
    <t>dead, brown needles</t>
  </si>
  <si>
    <t>Dead</t>
  </si>
  <si>
    <t>cluster of 4 dead trees</t>
  </si>
  <si>
    <t>brown needles attached</t>
  </si>
  <si>
    <t>dead, very few needles</t>
  </si>
  <si>
    <t>dead, no needles</t>
  </si>
  <si>
    <t>broken tip</t>
  </si>
  <si>
    <t>needles attached</t>
  </si>
  <si>
    <t>dead oozing sap on main tip</t>
  </si>
  <si>
    <t>dead, top broken off, brown needles</t>
  </si>
  <si>
    <t>dead and oozing pitch at last node</t>
  </si>
  <si>
    <t>Dead, no branches, top snapped off</t>
  </si>
  <si>
    <t>dead broken @ 3m</t>
  </si>
  <si>
    <t>snag</t>
  </si>
  <si>
    <t>dead stump, no branches</t>
  </si>
  <si>
    <t>Dead, snapped off</t>
  </si>
  <si>
    <t>snag, dead</t>
  </si>
  <si>
    <t>Dead, snapped off, no branches</t>
  </si>
  <si>
    <t>WNW</t>
  </si>
  <si>
    <t>mostly brown needles</t>
  </si>
  <si>
    <t>Nearly dead</t>
  </si>
  <si>
    <t>dying, nearly all needles brown</t>
  </si>
  <si>
    <t>begin measuring only 3m from tape</t>
  </si>
  <si>
    <t>&gt;60</t>
  </si>
  <si>
    <t>&gt;75</t>
  </si>
  <si>
    <t>nd</t>
  </si>
  <si>
    <t>3 stems</t>
  </si>
  <si>
    <t>3 trunks</t>
  </si>
  <si>
    <t>pile of cut up branches 3-4m along transect</t>
  </si>
  <si>
    <t>dead at top</t>
  </si>
  <si>
    <t>very small shrub</t>
  </si>
  <si>
    <t>7 trunks. Measured clockwise from tag</t>
  </si>
  <si>
    <t>?dying - lots of yellow needles</t>
  </si>
  <si>
    <t>many bare branches, dying</t>
  </si>
  <si>
    <t>droopy</t>
  </si>
  <si>
    <t>2 trunks, branching trunk measured below branch</t>
  </si>
  <si>
    <t>3 live and 2 dead trunks</t>
  </si>
  <si>
    <t>4 live and 1 dead trunk. For branching trunks, measured diameter just below branch</t>
  </si>
  <si>
    <t>2 live trunks, 3 dead</t>
  </si>
  <si>
    <t>1 trunk</t>
  </si>
  <si>
    <t>1 dead branch</t>
  </si>
  <si>
    <t>4 stems</t>
  </si>
  <si>
    <t>1 live trunk, 2 dead trunks, 1 shrubby bush</t>
  </si>
  <si>
    <t>5 live, 2 dead trunks, 1 shrubby branch</t>
  </si>
  <si>
    <t>I trunk</t>
  </si>
  <si>
    <t>flagged, 1 stem</t>
  </si>
  <si>
    <t>3 live, 2 dead trunks</t>
  </si>
  <si>
    <t>1 trunk, 2 branches</t>
  </si>
  <si>
    <t>4 trunks</t>
  </si>
  <si>
    <t>2 trunks</t>
  </si>
  <si>
    <t>dead snag about 12' tall</t>
  </si>
  <si>
    <t>1 stem</t>
  </si>
  <si>
    <t>dead 8' tall snag</t>
  </si>
  <si>
    <t>oozing sap</t>
  </si>
  <si>
    <t>dead stump 1m tall just to west - top removed, not found</t>
  </si>
  <si>
    <t>8 stems,  only max and min measured</t>
  </si>
  <si>
    <t>1 trunk. Dead</t>
  </si>
  <si>
    <t>bifurcates just below breast height</t>
  </si>
  <si>
    <t>4 branches, oak shrub, DBH not measured</t>
  </si>
  <si>
    <t>4 live trunks</t>
  </si>
  <si>
    <t>1 stem, flagged</t>
  </si>
  <si>
    <t>2 stems, only 1 measured</t>
  </si>
  <si>
    <t>dead standing</t>
  </si>
  <si>
    <t>dead standing, broken</t>
  </si>
  <si>
    <t>dead - flagged</t>
  </si>
  <si>
    <t>dead with some oozing sap</t>
  </si>
  <si>
    <t>bifurcates at 4m height</t>
  </si>
  <si>
    <t>big dead branches, only 1 short living node at base  (ht=living part)</t>
  </si>
  <si>
    <t>old stump, rotten outside</t>
  </si>
  <si>
    <t>s-shaped trunk</t>
  </si>
  <si>
    <t>basal branching underground</t>
  </si>
  <si>
    <t>alive but orange at tip</t>
  </si>
  <si>
    <t>there are 2  "82" tags?</t>
  </si>
  <si>
    <t>tag on a flag</t>
  </si>
  <si>
    <t>tag on flag</t>
  </si>
  <si>
    <t>dying, almost no green needles left on higher branches - top half dead</t>
  </si>
  <si>
    <t>MSC</t>
  </si>
  <si>
    <t>OP</t>
  </si>
  <si>
    <t>SSC</t>
  </si>
  <si>
    <t>Jason</t>
  </si>
  <si>
    <t>F</t>
  </si>
  <si>
    <t>Joy</t>
  </si>
  <si>
    <t>X</t>
  </si>
  <si>
    <t>Y</t>
  </si>
  <si>
    <t>Tip broken off</t>
  </si>
  <si>
    <t>NF</t>
  </si>
  <si>
    <t>Dead/gone</t>
  </si>
  <si>
    <t>leaves yellowing</t>
  </si>
  <si>
    <t>dbh between first and second node</t>
  </si>
  <si>
    <t>ND</t>
  </si>
  <si>
    <t>yellowing</t>
  </si>
  <si>
    <t>tagged last year</t>
  </si>
  <si>
    <t>missed last year</t>
  </si>
  <si>
    <t>all brown needles, recruit from last year?</t>
  </si>
  <si>
    <t>almost dead mostly brown needles</t>
  </si>
  <si>
    <t>abraded against 1806</t>
  </si>
  <si>
    <t>s- shaped tip from canopy tree</t>
  </si>
  <si>
    <t xml:space="preserve">rust 1.1 meters up </t>
  </si>
  <si>
    <t>dbh measured at first node</t>
  </si>
  <si>
    <t>gall at 70 cm</t>
  </si>
  <si>
    <t>missing  killed under large tree fall?</t>
  </si>
  <si>
    <t>dead tree leaning on it</t>
  </si>
  <si>
    <t>oozing sap at all nodes above 2 meters</t>
  </si>
  <si>
    <t>oozing at 2 meters dead at tips</t>
  </si>
  <si>
    <t>was dead last year</t>
  </si>
  <si>
    <t>sap at 2 meters</t>
  </si>
  <si>
    <t>cones small, stunted?</t>
  </si>
  <si>
    <t>sap oozing at base</t>
  </si>
  <si>
    <t>R</t>
  </si>
  <si>
    <t>dead tag removed</t>
  </si>
  <si>
    <t>Dead/Gone</t>
  </si>
  <si>
    <t>dead above top 3 nodes</t>
  </si>
  <si>
    <t>needles mostly brown</t>
  </si>
  <si>
    <t>oozing sap, nearly dead. Few needles are green</t>
  </si>
  <si>
    <t xml:space="preserve">dead @ top 4 nodes oozing sap, </t>
  </si>
  <si>
    <t>needles turning brown</t>
  </si>
  <si>
    <t>lots of old cones on trunk</t>
  </si>
  <si>
    <t>Dead tag removed</t>
  </si>
  <si>
    <t>1 branch dead</t>
  </si>
  <si>
    <t>height from ground to tallest point</t>
  </si>
  <si>
    <t>needles yellowing</t>
  </si>
  <si>
    <t>dead tag not found</t>
  </si>
  <si>
    <t>dead above three nodes oozing sap</t>
  </si>
  <si>
    <t>dead above top two nodes</t>
  </si>
  <si>
    <t>dead at tip</t>
  </si>
  <si>
    <t>needles yellow</t>
  </si>
  <si>
    <t>needles browning</t>
  </si>
  <si>
    <t>dead tag missing</t>
  </si>
  <si>
    <t>needles above top node dying</t>
  </si>
  <si>
    <t>branch laying across tree</t>
  </si>
  <si>
    <t>neddles browning</t>
  </si>
  <si>
    <t>measured @ dbh</t>
  </si>
  <si>
    <t>measured at dbh</t>
  </si>
  <si>
    <t>turning yellow</t>
  </si>
  <si>
    <t>yellow</t>
  </si>
  <si>
    <t>brown</t>
  </si>
  <si>
    <t>turning brown</t>
  </si>
  <si>
    <t>one of three branches is dead</t>
  </si>
  <si>
    <t>only two branches are alive</t>
  </si>
  <si>
    <t>DEAD</t>
  </si>
  <si>
    <t>top 5 nodes nearly dead</t>
  </si>
  <si>
    <t>dead above top node sap oozing on trunk</t>
  </si>
  <si>
    <t>dead above top two nodes, oozing sap</t>
  </si>
  <si>
    <t xml:space="preserve">oozing sap from wound @50 cm </t>
  </si>
  <si>
    <t>tip broken off, dead above top node.</t>
  </si>
  <si>
    <t>leaning, oozing sap</t>
  </si>
  <si>
    <t>dead above first node</t>
  </si>
  <si>
    <t>galls</t>
  </si>
  <si>
    <t>no longer oozing</t>
  </si>
  <si>
    <t>Dead tag missing</t>
  </si>
  <si>
    <t>Tag removed</t>
  </si>
  <si>
    <t>Dead tag not found</t>
  </si>
  <si>
    <t>LEAVES YELLOW</t>
  </si>
  <si>
    <t>Belen/Alex</t>
  </si>
  <si>
    <t>sprouted from pine cone</t>
  </si>
  <si>
    <t>nf</t>
  </si>
  <si>
    <t>presumed</t>
  </si>
  <si>
    <t>dead broken off</t>
  </si>
  <si>
    <t>NOT FOUND 9/2003</t>
  </si>
  <si>
    <t>oozing pitch wound on so side@ BH</t>
  </si>
  <si>
    <t>droopy, 2002 was 196cm</t>
  </si>
  <si>
    <t>dead, tip broken</t>
  </si>
  <si>
    <t>dead flag removed</t>
  </si>
  <si>
    <t>dead, flag removed</t>
  </si>
  <si>
    <t>flag &amp; tag  removed</t>
  </si>
  <si>
    <t>4 live trunks, lots of galls</t>
  </si>
  <si>
    <t>dead tag &amp; flag removed</t>
  </si>
  <si>
    <t>big dead branches, only 1 short living node at base</t>
  </si>
  <si>
    <t>4 branches, oak shrub</t>
  </si>
  <si>
    <t>dead not found</t>
  </si>
  <si>
    <t>bifurcates just below breast height, galls</t>
  </si>
  <si>
    <t>8 stems only largest and smallest measured :(,lots of galls</t>
  </si>
  <si>
    <t>bifurcates at 4m height, flag laying at base</t>
  </si>
  <si>
    <t>DBH=.8, DBH@ 1st node =1.7</t>
  </si>
  <si>
    <t>Dead, s-shaped trunk</t>
  </si>
  <si>
    <t>Dead, sap oozing</t>
  </si>
  <si>
    <t>Dead branch laying on dead sapling</t>
  </si>
  <si>
    <t>Not found, buried under rotting log</t>
  </si>
  <si>
    <t>Dead, removed flagged</t>
  </si>
  <si>
    <t>Removed flag</t>
  </si>
  <si>
    <t>Dead, flag &amp; tag removed</t>
  </si>
  <si>
    <t>Dead broken off</t>
  </si>
  <si>
    <t>Pitch oozing on SW side 3.5m up</t>
  </si>
  <si>
    <t>Check ht as nd 02 or 03?</t>
  </si>
  <si>
    <t>Dead tree gone tag removed</t>
  </si>
  <si>
    <t>presumed dead</t>
  </si>
  <si>
    <t>Dead removed tag and flag</t>
  </si>
  <si>
    <t>2 branshes dead, basal branching underground</t>
  </si>
  <si>
    <t>Dead, picked at tag</t>
  </si>
  <si>
    <t>Dead, removed tag</t>
  </si>
  <si>
    <t>2 stems</t>
  </si>
  <si>
    <t>Dead, 1 stem, flagged</t>
  </si>
  <si>
    <t>Alex</t>
  </si>
  <si>
    <t>most branches dead oozing sap</t>
  </si>
  <si>
    <t>falling donw but alive in '02</t>
  </si>
  <si>
    <t>Brendan</t>
  </si>
  <si>
    <t>bent over in '02</t>
  </si>
  <si>
    <t>oozing sap 5 meters up</t>
  </si>
  <si>
    <t>dead above 1 meter</t>
  </si>
  <si>
    <t>nww</t>
  </si>
  <si>
    <t>split at base</t>
  </si>
  <si>
    <t>n</t>
  </si>
  <si>
    <t>additional remanants of 2 cones too</t>
  </si>
  <si>
    <t>lying under fallen tree, male cones only</t>
  </si>
  <si>
    <t>2002 dbh.3, ht 16</t>
  </si>
  <si>
    <t>dead above 3 meters</t>
  </si>
  <si>
    <t>leaning nne</t>
  </si>
  <si>
    <t>fallen trees took off tag and bark oozing sap</t>
  </si>
  <si>
    <t>buried beneath by fallen tree</t>
  </si>
  <si>
    <t>crushed by fallen tree</t>
  </si>
  <si>
    <t xml:space="preserve">bent over   </t>
  </si>
  <si>
    <t>crushed by fallen tree.</t>
  </si>
  <si>
    <t>bent over crushed by fallen tree.</t>
  </si>
  <si>
    <t>leaning nnw</t>
  </si>
  <si>
    <t>ne</t>
  </si>
  <si>
    <t>top broken off</t>
  </si>
  <si>
    <t>nw</t>
  </si>
  <si>
    <t xml:space="preserve">dead   </t>
  </si>
  <si>
    <t>laying under 355</t>
  </si>
  <si>
    <t>termites</t>
  </si>
  <si>
    <t>dbh .3, ht 18 in '02</t>
  </si>
  <si>
    <t>base of 422</t>
  </si>
  <si>
    <t>base of tree # 425</t>
  </si>
  <si>
    <t>tree laying on it</t>
  </si>
  <si>
    <t>leaning from fallen tree</t>
  </si>
  <si>
    <t>dead crushed by fallen tree</t>
  </si>
  <si>
    <t>buried by fallen tree</t>
  </si>
  <si>
    <t>oozing</t>
  </si>
  <si>
    <t>dead and buried under fallen tree</t>
  </si>
  <si>
    <t>oozing sap @ 2m up trunk</t>
  </si>
  <si>
    <t>brokien @ tip</t>
  </si>
  <si>
    <t>oozing sap 3 meters up</t>
  </si>
  <si>
    <t>bent over, under large fallen tree, oozing sap</t>
  </si>
  <si>
    <t>sap oozing from trunk up high</t>
  </si>
  <si>
    <t>WSW</t>
  </si>
  <si>
    <t>rubbing against 482</t>
  </si>
  <si>
    <t>oozing sap, scrape from fallen tree</t>
  </si>
  <si>
    <t>laying on ground from fallen tree</t>
  </si>
  <si>
    <t>bark scraped by fallen tree</t>
  </si>
  <si>
    <t>tag removed</t>
  </si>
  <si>
    <t>2x4cm woud oozing sap at 1.3m in '02</t>
  </si>
  <si>
    <t>looks dried out</t>
  </si>
  <si>
    <t>e</t>
  </si>
  <si>
    <t>nearly all needles brown</t>
  </si>
  <si>
    <t>dry needles</t>
  </si>
  <si>
    <t>dbh .2, ht 12 in '02</t>
  </si>
  <si>
    <t>r</t>
  </si>
  <si>
    <t>1 of 2 tips dead</t>
  </si>
  <si>
    <t>tip dead, leaning</t>
  </si>
  <si>
    <t>02 lower branches had dead needles</t>
  </si>
  <si>
    <t>leaning west</t>
  </si>
  <si>
    <t>leaning tangled in other leaners, dead at tip, missing bark</t>
  </si>
  <si>
    <t>leaning tangled in other leaners</t>
  </si>
  <si>
    <t>few green needles, almost dead</t>
  </si>
  <si>
    <t>base under big fallen tree, lying horizontal</t>
  </si>
  <si>
    <t>patch of dry sap 4m up trunk in '02</t>
  </si>
  <si>
    <t>few live needles at top</t>
  </si>
  <si>
    <t>forks @ 1m</t>
  </si>
  <si>
    <t>tip dead with patches of missing bark. oozing sap '02</t>
  </si>
  <si>
    <t>wound at 3m closed in '02</t>
  </si>
  <si>
    <t>forks at base in '02</t>
  </si>
  <si>
    <t>laying down</t>
  </si>
  <si>
    <t>only live needles at top in '02</t>
  </si>
  <si>
    <t>all dead</t>
  </si>
  <si>
    <t>1-3 cm holes in bark esp. at base</t>
  </si>
  <si>
    <t>dry sap 4m in '02</t>
  </si>
  <si>
    <t>tag not found dead?</t>
  </si>
  <si>
    <t xml:space="preserve">  </t>
  </si>
  <si>
    <t>one trunk dead</t>
  </si>
  <si>
    <t>Brendon</t>
  </si>
  <si>
    <t>lots of dead needles, oozing sap 2.5m in '02</t>
  </si>
  <si>
    <t>broken at tip '02</t>
  </si>
  <si>
    <t>most of trunk laying horizontal in '02</t>
  </si>
  <si>
    <t>oozing sap above cone, dead at that point</t>
  </si>
  <si>
    <t>fallen tree lays over it</t>
  </si>
  <si>
    <t>missed last year, was painted, no tag</t>
  </si>
  <si>
    <t>growing from cone</t>
  </si>
  <si>
    <t>missed 2002</t>
  </si>
  <si>
    <t>height of live at 12.0</t>
  </si>
  <si>
    <t>Chris, Rebecca UCSC</t>
  </si>
  <si>
    <t>TR</t>
  </si>
  <si>
    <t>broken stump</t>
  </si>
  <si>
    <t>swelling at DBH</t>
  </si>
  <si>
    <t>tree not found</t>
  </si>
  <si>
    <t>2/21/09 reattached tag &amp; marked 2 dbh sites</t>
  </si>
  <si>
    <t>SAP OOZING AT DBH</t>
  </si>
  <si>
    <t>TREE NOT FOUND</t>
  </si>
  <si>
    <t>TREE NF</t>
  </si>
  <si>
    <t>COPIOUS SAP 1M FROM GROUND</t>
  </si>
  <si>
    <t>DEAD PRIOR SAMPLING, not looked for</t>
  </si>
  <si>
    <t>MOSTLY BROWN NEEDLES</t>
  </si>
  <si>
    <t>DEAD IN '03, NEXT TO 1811</t>
  </si>
  <si>
    <t>SAP AT BOTTOM</t>
  </si>
  <si>
    <t>BRANCHES FALLEN ON IT FROM OTHER TREE, MAIN TRUNK DEAD, LATERAL BRANCHES ALIVE, NEW DBH BELOW DEAD MAIN TRUNK</t>
  </si>
  <si>
    <t>APPEARED TO BE CRUSHED BY FALLEN TREE</t>
  </si>
  <si>
    <t>BROKEN AT TIP</t>
  </si>
  <si>
    <t>OOZING SAP AT DBH, LOTS OF DISTAL CONES</t>
  </si>
  <si>
    <t>MAIN BRANCH BEGAN GROWING AGAIN, 1 DBH</t>
  </si>
  <si>
    <t>DBH MEASURED AT 1ST NODE</t>
  </si>
  <si>
    <t>OOZING SAP AT 2M NODES</t>
  </si>
  <si>
    <t>REPAIRED TAG 2/21/09</t>
  </si>
  <si>
    <t>DEAD, OOZING SAP, COVEREED IN FUNGI</t>
  </si>
  <si>
    <t>x</t>
  </si>
  <si>
    <t>BROKEN BY COWS LOOKED PRUNED</t>
  </si>
  <si>
    <t>TAG NAILED 2/21/09</t>
  </si>
  <si>
    <t>GREEN NEEDLES AT TERMIANL BRANCHES, LOTS OF DEAD NEEDLES</t>
  </si>
  <si>
    <t>Only 1 dbh in'03 &amp; '05, '05 note: broken after second node</t>
  </si>
  <si>
    <t>TREE NOT FOUND,MSC in '03 data, TR in 04-05 data, dropped ???</t>
  </si>
  <si>
    <t>Tree NF</t>
  </si>
  <si>
    <t>Tag reattached 2/21/09</t>
  </si>
  <si>
    <t>lots of brown needles, sap at 2m</t>
  </si>
  <si>
    <t>OOZING SAP AT 2M</t>
  </si>
  <si>
    <t>OOZING SAP AT ALL NODES ABOVE 2M</t>
  </si>
  <si>
    <t>BRANCH FROM OTHER TREE SHEARED BOTTOM BRANCHES, MAINTENANCE NEEDED ON TAG</t>
  </si>
  <si>
    <t>SSC IN 02, 05 DATA</t>
  </si>
  <si>
    <t>TREE NOT FOUND  2/21/09</t>
  </si>
  <si>
    <t>EF2</t>
  </si>
  <si>
    <t>NEW DBH ON LARGEST TRUNK, SHAPED LIKE A BUSH (SHORT,STUBBY)</t>
  </si>
  <si>
    <t>BROKEN TIP</t>
  </si>
  <si>
    <t>MANY 1ST YR CONES &amp; 1 3RD YR</t>
  </si>
  <si>
    <t>missed 03, TAG "4765"  REATTACHED TO SMALL PINE BY WHICH  IT LAY, COORDINATES NEAR 1794</t>
  </si>
  <si>
    <t>NEW CONES</t>
  </si>
  <si>
    <t>TAG WIRE TIGHT, strangled by tag -&gt;new wire</t>
  </si>
  <si>
    <t>NEW WIRE PUT ON</t>
  </si>
  <si>
    <t xml:space="preserve">oozing sap black discoloration on bark, browinng needles </t>
  </si>
  <si>
    <t>black bark discoloration few dead needles</t>
  </si>
  <si>
    <t>MANGLED, COWS?</t>
  </si>
  <si>
    <t>1ST YR &amp; 1 YR OLD CONES</t>
  </si>
  <si>
    <t>NEEDS NEW TAG, TAG MISSING</t>
  </si>
  <si>
    <t>NF IN '05 &amp; LOCATION WAS DIFFERENT IN '05?</t>
  </si>
  <si>
    <t>NEEDS NEW TAG AS TAG MISSING</t>
  </si>
  <si>
    <t>TAG NEEDS MAINTENANCE</t>
  </si>
  <si>
    <t>black bark discoloration some dead needles, TAG NEEDS MAINTAINENANCE</t>
  </si>
  <si>
    <t>black bark discoloration some dead needles top half oozing sap @ ~3m, TAG MAINTENANCE NEEDED</t>
  </si>
  <si>
    <t>black bark discoloration few dead needles, larger dia at base</t>
  </si>
  <si>
    <t>NEARY DEAD</t>
  </si>
  <si>
    <t>ACTUAL 1765 DATA, OTHER 1765 AT 45.2M ????</t>
  </si>
  <si>
    <t>black bark upper half few dead needles, tag maintenance</t>
  </si>
  <si>
    <t>tag maintenance</t>
  </si>
  <si>
    <t>black bark discoloration some dead needles</t>
  </si>
  <si>
    <t>Eric CP</t>
  </si>
  <si>
    <t>Chris and Rebecca</t>
  </si>
  <si>
    <t>BROKEN OFF</t>
  </si>
  <si>
    <t>NEEDLES STILL PRESENT</t>
  </si>
  <si>
    <t>4M SAP, WSW LEAN</t>
  </si>
  <si>
    <t>Barey alive in 05</t>
  </si>
  <si>
    <t>TAG NOT FOUND, BUT TREE THERE</t>
  </si>
  <si>
    <t>TAG NOT FOUND, POSSIBLY TWO YR RECRUIT</t>
  </si>
  <si>
    <t>NEWLY DEAD</t>
  </si>
  <si>
    <t>POISON OAK  growth 6 meters up stem</t>
  </si>
  <si>
    <t>needles present</t>
  </si>
  <si>
    <t>LEAN TO WEST</t>
  </si>
  <si>
    <t>check old cone count,</t>
  </si>
  <si>
    <t>tree appears to be there but no tag found</t>
  </si>
  <si>
    <t>PREVIOUSLY TAGGED, GIRDLED AT BASE, CHECK OLD DATA</t>
  </si>
  <si>
    <t>no needles</t>
  </si>
  <si>
    <t>DBH measured on lateral branch</t>
  </si>
  <si>
    <t>oozing sap above DBH</t>
  </si>
  <si>
    <t>check original data</t>
  </si>
  <si>
    <t>No leaves</t>
  </si>
  <si>
    <t>oozing sap @ severe 80 cm</t>
  </si>
  <si>
    <t>DBH measured at 1st node</t>
  </si>
  <si>
    <t>new tag needed</t>
  </si>
  <si>
    <t>girdled below DBH by old tag</t>
  </si>
  <si>
    <t>leaning SW</t>
  </si>
  <si>
    <t>1 BRANCH NOW DEAD ONLY 1 DBH</t>
  </si>
  <si>
    <t>DBH AT FIRST NODE</t>
  </si>
  <si>
    <t>UNDER LOG 1165</t>
  </si>
  <si>
    <t>base of tree under dead tree</t>
  </si>
  <si>
    <t>OOZING SAP 1.8 METERS UP</t>
  </si>
  <si>
    <t>MAIN TIP DEAD</t>
  </si>
  <si>
    <t>TOP BROKEN OFF</t>
  </si>
  <si>
    <t>SW</t>
  </si>
  <si>
    <t>MEASURED AT DBH</t>
  </si>
  <si>
    <t>wire embedded in trunk @ 1m</t>
  </si>
  <si>
    <t>bent up seedling</t>
  </si>
  <si>
    <t>growth around tag</t>
  </si>
  <si>
    <t>dbh @ 1st node</t>
  </si>
  <si>
    <t>BRANCH BROKEN OFF 2 METERS UP (major branch)</t>
  </si>
  <si>
    <t>dbh @ 1.4m</t>
  </si>
  <si>
    <t>dbh @ 4" (10cm)  as no nodes</t>
  </si>
  <si>
    <t>DBH at 1.4</t>
  </si>
  <si>
    <t>DBH AT 140 CM</t>
  </si>
  <si>
    <t>DBH AT 4"</t>
  </si>
  <si>
    <t>BROKEN OFF TOP</t>
  </si>
  <si>
    <t>CHOKED BY TAG</t>
  </si>
  <si>
    <t>TOP 3 NODES ARE DEAD, SAP DRIPPING, JUST BELOW 3RD NODE</t>
  </si>
  <si>
    <t>TAG EMBEDDED-OOZING SAP HERE</t>
  </si>
  <si>
    <t>TAG EMBEDDED IN TRUNK DBH AT 1.4</t>
  </si>
  <si>
    <t>LARGE BRANCH BROKE OFF AT 1.5 METERS</t>
  </si>
  <si>
    <t>LEANING ON ANOTHER TREE, DBH AT 1.4METERS</t>
  </si>
  <si>
    <t>UNDER FALLEN TREE</t>
  </si>
  <si>
    <t>PROBABLY UNDER FALLEN TREE</t>
  </si>
  <si>
    <t>TAG FOUND TREE, NOT FOUND</t>
  </si>
  <si>
    <t>DBH AT 1.4 METERS</t>
  </si>
  <si>
    <t>TAG EMBEDDED</t>
  </si>
  <si>
    <t>DEAD RECRUIT, NOT TAGGED</t>
  </si>
  <si>
    <t>PLANT PRETTY BROKEN</t>
  </si>
  <si>
    <t>TOP BROKE OFF, DBH @1.4 - OOZING SAP BELOW 3RD NODE FROM TOP</t>
  </si>
  <si>
    <t>SWELLING AND OOZING SAP WHERE TAG WAS DBH @ 1.4 METERS</t>
  </si>
  <si>
    <t>DBH AT 1ST NODE</t>
  </si>
  <si>
    <t>WOUNDED BY FALLEN TREE, RUST ON FEW BRANCHES 30 CM BRANCH RESTING ON BASE</t>
  </si>
  <si>
    <t>SAP AT 8TH NODE, DEAD FROM THERE UP, BROKEN OFF TIP, DBH AT 1.4 METERS</t>
  </si>
  <si>
    <t>TOP BROKEN OFF - MAYBE KILLED BY FALLEN BRANCH</t>
  </si>
  <si>
    <t>BROKEN AT TOP</t>
  </si>
  <si>
    <t>RUST ON BRANCH, DBH @ 1.4 METERS</t>
  </si>
  <si>
    <t>DBH AT 4"(10 CM)</t>
  </si>
  <si>
    <t>RUST ON TRUNK</t>
  </si>
  <si>
    <t>OOZING AT 9TH NODE FROM BOTTOM</t>
  </si>
  <si>
    <t>RUST ON BRANCH</t>
  </si>
  <si>
    <t>DBH AT 4 "</t>
  </si>
  <si>
    <t>SAP BETWEEN 8 AND 9 METERS FROM BOTOM DBH AT 1.4METERS</t>
  </si>
  <si>
    <t>MAIN TRUNK BROKEN, DBH SHIFTED TO NEXT TRUNK</t>
  </si>
  <si>
    <t>DBH AT 1.4</t>
  </si>
  <si>
    <t>1489 TAG, FOUND AT BASE</t>
  </si>
  <si>
    <t>BROKEN</t>
  </si>
  <si>
    <t>BROKEN AT TOP, DBH AT 1.4</t>
  </si>
  <si>
    <t>SAP AT 1.45 METERS</t>
  </si>
  <si>
    <t>DEAD UNDER BRANCH</t>
  </si>
  <si>
    <t>BROKEN AT TOP, SAP BETWEEN 8-9 NODES FROM BOTTOM</t>
  </si>
  <si>
    <t>TAG EMBEDDED, SAP BETWEEN 3 AND 4 NODES…</t>
  </si>
  <si>
    <t>BROKEN AT TOP, SAP BETWEEN 6TH AND 7TH NODES</t>
  </si>
  <si>
    <t>SAP BELOW 9TH NODE AND 11TH NODE</t>
  </si>
  <si>
    <t>DEAD AT TIP</t>
  </si>
  <si>
    <t>CRUSHED BY FALLEN BRANCH</t>
  </si>
  <si>
    <t>SAP BELOW 11TH NODE, MAIN TIP DEAD</t>
  </si>
  <si>
    <t>DEAD AT MAIN TIP</t>
  </si>
  <si>
    <t>RUST ON TRUNK, BROKEN AT TIP</t>
  </si>
  <si>
    <t>11.0 TRUNK BROKEN BY FALLEN BRANCH</t>
  </si>
  <si>
    <t>SSE</t>
  </si>
  <si>
    <t>BROKEN AT TIP, SAP AT 4 METER NODE</t>
  </si>
  <si>
    <t>ONE SIDE OF FORK ABOV E DBH DEAD</t>
  </si>
  <si>
    <t>MAIN TIP BROKEN</t>
  </si>
  <si>
    <t>SAP AT 3RD NODE</t>
  </si>
  <si>
    <t>TAG EMBEDDED, LOTS OF SAP, DEAD AT TOP</t>
  </si>
  <si>
    <t>TAG EMBEDDED, OOZING SAP, MAIN TRUNK 5-6 NODES UP</t>
  </si>
  <si>
    <t>TAG EMBEDDED, SAP AT 11TH NODE AND BETWEEN 8 AND 9TH NODE</t>
  </si>
  <si>
    <t>BROKEN AT TOP STILL</t>
  </si>
  <si>
    <t>NOT LOOKED FOR</t>
  </si>
  <si>
    <t>SAP LOTS ON SMALLER TRUNK</t>
  </si>
  <si>
    <t>KNOCKED DOWN BIG FALLEN BRANCH</t>
  </si>
  <si>
    <t>UNDER DEBRIS</t>
  </si>
  <si>
    <t>NEEDS NEW NAIL</t>
  </si>
  <si>
    <t>CRUSHED BY TREE, BROKEN AT TIP</t>
  </si>
  <si>
    <t>2ND TRUNK UNDER TREE FALL</t>
  </si>
  <si>
    <t>BENT OVER - PROBABLY BY TREE FALL</t>
  </si>
  <si>
    <t>TAG NOT FOUND, KNOCKED OVER BY FALLEN TREE</t>
  </si>
  <si>
    <t>BURIED UNDER DEBRIS OF FALLEN TREE</t>
  </si>
  <si>
    <t>UNDER DEBRIS OF FALLEN TREE</t>
  </si>
  <si>
    <t>NEXT TO FALLEN TREE</t>
  </si>
  <si>
    <t>BROKEN BY FALLEN TREE</t>
  </si>
  <si>
    <t>BENEATH FALLEN TREE</t>
  </si>
  <si>
    <t>ENE</t>
  </si>
  <si>
    <t>PUSHED OVER BY DEAD BRANCH</t>
  </si>
  <si>
    <t>BROKEN OFF AT 1.3 M BY FALLEN TREE</t>
  </si>
  <si>
    <t>UNDER LOG</t>
  </si>
  <si>
    <t>BIFURCATES AT 4M</t>
  </si>
  <si>
    <t>f</t>
  </si>
  <si>
    <t>3 STEMS DEAD</t>
  </si>
  <si>
    <t>NF 2ND TIME</t>
  </si>
  <si>
    <t>NF MOST LIKELY DEAD</t>
  </si>
  <si>
    <t>8 STEMS, LOTS OF GALLS</t>
  </si>
  <si>
    <t>remove</t>
  </si>
  <si>
    <t>SMALL SHRUB</t>
  </si>
  <si>
    <t>DEAD UPRIGHT, found dead</t>
  </si>
  <si>
    <t>NF 2ND YR</t>
  </si>
  <si>
    <t>STILL OOZING SAP .5M UP</t>
  </si>
  <si>
    <t>8 JUV CONES IN 2 WHORLS</t>
  </si>
  <si>
    <t>baby-dead tag removed</t>
  </si>
  <si>
    <t>1/2 BROWN LEAVES  DYING, OBVIOUS HERBIVORY</t>
  </si>
  <si>
    <t>NF 2ND YEAR</t>
  </si>
  <si>
    <t>2/3 DEAD</t>
  </si>
  <si>
    <t>SAME TAG # AS IN EF TRANSECT  OK</t>
  </si>
  <si>
    <t>NEARLY DEAD, FEW GRN LEAVES</t>
  </si>
  <si>
    <t>WGR @ 1.3M, 2ND STEM DEAD</t>
  </si>
  <si>
    <t>4 BRANCHES, SHRUBLIKE</t>
  </si>
  <si>
    <t>DEAD TR</t>
  </si>
  <si>
    <t>3 LIVE, 2 DEAD TRUNKS</t>
  </si>
  <si>
    <t>4 LIVE TRUNKS, LOS OF GALLS</t>
  </si>
  <si>
    <t>4 LIVE&amp; 1DEAD TRUNK, MEASURED DBH BELOW BRANCHING TRUNKS</t>
  </si>
  <si>
    <t>DEAD, TAG LEFT</t>
  </si>
  <si>
    <t>dead, tag removed</t>
  </si>
  <si>
    <t>DBH MEASURED 1.4M, OOZING SAP ~ 20CM</t>
  </si>
  <si>
    <t>2 TRUNKS, DBH MEASURED @ 1.4M</t>
  </si>
  <si>
    <t>NO TAG</t>
  </si>
  <si>
    <t>TAG LEFT</t>
  </si>
  <si>
    <t>GROWING FROM DEAD LOG</t>
  </si>
  <si>
    <t>1 DEAD BRANCH</t>
  </si>
  <si>
    <t>TR, TREE NF</t>
  </si>
  <si>
    <t>1 LIVE, 2 DEAD TRUNKS, 1 SHRUBBY BUSH</t>
  </si>
  <si>
    <t>ORIGINAL APICAL BROKEN</t>
  </si>
  <si>
    <t>TOP 3 NODES DEAD, OOZING SAP</t>
  </si>
  <si>
    <t>OOZING SAP @1.4M</t>
  </si>
  <si>
    <t>3 LIVE &amp; 2 DEAD TRUNKS</t>
  </si>
  <si>
    <t>1 TRUNK, 2 BRANCHES</t>
  </si>
  <si>
    <t>NEARLY DEAD</t>
  </si>
  <si>
    <t>BARK SPLIT OOZING SAP AT 20 &amp; 40CM</t>
  </si>
  <si>
    <t>2 STEMS MOSTLY DEAD</t>
  </si>
  <si>
    <t>TIPPED OVER</t>
  </si>
  <si>
    <t>1 LIMB LESSTHAN PIOR YR, #33 MAY HAVE FALLEN ON IT</t>
  </si>
  <si>
    <t>CRUSHED BY #33</t>
  </si>
  <si>
    <t>NF 2ND YR, PRESUMED DEAD</t>
  </si>
  <si>
    <t>LOTS OF GALLS</t>
  </si>
  <si>
    <t>LEANInG SOUTH</t>
  </si>
  <si>
    <t>BRANCHING TRUNK MEASURED BELOW BRANCH</t>
  </si>
  <si>
    <t>2 LIVE, 3 DEAD TRUNKS</t>
  </si>
  <si>
    <t>MEASURED @ DBH</t>
  </si>
  <si>
    <t>check 03 height data(10cm??_ changed D.C</t>
  </si>
  <si>
    <t>5 LIVE, 2 DEAD TRUNKS, SHRUBBY BRANCH</t>
  </si>
  <si>
    <t>looks healthy now</t>
  </si>
  <si>
    <t>tip broken off</t>
  </si>
  <si>
    <t>dead, removed</t>
  </si>
  <si>
    <t>OOZING SAP &amp; DEAD AT BRANCH TIPS</t>
  </si>
  <si>
    <t>TAG REMOVED FROM DEAD TREE</t>
  </si>
  <si>
    <t>Eric H</t>
  </si>
  <si>
    <t>LEANING WEST - CANKER @ 1.9 AND 4METERS</t>
  </si>
  <si>
    <t>STILL ALIVE, LEANING W</t>
  </si>
  <si>
    <t>TRUNK OVERGROWING TAG</t>
  </si>
  <si>
    <t>NOT FOUND</t>
  </si>
  <si>
    <t>FORKED @ 10 METERS</t>
  </si>
  <si>
    <t>CANKER @ 1.8 AND 4-5 METERS</t>
  </si>
  <si>
    <t>TAG OVERGROWN</t>
  </si>
  <si>
    <t>10 MOTH HOLES, BENEATH 2 TREES LEANING</t>
  </si>
  <si>
    <t>SAP OOZING UP HIGH, BROKEN AT TIP, BARELY ALIVE</t>
  </si>
  <si>
    <t>GROWING UNDER LARGE DOWN TREE OOZING SAP AT 6 METERS</t>
  </si>
  <si>
    <t>TWISTED TOP</t>
  </si>
  <si>
    <t>GREEN NEEDLES AT TIP, TWISTED GROWTH</t>
  </si>
  <si>
    <t>SINUOUS GROWTH</t>
  </si>
  <si>
    <t>OOZING SAP AT 1.6 METERS, TWISTED GROWTH</t>
  </si>
  <si>
    <t>HEALTHY TIP</t>
  </si>
  <si>
    <t>DEAD AT TIP, LITTLE FOLIAGE, NEARLY DEAD OOZING SAP 3M</t>
  </si>
  <si>
    <t>LEANER, W</t>
  </si>
  <si>
    <t>LEANING W TOWARD GROUND</t>
  </si>
  <si>
    <t>ONLY GREEN AT TIP</t>
  </si>
  <si>
    <t>RUBBING AGAINST 482</t>
  </si>
  <si>
    <t>INTERTWINED W/ 481</t>
  </si>
  <si>
    <t>BIG TREE ODD TAG NUMBER</t>
  </si>
  <si>
    <t>BENT OVER, N, HORIZONTAL UNDER DEBRIS</t>
  </si>
  <si>
    <t>LEANER ONTO 201</t>
  </si>
  <si>
    <t>CRUSHED BY TREE IN 03, SAME IN 2008</t>
  </si>
  <si>
    <t xml:space="preserve">LEANER, NNW - UNDER BRANCH DEBRIS </t>
  </si>
  <si>
    <t>SINUOUS TRUNK 1/2 WAY UP, OOZING SAP AT DBH</t>
  </si>
  <si>
    <t>LAYING ON GROUND BENEATH FALLEN TREE, 2008 SAME</t>
  </si>
  <si>
    <t>LAYING UNDER DEBRIS</t>
  </si>
  <si>
    <t>LARGE BARK MISSING AT DBH AND BELOW, OOZING SAP</t>
  </si>
  <si>
    <t>BRANCH OF A TRUNK LEFT</t>
  </si>
  <si>
    <t>GROWING ABOVE</t>
  </si>
  <si>
    <t>APPEARS DEAD</t>
  </si>
  <si>
    <t>THINNER TRUNK BROKEN HALFWAY UP</t>
  </si>
  <si>
    <t>BARK MISSING/SAHVED ALONG NE-SIDE TRUNK</t>
  </si>
  <si>
    <t>LEANING ON TREE</t>
  </si>
  <si>
    <t>SAME 2008</t>
  </si>
  <si>
    <t>SMALLER TRUNK FALLEN TO WEST</t>
  </si>
  <si>
    <t>BROKE AT 2 METERS, SAME 2008</t>
  </si>
  <si>
    <t>BROKEN TOP, SAME 2008</t>
  </si>
  <si>
    <t>TRUNKS INTERTWINED AT BASE</t>
  </si>
  <si>
    <t>LEANING WEST, SAME 2008</t>
  </si>
  <si>
    <t>PINNED OVER LEANING NORTH</t>
  </si>
  <si>
    <t>OOZING, SAME 2008</t>
  </si>
  <si>
    <t>NF, UNDER DEBRIS, SAME 2008, TREE NOT FOUND</t>
  </si>
  <si>
    <t>BROKEN AT BASE</t>
  </si>
  <si>
    <t>DEAD, LEANING WEST, SAME 2008</t>
  </si>
  <si>
    <t>UNDER DEBRIS?</t>
  </si>
  <si>
    <t>QUESTION CONE DATA 03</t>
  </si>
  <si>
    <t>LEANING TO NNWEST</t>
  </si>
  <si>
    <t>BRANCH FROM OTHER TREE ON TOP</t>
  </si>
  <si>
    <t>UNDER FALLEN BRANCH</t>
  </si>
  <si>
    <t>OOZING SAP, BIG WOUND AT 1 METER</t>
  </si>
  <si>
    <t>BENT OVER</t>
  </si>
  <si>
    <t>NOT TAGGED - "CUSTOM" MADE TAG</t>
  </si>
  <si>
    <t>UNDER LARGE TREE, LEANING WEST, TAG MISSING</t>
  </si>
  <si>
    <t>CHECK PREVIOUS DATA</t>
  </si>
  <si>
    <t>SHEARED BRANCHES ALONG ONE SIDE, tree not found</t>
  </si>
  <si>
    <t>GRAZED</t>
  </si>
  <si>
    <t>DEAD TIP, CANKER @ 3.3 METER</t>
  </si>
  <si>
    <t>BLACK FUNGUS THROUGHOUT</t>
  </si>
  <si>
    <t>AT THE BASE OF 253</t>
  </si>
  <si>
    <t>OOZING SAP 5 METERS UP</t>
  </si>
  <si>
    <t>OOZING SAP AT 60 CM</t>
  </si>
  <si>
    <t>ONLY ALIVE AT TOP</t>
  </si>
  <si>
    <t>CANKER AT 10 METERS</t>
  </si>
  <si>
    <t>TIP BROKEN OFF</t>
  </si>
  <si>
    <t>FUNGAL GROWTH</t>
  </si>
  <si>
    <t>FORKED</t>
  </si>
  <si>
    <t>BRANCH GALL AT 4 METERS</t>
  </si>
  <si>
    <t>FEW LIVE NEEDLES</t>
  </si>
  <si>
    <t>LEANING WNW</t>
  </si>
  <si>
    <t>1 GALL RUST, GALL .5 METERS UP</t>
  </si>
  <si>
    <t>LEANING N, CHECK OLD NOTES</t>
  </si>
  <si>
    <t>LEANING NW ON ANOTHER TREE</t>
  </si>
  <si>
    <t>DEAD LAYING UNDER 430</t>
  </si>
  <si>
    <t>LEANING WNW, SAME 2008</t>
  </si>
  <si>
    <t>TREE LAYING ON IT, SAME 2008</t>
  </si>
  <si>
    <t>LEAVES ALL BROWN</t>
  </si>
  <si>
    <t>1 OR 2 ?</t>
  </si>
  <si>
    <t>FALLEN NNW</t>
  </si>
  <si>
    <t>LINE CROSSED THROUGH OAK TREE IN LAST YEARS NOTES</t>
  </si>
  <si>
    <t>DEAD LEAVES</t>
  </si>
  <si>
    <t>OOZING SAP, BROKEN AT TIP, NO BARK, SAME IN 2008</t>
  </si>
  <si>
    <t>BROKEN AT TOP, WOUNDED 1.5METERS, CYST SWELLING FUNGUS..SAME 2008</t>
  </si>
  <si>
    <t>Reb, Chris A.</t>
  </si>
  <si>
    <t>BASE UNDER BIG FALLEN TREE, LYING HORIZONTAL, SAME 2008</t>
  </si>
  <si>
    <t>DEAD UPRIGHT</t>
  </si>
  <si>
    <t>LEANING TO N, NEARLY DEAD</t>
  </si>
  <si>
    <t>BROKEN ATIP</t>
  </si>
  <si>
    <t>DEAD, LEANING ON TREE</t>
  </si>
  <si>
    <t>NO NEEDLES</t>
  </si>
  <si>
    <t>LEANING NNW</t>
  </si>
  <si>
    <t>LEANING TO WEST</t>
  </si>
  <si>
    <t>DEAD, TREE NOT FOUND</t>
  </si>
  <si>
    <t>DEAD, LEANING ON TREE TO WEST</t>
  </si>
  <si>
    <t>BROKEN TIPS</t>
  </si>
  <si>
    <t>NEARLY DEAD, LEANING NW</t>
  </si>
  <si>
    <t>FEW GREEN NEEDLES, LEANING WEST</t>
  </si>
  <si>
    <t>CUT OFF AT 3 METERS, SAME IN 2008</t>
  </si>
  <si>
    <t>LEANING OVER, NNW</t>
  </si>
  <si>
    <t>LEANING WEST, DEAD</t>
  </si>
  <si>
    <t>LEANING W</t>
  </si>
  <si>
    <t>LEANING W OR NW</t>
  </si>
  <si>
    <t xml:space="preserve">BENT OVER, SAME IN 2008, FEW GREEN NEEDLES, </t>
  </si>
  <si>
    <t>NEARLY DEAD, LEANING WEST</t>
  </si>
  <si>
    <t>FEW GREEN NEEDLES</t>
  </si>
  <si>
    <t>MISSING TAG, LEANING ON ANOTHER TREE TO NORTH</t>
  </si>
  <si>
    <t>LEANING</t>
  </si>
  <si>
    <t>DEAD ABOUT ~ 2METERS</t>
  </si>
  <si>
    <t>LEANING N</t>
  </si>
  <si>
    <t>BROKEN AT TOP 6 METERS UP</t>
  </si>
  <si>
    <t>tr</t>
  </si>
  <si>
    <t>added as 1st yr &gt;1.3m</t>
  </si>
  <si>
    <t>NOT FOUND 2003</t>
  </si>
  <si>
    <t>growing from dead log</t>
  </si>
  <si>
    <t>3 trunks, lots of galls</t>
  </si>
  <si>
    <t>droopy, shaded by oak</t>
  </si>
  <si>
    <t>almost dead - few green needles</t>
  </si>
  <si>
    <t>not found</t>
  </si>
  <si>
    <t>dead, .8 dbh, 78 ht in '03</t>
  </si>
  <si>
    <t>big dead branches, only 1 short living node at base, .7 dbh, 46 tall in '03</t>
  </si>
  <si>
    <t>dead tag &amp; flag removed 2003</t>
  </si>
  <si>
    <t>presume dead</t>
  </si>
  <si>
    <t>Oozing sap inside at base</t>
  </si>
  <si>
    <t>8 stems,lots of galls</t>
  </si>
  <si>
    <t>posssibly root sprout, 3 stems in '03</t>
  </si>
  <si>
    <t>Dead, tag removed</t>
  </si>
  <si>
    <t>deadin 03, tag removed</t>
  </si>
  <si>
    <t>check 03 height data (10cm ??)</t>
  </si>
  <si>
    <t>Dead, tag removed. Under rotting wood</t>
  </si>
  <si>
    <t>nf, presumed dead</t>
  </si>
  <si>
    <t>not found, presume dead</t>
  </si>
  <si>
    <t>probably dead</t>
  </si>
  <si>
    <t>Dead in 03, tag removed</t>
  </si>
  <si>
    <t>Dead-nf</t>
  </si>
  <si>
    <t>lower branches dead, needles near tip dead on other branches</t>
  </si>
  <si>
    <t>2nd year dead</t>
  </si>
  <si>
    <t>oozing sap and dead at branch tips</t>
  </si>
  <si>
    <t>2nd year NF</t>
  </si>
  <si>
    <t>Dead TR</t>
  </si>
  <si>
    <t>tag not found</t>
  </si>
  <si>
    <t>CSUMB</t>
  </si>
  <si>
    <t>Tyler Frome</t>
  </si>
  <si>
    <t>bifurcated trunk</t>
  </si>
  <si>
    <t>seemingly barely alive</t>
  </si>
  <si>
    <t>Nearly dead--very brown</t>
  </si>
  <si>
    <t>Presume dead last year</t>
  </si>
  <si>
    <t>958 IN EF1 IN '02 &amp; '03 DATA SO CHANGED TO EF1, TAG DROPPED??</t>
  </si>
  <si>
    <t>955 IN EF1 IN '02  DATA SO CHANGED TO EF1, TAG DROPPED??</t>
  </si>
  <si>
    <t>954 IN EF1 IN '02 &amp; '03 DATA SO CHANGED TO EF1, TAG DROPPED??</t>
  </si>
  <si>
    <t>Tip was dead last year, now it is healthy.  Diameter at 1st node is 1.5.</t>
  </si>
  <si>
    <t>Appears healthy</t>
  </si>
  <si>
    <t>healthy</t>
  </si>
  <si>
    <t>nearly dead--mostly brown</t>
  </si>
  <si>
    <t>Diam at 1st node is 1.4</t>
  </si>
  <si>
    <t>dead above 1.3m</t>
  </si>
  <si>
    <t>Diam at 1st node is 1.6</t>
  </si>
  <si>
    <t>Looks healthy</t>
  </si>
  <si>
    <t>Diam at 1st node = 2.6</t>
  </si>
  <si>
    <t>top 3 nodes dead</t>
  </si>
  <si>
    <t>Diam at first node = 1.7</t>
  </si>
  <si>
    <t>Pedro</t>
  </si>
  <si>
    <t>male cones</t>
  </si>
  <si>
    <t>Tallest branch broken off</t>
  </si>
  <si>
    <t>DBH at first node = 1.4</t>
  </si>
  <si>
    <t>DBH at first node = 1.8</t>
  </si>
  <si>
    <t>Now healthy at tip</t>
  </si>
  <si>
    <t>Healthy at top</t>
  </si>
  <si>
    <t>Almost dead</t>
  </si>
  <si>
    <t>Healthy</t>
  </si>
  <si>
    <t>One of two terminal tips dead</t>
  </si>
  <si>
    <t>Top 3 nodes dead</t>
  </si>
  <si>
    <t>Branches covering spot, seedling probably dead</t>
  </si>
  <si>
    <t>Check original data for distance</t>
  </si>
  <si>
    <t>DBH at base = 1.9</t>
  </si>
  <si>
    <t>DBH at base = 1.4</t>
  </si>
  <si>
    <t>Chris C</t>
  </si>
  <si>
    <t>DBH at 1st node = 1.5</t>
  </si>
  <si>
    <t>Dead above 2nd node</t>
  </si>
  <si>
    <t>Dead above 4th node</t>
  </si>
  <si>
    <t>DBH at 1st node = 1.8</t>
  </si>
  <si>
    <t>dead above 6th note</t>
  </si>
  <si>
    <t>dead above 1st node</t>
  </si>
  <si>
    <t>dead above 4th node</t>
  </si>
  <si>
    <t>oozing sap on larger of two trunks</t>
  </si>
  <si>
    <t>oozing sap at 6th node</t>
  </si>
  <si>
    <t>CHECK ORIGINAL DATA</t>
  </si>
  <si>
    <t>Dead above 150cm</t>
  </si>
  <si>
    <t>oozing sap near dead tip</t>
  </si>
  <si>
    <t>dead above 2nd node</t>
  </si>
  <si>
    <t>Dead above 7th node</t>
  </si>
  <si>
    <t>1.6 dbh @ 1st node</t>
  </si>
  <si>
    <t>Seems barely alive: few live needles at ends of branches</t>
  </si>
  <si>
    <t>East side of tape?</t>
  </si>
  <si>
    <t>dead at top two notes</t>
  </si>
  <si>
    <t>dead at top three nodes</t>
  </si>
  <si>
    <t>DBH measured on dead tip</t>
  </si>
  <si>
    <t>11/28/07 Galen finds tag on road.</t>
  </si>
  <si>
    <t>Brian</t>
  </si>
  <si>
    <t>leaner</t>
  </si>
  <si>
    <t>tip broken, few green needles</t>
  </si>
  <si>
    <t>1 gall b</t>
  </si>
  <si>
    <t>1 moth, broken tip</t>
  </si>
  <si>
    <t>dead tag left</t>
  </si>
  <si>
    <t>2 moth holes</t>
  </si>
  <si>
    <t>bent</t>
  </si>
  <si>
    <t>dead @ 4m</t>
  </si>
  <si>
    <t>dead except for lowest limb</t>
  </si>
  <si>
    <t>bent and barely alive</t>
  </si>
  <si>
    <t>1 moth</t>
  </si>
  <si>
    <t>abrasion, dead at top</t>
  </si>
  <si>
    <t>1 moth hole</t>
  </si>
  <si>
    <t>4 moth holes</t>
  </si>
  <si>
    <t>oozing sap 5 meters up, 1 moth hole</t>
  </si>
  <si>
    <t xml:space="preserve">leaning </t>
  </si>
  <si>
    <t>oozing sap by first 2 cones</t>
  </si>
  <si>
    <t>leaning length measured</t>
  </si>
  <si>
    <t>dead above 3 meters, oozing sap</t>
  </si>
  <si>
    <t>dbh 0.2, ht 36 in '03</t>
  </si>
  <si>
    <t>tag separated from tree, removed, tree presumed dead</t>
  </si>
  <si>
    <t>scar 1.5m up, missing bark</t>
  </si>
  <si>
    <t>2003 dbh 11.4, 4 cones,   nf 2004</t>
  </si>
  <si>
    <t>crushed by tree in 03</t>
  </si>
  <si>
    <t>nearly dead</t>
  </si>
  <si>
    <t>1/2 leaves wer brown, base of 422</t>
  </si>
  <si>
    <t>under tree, base of tree # 425</t>
  </si>
  <si>
    <t>scar on main stem</t>
  </si>
  <si>
    <t>leaning wnw</t>
  </si>
  <si>
    <t>5 moth holes</t>
  </si>
  <si>
    <t>oozing sap, 2 moth holes</t>
  </si>
  <si>
    <t>436 has fallen on it</t>
  </si>
  <si>
    <t>scars on trunk</t>
  </si>
  <si>
    <t>oozing sap 3 meters up, 5 moth holes</t>
  </si>
  <si>
    <t>oozing sap, 10 moth holes, beneath 2 trees leaning</t>
  </si>
  <si>
    <t>sap oozing up high, broken at tip, barely alive</t>
  </si>
  <si>
    <t>broken @ tip, sap oozing, 2 moth holes</t>
  </si>
  <si>
    <t>broken top</t>
  </si>
  <si>
    <t>dead upright</t>
  </si>
  <si>
    <t>dead at tip, 5 moth holes</t>
  </si>
  <si>
    <t>intertwined w 481</t>
  </si>
  <si>
    <t>3 moth holes, oozing sap, scrape from fallen tree</t>
  </si>
  <si>
    <t>laying on ground beneath fallen tree</t>
  </si>
  <si>
    <t>2003 dbh 10.0, bark scraped by fallen tree</t>
  </si>
  <si>
    <t>dbh 0.1, ht. 11 in '03</t>
  </si>
  <si>
    <t>sap at 115 cm</t>
  </si>
  <si>
    <t>leaning W</t>
  </si>
  <si>
    <t>dead TR</t>
  </si>
  <si>
    <t>swollen, oozing sap</t>
  </si>
  <si>
    <t>dbh .3, ht 12 in '03</t>
  </si>
  <si>
    <t>dbh .3, ht 18 in '03</t>
  </si>
  <si>
    <t>dbh .3, ht 17  in '03</t>
  </si>
  <si>
    <t>dbh .2, ht 22 in '03</t>
  </si>
  <si>
    <t>NF, dbh .3, ht 20 in '03</t>
  </si>
  <si>
    <t>oozing sap at 2m, 2cones in 03</t>
  </si>
  <si>
    <t>broke @2m</t>
  </si>
  <si>
    <t>broke @257</t>
  </si>
  <si>
    <t>straightened up, top 2m barely leaning</t>
  </si>
  <si>
    <t>Bark irregular</t>
  </si>
  <si>
    <t>Dying, broken at 1  tip</t>
  </si>
  <si>
    <t>Needs wire, under 355</t>
  </si>
  <si>
    <t>Leaning west</t>
  </si>
  <si>
    <t>5 meters up, scars on trunk</t>
  </si>
  <si>
    <t>Sap oozing @ 5 meters</t>
  </si>
  <si>
    <t>Not found</t>
  </si>
  <si>
    <t>Oozing sap on trunk, possible pitch canker</t>
  </si>
  <si>
    <t>lowest branches needles dead</t>
  </si>
  <si>
    <t>Oak tree</t>
  </si>
  <si>
    <t>Dead, holes in trunk</t>
  </si>
  <si>
    <t>not found in 03, dbh .3, ht 20 in '02</t>
  </si>
  <si>
    <t>dbh .2, ht 19 in '03</t>
  </si>
  <si>
    <t>dbh .2, ht 16 in '03</t>
  </si>
  <si>
    <t>dbh 0.2, ht 14 in '03</t>
  </si>
  <si>
    <t>Leaning N/W</t>
  </si>
  <si>
    <t>dbh .1, ht16 in '03</t>
  </si>
  <si>
    <t xml:space="preserve">Dead TR </t>
  </si>
  <si>
    <t>dry needles in '03</t>
  </si>
  <si>
    <t>dead, leaning w</t>
  </si>
  <si>
    <t>NF, under debris</t>
  </si>
  <si>
    <t>top buried</t>
  </si>
  <si>
    <t>ozing sap, brokenat tip, no bark</t>
  </si>
  <si>
    <t>broken at top, wounded 1.5m, cyst swelling fungus</t>
  </si>
  <si>
    <t>new wire</t>
  </si>
  <si>
    <t>dbh .2, ht 10.0 in '02</t>
  </si>
  <si>
    <t>not found, dbh .1, ht 9 in '02</t>
  </si>
  <si>
    <t>not found, dbh .2, ht 9 in '02</t>
  </si>
  <si>
    <t>dbh .4, ht 19 in '03</t>
  </si>
  <si>
    <t>Cut off @ 3m</t>
  </si>
  <si>
    <t>Slight bark scars</t>
  </si>
  <si>
    <t>not found, dbh .2, ht 12 in '02</t>
  </si>
  <si>
    <t>not found, dbh .1, ht 9in '02</t>
  </si>
  <si>
    <t>dbh .2, ht 13 in '02</t>
  </si>
  <si>
    <t>not found, dbh .1, ht 7 in '02</t>
  </si>
  <si>
    <t>not found, dbh .1, ht 9 in '03</t>
  </si>
  <si>
    <t>dbh .1, ht 9 in '02</t>
  </si>
  <si>
    <t>nf,dbh .2, ht 9 in '03</t>
  </si>
  <si>
    <t>dbh .2, ht 8 in 02</t>
  </si>
  <si>
    <t>dead tr</t>
  </si>
  <si>
    <t>not found, dbh .3, ht 18 in '03</t>
  </si>
  <si>
    <t>not found,  dbh .1, ht 5in '02</t>
  </si>
  <si>
    <t>DBH .7,.2,.1,.3, ht 12 in '03</t>
  </si>
  <si>
    <t>dbh .1, ht 7 in '02</t>
  </si>
  <si>
    <t>not found, dbh .1, ht 5 in '02</t>
  </si>
  <si>
    <t>dbh .2, ht 10 in '02, nf 03 &amp; '05</t>
  </si>
  <si>
    <t>dbh .2, ht 10 in '02</t>
  </si>
  <si>
    <t>dbh 0.2, ht 9 in '02</t>
  </si>
  <si>
    <t>Dead upright</t>
  </si>
  <si>
    <t>dbh .2, ht 12 in 2002</t>
  </si>
  <si>
    <t>need wire</t>
  </si>
  <si>
    <t>needs wire</t>
  </si>
  <si>
    <t>broken @2m</t>
  </si>
  <si>
    <t>not found, dbh 0.2, ht 14 in '02</t>
  </si>
  <si>
    <t>almost dead</t>
  </si>
  <si>
    <t>dead in '03, R in 05</t>
  </si>
  <si>
    <t>dead R</t>
  </si>
  <si>
    <t>dbh 0.2, ht 10 in '02</t>
  </si>
  <si>
    <t>dbh .1, ht 5 in '03</t>
  </si>
  <si>
    <t>not found, dbh .2, ht 18 in '03</t>
  </si>
  <si>
    <t>not found, dbh .6, ht 78 in '03</t>
  </si>
  <si>
    <t>not found, dbh .2, ht 6 in'02</t>
  </si>
  <si>
    <t>dbh .2, ht 8 in '03</t>
  </si>
  <si>
    <t>Needs wire</t>
  </si>
  <si>
    <t>under debris</t>
  </si>
  <si>
    <t>dbh 92.2,  cones 100 in '03</t>
  </si>
  <si>
    <t>not found, dbh 0.3, ht 26 in '03</t>
  </si>
  <si>
    <t>dbh .1, ht 6 in '03</t>
  </si>
  <si>
    <t>not found, dbh .1, ht 6 in '03</t>
  </si>
  <si>
    <t>dbh .1, ht 9 in '03</t>
  </si>
  <si>
    <t>Not Found</t>
  </si>
  <si>
    <t>tag found not on tree</t>
  </si>
  <si>
    <t>in coarse woody debris in old trunk</t>
  </si>
  <si>
    <t>dbh .1, ht 20 in 6/04</t>
  </si>
  <si>
    <t>broken stem</t>
  </si>
  <si>
    <t>very brown dead?</t>
  </si>
  <si>
    <t>Tag entered twice.</t>
  </si>
  <si>
    <t>in dead trunk</t>
  </si>
  <si>
    <t>under #451</t>
  </si>
  <si>
    <t>Katie, Nate</t>
  </si>
  <si>
    <t>moved dbh point</t>
  </si>
  <si>
    <t>moved DBH, mark point !</t>
  </si>
  <si>
    <t>dbh between first and second node. 8 basal trunks</t>
  </si>
  <si>
    <t>Jsaon</t>
  </si>
  <si>
    <t>sap at bottom</t>
  </si>
  <si>
    <t>tags not found</t>
  </si>
  <si>
    <t>not dead</t>
  </si>
  <si>
    <t>rust 1.1 meters up  After 3rd node tree looks dead</t>
  </si>
  <si>
    <t>three second year cone 1 one year cone</t>
  </si>
  <si>
    <t>oozing sap at 2m nodes</t>
  </si>
  <si>
    <t>Tags not found</t>
  </si>
  <si>
    <t>sap oozing at base. Broken off afater 2nd node</t>
  </si>
  <si>
    <t>black bark discoloration some dead needles top half oozing sap @ ~3m</t>
  </si>
  <si>
    <t>missed last yr</t>
  </si>
  <si>
    <t>black bark upper half few dead needles</t>
  </si>
  <si>
    <t>in shade of other trees</t>
  </si>
  <si>
    <t>no more sap - yellow</t>
  </si>
  <si>
    <t>some dying branch tips</t>
  </si>
  <si>
    <t>oozing sap black discoloration on bark</t>
  </si>
  <si>
    <t>dbh 3.3, ht 9999 in '03</t>
  </si>
  <si>
    <t>Cedrick, Collin</t>
  </si>
  <si>
    <t>woodpecker holes</t>
  </si>
  <si>
    <t>YES</t>
  </si>
  <si>
    <t>Laid Horizontal</t>
  </si>
  <si>
    <t>starting to die</t>
  </si>
  <si>
    <t>it's alive</t>
  </si>
  <si>
    <t>broken off at top</t>
  </si>
  <si>
    <t>using sap, top 3 nodes dead</t>
  </si>
  <si>
    <t>not found in DATA</t>
  </si>
  <si>
    <t xml:space="preserve"> lots of brown needles</t>
  </si>
  <si>
    <t>Pitch exuding</t>
  </si>
  <si>
    <t>Check 1759 measurement</t>
  </si>
  <si>
    <t>no needles on lower branches</t>
  </si>
  <si>
    <t>old stump rotte outside</t>
  </si>
  <si>
    <t>Branched before DBH</t>
  </si>
  <si>
    <t>added top 2 modes, dead</t>
  </si>
  <si>
    <t>100+</t>
  </si>
  <si>
    <t>5 trunks, 11.0 was added</t>
  </si>
  <si>
    <t>NOT FOUND 8/06</t>
  </si>
  <si>
    <t>2nd branch dead(8.1), 30.0 below bifurcation of 17.3(5th) and 19.3(6th)</t>
  </si>
  <si>
    <t>broken @ .5m</t>
  </si>
  <si>
    <t>broken off lying N</t>
  </si>
  <si>
    <t>dead, snag</t>
  </si>
  <si>
    <t>broken off @ 2m</t>
  </si>
  <si>
    <t>broken @ 1.3m</t>
  </si>
  <si>
    <t>3rd trunk, large wound oozing black sap</t>
  </si>
  <si>
    <t>tipped 45 degrees south with new leaders]</t>
  </si>
  <si>
    <t>new leader 3 nodes ago</t>
  </si>
  <si>
    <t>5 live, 2 dead trunks</t>
  </si>
  <si>
    <t>&gt;300</t>
  </si>
  <si>
    <t>3 live, 1 dead trunk</t>
  </si>
  <si>
    <t>50?</t>
  </si>
  <si>
    <t>4?</t>
  </si>
  <si>
    <t>Yellow Needles</t>
  </si>
  <si>
    <t>Ht hard to read in data sheet, 20cm in 05</t>
  </si>
  <si>
    <t>oozing sap @ 3.5 m up trunk</t>
  </si>
  <si>
    <t>Tag not found</t>
  </si>
  <si>
    <t>Needles present</t>
  </si>
  <si>
    <t>tip pinned by fallen branch</t>
  </si>
  <si>
    <t>presumed dead last year</t>
  </si>
  <si>
    <t>Nodes counted for no reason, 19 in 2005</t>
  </si>
  <si>
    <t>Check old data sets</t>
  </si>
  <si>
    <t>2 1st year cones at top</t>
  </si>
  <si>
    <t>at 1st node=2.0</t>
  </si>
  <si>
    <t>oozing sap 3rd node from top</t>
  </si>
  <si>
    <t>dead tip buy growth from next node</t>
  </si>
  <si>
    <t>appears healthy</t>
  </si>
  <si>
    <t>dead from top 3 nodes</t>
  </si>
  <si>
    <t>height from ground to tallest point, as fallen branch makes tree horizontal</t>
  </si>
  <si>
    <t>no leaves</t>
  </si>
  <si>
    <t>DC, SB</t>
  </si>
  <si>
    <t>dead tree not found</t>
  </si>
  <si>
    <t>looked for.</t>
  </si>
  <si>
    <t>found 1053(?)</t>
  </si>
  <si>
    <t>DBH measured at 1.3m for first time</t>
  </si>
  <si>
    <t>diam at 1st node is 1.4</t>
  </si>
  <si>
    <t>girdled below BH by old tag</t>
  </si>
  <si>
    <t>all brown needles</t>
  </si>
  <si>
    <t>2003 data has 1061 tag removed?, dropped?</t>
  </si>
  <si>
    <t>DBH at first node</t>
  </si>
  <si>
    <t>looks healthy</t>
  </si>
  <si>
    <t>totally dead gall</t>
  </si>
  <si>
    <t>dead all needles brown</t>
  </si>
  <si>
    <t>oozing sap at 1.5 meters. Mostly dead canopy</t>
  </si>
  <si>
    <t>main tip dead</t>
  </si>
  <si>
    <t>totally dead</t>
  </si>
  <si>
    <t>tag 1161 not found in any earlier data, dropped?</t>
  </si>
  <si>
    <t>tag 1153 not found in any earlier data, dropped?</t>
  </si>
  <si>
    <t>tag 902 not found in any earlier data, dropped?</t>
  </si>
  <si>
    <t>s</t>
  </si>
  <si>
    <t>sw</t>
  </si>
  <si>
    <t>NF in 2003 data, but not in 2002 data</t>
  </si>
  <si>
    <t>TR in 04_05 data, dropped?</t>
  </si>
  <si>
    <t>TR in 08 data?</t>
  </si>
  <si>
    <t>south side rotted. Trunk ozzing sap</t>
  </si>
  <si>
    <t>sap blister at .5 meters</t>
  </si>
  <si>
    <t>tallest branch broken off</t>
  </si>
  <si>
    <t>check old data</t>
  </si>
  <si>
    <t>ESE</t>
  </si>
  <si>
    <t>DBH at 1.4 meters. DEAD</t>
  </si>
  <si>
    <t>Check old data for location</t>
  </si>
  <si>
    <t>check old data for location</t>
  </si>
  <si>
    <t>death at tip oozing sap at 1.8 meters. 1 dead first year cone</t>
  </si>
  <si>
    <t>now health at tip</t>
  </si>
  <si>
    <t>forks at 1 meters</t>
  </si>
  <si>
    <t>healthy at top</t>
  </si>
  <si>
    <t>top 3 nodes dead "dead"</t>
  </si>
  <si>
    <t>W/NW</t>
  </si>
  <si>
    <t>dead - trunk broken off at tip</t>
  </si>
  <si>
    <t>nearly dead, few live branches at top</t>
  </si>
  <si>
    <t>ooze sap @ 2 meters</t>
  </si>
  <si>
    <t>crushed by big fallen tree?</t>
  </si>
  <si>
    <t>tag embedded dead</t>
  </si>
  <si>
    <t>tag embedded</t>
  </si>
  <si>
    <t>dead at tip, 3-4 branches at base w green needles</t>
  </si>
  <si>
    <t>main axis dead, growing 2 forks,  oozing sap 15 cm from base and gall on lower branch</t>
  </si>
  <si>
    <t>swollen and oozing sap at 1.5 meters</t>
  </si>
  <si>
    <t>DBH at 1st node</t>
  </si>
  <si>
    <t>ooze sap 10 cm up from base gall on highest branch</t>
  </si>
  <si>
    <t>dbh at 1st node</t>
  </si>
  <si>
    <t>injured from fallen branch</t>
  </si>
  <si>
    <t>dbh at 1.4</t>
  </si>
  <si>
    <t>branching at 1 meter up dead to 4 meter below tip of axel branch</t>
  </si>
  <si>
    <t>broken at top</t>
  </si>
  <si>
    <t>rush on branch DBH at 1.4</t>
  </si>
  <si>
    <t>leaning south</t>
  </si>
  <si>
    <t>dead, broken off top</t>
  </si>
  <si>
    <t>rust on trunk</t>
  </si>
  <si>
    <t>seriously scarred from nearby fallen branch - "big cone"</t>
  </si>
  <si>
    <t>oozing sap at 2nd node below tip</t>
  </si>
  <si>
    <t>oozing sap at 1 meter</t>
  </si>
  <si>
    <t>swelling at mid-nodes</t>
  </si>
  <si>
    <t>rust on branch, dead</t>
  </si>
  <si>
    <t>ooze sap from fallen… DBH at 1.4</t>
  </si>
  <si>
    <t>DBH measured at 140 cm</t>
  </si>
  <si>
    <t>dead, bark beetles observed</t>
  </si>
  <si>
    <t>dead "U"</t>
  </si>
  <si>
    <t>smashed by fallen limb, dead</t>
  </si>
  <si>
    <t>dbh at 1.4 m</t>
  </si>
  <si>
    <t>new 4636 tag, top bent, was 1.4 dbh&amp;206 ht in 08</t>
  </si>
  <si>
    <t>new 1489 tag, was 1.4 dbh&amp;206 ht in 08</t>
  </si>
  <si>
    <t>2 1st year cones</t>
  </si>
  <si>
    <t>DBH at 4 "</t>
  </si>
  <si>
    <t>dbh @ 1.4</t>
  </si>
  <si>
    <t>measured at 1.4 m</t>
  </si>
  <si>
    <t>broken at top dbh at 1.4</t>
  </si>
  <si>
    <t>sap at 1.45 m</t>
  </si>
  <si>
    <t>dbh at 140 cm</t>
  </si>
  <si>
    <t>dbh at 1.4 base 07</t>
  </si>
  <si>
    <t>broken at top, sap between 8-9 nodes</t>
  </si>
  <si>
    <t>gouge at 50 cm</t>
  </si>
  <si>
    <t>tag embedded 1st yr cone sap between 3 and 4 nodes</t>
  </si>
  <si>
    <t>dead U 2nd yr</t>
  </si>
  <si>
    <t>sap at 1.1 meter, sap at 115 cm, sap below 9th node and 11th</t>
  </si>
  <si>
    <t>dead at tip, lateral branches growing upward, wound at 1.5 m(tag wire?)</t>
  </si>
  <si>
    <t>dbh at 1st node = 2.5</t>
  </si>
  <si>
    <t>3 1st year cones</t>
  </si>
  <si>
    <t>sap below 11th node, main tip dead</t>
  </si>
  <si>
    <t>dead upright, dead above 4th node</t>
  </si>
  <si>
    <t>dead at main tip branches growing up</t>
  </si>
  <si>
    <t>1 1st year cone</t>
  </si>
  <si>
    <t>11.0 dia  trunk broken (5th trunk) by treefall, distance from tape not in old data.  Possibly 0?</t>
  </si>
  <si>
    <t>trunk wound at .7 and 1.</t>
  </si>
  <si>
    <t>dead up right</t>
  </si>
  <si>
    <t>dead, one side of fork</t>
  </si>
  <si>
    <t xml:space="preserve">main tip broken, </t>
  </si>
  <si>
    <t>oozing sap, 1 first year cone</t>
  </si>
  <si>
    <t>1st year cone</t>
  </si>
  <si>
    <t>upper branches intertwined with 1938</t>
  </si>
  <si>
    <t>at 1 m rust on branch</t>
  </si>
  <si>
    <t>300+</t>
  </si>
  <si>
    <t>cones too many to count</t>
  </si>
  <si>
    <t xml:space="preserve">tag embedded, oozing sap 1 m, </t>
  </si>
  <si>
    <t>oozing sap at 1m and 2.5m main trunk, 1 first yr cone</t>
  </si>
  <si>
    <t>broken</t>
  </si>
  <si>
    <t>broken at top, still dead at top, ht measured to living part</t>
  </si>
  <si>
    <t>oozing sap near dead tip, 2nd dead, full of sap</t>
  </si>
  <si>
    <t>Rachel, Brandt</t>
  </si>
  <si>
    <t>broken at top, dead above 2nd node</t>
  </si>
  <si>
    <t>DBH at 1.4 m</t>
  </si>
  <si>
    <t>seems barely alive, few live needles at  ends of branches</t>
  </si>
  <si>
    <t>needs new nail</t>
  </si>
  <si>
    <t>.5 DBH at 1.4m</t>
  </si>
  <si>
    <t>crushed by tree, broken at tip</t>
  </si>
  <si>
    <t>2nd trunk under tree</t>
  </si>
  <si>
    <t>intertwined with 1963</t>
  </si>
  <si>
    <t>intertwined with 1962, dead at tip</t>
  </si>
  <si>
    <t>live needles at tips only</t>
  </si>
  <si>
    <t>tag not found, knocked over tip fallen</t>
  </si>
  <si>
    <t>sse</t>
  </si>
  <si>
    <t>under debris of fallen tree</t>
  </si>
  <si>
    <t>next to fallen tree</t>
  </si>
  <si>
    <t>broken by fallen tree, dead at 2 tips, few living branches</t>
  </si>
  <si>
    <t>ene</t>
  </si>
  <si>
    <t>beneath fallen tree</t>
  </si>
  <si>
    <t>pushed over by dead branch, leaning to NNE</t>
  </si>
  <si>
    <t>1 tip broken, 1 first yr. cone</t>
  </si>
  <si>
    <t>broken off at 1.8 by fallen tree, broken off</t>
  </si>
  <si>
    <t>Sara B</t>
  </si>
  <si>
    <t>dead, little green a tips of needles</t>
  </si>
  <si>
    <t>just up from 972, should have been tagged)</t>
  </si>
  <si>
    <t>root sprout?</t>
  </si>
  <si>
    <t>dead recruit not tagged</t>
  </si>
  <si>
    <t>Don C</t>
  </si>
  <si>
    <t>M C</t>
  </si>
  <si>
    <t>Dave Lohse</t>
  </si>
  <si>
    <t>leaning wnw. canker @1.9M</t>
  </si>
  <si>
    <t>need to replace tag, trunk overgrowing tag</t>
  </si>
  <si>
    <t>forked at 10 meters</t>
  </si>
  <si>
    <t>oozing sap, 10 moth holes, beneath 2 trees leaning, leaning north</t>
  </si>
  <si>
    <t>would healed, still broken at tip</t>
  </si>
  <si>
    <t>barely alive, growing uder large dead tree, oozing sap at 6 meters</t>
  </si>
  <si>
    <t>twisted top, top weaved into 460</t>
  </si>
  <si>
    <t>barely alive, few needles green needles at tip, twisted growth</t>
  </si>
  <si>
    <t>sinuos growth</t>
  </si>
  <si>
    <t>oozing sap at 1.6 meters twisted growth, sap healed</t>
  </si>
  <si>
    <t>healthy tip, leaning NW</t>
  </si>
  <si>
    <t>dead at tip, little foliage nearly dead</t>
  </si>
  <si>
    <t>bent over toward N</t>
  </si>
  <si>
    <t>leaner, W</t>
  </si>
  <si>
    <t>only green at tips</t>
  </si>
  <si>
    <t>intertwined with 481</t>
  </si>
  <si>
    <t>leaning W, big tree..</t>
  </si>
  <si>
    <t>bent over N, under debris, still alive, few needles</t>
  </si>
  <si>
    <t>405 leaning on it</t>
  </si>
  <si>
    <t>leaner onto 210, under 405</t>
  </si>
  <si>
    <t>crushed by tree</t>
  </si>
  <si>
    <t>leaning NNW, under branch debris, leaning W toward ground</t>
  </si>
  <si>
    <t>oozing sap at DBH, sinuous trunk half way up</t>
  </si>
  <si>
    <t>laying under debris</t>
  </si>
  <si>
    <t>sap not oozing large scar, large bark missing at DBH</t>
  </si>
  <si>
    <t>broken at tip, growing aba</t>
  </si>
  <si>
    <t>dried sap 3 meters up side</t>
  </si>
  <si>
    <t>appears dead</t>
  </si>
  <si>
    <t>needs tag, overgrown, thinner trunk broke 1/2 way up</t>
  </si>
  <si>
    <t>sap dried up, bark missing and shaved along NE side</t>
  </si>
  <si>
    <t>nearly dead, leaning SW, leaning on tree</t>
  </si>
  <si>
    <t>sap dried</t>
  </si>
  <si>
    <t>needs tag repair</t>
  </si>
  <si>
    <t>leaning NW</t>
  </si>
  <si>
    <t>SMALLER TRUNK FALLEN/SMALLER IS DEAD LEANING w</t>
  </si>
  <si>
    <t>broken at 2 meters, dead UPRIGHT</t>
  </si>
  <si>
    <t>sap healed 2009</t>
  </si>
  <si>
    <t>trunks intertwined at base</t>
  </si>
  <si>
    <t>sap at 2-3 meters 2009</t>
  </si>
  <si>
    <t>leaning W..same 2009</t>
  </si>
  <si>
    <t>pinned over leaning N</t>
  </si>
  <si>
    <t>oozing…same 2009, sheared branches along on side</t>
  </si>
  <si>
    <t>broken at base, same in 2009</t>
  </si>
  <si>
    <t>question cone data '05</t>
  </si>
  <si>
    <t>leaning to NNW</t>
  </si>
  <si>
    <t>branch from other tree/ bent North under debris</t>
  </si>
  <si>
    <t>height 78 2009</t>
  </si>
  <si>
    <t>nnw</t>
  </si>
  <si>
    <t>height 105 in 2009</t>
  </si>
  <si>
    <t>under fallen branch</t>
  </si>
  <si>
    <t>height 157 in 2009, measured at DBH</t>
  </si>
  <si>
    <t>height 117 in 2009</t>
  </si>
  <si>
    <t>height 110 in 2009</t>
  </si>
  <si>
    <t>leaning N</t>
  </si>
  <si>
    <t>oozing sap, big wound at 1 meter on west side of tree, same as 2009</t>
  </si>
  <si>
    <t>custom made tag in 2008 replaced in 2009</t>
  </si>
  <si>
    <t>4814 tag removed in 2009</t>
  </si>
  <si>
    <t>under large tree, new tag</t>
  </si>
  <si>
    <t>tag needs extracting</t>
  </si>
  <si>
    <t>dead tip, canker at 3.3 m</t>
  </si>
  <si>
    <t>black fungus throughout…</t>
  </si>
  <si>
    <t>at base of 253</t>
  </si>
  <si>
    <t>oozing sap at 60 cm, damaged by fallen tree</t>
  </si>
  <si>
    <t>only alive at top in 2009</t>
  </si>
  <si>
    <t>dead N</t>
  </si>
  <si>
    <t>canker at 10 meter</t>
  </si>
  <si>
    <t>tip broke off, main tip dead</t>
  </si>
  <si>
    <t>fungal growth</t>
  </si>
  <si>
    <t>forked leaning north</t>
  </si>
  <si>
    <t>leaning wsw</t>
  </si>
  <si>
    <t>branch gal at 4 meters</t>
  </si>
  <si>
    <t>few live needles</t>
  </si>
  <si>
    <t>leaning WNW</t>
  </si>
  <si>
    <t>rust gal 1.5 meters and up</t>
  </si>
  <si>
    <t>broke at tip</t>
  </si>
  <si>
    <t>forked</t>
  </si>
  <si>
    <t>leaning north</t>
  </si>
  <si>
    <t>leaning on</t>
  </si>
  <si>
    <t>extract tag</t>
  </si>
  <si>
    <t>leaning Northwest on another tree</t>
  </si>
  <si>
    <t>laying</t>
  </si>
  <si>
    <t>dead under 430</t>
  </si>
  <si>
    <t>leaning wnw, same in 2009</t>
  </si>
  <si>
    <t>dead in 2009</t>
  </si>
  <si>
    <t>needs tag extracted</t>
  </si>
  <si>
    <t>leaves all brown</t>
  </si>
  <si>
    <t>fallen NNW</t>
  </si>
  <si>
    <t>dead leaves</t>
  </si>
  <si>
    <t>oozing sap, broken at tip, no bark, same in 2009</t>
  </si>
  <si>
    <t>broken at top, wounded 1.5meters, cyst swelling …same 2009</t>
  </si>
  <si>
    <t>base under big fallen tree, lying horizontal… same 2009</t>
  </si>
  <si>
    <t>few green needles, leaning W, same in 2009</t>
  </si>
  <si>
    <t>tag buried in trunk</t>
  </si>
  <si>
    <t>cut off at 3 meters</t>
  </si>
  <si>
    <t>leaning over NNW, same in 2009 under another tree</t>
  </si>
  <si>
    <t>dead broken off at base in 2009</t>
  </si>
  <si>
    <t>small trunk dead up right, DBH 14, 2.2</t>
  </si>
  <si>
    <t>leaning W dead/ same in 2009</t>
  </si>
  <si>
    <t>leaning w in 2009</t>
  </si>
  <si>
    <t>leaning w or nw in 2009</t>
  </si>
  <si>
    <t>leaning North</t>
  </si>
  <si>
    <t>missing tag, tag replaced</t>
  </si>
  <si>
    <t>leaning east</t>
  </si>
  <si>
    <t>leaning w</t>
  </si>
  <si>
    <t>new tree</t>
  </si>
  <si>
    <t>dead about ~2 meter same in 2009</t>
  </si>
  <si>
    <t>broken at top 6 meters up</t>
  </si>
  <si>
    <t>dead, fallen, TR</t>
  </si>
  <si>
    <t>leaning to N, nearly dead, same in 2009</t>
  </si>
  <si>
    <t>horizontal</t>
  </si>
  <si>
    <t>broken at tip, same in 2009</t>
  </si>
  <si>
    <t>dead, leaning on tree</t>
  </si>
  <si>
    <t>dead, broken at base</t>
  </si>
  <si>
    <t>no needles, dead in 2009</t>
  </si>
  <si>
    <t>dead NW</t>
  </si>
  <si>
    <t>leaning to the west in 2009</t>
  </si>
  <si>
    <t>dead leaning on tree</t>
  </si>
  <si>
    <t>broken tips</t>
  </si>
  <si>
    <t>leaning NW in 2009</t>
  </si>
  <si>
    <t>All 3 dead</t>
  </si>
  <si>
    <t>next to 497</t>
  </si>
  <si>
    <t>Jo</t>
  </si>
  <si>
    <t>oozing sap at 3 meters</t>
  </si>
  <si>
    <t>3 stems dead, lots of dead branches</t>
  </si>
  <si>
    <t>Fallen tree</t>
  </si>
  <si>
    <t>dead tip tag replaced</t>
  </si>
  <si>
    <t>new tag 2009</t>
  </si>
  <si>
    <t>found dead</t>
  </si>
  <si>
    <t>NF - 2nd yr</t>
  </si>
  <si>
    <t>still oozing sap</t>
  </si>
  <si>
    <t>8 juvenile cones in 2 whorls, but we are only counting mature cones</t>
  </si>
  <si>
    <t>1/2 brown, dying obvious herbivory</t>
  </si>
  <si>
    <t>NF-2nd time</t>
  </si>
  <si>
    <t>needs nail adjusted</t>
  </si>
  <si>
    <t>approx. 2/3 dead</t>
  </si>
  <si>
    <t>nf 2nd yr</t>
  </si>
  <si>
    <t>TREE N.F, Tag removed</t>
  </si>
  <si>
    <t>sap dry, oozing sap ~ 20 cm</t>
  </si>
  <si>
    <t>DBH AT 1.4meters, 3 trunks</t>
  </si>
  <si>
    <t>grew to &gt; 1.4 meters, new tag 2009</t>
  </si>
  <si>
    <t>TR IN2009</t>
  </si>
  <si>
    <t>2009 Lots of bark falling off, galls</t>
  </si>
  <si>
    <t>2009 sap dry, oozing sap at 4 meters</t>
  </si>
  <si>
    <t>310 cones 2009</t>
  </si>
  <si>
    <t>2009 hard to count cones</t>
  </si>
  <si>
    <t>NF 2009 NF</t>
  </si>
  <si>
    <t>09 DEAD</t>
  </si>
  <si>
    <t>09 TR</t>
  </si>
  <si>
    <t>TR 2009</t>
  </si>
  <si>
    <t>missed previous yr? new tag 2009</t>
  </si>
  <si>
    <t>dead terminal tip</t>
  </si>
  <si>
    <t>dead nf</t>
  </si>
  <si>
    <t>2009 dead</t>
  </si>
  <si>
    <t>BARK SPLIT OOZING SAP AT 20 AND 40 CM</t>
  </si>
  <si>
    <t>NF 07 AND 09</t>
  </si>
  <si>
    <t>NF 2009</t>
  </si>
  <si>
    <t>NF 2ND TIME AND 3RD</t>
  </si>
  <si>
    <t>mostly dead</t>
  </si>
  <si>
    <t>nf 2009</t>
  </si>
  <si>
    <t>5 trunks, smaller than 2007</t>
  </si>
  <si>
    <t>2009 dead, tipped over</t>
  </si>
  <si>
    <t>8.0 dead in 2009, so only 6 live trunks measured</t>
  </si>
  <si>
    <t>dead NF crushed by tree 33</t>
  </si>
  <si>
    <t>dead, top broken off</t>
  </si>
  <si>
    <t>damaged E side 1 meter downward</t>
  </si>
  <si>
    <t>leaning south 2009</t>
  </si>
  <si>
    <t>NF 2nd time</t>
  </si>
  <si>
    <t>2 trunks, not a oak..it's a pine</t>
  </si>
  <si>
    <t>NF 2nd year</t>
  </si>
  <si>
    <t>2 live trunk, 3 dead</t>
  </si>
  <si>
    <t>09 needs tag pulled out</t>
  </si>
  <si>
    <t>NF 09</t>
  </si>
  <si>
    <t>8 nodes 09</t>
  </si>
  <si>
    <t>dead in 09</t>
  </si>
  <si>
    <t>removed</t>
  </si>
  <si>
    <t>more needles dead than live</t>
  </si>
  <si>
    <t>09 TR, tree not found</t>
  </si>
  <si>
    <t>bent over at tip</t>
  </si>
  <si>
    <t>NF again</t>
  </si>
  <si>
    <t>3 live, 1 dead trunk in 09</t>
  </si>
  <si>
    <t>still dead</t>
  </si>
  <si>
    <t>4 trunk, although could be 5</t>
  </si>
  <si>
    <t>tag found, tree not found in 09</t>
  </si>
  <si>
    <t>length=57, 09 under debris of fallen tree bent over ESE</t>
  </si>
  <si>
    <t>09 pitch dry</t>
  </si>
  <si>
    <t>09 broken at base from fallen tree</t>
  </si>
  <si>
    <t>one dead branch</t>
  </si>
  <si>
    <t>hit by large tree, tag replaced, probably knocked off</t>
  </si>
  <si>
    <t>tip broken off fallen live tree laying across at 5 meters</t>
  </si>
  <si>
    <t>presumed dead, NF</t>
  </si>
  <si>
    <t>2 DBH</t>
  </si>
  <si>
    <t>oozing sap and dead at branch tips 09</t>
  </si>
  <si>
    <t>2 DRIED OUT LEAVES</t>
  </si>
  <si>
    <t>Don Canestro</t>
  </si>
  <si>
    <t>Chris Cameron</t>
  </si>
  <si>
    <t>Dry Sap</t>
  </si>
  <si>
    <t>2/21/09 reattached tag and marked 2nd dbh</t>
  </si>
  <si>
    <t>no tree found</t>
  </si>
  <si>
    <t>1st year cones not mature</t>
  </si>
  <si>
    <t>s shaped from canopy tree</t>
  </si>
  <si>
    <t>dried sap</t>
  </si>
  <si>
    <t>ssw</t>
  </si>
  <si>
    <t>2/21/09 while repairing tags found dead, next to 1811</t>
  </si>
  <si>
    <t>main trunk dead, several lateral branches living, other tree fallen into, main trunk dead, several lateral branch living</t>
  </si>
  <si>
    <t>broken at tip</t>
  </si>
  <si>
    <t>only 1 DBH living, other 2 dead</t>
  </si>
  <si>
    <t>gall @ 2 meters</t>
  </si>
  <si>
    <t>dry sap</t>
  </si>
  <si>
    <t>taken at DBH</t>
  </si>
  <si>
    <t>tag nailed on 2/21/09</t>
  </si>
  <si>
    <t>sap oozing at base. Broken off after 2nd node, still the same in 2009</t>
  </si>
  <si>
    <t>tag reattached 2/21/09, oozing sap 2-3 meters</t>
  </si>
  <si>
    <t>lots of brown needles, sap at 1 meter, thin, low density needles</t>
  </si>
  <si>
    <t>sap at 2 meters, oozing at 2 meters dead at tips…same in 2009</t>
  </si>
  <si>
    <t>dried sap 2009</t>
  </si>
  <si>
    <t>DC</t>
  </si>
  <si>
    <t>this was originally 1765, but it was entered wrong year or two prior</t>
  </si>
  <si>
    <t>09 1 cone</t>
  </si>
  <si>
    <t>3 cones 09</t>
  </si>
  <si>
    <t>09 still dead</t>
  </si>
  <si>
    <t>remove from list</t>
  </si>
  <si>
    <t>6 mature cones, top broken off</t>
  </si>
  <si>
    <t>09 oozing sap 3 meters</t>
  </si>
  <si>
    <t>black bark above 2 meters</t>
  </si>
  <si>
    <t>tag maintanence, black bark discoloration some dead needles top half oozing sap at 3 meters</t>
  </si>
  <si>
    <t>09 bark color ok</t>
  </si>
  <si>
    <t>broken at tip bark color ok</t>
  </si>
  <si>
    <t>09 looks healthy</t>
  </si>
  <si>
    <t>09 dead</t>
  </si>
  <si>
    <t>oozing sap 3 meters E side</t>
  </si>
  <si>
    <t>black bark upper 1/2 few needles</t>
  </si>
  <si>
    <t>09 New 1771 tag put on</t>
  </si>
  <si>
    <t>dried sap 3meters up trunk</t>
  </si>
  <si>
    <t>Total DBH</t>
  </si>
  <si>
    <t>1360a</t>
  </si>
  <si>
    <t>1360b</t>
  </si>
  <si>
    <t>1732b</t>
  </si>
  <si>
    <t>1733b</t>
  </si>
  <si>
    <t>1734b</t>
  </si>
  <si>
    <t>1735b</t>
  </si>
  <si>
    <t>1736b</t>
  </si>
  <si>
    <t>1737b</t>
  </si>
  <si>
    <t>1738b</t>
  </si>
  <si>
    <t>1781a</t>
  </si>
  <si>
    <t>1781b</t>
  </si>
  <si>
    <t>1782a</t>
  </si>
  <si>
    <t>1782b</t>
  </si>
  <si>
    <t>1783a</t>
  </si>
  <si>
    <t>1783b</t>
  </si>
  <si>
    <t>1784a</t>
  </si>
  <si>
    <t>1784b</t>
  </si>
  <si>
    <t>1798b</t>
  </si>
  <si>
    <t>1789a</t>
  </si>
  <si>
    <t>1789b</t>
  </si>
  <si>
    <t>1790a</t>
  </si>
  <si>
    <t>1790b</t>
  </si>
  <si>
    <t>1791a</t>
  </si>
  <si>
    <t>1791b</t>
  </si>
  <si>
    <t>1792a</t>
  </si>
  <si>
    <t>1792b</t>
  </si>
  <si>
    <t>1793a</t>
  </si>
  <si>
    <t>1793b</t>
  </si>
  <si>
    <t>1794a</t>
  </si>
  <si>
    <t>1794b</t>
  </si>
  <si>
    <t>1795a</t>
  </si>
  <si>
    <t>1795b</t>
  </si>
  <si>
    <t>1796a</t>
  </si>
  <si>
    <t>1796b</t>
  </si>
  <si>
    <t>1797a</t>
  </si>
  <si>
    <t>1(no tag)</t>
  </si>
  <si>
    <t>956a</t>
  </si>
  <si>
    <t>956b</t>
  </si>
  <si>
    <t>Date collected</t>
  </si>
  <si>
    <t>MSC = Mixed size class, OP = Oak/Pine, SSC = Single Size Class, EF = Expanding Front</t>
  </si>
  <si>
    <t>Person who took the measurements</t>
  </si>
  <si>
    <t>Person who attached the main tape</t>
  </si>
  <si>
    <t>P = Pine, O = Oak</t>
  </si>
  <si>
    <t>Tag Number</t>
  </si>
  <si>
    <t>F = tag found, NF = tag not found, TR = tag removed, N = new tag</t>
  </si>
  <si>
    <t>distance of the tagged plant sideways from the center of the transect</t>
  </si>
  <si>
    <t>distance of the tagged plant along the transect from one end</t>
  </si>
  <si>
    <t>U = Unknown, Y = no other info</t>
  </si>
  <si>
    <t>RED CELLS HAD BAD DATES</t>
  </si>
  <si>
    <t>NF^2</t>
  </si>
  <si>
    <t>minimal live needles at branches ends</t>
  </si>
  <si>
    <t>NTF</t>
  </si>
  <si>
    <t>oozing sa 2-3 m on trunk</t>
  </si>
  <si>
    <t>DBG @ 140cm=0.2</t>
  </si>
  <si>
    <t>0.9 DBH @ 1.4m</t>
  </si>
  <si>
    <t>trunk holey (birds or bugs?)</t>
  </si>
  <si>
    <t>no tag</t>
  </si>
  <si>
    <t>2011 sap dried</t>
  </si>
  <si>
    <t>NTR</t>
  </si>
  <si>
    <t>TNF</t>
  </si>
  <si>
    <t>DBH @ 1st node 1.8</t>
  </si>
  <si>
    <t>Still dead</t>
  </si>
  <si>
    <t>tag torn off by fallen tree new tag put on</t>
  </si>
  <si>
    <t>lots of tree debris</t>
  </si>
  <si>
    <t>Broken @ 106 cm by falling branch, top section dead, heace DBH less</t>
  </si>
  <si>
    <t>DBH measured at 1.4, 09 was first node</t>
  </si>
  <si>
    <t>2 1st year cones on top - plus mature cones</t>
  </si>
  <si>
    <t>broken ~5m laying perpendicular NW of 27m</t>
  </si>
  <si>
    <t>leaning NNE struck by falling limb</t>
  </si>
  <si>
    <t>laying fallen 926</t>
  </si>
  <si>
    <t>bark scraped off soouth side 1.4m down</t>
  </si>
  <si>
    <t>DBH @ just below primary branch</t>
  </si>
  <si>
    <t>crushed by 926</t>
  </si>
  <si>
    <t>fallen 926 trunk against base</t>
  </si>
  <si>
    <t>top leaning south</t>
  </si>
  <si>
    <t>SSW broken 926 laying over base</t>
  </si>
  <si>
    <t>DBH primary branch</t>
  </si>
  <si>
    <t>NT</t>
  </si>
  <si>
    <t>brown and yellow needles only</t>
  </si>
  <si>
    <t>1.9 dia @ 1st node</t>
  </si>
  <si>
    <t>1 dried up 1st year cone</t>
  </si>
  <si>
    <t>check/change 09 cone data as 12 not correct</t>
  </si>
  <si>
    <t>written at 1044 on data sheet?</t>
  </si>
  <si>
    <t>1 old, 1 1st year cone</t>
  </si>
  <si>
    <t>DBH 1st node 2.2</t>
  </si>
  <si>
    <t>tip broke off</t>
  </si>
  <si>
    <t>0.4 dia @ 1st node</t>
  </si>
  <si>
    <t>tip under fallen limb high pt measured 3rd node</t>
  </si>
  <si>
    <t>1st node DBH 2.2</t>
  </si>
  <si>
    <t>2 FYC</t>
  </si>
  <si>
    <t>oozing sap 2m</t>
  </si>
  <si>
    <t>bifurcate &lt;DBH</t>
  </si>
  <si>
    <t>no des and DBH on live plant, dead &gt;130cm</t>
  </si>
  <si>
    <t>DBH at 130cm</t>
  </si>
  <si>
    <t>1 FYC</t>
  </si>
  <si>
    <t>Fallen branch altered growth</t>
  </si>
  <si>
    <t>DBH @ DBH hence &lt;09</t>
  </si>
  <si>
    <t>broken limb scars, broken tip, sap dried</t>
  </si>
  <si>
    <t>fallen branch altered growth</t>
  </si>
  <si>
    <t>DBH measured @ 1st node</t>
  </si>
  <si>
    <t>not oosing, old scars</t>
  </si>
  <si>
    <t>2 upper nodes dead so 8 alive nodes, buried under branch -&gt;length of trunk, debris, leaning E</t>
  </si>
  <si>
    <t>BUFT</t>
  </si>
  <si>
    <t>base under fallen tree (node?), 2 of 7 nodes on broken tip</t>
  </si>
  <si>
    <t>DUFT</t>
  </si>
  <si>
    <t>NM</t>
  </si>
  <si>
    <t>1 loive lower limb, UFT</t>
  </si>
  <si>
    <t>DBH 0.8 at DBH @ 1st node 2.2</t>
  </si>
  <si>
    <t>Top broken off surrounded by fallen trees</t>
  </si>
  <si>
    <t xml:space="preserve">NF </t>
  </si>
  <si>
    <t>likely UFT</t>
  </si>
  <si>
    <t>DBH @ 1st node 2.1</t>
  </si>
  <si>
    <t>healthy!</t>
  </si>
  <si>
    <t>dease rust by fallen branch, DBH @ 1st node 2.7</t>
  </si>
  <si>
    <t>UFT? likely</t>
  </si>
  <si>
    <t>few green limbs</t>
  </si>
  <si>
    <t>bifurcates node below the 2DBH</t>
  </si>
  <si>
    <t>base UFT</t>
  </si>
  <si>
    <t>base growing around fallen branch 1.7 DBH 1st node</t>
  </si>
  <si>
    <t>DBH 2.1 1st node</t>
  </si>
  <si>
    <t>dead U</t>
  </si>
  <si>
    <t>~10cm branch laying in tree</t>
  </si>
  <si>
    <t>BUFT growing hoizontal SW</t>
  </si>
  <si>
    <t>beautiful tree :)</t>
  </si>
  <si>
    <t>UFT top 3 or 8 nodes dead</t>
  </si>
  <si>
    <t>1.4 DBH 1st node</t>
  </si>
  <si>
    <t xml:space="preserve">BUFT  </t>
  </si>
  <si>
    <t>dry sap @ 2m, 4 FYC</t>
  </si>
  <si>
    <t>2 of cones FYC</t>
  </si>
  <si>
    <t>2 FYC, gall on branch 2m N side</t>
  </si>
  <si>
    <t>1st node DBH</t>
  </si>
  <si>
    <t>3 FYC swollen and dry sap at 0.5 and 3m</t>
  </si>
  <si>
    <t>oozing lots of sap at 1.5m</t>
  </si>
  <si>
    <t>gall on highest branch dead</t>
  </si>
  <si>
    <t>F`</t>
  </si>
  <si>
    <t>found dead oak recruit</t>
  </si>
  <si>
    <t>DBH @ 1.4</t>
  </si>
  <si>
    <t>branching at 1m up</t>
  </si>
  <si>
    <t>2 DBH @ 1.4</t>
  </si>
  <si>
    <t>seriously scarred from nearby fallen branch- 'big cone"</t>
  </si>
  <si>
    <t>NF^2 dead</t>
  </si>
  <si>
    <t>no sap</t>
  </si>
  <si>
    <t>no oosinig sap at 1m</t>
  </si>
  <si>
    <t xml:space="preserve">2 FYC </t>
  </si>
  <si>
    <t>NTF not sure which tree to reattach too</t>
  </si>
  <si>
    <t>tallest living 110, dead above 6th node, tallest dead 155, DBH at 1st node</t>
  </si>
  <si>
    <t>1.6 DBH 1st node</t>
  </si>
  <si>
    <t>broken off @ 4m</t>
  </si>
  <si>
    <t>in area cleared by rootball</t>
  </si>
  <si>
    <t>NE</t>
  </si>
  <si>
    <t>base below fallen trunch, 1 FVC</t>
  </si>
  <si>
    <t>laid over by fallen tree roots exposed in rootball</t>
  </si>
  <si>
    <t>next to 4640 same fate</t>
  </si>
  <si>
    <t>tip broken off but laterals drawn</t>
  </si>
  <si>
    <t>likely in rootball</t>
  </si>
  <si>
    <t>horizontal as in fallen rootball of lg pine</t>
  </si>
  <si>
    <t>few yellowing needles next to fallen trunk</t>
  </si>
  <si>
    <t>UFT?</t>
  </si>
  <si>
    <t>huge root ball next to lots of trees</t>
  </si>
  <si>
    <t>growing around fallen branch 2.5m @ 1st nodoe</t>
  </si>
  <si>
    <t>bentover from fallen 1927</t>
  </si>
  <si>
    <t>base under fallen branch</t>
  </si>
  <si>
    <t>wounded near base, base surrounded fallen</t>
  </si>
  <si>
    <t>3 FYC, all wounds ok</t>
  </si>
  <si>
    <t>tree found, no tag, new tag made</t>
  </si>
  <si>
    <t>lateral branch turns into main trunk, struck by lg branch</t>
  </si>
  <si>
    <t>dead at tip, lateral branches growing upward, would at 1.5m (tag wire?)</t>
  </si>
  <si>
    <t>lateral branch grows as trunk</t>
  </si>
  <si>
    <t>trunk horizontal under fallen limbs</t>
  </si>
  <si>
    <t>surrounded by fallen tree limbs</t>
  </si>
  <si>
    <t>disease sap @1.8m, amongst fallen trees</t>
  </si>
  <si>
    <t>3 FYC -&gt;2 cones not fully developed</t>
  </si>
  <si>
    <t>no tag found, lays across meter tape at 76m</t>
  </si>
  <si>
    <t>below lg fallen tree 1929</t>
  </si>
  <si>
    <t>1929 lays just south</t>
  </si>
  <si>
    <t>growing around fallen branches</t>
  </si>
  <si>
    <t>under fallen tree debris</t>
  </si>
  <si>
    <t>UFTD</t>
  </si>
  <si>
    <t>tree found broken off, no tag UFTD</t>
  </si>
  <si>
    <t>growing around FTD</t>
  </si>
  <si>
    <t>FTD</t>
  </si>
  <si>
    <t>growing in shadow of FTD</t>
  </si>
  <si>
    <t>wire found, not tag -&gt; made new tag</t>
  </si>
  <si>
    <t>2 trunks fallen NW and N</t>
  </si>
  <si>
    <t>under fallen branches/debris</t>
  </si>
  <si>
    <t>fused at DBH</t>
  </si>
  <si>
    <t>gall at 1m rust on branch</t>
  </si>
  <si>
    <t>~200 difficult to count</t>
  </si>
  <si>
    <t>UFD</t>
  </si>
  <si>
    <t>sasp all dried, 2nd DBH now alive</t>
  </si>
  <si>
    <t>DBH 1st node 1.7</t>
  </si>
  <si>
    <t>NFT</t>
  </si>
  <si>
    <t>gall at 2nd node on trunk</t>
  </si>
  <si>
    <t>ufd</t>
  </si>
  <si>
    <t>DBH 1st node 1.5</t>
  </si>
  <si>
    <t>TR, TNF</t>
  </si>
  <si>
    <t>grew around tag, new tag nailed on</t>
  </si>
  <si>
    <t>UFB</t>
  </si>
  <si>
    <t>correct 09 node count, U dead</t>
  </si>
  <si>
    <t>intertwined with 1962, dead @ tip</t>
  </si>
  <si>
    <t>NF^2, under debris ofo fallen tree</t>
  </si>
  <si>
    <t>NF^2, UFB</t>
  </si>
  <si>
    <t>change to 88 on all years</t>
  </si>
  <si>
    <t>tag grown over, new tag, 10.1 tip broken</t>
  </si>
  <si>
    <t>80 live, 100 dead, dried sap &gt;80cm dead&gt;80cm older tree, why not tagged?</t>
  </si>
  <si>
    <t>at base of 1500</t>
  </si>
  <si>
    <t>1712 next to fallen limb</t>
  </si>
  <si>
    <t>Dry sap only</t>
  </si>
  <si>
    <t>cones hard to count, 2nd trunk emerging at base measured</t>
  </si>
  <si>
    <t>measured or deap piece, 1 small live branch</t>
  </si>
  <si>
    <t>Change to pine indata base</t>
  </si>
  <si>
    <t>Branches below grouon, 2 DBH</t>
  </si>
  <si>
    <t>NF^3</t>
  </si>
  <si>
    <t>Sap dried</t>
  </si>
  <si>
    <t>1 small patch dwarf mis.</t>
  </si>
  <si>
    <t>NF^4</t>
  </si>
  <si>
    <t>6.7 trunk broken of, lots of galls on dead branches</t>
  </si>
  <si>
    <t>1st node dia 1.9</t>
  </si>
  <si>
    <t>few green leaves</t>
  </si>
  <si>
    <t>oozing sap at 1.3 m and 4 m</t>
  </si>
  <si>
    <t>cones est, 250 hard to count</t>
  </si>
  <si>
    <t>2nd dbh in 2011</t>
  </si>
  <si>
    <t>ok</t>
  </si>
  <si>
    <t>small patch 1.3m up trunk</t>
  </si>
  <si>
    <t>UFT</t>
  </si>
  <si>
    <t>Healed</t>
  </si>
  <si>
    <t>under fallen bran</t>
  </si>
  <si>
    <t>hard to count cones</t>
  </si>
  <si>
    <t xml:space="preserve">U </t>
  </si>
  <si>
    <t>huge disparity 2nd trunk</t>
  </si>
  <si>
    <t>pine branch laying in limbs</t>
  </si>
  <si>
    <t>many inisect galls</t>
  </si>
  <si>
    <t>length=2.11</t>
  </si>
  <si>
    <t>several insect galls on disital branches</t>
  </si>
  <si>
    <t>dead '5' trunk</t>
  </si>
  <si>
    <t>pulled nail out of trunk</t>
  </si>
  <si>
    <t>leaning WNW, cankers @ 4m</t>
  </si>
  <si>
    <t>leaning W, broken off @ 2m</t>
  </si>
  <si>
    <t>trunk overgrew tag, can't remove - new one put on</t>
  </si>
  <si>
    <t>dead u</t>
  </si>
  <si>
    <t>several dried black patches on trunk up to ~6m</t>
  </si>
  <si>
    <t>tag over growth - new one put on</t>
  </si>
  <si>
    <t>leaning N, barely aline</t>
  </si>
  <si>
    <t>2 new trunks up high</t>
  </si>
  <si>
    <t>barely alive, growing under lg dead tree, broken at 4m</t>
  </si>
  <si>
    <t>twisted top, top weaved into 460, barely alive</t>
  </si>
  <si>
    <t>cones hard to see/count</t>
  </si>
  <si>
    <t>475 leaning on it, few green needles</t>
  </si>
  <si>
    <t>dead at tip, little foliiage nearly daed</t>
  </si>
  <si>
    <t>dead broken at 30cm</t>
  </si>
  <si>
    <t>top few branches</t>
  </si>
  <si>
    <t>hard to count cones up high</t>
  </si>
  <si>
    <t>leaning slightly SW</t>
  </si>
  <si>
    <t>leaning W, few live needles @ tip</t>
  </si>
  <si>
    <t>leaning slightly WNW</t>
  </si>
  <si>
    <t>hard to see upper area of tree</t>
  </si>
  <si>
    <t>bent over N, under debris, still alive, few needles at top</t>
  </si>
  <si>
    <t>405 on ground</t>
  </si>
  <si>
    <t>~2m horizontal</t>
  </si>
  <si>
    <t>growing horizontal, off ?ft</t>
  </si>
  <si>
    <t>2 terminal branches growing above dead tip</t>
  </si>
  <si>
    <t>sap not oozing large scar, lg bark missing at DBH, tag grown over - new one put on</t>
  </si>
  <si>
    <t>3 terminals tip above</t>
  </si>
  <si>
    <t>new tag put on</t>
  </si>
  <si>
    <t>bent over under fallen log, few needles</t>
  </si>
  <si>
    <t>leaning NNW</t>
  </si>
  <si>
    <t xml:space="preserve">leaning N </t>
  </si>
  <si>
    <t>few live needles, smaller trunk fallen/smaller is dead leaning W</t>
  </si>
  <si>
    <t>broken at base WNW</t>
  </si>
  <si>
    <t xml:space="preserve">leaning W  </t>
  </si>
  <si>
    <t>pinned over leaning WNW</t>
  </si>
  <si>
    <t>leaning WSW</t>
  </si>
  <si>
    <t>broken at base</t>
  </si>
  <si>
    <t>disease rust on branch</t>
  </si>
  <si>
    <t>old scare 6m</t>
  </si>
  <si>
    <t>1 small branch with green needles</t>
  </si>
  <si>
    <t>branch from other tree. Bent N under debris</t>
  </si>
  <si>
    <t>DBH @ 1st node</t>
  </si>
  <si>
    <t>main trunk 3.5m up</t>
  </si>
  <si>
    <t>dead tip on one of 2 trunk</t>
  </si>
  <si>
    <t>DBH @ 1st node =1.9</t>
  </si>
  <si>
    <t xml:space="preserve"> under debris WSW</t>
  </si>
  <si>
    <t>buried under debris</t>
  </si>
  <si>
    <t>ooozinig sap, big wound at 1m on west side</t>
  </si>
  <si>
    <t>DBH @ 1st node 2</t>
  </si>
  <si>
    <t>custom made tag in 08, replaced in 09</t>
  </si>
  <si>
    <t>only 2 live leaves</t>
  </si>
  <si>
    <t>laterals extend up lower branches dead</t>
  </si>
  <si>
    <t>dry sap 5m ups, above sap tip bent E, few live needles atop</t>
  </si>
  <si>
    <t>only alive at top</t>
  </si>
  <si>
    <t>check 09 DBH</t>
  </si>
  <si>
    <t>tag over grown, new tag</t>
  </si>
  <si>
    <t>canker at 10m, branches below canker mostly dead</t>
  </si>
  <si>
    <t>tip broken off, main tip dead, lateral branch grows upward</t>
  </si>
  <si>
    <t>HTCC</t>
  </si>
  <si>
    <t>top leaning on 232</t>
  </si>
  <si>
    <t>leaning WSW sinewy growth</t>
  </si>
  <si>
    <t>rust gal 0.5m</t>
  </si>
  <si>
    <t>sinewy growth, scar on trunk-6m</t>
  </si>
  <si>
    <t>broken off ~4m</t>
  </si>
  <si>
    <t>leaning on 499</t>
  </si>
  <si>
    <t>new tag, old over grown small trunk dead</t>
  </si>
  <si>
    <t>scar ~5m</t>
  </si>
  <si>
    <t>&lt;5 live limbs</t>
  </si>
  <si>
    <t>alive at top but DBH shrinking</t>
  </si>
  <si>
    <t>DBH at old DBH, base under big fallen tree, lying horizontal, ht measured where tip grows upward</t>
  </si>
  <si>
    <t>tip bending S</t>
  </si>
  <si>
    <t>few green needles, leaning SW</t>
  </si>
  <si>
    <t xml:space="preserve">horizontal NNW, </t>
  </si>
  <si>
    <t>U dead</t>
  </si>
  <si>
    <t>1 lateral branch alive</t>
  </si>
  <si>
    <t>leaning W or NW in 09, SSW lean</t>
  </si>
  <si>
    <t>growing on ground</t>
  </si>
  <si>
    <t>leaning ENE</t>
  </si>
  <si>
    <t>dead about ~2m, 1 lateral branch live</t>
  </si>
  <si>
    <t>leaning N, nearly dead</t>
  </si>
  <si>
    <t>under fallen limbs</t>
  </si>
  <si>
    <t xml:space="preserve">NW </t>
  </si>
  <si>
    <t>on ground</t>
  </si>
  <si>
    <t>&gt;1 yr old</t>
  </si>
  <si>
    <t>2nd year?</t>
  </si>
  <si>
    <t>4.26.12 TR, found with 4726, 4727, 4728</t>
  </si>
  <si>
    <t>3 in a cluster 4.26.12 all 3 TR and no trees seen, and 4732 was with them</t>
  </si>
  <si>
    <t>2 yrs old?</t>
  </si>
  <si>
    <t>mext to 4714</t>
  </si>
  <si>
    <t>next to 4720</t>
  </si>
  <si>
    <t>same distance along tape as 774</t>
  </si>
  <si>
    <t>2nd year</t>
  </si>
  <si>
    <t>4 FYC</t>
  </si>
  <si>
    <t>SSW on ground</t>
  </si>
  <si>
    <t>15 FYC</t>
  </si>
  <si>
    <t>18 FYC</t>
  </si>
  <si>
    <t>7 FYC</t>
  </si>
  <si>
    <t>branch rust gall ~1.4m, branches dead</t>
  </si>
  <si>
    <t>broken off at 1.4m</t>
  </si>
  <si>
    <t>new tag put on as old tag missing</t>
  </si>
  <si>
    <t>actively oozing sap @ 1m, below that some distal needles dead</t>
  </si>
  <si>
    <t>DBH measured where tag is &lt;1.3m below bifurcationo</t>
  </si>
  <si>
    <t>on ground TR</t>
  </si>
  <si>
    <t>likely on ground, tag NF</t>
  </si>
  <si>
    <t>3 FYC oozing</t>
  </si>
  <si>
    <t>7 mature, 18 1st year</t>
  </si>
  <si>
    <t>on ground WSW</t>
  </si>
  <si>
    <t>DBH low on main trunk, 6 FYC</t>
  </si>
  <si>
    <t>5 FYC</t>
  </si>
  <si>
    <t xml:space="preserve">hard to count cones through foilage </t>
  </si>
  <si>
    <t>4 fyc</t>
  </si>
  <si>
    <t>old tag fell off, put new tag on</t>
  </si>
  <si>
    <t>tip broken off, laterals grow upward</t>
  </si>
  <si>
    <t>leaning SSW</t>
  </si>
  <si>
    <t>fallen to ground S</t>
  </si>
  <si>
    <t>on ground W</t>
  </si>
  <si>
    <t>1 trunk &gt; DBH</t>
  </si>
  <si>
    <t>DBH paint mark low 2.5m?</t>
  </si>
  <si>
    <t>lateral branch grows at base dead tip</t>
  </si>
  <si>
    <t>fallen SSW</t>
  </si>
  <si>
    <t>9 FYC</t>
  </si>
  <si>
    <t>6 FYC</t>
  </si>
  <si>
    <t>2 year old on 10 recruit</t>
  </si>
  <si>
    <t xml:space="preserve">O </t>
  </si>
  <si>
    <t>NA</t>
  </si>
  <si>
    <t>MIA</t>
  </si>
  <si>
    <t>MISLABELLED</t>
  </si>
  <si>
    <t>4833a</t>
  </si>
  <si>
    <t>4833b</t>
  </si>
  <si>
    <t>Collect Year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</si>
  <si>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</si>
  <si>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</si>
  <si>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</si>
  <si>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</si>
  <si>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</si>
  <si>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</si>
  <si>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</si>
  <si>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</si>
  <si>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</si>
  <si>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Init Year</t>
  </si>
  <si>
    <t>Year Dead</t>
  </si>
  <si>
    <t>2002</t>
  </si>
  <si>
    <t>Relabeled 1044 as 4657 in 2008 so fixed</t>
  </si>
  <si>
    <t>1710b</t>
  </si>
  <si>
    <t>1719b</t>
  </si>
  <si>
    <t>1725b</t>
  </si>
  <si>
    <t>1724b</t>
  </si>
  <si>
    <t>1723b</t>
  </si>
  <si>
    <t>1722b</t>
  </si>
  <si>
    <t>1720b</t>
  </si>
  <si>
    <t>1721b</t>
  </si>
  <si>
    <t>1718b</t>
  </si>
  <si>
    <t>1717b</t>
  </si>
  <si>
    <t>1716b</t>
  </si>
  <si>
    <t>1714b</t>
  </si>
  <si>
    <t>1715b</t>
  </si>
  <si>
    <t>1713b</t>
  </si>
  <si>
    <t>1712b</t>
  </si>
  <si>
    <t>2724b</t>
  </si>
  <si>
    <t>DBH is totally off</t>
  </si>
  <si>
    <t>1st yr cone</t>
  </si>
  <si>
    <t>1400b</t>
  </si>
  <si>
    <t xml:space="preserve">one 1st yr cone DBH at.  </t>
  </si>
  <si>
    <t>lots of poison oak</t>
  </si>
  <si>
    <t>1728b</t>
  </si>
  <si>
    <t>1752b</t>
  </si>
  <si>
    <t>1750b</t>
  </si>
  <si>
    <t>1744b</t>
  </si>
  <si>
    <t>1745b</t>
  </si>
  <si>
    <t>1746b</t>
  </si>
  <si>
    <t>1776b</t>
  </si>
  <si>
    <t>1775b</t>
  </si>
  <si>
    <t>1772b</t>
  </si>
  <si>
    <t>1768b</t>
  </si>
  <si>
    <t>1769b</t>
  </si>
  <si>
    <t>1771b</t>
  </si>
  <si>
    <t>1763b</t>
  </si>
  <si>
    <t>1764b</t>
  </si>
  <si>
    <t>1761b</t>
  </si>
  <si>
    <t>1380b</t>
  </si>
  <si>
    <t>392b</t>
  </si>
  <si>
    <t>701a</t>
  </si>
  <si>
    <t>1703b</t>
  </si>
  <si>
    <t>1701b</t>
  </si>
  <si>
    <t>886a</t>
  </si>
  <si>
    <t>945a</t>
  </si>
  <si>
    <t>946a</t>
  </si>
  <si>
    <t>947a</t>
  </si>
  <si>
    <t>948a</t>
  </si>
  <si>
    <t>954a</t>
  </si>
  <si>
    <t>955b</t>
  </si>
  <si>
    <t>958a</t>
  </si>
  <si>
    <t>971a</t>
  </si>
  <si>
    <t>975a</t>
  </si>
  <si>
    <t>975b</t>
  </si>
  <si>
    <t>976a</t>
  </si>
  <si>
    <t>977a</t>
  </si>
  <si>
    <t>978a</t>
  </si>
  <si>
    <t>988a</t>
  </si>
  <si>
    <t>1093a</t>
  </si>
  <si>
    <t>1095a</t>
  </si>
  <si>
    <t>1175a</t>
  </si>
  <si>
    <t>1330a</t>
  </si>
  <si>
    <t>1331a</t>
  </si>
  <si>
    <t>1336a</t>
  </si>
  <si>
    <t>1338a</t>
  </si>
  <si>
    <t>1339a</t>
  </si>
  <si>
    <t>1340a</t>
  </si>
  <si>
    <t>1346a</t>
  </si>
  <si>
    <t>1354a</t>
  </si>
  <si>
    <t>1355a</t>
  </si>
  <si>
    <t>1357a</t>
  </si>
  <si>
    <t>1358a</t>
  </si>
  <si>
    <t>1359a</t>
  </si>
  <si>
    <t>1363a</t>
  </si>
  <si>
    <t>1372a</t>
  </si>
  <si>
    <t>1373a</t>
  </si>
  <si>
    <t>1375a</t>
  </si>
  <si>
    <t>1376a</t>
  </si>
  <si>
    <t>1377a</t>
  </si>
  <si>
    <t>1378a</t>
  </si>
  <si>
    <t>1379a</t>
  </si>
  <si>
    <t>1548a</t>
  </si>
  <si>
    <t>1702a</t>
  </si>
  <si>
    <t>1704a</t>
  </si>
  <si>
    <t>1705a</t>
  </si>
  <si>
    <t>1706a</t>
  </si>
  <si>
    <t>1707a</t>
  </si>
  <si>
    <t>1708a</t>
  </si>
  <si>
    <t>1709a</t>
  </si>
  <si>
    <t>1726a</t>
  </si>
  <si>
    <t>1727a</t>
  </si>
  <si>
    <t>1729a</t>
  </si>
  <si>
    <t>1730a</t>
  </si>
  <si>
    <t>1731a</t>
  </si>
  <si>
    <t>1739b</t>
  </si>
  <si>
    <t>1740a</t>
  </si>
  <si>
    <t>1741a</t>
  </si>
  <si>
    <t>1743a</t>
  </si>
  <si>
    <t>1753a</t>
  </si>
  <si>
    <t>1755a</t>
  </si>
  <si>
    <t>1756a</t>
  </si>
  <si>
    <t>1757a</t>
  </si>
  <si>
    <t>1759a</t>
  </si>
  <si>
    <t>1762a</t>
  </si>
  <si>
    <t>1765a</t>
  </si>
  <si>
    <t>1774a</t>
  </si>
  <si>
    <t>1785a</t>
  </si>
  <si>
    <t>1786a</t>
  </si>
  <si>
    <t>1787a</t>
  </si>
  <si>
    <t>1788a</t>
  </si>
  <si>
    <t>missed last yr, fully recovered, CANNOT FIND ORIGINAL DATASHEET</t>
  </si>
  <si>
    <t>next to 1140</t>
  </si>
  <si>
    <t>Presumed dead b/c does not appear in 2005 data</t>
  </si>
  <si>
    <t>was not recorded in 2002 data but only possible choice</t>
  </si>
  <si>
    <t>tag missing</t>
  </si>
  <si>
    <t>presumed dead, never shows up in data sheets again</t>
  </si>
  <si>
    <t>bifurcated near top</t>
  </si>
  <si>
    <t>wound - oozing sap 25cm from base</t>
  </si>
  <si>
    <t>1779a</t>
  </si>
  <si>
    <t>1778a</t>
  </si>
  <si>
    <t>1777a</t>
  </si>
  <si>
    <t>dead, broken off</t>
  </si>
  <si>
    <t>1773a</t>
  </si>
  <si>
    <t>1770a</t>
  </si>
  <si>
    <t>dead, broken at top</t>
  </si>
  <si>
    <t>1767a</t>
  </si>
  <si>
    <t>Broken off, dead</t>
  </si>
  <si>
    <t>1766a</t>
  </si>
  <si>
    <t>bent over and shaded by surrounding trees</t>
  </si>
  <si>
    <t>1760a</t>
  </si>
  <si>
    <t>1758a</t>
  </si>
  <si>
    <t>Marcus</t>
  </si>
  <si>
    <t>1754a</t>
  </si>
  <si>
    <t>dead, broken off at tip</t>
  </si>
  <si>
    <t>1751a</t>
  </si>
  <si>
    <t>1749a</t>
  </si>
  <si>
    <t>1748a</t>
  </si>
  <si>
    <t>1747a</t>
  </si>
  <si>
    <t>1742a</t>
  </si>
  <si>
    <t>Year of collection</t>
  </si>
  <si>
    <t>Initial year the tree shows up in the data</t>
  </si>
  <si>
    <t>Year the tree is declared dead in the dataset (either because it's reported as dead or the first year of consecutive missing years)</t>
  </si>
  <si>
    <t>Y = yes, N = no</t>
  </si>
  <si>
    <t>2013</t>
  </si>
  <si>
    <t>DEAD U</t>
  </si>
  <si>
    <t>most cones per unit tree ever</t>
  </si>
  <si>
    <t>oozing sap on trunk few green needles at branch tips</t>
  </si>
  <si>
    <t>insect frass on trunk largest bunch of cones ever at top!</t>
  </si>
  <si>
    <t>3 FYC cones</t>
  </si>
  <si>
    <t>beads of sap on trunk</t>
  </si>
  <si>
    <t>insect frass on trunk 1/2 dead</t>
  </si>
  <si>
    <t>branch gall near top beads of sap on trunk</t>
  </si>
  <si>
    <t>old scar at 1m</t>
  </si>
  <si>
    <t>DFN = 9.0</t>
  </si>
  <si>
    <t>oozing lots of sap at 2m on trunk</t>
  </si>
  <si>
    <t>needles brown</t>
  </si>
  <si>
    <t>overgrown by 1803 branches</t>
  </si>
  <si>
    <t>4.4 trunk dead</t>
  </si>
  <si>
    <t>lots of insect frass on trunk</t>
  </si>
  <si>
    <t>mostly yellow needles</t>
  </si>
  <si>
    <t>dry sap 1m west side; lateral rise up</t>
  </si>
  <si>
    <t>HTCC hard to count cones</t>
  </si>
  <si>
    <t>main trunk dead lateral branch live</t>
  </si>
  <si>
    <t>gall @ 1.5m few live branches ; sap @ 2m</t>
  </si>
  <si>
    <t>dead broken at base</t>
  </si>
  <si>
    <t>0.5 &amp; 0.75m bark swollen</t>
  </si>
  <si>
    <t xml:space="preserve">1m W side wound </t>
  </si>
  <si>
    <t>dry sap at 2m</t>
  </si>
  <si>
    <t>dead upright were cones obscured by needles last count</t>
  </si>
  <si>
    <t xml:space="preserve">new tag put on </t>
  </si>
  <si>
    <t>one green leaf</t>
  </si>
  <si>
    <t>growing up around fallen tree #1852</t>
  </si>
  <si>
    <t>DBH @ DBH, long nodes section above 5th node</t>
  </si>
  <si>
    <t>w. branch dead</t>
  </si>
  <si>
    <t>oozing sap all dried no new sap</t>
  </si>
  <si>
    <t>1 of 2 cones; 1st year cones</t>
  </si>
  <si>
    <t>DBH @ 1st node 3.3</t>
  </si>
  <si>
    <t>DBH @ 1st node 2.3</t>
  </si>
  <si>
    <t xml:space="preserve"> 3.3 @ 1st node</t>
  </si>
  <si>
    <t>dead fallen east</t>
  </si>
  <si>
    <t>0.3 at 13.3m</t>
  </si>
  <si>
    <t>why 2011 ht. 0.9?</t>
  </si>
  <si>
    <t>1.7 DBH at 1st node</t>
  </si>
  <si>
    <t>1.07 node DIA 2.8</t>
  </si>
  <si>
    <t>1.5 @ 1st node</t>
  </si>
  <si>
    <t xml:space="preserve"> scarred trunk from </t>
  </si>
  <si>
    <t>Broken @ 106 cm by falling branch, top section dead, heace DBH @ below break</t>
  </si>
  <si>
    <t>3 FYC</t>
  </si>
  <si>
    <t>bent to NE tip on ground 1868</t>
  </si>
  <si>
    <t>TR  NTF</t>
  </si>
  <si>
    <t xml:space="preserve"> 4FYC</t>
  </si>
  <si>
    <t>broken ~5m laying perpendicular NW of 27m, probably dead</t>
  </si>
  <si>
    <t>leaning NNE struck by falling limb; 2013 same 2013, bottom 1 bark scraped off</t>
  </si>
  <si>
    <t>bark scraped off soouth side 1.4m down; same 2013, oozing sap</t>
  </si>
  <si>
    <t>lateral branch growing well</t>
  </si>
  <si>
    <t>base under large fallen tree 926</t>
  </si>
  <si>
    <t xml:space="preserve"> few green needles left</t>
  </si>
  <si>
    <t>SSW broken 926 laying over base; same 2013 broken off top</t>
  </si>
  <si>
    <t>1886 leaning up</t>
  </si>
  <si>
    <t>DBH is totally off; 0.6?</t>
  </si>
  <si>
    <t>dead variant</t>
  </si>
  <si>
    <t>TR I made in 2011</t>
  </si>
  <si>
    <t>DBH 1ST NODE 20</t>
  </si>
  <si>
    <t>check/change 09 cone data as 12 not correct; WAS LIKELY NODES</t>
  </si>
  <si>
    <t>(ALL 3 MATURE)</t>
  </si>
  <si>
    <t>CHANGED TO  0.3 DISTANCE FROM TAPE</t>
  </si>
  <si>
    <t>DFN = 2.1</t>
  </si>
  <si>
    <t>NF2</t>
  </si>
  <si>
    <t>NFX2</t>
  </si>
  <si>
    <t xml:space="preserve"> (DEAD TIP)</t>
  </si>
  <si>
    <t>DRY SAP AT 1.3M</t>
  </si>
  <si>
    <t>DFN 1.2</t>
  </si>
  <si>
    <t>2.0 dia @ 1st node</t>
  </si>
  <si>
    <t xml:space="preserve"> no rust in 2011</t>
  </si>
  <si>
    <t>DFN =1.0</t>
  </si>
  <si>
    <t>highest branch for ht.</t>
  </si>
  <si>
    <t>No signs of rust</t>
  </si>
  <si>
    <t>oozing sap 2m; tip broke off</t>
  </si>
  <si>
    <t>broke at south</t>
  </si>
  <si>
    <t>oozing sap 1.5-2m</t>
  </si>
  <si>
    <t>DFN=1.5</t>
  </si>
  <si>
    <t>new branch develops upright</t>
  </si>
  <si>
    <t>DFN=1.1</t>
  </si>
  <si>
    <t>curved trunk</t>
  </si>
  <si>
    <t>broken off tip</t>
  </si>
  <si>
    <t>DFN=2.4</t>
  </si>
  <si>
    <t>oozing sap below dead tip</t>
  </si>
  <si>
    <t xml:space="preserve"> 1 FYC</t>
  </si>
  <si>
    <t>DFN=1.8</t>
  </si>
  <si>
    <t>DFN=1.9</t>
  </si>
  <si>
    <t xml:space="preserve"> leaning E</t>
  </si>
  <si>
    <t>DFN=1.3</t>
  </si>
  <si>
    <t>oozing sap at 1.3 m ; 3 FYC</t>
  </si>
  <si>
    <t xml:space="preserve"> DFN = 2.0</t>
  </si>
  <si>
    <t>lateral branch tallest point</t>
  </si>
  <si>
    <t xml:space="preserve"> BUFT</t>
  </si>
  <si>
    <t>Tip broken off branch grows upward</t>
  </si>
  <si>
    <t>DFN=1.6</t>
  </si>
  <si>
    <t>growing alongside fallen tree</t>
  </si>
  <si>
    <t xml:space="preserve"> DFN 2.2</t>
  </si>
  <si>
    <t>dried sap .5m</t>
  </si>
  <si>
    <t xml:space="preserve"> fallen branch, curves trunk</t>
  </si>
  <si>
    <t xml:space="preserve"> NF2</t>
  </si>
  <si>
    <t>oozing sap at 1.3m on main trunk</t>
  </si>
  <si>
    <t>DFN=1.4</t>
  </si>
  <si>
    <t>scar at 2m</t>
  </si>
  <si>
    <t>2NF</t>
  </si>
  <si>
    <t>2 BUFT growing hoizontal SW</t>
  </si>
  <si>
    <t>DFN = 2.7</t>
  </si>
  <si>
    <t>broken off at 2m</t>
  </si>
  <si>
    <t>dry sap @ 2m</t>
  </si>
  <si>
    <t>NTF; TR</t>
  </si>
  <si>
    <t>DFN =2.1</t>
  </si>
  <si>
    <t>only measure large upright; 1.8 upright top 3 nodes dead</t>
  </si>
  <si>
    <t>gall on dead lower branch</t>
  </si>
  <si>
    <t>2 DBH @ 1.405</t>
  </si>
  <si>
    <t>oozing sap 1.4m</t>
  </si>
  <si>
    <t>DFN</t>
  </si>
  <si>
    <t>U Dead</t>
  </si>
  <si>
    <t>2 leaves spotted or chewed</t>
  </si>
  <si>
    <t>dry sap 1.6, bark peeling back</t>
  </si>
  <si>
    <t>base below fallen trunch, 1 FVC; tip broken off</t>
  </si>
  <si>
    <t>laid over by fallen tree roots exposed in rootball; under other fallen tree; ENE TREE</t>
  </si>
  <si>
    <t>next to 4640 same fate; ENE</t>
  </si>
  <si>
    <t>tip broken off but laterals growing up</t>
  </si>
  <si>
    <t xml:space="preserve">likely under fallen tree </t>
  </si>
  <si>
    <t>measure above construction? DBH</t>
  </si>
  <si>
    <t>2013 vertical</t>
  </si>
  <si>
    <t>all wounds okay</t>
  </si>
  <si>
    <t>oozing sap at 3m</t>
  </si>
  <si>
    <t>dry sap .5m beyond tag</t>
  </si>
  <si>
    <t>dry sap @ 1.5m</t>
  </si>
  <si>
    <t>13 FYC</t>
  </si>
  <si>
    <t>below lg fallen tree 1929; DFN 2.0</t>
  </si>
  <si>
    <t>NF ; UFTD</t>
  </si>
  <si>
    <t>scar at 1.5m found old tag</t>
  </si>
  <si>
    <t>leaning SSE</t>
  </si>
  <si>
    <t>oozing sap at base</t>
  </si>
  <si>
    <t>few lower pine needles</t>
  </si>
  <si>
    <t>UFD SSE</t>
  </si>
  <si>
    <t>2nd DBH dead U</t>
  </si>
  <si>
    <t>dry sap .2m</t>
  </si>
  <si>
    <t>interwineded with 1946</t>
  </si>
  <si>
    <t>dead on gall branch live 2nd trunk</t>
  </si>
  <si>
    <t>lots of galls</t>
  </si>
  <si>
    <t>2 dead tips w laterals growing up</t>
  </si>
  <si>
    <t>ALL LEAVES YELLOW</t>
  </si>
  <si>
    <t>15-2 tip broken off</t>
  </si>
  <si>
    <t>large distance between nodes 6-7</t>
  </si>
  <si>
    <t>not in 2011 datasheet?</t>
  </si>
  <si>
    <t>new</t>
  </si>
  <si>
    <t>2 cones  @ 2M</t>
  </si>
  <si>
    <t>Numerous scars on trunk &lt; 2</t>
  </si>
  <si>
    <t>Dead U</t>
  </si>
  <si>
    <t>Branches below ground, 2 DBH</t>
  </si>
  <si>
    <t>TR TNF</t>
  </si>
  <si>
    <t>1 brown leaf likely dead</t>
  </si>
  <si>
    <t>2.8 DFN</t>
  </si>
  <si>
    <t>Dry sap only at 3m</t>
  </si>
  <si>
    <t>dwarf mistletoe</t>
  </si>
  <si>
    <t>3rd trunk 18.5 Dead U</t>
  </si>
  <si>
    <t>4 nodes, 0 cones 2011</t>
  </si>
  <si>
    <t>TR Dead U</t>
  </si>
  <si>
    <t>0.7 dead</t>
  </si>
  <si>
    <t>DFN 1.1 bottom noes worn</t>
  </si>
  <si>
    <t>change 2011 cones to 9</t>
  </si>
  <si>
    <t>DFN at 4" above ground</t>
  </si>
  <si>
    <t>upper lateral branches grow skyward</t>
  </si>
  <si>
    <t>top 2m interwined w/ oak 186</t>
  </si>
  <si>
    <t>7.2 trunk riddled w/ large holes in bark</t>
  </si>
  <si>
    <t>cones hard to count</t>
  </si>
  <si>
    <t>DFN 2.4</t>
  </si>
  <si>
    <t>tallest live branch measured</t>
  </si>
  <si>
    <t>tag removed from dead broken off branch</t>
  </si>
  <si>
    <t>Tip broken off; lateal grows up</t>
  </si>
  <si>
    <t>tallest branch are dead</t>
  </si>
  <si>
    <t>leans NW into oak</t>
  </si>
  <si>
    <t>sap on trunk 0.5m, new tag put on as old NF</t>
  </si>
  <si>
    <t>Y SOUTH</t>
  </si>
  <si>
    <t>oozing sap @ 1m sinous tip</t>
  </si>
  <si>
    <t>actually 3 trunks at DBH, huge disparity 2nd trunks measured lower</t>
  </si>
  <si>
    <t>multiple uprights arise form base in leaf litter</t>
  </si>
  <si>
    <t>dry sap at ~ 6m</t>
  </si>
  <si>
    <t>10.2 large piece of bark missing E side</t>
  </si>
  <si>
    <t>surround by fallen branches</t>
  </si>
  <si>
    <t>why '0' in 2011 dead column cones??</t>
  </si>
  <si>
    <t>dry sap southside</t>
  </si>
  <si>
    <t>smaller trunk Dead U/ few live branches</t>
  </si>
  <si>
    <t>rust on branch 5m up SE</t>
  </si>
  <si>
    <t>sap covers EAST side of trunk</t>
  </si>
  <si>
    <t>next to #10</t>
  </si>
  <si>
    <t>high bifurcation ~ 10m</t>
  </si>
  <si>
    <t>interwined /w 439 in canopy</t>
  </si>
  <si>
    <t>Change to west and TR</t>
  </si>
  <si>
    <t>leaning N,  under fallen trees</t>
  </si>
  <si>
    <t>U, growing under lg dead tree, broken at 4m</t>
  </si>
  <si>
    <t>TNF TR</t>
  </si>
  <si>
    <t>Few needles at tip</t>
  </si>
  <si>
    <t>few green needles, leaning W</t>
  </si>
  <si>
    <t>470 leaning on it, few green needles</t>
  </si>
  <si>
    <t>bent west</t>
  </si>
  <si>
    <t>top few branches alive, few needles at tip</t>
  </si>
  <si>
    <t>207 &amp; 208 interwined</t>
  </si>
  <si>
    <t>then vertical under fallen tree</t>
  </si>
  <si>
    <t>dead, under fallen tree</t>
  </si>
  <si>
    <t>sap not oozing large scar, lg bark missing at DBH, tag grown over - new one put on new tag (2011)</t>
  </si>
  <si>
    <t>old wound 4m where it begins to lean south</t>
  </si>
  <si>
    <t>wound at 4m, 17.5 trunk dead</t>
  </si>
  <si>
    <t>slightly leaning NNW</t>
  </si>
  <si>
    <t>leaning WNW; few live needles &lt;1m</t>
  </si>
  <si>
    <t>dead leaning w</t>
  </si>
  <si>
    <t>sinewy growth at top</t>
  </si>
  <si>
    <t>no leaves, possibly dead</t>
  </si>
  <si>
    <t>TR Dead</t>
  </si>
  <si>
    <t>sinewy top</t>
  </si>
  <si>
    <t>Y(sap from wound)</t>
  </si>
  <si>
    <t>struck by large fallen tree, bark removed on W side</t>
  </si>
  <si>
    <t>hit by lg tree fall, bent by 32.9 to SW</t>
  </si>
  <si>
    <t>scrapped by LTF on NE side</t>
  </si>
  <si>
    <t>dead SW U LTF</t>
  </si>
  <si>
    <t>dead W</t>
  </si>
  <si>
    <t>top buried U</t>
  </si>
  <si>
    <t>leaning WNW; 2011 cones should be nodes</t>
  </si>
  <si>
    <t>leaning w U LTF debreis</t>
  </si>
  <si>
    <t>disease rust on branch ~ 2m (2011 too)</t>
  </si>
  <si>
    <t>Bent N, 1 node of live needles at 2m</t>
  </si>
  <si>
    <t>TR-DEAD</t>
  </si>
  <si>
    <t>DBH @ 1st node; DFN</t>
  </si>
  <si>
    <t>DBH @ 1st node: DFN = 1.6</t>
  </si>
  <si>
    <t>top intertwined with 620</t>
  </si>
  <si>
    <t>change to W side</t>
  </si>
  <si>
    <t>2.9 trunk dead</t>
  </si>
  <si>
    <t>1.2 trunk dead</t>
  </si>
  <si>
    <t>DFN=2.3</t>
  </si>
  <si>
    <t>WSW dead</t>
  </si>
  <si>
    <t>dry sap, big wound at 1m on west side</t>
  </si>
  <si>
    <t>DBH @ 1st node 2; UFTB</t>
  </si>
  <si>
    <t>custom tag UFT; DBH measured below fork</t>
  </si>
  <si>
    <t>very few green pale needles</t>
  </si>
  <si>
    <t>barely alive at top</t>
  </si>
  <si>
    <t>gailor canker at 10m, branches below canker mostly dead</t>
  </si>
  <si>
    <t>leaning NNE</t>
  </si>
  <si>
    <t>check prior years cone data</t>
  </si>
  <si>
    <t>next to 4719; TNF</t>
  </si>
  <si>
    <t>all leaves dead</t>
  </si>
  <si>
    <t>sinewy growth up high</t>
  </si>
  <si>
    <t>6.7 DEAD U</t>
  </si>
  <si>
    <t>branch gall ~ 6m</t>
  </si>
  <si>
    <t>ALIVE</t>
  </si>
  <si>
    <t>Few green leaves</t>
  </si>
  <si>
    <t>lateral branches rise up</t>
  </si>
  <si>
    <t>1 chewed leaf</t>
  </si>
  <si>
    <t>NTF TR</t>
  </si>
  <si>
    <t>Sinewy at top</t>
  </si>
  <si>
    <t>DFN = 1.8</t>
  </si>
  <si>
    <t>had to dig tag out</t>
  </si>
  <si>
    <t>dead tip laterals growing upward</t>
  </si>
  <si>
    <t>broken off top tip</t>
  </si>
  <si>
    <t>broken at top; under debris</t>
  </si>
  <si>
    <t>bark scraped off on east side from large fallen tree ~ 2.5</t>
  </si>
  <si>
    <t>TR under fallen debris</t>
  </si>
  <si>
    <t>scars on W side from large fallen tree</t>
  </si>
  <si>
    <t>trunk on ground</t>
  </si>
  <si>
    <t>under fallen tree debris horizontal N</t>
  </si>
  <si>
    <t>looks dead</t>
  </si>
  <si>
    <t>oozing sap at 1.3m</t>
  </si>
  <si>
    <t>dead WNW</t>
  </si>
  <si>
    <t>SW dead</t>
  </si>
  <si>
    <t>SSW lean 2013</t>
  </si>
  <si>
    <t>leaning SW 2013</t>
  </si>
  <si>
    <t>growing on ground 2013</t>
  </si>
  <si>
    <t>found dead, never tagged</t>
  </si>
  <si>
    <t>1780 &amp; 1780a same tree?, NOTE: yes, 1780a removed</t>
  </si>
  <si>
    <t>1724 tag on tree? NOTE: 1724 dead 2009, tag removed 2011. not true??</t>
  </si>
  <si>
    <t>location same as 4561 wrong tag# recoreded? NOTE: 4661 is correct, 4561 is wrong, deleted</t>
  </si>
  <si>
    <t>3.3 @ 1st node</t>
  </si>
  <si>
    <t>DBH @ 1st node 3.3; tip broken off</t>
  </si>
  <si>
    <t>1/2 upper branches dead no needles</t>
  </si>
  <si>
    <t>1 of 2 cones; 1st year cones; tip broken off</t>
  </si>
  <si>
    <t>DBH @ DBH; long nodes section above 5th node; (2) 1st year cones</t>
  </si>
  <si>
    <t>oozing sap 2m; dead above 1.3 m</t>
  </si>
  <si>
    <t>Kevin H</t>
  </si>
  <si>
    <t>oozing sap @ 2m; tip broken off</t>
  </si>
  <si>
    <t>sinuous trunk</t>
  </si>
  <si>
    <t>dry sap on trunk</t>
  </si>
  <si>
    <t>dry sap below DBH</t>
  </si>
  <si>
    <t>tip broken off; branches upwards</t>
  </si>
  <si>
    <t>DBH @ 1st node</t>
  </si>
  <si>
    <t>NOTE: not on 2011 datasheet?</t>
  </si>
  <si>
    <t>large gaps between top 2 nodes</t>
  </si>
  <si>
    <t>oozing sap @ 1.3m</t>
  </si>
  <si>
    <t>3 mature cones</t>
  </si>
  <si>
    <t>leaning South 2014</t>
  </si>
  <si>
    <t>DBH @ 1st node 2.2 - 2014; needles on lower 5 nodes dead</t>
  </si>
  <si>
    <t>DBH measured @ bifucation .5m</t>
  </si>
  <si>
    <t>oozing sap below dead trunk</t>
  </si>
  <si>
    <t>broken off tip; oozing sap on trunk @ several locations</t>
  </si>
  <si>
    <t>DFN = 1.1</t>
  </si>
  <si>
    <t>dead; sap on trunk @ 1.6m</t>
  </si>
  <si>
    <t>new branch development</t>
  </si>
  <si>
    <t>1/2 needle &lt;2m dead</t>
  </si>
  <si>
    <t>1 dried FYC @ 2m</t>
  </si>
  <si>
    <t>base growing around fallen branch</t>
  </si>
  <si>
    <t>dead; no needles</t>
  </si>
  <si>
    <t>top 2 nodes dead</t>
  </si>
  <si>
    <t>gall on trunk @ 1.7 m</t>
  </si>
  <si>
    <t>fallen branch, curves trunk</t>
  </si>
  <si>
    <t>dried sap @ .5m</t>
  </si>
  <si>
    <t>dead; brown needles</t>
  </si>
  <si>
    <t>growing alongside fallen tree; sinuous growth</t>
  </si>
  <si>
    <t>main tip broken; lateral branches growing upright</t>
  </si>
  <si>
    <t>DFN = 1.6</t>
  </si>
  <si>
    <t>base under fallen tree; sinuous growth</t>
  </si>
  <si>
    <t>oozing sap @ 1.3m; tip broken off</t>
  </si>
  <si>
    <t>trunk gall @ 1m</t>
  </si>
  <si>
    <t>1.6 DBH @ first node</t>
  </si>
  <si>
    <t>tip broken off; intertwined with 1315</t>
  </si>
  <si>
    <t>all branches dead &lt;2m</t>
  </si>
  <si>
    <t>gall on branch at 1m; all branches dead &lt;2m</t>
  </si>
  <si>
    <t>bottom 2m dead; top broken off</t>
  </si>
  <si>
    <t>tall spindly</t>
  </si>
  <si>
    <t>dry sap @ .5 &amp; 3m</t>
  </si>
  <si>
    <t>1.8 upright top 3 nodes dead</t>
  </si>
  <si>
    <t>DFN=2.1</t>
  </si>
  <si>
    <t>sinuous growth along fallen branches</t>
  </si>
  <si>
    <t>2 BUFT growing horizontally SW</t>
  </si>
  <si>
    <t>sinuous growth</t>
  </si>
  <si>
    <t>scar at 2m &amp; 3m; tip broken off</t>
  </si>
  <si>
    <t>intertwined with 1946; sinuous growth</t>
  </si>
  <si>
    <t>2 trunks fallen NW &amp; N; 3 trunks - added DBH</t>
  </si>
  <si>
    <t>below large fallen tree 1929; DFN 2.0</t>
  </si>
  <si>
    <t>dry sap at 1.6m; rust on branch</t>
  </si>
  <si>
    <t>dry sap @ 1.5m; 1 FYC</t>
  </si>
  <si>
    <t>disease sap @ 1.8m; amongst fallen trees</t>
  </si>
  <si>
    <t>growing around fallen branch 2.5m @ 1st node</t>
  </si>
  <si>
    <t>tip broken off; laterals growing up</t>
  </si>
  <si>
    <t>dry sap @ 1.7m; wound at 4m</t>
  </si>
  <si>
    <t>base below fallen trunk; tip broken off; leaning E</t>
  </si>
  <si>
    <t>~215 cones - difficult to count</t>
  </si>
  <si>
    <t>brown needles on 3 top branches</t>
  </si>
  <si>
    <t>next to 1715</t>
  </si>
  <si>
    <t>rust on branch @ 2.2m</t>
  </si>
  <si>
    <t>dry sap @ 3m</t>
  </si>
  <si>
    <t>top broken off; sap on trunk @ 4m</t>
  </si>
  <si>
    <t>09 cone data NOT correct, was nodes; all needles dead &lt;2m</t>
  </si>
  <si>
    <t>dry sap along trunk</t>
  </si>
  <si>
    <t>dead; 1/2 needles gone; dry sap on trunk; all brown @ 1m</t>
  </si>
  <si>
    <t>w. branches dead; no needles</t>
  </si>
  <si>
    <t>difficult to count cones</t>
  </si>
  <si>
    <t>dead, fallen east</t>
  </si>
  <si>
    <t>scarred trunk from fallen tree; broken tip</t>
  </si>
  <si>
    <t>Broken @ 106cm by fallen branch; top section dead; DBH below break</t>
  </si>
  <si>
    <t>leaning NNE struck by fallen limb; 2013 same as 2014 - bottom bark scraped off</t>
  </si>
  <si>
    <t>bent to NE tip on ground 1868; few green needles</t>
  </si>
  <si>
    <t>bark scraped off south side 1.4m down; same in 2014; oozing sap</t>
  </si>
  <si>
    <t>scraggly; 926 across base</t>
  </si>
  <si>
    <t>SSW broken 926 laying over base; same in 2014; broken off tip</t>
  </si>
  <si>
    <t>DBH measured just above tag</t>
  </si>
  <si>
    <t>6.1 DBH in 2013 NOT right</t>
  </si>
  <si>
    <t>bifucate at dead tip ~4m</t>
  </si>
  <si>
    <t>hit by fallen tree; tip broken off; oozing sap @ 4m</t>
  </si>
  <si>
    <t>seriously scarred from nearby fallen branch</t>
  </si>
  <si>
    <t>oozing sap @ 2m</t>
  </si>
  <si>
    <t>numerous scars on trunk &lt;2m</t>
  </si>
  <si>
    <t>oozing sap @ base</t>
  </si>
  <si>
    <t>UFD SSE; under dead tree</t>
  </si>
  <si>
    <t>healthy; wound @ 2.5m</t>
  </si>
  <si>
    <t>wound @ 6m</t>
  </si>
  <si>
    <t>tag nailed on; check 2013 data (DBH 23.8?)</t>
  </si>
  <si>
    <t>pushed over by dead branch, leaning NNE</t>
  </si>
  <si>
    <t>2 dead tips; laterals growing up</t>
  </si>
  <si>
    <t>1st year; tag on flag</t>
  </si>
  <si>
    <t>don't know why not tagged</t>
  </si>
  <si>
    <t>dead; oozing sap on trunk</t>
  </si>
  <si>
    <t>large difference between nodes 6-7; TNF, new tag put on</t>
  </si>
  <si>
    <t>brown leaves, dead?</t>
  </si>
  <si>
    <t>dead upright</t>
  </si>
  <si>
    <t>scar @ 1.5m</t>
  </si>
  <si>
    <t>dead &lt;1.5m</t>
  </si>
  <si>
    <t>dry sap @ 1m &amp; 2m</t>
  </si>
  <si>
    <t>2 FYC; wound/scar on northside</t>
  </si>
  <si>
    <t>dry sap at .5m; bent NW</t>
  </si>
  <si>
    <t>top 4 nodes dead</t>
  </si>
  <si>
    <t>all wounds OK</t>
  </si>
  <si>
    <t>intertwined with 4633</t>
  </si>
  <si>
    <t>tip broken off; laterals growing up</t>
  </si>
  <si>
    <t>next to 1489</t>
  </si>
  <si>
    <t>laid over by fallen tree; roots exposed in rootball; under other fallen tree; ENE tree</t>
  </si>
  <si>
    <t>2014 vertical</t>
  </si>
  <si>
    <t>measure DBH above construction; leaning E</t>
  </si>
  <si>
    <t>dry sap 1.6; bark peeling back</t>
  </si>
  <si>
    <t>gall on dead lower banch</t>
  </si>
  <si>
    <t>1886 leaning on branches</t>
  </si>
  <si>
    <t>0.8 DBH @ 1.3m</t>
  </si>
  <si>
    <t>oozing sap all dried, no new sap</t>
  </si>
  <si>
    <t>dead; all needles brown</t>
  </si>
  <si>
    <t>oozing sap on trunk</t>
  </si>
  <si>
    <t>dead on gall branch; live 2nd trunk</t>
  </si>
  <si>
    <t>dead branch @ base</t>
  </si>
  <si>
    <t>NOTE: 2011 ht. should be 90</t>
  </si>
  <si>
    <t>1724 tag on tree? NOTE: 1724 dead 2009, tag removed 2011. not true?</t>
  </si>
  <si>
    <t>leaning W/NW onto 257; broken tip</t>
  </si>
  <si>
    <t>interwined with 439 in canopy</t>
  </si>
  <si>
    <t>no live needles &lt;4m</t>
  </si>
  <si>
    <t>dead laying N</t>
  </si>
  <si>
    <t>dead laying W</t>
  </si>
  <si>
    <t>dead laying W/NW</t>
  </si>
  <si>
    <t>top few branches alive; few needles @ tip; sinuous growth</t>
  </si>
  <si>
    <t>interwined with 481; few needles @ tip</t>
  </si>
  <si>
    <t>rubbing against 482; few needles @ tip</t>
  </si>
  <si>
    <t>leaning slightly SW; few live needles @ tip</t>
  </si>
  <si>
    <t>leaning W; dead upright</t>
  </si>
  <si>
    <t>few live needles @ tip</t>
  </si>
  <si>
    <t>dead lying NW</t>
  </si>
  <si>
    <t>vertical under fall tree</t>
  </si>
  <si>
    <t>no green needles; dead upright</t>
  </si>
  <si>
    <t>sap not oozing @ large scar; large bark missing at DBH; new tag (2011)</t>
  </si>
  <si>
    <t>3 terminal tips above</t>
  </si>
  <si>
    <t>wound @ 4m &amp; 8m; lots of sap</t>
  </si>
  <si>
    <t>NOTE: check 2013 DBH data</t>
  </si>
  <si>
    <t>dead lying WNW</t>
  </si>
  <si>
    <t>sinuous growth at top</t>
  </si>
  <si>
    <t>sinuous top</t>
  </si>
  <si>
    <t>dead laying SW</t>
  </si>
  <si>
    <t>Don &amp; Kevin H</t>
  </si>
  <si>
    <t>scraped by LTF on NE side</t>
  </si>
  <si>
    <t>leaning w/ U LTF debris</t>
  </si>
  <si>
    <t>broken by LTF @ 4m</t>
  </si>
  <si>
    <t>crushed by LTF, no long leaning</t>
  </si>
  <si>
    <t>disease rust on branch; WGR on branch @2.5m</t>
  </si>
  <si>
    <t>WGR on branch</t>
  </si>
  <si>
    <t>bent N; dead upright</t>
  </si>
  <si>
    <t>DBH @ 1st node; DFN = 1.6; dead upright</t>
  </si>
  <si>
    <t>top interwined w/ 620</t>
  </si>
  <si>
    <t>2.9 trunk dead; WGR on trunk</t>
  </si>
  <si>
    <t>1.2 trunk dead; dead upright</t>
  </si>
  <si>
    <t>DFN = 2.3</t>
  </si>
  <si>
    <t>dry sap; big wound @ 1m on west side; new oozing sap 2014; dead upright</t>
  </si>
  <si>
    <t>DFN = 2.6; UFTB</t>
  </si>
  <si>
    <t>laterals extend up; lower branches dead</t>
  </si>
  <si>
    <t>dry sap &gt;5m; above sap tree bent E; few live needles at top</t>
  </si>
  <si>
    <t>gall or canker @ 10m; branches below canker mostly dead</t>
  </si>
  <si>
    <t>sparse foliage</t>
  </si>
  <si>
    <t>sinuous growth up high</t>
  </si>
  <si>
    <t>dead @ top; top broken</t>
  </si>
  <si>
    <t>tag found</t>
  </si>
  <si>
    <t>dead tip; laterals growing up</t>
  </si>
  <si>
    <t>broken tip; under debris</t>
  </si>
  <si>
    <t>DBH @ old DBH, base under big fallen tree; lying horizontal (W); ht measured where tip grows upward</t>
  </si>
  <si>
    <t>bark scraped off on east side from large fallen tree ~ 2.5m</t>
  </si>
  <si>
    <t>dead SW</t>
  </si>
  <si>
    <t>looks good</t>
  </si>
  <si>
    <t>oozing sap @ 1.3m; gall on trunk</t>
  </si>
  <si>
    <t>Don &amp; Kevin H.</t>
  </si>
  <si>
    <t>Sara B.</t>
  </si>
  <si>
    <t>fallen tree hung up in canopy</t>
  </si>
  <si>
    <t>scarred from LFT, side shredded</t>
  </si>
  <si>
    <t>dead upright - TR</t>
  </si>
  <si>
    <t>dead laying West</t>
  </si>
  <si>
    <t>SSW lean 2013 - smashed by tree - dead laying west</t>
  </si>
  <si>
    <t>leaning SW 2013, 2014</t>
  </si>
  <si>
    <t>growing on ground 2013, 2014</t>
  </si>
  <si>
    <t xml:space="preserve">Don  </t>
  </si>
  <si>
    <t>Kevin H.</t>
  </si>
  <si>
    <t xml:space="preserve">N </t>
  </si>
  <si>
    <t>oozing sap on large diameter at 2m</t>
  </si>
  <si>
    <t>broken tip, fallen tree at 4m</t>
  </si>
  <si>
    <t>bent under fallen tree, dead upright </t>
  </si>
  <si>
    <t>sinuous growth, broken limb 2m </t>
  </si>
  <si>
    <t>2 broken tips</t>
  </si>
  <si>
    <t>sap @ 2m</t>
  </si>
  <si>
    <t>laterals growing upwards</t>
  </si>
  <si>
    <t>Don and Sara B.</t>
  </si>
  <si>
    <t>dead upright; galls on trunk and branches</t>
  </si>
  <si>
    <t>broken tip, lateral branch growth</t>
  </si>
  <si>
    <t>intertwined w/ 4576 @ tip</t>
  </si>
  <si>
    <t>WGR at 0.5m, 3 large trunk galls, sinuous growth</t>
  </si>
  <si>
    <t>WGR on trunk</t>
  </si>
  <si>
    <t>very few needles</t>
  </si>
  <si>
    <t>tangled w/ 4536</t>
  </si>
  <si>
    <t>dead, leaning on 5436</t>
  </si>
  <si>
    <t>top leaning N</t>
  </si>
  <si>
    <t>broken by tree fall, snapped @1m</t>
  </si>
  <si>
    <t>damaged by large fallen tree</t>
  </si>
  <si>
    <t>broken laying on other trees</t>
  </si>
  <si>
    <t>2nd trunk dead</t>
  </si>
  <si>
    <t>leaning on 4556 - barely alive</t>
  </si>
  <si>
    <t xml:space="preserve">dead upright; broken tip </t>
  </si>
  <si>
    <t>dead upright, mushrooms</t>
  </si>
  <si>
    <t>tagged w/ flag (new seedling)</t>
  </si>
  <si>
    <t>leaning  W onto 4572</t>
  </si>
  <si>
    <t>dead upright, leaning NW, mushrooms</t>
  </si>
  <si>
    <t>leaning WNW, dead tip</t>
  </si>
  <si>
    <t>sap @ 2.5m</t>
  </si>
  <si>
    <t>scar @ 4m</t>
  </si>
  <si>
    <t>dry sap on trunk 1m</t>
  </si>
  <si>
    <t>77 trunk pushes tip onto ground</t>
  </si>
  <si>
    <t>no signs of dwarf mistletoe</t>
  </si>
  <si>
    <t>gall on branch @ 1.5m</t>
  </si>
  <si>
    <t>3rd trunk dead U</t>
  </si>
  <si>
    <t>4th trunk (7.8) Dead U</t>
  </si>
  <si>
    <t>DFN 1.1 bottom nodes worn</t>
  </si>
  <si>
    <t>top 2m intertwined with oak</t>
  </si>
  <si>
    <t>missing bark 1.5m, rub against oak</t>
  </si>
  <si>
    <t>dead upright, dry sap at base, cones est. hard to count</t>
  </si>
  <si>
    <t>dead upright, DFN 2.4</t>
  </si>
  <si>
    <t>Tip broken off, lateral grows up</t>
  </si>
  <si>
    <t>bent E by debris from 103, tip broken off (105)</t>
  </si>
  <si>
    <t>one bole, only 4 stems - 13.7 dead</t>
  </si>
  <si>
    <t>sap @ 0.5m on trunk, dead tip</t>
  </si>
  <si>
    <t>dead tip, leans NW into oak</t>
  </si>
  <si>
    <t>check height</t>
  </si>
  <si>
    <t>sap @ 0.5m on trunk, check height (2013)</t>
  </si>
  <si>
    <t xml:space="preserve">y </t>
  </si>
  <si>
    <t>oozing sap @ 1m, sinuous tip, under fallen branch</t>
  </si>
  <si>
    <t>actually 3 trunks @ DBH, huge disparity 2nd trunk's measured lower</t>
  </si>
  <si>
    <t>trunks merged @ DBH, tip broken</t>
  </si>
  <si>
    <t>dead upright, check cone data</t>
  </si>
  <si>
    <t>dead laying South</t>
  </si>
  <si>
    <t>check 2013 cone data</t>
  </si>
  <si>
    <t>dead tip, surrounded by fallen branches</t>
  </si>
  <si>
    <t>dry sap south side</t>
  </si>
  <si>
    <t xml:space="preserve"> dead upright, mushrooms, smaller trunk dead U/ few live branches.</t>
  </si>
  <si>
    <t>sap covers E side of trunk</t>
  </si>
  <si>
    <t>Matt T.</t>
  </si>
  <si>
    <t>sap @ 1.3m &amp; 3m</t>
  </si>
  <si>
    <t>dead upright, fungi</t>
  </si>
  <si>
    <t>9 trunks, DBH for 9th = 36.7</t>
  </si>
  <si>
    <t>Don &amp; Matt T.</t>
  </si>
  <si>
    <t>dead upright, mushrooms</t>
  </si>
  <si>
    <t>dead fallen leaning WNW</t>
  </si>
  <si>
    <t>dead upright, mushrooms</t>
  </si>
  <si>
    <t>dead upright, mushrooms on 12 &amp; 14.1</t>
  </si>
  <si>
    <t>dead upright, mushrooms, bulge at 1.5m</t>
  </si>
  <si>
    <t>dead fallen leaning WNW</t>
  </si>
  <si>
    <t>2 dead trees fell through center - DBH measured below split</t>
  </si>
  <si>
    <t>dead upright, split at 2m from fallen tree</t>
  </si>
  <si>
    <t>10 +</t>
  </si>
  <si>
    <t>dead fallen SW</t>
  </si>
  <si>
    <t>dry sap at 0.5 - 1m</t>
  </si>
  <si>
    <t>dead fallen W, mushrooms </t>
  </si>
  <si>
    <t>dead upright, mushrooms, wood borer w/ holes (old resin)</t>
  </si>
  <si>
    <t>dead fallen W</t>
  </si>
  <si>
    <t>dead fallen W, wood borer holes</t>
  </si>
  <si>
    <t>dead fallen leaning WNW, mushrooms</t>
  </si>
  <si>
    <t>gall @ 1.5m, few live branches, sap at 2m, broken at tip</t>
  </si>
  <si>
    <t>0.5 &amp; 0.75m bark swollen - healing @ wounds</t>
  </si>
  <si>
    <t>dead upright, mushrooms, bulge at 0.5m</t>
  </si>
  <si>
    <t>dead upright, wood borers</t>
  </si>
  <si>
    <t>*DBH 1 (trunks grew together b/t '13 &amp;'14)</t>
  </si>
  <si>
    <t>all tips dead, most cones per unit tree ever</t>
  </si>
  <si>
    <t>dead upright, dry oozing sap</t>
  </si>
  <si>
    <t>dead upright, mushrooms, 0.5m resin</t>
  </si>
  <si>
    <t>dead upright, mushrooms, old resin</t>
  </si>
  <si>
    <t>dead fallen NW</t>
  </si>
  <si>
    <t>dead upright, lots of bark missing</t>
  </si>
  <si>
    <t>dead upright, galls</t>
  </si>
  <si>
    <t>old scar at 1m, no oozing</t>
  </si>
  <si>
    <t>dead upright, beads of sap on trunk</t>
  </si>
  <si>
    <t>dead upright, beads of sap on trunk</t>
  </si>
  <si>
    <t>green needles only @ tip</t>
  </si>
  <si>
    <t>dead upright, beads of sap on trunk, resin</t>
  </si>
  <si>
    <t>disease/beetles, few green needles</t>
  </si>
  <si>
    <t>oozing lots of sap 2m on trunk</t>
  </si>
  <si>
    <t>2014</t>
  </si>
  <si>
    <t>2012</t>
  </si>
  <si>
    <t>MIA two years in a row</t>
  </si>
  <si>
    <t>dead laying south; tag removed</t>
  </si>
  <si>
    <t>202</t>
  </si>
  <si>
    <t>4092a</t>
  </si>
  <si>
    <t>NF two years in a row, declared dead</t>
  </si>
  <si>
    <t>NTF (horizontal NNW), TNF two years in a row, declared dead</t>
  </si>
  <si>
    <t>NF 2 times in a row, declared dead</t>
  </si>
  <si>
    <t>357b</t>
  </si>
</sst>
</file>

<file path=xl/styles.xml><?xml version="1.0" encoding="utf-8"?>
<styleSheet xmlns="http://schemas.openxmlformats.org/spreadsheetml/2006/main">
  <numFmts count="1">
    <numFmt numFmtId="164" formatCode="0.0"/>
  </numFmts>
  <fonts count="5">
    <font>
      <sz val="10"/>
      <name val="Arial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sz val="11"/>
      <name val="Cambria"/>
      <family val="1"/>
      <scheme val="maj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0" borderId="0"/>
  </cellStyleXfs>
  <cellXfs count="41">
    <xf numFmtId="0" fontId="0" fillId="0" borderId="0" xfId="0"/>
    <xf numFmtId="0" fontId="3" fillId="0" borderId="0" xfId="0" applyFont="1" applyBorder="1" applyAlignment="1">
      <alignment horizontal="right" vertical="top"/>
    </xf>
    <xf numFmtId="0" fontId="3" fillId="0" borderId="0" xfId="0" applyFont="1" applyBorder="1" applyAlignment="1">
      <alignment horizontal="left" vertical="top"/>
    </xf>
    <xf numFmtId="0" fontId="0" fillId="0" borderId="0" xfId="0" applyBorder="1" applyAlignment="1"/>
    <xf numFmtId="0" fontId="3" fillId="0" borderId="0" xfId="0" applyNumberFormat="1" applyFont="1" applyBorder="1" applyAlignment="1">
      <alignment horizontal="left" vertical="top"/>
    </xf>
    <xf numFmtId="164" fontId="3" fillId="0" borderId="0" xfId="0" applyNumberFormat="1" applyFont="1" applyBorder="1" applyAlignment="1">
      <alignment horizontal="left" vertical="top"/>
    </xf>
    <xf numFmtId="0" fontId="0" fillId="0" borderId="0" xfId="0" applyFill="1" applyBorder="1" applyAlignment="1"/>
    <xf numFmtId="0" fontId="4" fillId="0" borderId="0" xfId="0" applyFont="1" applyFill="1" applyBorder="1" applyAlignment="1">
      <alignment horizontal="left" vertical="top"/>
    </xf>
    <xf numFmtId="1" fontId="4" fillId="0" borderId="0" xfId="0" applyNumberFormat="1" applyFont="1" applyFill="1" applyBorder="1" applyAlignment="1">
      <alignment horizontal="left" vertical="top"/>
    </xf>
    <xf numFmtId="0" fontId="4" fillId="0" borderId="0" xfId="0" applyNumberFormat="1" applyFont="1" applyFill="1" applyBorder="1" applyAlignment="1">
      <alignment horizontal="left" vertical="top"/>
    </xf>
    <xf numFmtId="164" fontId="4" fillId="0" borderId="0" xfId="0" applyNumberFormat="1" applyFont="1" applyFill="1" applyBorder="1" applyAlignment="1">
      <alignment horizontal="left" vertical="top"/>
    </xf>
    <xf numFmtId="1" fontId="4" fillId="0" borderId="0" xfId="0" applyNumberFormat="1" applyFont="1" applyFill="1" applyBorder="1" applyAlignment="1">
      <alignment horizontal="left" vertical="top" wrapText="1"/>
    </xf>
    <xf numFmtId="164" fontId="4" fillId="0" borderId="0" xfId="0" applyNumberFormat="1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4" fillId="0" borderId="0" xfId="0" applyNumberFormat="1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14" fontId="4" fillId="0" borderId="0" xfId="0" applyNumberFormat="1" applyFont="1" applyFill="1" applyBorder="1" applyAlignment="1">
      <alignment horizontal="left" vertical="top"/>
    </xf>
    <xf numFmtId="0" fontId="4" fillId="0" borderId="0" xfId="0" quotePrefix="1" applyFont="1" applyFill="1" applyBorder="1" applyAlignment="1">
      <alignment horizontal="left"/>
    </xf>
    <xf numFmtId="14" fontId="4" fillId="0" borderId="0" xfId="0" applyNumberFormat="1" applyFont="1" applyFill="1" applyBorder="1" applyAlignment="1">
      <alignment horizontal="left"/>
    </xf>
    <xf numFmtId="14" fontId="4" fillId="0" borderId="0" xfId="0" applyNumberFormat="1" applyFont="1" applyFill="1" applyBorder="1" applyAlignment="1">
      <alignment horizontal="left" vertical="top" wrapText="1"/>
    </xf>
    <xf numFmtId="49" fontId="4" fillId="0" borderId="0" xfId="0" applyNumberFormat="1" applyFont="1" applyBorder="1" applyAlignment="1">
      <alignment horizontal="left" vertical="top" wrapText="1"/>
    </xf>
    <xf numFmtId="49" fontId="4" fillId="0" borderId="0" xfId="0" applyNumberFormat="1" applyFont="1" applyFill="1" applyBorder="1" applyAlignment="1">
      <alignment horizontal="left" vertical="top"/>
    </xf>
    <xf numFmtId="49" fontId="4" fillId="0" borderId="0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 vertical="top" wrapText="1"/>
    </xf>
    <xf numFmtId="20" fontId="4" fillId="0" borderId="0" xfId="0" applyNumberFormat="1" applyFont="1" applyFill="1" applyBorder="1" applyAlignment="1">
      <alignment horizontal="left" vertical="top"/>
    </xf>
    <xf numFmtId="0" fontId="1" fillId="0" borderId="0" xfId="0" applyFont="1" applyBorder="1" applyAlignment="1"/>
    <xf numFmtId="0" fontId="1" fillId="0" borderId="0" xfId="0" applyFont="1" applyFill="1" applyBorder="1" applyAlignment="1"/>
    <xf numFmtId="0" fontId="1" fillId="0" borderId="0" xfId="0" applyFont="1"/>
    <xf numFmtId="0" fontId="4" fillId="0" borderId="0" xfId="0" quotePrefix="1" applyFont="1" applyFill="1" applyBorder="1" applyAlignment="1">
      <alignment horizontal="left" vertical="top"/>
    </xf>
    <xf numFmtId="0" fontId="4" fillId="0" borderId="0" xfId="1" applyFont="1" applyFill="1" applyBorder="1" applyAlignment="1">
      <alignment horizontal="left" vertical="top"/>
    </xf>
    <xf numFmtId="2" fontId="4" fillId="0" borderId="0" xfId="0" applyNumberFormat="1" applyFont="1" applyFill="1" applyBorder="1" applyAlignment="1">
      <alignment horizontal="left" vertical="top" wrapText="1"/>
    </xf>
    <xf numFmtId="2" fontId="4" fillId="0" borderId="0" xfId="0" applyNumberFormat="1" applyFont="1" applyFill="1" applyBorder="1" applyAlignment="1">
      <alignment horizontal="left" vertical="top"/>
    </xf>
    <xf numFmtId="16" fontId="4" fillId="0" borderId="0" xfId="0" applyNumberFormat="1" applyFont="1" applyFill="1" applyBorder="1" applyAlignment="1">
      <alignment horizontal="left" vertical="top"/>
    </xf>
    <xf numFmtId="0" fontId="1" fillId="0" borderId="0" xfId="0" applyFont="1" applyFill="1"/>
    <xf numFmtId="49" fontId="4" fillId="3" borderId="0" xfId="0" applyNumberFormat="1" applyFont="1" applyFill="1" applyBorder="1" applyAlignment="1">
      <alignment horizontal="left" vertical="top"/>
    </xf>
    <xf numFmtId="164" fontId="4" fillId="3" borderId="0" xfId="0" applyNumberFormat="1" applyFont="1" applyFill="1" applyBorder="1" applyAlignment="1">
      <alignment horizontal="left" vertical="top"/>
    </xf>
    <xf numFmtId="14" fontId="4" fillId="3" borderId="0" xfId="0" applyNumberFormat="1" applyFont="1" applyFill="1" applyBorder="1" applyAlignment="1">
      <alignment horizontal="left" vertical="top"/>
    </xf>
    <xf numFmtId="0" fontId="4" fillId="3" borderId="0" xfId="0" applyFont="1" applyFill="1" applyBorder="1" applyAlignment="1">
      <alignment horizontal="left" vertical="top"/>
    </xf>
    <xf numFmtId="0" fontId="4" fillId="3" borderId="0" xfId="0" applyFont="1" applyFill="1" applyBorder="1" applyAlignment="1">
      <alignment horizontal="left" vertical="top" wrapText="1"/>
    </xf>
    <xf numFmtId="0" fontId="4" fillId="3" borderId="0" xfId="0" applyFont="1" applyFill="1" applyBorder="1" applyAlignment="1">
      <alignment horizontal="left"/>
    </xf>
  </cellXfs>
  <cellStyles count="3">
    <cellStyle name="Neutral" xfId="1" builtinId="28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"/>
  <dimension ref="A1:B260"/>
  <sheetViews>
    <sheetView workbookViewId="0">
      <selection activeCell="B34" sqref="B34"/>
    </sheetView>
  </sheetViews>
  <sheetFormatPr defaultRowHeight="12.75"/>
  <cols>
    <col min="1" max="1" width="44.5703125" style="3" bestFit="1" customWidth="1"/>
    <col min="2" max="16384" width="9.140625" style="3"/>
  </cols>
  <sheetData>
    <row r="1" spans="1:2" ht="14.25">
      <c r="A1" s="2" t="s">
        <v>1</v>
      </c>
      <c r="B1" s="3" t="s">
        <v>1566</v>
      </c>
    </row>
    <row r="2" spans="1:2" ht="15.75">
      <c r="A2" s="21" t="s">
        <v>1893</v>
      </c>
      <c r="B2" s="26" t="s">
        <v>2044</v>
      </c>
    </row>
    <row r="3" spans="1:2" ht="15.75">
      <c r="A3" s="21" t="s">
        <v>1903</v>
      </c>
      <c r="B3" s="26" t="s">
        <v>2045</v>
      </c>
    </row>
    <row r="4" spans="1:2" ht="15.75">
      <c r="A4" s="21" t="s">
        <v>1904</v>
      </c>
      <c r="B4" s="27" t="s">
        <v>2046</v>
      </c>
    </row>
    <row r="5" spans="1:2" ht="14.25">
      <c r="A5" s="2" t="s">
        <v>0</v>
      </c>
      <c r="B5" t="s">
        <v>1567</v>
      </c>
    </row>
    <row r="6" spans="1:2" ht="14.25">
      <c r="A6" s="2" t="s">
        <v>2</v>
      </c>
      <c r="B6" s="3" t="s">
        <v>1568</v>
      </c>
    </row>
    <row r="7" spans="1:2" ht="14.25">
      <c r="A7" s="2" t="s">
        <v>3</v>
      </c>
      <c r="B7" s="6" t="s">
        <v>1569</v>
      </c>
    </row>
    <row r="8" spans="1:2" ht="14.25">
      <c r="A8" s="2" t="s">
        <v>4</v>
      </c>
      <c r="B8" s="6" t="s">
        <v>1570</v>
      </c>
    </row>
    <row r="9" spans="1:2" ht="14.25">
      <c r="A9" s="2" t="s">
        <v>5</v>
      </c>
      <c r="B9" s="6" t="s">
        <v>1571</v>
      </c>
    </row>
    <row r="10" spans="1:2" ht="14.25">
      <c r="A10" s="2" t="s">
        <v>99</v>
      </c>
      <c r="B10" t="s">
        <v>1572</v>
      </c>
    </row>
    <row r="11" spans="1:2" ht="14.25">
      <c r="A11" s="4" t="s">
        <v>6</v>
      </c>
      <c r="B11" t="s">
        <v>1574</v>
      </c>
    </row>
    <row r="12" spans="1:2" ht="14.25">
      <c r="A12" s="2" t="s">
        <v>7</v>
      </c>
    </row>
    <row r="13" spans="1:2" ht="14.25">
      <c r="A13" s="4" t="s">
        <v>100</v>
      </c>
      <c r="B13" t="s">
        <v>1573</v>
      </c>
    </row>
    <row r="14" spans="1:2" ht="14.25">
      <c r="A14" s="5" t="s">
        <v>46</v>
      </c>
    </row>
    <row r="15" spans="1:2" ht="14.25">
      <c r="A15" s="5" t="s">
        <v>47</v>
      </c>
    </row>
    <row r="16" spans="1:2" ht="14.25">
      <c r="A16" s="5" t="s">
        <v>48</v>
      </c>
    </row>
    <row r="17" spans="1:2" ht="14.25">
      <c r="A17" s="5" t="s">
        <v>85</v>
      </c>
    </row>
    <row r="18" spans="1:2" ht="14.25">
      <c r="A18" s="5" t="s">
        <v>86</v>
      </c>
    </row>
    <row r="19" spans="1:2" ht="14.25">
      <c r="A19" s="5" t="s">
        <v>101</v>
      </c>
    </row>
    <row r="20" spans="1:2" ht="14.25">
      <c r="A20" s="5" t="s">
        <v>102</v>
      </c>
    </row>
    <row r="21" spans="1:2" ht="14.25">
      <c r="A21" s="5" t="s">
        <v>103</v>
      </c>
    </row>
    <row r="22" spans="1:2" ht="14.25">
      <c r="A22" s="5" t="s">
        <v>1527</v>
      </c>
    </row>
    <row r="23" spans="1:2" ht="14.25">
      <c r="A23" s="5" t="s">
        <v>90</v>
      </c>
    </row>
    <row r="24" spans="1:2" ht="14.25">
      <c r="A24" s="5" t="s">
        <v>87</v>
      </c>
    </row>
    <row r="25" spans="1:2" ht="14.25">
      <c r="A25" s="5" t="s">
        <v>88</v>
      </c>
    </row>
    <row r="26" spans="1:2" ht="14.25">
      <c r="A26" s="5" t="s">
        <v>89</v>
      </c>
    </row>
    <row r="27" spans="1:2" ht="14.25">
      <c r="A27" s="5" t="s">
        <v>91</v>
      </c>
    </row>
    <row r="28" spans="1:2" ht="14.25">
      <c r="A28" s="2" t="s">
        <v>121</v>
      </c>
    </row>
    <row r="29" spans="1:2" ht="14.25">
      <c r="A29" s="4" t="s">
        <v>92</v>
      </c>
    </row>
    <row r="30" spans="1:2" ht="14.25">
      <c r="A30" s="4" t="s">
        <v>93</v>
      </c>
    </row>
    <row r="31" spans="1:2" ht="14.25">
      <c r="A31" s="2" t="s">
        <v>8</v>
      </c>
    </row>
    <row r="32" spans="1:2" ht="14.25">
      <c r="A32" s="2" t="s">
        <v>9</v>
      </c>
      <c r="B32" t="s">
        <v>1575</v>
      </c>
    </row>
    <row r="33" spans="1:2" ht="14.25">
      <c r="A33" s="2" t="s">
        <v>236</v>
      </c>
      <c r="B33" s="28" t="s">
        <v>2047</v>
      </c>
    </row>
    <row r="34" spans="1:2" ht="14.25">
      <c r="A34" s="2" t="s">
        <v>94</v>
      </c>
    </row>
    <row r="35" spans="1:2" ht="14.25">
      <c r="A35" s="2" t="s">
        <v>95</v>
      </c>
    </row>
    <row r="36" spans="1:2" ht="14.25">
      <c r="A36" s="2" t="s">
        <v>107</v>
      </c>
    </row>
    <row r="37" spans="1:2" ht="14.25">
      <c r="A37" s="2" t="s">
        <v>96</v>
      </c>
    </row>
    <row r="38" spans="1:2" ht="14.25">
      <c r="A38" s="2" t="s">
        <v>97</v>
      </c>
    </row>
    <row r="39" spans="1:2" ht="14.25">
      <c r="A39" s="2" t="s">
        <v>98</v>
      </c>
    </row>
    <row r="40" spans="1:2" ht="14.25">
      <c r="A40" s="2" t="s">
        <v>120</v>
      </c>
    </row>
    <row r="41" spans="1:2" ht="14.25">
      <c r="A41" s="2" t="s">
        <v>10</v>
      </c>
    </row>
    <row r="42" spans="1:2" ht="14.25">
      <c r="A42" s="2" t="s">
        <v>11</v>
      </c>
    </row>
    <row r="43" spans="1:2" ht="14.25">
      <c r="A43" s="1"/>
    </row>
    <row r="44" spans="1:2" ht="14.25">
      <c r="A44" s="1" t="s">
        <v>1576</v>
      </c>
    </row>
    <row r="45" spans="1:2" ht="14.25">
      <c r="A45" s="1"/>
    </row>
    <row r="46" spans="1:2" ht="14.25">
      <c r="A46" s="1"/>
    </row>
    <row r="47" spans="1:2" ht="14.25">
      <c r="A47" s="1"/>
    </row>
    <row r="48" spans="1:2" ht="14.25">
      <c r="A48" s="1"/>
    </row>
    <row r="49" spans="1:1" ht="14.25">
      <c r="A49" s="1"/>
    </row>
    <row r="50" spans="1:1" ht="14.25">
      <c r="A50" s="1"/>
    </row>
    <row r="51" spans="1:1" ht="14.25">
      <c r="A51" s="1"/>
    </row>
    <row r="52" spans="1:1" ht="14.25">
      <c r="A52" s="1"/>
    </row>
    <row r="53" spans="1:1" ht="14.25">
      <c r="A53" s="1"/>
    </row>
    <row r="54" spans="1:1" ht="14.25">
      <c r="A54" s="1"/>
    </row>
    <row r="55" spans="1:1" ht="14.25">
      <c r="A55" s="1"/>
    </row>
    <row r="56" spans="1:1" ht="14.25">
      <c r="A56" s="1"/>
    </row>
    <row r="57" spans="1:1" ht="14.25">
      <c r="A57" s="1"/>
    </row>
    <row r="58" spans="1:1" ht="14.25">
      <c r="A58" s="1"/>
    </row>
    <row r="59" spans="1:1" ht="14.25">
      <c r="A59" s="1"/>
    </row>
    <row r="60" spans="1:1" ht="14.25">
      <c r="A60" s="1"/>
    </row>
    <row r="61" spans="1:1" ht="14.25">
      <c r="A61" s="1"/>
    </row>
    <row r="62" spans="1:1" ht="14.25">
      <c r="A62" s="1"/>
    </row>
    <row r="63" spans="1:1" ht="14.25">
      <c r="A63" s="1"/>
    </row>
    <row r="64" spans="1:1" ht="14.25">
      <c r="A64" s="1"/>
    </row>
    <row r="65" spans="1:1" ht="14.25">
      <c r="A65" s="1"/>
    </row>
    <row r="66" spans="1:1" ht="14.25">
      <c r="A66" s="1"/>
    </row>
    <row r="67" spans="1:1" ht="14.25">
      <c r="A67" s="1"/>
    </row>
    <row r="68" spans="1:1" ht="14.25">
      <c r="A68" s="1"/>
    </row>
    <row r="69" spans="1:1" ht="14.25">
      <c r="A69" s="1"/>
    </row>
    <row r="70" spans="1:1" ht="14.25">
      <c r="A70" s="1"/>
    </row>
    <row r="71" spans="1:1" ht="14.25">
      <c r="A71" s="1"/>
    </row>
    <row r="72" spans="1:1" ht="14.25">
      <c r="A72" s="1"/>
    </row>
    <row r="73" spans="1:1" ht="14.25">
      <c r="A73" s="1"/>
    </row>
    <row r="74" spans="1:1" ht="14.25">
      <c r="A74" s="1"/>
    </row>
    <row r="75" spans="1:1" ht="14.25">
      <c r="A75" s="1"/>
    </row>
    <row r="76" spans="1:1" ht="14.25">
      <c r="A76" s="1"/>
    </row>
    <row r="77" spans="1:1" ht="14.25">
      <c r="A77" s="1"/>
    </row>
    <row r="78" spans="1:1" ht="14.25">
      <c r="A78" s="1"/>
    </row>
    <row r="79" spans="1:1" ht="14.25">
      <c r="A79" s="1"/>
    </row>
    <row r="80" spans="1:1" ht="14.25">
      <c r="A80" s="1"/>
    </row>
    <row r="81" spans="1:1" ht="14.25">
      <c r="A81" s="1"/>
    </row>
    <row r="82" spans="1:1" ht="14.25">
      <c r="A82" s="1"/>
    </row>
    <row r="83" spans="1:1" ht="14.25">
      <c r="A83" s="1"/>
    </row>
    <row r="84" spans="1:1" ht="14.25">
      <c r="A84" s="1"/>
    </row>
    <row r="85" spans="1:1" ht="14.25">
      <c r="A85" s="1"/>
    </row>
    <row r="86" spans="1:1" ht="14.25">
      <c r="A86" s="1"/>
    </row>
    <row r="87" spans="1:1" ht="14.25">
      <c r="A87" s="1"/>
    </row>
    <row r="88" spans="1:1" ht="14.25">
      <c r="A88" s="1"/>
    </row>
    <row r="89" spans="1:1" ht="14.25">
      <c r="A89" s="1"/>
    </row>
    <row r="90" spans="1:1" ht="14.25">
      <c r="A90" s="1"/>
    </row>
    <row r="91" spans="1:1" ht="14.25">
      <c r="A91" s="1"/>
    </row>
    <row r="92" spans="1:1" ht="14.25">
      <c r="A92" s="1"/>
    </row>
    <row r="93" spans="1:1" ht="14.25">
      <c r="A93" s="1"/>
    </row>
    <row r="94" spans="1:1" ht="14.25">
      <c r="A94" s="1"/>
    </row>
    <row r="95" spans="1:1" ht="14.25">
      <c r="A95" s="1"/>
    </row>
    <row r="96" spans="1:1" ht="14.25">
      <c r="A96" s="1"/>
    </row>
    <row r="97" spans="1:1" ht="14.25">
      <c r="A97" s="1"/>
    </row>
    <row r="98" spans="1:1" ht="14.25">
      <c r="A98" s="1"/>
    </row>
    <row r="99" spans="1:1" ht="14.25">
      <c r="A99" s="1"/>
    </row>
    <row r="100" spans="1:1" ht="14.25">
      <c r="A100" s="1"/>
    </row>
    <row r="101" spans="1:1" ht="14.25">
      <c r="A101" s="1"/>
    </row>
    <row r="102" spans="1:1" ht="14.25">
      <c r="A102" s="1"/>
    </row>
    <row r="103" spans="1:1" ht="14.25">
      <c r="A103" s="1"/>
    </row>
    <row r="104" spans="1:1" ht="14.25">
      <c r="A104" s="1"/>
    </row>
    <row r="105" spans="1:1" ht="14.25">
      <c r="A105" s="1"/>
    </row>
    <row r="106" spans="1:1" ht="14.25">
      <c r="A106" s="1"/>
    </row>
    <row r="107" spans="1:1" ht="14.25">
      <c r="A107" s="1"/>
    </row>
    <row r="108" spans="1:1" ht="14.25">
      <c r="A108" s="1"/>
    </row>
    <row r="109" spans="1:1" ht="14.25">
      <c r="A109" s="1"/>
    </row>
    <row r="110" spans="1:1" ht="14.25">
      <c r="A110" s="1"/>
    </row>
    <row r="111" spans="1:1" ht="14.25">
      <c r="A111" s="1"/>
    </row>
    <row r="112" spans="1:1" ht="14.25">
      <c r="A112" s="1"/>
    </row>
    <row r="113" spans="1:1" ht="14.25">
      <c r="A113" s="1"/>
    </row>
    <row r="114" spans="1:1" ht="14.25">
      <c r="A114" s="1"/>
    </row>
    <row r="115" spans="1:1" ht="14.25">
      <c r="A115" s="1"/>
    </row>
    <row r="116" spans="1:1" ht="14.25">
      <c r="A116" s="1"/>
    </row>
    <row r="117" spans="1:1" ht="14.25">
      <c r="A117" s="1"/>
    </row>
    <row r="118" spans="1:1" ht="14.25">
      <c r="A118" s="1"/>
    </row>
    <row r="119" spans="1:1" ht="14.25">
      <c r="A119" s="1"/>
    </row>
    <row r="120" spans="1:1" ht="14.25">
      <c r="A120" s="1"/>
    </row>
    <row r="121" spans="1:1" ht="14.25">
      <c r="A121" s="1"/>
    </row>
    <row r="122" spans="1:1" ht="14.25">
      <c r="A122" s="1"/>
    </row>
    <row r="123" spans="1:1" ht="14.25">
      <c r="A123" s="1"/>
    </row>
    <row r="124" spans="1:1" ht="14.25">
      <c r="A124" s="1"/>
    </row>
    <row r="125" spans="1:1" ht="14.25">
      <c r="A125" s="1"/>
    </row>
    <row r="126" spans="1:1" ht="14.25">
      <c r="A126" s="1"/>
    </row>
    <row r="127" spans="1:1" ht="14.25">
      <c r="A127" s="1"/>
    </row>
    <row r="128" spans="1:1" ht="14.25">
      <c r="A128" s="1"/>
    </row>
    <row r="129" spans="1:1" ht="14.25">
      <c r="A129" s="1"/>
    </row>
    <row r="130" spans="1:1" ht="14.25">
      <c r="A130" s="1"/>
    </row>
    <row r="131" spans="1:1" ht="14.25">
      <c r="A131" s="1"/>
    </row>
    <row r="132" spans="1:1" ht="14.25">
      <c r="A132" s="1"/>
    </row>
    <row r="133" spans="1:1" ht="14.25">
      <c r="A133" s="1"/>
    </row>
    <row r="134" spans="1:1" ht="14.25">
      <c r="A134" s="1"/>
    </row>
    <row r="135" spans="1:1" ht="14.25">
      <c r="A135" s="1"/>
    </row>
    <row r="136" spans="1:1" ht="14.25">
      <c r="A136" s="1"/>
    </row>
    <row r="137" spans="1:1" ht="14.25">
      <c r="A137" s="1"/>
    </row>
    <row r="138" spans="1:1" ht="14.25">
      <c r="A138" s="1"/>
    </row>
    <row r="139" spans="1:1" ht="14.25">
      <c r="A139" s="1"/>
    </row>
    <row r="140" spans="1:1" ht="14.25">
      <c r="A140" s="1"/>
    </row>
    <row r="141" spans="1:1" ht="14.25">
      <c r="A141" s="1"/>
    </row>
    <row r="142" spans="1:1" ht="14.25">
      <c r="A142" s="1"/>
    </row>
    <row r="143" spans="1:1" ht="14.25">
      <c r="A143" s="1"/>
    </row>
    <row r="144" spans="1:1" ht="14.25">
      <c r="A144" s="1"/>
    </row>
    <row r="145" spans="1:1" ht="14.25">
      <c r="A145" s="1"/>
    </row>
    <row r="146" spans="1:1" ht="14.25">
      <c r="A146" s="1"/>
    </row>
    <row r="147" spans="1:1" ht="14.25">
      <c r="A147" s="1"/>
    </row>
    <row r="148" spans="1:1" ht="14.25">
      <c r="A148" s="1"/>
    </row>
    <row r="149" spans="1:1" ht="14.25">
      <c r="A149" s="1"/>
    </row>
    <row r="150" spans="1:1" ht="14.25">
      <c r="A150" s="1"/>
    </row>
    <row r="151" spans="1:1" ht="14.25">
      <c r="A151" s="1"/>
    </row>
    <row r="152" spans="1:1" ht="14.25">
      <c r="A152" s="1"/>
    </row>
    <row r="153" spans="1:1" ht="14.25">
      <c r="A153" s="1"/>
    </row>
    <row r="154" spans="1:1" ht="14.25">
      <c r="A154" s="1"/>
    </row>
    <row r="155" spans="1:1" ht="14.25">
      <c r="A155" s="1"/>
    </row>
    <row r="156" spans="1:1" ht="14.25">
      <c r="A156" s="1"/>
    </row>
    <row r="157" spans="1:1" ht="14.25">
      <c r="A157" s="1"/>
    </row>
    <row r="158" spans="1:1" ht="14.25">
      <c r="A158" s="1"/>
    </row>
    <row r="159" spans="1:1" ht="14.25">
      <c r="A159" s="1"/>
    </row>
    <row r="160" spans="1:1" ht="14.25">
      <c r="A160" s="1"/>
    </row>
    <row r="161" spans="1:1" ht="14.25">
      <c r="A161" s="1"/>
    </row>
    <row r="162" spans="1:1" ht="14.25">
      <c r="A162" s="1"/>
    </row>
    <row r="163" spans="1:1" ht="14.25">
      <c r="A163" s="1"/>
    </row>
    <row r="164" spans="1:1" ht="14.25">
      <c r="A164" s="1"/>
    </row>
    <row r="165" spans="1:1" ht="14.25">
      <c r="A165" s="1"/>
    </row>
    <row r="166" spans="1:1" ht="14.25">
      <c r="A166" s="1"/>
    </row>
    <row r="167" spans="1:1" ht="14.25">
      <c r="A167" s="1"/>
    </row>
    <row r="168" spans="1:1" ht="14.25">
      <c r="A168" s="1"/>
    </row>
    <row r="169" spans="1:1" ht="14.25">
      <c r="A169" s="1"/>
    </row>
    <row r="170" spans="1:1" ht="14.25">
      <c r="A170" s="1"/>
    </row>
    <row r="171" spans="1:1" ht="14.25">
      <c r="A171" s="1"/>
    </row>
    <row r="172" spans="1:1" ht="14.25">
      <c r="A172" s="1"/>
    </row>
    <row r="173" spans="1:1" ht="14.25">
      <c r="A173" s="1"/>
    </row>
    <row r="174" spans="1:1" ht="14.25">
      <c r="A174" s="1"/>
    </row>
    <row r="175" spans="1:1" ht="14.25">
      <c r="A175" s="1"/>
    </row>
    <row r="176" spans="1:1" ht="14.25">
      <c r="A176" s="1"/>
    </row>
    <row r="177" spans="1:1" ht="14.25">
      <c r="A177" s="1"/>
    </row>
    <row r="178" spans="1:1" ht="14.25">
      <c r="A178" s="1"/>
    </row>
    <row r="179" spans="1:1" ht="14.25">
      <c r="A179" s="1"/>
    </row>
    <row r="180" spans="1:1" ht="14.25">
      <c r="A180" s="1"/>
    </row>
    <row r="181" spans="1:1" ht="14.25">
      <c r="A181" s="1"/>
    </row>
    <row r="182" spans="1:1" ht="14.25">
      <c r="A182" s="1"/>
    </row>
    <row r="183" spans="1:1" ht="14.25">
      <c r="A183" s="1"/>
    </row>
    <row r="184" spans="1:1" ht="14.25">
      <c r="A184" s="1"/>
    </row>
    <row r="185" spans="1:1" ht="14.25">
      <c r="A185" s="1"/>
    </row>
    <row r="186" spans="1:1" ht="14.25">
      <c r="A186" s="1"/>
    </row>
    <row r="187" spans="1:1" ht="14.25">
      <c r="A187" s="1"/>
    </row>
    <row r="188" spans="1:1" ht="14.25">
      <c r="A188" s="1"/>
    </row>
    <row r="189" spans="1:1" ht="14.25">
      <c r="A189" s="1"/>
    </row>
    <row r="190" spans="1:1" ht="14.25">
      <c r="A190" s="1"/>
    </row>
    <row r="191" spans="1:1" ht="14.25">
      <c r="A191" s="1"/>
    </row>
    <row r="192" spans="1:1" ht="14.25">
      <c r="A192" s="1"/>
    </row>
    <row r="193" spans="1:1" ht="14.25">
      <c r="A193" s="1"/>
    </row>
    <row r="194" spans="1:1" ht="14.25">
      <c r="A194" s="1"/>
    </row>
    <row r="195" spans="1:1" ht="14.25">
      <c r="A195" s="1"/>
    </row>
    <row r="196" spans="1:1" ht="14.25">
      <c r="A196" s="1"/>
    </row>
    <row r="197" spans="1:1" ht="14.25">
      <c r="A197" s="1"/>
    </row>
    <row r="198" spans="1:1" ht="14.25">
      <c r="A198" s="1"/>
    </row>
    <row r="199" spans="1:1" ht="14.25">
      <c r="A199" s="1"/>
    </row>
    <row r="200" spans="1:1" ht="14.25">
      <c r="A200" s="1"/>
    </row>
    <row r="201" spans="1:1" ht="14.25">
      <c r="A201" s="1"/>
    </row>
    <row r="202" spans="1:1" ht="14.25">
      <c r="A202" s="1"/>
    </row>
    <row r="203" spans="1:1" ht="14.25">
      <c r="A203" s="1"/>
    </row>
    <row r="204" spans="1:1" ht="14.25">
      <c r="A204" s="1"/>
    </row>
    <row r="205" spans="1:1" ht="14.25">
      <c r="A205" s="1"/>
    </row>
    <row r="206" spans="1:1" ht="14.25">
      <c r="A206" s="1"/>
    </row>
    <row r="207" spans="1:1" ht="14.25">
      <c r="A207" s="1"/>
    </row>
    <row r="208" spans="1:1" ht="14.25">
      <c r="A208" s="1"/>
    </row>
    <row r="209" spans="1:1" ht="14.25">
      <c r="A209" s="1"/>
    </row>
    <row r="210" spans="1:1" ht="14.25">
      <c r="A210" s="1"/>
    </row>
    <row r="211" spans="1:1" ht="14.25">
      <c r="A211" s="1"/>
    </row>
    <row r="212" spans="1:1" ht="14.25">
      <c r="A212" s="1"/>
    </row>
    <row r="213" spans="1:1" ht="14.25">
      <c r="A213" s="1"/>
    </row>
    <row r="214" spans="1:1" ht="14.25">
      <c r="A214" s="1"/>
    </row>
    <row r="215" spans="1:1" ht="14.25">
      <c r="A215" s="1"/>
    </row>
    <row r="216" spans="1:1" ht="14.25">
      <c r="A216" s="1"/>
    </row>
    <row r="217" spans="1:1" ht="14.25">
      <c r="A217" s="1"/>
    </row>
    <row r="218" spans="1:1" ht="14.25">
      <c r="A218" s="1"/>
    </row>
    <row r="219" spans="1:1" ht="14.25">
      <c r="A219" s="1"/>
    </row>
    <row r="220" spans="1:1" ht="14.25">
      <c r="A220" s="1"/>
    </row>
    <row r="221" spans="1:1" ht="14.25">
      <c r="A221" s="1"/>
    </row>
    <row r="222" spans="1:1" ht="14.25">
      <c r="A222" s="1"/>
    </row>
    <row r="223" spans="1:1" ht="14.25">
      <c r="A223" s="1"/>
    </row>
    <row r="224" spans="1:1" ht="14.25">
      <c r="A224" s="1"/>
    </row>
    <row r="225" spans="1:1" ht="14.25">
      <c r="A225" s="1"/>
    </row>
    <row r="226" spans="1:1" ht="14.25">
      <c r="A226" s="1"/>
    </row>
    <row r="227" spans="1:1" ht="14.25">
      <c r="A227" s="1"/>
    </row>
    <row r="228" spans="1:1" ht="14.25">
      <c r="A228" s="1"/>
    </row>
    <row r="229" spans="1:1" ht="14.25">
      <c r="A229" s="1"/>
    </row>
    <row r="230" spans="1:1" ht="14.25">
      <c r="A230" s="1"/>
    </row>
    <row r="231" spans="1:1" ht="14.25">
      <c r="A231" s="1"/>
    </row>
    <row r="232" spans="1:1" ht="14.25">
      <c r="A232" s="1"/>
    </row>
    <row r="233" spans="1:1" ht="14.25">
      <c r="A233" s="1"/>
    </row>
    <row r="234" spans="1:1" ht="14.25">
      <c r="A234" s="1"/>
    </row>
    <row r="235" spans="1:1" ht="14.25">
      <c r="A235" s="1"/>
    </row>
    <row r="236" spans="1:1" ht="14.25">
      <c r="A236" s="1"/>
    </row>
    <row r="237" spans="1:1" ht="14.25">
      <c r="A237" s="1"/>
    </row>
    <row r="238" spans="1:1" ht="14.25">
      <c r="A238" s="1"/>
    </row>
    <row r="239" spans="1:1" ht="14.25">
      <c r="A239" s="1"/>
    </row>
    <row r="240" spans="1:1" ht="14.25">
      <c r="A240" s="1"/>
    </row>
    <row r="241" spans="1:1" ht="14.25">
      <c r="A241" s="1"/>
    </row>
    <row r="242" spans="1:1" ht="14.25">
      <c r="A242" s="1"/>
    </row>
    <row r="243" spans="1:1" ht="14.25">
      <c r="A243" s="1"/>
    </row>
    <row r="244" spans="1:1" ht="14.25">
      <c r="A244" s="1"/>
    </row>
    <row r="245" spans="1:1" ht="14.25">
      <c r="A245" s="1"/>
    </row>
    <row r="246" spans="1:1" ht="14.25">
      <c r="A246" s="1"/>
    </row>
    <row r="247" spans="1:1" ht="14.25">
      <c r="A247" s="1"/>
    </row>
    <row r="248" spans="1:1" ht="14.25">
      <c r="A248" s="1"/>
    </row>
    <row r="249" spans="1:1" ht="14.25">
      <c r="A249" s="1"/>
    </row>
    <row r="250" spans="1:1" ht="14.25">
      <c r="A250" s="1"/>
    </row>
    <row r="251" spans="1:1" ht="14.25">
      <c r="A251" s="1"/>
    </row>
    <row r="252" spans="1:1" ht="14.25">
      <c r="A252" s="1"/>
    </row>
    <row r="253" spans="1:1" ht="14.25">
      <c r="A253" s="1"/>
    </row>
    <row r="254" spans="1:1" ht="14.25">
      <c r="A254" s="1"/>
    </row>
    <row r="255" spans="1:1" ht="14.25">
      <c r="A255" s="1"/>
    </row>
    <row r="256" spans="1:1" ht="14.25">
      <c r="A256" s="1"/>
    </row>
    <row r="257" spans="1:1" ht="14.25">
      <c r="A257" s="1"/>
    </row>
    <row r="258" spans="1:1" ht="14.25">
      <c r="A258" s="1"/>
    </row>
    <row r="259" spans="1:1" ht="14.25">
      <c r="A259" s="1"/>
    </row>
    <row r="260" spans="1:1" ht="14.25">
      <c r="A260" s="1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S11642"/>
  <sheetViews>
    <sheetView tabSelected="1" zoomScale="85" zoomScaleNormal="85" workbookViewId="0">
      <pane ySplit="1" topLeftCell="A2" activePane="bottomLeft" state="frozen"/>
      <selection pane="bottomLeft" activeCell="A4214" sqref="A4214:XFD4214"/>
    </sheetView>
  </sheetViews>
  <sheetFormatPr defaultColWidth="8.85546875" defaultRowHeight="15.75" customHeight="1"/>
  <cols>
    <col min="1" max="1" width="13.28515625" style="17" customWidth="1"/>
    <col min="2" max="4" width="13.28515625" style="22" customWidth="1"/>
    <col min="5" max="10" width="8.85546875" style="7" customWidth="1"/>
    <col min="11" max="11" width="8.85546875" style="10" customWidth="1"/>
    <col min="12" max="12" width="12.42578125" style="7" customWidth="1"/>
    <col min="13" max="15" width="8.85546875" style="10" customWidth="1"/>
    <col min="16" max="21" width="8.85546875" style="7" customWidth="1"/>
    <col min="22" max="22" width="12.140625" style="7" customWidth="1"/>
    <col min="23" max="23" width="10.5703125" style="7" customWidth="1"/>
    <col min="24" max="33" width="8.85546875" style="7" customWidth="1"/>
    <col min="34" max="34" width="10.28515625" style="7" customWidth="1"/>
    <col min="35" max="41" width="8.85546875" style="7" customWidth="1"/>
    <col min="42" max="42" width="133.140625" style="7" bestFit="1" customWidth="1"/>
    <col min="43" max="43" width="61.7109375" style="13" customWidth="1"/>
    <col min="44" max="16384" width="8.85546875" style="7"/>
  </cols>
  <sheetData>
    <row r="1" spans="1:43" s="13" customFormat="1" ht="15.75" customHeight="1">
      <c r="A1" s="20" t="s">
        <v>1</v>
      </c>
      <c r="B1" s="24" t="s">
        <v>1893</v>
      </c>
      <c r="C1" s="24" t="s">
        <v>1903</v>
      </c>
      <c r="D1" s="24" t="s">
        <v>1904</v>
      </c>
      <c r="E1" s="13" t="s">
        <v>0</v>
      </c>
      <c r="F1" s="13" t="s">
        <v>2</v>
      </c>
      <c r="G1" s="13" t="s">
        <v>3</v>
      </c>
      <c r="H1" s="13" t="s">
        <v>4</v>
      </c>
      <c r="I1" s="13" t="s">
        <v>5</v>
      </c>
      <c r="J1" s="13" t="s">
        <v>99</v>
      </c>
      <c r="K1" s="12" t="s">
        <v>6</v>
      </c>
      <c r="L1" s="13" t="s">
        <v>7</v>
      </c>
      <c r="M1" s="12" t="s">
        <v>100</v>
      </c>
      <c r="N1" s="12" t="s">
        <v>46</v>
      </c>
      <c r="O1" s="12" t="s">
        <v>47</v>
      </c>
      <c r="P1" s="12" t="s">
        <v>48</v>
      </c>
      <c r="Q1" s="12" t="s">
        <v>85</v>
      </c>
      <c r="R1" s="12" t="s">
        <v>86</v>
      </c>
      <c r="S1" s="12" t="s">
        <v>101</v>
      </c>
      <c r="T1" s="12" t="s">
        <v>102</v>
      </c>
      <c r="U1" s="12" t="s">
        <v>103</v>
      </c>
      <c r="V1" s="12" t="s">
        <v>1527</v>
      </c>
      <c r="W1" s="12" t="s">
        <v>90</v>
      </c>
      <c r="X1" s="12" t="s">
        <v>87</v>
      </c>
      <c r="Y1" s="12" t="s">
        <v>88</v>
      </c>
      <c r="Z1" s="12" t="s">
        <v>89</v>
      </c>
      <c r="AA1" s="12" t="s">
        <v>91</v>
      </c>
      <c r="AB1" s="13" t="s">
        <v>121</v>
      </c>
      <c r="AC1" s="14" t="s">
        <v>92</v>
      </c>
      <c r="AD1" s="14" t="s">
        <v>93</v>
      </c>
      <c r="AE1" s="13" t="s">
        <v>8</v>
      </c>
      <c r="AF1" s="13" t="s">
        <v>9</v>
      </c>
      <c r="AG1" s="13" t="s">
        <v>236</v>
      </c>
      <c r="AH1" s="13" t="s">
        <v>94</v>
      </c>
      <c r="AI1" s="13" t="s">
        <v>95</v>
      </c>
      <c r="AJ1" s="13" t="s">
        <v>96</v>
      </c>
      <c r="AK1" s="13" t="s">
        <v>107</v>
      </c>
      <c r="AL1" s="13" t="s">
        <v>97</v>
      </c>
      <c r="AM1" s="13" t="s">
        <v>98</v>
      </c>
      <c r="AN1" s="13" t="s">
        <v>120</v>
      </c>
      <c r="AO1" s="13" t="s">
        <v>10</v>
      </c>
      <c r="AP1" s="13" t="s">
        <v>11</v>
      </c>
    </row>
    <row r="2" spans="1:43" ht="15.75" customHeight="1">
      <c r="A2" s="17">
        <v>37586</v>
      </c>
      <c r="B2" s="24">
        <v>2002</v>
      </c>
      <c r="C2" s="24" t="s">
        <v>1905</v>
      </c>
      <c r="D2" s="24" t="s">
        <v>1894</v>
      </c>
      <c r="E2" s="7" t="s">
        <v>12</v>
      </c>
      <c r="F2" s="7" t="s">
        <v>13</v>
      </c>
      <c r="G2" s="7" t="s">
        <v>14</v>
      </c>
      <c r="H2" s="7" t="s">
        <v>15</v>
      </c>
      <c r="I2" s="7">
        <v>934</v>
      </c>
      <c r="J2" s="7" t="s">
        <v>119</v>
      </c>
      <c r="K2" s="10">
        <v>31.6</v>
      </c>
      <c r="L2" s="7" t="s">
        <v>16</v>
      </c>
      <c r="M2" s="10">
        <v>3.8</v>
      </c>
      <c r="N2" s="10">
        <v>1.9</v>
      </c>
      <c r="V2" s="10">
        <f>SQRT((N2*N2)+(O2*O2)+((P2*P2)+(Q2*Q2)+(R2*R2)+(S2*S2)+(T2*T2)+(U2*U2)))</f>
        <v>1.9</v>
      </c>
      <c r="W2" s="7">
        <v>69</v>
      </c>
      <c r="AC2" s="7">
        <v>3</v>
      </c>
      <c r="AE2" s="7">
        <v>0</v>
      </c>
      <c r="AF2" s="7" t="s">
        <v>18</v>
      </c>
      <c r="AG2" s="7" t="s">
        <v>119</v>
      </c>
      <c r="AH2" s="7" t="s">
        <v>436</v>
      </c>
      <c r="AI2" s="7" t="s">
        <v>436</v>
      </c>
      <c r="AJ2" s="7" t="s">
        <v>436</v>
      </c>
      <c r="AP2" s="13" t="s">
        <v>20</v>
      </c>
      <c r="AQ2" s="7"/>
    </row>
    <row r="3" spans="1:43" ht="15.75" customHeight="1">
      <c r="A3" s="17">
        <v>37967</v>
      </c>
      <c r="B3" s="24" t="s">
        <v>1894</v>
      </c>
      <c r="C3" s="24" t="s">
        <v>1905</v>
      </c>
      <c r="D3" s="24" t="s">
        <v>1894</v>
      </c>
      <c r="E3" s="7" t="s">
        <v>12</v>
      </c>
      <c r="F3" s="7" t="s">
        <v>13</v>
      </c>
      <c r="G3" s="7" t="s">
        <v>314</v>
      </c>
      <c r="H3" s="7" t="s">
        <v>15</v>
      </c>
      <c r="I3" s="7">
        <v>934</v>
      </c>
      <c r="J3" s="7" t="s">
        <v>315</v>
      </c>
      <c r="K3" s="10">
        <v>31.6</v>
      </c>
      <c r="L3" s="7" t="s">
        <v>16</v>
      </c>
      <c r="M3" s="10">
        <v>3.8</v>
      </c>
      <c r="V3" s="10" t="s">
        <v>1888</v>
      </c>
      <c r="AG3" s="7" t="s">
        <v>318</v>
      </c>
      <c r="AH3" s="7" t="s">
        <v>436</v>
      </c>
      <c r="AI3" s="7" t="s">
        <v>436</v>
      </c>
      <c r="AJ3" s="7" t="s">
        <v>436</v>
      </c>
      <c r="AP3" s="13"/>
      <c r="AQ3" s="7"/>
    </row>
    <row r="4" spans="1:43" ht="15.75" customHeight="1">
      <c r="A4" s="17">
        <v>37586</v>
      </c>
      <c r="B4" s="24">
        <v>2002</v>
      </c>
      <c r="C4" s="24" t="s">
        <v>1905</v>
      </c>
      <c r="D4" s="22">
        <v>2014</v>
      </c>
      <c r="E4" s="7" t="s">
        <v>12</v>
      </c>
      <c r="F4" s="7" t="s">
        <v>13</v>
      </c>
      <c r="G4" s="7" t="s">
        <v>14</v>
      </c>
      <c r="H4" s="7" t="s">
        <v>15</v>
      </c>
      <c r="I4" s="7">
        <v>935</v>
      </c>
      <c r="J4" s="7" t="s">
        <v>119</v>
      </c>
      <c r="K4" s="10">
        <v>42.4</v>
      </c>
      <c r="L4" s="7" t="s">
        <v>16</v>
      </c>
      <c r="M4" s="10">
        <v>3.2</v>
      </c>
      <c r="N4" s="10">
        <v>6</v>
      </c>
      <c r="V4" s="10">
        <f t="shared" ref="V4:V10" si="0">SQRT((N4*N4)+(O4*O4)+((P4*P4)+(Q4*Q4)+(R4*R4)+(S4*S4)+(T4*T4)+(U4*U4)))</f>
        <v>6</v>
      </c>
      <c r="W4" s="7">
        <v>9999</v>
      </c>
      <c r="AE4" s="7">
        <v>0</v>
      </c>
      <c r="AG4" s="7" t="s">
        <v>119</v>
      </c>
      <c r="AH4" s="7" t="s">
        <v>436</v>
      </c>
      <c r="AI4" s="7" t="s">
        <v>436</v>
      </c>
      <c r="AJ4" s="7" t="s">
        <v>436</v>
      </c>
      <c r="AP4" s="13" t="s">
        <v>33</v>
      </c>
      <c r="AQ4" s="7"/>
    </row>
    <row r="5" spans="1:43" ht="15.75" customHeight="1">
      <c r="A5" s="17">
        <v>37967</v>
      </c>
      <c r="B5" s="24" t="s">
        <v>1894</v>
      </c>
      <c r="C5" s="24" t="s">
        <v>1905</v>
      </c>
      <c r="D5" s="22">
        <v>2014</v>
      </c>
      <c r="E5" s="7" t="s">
        <v>12</v>
      </c>
      <c r="F5" s="7" t="s">
        <v>314</v>
      </c>
      <c r="G5" s="7" t="s">
        <v>13</v>
      </c>
      <c r="H5" s="7" t="s">
        <v>15</v>
      </c>
      <c r="I5" s="7">
        <v>935</v>
      </c>
      <c r="J5" s="7" t="s">
        <v>315</v>
      </c>
      <c r="K5" s="10">
        <v>42.4</v>
      </c>
      <c r="L5" s="7" t="s">
        <v>16</v>
      </c>
      <c r="M5" s="10">
        <v>3.2</v>
      </c>
      <c r="N5" s="10">
        <v>7.2</v>
      </c>
      <c r="O5" s="7"/>
      <c r="V5" s="10">
        <f t="shared" si="0"/>
        <v>7.2</v>
      </c>
      <c r="W5" s="7">
        <v>9999</v>
      </c>
      <c r="AE5" s="7">
        <v>0</v>
      </c>
      <c r="AG5" s="7" t="s">
        <v>119</v>
      </c>
      <c r="AH5" s="7" t="s">
        <v>436</v>
      </c>
      <c r="AI5" s="7" t="s">
        <v>436</v>
      </c>
      <c r="AJ5" s="7" t="s">
        <v>436</v>
      </c>
      <c r="AQ5" s="17"/>
    </row>
    <row r="6" spans="1:43" ht="15.75" customHeight="1">
      <c r="A6" s="17">
        <v>38654</v>
      </c>
      <c r="B6" s="22" t="s">
        <v>1896</v>
      </c>
      <c r="C6" s="24" t="s">
        <v>1905</v>
      </c>
      <c r="D6" s="22">
        <v>2014</v>
      </c>
      <c r="E6" s="7" t="s">
        <v>12</v>
      </c>
      <c r="F6" s="7" t="s">
        <v>314</v>
      </c>
      <c r="G6" s="7" t="s">
        <v>1087</v>
      </c>
      <c r="H6" s="7" t="s">
        <v>15</v>
      </c>
      <c r="I6" s="7">
        <v>935</v>
      </c>
      <c r="J6" s="7" t="s">
        <v>315</v>
      </c>
      <c r="K6" s="10">
        <v>42.4</v>
      </c>
      <c r="L6" s="7" t="s">
        <v>16</v>
      </c>
      <c r="M6" s="10">
        <v>3.2</v>
      </c>
      <c r="N6" s="10">
        <v>10</v>
      </c>
      <c r="O6" s="7"/>
      <c r="V6" s="10">
        <f t="shared" si="0"/>
        <v>10</v>
      </c>
      <c r="W6" s="7">
        <v>9999</v>
      </c>
      <c r="AE6" s="7">
        <v>0</v>
      </c>
      <c r="AG6" s="7" t="s">
        <v>119</v>
      </c>
      <c r="AH6" s="7" t="s">
        <v>436</v>
      </c>
      <c r="AI6" s="7" t="s">
        <v>436</v>
      </c>
      <c r="AJ6" s="7" t="s">
        <v>436</v>
      </c>
      <c r="AQ6" s="7"/>
    </row>
    <row r="7" spans="1:43" ht="15.75" customHeight="1">
      <c r="A7" s="17">
        <v>39530</v>
      </c>
      <c r="B7" s="22" t="s">
        <v>1899</v>
      </c>
      <c r="C7" s="24" t="s">
        <v>1905</v>
      </c>
      <c r="D7" s="22">
        <v>2014</v>
      </c>
      <c r="E7" s="7" t="s">
        <v>12</v>
      </c>
      <c r="F7" s="7" t="s">
        <v>13</v>
      </c>
      <c r="G7" s="7" t="s">
        <v>514</v>
      </c>
      <c r="H7" s="7" t="s">
        <v>15</v>
      </c>
      <c r="I7" s="7">
        <v>935</v>
      </c>
      <c r="J7" s="7" t="s">
        <v>315</v>
      </c>
      <c r="K7" s="10">
        <v>42.4</v>
      </c>
      <c r="L7" s="7" t="s">
        <v>16</v>
      </c>
      <c r="M7" s="10">
        <v>3.2</v>
      </c>
      <c r="N7" s="10">
        <v>12</v>
      </c>
      <c r="P7" s="10"/>
      <c r="Q7" s="10"/>
      <c r="R7" s="10"/>
      <c r="S7" s="10"/>
      <c r="V7" s="10">
        <f t="shared" si="0"/>
        <v>12</v>
      </c>
      <c r="W7" s="8">
        <v>9999</v>
      </c>
      <c r="AE7" s="7">
        <v>0</v>
      </c>
      <c r="AG7" s="7" t="s">
        <v>119</v>
      </c>
      <c r="AH7" s="7" t="s">
        <v>436</v>
      </c>
      <c r="AI7" s="7" t="s">
        <v>436</v>
      </c>
      <c r="AJ7" s="7" t="s">
        <v>436</v>
      </c>
      <c r="AQ7" s="7"/>
    </row>
    <row r="8" spans="1:43" ht="15.75" customHeight="1">
      <c r="A8" s="17">
        <v>40130</v>
      </c>
      <c r="B8" s="22" t="s">
        <v>1900</v>
      </c>
      <c r="C8" s="24" t="s">
        <v>1905</v>
      </c>
      <c r="D8" s="22">
        <v>2014</v>
      </c>
      <c r="E8" s="7" t="s">
        <v>12</v>
      </c>
      <c r="F8" s="7" t="s">
        <v>1487</v>
      </c>
      <c r="G8" s="7" t="s">
        <v>1488</v>
      </c>
      <c r="H8" s="7" t="s">
        <v>15</v>
      </c>
      <c r="I8" s="7">
        <v>935</v>
      </c>
      <c r="J8" s="7" t="s">
        <v>315</v>
      </c>
      <c r="K8" s="10">
        <v>42.4</v>
      </c>
      <c r="L8" s="7" t="s">
        <v>16</v>
      </c>
      <c r="M8" s="10">
        <v>3.2</v>
      </c>
      <c r="N8" s="10">
        <v>14.4</v>
      </c>
      <c r="O8" s="7"/>
      <c r="V8" s="10">
        <f t="shared" si="0"/>
        <v>14.4</v>
      </c>
      <c r="W8" s="7">
        <v>9999</v>
      </c>
      <c r="AE8" s="7">
        <v>0</v>
      </c>
      <c r="AG8" s="7" t="s">
        <v>119</v>
      </c>
      <c r="AH8" s="7" t="s">
        <v>436</v>
      </c>
      <c r="AI8" s="7" t="s">
        <v>436</v>
      </c>
      <c r="AJ8" s="7" t="s">
        <v>436</v>
      </c>
      <c r="AQ8" s="17"/>
    </row>
    <row r="9" spans="1:43" ht="15.75" customHeight="1">
      <c r="A9" s="19">
        <v>40889</v>
      </c>
      <c r="B9" s="23" t="s">
        <v>1902</v>
      </c>
      <c r="C9" s="24" t="s">
        <v>1905</v>
      </c>
      <c r="D9" s="22">
        <v>2014</v>
      </c>
      <c r="E9" s="15" t="s">
        <v>12</v>
      </c>
      <c r="F9" s="15" t="s">
        <v>13</v>
      </c>
      <c r="G9" s="15" t="s">
        <v>13</v>
      </c>
      <c r="H9" s="15" t="s">
        <v>15</v>
      </c>
      <c r="I9" s="15">
        <v>935</v>
      </c>
      <c r="J9" s="15" t="s">
        <v>315</v>
      </c>
      <c r="K9" s="16">
        <v>42.4</v>
      </c>
      <c r="L9" s="15" t="s">
        <v>16</v>
      </c>
      <c r="M9" s="16">
        <v>3.2</v>
      </c>
      <c r="N9" s="16">
        <v>16.399999999999999</v>
      </c>
      <c r="O9" s="16"/>
      <c r="P9" s="16"/>
      <c r="Q9" s="16"/>
      <c r="R9" s="16"/>
      <c r="S9" s="16"/>
      <c r="T9" s="16"/>
      <c r="U9" s="16"/>
      <c r="V9" s="10">
        <f t="shared" si="0"/>
        <v>16.399999999999999</v>
      </c>
      <c r="W9" s="15">
        <v>9999</v>
      </c>
      <c r="X9" s="15"/>
      <c r="Y9" s="15"/>
      <c r="Z9" s="15"/>
      <c r="AA9" s="15"/>
      <c r="AB9" s="15"/>
      <c r="AC9" s="15"/>
      <c r="AD9" s="15"/>
      <c r="AE9" s="15">
        <v>1</v>
      </c>
      <c r="AF9" s="15"/>
      <c r="AG9" s="7" t="s">
        <v>119</v>
      </c>
      <c r="AH9" s="15" t="s">
        <v>436</v>
      </c>
      <c r="AI9" s="15" t="s">
        <v>436</v>
      </c>
      <c r="AJ9" s="15" t="s">
        <v>436</v>
      </c>
      <c r="AK9" s="15"/>
      <c r="AL9" s="15"/>
      <c r="AM9" s="15"/>
      <c r="AN9" s="15"/>
      <c r="AO9" s="15"/>
      <c r="AP9" s="15" t="s">
        <v>1622</v>
      </c>
      <c r="AQ9" s="7"/>
    </row>
    <row r="10" spans="1:43" ht="15.75" customHeight="1">
      <c r="A10" s="17">
        <v>41569</v>
      </c>
      <c r="B10" s="22" t="s">
        <v>2048</v>
      </c>
      <c r="C10" s="22" t="s">
        <v>1905</v>
      </c>
      <c r="D10" s="22">
        <v>2014</v>
      </c>
      <c r="E10" s="7" t="s">
        <v>12</v>
      </c>
      <c r="F10" s="7" t="s">
        <v>13</v>
      </c>
      <c r="G10" s="7" t="s">
        <v>13</v>
      </c>
      <c r="H10" s="7" t="s">
        <v>15</v>
      </c>
      <c r="I10" s="7">
        <v>935</v>
      </c>
      <c r="J10" s="7" t="s">
        <v>315</v>
      </c>
      <c r="K10" s="10">
        <v>42.4</v>
      </c>
      <c r="L10" s="7" t="s">
        <v>16</v>
      </c>
      <c r="M10" s="10">
        <v>3.2</v>
      </c>
      <c r="N10" s="10">
        <v>17.399999999999999</v>
      </c>
      <c r="V10" s="7">
        <f t="shared" si="0"/>
        <v>17.399999999999999</v>
      </c>
      <c r="W10" s="7">
        <v>9999</v>
      </c>
      <c r="AE10" s="7">
        <v>0</v>
      </c>
      <c r="AG10" s="7" t="s">
        <v>119</v>
      </c>
      <c r="AH10" s="7" t="s">
        <v>436</v>
      </c>
      <c r="AI10" s="7" t="s">
        <v>436</v>
      </c>
      <c r="AJ10" s="7" t="s">
        <v>436</v>
      </c>
      <c r="AQ10" s="7"/>
    </row>
    <row r="11" spans="1:43" ht="15.75" customHeight="1">
      <c r="A11" s="17">
        <v>42003</v>
      </c>
      <c r="B11" s="22">
        <v>2014</v>
      </c>
      <c r="C11" s="22" t="s">
        <v>1905</v>
      </c>
      <c r="D11" s="22">
        <v>2014</v>
      </c>
      <c r="E11" s="7" t="s">
        <v>12</v>
      </c>
      <c r="F11" s="7" t="s">
        <v>2573</v>
      </c>
      <c r="G11" s="7" t="s">
        <v>2499</v>
      </c>
      <c r="H11" s="7" t="s">
        <v>15</v>
      </c>
      <c r="I11" s="7">
        <v>935</v>
      </c>
      <c r="J11" s="7" t="s">
        <v>315</v>
      </c>
      <c r="K11" s="10">
        <v>42.4</v>
      </c>
      <c r="L11" s="7" t="s">
        <v>16</v>
      </c>
      <c r="M11" s="10">
        <v>3.2</v>
      </c>
      <c r="N11" s="10">
        <v>17.399999999999999</v>
      </c>
      <c r="V11" s="7">
        <v>17.399999999999999</v>
      </c>
      <c r="W11" s="7">
        <v>9999</v>
      </c>
      <c r="AE11" s="7">
        <v>0</v>
      </c>
      <c r="AF11" s="7" t="s">
        <v>18</v>
      </c>
      <c r="AG11" s="7" t="s">
        <v>318</v>
      </c>
      <c r="AH11" s="7" t="s">
        <v>436</v>
      </c>
      <c r="AI11" s="7" t="s">
        <v>436</v>
      </c>
      <c r="AJ11" s="7" t="s">
        <v>436</v>
      </c>
      <c r="AP11" s="7" t="s">
        <v>2421</v>
      </c>
      <c r="AQ11" s="17"/>
    </row>
    <row r="12" spans="1:43" ht="15.75" customHeight="1">
      <c r="A12" s="17">
        <v>37586</v>
      </c>
      <c r="B12" s="24">
        <v>2002</v>
      </c>
      <c r="C12" s="24" t="s">
        <v>1905</v>
      </c>
      <c r="D12" s="24" t="s">
        <v>1894</v>
      </c>
      <c r="E12" s="7" t="s">
        <v>12</v>
      </c>
      <c r="F12" s="7" t="s">
        <v>13</v>
      </c>
      <c r="G12" s="7" t="s">
        <v>14</v>
      </c>
      <c r="H12" s="7" t="s">
        <v>15</v>
      </c>
      <c r="I12" s="7">
        <v>945</v>
      </c>
      <c r="J12" s="7" t="s">
        <v>119</v>
      </c>
      <c r="K12" s="10">
        <v>39.1</v>
      </c>
      <c r="L12" s="7" t="s">
        <v>16</v>
      </c>
      <c r="M12" s="10">
        <v>1</v>
      </c>
      <c r="N12" s="10">
        <v>2.6</v>
      </c>
      <c r="V12" s="10">
        <f>SQRT((N12*N12)+(O12*O12)+((P12*P12)+(Q12*Q12)+(R12*R12)+(S12*S12)+(T12*T12)+(U12*U12)))</f>
        <v>2.6</v>
      </c>
      <c r="W12" s="7">
        <v>9999</v>
      </c>
      <c r="AE12" s="7">
        <v>0</v>
      </c>
      <c r="AF12" s="7" t="s">
        <v>18</v>
      </c>
      <c r="AG12" s="7" t="s">
        <v>119</v>
      </c>
      <c r="AH12" s="7" t="s">
        <v>436</v>
      </c>
      <c r="AI12" s="7" t="s">
        <v>436</v>
      </c>
      <c r="AJ12" s="7" t="s">
        <v>436</v>
      </c>
      <c r="AP12" s="13" t="s">
        <v>84</v>
      </c>
      <c r="AQ12" s="7"/>
    </row>
    <row r="13" spans="1:43" ht="15.75" customHeight="1">
      <c r="A13" s="17">
        <v>37904</v>
      </c>
      <c r="B13" s="24" t="s">
        <v>1894</v>
      </c>
      <c r="C13" s="24" t="s">
        <v>1905</v>
      </c>
      <c r="D13" s="24" t="s">
        <v>1894</v>
      </c>
      <c r="E13" s="7" t="s">
        <v>12</v>
      </c>
      <c r="F13" s="7" t="s">
        <v>316</v>
      </c>
      <c r="G13" s="7" t="s">
        <v>13</v>
      </c>
      <c r="H13" s="7" t="s">
        <v>15</v>
      </c>
      <c r="I13" s="7">
        <v>945</v>
      </c>
      <c r="J13" s="7" t="s">
        <v>315</v>
      </c>
      <c r="K13" s="10">
        <v>22.5</v>
      </c>
      <c r="L13" s="7" t="s">
        <v>16</v>
      </c>
      <c r="M13" s="10">
        <v>0.4</v>
      </c>
      <c r="O13" s="7"/>
      <c r="V13" s="10" t="s">
        <v>1888</v>
      </c>
      <c r="AC13" s="9">
        <v>0</v>
      </c>
      <c r="AD13" s="9"/>
      <c r="AE13" s="7">
        <v>0</v>
      </c>
      <c r="AF13" s="7" t="s">
        <v>18</v>
      </c>
      <c r="AG13" s="7" t="s">
        <v>318</v>
      </c>
      <c r="AH13" s="7" t="s">
        <v>436</v>
      </c>
      <c r="AI13" s="7" t="s">
        <v>436</v>
      </c>
      <c r="AJ13" s="7" t="s">
        <v>436</v>
      </c>
      <c r="AP13" s="7" t="s">
        <v>146</v>
      </c>
      <c r="AQ13" s="7"/>
    </row>
    <row r="14" spans="1:43" ht="15.75" customHeight="1">
      <c r="A14" s="17">
        <v>39530</v>
      </c>
      <c r="B14" s="22" t="s">
        <v>1899</v>
      </c>
      <c r="C14" s="24" t="s">
        <v>1905</v>
      </c>
      <c r="D14" s="24" t="s">
        <v>1894</v>
      </c>
      <c r="E14" s="7" t="s">
        <v>12</v>
      </c>
      <c r="F14" s="7" t="s">
        <v>13</v>
      </c>
      <c r="G14" s="7" t="s">
        <v>514</v>
      </c>
      <c r="H14" s="7" t="s">
        <v>15</v>
      </c>
      <c r="I14" s="7">
        <v>945</v>
      </c>
      <c r="J14" s="7" t="s">
        <v>515</v>
      </c>
      <c r="K14" s="10">
        <v>22.5</v>
      </c>
      <c r="L14" s="7" t="s">
        <v>16</v>
      </c>
      <c r="M14" s="10">
        <v>0.4</v>
      </c>
      <c r="P14" s="10"/>
      <c r="Q14" s="10"/>
      <c r="R14" s="10"/>
      <c r="S14" s="10"/>
      <c r="V14" s="10" t="s">
        <v>1888</v>
      </c>
      <c r="W14" s="8"/>
      <c r="AG14" s="7" t="s">
        <v>318</v>
      </c>
      <c r="AH14" s="7" t="s">
        <v>436</v>
      </c>
      <c r="AI14" s="7" t="s">
        <v>436</v>
      </c>
      <c r="AJ14" s="7" t="s">
        <v>436</v>
      </c>
      <c r="AP14" s="7" t="s">
        <v>542</v>
      </c>
      <c r="AQ14" s="7"/>
    </row>
    <row r="15" spans="1:43" ht="15.75" customHeight="1">
      <c r="A15" s="17">
        <v>37586</v>
      </c>
      <c r="B15" s="24">
        <v>2002</v>
      </c>
      <c r="C15" s="24" t="s">
        <v>1905</v>
      </c>
      <c r="D15" s="22">
        <v>2014</v>
      </c>
      <c r="E15" s="7" t="s">
        <v>12</v>
      </c>
      <c r="F15" s="7" t="s">
        <v>13</v>
      </c>
      <c r="G15" s="7" t="s">
        <v>14</v>
      </c>
      <c r="H15" s="7" t="s">
        <v>15</v>
      </c>
      <c r="I15" s="7">
        <v>946</v>
      </c>
      <c r="J15" s="7" t="s">
        <v>119</v>
      </c>
      <c r="K15" s="10">
        <v>39.299999999999997</v>
      </c>
      <c r="L15" s="7" t="s">
        <v>16</v>
      </c>
      <c r="M15" s="10">
        <v>4.0999999999999996</v>
      </c>
      <c r="N15" s="10">
        <v>4.5</v>
      </c>
      <c r="V15" s="10">
        <f t="shared" ref="V15:V21" si="1">SQRT((N15*N15)+(O15*O15)+((P15*P15)+(Q15*Q15)+(R15*R15)+(S15*S15)+(T15*T15)+(U15*U15)))</f>
        <v>4.5</v>
      </c>
      <c r="W15" s="7">
        <v>261</v>
      </c>
      <c r="AC15" s="7">
        <v>4</v>
      </c>
      <c r="AE15" s="7">
        <v>0</v>
      </c>
      <c r="AG15" s="7" t="s">
        <v>119</v>
      </c>
      <c r="AH15" s="7" t="s">
        <v>436</v>
      </c>
      <c r="AI15" s="7" t="s">
        <v>436</v>
      </c>
      <c r="AJ15" s="7" t="s">
        <v>436</v>
      </c>
      <c r="AP15" s="13" t="s">
        <v>27</v>
      </c>
      <c r="AQ15" s="7"/>
    </row>
    <row r="16" spans="1:43" ht="15.75" customHeight="1">
      <c r="A16" s="17">
        <v>37967</v>
      </c>
      <c r="B16" s="24" t="s">
        <v>1894</v>
      </c>
      <c r="C16" s="24" t="s">
        <v>1905</v>
      </c>
      <c r="D16" s="22">
        <v>2014</v>
      </c>
      <c r="E16" s="7" t="s">
        <v>12</v>
      </c>
      <c r="F16" s="7" t="s">
        <v>314</v>
      </c>
      <c r="G16" s="7" t="s">
        <v>13</v>
      </c>
      <c r="H16" s="7" t="s">
        <v>15</v>
      </c>
      <c r="I16" s="7">
        <v>946</v>
      </c>
      <c r="J16" s="7" t="s">
        <v>315</v>
      </c>
      <c r="K16" s="10">
        <v>39.299999999999997</v>
      </c>
      <c r="L16" s="7" t="s">
        <v>16</v>
      </c>
      <c r="M16" s="10">
        <v>4.0999999999999996</v>
      </c>
      <c r="N16" s="10">
        <v>5.5</v>
      </c>
      <c r="O16" s="7"/>
      <c r="V16" s="10">
        <f t="shared" si="1"/>
        <v>5.5</v>
      </c>
      <c r="W16" s="7">
        <v>426</v>
      </c>
      <c r="AE16" s="7">
        <v>0</v>
      </c>
      <c r="AG16" s="7" t="s">
        <v>119</v>
      </c>
      <c r="AH16" s="7" t="s">
        <v>436</v>
      </c>
      <c r="AI16" s="7" t="s">
        <v>436</v>
      </c>
      <c r="AJ16" s="7" t="s">
        <v>436</v>
      </c>
      <c r="AQ16" s="17"/>
    </row>
    <row r="17" spans="1:43" ht="15.75" customHeight="1">
      <c r="A17" s="17">
        <v>38654</v>
      </c>
      <c r="B17" s="22" t="s">
        <v>1896</v>
      </c>
      <c r="C17" s="24" t="s">
        <v>1905</v>
      </c>
      <c r="D17" s="22">
        <v>2014</v>
      </c>
      <c r="E17" s="7" t="s">
        <v>12</v>
      </c>
      <c r="F17" s="7" t="s">
        <v>314</v>
      </c>
      <c r="G17" s="7" t="s">
        <v>1087</v>
      </c>
      <c r="H17" s="7" t="s">
        <v>15</v>
      </c>
      <c r="I17" s="7">
        <v>946</v>
      </c>
      <c r="J17" s="7" t="s">
        <v>315</v>
      </c>
      <c r="K17" s="10">
        <v>39.299999999999997</v>
      </c>
      <c r="L17" s="7" t="s">
        <v>16</v>
      </c>
      <c r="M17" s="10">
        <v>4.0999999999999996</v>
      </c>
      <c r="N17" s="10">
        <v>7.9</v>
      </c>
      <c r="O17" s="7"/>
      <c r="V17" s="10">
        <f t="shared" si="1"/>
        <v>7.9</v>
      </c>
      <c r="W17" s="7">
        <v>426</v>
      </c>
      <c r="AE17" s="7">
        <v>0</v>
      </c>
      <c r="AG17" s="7" t="s">
        <v>119</v>
      </c>
      <c r="AH17" s="7" t="s">
        <v>436</v>
      </c>
      <c r="AI17" s="7" t="s">
        <v>436</v>
      </c>
      <c r="AJ17" s="7" t="s">
        <v>436</v>
      </c>
      <c r="AQ17" s="7"/>
    </row>
    <row r="18" spans="1:43" ht="15.75" customHeight="1">
      <c r="A18" s="17">
        <v>39530</v>
      </c>
      <c r="B18" s="22" t="s">
        <v>1899</v>
      </c>
      <c r="C18" s="24" t="s">
        <v>1905</v>
      </c>
      <c r="D18" s="22">
        <v>2014</v>
      </c>
      <c r="E18" s="7" t="s">
        <v>12</v>
      </c>
      <c r="F18" s="7" t="s">
        <v>13</v>
      </c>
      <c r="G18" s="7" t="s">
        <v>514</v>
      </c>
      <c r="H18" s="7" t="s">
        <v>15</v>
      </c>
      <c r="I18" s="7">
        <v>946</v>
      </c>
      <c r="J18" s="7" t="s">
        <v>315</v>
      </c>
      <c r="K18" s="10">
        <v>39.299999999999997</v>
      </c>
      <c r="L18" s="7" t="s">
        <v>16</v>
      </c>
      <c r="M18" s="10">
        <v>4.0999999999999996</v>
      </c>
      <c r="N18" s="10">
        <v>10.3</v>
      </c>
      <c r="P18" s="10"/>
      <c r="Q18" s="10"/>
      <c r="R18" s="10"/>
      <c r="S18" s="10"/>
      <c r="V18" s="10">
        <f t="shared" si="1"/>
        <v>10.3</v>
      </c>
      <c r="W18" s="8">
        <v>9999</v>
      </c>
      <c r="AE18" s="7">
        <v>4</v>
      </c>
      <c r="AG18" s="7" t="s">
        <v>119</v>
      </c>
      <c r="AH18" s="7" t="s">
        <v>436</v>
      </c>
      <c r="AI18" s="7" t="s">
        <v>436</v>
      </c>
      <c r="AJ18" s="7" t="s">
        <v>436</v>
      </c>
      <c r="AQ18" s="7"/>
    </row>
    <row r="19" spans="1:43" ht="15.75" customHeight="1">
      <c r="A19" s="17">
        <v>40130</v>
      </c>
      <c r="B19" s="22" t="s">
        <v>1900</v>
      </c>
      <c r="C19" s="24" t="s">
        <v>1905</v>
      </c>
      <c r="D19" s="22">
        <v>2014</v>
      </c>
      <c r="E19" s="7" t="s">
        <v>12</v>
      </c>
      <c r="F19" s="7" t="s">
        <v>1487</v>
      </c>
      <c r="G19" s="7" t="s">
        <v>1488</v>
      </c>
      <c r="H19" s="7" t="s">
        <v>15</v>
      </c>
      <c r="I19" s="7">
        <v>946</v>
      </c>
      <c r="J19" s="7" t="s">
        <v>315</v>
      </c>
      <c r="K19" s="10">
        <v>39.299999999999997</v>
      </c>
      <c r="L19" s="7" t="s">
        <v>16</v>
      </c>
      <c r="M19" s="10">
        <v>4.0999999999999996</v>
      </c>
      <c r="N19" s="10">
        <v>11.3</v>
      </c>
      <c r="O19" s="7"/>
      <c r="V19" s="10">
        <f t="shared" si="1"/>
        <v>11.3</v>
      </c>
      <c r="W19" s="7">
        <v>9999</v>
      </c>
      <c r="AE19" s="7">
        <v>6</v>
      </c>
      <c r="AG19" s="7" t="s">
        <v>119</v>
      </c>
      <c r="AH19" s="7" t="s">
        <v>436</v>
      </c>
      <c r="AI19" s="7" t="s">
        <v>436</v>
      </c>
      <c r="AJ19" s="7" t="s">
        <v>436</v>
      </c>
      <c r="AQ19" s="7"/>
    </row>
    <row r="20" spans="1:43" ht="15.75" customHeight="1">
      <c r="A20" s="19">
        <v>40889</v>
      </c>
      <c r="B20" s="23" t="s">
        <v>1902</v>
      </c>
      <c r="C20" s="24" t="s">
        <v>1905</v>
      </c>
      <c r="D20" s="22">
        <v>2014</v>
      </c>
      <c r="E20" s="15" t="s">
        <v>12</v>
      </c>
      <c r="F20" s="15" t="s">
        <v>13</v>
      </c>
      <c r="G20" s="15" t="s">
        <v>13</v>
      </c>
      <c r="H20" s="15" t="s">
        <v>15</v>
      </c>
      <c r="I20" s="15">
        <v>946</v>
      </c>
      <c r="J20" s="15" t="s">
        <v>315</v>
      </c>
      <c r="K20" s="16">
        <v>39.299999999999997</v>
      </c>
      <c r="L20" s="15" t="s">
        <v>16</v>
      </c>
      <c r="M20" s="16">
        <v>4.0999999999999996</v>
      </c>
      <c r="N20" s="16">
        <v>14.4</v>
      </c>
      <c r="O20" s="16"/>
      <c r="P20" s="16"/>
      <c r="Q20" s="16"/>
      <c r="R20" s="16"/>
      <c r="S20" s="16"/>
      <c r="T20" s="16"/>
      <c r="U20" s="16"/>
      <c r="V20" s="10">
        <f t="shared" si="1"/>
        <v>14.4</v>
      </c>
      <c r="W20" s="15">
        <v>9999</v>
      </c>
      <c r="X20" s="15"/>
      <c r="Y20" s="15"/>
      <c r="Z20" s="15"/>
      <c r="AA20" s="15"/>
      <c r="AB20" s="15"/>
      <c r="AC20" s="15"/>
      <c r="AD20" s="15"/>
      <c r="AE20" s="15">
        <v>6</v>
      </c>
      <c r="AF20" s="15"/>
      <c r="AG20" s="7" t="s">
        <v>119</v>
      </c>
      <c r="AH20" s="15" t="s">
        <v>436</v>
      </c>
      <c r="AI20" s="15" t="s">
        <v>436</v>
      </c>
      <c r="AJ20" s="15" t="s">
        <v>436</v>
      </c>
      <c r="AK20" s="15"/>
      <c r="AL20" s="15"/>
      <c r="AM20" s="15"/>
      <c r="AN20" s="15"/>
      <c r="AO20" s="15"/>
      <c r="AP20" s="15"/>
      <c r="AQ20" s="7"/>
    </row>
    <row r="21" spans="1:43" ht="15.75" customHeight="1">
      <c r="A21" s="17">
        <v>41569</v>
      </c>
      <c r="B21" s="22" t="s">
        <v>2048</v>
      </c>
      <c r="C21" s="22" t="s">
        <v>1905</v>
      </c>
      <c r="D21" s="22">
        <v>2014</v>
      </c>
      <c r="E21" s="7" t="s">
        <v>12</v>
      </c>
      <c r="F21" s="7" t="s">
        <v>13</v>
      </c>
      <c r="G21" s="7" t="s">
        <v>13</v>
      </c>
      <c r="H21" s="7" t="s">
        <v>15</v>
      </c>
      <c r="I21" s="7">
        <v>946</v>
      </c>
      <c r="J21" s="7" t="s">
        <v>315</v>
      </c>
      <c r="K21" s="10">
        <v>39.299999999999997</v>
      </c>
      <c r="L21" s="7" t="s">
        <v>16</v>
      </c>
      <c r="M21" s="10">
        <v>4.0999999999999996</v>
      </c>
      <c r="N21" s="10">
        <v>15.1</v>
      </c>
      <c r="V21" s="7">
        <f t="shared" si="1"/>
        <v>15.1</v>
      </c>
      <c r="W21" s="7">
        <v>9999</v>
      </c>
      <c r="AE21" s="7">
        <v>6</v>
      </c>
      <c r="AG21" s="7" t="s">
        <v>119</v>
      </c>
      <c r="AH21" s="7" t="s">
        <v>436</v>
      </c>
      <c r="AI21" s="7" t="s">
        <v>436</v>
      </c>
      <c r="AJ21" s="7" t="s">
        <v>436</v>
      </c>
      <c r="AQ21" s="7"/>
    </row>
    <row r="22" spans="1:43" ht="15.75" customHeight="1">
      <c r="A22" s="17">
        <v>42003</v>
      </c>
      <c r="B22" s="22">
        <v>2014</v>
      </c>
      <c r="C22" s="22" t="s">
        <v>1905</v>
      </c>
      <c r="D22" s="22">
        <v>2014</v>
      </c>
      <c r="E22" s="7" t="s">
        <v>12</v>
      </c>
      <c r="F22" s="7" t="s">
        <v>2573</v>
      </c>
      <c r="G22" s="7" t="s">
        <v>2499</v>
      </c>
      <c r="H22" s="7" t="s">
        <v>15</v>
      </c>
      <c r="I22" s="7">
        <v>946</v>
      </c>
      <c r="J22" s="7" t="s">
        <v>315</v>
      </c>
      <c r="K22" s="10">
        <v>39.299999999999997</v>
      </c>
      <c r="L22" s="7" t="s">
        <v>16</v>
      </c>
      <c r="M22" s="10">
        <v>4.0999999999999996</v>
      </c>
      <c r="N22" s="10">
        <v>15.1</v>
      </c>
      <c r="V22" s="7">
        <v>15.1</v>
      </c>
      <c r="W22" s="7">
        <v>9999</v>
      </c>
      <c r="AE22" s="7">
        <v>11</v>
      </c>
      <c r="AF22" s="7" t="s">
        <v>18</v>
      </c>
      <c r="AG22" s="7" t="s">
        <v>318</v>
      </c>
      <c r="AH22" s="7" t="s">
        <v>436</v>
      </c>
      <c r="AI22" s="7" t="s">
        <v>436</v>
      </c>
      <c r="AJ22" s="7" t="s">
        <v>436</v>
      </c>
      <c r="AP22" s="7" t="s">
        <v>2593</v>
      </c>
      <c r="AQ22" s="7"/>
    </row>
    <row r="23" spans="1:43" ht="15.75" customHeight="1">
      <c r="A23" s="17">
        <v>37586</v>
      </c>
      <c r="B23" s="24">
        <v>2002</v>
      </c>
      <c r="C23" s="24" t="s">
        <v>1905</v>
      </c>
      <c r="D23" s="22">
        <v>2014</v>
      </c>
      <c r="E23" s="7" t="s">
        <v>12</v>
      </c>
      <c r="F23" s="7" t="s">
        <v>13</v>
      </c>
      <c r="G23" s="7" t="s">
        <v>14</v>
      </c>
      <c r="H23" s="7" t="s">
        <v>15</v>
      </c>
      <c r="I23" s="7">
        <v>947</v>
      </c>
      <c r="J23" s="7" t="s">
        <v>119</v>
      </c>
      <c r="K23" s="10">
        <v>40.299999999999997</v>
      </c>
      <c r="L23" s="7" t="s">
        <v>16</v>
      </c>
      <c r="M23" s="10">
        <v>2</v>
      </c>
      <c r="N23" s="10">
        <v>4.5</v>
      </c>
      <c r="V23" s="10">
        <f t="shared" ref="V23:V29" si="2">SQRT((N23*N23)+(O23*O23)+((P23*P23)+(Q23*Q23)+(R23*R23)+(S23*S23)+(T23*T23)+(U23*U23)))</f>
        <v>4.5</v>
      </c>
      <c r="W23" s="7">
        <v>212</v>
      </c>
      <c r="AC23" s="7">
        <v>5</v>
      </c>
      <c r="AE23" s="7">
        <v>0</v>
      </c>
      <c r="AG23" s="7" t="s">
        <v>119</v>
      </c>
      <c r="AH23" s="7" t="s">
        <v>436</v>
      </c>
      <c r="AI23" s="7" t="s">
        <v>436</v>
      </c>
      <c r="AJ23" s="7" t="s">
        <v>436</v>
      </c>
      <c r="AP23" s="13" t="s">
        <v>28</v>
      </c>
      <c r="AQ23" s="17"/>
    </row>
    <row r="24" spans="1:43" ht="15.75" customHeight="1">
      <c r="A24" s="17">
        <v>37967</v>
      </c>
      <c r="B24" s="24" t="s">
        <v>1894</v>
      </c>
      <c r="C24" s="24" t="s">
        <v>1905</v>
      </c>
      <c r="D24" s="22">
        <v>2014</v>
      </c>
      <c r="E24" s="7" t="s">
        <v>12</v>
      </c>
      <c r="F24" s="7" t="s">
        <v>314</v>
      </c>
      <c r="G24" s="7" t="s">
        <v>13</v>
      </c>
      <c r="H24" s="7" t="s">
        <v>15</v>
      </c>
      <c r="I24" s="7">
        <v>947</v>
      </c>
      <c r="J24" s="7" t="s">
        <v>315</v>
      </c>
      <c r="K24" s="10">
        <v>40.299999999999997</v>
      </c>
      <c r="L24" s="7" t="s">
        <v>16</v>
      </c>
      <c r="M24" s="10">
        <v>2</v>
      </c>
      <c r="N24" s="10">
        <v>5.8</v>
      </c>
      <c r="O24" s="7"/>
      <c r="V24" s="10">
        <f t="shared" si="2"/>
        <v>5.8</v>
      </c>
      <c r="W24" s="7">
        <v>372</v>
      </c>
      <c r="AE24" s="7">
        <v>0</v>
      </c>
      <c r="AG24" s="7" t="s">
        <v>119</v>
      </c>
      <c r="AH24" s="7" t="s">
        <v>436</v>
      </c>
      <c r="AI24" s="7" t="s">
        <v>436</v>
      </c>
      <c r="AJ24" s="7" t="s">
        <v>436</v>
      </c>
      <c r="AQ24" s="7"/>
    </row>
    <row r="25" spans="1:43" ht="15.75" customHeight="1">
      <c r="A25" s="17">
        <v>38654</v>
      </c>
      <c r="B25" s="22" t="s">
        <v>1896</v>
      </c>
      <c r="C25" s="24" t="s">
        <v>1905</v>
      </c>
      <c r="D25" s="22">
        <v>2014</v>
      </c>
      <c r="E25" s="7" t="s">
        <v>12</v>
      </c>
      <c r="F25" s="7" t="s">
        <v>314</v>
      </c>
      <c r="G25" s="7" t="s">
        <v>1087</v>
      </c>
      <c r="H25" s="7" t="s">
        <v>15</v>
      </c>
      <c r="I25" s="7">
        <v>947</v>
      </c>
      <c r="J25" s="7" t="s">
        <v>315</v>
      </c>
      <c r="K25" s="10">
        <v>40.299999999999997</v>
      </c>
      <c r="L25" s="7" t="s">
        <v>16</v>
      </c>
      <c r="M25" s="10">
        <v>2</v>
      </c>
      <c r="N25" s="10">
        <v>9.1999999999999993</v>
      </c>
      <c r="O25" s="7"/>
      <c r="V25" s="10">
        <f t="shared" si="2"/>
        <v>9.1999999999999993</v>
      </c>
      <c r="W25" s="7">
        <v>9999</v>
      </c>
      <c r="AE25" s="7">
        <v>0</v>
      </c>
      <c r="AG25" s="7" t="s">
        <v>119</v>
      </c>
      <c r="AH25" s="7" t="s">
        <v>436</v>
      </c>
      <c r="AI25" s="7" t="s">
        <v>436</v>
      </c>
      <c r="AJ25" s="7" t="s">
        <v>436</v>
      </c>
      <c r="AQ25" s="17"/>
    </row>
    <row r="26" spans="1:43" ht="15.75" customHeight="1">
      <c r="A26" s="17">
        <v>39530</v>
      </c>
      <c r="B26" s="22" t="s">
        <v>1899</v>
      </c>
      <c r="C26" s="24" t="s">
        <v>1905</v>
      </c>
      <c r="D26" s="22">
        <v>2014</v>
      </c>
      <c r="E26" s="7" t="s">
        <v>12</v>
      </c>
      <c r="F26" s="7" t="s">
        <v>13</v>
      </c>
      <c r="G26" s="7" t="s">
        <v>514</v>
      </c>
      <c r="H26" s="7" t="s">
        <v>15</v>
      </c>
      <c r="I26" s="7">
        <v>947</v>
      </c>
      <c r="J26" s="7" t="s">
        <v>315</v>
      </c>
      <c r="K26" s="10">
        <v>40.299999999999997</v>
      </c>
      <c r="L26" s="7" t="s">
        <v>16</v>
      </c>
      <c r="M26" s="10">
        <v>2</v>
      </c>
      <c r="N26" s="10">
        <v>11</v>
      </c>
      <c r="P26" s="10"/>
      <c r="Q26" s="10"/>
      <c r="R26" s="10"/>
      <c r="S26" s="10"/>
      <c r="V26" s="10">
        <f t="shared" si="2"/>
        <v>11</v>
      </c>
      <c r="W26" s="8">
        <v>9999</v>
      </c>
      <c r="AE26" s="7">
        <v>0</v>
      </c>
      <c r="AG26" s="7" t="s">
        <v>119</v>
      </c>
      <c r="AH26" s="7" t="s">
        <v>436</v>
      </c>
      <c r="AI26" s="7" t="s">
        <v>436</v>
      </c>
      <c r="AJ26" s="7" t="s">
        <v>436</v>
      </c>
      <c r="AK26" s="7" t="s">
        <v>318</v>
      </c>
      <c r="AP26" s="7" t="s">
        <v>540</v>
      </c>
      <c r="AQ26" s="7"/>
    </row>
    <row r="27" spans="1:43" ht="15.75" customHeight="1">
      <c r="A27" s="17">
        <v>40130</v>
      </c>
      <c r="B27" s="22" t="s">
        <v>1900</v>
      </c>
      <c r="C27" s="24" t="s">
        <v>1905</v>
      </c>
      <c r="D27" s="22">
        <v>2014</v>
      </c>
      <c r="E27" s="7" t="s">
        <v>12</v>
      </c>
      <c r="F27" s="7" t="s">
        <v>1487</v>
      </c>
      <c r="G27" s="7" t="s">
        <v>1488</v>
      </c>
      <c r="H27" s="7" t="s">
        <v>15</v>
      </c>
      <c r="I27" s="7">
        <v>947</v>
      </c>
      <c r="J27" s="7" t="s">
        <v>315</v>
      </c>
      <c r="K27" s="10">
        <v>40.299999999999997</v>
      </c>
      <c r="L27" s="7" t="s">
        <v>16</v>
      </c>
      <c r="M27" s="10">
        <v>2</v>
      </c>
      <c r="N27" s="10">
        <v>11.5</v>
      </c>
      <c r="O27" s="7"/>
      <c r="V27" s="10">
        <f t="shared" si="2"/>
        <v>11.5</v>
      </c>
      <c r="W27" s="7">
        <v>9999</v>
      </c>
      <c r="AE27" s="7">
        <v>0</v>
      </c>
      <c r="AG27" s="7" t="s">
        <v>119</v>
      </c>
      <c r="AH27" s="7" t="s">
        <v>436</v>
      </c>
      <c r="AI27" s="7" t="s">
        <v>436</v>
      </c>
      <c r="AJ27" s="7" t="s">
        <v>436</v>
      </c>
      <c r="AK27" s="7" t="s">
        <v>106</v>
      </c>
      <c r="AQ27" s="17"/>
    </row>
    <row r="28" spans="1:43" ht="15.75" customHeight="1">
      <c r="A28" s="19">
        <v>40889</v>
      </c>
      <c r="B28" s="23" t="s">
        <v>1902</v>
      </c>
      <c r="C28" s="24" t="s">
        <v>1905</v>
      </c>
      <c r="D28" s="22">
        <v>2014</v>
      </c>
      <c r="E28" s="15" t="s">
        <v>12</v>
      </c>
      <c r="F28" s="15" t="s">
        <v>13</v>
      </c>
      <c r="G28" s="15" t="s">
        <v>13</v>
      </c>
      <c r="H28" s="15" t="s">
        <v>15</v>
      </c>
      <c r="I28" s="15">
        <v>947</v>
      </c>
      <c r="J28" s="15" t="s">
        <v>315</v>
      </c>
      <c r="K28" s="16">
        <v>40.299999999999997</v>
      </c>
      <c r="L28" s="15" t="s">
        <v>16</v>
      </c>
      <c r="M28" s="16">
        <v>2</v>
      </c>
      <c r="N28" s="16">
        <v>12.4</v>
      </c>
      <c r="O28" s="16"/>
      <c r="P28" s="16"/>
      <c r="Q28" s="16"/>
      <c r="R28" s="16"/>
      <c r="S28" s="16"/>
      <c r="T28" s="16"/>
      <c r="U28" s="16"/>
      <c r="V28" s="10">
        <f t="shared" si="2"/>
        <v>12.4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7" t="s">
        <v>119</v>
      </c>
      <c r="AH28" s="15" t="s">
        <v>436</v>
      </c>
      <c r="AI28" s="15" t="s">
        <v>436</v>
      </c>
      <c r="AJ28" s="15" t="s">
        <v>436</v>
      </c>
      <c r="AK28" s="15" t="s">
        <v>318</v>
      </c>
      <c r="AL28" s="15"/>
      <c r="AM28" s="15"/>
      <c r="AN28" s="15"/>
      <c r="AO28" s="15"/>
      <c r="AP28" s="15" t="s">
        <v>1882</v>
      </c>
      <c r="AQ28" s="7"/>
    </row>
    <row r="29" spans="1:43" ht="15.75" customHeight="1">
      <c r="A29" s="17">
        <v>41569</v>
      </c>
      <c r="B29" s="22" t="s">
        <v>2048</v>
      </c>
      <c r="C29" s="22" t="s">
        <v>1905</v>
      </c>
      <c r="D29" s="22">
        <v>2014</v>
      </c>
      <c r="E29" s="7" t="s">
        <v>12</v>
      </c>
      <c r="F29" s="7" t="s">
        <v>13</v>
      </c>
      <c r="G29" s="7" t="s">
        <v>13</v>
      </c>
      <c r="H29" s="7" t="s">
        <v>15</v>
      </c>
      <c r="I29" s="7">
        <v>947</v>
      </c>
      <c r="J29" s="7" t="s">
        <v>315</v>
      </c>
      <c r="K29" s="10">
        <v>40.299999999999997</v>
      </c>
      <c r="L29" s="7" t="s">
        <v>16</v>
      </c>
      <c r="M29" s="10">
        <v>2</v>
      </c>
      <c r="N29" s="10">
        <v>12.7</v>
      </c>
      <c r="V29" s="7">
        <f t="shared" si="2"/>
        <v>12.7</v>
      </c>
      <c r="W29" s="7">
        <v>9999</v>
      </c>
      <c r="AE29" s="7">
        <v>0</v>
      </c>
      <c r="AG29" s="7" t="s">
        <v>119</v>
      </c>
      <c r="AH29" s="7" t="s">
        <v>436</v>
      </c>
      <c r="AI29" s="7" t="s">
        <v>436</v>
      </c>
      <c r="AJ29" s="7" t="s">
        <v>436</v>
      </c>
      <c r="AK29" s="7" t="s">
        <v>318</v>
      </c>
      <c r="AQ29" s="7"/>
    </row>
    <row r="30" spans="1:43" ht="15.75" customHeight="1">
      <c r="A30" s="17">
        <v>42003</v>
      </c>
      <c r="B30" s="22">
        <v>2014</v>
      </c>
      <c r="C30" s="22" t="s">
        <v>1905</v>
      </c>
      <c r="D30" s="22">
        <v>2014</v>
      </c>
      <c r="E30" s="7" t="s">
        <v>12</v>
      </c>
      <c r="F30" s="7" t="s">
        <v>2573</v>
      </c>
      <c r="G30" s="7" t="s">
        <v>2499</v>
      </c>
      <c r="H30" s="7" t="s">
        <v>15</v>
      </c>
      <c r="I30" s="7">
        <v>947</v>
      </c>
      <c r="J30" s="7" t="s">
        <v>315</v>
      </c>
      <c r="K30" s="10">
        <v>40.299999999999997</v>
      </c>
      <c r="L30" s="7" t="s">
        <v>16</v>
      </c>
      <c r="M30" s="10">
        <v>2</v>
      </c>
      <c r="N30" s="10">
        <v>12.7</v>
      </c>
      <c r="V30" s="7">
        <v>12.7</v>
      </c>
      <c r="W30" s="7">
        <v>9999</v>
      </c>
      <c r="AE30" s="7">
        <v>0</v>
      </c>
      <c r="AF30" s="7" t="s">
        <v>18</v>
      </c>
      <c r="AG30" s="7" t="s">
        <v>318</v>
      </c>
      <c r="AH30" s="7" t="s">
        <v>436</v>
      </c>
      <c r="AI30" s="7" t="s">
        <v>436</v>
      </c>
      <c r="AJ30" s="7" t="s">
        <v>436</v>
      </c>
      <c r="AK30" s="7" t="s">
        <v>106</v>
      </c>
      <c r="AP30" s="7" t="s">
        <v>2421</v>
      </c>
      <c r="AQ30" s="17"/>
    </row>
    <row r="31" spans="1:43" ht="15.75" customHeight="1">
      <c r="A31" s="17">
        <v>37586</v>
      </c>
      <c r="B31" s="24">
        <v>2002</v>
      </c>
      <c r="C31" s="24" t="s">
        <v>1905</v>
      </c>
      <c r="D31" s="24" t="s">
        <v>1894</v>
      </c>
      <c r="E31" s="7" t="s">
        <v>12</v>
      </c>
      <c r="F31" s="7" t="s">
        <v>13</v>
      </c>
      <c r="G31" s="7" t="s">
        <v>14</v>
      </c>
      <c r="H31" s="7" t="s">
        <v>15</v>
      </c>
      <c r="I31" s="7">
        <v>948</v>
      </c>
      <c r="J31" s="7" t="s">
        <v>119</v>
      </c>
      <c r="K31" s="10">
        <v>42.6</v>
      </c>
      <c r="L31" s="7" t="s">
        <v>16</v>
      </c>
      <c r="M31" s="10">
        <v>4</v>
      </c>
      <c r="N31" s="10">
        <v>1.8</v>
      </c>
      <c r="V31" s="10">
        <f>SQRT((N31*N31)+(O31*O31)+((P31*P31)+(Q31*Q31)+(R31*R31)+(S31*S31)+(T31*T31)+(U31*U31)))</f>
        <v>1.8</v>
      </c>
      <c r="W31" s="7">
        <v>69</v>
      </c>
      <c r="AC31" s="7">
        <v>4</v>
      </c>
      <c r="AE31" s="7">
        <v>0</v>
      </c>
      <c r="AF31" s="7" t="s">
        <v>18</v>
      </c>
      <c r="AG31" s="7" t="s">
        <v>119</v>
      </c>
      <c r="AH31" s="7" t="s">
        <v>436</v>
      </c>
      <c r="AI31" s="7" t="s">
        <v>436</v>
      </c>
      <c r="AJ31" s="7" t="s">
        <v>436</v>
      </c>
      <c r="AP31" s="13" t="s">
        <v>29</v>
      </c>
      <c r="AQ31" s="7"/>
    </row>
    <row r="32" spans="1:43" ht="15.75" customHeight="1">
      <c r="A32" s="17">
        <v>37967</v>
      </c>
      <c r="B32" s="24" t="s">
        <v>1894</v>
      </c>
      <c r="C32" s="24" t="s">
        <v>1905</v>
      </c>
      <c r="D32" s="24" t="s">
        <v>1894</v>
      </c>
      <c r="E32" s="7" t="s">
        <v>12</v>
      </c>
      <c r="F32" s="7" t="s">
        <v>13</v>
      </c>
      <c r="G32" s="7" t="s">
        <v>314</v>
      </c>
      <c r="H32" s="7" t="s">
        <v>15</v>
      </c>
      <c r="I32" s="7">
        <v>948</v>
      </c>
      <c r="J32" s="7" t="s">
        <v>119</v>
      </c>
      <c r="K32" s="10">
        <v>42.6</v>
      </c>
      <c r="L32" s="7" t="s">
        <v>16</v>
      </c>
      <c r="M32" s="10">
        <v>4</v>
      </c>
      <c r="V32" s="10" t="s">
        <v>1888</v>
      </c>
      <c r="AG32" s="7" t="s">
        <v>318</v>
      </c>
      <c r="AH32" s="7" t="s">
        <v>436</v>
      </c>
      <c r="AI32" s="7" t="s">
        <v>436</v>
      </c>
      <c r="AJ32" s="7" t="s">
        <v>436</v>
      </c>
      <c r="AP32" s="13"/>
      <c r="AQ32" s="7"/>
    </row>
    <row r="33" spans="1:43" ht="15.75" customHeight="1">
      <c r="A33" s="17">
        <v>37586</v>
      </c>
      <c r="B33" s="24">
        <v>2002</v>
      </c>
      <c r="C33" s="24" t="s">
        <v>1905</v>
      </c>
      <c r="D33" s="22">
        <v>2014</v>
      </c>
      <c r="E33" s="7" t="s">
        <v>12</v>
      </c>
      <c r="F33" s="7" t="s">
        <v>13</v>
      </c>
      <c r="G33" s="7" t="s">
        <v>14</v>
      </c>
      <c r="H33" s="7" t="s">
        <v>15</v>
      </c>
      <c r="I33" s="7">
        <v>971</v>
      </c>
      <c r="J33" s="7" t="s">
        <v>119</v>
      </c>
      <c r="K33" s="10">
        <v>30.8</v>
      </c>
      <c r="L33" s="7" t="s">
        <v>16</v>
      </c>
      <c r="M33" s="10">
        <v>2.1</v>
      </c>
      <c r="N33" s="10">
        <v>1.2</v>
      </c>
      <c r="V33" s="10">
        <f t="shared" ref="V33:V39" si="3">SQRT((N33*N33)+(O33*O33)+((P33*P33)+(Q33*Q33)+(R33*R33)+(S33*S33)+(T33*T33)+(U33*U33)))</f>
        <v>1.2</v>
      </c>
      <c r="W33" s="7">
        <v>61</v>
      </c>
      <c r="AC33" s="7">
        <v>1</v>
      </c>
      <c r="AE33" s="7">
        <v>0</v>
      </c>
      <c r="AG33" s="7" t="s">
        <v>119</v>
      </c>
      <c r="AH33" s="7" t="s">
        <v>436</v>
      </c>
      <c r="AI33" s="7" t="s">
        <v>436</v>
      </c>
      <c r="AJ33" s="7" t="s">
        <v>436</v>
      </c>
      <c r="AP33" s="13" t="s">
        <v>19</v>
      </c>
      <c r="AQ33" s="7"/>
    </row>
    <row r="34" spans="1:43" ht="15.75" customHeight="1">
      <c r="A34" s="17">
        <v>37967</v>
      </c>
      <c r="B34" s="24" t="s">
        <v>1894</v>
      </c>
      <c r="C34" s="24" t="s">
        <v>1905</v>
      </c>
      <c r="D34" s="22">
        <v>2014</v>
      </c>
      <c r="E34" s="7" t="s">
        <v>12</v>
      </c>
      <c r="F34" s="7" t="s">
        <v>314</v>
      </c>
      <c r="G34" s="7" t="s">
        <v>13</v>
      </c>
      <c r="H34" s="7" t="s">
        <v>15</v>
      </c>
      <c r="I34" s="7">
        <v>971</v>
      </c>
      <c r="J34" s="7" t="s">
        <v>315</v>
      </c>
      <c r="K34" s="10">
        <v>30.8</v>
      </c>
      <c r="L34" s="7" t="s">
        <v>16</v>
      </c>
      <c r="M34" s="10">
        <v>2.1</v>
      </c>
      <c r="N34" s="10">
        <v>1.4</v>
      </c>
      <c r="O34" s="7"/>
      <c r="V34" s="10">
        <f t="shared" si="3"/>
        <v>1.4</v>
      </c>
      <c r="W34" s="7">
        <v>157</v>
      </c>
      <c r="AC34" s="7">
        <v>4</v>
      </c>
      <c r="AE34" s="7">
        <v>0</v>
      </c>
      <c r="AG34" s="7" t="s">
        <v>119</v>
      </c>
      <c r="AH34" s="7" t="s">
        <v>436</v>
      </c>
      <c r="AI34" s="7" t="s">
        <v>436</v>
      </c>
      <c r="AJ34" s="7" t="s">
        <v>436</v>
      </c>
      <c r="AQ34" s="7"/>
    </row>
    <row r="35" spans="1:43" ht="15.75" customHeight="1">
      <c r="A35" s="17">
        <v>38654</v>
      </c>
      <c r="B35" s="22" t="s">
        <v>1896</v>
      </c>
      <c r="C35" s="24" t="s">
        <v>1905</v>
      </c>
      <c r="D35" s="22">
        <v>2014</v>
      </c>
      <c r="E35" s="7" t="s">
        <v>12</v>
      </c>
      <c r="F35" s="7" t="s">
        <v>314</v>
      </c>
      <c r="G35" s="7" t="s">
        <v>1087</v>
      </c>
      <c r="H35" s="7" t="s">
        <v>15</v>
      </c>
      <c r="I35" s="7">
        <v>971</v>
      </c>
      <c r="J35" s="7" t="s">
        <v>315</v>
      </c>
      <c r="K35" s="10">
        <v>30.8</v>
      </c>
      <c r="L35" s="7" t="s">
        <v>16</v>
      </c>
      <c r="M35" s="10">
        <v>2.1</v>
      </c>
      <c r="N35" s="10">
        <v>3.8</v>
      </c>
      <c r="O35" s="7"/>
      <c r="V35" s="10">
        <f t="shared" si="3"/>
        <v>3.8</v>
      </c>
      <c r="W35" s="7">
        <v>235</v>
      </c>
      <c r="AC35" s="7">
        <v>5</v>
      </c>
      <c r="AE35" s="7">
        <v>0</v>
      </c>
      <c r="AG35" s="7" t="s">
        <v>119</v>
      </c>
      <c r="AH35" s="7" t="s">
        <v>436</v>
      </c>
      <c r="AI35" s="7" t="s">
        <v>436</v>
      </c>
      <c r="AJ35" s="7" t="s">
        <v>436</v>
      </c>
      <c r="AQ35" s="7"/>
    </row>
    <row r="36" spans="1:43" ht="15.75" customHeight="1">
      <c r="A36" s="17">
        <v>39530</v>
      </c>
      <c r="B36" s="22" t="s">
        <v>1899</v>
      </c>
      <c r="C36" s="24" t="s">
        <v>1905</v>
      </c>
      <c r="D36" s="22">
        <v>2014</v>
      </c>
      <c r="E36" s="7" t="s">
        <v>12</v>
      </c>
      <c r="F36" s="7" t="s">
        <v>13</v>
      </c>
      <c r="G36" s="7" t="s">
        <v>514</v>
      </c>
      <c r="H36" s="7" t="s">
        <v>15</v>
      </c>
      <c r="I36" s="7">
        <v>971</v>
      </c>
      <c r="J36" s="7" t="s">
        <v>315</v>
      </c>
      <c r="K36" s="10">
        <v>30.8</v>
      </c>
      <c r="L36" s="7" t="s">
        <v>16</v>
      </c>
      <c r="M36" s="10">
        <v>2.1</v>
      </c>
      <c r="N36" s="10">
        <v>6.8</v>
      </c>
      <c r="P36" s="10"/>
      <c r="Q36" s="10"/>
      <c r="R36" s="10"/>
      <c r="S36" s="10"/>
      <c r="V36" s="10">
        <f t="shared" si="3"/>
        <v>6.8</v>
      </c>
      <c r="W36" s="8">
        <v>9999</v>
      </c>
      <c r="AE36" s="7">
        <v>0</v>
      </c>
      <c r="AG36" s="7" t="s">
        <v>119</v>
      </c>
      <c r="AH36" s="7" t="s">
        <v>436</v>
      </c>
      <c r="AI36" s="7" t="s">
        <v>436</v>
      </c>
      <c r="AJ36" s="7" t="s">
        <v>436</v>
      </c>
      <c r="AQ36" s="7"/>
    </row>
    <row r="37" spans="1:43" ht="15.75" customHeight="1">
      <c r="A37" s="17">
        <v>40130</v>
      </c>
      <c r="B37" s="22" t="s">
        <v>1900</v>
      </c>
      <c r="C37" s="24" t="s">
        <v>1905</v>
      </c>
      <c r="D37" s="22">
        <v>2014</v>
      </c>
      <c r="E37" s="7" t="s">
        <v>12</v>
      </c>
      <c r="F37" s="7" t="s">
        <v>1487</v>
      </c>
      <c r="G37" s="7" t="s">
        <v>1488</v>
      </c>
      <c r="H37" s="7" t="s">
        <v>15</v>
      </c>
      <c r="I37" s="7">
        <v>971</v>
      </c>
      <c r="J37" s="7" t="s">
        <v>315</v>
      </c>
      <c r="K37" s="10">
        <v>30.8</v>
      </c>
      <c r="L37" s="7" t="s">
        <v>16</v>
      </c>
      <c r="M37" s="10">
        <v>2.1</v>
      </c>
      <c r="N37" s="10">
        <v>8.1999999999999993</v>
      </c>
      <c r="O37" s="7"/>
      <c r="V37" s="10">
        <f t="shared" si="3"/>
        <v>8.1999999999999993</v>
      </c>
      <c r="W37" s="7">
        <v>9999</v>
      </c>
      <c r="AE37" s="7">
        <v>1</v>
      </c>
      <c r="AG37" s="7" t="s">
        <v>119</v>
      </c>
      <c r="AH37" s="7" t="s">
        <v>436</v>
      </c>
      <c r="AI37" s="7" t="s">
        <v>436</v>
      </c>
      <c r="AJ37" s="7" t="s">
        <v>436</v>
      </c>
      <c r="AQ37" s="7"/>
    </row>
    <row r="38" spans="1:43" ht="15.75" customHeight="1">
      <c r="A38" s="19">
        <v>40889</v>
      </c>
      <c r="B38" s="23" t="s">
        <v>1902</v>
      </c>
      <c r="C38" s="24" t="s">
        <v>1905</v>
      </c>
      <c r="D38" s="22">
        <v>2014</v>
      </c>
      <c r="E38" s="15" t="s">
        <v>12</v>
      </c>
      <c r="F38" s="15" t="s">
        <v>13</v>
      </c>
      <c r="G38" s="15" t="s">
        <v>13</v>
      </c>
      <c r="H38" s="15" t="s">
        <v>15</v>
      </c>
      <c r="I38" s="15">
        <v>971</v>
      </c>
      <c r="J38" s="15" t="s">
        <v>315</v>
      </c>
      <c r="K38" s="16">
        <v>30.8</v>
      </c>
      <c r="L38" s="15" t="s">
        <v>16</v>
      </c>
      <c r="M38" s="16">
        <v>2.1</v>
      </c>
      <c r="N38" s="16">
        <v>12.5</v>
      </c>
      <c r="O38" s="16"/>
      <c r="P38" s="16"/>
      <c r="Q38" s="16"/>
      <c r="R38" s="16"/>
      <c r="S38" s="16"/>
      <c r="T38" s="16"/>
      <c r="U38" s="16"/>
      <c r="V38" s="10">
        <f t="shared" si="3"/>
        <v>12.5</v>
      </c>
      <c r="W38" s="15">
        <v>9999</v>
      </c>
      <c r="X38" s="15"/>
      <c r="Y38" s="15"/>
      <c r="Z38" s="15"/>
      <c r="AA38" s="15"/>
      <c r="AB38" s="15"/>
      <c r="AC38" s="15"/>
      <c r="AD38" s="15"/>
      <c r="AE38" s="15">
        <v>3</v>
      </c>
      <c r="AF38" s="15"/>
      <c r="AG38" s="7" t="s">
        <v>119</v>
      </c>
      <c r="AH38" s="15" t="s">
        <v>436</v>
      </c>
      <c r="AI38" s="15" t="s">
        <v>436</v>
      </c>
      <c r="AJ38" s="15" t="s">
        <v>436</v>
      </c>
      <c r="AK38" s="15"/>
      <c r="AL38" s="15"/>
      <c r="AM38" s="15"/>
      <c r="AN38" s="15"/>
      <c r="AO38" s="15"/>
      <c r="AP38" s="15"/>
      <c r="AQ38" s="7"/>
    </row>
    <row r="39" spans="1:43" ht="15.75" customHeight="1">
      <c r="A39" s="17">
        <v>41569</v>
      </c>
      <c r="B39" s="22" t="s">
        <v>2048</v>
      </c>
      <c r="C39" s="22" t="s">
        <v>1905</v>
      </c>
      <c r="D39" s="22">
        <v>2014</v>
      </c>
      <c r="E39" s="7" t="s">
        <v>12</v>
      </c>
      <c r="F39" s="7" t="s">
        <v>13</v>
      </c>
      <c r="G39" s="7" t="s">
        <v>13</v>
      </c>
      <c r="H39" s="7" t="s">
        <v>15</v>
      </c>
      <c r="I39" s="7">
        <v>971</v>
      </c>
      <c r="J39" s="7" t="s">
        <v>315</v>
      </c>
      <c r="K39" s="10">
        <v>30.8</v>
      </c>
      <c r="L39" s="7" t="s">
        <v>16</v>
      </c>
      <c r="M39" s="10">
        <v>2.1</v>
      </c>
      <c r="N39" s="10">
        <v>13.8</v>
      </c>
      <c r="V39" s="7">
        <f t="shared" si="3"/>
        <v>13.8</v>
      </c>
      <c r="W39" s="7">
        <v>9999</v>
      </c>
      <c r="AE39" s="7">
        <v>4</v>
      </c>
      <c r="AG39" s="7" t="s">
        <v>119</v>
      </c>
      <c r="AH39" s="7" t="s">
        <v>436</v>
      </c>
      <c r="AI39" s="7" t="s">
        <v>436</v>
      </c>
      <c r="AJ39" s="7" t="s">
        <v>436</v>
      </c>
      <c r="AQ39" s="7"/>
    </row>
    <row r="40" spans="1:43" ht="15.75" customHeight="1">
      <c r="A40" s="17">
        <v>42003</v>
      </c>
      <c r="B40" s="22">
        <v>2014</v>
      </c>
      <c r="C40" s="22" t="s">
        <v>1905</v>
      </c>
      <c r="D40" s="22">
        <v>2014</v>
      </c>
      <c r="E40" s="7" t="s">
        <v>12</v>
      </c>
      <c r="F40" s="7" t="s">
        <v>2573</v>
      </c>
      <c r="G40" s="7" t="s">
        <v>2499</v>
      </c>
      <c r="H40" s="7" t="s">
        <v>15</v>
      </c>
      <c r="I40" s="7">
        <v>971</v>
      </c>
      <c r="J40" s="7" t="s">
        <v>315</v>
      </c>
      <c r="K40" s="10">
        <v>30.8</v>
      </c>
      <c r="L40" s="7" t="s">
        <v>16</v>
      </c>
      <c r="M40" s="10">
        <v>2.1</v>
      </c>
      <c r="N40" s="10">
        <v>13.8</v>
      </c>
      <c r="V40" s="7">
        <v>13.8</v>
      </c>
      <c r="W40" s="7">
        <v>9999</v>
      </c>
      <c r="AE40" s="7">
        <v>2</v>
      </c>
      <c r="AF40" s="7" t="s">
        <v>18</v>
      </c>
      <c r="AG40" s="7" t="s">
        <v>318</v>
      </c>
      <c r="AH40" s="7" t="s">
        <v>436</v>
      </c>
      <c r="AI40" s="7" t="s">
        <v>436</v>
      </c>
      <c r="AJ40" s="7" t="s">
        <v>436</v>
      </c>
      <c r="AP40" s="7" t="s">
        <v>2576</v>
      </c>
      <c r="AQ40" s="7"/>
    </row>
    <row r="41" spans="1:43" ht="15.75" customHeight="1">
      <c r="A41" s="17">
        <v>37586</v>
      </c>
      <c r="B41" s="24">
        <v>2002</v>
      </c>
      <c r="C41" s="24" t="s">
        <v>1905</v>
      </c>
      <c r="D41" s="22" t="s">
        <v>1898</v>
      </c>
      <c r="E41" s="7" t="s">
        <v>12</v>
      </c>
      <c r="F41" s="7" t="s">
        <v>13</v>
      </c>
      <c r="G41" s="7" t="s">
        <v>14</v>
      </c>
      <c r="H41" s="7" t="s">
        <v>15</v>
      </c>
      <c r="I41" s="7">
        <v>977</v>
      </c>
      <c r="J41" s="7" t="s">
        <v>119</v>
      </c>
      <c r="K41" s="10">
        <v>33.9</v>
      </c>
      <c r="L41" s="7" t="s">
        <v>22</v>
      </c>
      <c r="M41" s="10">
        <v>0.3</v>
      </c>
      <c r="N41" s="10">
        <v>2.2000000000000002</v>
      </c>
      <c r="V41" s="10">
        <f t="shared" ref="V41:V47" si="4">SQRT((N41*N41)+(O41*O41)+((P41*P41)+(Q41*Q41)+(R41*R41)+(S41*S41)+(T41*T41)+(U41*U41)))</f>
        <v>2.2000000000000002</v>
      </c>
      <c r="W41" s="7">
        <v>161</v>
      </c>
      <c r="AC41" s="7">
        <v>8</v>
      </c>
      <c r="AE41" s="7">
        <v>0</v>
      </c>
      <c r="AG41" s="7" t="s">
        <v>119</v>
      </c>
      <c r="AH41" s="7" t="s">
        <v>436</v>
      </c>
      <c r="AI41" s="7" t="s">
        <v>436</v>
      </c>
      <c r="AJ41" s="7" t="s">
        <v>436</v>
      </c>
      <c r="AP41" s="13" t="s">
        <v>35</v>
      </c>
      <c r="AQ41" s="7"/>
    </row>
    <row r="42" spans="1:43" ht="15.75" customHeight="1">
      <c r="A42" s="17">
        <v>37967</v>
      </c>
      <c r="B42" s="24" t="s">
        <v>1894</v>
      </c>
      <c r="C42" s="24" t="s">
        <v>1905</v>
      </c>
      <c r="D42" s="22" t="s">
        <v>1899</v>
      </c>
      <c r="E42" s="7" t="s">
        <v>12</v>
      </c>
      <c r="F42" s="7" t="s">
        <v>314</v>
      </c>
      <c r="G42" s="7" t="s">
        <v>13</v>
      </c>
      <c r="H42" s="7" t="s">
        <v>15</v>
      </c>
      <c r="I42" s="7">
        <v>977</v>
      </c>
      <c r="J42" s="7" t="s">
        <v>315</v>
      </c>
      <c r="K42" s="10">
        <v>33.9</v>
      </c>
      <c r="L42" s="7" t="s">
        <v>22</v>
      </c>
      <c r="M42" s="10">
        <v>0.3</v>
      </c>
      <c r="N42" s="10">
        <v>3</v>
      </c>
      <c r="O42" s="7"/>
      <c r="V42" s="10">
        <f t="shared" si="4"/>
        <v>3</v>
      </c>
      <c r="W42" s="7">
        <v>206</v>
      </c>
      <c r="AC42" s="7">
        <v>10</v>
      </c>
      <c r="AE42" s="7">
        <v>0</v>
      </c>
      <c r="AG42" s="7" t="s">
        <v>119</v>
      </c>
      <c r="AH42" s="7" t="s">
        <v>106</v>
      </c>
      <c r="AI42" s="7" t="s">
        <v>436</v>
      </c>
      <c r="AJ42" s="7" t="s">
        <v>436</v>
      </c>
      <c r="AP42" s="7" t="s">
        <v>322</v>
      </c>
      <c r="AQ42" s="7"/>
    </row>
    <row r="43" spans="1:43" ht="15.75" customHeight="1">
      <c r="A43" s="17">
        <v>38654</v>
      </c>
      <c r="B43" s="22" t="s">
        <v>1896</v>
      </c>
      <c r="C43" s="24" t="s">
        <v>1905</v>
      </c>
      <c r="D43" s="22" t="s">
        <v>1900</v>
      </c>
      <c r="E43" s="7" t="s">
        <v>12</v>
      </c>
      <c r="F43" s="7" t="s">
        <v>314</v>
      </c>
      <c r="G43" s="7" t="s">
        <v>1087</v>
      </c>
      <c r="H43" s="7" t="s">
        <v>15</v>
      </c>
      <c r="I43" s="7">
        <v>977</v>
      </c>
      <c r="J43" s="7" t="s">
        <v>315</v>
      </c>
      <c r="K43" s="10">
        <v>33.9</v>
      </c>
      <c r="L43" s="7" t="s">
        <v>22</v>
      </c>
      <c r="M43" s="10">
        <v>0.3</v>
      </c>
      <c r="N43" s="10">
        <v>4.4000000000000004</v>
      </c>
      <c r="O43" s="7"/>
      <c r="V43" s="10">
        <f t="shared" si="4"/>
        <v>4.4000000000000004</v>
      </c>
      <c r="W43" s="7">
        <v>234</v>
      </c>
      <c r="AC43" s="7">
        <v>10</v>
      </c>
      <c r="AE43" s="7">
        <v>0</v>
      </c>
      <c r="AG43" s="7" t="s">
        <v>119</v>
      </c>
      <c r="AH43" s="7" t="s">
        <v>436</v>
      </c>
      <c r="AI43" s="7" t="s">
        <v>436</v>
      </c>
      <c r="AJ43" s="7" t="s">
        <v>436</v>
      </c>
      <c r="AQ43" s="7"/>
    </row>
    <row r="44" spans="1:43" ht="15.75" customHeight="1">
      <c r="A44" s="17">
        <v>39530</v>
      </c>
      <c r="B44" s="22" t="s">
        <v>1899</v>
      </c>
      <c r="C44" s="24" t="s">
        <v>1905</v>
      </c>
      <c r="D44" s="22" t="s">
        <v>1901</v>
      </c>
      <c r="E44" s="7" t="s">
        <v>12</v>
      </c>
      <c r="F44" s="7" t="s">
        <v>13</v>
      </c>
      <c r="G44" s="7" t="s">
        <v>514</v>
      </c>
      <c r="H44" s="7" t="s">
        <v>15</v>
      </c>
      <c r="I44" s="7">
        <v>977</v>
      </c>
      <c r="J44" s="7" t="s">
        <v>315</v>
      </c>
      <c r="K44" s="10">
        <v>33.9</v>
      </c>
      <c r="L44" s="7" t="s">
        <v>22</v>
      </c>
      <c r="M44" s="10">
        <v>0.3</v>
      </c>
      <c r="N44" s="10">
        <v>5.7</v>
      </c>
      <c r="P44" s="10"/>
      <c r="Q44" s="10"/>
      <c r="R44" s="10"/>
      <c r="S44" s="10"/>
      <c r="V44" s="10">
        <f t="shared" si="4"/>
        <v>5.7</v>
      </c>
      <c r="W44" s="11">
        <v>9999</v>
      </c>
      <c r="AE44" s="7">
        <v>0</v>
      </c>
      <c r="AG44" s="7" t="s">
        <v>119</v>
      </c>
      <c r="AH44" s="7" t="s">
        <v>436</v>
      </c>
      <c r="AI44" s="7" t="s">
        <v>436</v>
      </c>
      <c r="AJ44" s="7" t="s">
        <v>436</v>
      </c>
      <c r="AQ44" s="7"/>
    </row>
    <row r="45" spans="1:43" ht="15.75" customHeight="1">
      <c r="A45" s="17">
        <v>40130</v>
      </c>
      <c r="B45" s="22" t="s">
        <v>1900</v>
      </c>
      <c r="C45" s="24" t="s">
        <v>1905</v>
      </c>
      <c r="D45" s="22" t="s">
        <v>1902</v>
      </c>
      <c r="E45" s="7" t="s">
        <v>12</v>
      </c>
      <c r="F45" s="7" t="s">
        <v>1487</v>
      </c>
      <c r="G45" s="7" t="s">
        <v>1488</v>
      </c>
      <c r="H45" s="7" t="s">
        <v>15</v>
      </c>
      <c r="I45" s="7">
        <v>977</v>
      </c>
      <c r="J45" s="7" t="s">
        <v>315</v>
      </c>
      <c r="K45" s="10">
        <v>33.9</v>
      </c>
      <c r="L45" s="7" t="s">
        <v>22</v>
      </c>
      <c r="M45" s="10">
        <v>0.3</v>
      </c>
      <c r="N45" s="10">
        <v>6.1</v>
      </c>
      <c r="O45" s="7"/>
      <c r="V45" s="10">
        <f t="shared" si="4"/>
        <v>6.1</v>
      </c>
      <c r="W45" s="7">
        <v>9999</v>
      </c>
      <c r="AE45" s="7">
        <v>0</v>
      </c>
      <c r="AG45" s="7" t="s">
        <v>119</v>
      </c>
      <c r="AH45" s="7" t="s">
        <v>436</v>
      </c>
      <c r="AI45" s="7" t="s">
        <v>436</v>
      </c>
      <c r="AJ45" s="7" t="s">
        <v>436</v>
      </c>
      <c r="AQ45" s="7"/>
    </row>
    <row r="46" spans="1:43" ht="15.75" customHeight="1">
      <c r="A46" s="19">
        <v>40889</v>
      </c>
      <c r="B46" s="23" t="s">
        <v>1902</v>
      </c>
      <c r="C46" s="24" t="s">
        <v>1905</v>
      </c>
      <c r="D46" s="22" t="s">
        <v>2610</v>
      </c>
      <c r="E46" s="15" t="s">
        <v>12</v>
      </c>
      <c r="F46" s="15" t="s">
        <v>13</v>
      </c>
      <c r="G46" s="15" t="s">
        <v>13</v>
      </c>
      <c r="H46" s="15" t="s">
        <v>15</v>
      </c>
      <c r="I46" s="15">
        <v>977</v>
      </c>
      <c r="J46" s="15" t="s">
        <v>315</v>
      </c>
      <c r="K46" s="16">
        <v>33.9</v>
      </c>
      <c r="L46" s="15" t="s">
        <v>22</v>
      </c>
      <c r="M46" s="16">
        <v>0.3</v>
      </c>
      <c r="N46" s="16">
        <v>7</v>
      </c>
      <c r="O46" s="16"/>
      <c r="P46" s="16"/>
      <c r="Q46" s="16"/>
      <c r="R46" s="16"/>
      <c r="S46" s="16"/>
      <c r="T46" s="16"/>
      <c r="U46" s="16"/>
      <c r="V46" s="10">
        <f t="shared" si="4"/>
        <v>7</v>
      </c>
      <c r="W46" s="15">
        <v>9999</v>
      </c>
      <c r="X46" s="15"/>
      <c r="Y46" s="15"/>
      <c r="Z46" s="15"/>
      <c r="AA46" s="15"/>
      <c r="AB46" s="15"/>
      <c r="AC46" s="15"/>
      <c r="AD46" s="15"/>
      <c r="AE46" s="15">
        <v>2</v>
      </c>
      <c r="AF46" s="15"/>
      <c r="AG46" s="7" t="s">
        <v>119</v>
      </c>
      <c r="AH46" s="15" t="s">
        <v>436</v>
      </c>
      <c r="AI46" s="15" t="s">
        <v>436</v>
      </c>
      <c r="AJ46" s="15" t="s">
        <v>436</v>
      </c>
      <c r="AK46" s="15"/>
      <c r="AL46" s="15"/>
      <c r="AM46" s="15"/>
      <c r="AN46" s="15"/>
      <c r="AO46" s="15"/>
      <c r="AP46" s="15" t="s">
        <v>1617</v>
      </c>
      <c r="AQ46" s="7"/>
    </row>
    <row r="47" spans="1:43" ht="15.75" customHeight="1">
      <c r="A47" s="17">
        <v>41569</v>
      </c>
      <c r="B47" s="22" t="s">
        <v>2048</v>
      </c>
      <c r="C47" s="22" t="s">
        <v>1905</v>
      </c>
      <c r="D47" s="22" t="s">
        <v>2048</v>
      </c>
      <c r="E47" s="7" t="s">
        <v>12</v>
      </c>
      <c r="F47" s="7" t="s">
        <v>13</v>
      </c>
      <c r="G47" s="7" t="s">
        <v>13</v>
      </c>
      <c r="H47" s="7" t="s">
        <v>15</v>
      </c>
      <c r="I47" s="7">
        <v>977</v>
      </c>
      <c r="J47" s="7" t="s">
        <v>315</v>
      </c>
      <c r="K47" s="10">
        <v>33.9</v>
      </c>
      <c r="L47" s="7" t="s">
        <v>22</v>
      </c>
      <c r="M47" s="10">
        <v>0.3</v>
      </c>
      <c r="N47" s="10">
        <v>7.5</v>
      </c>
      <c r="V47" s="7">
        <f t="shared" si="4"/>
        <v>7.5</v>
      </c>
      <c r="W47" s="7">
        <v>9999</v>
      </c>
      <c r="AE47" s="7">
        <v>2</v>
      </c>
      <c r="AG47" s="7" t="s">
        <v>119</v>
      </c>
      <c r="AH47" s="7" t="s">
        <v>436</v>
      </c>
      <c r="AI47" s="7" t="s">
        <v>436</v>
      </c>
      <c r="AJ47" s="7" t="s">
        <v>436</v>
      </c>
      <c r="AP47" s="7" t="s">
        <v>2061</v>
      </c>
      <c r="AQ47" s="7"/>
    </row>
    <row r="48" spans="1:43" ht="15.75" customHeight="1">
      <c r="A48" s="17">
        <v>42003</v>
      </c>
      <c r="B48" s="22">
        <v>2014</v>
      </c>
      <c r="C48" s="22" t="s">
        <v>1905</v>
      </c>
      <c r="D48" s="22" t="s">
        <v>2609</v>
      </c>
      <c r="E48" s="7" t="s">
        <v>12</v>
      </c>
      <c r="F48" s="7" t="s">
        <v>2573</v>
      </c>
      <c r="G48" s="7" t="s">
        <v>2499</v>
      </c>
      <c r="H48" s="7" t="s">
        <v>15</v>
      </c>
      <c r="I48" s="7">
        <v>977</v>
      </c>
      <c r="J48" s="7" t="s">
        <v>315</v>
      </c>
      <c r="K48" s="10">
        <v>33.9</v>
      </c>
      <c r="L48" s="7" t="s">
        <v>22</v>
      </c>
      <c r="M48" s="10">
        <v>0.3</v>
      </c>
      <c r="N48" s="10">
        <v>6.9</v>
      </c>
      <c r="V48" s="7">
        <v>6.9</v>
      </c>
      <c r="W48" s="7">
        <v>9999</v>
      </c>
      <c r="AE48" s="7">
        <v>1</v>
      </c>
      <c r="AF48" s="7" t="s">
        <v>18</v>
      </c>
      <c r="AG48" s="7" t="s">
        <v>318</v>
      </c>
      <c r="AH48" s="7" t="s">
        <v>436</v>
      </c>
      <c r="AI48" s="7" t="s">
        <v>436</v>
      </c>
      <c r="AJ48" s="7" t="s">
        <v>436</v>
      </c>
      <c r="AP48" s="7" t="s">
        <v>2421</v>
      </c>
      <c r="AQ48" s="7"/>
    </row>
    <row r="49" spans="1:43" ht="15.75" customHeight="1">
      <c r="A49" s="17">
        <v>37586</v>
      </c>
      <c r="B49" s="24">
        <v>2002</v>
      </c>
      <c r="C49" s="24" t="s">
        <v>1905</v>
      </c>
      <c r="D49" s="22">
        <v>2014</v>
      </c>
      <c r="E49" s="7" t="s">
        <v>12</v>
      </c>
      <c r="F49" s="7" t="s">
        <v>13</v>
      </c>
      <c r="G49" s="7" t="s">
        <v>14</v>
      </c>
      <c r="H49" s="7" t="s">
        <v>15</v>
      </c>
      <c r="I49" s="7">
        <v>988</v>
      </c>
      <c r="J49" s="7" t="s">
        <v>119</v>
      </c>
      <c r="K49" s="10">
        <v>44.7</v>
      </c>
      <c r="L49" s="7" t="s">
        <v>16</v>
      </c>
      <c r="M49" s="10">
        <v>2.8</v>
      </c>
      <c r="N49" s="10">
        <v>4</v>
      </c>
      <c r="V49" s="10">
        <f t="shared" ref="V49:V55" si="5">SQRT((N49*N49)+(O49*O49)+((P49*P49)+(Q49*Q49)+(R49*R49)+(S49*S49)+(T49*T49)+(U49*U49)))</f>
        <v>4</v>
      </c>
      <c r="W49" s="7">
        <v>278</v>
      </c>
      <c r="AC49" s="7">
        <v>6</v>
      </c>
      <c r="AE49" s="7">
        <v>0</v>
      </c>
      <c r="AG49" s="7" t="s">
        <v>119</v>
      </c>
      <c r="AH49" s="7" t="s">
        <v>436</v>
      </c>
      <c r="AI49" s="7" t="s">
        <v>436</v>
      </c>
      <c r="AJ49" s="7" t="s">
        <v>436</v>
      </c>
      <c r="AP49" s="13" t="s">
        <v>37</v>
      </c>
      <c r="AQ49" s="7"/>
    </row>
    <row r="50" spans="1:43" ht="15.75" customHeight="1">
      <c r="A50" s="17">
        <v>37967</v>
      </c>
      <c r="B50" s="24" t="s">
        <v>1894</v>
      </c>
      <c r="C50" s="24" t="s">
        <v>1905</v>
      </c>
      <c r="D50" s="22">
        <v>2014</v>
      </c>
      <c r="E50" s="7" t="s">
        <v>12</v>
      </c>
      <c r="F50" s="7" t="s">
        <v>314</v>
      </c>
      <c r="G50" s="7" t="s">
        <v>13</v>
      </c>
      <c r="H50" s="7" t="s">
        <v>15</v>
      </c>
      <c r="I50" s="7">
        <v>988</v>
      </c>
      <c r="J50" s="7" t="s">
        <v>315</v>
      </c>
      <c r="K50" s="10">
        <v>44.7</v>
      </c>
      <c r="L50" s="7" t="s">
        <v>16</v>
      </c>
      <c r="M50" s="10">
        <v>2.8</v>
      </c>
      <c r="N50" s="10">
        <v>5.0999999999999996</v>
      </c>
      <c r="O50" s="7"/>
      <c r="V50" s="10">
        <f t="shared" si="5"/>
        <v>5.0999999999999996</v>
      </c>
      <c r="W50" s="7">
        <v>407</v>
      </c>
      <c r="AE50" s="7">
        <v>0</v>
      </c>
      <c r="AG50" s="7" t="s">
        <v>119</v>
      </c>
      <c r="AH50" s="7" t="s">
        <v>436</v>
      </c>
      <c r="AI50" s="7" t="s">
        <v>436</v>
      </c>
      <c r="AJ50" s="7" t="s">
        <v>436</v>
      </c>
      <c r="AQ50" s="7"/>
    </row>
    <row r="51" spans="1:43" ht="15.75" customHeight="1">
      <c r="A51" s="17">
        <v>38654</v>
      </c>
      <c r="B51" s="22" t="s">
        <v>1896</v>
      </c>
      <c r="C51" s="24" t="s">
        <v>1905</v>
      </c>
      <c r="D51" s="22">
        <v>2014</v>
      </c>
      <c r="E51" s="7" t="s">
        <v>12</v>
      </c>
      <c r="F51" s="7" t="s">
        <v>314</v>
      </c>
      <c r="G51" s="7" t="s">
        <v>1087</v>
      </c>
      <c r="H51" s="7" t="s">
        <v>15</v>
      </c>
      <c r="I51" s="7">
        <v>988</v>
      </c>
      <c r="J51" s="7" t="s">
        <v>315</v>
      </c>
      <c r="K51" s="10">
        <v>44.7</v>
      </c>
      <c r="L51" s="7" t="s">
        <v>16</v>
      </c>
      <c r="M51" s="10">
        <v>2.8</v>
      </c>
      <c r="N51" s="10">
        <v>7.4</v>
      </c>
      <c r="O51" s="7"/>
      <c r="V51" s="10">
        <f t="shared" si="5"/>
        <v>7.4</v>
      </c>
      <c r="W51" s="7">
        <v>9999</v>
      </c>
      <c r="AE51" s="7">
        <v>0</v>
      </c>
      <c r="AG51" s="7" t="s">
        <v>119</v>
      </c>
      <c r="AH51" s="7" t="s">
        <v>436</v>
      </c>
      <c r="AI51" s="7" t="s">
        <v>436</v>
      </c>
      <c r="AJ51" s="7" t="s">
        <v>436</v>
      </c>
      <c r="AQ51" s="7"/>
    </row>
    <row r="52" spans="1:43" ht="15.75" customHeight="1">
      <c r="A52" s="17">
        <v>39530</v>
      </c>
      <c r="B52" s="22" t="s">
        <v>1899</v>
      </c>
      <c r="C52" s="24" t="s">
        <v>1905</v>
      </c>
      <c r="D52" s="22">
        <v>2014</v>
      </c>
      <c r="E52" s="7" t="s">
        <v>12</v>
      </c>
      <c r="F52" s="7" t="s">
        <v>13</v>
      </c>
      <c r="G52" s="7" t="s">
        <v>514</v>
      </c>
      <c r="H52" s="7" t="s">
        <v>15</v>
      </c>
      <c r="I52" s="7">
        <v>988</v>
      </c>
      <c r="J52" s="7" t="s">
        <v>315</v>
      </c>
      <c r="K52" s="10">
        <v>44.7</v>
      </c>
      <c r="L52" s="7" t="s">
        <v>16</v>
      </c>
      <c r="M52" s="10">
        <v>2.8</v>
      </c>
      <c r="N52" s="10">
        <v>10.1</v>
      </c>
      <c r="P52" s="10"/>
      <c r="Q52" s="10"/>
      <c r="R52" s="10"/>
      <c r="S52" s="10"/>
      <c r="V52" s="10">
        <f t="shared" si="5"/>
        <v>10.1</v>
      </c>
      <c r="W52" s="8">
        <v>9999</v>
      </c>
      <c r="AE52" s="7">
        <v>0</v>
      </c>
      <c r="AG52" s="7" t="s">
        <v>119</v>
      </c>
      <c r="AH52" s="7" t="s">
        <v>436</v>
      </c>
      <c r="AI52" s="7" t="s">
        <v>436</v>
      </c>
      <c r="AJ52" s="7" t="s">
        <v>436</v>
      </c>
      <c r="AQ52" s="7"/>
    </row>
    <row r="53" spans="1:43" ht="15.75" customHeight="1">
      <c r="A53" s="17">
        <v>40130</v>
      </c>
      <c r="B53" s="22" t="s">
        <v>1900</v>
      </c>
      <c r="C53" s="24" t="s">
        <v>1905</v>
      </c>
      <c r="D53" s="22">
        <v>2014</v>
      </c>
      <c r="E53" s="7" t="s">
        <v>12</v>
      </c>
      <c r="F53" s="7" t="s">
        <v>1487</v>
      </c>
      <c r="G53" s="7" t="s">
        <v>1488</v>
      </c>
      <c r="H53" s="7" t="s">
        <v>15</v>
      </c>
      <c r="I53" s="7">
        <v>988</v>
      </c>
      <c r="J53" s="7" t="s">
        <v>315</v>
      </c>
      <c r="K53" s="10">
        <v>44.7</v>
      </c>
      <c r="L53" s="7" t="s">
        <v>16</v>
      </c>
      <c r="M53" s="10">
        <v>2.8</v>
      </c>
      <c r="N53" s="10">
        <v>10.7</v>
      </c>
      <c r="O53" s="7"/>
      <c r="V53" s="10">
        <f t="shared" si="5"/>
        <v>10.7</v>
      </c>
      <c r="W53" s="7">
        <v>9999</v>
      </c>
      <c r="AE53" s="7">
        <v>0</v>
      </c>
      <c r="AG53" s="7" t="s">
        <v>119</v>
      </c>
      <c r="AH53" s="7" t="s">
        <v>436</v>
      </c>
      <c r="AI53" s="7" t="s">
        <v>436</v>
      </c>
      <c r="AJ53" s="7" t="s">
        <v>436</v>
      </c>
      <c r="AQ53" s="7"/>
    </row>
    <row r="54" spans="1:43" ht="15.75" customHeight="1">
      <c r="A54" s="19">
        <v>40889</v>
      </c>
      <c r="B54" s="23" t="s">
        <v>1902</v>
      </c>
      <c r="C54" s="24" t="s">
        <v>1905</v>
      </c>
      <c r="D54" s="22">
        <v>2014</v>
      </c>
      <c r="E54" s="15" t="s">
        <v>12</v>
      </c>
      <c r="F54" s="15" t="s">
        <v>13</v>
      </c>
      <c r="G54" s="15" t="s">
        <v>13</v>
      </c>
      <c r="H54" s="15" t="s">
        <v>15</v>
      </c>
      <c r="I54" s="15">
        <v>988</v>
      </c>
      <c r="J54" s="15" t="s">
        <v>315</v>
      </c>
      <c r="K54" s="16">
        <v>44.7</v>
      </c>
      <c r="L54" s="15" t="s">
        <v>16</v>
      </c>
      <c r="M54" s="16">
        <v>2.8</v>
      </c>
      <c r="N54" s="16">
        <v>15.9</v>
      </c>
      <c r="O54" s="16"/>
      <c r="P54" s="16"/>
      <c r="Q54" s="16"/>
      <c r="R54" s="16"/>
      <c r="S54" s="16"/>
      <c r="T54" s="16"/>
      <c r="U54" s="16"/>
      <c r="V54" s="10">
        <f t="shared" si="5"/>
        <v>15.9</v>
      </c>
      <c r="W54" s="15">
        <v>9999</v>
      </c>
      <c r="X54" s="15"/>
      <c r="Y54" s="15"/>
      <c r="Z54" s="15"/>
      <c r="AA54" s="15"/>
      <c r="AB54" s="15"/>
      <c r="AC54" s="15"/>
      <c r="AD54" s="15"/>
      <c r="AE54" s="15">
        <v>3</v>
      </c>
      <c r="AF54" s="15"/>
      <c r="AG54" s="7" t="s">
        <v>119</v>
      </c>
      <c r="AH54" s="15" t="s">
        <v>436</v>
      </c>
      <c r="AI54" s="15" t="s">
        <v>436</v>
      </c>
      <c r="AJ54" s="15" t="s">
        <v>436</v>
      </c>
      <c r="AK54" s="15"/>
      <c r="AL54" s="15"/>
      <c r="AM54" s="15"/>
      <c r="AN54" s="15"/>
      <c r="AO54" s="15"/>
      <c r="AP54" s="15"/>
      <c r="AQ54" s="7"/>
    </row>
    <row r="55" spans="1:43" ht="15.75" customHeight="1">
      <c r="A55" s="17">
        <v>41569</v>
      </c>
      <c r="B55" s="22" t="s">
        <v>2048</v>
      </c>
      <c r="C55" s="22" t="s">
        <v>1905</v>
      </c>
      <c r="D55" s="22">
        <v>2014</v>
      </c>
      <c r="E55" s="7" t="s">
        <v>12</v>
      </c>
      <c r="F55" s="7" t="s">
        <v>13</v>
      </c>
      <c r="G55" s="7" t="s">
        <v>13</v>
      </c>
      <c r="H55" s="7" t="s">
        <v>15</v>
      </c>
      <c r="I55" s="7">
        <v>988</v>
      </c>
      <c r="J55" s="7" t="s">
        <v>315</v>
      </c>
      <c r="K55" s="10">
        <v>44.7</v>
      </c>
      <c r="L55" s="7" t="s">
        <v>16</v>
      </c>
      <c r="M55" s="10">
        <v>2.8</v>
      </c>
      <c r="N55" s="10">
        <v>17.100000000000001</v>
      </c>
      <c r="V55" s="7">
        <f t="shared" si="5"/>
        <v>17.100000000000001</v>
      </c>
      <c r="W55" s="7">
        <v>9999</v>
      </c>
      <c r="AE55" s="7">
        <v>3</v>
      </c>
      <c r="AG55" s="7" t="s">
        <v>119</v>
      </c>
      <c r="AH55" s="7" t="s">
        <v>436</v>
      </c>
      <c r="AI55" s="7" t="s">
        <v>436</v>
      </c>
      <c r="AJ55" s="7" t="s">
        <v>436</v>
      </c>
      <c r="AQ55" s="7"/>
    </row>
    <row r="56" spans="1:43" ht="15.75" customHeight="1">
      <c r="A56" s="17">
        <v>42003</v>
      </c>
      <c r="B56" s="22">
        <v>2014</v>
      </c>
      <c r="C56" s="22" t="s">
        <v>1905</v>
      </c>
      <c r="D56" s="22">
        <v>2014</v>
      </c>
      <c r="E56" s="7" t="s">
        <v>12</v>
      </c>
      <c r="F56" s="7" t="s">
        <v>2573</v>
      </c>
      <c r="G56" s="7" t="s">
        <v>2499</v>
      </c>
      <c r="H56" s="7" t="s">
        <v>15</v>
      </c>
      <c r="I56" s="7">
        <v>988</v>
      </c>
      <c r="J56" s="7" t="s">
        <v>315</v>
      </c>
      <c r="K56" s="10">
        <v>44.7</v>
      </c>
      <c r="L56" s="7" t="s">
        <v>16</v>
      </c>
      <c r="M56" s="10">
        <v>2.8</v>
      </c>
      <c r="N56" s="10">
        <v>17.3</v>
      </c>
      <c r="V56" s="7">
        <v>17.3</v>
      </c>
      <c r="W56" s="7">
        <v>9999</v>
      </c>
      <c r="AE56" s="7">
        <v>4</v>
      </c>
      <c r="AF56" s="7" t="s">
        <v>18</v>
      </c>
      <c r="AG56" s="7" t="s">
        <v>318</v>
      </c>
      <c r="AH56" s="7" t="s">
        <v>436</v>
      </c>
      <c r="AI56" s="7" t="s">
        <v>436</v>
      </c>
      <c r="AJ56" s="7" t="s">
        <v>436</v>
      </c>
      <c r="AP56" s="7" t="s">
        <v>2421</v>
      </c>
      <c r="AQ56" s="7"/>
    </row>
    <row r="57" spans="1:43" ht="15.75" customHeight="1">
      <c r="A57" s="17">
        <v>37586</v>
      </c>
      <c r="B57" s="24">
        <v>2002</v>
      </c>
      <c r="C57" s="24" t="s">
        <v>1905</v>
      </c>
      <c r="D57" s="22">
        <v>2014</v>
      </c>
      <c r="E57" s="7" t="s">
        <v>12</v>
      </c>
      <c r="F57" s="7" t="s">
        <v>13</v>
      </c>
      <c r="G57" s="7" t="s">
        <v>14</v>
      </c>
      <c r="H57" s="7" t="s">
        <v>15</v>
      </c>
      <c r="I57" s="7">
        <v>1082</v>
      </c>
      <c r="J57" s="7" t="s">
        <v>119</v>
      </c>
      <c r="K57" s="10">
        <v>18</v>
      </c>
      <c r="L57" s="7" t="s">
        <v>22</v>
      </c>
      <c r="M57" s="10">
        <v>4.5</v>
      </c>
      <c r="N57" s="10">
        <v>1.7</v>
      </c>
      <c r="V57" s="10">
        <f t="shared" ref="V57:V63" si="6">SQRT((N57*N57)+(O57*O57)+((P57*P57)+(Q57*Q57)+(R57*R57)+(S57*S57)+(T57*T57)+(U57*U57)))</f>
        <v>1.7</v>
      </c>
      <c r="W57" s="7">
        <v>151</v>
      </c>
      <c r="AC57" s="7">
        <v>4</v>
      </c>
      <c r="AE57" s="7">
        <v>0</v>
      </c>
      <c r="AG57" s="7" t="s">
        <v>119</v>
      </c>
      <c r="AH57" s="7" t="s">
        <v>436</v>
      </c>
      <c r="AI57" s="7" t="s">
        <v>436</v>
      </c>
      <c r="AJ57" s="7" t="s">
        <v>436</v>
      </c>
      <c r="AP57" s="13" t="s">
        <v>38</v>
      </c>
      <c r="AQ57" s="7"/>
    </row>
    <row r="58" spans="1:43" ht="15.75" customHeight="1">
      <c r="A58" s="17">
        <v>37967</v>
      </c>
      <c r="B58" s="24" t="s">
        <v>1894</v>
      </c>
      <c r="C58" s="24" t="s">
        <v>1905</v>
      </c>
      <c r="D58" s="22">
        <v>2014</v>
      </c>
      <c r="E58" s="7" t="s">
        <v>12</v>
      </c>
      <c r="F58" s="7" t="s">
        <v>314</v>
      </c>
      <c r="G58" s="7" t="s">
        <v>13</v>
      </c>
      <c r="H58" s="7" t="s">
        <v>15</v>
      </c>
      <c r="I58" s="7">
        <v>1082</v>
      </c>
      <c r="J58" s="7" t="s">
        <v>315</v>
      </c>
      <c r="K58" s="10">
        <v>18</v>
      </c>
      <c r="L58" s="7" t="s">
        <v>22</v>
      </c>
      <c r="M58" s="10">
        <v>4.5</v>
      </c>
      <c r="N58" s="10">
        <v>3.9</v>
      </c>
      <c r="O58" s="7"/>
      <c r="V58" s="10">
        <f t="shared" si="6"/>
        <v>3.9</v>
      </c>
      <c r="W58" s="7">
        <v>269</v>
      </c>
      <c r="AC58" s="7">
        <v>7</v>
      </c>
      <c r="AE58" s="7">
        <v>0</v>
      </c>
      <c r="AG58" s="7" t="s">
        <v>119</v>
      </c>
      <c r="AH58" s="7" t="s">
        <v>436</v>
      </c>
      <c r="AI58" s="7" t="s">
        <v>436</v>
      </c>
      <c r="AJ58" s="7" t="s">
        <v>436</v>
      </c>
      <c r="AQ58" s="7"/>
    </row>
    <row r="59" spans="1:43" ht="15.75" customHeight="1">
      <c r="A59" s="17">
        <v>38654</v>
      </c>
      <c r="B59" s="22" t="s">
        <v>1896</v>
      </c>
      <c r="C59" s="24" t="s">
        <v>1905</v>
      </c>
      <c r="D59" s="22">
        <v>2014</v>
      </c>
      <c r="E59" s="7" t="s">
        <v>12</v>
      </c>
      <c r="F59" s="7" t="s">
        <v>314</v>
      </c>
      <c r="G59" s="7" t="s">
        <v>1087</v>
      </c>
      <c r="H59" s="7" t="s">
        <v>15</v>
      </c>
      <c r="I59" s="7">
        <v>1082</v>
      </c>
      <c r="J59" s="7" t="s">
        <v>315</v>
      </c>
      <c r="K59" s="10">
        <v>18</v>
      </c>
      <c r="L59" s="7" t="s">
        <v>22</v>
      </c>
      <c r="M59" s="10">
        <v>4.5</v>
      </c>
      <c r="N59" s="10">
        <v>8.6</v>
      </c>
      <c r="O59" s="7"/>
      <c r="V59" s="10">
        <f t="shared" si="6"/>
        <v>8.6</v>
      </c>
      <c r="W59" s="7">
        <v>9999</v>
      </c>
      <c r="AC59" s="7">
        <v>7</v>
      </c>
      <c r="AE59" s="7">
        <v>0</v>
      </c>
      <c r="AG59" s="7" t="s">
        <v>119</v>
      </c>
      <c r="AH59" s="7" t="s">
        <v>436</v>
      </c>
      <c r="AI59" s="7" t="s">
        <v>436</v>
      </c>
      <c r="AJ59" s="7" t="s">
        <v>436</v>
      </c>
      <c r="AQ59" s="7"/>
    </row>
    <row r="60" spans="1:43" ht="15.75" customHeight="1">
      <c r="A60" s="17">
        <v>39530</v>
      </c>
      <c r="B60" s="22" t="s">
        <v>1899</v>
      </c>
      <c r="C60" s="24" t="s">
        <v>1905</v>
      </c>
      <c r="D60" s="22">
        <v>2014</v>
      </c>
      <c r="E60" s="7" t="s">
        <v>12</v>
      </c>
      <c r="F60" s="7" t="s">
        <v>13</v>
      </c>
      <c r="G60" s="7" t="s">
        <v>514</v>
      </c>
      <c r="H60" s="7" t="s">
        <v>15</v>
      </c>
      <c r="I60" s="7">
        <v>1082</v>
      </c>
      <c r="J60" s="7" t="s">
        <v>315</v>
      </c>
      <c r="K60" s="10">
        <v>18</v>
      </c>
      <c r="L60" s="7" t="s">
        <v>22</v>
      </c>
      <c r="M60" s="12">
        <v>4.5</v>
      </c>
      <c r="N60" s="12">
        <v>14.5</v>
      </c>
      <c r="O60" s="12"/>
      <c r="P60" s="12"/>
      <c r="Q60" s="12"/>
      <c r="R60" s="12"/>
      <c r="S60" s="12"/>
      <c r="T60" s="12"/>
      <c r="U60" s="12"/>
      <c r="V60" s="10">
        <f t="shared" si="6"/>
        <v>14.5</v>
      </c>
      <c r="W60" s="11">
        <v>9999</v>
      </c>
      <c r="X60" s="12"/>
      <c r="Y60" s="12"/>
      <c r="Z60" s="12"/>
      <c r="AA60" s="12"/>
      <c r="AB60" s="12"/>
      <c r="AC60" s="14"/>
      <c r="AD60" s="14"/>
      <c r="AE60" s="13">
        <v>0</v>
      </c>
      <c r="AF60" s="13"/>
      <c r="AG60" s="7" t="s">
        <v>119</v>
      </c>
      <c r="AH60" s="13" t="s">
        <v>436</v>
      </c>
      <c r="AI60" s="13" t="s">
        <v>436</v>
      </c>
      <c r="AJ60" s="13" t="s">
        <v>436</v>
      </c>
      <c r="AK60" s="13"/>
      <c r="AL60" s="13"/>
      <c r="AM60" s="13"/>
      <c r="AN60" s="13"/>
      <c r="AO60" s="13"/>
      <c r="AP60" s="13" t="s">
        <v>517</v>
      </c>
      <c r="AQ60" s="7"/>
    </row>
    <row r="61" spans="1:43" ht="15.75" customHeight="1">
      <c r="A61" s="17">
        <v>40130</v>
      </c>
      <c r="B61" s="22" t="s">
        <v>1900</v>
      </c>
      <c r="C61" s="24" t="s">
        <v>1905</v>
      </c>
      <c r="D61" s="22">
        <v>2014</v>
      </c>
      <c r="E61" s="7" t="s">
        <v>12</v>
      </c>
      <c r="F61" s="7" t="s">
        <v>1487</v>
      </c>
      <c r="G61" s="7" t="s">
        <v>1488</v>
      </c>
      <c r="H61" s="7" t="s">
        <v>15</v>
      </c>
      <c r="I61" s="7">
        <v>1082</v>
      </c>
      <c r="J61" s="7" t="s">
        <v>315</v>
      </c>
      <c r="K61" s="10">
        <v>18</v>
      </c>
      <c r="L61" s="7" t="s">
        <v>22</v>
      </c>
      <c r="M61" s="10">
        <v>4.5</v>
      </c>
      <c r="N61" s="10">
        <v>17.3</v>
      </c>
      <c r="O61" s="7"/>
      <c r="V61" s="10">
        <f t="shared" si="6"/>
        <v>17.3</v>
      </c>
      <c r="W61" s="7">
        <v>9999</v>
      </c>
      <c r="AC61" s="7">
        <v>7</v>
      </c>
      <c r="AE61" s="7">
        <v>7</v>
      </c>
      <c r="AG61" s="7" t="s">
        <v>119</v>
      </c>
      <c r="AH61" s="7" t="s">
        <v>436</v>
      </c>
      <c r="AI61" s="7" t="s">
        <v>106</v>
      </c>
      <c r="AJ61" s="7" t="s">
        <v>436</v>
      </c>
      <c r="AP61" s="7" t="s">
        <v>1489</v>
      </c>
      <c r="AQ61" s="7"/>
    </row>
    <row r="62" spans="1:43" ht="15.75" customHeight="1">
      <c r="A62" s="19">
        <v>40889</v>
      </c>
      <c r="B62" s="23" t="s">
        <v>1902</v>
      </c>
      <c r="C62" s="24" t="s">
        <v>1905</v>
      </c>
      <c r="D62" s="22">
        <v>2014</v>
      </c>
      <c r="E62" s="15" t="s">
        <v>12</v>
      </c>
      <c r="F62" s="15" t="s">
        <v>13</v>
      </c>
      <c r="G62" s="15" t="s">
        <v>13</v>
      </c>
      <c r="H62" s="15" t="s">
        <v>15</v>
      </c>
      <c r="I62" s="15">
        <v>1082</v>
      </c>
      <c r="J62" s="15" t="s">
        <v>315</v>
      </c>
      <c r="K62" s="16">
        <v>18</v>
      </c>
      <c r="L62" s="15" t="s">
        <v>22</v>
      </c>
      <c r="M62" s="16">
        <v>4.5</v>
      </c>
      <c r="N62" s="16">
        <v>22.4</v>
      </c>
      <c r="O62" s="16"/>
      <c r="P62" s="16"/>
      <c r="Q62" s="16"/>
      <c r="R62" s="16"/>
      <c r="S62" s="16"/>
      <c r="T62" s="16"/>
      <c r="U62" s="16"/>
      <c r="V62" s="10">
        <f t="shared" si="6"/>
        <v>22.4</v>
      </c>
      <c r="W62" s="15">
        <v>9999</v>
      </c>
      <c r="X62" s="15"/>
      <c r="Y62" s="15"/>
      <c r="Z62" s="15"/>
      <c r="AA62" s="15"/>
      <c r="AB62" s="15"/>
      <c r="AC62" s="15"/>
      <c r="AD62" s="15"/>
      <c r="AE62" s="15">
        <v>35</v>
      </c>
      <c r="AF62" s="15"/>
      <c r="AG62" s="7" t="s">
        <v>119</v>
      </c>
      <c r="AH62" s="15" t="s">
        <v>436</v>
      </c>
      <c r="AI62" s="15" t="s">
        <v>436</v>
      </c>
      <c r="AJ62" s="15" t="s">
        <v>436</v>
      </c>
      <c r="AK62" s="15"/>
      <c r="AL62" s="15"/>
      <c r="AM62" s="15"/>
      <c r="AN62" s="15"/>
      <c r="AO62" s="15"/>
      <c r="AP62" s="15" t="s">
        <v>1869</v>
      </c>
      <c r="AQ62" s="7"/>
    </row>
    <row r="63" spans="1:43" ht="15.75" customHeight="1">
      <c r="A63" s="17">
        <v>41569</v>
      </c>
      <c r="B63" s="22" t="s">
        <v>2048</v>
      </c>
      <c r="C63" s="22" t="s">
        <v>1905</v>
      </c>
      <c r="D63" s="22">
        <v>2014</v>
      </c>
      <c r="E63" s="7" t="s">
        <v>12</v>
      </c>
      <c r="F63" s="7" t="s">
        <v>13</v>
      </c>
      <c r="G63" s="7" t="s">
        <v>13</v>
      </c>
      <c r="H63" s="7" t="s">
        <v>15</v>
      </c>
      <c r="I63" s="7">
        <v>1082</v>
      </c>
      <c r="J63" s="7" t="s">
        <v>315</v>
      </c>
      <c r="K63" s="10">
        <v>18</v>
      </c>
      <c r="L63" s="7" t="s">
        <v>22</v>
      </c>
      <c r="M63" s="10">
        <v>4.5</v>
      </c>
      <c r="N63" s="10">
        <v>24.2</v>
      </c>
      <c r="V63" s="7">
        <f t="shared" si="6"/>
        <v>24.2</v>
      </c>
      <c r="W63" s="7">
        <v>9999</v>
      </c>
      <c r="AE63" s="7">
        <v>57</v>
      </c>
      <c r="AG63" s="7" t="s">
        <v>119</v>
      </c>
      <c r="AH63" s="7" t="s">
        <v>436</v>
      </c>
      <c r="AI63" s="7" t="s">
        <v>436</v>
      </c>
      <c r="AJ63" s="7" t="s">
        <v>436</v>
      </c>
      <c r="AQ63" s="7"/>
    </row>
    <row r="64" spans="1:43" ht="15.75" customHeight="1">
      <c r="A64" s="17">
        <v>42003</v>
      </c>
      <c r="B64" s="22">
        <v>2014</v>
      </c>
      <c r="C64" s="22" t="s">
        <v>1905</v>
      </c>
      <c r="D64" s="22">
        <v>2014</v>
      </c>
      <c r="E64" s="7" t="s">
        <v>12</v>
      </c>
      <c r="F64" s="7" t="s">
        <v>2573</v>
      </c>
      <c r="G64" s="7" t="s">
        <v>2499</v>
      </c>
      <c r="H64" s="7" t="s">
        <v>15</v>
      </c>
      <c r="I64" s="7">
        <v>1082</v>
      </c>
      <c r="J64" s="7" t="s">
        <v>315</v>
      </c>
      <c r="K64" s="10">
        <v>18</v>
      </c>
      <c r="L64" s="7" t="s">
        <v>22</v>
      </c>
      <c r="M64" s="10">
        <v>4.5</v>
      </c>
      <c r="N64" s="10">
        <v>24</v>
      </c>
      <c r="V64" s="7">
        <v>24</v>
      </c>
      <c r="W64" s="7">
        <v>9999</v>
      </c>
      <c r="AE64" s="7">
        <v>58</v>
      </c>
      <c r="AF64" s="7" t="s">
        <v>18</v>
      </c>
      <c r="AG64" s="7" t="s">
        <v>318</v>
      </c>
      <c r="AH64" s="7" t="s">
        <v>436</v>
      </c>
      <c r="AI64" s="7" t="s">
        <v>436</v>
      </c>
      <c r="AJ64" s="7" t="s">
        <v>436</v>
      </c>
      <c r="AP64" s="7" t="s">
        <v>2574</v>
      </c>
      <c r="AQ64" s="7"/>
    </row>
    <row r="65" spans="1:43" ht="15.75" customHeight="1">
      <c r="A65" s="17">
        <v>37586</v>
      </c>
      <c r="B65" s="24">
        <v>2002</v>
      </c>
      <c r="C65" s="24" t="s">
        <v>1905</v>
      </c>
      <c r="D65" s="24" t="s">
        <v>1905</v>
      </c>
      <c r="E65" s="7" t="s">
        <v>12</v>
      </c>
      <c r="F65" s="7" t="s">
        <v>13</v>
      </c>
      <c r="G65" s="7" t="s">
        <v>14</v>
      </c>
      <c r="H65" s="7" t="s">
        <v>15</v>
      </c>
      <c r="I65" s="7">
        <v>1083</v>
      </c>
      <c r="J65" s="7" t="s">
        <v>119</v>
      </c>
      <c r="K65" s="10">
        <v>18.3</v>
      </c>
      <c r="L65" s="7" t="s">
        <v>22</v>
      </c>
      <c r="M65" s="10">
        <v>1.6</v>
      </c>
      <c r="N65" s="10">
        <v>1.4</v>
      </c>
      <c r="O65" s="10">
        <v>35</v>
      </c>
      <c r="V65" s="10">
        <f>SQRT((N65*N65)+(O65*O65)+((P65*P65)+(Q65*Q65)+(R65*R65)+(S65*S65)+(T65*T65)+(U65*U65)))</f>
        <v>35.027988808951051</v>
      </c>
      <c r="W65" s="7">
        <v>2</v>
      </c>
      <c r="AE65" s="7">
        <v>0</v>
      </c>
      <c r="AF65" s="7" t="s">
        <v>39</v>
      </c>
      <c r="AG65" s="7" t="s">
        <v>318</v>
      </c>
      <c r="AH65" s="7" t="s">
        <v>436</v>
      </c>
      <c r="AI65" s="7" t="s">
        <v>436</v>
      </c>
      <c r="AJ65" s="7" t="s">
        <v>436</v>
      </c>
      <c r="AP65" s="13" t="s">
        <v>23</v>
      </c>
      <c r="AQ65" s="7"/>
    </row>
    <row r="66" spans="1:43" ht="15.75" customHeight="1">
      <c r="A66" s="17">
        <v>37586</v>
      </c>
      <c r="B66" s="24">
        <v>2002</v>
      </c>
      <c r="C66" s="24" t="s">
        <v>1905</v>
      </c>
      <c r="D66" s="24" t="s">
        <v>1894</v>
      </c>
      <c r="E66" s="7" t="s">
        <v>12</v>
      </c>
      <c r="F66" s="7" t="s">
        <v>13</v>
      </c>
      <c r="G66" s="7" t="s">
        <v>14</v>
      </c>
      <c r="H66" s="7" t="s">
        <v>15</v>
      </c>
      <c r="I66" s="7">
        <v>1084</v>
      </c>
      <c r="J66" s="7" t="s">
        <v>119</v>
      </c>
      <c r="K66" s="10">
        <v>17.7</v>
      </c>
      <c r="L66" s="7" t="s">
        <v>22</v>
      </c>
      <c r="M66" s="10">
        <v>3.5</v>
      </c>
      <c r="N66" s="10">
        <v>3.6</v>
      </c>
      <c r="V66" s="10">
        <f>SQRT((N66*N66)+(O66*O66)+((P66*P66)+(Q66*Q66)+(R66*R66)+(S66*S66)+(T66*T66)+(U66*U66)))</f>
        <v>3.6</v>
      </c>
      <c r="W66" s="7">
        <v>168</v>
      </c>
      <c r="AC66" s="7">
        <v>4</v>
      </c>
      <c r="AE66" s="7">
        <v>0</v>
      </c>
      <c r="AG66" s="7" t="s">
        <v>119</v>
      </c>
      <c r="AH66" s="7" t="s">
        <v>436</v>
      </c>
      <c r="AI66" s="7" t="s">
        <v>436</v>
      </c>
      <c r="AJ66" s="7" t="s">
        <v>436</v>
      </c>
      <c r="AP66" s="13" t="s">
        <v>40</v>
      </c>
      <c r="AQ66" s="7"/>
    </row>
    <row r="67" spans="1:43" ht="15.75" customHeight="1">
      <c r="A67" s="17">
        <v>37967</v>
      </c>
      <c r="B67" s="24" t="s">
        <v>1894</v>
      </c>
      <c r="C67" s="24" t="s">
        <v>1905</v>
      </c>
      <c r="D67" s="24" t="s">
        <v>1894</v>
      </c>
      <c r="E67" s="7" t="s">
        <v>12</v>
      </c>
      <c r="F67" s="7" t="s">
        <v>314</v>
      </c>
      <c r="G67" s="7" t="s">
        <v>13</v>
      </c>
      <c r="H67" s="7" t="s">
        <v>15</v>
      </c>
      <c r="I67" s="7">
        <v>1084</v>
      </c>
      <c r="J67" s="7" t="s">
        <v>315</v>
      </c>
      <c r="K67" s="10">
        <v>17.7</v>
      </c>
      <c r="L67" s="7" t="s">
        <v>22</v>
      </c>
      <c r="M67" s="10">
        <v>3.5</v>
      </c>
      <c r="N67" s="10">
        <v>4.0999999999999996</v>
      </c>
      <c r="O67" s="7"/>
      <c r="V67" s="10">
        <f>SQRT((N67*N67)+(O67*O67)+((P67*P67)+(Q67*Q67)+(R67*R67)+(S67*S67)+(T67*T67)+(U67*U67)))</f>
        <v>4.0999999999999996</v>
      </c>
      <c r="W67" s="7">
        <v>268</v>
      </c>
      <c r="AE67" s="7">
        <v>0</v>
      </c>
      <c r="AF67" s="7" t="s">
        <v>318</v>
      </c>
      <c r="AG67" s="7" t="s">
        <v>318</v>
      </c>
      <c r="AH67" s="7" t="s">
        <v>436</v>
      </c>
      <c r="AI67" s="7" t="s">
        <v>436</v>
      </c>
      <c r="AJ67" s="7" t="s">
        <v>436</v>
      </c>
      <c r="AP67" s="7" t="s">
        <v>146</v>
      </c>
      <c r="AQ67" s="7"/>
    </row>
    <row r="68" spans="1:43" ht="15.75" customHeight="1">
      <c r="A68" s="17">
        <v>38654</v>
      </c>
      <c r="B68" s="22" t="s">
        <v>1896</v>
      </c>
      <c r="C68" s="24" t="s">
        <v>1905</v>
      </c>
      <c r="D68" s="24" t="s">
        <v>1894</v>
      </c>
      <c r="E68" s="7" t="s">
        <v>12</v>
      </c>
      <c r="F68" s="7" t="s">
        <v>314</v>
      </c>
      <c r="G68" s="7" t="s">
        <v>1087</v>
      </c>
      <c r="H68" s="7" t="s">
        <v>15</v>
      </c>
      <c r="I68" s="7">
        <v>1084</v>
      </c>
      <c r="J68" s="7" t="s">
        <v>315</v>
      </c>
      <c r="K68" s="10">
        <v>17.7</v>
      </c>
      <c r="L68" s="7" t="s">
        <v>22</v>
      </c>
      <c r="M68" s="10">
        <v>3.5</v>
      </c>
      <c r="O68" s="7"/>
      <c r="V68" s="10" t="s">
        <v>1888</v>
      </c>
      <c r="AE68" s="7">
        <v>0</v>
      </c>
      <c r="AF68" s="7" t="s">
        <v>318</v>
      </c>
      <c r="AG68" s="7" t="s">
        <v>318</v>
      </c>
      <c r="AH68" s="7" t="s">
        <v>436</v>
      </c>
      <c r="AI68" s="7" t="s">
        <v>436</v>
      </c>
      <c r="AJ68" s="7" t="s">
        <v>436</v>
      </c>
      <c r="AP68" s="7" t="s">
        <v>146</v>
      </c>
      <c r="AQ68" s="7"/>
    </row>
    <row r="69" spans="1:43" ht="15.75" customHeight="1">
      <c r="A69" s="17">
        <v>39530</v>
      </c>
      <c r="B69" s="22" t="s">
        <v>1899</v>
      </c>
      <c r="C69" s="24" t="s">
        <v>1905</v>
      </c>
      <c r="D69" s="24" t="s">
        <v>1894</v>
      </c>
      <c r="E69" s="7" t="s">
        <v>12</v>
      </c>
      <c r="F69" s="7" t="s">
        <v>13</v>
      </c>
      <c r="G69" s="7" t="s">
        <v>514</v>
      </c>
      <c r="H69" s="7" t="s">
        <v>15</v>
      </c>
      <c r="I69" s="7">
        <v>1084</v>
      </c>
      <c r="J69" s="7" t="s">
        <v>515</v>
      </c>
      <c r="K69" s="10">
        <v>17.7</v>
      </c>
      <c r="L69" s="7" t="s">
        <v>22</v>
      </c>
      <c r="M69" s="12">
        <v>3.5</v>
      </c>
      <c r="P69" s="10"/>
      <c r="Q69" s="10"/>
      <c r="R69" s="10"/>
      <c r="S69" s="10"/>
      <c r="V69" s="10" t="s">
        <v>1888</v>
      </c>
      <c r="W69" s="8"/>
      <c r="AG69" s="7" t="s">
        <v>318</v>
      </c>
      <c r="AH69" s="7" t="s">
        <v>436</v>
      </c>
      <c r="AI69" s="7" t="s">
        <v>436</v>
      </c>
      <c r="AJ69" s="7" t="s">
        <v>436</v>
      </c>
      <c r="AP69" s="7" t="s">
        <v>516</v>
      </c>
      <c r="AQ69" s="7"/>
    </row>
    <row r="70" spans="1:43" ht="15.75" customHeight="1">
      <c r="A70" s="17">
        <v>37586</v>
      </c>
      <c r="B70" s="24">
        <v>2002</v>
      </c>
      <c r="C70" s="24" t="s">
        <v>1905</v>
      </c>
      <c r="D70" s="24" t="s">
        <v>1894</v>
      </c>
      <c r="E70" s="7" t="s">
        <v>12</v>
      </c>
      <c r="F70" s="7" t="s">
        <v>13</v>
      </c>
      <c r="G70" s="7" t="s">
        <v>14</v>
      </c>
      <c r="H70" s="7" t="s">
        <v>15</v>
      </c>
      <c r="I70" s="7">
        <v>1085</v>
      </c>
      <c r="J70" s="7" t="s">
        <v>119</v>
      </c>
      <c r="K70" s="10">
        <v>19.8</v>
      </c>
      <c r="L70" s="7" t="s">
        <v>22</v>
      </c>
      <c r="M70" s="10">
        <v>1.1000000000000001</v>
      </c>
      <c r="N70" s="10">
        <v>2.5</v>
      </c>
      <c r="V70" s="10">
        <f>SQRT((N70*N70)+(O70*O70)+((P70*P70)+(Q70*Q70)+(R70*R70)+(S70*S70)+(T70*T70)+(U70*U70)))</f>
        <v>2.5</v>
      </c>
      <c r="W70" s="7">
        <v>105</v>
      </c>
      <c r="AC70" s="7">
        <v>3</v>
      </c>
      <c r="AE70" s="7">
        <v>0</v>
      </c>
      <c r="AF70" s="7" t="s">
        <v>18</v>
      </c>
      <c r="AG70" s="7" t="s">
        <v>119</v>
      </c>
      <c r="AH70" s="7" t="s">
        <v>436</v>
      </c>
      <c r="AI70" s="7" t="s">
        <v>436</v>
      </c>
      <c r="AJ70" s="7" t="s">
        <v>436</v>
      </c>
      <c r="AP70" s="13" t="s">
        <v>41</v>
      </c>
      <c r="AQ70" s="7"/>
    </row>
    <row r="71" spans="1:43" ht="15.75" customHeight="1">
      <c r="A71" s="17">
        <v>37967</v>
      </c>
      <c r="B71" s="24" t="s">
        <v>1894</v>
      </c>
      <c r="C71" s="24" t="s">
        <v>1905</v>
      </c>
      <c r="D71" s="24" t="s">
        <v>1894</v>
      </c>
      <c r="E71" s="7" t="s">
        <v>12</v>
      </c>
      <c r="H71" s="7" t="s">
        <v>15</v>
      </c>
      <c r="I71" s="7">
        <v>1085</v>
      </c>
      <c r="J71" s="7" t="s">
        <v>315</v>
      </c>
      <c r="K71" s="10">
        <v>19.8</v>
      </c>
      <c r="L71" s="7" t="s">
        <v>22</v>
      </c>
      <c r="M71" s="10">
        <v>1.1000000000000001</v>
      </c>
      <c r="V71" s="10" t="s">
        <v>1888</v>
      </c>
      <c r="AG71" s="7" t="s">
        <v>318</v>
      </c>
      <c r="AH71" s="7" t="s">
        <v>436</v>
      </c>
      <c r="AI71" s="7" t="s">
        <v>436</v>
      </c>
      <c r="AJ71" s="7" t="s">
        <v>436</v>
      </c>
      <c r="AP71" s="13"/>
      <c r="AQ71" s="7"/>
    </row>
    <row r="72" spans="1:43" ht="15.75" customHeight="1">
      <c r="A72" s="17">
        <v>37586</v>
      </c>
      <c r="B72" s="24">
        <v>2002</v>
      </c>
      <c r="C72" s="24" t="s">
        <v>1905</v>
      </c>
      <c r="D72" s="22">
        <v>2014</v>
      </c>
      <c r="E72" s="7" t="s">
        <v>12</v>
      </c>
      <c r="F72" s="7" t="s">
        <v>13</v>
      </c>
      <c r="G72" s="7" t="s">
        <v>14</v>
      </c>
      <c r="H72" s="7" t="s">
        <v>15</v>
      </c>
      <c r="I72" s="7">
        <v>1087</v>
      </c>
      <c r="J72" s="7" t="s">
        <v>119</v>
      </c>
      <c r="K72" s="10">
        <v>28.2</v>
      </c>
      <c r="L72" s="7" t="s">
        <v>22</v>
      </c>
      <c r="M72" s="10">
        <v>0.8</v>
      </c>
      <c r="N72" s="10">
        <v>2.2000000000000002</v>
      </c>
      <c r="V72" s="10">
        <f t="shared" ref="V72:V78" si="7">SQRT((N72*N72)+(O72*O72)+((P72*P72)+(Q72*Q72)+(R72*R72)+(S72*S72)+(T72*T72)+(U72*U72)))</f>
        <v>2.2000000000000002</v>
      </c>
      <c r="W72" s="7">
        <v>93</v>
      </c>
      <c r="AC72" s="7">
        <v>5</v>
      </c>
      <c r="AE72" s="7">
        <v>0</v>
      </c>
      <c r="AG72" s="7" t="s">
        <v>119</v>
      </c>
      <c r="AH72" s="7" t="s">
        <v>436</v>
      </c>
      <c r="AI72" s="7" t="s">
        <v>436</v>
      </c>
      <c r="AJ72" s="7" t="s">
        <v>436</v>
      </c>
      <c r="AP72" s="13" t="s">
        <v>17</v>
      </c>
      <c r="AQ72" s="7"/>
    </row>
    <row r="73" spans="1:43" ht="15.75" customHeight="1">
      <c r="A73" s="17">
        <v>37967</v>
      </c>
      <c r="B73" s="24" t="s">
        <v>1894</v>
      </c>
      <c r="C73" s="24" t="s">
        <v>1905</v>
      </c>
      <c r="D73" s="22">
        <v>2014</v>
      </c>
      <c r="E73" s="7" t="s">
        <v>12</v>
      </c>
      <c r="F73" s="7" t="s">
        <v>314</v>
      </c>
      <c r="G73" s="7" t="s">
        <v>13</v>
      </c>
      <c r="H73" s="7" t="s">
        <v>15</v>
      </c>
      <c r="I73" s="7">
        <v>1087</v>
      </c>
      <c r="J73" s="7" t="s">
        <v>315</v>
      </c>
      <c r="K73" s="10">
        <v>28.2</v>
      </c>
      <c r="L73" s="7" t="s">
        <v>22</v>
      </c>
      <c r="M73" s="10">
        <v>0.8</v>
      </c>
      <c r="N73" s="10">
        <v>4.4000000000000004</v>
      </c>
      <c r="O73" s="7"/>
      <c r="V73" s="10">
        <f t="shared" si="7"/>
        <v>4.4000000000000004</v>
      </c>
      <c r="W73" s="7">
        <v>130</v>
      </c>
      <c r="AC73" s="7">
        <v>10</v>
      </c>
      <c r="AE73" s="7">
        <v>0</v>
      </c>
      <c r="AG73" s="7" t="s">
        <v>119</v>
      </c>
      <c r="AH73" s="7" t="s">
        <v>436</v>
      </c>
      <c r="AI73" s="7" t="s">
        <v>436</v>
      </c>
      <c r="AJ73" s="7" t="s">
        <v>436</v>
      </c>
      <c r="AQ73" s="7"/>
    </row>
    <row r="74" spans="1:43" ht="15.75" customHeight="1">
      <c r="A74" s="17">
        <v>38654</v>
      </c>
      <c r="B74" s="22" t="s">
        <v>1896</v>
      </c>
      <c r="C74" s="24" t="s">
        <v>1905</v>
      </c>
      <c r="D74" s="22">
        <v>2014</v>
      </c>
      <c r="E74" s="7" t="s">
        <v>12</v>
      </c>
      <c r="F74" s="7" t="s">
        <v>314</v>
      </c>
      <c r="G74" s="7" t="s">
        <v>1087</v>
      </c>
      <c r="H74" s="7" t="s">
        <v>15</v>
      </c>
      <c r="I74" s="7">
        <v>1087</v>
      </c>
      <c r="J74" s="7" t="s">
        <v>315</v>
      </c>
      <c r="K74" s="10">
        <v>28.2</v>
      </c>
      <c r="L74" s="7" t="s">
        <v>22</v>
      </c>
      <c r="M74" s="10">
        <v>0.8</v>
      </c>
      <c r="N74" s="10">
        <v>3.4</v>
      </c>
      <c r="O74" s="7"/>
      <c r="V74" s="10">
        <f t="shared" si="7"/>
        <v>3.4</v>
      </c>
      <c r="W74" s="7">
        <v>250</v>
      </c>
      <c r="AC74" s="7">
        <v>10</v>
      </c>
      <c r="AE74" s="7">
        <v>0</v>
      </c>
      <c r="AG74" s="7" t="s">
        <v>119</v>
      </c>
      <c r="AH74" s="7" t="s">
        <v>436</v>
      </c>
      <c r="AI74" s="7" t="s">
        <v>436</v>
      </c>
      <c r="AJ74" s="7" t="s">
        <v>436</v>
      </c>
      <c r="AP74" s="7" t="s">
        <v>1088</v>
      </c>
      <c r="AQ74" s="7"/>
    </row>
    <row r="75" spans="1:43" ht="15.75" customHeight="1">
      <c r="A75" s="17">
        <v>39530</v>
      </c>
      <c r="B75" s="22" t="s">
        <v>1899</v>
      </c>
      <c r="C75" s="24" t="s">
        <v>1905</v>
      </c>
      <c r="D75" s="22">
        <v>2014</v>
      </c>
      <c r="E75" s="7" t="s">
        <v>12</v>
      </c>
      <c r="F75" s="7" t="s">
        <v>13</v>
      </c>
      <c r="G75" s="7" t="s">
        <v>514</v>
      </c>
      <c r="H75" s="7" t="s">
        <v>15</v>
      </c>
      <c r="I75" s="7">
        <v>1087</v>
      </c>
      <c r="J75" s="7" t="s">
        <v>315</v>
      </c>
      <c r="K75" s="10">
        <v>28.2</v>
      </c>
      <c r="L75" s="7" t="s">
        <v>22</v>
      </c>
      <c r="M75" s="12">
        <v>0.8</v>
      </c>
      <c r="N75" s="12">
        <v>6.8</v>
      </c>
      <c r="O75" s="12"/>
      <c r="P75" s="12"/>
      <c r="Q75" s="12"/>
      <c r="R75" s="12"/>
      <c r="S75" s="12"/>
      <c r="T75" s="12"/>
      <c r="U75" s="12"/>
      <c r="V75" s="10">
        <f t="shared" si="7"/>
        <v>6.8</v>
      </c>
      <c r="W75" s="11">
        <v>9999</v>
      </c>
      <c r="X75" s="12"/>
      <c r="Y75" s="12"/>
      <c r="Z75" s="12"/>
      <c r="AA75" s="12"/>
      <c r="AB75" s="12"/>
      <c r="AC75" s="14"/>
      <c r="AD75" s="14"/>
      <c r="AE75" s="13">
        <v>0</v>
      </c>
      <c r="AF75" s="13"/>
      <c r="AG75" s="7" t="s">
        <v>119</v>
      </c>
      <c r="AH75" s="13" t="s">
        <v>436</v>
      </c>
      <c r="AI75" s="13" t="s">
        <v>436</v>
      </c>
      <c r="AJ75" s="13" t="s">
        <v>436</v>
      </c>
      <c r="AK75" s="13"/>
      <c r="AL75" s="13"/>
      <c r="AM75" s="13"/>
      <c r="AN75" s="13"/>
      <c r="AO75" s="13"/>
      <c r="AP75" s="13" t="s">
        <v>519</v>
      </c>
      <c r="AQ75" s="7"/>
    </row>
    <row r="76" spans="1:43" ht="15.75" customHeight="1">
      <c r="A76" s="17">
        <v>40130</v>
      </c>
      <c r="B76" s="22" t="s">
        <v>1900</v>
      </c>
      <c r="C76" s="24" t="s">
        <v>1905</v>
      </c>
      <c r="D76" s="22">
        <v>2014</v>
      </c>
      <c r="E76" s="7" t="s">
        <v>12</v>
      </c>
      <c r="F76" s="7" t="s">
        <v>1487</v>
      </c>
      <c r="G76" s="7" t="s">
        <v>1488</v>
      </c>
      <c r="H76" s="7" t="s">
        <v>15</v>
      </c>
      <c r="I76" s="7">
        <v>1087</v>
      </c>
      <c r="J76" s="7" t="s">
        <v>315</v>
      </c>
      <c r="K76" s="10">
        <v>28.2</v>
      </c>
      <c r="L76" s="7" t="s">
        <v>22</v>
      </c>
      <c r="M76" s="10">
        <v>0.8</v>
      </c>
      <c r="N76" s="10">
        <v>7.7</v>
      </c>
      <c r="O76" s="7">
        <v>7.2</v>
      </c>
      <c r="V76" s="10">
        <f t="shared" si="7"/>
        <v>10.541821474489122</v>
      </c>
      <c r="W76" s="7">
        <v>9999</v>
      </c>
      <c r="AE76" s="7">
        <v>0</v>
      </c>
      <c r="AG76" s="7" t="s">
        <v>119</v>
      </c>
      <c r="AH76" s="7" t="s">
        <v>436</v>
      </c>
      <c r="AI76" s="7" t="s">
        <v>436</v>
      </c>
      <c r="AJ76" s="7" t="s">
        <v>436</v>
      </c>
      <c r="AP76" s="7" t="s">
        <v>1490</v>
      </c>
      <c r="AQ76" s="7"/>
    </row>
    <row r="77" spans="1:43" ht="15.75" customHeight="1">
      <c r="A77" s="19">
        <v>40889</v>
      </c>
      <c r="B77" s="23" t="s">
        <v>1902</v>
      </c>
      <c r="C77" s="24" t="s">
        <v>1905</v>
      </c>
      <c r="D77" s="22">
        <v>2014</v>
      </c>
      <c r="E77" s="15" t="s">
        <v>12</v>
      </c>
      <c r="F77" s="15" t="s">
        <v>13</v>
      </c>
      <c r="G77" s="15" t="s">
        <v>13</v>
      </c>
      <c r="H77" s="15" t="s">
        <v>15</v>
      </c>
      <c r="I77" s="15">
        <v>1087</v>
      </c>
      <c r="J77" s="15" t="s">
        <v>315</v>
      </c>
      <c r="K77" s="16">
        <v>28.2</v>
      </c>
      <c r="L77" s="15" t="s">
        <v>22</v>
      </c>
      <c r="M77" s="16">
        <v>0.8</v>
      </c>
      <c r="N77" s="16">
        <v>12.9</v>
      </c>
      <c r="O77" s="16">
        <v>12</v>
      </c>
      <c r="P77" s="16"/>
      <c r="Q77" s="16"/>
      <c r="R77" s="16"/>
      <c r="S77" s="16"/>
      <c r="T77" s="16"/>
      <c r="U77" s="16"/>
      <c r="V77" s="10">
        <f t="shared" si="7"/>
        <v>17.618456232031228</v>
      </c>
      <c r="W77" s="15">
        <v>9999</v>
      </c>
      <c r="X77" s="15"/>
      <c r="Y77" s="15"/>
      <c r="Z77" s="15"/>
      <c r="AA77" s="15"/>
      <c r="AB77" s="15"/>
      <c r="AC77" s="15"/>
      <c r="AD77" s="15"/>
      <c r="AE77" s="15">
        <v>0</v>
      </c>
      <c r="AF77" s="15"/>
      <c r="AG77" s="7" t="s">
        <v>119</v>
      </c>
      <c r="AH77" s="15" t="s">
        <v>436</v>
      </c>
      <c r="AI77" s="15" t="s">
        <v>436</v>
      </c>
      <c r="AJ77" s="15" t="s">
        <v>436</v>
      </c>
      <c r="AK77" s="15"/>
      <c r="AL77" s="15"/>
      <c r="AM77" s="15"/>
      <c r="AN77" s="15"/>
      <c r="AO77" s="15"/>
      <c r="AP77" s="15" t="s">
        <v>1617</v>
      </c>
      <c r="AQ77" s="7"/>
    </row>
    <row r="78" spans="1:43" ht="15.75" customHeight="1">
      <c r="A78" s="17">
        <v>41569</v>
      </c>
      <c r="B78" s="22" t="s">
        <v>2048</v>
      </c>
      <c r="C78" s="22" t="s">
        <v>1905</v>
      </c>
      <c r="D78" s="22">
        <v>2014</v>
      </c>
      <c r="E78" s="7" t="s">
        <v>12</v>
      </c>
      <c r="F78" s="7" t="s">
        <v>13</v>
      </c>
      <c r="G78" s="7" t="s">
        <v>13</v>
      </c>
      <c r="H78" s="7" t="s">
        <v>15</v>
      </c>
      <c r="I78" s="7">
        <v>1087</v>
      </c>
      <c r="J78" s="7" t="s">
        <v>315</v>
      </c>
      <c r="K78" s="10">
        <v>28.2</v>
      </c>
      <c r="L78" s="7" t="s">
        <v>22</v>
      </c>
      <c r="M78" s="10">
        <v>0.8</v>
      </c>
      <c r="N78" s="10">
        <v>13</v>
      </c>
      <c r="O78" s="10">
        <v>12.1</v>
      </c>
      <c r="V78" s="7">
        <f t="shared" si="7"/>
        <v>17.759786034747151</v>
      </c>
      <c r="W78" s="7">
        <v>9999</v>
      </c>
      <c r="AE78" s="7">
        <v>1</v>
      </c>
      <c r="AG78" s="7" t="s">
        <v>119</v>
      </c>
      <c r="AH78" s="7" t="s">
        <v>436</v>
      </c>
      <c r="AI78" s="7" t="s">
        <v>436</v>
      </c>
      <c r="AJ78" s="7" t="s">
        <v>436</v>
      </c>
      <c r="AP78" s="7" t="s">
        <v>2060</v>
      </c>
      <c r="AQ78" s="7"/>
    </row>
    <row r="79" spans="1:43" ht="15.75" customHeight="1">
      <c r="A79" s="17">
        <v>42003</v>
      </c>
      <c r="B79" s="22">
        <v>2014</v>
      </c>
      <c r="C79" s="22" t="s">
        <v>1905</v>
      </c>
      <c r="D79" s="22">
        <v>2014</v>
      </c>
      <c r="E79" s="7" t="s">
        <v>12</v>
      </c>
      <c r="F79" s="7" t="s">
        <v>2573</v>
      </c>
      <c r="G79" s="7" t="s">
        <v>2499</v>
      </c>
      <c r="H79" s="7" t="s">
        <v>15</v>
      </c>
      <c r="I79" s="7">
        <v>1087</v>
      </c>
      <c r="J79" s="7" t="s">
        <v>315</v>
      </c>
      <c r="K79" s="10">
        <v>28.2</v>
      </c>
      <c r="L79" s="7" t="s">
        <v>22</v>
      </c>
      <c r="M79" s="10">
        <v>0.8</v>
      </c>
      <c r="N79" s="10">
        <v>13.3</v>
      </c>
      <c r="O79" s="10">
        <v>13.7</v>
      </c>
      <c r="V79" s="7">
        <v>27</v>
      </c>
      <c r="W79" s="7">
        <v>9999</v>
      </c>
      <c r="AE79" s="7">
        <v>1</v>
      </c>
      <c r="AF79" s="7" t="s">
        <v>253</v>
      </c>
      <c r="AG79" s="7" t="s">
        <v>318</v>
      </c>
      <c r="AH79" s="7" t="s">
        <v>436</v>
      </c>
      <c r="AI79" s="7" t="s">
        <v>436</v>
      </c>
      <c r="AJ79" s="7" t="s">
        <v>436</v>
      </c>
      <c r="AP79" s="7" t="s">
        <v>2575</v>
      </c>
      <c r="AQ79" s="7"/>
    </row>
    <row r="80" spans="1:43" ht="15.75" customHeight="1">
      <c r="A80" s="17">
        <v>37586</v>
      </c>
      <c r="B80" s="24">
        <v>2002</v>
      </c>
      <c r="C80" s="24" t="s">
        <v>1905</v>
      </c>
      <c r="D80" s="24" t="s">
        <v>1894</v>
      </c>
      <c r="E80" s="7" t="s">
        <v>12</v>
      </c>
      <c r="F80" s="7" t="s">
        <v>13</v>
      </c>
      <c r="G80" s="7" t="s">
        <v>14</v>
      </c>
      <c r="H80" s="7" t="s">
        <v>15</v>
      </c>
      <c r="I80" s="7">
        <v>1088</v>
      </c>
      <c r="J80" s="7" t="s">
        <v>119</v>
      </c>
      <c r="K80" s="10">
        <v>29</v>
      </c>
      <c r="L80" s="7" t="s">
        <v>16</v>
      </c>
      <c r="M80" s="10">
        <v>0.8</v>
      </c>
      <c r="N80" s="10">
        <v>0.7</v>
      </c>
      <c r="V80" s="10">
        <f t="shared" ref="V80:V88" si="8">SQRT((N80*N80)+(O80*O80)+((P80*P80)+(Q80*Q80)+(R80*R80)+(S80*S80)+(T80*T80)+(U80*U80)))</f>
        <v>0.7</v>
      </c>
      <c r="W80" s="7">
        <v>145</v>
      </c>
      <c r="AC80" s="7">
        <v>6</v>
      </c>
      <c r="AE80" s="7">
        <v>0</v>
      </c>
      <c r="AF80" s="7" t="s">
        <v>18</v>
      </c>
      <c r="AG80" s="7" t="s">
        <v>119</v>
      </c>
      <c r="AH80" s="7" t="s">
        <v>436</v>
      </c>
      <c r="AI80" s="7" t="s">
        <v>436</v>
      </c>
      <c r="AJ80" s="7" t="s">
        <v>436</v>
      </c>
      <c r="AP80" s="13" t="s">
        <v>42</v>
      </c>
      <c r="AQ80" s="7"/>
    </row>
    <row r="81" spans="1:43" ht="15.75" customHeight="1">
      <c r="A81" s="17">
        <v>37967</v>
      </c>
      <c r="B81" s="24" t="s">
        <v>1894</v>
      </c>
      <c r="C81" s="24" t="s">
        <v>1905</v>
      </c>
      <c r="D81" s="24" t="s">
        <v>1894</v>
      </c>
      <c r="E81" s="7" t="s">
        <v>12</v>
      </c>
      <c r="H81" s="7" t="s">
        <v>15</v>
      </c>
      <c r="I81" s="7">
        <v>1088</v>
      </c>
      <c r="J81" s="7" t="s">
        <v>315</v>
      </c>
      <c r="K81" s="10">
        <v>29</v>
      </c>
      <c r="L81" s="7" t="s">
        <v>16</v>
      </c>
      <c r="M81" s="10">
        <v>0.8</v>
      </c>
      <c r="N81" s="10">
        <v>0.7</v>
      </c>
      <c r="V81" s="10">
        <f t="shared" si="8"/>
        <v>0.7</v>
      </c>
      <c r="W81" s="7">
        <v>145</v>
      </c>
      <c r="AC81" s="7">
        <v>6</v>
      </c>
      <c r="AE81" s="7">
        <v>0</v>
      </c>
      <c r="AF81" s="7" t="s">
        <v>18</v>
      </c>
      <c r="AG81" s="7" t="s">
        <v>318</v>
      </c>
      <c r="AH81" s="7" t="s">
        <v>436</v>
      </c>
      <c r="AI81" s="7" t="s">
        <v>436</v>
      </c>
      <c r="AJ81" s="7" t="s">
        <v>436</v>
      </c>
      <c r="AP81" s="13"/>
      <c r="AQ81" s="7"/>
    </row>
    <row r="82" spans="1:43" ht="15.75" customHeight="1">
      <c r="A82" s="17">
        <v>37586</v>
      </c>
      <c r="B82" s="24">
        <v>2002</v>
      </c>
      <c r="C82" s="24" t="s">
        <v>1905</v>
      </c>
      <c r="D82" s="22">
        <v>2014</v>
      </c>
      <c r="E82" s="7" t="s">
        <v>12</v>
      </c>
      <c r="F82" s="7" t="s">
        <v>13</v>
      </c>
      <c r="G82" s="7" t="s">
        <v>14</v>
      </c>
      <c r="H82" s="7" t="s">
        <v>15</v>
      </c>
      <c r="I82" s="7">
        <v>1089</v>
      </c>
      <c r="J82" s="7" t="s">
        <v>119</v>
      </c>
      <c r="K82" s="10">
        <v>27.3</v>
      </c>
      <c r="L82" s="7" t="s">
        <v>16</v>
      </c>
      <c r="M82" s="10">
        <v>4</v>
      </c>
      <c r="N82" s="10">
        <v>2.1</v>
      </c>
      <c r="V82" s="10">
        <f t="shared" si="8"/>
        <v>2.1</v>
      </c>
      <c r="W82" s="7">
        <v>79</v>
      </c>
      <c r="AC82" s="7">
        <v>5</v>
      </c>
      <c r="AE82" s="7">
        <v>0</v>
      </c>
      <c r="AG82" s="7" t="s">
        <v>119</v>
      </c>
      <c r="AH82" s="7" t="s">
        <v>436</v>
      </c>
      <c r="AI82" s="7" t="s">
        <v>436</v>
      </c>
      <c r="AJ82" s="7" t="s">
        <v>436</v>
      </c>
      <c r="AP82" s="13" t="s">
        <v>17</v>
      </c>
      <c r="AQ82" s="7"/>
    </row>
    <row r="83" spans="1:43" ht="15.75" customHeight="1">
      <c r="A83" s="17">
        <v>37967</v>
      </c>
      <c r="B83" s="24" t="s">
        <v>1894</v>
      </c>
      <c r="C83" s="24" t="s">
        <v>1905</v>
      </c>
      <c r="D83" s="22">
        <v>2014</v>
      </c>
      <c r="E83" s="7" t="s">
        <v>12</v>
      </c>
      <c r="F83" s="7" t="s">
        <v>314</v>
      </c>
      <c r="G83" s="7" t="s">
        <v>13</v>
      </c>
      <c r="H83" s="7" t="s">
        <v>15</v>
      </c>
      <c r="I83" s="7">
        <v>1089</v>
      </c>
      <c r="J83" s="7" t="s">
        <v>315</v>
      </c>
      <c r="K83" s="10">
        <v>27.3</v>
      </c>
      <c r="L83" s="7" t="s">
        <v>16</v>
      </c>
      <c r="M83" s="10">
        <v>4</v>
      </c>
      <c r="N83" s="10">
        <v>3.5</v>
      </c>
      <c r="O83" s="7"/>
      <c r="V83" s="10">
        <f t="shared" si="8"/>
        <v>3.5</v>
      </c>
      <c r="W83" s="7">
        <v>126</v>
      </c>
      <c r="AC83" s="7">
        <v>7</v>
      </c>
      <c r="AE83" s="7">
        <v>0</v>
      </c>
      <c r="AG83" s="7" t="s">
        <v>119</v>
      </c>
      <c r="AH83" s="7" t="s">
        <v>436</v>
      </c>
      <c r="AI83" s="7" t="s">
        <v>436</v>
      </c>
      <c r="AJ83" s="7" t="s">
        <v>436</v>
      </c>
      <c r="AQ83" s="7"/>
    </row>
    <row r="84" spans="1:43" ht="15.75" customHeight="1">
      <c r="A84" s="17">
        <v>38654</v>
      </c>
      <c r="B84" s="22" t="s">
        <v>1896</v>
      </c>
      <c r="C84" s="24" t="s">
        <v>1905</v>
      </c>
      <c r="D84" s="22">
        <v>2014</v>
      </c>
      <c r="E84" s="7" t="s">
        <v>12</v>
      </c>
      <c r="F84" s="7" t="s">
        <v>314</v>
      </c>
      <c r="G84" s="7" t="s">
        <v>1087</v>
      </c>
      <c r="H84" s="7" t="s">
        <v>15</v>
      </c>
      <c r="I84" s="7">
        <v>1089</v>
      </c>
      <c r="J84" s="7" t="s">
        <v>315</v>
      </c>
      <c r="K84" s="10">
        <v>27.3</v>
      </c>
      <c r="L84" s="7" t="s">
        <v>16</v>
      </c>
      <c r="M84" s="10">
        <v>4</v>
      </c>
      <c r="N84" s="10">
        <v>1.8</v>
      </c>
      <c r="O84" s="7"/>
      <c r="V84" s="10">
        <f t="shared" si="8"/>
        <v>1.8</v>
      </c>
      <c r="W84" s="7">
        <v>180</v>
      </c>
      <c r="AC84" s="7">
        <v>7</v>
      </c>
      <c r="AE84" s="7">
        <v>0</v>
      </c>
      <c r="AG84" s="7" t="s">
        <v>119</v>
      </c>
      <c r="AH84" s="7" t="s">
        <v>436</v>
      </c>
      <c r="AI84" s="7" t="s">
        <v>436</v>
      </c>
      <c r="AJ84" s="7" t="s">
        <v>436</v>
      </c>
      <c r="AP84" s="7" t="s">
        <v>1089</v>
      </c>
      <c r="AQ84" s="7"/>
    </row>
    <row r="85" spans="1:43" ht="15.75" customHeight="1">
      <c r="A85" s="17">
        <v>39530</v>
      </c>
      <c r="B85" s="22" t="s">
        <v>1899</v>
      </c>
      <c r="C85" s="24" t="s">
        <v>1905</v>
      </c>
      <c r="D85" s="22">
        <v>2014</v>
      </c>
      <c r="E85" s="7" t="s">
        <v>12</v>
      </c>
      <c r="F85" s="7" t="s">
        <v>13</v>
      </c>
      <c r="G85" s="7" t="s">
        <v>514</v>
      </c>
      <c r="H85" s="7" t="s">
        <v>15</v>
      </c>
      <c r="I85" s="7">
        <v>1089</v>
      </c>
      <c r="J85" s="7" t="s">
        <v>315</v>
      </c>
      <c r="K85" s="10">
        <v>27.3</v>
      </c>
      <c r="L85" s="7" t="s">
        <v>16</v>
      </c>
      <c r="M85" s="10">
        <v>4</v>
      </c>
      <c r="N85" s="10">
        <v>3.6</v>
      </c>
      <c r="P85" s="10"/>
      <c r="Q85" s="10"/>
      <c r="R85" s="10"/>
      <c r="S85" s="10"/>
      <c r="V85" s="10">
        <f t="shared" si="8"/>
        <v>3.6</v>
      </c>
      <c r="W85" s="8">
        <v>245</v>
      </c>
      <c r="AC85" s="7">
        <v>10</v>
      </c>
      <c r="AE85" s="7">
        <v>0</v>
      </c>
      <c r="AG85" s="7" t="s">
        <v>119</v>
      </c>
      <c r="AH85" s="7" t="s">
        <v>436</v>
      </c>
      <c r="AI85" s="7" t="s">
        <v>436</v>
      </c>
      <c r="AJ85" s="7" t="s">
        <v>436</v>
      </c>
      <c r="AP85" s="7" t="s">
        <v>539</v>
      </c>
      <c r="AQ85" s="7"/>
    </row>
    <row r="86" spans="1:43" ht="15.75" customHeight="1">
      <c r="A86" s="17">
        <v>40130</v>
      </c>
      <c r="B86" s="22" t="s">
        <v>1900</v>
      </c>
      <c r="C86" s="24" t="s">
        <v>1905</v>
      </c>
      <c r="D86" s="22">
        <v>2014</v>
      </c>
      <c r="E86" s="7" t="s">
        <v>12</v>
      </c>
      <c r="F86" s="7" t="s">
        <v>1487</v>
      </c>
      <c r="G86" s="7" t="s">
        <v>1488</v>
      </c>
      <c r="H86" s="7" t="s">
        <v>15</v>
      </c>
      <c r="I86" s="7">
        <v>1089</v>
      </c>
      <c r="J86" s="7" t="s">
        <v>315</v>
      </c>
      <c r="K86" s="10">
        <v>27.3</v>
      </c>
      <c r="L86" s="7" t="s">
        <v>16</v>
      </c>
      <c r="M86" s="10">
        <v>4</v>
      </c>
      <c r="N86" s="10">
        <v>4.3</v>
      </c>
      <c r="O86" s="7"/>
      <c r="V86" s="10">
        <f t="shared" si="8"/>
        <v>4.3</v>
      </c>
      <c r="W86" s="7">
        <v>284</v>
      </c>
      <c r="AC86" s="7">
        <v>13</v>
      </c>
      <c r="AE86" s="7">
        <v>1</v>
      </c>
      <c r="AG86" s="7" t="s">
        <v>119</v>
      </c>
      <c r="AH86" s="7" t="s">
        <v>436</v>
      </c>
      <c r="AI86" s="7" t="s">
        <v>436</v>
      </c>
      <c r="AJ86" s="7" t="s">
        <v>436</v>
      </c>
      <c r="AP86" s="7" t="s">
        <v>1503</v>
      </c>
      <c r="AQ86" s="7"/>
    </row>
    <row r="87" spans="1:43" ht="15.75" customHeight="1">
      <c r="A87" s="19">
        <v>40889</v>
      </c>
      <c r="B87" s="23" t="s">
        <v>1902</v>
      </c>
      <c r="C87" s="24" t="s">
        <v>1905</v>
      </c>
      <c r="D87" s="22">
        <v>2014</v>
      </c>
      <c r="E87" s="15" t="s">
        <v>12</v>
      </c>
      <c r="F87" s="15" t="s">
        <v>13</v>
      </c>
      <c r="G87" s="15" t="s">
        <v>13</v>
      </c>
      <c r="H87" s="15" t="s">
        <v>15</v>
      </c>
      <c r="I87" s="15">
        <v>1089</v>
      </c>
      <c r="J87" s="15" t="s">
        <v>315</v>
      </c>
      <c r="K87" s="16">
        <v>27.3</v>
      </c>
      <c r="L87" s="15" t="s">
        <v>16</v>
      </c>
      <c r="M87" s="16">
        <v>4</v>
      </c>
      <c r="N87" s="16">
        <v>7.4</v>
      </c>
      <c r="O87" s="16"/>
      <c r="P87" s="16"/>
      <c r="Q87" s="16"/>
      <c r="R87" s="16"/>
      <c r="S87" s="16"/>
      <c r="T87" s="16"/>
      <c r="U87" s="16"/>
      <c r="V87" s="10">
        <f t="shared" si="8"/>
        <v>7.4</v>
      </c>
      <c r="W87" s="15">
        <v>9999</v>
      </c>
      <c r="X87" s="15"/>
      <c r="Y87" s="15"/>
      <c r="Z87" s="15"/>
      <c r="AA87" s="15"/>
      <c r="AB87" s="15"/>
      <c r="AC87" s="15"/>
      <c r="AD87" s="15"/>
      <c r="AE87" s="15">
        <v>1</v>
      </c>
      <c r="AF87" s="15"/>
      <c r="AG87" s="7" t="s">
        <v>119</v>
      </c>
      <c r="AH87" s="15" t="s">
        <v>436</v>
      </c>
      <c r="AI87" s="15" t="s">
        <v>436</v>
      </c>
      <c r="AJ87" s="15" t="s">
        <v>436</v>
      </c>
      <c r="AK87" s="15"/>
      <c r="AL87" s="15"/>
      <c r="AM87" s="15"/>
      <c r="AN87" s="15"/>
      <c r="AO87" s="15"/>
      <c r="AP87" s="15"/>
      <c r="AQ87" s="7"/>
    </row>
    <row r="88" spans="1:43" ht="15.75" customHeight="1">
      <c r="A88" s="17">
        <v>41569</v>
      </c>
      <c r="B88" s="22" t="s">
        <v>2048</v>
      </c>
      <c r="C88" s="22" t="s">
        <v>1905</v>
      </c>
      <c r="D88" s="22">
        <v>2014</v>
      </c>
      <c r="E88" s="7" t="s">
        <v>12</v>
      </c>
      <c r="F88" s="7" t="s">
        <v>13</v>
      </c>
      <c r="G88" s="7" t="s">
        <v>13</v>
      </c>
      <c r="H88" s="7" t="s">
        <v>15</v>
      </c>
      <c r="I88" s="7">
        <v>1089</v>
      </c>
      <c r="J88" s="7" t="s">
        <v>315</v>
      </c>
      <c r="K88" s="10">
        <v>27.3</v>
      </c>
      <c r="L88" s="7" t="s">
        <v>16</v>
      </c>
      <c r="M88" s="10">
        <v>4</v>
      </c>
      <c r="N88" s="10">
        <v>7.9</v>
      </c>
      <c r="V88" s="7">
        <f t="shared" si="8"/>
        <v>7.9</v>
      </c>
      <c r="W88" s="7">
        <v>9999</v>
      </c>
      <c r="AE88" s="7">
        <v>1</v>
      </c>
      <c r="AG88" s="7" t="s">
        <v>119</v>
      </c>
      <c r="AH88" s="7" t="s">
        <v>436</v>
      </c>
      <c r="AI88" s="7" t="s">
        <v>436</v>
      </c>
      <c r="AJ88" s="7" t="s">
        <v>436</v>
      </c>
      <c r="AQ88" s="7"/>
    </row>
    <row r="89" spans="1:43" ht="15.75" customHeight="1">
      <c r="A89" s="17">
        <v>42003</v>
      </c>
      <c r="B89" s="22">
        <v>2014</v>
      </c>
      <c r="C89" s="22" t="s">
        <v>1905</v>
      </c>
      <c r="D89" s="22">
        <v>2014</v>
      </c>
      <c r="E89" s="7" t="s">
        <v>12</v>
      </c>
      <c r="F89" s="7" t="s">
        <v>2573</v>
      </c>
      <c r="G89" s="7" t="s">
        <v>2499</v>
      </c>
      <c r="H89" s="7" t="s">
        <v>15</v>
      </c>
      <c r="I89" s="7">
        <v>1089</v>
      </c>
      <c r="J89" s="7" t="s">
        <v>315</v>
      </c>
      <c r="K89" s="10">
        <v>27.3</v>
      </c>
      <c r="L89" s="7" t="s">
        <v>16</v>
      </c>
      <c r="M89" s="10">
        <v>4</v>
      </c>
      <c r="N89" s="10">
        <v>7.9</v>
      </c>
      <c r="V89" s="7">
        <v>7.9</v>
      </c>
      <c r="W89" s="7">
        <v>9999</v>
      </c>
      <c r="AE89" s="7">
        <v>1</v>
      </c>
      <c r="AF89" s="7" t="s">
        <v>18</v>
      </c>
      <c r="AG89" s="7" t="s">
        <v>318</v>
      </c>
      <c r="AH89" s="7" t="s">
        <v>436</v>
      </c>
      <c r="AI89" s="7" t="s">
        <v>436</v>
      </c>
      <c r="AJ89" s="7" t="s">
        <v>436</v>
      </c>
      <c r="AP89" s="7" t="s">
        <v>2421</v>
      </c>
      <c r="AQ89" s="7"/>
    </row>
    <row r="90" spans="1:43" ht="15.75" customHeight="1">
      <c r="A90" s="17">
        <v>37586</v>
      </c>
      <c r="B90" s="24">
        <v>2002</v>
      </c>
      <c r="C90" s="24" t="s">
        <v>1905</v>
      </c>
      <c r="D90" s="24" t="s">
        <v>1899</v>
      </c>
      <c r="E90" s="7" t="s">
        <v>12</v>
      </c>
      <c r="F90" s="7" t="s">
        <v>13</v>
      </c>
      <c r="G90" s="7" t="s">
        <v>14</v>
      </c>
      <c r="H90" s="7" t="s">
        <v>15</v>
      </c>
      <c r="I90" s="7">
        <v>1095</v>
      </c>
      <c r="J90" s="7" t="s">
        <v>119</v>
      </c>
      <c r="K90" s="10">
        <v>14.3</v>
      </c>
      <c r="L90" s="7" t="s">
        <v>16</v>
      </c>
      <c r="M90" s="10">
        <v>2.2999999999999998</v>
      </c>
      <c r="N90" s="10">
        <v>5.2</v>
      </c>
      <c r="V90" s="10">
        <f>SQRT((N90*N90)+(O90*O90)+((P90*P90)+(Q90*Q90)+(R90*R90)+(S90*S90)+(T90*T90)+(U90*U90)))</f>
        <v>5.2</v>
      </c>
      <c r="W90" s="7">
        <v>188</v>
      </c>
      <c r="AC90" s="7">
        <v>3</v>
      </c>
      <c r="AE90" s="7">
        <v>0</v>
      </c>
      <c r="AG90" s="7" t="s">
        <v>119</v>
      </c>
      <c r="AH90" s="7" t="s">
        <v>436</v>
      </c>
      <c r="AI90" s="7" t="s">
        <v>436</v>
      </c>
      <c r="AJ90" s="7" t="s">
        <v>436</v>
      </c>
      <c r="AP90" s="13" t="s">
        <v>17</v>
      </c>
      <c r="AQ90" s="7"/>
    </row>
    <row r="91" spans="1:43" ht="15.75" customHeight="1">
      <c r="A91" s="17">
        <v>37967</v>
      </c>
      <c r="B91" s="24" t="s">
        <v>1894</v>
      </c>
      <c r="C91" s="24" t="s">
        <v>1905</v>
      </c>
      <c r="D91" s="24" t="s">
        <v>1899</v>
      </c>
      <c r="E91" s="7" t="s">
        <v>12</v>
      </c>
      <c r="F91" s="7" t="s">
        <v>314</v>
      </c>
      <c r="G91" s="7" t="s">
        <v>13</v>
      </c>
      <c r="H91" s="7" t="s">
        <v>15</v>
      </c>
      <c r="I91" s="7">
        <v>1095</v>
      </c>
      <c r="J91" s="7" t="s">
        <v>315</v>
      </c>
      <c r="K91" s="10">
        <v>14.3</v>
      </c>
      <c r="L91" s="7" t="s">
        <v>16</v>
      </c>
      <c r="M91" s="10">
        <v>2.2999999999999998</v>
      </c>
      <c r="N91" s="10">
        <v>10.199999999999999</v>
      </c>
      <c r="O91" s="7"/>
      <c r="V91" s="10">
        <f>SQRT((N91*N91)+(O91*O91)+((P91*P91)+(Q91*Q91)+(R91*R91)+(S91*S91)+(T91*T91)+(U91*U91)))</f>
        <v>10.199999999999999</v>
      </c>
      <c r="W91" s="7">
        <v>173</v>
      </c>
      <c r="AE91" s="7">
        <v>0</v>
      </c>
      <c r="AG91" s="7" t="s">
        <v>119</v>
      </c>
      <c r="AH91" s="7" t="s">
        <v>436</v>
      </c>
      <c r="AI91" s="7" t="s">
        <v>436</v>
      </c>
      <c r="AJ91" s="7" t="s">
        <v>436</v>
      </c>
      <c r="AP91" s="7" t="s">
        <v>323</v>
      </c>
      <c r="AQ91" s="7"/>
    </row>
    <row r="92" spans="1:43" ht="15.75" customHeight="1">
      <c r="A92" s="17">
        <v>38654</v>
      </c>
      <c r="B92" s="22" t="s">
        <v>1896</v>
      </c>
      <c r="C92" s="24" t="s">
        <v>1905</v>
      </c>
      <c r="D92" s="24" t="s">
        <v>1899</v>
      </c>
      <c r="E92" s="7" t="s">
        <v>12</v>
      </c>
      <c r="F92" s="7" t="s">
        <v>314</v>
      </c>
      <c r="G92" s="7" t="s">
        <v>1087</v>
      </c>
      <c r="H92" s="7" t="s">
        <v>15</v>
      </c>
      <c r="I92" s="7">
        <v>1095</v>
      </c>
      <c r="J92" s="7" t="s">
        <v>315</v>
      </c>
      <c r="K92" s="10">
        <v>14.3</v>
      </c>
      <c r="L92" s="7" t="s">
        <v>16</v>
      </c>
      <c r="M92" s="10">
        <v>2.2999999999999998</v>
      </c>
      <c r="N92" s="10">
        <v>5.6</v>
      </c>
      <c r="O92" s="7">
        <v>5.0999999999999996</v>
      </c>
      <c r="V92" s="10">
        <f>SQRT((N92*N92)+(O92*O92)+((P92*P92)+(Q92*Q92)+(R92*R92)+(S92*S92)+(T92*T92)+(U92*U92)))</f>
        <v>7.5742986473996385</v>
      </c>
      <c r="W92" s="7">
        <v>173</v>
      </c>
      <c r="AE92" s="7">
        <v>0</v>
      </c>
      <c r="AG92" s="7" t="s">
        <v>119</v>
      </c>
      <c r="AH92" s="7" t="s">
        <v>436</v>
      </c>
      <c r="AI92" s="7" t="s">
        <v>436</v>
      </c>
      <c r="AJ92" s="7" t="s">
        <v>436</v>
      </c>
      <c r="AP92" s="7" t="s">
        <v>1090</v>
      </c>
      <c r="AQ92" s="7"/>
    </row>
    <row r="93" spans="1:43" ht="15.75" customHeight="1">
      <c r="A93" s="17">
        <v>39530</v>
      </c>
      <c r="B93" s="22" t="s">
        <v>1899</v>
      </c>
      <c r="C93" s="24" t="s">
        <v>1905</v>
      </c>
      <c r="D93" s="24" t="s">
        <v>1899</v>
      </c>
      <c r="E93" s="7" t="s">
        <v>12</v>
      </c>
      <c r="F93" s="7" t="s">
        <v>13</v>
      </c>
      <c r="G93" s="7" t="s">
        <v>514</v>
      </c>
      <c r="H93" s="7" t="s">
        <v>15</v>
      </c>
      <c r="I93" s="7">
        <v>1095</v>
      </c>
      <c r="J93" s="7" t="s">
        <v>315</v>
      </c>
      <c r="K93" s="10">
        <v>14.3</v>
      </c>
      <c r="L93" s="7" t="s">
        <v>16</v>
      </c>
      <c r="M93" s="10">
        <v>2.2999999999999998</v>
      </c>
      <c r="P93" s="10"/>
      <c r="Q93" s="10"/>
      <c r="R93" s="10"/>
      <c r="S93" s="10"/>
      <c r="V93" s="10" t="s">
        <v>1888</v>
      </c>
      <c r="W93" s="8" t="s">
        <v>537</v>
      </c>
      <c r="AF93" s="7" t="s">
        <v>16</v>
      </c>
      <c r="AG93" s="7" t="s">
        <v>318</v>
      </c>
      <c r="AH93" s="7" t="s">
        <v>436</v>
      </c>
      <c r="AI93" s="7" t="s">
        <v>436</v>
      </c>
      <c r="AJ93" s="7" t="s">
        <v>436</v>
      </c>
      <c r="AP93" s="7" t="s">
        <v>374</v>
      </c>
      <c r="AQ93" s="7"/>
    </row>
    <row r="94" spans="1:43" ht="15.75" customHeight="1">
      <c r="A94" s="17">
        <v>40130</v>
      </c>
      <c r="B94" s="22" t="s">
        <v>1900</v>
      </c>
      <c r="C94" s="24" t="s">
        <v>1905</v>
      </c>
      <c r="D94" s="24" t="s">
        <v>1899</v>
      </c>
      <c r="E94" s="7" t="s">
        <v>12</v>
      </c>
      <c r="F94" s="7" t="s">
        <v>1487</v>
      </c>
      <c r="G94" s="7" t="s">
        <v>1488</v>
      </c>
      <c r="H94" s="7" t="s">
        <v>15</v>
      </c>
      <c r="I94" s="7">
        <v>1095</v>
      </c>
      <c r="J94" s="7" t="s">
        <v>315</v>
      </c>
      <c r="K94" s="10">
        <v>14.3</v>
      </c>
      <c r="L94" s="7" t="s">
        <v>16</v>
      </c>
      <c r="M94" s="10">
        <v>2.2999999999999998</v>
      </c>
      <c r="O94" s="7"/>
      <c r="V94" s="10" t="s">
        <v>1888</v>
      </c>
      <c r="W94" s="7" t="s">
        <v>537</v>
      </c>
      <c r="AF94" s="7" t="s">
        <v>105</v>
      </c>
      <c r="AG94" s="7" t="s">
        <v>318</v>
      </c>
      <c r="AH94" s="7" t="s">
        <v>436</v>
      </c>
      <c r="AI94" s="7" t="s">
        <v>436</v>
      </c>
      <c r="AJ94" s="7" t="s">
        <v>436</v>
      </c>
      <c r="AQ94" s="7"/>
    </row>
    <row r="95" spans="1:43" ht="15.75" customHeight="1">
      <c r="A95" s="19">
        <v>40889</v>
      </c>
      <c r="B95" s="23" t="s">
        <v>1902</v>
      </c>
      <c r="C95" s="24" t="s">
        <v>1905</v>
      </c>
      <c r="D95" s="24" t="s">
        <v>1899</v>
      </c>
      <c r="E95" s="15" t="s">
        <v>12</v>
      </c>
      <c r="F95" s="15" t="s">
        <v>13</v>
      </c>
      <c r="G95" s="15" t="s">
        <v>13</v>
      </c>
      <c r="H95" s="15" t="s">
        <v>15</v>
      </c>
      <c r="I95" s="15">
        <v>1095</v>
      </c>
      <c r="J95" s="15" t="s">
        <v>315</v>
      </c>
      <c r="K95" s="16">
        <v>14.3</v>
      </c>
      <c r="L95" s="15" t="s">
        <v>16</v>
      </c>
      <c r="M95" s="16">
        <v>2.2999999999999998</v>
      </c>
      <c r="N95" s="16"/>
      <c r="O95" s="16"/>
      <c r="P95" s="16"/>
      <c r="Q95" s="16"/>
      <c r="R95" s="16"/>
      <c r="S95" s="16"/>
      <c r="T95" s="16"/>
      <c r="U95" s="16"/>
      <c r="V95" s="10" t="s">
        <v>1888</v>
      </c>
      <c r="W95" s="15" t="s">
        <v>16</v>
      </c>
      <c r="X95" s="15"/>
      <c r="Y95" s="15"/>
      <c r="Z95" s="15"/>
      <c r="AA95" s="15"/>
      <c r="AB95" s="15"/>
      <c r="AC95" s="15"/>
      <c r="AD95" s="15"/>
      <c r="AE95" s="15"/>
      <c r="AF95" s="15" t="s">
        <v>16</v>
      </c>
      <c r="AG95" s="7" t="s">
        <v>318</v>
      </c>
      <c r="AH95" s="15" t="s">
        <v>436</v>
      </c>
      <c r="AI95" s="15" t="s">
        <v>436</v>
      </c>
      <c r="AJ95" s="15" t="s">
        <v>436</v>
      </c>
      <c r="AK95" s="15"/>
      <c r="AL95" s="15"/>
      <c r="AM95" s="15"/>
      <c r="AN95" s="15"/>
      <c r="AO95" s="15"/>
      <c r="AP95" s="15" t="s">
        <v>1879</v>
      </c>
      <c r="AQ95" s="7"/>
    </row>
    <row r="96" spans="1:43" ht="15.75" customHeight="1">
      <c r="A96" s="17">
        <v>37967</v>
      </c>
      <c r="B96" s="24" t="s">
        <v>1894</v>
      </c>
      <c r="C96" s="24" t="s">
        <v>1894</v>
      </c>
      <c r="D96" s="24" t="s">
        <v>1896</v>
      </c>
      <c r="E96" s="7" t="s">
        <v>12</v>
      </c>
      <c r="F96" s="7" t="s">
        <v>314</v>
      </c>
      <c r="G96" s="7" t="s">
        <v>13</v>
      </c>
      <c r="H96" s="7" t="s">
        <v>15</v>
      </c>
      <c r="I96" s="7">
        <v>1518</v>
      </c>
      <c r="J96" s="7" t="s">
        <v>119</v>
      </c>
      <c r="K96" s="10">
        <v>28.9</v>
      </c>
      <c r="L96" s="7" t="s">
        <v>16</v>
      </c>
      <c r="M96" s="10">
        <v>3.3</v>
      </c>
      <c r="N96" s="10">
        <v>0.2</v>
      </c>
      <c r="O96" s="7"/>
      <c r="V96" s="10">
        <f>SQRT((N96*N96)+(O96*O96)+((P96*P96)+(Q96*Q96)+(R96*R96)+(S96*S96)+(T96*T96)+(U96*U96)))</f>
        <v>0.2</v>
      </c>
      <c r="W96" s="7">
        <v>14</v>
      </c>
      <c r="AC96" s="7">
        <v>0</v>
      </c>
      <c r="AE96" s="7">
        <v>0</v>
      </c>
      <c r="AG96" s="7" t="s">
        <v>119</v>
      </c>
      <c r="AH96" s="7" t="s">
        <v>436</v>
      </c>
      <c r="AI96" s="7" t="s">
        <v>436</v>
      </c>
      <c r="AJ96" s="7" t="s">
        <v>436</v>
      </c>
      <c r="AQ96" s="7"/>
    </row>
    <row r="97" spans="1:43" ht="15.75" customHeight="1">
      <c r="A97" s="17">
        <v>38140</v>
      </c>
      <c r="B97" s="24" t="s">
        <v>1895</v>
      </c>
      <c r="C97" s="24" t="s">
        <v>1894</v>
      </c>
      <c r="D97" s="24" t="s">
        <v>1896</v>
      </c>
      <c r="E97" s="7" t="s">
        <v>12</v>
      </c>
      <c r="F97" s="7" t="s">
        <v>314</v>
      </c>
      <c r="H97" s="7" t="s">
        <v>15</v>
      </c>
      <c r="I97" s="7">
        <v>1518</v>
      </c>
      <c r="J97" s="7" t="s">
        <v>315</v>
      </c>
      <c r="K97" s="10">
        <v>28.9</v>
      </c>
      <c r="L97" s="7" t="s">
        <v>16</v>
      </c>
      <c r="M97" s="10">
        <v>3.3</v>
      </c>
      <c r="N97" s="10">
        <v>0.4</v>
      </c>
      <c r="O97" s="7"/>
      <c r="V97" s="10">
        <f>SQRT((N97*N97)+(O97*O97)+((P97*P97)+(Q97*Q97)+(R97*R97)+(S97*S97)+(T97*T97)+(U97*U97)))</f>
        <v>0.4</v>
      </c>
      <c r="W97" s="7">
        <v>20</v>
      </c>
      <c r="AG97" s="7" t="s">
        <v>119</v>
      </c>
      <c r="AH97" s="7" t="s">
        <v>436</v>
      </c>
      <c r="AI97" s="7" t="s">
        <v>436</v>
      </c>
      <c r="AJ97" s="7" t="s">
        <v>436</v>
      </c>
      <c r="AQ97" s="7"/>
    </row>
    <row r="98" spans="1:43" ht="15.75" customHeight="1">
      <c r="A98" s="17">
        <v>38654</v>
      </c>
      <c r="B98" s="24" t="s">
        <v>1896</v>
      </c>
      <c r="C98" s="24" t="s">
        <v>1894</v>
      </c>
      <c r="D98" s="24" t="s">
        <v>1896</v>
      </c>
      <c r="E98" s="7" t="s">
        <v>12</v>
      </c>
      <c r="H98" s="7" t="s">
        <v>15</v>
      </c>
      <c r="I98" s="7">
        <v>1518</v>
      </c>
      <c r="J98" s="7" t="s">
        <v>119</v>
      </c>
      <c r="K98" s="10">
        <v>28.9</v>
      </c>
      <c r="L98" s="7" t="s">
        <v>16</v>
      </c>
      <c r="M98" s="10">
        <v>3.3</v>
      </c>
      <c r="O98" s="7"/>
      <c r="V98" s="10" t="s">
        <v>1888</v>
      </c>
      <c r="AC98" s="7">
        <v>0</v>
      </c>
      <c r="AE98" s="7">
        <v>0</v>
      </c>
      <c r="AG98" s="7" t="s">
        <v>318</v>
      </c>
      <c r="AH98" s="7" t="s">
        <v>436</v>
      </c>
      <c r="AI98" s="7" t="s">
        <v>436</v>
      </c>
      <c r="AJ98" s="7" t="s">
        <v>436</v>
      </c>
      <c r="AQ98" s="7"/>
    </row>
    <row r="99" spans="1:43" ht="15.75" customHeight="1">
      <c r="A99" s="17">
        <v>37967</v>
      </c>
      <c r="B99" s="24" t="s">
        <v>1894</v>
      </c>
      <c r="C99" s="24" t="s">
        <v>1894</v>
      </c>
      <c r="D99" s="24" t="s">
        <v>1888</v>
      </c>
      <c r="E99" s="7" t="s">
        <v>12</v>
      </c>
      <c r="F99" s="7" t="s">
        <v>314</v>
      </c>
      <c r="G99" s="7" t="s">
        <v>13</v>
      </c>
      <c r="H99" s="7" t="s">
        <v>15</v>
      </c>
      <c r="I99" s="7">
        <v>1519</v>
      </c>
      <c r="J99" s="7" t="s">
        <v>119</v>
      </c>
      <c r="K99" s="10">
        <v>17.7</v>
      </c>
      <c r="L99" s="7" t="s">
        <v>16</v>
      </c>
      <c r="M99" s="10">
        <v>0.1</v>
      </c>
      <c r="N99" s="10">
        <v>0.1</v>
      </c>
      <c r="O99" s="7"/>
      <c r="V99" s="10">
        <f t="shared" ref="V99:V105" si="9">SQRT((N99*N99)+(O99*O99)+((P99*P99)+(Q99*Q99)+(R99*R99)+(S99*S99)+(T99*T99)+(U99*U99)))</f>
        <v>0.1</v>
      </c>
      <c r="W99" s="7">
        <v>7</v>
      </c>
      <c r="AC99" s="7">
        <v>0</v>
      </c>
      <c r="AE99" s="7">
        <v>0</v>
      </c>
      <c r="AG99" s="7" t="s">
        <v>119</v>
      </c>
      <c r="AH99" s="7" t="s">
        <v>436</v>
      </c>
      <c r="AI99" s="7" t="s">
        <v>436</v>
      </c>
      <c r="AJ99" s="7" t="s">
        <v>436</v>
      </c>
      <c r="AQ99" s="7"/>
    </row>
    <row r="100" spans="1:43" ht="15.75" customHeight="1">
      <c r="A100" s="17">
        <v>38140</v>
      </c>
      <c r="B100" s="24" t="s">
        <v>1895</v>
      </c>
      <c r="C100" s="24" t="s">
        <v>1894</v>
      </c>
      <c r="D100" s="24" t="s">
        <v>1888</v>
      </c>
      <c r="E100" s="7" t="s">
        <v>12</v>
      </c>
      <c r="F100" s="7" t="s">
        <v>314</v>
      </c>
      <c r="H100" s="7" t="s">
        <v>15</v>
      </c>
      <c r="I100" s="7">
        <v>1519</v>
      </c>
      <c r="J100" s="7" t="s">
        <v>315</v>
      </c>
      <c r="K100" s="10">
        <v>17.7</v>
      </c>
      <c r="L100" s="7" t="s">
        <v>16</v>
      </c>
      <c r="M100" s="10">
        <v>0.1</v>
      </c>
      <c r="N100" s="10">
        <v>0.3</v>
      </c>
      <c r="O100" s="7"/>
      <c r="V100" s="10">
        <f t="shared" si="9"/>
        <v>0.3</v>
      </c>
      <c r="W100" s="7">
        <v>18</v>
      </c>
      <c r="AG100" s="7" t="s">
        <v>119</v>
      </c>
      <c r="AH100" s="7" t="s">
        <v>436</v>
      </c>
      <c r="AI100" s="7" t="s">
        <v>436</v>
      </c>
      <c r="AJ100" s="7" t="s">
        <v>436</v>
      </c>
      <c r="AQ100" s="7"/>
    </row>
    <row r="101" spans="1:43" ht="15.75" customHeight="1">
      <c r="A101" s="17">
        <v>38654</v>
      </c>
      <c r="B101" s="22" t="s">
        <v>1896</v>
      </c>
      <c r="C101" s="24" t="s">
        <v>1894</v>
      </c>
      <c r="D101" s="24" t="s">
        <v>1888</v>
      </c>
      <c r="E101" s="7" t="s">
        <v>12</v>
      </c>
      <c r="F101" s="7" t="s">
        <v>314</v>
      </c>
      <c r="G101" s="7" t="s">
        <v>1087</v>
      </c>
      <c r="H101" s="7" t="s">
        <v>15</v>
      </c>
      <c r="I101" s="7">
        <v>1519</v>
      </c>
      <c r="J101" s="7" t="s">
        <v>315</v>
      </c>
      <c r="K101" s="10">
        <v>17.7</v>
      </c>
      <c r="L101" s="7" t="s">
        <v>16</v>
      </c>
      <c r="M101" s="10">
        <v>0.1</v>
      </c>
      <c r="N101" s="10">
        <v>0.5</v>
      </c>
      <c r="O101" s="7"/>
      <c r="V101" s="10">
        <f t="shared" si="9"/>
        <v>0.5</v>
      </c>
      <c r="W101" s="7">
        <v>32</v>
      </c>
      <c r="AC101" s="7">
        <v>6</v>
      </c>
      <c r="AE101" s="7">
        <v>0</v>
      </c>
      <c r="AG101" s="7" t="s">
        <v>119</v>
      </c>
      <c r="AH101" s="7" t="s">
        <v>436</v>
      </c>
      <c r="AI101" s="7" t="s">
        <v>436</v>
      </c>
      <c r="AJ101" s="7" t="s">
        <v>436</v>
      </c>
      <c r="AQ101" s="7"/>
    </row>
    <row r="102" spans="1:43" ht="15.75" customHeight="1">
      <c r="A102" s="17">
        <v>39530</v>
      </c>
      <c r="B102" s="22" t="s">
        <v>1899</v>
      </c>
      <c r="C102" s="24" t="s">
        <v>1894</v>
      </c>
      <c r="D102" s="24" t="s">
        <v>1888</v>
      </c>
      <c r="E102" s="7" t="s">
        <v>12</v>
      </c>
      <c r="F102" s="7" t="s">
        <v>13</v>
      </c>
      <c r="G102" s="7" t="s">
        <v>514</v>
      </c>
      <c r="H102" s="7" t="s">
        <v>15</v>
      </c>
      <c r="I102" s="7">
        <v>1519</v>
      </c>
      <c r="J102" s="7" t="s">
        <v>315</v>
      </c>
      <c r="K102" s="10">
        <v>17.7</v>
      </c>
      <c r="L102" s="7" t="s">
        <v>16</v>
      </c>
      <c r="M102" s="10">
        <v>0.1</v>
      </c>
      <c r="N102" s="10">
        <v>3.9</v>
      </c>
      <c r="P102" s="10"/>
      <c r="Q102" s="10"/>
      <c r="R102" s="10"/>
      <c r="S102" s="10"/>
      <c r="V102" s="10">
        <f t="shared" si="9"/>
        <v>3.9</v>
      </c>
      <c r="W102" s="8">
        <v>95</v>
      </c>
      <c r="AC102" s="7">
        <v>10</v>
      </c>
      <c r="AE102" s="7">
        <v>0</v>
      </c>
      <c r="AG102" s="7" t="s">
        <v>119</v>
      </c>
      <c r="AH102" s="7" t="s">
        <v>436</v>
      </c>
      <c r="AI102" s="7" t="s">
        <v>436</v>
      </c>
      <c r="AJ102" s="7" t="s">
        <v>436</v>
      </c>
      <c r="AP102" s="7" t="s">
        <v>538</v>
      </c>
      <c r="AQ102" s="7"/>
    </row>
    <row r="103" spans="1:43" ht="15.75" customHeight="1">
      <c r="A103" s="17">
        <v>40130</v>
      </c>
      <c r="B103" s="22" t="s">
        <v>1900</v>
      </c>
      <c r="C103" s="24" t="s">
        <v>1894</v>
      </c>
      <c r="D103" s="24" t="s">
        <v>1888</v>
      </c>
      <c r="E103" s="7" t="s">
        <v>12</v>
      </c>
      <c r="F103" s="7" t="s">
        <v>1487</v>
      </c>
      <c r="G103" s="7" t="s">
        <v>1488</v>
      </c>
      <c r="H103" s="7" t="s">
        <v>15</v>
      </c>
      <c r="I103" s="7">
        <v>1519</v>
      </c>
      <c r="J103" s="7" t="s">
        <v>315</v>
      </c>
      <c r="K103" s="10">
        <v>17.7</v>
      </c>
      <c r="L103" s="7" t="s">
        <v>16</v>
      </c>
      <c r="M103" s="10">
        <v>0.1</v>
      </c>
      <c r="N103" s="10">
        <v>1</v>
      </c>
      <c r="O103" s="7">
        <v>1.4</v>
      </c>
      <c r="V103" s="10">
        <f t="shared" si="9"/>
        <v>1.7204650534085253</v>
      </c>
      <c r="W103" s="7">
        <v>164</v>
      </c>
      <c r="AC103" s="7">
        <v>10</v>
      </c>
      <c r="AE103" s="7">
        <v>0</v>
      </c>
      <c r="AG103" s="7" t="s">
        <v>119</v>
      </c>
      <c r="AH103" s="7" t="s">
        <v>436</v>
      </c>
      <c r="AI103" s="7" t="s">
        <v>436</v>
      </c>
      <c r="AJ103" s="7" t="s">
        <v>436</v>
      </c>
      <c r="AO103" s="7">
        <v>9</v>
      </c>
      <c r="AP103" s="7" t="s">
        <v>1502</v>
      </c>
      <c r="AQ103" s="7"/>
    </row>
    <row r="104" spans="1:43" ht="15.75" customHeight="1">
      <c r="A104" s="19">
        <v>40889</v>
      </c>
      <c r="B104" s="23" t="s">
        <v>1902</v>
      </c>
      <c r="C104" s="24" t="s">
        <v>1894</v>
      </c>
      <c r="D104" s="24" t="s">
        <v>1888</v>
      </c>
      <c r="E104" s="15" t="s">
        <v>12</v>
      </c>
      <c r="F104" s="15" t="s">
        <v>13</v>
      </c>
      <c r="G104" s="15" t="s">
        <v>13</v>
      </c>
      <c r="H104" s="15" t="s">
        <v>15</v>
      </c>
      <c r="I104" s="15">
        <v>1519</v>
      </c>
      <c r="J104" s="15" t="s">
        <v>315</v>
      </c>
      <c r="K104" s="16">
        <v>17.7</v>
      </c>
      <c r="L104" s="15" t="s">
        <v>16</v>
      </c>
      <c r="M104" s="16">
        <v>0.1</v>
      </c>
      <c r="N104" s="16">
        <v>4.7</v>
      </c>
      <c r="O104" s="16"/>
      <c r="P104" s="16"/>
      <c r="Q104" s="16"/>
      <c r="R104" s="16"/>
      <c r="S104" s="16"/>
      <c r="T104" s="16"/>
      <c r="U104" s="16"/>
      <c r="V104" s="10">
        <f t="shared" si="9"/>
        <v>4.7</v>
      </c>
      <c r="W104" s="15">
        <v>9999</v>
      </c>
      <c r="X104" s="15"/>
      <c r="Y104" s="15"/>
      <c r="Z104" s="15"/>
      <c r="AA104" s="15"/>
      <c r="AB104" s="15"/>
      <c r="AC104" s="15"/>
      <c r="AD104" s="15"/>
      <c r="AE104" s="15">
        <v>0</v>
      </c>
      <c r="AF104" s="15"/>
      <c r="AG104" s="15" t="s">
        <v>119</v>
      </c>
      <c r="AH104" s="15" t="s">
        <v>436</v>
      </c>
      <c r="AI104" s="15" t="s">
        <v>436</v>
      </c>
      <c r="AJ104" s="15" t="s">
        <v>436</v>
      </c>
      <c r="AK104" s="15"/>
      <c r="AL104" s="15"/>
      <c r="AM104" s="15"/>
      <c r="AN104" s="15"/>
      <c r="AO104" s="15"/>
      <c r="AP104" s="15" t="s">
        <v>1880</v>
      </c>
      <c r="AQ104" s="7"/>
    </row>
    <row r="105" spans="1:43" ht="15.75" customHeight="1">
      <c r="A105" s="17">
        <v>41569</v>
      </c>
      <c r="B105" s="22" t="s">
        <v>2048</v>
      </c>
      <c r="C105" s="22" t="s">
        <v>1894</v>
      </c>
      <c r="D105" s="22" t="s">
        <v>1888</v>
      </c>
      <c r="E105" s="7" t="s">
        <v>12</v>
      </c>
      <c r="F105" s="7" t="s">
        <v>13</v>
      </c>
      <c r="G105" s="7" t="s">
        <v>13</v>
      </c>
      <c r="H105" s="7" t="s">
        <v>15</v>
      </c>
      <c r="I105" s="7">
        <v>1519</v>
      </c>
      <c r="J105" s="7" t="s">
        <v>315</v>
      </c>
      <c r="K105" s="10">
        <v>17.7</v>
      </c>
      <c r="L105" s="7" t="s">
        <v>16</v>
      </c>
      <c r="M105" s="10">
        <v>0.1</v>
      </c>
      <c r="N105" s="10">
        <v>6.6</v>
      </c>
      <c r="V105" s="7">
        <f t="shared" si="9"/>
        <v>6.6</v>
      </c>
      <c r="W105" s="7">
        <v>9999</v>
      </c>
      <c r="AE105" s="7">
        <v>0</v>
      </c>
      <c r="AG105" s="7" t="s">
        <v>119</v>
      </c>
      <c r="AH105" s="7" t="s">
        <v>436</v>
      </c>
      <c r="AI105" s="7" t="s">
        <v>436</v>
      </c>
      <c r="AJ105" s="7" t="s">
        <v>436</v>
      </c>
      <c r="AQ105" s="7"/>
    </row>
    <row r="106" spans="1:43" ht="15.75" customHeight="1">
      <c r="A106" s="17">
        <v>42003</v>
      </c>
      <c r="B106" s="22">
        <v>2014</v>
      </c>
      <c r="C106" s="22" t="s">
        <v>1894</v>
      </c>
      <c r="D106" s="22" t="s">
        <v>1888</v>
      </c>
      <c r="E106" s="7" t="s">
        <v>12</v>
      </c>
      <c r="F106" s="7" t="s">
        <v>2573</v>
      </c>
      <c r="G106" s="7" t="s">
        <v>2499</v>
      </c>
      <c r="H106" s="7" t="s">
        <v>15</v>
      </c>
      <c r="I106" s="7">
        <v>1519</v>
      </c>
      <c r="J106" s="7" t="s">
        <v>315</v>
      </c>
      <c r="K106" s="10">
        <v>17.7</v>
      </c>
      <c r="L106" s="7" t="s">
        <v>16</v>
      </c>
      <c r="M106" s="10">
        <v>0.1</v>
      </c>
      <c r="N106" s="10">
        <v>7.2</v>
      </c>
      <c r="V106" s="7">
        <v>7.2</v>
      </c>
      <c r="W106" s="7">
        <v>9999</v>
      </c>
      <c r="AE106" s="7">
        <v>0</v>
      </c>
      <c r="AG106" s="7" t="s">
        <v>119</v>
      </c>
      <c r="AH106" s="7" t="s">
        <v>436</v>
      </c>
      <c r="AI106" s="7" t="s">
        <v>436</v>
      </c>
      <c r="AJ106" s="7" t="s">
        <v>436</v>
      </c>
      <c r="AQ106" s="7"/>
    </row>
    <row r="107" spans="1:43" ht="15.75" customHeight="1">
      <c r="A107" s="17">
        <v>37967</v>
      </c>
      <c r="B107" s="24" t="s">
        <v>1894</v>
      </c>
      <c r="C107" s="24" t="s">
        <v>1894</v>
      </c>
      <c r="D107" s="24" t="s">
        <v>1896</v>
      </c>
      <c r="E107" s="7" t="s">
        <v>12</v>
      </c>
      <c r="F107" s="7" t="s">
        <v>314</v>
      </c>
      <c r="G107" s="7" t="s">
        <v>13</v>
      </c>
      <c r="H107" s="7" t="s">
        <v>15</v>
      </c>
      <c r="I107" s="7">
        <v>1520</v>
      </c>
      <c r="J107" s="7" t="s">
        <v>119</v>
      </c>
      <c r="K107" s="10">
        <v>45</v>
      </c>
      <c r="L107" s="7" t="s">
        <v>16</v>
      </c>
      <c r="M107" s="10">
        <v>3.4</v>
      </c>
      <c r="N107" s="10">
        <v>1.5</v>
      </c>
      <c r="O107" s="7"/>
      <c r="V107" s="10">
        <f>SQRT((N107*N107)+(O107*O107)+((P107*P107)+(Q107*Q107)+(R107*R107)+(S107*S107)+(T107*T107)+(U107*U107)))</f>
        <v>1.5</v>
      </c>
      <c r="W107" s="7">
        <v>14</v>
      </c>
      <c r="AG107" s="7" t="s">
        <v>119</v>
      </c>
      <c r="AH107" s="7" t="s">
        <v>436</v>
      </c>
      <c r="AI107" s="7" t="s">
        <v>436</v>
      </c>
      <c r="AJ107" s="7" t="s">
        <v>436</v>
      </c>
      <c r="AP107" s="7" t="s">
        <v>327</v>
      </c>
      <c r="AQ107" s="7"/>
    </row>
    <row r="108" spans="1:43" ht="15.75" customHeight="1">
      <c r="A108" s="17">
        <v>38654</v>
      </c>
      <c r="B108" s="22" t="s">
        <v>1896</v>
      </c>
      <c r="C108" s="24" t="s">
        <v>1894</v>
      </c>
      <c r="D108" s="24" t="s">
        <v>1896</v>
      </c>
      <c r="E108" s="7" t="s">
        <v>12</v>
      </c>
      <c r="F108" s="7" t="s">
        <v>314</v>
      </c>
      <c r="G108" s="7" t="s">
        <v>1087</v>
      </c>
      <c r="H108" s="7" t="s">
        <v>15</v>
      </c>
      <c r="I108" s="7">
        <v>1520</v>
      </c>
      <c r="J108" s="7" t="s">
        <v>320</v>
      </c>
      <c r="K108" s="10">
        <v>45</v>
      </c>
      <c r="L108" s="7" t="s">
        <v>16</v>
      </c>
      <c r="M108" s="10">
        <v>3.4</v>
      </c>
      <c r="O108" s="7"/>
      <c r="V108" s="10" t="s">
        <v>1888</v>
      </c>
      <c r="AG108" s="7" t="s">
        <v>318</v>
      </c>
      <c r="AH108" s="7" t="s">
        <v>436</v>
      </c>
      <c r="AI108" s="7" t="s">
        <v>436</v>
      </c>
      <c r="AJ108" s="7" t="s">
        <v>436</v>
      </c>
      <c r="AQ108" s="7"/>
    </row>
    <row r="109" spans="1:43" ht="15.75" customHeight="1">
      <c r="A109" s="17">
        <v>39530</v>
      </c>
      <c r="B109" s="22" t="s">
        <v>1899</v>
      </c>
      <c r="C109" s="24" t="s">
        <v>1894</v>
      </c>
      <c r="D109" s="24" t="s">
        <v>1896</v>
      </c>
      <c r="E109" s="7" t="s">
        <v>12</v>
      </c>
      <c r="F109" s="7" t="s">
        <v>13</v>
      </c>
      <c r="G109" s="7" t="s">
        <v>514</v>
      </c>
      <c r="H109" s="7" t="s">
        <v>15</v>
      </c>
      <c r="I109" s="7">
        <v>1520</v>
      </c>
      <c r="J109" s="7" t="s">
        <v>515</v>
      </c>
      <c r="K109" s="10">
        <v>45</v>
      </c>
      <c r="L109" s="7" t="s">
        <v>16</v>
      </c>
      <c r="M109" s="10">
        <v>3.4</v>
      </c>
      <c r="P109" s="10"/>
      <c r="Q109" s="10"/>
      <c r="R109" s="10"/>
      <c r="S109" s="10"/>
      <c r="V109" s="10" t="s">
        <v>1888</v>
      </c>
      <c r="W109" s="8"/>
      <c r="AG109" s="7" t="s">
        <v>318</v>
      </c>
      <c r="AH109" s="7" t="s">
        <v>436</v>
      </c>
      <c r="AI109" s="7" t="s">
        <v>436</v>
      </c>
      <c r="AJ109" s="7" t="s">
        <v>436</v>
      </c>
      <c r="AP109" s="7" t="s">
        <v>542</v>
      </c>
      <c r="AQ109" s="7"/>
    </row>
    <row r="110" spans="1:43" ht="15.75" customHeight="1">
      <c r="A110" s="17">
        <v>37967</v>
      </c>
      <c r="B110" s="24" t="s">
        <v>1894</v>
      </c>
      <c r="C110" s="24" t="s">
        <v>1894</v>
      </c>
      <c r="D110" s="24" t="s">
        <v>1896</v>
      </c>
      <c r="E110" s="7" t="s">
        <v>12</v>
      </c>
      <c r="F110" s="7" t="s">
        <v>314</v>
      </c>
      <c r="G110" s="7" t="s">
        <v>13</v>
      </c>
      <c r="H110" s="7" t="s">
        <v>15</v>
      </c>
      <c r="I110" s="7">
        <v>1521</v>
      </c>
      <c r="J110" s="7" t="s">
        <v>119</v>
      </c>
      <c r="K110" s="10">
        <v>81</v>
      </c>
      <c r="L110" s="7" t="s">
        <v>16</v>
      </c>
      <c r="M110" s="10">
        <v>3.3</v>
      </c>
      <c r="N110" s="10">
        <v>1.2</v>
      </c>
      <c r="O110" s="7"/>
      <c r="V110" s="10">
        <f>SQRT((N110*N110)+(O110*O110)+((P110*P110)+(Q110*Q110)+(R110*R110)+(S110*S110)+(T110*T110)+(U110*U110)))</f>
        <v>1.2</v>
      </c>
      <c r="W110" s="7">
        <v>60</v>
      </c>
      <c r="AC110" s="7">
        <v>4</v>
      </c>
      <c r="AG110" s="7" t="s">
        <v>119</v>
      </c>
      <c r="AH110" s="7" t="s">
        <v>436</v>
      </c>
      <c r="AI110" s="7" t="s">
        <v>436</v>
      </c>
      <c r="AJ110" s="7" t="s">
        <v>436</v>
      </c>
      <c r="AP110" s="7" t="s">
        <v>327</v>
      </c>
      <c r="AQ110" s="7"/>
    </row>
    <row r="111" spans="1:43" ht="15.75" customHeight="1">
      <c r="A111" s="17">
        <v>38654</v>
      </c>
      <c r="B111" s="24" t="s">
        <v>1896</v>
      </c>
      <c r="C111" s="24" t="s">
        <v>1894</v>
      </c>
      <c r="D111" s="24" t="s">
        <v>1896</v>
      </c>
      <c r="E111" s="7" t="s">
        <v>12</v>
      </c>
      <c r="I111" s="7">
        <v>1521</v>
      </c>
      <c r="J111" s="7" t="s">
        <v>119</v>
      </c>
      <c r="K111" s="10">
        <v>81</v>
      </c>
      <c r="L111" s="7" t="s">
        <v>16</v>
      </c>
      <c r="M111" s="10">
        <v>3.3</v>
      </c>
      <c r="N111" s="10">
        <v>1.2</v>
      </c>
      <c r="O111" s="7"/>
      <c r="V111" s="10" t="s">
        <v>1888</v>
      </c>
      <c r="W111" s="7">
        <v>60</v>
      </c>
      <c r="AC111" s="7">
        <v>4</v>
      </c>
      <c r="AG111" s="7" t="s">
        <v>318</v>
      </c>
      <c r="AH111" s="7" t="s">
        <v>436</v>
      </c>
      <c r="AI111" s="7" t="s">
        <v>436</v>
      </c>
      <c r="AJ111" s="7" t="s">
        <v>436</v>
      </c>
      <c r="AQ111" s="7"/>
    </row>
    <row r="112" spans="1:43" ht="15.75" customHeight="1">
      <c r="A112" s="17">
        <v>37967</v>
      </c>
      <c r="B112" s="24" t="s">
        <v>1894</v>
      </c>
      <c r="C112" s="24" t="s">
        <v>1894</v>
      </c>
      <c r="D112" s="24" t="s">
        <v>1888</v>
      </c>
      <c r="E112" s="7" t="s">
        <v>12</v>
      </c>
      <c r="F112" s="7" t="s">
        <v>314</v>
      </c>
      <c r="G112" s="7" t="s">
        <v>13</v>
      </c>
      <c r="H112" s="7" t="s">
        <v>123</v>
      </c>
      <c r="I112" s="7">
        <v>1522</v>
      </c>
      <c r="J112" s="7" t="s">
        <v>119</v>
      </c>
      <c r="K112" s="10">
        <v>71.2</v>
      </c>
      <c r="L112" s="7" t="s">
        <v>22</v>
      </c>
      <c r="M112" s="10">
        <v>0.2</v>
      </c>
      <c r="N112" s="10">
        <v>0.7</v>
      </c>
      <c r="O112" s="7"/>
      <c r="V112" s="10">
        <f t="shared" ref="V112:V117" si="10">SQRT((N112*N112)+(O112*O112)+((P112*P112)+(Q112*Q112)+(R112*R112)+(S112*S112)+(T112*T112)+(U112*U112)))</f>
        <v>0.7</v>
      </c>
      <c r="W112" s="7">
        <v>16</v>
      </c>
      <c r="AG112" s="7" t="s">
        <v>119</v>
      </c>
      <c r="AH112" s="7" t="s">
        <v>436</v>
      </c>
      <c r="AI112" s="7" t="s">
        <v>436</v>
      </c>
      <c r="AJ112" s="7" t="s">
        <v>436</v>
      </c>
      <c r="AP112" s="7" t="s">
        <v>327</v>
      </c>
      <c r="AQ112" s="7"/>
    </row>
    <row r="113" spans="1:43" ht="15.75" customHeight="1">
      <c r="A113" s="17">
        <v>38654</v>
      </c>
      <c r="B113" s="22" t="s">
        <v>1896</v>
      </c>
      <c r="C113" s="24" t="s">
        <v>1894</v>
      </c>
      <c r="D113" s="24" t="s">
        <v>1888</v>
      </c>
      <c r="E113" s="7" t="s">
        <v>12</v>
      </c>
      <c r="F113" s="7" t="s">
        <v>314</v>
      </c>
      <c r="G113" s="7" t="s">
        <v>1087</v>
      </c>
      <c r="H113" s="7" t="s">
        <v>123</v>
      </c>
      <c r="I113" s="7">
        <v>1522</v>
      </c>
      <c r="J113" s="7" t="s">
        <v>315</v>
      </c>
      <c r="K113" s="10">
        <v>71.2</v>
      </c>
      <c r="L113" s="7" t="s">
        <v>22</v>
      </c>
      <c r="M113" s="10">
        <v>0.2</v>
      </c>
      <c r="N113" s="10">
        <v>0.7</v>
      </c>
      <c r="O113" s="7"/>
      <c r="V113" s="10">
        <f t="shared" si="10"/>
        <v>0.7</v>
      </c>
      <c r="W113" s="7">
        <v>37</v>
      </c>
      <c r="AC113" s="7">
        <v>2</v>
      </c>
      <c r="AG113" s="7" t="s">
        <v>119</v>
      </c>
      <c r="AH113" s="7" t="s">
        <v>436</v>
      </c>
      <c r="AI113" s="7" t="s">
        <v>436</v>
      </c>
      <c r="AJ113" s="7" t="s">
        <v>436</v>
      </c>
      <c r="AP113" s="7" t="s">
        <v>327</v>
      </c>
      <c r="AQ113" s="7"/>
    </row>
    <row r="114" spans="1:43" ht="15.75" customHeight="1">
      <c r="A114" s="17">
        <v>39530</v>
      </c>
      <c r="B114" s="22" t="s">
        <v>1899</v>
      </c>
      <c r="C114" s="24" t="s">
        <v>1894</v>
      </c>
      <c r="D114" s="24" t="s">
        <v>1888</v>
      </c>
      <c r="E114" s="7" t="s">
        <v>12</v>
      </c>
      <c r="F114" s="7" t="s">
        <v>13</v>
      </c>
      <c r="G114" s="7" t="s">
        <v>514</v>
      </c>
      <c r="H114" s="7" t="s">
        <v>123</v>
      </c>
      <c r="I114" s="7">
        <v>1522</v>
      </c>
      <c r="J114" s="7" t="s">
        <v>315</v>
      </c>
      <c r="K114" s="10">
        <v>71.2</v>
      </c>
      <c r="L114" s="7" t="s">
        <v>22</v>
      </c>
      <c r="M114" s="10">
        <v>0.2</v>
      </c>
      <c r="N114" s="10">
        <v>1.7</v>
      </c>
      <c r="P114" s="10"/>
      <c r="Q114" s="10"/>
      <c r="R114" s="10"/>
      <c r="S114" s="10"/>
      <c r="V114" s="10">
        <f t="shared" si="10"/>
        <v>1.7</v>
      </c>
      <c r="W114" s="8">
        <v>28</v>
      </c>
      <c r="AG114" s="7" t="s">
        <v>119</v>
      </c>
      <c r="AH114" s="7" t="s">
        <v>436</v>
      </c>
      <c r="AI114" s="7" t="s">
        <v>436</v>
      </c>
      <c r="AJ114" s="7" t="s">
        <v>436</v>
      </c>
      <c r="AP114" s="7" t="s">
        <v>530</v>
      </c>
      <c r="AQ114" s="7"/>
    </row>
    <row r="115" spans="1:43" ht="15.75" customHeight="1">
      <c r="A115" s="17">
        <v>40130</v>
      </c>
      <c r="B115" s="22" t="s">
        <v>1900</v>
      </c>
      <c r="C115" s="24" t="s">
        <v>1894</v>
      </c>
      <c r="D115" s="24" t="s">
        <v>1888</v>
      </c>
      <c r="E115" s="7" t="s">
        <v>12</v>
      </c>
      <c r="F115" s="7" t="s">
        <v>1487</v>
      </c>
      <c r="G115" s="7" t="s">
        <v>1488</v>
      </c>
      <c r="H115" s="7" t="s">
        <v>123</v>
      </c>
      <c r="I115" s="7">
        <v>1522</v>
      </c>
      <c r="J115" s="7" t="s">
        <v>315</v>
      </c>
      <c r="K115" s="10">
        <v>71.2</v>
      </c>
      <c r="L115" s="7" t="s">
        <v>22</v>
      </c>
      <c r="M115" s="10">
        <v>0.2</v>
      </c>
      <c r="N115" s="10">
        <v>1.6</v>
      </c>
      <c r="O115" s="7"/>
      <c r="V115" s="10">
        <f t="shared" si="10"/>
        <v>1.6</v>
      </c>
      <c r="W115" s="7">
        <v>31</v>
      </c>
      <c r="AC115" s="7" t="s">
        <v>537</v>
      </c>
      <c r="AE115" s="7" t="s">
        <v>537</v>
      </c>
      <c r="AG115" s="7" t="s">
        <v>119</v>
      </c>
      <c r="AH115" s="7" t="s">
        <v>436</v>
      </c>
      <c r="AI115" s="7" t="s">
        <v>436</v>
      </c>
      <c r="AJ115" s="7" t="s">
        <v>436</v>
      </c>
      <c r="AP115" s="7" t="s">
        <v>241</v>
      </c>
      <c r="AQ115" s="7"/>
    </row>
    <row r="116" spans="1:43" ht="15.75" customHeight="1">
      <c r="A116" s="19">
        <v>40889</v>
      </c>
      <c r="B116" s="23" t="s">
        <v>1902</v>
      </c>
      <c r="C116" s="24" t="s">
        <v>1894</v>
      </c>
      <c r="D116" s="24" t="s">
        <v>1888</v>
      </c>
      <c r="E116" s="15" t="s">
        <v>12</v>
      </c>
      <c r="F116" s="15" t="s">
        <v>13</v>
      </c>
      <c r="G116" s="15" t="s">
        <v>13</v>
      </c>
      <c r="H116" s="15" t="s">
        <v>123</v>
      </c>
      <c r="I116" s="15">
        <v>1522</v>
      </c>
      <c r="J116" s="15" t="s">
        <v>315</v>
      </c>
      <c r="K116" s="16">
        <v>71.2</v>
      </c>
      <c r="L116" s="15" t="s">
        <v>22</v>
      </c>
      <c r="M116" s="16">
        <v>0.2</v>
      </c>
      <c r="N116" s="16">
        <v>2.5</v>
      </c>
      <c r="O116" s="16"/>
      <c r="P116" s="16"/>
      <c r="Q116" s="16"/>
      <c r="R116" s="16"/>
      <c r="S116" s="16"/>
      <c r="T116" s="16"/>
      <c r="U116" s="16"/>
      <c r="V116" s="10">
        <f t="shared" si="10"/>
        <v>2.5</v>
      </c>
      <c r="W116" s="15">
        <v>32</v>
      </c>
      <c r="X116" s="15"/>
      <c r="Y116" s="15"/>
      <c r="Z116" s="15"/>
      <c r="AA116" s="15"/>
      <c r="AB116" s="15"/>
      <c r="AC116" s="15"/>
      <c r="AD116" s="15"/>
      <c r="AE116" s="15"/>
      <c r="AF116" s="15"/>
      <c r="AG116" s="15" t="s">
        <v>119</v>
      </c>
      <c r="AH116" s="15" t="s">
        <v>436</v>
      </c>
      <c r="AI116" s="15" t="s">
        <v>436</v>
      </c>
      <c r="AJ116" s="15" t="s">
        <v>436</v>
      </c>
      <c r="AK116" s="15"/>
      <c r="AL116" s="15"/>
      <c r="AM116" s="15"/>
      <c r="AN116" s="15"/>
      <c r="AO116" s="15"/>
      <c r="AP116" s="15"/>
      <c r="AQ116" s="7"/>
    </row>
    <row r="117" spans="1:43" ht="15.75" customHeight="1">
      <c r="A117" s="17">
        <v>41569</v>
      </c>
      <c r="B117" s="22" t="s">
        <v>2048</v>
      </c>
      <c r="C117" s="22" t="s">
        <v>1894</v>
      </c>
      <c r="D117" s="22" t="s">
        <v>1888</v>
      </c>
      <c r="E117" s="7" t="s">
        <v>12</v>
      </c>
      <c r="F117" s="7" t="s">
        <v>13</v>
      </c>
      <c r="G117" s="7" t="s">
        <v>13</v>
      </c>
      <c r="H117" s="7" t="s">
        <v>123</v>
      </c>
      <c r="I117" s="7">
        <v>1522</v>
      </c>
      <c r="J117" s="7" t="s">
        <v>315</v>
      </c>
      <c r="K117" s="10">
        <v>71.2</v>
      </c>
      <c r="L117" s="7" t="s">
        <v>22</v>
      </c>
      <c r="M117" s="10">
        <v>0.2</v>
      </c>
      <c r="N117" s="10">
        <v>3.2</v>
      </c>
      <c r="V117" s="7">
        <f t="shared" si="10"/>
        <v>3.2</v>
      </c>
      <c r="W117" s="7">
        <v>33</v>
      </c>
      <c r="AG117" s="7" t="s">
        <v>119</v>
      </c>
      <c r="AH117" s="7" t="s">
        <v>436</v>
      </c>
      <c r="AI117" s="7" t="s">
        <v>436</v>
      </c>
      <c r="AJ117" s="7" t="s">
        <v>436</v>
      </c>
      <c r="AQ117" s="7"/>
    </row>
    <row r="118" spans="1:43" ht="15.75" customHeight="1">
      <c r="A118" s="17">
        <v>42003</v>
      </c>
      <c r="B118" s="22">
        <v>2014</v>
      </c>
      <c r="C118" s="22" t="s">
        <v>1895</v>
      </c>
      <c r="D118" s="22" t="s">
        <v>1888</v>
      </c>
      <c r="E118" s="7" t="s">
        <v>12</v>
      </c>
      <c r="F118" s="7" t="s">
        <v>2573</v>
      </c>
      <c r="G118" s="7" t="s">
        <v>2499</v>
      </c>
      <c r="H118" s="7" t="s">
        <v>123</v>
      </c>
      <c r="I118" s="7">
        <v>1522</v>
      </c>
      <c r="J118" s="7" t="s">
        <v>315</v>
      </c>
      <c r="K118" s="10">
        <v>71.2</v>
      </c>
      <c r="L118" s="7" t="s">
        <v>22</v>
      </c>
      <c r="M118" s="10">
        <v>0.2</v>
      </c>
      <c r="N118" s="10">
        <v>3.2</v>
      </c>
      <c r="V118" s="7">
        <v>3.2</v>
      </c>
      <c r="W118" s="7">
        <v>40</v>
      </c>
      <c r="AC118" s="7">
        <v>0</v>
      </c>
      <c r="AG118" s="7" t="s">
        <v>119</v>
      </c>
      <c r="AH118" s="7" t="s">
        <v>436</v>
      </c>
      <c r="AI118" s="7" t="s">
        <v>436</v>
      </c>
      <c r="AJ118" s="7" t="s">
        <v>436</v>
      </c>
      <c r="AQ118" s="7"/>
    </row>
    <row r="119" spans="1:43" ht="15.75" customHeight="1">
      <c r="A119" s="17">
        <v>37967</v>
      </c>
      <c r="B119" s="24" t="s">
        <v>1894</v>
      </c>
      <c r="C119" s="24" t="s">
        <v>1894</v>
      </c>
      <c r="D119" s="24" t="s">
        <v>1896</v>
      </c>
      <c r="E119" s="7" t="s">
        <v>12</v>
      </c>
      <c r="F119" s="7" t="s">
        <v>314</v>
      </c>
      <c r="G119" s="7" t="s">
        <v>13</v>
      </c>
      <c r="H119" s="7" t="s">
        <v>15</v>
      </c>
      <c r="I119" s="7">
        <v>1523</v>
      </c>
      <c r="J119" s="7" t="s">
        <v>119</v>
      </c>
      <c r="K119" s="10">
        <v>36.700000000000003</v>
      </c>
      <c r="L119" s="7" t="s">
        <v>22</v>
      </c>
      <c r="M119" s="10">
        <v>1.6</v>
      </c>
      <c r="N119" s="10">
        <v>3.5</v>
      </c>
      <c r="O119" s="7"/>
      <c r="V119" s="10">
        <f>SQRT((N119*N119)+(O119*O119)+((P119*P119)+(Q119*Q119)+(R119*R119)+(S119*S119)+(T119*T119)+(U119*U119)))</f>
        <v>3.5</v>
      </c>
      <c r="W119" s="7">
        <v>110</v>
      </c>
      <c r="AG119" s="7" t="s">
        <v>119</v>
      </c>
      <c r="AH119" s="7" t="s">
        <v>436</v>
      </c>
      <c r="AI119" s="7" t="s">
        <v>436</v>
      </c>
      <c r="AJ119" s="7" t="s">
        <v>436</v>
      </c>
      <c r="AP119" s="7" t="s">
        <v>327</v>
      </c>
      <c r="AQ119" s="7"/>
    </row>
    <row r="120" spans="1:43" ht="15.75" customHeight="1">
      <c r="A120" s="17">
        <v>38654</v>
      </c>
      <c r="B120" s="22" t="s">
        <v>1896</v>
      </c>
      <c r="C120" s="24" t="s">
        <v>1894</v>
      </c>
      <c r="D120" s="24" t="s">
        <v>1896</v>
      </c>
      <c r="E120" s="7" t="s">
        <v>12</v>
      </c>
      <c r="F120" s="7" t="s">
        <v>314</v>
      </c>
      <c r="G120" s="7" t="s">
        <v>1087</v>
      </c>
      <c r="H120" s="7" t="s">
        <v>15</v>
      </c>
      <c r="I120" s="7">
        <v>1523</v>
      </c>
      <c r="J120" s="7" t="s">
        <v>324</v>
      </c>
      <c r="K120" s="10">
        <v>36.700000000000003</v>
      </c>
      <c r="L120" s="7" t="s">
        <v>22</v>
      </c>
      <c r="M120" s="10">
        <v>1.6</v>
      </c>
      <c r="O120" s="7"/>
      <c r="V120" s="10" t="s">
        <v>1888</v>
      </c>
      <c r="AG120" s="7" t="s">
        <v>318</v>
      </c>
      <c r="AH120" s="7" t="s">
        <v>436</v>
      </c>
      <c r="AI120" s="7" t="s">
        <v>436</v>
      </c>
      <c r="AJ120" s="7" t="s">
        <v>436</v>
      </c>
      <c r="AQ120" s="7"/>
    </row>
    <row r="121" spans="1:43" ht="15.75" customHeight="1">
      <c r="A121" s="17">
        <v>39530</v>
      </c>
      <c r="B121" s="22" t="s">
        <v>1899</v>
      </c>
      <c r="C121" s="24" t="s">
        <v>1894</v>
      </c>
      <c r="D121" s="24" t="s">
        <v>1896</v>
      </c>
      <c r="E121" s="7" t="s">
        <v>12</v>
      </c>
      <c r="F121" s="7" t="s">
        <v>13</v>
      </c>
      <c r="G121" s="7" t="s">
        <v>514</v>
      </c>
      <c r="H121" s="7" t="s">
        <v>15</v>
      </c>
      <c r="I121" s="7">
        <v>1523</v>
      </c>
      <c r="J121" s="7" t="s">
        <v>515</v>
      </c>
      <c r="K121" s="10">
        <v>36.700000000000003</v>
      </c>
      <c r="L121" s="7" t="s">
        <v>22</v>
      </c>
      <c r="M121" s="10">
        <v>1.6</v>
      </c>
      <c r="P121" s="10"/>
      <c r="Q121" s="10"/>
      <c r="R121" s="10"/>
      <c r="S121" s="10"/>
      <c r="V121" s="10" t="s">
        <v>1888</v>
      </c>
      <c r="W121" s="8"/>
      <c r="AG121" s="7" t="s">
        <v>318</v>
      </c>
      <c r="AH121" s="7" t="s">
        <v>436</v>
      </c>
      <c r="AI121" s="7" t="s">
        <v>436</v>
      </c>
      <c r="AJ121" s="7" t="s">
        <v>436</v>
      </c>
      <c r="AP121" s="7" t="s">
        <v>521</v>
      </c>
      <c r="AQ121" s="7"/>
    </row>
    <row r="122" spans="1:43" ht="15.75" customHeight="1">
      <c r="A122" s="17">
        <v>37967</v>
      </c>
      <c r="B122" s="24" t="s">
        <v>1894</v>
      </c>
      <c r="C122" s="24" t="s">
        <v>1894</v>
      </c>
      <c r="D122" s="24" t="s">
        <v>1896</v>
      </c>
      <c r="E122" s="7" t="s">
        <v>12</v>
      </c>
      <c r="F122" s="7" t="s">
        <v>314</v>
      </c>
      <c r="G122" s="7" t="s">
        <v>13</v>
      </c>
      <c r="H122" s="7" t="s">
        <v>15</v>
      </c>
      <c r="I122" s="7">
        <v>1524</v>
      </c>
      <c r="J122" s="7" t="s">
        <v>119</v>
      </c>
      <c r="K122" s="10">
        <v>36.6</v>
      </c>
      <c r="L122" s="7" t="s">
        <v>22</v>
      </c>
      <c r="M122" s="10">
        <v>2.1</v>
      </c>
      <c r="N122" s="10">
        <v>0.8</v>
      </c>
      <c r="O122" s="7"/>
      <c r="V122" s="10">
        <f>SQRT((N122*N122)+(O122*O122)+((P122*P122)+(Q122*Q122)+(R122*R122)+(S122*S122)+(T122*T122)+(U122*U122)))</f>
        <v>0.8</v>
      </c>
      <c r="W122" s="7">
        <v>82</v>
      </c>
      <c r="AG122" s="7" t="s">
        <v>119</v>
      </c>
      <c r="AH122" s="7" t="s">
        <v>436</v>
      </c>
      <c r="AI122" s="7" t="s">
        <v>436</v>
      </c>
      <c r="AJ122" s="7" t="s">
        <v>436</v>
      </c>
      <c r="AP122" s="7" t="s">
        <v>327</v>
      </c>
      <c r="AQ122" s="7"/>
    </row>
    <row r="123" spans="1:43" ht="15.75" customHeight="1">
      <c r="A123" s="17">
        <v>38654</v>
      </c>
      <c r="B123" s="24" t="s">
        <v>1896</v>
      </c>
      <c r="C123" s="24" t="s">
        <v>1894</v>
      </c>
      <c r="D123" s="24" t="s">
        <v>1896</v>
      </c>
      <c r="E123" s="7" t="s">
        <v>12</v>
      </c>
      <c r="H123" s="7" t="s">
        <v>15</v>
      </c>
      <c r="I123" s="7">
        <v>1524</v>
      </c>
      <c r="J123" s="7" t="s">
        <v>320</v>
      </c>
      <c r="K123" s="10">
        <v>36.6</v>
      </c>
      <c r="L123" s="7" t="s">
        <v>22</v>
      </c>
      <c r="M123" s="10">
        <v>2.1</v>
      </c>
      <c r="N123" s="10">
        <v>0.8</v>
      </c>
      <c r="O123" s="7"/>
      <c r="V123" s="10" t="s">
        <v>1888</v>
      </c>
      <c r="W123" s="7">
        <v>82</v>
      </c>
      <c r="AG123" s="7" t="s">
        <v>318</v>
      </c>
      <c r="AH123" s="7" t="s">
        <v>436</v>
      </c>
      <c r="AI123" s="7" t="s">
        <v>436</v>
      </c>
      <c r="AJ123" s="7" t="s">
        <v>436</v>
      </c>
      <c r="AQ123" s="7"/>
    </row>
    <row r="124" spans="1:43" ht="15.75" customHeight="1">
      <c r="A124" s="17">
        <v>37967</v>
      </c>
      <c r="B124" s="24" t="s">
        <v>1894</v>
      </c>
      <c r="C124" s="24" t="s">
        <v>1894</v>
      </c>
      <c r="D124" s="24" t="s">
        <v>1896</v>
      </c>
      <c r="E124" s="7" t="s">
        <v>12</v>
      </c>
      <c r="F124" s="7" t="s">
        <v>314</v>
      </c>
      <c r="G124" s="7" t="s">
        <v>13</v>
      </c>
      <c r="H124" s="7" t="s">
        <v>15</v>
      </c>
      <c r="I124" s="7">
        <v>1525</v>
      </c>
      <c r="J124" s="7" t="s">
        <v>119</v>
      </c>
      <c r="K124" s="10">
        <v>32.799999999999997</v>
      </c>
      <c r="L124" s="7" t="s">
        <v>22</v>
      </c>
      <c r="M124" s="10">
        <v>0.3</v>
      </c>
      <c r="N124" s="10">
        <v>0.3</v>
      </c>
      <c r="O124" s="7"/>
      <c r="V124" s="10">
        <f>SQRT((N124*N124)+(O124*O124)+((P124*P124)+(Q124*Q124)+(R124*R124)+(S124*S124)+(T124*T124)+(U124*U124)))</f>
        <v>0.3</v>
      </c>
      <c r="W124" s="7">
        <v>13</v>
      </c>
      <c r="AG124" s="7" t="s">
        <v>119</v>
      </c>
      <c r="AH124" s="7" t="s">
        <v>436</v>
      </c>
      <c r="AI124" s="7" t="s">
        <v>436</v>
      </c>
      <c r="AJ124" s="7" t="s">
        <v>436</v>
      </c>
      <c r="AP124" s="7" t="s">
        <v>328</v>
      </c>
      <c r="AQ124" s="7"/>
    </row>
    <row r="125" spans="1:43" ht="15.75" customHeight="1">
      <c r="A125" s="17">
        <v>38654</v>
      </c>
      <c r="B125" s="24" t="s">
        <v>1896</v>
      </c>
      <c r="C125" s="24" t="s">
        <v>1894</v>
      </c>
      <c r="D125" s="24" t="s">
        <v>1896</v>
      </c>
      <c r="E125" s="7" t="s">
        <v>12</v>
      </c>
      <c r="H125" s="7" t="s">
        <v>15</v>
      </c>
      <c r="I125" s="7">
        <v>1525</v>
      </c>
      <c r="J125" s="7" t="s">
        <v>320</v>
      </c>
      <c r="K125" s="10">
        <v>32.799999999999997</v>
      </c>
      <c r="L125" s="7" t="s">
        <v>22</v>
      </c>
      <c r="M125" s="10">
        <v>0.3</v>
      </c>
      <c r="N125" s="10">
        <v>0.3</v>
      </c>
      <c r="O125" s="7"/>
      <c r="V125" s="10" t="s">
        <v>1888</v>
      </c>
      <c r="W125" s="7">
        <v>13</v>
      </c>
      <c r="AG125" s="7" t="s">
        <v>318</v>
      </c>
      <c r="AH125" s="7" t="s">
        <v>436</v>
      </c>
      <c r="AI125" s="7" t="s">
        <v>436</v>
      </c>
      <c r="AJ125" s="7" t="s">
        <v>436</v>
      </c>
      <c r="AQ125" s="7"/>
    </row>
    <row r="126" spans="1:43" ht="15.75" customHeight="1">
      <c r="A126" s="17">
        <v>37967</v>
      </c>
      <c r="B126" s="24" t="s">
        <v>1894</v>
      </c>
      <c r="C126" s="24" t="s">
        <v>1894</v>
      </c>
      <c r="D126" s="22">
        <v>2014</v>
      </c>
      <c r="E126" s="7" t="s">
        <v>12</v>
      </c>
      <c r="F126" s="7" t="s">
        <v>314</v>
      </c>
      <c r="G126" s="7" t="s">
        <v>13</v>
      </c>
      <c r="H126" s="7" t="s">
        <v>15</v>
      </c>
      <c r="I126" s="7">
        <v>1526</v>
      </c>
      <c r="J126" s="7" t="s">
        <v>119</v>
      </c>
      <c r="K126" s="10">
        <v>32.200000000000003</v>
      </c>
      <c r="L126" s="7" t="s">
        <v>22</v>
      </c>
      <c r="M126" s="10">
        <v>4.5999999999999996</v>
      </c>
      <c r="N126" s="10">
        <v>0.2</v>
      </c>
      <c r="O126" s="7"/>
      <c r="V126" s="10">
        <f t="shared" ref="V126:V132" si="11">SQRT((N126*N126)+(O126*O126)+((P126*P126)+(Q126*Q126)+(R126*R126)+(S126*S126)+(T126*T126)+(U126*U126)))</f>
        <v>0.2</v>
      </c>
      <c r="W126" s="7">
        <v>9</v>
      </c>
      <c r="AG126" s="7" t="s">
        <v>119</v>
      </c>
      <c r="AH126" s="7" t="s">
        <v>436</v>
      </c>
      <c r="AI126" s="7" t="s">
        <v>436</v>
      </c>
      <c r="AJ126" s="7" t="s">
        <v>436</v>
      </c>
      <c r="AQ126" s="7"/>
    </row>
    <row r="127" spans="1:43" ht="15.75" customHeight="1">
      <c r="A127" s="17">
        <v>38140</v>
      </c>
      <c r="B127" s="24" t="s">
        <v>1895</v>
      </c>
      <c r="C127" s="24" t="s">
        <v>1894</v>
      </c>
      <c r="D127" s="22">
        <v>2014</v>
      </c>
      <c r="E127" s="7" t="s">
        <v>12</v>
      </c>
      <c r="F127" s="7" t="s">
        <v>314</v>
      </c>
      <c r="H127" s="7" t="s">
        <v>15</v>
      </c>
      <c r="I127" s="7">
        <v>1526</v>
      </c>
      <c r="J127" s="7" t="s">
        <v>315</v>
      </c>
      <c r="K127" s="10">
        <v>32.200000000000003</v>
      </c>
      <c r="L127" s="7" t="s">
        <v>22</v>
      </c>
      <c r="M127" s="10">
        <v>4.5999999999999996</v>
      </c>
      <c r="N127" s="10">
        <v>0.3</v>
      </c>
      <c r="O127" s="7"/>
      <c r="V127" s="10">
        <f t="shared" si="11"/>
        <v>0.3</v>
      </c>
      <c r="W127" s="7">
        <v>17</v>
      </c>
      <c r="AG127" s="7" t="s">
        <v>119</v>
      </c>
      <c r="AH127" s="7" t="s">
        <v>436</v>
      </c>
      <c r="AI127" s="7" t="s">
        <v>436</v>
      </c>
      <c r="AJ127" s="7" t="s">
        <v>436</v>
      </c>
      <c r="AQ127" s="7"/>
    </row>
    <row r="128" spans="1:43" ht="15.75" customHeight="1">
      <c r="A128" s="17">
        <v>38654</v>
      </c>
      <c r="B128" s="22" t="s">
        <v>1896</v>
      </c>
      <c r="C128" s="24" t="s">
        <v>1894</v>
      </c>
      <c r="D128" s="22">
        <v>2014</v>
      </c>
      <c r="E128" s="7" t="s">
        <v>12</v>
      </c>
      <c r="F128" s="7" t="s">
        <v>314</v>
      </c>
      <c r="G128" s="7" t="s">
        <v>1087</v>
      </c>
      <c r="H128" s="7" t="s">
        <v>15</v>
      </c>
      <c r="I128" s="7">
        <v>1526</v>
      </c>
      <c r="J128" s="7" t="s">
        <v>315</v>
      </c>
      <c r="K128" s="10">
        <v>32.200000000000003</v>
      </c>
      <c r="L128" s="7" t="s">
        <v>22</v>
      </c>
      <c r="M128" s="10">
        <v>4.5999999999999996</v>
      </c>
      <c r="N128" s="10">
        <v>0.9</v>
      </c>
      <c r="O128" s="7"/>
      <c r="V128" s="10">
        <f t="shared" si="11"/>
        <v>0.9</v>
      </c>
      <c r="W128" s="7">
        <v>45</v>
      </c>
      <c r="AC128" s="7">
        <v>5</v>
      </c>
      <c r="AE128" s="7">
        <v>0</v>
      </c>
      <c r="AG128" s="7" t="s">
        <v>119</v>
      </c>
      <c r="AH128" s="7" t="s">
        <v>436</v>
      </c>
      <c r="AI128" s="7" t="s">
        <v>436</v>
      </c>
      <c r="AJ128" s="7" t="s">
        <v>436</v>
      </c>
      <c r="AQ128" s="7"/>
    </row>
    <row r="129" spans="1:45" ht="15.75" customHeight="1">
      <c r="A129" s="17">
        <v>39530</v>
      </c>
      <c r="B129" s="22" t="s">
        <v>1899</v>
      </c>
      <c r="C129" s="24" t="s">
        <v>1894</v>
      </c>
      <c r="D129" s="22">
        <v>2014</v>
      </c>
      <c r="E129" s="7" t="s">
        <v>12</v>
      </c>
      <c r="F129" s="7" t="s">
        <v>13</v>
      </c>
      <c r="G129" s="7" t="s">
        <v>514</v>
      </c>
      <c r="H129" s="7" t="s">
        <v>15</v>
      </c>
      <c r="I129" s="7">
        <v>1526</v>
      </c>
      <c r="J129" s="7" t="s">
        <v>315</v>
      </c>
      <c r="K129" s="10">
        <v>32.200000000000003</v>
      </c>
      <c r="L129" s="7" t="s">
        <v>22</v>
      </c>
      <c r="M129" s="12">
        <v>4.5999999999999996</v>
      </c>
      <c r="N129" s="12">
        <v>2.2999999999999998</v>
      </c>
      <c r="O129" s="12"/>
      <c r="P129" s="12"/>
      <c r="Q129" s="12"/>
      <c r="R129" s="12"/>
      <c r="S129" s="12"/>
      <c r="T129" s="12"/>
      <c r="U129" s="12"/>
      <c r="V129" s="10">
        <f t="shared" si="11"/>
        <v>2.2999999999999998</v>
      </c>
      <c r="W129" s="11">
        <v>79</v>
      </c>
      <c r="X129" s="12"/>
      <c r="Y129" s="12"/>
      <c r="Z129" s="12"/>
      <c r="AA129" s="12"/>
      <c r="AB129" s="12"/>
      <c r="AC129" s="14">
        <v>7</v>
      </c>
      <c r="AD129" s="14"/>
      <c r="AE129" s="13">
        <v>0</v>
      </c>
      <c r="AF129" s="13"/>
      <c r="AG129" s="13" t="s">
        <v>119</v>
      </c>
      <c r="AH129" s="13" t="s">
        <v>436</v>
      </c>
      <c r="AI129" s="13" t="s">
        <v>436</v>
      </c>
      <c r="AJ129" s="13" t="s">
        <v>436</v>
      </c>
      <c r="AK129" s="13"/>
      <c r="AL129" s="13"/>
      <c r="AM129" s="13"/>
      <c r="AN129" s="13"/>
      <c r="AO129" s="13"/>
      <c r="AP129" s="13"/>
      <c r="AQ129" s="38"/>
      <c r="AR129" s="38"/>
      <c r="AS129" s="38"/>
    </row>
    <row r="130" spans="1:45" ht="15.75" customHeight="1">
      <c r="A130" s="17">
        <v>40130</v>
      </c>
      <c r="B130" s="22" t="s">
        <v>1900</v>
      </c>
      <c r="C130" s="24" t="s">
        <v>1894</v>
      </c>
      <c r="D130" s="22">
        <v>2014</v>
      </c>
      <c r="E130" s="7" t="s">
        <v>12</v>
      </c>
      <c r="F130" s="7" t="s">
        <v>1487</v>
      </c>
      <c r="G130" s="7" t="s">
        <v>1488</v>
      </c>
      <c r="H130" s="7" t="s">
        <v>15</v>
      </c>
      <c r="I130" s="7">
        <v>1526</v>
      </c>
      <c r="J130" s="7" t="s">
        <v>315</v>
      </c>
      <c r="K130" s="10">
        <v>32.200000000000003</v>
      </c>
      <c r="L130" s="7" t="s">
        <v>22</v>
      </c>
      <c r="M130" s="10">
        <v>4.5999999999999996</v>
      </c>
      <c r="N130" s="10">
        <v>2.8</v>
      </c>
      <c r="O130" s="7"/>
      <c r="V130" s="10">
        <f t="shared" si="11"/>
        <v>2.8</v>
      </c>
      <c r="W130" s="7">
        <v>100</v>
      </c>
      <c r="AC130" s="7">
        <v>9</v>
      </c>
      <c r="AE130" s="7">
        <v>0</v>
      </c>
      <c r="AG130" s="7" t="s">
        <v>119</v>
      </c>
      <c r="AH130" s="7" t="s">
        <v>436</v>
      </c>
      <c r="AI130" s="7" t="s">
        <v>436</v>
      </c>
      <c r="AJ130" s="7" t="s">
        <v>436</v>
      </c>
      <c r="AQ130" s="7"/>
    </row>
    <row r="131" spans="1:45" ht="15.75" customHeight="1">
      <c r="A131" s="19">
        <v>40889</v>
      </c>
      <c r="B131" s="23" t="s">
        <v>1902</v>
      </c>
      <c r="C131" s="24" t="s">
        <v>1894</v>
      </c>
      <c r="D131" s="22">
        <v>2014</v>
      </c>
      <c r="E131" s="15" t="s">
        <v>12</v>
      </c>
      <c r="F131" s="15" t="s">
        <v>13</v>
      </c>
      <c r="G131" s="15" t="s">
        <v>13</v>
      </c>
      <c r="H131" s="15" t="s">
        <v>15</v>
      </c>
      <c r="I131" s="15">
        <v>1526</v>
      </c>
      <c r="J131" s="15" t="s">
        <v>315</v>
      </c>
      <c r="K131" s="16">
        <v>32.200000000000003</v>
      </c>
      <c r="L131" s="15" t="s">
        <v>22</v>
      </c>
      <c r="M131" s="16">
        <v>4.5999999999999996</v>
      </c>
      <c r="N131" s="16">
        <v>3.2</v>
      </c>
      <c r="O131" s="16"/>
      <c r="P131" s="16"/>
      <c r="Q131" s="16"/>
      <c r="R131" s="16"/>
      <c r="S131" s="16"/>
      <c r="T131" s="16"/>
      <c r="U131" s="16"/>
      <c r="V131" s="10">
        <f t="shared" si="11"/>
        <v>3.2</v>
      </c>
      <c r="W131" s="15">
        <v>296</v>
      </c>
      <c r="X131" s="15"/>
      <c r="Y131" s="15"/>
      <c r="Z131" s="15"/>
      <c r="AA131" s="15"/>
      <c r="AB131" s="15"/>
      <c r="AC131" s="15">
        <v>10</v>
      </c>
      <c r="AD131" s="15"/>
      <c r="AE131" s="15"/>
      <c r="AF131" s="15"/>
      <c r="AG131" s="15" t="s">
        <v>119</v>
      </c>
      <c r="AH131" s="15" t="s">
        <v>436</v>
      </c>
      <c r="AI131" s="15" t="s">
        <v>436</v>
      </c>
      <c r="AJ131" s="15" t="s">
        <v>436</v>
      </c>
      <c r="AK131" s="15"/>
      <c r="AL131" s="15"/>
      <c r="AM131" s="15"/>
      <c r="AN131" s="15"/>
      <c r="AO131" s="15"/>
      <c r="AP131" s="15"/>
      <c r="AQ131" s="7"/>
    </row>
    <row r="132" spans="1:45" ht="15.75" customHeight="1">
      <c r="A132" s="17">
        <v>41569</v>
      </c>
      <c r="B132" s="22" t="s">
        <v>2048</v>
      </c>
      <c r="C132" s="22" t="s">
        <v>1894</v>
      </c>
      <c r="D132" s="22">
        <v>2014</v>
      </c>
      <c r="E132" s="7" t="s">
        <v>12</v>
      </c>
      <c r="F132" s="7" t="s">
        <v>13</v>
      </c>
      <c r="G132" s="7" t="s">
        <v>13</v>
      </c>
      <c r="H132" s="7" t="s">
        <v>15</v>
      </c>
      <c r="I132" s="7">
        <v>1526</v>
      </c>
      <c r="J132" s="7" t="s">
        <v>315</v>
      </c>
      <c r="K132" s="10">
        <v>32.200000000000003</v>
      </c>
      <c r="L132" s="7" t="s">
        <v>22</v>
      </c>
      <c r="M132" s="10">
        <v>4.5999999999999996</v>
      </c>
      <c r="N132" s="10">
        <v>4</v>
      </c>
      <c r="V132" s="7">
        <f t="shared" si="11"/>
        <v>4</v>
      </c>
      <c r="W132" s="7">
        <v>9999</v>
      </c>
      <c r="AG132" s="7" t="s">
        <v>119</v>
      </c>
      <c r="AH132" s="7" t="s">
        <v>436</v>
      </c>
      <c r="AI132" s="7" t="s">
        <v>436</v>
      </c>
      <c r="AJ132" s="7" t="s">
        <v>436</v>
      </c>
      <c r="AQ132" s="7"/>
    </row>
    <row r="133" spans="1:45" ht="15.75" customHeight="1">
      <c r="A133" s="17">
        <v>42003</v>
      </c>
      <c r="B133" s="22">
        <v>2014</v>
      </c>
      <c r="C133" s="22" t="s">
        <v>1894</v>
      </c>
      <c r="D133" s="22">
        <v>2014</v>
      </c>
      <c r="E133" s="7" t="s">
        <v>12</v>
      </c>
      <c r="F133" s="7" t="s">
        <v>2573</v>
      </c>
      <c r="G133" s="7" t="s">
        <v>2499</v>
      </c>
      <c r="H133" s="7" t="s">
        <v>15</v>
      </c>
      <c r="I133" s="7">
        <v>1526</v>
      </c>
      <c r="J133" s="7" t="s">
        <v>315</v>
      </c>
      <c r="K133" s="10">
        <v>32.200000000000003</v>
      </c>
      <c r="L133" s="7" t="s">
        <v>22</v>
      </c>
      <c r="M133" s="10">
        <v>4.5999999999999996</v>
      </c>
      <c r="N133" s="10">
        <v>4</v>
      </c>
      <c r="V133" s="7">
        <v>4</v>
      </c>
      <c r="W133" s="7">
        <v>9999</v>
      </c>
      <c r="AE133" s="7">
        <v>0</v>
      </c>
      <c r="AF133" s="7" t="s">
        <v>18</v>
      </c>
      <c r="AG133" s="7" t="s">
        <v>318</v>
      </c>
      <c r="AH133" s="7" t="s">
        <v>436</v>
      </c>
      <c r="AI133" s="7" t="s">
        <v>436</v>
      </c>
      <c r="AJ133" s="7" t="s">
        <v>436</v>
      </c>
      <c r="AP133" s="7" t="s">
        <v>988</v>
      </c>
      <c r="AQ133" s="7"/>
    </row>
    <row r="134" spans="1:45" ht="15.75" customHeight="1">
      <c r="A134" s="17">
        <v>37967</v>
      </c>
      <c r="B134" s="24" t="s">
        <v>1894</v>
      </c>
      <c r="C134" s="24" t="s">
        <v>1905</v>
      </c>
      <c r="D134" s="24" t="s">
        <v>1896</v>
      </c>
      <c r="E134" s="7" t="s">
        <v>12</v>
      </c>
      <c r="F134" s="7" t="s">
        <v>314</v>
      </c>
      <c r="G134" s="7" t="s">
        <v>13</v>
      </c>
      <c r="H134" s="7" t="s">
        <v>15</v>
      </c>
      <c r="I134" s="7">
        <v>1527</v>
      </c>
      <c r="J134" s="7" t="s">
        <v>119</v>
      </c>
      <c r="K134" s="10">
        <v>31.5</v>
      </c>
      <c r="L134" s="7" t="s">
        <v>22</v>
      </c>
      <c r="M134" s="10">
        <v>1.5</v>
      </c>
      <c r="N134" s="10">
        <v>0.1</v>
      </c>
      <c r="O134" s="7"/>
      <c r="V134" s="10">
        <f>SQRT((N134*N134)+(O134*O134)+((P134*P134)+(Q134*Q134)+(R134*R134)+(S134*S134)+(T134*T134)+(U134*U134)))</f>
        <v>0.1</v>
      </c>
      <c r="W134" s="7">
        <v>10</v>
      </c>
      <c r="AG134" s="7" t="s">
        <v>119</v>
      </c>
      <c r="AH134" s="7" t="s">
        <v>436</v>
      </c>
      <c r="AI134" s="7" t="s">
        <v>436</v>
      </c>
      <c r="AJ134" s="7" t="s">
        <v>436</v>
      </c>
      <c r="AP134" s="7" t="s">
        <v>329</v>
      </c>
      <c r="AQ134" s="7"/>
    </row>
    <row r="135" spans="1:45" ht="15.75" customHeight="1">
      <c r="A135" s="19">
        <v>38140</v>
      </c>
      <c r="B135" s="23" t="s">
        <v>1895</v>
      </c>
      <c r="C135" s="24" t="s">
        <v>1905</v>
      </c>
      <c r="D135" s="24" t="s">
        <v>1896</v>
      </c>
      <c r="E135" s="7" t="s">
        <v>12</v>
      </c>
      <c r="F135" s="7" t="s">
        <v>314</v>
      </c>
      <c r="H135" s="7" t="s">
        <v>15</v>
      </c>
      <c r="I135" s="7">
        <v>1527</v>
      </c>
      <c r="J135" s="7" t="s">
        <v>515</v>
      </c>
      <c r="K135" s="10">
        <v>31.5</v>
      </c>
      <c r="L135" s="7" t="s">
        <v>22</v>
      </c>
      <c r="M135" s="10">
        <v>1.5</v>
      </c>
      <c r="N135" s="16"/>
      <c r="O135" s="16"/>
      <c r="P135" s="16"/>
      <c r="Q135" s="16"/>
      <c r="R135" s="16"/>
      <c r="S135" s="16"/>
      <c r="T135" s="16"/>
      <c r="U135" s="16"/>
      <c r="V135" s="10" t="s">
        <v>1888</v>
      </c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 t="s">
        <v>318</v>
      </c>
      <c r="AH135" s="15" t="s">
        <v>436</v>
      </c>
      <c r="AI135" s="15" t="s">
        <v>436</v>
      </c>
      <c r="AJ135" s="15" t="s">
        <v>436</v>
      </c>
      <c r="AK135" s="15"/>
      <c r="AL135" s="15"/>
      <c r="AM135" s="15"/>
      <c r="AN135" s="15"/>
      <c r="AO135" s="15"/>
      <c r="AP135" s="15"/>
      <c r="AQ135" s="7"/>
    </row>
    <row r="136" spans="1:45" ht="15.75" customHeight="1">
      <c r="A136" s="17">
        <v>38654</v>
      </c>
      <c r="B136" s="22" t="s">
        <v>1896</v>
      </c>
      <c r="C136" s="24" t="s">
        <v>1905</v>
      </c>
      <c r="D136" s="24" t="s">
        <v>1896</v>
      </c>
      <c r="E136" s="7" t="s">
        <v>12</v>
      </c>
      <c r="F136" s="7" t="s">
        <v>314</v>
      </c>
      <c r="G136" s="7" t="s">
        <v>1087</v>
      </c>
      <c r="H136" s="7" t="s">
        <v>15</v>
      </c>
      <c r="I136" s="7">
        <v>1527</v>
      </c>
      <c r="J136" s="7" t="s">
        <v>320</v>
      </c>
      <c r="K136" s="10">
        <v>31.5</v>
      </c>
      <c r="L136" s="7" t="s">
        <v>22</v>
      </c>
      <c r="M136" s="10">
        <v>1.5</v>
      </c>
      <c r="O136" s="7"/>
      <c r="V136" s="10" t="s">
        <v>1888</v>
      </c>
      <c r="AG136" s="7" t="s">
        <v>318</v>
      </c>
      <c r="AH136" s="7" t="s">
        <v>436</v>
      </c>
      <c r="AI136" s="7" t="s">
        <v>436</v>
      </c>
      <c r="AJ136" s="7" t="s">
        <v>436</v>
      </c>
      <c r="AP136" s="7" t="s">
        <v>1093</v>
      </c>
      <c r="AQ136" s="7"/>
    </row>
    <row r="137" spans="1:45" ht="15.75" customHeight="1">
      <c r="A137" s="17">
        <v>39530</v>
      </c>
      <c r="B137" s="22" t="s">
        <v>1899</v>
      </c>
      <c r="C137" s="24" t="s">
        <v>1905</v>
      </c>
      <c r="D137" s="24" t="s">
        <v>1896</v>
      </c>
      <c r="E137" s="7" t="s">
        <v>12</v>
      </c>
      <c r="F137" s="7" t="s">
        <v>13</v>
      </c>
      <c r="G137" s="7" t="s">
        <v>514</v>
      </c>
      <c r="H137" s="7" t="s">
        <v>15</v>
      </c>
      <c r="I137" s="7">
        <v>1527</v>
      </c>
      <c r="J137" s="7" t="s">
        <v>320</v>
      </c>
      <c r="K137" s="10">
        <v>31.5</v>
      </c>
      <c r="L137" s="7" t="s">
        <v>22</v>
      </c>
      <c r="M137" s="12">
        <v>1.5</v>
      </c>
      <c r="N137" s="12"/>
      <c r="O137" s="12"/>
      <c r="P137" s="12"/>
      <c r="Q137" s="12"/>
      <c r="R137" s="12"/>
      <c r="S137" s="12"/>
      <c r="T137" s="12"/>
      <c r="U137" s="12"/>
      <c r="V137" s="10" t="s">
        <v>1888</v>
      </c>
      <c r="W137" s="11"/>
      <c r="X137" s="12"/>
      <c r="Y137" s="12"/>
      <c r="Z137" s="12"/>
      <c r="AA137" s="12"/>
      <c r="AB137" s="12"/>
      <c r="AC137" s="14"/>
      <c r="AD137" s="14"/>
      <c r="AE137" s="13"/>
      <c r="AF137" s="13"/>
      <c r="AG137" s="13" t="s">
        <v>318</v>
      </c>
      <c r="AH137" s="13" t="s">
        <v>436</v>
      </c>
      <c r="AI137" s="13" t="s">
        <v>436</v>
      </c>
      <c r="AJ137" s="13" t="s">
        <v>436</v>
      </c>
      <c r="AK137" s="13"/>
      <c r="AL137" s="13"/>
      <c r="AM137" s="13"/>
      <c r="AN137" s="13"/>
      <c r="AO137" s="13"/>
      <c r="AP137" s="13"/>
      <c r="AQ137" s="7"/>
    </row>
    <row r="138" spans="1:45" ht="15.75" customHeight="1">
      <c r="A138" s="17">
        <v>40130</v>
      </c>
      <c r="B138" s="22" t="s">
        <v>1900</v>
      </c>
      <c r="C138" s="24" t="s">
        <v>1905</v>
      </c>
      <c r="D138" s="24" t="s">
        <v>1896</v>
      </c>
      <c r="E138" s="7" t="s">
        <v>12</v>
      </c>
      <c r="F138" s="7" t="s">
        <v>1487</v>
      </c>
      <c r="G138" s="7" t="s">
        <v>1488</v>
      </c>
      <c r="H138" s="7" t="s">
        <v>15</v>
      </c>
      <c r="I138" s="7">
        <v>1527</v>
      </c>
      <c r="J138" s="7" t="s">
        <v>320</v>
      </c>
      <c r="K138" s="10">
        <v>31.5</v>
      </c>
      <c r="L138" s="7" t="s">
        <v>22</v>
      </c>
      <c r="M138" s="10">
        <v>1.5</v>
      </c>
      <c r="O138" s="7"/>
      <c r="V138" s="10" t="s">
        <v>1888</v>
      </c>
      <c r="W138" s="7" t="s">
        <v>317</v>
      </c>
      <c r="AG138" s="7" t="s">
        <v>318</v>
      </c>
      <c r="AH138" s="7" t="s">
        <v>436</v>
      </c>
      <c r="AI138" s="7" t="s">
        <v>436</v>
      </c>
      <c r="AJ138" s="7" t="s">
        <v>436</v>
      </c>
      <c r="AP138" s="7" t="s">
        <v>320</v>
      </c>
      <c r="AQ138" s="7"/>
    </row>
    <row r="139" spans="1:45" ht="15.75" customHeight="1">
      <c r="A139" s="19">
        <v>40889</v>
      </c>
      <c r="B139" s="23" t="s">
        <v>1902</v>
      </c>
      <c r="C139" s="24" t="s">
        <v>1905</v>
      </c>
      <c r="D139" s="24" t="s">
        <v>1896</v>
      </c>
      <c r="E139" s="15" t="s">
        <v>12</v>
      </c>
      <c r="F139" s="15" t="s">
        <v>13</v>
      </c>
      <c r="G139" s="15" t="s">
        <v>13</v>
      </c>
      <c r="H139" s="15" t="s">
        <v>15</v>
      </c>
      <c r="I139" s="15">
        <v>1527</v>
      </c>
      <c r="J139" s="15" t="s">
        <v>1577</v>
      </c>
      <c r="K139" s="16">
        <v>31.5</v>
      </c>
      <c r="L139" s="15" t="s">
        <v>22</v>
      </c>
      <c r="M139" s="16">
        <v>1.5</v>
      </c>
      <c r="N139" s="16"/>
      <c r="O139" s="16"/>
      <c r="P139" s="16"/>
      <c r="Q139" s="16"/>
      <c r="R139" s="16"/>
      <c r="S139" s="16"/>
      <c r="T139" s="16"/>
      <c r="U139" s="16"/>
      <c r="V139" s="10" t="s">
        <v>1888</v>
      </c>
      <c r="W139" s="15" t="s">
        <v>1577</v>
      </c>
      <c r="X139" s="15"/>
      <c r="Y139" s="15"/>
      <c r="Z139" s="15"/>
      <c r="AA139" s="15"/>
      <c r="AB139" s="15"/>
      <c r="AC139" s="15"/>
      <c r="AD139" s="15"/>
      <c r="AE139" s="15"/>
      <c r="AF139" s="15"/>
      <c r="AG139" s="15" t="s">
        <v>318</v>
      </c>
      <c r="AH139" s="15" t="s">
        <v>436</v>
      </c>
      <c r="AI139" s="15" t="s">
        <v>436</v>
      </c>
      <c r="AJ139" s="15" t="s">
        <v>436</v>
      </c>
      <c r="AK139" s="15"/>
      <c r="AL139" s="15"/>
      <c r="AM139" s="15"/>
      <c r="AN139" s="15"/>
      <c r="AO139" s="15"/>
      <c r="AP139" s="15" t="s">
        <v>1577</v>
      </c>
      <c r="AQ139" s="7"/>
    </row>
    <row r="140" spans="1:45" ht="15.75" customHeight="1">
      <c r="A140" s="17">
        <v>37967</v>
      </c>
      <c r="B140" s="24" t="s">
        <v>1894</v>
      </c>
      <c r="C140" s="24" t="s">
        <v>1894</v>
      </c>
      <c r="D140" s="24" t="s">
        <v>1896</v>
      </c>
      <c r="E140" s="7" t="s">
        <v>12</v>
      </c>
      <c r="F140" s="7" t="s">
        <v>314</v>
      </c>
      <c r="G140" s="7" t="s">
        <v>13</v>
      </c>
      <c r="H140" s="7" t="s">
        <v>15</v>
      </c>
      <c r="I140" s="7">
        <v>1528</v>
      </c>
      <c r="J140" s="7" t="s">
        <v>119</v>
      </c>
      <c r="K140" s="10">
        <v>24.3</v>
      </c>
      <c r="L140" s="7" t="s">
        <v>22</v>
      </c>
      <c r="M140" s="10">
        <v>0.4</v>
      </c>
      <c r="N140" s="10">
        <v>0.1</v>
      </c>
      <c r="O140" s="7"/>
      <c r="V140" s="10">
        <f>SQRT((N140*N140)+(O140*O140)+((P140*P140)+(Q140*Q140)+(R140*R140)+(S140*S140)+(T140*T140)+(U140*U140)))</f>
        <v>0.1</v>
      </c>
      <c r="W140" s="7">
        <v>11</v>
      </c>
      <c r="AG140" s="7" t="s">
        <v>119</v>
      </c>
      <c r="AH140" s="7" t="s">
        <v>436</v>
      </c>
      <c r="AI140" s="7" t="s">
        <v>436</v>
      </c>
      <c r="AJ140" s="7" t="s">
        <v>436</v>
      </c>
      <c r="AQ140" s="7"/>
    </row>
    <row r="141" spans="1:45" ht="15.75" customHeight="1">
      <c r="A141" s="19">
        <v>38140</v>
      </c>
      <c r="B141" s="23" t="s">
        <v>1895</v>
      </c>
      <c r="C141" s="24" t="s">
        <v>1894</v>
      </c>
      <c r="D141" s="24" t="s">
        <v>1896</v>
      </c>
      <c r="E141" s="7" t="s">
        <v>12</v>
      </c>
      <c r="F141" s="7" t="s">
        <v>314</v>
      </c>
      <c r="G141" s="7" t="s">
        <v>13</v>
      </c>
      <c r="H141" s="7" t="s">
        <v>15</v>
      </c>
      <c r="I141" s="7">
        <v>1528</v>
      </c>
      <c r="J141" s="7" t="s">
        <v>119</v>
      </c>
      <c r="K141" s="10">
        <v>24.3</v>
      </c>
      <c r="L141" s="7" t="s">
        <v>22</v>
      </c>
      <c r="M141" s="10">
        <v>0.4</v>
      </c>
      <c r="N141" s="16">
        <v>0.3</v>
      </c>
      <c r="O141" s="16"/>
      <c r="P141" s="16"/>
      <c r="Q141" s="16"/>
      <c r="R141" s="16"/>
      <c r="S141" s="16"/>
      <c r="T141" s="16"/>
      <c r="U141" s="16"/>
      <c r="V141" s="10">
        <f>SQRT((N141*N141)+(O141*O141)+((P141*P141)+(Q141*Q141)+(R141*R141)+(S141*S141)+(T141*T141)+(U141*U141)))</f>
        <v>0.3</v>
      </c>
      <c r="W141" s="15">
        <v>17</v>
      </c>
      <c r="X141" s="15"/>
      <c r="Y141" s="15"/>
      <c r="Z141" s="15"/>
      <c r="AA141" s="15"/>
      <c r="AB141" s="15"/>
      <c r="AC141" s="15"/>
      <c r="AD141" s="15"/>
      <c r="AE141" s="15"/>
      <c r="AF141" s="15"/>
      <c r="AG141" s="15" t="s">
        <v>119</v>
      </c>
      <c r="AH141" s="15" t="s">
        <v>436</v>
      </c>
      <c r="AI141" s="15" t="s">
        <v>436</v>
      </c>
      <c r="AJ141" s="15" t="s">
        <v>436</v>
      </c>
      <c r="AK141" s="15"/>
      <c r="AL141" s="15"/>
      <c r="AM141" s="15"/>
      <c r="AN141" s="15"/>
      <c r="AO141" s="15"/>
      <c r="AP141" s="15"/>
      <c r="AQ141" s="7"/>
    </row>
    <row r="142" spans="1:45" ht="15.75" customHeight="1">
      <c r="A142" s="17">
        <v>38654</v>
      </c>
      <c r="B142" s="22" t="s">
        <v>1896</v>
      </c>
      <c r="C142" s="24" t="s">
        <v>1894</v>
      </c>
      <c r="D142" s="24" t="s">
        <v>1896</v>
      </c>
      <c r="E142" s="7" t="s">
        <v>12</v>
      </c>
      <c r="F142" s="7" t="s">
        <v>314</v>
      </c>
      <c r="G142" s="7" t="s">
        <v>1087</v>
      </c>
      <c r="H142" s="7" t="s">
        <v>15</v>
      </c>
      <c r="I142" s="7">
        <v>1528</v>
      </c>
      <c r="J142" s="7" t="s">
        <v>320</v>
      </c>
      <c r="K142" s="10">
        <v>24.3</v>
      </c>
      <c r="L142" s="7" t="s">
        <v>22</v>
      </c>
      <c r="M142" s="10">
        <v>0.4</v>
      </c>
      <c r="O142" s="7"/>
      <c r="V142" s="10" t="s">
        <v>1888</v>
      </c>
      <c r="AG142" s="7" t="s">
        <v>318</v>
      </c>
      <c r="AH142" s="7" t="s">
        <v>436</v>
      </c>
      <c r="AI142" s="7" t="s">
        <v>436</v>
      </c>
      <c r="AJ142" s="7" t="s">
        <v>436</v>
      </c>
      <c r="AP142" s="7" t="s">
        <v>1093</v>
      </c>
      <c r="AQ142" s="7"/>
    </row>
    <row r="143" spans="1:45" ht="15.75" customHeight="1">
      <c r="A143" s="17">
        <v>39530</v>
      </c>
      <c r="B143" s="22" t="s">
        <v>1899</v>
      </c>
      <c r="C143" s="24" t="s">
        <v>1894</v>
      </c>
      <c r="D143" s="24" t="s">
        <v>1896</v>
      </c>
      <c r="E143" s="7" t="s">
        <v>12</v>
      </c>
      <c r="F143" s="7" t="s">
        <v>13</v>
      </c>
      <c r="G143" s="7" t="s">
        <v>514</v>
      </c>
      <c r="H143" s="7" t="s">
        <v>15</v>
      </c>
      <c r="I143" s="7">
        <v>1528</v>
      </c>
      <c r="J143" s="7" t="s">
        <v>515</v>
      </c>
      <c r="K143" s="10">
        <v>24.3</v>
      </c>
      <c r="L143" s="7" t="s">
        <v>22</v>
      </c>
      <c r="M143" s="12">
        <v>0.4</v>
      </c>
      <c r="N143" s="12"/>
      <c r="O143" s="12"/>
      <c r="P143" s="12"/>
      <c r="Q143" s="12"/>
      <c r="R143" s="12"/>
      <c r="S143" s="12"/>
      <c r="T143" s="12"/>
      <c r="U143" s="12"/>
      <c r="V143" s="10" t="s">
        <v>1888</v>
      </c>
      <c r="W143" s="11"/>
      <c r="X143" s="12"/>
      <c r="Y143" s="12"/>
      <c r="Z143" s="12"/>
      <c r="AA143" s="12"/>
      <c r="AB143" s="12"/>
      <c r="AC143" s="14"/>
      <c r="AD143" s="14"/>
      <c r="AE143" s="13"/>
      <c r="AF143" s="13"/>
      <c r="AG143" s="13" t="s">
        <v>318</v>
      </c>
      <c r="AH143" s="13" t="s">
        <v>436</v>
      </c>
      <c r="AI143" s="13" t="s">
        <v>436</v>
      </c>
      <c r="AJ143" s="13" t="s">
        <v>436</v>
      </c>
      <c r="AK143" s="13"/>
      <c r="AL143" s="13"/>
      <c r="AM143" s="13"/>
      <c r="AN143" s="13"/>
      <c r="AO143" s="13"/>
      <c r="AP143" s="13" t="s">
        <v>518</v>
      </c>
      <c r="AQ143" s="7"/>
    </row>
    <row r="144" spans="1:45" ht="15.75" customHeight="1">
      <c r="A144" s="17">
        <v>37586</v>
      </c>
      <c r="B144" s="24">
        <v>2002</v>
      </c>
      <c r="C144" s="24" t="s">
        <v>1905</v>
      </c>
      <c r="D144" s="22">
        <v>2014</v>
      </c>
      <c r="E144" s="7" t="s">
        <v>12</v>
      </c>
      <c r="F144" s="7" t="s">
        <v>13</v>
      </c>
      <c r="G144" s="7" t="s">
        <v>14</v>
      </c>
      <c r="H144" s="7" t="s">
        <v>15</v>
      </c>
      <c r="I144" s="7">
        <v>1803</v>
      </c>
      <c r="J144" s="7" t="s">
        <v>119</v>
      </c>
      <c r="K144" s="10">
        <v>36.200000000000003</v>
      </c>
      <c r="L144" s="7" t="s">
        <v>22</v>
      </c>
      <c r="M144" s="10">
        <v>1.9</v>
      </c>
      <c r="N144" s="10">
        <v>9.1999999999999993</v>
      </c>
      <c r="V144" s="10">
        <f t="shared" ref="V144:V150" si="12">SQRT((N144*N144)+(O144*O144)+((P144*P144)+(Q144*Q144)+(R144*R144)+(S144*S144)+(T144*T144)+(U144*U144)))</f>
        <v>9.1999999999999993</v>
      </c>
      <c r="W144" s="7">
        <v>9999</v>
      </c>
      <c r="AE144" s="7">
        <v>2</v>
      </c>
      <c r="AG144" s="7" t="s">
        <v>119</v>
      </c>
      <c r="AH144" s="7" t="s">
        <v>436</v>
      </c>
      <c r="AI144" s="7" t="s">
        <v>436</v>
      </c>
      <c r="AJ144" s="7" t="s">
        <v>436</v>
      </c>
      <c r="AP144" s="13"/>
      <c r="AQ144" s="7"/>
    </row>
    <row r="145" spans="1:43" ht="15.75" customHeight="1">
      <c r="A145" s="17">
        <v>37967</v>
      </c>
      <c r="B145" s="24" t="s">
        <v>1894</v>
      </c>
      <c r="C145" s="24" t="s">
        <v>1905</v>
      </c>
      <c r="D145" s="22">
        <v>2014</v>
      </c>
      <c r="E145" s="7" t="s">
        <v>12</v>
      </c>
      <c r="F145" s="7" t="s">
        <v>314</v>
      </c>
      <c r="G145" s="7" t="s">
        <v>13</v>
      </c>
      <c r="H145" s="7" t="s">
        <v>15</v>
      </c>
      <c r="I145" s="7">
        <v>1803</v>
      </c>
      <c r="J145" s="7" t="s">
        <v>315</v>
      </c>
      <c r="K145" s="10">
        <v>36.200000000000003</v>
      </c>
      <c r="L145" s="7" t="s">
        <v>22</v>
      </c>
      <c r="M145" s="10">
        <v>1.9</v>
      </c>
      <c r="N145" s="10">
        <v>11.3</v>
      </c>
      <c r="O145" s="7"/>
      <c r="V145" s="10">
        <f t="shared" si="12"/>
        <v>11.3</v>
      </c>
      <c r="W145" s="7">
        <v>9999</v>
      </c>
      <c r="AE145" s="7">
        <v>2</v>
      </c>
      <c r="AG145" s="7" t="s">
        <v>119</v>
      </c>
      <c r="AH145" s="7" t="s">
        <v>436</v>
      </c>
      <c r="AI145" s="7" t="s">
        <v>436</v>
      </c>
      <c r="AJ145" s="7" t="s">
        <v>436</v>
      </c>
      <c r="AQ145" s="7"/>
    </row>
    <row r="146" spans="1:43" ht="15.75" customHeight="1">
      <c r="A146" s="17">
        <v>38654</v>
      </c>
      <c r="B146" s="22" t="s">
        <v>1896</v>
      </c>
      <c r="C146" s="24" t="s">
        <v>1905</v>
      </c>
      <c r="D146" s="22">
        <v>2014</v>
      </c>
      <c r="E146" s="7" t="s">
        <v>12</v>
      </c>
      <c r="F146" s="7" t="s">
        <v>314</v>
      </c>
      <c r="G146" s="7" t="s">
        <v>1087</v>
      </c>
      <c r="H146" s="7" t="s">
        <v>15</v>
      </c>
      <c r="I146" s="7">
        <v>1803</v>
      </c>
      <c r="J146" s="7" t="s">
        <v>315</v>
      </c>
      <c r="K146" s="10">
        <v>36.200000000000003</v>
      </c>
      <c r="L146" s="7" t="s">
        <v>22</v>
      </c>
      <c r="M146" s="10">
        <v>1.9</v>
      </c>
      <c r="N146" s="10">
        <v>18.8</v>
      </c>
      <c r="O146" s="7"/>
      <c r="V146" s="10">
        <f t="shared" si="12"/>
        <v>18.8</v>
      </c>
      <c r="W146" s="7">
        <v>9999</v>
      </c>
      <c r="AE146" s="7">
        <v>3</v>
      </c>
      <c r="AG146" s="7" t="s">
        <v>119</v>
      </c>
      <c r="AH146" s="7" t="s">
        <v>436</v>
      </c>
      <c r="AI146" s="7" t="s">
        <v>436</v>
      </c>
      <c r="AJ146" s="7" t="s">
        <v>436</v>
      </c>
      <c r="AQ146" s="7"/>
    </row>
    <row r="147" spans="1:43" ht="15.75" customHeight="1">
      <c r="A147" s="17">
        <v>39530</v>
      </c>
      <c r="B147" s="22" t="s">
        <v>1899</v>
      </c>
      <c r="C147" s="24" t="s">
        <v>1905</v>
      </c>
      <c r="D147" s="22">
        <v>2014</v>
      </c>
      <c r="E147" s="7" t="s">
        <v>12</v>
      </c>
      <c r="F147" s="7" t="s">
        <v>13</v>
      </c>
      <c r="G147" s="7" t="s">
        <v>514</v>
      </c>
      <c r="H147" s="7" t="s">
        <v>15</v>
      </c>
      <c r="I147" s="7">
        <v>1803</v>
      </c>
      <c r="J147" s="7" t="s">
        <v>315</v>
      </c>
      <c r="K147" s="10">
        <v>36.200000000000003</v>
      </c>
      <c r="L147" s="7" t="s">
        <v>22</v>
      </c>
      <c r="M147" s="10">
        <v>1.9</v>
      </c>
      <c r="N147" s="10">
        <v>19.600000000000001</v>
      </c>
      <c r="P147" s="10"/>
      <c r="Q147" s="10"/>
      <c r="R147" s="10"/>
      <c r="S147" s="10"/>
      <c r="V147" s="10">
        <f t="shared" si="12"/>
        <v>19.600000000000001</v>
      </c>
      <c r="W147" s="8">
        <v>9999</v>
      </c>
      <c r="AE147" s="7">
        <v>15</v>
      </c>
      <c r="AG147" s="7" t="s">
        <v>119</v>
      </c>
      <c r="AH147" s="7" t="s">
        <v>436</v>
      </c>
      <c r="AI147" s="7" t="s">
        <v>106</v>
      </c>
      <c r="AJ147" s="7" t="s">
        <v>436</v>
      </c>
      <c r="AP147" s="7" t="s">
        <v>520</v>
      </c>
      <c r="AQ147" s="7"/>
    </row>
    <row r="148" spans="1:43" ht="15.75" customHeight="1">
      <c r="A148" s="17">
        <v>40130</v>
      </c>
      <c r="B148" s="22" t="s">
        <v>1900</v>
      </c>
      <c r="C148" s="24" t="s">
        <v>1905</v>
      </c>
      <c r="D148" s="22">
        <v>2014</v>
      </c>
      <c r="E148" s="7" t="s">
        <v>12</v>
      </c>
      <c r="F148" s="7" t="s">
        <v>1487</v>
      </c>
      <c r="G148" s="7" t="s">
        <v>1488</v>
      </c>
      <c r="H148" s="7" t="s">
        <v>15</v>
      </c>
      <c r="I148" s="7">
        <v>1803</v>
      </c>
      <c r="J148" s="7" t="s">
        <v>315</v>
      </c>
      <c r="K148" s="10">
        <v>36.200000000000003</v>
      </c>
      <c r="L148" s="7" t="s">
        <v>22</v>
      </c>
      <c r="M148" s="10">
        <v>1.9</v>
      </c>
      <c r="N148" s="10">
        <v>20.9</v>
      </c>
      <c r="O148" s="7"/>
      <c r="V148" s="10">
        <f t="shared" si="12"/>
        <v>20.9</v>
      </c>
      <c r="W148" s="7">
        <v>9999</v>
      </c>
      <c r="AE148" s="7">
        <v>33</v>
      </c>
      <c r="AG148" s="7" t="s">
        <v>119</v>
      </c>
      <c r="AH148" s="7" t="s">
        <v>436</v>
      </c>
      <c r="AI148" s="7" t="s">
        <v>436</v>
      </c>
      <c r="AJ148" s="7" t="s">
        <v>436</v>
      </c>
      <c r="AQ148" s="7"/>
    </row>
    <row r="149" spans="1:43" ht="15.75" customHeight="1">
      <c r="A149" s="19">
        <v>40889</v>
      </c>
      <c r="B149" s="23" t="s">
        <v>1902</v>
      </c>
      <c r="C149" s="24" t="s">
        <v>1905</v>
      </c>
      <c r="D149" s="22">
        <v>2014</v>
      </c>
      <c r="E149" s="15" t="s">
        <v>12</v>
      </c>
      <c r="F149" s="15" t="s">
        <v>13</v>
      </c>
      <c r="G149" s="15" t="s">
        <v>13</v>
      </c>
      <c r="H149" s="15" t="s">
        <v>15</v>
      </c>
      <c r="I149" s="15">
        <v>1803</v>
      </c>
      <c r="J149" s="15" t="s">
        <v>315</v>
      </c>
      <c r="K149" s="16">
        <v>36.200000000000003</v>
      </c>
      <c r="L149" s="15" t="s">
        <v>22</v>
      </c>
      <c r="M149" s="16">
        <v>1.9</v>
      </c>
      <c r="N149" s="16">
        <v>24.7</v>
      </c>
      <c r="O149" s="16"/>
      <c r="P149" s="16"/>
      <c r="Q149" s="16"/>
      <c r="R149" s="16"/>
      <c r="S149" s="16"/>
      <c r="T149" s="16"/>
      <c r="U149" s="16"/>
      <c r="V149" s="10">
        <f t="shared" si="12"/>
        <v>24.7</v>
      </c>
      <c r="W149" s="15">
        <v>9999</v>
      </c>
      <c r="X149" s="15"/>
      <c r="Y149" s="15"/>
      <c r="Z149" s="15"/>
      <c r="AA149" s="15"/>
      <c r="AB149" s="15"/>
      <c r="AC149" s="15"/>
      <c r="AD149" s="15"/>
      <c r="AE149" s="15">
        <v>31</v>
      </c>
      <c r="AF149" s="15"/>
      <c r="AG149" s="15" t="s">
        <v>119</v>
      </c>
      <c r="AH149" s="15" t="s">
        <v>436</v>
      </c>
      <c r="AI149" s="15" t="s">
        <v>436</v>
      </c>
      <c r="AJ149" s="15" t="s">
        <v>436</v>
      </c>
      <c r="AK149" s="15"/>
      <c r="AL149" s="15"/>
      <c r="AM149" s="15"/>
      <c r="AN149" s="15"/>
      <c r="AO149" s="15"/>
      <c r="AP149" s="15" t="s">
        <v>1856</v>
      </c>
      <c r="AQ149" s="7"/>
    </row>
    <row r="150" spans="1:43" ht="15.75" customHeight="1">
      <c r="A150" s="17">
        <v>41569</v>
      </c>
      <c r="B150" s="22" t="s">
        <v>2048</v>
      </c>
      <c r="C150" s="22" t="s">
        <v>1905</v>
      </c>
      <c r="D150" s="22">
        <v>2014</v>
      </c>
      <c r="E150" s="7" t="s">
        <v>12</v>
      </c>
      <c r="F150" s="7" t="s">
        <v>13</v>
      </c>
      <c r="G150" s="7" t="s">
        <v>13</v>
      </c>
      <c r="H150" s="7" t="s">
        <v>15</v>
      </c>
      <c r="I150" s="7">
        <v>1803</v>
      </c>
      <c r="J150" s="7" t="s">
        <v>315</v>
      </c>
      <c r="K150" s="10">
        <v>36.200000000000003</v>
      </c>
      <c r="L150" s="7" t="s">
        <v>22</v>
      </c>
      <c r="M150" s="10">
        <v>1.9</v>
      </c>
      <c r="N150" s="10">
        <v>25.8</v>
      </c>
      <c r="V150" s="7">
        <f t="shared" si="12"/>
        <v>25.8</v>
      </c>
      <c r="W150" s="7">
        <v>9999</v>
      </c>
      <c r="AE150" s="7">
        <v>48</v>
      </c>
      <c r="AG150" s="7" t="s">
        <v>119</v>
      </c>
      <c r="AH150" s="7" t="s">
        <v>436</v>
      </c>
      <c r="AI150" s="7" t="s">
        <v>436</v>
      </c>
      <c r="AJ150" s="7" t="s">
        <v>436</v>
      </c>
      <c r="AQ150" s="7"/>
    </row>
    <row r="151" spans="1:43" ht="15.75" customHeight="1">
      <c r="A151" s="17">
        <v>42003</v>
      </c>
      <c r="B151" s="22">
        <v>2014</v>
      </c>
      <c r="C151" s="22" t="s">
        <v>1905</v>
      </c>
      <c r="D151" s="22">
        <v>2014</v>
      </c>
      <c r="E151" s="7" t="s">
        <v>12</v>
      </c>
      <c r="F151" s="7" t="s">
        <v>2573</v>
      </c>
      <c r="G151" s="7" t="s">
        <v>2499</v>
      </c>
      <c r="H151" s="7" t="s">
        <v>15</v>
      </c>
      <c r="I151" s="7">
        <v>1803</v>
      </c>
      <c r="J151" s="7" t="s">
        <v>315</v>
      </c>
      <c r="K151" s="10">
        <v>36.200000000000003</v>
      </c>
      <c r="L151" s="7" t="s">
        <v>22</v>
      </c>
      <c r="M151" s="10">
        <v>1.9</v>
      </c>
      <c r="N151" s="10">
        <v>26.3</v>
      </c>
      <c r="V151" s="7">
        <v>26.3</v>
      </c>
      <c r="W151" s="7">
        <v>9999</v>
      </c>
      <c r="AE151" s="7">
        <v>0</v>
      </c>
      <c r="AF151" s="7" t="s">
        <v>18</v>
      </c>
      <c r="AG151" s="7" t="s">
        <v>318</v>
      </c>
      <c r="AH151" s="7" t="s">
        <v>436</v>
      </c>
      <c r="AI151" s="7" t="s">
        <v>436</v>
      </c>
      <c r="AJ151" s="7" t="s">
        <v>436</v>
      </c>
      <c r="AP151" s="7" t="s">
        <v>2576</v>
      </c>
      <c r="AQ151" s="7"/>
    </row>
    <row r="152" spans="1:43" ht="15.75" customHeight="1">
      <c r="A152" s="17">
        <v>37586</v>
      </c>
      <c r="B152" s="24">
        <v>2002</v>
      </c>
      <c r="C152" s="24" t="s">
        <v>1905</v>
      </c>
      <c r="D152" s="24" t="s">
        <v>1894</v>
      </c>
      <c r="E152" s="7" t="s">
        <v>12</v>
      </c>
      <c r="F152" s="7" t="s">
        <v>13</v>
      </c>
      <c r="G152" s="7" t="s">
        <v>14</v>
      </c>
      <c r="H152" s="7" t="s">
        <v>15</v>
      </c>
      <c r="I152" s="7">
        <v>1804</v>
      </c>
      <c r="J152" s="7" t="s">
        <v>119</v>
      </c>
      <c r="K152" s="10">
        <v>38.1</v>
      </c>
      <c r="L152" s="7" t="s">
        <v>22</v>
      </c>
      <c r="M152" s="10">
        <v>0.8</v>
      </c>
      <c r="N152" s="10">
        <v>4.3</v>
      </c>
      <c r="V152" s="10">
        <f>SQRT((N152*N152)+(O152*O152)+((P152*P152)+(Q152*Q152)+(R152*R152)+(S152*S152)+(T152*T152)+(U152*U152)))</f>
        <v>4.3</v>
      </c>
      <c r="W152" s="7">
        <v>9999</v>
      </c>
      <c r="AC152" s="7">
        <v>8</v>
      </c>
      <c r="AE152" s="7">
        <v>0</v>
      </c>
      <c r="AG152" s="7" t="s">
        <v>119</v>
      </c>
      <c r="AH152" s="7" t="s">
        <v>436</v>
      </c>
      <c r="AI152" s="7" t="s">
        <v>436</v>
      </c>
      <c r="AJ152" s="7" t="s">
        <v>436</v>
      </c>
      <c r="AK152" s="7" t="s">
        <v>106</v>
      </c>
      <c r="AP152" s="13" t="s">
        <v>26</v>
      </c>
      <c r="AQ152" s="7"/>
    </row>
    <row r="153" spans="1:43" ht="15.75" customHeight="1">
      <c r="A153" s="17">
        <v>37967</v>
      </c>
      <c r="B153" s="24" t="s">
        <v>1894</v>
      </c>
      <c r="C153" s="24" t="s">
        <v>1905</v>
      </c>
      <c r="D153" s="24" t="s">
        <v>1894</v>
      </c>
      <c r="E153" s="7" t="s">
        <v>12</v>
      </c>
      <c r="F153" s="7" t="s">
        <v>314</v>
      </c>
      <c r="G153" s="7" t="s">
        <v>13</v>
      </c>
      <c r="H153" s="7" t="s">
        <v>15</v>
      </c>
      <c r="I153" s="7">
        <v>1804</v>
      </c>
      <c r="J153" s="7" t="s">
        <v>315</v>
      </c>
      <c r="K153" s="10">
        <v>38.1</v>
      </c>
      <c r="L153" s="7" t="s">
        <v>22</v>
      </c>
      <c r="M153" s="10">
        <v>0.8</v>
      </c>
      <c r="O153" s="7"/>
      <c r="V153" s="10" t="s">
        <v>1888</v>
      </c>
      <c r="AF153" s="7" t="s">
        <v>318</v>
      </c>
      <c r="AG153" s="7" t="s">
        <v>318</v>
      </c>
      <c r="AH153" s="7" t="s">
        <v>436</v>
      </c>
      <c r="AI153" s="7" t="s">
        <v>436</v>
      </c>
      <c r="AJ153" s="7" t="s">
        <v>436</v>
      </c>
      <c r="AP153" s="7" t="s">
        <v>146</v>
      </c>
      <c r="AQ153" s="7"/>
    </row>
    <row r="154" spans="1:43" ht="15.75" customHeight="1">
      <c r="A154" s="17">
        <v>39530</v>
      </c>
      <c r="B154" s="22" t="s">
        <v>1899</v>
      </c>
      <c r="C154" s="24" t="s">
        <v>1905</v>
      </c>
      <c r="D154" s="24" t="s">
        <v>1894</v>
      </c>
      <c r="E154" s="7" t="s">
        <v>12</v>
      </c>
      <c r="F154" s="7" t="s">
        <v>13</v>
      </c>
      <c r="G154" s="7" t="s">
        <v>514</v>
      </c>
      <c r="H154" s="7" t="s">
        <v>15</v>
      </c>
      <c r="I154" s="7">
        <v>1804</v>
      </c>
      <c r="J154" s="7" t="s">
        <v>515</v>
      </c>
      <c r="K154" s="10">
        <v>38.1</v>
      </c>
      <c r="L154" s="7" t="s">
        <v>22</v>
      </c>
      <c r="M154" s="10">
        <v>0.8</v>
      </c>
      <c r="P154" s="10"/>
      <c r="Q154" s="10"/>
      <c r="R154" s="10"/>
      <c r="S154" s="10"/>
      <c r="V154" s="10" t="s">
        <v>1888</v>
      </c>
      <c r="W154" s="8"/>
      <c r="AF154" s="7" t="s">
        <v>318</v>
      </c>
      <c r="AG154" s="7" t="s">
        <v>318</v>
      </c>
      <c r="AH154" s="7" t="s">
        <v>436</v>
      </c>
      <c r="AI154" s="7" t="s">
        <v>436</v>
      </c>
      <c r="AJ154" s="7" t="s">
        <v>436</v>
      </c>
      <c r="AP154" s="7" t="s">
        <v>522</v>
      </c>
      <c r="AQ154" s="7"/>
    </row>
    <row r="155" spans="1:43" ht="15.75" customHeight="1">
      <c r="A155" s="17">
        <v>37586</v>
      </c>
      <c r="B155" s="24">
        <v>2002</v>
      </c>
      <c r="C155" s="24" t="s">
        <v>1905</v>
      </c>
      <c r="D155" s="24" t="s">
        <v>1896</v>
      </c>
      <c r="E155" s="7" t="s">
        <v>12</v>
      </c>
      <c r="F155" s="7" t="s">
        <v>13</v>
      </c>
      <c r="G155" s="7" t="s">
        <v>14</v>
      </c>
      <c r="H155" s="7" t="s">
        <v>15</v>
      </c>
      <c r="I155" s="7">
        <v>1805</v>
      </c>
      <c r="J155" s="7" t="s">
        <v>119</v>
      </c>
      <c r="K155" s="10">
        <v>40.799999999999997</v>
      </c>
      <c r="L155" s="7" t="s">
        <v>22</v>
      </c>
      <c r="M155" s="10">
        <v>4.9000000000000004</v>
      </c>
      <c r="N155" s="10">
        <v>2.5</v>
      </c>
      <c r="V155" s="10">
        <f>SQRT((N155*N155)+(O155*O155)+((P155*P155)+(Q155*Q155)+(R155*R155)+(S155*S155)+(T155*T155)+(U155*U155)))</f>
        <v>2.5</v>
      </c>
      <c r="W155" s="7">
        <v>9999</v>
      </c>
      <c r="AE155" s="7">
        <v>0</v>
      </c>
      <c r="AG155" s="7" t="s">
        <v>119</v>
      </c>
      <c r="AH155" s="7" t="s">
        <v>436</v>
      </c>
      <c r="AI155" s="7" t="s">
        <v>436</v>
      </c>
      <c r="AJ155" s="7" t="s">
        <v>436</v>
      </c>
      <c r="AP155" s="13"/>
      <c r="AQ155" s="7"/>
    </row>
    <row r="156" spans="1:43" ht="15.75" customHeight="1">
      <c r="A156" s="17">
        <v>37967</v>
      </c>
      <c r="B156" s="24" t="s">
        <v>1894</v>
      </c>
      <c r="C156" s="24" t="s">
        <v>1905</v>
      </c>
      <c r="D156" s="24" t="s">
        <v>1896</v>
      </c>
      <c r="E156" s="7" t="s">
        <v>12</v>
      </c>
      <c r="F156" s="7" t="s">
        <v>314</v>
      </c>
      <c r="G156" s="7" t="s">
        <v>13</v>
      </c>
      <c r="H156" s="7" t="s">
        <v>15</v>
      </c>
      <c r="I156" s="7">
        <v>1805</v>
      </c>
      <c r="J156" s="7" t="s">
        <v>315</v>
      </c>
      <c r="K156" s="10">
        <v>40.799999999999997</v>
      </c>
      <c r="L156" s="7" t="s">
        <v>22</v>
      </c>
      <c r="M156" s="10">
        <v>4.9000000000000004</v>
      </c>
      <c r="N156" s="10">
        <v>2.5</v>
      </c>
      <c r="O156" s="7"/>
      <c r="V156" s="10">
        <f>SQRT((N156*N156)+(O156*O156)+((P156*P156)+(Q156*Q156)+(R156*R156)+(S156*S156)+(T156*T156)+(U156*U156)))</f>
        <v>2.5</v>
      </c>
      <c r="W156" s="7">
        <v>9999</v>
      </c>
      <c r="AG156" s="7" t="s">
        <v>119</v>
      </c>
      <c r="AH156" s="7" t="s">
        <v>436</v>
      </c>
      <c r="AI156" s="7" t="s">
        <v>436</v>
      </c>
      <c r="AJ156" s="7" t="s">
        <v>436</v>
      </c>
      <c r="AP156" s="7" t="s">
        <v>330</v>
      </c>
      <c r="AQ156" s="7"/>
    </row>
    <row r="157" spans="1:43" ht="15.75" customHeight="1">
      <c r="A157" s="17">
        <v>38654</v>
      </c>
      <c r="B157" s="22" t="s">
        <v>1896</v>
      </c>
      <c r="C157" s="24" t="s">
        <v>1905</v>
      </c>
      <c r="D157" s="24" t="s">
        <v>1896</v>
      </c>
      <c r="E157" s="7" t="s">
        <v>12</v>
      </c>
      <c r="F157" s="7" t="s">
        <v>314</v>
      </c>
      <c r="G157" s="7" t="s">
        <v>1087</v>
      </c>
      <c r="H157" s="7" t="s">
        <v>15</v>
      </c>
      <c r="I157" s="7">
        <v>1805</v>
      </c>
      <c r="J157" s="7" t="s">
        <v>315</v>
      </c>
      <c r="K157" s="10">
        <v>40.799999999999997</v>
      </c>
      <c r="L157" s="7" t="s">
        <v>22</v>
      </c>
      <c r="M157" s="10">
        <v>4.9000000000000004</v>
      </c>
      <c r="O157" s="7"/>
      <c r="V157" s="10" t="s">
        <v>1888</v>
      </c>
      <c r="AF157" s="7" t="s">
        <v>318</v>
      </c>
      <c r="AG157" s="7" t="s">
        <v>318</v>
      </c>
      <c r="AH157" s="7" t="s">
        <v>436</v>
      </c>
      <c r="AI157" s="7" t="s">
        <v>436</v>
      </c>
      <c r="AJ157" s="7" t="s">
        <v>436</v>
      </c>
      <c r="AP157" s="7" t="s">
        <v>146</v>
      </c>
      <c r="AQ157" s="7"/>
    </row>
    <row r="158" spans="1:43" ht="15.75" customHeight="1">
      <c r="A158" s="17">
        <v>39530</v>
      </c>
      <c r="B158" s="22" t="s">
        <v>1899</v>
      </c>
      <c r="C158" s="24" t="s">
        <v>1905</v>
      </c>
      <c r="D158" s="24" t="s">
        <v>1896</v>
      </c>
      <c r="E158" s="7" t="s">
        <v>12</v>
      </c>
      <c r="F158" s="7" t="s">
        <v>13</v>
      </c>
      <c r="G158" s="7" t="s">
        <v>514</v>
      </c>
      <c r="H158" s="7" t="s">
        <v>15</v>
      </c>
      <c r="I158" s="7">
        <v>1805</v>
      </c>
      <c r="J158" s="7" t="s">
        <v>320</v>
      </c>
      <c r="K158" s="10">
        <v>40.799999999999997</v>
      </c>
      <c r="L158" s="7" t="s">
        <v>22</v>
      </c>
      <c r="M158" s="10">
        <v>4.9000000000000004</v>
      </c>
      <c r="P158" s="10"/>
      <c r="Q158" s="10"/>
      <c r="R158" s="10"/>
      <c r="S158" s="10"/>
      <c r="V158" s="10" t="s">
        <v>1888</v>
      </c>
      <c r="W158" s="8"/>
      <c r="AG158" s="7" t="s">
        <v>318</v>
      </c>
      <c r="AH158" s="7" t="s">
        <v>436</v>
      </c>
      <c r="AI158" s="7" t="s">
        <v>436</v>
      </c>
      <c r="AJ158" s="7" t="s">
        <v>436</v>
      </c>
      <c r="AP158" s="7" t="s">
        <v>524</v>
      </c>
      <c r="AQ158" s="7"/>
    </row>
    <row r="159" spans="1:43" ht="15.75" customHeight="1">
      <c r="A159" s="17">
        <v>40130</v>
      </c>
      <c r="B159" s="22" t="s">
        <v>1900</v>
      </c>
      <c r="C159" s="24" t="s">
        <v>1905</v>
      </c>
      <c r="D159" s="24" t="s">
        <v>1896</v>
      </c>
      <c r="E159" s="7" t="s">
        <v>12</v>
      </c>
      <c r="F159" s="7" t="s">
        <v>1487</v>
      </c>
      <c r="G159" s="7" t="s">
        <v>1488</v>
      </c>
      <c r="H159" s="7" t="s">
        <v>15</v>
      </c>
      <c r="I159" s="7">
        <v>1805</v>
      </c>
      <c r="J159" s="7" t="s">
        <v>515</v>
      </c>
      <c r="K159" s="10">
        <v>40.799999999999997</v>
      </c>
      <c r="L159" s="7" t="s">
        <v>22</v>
      </c>
      <c r="M159" s="10">
        <v>4.9000000000000004</v>
      </c>
      <c r="O159" s="7"/>
      <c r="V159" s="10" t="s">
        <v>1888</v>
      </c>
      <c r="W159" s="7" t="s">
        <v>317</v>
      </c>
      <c r="AF159" s="7" t="s">
        <v>108</v>
      </c>
      <c r="AG159" s="7" t="s">
        <v>318</v>
      </c>
      <c r="AH159" s="7" t="s">
        <v>436</v>
      </c>
      <c r="AI159" s="7" t="s">
        <v>436</v>
      </c>
      <c r="AJ159" s="7" t="s">
        <v>436</v>
      </c>
      <c r="AQ159" s="7"/>
    </row>
    <row r="160" spans="1:43" ht="15.75" customHeight="1">
      <c r="A160" s="17">
        <v>37586</v>
      </c>
      <c r="B160" s="24">
        <v>2002</v>
      </c>
      <c r="C160" s="22" t="s">
        <v>1905</v>
      </c>
      <c r="D160" s="22">
        <v>2014</v>
      </c>
      <c r="E160" s="7" t="s">
        <v>12</v>
      </c>
      <c r="F160" s="7" t="s">
        <v>13</v>
      </c>
      <c r="G160" s="7" t="s">
        <v>14</v>
      </c>
      <c r="H160" s="7" t="s">
        <v>15</v>
      </c>
      <c r="I160" s="7">
        <v>1806</v>
      </c>
      <c r="J160" s="7" t="s">
        <v>119</v>
      </c>
      <c r="K160" s="10">
        <v>41.1</v>
      </c>
      <c r="L160" s="7" t="s">
        <v>22</v>
      </c>
      <c r="M160" s="16">
        <v>3.2</v>
      </c>
      <c r="N160" s="10">
        <v>6.5</v>
      </c>
      <c r="V160" s="10">
        <f t="shared" ref="V160:V166" si="13">SQRT((N160*N160)+(O160*O160)+((P160*P160)+(Q160*Q160)+(R160*R160)+(S160*S160)+(T160*T160)+(U160*U160)))</f>
        <v>6.5</v>
      </c>
      <c r="W160" s="7">
        <v>9999</v>
      </c>
      <c r="AE160" s="7">
        <v>0</v>
      </c>
      <c r="AG160" s="7" t="s">
        <v>119</v>
      </c>
      <c r="AH160" s="7" t="s">
        <v>436</v>
      </c>
      <c r="AI160" s="7" t="s">
        <v>436</v>
      </c>
      <c r="AJ160" s="7" t="s">
        <v>436</v>
      </c>
      <c r="AP160" s="13"/>
      <c r="AQ160" s="7"/>
    </row>
    <row r="161" spans="1:43" ht="15.75" customHeight="1">
      <c r="A161" s="17">
        <v>37967</v>
      </c>
      <c r="B161" s="24" t="s">
        <v>1894</v>
      </c>
      <c r="C161" s="22" t="s">
        <v>1905</v>
      </c>
      <c r="D161" s="22">
        <v>2014</v>
      </c>
      <c r="E161" s="7" t="s">
        <v>12</v>
      </c>
      <c r="F161" s="7" t="s">
        <v>314</v>
      </c>
      <c r="G161" s="7" t="s">
        <v>13</v>
      </c>
      <c r="H161" s="7" t="s">
        <v>15</v>
      </c>
      <c r="I161" s="7">
        <v>1806</v>
      </c>
      <c r="J161" s="7" t="s">
        <v>315</v>
      </c>
      <c r="K161" s="10">
        <v>41.1</v>
      </c>
      <c r="L161" s="7" t="s">
        <v>22</v>
      </c>
      <c r="M161" s="16">
        <v>3.2</v>
      </c>
      <c r="N161" s="10">
        <v>7.6</v>
      </c>
      <c r="O161" s="7"/>
      <c r="V161" s="10">
        <f t="shared" si="13"/>
        <v>7.6</v>
      </c>
      <c r="W161" s="7">
        <v>9999</v>
      </c>
      <c r="AG161" s="7" t="s">
        <v>119</v>
      </c>
      <c r="AH161" s="7" t="s">
        <v>436</v>
      </c>
      <c r="AI161" s="7" t="s">
        <v>436</v>
      </c>
      <c r="AJ161" s="7" t="s">
        <v>436</v>
      </c>
      <c r="AP161" s="7" t="s">
        <v>146</v>
      </c>
      <c r="AQ161" s="7"/>
    </row>
    <row r="162" spans="1:43" ht="15.75" customHeight="1">
      <c r="A162" s="17">
        <v>38654</v>
      </c>
      <c r="B162" s="22" t="s">
        <v>1896</v>
      </c>
      <c r="C162" s="22" t="s">
        <v>1905</v>
      </c>
      <c r="D162" s="22">
        <v>2014</v>
      </c>
      <c r="E162" s="7" t="s">
        <v>12</v>
      </c>
      <c r="F162" s="7" t="s">
        <v>314</v>
      </c>
      <c r="G162" s="7" t="s">
        <v>1087</v>
      </c>
      <c r="H162" s="7" t="s">
        <v>15</v>
      </c>
      <c r="I162" s="7">
        <v>1806</v>
      </c>
      <c r="J162" s="7" t="s">
        <v>315</v>
      </c>
      <c r="K162" s="10">
        <v>41.1</v>
      </c>
      <c r="L162" s="7" t="s">
        <v>22</v>
      </c>
      <c r="M162" s="10">
        <v>3.2</v>
      </c>
      <c r="N162" s="10">
        <v>10.3</v>
      </c>
      <c r="O162" s="7"/>
      <c r="V162" s="10">
        <f t="shared" si="13"/>
        <v>10.3</v>
      </c>
      <c r="AE162" s="7">
        <v>0</v>
      </c>
      <c r="AG162" s="7" t="s">
        <v>119</v>
      </c>
      <c r="AH162" s="7" t="s">
        <v>436</v>
      </c>
      <c r="AI162" s="7" t="s">
        <v>436</v>
      </c>
      <c r="AJ162" s="7" t="s">
        <v>436</v>
      </c>
      <c r="AP162" s="7" t="s">
        <v>1094</v>
      </c>
      <c r="AQ162" s="7"/>
    </row>
    <row r="163" spans="1:43" ht="15.75" customHeight="1">
      <c r="A163" s="17">
        <v>39530</v>
      </c>
      <c r="B163" s="22" t="s">
        <v>1899</v>
      </c>
      <c r="C163" s="22" t="s">
        <v>1905</v>
      </c>
      <c r="D163" s="22">
        <v>2014</v>
      </c>
      <c r="E163" s="7" t="s">
        <v>12</v>
      </c>
      <c r="F163" s="7" t="s">
        <v>13</v>
      </c>
      <c r="G163" s="7" t="s">
        <v>514</v>
      </c>
      <c r="H163" s="7" t="s">
        <v>15</v>
      </c>
      <c r="I163" s="7">
        <v>1806</v>
      </c>
      <c r="J163" s="7" t="s">
        <v>315</v>
      </c>
      <c r="K163" s="10">
        <v>41.1</v>
      </c>
      <c r="L163" s="7" t="s">
        <v>22</v>
      </c>
      <c r="M163" s="10">
        <v>3.2</v>
      </c>
      <c r="N163" s="10">
        <v>12.7</v>
      </c>
      <c r="P163" s="10"/>
      <c r="Q163" s="10"/>
      <c r="R163" s="10"/>
      <c r="S163" s="10"/>
      <c r="V163" s="10">
        <f t="shared" si="13"/>
        <v>12.7</v>
      </c>
      <c r="W163" s="8">
        <v>9999</v>
      </c>
      <c r="AE163" s="7">
        <v>0</v>
      </c>
      <c r="AG163" s="7" t="s">
        <v>119</v>
      </c>
      <c r="AH163" s="7" t="s">
        <v>436</v>
      </c>
      <c r="AI163" s="7" t="s">
        <v>436</v>
      </c>
      <c r="AJ163" s="7" t="s">
        <v>436</v>
      </c>
      <c r="AQ163" s="7"/>
    </row>
    <row r="164" spans="1:43" ht="15.75" customHeight="1">
      <c r="A164" s="17">
        <v>40130</v>
      </c>
      <c r="B164" s="22" t="s">
        <v>1900</v>
      </c>
      <c r="C164" s="22" t="s">
        <v>1905</v>
      </c>
      <c r="D164" s="22">
        <v>2014</v>
      </c>
      <c r="E164" s="7" t="s">
        <v>12</v>
      </c>
      <c r="F164" s="7" t="s">
        <v>1487</v>
      </c>
      <c r="G164" s="7" t="s">
        <v>1488</v>
      </c>
      <c r="H164" s="7" t="s">
        <v>15</v>
      </c>
      <c r="I164" s="7">
        <v>1806</v>
      </c>
      <c r="J164" s="7" t="s">
        <v>315</v>
      </c>
      <c r="K164" s="10">
        <v>41.1</v>
      </c>
      <c r="L164" s="7" t="s">
        <v>22</v>
      </c>
      <c r="M164" s="10">
        <v>3.2</v>
      </c>
      <c r="N164" s="10">
        <v>14.3</v>
      </c>
      <c r="O164" s="7"/>
      <c r="V164" s="10">
        <f t="shared" si="13"/>
        <v>14.3</v>
      </c>
      <c r="W164" s="7">
        <v>9999</v>
      </c>
      <c r="AE164" s="7">
        <v>0</v>
      </c>
      <c r="AG164" s="7" t="s">
        <v>119</v>
      </c>
      <c r="AH164" s="7" t="s">
        <v>436</v>
      </c>
      <c r="AI164" s="7" t="s">
        <v>436</v>
      </c>
      <c r="AJ164" s="7" t="s">
        <v>436</v>
      </c>
      <c r="AP164" s="7" t="s">
        <v>1492</v>
      </c>
      <c r="AQ164" s="7"/>
    </row>
    <row r="165" spans="1:43" ht="15.75" customHeight="1">
      <c r="A165" s="19">
        <v>40889</v>
      </c>
      <c r="B165" s="23" t="s">
        <v>1902</v>
      </c>
      <c r="C165" s="22" t="s">
        <v>1905</v>
      </c>
      <c r="D165" s="22">
        <v>2014</v>
      </c>
      <c r="E165" s="15" t="s">
        <v>12</v>
      </c>
      <c r="F165" s="15" t="s">
        <v>13</v>
      </c>
      <c r="G165" s="15" t="s">
        <v>13</v>
      </c>
      <c r="H165" s="15" t="s">
        <v>15</v>
      </c>
      <c r="I165" s="15">
        <v>1806</v>
      </c>
      <c r="J165" s="15" t="s">
        <v>315</v>
      </c>
      <c r="K165" s="16">
        <v>41.1</v>
      </c>
      <c r="L165" s="15" t="s">
        <v>22</v>
      </c>
      <c r="M165" s="16">
        <v>3.2</v>
      </c>
      <c r="N165" s="16">
        <v>17.8</v>
      </c>
      <c r="O165" s="16"/>
      <c r="P165" s="16"/>
      <c r="Q165" s="16"/>
      <c r="R165" s="16"/>
      <c r="S165" s="16"/>
      <c r="T165" s="16"/>
      <c r="U165" s="16"/>
      <c r="V165" s="10">
        <f t="shared" si="13"/>
        <v>17.8</v>
      </c>
      <c r="W165" s="15">
        <v>9999</v>
      </c>
      <c r="X165" s="15"/>
      <c r="Y165" s="15"/>
      <c r="Z165" s="15"/>
      <c r="AA165" s="15"/>
      <c r="AB165" s="15"/>
      <c r="AC165" s="15"/>
      <c r="AD165" s="15"/>
      <c r="AE165" s="15">
        <v>6</v>
      </c>
      <c r="AF165" s="15"/>
      <c r="AG165" s="15" t="s">
        <v>119</v>
      </c>
      <c r="AH165" s="15" t="s">
        <v>436</v>
      </c>
      <c r="AI165" s="15" t="s">
        <v>436</v>
      </c>
      <c r="AJ165" s="15" t="s">
        <v>436</v>
      </c>
      <c r="AK165" s="15"/>
      <c r="AL165" s="15"/>
      <c r="AM165" s="15"/>
      <c r="AN165" s="15"/>
      <c r="AO165" s="15"/>
      <c r="AP165" s="15" t="s">
        <v>1617</v>
      </c>
      <c r="AQ165" s="7"/>
    </row>
    <row r="166" spans="1:43" ht="15.75" customHeight="1">
      <c r="A166" s="17">
        <v>41569</v>
      </c>
      <c r="B166" s="22" t="s">
        <v>2048</v>
      </c>
      <c r="C166" s="22" t="s">
        <v>1905</v>
      </c>
      <c r="D166" s="22">
        <v>2014</v>
      </c>
      <c r="E166" s="7" t="s">
        <v>12</v>
      </c>
      <c r="F166" s="7" t="s">
        <v>13</v>
      </c>
      <c r="G166" s="7" t="s">
        <v>13</v>
      </c>
      <c r="H166" s="7" t="s">
        <v>15</v>
      </c>
      <c r="I166" s="7">
        <v>1806</v>
      </c>
      <c r="J166" s="7" t="s">
        <v>315</v>
      </c>
      <c r="K166" s="10">
        <v>41.1</v>
      </c>
      <c r="L166" s="7" t="s">
        <v>22</v>
      </c>
      <c r="M166" s="10">
        <v>3.2</v>
      </c>
      <c r="N166" s="10">
        <v>18.7</v>
      </c>
      <c r="V166" s="7">
        <f t="shared" si="13"/>
        <v>18.7</v>
      </c>
      <c r="W166" s="7">
        <v>9999</v>
      </c>
      <c r="AE166" s="7">
        <v>13</v>
      </c>
      <c r="AG166" s="7" t="s">
        <v>119</v>
      </c>
      <c r="AH166" s="7" t="s">
        <v>106</v>
      </c>
      <c r="AI166" s="7" t="s">
        <v>436</v>
      </c>
      <c r="AJ166" s="7" t="s">
        <v>436</v>
      </c>
      <c r="AP166" s="7" t="s">
        <v>2063</v>
      </c>
      <c r="AQ166" s="7"/>
    </row>
    <row r="167" spans="1:43" ht="15.75" customHeight="1">
      <c r="A167" s="17">
        <v>42003</v>
      </c>
      <c r="B167" s="22">
        <v>2014</v>
      </c>
      <c r="C167" s="22" t="s">
        <v>1905</v>
      </c>
      <c r="D167" s="22">
        <v>2014</v>
      </c>
      <c r="E167" s="7" t="s">
        <v>12</v>
      </c>
      <c r="F167" s="7" t="s">
        <v>2573</v>
      </c>
      <c r="G167" s="7" t="s">
        <v>2499</v>
      </c>
      <c r="H167" s="7" t="s">
        <v>15</v>
      </c>
      <c r="I167" s="7">
        <v>1806</v>
      </c>
      <c r="J167" s="7" t="s">
        <v>315</v>
      </c>
      <c r="K167" s="10">
        <v>41.1</v>
      </c>
      <c r="L167" s="7" t="s">
        <v>22</v>
      </c>
      <c r="M167" s="10">
        <v>3.2</v>
      </c>
      <c r="N167" s="10">
        <v>22.3</v>
      </c>
      <c r="V167" s="7">
        <v>22.3</v>
      </c>
      <c r="W167" s="7">
        <v>9999</v>
      </c>
      <c r="AE167" s="7">
        <v>14</v>
      </c>
      <c r="AF167" s="7" t="s">
        <v>18</v>
      </c>
      <c r="AG167" s="7" t="s">
        <v>318</v>
      </c>
      <c r="AH167" s="7" t="s">
        <v>106</v>
      </c>
      <c r="AI167" s="7" t="s">
        <v>436</v>
      </c>
      <c r="AJ167" s="7" t="s">
        <v>436</v>
      </c>
      <c r="AP167" s="7" t="s">
        <v>2578</v>
      </c>
      <c r="AQ167" s="7"/>
    </row>
    <row r="168" spans="1:43" ht="15.75" customHeight="1">
      <c r="A168" s="17">
        <v>37586</v>
      </c>
      <c r="B168" s="24">
        <v>2002</v>
      </c>
      <c r="C168" s="24" t="s">
        <v>1905</v>
      </c>
      <c r="D168" s="24" t="s">
        <v>1905</v>
      </c>
      <c r="E168" s="7" t="s">
        <v>12</v>
      </c>
      <c r="F168" s="7" t="s">
        <v>13</v>
      </c>
      <c r="G168" s="7" t="s">
        <v>14</v>
      </c>
      <c r="H168" s="7" t="s">
        <v>15</v>
      </c>
      <c r="I168" s="7">
        <v>1807</v>
      </c>
      <c r="J168" s="7" t="s">
        <v>119</v>
      </c>
      <c r="K168" s="10">
        <v>41.9</v>
      </c>
      <c r="L168" s="7" t="s">
        <v>22</v>
      </c>
      <c r="M168" s="10">
        <v>4</v>
      </c>
      <c r="N168" s="10">
        <v>2</v>
      </c>
      <c r="V168" s="10">
        <f>SQRT((N168*N168)+(O168*O168)+((P168*P168)+(Q168*Q168)+(R168*R168)+(S168*S168)+(T168*T168)+(U168*U168)))</f>
        <v>2</v>
      </c>
      <c r="W168" s="7">
        <v>200</v>
      </c>
      <c r="AC168" s="7">
        <v>3</v>
      </c>
      <c r="AE168" s="7">
        <v>0</v>
      </c>
      <c r="AF168" s="7" t="s">
        <v>18</v>
      </c>
      <c r="AG168" s="7" t="s">
        <v>318</v>
      </c>
      <c r="AH168" s="7" t="s">
        <v>436</v>
      </c>
      <c r="AI168" s="7" t="s">
        <v>436</v>
      </c>
      <c r="AJ168" s="7" t="s">
        <v>436</v>
      </c>
      <c r="AP168" s="13" t="s">
        <v>25</v>
      </c>
      <c r="AQ168" s="7"/>
    </row>
    <row r="169" spans="1:43" ht="15.75" customHeight="1">
      <c r="A169" s="17">
        <v>37586</v>
      </c>
      <c r="B169" s="24">
        <v>2002</v>
      </c>
      <c r="C169" s="24" t="s">
        <v>1905</v>
      </c>
      <c r="D169" s="24" t="s">
        <v>1899</v>
      </c>
      <c r="E169" s="7" t="s">
        <v>12</v>
      </c>
      <c r="F169" s="7" t="s">
        <v>13</v>
      </c>
      <c r="G169" s="7" t="s">
        <v>14</v>
      </c>
      <c r="H169" s="7" t="s">
        <v>15</v>
      </c>
      <c r="I169" s="7">
        <v>1808</v>
      </c>
      <c r="J169" s="7" t="s">
        <v>119</v>
      </c>
      <c r="K169" s="10">
        <v>42.2</v>
      </c>
      <c r="L169" s="7" t="s">
        <v>22</v>
      </c>
      <c r="M169" s="10">
        <v>0.4</v>
      </c>
      <c r="N169" s="10">
        <v>1.7</v>
      </c>
      <c r="V169" s="10">
        <f>SQRT((N169*N169)+(O169*O169)+((P169*P169)+(Q169*Q169)+(R169*R169)+(S169*S169)+(T169*T169)+(U169*U169)))</f>
        <v>1.7</v>
      </c>
      <c r="W169" s="7">
        <v>178</v>
      </c>
      <c r="AE169" s="7">
        <v>0</v>
      </c>
      <c r="AG169" s="7" t="s">
        <v>119</v>
      </c>
      <c r="AH169" s="7" t="s">
        <v>436</v>
      </c>
      <c r="AI169" s="7" t="s">
        <v>436</v>
      </c>
      <c r="AJ169" s="7" t="s">
        <v>436</v>
      </c>
      <c r="AP169" s="13"/>
      <c r="AQ169" s="7"/>
    </row>
    <row r="170" spans="1:43" ht="15.75" customHeight="1">
      <c r="A170" s="17">
        <v>37967</v>
      </c>
      <c r="B170" s="24" t="s">
        <v>1894</v>
      </c>
      <c r="C170" s="24" t="s">
        <v>1905</v>
      </c>
      <c r="D170" s="24" t="s">
        <v>1899</v>
      </c>
      <c r="E170" s="7" t="s">
        <v>12</v>
      </c>
      <c r="F170" s="7" t="s">
        <v>314</v>
      </c>
      <c r="G170" s="7" t="s">
        <v>13</v>
      </c>
      <c r="H170" s="7" t="s">
        <v>15</v>
      </c>
      <c r="I170" s="7">
        <v>1808</v>
      </c>
      <c r="J170" s="7" t="s">
        <v>315</v>
      </c>
      <c r="K170" s="10">
        <v>42.2</v>
      </c>
      <c r="L170" s="7" t="s">
        <v>22</v>
      </c>
      <c r="M170" s="10">
        <v>0.4</v>
      </c>
      <c r="N170" s="10">
        <v>2.4</v>
      </c>
      <c r="O170" s="7"/>
      <c r="V170" s="10">
        <f>SQRT((N170*N170)+(O170*O170)+((P170*P170)+(Q170*Q170)+(R170*R170)+(S170*S170)+(T170*T170)+(U170*U170)))</f>
        <v>2.4</v>
      </c>
      <c r="W170" s="7">
        <v>230</v>
      </c>
      <c r="AC170" s="7">
        <v>0</v>
      </c>
      <c r="AE170" s="7">
        <v>0</v>
      </c>
      <c r="AG170" s="7" t="s">
        <v>119</v>
      </c>
      <c r="AH170" s="7" t="s">
        <v>106</v>
      </c>
      <c r="AI170" s="7" t="s">
        <v>436</v>
      </c>
      <c r="AJ170" s="7" t="s">
        <v>436</v>
      </c>
      <c r="AP170" s="7" t="s">
        <v>325</v>
      </c>
      <c r="AQ170" s="7"/>
    </row>
    <row r="171" spans="1:43" ht="15.75" customHeight="1">
      <c r="A171" s="17">
        <v>38654</v>
      </c>
      <c r="B171" s="22" t="s">
        <v>1896</v>
      </c>
      <c r="C171" s="24" t="s">
        <v>1905</v>
      </c>
      <c r="D171" s="24" t="s">
        <v>1899</v>
      </c>
      <c r="E171" s="7" t="s">
        <v>12</v>
      </c>
      <c r="F171" s="7" t="s">
        <v>314</v>
      </c>
      <c r="G171" s="7" t="s">
        <v>1087</v>
      </c>
      <c r="H171" s="7" t="s">
        <v>15</v>
      </c>
      <c r="I171" s="7">
        <v>1808</v>
      </c>
      <c r="J171" s="7" t="s">
        <v>315</v>
      </c>
      <c r="K171" s="10">
        <v>42.2</v>
      </c>
      <c r="L171" s="7" t="s">
        <v>22</v>
      </c>
      <c r="M171" s="10">
        <v>0.4</v>
      </c>
      <c r="N171" s="10">
        <v>3.5</v>
      </c>
      <c r="O171" s="7"/>
      <c r="V171" s="10">
        <f>SQRT((N171*N171)+(O171*O171)+((P171*P171)+(Q171*Q171)+(R171*R171)+(S171*S171)+(T171*T171)+(U171*U171)))</f>
        <v>3.5</v>
      </c>
      <c r="W171" s="7">
        <v>270</v>
      </c>
      <c r="AC171" s="7">
        <v>0</v>
      </c>
      <c r="AE171" s="7">
        <v>0</v>
      </c>
      <c r="AG171" s="7" t="s">
        <v>119</v>
      </c>
      <c r="AH171" s="7" t="s">
        <v>106</v>
      </c>
      <c r="AI171" s="7" t="s">
        <v>436</v>
      </c>
      <c r="AJ171" s="7" t="s">
        <v>436</v>
      </c>
      <c r="AP171" s="7" t="s">
        <v>325</v>
      </c>
      <c r="AQ171" s="7"/>
    </row>
    <row r="172" spans="1:43" ht="15.75" customHeight="1">
      <c r="A172" s="17">
        <v>39530</v>
      </c>
      <c r="B172" s="22" t="s">
        <v>1899</v>
      </c>
      <c r="C172" s="24" t="s">
        <v>1905</v>
      </c>
      <c r="D172" s="24" t="s">
        <v>1899</v>
      </c>
      <c r="E172" s="7" t="s">
        <v>12</v>
      </c>
      <c r="F172" s="7" t="s">
        <v>13</v>
      </c>
      <c r="G172" s="7" t="s">
        <v>514</v>
      </c>
      <c r="H172" s="7" t="s">
        <v>15</v>
      </c>
      <c r="I172" s="7">
        <v>1808</v>
      </c>
      <c r="J172" s="7" t="s">
        <v>315</v>
      </c>
      <c r="K172" s="10">
        <v>42.2</v>
      </c>
      <c r="L172" s="7" t="s">
        <v>22</v>
      </c>
      <c r="M172" s="10">
        <v>0.4</v>
      </c>
      <c r="N172" s="10">
        <v>4</v>
      </c>
      <c r="P172" s="10"/>
      <c r="Q172" s="10"/>
      <c r="R172" s="10"/>
      <c r="S172" s="10"/>
      <c r="V172" s="10">
        <f>SQRT((N172*N172)+(O172*O172)+((P172*P172)+(Q172*Q172)+(R172*R172)+(S172*S172)+(T172*T172)+(U172*U172)))</f>
        <v>4</v>
      </c>
      <c r="W172" s="8">
        <v>300</v>
      </c>
      <c r="AE172" s="7">
        <v>0</v>
      </c>
      <c r="AF172" s="7" t="s">
        <v>18</v>
      </c>
      <c r="AG172" s="7" t="s">
        <v>318</v>
      </c>
      <c r="AH172" s="7" t="s">
        <v>436</v>
      </c>
      <c r="AI172" s="7" t="s">
        <v>436</v>
      </c>
      <c r="AJ172" s="7" t="s">
        <v>436</v>
      </c>
      <c r="AP172" s="7" t="s">
        <v>374</v>
      </c>
      <c r="AQ172" s="7"/>
    </row>
    <row r="173" spans="1:43" ht="15.75" customHeight="1">
      <c r="A173" s="17">
        <v>40130</v>
      </c>
      <c r="B173" s="22" t="s">
        <v>1900</v>
      </c>
      <c r="C173" s="24" t="s">
        <v>1905</v>
      </c>
      <c r="D173" s="24" t="s">
        <v>1899</v>
      </c>
      <c r="E173" s="7" t="s">
        <v>12</v>
      </c>
      <c r="F173" s="7" t="s">
        <v>1487</v>
      </c>
      <c r="G173" s="7" t="s">
        <v>1488</v>
      </c>
      <c r="H173" s="7" t="s">
        <v>15</v>
      </c>
      <c r="I173" s="7">
        <v>1808</v>
      </c>
      <c r="J173" s="7" t="s">
        <v>515</v>
      </c>
      <c r="K173" s="10">
        <v>42.2</v>
      </c>
      <c r="L173" s="7" t="s">
        <v>22</v>
      </c>
      <c r="M173" s="10">
        <v>0.4</v>
      </c>
      <c r="O173" s="7"/>
      <c r="V173" s="10" t="s">
        <v>1888</v>
      </c>
      <c r="W173" s="7" t="s">
        <v>317</v>
      </c>
      <c r="AE173" s="7">
        <v>0</v>
      </c>
      <c r="AF173" s="7" t="s">
        <v>1177</v>
      </c>
      <c r="AG173" s="7" t="s">
        <v>318</v>
      </c>
      <c r="AH173" s="7" t="s">
        <v>436</v>
      </c>
      <c r="AI173" s="7" t="s">
        <v>436</v>
      </c>
      <c r="AJ173" s="7" t="s">
        <v>436</v>
      </c>
      <c r="AP173" s="7" t="s">
        <v>146</v>
      </c>
      <c r="AQ173" s="7"/>
    </row>
    <row r="174" spans="1:43" ht="15.75" customHeight="1">
      <c r="A174" s="17">
        <v>37586</v>
      </c>
      <c r="B174" s="24">
        <v>2002</v>
      </c>
      <c r="C174" s="24" t="s">
        <v>1905</v>
      </c>
      <c r="D174" s="24" t="s">
        <v>1899</v>
      </c>
      <c r="E174" s="7" t="s">
        <v>12</v>
      </c>
      <c r="F174" s="7" t="s">
        <v>13</v>
      </c>
      <c r="G174" s="7" t="s">
        <v>14</v>
      </c>
      <c r="H174" s="7" t="s">
        <v>15</v>
      </c>
      <c r="I174" s="7">
        <v>1809</v>
      </c>
      <c r="J174" s="7" t="s">
        <v>119</v>
      </c>
      <c r="K174" s="10">
        <v>44.5</v>
      </c>
      <c r="L174" s="7" t="s">
        <v>22</v>
      </c>
      <c r="M174" s="10">
        <v>2.4</v>
      </c>
      <c r="N174" s="10">
        <v>6.5</v>
      </c>
      <c r="V174" s="10">
        <f>SQRT((N174*N174)+(O174*O174)+((P174*P174)+(Q174*Q174)+(R174*R174)+(S174*S174)+(T174*T174)+(U174*U174)))</f>
        <v>6.5</v>
      </c>
      <c r="W174" s="7">
        <v>9999</v>
      </c>
      <c r="AE174" s="7">
        <v>0</v>
      </c>
      <c r="AG174" s="7" t="s">
        <v>119</v>
      </c>
      <c r="AH174" s="7" t="s">
        <v>436</v>
      </c>
      <c r="AI174" s="7" t="s">
        <v>436</v>
      </c>
      <c r="AJ174" s="7" t="s">
        <v>436</v>
      </c>
      <c r="AP174" s="13"/>
      <c r="AQ174" s="7"/>
    </row>
    <row r="175" spans="1:43" ht="15.75" customHeight="1">
      <c r="A175" s="17">
        <v>37967</v>
      </c>
      <c r="B175" s="24" t="s">
        <v>1894</v>
      </c>
      <c r="C175" s="24" t="s">
        <v>1905</v>
      </c>
      <c r="D175" s="24" t="s">
        <v>1899</v>
      </c>
      <c r="E175" s="7" t="s">
        <v>12</v>
      </c>
      <c r="F175" s="7" t="s">
        <v>314</v>
      </c>
      <c r="G175" s="7" t="s">
        <v>13</v>
      </c>
      <c r="H175" s="7" t="s">
        <v>15</v>
      </c>
      <c r="I175" s="7">
        <v>1809</v>
      </c>
      <c r="J175" s="7" t="s">
        <v>315</v>
      </c>
      <c r="K175" s="10">
        <v>44.5</v>
      </c>
      <c r="L175" s="7" t="s">
        <v>22</v>
      </c>
      <c r="M175" s="10">
        <v>2.4</v>
      </c>
      <c r="N175" s="10">
        <v>7</v>
      </c>
      <c r="O175" s="7"/>
      <c r="V175" s="10">
        <f>SQRT((N175*N175)+(O175*O175)+((P175*P175)+(Q175*Q175)+(R175*R175)+(S175*S175)+(T175*T175)+(U175*U175)))</f>
        <v>7</v>
      </c>
      <c r="W175" s="7">
        <v>9999</v>
      </c>
      <c r="AE175" s="7">
        <v>0</v>
      </c>
      <c r="AG175" s="7" t="s">
        <v>119</v>
      </c>
      <c r="AH175" s="7" t="s">
        <v>436</v>
      </c>
      <c r="AI175" s="7" t="s">
        <v>436</v>
      </c>
      <c r="AJ175" s="7" t="s">
        <v>436</v>
      </c>
      <c r="AQ175" s="7"/>
    </row>
    <row r="176" spans="1:43" ht="15.75" customHeight="1">
      <c r="A176" s="17">
        <v>38654</v>
      </c>
      <c r="B176" s="22" t="s">
        <v>1896</v>
      </c>
      <c r="C176" s="24" t="s">
        <v>1905</v>
      </c>
      <c r="D176" s="24" t="s">
        <v>1899</v>
      </c>
      <c r="E176" s="7" t="s">
        <v>12</v>
      </c>
      <c r="F176" s="7" t="s">
        <v>314</v>
      </c>
      <c r="G176" s="7" t="s">
        <v>1087</v>
      </c>
      <c r="H176" s="7" t="s">
        <v>15</v>
      </c>
      <c r="I176" s="7">
        <v>1809</v>
      </c>
      <c r="J176" s="7" t="s">
        <v>315</v>
      </c>
      <c r="K176" s="10">
        <v>44.5</v>
      </c>
      <c r="L176" s="7" t="s">
        <v>22</v>
      </c>
      <c r="M176" s="10">
        <v>2.4</v>
      </c>
      <c r="N176" s="10">
        <v>9.6</v>
      </c>
      <c r="O176" s="7"/>
      <c r="V176" s="10">
        <f>SQRT((N176*N176)+(O176*O176)+((P176*P176)+(Q176*Q176)+(R176*R176)+(S176*S176)+(T176*T176)+(U176*U176)))</f>
        <v>9.6</v>
      </c>
      <c r="W176" s="7">
        <v>9999</v>
      </c>
      <c r="AE176" s="7">
        <v>0</v>
      </c>
      <c r="AG176" s="7" t="s">
        <v>119</v>
      </c>
      <c r="AH176" s="7" t="s">
        <v>436</v>
      </c>
      <c r="AI176" s="7" t="s">
        <v>436</v>
      </c>
      <c r="AJ176" s="7" t="s">
        <v>436</v>
      </c>
      <c r="AQ176" s="7"/>
    </row>
    <row r="177" spans="1:43" ht="15.75" customHeight="1">
      <c r="A177" s="17">
        <v>39530</v>
      </c>
      <c r="B177" s="22" t="s">
        <v>1899</v>
      </c>
      <c r="C177" s="24" t="s">
        <v>1905</v>
      </c>
      <c r="D177" s="24" t="s">
        <v>1899</v>
      </c>
      <c r="E177" s="7" t="s">
        <v>12</v>
      </c>
      <c r="F177" s="7" t="s">
        <v>13</v>
      </c>
      <c r="G177" s="7" t="s">
        <v>514</v>
      </c>
      <c r="H177" s="7" t="s">
        <v>15</v>
      </c>
      <c r="I177" s="7">
        <v>1809</v>
      </c>
      <c r="J177" s="7" t="s">
        <v>315</v>
      </c>
      <c r="K177" s="10">
        <v>44.5</v>
      </c>
      <c r="L177" s="7" t="s">
        <v>22</v>
      </c>
      <c r="M177" s="10">
        <v>2.4</v>
      </c>
      <c r="N177" s="10">
        <v>10.3</v>
      </c>
      <c r="P177" s="10"/>
      <c r="Q177" s="10"/>
      <c r="R177" s="10"/>
      <c r="S177" s="10"/>
      <c r="V177" s="10">
        <f>SQRT((N177*N177)+(O177*O177)+((P177*P177)+(Q177*Q177)+(R177*R177)+(S177*S177)+(T177*T177)+(U177*U177)))</f>
        <v>10.3</v>
      </c>
      <c r="W177" s="8">
        <v>9999</v>
      </c>
      <c r="AF177" s="7" t="s">
        <v>108</v>
      </c>
      <c r="AG177" s="7" t="s">
        <v>318</v>
      </c>
      <c r="AH177" s="7" t="s">
        <v>436</v>
      </c>
      <c r="AI177" s="7" t="s">
        <v>436</v>
      </c>
      <c r="AJ177" s="7" t="s">
        <v>436</v>
      </c>
      <c r="AP177" s="7" t="s">
        <v>146</v>
      </c>
      <c r="AQ177" s="7"/>
    </row>
    <row r="178" spans="1:43" ht="15.75" customHeight="1">
      <c r="A178" s="17">
        <v>40130</v>
      </c>
      <c r="B178" s="22" t="s">
        <v>1900</v>
      </c>
      <c r="C178" s="24" t="s">
        <v>1905</v>
      </c>
      <c r="D178" s="24" t="s">
        <v>1899</v>
      </c>
      <c r="E178" s="7" t="s">
        <v>12</v>
      </c>
      <c r="F178" s="7" t="s">
        <v>1487</v>
      </c>
      <c r="G178" s="7" t="s">
        <v>1488</v>
      </c>
      <c r="H178" s="7" t="s">
        <v>15</v>
      </c>
      <c r="I178" s="7">
        <v>1809</v>
      </c>
      <c r="J178" s="7" t="s">
        <v>315</v>
      </c>
      <c r="K178" s="10">
        <v>44.5</v>
      </c>
      <c r="L178" s="7" t="s">
        <v>22</v>
      </c>
      <c r="M178" s="10">
        <v>2.4</v>
      </c>
      <c r="O178" s="7"/>
      <c r="V178" s="10" t="s">
        <v>1888</v>
      </c>
      <c r="W178" s="7" t="s">
        <v>317</v>
      </c>
      <c r="AF178" s="7" t="s">
        <v>105</v>
      </c>
      <c r="AG178" s="7" t="s">
        <v>318</v>
      </c>
      <c r="AH178" s="7" t="s">
        <v>436</v>
      </c>
      <c r="AI178" s="7" t="s">
        <v>436</v>
      </c>
      <c r="AJ178" s="7" t="s">
        <v>436</v>
      </c>
      <c r="AP178" s="7" t="s">
        <v>146</v>
      </c>
      <c r="AQ178" s="7"/>
    </row>
    <row r="179" spans="1:43" ht="15.75" customHeight="1">
      <c r="A179" s="19">
        <v>40889</v>
      </c>
      <c r="B179" s="23" t="s">
        <v>1902</v>
      </c>
      <c r="C179" s="24" t="s">
        <v>1905</v>
      </c>
      <c r="D179" s="24" t="s">
        <v>1899</v>
      </c>
      <c r="E179" s="15" t="s">
        <v>12</v>
      </c>
      <c r="F179" s="15" t="s">
        <v>13</v>
      </c>
      <c r="G179" s="15" t="s">
        <v>13</v>
      </c>
      <c r="H179" s="15" t="s">
        <v>15</v>
      </c>
      <c r="I179" s="15">
        <v>1809</v>
      </c>
      <c r="J179" s="15" t="s">
        <v>315</v>
      </c>
      <c r="K179" s="16">
        <v>44.5</v>
      </c>
      <c r="L179" s="15" t="s">
        <v>22</v>
      </c>
      <c r="M179" s="16">
        <v>2.4</v>
      </c>
      <c r="N179" s="16"/>
      <c r="O179" s="16"/>
      <c r="P179" s="16"/>
      <c r="Q179" s="16"/>
      <c r="R179" s="16"/>
      <c r="S179" s="16"/>
      <c r="T179" s="16"/>
      <c r="U179" s="16"/>
      <c r="V179" s="10" t="s">
        <v>1888</v>
      </c>
      <c r="W179" s="15"/>
      <c r="X179" s="15"/>
      <c r="Y179" s="15"/>
      <c r="Z179" s="15"/>
      <c r="AA179" s="15"/>
      <c r="AB179" s="15"/>
      <c r="AC179" s="15"/>
      <c r="AD179" s="15"/>
      <c r="AE179" s="15"/>
      <c r="AF179" s="15" t="s">
        <v>469</v>
      </c>
      <c r="AG179" s="15" t="s">
        <v>318</v>
      </c>
      <c r="AH179" s="15" t="s">
        <v>436</v>
      </c>
      <c r="AI179" s="15" t="s">
        <v>436</v>
      </c>
      <c r="AJ179" s="15" t="s">
        <v>436</v>
      </c>
      <c r="AK179" s="15"/>
      <c r="AL179" s="15"/>
      <c r="AM179" s="15"/>
      <c r="AN179" s="15"/>
      <c r="AO179" s="15"/>
      <c r="AP179" s="15" t="s">
        <v>1870</v>
      </c>
      <c r="AQ179" s="7"/>
    </row>
    <row r="180" spans="1:43" ht="15.75" customHeight="1">
      <c r="A180" s="17">
        <v>37586</v>
      </c>
      <c r="B180" s="24">
        <v>2002</v>
      </c>
      <c r="C180" s="24" t="s">
        <v>1905</v>
      </c>
      <c r="D180" s="24" t="s">
        <v>1894</v>
      </c>
      <c r="E180" s="7" t="s">
        <v>12</v>
      </c>
      <c r="F180" s="7" t="s">
        <v>13</v>
      </c>
      <c r="G180" s="7" t="s">
        <v>14</v>
      </c>
      <c r="H180" s="7" t="s">
        <v>15</v>
      </c>
      <c r="I180" s="7">
        <v>1810</v>
      </c>
      <c r="J180" s="7" t="s">
        <v>119</v>
      </c>
      <c r="K180" s="10">
        <v>47.3</v>
      </c>
      <c r="L180" s="7" t="s">
        <v>22</v>
      </c>
      <c r="M180" s="10">
        <v>4.9000000000000004</v>
      </c>
      <c r="N180" s="10">
        <v>1.5</v>
      </c>
      <c r="V180" s="10">
        <f>SQRT((N180*N180)+(O180*O180)+((P180*P180)+(Q180*Q180)+(R180*R180)+(S180*S180)+(T180*T180)+(U180*U180)))</f>
        <v>1.5</v>
      </c>
      <c r="W180" s="7">
        <v>140</v>
      </c>
      <c r="AC180" s="7">
        <v>7</v>
      </c>
      <c r="AE180" s="7">
        <v>0</v>
      </c>
      <c r="AG180" s="7" t="s">
        <v>119</v>
      </c>
      <c r="AH180" s="7" t="s">
        <v>436</v>
      </c>
      <c r="AI180" s="7" t="s">
        <v>436</v>
      </c>
      <c r="AJ180" s="7" t="s">
        <v>436</v>
      </c>
      <c r="AP180" s="13" t="s">
        <v>24</v>
      </c>
      <c r="AQ180" s="7"/>
    </row>
    <row r="181" spans="1:43" ht="15.75" customHeight="1">
      <c r="A181" s="17">
        <v>37967</v>
      </c>
      <c r="B181" s="24" t="s">
        <v>1894</v>
      </c>
      <c r="C181" s="24" t="s">
        <v>1905</v>
      </c>
      <c r="D181" s="24" t="s">
        <v>1894</v>
      </c>
      <c r="E181" s="7" t="s">
        <v>12</v>
      </c>
      <c r="F181" s="7" t="s">
        <v>314</v>
      </c>
      <c r="G181" s="7" t="s">
        <v>13</v>
      </c>
      <c r="H181" s="7" t="s">
        <v>15</v>
      </c>
      <c r="I181" s="7">
        <v>1810</v>
      </c>
      <c r="J181" s="7" t="s">
        <v>315</v>
      </c>
      <c r="K181" s="10">
        <v>47.3</v>
      </c>
      <c r="L181" s="7" t="s">
        <v>22</v>
      </c>
      <c r="M181" s="10">
        <v>4.9000000000000004</v>
      </c>
      <c r="O181" s="7"/>
      <c r="V181" s="10" t="s">
        <v>1888</v>
      </c>
      <c r="AF181" s="7" t="s">
        <v>318</v>
      </c>
      <c r="AG181" s="7" t="s">
        <v>318</v>
      </c>
      <c r="AH181" s="7" t="s">
        <v>436</v>
      </c>
      <c r="AI181" s="7" t="s">
        <v>436</v>
      </c>
      <c r="AJ181" s="7" t="s">
        <v>436</v>
      </c>
      <c r="AP181" s="7" t="s">
        <v>146</v>
      </c>
      <c r="AQ181" s="7"/>
    </row>
    <row r="182" spans="1:43" ht="15.75" customHeight="1">
      <c r="A182" s="17">
        <v>39530</v>
      </c>
      <c r="B182" s="22" t="s">
        <v>1899</v>
      </c>
      <c r="C182" s="24" t="s">
        <v>1905</v>
      </c>
      <c r="D182" s="24" t="s">
        <v>1894</v>
      </c>
      <c r="E182" s="7" t="s">
        <v>12</v>
      </c>
      <c r="F182" s="7" t="s">
        <v>13</v>
      </c>
      <c r="G182" s="7" t="s">
        <v>514</v>
      </c>
      <c r="H182" s="7" t="s">
        <v>15</v>
      </c>
      <c r="I182" s="7">
        <v>1810</v>
      </c>
      <c r="J182" s="7" t="s">
        <v>315</v>
      </c>
      <c r="K182" s="10">
        <v>47.3</v>
      </c>
      <c r="L182" s="7" t="s">
        <v>22</v>
      </c>
      <c r="M182" s="10">
        <v>4.9000000000000004</v>
      </c>
      <c r="P182" s="10"/>
      <c r="Q182" s="10"/>
      <c r="R182" s="10"/>
      <c r="S182" s="10"/>
      <c r="V182" s="10" t="s">
        <v>1888</v>
      </c>
      <c r="W182" s="8"/>
      <c r="AF182" s="7" t="s">
        <v>234</v>
      </c>
      <c r="AG182" s="7" t="s">
        <v>318</v>
      </c>
      <c r="AH182" s="7" t="s">
        <v>436</v>
      </c>
      <c r="AI182" s="7" t="s">
        <v>436</v>
      </c>
      <c r="AJ182" s="7" t="s">
        <v>436</v>
      </c>
      <c r="AP182" s="7" t="s">
        <v>526</v>
      </c>
      <c r="AQ182" s="7"/>
    </row>
    <row r="183" spans="1:43" ht="15.75" customHeight="1">
      <c r="A183" s="17">
        <v>39865</v>
      </c>
      <c r="B183" s="22" t="s">
        <v>1900</v>
      </c>
      <c r="C183" s="24" t="s">
        <v>1905</v>
      </c>
      <c r="D183" s="24" t="s">
        <v>1894</v>
      </c>
      <c r="E183" s="7" t="s">
        <v>12</v>
      </c>
      <c r="F183" s="7" t="s">
        <v>1487</v>
      </c>
      <c r="G183" s="7" t="s">
        <v>1488</v>
      </c>
      <c r="H183" s="7" t="s">
        <v>15</v>
      </c>
      <c r="I183" s="7">
        <v>1810</v>
      </c>
      <c r="J183" s="7" t="s">
        <v>315</v>
      </c>
      <c r="K183" s="10">
        <v>47.3</v>
      </c>
      <c r="L183" s="7" t="s">
        <v>22</v>
      </c>
      <c r="M183" s="10">
        <v>4.9000000000000004</v>
      </c>
      <c r="O183" s="7"/>
      <c r="V183" s="10" t="s">
        <v>1888</v>
      </c>
      <c r="W183" s="7" t="s">
        <v>317</v>
      </c>
      <c r="AF183" s="7" t="s">
        <v>1495</v>
      </c>
      <c r="AG183" s="7" t="s">
        <v>318</v>
      </c>
      <c r="AH183" s="7" t="s">
        <v>436</v>
      </c>
      <c r="AI183" s="7" t="s">
        <v>436</v>
      </c>
      <c r="AJ183" s="7" t="s">
        <v>436</v>
      </c>
      <c r="AP183" s="7" t="s">
        <v>1496</v>
      </c>
      <c r="AQ183" s="7"/>
    </row>
    <row r="184" spans="1:43" ht="15.75" customHeight="1">
      <c r="A184" s="17">
        <v>37586</v>
      </c>
      <c r="B184" s="24">
        <v>2002</v>
      </c>
      <c r="C184" s="24" t="s">
        <v>1905</v>
      </c>
      <c r="D184" s="24" t="s">
        <v>1899</v>
      </c>
      <c r="E184" s="7" t="s">
        <v>12</v>
      </c>
      <c r="F184" s="7" t="s">
        <v>13</v>
      </c>
      <c r="G184" s="7" t="s">
        <v>14</v>
      </c>
      <c r="H184" s="7" t="s">
        <v>15</v>
      </c>
      <c r="I184" s="7">
        <v>1811</v>
      </c>
      <c r="J184" s="7" t="s">
        <v>119</v>
      </c>
      <c r="K184" s="10">
        <v>46.6</v>
      </c>
      <c r="L184" s="7" t="s">
        <v>22</v>
      </c>
      <c r="M184" s="10">
        <v>4.5999999999999996</v>
      </c>
      <c r="N184" s="10">
        <v>1.3</v>
      </c>
      <c r="V184" s="10">
        <f>SQRT((N184*N184)+(O184*O184)+((P184*P184)+(Q184*Q184)+(R184*R184)+(S184*S184)+(T184*T184)+(U184*U184)))</f>
        <v>1.3</v>
      </c>
      <c r="W184" s="7">
        <v>160</v>
      </c>
      <c r="AC184" s="7">
        <v>6</v>
      </c>
      <c r="AE184" s="7">
        <v>0</v>
      </c>
      <c r="AG184" s="7" t="s">
        <v>119</v>
      </c>
      <c r="AH184" s="7" t="s">
        <v>436</v>
      </c>
      <c r="AI184" s="7" t="s">
        <v>436</v>
      </c>
      <c r="AJ184" s="7" t="s">
        <v>436</v>
      </c>
      <c r="AP184" s="13" t="s">
        <v>24</v>
      </c>
      <c r="AQ184" s="7"/>
    </row>
    <row r="185" spans="1:43" ht="15.75" customHeight="1">
      <c r="A185" s="17">
        <v>37967</v>
      </c>
      <c r="B185" s="24" t="s">
        <v>1894</v>
      </c>
      <c r="C185" s="24" t="s">
        <v>1905</v>
      </c>
      <c r="D185" s="24" t="s">
        <v>1899</v>
      </c>
      <c r="E185" s="7" t="s">
        <v>12</v>
      </c>
      <c r="F185" s="7" t="s">
        <v>314</v>
      </c>
      <c r="G185" s="7" t="s">
        <v>13</v>
      </c>
      <c r="H185" s="7" t="s">
        <v>15</v>
      </c>
      <c r="I185" s="7">
        <v>1811</v>
      </c>
      <c r="J185" s="7" t="s">
        <v>315</v>
      </c>
      <c r="K185" s="10">
        <v>46.6</v>
      </c>
      <c r="L185" s="7" t="s">
        <v>22</v>
      </c>
      <c r="M185" s="10">
        <v>4.5999999999999996</v>
      </c>
      <c r="N185" s="10">
        <v>1.4</v>
      </c>
      <c r="O185" s="7"/>
      <c r="V185" s="10">
        <f>SQRT((N185*N185)+(O185*O185)+((P185*P185)+(Q185*Q185)+(R185*R185)+(S185*S185)+(T185*T185)+(U185*U185)))</f>
        <v>1.4</v>
      </c>
      <c r="W185" s="7">
        <v>176</v>
      </c>
      <c r="AC185" s="7">
        <v>6</v>
      </c>
      <c r="AE185" s="7">
        <v>0</v>
      </c>
      <c r="AG185" s="7" t="s">
        <v>119</v>
      </c>
      <c r="AH185" s="7" t="s">
        <v>436</v>
      </c>
      <c r="AI185" s="7" t="s">
        <v>436</v>
      </c>
      <c r="AJ185" s="7" t="s">
        <v>436</v>
      </c>
      <c r="AP185" s="7" t="s">
        <v>331</v>
      </c>
      <c r="AQ185" s="7"/>
    </row>
    <row r="186" spans="1:43" ht="15.75" customHeight="1">
      <c r="A186" s="17">
        <v>38654</v>
      </c>
      <c r="B186" s="22" t="s">
        <v>1896</v>
      </c>
      <c r="C186" s="24" t="s">
        <v>1905</v>
      </c>
      <c r="D186" s="24" t="s">
        <v>1899</v>
      </c>
      <c r="E186" s="7" t="s">
        <v>12</v>
      </c>
      <c r="F186" s="7" t="s">
        <v>314</v>
      </c>
      <c r="G186" s="7" t="s">
        <v>1087</v>
      </c>
      <c r="H186" s="7" t="s">
        <v>15</v>
      </c>
      <c r="I186" s="7">
        <v>1811</v>
      </c>
      <c r="J186" s="7" t="s">
        <v>315</v>
      </c>
      <c r="K186" s="10">
        <v>46.6</v>
      </c>
      <c r="L186" s="7" t="s">
        <v>22</v>
      </c>
      <c r="M186" s="10">
        <v>4.5999999999999996</v>
      </c>
      <c r="N186" s="10">
        <v>1.7</v>
      </c>
      <c r="O186" s="7"/>
      <c r="V186" s="10">
        <f>SQRT((N186*N186)+(O186*O186)+((P186*P186)+(Q186*Q186)+(R186*R186)+(S186*S186)+(T186*T186)+(U186*U186)))</f>
        <v>1.7</v>
      </c>
      <c r="W186" s="7">
        <v>220</v>
      </c>
      <c r="AC186" s="7">
        <v>9</v>
      </c>
      <c r="AE186" s="7">
        <v>0</v>
      </c>
      <c r="AG186" s="7" t="s">
        <v>119</v>
      </c>
      <c r="AH186" s="7" t="s">
        <v>436</v>
      </c>
      <c r="AI186" s="7" t="s">
        <v>436</v>
      </c>
      <c r="AJ186" s="7" t="s">
        <v>436</v>
      </c>
      <c r="AP186" s="7" t="s">
        <v>331</v>
      </c>
      <c r="AQ186" s="7"/>
    </row>
    <row r="187" spans="1:43" ht="15.75" customHeight="1">
      <c r="A187" s="17">
        <v>39530</v>
      </c>
      <c r="B187" s="22" t="s">
        <v>1899</v>
      </c>
      <c r="C187" s="24" t="s">
        <v>1905</v>
      </c>
      <c r="D187" s="24" t="s">
        <v>1899</v>
      </c>
      <c r="E187" s="7" t="s">
        <v>12</v>
      </c>
      <c r="F187" s="7" t="s">
        <v>13</v>
      </c>
      <c r="G187" s="7" t="s">
        <v>514</v>
      </c>
      <c r="H187" s="7" t="s">
        <v>15</v>
      </c>
      <c r="I187" s="7">
        <v>1811</v>
      </c>
      <c r="J187" s="7" t="s">
        <v>315</v>
      </c>
      <c r="K187" s="10">
        <v>46.6</v>
      </c>
      <c r="L187" s="7" t="s">
        <v>22</v>
      </c>
      <c r="M187" s="10">
        <v>4.5999999999999996</v>
      </c>
      <c r="N187" s="10">
        <v>1.7</v>
      </c>
      <c r="P187" s="10"/>
      <c r="Q187" s="10"/>
      <c r="R187" s="10"/>
      <c r="S187" s="10"/>
      <c r="V187" s="10">
        <f>SQRT((N187*N187)+(O187*O187)+((P187*P187)+(Q187*Q187)+(R187*R187)+(S187*S187)+(T187*T187)+(U187*U187)))</f>
        <v>1.7</v>
      </c>
      <c r="W187" s="8">
        <v>220</v>
      </c>
      <c r="AF187" s="7" t="s">
        <v>39</v>
      </c>
      <c r="AG187" s="7" t="s">
        <v>318</v>
      </c>
      <c r="AH187" s="7" t="s">
        <v>436</v>
      </c>
      <c r="AI187" s="7" t="s">
        <v>436</v>
      </c>
      <c r="AJ187" s="7" t="s">
        <v>436</v>
      </c>
      <c r="AP187" s="7" t="s">
        <v>374</v>
      </c>
      <c r="AQ187" s="7"/>
    </row>
    <row r="188" spans="1:43" ht="15.75" customHeight="1">
      <c r="A188" s="17">
        <v>40130</v>
      </c>
      <c r="B188" s="22" t="s">
        <v>1900</v>
      </c>
      <c r="C188" s="24" t="s">
        <v>1905</v>
      </c>
      <c r="D188" s="24" t="s">
        <v>1899</v>
      </c>
      <c r="E188" s="7" t="s">
        <v>12</v>
      </c>
      <c r="F188" s="7" t="s">
        <v>1487</v>
      </c>
      <c r="G188" s="7" t="s">
        <v>1488</v>
      </c>
      <c r="H188" s="7" t="s">
        <v>15</v>
      </c>
      <c r="I188" s="7">
        <v>1811</v>
      </c>
      <c r="J188" s="7" t="s">
        <v>515</v>
      </c>
      <c r="K188" s="10">
        <v>46.6</v>
      </c>
      <c r="L188" s="7" t="s">
        <v>22</v>
      </c>
      <c r="M188" s="10">
        <v>4.5999999999999996</v>
      </c>
      <c r="O188" s="7"/>
      <c r="V188" s="10" t="s">
        <v>1888</v>
      </c>
      <c r="W188" s="7" t="s">
        <v>317</v>
      </c>
      <c r="AF188" s="7" t="s">
        <v>451</v>
      </c>
      <c r="AG188" s="7" t="s">
        <v>318</v>
      </c>
      <c r="AH188" s="7" t="s">
        <v>436</v>
      </c>
      <c r="AI188" s="7" t="s">
        <v>436</v>
      </c>
      <c r="AJ188" s="7" t="s">
        <v>436</v>
      </c>
      <c r="AP188" s="7" t="s">
        <v>1493</v>
      </c>
      <c r="AQ188" s="7"/>
    </row>
    <row r="189" spans="1:43" ht="15.75" customHeight="1">
      <c r="A189" s="17">
        <v>37586</v>
      </c>
      <c r="B189" s="24">
        <v>2002</v>
      </c>
      <c r="C189" s="24" t="s">
        <v>1905</v>
      </c>
      <c r="D189" s="24" t="s">
        <v>1905</v>
      </c>
      <c r="E189" s="7" t="s">
        <v>12</v>
      </c>
      <c r="F189" s="7" t="s">
        <v>13</v>
      </c>
      <c r="G189" s="7" t="s">
        <v>14</v>
      </c>
      <c r="H189" s="7" t="s">
        <v>15</v>
      </c>
      <c r="I189" s="7">
        <v>1812</v>
      </c>
      <c r="J189" s="7" t="s">
        <v>119</v>
      </c>
      <c r="K189" s="10">
        <v>49.4</v>
      </c>
      <c r="L189" s="7" t="s">
        <v>22</v>
      </c>
      <c r="M189" s="10">
        <v>1.7</v>
      </c>
      <c r="N189" s="10">
        <v>4.5</v>
      </c>
      <c r="V189" s="10">
        <f>SQRT((N189*N189)+(O189*O189)+((P189*P189)+(Q189*Q189)+(R189*R189)+(S189*S189)+(T189*T189)+(U189*U189)))</f>
        <v>4.5</v>
      </c>
      <c r="W189" s="7">
        <v>9999</v>
      </c>
      <c r="AE189" s="7">
        <v>0</v>
      </c>
      <c r="AF189" s="7" t="s">
        <v>105</v>
      </c>
      <c r="AG189" s="7" t="s">
        <v>318</v>
      </c>
      <c r="AH189" s="7" t="s">
        <v>436</v>
      </c>
      <c r="AI189" s="7" t="s">
        <v>436</v>
      </c>
      <c r="AJ189" s="7" t="s">
        <v>436</v>
      </c>
      <c r="AP189" s="13" t="s">
        <v>23</v>
      </c>
      <c r="AQ189" s="7"/>
    </row>
    <row r="190" spans="1:43" ht="15.75" customHeight="1">
      <c r="A190" s="17">
        <v>37967</v>
      </c>
      <c r="B190" s="24" t="s">
        <v>1894</v>
      </c>
      <c r="C190" s="24" t="s">
        <v>1905</v>
      </c>
      <c r="D190" s="24" t="s">
        <v>1905</v>
      </c>
      <c r="E190" s="7" t="s">
        <v>12</v>
      </c>
      <c r="F190" s="7" t="s">
        <v>314</v>
      </c>
      <c r="G190" s="7" t="s">
        <v>13</v>
      </c>
      <c r="H190" s="7" t="s">
        <v>15</v>
      </c>
      <c r="I190" s="7">
        <v>1812</v>
      </c>
      <c r="J190" s="7" t="s">
        <v>315</v>
      </c>
      <c r="K190" s="10">
        <v>49.4</v>
      </c>
      <c r="L190" s="7" t="s">
        <v>22</v>
      </c>
      <c r="M190" s="10">
        <v>1.7</v>
      </c>
      <c r="O190" s="7"/>
      <c r="V190" s="10" t="s">
        <v>1888</v>
      </c>
      <c r="AF190" s="7" t="s">
        <v>318</v>
      </c>
      <c r="AG190" s="7" t="s">
        <v>318</v>
      </c>
      <c r="AH190" s="7" t="s">
        <v>436</v>
      </c>
      <c r="AI190" s="7" t="s">
        <v>436</v>
      </c>
      <c r="AJ190" s="7" t="s">
        <v>436</v>
      </c>
      <c r="AP190" s="7" t="s">
        <v>146</v>
      </c>
      <c r="AQ190" s="7"/>
    </row>
    <row r="191" spans="1:43" ht="15.75" customHeight="1">
      <c r="A191" s="17">
        <v>37586</v>
      </c>
      <c r="B191" s="24">
        <v>2002</v>
      </c>
      <c r="C191" s="24" t="s">
        <v>1905</v>
      </c>
      <c r="D191" s="24" t="s">
        <v>1888</v>
      </c>
      <c r="E191" s="7" t="s">
        <v>12</v>
      </c>
      <c r="F191" s="7" t="s">
        <v>13</v>
      </c>
      <c r="G191" s="7" t="s">
        <v>14</v>
      </c>
      <c r="H191" s="7" t="s">
        <v>15</v>
      </c>
      <c r="I191" s="7">
        <v>1813</v>
      </c>
      <c r="J191" s="7" t="s">
        <v>119</v>
      </c>
      <c r="K191" s="10">
        <v>60.6</v>
      </c>
      <c r="L191" s="7" t="s">
        <v>22</v>
      </c>
      <c r="M191" s="10">
        <v>0.9</v>
      </c>
      <c r="N191" s="10">
        <v>10.3</v>
      </c>
      <c r="V191" s="10">
        <f t="shared" ref="V191:V197" si="14">SQRT((N191*N191)+(O191*O191)+((P191*P191)+(Q191*Q191)+(R191*R191)+(S191*S191)+(T191*T191)+(U191*U191)))</f>
        <v>10.3</v>
      </c>
      <c r="W191" s="7">
        <v>9999</v>
      </c>
      <c r="AE191" s="7">
        <v>0</v>
      </c>
      <c r="AG191" s="7" t="s">
        <v>119</v>
      </c>
      <c r="AH191" s="7" t="s">
        <v>436</v>
      </c>
      <c r="AI191" s="7" t="s">
        <v>436</v>
      </c>
      <c r="AJ191" s="7" t="s">
        <v>436</v>
      </c>
      <c r="AP191" s="13"/>
      <c r="AQ191" s="7"/>
    </row>
    <row r="192" spans="1:43" ht="15.75" customHeight="1">
      <c r="A192" s="17">
        <v>37967</v>
      </c>
      <c r="B192" s="24" t="s">
        <v>1894</v>
      </c>
      <c r="C192" s="24" t="s">
        <v>1905</v>
      </c>
      <c r="D192" s="24" t="s">
        <v>1888</v>
      </c>
      <c r="E192" s="7" t="s">
        <v>12</v>
      </c>
      <c r="F192" s="7" t="s">
        <v>314</v>
      </c>
      <c r="G192" s="7" t="s">
        <v>13</v>
      </c>
      <c r="H192" s="7" t="s">
        <v>15</v>
      </c>
      <c r="I192" s="7">
        <v>1813</v>
      </c>
      <c r="J192" s="7" t="s">
        <v>315</v>
      </c>
      <c r="K192" s="10">
        <v>60.8</v>
      </c>
      <c r="L192" s="7" t="s">
        <v>22</v>
      </c>
      <c r="M192" s="10">
        <v>0.9</v>
      </c>
      <c r="N192" s="10">
        <v>11.8</v>
      </c>
      <c r="O192" s="7"/>
      <c r="V192" s="10">
        <f t="shared" si="14"/>
        <v>11.8</v>
      </c>
      <c r="W192" s="7">
        <v>9999</v>
      </c>
      <c r="AE192" s="7">
        <v>3</v>
      </c>
      <c r="AG192" s="7" t="s">
        <v>119</v>
      </c>
      <c r="AH192" s="7" t="s">
        <v>436</v>
      </c>
      <c r="AI192" s="7" t="s">
        <v>436</v>
      </c>
      <c r="AJ192" s="7" t="s">
        <v>106</v>
      </c>
      <c r="AP192" s="7" t="s">
        <v>332</v>
      </c>
      <c r="AQ192" s="7"/>
    </row>
    <row r="193" spans="1:43" ht="15.75" customHeight="1">
      <c r="A193" s="17">
        <v>38654</v>
      </c>
      <c r="B193" s="22" t="s">
        <v>1896</v>
      </c>
      <c r="C193" s="24" t="s">
        <v>1905</v>
      </c>
      <c r="D193" s="24" t="s">
        <v>1888</v>
      </c>
      <c r="E193" s="7" t="s">
        <v>12</v>
      </c>
      <c r="F193" s="7" t="s">
        <v>314</v>
      </c>
      <c r="G193" s="7" t="s">
        <v>1087</v>
      </c>
      <c r="H193" s="7" t="s">
        <v>15</v>
      </c>
      <c r="I193" s="7">
        <v>1813</v>
      </c>
      <c r="J193" s="7" t="s">
        <v>315</v>
      </c>
      <c r="K193" s="10">
        <v>60.8</v>
      </c>
      <c r="L193" s="7" t="s">
        <v>22</v>
      </c>
      <c r="M193" s="10">
        <v>0.9</v>
      </c>
      <c r="N193" s="10">
        <v>11.7</v>
      </c>
      <c r="O193" s="7"/>
      <c r="V193" s="10">
        <f t="shared" si="14"/>
        <v>11.7</v>
      </c>
      <c r="W193" s="7">
        <v>9999</v>
      </c>
      <c r="AE193" s="7">
        <v>0</v>
      </c>
      <c r="AG193" s="7" t="s">
        <v>119</v>
      </c>
      <c r="AH193" s="7" t="s">
        <v>436</v>
      </c>
      <c r="AI193" s="7" t="s">
        <v>436</v>
      </c>
      <c r="AJ193" s="7" t="s">
        <v>106</v>
      </c>
      <c r="AK193" s="7" t="s">
        <v>318</v>
      </c>
      <c r="AP193" s="7" t="s">
        <v>1095</v>
      </c>
      <c r="AQ193" s="7"/>
    </row>
    <row r="194" spans="1:43" ht="15.75" customHeight="1">
      <c r="A194" s="17">
        <v>39530</v>
      </c>
      <c r="B194" s="22" t="s">
        <v>1899</v>
      </c>
      <c r="C194" s="24" t="s">
        <v>1905</v>
      </c>
      <c r="D194" s="24" t="s">
        <v>1888</v>
      </c>
      <c r="E194" s="7" t="s">
        <v>12</v>
      </c>
      <c r="F194" s="7" t="s">
        <v>13</v>
      </c>
      <c r="G194" s="7" t="s">
        <v>514</v>
      </c>
      <c r="H194" s="7" t="s">
        <v>15</v>
      </c>
      <c r="I194" s="7">
        <v>1813</v>
      </c>
      <c r="J194" s="7" t="s">
        <v>315</v>
      </c>
      <c r="K194" s="10">
        <v>60.8</v>
      </c>
      <c r="L194" s="7" t="s">
        <v>22</v>
      </c>
      <c r="M194" s="10">
        <v>0.9</v>
      </c>
      <c r="N194" s="10">
        <v>22.3</v>
      </c>
      <c r="P194" s="10"/>
      <c r="Q194" s="10"/>
      <c r="R194" s="10"/>
      <c r="S194" s="10"/>
      <c r="V194" s="10">
        <f t="shared" si="14"/>
        <v>22.3</v>
      </c>
      <c r="W194" s="8">
        <v>9999</v>
      </c>
      <c r="AE194" s="7">
        <v>2</v>
      </c>
      <c r="AG194" s="7" t="s">
        <v>119</v>
      </c>
      <c r="AH194" s="7" t="s">
        <v>436</v>
      </c>
      <c r="AI194" s="7" t="s">
        <v>436</v>
      </c>
      <c r="AJ194" s="7" t="s">
        <v>436</v>
      </c>
      <c r="AP194" s="7" t="s">
        <v>528</v>
      </c>
      <c r="AQ194" s="7"/>
    </row>
    <row r="195" spans="1:43" ht="15.75" customHeight="1">
      <c r="A195" s="17">
        <v>40130</v>
      </c>
      <c r="B195" s="22" t="s">
        <v>1900</v>
      </c>
      <c r="C195" s="24" t="s">
        <v>1905</v>
      </c>
      <c r="D195" s="24" t="s">
        <v>1888</v>
      </c>
      <c r="E195" s="7" t="s">
        <v>12</v>
      </c>
      <c r="F195" s="7" t="s">
        <v>1487</v>
      </c>
      <c r="G195" s="7" t="s">
        <v>1488</v>
      </c>
      <c r="H195" s="7" t="s">
        <v>15</v>
      </c>
      <c r="I195" s="7">
        <v>1813</v>
      </c>
      <c r="J195" s="7" t="s">
        <v>315</v>
      </c>
      <c r="K195" s="10">
        <v>60.8</v>
      </c>
      <c r="L195" s="7" t="s">
        <v>22</v>
      </c>
      <c r="M195" s="10">
        <v>0.9</v>
      </c>
      <c r="N195" s="10">
        <v>24.1</v>
      </c>
      <c r="O195" s="7"/>
      <c r="V195" s="10">
        <f t="shared" si="14"/>
        <v>24.1</v>
      </c>
      <c r="W195" s="7">
        <v>9999</v>
      </c>
      <c r="AE195" s="7">
        <v>6</v>
      </c>
      <c r="AG195" s="7" t="s">
        <v>119</v>
      </c>
      <c r="AH195" s="7" t="s">
        <v>436</v>
      </c>
      <c r="AI195" s="7" t="s">
        <v>436</v>
      </c>
      <c r="AJ195" s="7" t="s">
        <v>436</v>
      </c>
      <c r="AP195" s="7" t="s">
        <v>1497</v>
      </c>
      <c r="AQ195" s="7"/>
    </row>
    <row r="196" spans="1:43" ht="15.75" customHeight="1">
      <c r="A196" s="19">
        <v>40889</v>
      </c>
      <c r="B196" s="23" t="s">
        <v>1902</v>
      </c>
      <c r="C196" s="24" t="s">
        <v>1905</v>
      </c>
      <c r="D196" s="24" t="s">
        <v>1888</v>
      </c>
      <c r="E196" s="15" t="s">
        <v>12</v>
      </c>
      <c r="F196" s="15" t="s">
        <v>13</v>
      </c>
      <c r="G196" s="15" t="s">
        <v>13</v>
      </c>
      <c r="H196" s="15" t="s">
        <v>15</v>
      </c>
      <c r="I196" s="15">
        <v>1813</v>
      </c>
      <c r="J196" s="15" t="s">
        <v>315</v>
      </c>
      <c r="K196" s="16">
        <v>60.8</v>
      </c>
      <c r="L196" s="15" t="s">
        <v>22</v>
      </c>
      <c r="M196" s="16">
        <v>0.9</v>
      </c>
      <c r="N196" s="16">
        <v>27.1</v>
      </c>
      <c r="O196" s="16"/>
      <c r="P196" s="16"/>
      <c r="Q196" s="16"/>
      <c r="R196" s="16"/>
      <c r="S196" s="16"/>
      <c r="T196" s="16"/>
      <c r="U196" s="16"/>
      <c r="V196" s="10">
        <f t="shared" si="14"/>
        <v>27.1</v>
      </c>
      <c r="W196" s="15">
        <v>9999</v>
      </c>
      <c r="X196" s="15"/>
      <c r="Y196" s="15"/>
      <c r="Z196" s="15"/>
      <c r="AA196" s="15"/>
      <c r="AB196" s="15"/>
      <c r="AC196" s="15"/>
      <c r="AD196" s="15"/>
      <c r="AE196" s="15">
        <v>26</v>
      </c>
      <c r="AF196" s="15"/>
      <c r="AG196" s="15" t="s">
        <v>119</v>
      </c>
      <c r="AH196" s="15" t="s">
        <v>436</v>
      </c>
      <c r="AI196" s="15" t="s">
        <v>436</v>
      </c>
      <c r="AJ196" s="15" t="s">
        <v>436</v>
      </c>
      <c r="AK196" s="15"/>
      <c r="AL196" s="15"/>
      <c r="AM196" s="15"/>
      <c r="AN196" s="15"/>
      <c r="AO196" s="15"/>
      <c r="AP196" s="15" t="s">
        <v>1871</v>
      </c>
      <c r="AQ196" s="7"/>
    </row>
    <row r="197" spans="1:43" ht="15.75" customHeight="1">
      <c r="A197" s="17">
        <v>41569</v>
      </c>
      <c r="B197" s="22" t="s">
        <v>2048</v>
      </c>
      <c r="C197" s="22" t="s">
        <v>1905</v>
      </c>
      <c r="D197" s="22" t="s">
        <v>1888</v>
      </c>
      <c r="E197" s="7" t="s">
        <v>12</v>
      </c>
      <c r="F197" s="7" t="s">
        <v>13</v>
      </c>
      <c r="G197" s="7" t="s">
        <v>13</v>
      </c>
      <c r="H197" s="7" t="s">
        <v>15</v>
      </c>
      <c r="I197" s="7">
        <v>1813</v>
      </c>
      <c r="J197" s="7" t="s">
        <v>315</v>
      </c>
      <c r="K197" s="10">
        <v>60.8</v>
      </c>
      <c r="L197" s="7" t="s">
        <v>22</v>
      </c>
      <c r="M197" s="10">
        <v>0.9</v>
      </c>
      <c r="N197" s="10">
        <v>28.5</v>
      </c>
      <c r="V197" s="7">
        <f t="shared" si="14"/>
        <v>28.5</v>
      </c>
      <c r="W197" s="7">
        <v>9999</v>
      </c>
      <c r="AE197" s="7">
        <v>50</v>
      </c>
      <c r="AG197" s="7" t="s">
        <v>119</v>
      </c>
      <c r="AH197" s="7" t="s">
        <v>436</v>
      </c>
      <c r="AI197" s="7" t="s">
        <v>436</v>
      </c>
      <c r="AJ197" s="7" t="s">
        <v>436</v>
      </c>
      <c r="AQ197" s="7"/>
    </row>
    <row r="198" spans="1:43" ht="15.75" customHeight="1">
      <c r="A198" s="17">
        <v>42003</v>
      </c>
      <c r="B198" s="22">
        <v>2014</v>
      </c>
      <c r="C198" s="22" t="s">
        <v>1905</v>
      </c>
      <c r="D198" s="22" t="s">
        <v>1888</v>
      </c>
      <c r="E198" s="7" t="s">
        <v>12</v>
      </c>
      <c r="F198" s="7" t="s">
        <v>2573</v>
      </c>
      <c r="G198" s="7" t="s">
        <v>2499</v>
      </c>
      <c r="H198" s="7" t="s">
        <v>15</v>
      </c>
      <c r="I198" s="7">
        <v>1813</v>
      </c>
      <c r="J198" s="7" t="s">
        <v>315</v>
      </c>
      <c r="K198" s="10">
        <v>60.8</v>
      </c>
      <c r="L198" s="7" t="s">
        <v>22</v>
      </c>
      <c r="M198" s="10">
        <v>0.9</v>
      </c>
      <c r="N198" s="10">
        <v>28.9</v>
      </c>
      <c r="V198" s="7">
        <v>28.9</v>
      </c>
      <c r="W198" s="7">
        <v>9999</v>
      </c>
      <c r="AE198" s="7">
        <v>38</v>
      </c>
      <c r="AG198" s="7" t="s">
        <v>119</v>
      </c>
      <c r="AH198" s="7" t="s">
        <v>436</v>
      </c>
      <c r="AI198" s="7" t="s">
        <v>436</v>
      </c>
      <c r="AJ198" s="7" t="s">
        <v>436</v>
      </c>
      <c r="AP198" s="7" t="s">
        <v>2580</v>
      </c>
      <c r="AQ198" s="7"/>
    </row>
    <row r="199" spans="1:43" ht="15.75" customHeight="1">
      <c r="A199" s="17">
        <v>37586</v>
      </c>
      <c r="B199" s="24">
        <v>2002</v>
      </c>
      <c r="C199" s="24" t="s">
        <v>1905</v>
      </c>
      <c r="D199" s="22">
        <v>2014</v>
      </c>
      <c r="E199" s="7" t="s">
        <v>12</v>
      </c>
      <c r="F199" s="7" t="s">
        <v>13</v>
      </c>
      <c r="G199" s="7" t="s">
        <v>14</v>
      </c>
      <c r="H199" s="7" t="s">
        <v>15</v>
      </c>
      <c r="I199" s="7">
        <v>1814</v>
      </c>
      <c r="J199" s="7" t="s">
        <v>119</v>
      </c>
      <c r="K199" s="10">
        <v>64.599999999999994</v>
      </c>
      <c r="L199" s="7" t="s">
        <v>22</v>
      </c>
      <c r="M199" s="10">
        <v>4.3</v>
      </c>
      <c r="N199" s="10">
        <v>8</v>
      </c>
      <c r="V199" s="10">
        <f t="shared" ref="V199:V205" si="15">SQRT((N199*N199)+(O199*O199)+((P199*P199)+(Q199*Q199)+(R199*R199)+(S199*S199)+(T199*T199)+(U199*U199)))</f>
        <v>8</v>
      </c>
      <c r="W199" s="7">
        <v>9999</v>
      </c>
      <c r="AE199" s="7">
        <v>0</v>
      </c>
      <c r="AG199" s="7" t="s">
        <v>119</v>
      </c>
      <c r="AH199" s="7" t="s">
        <v>436</v>
      </c>
      <c r="AI199" s="7" t="s">
        <v>436</v>
      </c>
      <c r="AJ199" s="7" t="s">
        <v>436</v>
      </c>
      <c r="AP199" s="13"/>
      <c r="AQ199" s="7"/>
    </row>
    <row r="200" spans="1:43" ht="15.75" customHeight="1">
      <c r="A200" s="17">
        <v>37967</v>
      </c>
      <c r="B200" s="24" t="s">
        <v>1894</v>
      </c>
      <c r="C200" s="24" t="s">
        <v>1905</v>
      </c>
      <c r="D200" s="22">
        <v>2014</v>
      </c>
      <c r="E200" s="7" t="s">
        <v>12</v>
      </c>
      <c r="F200" s="7" t="s">
        <v>314</v>
      </c>
      <c r="G200" s="7" t="s">
        <v>13</v>
      </c>
      <c r="H200" s="7" t="s">
        <v>15</v>
      </c>
      <c r="I200" s="7">
        <v>1814</v>
      </c>
      <c r="J200" s="7" t="s">
        <v>315</v>
      </c>
      <c r="K200" s="10">
        <v>64.599999999999994</v>
      </c>
      <c r="L200" s="7" t="s">
        <v>22</v>
      </c>
      <c r="M200" s="10">
        <v>4.3</v>
      </c>
      <c r="N200" s="10">
        <v>9.5</v>
      </c>
      <c r="O200" s="7"/>
      <c r="V200" s="10">
        <f t="shared" si="15"/>
        <v>9.5</v>
      </c>
      <c r="W200" s="7">
        <v>9999</v>
      </c>
      <c r="AE200" s="7">
        <v>0</v>
      </c>
      <c r="AG200" s="7" t="s">
        <v>119</v>
      </c>
      <c r="AH200" s="7" t="s">
        <v>436</v>
      </c>
      <c r="AI200" s="7" t="s">
        <v>436</v>
      </c>
      <c r="AJ200" s="7" t="s">
        <v>436</v>
      </c>
      <c r="AQ200" s="7"/>
    </row>
    <row r="201" spans="1:43" ht="15.75" customHeight="1">
      <c r="A201" s="17">
        <v>38654</v>
      </c>
      <c r="B201" s="22" t="s">
        <v>1896</v>
      </c>
      <c r="C201" s="24" t="s">
        <v>1905</v>
      </c>
      <c r="D201" s="22">
        <v>2014</v>
      </c>
      <c r="E201" s="7" t="s">
        <v>12</v>
      </c>
      <c r="F201" s="7" t="s">
        <v>314</v>
      </c>
      <c r="G201" s="7" t="s">
        <v>1087</v>
      </c>
      <c r="H201" s="7" t="s">
        <v>15</v>
      </c>
      <c r="I201" s="7">
        <v>1814</v>
      </c>
      <c r="J201" s="7" t="s">
        <v>315</v>
      </c>
      <c r="K201" s="10">
        <v>64.599999999999994</v>
      </c>
      <c r="L201" s="7" t="s">
        <v>22</v>
      </c>
      <c r="M201" s="10">
        <v>4.3</v>
      </c>
      <c r="N201" s="10">
        <v>13.6</v>
      </c>
      <c r="O201" s="7"/>
      <c r="V201" s="10">
        <f t="shared" si="15"/>
        <v>13.6</v>
      </c>
      <c r="W201" s="7">
        <v>9999</v>
      </c>
      <c r="AE201" s="7">
        <v>0</v>
      </c>
      <c r="AG201" s="7" t="s">
        <v>119</v>
      </c>
      <c r="AH201" s="7" t="s">
        <v>436</v>
      </c>
      <c r="AI201" s="7" t="s">
        <v>436</v>
      </c>
      <c r="AJ201" s="7" t="s">
        <v>436</v>
      </c>
      <c r="AQ201" s="7"/>
    </row>
    <row r="202" spans="1:43" ht="15.75" customHeight="1">
      <c r="A202" s="17">
        <v>39530</v>
      </c>
      <c r="B202" s="22" t="s">
        <v>1899</v>
      </c>
      <c r="C202" s="24" t="s">
        <v>1905</v>
      </c>
      <c r="D202" s="22">
        <v>2014</v>
      </c>
      <c r="E202" s="7" t="s">
        <v>12</v>
      </c>
      <c r="F202" s="7" t="s">
        <v>13</v>
      </c>
      <c r="G202" s="7" t="s">
        <v>514</v>
      </c>
      <c r="H202" s="7" t="s">
        <v>15</v>
      </c>
      <c r="I202" s="7">
        <v>1814</v>
      </c>
      <c r="J202" s="7" t="s">
        <v>315</v>
      </c>
      <c r="K202" s="10">
        <v>64.599999999999994</v>
      </c>
      <c r="L202" s="7" t="s">
        <v>22</v>
      </c>
      <c r="M202" s="10">
        <v>4.3</v>
      </c>
      <c r="N202" s="10">
        <v>18.100000000000001</v>
      </c>
      <c r="P202" s="10"/>
      <c r="Q202" s="10"/>
      <c r="R202" s="10"/>
      <c r="S202" s="10"/>
      <c r="V202" s="10">
        <f t="shared" si="15"/>
        <v>18.100000000000001</v>
      </c>
      <c r="W202" s="8">
        <v>9999</v>
      </c>
      <c r="AE202" s="7">
        <v>0</v>
      </c>
      <c r="AG202" s="7" t="s">
        <v>119</v>
      </c>
      <c r="AH202" s="7" t="s">
        <v>436</v>
      </c>
      <c r="AI202" s="7" t="s">
        <v>436</v>
      </c>
      <c r="AJ202" s="7" t="s">
        <v>436</v>
      </c>
      <c r="AQ202" s="7"/>
    </row>
    <row r="203" spans="1:43" ht="15.75" customHeight="1">
      <c r="A203" s="17">
        <v>40130</v>
      </c>
      <c r="B203" s="22" t="s">
        <v>1900</v>
      </c>
      <c r="C203" s="24" t="s">
        <v>1905</v>
      </c>
      <c r="D203" s="22">
        <v>2014</v>
      </c>
      <c r="E203" s="7" t="s">
        <v>12</v>
      </c>
      <c r="F203" s="7" t="s">
        <v>1487</v>
      </c>
      <c r="G203" s="7" t="s">
        <v>1488</v>
      </c>
      <c r="H203" s="7" t="s">
        <v>15</v>
      </c>
      <c r="I203" s="7">
        <v>1814</v>
      </c>
      <c r="J203" s="7" t="s">
        <v>315</v>
      </c>
      <c r="K203" s="10">
        <v>64.599999999999994</v>
      </c>
      <c r="L203" s="7" t="s">
        <v>22</v>
      </c>
      <c r="M203" s="10">
        <v>4.3</v>
      </c>
      <c r="N203" s="10">
        <v>19.8</v>
      </c>
      <c r="O203" s="7"/>
      <c r="V203" s="10">
        <f t="shared" si="15"/>
        <v>19.8</v>
      </c>
      <c r="W203" s="7">
        <v>9999</v>
      </c>
      <c r="AE203" s="7">
        <v>0</v>
      </c>
      <c r="AG203" s="7" t="s">
        <v>119</v>
      </c>
      <c r="AH203" s="7" t="s">
        <v>436</v>
      </c>
      <c r="AI203" s="7" t="s">
        <v>436</v>
      </c>
      <c r="AJ203" s="7" t="s">
        <v>436</v>
      </c>
      <c r="AQ203" s="7"/>
    </row>
    <row r="204" spans="1:43" ht="15.75" customHeight="1">
      <c r="A204" s="19">
        <v>40889</v>
      </c>
      <c r="B204" s="23" t="s">
        <v>1902</v>
      </c>
      <c r="C204" s="24" t="s">
        <v>1905</v>
      </c>
      <c r="D204" s="22">
        <v>2014</v>
      </c>
      <c r="E204" s="15" t="s">
        <v>12</v>
      </c>
      <c r="F204" s="15" t="s">
        <v>13</v>
      </c>
      <c r="G204" s="15" t="s">
        <v>13</v>
      </c>
      <c r="H204" s="15" t="s">
        <v>15</v>
      </c>
      <c r="I204" s="15">
        <v>1814</v>
      </c>
      <c r="J204" s="15" t="s">
        <v>315</v>
      </c>
      <c r="K204" s="16">
        <v>64.599999999999994</v>
      </c>
      <c r="L204" s="15" t="s">
        <v>22</v>
      </c>
      <c r="M204" s="16">
        <v>4.3</v>
      </c>
      <c r="N204" s="16">
        <v>23.5</v>
      </c>
      <c r="O204" s="16"/>
      <c r="P204" s="16"/>
      <c r="Q204" s="16"/>
      <c r="R204" s="16"/>
      <c r="S204" s="16"/>
      <c r="T204" s="16"/>
      <c r="U204" s="16"/>
      <c r="V204" s="10">
        <f t="shared" si="15"/>
        <v>23.5</v>
      </c>
      <c r="W204" s="15">
        <v>9999</v>
      </c>
      <c r="X204" s="15"/>
      <c r="Y204" s="15"/>
      <c r="Z204" s="15"/>
      <c r="AA204" s="15"/>
      <c r="AB204" s="15"/>
      <c r="AC204" s="15"/>
      <c r="AD204" s="15"/>
      <c r="AE204" s="15">
        <v>6</v>
      </c>
      <c r="AF204" s="15"/>
      <c r="AG204" s="15" t="s">
        <v>119</v>
      </c>
      <c r="AH204" s="15" t="s">
        <v>436</v>
      </c>
      <c r="AI204" s="15" t="s">
        <v>436</v>
      </c>
      <c r="AJ204" s="15" t="s">
        <v>436</v>
      </c>
      <c r="AK204" s="15"/>
      <c r="AL204" s="15"/>
      <c r="AM204" s="15"/>
      <c r="AN204" s="15"/>
      <c r="AO204" s="15"/>
      <c r="AP204" s="15" t="s">
        <v>1872</v>
      </c>
      <c r="AQ204" s="7"/>
    </row>
    <row r="205" spans="1:43" ht="15.75" customHeight="1">
      <c r="A205" s="17">
        <v>41569</v>
      </c>
      <c r="B205" s="22" t="s">
        <v>2048</v>
      </c>
      <c r="C205" s="22" t="s">
        <v>1905</v>
      </c>
      <c r="D205" s="22">
        <v>2014</v>
      </c>
      <c r="E205" s="7" t="s">
        <v>12</v>
      </c>
      <c r="F205" s="7" t="s">
        <v>13</v>
      </c>
      <c r="G205" s="7" t="s">
        <v>13</v>
      </c>
      <c r="H205" s="7" t="s">
        <v>15</v>
      </c>
      <c r="I205" s="7">
        <v>1814</v>
      </c>
      <c r="J205" s="7" t="s">
        <v>315</v>
      </c>
      <c r="K205" s="10">
        <v>64.599999999999994</v>
      </c>
      <c r="L205" s="7" t="s">
        <v>22</v>
      </c>
      <c r="M205" s="10">
        <v>4.3</v>
      </c>
      <c r="N205" s="10">
        <v>25</v>
      </c>
      <c r="V205" s="7">
        <f t="shared" si="15"/>
        <v>25</v>
      </c>
      <c r="W205" s="7">
        <v>9999</v>
      </c>
      <c r="AE205" s="7">
        <v>15</v>
      </c>
      <c r="AG205" s="7" t="s">
        <v>119</v>
      </c>
      <c r="AH205" s="7" t="s">
        <v>436</v>
      </c>
      <c r="AI205" s="7" t="s">
        <v>436</v>
      </c>
      <c r="AJ205" s="7" t="s">
        <v>436</v>
      </c>
      <c r="AQ205" s="7"/>
    </row>
    <row r="206" spans="1:43" ht="15.75" customHeight="1">
      <c r="A206" s="17">
        <v>42003</v>
      </c>
      <c r="B206" s="22">
        <v>2014</v>
      </c>
      <c r="C206" s="22" t="s">
        <v>1905</v>
      </c>
      <c r="D206" s="22">
        <v>2014</v>
      </c>
      <c r="E206" s="7" t="s">
        <v>12</v>
      </c>
      <c r="F206" s="7" t="s">
        <v>2573</v>
      </c>
      <c r="G206" s="7" t="s">
        <v>2499</v>
      </c>
      <c r="H206" s="7" t="s">
        <v>15</v>
      </c>
      <c r="I206" s="7">
        <v>1814</v>
      </c>
      <c r="J206" s="7" t="s">
        <v>315</v>
      </c>
      <c r="K206" s="10">
        <v>64.599999999999994</v>
      </c>
      <c r="L206" s="7" t="s">
        <v>22</v>
      </c>
      <c r="M206" s="10">
        <v>4.3</v>
      </c>
      <c r="N206" s="10">
        <v>25.1</v>
      </c>
      <c r="V206" s="7">
        <v>25.1</v>
      </c>
      <c r="W206" s="7">
        <v>9999</v>
      </c>
      <c r="AE206" s="7">
        <v>23</v>
      </c>
      <c r="AF206" s="7" t="s">
        <v>18</v>
      </c>
      <c r="AG206" s="7" t="s">
        <v>318</v>
      </c>
      <c r="AH206" s="7" t="s">
        <v>436</v>
      </c>
      <c r="AI206" s="7" t="s">
        <v>436</v>
      </c>
      <c r="AJ206" s="7" t="s">
        <v>436</v>
      </c>
      <c r="AP206" s="7" t="s">
        <v>2581</v>
      </c>
      <c r="AQ206" s="7"/>
    </row>
    <row r="207" spans="1:43" ht="15.75" customHeight="1">
      <c r="A207" s="17">
        <v>37586</v>
      </c>
      <c r="B207" s="24">
        <v>2002</v>
      </c>
      <c r="C207" s="24" t="s">
        <v>1905</v>
      </c>
      <c r="D207" s="24" t="s">
        <v>1899</v>
      </c>
      <c r="E207" s="7" t="s">
        <v>12</v>
      </c>
      <c r="F207" s="7" t="s">
        <v>13</v>
      </c>
      <c r="G207" s="7" t="s">
        <v>14</v>
      </c>
      <c r="H207" s="7" t="s">
        <v>15</v>
      </c>
      <c r="I207" s="7">
        <v>1815</v>
      </c>
      <c r="J207" s="7" t="s">
        <v>119</v>
      </c>
      <c r="K207" s="10">
        <v>65</v>
      </c>
      <c r="L207" s="7" t="s">
        <v>22</v>
      </c>
      <c r="M207" s="10">
        <v>1.4</v>
      </c>
      <c r="N207" s="10">
        <v>0.6</v>
      </c>
      <c r="V207" s="10">
        <f>SQRT((N207*N207)+(O207*O207)+((P207*P207)+(Q207*Q207)+(R207*R207)+(S207*S207)+(T207*T207)+(U207*U207)))</f>
        <v>0.6</v>
      </c>
      <c r="W207" s="7">
        <v>15</v>
      </c>
      <c r="AE207" s="7">
        <v>0</v>
      </c>
      <c r="AG207" s="7" t="s">
        <v>119</v>
      </c>
      <c r="AH207" s="7" t="s">
        <v>436</v>
      </c>
      <c r="AI207" s="7" t="s">
        <v>436</v>
      </c>
      <c r="AJ207" s="7" t="s">
        <v>436</v>
      </c>
      <c r="AP207" s="13" t="s">
        <v>57</v>
      </c>
      <c r="AQ207" s="7"/>
    </row>
    <row r="208" spans="1:43" ht="15.75" customHeight="1">
      <c r="A208" s="17">
        <v>37967</v>
      </c>
      <c r="B208" s="24" t="s">
        <v>1894</v>
      </c>
      <c r="C208" s="24" t="s">
        <v>1905</v>
      </c>
      <c r="D208" s="24" t="s">
        <v>1899</v>
      </c>
      <c r="E208" s="7" t="s">
        <v>12</v>
      </c>
      <c r="F208" s="7" t="s">
        <v>314</v>
      </c>
      <c r="G208" s="7" t="s">
        <v>13</v>
      </c>
      <c r="H208" s="7" t="s">
        <v>15</v>
      </c>
      <c r="I208" s="7">
        <v>1815</v>
      </c>
      <c r="J208" s="7" t="s">
        <v>315</v>
      </c>
      <c r="K208" s="10">
        <v>65</v>
      </c>
      <c r="L208" s="7" t="s">
        <v>22</v>
      </c>
      <c r="M208" s="10">
        <v>1.4</v>
      </c>
      <c r="N208" s="10">
        <v>1.2</v>
      </c>
      <c r="O208" s="7"/>
      <c r="V208" s="10">
        <f>SQRT((N208*N208)+(O208*O208)+((P208*P208)+(Q208*Q208)+(R208*R208)+(S208*S208)+(T208*T208)+(U208*U208)))</f>
        <v>1.2</v>
      </c>
      <c r="W208" s="7">
        <v>60</v>
      </c>
      <c r="AC208" s="7">
        <v>2</v>
      </c>
      <c r="AE208" s="7">
        <v>0</v>
      </c>
      <c r="AG208" s="7" t="s">
        <v>119</v>
      </c>
      <c r="AH208" s="7" t="s">
        <v>436</v>
      </c>
      <c r="AI208" s="7" t="s">
        <v>436</v>
      </c>
      <c r="AJ208" s="7" t="s">
        <v>436</v>
      </c>
      <c r="AQ208" s="7"/>
    </row>
    <row r="209" spans="1:43" ht="15.75" customHeight="1">
      <c r="A209" s="17">
        <v>38654</v>
      </c>
      <c r="B209" s="22" t="s">
        <v>1896</v>
      </c>
      <c r="C209" s="24" t="s">
        <v>1905</v>
      </c>
      <c r="D209" s="24" t="s">
        <v>1899</v>
      </c>
      <c r="E209" s="7" t="s">
        <v>12</v>
      </c>
      <c r="F209" s="7" t="s">
        <v>314</v>
      </c>
      <c r="G209" s="7" t="s">
        <v>1087</v>
      </c>
      <c r="H209" s="7" t="s">
        <v>15</v>
      </c>
      <c r="I209" s="7">
        <v>1815</v>
      </c>
      <c r="J209" s="7" t="s">
        <v>315</v>
      </c>
      <c r="K209" s="10">
        <v>65</v>
      </c>
      <c r="L209" s="7" t="s">
        <v>22</v>
      </c>
      <c r="M209" s="10">
        <v>1.4</v>
      </c>
      <c r="N209" s="10">
        <v>2.1</v>
      </c>
      <c r="O209" s="7"/>
      <c r="V209" s="10">
        <f>SQRT((N209*N209)+(O209*O209)+((P209*P209)+(Q209*Q209)+(R209*R209)+(S209*S209)+(T209*T209)+(U209*U209)))</f>
        <v>2.1</v>
      </c>
      <c r="W209" s="7">
        <v>160</v>
      </c>
      <c r="AC209" s="7">
        <v>4</v>
      </c>
      <c r="AE209" s="7">
        <v>0</v>
      </c>
      <c r="AG209" s="7" t="s">
        <v>119</v>
      </c>
      <c r="AH209" s="7" t="s">
        <v>436</v>
      </c>
      <c r="AI209" s="7" t="s">
        <v>436</v>
      </c>
      <c r="AJ209" s="7" t="s">
        <v>436</v>
      </c>
      <c r="AQ209" s="7"/>
    </row>
    <row r="210" spans="1:43" ht="15.75" customHeight="1">
      <c r="A210" s="17">
        <v>39530</v>
      </c>
      <c r="B210" s="22" t="s">
        <v>1899</v>
      </c>
      <c r="C210" s="24" t="s">
        <v>1905</v>
      </c>
      <c r="D210" s="24" t="s">
        <v>1899</v>
      </c>
      <c r="E210" s="7" t="s">
        <v>12</v>
      </c>
      <c r="F210" s="7" t="s">
        <v>13</v>
      </c>
      <c r="G210" s="7" t="s">
        <v>514</v>
      </c>
      <c r="H210" s="7" t="s">
        <v>15</v>
      </c>
      <c r="I210" s="7">
        <v>1815</v>
      </c>
      <c r="J210" s="7" t="s">
        <v>515</v>
      </c>
      <c r="K210" s="10">
        <v>65</v>
      </c>
      <c r="L210" s="7" t="s">
        <v>22</v>
      </c>
      <c r="M210" s="10">
        <v>1.4</v>
      </c>
      <c r="P210" s="10"/>
      <c r="Q210" s="10"/>
      <c r="R210" s="10"/>
      <c r="S210" s="10"/>
      <c r="V210" s="10" t="s">
        <v>1888</v>
      </c>
      <c r="W210" s="8"/>
      <c r="AG210" s="7" t="s">
        <v>318</v>
      </c>
      <c r="AH210" s="7" t="s">
        <v>436</v>
      </c>
      <c r="AI210" s="7" t="s">
        <v>436</v>
      </c>
      <c r="AJ210" s="7" t="s">
        <v>436</v>
      </c>
      <c r="AP210" s="7" t="s">
        <v>529</v>
      </c>
      <c r="AQ210" s="7"/>
    </row>
    <row r="211" spans="1:43" ht="15.75" customHeight="1">
      <c r="A211" s="17">
        <v>37586</v>
      </c>
      <c r="B211" s="24">
        <v>2002</v>
      </c>
      <c r="C211" s="24" t="s">
        <v>1905</v>
      </c>
      <c r="D211" s="22">
        <v>2014</v>
      </c>
      <c r="E211" s="7" t="s">
        <v>12</v>
      </c>
      <c r="F211" s="7" t="s">
        <v>13</v>
      </c>
      <c r="G211" s="7" t="s">
        <v>14</v>
      </c>
      <c r="H211" s="7" t="s">
        <v>15</v>
      </c>
      <c r="I211" s="7">
        <v>1816</v>
      </c>
      <c r="J211" s="7" t="s">
        <v>119</v>
      </c>
      <c r="K211" s="10">
        <v>77.8</v>
      </c>
      <c r="L211" s="7" t="s">
        <v>22</v>
      </c>
      <c r="M211" s="10">
        <v>1.8</v>
      </c>
      <c r="N211" s="10">
        <v>3.6</v>
      </c>
      <c r="O211" s="10">
        <v>5.7</v>
      </c>
      <c r="V211" s="10">
        <f t="shared" ref="V211:V217" si="16">SQRT((N211*N211)+(O211*O211)+((P211*P211)+(Q211*Q211)+(R211*R211)+(S211*S211)+(T211*T211)+(U211*U211)))</f>
        <v>6.74166151627327</v>
      </c>
      <c r="W211" s="7">
        <v>9999</v>
      </c>
      <c r="AE211" s="7">
        <v>0</v>
      </c>
      <c r="AG211" s="7" t="s">
        <v>119</v>
      </c>
      <c r="AH211" s="7" t="s">
        <v>436</v>
      </c>
      <c r="AI211" s="7" t="s">
        <v>436</v>
      </c>
      <c r="AJ211" s="7" t="s">
        <v>436</v>
      </c>
      <c r="AP211" s="13" t="s">
        <v>56</v>
      </c>
      <c r="AQ211" s="7"/>
    </row>
    <row r="212" spans="1:43" ht="15.75" customHeight="1">
      <c r="A212" s="17">
        <v>37967</v>
      </c>
      <c r="B212" s="24" t="s">
        <v>1894</v>
      </c>
      <c r="C212" s="24" t="s">
        <v>1905</v>
      </c>
      <c r="D212" s="22">
        <v>2014</v>
      </c>
      <c r="E212" s="7" t="s">
        <v>12</v>
      </c>
      <c r="F212" s="7" t="s">
        <v>314</v>
      </c>
      <c r="G212" s="7" t="s">
        <v>13</v>
      </c>
      <c r="H212" s="7" t="s">
        <v>15</v>
      </c>
      <c r="I212" s="7">
        <v>1816</v>
      </c>
      <c r="J212" s="7" t="s">
        <v>315</v>
      </c>
      <c r="K212" s="10">
        <v>77.8</v>
      </c>
      <c r="L212" s="7" t="s">
        <v>22</v>
      </c>
      <c r="M212" s="10">
        <v>1.8</v>
      </c>
      <c r="N212" s="10">
        <v>4.9000000000000004</v>
      </c>
      <c r="O212" s="7"/>
      <c r="V212" s="10">
        <f t="shared" si="16"/>
        <v>4.9000000000000004</v>
      </c>
      <c r="W212" s="7">
        <v>9999</v>
      </c>
      <c r="AE212" s="7">
        <v>5</v>
      </c>
      <c r="AG212" s="7" t="s">
        <v>119</v>
      </c>
      <c r="AH212" s="7" t="s">
        <v>436</v>
      </c>
      <c r="AI212" s="7" t="s">
        <v>436</v>
      </c>
      <c r="AJ212" s="7" t="s">
        <v>436</v>
      </c>
      <c r="AQ212" s="7"/>
    </row>
    <row r="213" spans="1:43" ht="15.75" customHeight="1">
      <c r="A213" s="17">
        <v>38654</v>
      </c>
      <c r="B213" s="22" t="s">
        <v>1896</v>
      </c>
      <c r="C213" s="24" t="s">
        <v>1905</v>
      </c>
      <c r="D213" s="22">
        <v>2014</v>
      </c>
      <c r="E213" s="7" t="s">
        <v>12</v>
      </c>
      <c r="F213" s="7" t="s">
        <v>314</v>
      </c>
      <c r="G213" s="7" t="s">
        <v>1087</v>
      </c>
      <c r="H213" s="7" t="s">
        <v>15</v>
      </c>
      <c r="I213" s="7">
        <v>1816</v>
      </c>
      <c r="J213" s="7" t="s">
        <v>315</v>
      </c>
      <c r="K213" s="10">
        <v>77.8</v>
      </c>
      <c r="L213" s="7" t="s">
        <v>22</v>
      </c>
      <c r="M213" s="10">
        <v>1.8</v>
      </c>
      <c r="N213" s="10">
        <v>8.1</v>
      </c>
      <c r="O213" s="7"/>
      <c r="V213" s="10">
        <f t="shared" si="16"/>
        <v>8.1</v>
      </c>
      <c r="W213" s="7">
        <v>9999</v>
      </c>
      <c r="AE213" s="7">
        <v>4</v>
      </c>
      <c r="AG213" s="7" t="s">
        <v>119</v>
      </c>
      <c r="AH213" s="7" t="s">
        <v>436</v>
      </c>
      <c r="AI213" s="7" t="s">
        <v>436</v>
      </c>
      <c r="AJ213" s="7" t="s">
        <v>436</v>
      </c>
      <c r="AQ213" s="7"/>
    </row>
    <row r="214" spans="1:43" ht="15.75" customHeight="1">
      <c r="A214" s="17">
        <v>39530</v>
      </c>
      <c r="B214" s="22" t="s">
        <v>1899</v>
      </c>
      <c r="C214" s="24" t="s">
        <v>1905</v>
      </c>
      <c r="D214" s="22">
        <v>2014</v>
      </c>
      <c r="E214" s="7" t="s">
        <v>12</v>
      </c>
      <c r="F214" s="7" t="s">
        <v>13</v>
      </c>
      <c r="G214" s="7" t="s">
        <v>514</v>
      </c>
      <c r="H214" s="7" t="s">
        <v>15</v>
      </c>
      <c r="I214" s="7">
        <v>1816</v>
      </c>
      <c r="J214" s="7" t="s">
        <v>315</v>
      </c>
      <c r="K214" s="10">
        <v>77.8</v>
      </c>
      <c r="L214" s="7" t="s">
        <v>22</v>
      </c>
      <c r="M214" s="10">
        <v>1.8</v>
      </c>
      <c r="N214" s="10">
        <v>11.2</v>
      </c>
      <c r="P214" s="10"/>
      <c r="Q214" s="10"/>
      <c r="R214" s="10"/>
      <c r="S214" s="10"/>
      <c r="V214" s="10">
        <f t="shared" si="16"/>
        <v>11.2</v>
      </c>
      <c r="W214" s="8">
        <v>9999</v>
      </c>
      <c r="AE214" s="7">
        <v>14</v>
      </c>
      <c r="AG214" s="7" t="s">
        <v>119</v>
      </c>
      <c r="AH214" s="7" t="s">
        <v>436</v>
      </c>
      <c r="AI214" s="7" t="s">
        <v>436</v>
      </c>
      <c r="AJ214" s="7" t="s">
        <v>436</v>
      </c>
      <c r="AQ214" s="7"/>
    </row>
    <row r="215" spans="1:43" ht="15.75" customHeight="1">
      <c r="A215" s="17">
        <v>40130</v>
      </c>
      <c r="B215" s="22" t="s">
        <v>1900</v>
      </c>
      <c r="C215" s="24" t="s">
        <v>1905</v>
      </c>
      <c r="D215" s="22">
        <v>2014</v>
      </c>
      <c r="E215" s="7" t="s">
        <v>12</v>
      </c>
      <c r="F215" s="7" t="s">
        <v>1487</v>
      </c>
      <c r="G215" s="7" t="s">
        <v>1488</v>
      </c>
      <c r="H215" s="7" t="s">
        <v>15</v>
      </c>
      <c r="I215" s="7">
        <v>1816</v>
      </c>
      <c r="J215" s="7" t="s">
        <v>315</v>
      </c>
      <c r="K215" s="10">
        <v>77.8</v>
      </c>
      <c r="L215" s="7" t="s">
        <v>22</v>
      </c>
      <c r="M215" s="10">
        <v>1.8</v>
      </c>
      <c r="N215" s="10">
        <v>12.6</v>
      </c>
      <c r="O215" s="7"/>
      <c r="V215" s="10">
        <f t="shared" si="16"/>
        <v>12.6</v>
      </c>
      <c r="W215" s="7">
        <v>9999</v>
      </c>
      <c r="AE215" s="7">
        <v>11</v>
      </c>
      <c r="AG215" s="7" t="s">
        <v>119</v>
      </c>
      <c r="AH215" s="7" t="s">
        <v>436</v>
      </c>
      <c r="AI215" s="7" t="s">
        <v>436</v>
      </c>
      <c r="AJ215" s="7" t="s">
        <v>436</v>
      </c>
      <c r="AQ215" s="7"/>
    </row>
    <row r="216" spans="1:43" ht="15.75" customHeight="1">
      <c r="A216" s="19">
        <v>40889</v>
      </c>
      <c r="B216" s="23" t="s">
        <v>1902</v>
      </c>
      <c r="C216" s="24" t="s">
        <v>1905</v>
      </c>
      <c r="D216" s="22">
        <v>2014</v>
      </c>
      <c r="E216" s="15" t="s">
        <v>12</v>
      </c>
      <c r="F216" s="15" t="s">
        <v>13</v>
      </c>
      <c r="G216" s="15" t="s">
        <v>13</v>
      </c>
      <c r="H216" s="15" t="s">
        <v>15</v>
      </c>
      <c r="I216" s="15">
        <v>1816</v>
      </c>
      <c r="J216" s="15" t="s">
        <v>315</v>
      </c>
      <c r="K216" s="16">
        <v>77.8</v>
      </c>
      <c r="L216" s="15" t="s">
        <v>22</v>
      </c>
      <c r="M216" s="16">
        <v>1.8</v>
      </c>
      <c r="N216" s="16">
        <v>15.3</v>
      </c>
      <c r="O216" s="16"/>
      <c r="P216" s="16"/>
      <c r="Q216" s="16"/>
      <c r="R216" s="16"/>
      <c r="S216" s="16"/>
      <c r="T216" s="16"/>
      <c r="U216" s="16"/>
      <c r="V216" s="10">
        <f t="shared" si="16"/>
        <v>15.3</v>
      </c>
      <c r="W216" s="15">
        <v>9999</v>
      </c>
      <c r="X216" s="15"/>
      <c r="Y216" s="15"/>
      <c r="Z216" s="15"/>
      <c r="AA216" s="15"/>
      <c r="AB216" s="15"/>
      <c r="AC216" s="15"/>
      <c r="AD216" s="15"/>
      <c r="AE216" s="15">
        <v>15</v>
      </c>
      <c r="AF216" s="15"/>
      <c r="AG216" s="15" t="s">
        <v>119</v>
      </c>
      <c r="AH216" s="15" t="s">
        <v>436</v>
      </c>
      <c r="AI216" s="15" t="s">
        <v>436</v>
      </c>
      <c r="AJ216" s="15" t="s">
        <v>436</v>
      </c>
      <c r="AK216" s="15"/>
      <c r="AL216" s="15"/>
      <c r="AM216" s="15"/>
      <c r="AN216" s="15"/>
      <c r="AO216" s="15"/>
      <c r="AP216" s="15"/>
      <c r="AQ216" s="7"/>
    </row>
    <row r="217" spans="1:43" ht="15.75" customHeight="1">
      <c r="A217" s="17">
        <v>41569</v>
      </c>
      <c r="B217" s="22" t="s">
        <v>2048</v>
      </c>
      <c r="C217" s="22" t="s">
        <v>1905</v>
      </c>
      <c r="D217" s="22">
        <v>2014</v>
      </c>
      <c r="E217" s="7" t="s">
        <v>12</v>
      </c>
      <c r="F217" s="7" t="s">
        <v>13</v>
      </c>
      <c r="G217" s="7" t="s">
        <v>13</v>
      </c>
      <c r="H217" s="7" t="s">
        <v>15</v>
      </c>
      <c r="I217" s="7">
        <v>1816</v>
      </c>
      <c r="J217" s="7" t="s">
        <v>315</v>
      </c>
      <c r="K217" s="10">
        <v>77.8</v>
      </c>
      <c r="L217" s="7" t="s">
        <v>22</v>
      </c>
      <c r="M217" s="10">
        <v>1.8</v>
      </c>
      <c r="N217" s="10">
        <v>15.9</v>
      </c>
      <c r="V217" s="7">
        <f t="shared" si="16"/>
        <v>15.9</v>
      </c>
      <c r="W217" s="7">
        <v>9999</v>
      </c>
      <c r="AE217" s="7">
        <v>26</v>
      </c>
      <c r="AG217" s="7" t="s">
        <v>119</v>
      </c>
      <c r="AH217" s="7" t="s">
        <v>106</v>
      </c>
      <c r="AI217" s="7" t="s">
        <v>436</v>
      </c>
      <c r="AJ217" s="7" t="s">
        <v>436</v>
      </c>
      <c r="AP217" s="7" t="s">
        <v>2064</v>
      </c>
      <c r="AQ217" s="7"/>
    </row>
    <row r="218" spans="1:43" ht="15.75" customHeight="1">
      <c r="A218" s="17">
        <v>42003</v>
      </c>
      <c r="B218" s="22">
        <v>2014</v>
      </c>
      <c r="C218" s="22" t="s">
        <v>1905</v>
      </c>
      <c r="D218" s="22">
        <v>2014</v>
      </c>
      <c r="E218" s="7" t="s">
        <v>12</v>
      </c>
      <c r="F218" s="7" t="s">
        <v>2573</v>
      </c>
      <c r="G218" s="7" t="s">
        <v>2499</v>
      </c>
      <c r="H218" s="7" t="s">
        <v>15</v>
      </c>
      <c r="I218" s="7">
        <v>1816</v>
      </c>
      <c r="J218" s="7" t="s">
        <v>315</v>
      </c>
      <c r="K218" s="10">
        <v>77.8</v>
      </c>
      <c r="L218" s="7" t="s">
        <v>22</v>
      </c>
      <c r="M218" s="10">
        <v>1.8</v>
      </c>
      <c r="N218" s="10">
        <v>16.100000000000001</v>
      </c>
      <c r="V218" s="7">
        <v>16.100000000000001</v>
      </c>
      <c r="W218" s="7">
        <v>9999</v>
      </c>
      <c r="AE218" s="7" t="s">
        <v>2582</v>
      </c>
      <c r="AF218" s="7" t="s">
        <v>607</v>
      </c>
      <c r="AG218" s="7" t="s">
        <v>318</v>
      </c>
      <c r="AH218" s="7" t="s">
        <v>106</v>
      </c>
      <c r="AI218" s="7" t="s">
        <v>436</v>
      </c>
      <c r="AJ218" s="7" t="s">
        <v>436</v>
      </c>
      <c r="AP218" s="7" t="s">
        <v>2583</v>
      </c>
      <c r="AQ218" s="7"/>
    </row>
    <row r="219" spans="1:43" ht="15.75" customHeight="1">
      <c r="A219" s="17">
        <v>37586</v>
      </c>
      <c r="B219" s="24">
        <v>2002</v>
      </c>
      <c r="C219" s="24" t="s">
        <v>1905</v>
      </c>
      <c r="D219" s="24" t="s">
        <v>1888</v>
      </c>
      <c r="E219" s="7" t="s">
        <v>12</v>
      </c>
      <c r="F219" s="7" t="s">
        <v>13</v>
      </c>
      <c r="G219" s="7" t="s">
        <v>14</v>
      </c>
      <c r="H219" s="7" t="s">
        <v>15</v>
      </c>
      <c r="I219" s="7">
        <v>1817</v>
      </c>
      <c r="J219" s="7" t="s">
        <v>119</v>
      </c>
      <c r="K219" s="10">
        <v>78.2</v>
      </c>
      <c r="L219" s="7" t="s">
        <v>22</v>
      </c>
      <c r="M219" s="10">
        <v>0.6</v>
      </c>
      <c r="N219" s="10">
        <v>3.5</v>
      </c>
      <c r="V219" s="10">
        <f t="shared" ref="V219:V225" si="17">SQRT((N219*N219)+(O219*O219)+((P219*P219)+(Q219*Q219)+(R219*R219)+(S219*S219)+(T219*T219)+(U219*U219)))</f>
        <v>3.5</v>
      </c>
      <c r="W219" s="7">
        <v>94</v>
      </c>
      <c r="AC219" s="7">
        <v>4</v>
      </c>
      <c r="AE219" s="7">
        <v>0</v>
      </c>
      <c r="AG219" s="7" t="s">
        <v>119</v>
      </c>
      <c r="AH219" s="7" t="s">
        <v>436</v>
      </c>
      <c r="AI219" s="7" t="s">
        <v>436</v>
      </c>
      <c r="AJ219" s="7" t="s">
        <v>436</v>
      </c>
      <c r="AP219" s="13" t="s">
        <v>58</v>
      </c>
      <c r="AQ219" s="7"/>
    </row>
    <row r="220" spans="1:43" ht="15.75" customHeight="1">
      <c r="A220" s="17">
        <v>37967</v>
      </c>
      <c r="B220" s="24" t="s">
        <v>1894</v>
      </c>
      <c r="C220" s="24" t="s">
        <v>1905</v>
      </c>
      <c r="D220" s="24" t="s">
        <v>1888</v>
      </c>
      <c r="E220" s="7" t="s">
        <v>12</v>
      </c>
      <c r="F220" s="7" t="s">
        <v>314</v>
      </c>
      <c r="G220" s="7" t="s">
        <v>13</v>
      </c>
      <c r="H220" s="7" t="s">
        <v>15</v>
      </c>
      <c r="I220" s="7">
        <v>1817</v>
      </c>
      <c r="J220" s="7" t="s">
        <v>315</v>
      </c>
      <c r="K220" s="10">
        <v>78.2</v>
      </c>
      <c r="L220" s="7" t="s">
        <v>22</v>
      </c>
      <c r="M220" s="10">
        <v>0.6</v>
      </c>
      <c r="N220" s="10">
        <v>4.5999999999999996</v>
      </c>
      <c r="O220" s="7"/>
      <c r="V220" s="10">
        <f t="shared" si="17"/>
        <v>4.5999999999999996</v>
      </c>
      <c r="W220" s="7">
        <v>3.6</v>
      </c>
      <c r="AG220" s="7" t="s">
        <v>119</v>
      </c>
      <c r="AH220" s="7" t="s">
        <v>436</v>
      </c>
      <c r="AI220" s="7" t="s">
        <v>436</v>
      </c>
      <c r="AJ220" s="7" t="s">
        <v>436</v>
      </c>
      <c r="AQ220" s="7"/>
    </row>
    <row r="221" spans="1:43" ht="15.75" customHeight="1">
      <c r="A221" s="17">
        <v>38654</v>
      </c>
      <c r="B221" s="22" t="s">
        <v>1896</v>
      </c>
      <c r="C221" s="24" t="s">
        <v>1905</v>
      </c>
      <c r="D221" s="24" t="s">
        <v>1888</v>
      </c>
      <c r="E221" s="7" t="s">
        <v>12</v>
      </c>
      <c r="F221" s="7" t="s">
        <v>314</v>
      </c>
      <c r="G221" s="7" t="s">
        <v>1087</v>
      </c>
      <c r="H221" s="7" t="s">
        <v>15</v>
      </c>
      <c r="I221" s="7">
        <v>1817</v>
      </c>
      <c r="J221" s="7" t="s">
        <v>315</v>
      </c>
      <c r="K221" s="10">
        <v>78.2</v>
      </c>
      <c r="L221" s="7" t="s">
        <v>22</v>
      </c>
      <c r="M221" s="10">
        <v>0.6</v>
      </c>
      <c r="N221" s="10">
        <v>7.6</v>
      </c>
      <c r="O221" s="7"/>
      <c r="V221" s="10">
        <f t="shared" si="17"/>
        <v>7.6</v>
      </c>
      <c r="W221" s="7">
        <v>9999</v>
      </c>
      <c r="AE221" s="7">
        <v>0</v>
      </c>
      <c r="AG221" s="7" t="s">
        <v>119</v>
      </c>
      <c r="AH221" s="7" t="s">
        <v>436</v>
      </c>
      <c r="AI221" s="7" t="s">
        <v>436</v>
      </c>
      <c r="AJ221" s="7" t="s">
        <v>436</v>
      </c>
      <c r="AQ221" s="7"/>
    </row>
    <row r="222" spans="1:43" ht="15.75" customHeight="1">
      <c r="A222" s="17">
        <v>39530</v>
      </c>
      <c r="B222" s="22" t="s">
        <v>1899</v>
      </c>
      <c r="C222" s="24" t="s">
        <v>1905</v>
      </c>
      <c r="D222" s="24" t="s">
        <v>1888</v>
      </c>
      <c r="E222" s="7" t="s">
        <v>12</v>
      </c>
      <c r="F222" s="7" t="s">
        <v>13</v>
      </c>
      <c r="G222" s="7" t="s">
        <v>514</v>
      </c>
      <c r="H222" s="7" t="s">
        <v>15</v>
      </c>
      <c r="I222" s="7">
        <v>1817</v>
      </c>
      <c r="J222" s="7" t="s">
        <v>315</v>
      </c>
      <c r="K222" s="10">
        <v>78.2</v>
      </c>
      <c r="L222" s="7" t="s">
        <v>22</v>
      </c>
      <c r="M222" s="10">
        <v>0.6</v>
      </c>
      <c r="N222" s="10">
        <v>10.7</v>
      </c>
      <c r="P222" s="10"/>
      <c r="Q222" s="10"/>
      <c r="R222" s="10"/>
      <c r="S222" s="10"/>
      <c r="V222" s="10">
        <f t="shared" si="17"/>
        <v>10.7</v>
      </c>
      <c r="W222" s="8">
        <v>9999</v>
      </c>
      <c r="AE222" s="7">
        <v>4</v>
      </c>
      <c r="AG222" s="7" t="s">
        <v>119</v>
      </c>
      <c r="AH222" s="7" t="s">
        <v>436</v>
      </c>
      <c r="AI222" s="7" t="s">
        <v>436</v>
      </c>
      <c r="AJ222" s="7" t="s">
        <v>436</v>
      </c>
      <c r="AQ222" s="7"/>
    </row>
    <row r="223" spans="1:43" ht="15.75" customHeight="1">
      <c r="A223" s="17">
        <v>40130</v>
      </c>
      <c r="B223" s="22" t="s">
        <v>1900</v>
      </c>
      <c r="C223" s="24" t="s">
        <v>1905</v>
      </c>
      <c r="D223" s="24" t="s">
        <v>1888</v>
      </c>
      <c r="E223" s="7" t="s">
        <v>12</v>
      </c>
      <c r="F223" s="7" t="s">
        <v>1487</v>
      </c>
      <c r="G223" s="7" t="s">
        <v>1488</v>
      </c>
      <c r="H223" s="7" t="s">
        <v>15</v>
      </c>
      <c r="I223" s="7">
        <v>1817</v>
      </c>
      <c r="J223" s="7" t="s">
        <v>315</v>
      </c>
      <c r="K223" s="10">
        <v>78.2</v>
      </c>
      <c r="L223" s="7" t="s">
        <v>22</v>
      </c>
      <c r="M223" s="10">
        <v>0.6</v>
      </c>
      <c r="N223" s="10">
        <v>11.7</v>
      </c>
      <c r="O223" s="7"/>
      <c r="V223" s="10">
        <f t="shared" si="17"/>
        <v>11.7</v>
      </c>
      <c r="W223" s="7">
        <v>9999</v>
      </c>
      <c r="AE223" s="7">
        <v>4</v>
      </c>
      <c r="AG223" s="7" t="s">
        <v>119</v>
      </c>
      <c r="AH223" s="7" t="s">
        <v>436</v>
      </c>
      <c r="AI223" s="7" t="s">
        <v>436</v>
      </c>
      <c r="AJ223" s="7" t="s">
        <v>436</v>
      </c>
      <c r="AP223" s="7" t="s">
        <v>1498</v>
      </c>
      <c r="AQ223" s="7"/>
    </row>
    <row r="224" spans="1:43" ht="15.75" customHeight="1">
      <c r="A224" s="19">
        <v>40889</v>
      </c>
      <c r="B224" s="23" t="s">
        <v>1902</v>
      </c>
      <c r="C224" s="24" t="s">
        <v>1905</v>
      </c>
      <c r="D224" s="24" t="s">
        <v>1888</v>
      </c>
      <c r="E224" s="15" t="s">
        <v>12</v>
      </c>
      <c r="F224" s="15" t="s">
        <v>13</v>
      </c>
      <c r="G224" s="15" t="s">
        <v>13</v>
      </c>
      <c r="H224" s="15" t="s">
        <v>15</v>
      </c>
      <c r="I224" s="15">
        <v>1817</v>
      </c>
      <c r="J224" s="15" t="s">
        <v>315</v>
      </c>
      <c r="K224" s="16">
        <v>78.2</v>
      </c>
      <c r="L224" s="15" t="s">
        <v>22</v>
      </c>
      <c r="M224" s="16">
        <v>0.6</v>
      </c>
      <c r="N224" s="16">
        <v>13.8</v>
      </c>
      <c r="O224" s="16"/>
      <c r="P224" s="16"/>
      <c r="Q224" s="16"/>
      <c r="R224" s="16"/>
      <c r="S224" s="16"/>
      <c r="T224" s="16"/>
      <c r="U224" s="16"/>
      <c r="V224" s="10">
        <f t="shared" si="17"/>
        <v>13.8</v>
      </c>
      <c r="W224" s="15">
        <v>9999</v>
      </c>
      <c r="X224" s="15"/>
      <c r="Y224" s="15"/>
      <c r="Z224" s="15"/>
      <c r="AA224" s="15"/>
      <c r="AB224" s="15"/>
      <c r="AC224" s="15"/>
      <c r="AD224" s="15"/>
      <c r="AE224" s="15">
        <v>4</v>
      </c>
      <c r="AF224" s="15"/>
      <c r="AG224" s="15" t="s">
        <v>119</v>
      </c>
      <c r="AH224" s="15" t="s">
        <v>436</v>
      </c>
      <c r="AI224" s="15" t="s">
        <v>436</v>
      </c>
      <c r="AJ224" s="15" t="s">
        <v>436</v>
      </c>
      <c r="AK224" s="15"/>
      <c r="AL224" s="15"/>
      <c r="AM224" s="15"/>
      <c r="AN224" s="15"/>
      <c r="AO224" s="15"/>
      <c r="AP224" s="15" t="s">
        <v>1498</v>
      </c>
      <c r="AQ224" s="7"/>
    </row>
    <row r="225" spans="1:43" ht="15.75" customHeight="1">
      <c r="A225" s="17">
        <v>41569</v>
      </c>
      <c r="B225" s="22" t="s">
        <v>2048</v>
      </c>
      <c r="C225" s="22" t="s">
        <v>1905</v>
      </c>
      <c r="D225" s="22" t="s">
        <v>1888</v>
      </c>
      <c r="E225" s="7" t="s">
        <v>12</v>
      </c>
      <c r="F225" s="7" t="s">
        <v>13</v>
      </c>
      <c r="G225" s="7" t="s">
        <v>13</v>
      </c>
      <c r="H225" s="7" t="s">
        <v>15</v>
      </c>
      <c r="I225" s="7">
        <v>1817</v>
      </c>
      <c r="J225" s="7" t="s">
        <v>315</v>
      </c>
      <c r="K225" s="10">
        <v>78.2</v>
      </c>
      <c r="L225" s="7" t="s">
        <v>22</v>
      </c>
      <c r="M225" s="10">
        <v>0.6</v>
      </c>
      <c r="N225" s="10">
        <v>14.6</v>
      </c>
      <c r="V225" s="7">
        <f t="shared" si="17"/>
        <v>14.6</v>
      </c>
      <c r="W225" s="7">
        <v>9999</v>
      </c>
      <c r="AE225" s="7">
        <v>9</v>
      </c>
      <c r="AG225" s="7" t="s">
        <v>119</v>
      </c>
      <c r="AH225" s="7" t="s">
        <v>436</v>
      </c>
      <c r="AI225" s="7" t="s">
        <v>106</v>
      </c>
      <c r="AJ225" s="7" t="s">
        <v>436</v>
      </c>
      <c r="AK225" s="7" t="s">
        <v>318</v>
      </c>
      <c r="AP225" s="7" t="s">
        <v>2065</v>
      </c>
      <c r="AQ225" s="7"/>
    </row>
    <row r="226" spans="1:43" ht="15.75" customHeight="1">
      <c r="A226" s="17">
        <v>42003</v>
      </c>
      <c r="B226" s="22">
        <v>2014</v>
      </c>
      <c r="C226" s="22" t="s">
        <v>1894</v>
      </c>
      <c r="D226" s="22" t="s">
        <v>1888</v>
      </c>
      <c r="E226" s="7" t="s">
        <v>12</v>
      </c>
      <c r="F226" s="7" t="s">
        <v>2573</v>
      </c>
      <c r="G226" s="7" t="s">
        <v>2499</v>
      </c>
      <c r="H226" s="7" t="s">
        <v>15</v>
      </c>
      <c r="I226" s="7">
        <v>1817</v>
      </c>
      <c r="J226" s="7" t="s">
        <v>315</v>
      </c>
      <c r="K226" s="10">
        <v>78.2</v>
      </c>
      <c r="L226" s="7" t="s">
        <v>22</v>
      </c>
      <c r="M226" s="10">
        <v>0.6</v>
      </c>
      <c r="N226" s="10">
        <v>14.2</v>
      </c>
      <c r="V226" s="7">
        <v>14.2</v>
      </c>
      <c r="W226" s="7">
        <v>9999</v>
      </c>
      <c r="AE226" s="7">
        <v>8</v>
      </c>
      <c r="AG226" s="7" t="s">
        <v>119</v>
      </c>
      <c r="AH226" s="7" t="s">
        <v>436</v>
      </c>
      <c r="AI226" s="7" t="s">
        <v>106</v>
      </c>
      <c r="AJ226" s="7" t="s">
        <v>436</v>
      </c>
      <c r="AK226" s="7" t="s">
        <v>106</v>
      </c>
      <c r="AP226" s="7" t="s">
        <v>2584</v>
      </c>
      <c r="AQ226" s="7"/>
    </row>
    <row r="227" spans="1:43" ht="15.75" customHeight="1">
      <c r="A227" s="17">
        <v>37586</v>
      </c>
      <c r="B227" s="24">
        <v>2002</v>
      </c>
      <c r="C227" s="24" t="s">
        <v>1905</v>
      </c>
      <c r="D227" s="22">
        <v>2014</v>
      </c>
      <c r="E227" s="7" t="s">
        <v>12</v>
      </c>
      <c r="F227" s="7" t="s">
        <v>13</v>
      </c>
      <c r="G227" s="7" t="s">
        <v>14</v>
      </c>
      <c r="H227" s="7" t="s">
        <v>15</v>
      </c>
      <c r="I227" s="7">
        <v>1818</v>
      </c>
      <c r="J227" s="7" t="s">
        <v>119</v>
      </c>
      <c r="K227" s="10">
        <v>80</v>
      </c>
      <c r="L227" s="7" t="s">
        <v>22</v>
      </c>
      <c r="M227" s="10">
        <v>1.6</v>
      </c>
      <c r="N227" s="10">
        <v>9</v>
      </c>
      <c r="V227" s="10">
        <f t="shared" ref="V227:V232" si="18">SQRT((N227*N227)+(O227*O227)+((P227*P227)+(Q227*Q227)+(R227*R227)+(S227*S227)+(T227*T227)+(U227*U227)))</f>
        <v>9</v>
      </c>
      <c r="W227" s="7">
        <v>9999</v>
      </c>
      <c r="AE227" s="7">
        <v>0</v>
      </c>
      <c r="AG227" s="7" t="s">
        <v>119</v>
      </c>
      <c r="AH227" s="7" t="s">
        <v>436</v>
      </c>
      <c r="AI227" s="7" t="s">
        <v>436</v>
      </c>
      <c r="AJ227" s="7" t="s">
        <v>436</v>
      </c>
      <c r="AP227" s="13"/>
      <c r="AQ227" s="7"/>
    </row>
    <row r="228" spans="1:43" ht="15.75" customHeight="1">
      <c r="A228" s="17">
        <v>38654</v>
      </c>
      <c r="B228" s="22" t="s">
        <v>1896</v>
      </c>
      <c r="C228" s="24" t="s">
        <v>1905</v>
      </c>
      <c r="D228" s="22">
        <v>2014</v>
      </c>
      <c r="E228" s="7" t="s">
        <v>12</v>
      </c>
      <c r="F228" s="7" t="s">
        <v>314</v>
      </c>
      <c r="G228" s="7" t="s">
        <v>1087</v>
      </c>
      <c r="H228" s="7" t="s">
        <v>15</v>
      </c>
      <c r="I228" s="7">
        <v>1818</v>
      </c>
      <c r="J228" s="7" t="s">
        <v>315</v>
      </c>
      <c r="K228" s="10">
        <v>80</v>
      </c>
      <c r="L228" s="7" t="s">
        <v>22</v>
      </c>
      <c r="M228" s="10">
        <v>1.6</v>
      </c>
      <c r="N228" s="10">
        <v>14</v>
      </c>
      <c r="O228" s="7"/>
      <c r="V228" s="10">
        <f t="shared" si="18"/>
        <v>14</v>
      </c>
      <c r="W228" s="7">
        <v>9999</v>
      </c>
      <c r="AE228" s="7">
        <v>4</v>
      </c>
      <c r="AG228" s="7" t="s">
        <v>119</v>
      </c>
      <c r="AH228" s="7" t="s">
        <v>436</v>
      </c>
      <c r="AI228" s="7" t="s">
        <v>436</v>
      </c>
      <c r="AJ228" s="7" t="s">
        <v>436</v>
      </c>
      <c r="AP228" s="7" t="s">
        <v>1096</v>
      </c>
      <c r="AQ228" s="7"/>
    </row>
    <row r="229" spans="1:43" ht="15.75" customHeight="1">
      <c r="A229" s="17">
        <v>39530</v>
      </c>
      <c r="B229" s="22" t="s">
        <v>1899</v>
      </c>
      <c r="C229" s="24" t="s">
        <v>1905</v>
      </c>
      <c r="D229" s="22">
        <v>2014</v>
      </c>
      <c r="E229" s="7" t="s">
        <v>12</v>
      </c>
      <c r="F229" s="7" t="s">
        <v>13</v>
      </c>
      <c r="G229" s="7" t="s">
        <v>514</v>
      </c>
      <c r="H229" s="7" t="s">
        <v>15</v>
      </c>
      <c r="I229" s="7">
        <v>1818</v>
      </c>
      <c r="J229" s="7" t="s">
        <v>315</v>
      </c>
      <c r="K229" s="10">
        <v>80</v>
      </c>
      <c r="L229" s="7" t="s">
        <v>22</v>
      </c>
      <c r="M229" s="10">
        <v>1.6</v>
      </c>
      <c r="N229" s="10">
        <v>17</v>
      </c>
      <c r="P229" s="10"/>
      <c r="Q229" s="10"/>
      <c r="R229" s="10"/>
      <c r="S229" s="10"/>
      <c r="V229" s="10">
        <f t="shared" si="18"/>
        <v>17</v>
      </c>
      <c r="W229" s="8">
        <v>9999</v>
      </c>
      <c r="AE229" s="7">
        <v>8</v>
      </c>
      <c r="AG229" s="7" t="s">
        <v>119</v>
      </c>
      <c r="AH229" s="7" t="s">
        <v>436</v>
      </c>
      <c r="AI229" s="7" t="s">
        <v>436</v>
      </c>
      <c r="AJ229" s="7" t="s">
        <v>436</v>
      </c>
      <c r="AQ229" s="7"/>
    </row>
    <row r="230" spans="1:43" ht="15.75" customHeight="1">
      <c r="A230" s="17">
        <v>40130</v>
      </c>
      <c r="B230" s="22" t="s">
        <v>1900</v>
      </c>
      <c r="C230" s="24" t="s">
        <v>1905</v>
      </c>
      <c r="D230" s="22">
        <v>2014</v>
      </c>
      <c r="E230" s="7" t="s">
        <v>12</v>
      </c>
      <c r="F230" s="7" t="s">
        <v>1487</v>
      </c>
      <c r="G230" s="7" t="s">
        <v>1488</v>
      </c>
      <c r="H230" s="7" t="s">
        <v>15</v>
      </c>
      <c r="I230" s="7">
        <v>1818</v>
      </c>
      <c r="J230" s="7" t="s">
        <v>315</v>
      </c>
      <c r="K230" s="10">
        <v>80</v>
      </c>
      <c r="L230" s="7" t="s">
        <v>22</v>
      </c>
      <c r="M230" s="10">
        <v>1.6</v>
      </c>
      <c r="N230" s="10">
        <v>18</v>
      </c>
      <c r="O230" s="7"/>
      <c r="V230" s="10">
        <f t="shared" si="18"/>
        <v>18</v>
      </c>
      <c r="W230" s="7">
        <v>9999</v>
      </c>
      <c r="AE230" s="7">
        <v>8</v>
      </c>
      <c r="AG230" s="7" t="s">
        <v>119</v>
      </c>
      <c r="AH230" s="7" t="s">
        <v>436</v>
      </c>
      <c r="AI230" s="7" t="s">
        <v>436</v>
      </c>
      <c r="AJ230" s="7" t="s">
        <v>436</v>
      </c>
      <c r="AQ230" s="7"/>
    </row>
    <row r="231" spans="1:43" ht="15.75" customHeight="1">
      <c r="A231" s="19">
        <v>40889</v>
      </c>
      <c r="B231" s="23" t="s">
        <v>1902</v>
      </c>
      <c r="C231" s="24" t="s">
        <v>1905</v>
      </c>
      <c r="D231" s="22">
        <v>2014</v>
      </c>
      <c r="E231" s="15" t="s">
        <v>12</v>
      </c>
      <c r="F231" s="15" t="s">
        <v>13</v>
      </c>
      <c r="G231" s="15" t="s">
        <v>13</v>
      </c>
      <c r="H231" s="15" t="s">
        <v>15</v>
      </c>
      <c r="I231" s="15">
        <v>1818</v>
      </c>
      <c r="J231" s="15" t="s">
        <v>315</v>
      </c>
      <c r="K231" s="16">
        <v>80</v>
      </c>
      <c r="L231" s="15" t="s">
        <v>22</v>
      </c>
      <c r="M231" s="16">
        <v>1.6</v>
      </c>
      <c r="N231" s="16">
        <v>21.2</v>
      </c>
      <c r="O231" s="16"/>
      <c r="P231" s="16"/>
      <c r="Q231" s="16"/>
      <c r="R231" s="16"/>
      <c r="S231" s="16"/>
      <c r="T231" s="16"/>
      <c r="U231" s="16"/>
      <c r="V231" s="10">
        <f t="shared" si="18"/>
        <v>21.2</v>
      </c>
      <c r="W231" s="15">
        <v>9999</v>
      </c>
      <c r="X231" s="15"/>
      <c r="Y231" s="15"/>
      <c r="Z231" s="15"/>
      <c r="AA231" s="15"/>
      <c r="AB231" s="15"/>
      <c r="AC231" s="15"/>
      <c r="AD231" s="15"/>
      <c r="AE231" s="15">
        <v>8</v>
      </c>
      <c r="AF231" s="15"/>
      <c r="AG231" s="15" t="s">
        <v>119</v>
      </c>
      <c r="AH231" s="15" t="s">
        <v>436</v>
      </c>
      <c r="AI231" s="15" t="s">
        <v>436</v>
      </c>
      <c r="AJ231" s="15" t="s">
        <v>436</v>
      </c>
      <c r="AK231" s="15"/>
      <c r="AL231" s="15"/>
      <c r="AM231" s="15"/>
      <c r="AN231" s="15"/>
      <c r="AO231" s="15"/>
      <c r="AP231" s="15"/>
      <c r="AQ231" s="7"/>
    </row>
    <row r="232" spans="1:43" ht="15.75" customHeight="1">
      <c r="A232" s="17">
        <v>41569</v>
      </c>
      <c r="B232" s="22" t="s">
        <v>2048</v>
      </c>
      <c r="C232" s="22" t="s">
        <v>1905</v>
      </c>
      <c r="D232" s="22">
        <v>2014</v>
      </c>
      <c r="E232" s="7" t="s">
        <v>12</v>
      </c>
      <c r="F232" s="7" t="s">
        <v>13</v>
      </c>
      <c r="G232" s="7" t="s">
        <v>13</v>
      </c>
      <c r="H232" s="7" t="s">
        <v>15</v>
      </c>
      <c r="I232" s="7">
        <v>1818</v>
      </c>
      <c r="J232" s="7" t="s">
        <v>315</v>
      </c>
      <c r="K232" s="10">
        <v>80</v>
      </c>
      <c r="L232" s="7" t="s">
        <v>22</v>
      </c>
      <c r="M232" s="10">
        <v>1.6</v>
      </c>
      <c r="N232" s="10">
        <v>22.4</v>
      </c>
      <c r="V232" s="7">
        <f t="shared" si="18"/>
        <v>22.4</v>
      </c>
      <c r="W232" s="7">
        <v>9999</v>
      </c>
      <c r="AE232" s="7">
        <v>9</v>
      </c>
      <c r="AG232" s="7" t="s">
        <v>119</v>
      </c>
      <c r="AH232" s="7" t="s">
        <v>436</v>
      </c>
      <c r="AI232" s="7" t="s">
        <v>436</v>
      </c>
      <c r="AJ232" s="7" t="s">
        <v>436</v>
      </c>
      <c r="AP232" s="7" t="s">
        <v>2066</v>
      </c>
      <c r="AQ232" s="7"/>
    </row>
    <row r="233" spans="1:43" ht="15.75" customHeight="1">
      <c r="A233" s="17">
        <v>42003</v>
      </c>
      <c r="B233" s="22">
        <v>2014</v>
      </c>
      <c r="C233" s="22" t="s">
        <v>1905</v>
      </c>
      <c r="D233" s="22">
        <v>2014</v>
      </c>
      <c r="E233" s="7" t="s">
        <v>12</v>
      </c>
      <c r="F233" s="7" t="s">
        <v>2573</v>
      </c>
      <c r="G233" s="7" t="s">
        <v>2499</v>
      </c>
      <c r="H233" s="7" t="s">
        <v>15</v>
      </c>
      <c r="I233" s="7">
        <v>1818</v>
      </c>
      <c r="J233" s="7" t="s">
        <v>315</v>
      </c>
      <c r="K233" s="10">
        <v>80</v>
      </c>
      <c r="L233" s="7" t="s">
        <v>22</v>
      </c>
      <c r="M233" s="10">
        <v>1.6</v>
      </c>
      <c r="N233" s="10">
        <v>22.4</v>
      </c>
      <c r="V233" s="7">
        <v>22.4</v>
      </c>
      <c r="W233" s="7">
        <v>9999</v>
      </c>
      <c r="AE233" s="7">
        <v>18</v>
      </c>
      <c r="AF233" s="7" t="s">
        <v>18</v>
      </c>
      <c r="AG233" s="7" t="s">
        <v>318</v>
      </c>
      <c r="AH233" s="7" t="s">
        <v>436</v>
      </c>
      <c r="AI233" s="7" t="s">
        <v>436</v>
      </c>
      <c r="AJ233" s="7" t="s">
        <v>436</v>
      </c>
      <c r="AP233" s="7" t="s">
        <v>2576</v>
      </c>
      <c r="AQ233" s="7"/>
    </row>
    <row r="234" spans="1:43" ht="15.75" customHeight="1">
      <c r="A234" s="17">
        <v>37586</v>
      </c>
      <c r="B234" s="24">
        <v>2002</v>
      </c>
      <c r="C234" s="24" t="s">
        <v>1905</v>
      </c>
      <c r="D234" s="22">
        <v>2014</v>
      </c>
      <c r="E234" s="7" t="s">
        <v>12</v>
      </c>
      <c r="F234" s="7" t="s">
        <v>13</v>
      </c>
      <c r="G234" s="7" t="s">
        <v>14</v>
      </c>
      <c r="H234" s="7" t="s">
        <v>15</v>
      </c>
      <c r="I234" s="7">
        <v>1819</v>
      </c>
      <c r="J234" s="7" t="s">
        <v>119</v>
      </c>
      <c r="K234" s="10">
        <v>80.400000000000006</v>
      </c>
      <c r="L234" s="7" t="s">
        <v>22</v>
      </c>
      <c r="M234" s="10">
        <v>1.3</v>
      </c>
      <c r="N234" s="10">
        <v>7</v>
      </c>
      <c r="V234" s="10">
        <f t="shared" ref="V234:V240" si="19">SQRT((N234*N234)+(O234*O234)+((P234*P234)+(Q234*Q234)+(R234*R234)+(S234*S234)+(T234*T234)+(U234*U234)))</f>
        <v>7</v>
      </c>
      <c r="W234" s="7">
        <v>9999</v>
      </c>
      <c r="AE234" s="7">
        <v>0</v>
      </c>
      <c r="AG234" s="7" t="s">
        <v>119</v>
      </c>
      <c r="AH234" s="7" t="s">
        <v>436</v>
      </c>
      <c r="AI234" s="7" t="s">
        <v>436</v>
      </c>
      <c r="AJ234" s="7" t="s">
        <v>436</v>
      </c>
      <c r="AP234" s="13"/>
      <c r="AQ234" s="7"/>
    </row>
    <row r="235" spans="1:43" ht="15.75" customHeight="1">
      <c r="A235" s="17">
        <v>37967</v>
      </c>
      <c r="B235" s="24" t="s">
        <v>1894</v>
      </c>
      <c r="C235" s="24" t="s">
        <v>1905</v>
      </c>
      <c r="D235" s="22">
        <v>2014</v>
      </c>
      <c r="E235" s="7" t="s">
        <v>12</v>
      </c>
      <c r="F235" s="7" t="s">
        <v>314</v>
      </c>
      <c r="G235" s="7" t="s">
        <v>13</v>
      </c>
      <c r="H235" s="7" t="s">
        <v>15</v>
      </c>
      <c r="I235" s="7">
        <v>1819</v>
      </c>
      <c r="J235" s="7" t="s">
        <v>315</v>
      </c>
      <c r="K235" s="10">
        <v>80.400000000000006</v>
      </c>
      <c r="L235" s="7" t="s">
        <v>22</v>
      </c>
      <c r="M235" s="10">
        <v>1.3</v>
      </c>
      <c r="N235" s="10">
        <v>8.3000000000000007</v>
      </c>
      <c r="O235" s="7"/>
      <c r="V235" s="10">
        <f t="shared" si="19"/>
        <v>8.3000000000000007</v>
      </c>
      <c r="W235" s="7">
        <v>9999</v>
      </c>
      <c r="AE235" s="7">
        <v>0</v>
      </c>
      <c r="AG235" s="7" t="s">
        <v>119</v>
      </c>
      <c r="AH235" s="7" t="s">
        <v>436</v>
      </c>
      <c r="AI235" s="7" t="s">
        <v>436</v>
      </c>
      <c r="AJ235" s="7" t="s">
        <v>436</v>
      </c>
      <c r="AQ235" s="7"/>
    </row>
    <row r="236" spans="1:43" ht="15.75" customHeight="1">
      <c r="A236" s="17">
        <v>38654</v>
      </c>
      <c r="B236" s="22" t="s">
        <v>1896</v>
      </c>
      <c r="C236" s="24" t="s">
        <v>1905</v>
      </c>
      <c r="D236" s="22">
        <v>2014</v>
      </c>
      <c r="E236" s="7" t="s">
        <v>12</v>
      </c>
      <c r="F236" s="7" t="s">
        <v>314</v>
      </c>
      <c r="G236" s="7" t="s">
        <v>1087</v>
      </c>
      <c r="H236" s="7" t="s">
        <v>15</v>
      </c>
      <c r="I236" s="7">
        <v>1819</v>
      </c>
      <c r="J236" s="7" t="s">
        <v>315</v>
      </c>
      <c r="K236" s="10">
        <v>80.400000000000006</v>
      </c>
      <c r="L236" s="7" t="s">
        <v>22</v>
      </c>
      <c r="M236" s="10">
        <v>1.3</v>
      </c>
      <c r="N236" s="10">
        <v>11.2</v>
      </c>
      <c r="O236" s="7"/>
      <c r="V236" s="10">
        <f t="shared" si="19"/>
        <v>11.2</v>
      </c>
      <c r="W236" s="7">
        <v>9999</v>
      </c>
      <c r="AE236" s="7">
        <v>1</v>
      </c>
      <c r="AG236" s="7" t="s">
        <v>119</v>
      </c>
      <c r="AH236" s="7" t="s">
        <v>436</v>
      </c>
      <c r="AI236" s="7" t="s">
        <v>436</v>
      </c>
      <c r="AJ236" s="7" t="s">
        <v>436</v>
      </c>
      <c r="AQ236" s="7"/>
    </row>
    <row r="237" spans="1:43" ht="15.75" customHeight="1">
      <c r="A237" s="17">
        <v>39530</v>
      </c>
      <c r="B237" s="22" t="s">
        <v>1899</v>
      </c>
      <c r="C237" s="24" t="s">
        <v>1905</v>
      </c>
      <c r="D237" s="22">
        <v>2014</v>
      </c>
      <c r="E237" s="7" t="s">
        <v>12</v>
      </c>
      <c r="F237" s="7" t="s">
        <v>13</v>
      </c>
      <c r="G237" s="7" t="s">
        <v>514</v>
      </c>
      <c r="H237" s="7" t="s">
        <v>15</v>
      </c>
      <c r="I237" s="7">
        <v>1819</v>
      </c>
      <c r="J237" s="7" t="s">
        <v>315</v>
      </c>
      <c r="K237" s="10">
        <v>80.400000000000006</v>
      </c>
      <c r="L237" s="7" t="s">
        <v>22</v>
      </c>
      <c r="M237" s="10">
        <v>1.3</v>
      </c>
      <c r="N237" s="10">
        <v>14.6</v>
      </c>
      <c r="P237" s="10"/>
      <c r="Q237" s="10"/>
      <c r="R237" s="10"/>
      <c r="S237" s="10"/>
      <c r="V237" s="10">
        <f t="shared" si="19"/>
        <v>14.6</v>
      </c>
      <c r="W237" s="8">
        <v>9999</v>
      </c>
      <c r="AE237" s="7">
        <v>4</v>
      </c>
      <c r="AG237" s="7" t="s">
        <v>119</v>
      </c>
      <c r="AH237" s="7" t="s">
        <v>436</v>
      </c>
      <c r="AI237" s="7" t="s">
        <v>436</v>
      </c>
      <c r="AJ237" s="7" t="s">
        <v>436</v>
      </c>
      <c r="AQ237" s="7"/>
    </row>
    <row r="238" spans="1:43" ht="15.75" customHeight="1">
      <c r="A238" s="17">
        <v>40130</v>
      </c>
      <c r="B238" s="22" t="s">
        <v>1900</v>
      </c>
      <c r="C238" s="24" t="s">
        <v>1905</v>
      </c>
      <c r="D238" s="22">
        <v>2014</v>
      </c>
      <c r="E238" s="7" t="s">
        <v>12</v>
      </c>
      <c r="F238" s="7" t="s">
        <v>1487</v>
      </c>
      <c r="G238" s="7" t="s">
        <v>1488</v>
      </c>
      <c r="H238" s="7" t="s">
        <v>15</v>
      </c>
      <c r="I238" s="7">
        <v>1819</v>
      </c>
      <c r="J238" s="7" t="s">
        <v>315</v>
      </c>
      <c r="K238" s="10">
        <v>80.400000000000006</v>
      </c>
      <c r="L238" s="7" t="s">
        <v>22</v>
      </c>
      <c r="M238" s="10">
        <v>1.3</v>
      </c>
      <c r="N238" s="10">
        <v>15.1</v>
      </c>
      <c r="O238" s="7"/>
      <c r="V238" s="10">
        <f t="shared" si="19"/>
        <v>15.1</v>
      </c>
      <c r="W238" s="7">
        <v>9999</v>
      </c>
      <c r="AE238" s="7">
        <v>2</v>
      </c>
      <c r="AG238" s="7" t="s">
        <v>119</v>
      </c>
      <c r="AH238" s="7" t="s">
        <v>436</v>
      </c>
      <c r="AI238" s="7" t="s">
        <v>436</v>
      </c>
      <c r="AJ238" s="7" t="s">
        <v>436</v>
      </c>
      <c r="AQ238" s="7"/>
    </row>
    <row r="239" spans="1:43" ht="15.75" customHeight="1">
      <c r="A239" s="19">
        <v>40889</v>
      </c>
      <c r="B239" s="23" t="s">
        <v>1902</v>
      </c>
      <c r="C239" s="24" t="s">
        <v>1905</v>
      </c>
      <c r="D239" s="22">
        <v>2014</v>
      </c>
      <c r="E239" s="15" t="s">
        <v>12</v>
      </c>
      <c r="F239" s="15" t="s">
        <v>13</v>
      </c>
      <c r="G239" s="15" t="s">
        <v>13</v>
      </c>
      <c r="H239" s="15" t="s">
        <v>15</v>
      </c>
      <c r="I239" s="15">
        <v>1819</v>
      </c>
      <c r="J239" s="15" t="s">
        <v>315</v>
      </c>
      <c r="K239" s="16">
        <v>80.400000000000006</v>
      </c>
      <c r="L239" s="15" t="s">
        <v>22</v>
      </c>
      <c r="M239" s="16">
        <v>1.3</v>
      </c>
      <c r="N239" s="16">
        <v>17.899999999999999</v>
      </c>
      <c r="O239" s="16"/>
      <c r="P239" s="16"/>
      <c r="Q239" s="16"/>
      <c r="R239" s="16"/>
      <c r="S239" s="16"/>
      <c r="T239" s="16"/>
      <c r="U239" s="16"/>
      <c r="V239" s="10">
        <f t="shared" si="19"/>
        <v>17.899999999999999</v>
      </c>
      <c r="W239" s="15">
        <v>9999</v>
      </c>
      <c r="X239" s="15"/>
      <c r="Y239" s="15"/>
      <c r="Z239" s="15"/>
      <c r="AA239" s="15"/>
      <c r="AB239" s="15"/>
      <c r="AC239" s="15"/>
      <c r="AD239" s="15"/>
      <c r="AE239" s="15">
        <v>0</v>
      </c>
      <c r="AF239" s="15"/>
      <c r="AG239" s="15" t="s">
        <v>119</v>
      </c>
      <c r="AH239" s="15" t="s">
        <v>436</v>
      </c>
      <c r="AI239" s="15" t="s">
        <v>436</v>
      </c>
      <c r="AJ239" s="15" t="s">
        <v>436</v>
      </c>
      <c r="AK239" s="15"/>
      <c r="AL239" s="15"/>
      <c r="AM239" s="15"/>
      <c r="AN239" s="15"/>
      <c r="AO239" s="15"/>
      <c r="AP239" s="15" t="s">
        <v>1873</v>
      </c>
      <c r="AQ239" s="7"/>
    </row>
    <row r="240" spans="1:43" ht="15.75" customHeight="1">
      <c r="A240" s="17">
        <v>41569</v>
      </c>
      <c r="B240" s="22" t="s">
        <v>2048</v>
      </c>
      <c r="C240" s="22" t="s">
        <v>1905</v>
      </c>
      <c r="D240" s="22">
        <v>2014</v>
      </c>
      <c r="E240" s="7" t="s">
        <v>12</v>
      </c>
      <c r="F240" s="7" t="s">
        <v>13</v>
      </c>
      <c r="G240" s="7" t="s">
        <v>13</v>
      </c>
      <c r="H240" s="7" t="s">
        <v>15</v>
      </c>
      <c r="I240" s="7">
        <v>1819</v>
      </c>
      <c r="J240" s="7" t="s">
        <v>315</v>
      </c>
      <c r="K240" s="10">
        <v>80.400000000000006</v>
      </c>
      <c r="L240" s="7" t="s">
        <v>22</v>
      </c>
      <c r="M240" s="10">
        <v>1.3</v>
      </c>
      <c r="N240" s="10">
        <v>19.2</v>
      </c>
      <c r="V240" s="7">
        <f t="shared" si="19"/>
        <v>19.2</v>
      </c>
      <c r="W240" s="7">
        <v>9999</v>
      </c>
      <c r="AE240" s="7">
        <v>2</v>
      </c>
      <c r="AG240" s="7" t="s">
        <v>119</v>
      </c>
      <c r="AH240" s="7" t="s">
        <v>436</v>
      </c>
      <c r="AI240" s="7" t="s">
        <v>436</v>
      </c>
      <c r="AJ240" s="7" t="s">
        <v>436</v>
      </c>
      <c r="AP240" s="7" t="s">
        <v>2066</v>
      </c>
      <c r="AQ240" s="7"/>
    </row>
    <row r="241" spans="1:43" ht="15.75" customHeight="1">
      <c r="A241" s="17">
        <v>42003</v>
      </c>
      <c r="B241" s="22">
        <v>2014</v>
      </c>
      <c r="C241" s="22" t="s">
        <v>1905</v>
      </c>
      <c r="D241" s="22">
        <v>2014</v>
      </c>
      <c r="E241" s="7" t="s">
        <v>12</v>
      </c>
      <c r="F241" s="7" t="s">
        <v>2573</v>
      </c>
      <c r="G241" s="7" t="s">
        <v>2499</v>
      </c>
      <c r="H241" s="7" t="s">
        <v>15</v>
      </c>
      <c r="I241" s="7">
        <v>1819</v>
      </c>
      <c r="J241" s="7" t="s">
        <v>315</v>
      </c>
      <c r="K241" s="10">
        <v>80.400000000000006</v>
      </c>
      <c r="L241" s="7" t="s">
        <v>22</v>
      </c>
      <c r="M241" s="10">
        <v>1.3</v>
      </c>
      <c r="N241" s="10">
        <v>19.2</v>
      </c>
      <c r="V241" s="7">
        <v>19.2</v>
      </c>
      <c r="W241" s="7">
        <v>9999</v>
      </c>
      <c r="AE241" s="7">
        <v>2</v>
      </c>
      <c r="AF241" s="7" t="s">
        <v>16</v>
      </c>
      <c r="AG241" s="7" t="s">
        <v>318</v>
      </c>
      <c r="AH241" s="7" t="s">
        <v>436</v>
      </c>
      <c r="AI241" s="7" t="s">
        <v>436</v>
      </c>
      <c r="AJ241" s="7" t="s">
        <v>436</v>
      </c>
      <c r="AP241" s="7" t="s">
        <v>2585</v>
      </c>
      <c r="AQ241" s="7"/>
    </row>
    <row r="242" spans="1:43" ht="15.75" customHeight="1">
      <c r="A242" s="17">
        <v>37586</v>
      </c>
      <c r="B242" s="24">
        <v>2002</v>
      </c>
      <c r="C242" s="24" t="s">
        <v>1905</v>
      </c>
      <c r="D242" s="24" t="s">
        <v>1894</v>
      </c>
      <c r="E242" s="7" t="s">
        <v>12</v>
      </c>
      <c r="F242" s="7" t="s">
        <v>13</v>
      </c>
      <c r="G242" s="7" t="s">
        <v>14</v>
      </c>
      <c r="H242" s="7" t="s">
        <v>15</v>
      </c>
      <c r="I242" s="7">
        <v>1820</v>
      </c>
      <c r="J242" s="7" t="s">
        <v>119</v>
      </c>
      <c r="K242" s="10">
        <v>80.3</v>
      </c>
      <c r="L242" s="7" t="s">
        <v>22</v>
      </c>
      <c r="M242" s="10">
        <v>1</v>
      </c>
      <c r="N242" s="10">
        <v>1.8</v>
      </c>
      <c r="V242" s="10">
        <f>SQRT((N242*N242)+(O242*O242)+((P242*P242)+(Q242*Q242)+(R242*R242)+(S242*S242)+(T242*T242)+(U242*U242)))</f>
        <v>1.8</v>
      </c>
      <c r="W242" s="7">
        <v>130</v>
      </c>
      <c r="AC242" s="7">
        <v>4</v>
      </c>
      <c r="AE242" s="7">
        <v>0</v>
      </c>
      <c r="AF242" s="7" t="s">
        <v>18</v>
      </c>
      <c r="AG242" s="7" t="s">
        <v>119</v>
      </c>
      <c r="AH242" s="7" t="s">
        <v>436</v>
      </c>
      <c r="AI242" s="7" t="s">
        <v>436</v>
      </c>
      <c r="AJ242" s="7" t="s">
        <v>436</v>
      </c>
      <c r="AP242" s="13" t="s">
        <v>113</v>
      </c>
      <c r="AQ242" s="7"/>
    </row>
    <row r="243" spans="1:43" ht="15.75" customHeight="1">
      <c r="A243" s="17">
        <v>37967</v>
      </c>
      <c r="B243" s="24" t="s">
        <v>1894</v>
      </c>
      <c r="C243" s="24" t="s">
        <v>1905</v>
      </c>
      <c r="D243" s="24" t="s">
        <v>1894</v>
      </c>
      <c r="E243" s="7" t="s">
        <v>12</v>
      </c>
      <c r="I243" s="7">
        <v>1820</v>
      </c>
      <c r="J243" s="7" t="s">
        <v>315</v>
      </c>
      <c r="K243" s="10">
        <v>80.3</v>
      </c>
      <c r="L243" s="7" t="s">
        <v>22</v>
      </c>
      <c r="M243" s="10">
        <v>1</v>
      </c>
      <c r="V243" s="10" t="s">
        <v>1888</v>
      </c>
      <c r="W243" s="7">
        <v>130</v>
      </c>
      <c r="AC243" s="7">
        <v>4</v>
      </c>
      <c r="AE243" s="7">
        <v>0</v>
      </c>
      <c r="AF243" s="7" t="s">
        <v>18</v>
      </c>
      <c r="AG243" s="7" t="s">
        <v>318</v>
      </c>
      <c r="AH243" s="7" t="s">
        <v>436</v>
      </c>
      <c r="AI243" s="7" t="s">
        <v>436</v>
      </c>
      <c r="AJ243" s="7" t="s">
        <v>436</v>
      </c>
      <c r="AP243" s="13"/>
      <c r="AQ243" s="7"/>
    </row>
    <row r="244" spans="1:43" ht="15.75" customHeight="1">
      <c r="A244" s="17">
        <v>37586</v>
      </c>
      <c r="B244" s="24">
        <v>2002</v>
      </c>
      <c r="C244" s="24" t="s">
        <v>1905</v>
      </c>
      <c r="D244" s="22">
        <v>2014</v>
      </c>
      <c r="E244" s="7" t="s">
        <v>12</v>
      </c>
      <c r="F244" s="7" t="s">
        <v>13</v>
      </c>
      <c r="G244" s="7" t="s">
        <v>14</v>
      </c>
      <c r="H244" s="7" t="s">
        <v>15</v>
      </c>
      <c r="I244" s="7">
        <v>1821</v>
      </c>
      <c r="J244" s="7" t="s">
        <v>119</v>
      </c>
      <c r="K244" s="10">
        <v>81.3</v>
      </c>
      <c r="L244" s="7" t="s">
        <v>22</v>
      </c>
      <c r="M244" s="10">
        <v>1.3</v>
      </c>
      <c r="N244" s="10">
        <v>12.4</v>
      </c>
      <c r="V244" s="10">
        <f t="shared" ref="V244:V250" si="20">SQRT((N244*N244)+(O244*O244)+((P244*P244)+(Q244*Q244)+(R244*R244)+(S244*S244)+(T244*T244)+(U244*U244)))</f>
        <v>12.4</v>
      </c>
      <c r="W244" s="7">
        <v>9999</v>
      </c>
      <c r="AE244" s="7">
        <v>10</v>
      </c>
      <c r="AG244" s="7" t="s">
        <v>119</v>
      </c>
      <c r="AH244" s="7" t="s">
        <v>436</v>
      </c>
      <c r="AI244" s="7" t="s">
        <v>436</v>
      </c>
      <c r="AJ244" s="7" t="s">
        <v>436</v>
      </c>
      <c r="AP244" s="13" t="s">
        <v>112</v>
      </c>
      <c r="AQ244" s="7"/>
    </row>
    <row r="245" spans="1:43" ht="15.75" customHeight="1">
      <c r="A245" s="17">
        <v>37967</v>
      </c>
      <c r="B245" s="24" t="s">
        <v>1894</v>
      </c>
      <c r="C245" s="24" t="s">
        <v>1905</v>
      </c>
      <c r="D245" s="22">
        <v>2014</v>
      </c>
      <c r="E245" s="7" t="s">
        <v>12</v>
      </c>
      <c r="F245" s="7" t="s">
        <v>314</v>
      </c>
      <c r="G245" s="7" t="s">
        <v>13</v>
      </c>
      <c r="H245" s="7" t="s">
        <v>15</v>
      </c>
      <c r="I245" s="7">
        <v>1821</v>
      </c>
      <c r="J245" s="7" t="s">
        <v>315</v>
      </c>
      <c r="K245" s="10">
        <v>81.3</v>
      </c>
      <c r="L245" s="7" t="s">
        <v>22</v>
      </c>
      <c r="M245" s="10">
        <v>1.3</v>
      </c>
      <c r="N245" s="10">
        <v>14.3</v>
      </c>
      <c r="O245" s="7"/>
      <c r="V245" s="10">
        <f t="shared" si="20"/>
        <v>14.3</v>
      </c>
      <c r="W245" s="7">
        <v>9999</v>
      </c>
      <c r="AE245" s="7">
        <v>12</v>
      </c>
      <c r="AG245" s="7" t="s">
        <v>119</v>
      </c>
      <c r="AH245" s="7" t="s">
        <v>436</v>
      </c>
      <c r="AI245" s="7" t="s">
        <v>436</v>
      </c>
      <c r="AJ245" s="7" t="s">
        <v>436</v>
      </c>
      <c r="AQ245" s="7"/>
    </row>
    <row r="246" spans="1:43" ht="15.75" customHeight="1">
      <c r="A246" s="17">
        <v>38654</v>
      </c>
      <c r="B246" s="22" t="s">
        <v>1896</v>
      </c>
      <c r="C246" s="24" t="s">
        <v>1905</v>
      </c>
      <c r="D246" s="22">
        <v>2014</v>
      </c>
      <c r="E246" s="7" t="s">
        <v>12</v>
      </c>
      <c r="F246" s="7" t="s">
        <v>314</v>
      </c>
      <c r="G246" s="7" t="s">
        <v>1087</v>
      </c>
      <c r="H246" s="7" t="s">
        <v>15</v>
      </c>
      <c r="I246" s="7">
        <v>1821</v>
      </c>
      <c r="J246" s="7" t="s">
        <v>315</v>
      </c>
      <c r="K246" s="10">
        <v>81.3</v>
      </c>
      <c r="L246" s="7" t="s">
        <v>22</v>
      </c>
      <c r="M246" s="10">
        <v>1.3</v>
      </c>
      <c r="N246" s="10">
        <v>17.600000000000001</v>
      </c>
      <c r="O246" s="7"/>
      <c r="V246" s="10">
        <f t="shared" si="20"/>
        <v>17.600000000000001</v>
      </c>
      <c r="W246" s="7">
        <v>9999</v>
      </c>
      <c r="AE246" s="7">
        <v>14</v>
      </c>
      <c r="AG246" s="7" t="s">
        <v>119</v>
      </c>
      <c r="AH246" s="7" t="s">
        <v>436</v>
      </c>
      <c r="AI246" s="7" t="s">
        <v>436</v>
      </c>
      <c r="AJ246" s="7" t="s">
        <v>436</v>
      </c>
      <c r="AQ246" s="7"/>
    </row>
    <row r="247" spans="1:43" ht="15.75" customHeight="1">
      <c r="A247" s="17">
        <v>39530</v>
      </c>
      <c r="B247" s="22" t="s">
        <v>1899</v>
      </c>
      <c r="C247" s="24" t="s">
        <v>1905</v>
      </c>
      <c r="D247" s="22">
        <v>2014</v>
      </c>
      <c r="E247" s="7" t="s">
        <v>12</v>
      </c>
      <c r="F247" s="7" t="s">
        <v>13</v>
      </c>
      <c r="G247" s="7" t="s">
        <v>514</v>
      </c>
      <c r="H247" s="7" t="s">
        <v>15</v>
      </c>
      <c r="I247" s="7">
        <v>1821</v>
      </c>
      <c r="J247" s="7" t="s">
        <v>315</v>
      </c>
      <c r="K247" s="10">
        <v>81.3</v>
      </c>
      <c r="L247" s="7" t="s">
        <v>22</v>
      </c>
      <c r="M247" s="10">
        <v>1.3</v>
      </c>
      <c r="N247" s="10">
        <v>21.6</v>
      </c>
      <c r="P247" s="10"/>
      <c r="Q247" s="10"/>
      <c r="R247" s="10"/>
      <c r="S247" s="10"/>
      <c r="V247" s="10">
        <f t="shared" si="20"/>
        <v>21.6</v>
      </c>
      <c r="W247" s="8">
        <v>9999</v>
      </c>
      <c r="AE247" s="7">
        <v>26</v>
      </c>
      <c r="AG247" s="7" t="s">
        <v>119</v>
      </c>
      <c r="AH247" s="7" t="s">
        <v>436</v>
      </c>
      <c r="AI247" s="7" t="s">
        <v>106</v>
      </c>
      <c r="AJ247" s="7" t="s">
        <v>436</v>
      </c>
      <c r="AP247" s="7" t="s">
        <v>531</v>
      </c>
      <c r="AQ247" s="7"/>
    </row>
    <row r="248" spans="1:43" ht="15.75" customHeight="1">
      <c r="A248" s="17">
        <v>40130</v>
      </c>
      <c r="B248" s="22" t="s">
        <v>1900</v>
      </c>
      <c r="C248" s="24" t="s">
        <v>1905</v>
      </c>
      <c r="D248" s="22">
        <v>2014</v>
      </c>
      <c r="E248" s="7" t="s">
        <v>12</v>
      </c>
      <c r="F248" s="7" t="s">
        <v>1487</v>
      </c>
      <c r="G248" s="7" t="s">
        <v>1488</v>
      </c>
      <c r="H248" s="7" t="s">
        <v>15</v>
      </c>
      <c r="I248" s="7">
        <v>1821</v>
      </c>
      <c r="J248" s="7" t="s">
        <v>315</v>
      </c>
      <c r="K248" s="10">
        <v>81.3</v>
      </c>
      <c r="L248" s="7" t="s">
        <v>22</v>
      </c>
      <c r="M248" s="10">
        <v>1.3</v>
      </c>
      <c r="N248" s="10">
        <v>22.8</v>
      </c>
      <c r="O248" s="7"/>
      <c r="V248" s="10">
        <f t="shared" si="20"/>
        <v>22.8</v>
      </c>
      <c r="W248" s="7">
        <v>9999</v>
      </c>
      <c r="AE248" s="7">
        <v>24</v>
      </c>
      <c r="AG248" s="7" t="s">
        <v>119</v>
      </c>
      <c r="AH248" s="7" t="s">
        <v>436</v>
      </c>
      <c r="AI248" s="7" t="s">
        <v>106</v>
      </c>
      <c r="AJ248" s="7" t="s">
        <v>436</v>
      </c>
      <c r="AP248" s="7" t="s">
        <v>288</v>
      </c>
      <c r="AQ248" s="7"/>
    </row>
    <row r="249" spans="1:43" ht="15.75" customHeight="1">
      <c r="A249" s="19">
        <v>40889</v>
      </c>
      <c r="B249" s="23" t="s">
        <v>1902</v>
      </c>
      <c r="C249" s="24" t="s">
        <v>1905</v>
      </c>
      <c r="D249" s="22">
        <v>2014</v>
      </c>
      <c r="E249" s="15" t="s">
        <v>12</v>
      </c>
      <c r="F249" s="15" t="s">
        <v>13</v>
      </c>
      <c r="G249" s="15" t="s">
        <v>13</v>
      </c>
      <c r="H249" s="15" t="s">
        <v>15</v>
      </c>
      <c r="I249" s="15">
        <v>1821</v>
      </c>
      <c r="J249" s="15" t="s">
        <v>315</v>
      </c>
      <c r="K249" s="16">
        <v>81.3</v>
      </c>
      <c r="L249" s="15" t="s">
        <v>22</v>
      </c>
      <c r="M249" s="16">
        <v>1.3</v>
      </c>
      <c r="N249" s="16">
        <v>24.5</v>
      </c>
      <c r="O249" s="16"/>
      <c r="P249" s="16"/>
      <c r="Q249" s="16"/>
      <c r="R249" s="16"/>
      <c r="S249" s="16"/>
      <c r="T249" s="16"/>
      <c r="U249" s="16"/>
      <c r="V249" s="10">
        <f t="shared" si="20"/>
        <v>24.5</v>
      </c>
      <c r="W249" s="15">
        <v>9999</v>
      </c>
      <c r="X249" s="15"/>
      <c r="Y249" s="15"/>
      <c r="Z249" s="15"/>
      <c r="AA249" s="15"/>
      <c r="AB249" s="15"/>
      <c r="AC249" s="15"/>
      <c r="AD249" s="15"/>
      <c r="AE249" s="15">
        <v>26</v>
      </c>
      <c r="AF249" s="15"/>
      <c r="AG249" s="15" t="s">
        <v>119</v>
      </c>
      <c r="AH249" s="15" t="s">
        <v>436</v>
      </c>
      <c r="AI249" s="15" t="s">
        <v>436</v>
      </c>
      <c r="AJ249" s="15" t="s">
        <v>436</v>
      </c>
      <c r="AK249" s="15"/>
      <c r="AL249" s="15"/>
      <c r="AM249" s="15"/>
      <c r="AN249" s="15"/>
      <c r="AO249" s="15"/>
      <c r="AP249" s="15" t="s">
        <v>1874</v>
      </c>
      <c r="AQ249" s="7"/>
    </row>
    <row r="250" spans="1:43" ht="15.75" customHeight="1">
      <c r="A250" s="17">
        <v>41569</v>
      </c>
      <c r="B250" s="22" t="s">
        <v>2048</v>
      </c>
      <c r="C250" s="22" t="s">
        <v>1905</v>
      </c>
      <c r="D250" s="22">
        <v>2014</v>
      </c>
      <c r="E250" s="7" t="s">
        <v>12</v>
      </c>
      <c r="F250" s="7" t="s">
        <v>13</v>
      </c>
      <c r="G250" s="7" t="s">
        <v>13</v>
      </c>
      <c r="H250" s="7" t="s">
        <v>15</v>
      </c>
      <c r="I250" s="7">
        <v>1821</v>
      </c>
      <c r="J250" s="7" t="s">
        <v>315</v>
      </c>
      <c r="K250" s="10">
        <v>81.3</v>
      </c>
      <c r="L250" s="7" t="s">
        <v>22</v>
      </c>
      <c r="M250" s="10">
        <v>1.3</v>
      </c>
      <c r="N250" s="10">
        <v>25.9</v>
      </c>
      <c r="V250" s="7">
        <f t="shared" si="20"/>
        <v>25.9</v>
      </c>
      <c r="W250" s="7">
        <v>9999</v>
      </c>
      <c r="AE250" s="7">
        <v>16</v>
      </c>
      <c r="AG250" s="7" t="s">
        <v>119</v>
      </c>
      <c r="AH250" s="7" t="s">
        <v>436</v>
      </c>
      <c r="AI250" s="7" t="s">
        <v>436</v>
      </c>
      <c r="AJ250" s="7" t="s">
        <v>436</v>
      </c>
      <c r="AQ250" s="7"/>
    </row>
    <row r="251" spans="1:43" ht="15.75" customHeight="1">
      <c r="A251" s="17">
        <v>42003</v>
      </c>
      <c r="B251" s="22">
        <v>2014</v>
      </c>
      <c r="C251" s="22" t="s">
        <v>1905</v>
      </c>
      <c r="D251" s="22">
        <v>2014</v>
      </c>
      <c r="E251" s="7" t="s">
        <v>12</v>
      </c>
      <c r="F251" s="7" t="s">
        <v>2573</v>
      </c>
      <c r="G251" s="7" t="s">
        <v>2499</v>
      </c>
      <c r="H251" s="7" t="s">
        <v>15</v>
      </c>
      <c r="I251" s="7">
        <v>1821</v>
      </c>
      <c r="J251" s="7" t="s">
        <v>315</v>
      </c>
      <c r="K251" s="10">
        <v>81.3</v>
      </c>
      <c r="L251" s="7" t="s">
        <v>22</v>
      </c>
      <c r="M251" s="10">
        <v>1.3</v>
      </c>
      <c r="N251" s="10">
        <v>25.9</v>
      </c>
      <c r="V251" s="7">
        <v>25.9</v>
      </c>
      <c r="W251" s="7">
        <v>9999</v>
      </c>
      <c r="AE251" s="7">
        <v>27</v>
      </c>
      <c r="AF251" s="7" t="s">
        <v>18</v>
      </c>
      <c r="AG251" s="7" t="s">
        <v>318</v>
      </c>
      <c r="AH251" s="7" t="s">
        <v>436</v>
      </c>
      <c r="AI251" s="7" t="s">
        <v>436</v>
      </c>
      <c r="AJ251" s="7" t="s">
        <v>436</v>
      </c>
      <c r="AP251" s="7" t="s">
        <v>2586</v>
      </c>
      <c r="AQ251" s="7"/>
    </row>
    <row r="252" spans="1:43" ht="15.75" customHeight="1">
      <c r="A252" s="17">
        <v>37586</v>
      </c>
      <c r="B252" s="24">
        <v>2002</v>
      </c>
      <c r="C252" s="24" t="s">
        <v>1905</v>
      </c>
      <c r="D252" s="22">
        <v>2014</v>
      </c>
      <c r="E252" s="7" t="s">
        <v>12</v>
      </c>
      <c r="F252" s="7" t="s">
        <v>13</v>
      </c>
      <c r="G252" s="7" t="s">
        <v>14</v>
      </c>
      <c r="H252" s="7" t="s">
        <v>15</v>
      </c>
      <c r="I252" s="7">
        <v>1822</v>
      </c>
      <c r="J252" s="7" t="s">
        <v>119</v>
      </c>
      <c r="K252" s="10">
        <v>81.7</v>
      </c>
      <c r="L252" s="7" t="s">
        <v>22</v>
      </c>
      <c r="M252" s="10">
        <v>2.4</v>
      </c>
      <c r="N252" s="10">
        <v>2.6</v>
      </c>
      <c r="O252" s="10">
        <v>3</v>
      </c>
      <c r="P252" s="7">
        <v>1.7</v>
      </c>
      <c r="V252" s="10">
        <f t="shared" ref="V252:V258" si="21">SQRT((N252*N252)+(O252*O252)+((P252*P252)+(Q252*Q252)+(R252*R252)+(S252*S252)+(T252*T252)+(U252*U252)))</f>
        <v>4.3185645763378373</v>
      </c>
      <c r="W252" s="7">
        <v>260</v>
      </c>
      <c r="AC252" s="7">
        <v>9</v>
      </c>
      <c r="AE252" s="7">
        <v>0</v>
      </c>
      <c r="AG252" s="7" t="s">
        <v>119</v>
      </c>
      <c r="AH252" s="7" t="s">
        <v>106</v>
      </c>
      <c r="AI252" s="7" t="s">
        <v>436</v>
      </c>
      <c r="AJ252" s="7" t="s">
        <v>436</v>
      </c>
      <c r="AP252" s="13" t="s">
        <v>59</v>
      </c>
      <c r="AQ252" s="7"/>
    </row>
    <row r="253" spans="1:43" ht="15.75" customHeight="1">
      <c r="A253" s="17">
        <v>37967</v>
      </c>
      <c r="B253" s="24" t="s">
        <v>1894</v>
      </c>
      <c r="C253" s="24" t="s">
        <v>1905</v>
      </c>
      <c r="D253" s="22">
        <v>2014</v>
      </c>
      <c r="E253" s="7" t="s">
        <v>12</v>
      </c>
      <c r="F253" s="7" t="s">
        <v>314</v>
      </c>
      <c r="G253" s="7" t="s">
        <v>13</v>
      </c>
      <c r="H253" s="7" t="s">
        <v>15</v>
      </c>
      <c r="I253" s="7">
        <v>1822</v>
      </c>
      <c r="J253" s="7" t="s">
        <v>315</v>
      </c>
      <c r="K253" s="10">
        <v>81.7</v>
      </c>
      <c r="L253" s="7" t="s">
        <v>22</v>
      </c>
      <c r="M253" s="10">
        <v>2.4</v>
      </c>
      <c r="N253" s="10">
        <v>2</v>
      </c>
      <c r="O253" s="7">
        <v>2</v>
      </c>
      <c r="P253" s="7">
        <v>3.3</v>
      </c>
      <c r="V253" s="10">
        <f t="shared" si="21"/>
        <v>4.346262762420146</v>
      </c>
      <c r="W253" s="7">
        <v>9999</v>
      </c>
      <c r="AG253" s="7" t="s">
        <v>119</v>
      </c>
      <c r="AH253" s="7" t="s">
        <v>436</v>
      </c>
      <c r="AI253" s="7" t="s">
        <v>436</v>
      </c>
      <c r="AJ253" s="7" t="s">
        <v>436</v>
      </c>
      <c r="AQ253" s="7"/>
    </row>
    <row r="254" spans="1:43" ht="15.75" customHeight="1">
      <c r="A254" s="17">
        <v>38654</v>
      </c>
      <c r="B254" s="22" t="s">
        <v>1896</v>
      </c>
      <c r="C254" s="24" t="s">
        <v>1905</v>
      </c>
      <c r="D254" s="22">
        <v>2014</v>
      </c>
      <c r="E254" s="7" t="s">
        <v>12</v>
      </c>
      <c r="F254" s="7" t="s">
        <v>314</v>
      </c>
      <c r="G254" s="7" t="s">
        <v>1087</v>
      </c>
      <c r="H254" s="7" t="s">
        <v>15</v>
      </c>
      <c r="I254" s="7">
        <v>1822</v>
      </c>
      <c r="J254" s="7" t="s">
        <v>315</v>
      </c>
      <c r="K254" s="10">
        <v>81.7</v>
      </c>
      <c r="L254" s="7" t="s">
        <v>22</v>
      </c>
      <c r="M254" s="10">
        <v>2.4</v>
      </c>
      <c r="N254" s="10">
        <v>2</v>
      </c>
      <c r="O254" s="7">
        <v>2</v>
      </c>
      <c r="P254" s="7">
        <v>3.3</v>
      </c>
      <c r="V254" s="10">
        <f t="shared" si="21"/>
        <v>4.346262762420146</v>
      </c>
      <c r="AG254" s="7" t="s">
        <v>119</v>
      </c>
      <c r="AH254" s="7" t="s">
        <v>436</v>
      </c>
      <c r="AI254" s="7" t="s">
        <v>436</v>
      </c>
      <c r="AJ254" s="7" t="s">
        <v>436</v>
      </c>
      <c r="AQ254" s="7"/>
    </row>
    <row r="255" spans="1:43" ht="15.75" customHeight="1">
      <c r="A255" s="17">
        <v>39530</v>
      </c>
      <c r="B255" s="22" t="s">
        <v>1899</v>
      </c>
      <c r="C255" s="24" t="s">
        <v>1905</v>
      </c>
      <c r="D255" s="22">
        <v>2014</v>
      </c>
      <c r="E255" s="7" t="s">
        <v>12</v>
      </c>
      <c r="F255" s="7" t="s">
        <v>13</v>
      </c>
      <c r="G255" s="7" t="s">
        <v>514</v>
      </c>
      <c r="H255" s="7" t="s">
        <v>15</v>
      </c>
      <c r="I255" s="7">
        <v>1822</v>
      </c>
      <c r="J255" s="7" t="s">
        <v>315</v>
      </c>
      <c r="K255" s="10">
        <v>81.7</v>
      </c>
      <c r="L255" s="7" t="s">
        <v>22</v>
      </c>
      <c r="M255" s="10">
        <v>2.4</v>
      </c>
      <c r="N255" s="10">
        <v>5</v>
      </c>
      <c r="P255" s="10"/>
      <c r="Q255" s="10"/>
      <c r="R255" s="10"/>
      <c r="S255" s="10"/>
      <c r="V255" s="10">
        <f t="shared" si="21"/>
        <v>5</v>
      </c>
      <c r="W255" s="8">
        <v>9999</v>
      </c>
      <c r="AG255" s="7" t="s">
        <v>119</v>
      </c>
      <c r="AH255" s="7" t="s">
        <v>436</v>
      </c>
      <c r="AI255" s="7" t="s">
        <v>436</v>
      </c>
      <c r="AJ255" s="7" t="s">
        <v>436</v>
      </c>
      <c r="AP255" s="7" t="s">
        <v>532</v>
      </c>
      <c r="AQ255" s="7"/>
    </row>
    <row r="256" spans="1:43" ht="15.75" customHeight="1">
      <c r="A256" s="17">
        <v>40130</v>
      </c>
      <c r="B256" s="22" t="s">
        <v>1900</v>
      </c>
      <c r="C256" s="24" t="s">
        <v>1905</v>
      </c>
      <c r="D256" s="22">
        <v>2014</v>
      </c>
      <c r="E256" s="7" t="s">
        <v>12</v>
      </c>
      <c r="F256" s="7" t="s">
        <v>1487</v>
      </c>
      <c r="G256" s="7" t="s">
        <v>1488</v>
      </c>
      <c r="H256" s="7" t="s">
        <v>15</v>
      </c>
      <c r="I256" s="7">
        <v>1822</v>
      </c>
      <c r="J256" s="7" t="s">
        <v>315</v>
      </c>
      <c r="K256" s="10">
        <v>81.7</v>
      </c>
      <c r="L256" s="7" t="s">
        <v>22</v>
      </c>
      <c r="M256" s="10">
        <v>2.4</v>
      </c>
      <c r="N256" s="10">
        <v>5.0999999999999996</v>
      </c>
      <c r="O256" s="7"/>
      <c r="V256" s="10">
        <f t="shared" si="21"/>
        <v>5.0999999999999996</v>
      </c>
      <c r="W256" s="7">
        <v>9999</v>
      </c>
      <c r="AE256" s="7">
        <v>0</v>
      </c>
      <c r="AG256" s="7" t="s">
        <v>119</v>
      </c>
      <c r="AH256" s="7" t="s">
        <v>436</v>
      </c>
      <c r="AI256" s="7" t="s">
        <v>436</v>
      </c>
      <c r="AJ256" s="7" t="s">
        <v>436</v>
      </c>
      <c r="AP256" s="7" t="s">
        <v>1499</v>
      </c>
      <c r="AQ256" s="7"/>
    </row>
    <row r="257" spans="1:43" ht="15.75" customHeight="1">
      <c r="A257" s="19">
        <v>40889</v>
      </c>
      <c r="B257" s="23" t="s">
        <v>1902</v>
      </c>
      <c r="C257" s="24" t="s">
        <v>1905</v>
      </c>
      <c r="D257" s="22">
        <v>2014</v>
      </c>
      <c r="E257" s="15" t="s">
        <v>12</v>
      </c>
      <c r="F257" s="15" t="s">
        <v>13</v>
      </c>
      <c r="G257" s="15" t="s">
        <v>13</v>
      </c>
      <c r="H257" s="15" t="s">
        <v>15</v>
      </c>
      <c r="I257" s="15">
        <v>1822</v>
      </c>
      <c r="J257" s="15" t="s">
        <v>315</v>
      </c>
      <c r="K257" s="16">
        <v>81.7</v>
      </c>
      <c r="L257" s="15" t="s">
        <v>22</v>
      </c>
      <c r="M257" s="16">
        <v>2.4</v>
      </c>
      <c r="N257" s="16">
        <v>5</v>
      </c>
      <c r="O257" s="16"/>
      <c r="P257" s="16"/>
      <c r="Q257" s="16"/>
      <c r="R257" s="16"/>
      <c r="S257" s="16"/>
      <c r="T257" s="16"/>
      <c r="U257" s="16"/>
      <c r="V257" s="10">
        <f t="shared" si="21"/>
        <v>5</v>
      </c>
      <c r="W257" s="15">
        <v>9999</v>
      </c>
      <c r="X257" s="15"/>
      <c r="Y257" s="15"/>
      <c r="Z257" s="15"/>
      <c r="AA257" s="15"/>
      <c r="AB257" s="15"/>
      <c r="AC257" s="15"/>
      <c r="AD257" s="15"/>
      <c r="AE257" s="15">
        <v>0</v>
      </c>
      <c r="AF257" s="15"/>
      <c r="AG257" s="15" t="s">
        <v>119</v>
      </c>
      <c r="AH257" s="15" t="s">
        <v>436</v>
      </c>
      <c r="AI257" s="15" t="s">
        <v>436</v>
      </c>
      <c r="AJ257" s="15" t="s">
        <v>436</v>
      </c>
      <c r="AK257" s="15"/>
      <c r="AL257" s="15"/>
      <c r="AM257" s="15"/>
      <c r="AN257" s="15"/>
      <c r="AO257" s="15"/>
      <c r="AP257" s="15" t="s">
        <v>1875</v>
      </c>
      <c r="AQ257" s="7"/>
    </row>
    <row r="258" spans="1:43" ht="15.75" customHeight="1">
      <c r="A258" s="17">
        <v>41569</v>
      </c>
      <c r="B258" s="22" t="s">
        <v>2048</v>
      </c>
      <c r="C258" s="22" t="s">
        <v>1905</v>
      </c>
      <c r="D258" s="22">
        <v>2014</v>
      </c>
      <c r="E258" s="7" t="s">
        <v>12</v>
      </c>
      <c r="F258" s="7" t="s">
        <v>13</v>
      </c>
      <c r="G258" s="7" t="s">
        <v>13</v>
      </c>
      <c r="H258" s="7" t="s">
        <v>15</v>
      </c>
      <c r="I258" s="7">
        <v>1822</v>
      </c>
      <c r="J258" s="7" t="s">
        <v>315</v>
      </c>
      <c r="K258" s="10">
        <v>81.7</v>
      </c>
      <c r="L258" s="7" t="s">
        <v>22</v>
      </c>
      <c r="M258" s="10">
        <v>2.4</v>
      </c>
      <c r="N258" s="10">
        <v>5</v>
      </c>
      <c r="V258" s="7">
        <f t="shared" si="21"/>
        <v>5</v>
      </c>
      <c r="W258" s="7">
        <v>9999</v>
      </c>
      <c r="AE258" s="7">
        <v>0</v>
      </c>
      <c r="AG258" s="7" t="s">
        <v>119</v>
      </c>
      <c r="AH258" s="7" t="s">
        <v>436</v>
      </c>
      <c r="AI258" s="7" t="s">
        <v>436</v>
      </c>
      <c r="AJ258" s="7" t="s">
        <v>436</v>
      </c>
      <c r="AK258" s="7" t="s">
        <v>318</v>
      </c>
      <c r="AP258" s="7" t="s">
        <v>2067</v>
      </c>
      <c r="AQ258" s="7"/>
    </row>
    <row r="259" spans="1:43" ht="15.75" customHeight="1">
      <c r="A259" s="17">
        <v>42003</v>
      </c>
      <c r="B259" s="22">
        <v>2014</v>
      </c>
      <c r="C259" s="22" t="s">
        <v>1905</v>
      </c>
      <c r="D259" s="22">
        <v>2014</v>
      </c>
      <c r="E259" s="7" t="s">
        <v>12</v>
      </c>
      <c r="F259" s="7" t="s">
        <v>2573</v>
      </c>
      <c r="G259" s="7" t="s">
        <v>2499</v>
      </c>
      <c r="H259" s="7" t="s">
        <v>15</v>
      </c>
      <c r="I259" s="7">
        <v>1822</v>
      </c>
      <c r="J259" s="7" t="s">
        <v>315</v>
      </c>
      <c r="K259" s="10">
        <v>81.7</v>
      </c>
      <c r="L259" s="7" t="s">
        <v>22</v>
      </c>
      <c r="M259" s="10">
        <v>2.4</v>
      </c>
      <c r="N259" s="10">
        <v>5</v>
      </c>
      <c r="V259" s="7">
        <v>5</v>
      </c>
      <c r="W259" s="7">
        <v>9999</v>
      </c>
      <c r="AE259" s="7">
        <v>0</v>
      </c>
      <c r="AF259" s="7" t="s">
        <v>18</v>
      </c>
      <c r="AG259" s="7" t="s">
        <v>318</v>
      </c>
      <c r="AH259" s="7" t="s">
        <v>436</v>
      </c>
      <c r="AI259" s="7" t="s">
        <v>436</v>
      </c>
      <c r="AJ259" s="7" t="s">
        <v>436</v>
      </c>
      <c r="AK259" s="7" t="s">
        <v>106</v>
      </c>
      <c r="AP259" s="7" t="s">
        <v>2421</v>
      </c>
      <c r="AQ259" s="7"/>
    </row>
    <row r="260" spans="1:43" ht="15.75" customHeight="1">
      <c r="A260" s="17">
        <v>37586</v>
      </c>
      <c r="B260" s="24">
        <v>2002</v>
      </c>
      <c r="C260" s="24" t="s">
        <v>1905</v>
      </c>
      <c r="D260" s="24" t="s">
        <v>1894</v>
      </c>
      <c r="E260" s="7" t="s">
        <v>12</v>
      </c>
      <c r="F260" s="7" t="s">
        <v>13</v>
      </c>
      <c r="G260" s="7" t="s">
        <v>14</v>
      </c>
      <c r="H260" s="7" t="s">
        <v>15</v>
      </c>
      <c r="I260" s="7">
        <v>1823</v>
      </c>
      <c r="J260" s="7" t="s">
        <v>119</v>
      </c>
      <c r="K260" s="10">
        <v>83.5</v>
      </c>
      <c r="L260" s="7" t="s">
        <v>22</v>
      </c>
      <c r="M260" s="10">
        <v>2.2000000000000002</v>
      </c>
      <c r="N260" s="10">
        <v>1.1000000000000001</v>
      </c>
      <c r="V260" s="10">
        <f>SQRT((N260*N260)+(O260*O260)+((P260*P260)+(Q260*Q260)+(R260*R260)+(S260*S260)+(T260*T260)+(U260*U260)))</f>
        <v>1.1000000000000001</v>
      </c>
      <c r="W260" s="7">
        <v>140</v>
      </c>
      <c r="AC260" s="7">
        <v>5</v>
      </c>
      <c r="AE260" s="7">
        <v>0</v>
      </c>
      <c r="AG260" s="7" t="s">
        <v>119</v>
      </c>
      <c r="AH260" s="7" t="s">
        <v>106</v>
      </c>
      <c r="AI260" s="7" t="s">
        <v>436</v>
      </c>
      <c r="AJ260" s="7" t="s">
        <v>436</v>
      </c>
      <c r="AP260" s="13" t="s">
        <v>60</v>
      </c>
      <c r="AQ260" s="7"/>
    </row>
    <row r="261" spans="1:43" ht="15.75" customHeight="1">
      <c r="A261" s="17">
        <v>37967</v>
      </c>
      <c r="B261" s="24" t="s">
        <v>1894</v>
      </c>
      <c r="C261" s="24" t="s">
        <v>1905</v>
      </c>
      <c r="D261" s="24" t="s">
        <v>1894</v>
      </c>
      <c r="E261" s="7" t="s">
        <v>12</v>
      </c>
      <c r="F261" s="7" t="s">
        <v>314</v>
      </c>
      <c r="G261" s="7" t="s">
        <v>13</v>
      </c>
      <c r="H261" s="7" t="s">
        <v>15</v>
      </c>
      <c r="I261" s="7">
        <v>1823</v>
      </c>
      <c r="J261" s="7" t="s">
        <v>315</v>
      </c>
      <c r="K261" s="10">
        <v>83.5</v>
      </c>
      <c r="L261" s="7" t="s">
        <v>22</v>
      </c>
      <c r="M261" s="10">
        <v>2.2000000000000002</v>
      </c>
      <c r="O261" s="7"/>
      <c r="V261" s="10" t="s">
        <v>1888</v>
      </c>
      <c r="AF261" s="7" t="s">
        <v>318</v>
      </c>
      <c r="AG261" s="7" t="s">
        <v>318</v>
      </c>
      <c r="AH261" s="7" t="s">
        <v>436</v>
      </c>
      <c r="AI261" s="7" t="s">
        <v>436</v>
      </c>
      <c r="AJ261" s="7" t="s">
        <v>436</v>
      </c>
      <c r="AP261" s="7" t="s">
        <v>146</v>
      </c>
      <c r="AQ261" s="7"/>
    </row>
    <row r="262" spans="1:43" ht="15.75" customHeight="1">
      <c r="A262" s="17">
        <v>37586</v>
      </c>
      <c r="B262" s="24">
        <v>2002</v>
      </c>
      <c r="C262" s="24" t="s">
        <v>1905</v>
      </c>
      <c r="D262" s="22">
        <v>2014</v>
      </c>
      <c r="E262" s="7" t="s">
        <v>12</v>
      </c>
      <c r="F262" s="7" t="s">
        <v>13</v>
      </c>
      <c r="G262" s="7" t="s">
        <v>14</v>
      </c>
      <c r="H262" s="7" t="s">
        <v>15</v>
      </c>
      <c r="I262" s="7">
        <v>1824</v>
      </c>
      <c r="J262" s="7" t="s">
        <v>119</v>
      </c>
      <c r="K262" s="10">
        <v>84.2</v>
      </c>
      <c r="L262" s="7" t="s">
        <v>22</v>
      </c>
      <c r="M262" s="10">
        <v>3.9</v>
      </c>
      <c r="N262" s="10">
        <v>1.4</v>
      </c>
      <c r="V262" s="10">
        <f t="shared" ref="V262:V268" si="22">SQRT((N262*N262)+(O262*O262)+((P262*P262)+(Q262*Q262)+(R262*R262)+(S262*S262)+(T262*T262)+(U262*U262)))</f>
        <v>1.4</v>
      </c>
      <c r="W262" s="7">
        <v>180</v>
      </c>
      <c r="AC262" s="7">
        <v>6</v>
      </c>
      <c r="AE262" s="7">
        <v>0</v>
      </c>
      <c r="AG262" s="7" t="s">
        <v>119</v>
      </c>
      <c r="AH262" s="7" t="s">
        <v>436</v>
      </c>
      <c r="AI262" s="7" t="s">
        <v>436</v>
      </c>
      <c r="AJ262" s="7" t="s">
        <v>436</v>
      </c>
      <c r="AP262" s="13" t="s">
        <v>61</v>
      </c>
      <c r="AQ262" s="7"/>
    </row>
    <row r="263" spans="1:43" ht="15.75" customHeight="1">
      <c r="A263" s="17">
        <v>37967</v>
      </c>
      <c r="B263" s="24" t="s">
        <v>1894</v>
      </c>
      <c r="C263" s="24" t="s">
        <v>1905</v>
      </c>
      <c r="D263" s="22">
        <v>2014</v>
      </c>
      <c r="E263" s="7" t="s">
        <v>12</v>
      </c>
      <c r="F263" s="7" t="s">
        <v>314</v>
      </c>
      <c r="G263" s="7" t="s">
        <v>13</v>
      </c>
      <c r="H263" s="7" t="s">
        <v>15</v>
      </c>
      <c r="I263" s="7">
        <v>1824</v>
      </c>
      <c r="J263" s="7" t="s">
        <v>315</v>
      </c>
      <c r="K263" s="10">
        <v>84.2</v>
      </c>
      <c r="L263" s="7" t="s">
        <v>22</v>
      </c>
      <c r="M263" s="10">
        <v>3.9</v>
      </c>
      <c r="N263" s="10">
        <v>3</v>
      </c>
      <c r="O263" s="7"/>
      <c r="V263" s="10">
        <f t="shared" si="22"/>
        <v>3</v>
      </c>
      <c r="W263" s="7">
        <v>250</v>
      </c>
      <c r="AC263" s="7">
        <v>8</v>
      </c>
      <c r="AE263" s="7">
        <v>0</v>
      </c>
      <c r="AG263" s="7" t="s">
        <v>119</v>
      </c>
      <c r="AH263" s="7" t="s">
        <v>436</v>
      </c>
      <c r="AI263" s="7" t="s">
        <v>436</v>
      </c>
      <c r="AJ263" s="7" t="s">
        <v>436</v>
      </c>
      <c r="AQ263" s="7"/>
    </row>
    <row r="264" spans="1:43" ht="15.75" customHeight="1">
      <c r="A264" s="17">
        <v>38654</v>
      </c>
      <c r="B264" s="22" t="s">
        <v>1896</v>
      </c>
      <c r="C264" s="24" t="s">
        <v>1905</v>
      </c>
      <c r="D264" s="22">
        <v>2014</v>
      </c>
      <c r="E264" s="7" t="s">
        <v>12</v>
      </c>
      <c r="F264" s="7" t="s">
        <v>314</v>
      </c>
      <c r="G264" s="7" t="s">
        <v>1087</v>
      </c>
      <c r="H264" s="7" t="s">
        <v>15</v>
      </c>
      <c r="I264" s="7">
        <v>1824</v>
      </c>
      <c r="J264" s="7" t="s">
        <v>315</v>
      </c>
      <c r="K264" s="10">
        <v>84.2</v>
      </c>
      <c r="L264" s="7" t="s">
        <v>22</v>
      </c>
      <c r="M264" s="10">
        <v>3.9</v>
      </c>
      <c r="N264" s="10">
        <v>6</v>
      </c>
      <c r="O264" s="7"/>
      <c r="V264" s="10">
        <f t="shared" si="22"/>
        <v>6</v>
      </c>
      <c r="W264" s="7">
        <v>250</v>
      </c>
      <c r="AC264" s="7">
        <v>8</v>
      </c>
      <c r="AE264" s="7">
        <v>0</v>
      </c>
      <c r="AG264" s="7" t="s">
        <v>119</v>
      </c>
      <c r="AH264" s="7" t="s">
        <v>436</v>
      </c>
      <c r="AI264" s="7" t="s">
        <v>436</v>
      </c>
      <c r="AJ264" s="7" t="s">
        <v>436</v>
      </c>
      <c r="AQ264" s="7"/>
    </row>
    <row r="265" spans="1:43" ht="15.75" customHeight="1">
      <c r="A265" s="17">
        <v>39530</v>
      </c>
      <c r="B265" s="22" t="s">
        <v>1899</v>
      </c>
      <c r="C265" s="24" t="s">
        <v>1905</v>
      </c>
      <c r="D265" s="22">
        <v>2014</v>
      </c>
      <c r="E265" s="7" t="s">
        <v>12</v>
      </c>
      <c r="F265" s="7" t="s">
        <v>13</v>
      </c>
      <c r="G265" s="7" t="s">
        <v>514</v>
      </c>
      <c r="H265" s="7" t="s">
        <v>15</v>
      </c>
      <c r="I265" s="7">
        <v>1824</v>
      </c>
      <c r="J265" s="7" t="s">
        <v>315</v>
      </c>
      <c r="K265" s="10">
        <v>84.2</v>
      </c>
      <c r="L265" s="7" t="s">
        <v>22</v>
      </c>
      <c r="M265" s="10">
        <v>3.9</v>
      </c>
      <c r="N265" s="10">
        <v>9.5</v>
      </c>
      <c r="P265" s="10"/>
      <c r="Q265" s="10"/>
      <c r="R265" s="10"/>
      <c r="S265" s="10"/>
      <c r="V265" s="10">
        <f t="shared" si="22"/>
        <v>9.5</v>
      </c>
      <c r="W265" s="8">
        <v>9999</v>
      </c>
      <c r="AE265" s="7">
        <v>1</v>
      </c>
      <c r="AG265" s="7" t="s">
        <v>119</v>
      </c>
      <c r="AH265" s="7" t="s">
        <v>436</v>
      </c>
      <c r="AI265" s="7" t="s">
        <v>436</v>
      </c>
      <c r="AJ265" s="7" t="s">
        <v>436</v>
      </c>
      <c r="AQ265" s="7"/>
    </row>
    <row r="266" spans="1:43" ht="15.75" customHeight="1">
      <c r="A266" s="17">
        <v>40130</v>
      </c>
      <c r="B266" s="22" t="s">
        <v>1900</v>
      </c>
      <c r="C266" s="24" t="s">
        <v>1905</v>
      </c>
      <c r="D266" s="22">
        <v>2014</v>
      </c>
      <c r="E266" s="7" t="s">
        <v>12</v>
      </c>
      <c r="F266" s="7" t="s">
        <v>1487</v>
      </c>
      <c r="G266" s="7" t="s">
        <v>1488</v>
      </c>
      <c r="H266" s="7" t="s">
        <v>15</v>
      </c>
      <c r="I266" s="7">
        <v>1824</v>
      </c>
      <c r="J266" s="7" t="s">
        <v>315</v>
      </c>
      <c r="K266" s="10">
        <v>84.2</v>
      </c>
      <c r="L266" s="7" t="s">
        <v>22</v>
      </c>
      <c r="M266" s="10">
        <v>3.9</v>
      </c>
      <c r="N266" s="10">
        <v>9.4</v>
      </c>
      <c r="O266" s="7"/>
      <c r="V266" s="10">
        <f t="shared" si="22"/>
        <v>9.4</v>
      </c>
      <c r="W266" s="7">
        <v>9999</v>
      </c>
      <c r="AE266" s="7">
        <v>1</v>
      </c>
      <c r="AG266" s="7" t="s">
        <v>119</v>
      </c>
      <c r="AH266" s="7" t="s">
        <v>436</v>
      </c>
      <c r="AI266" s="7" t="s">
        <v>436</v>
      </c>
      <c r="AJ266" s="7" t="s">
        <v>436</v>
      </c>
      <c r="AQ266" s="7"/>
    </row>
    <row r="267" spans="1:43" ht="15.75" customHeight="1">
      <c r="A267" s="19">
        <v>40889</v>
      </c>
      <c r="B267" s="23" t="s">
        <v>1902</v>
      </c>
      <c r="C267" s="24" t="s">
        <v>1905</v>
      </c>
      <c r="D267" s="22">
        <v>2014</v>
      </c>
      <c r="E267" s="15" t="s">
        <v>12</v>
      </c>
      <c r="F267" s="15" t="s">
        <v>13</v>
      </c>
      <c r="G267" s="15" t="s">
        <v>13</v>
      </c>
      <c r="H267" s="15" t="s">
        <v>15</v>
      </c>
      <c r="I267" s="15">
        <v>1824</v>
      </c>
      <c r="J267" s="15" t="s">
        <v>315</v>
      </c>
      <c r="K267" s="16">
        <v>84.2</v>
      </c>
      <c r="L267" s="15" t="s">
        <v>22</v>
      </c>
      <c r="M267" s="16">
        <v>3.9</v>
      </c>
      <c r="N267" s="16">
        <v>11.5</v>
      </c>
      <c r="O267" s="16"/>
      <c r="P267" s="16"/>
      <c r="Q267" s="16"/>
      <c r="R267" s="16"/>
      <c r="S267" s="16"/>
      <c r="T267" s="16"/>
      <c r="U267" s="16"/>
      <c r="V267" s="10">
        <f t="shared" si="22"/>
        <v>11.5</v>
      </c>
      <c r="W267" s="15">
        <v>9999</v>
      </c>
      <c r="X267" s="15"/>
      <c r="Y267" s="15"/>
      <c r="Z267" s="15"/>
      <c r="AA267" s="15"/>
      <c r="AB267" s="15"/>
      <c r="AC267" s="15"/>
      <c r="AD267" s="15"/>
      <c r="AE267" s="15">
        <v>7</v>
      </c>
      <c r="AF267" s="15"/>
      <c r="AG267" s="15" t="s">
        <v>119</v>
      </c>
      <c r="AH267" s="15" t="s">
        <v>436</v>
      </c>
      <c r="AI267" s="15" t="s">
        <v>436</v>
      </c>
      <c r="AJ267" s="15" t="s">
        <v>436</v>
      </c>
      <c r="AK267" s="15"/>
      <c r="AL267" s="15"/>
      <c r="AM267" s="15"/>
      <c r="AN267" s="15"/>
      <c r="AO267" s="15"/>
      <c r="AP267" s="15"/>
      <c r="AQ267" s="7"/>
    </row>
    <row r="268" spans="1:43" ht="15.75" customHeight="1">
      <c r="A268" s="17">
        <v>41569</v>
      </c>
      <c r="B268" s="22" t="s">
        <v>2048</v>
      </c>
      <c r="C268" s="22" t="s">
        <v>1905</v>
      </c>
      <c r="D268" s="22">
        <v>2014</v>
      </c>
      <c r="E268" s="7" t="s">
        <v>12</v>
      </c>
      <c r="F268" s="7" t="s">
        <v>13</v>
      </c>
      <c r="G268" s="7" t="s">
        <v>13</v>
      </c>
      <c r="H268" s="7" t="s">
        <v>15</v>
      </c>
      <c r="I268" s="7">
        <v>1824</v>
      </c>
      <c r="J268" s="7" t="s">
        <v>315</v>
      </c>
      <c r="K268" s="10">
        <v>84.2</v>
      </c>
      <c r="L268" s="7" t="s">
        <v>22</v>
      </c>
      <c r="M268" s="10">
        <v>3.9</v>
      </c>
      <c r="N268" s="10">
        <v>12.7</v>
      </c>
      <c r="V268" s="7">
        <f t="shared" si="22"/>
        <v>12.7</v>
      </c>
      <c r="W268" s="7">
        <v>9999</v>
      </c>
      <c r="AE268" s="7">
        <v>8</v>
      </c>
      <c r="AG268" s="7" t="s">
        <v>119</v>
      </c>
      <c r="AH268" s="7" t="s">
        <v>436</v>
      </c>
      <c r="AI268" s="7" t="s">
        <v>436</v>
      </c>
      <c r="AJ268" s="7" t="s">
        <v>436</v>
      </c>
      <c r="AQ268" s="7"/>
    </row>
    <row r="269" spans="1:43" ht="15.75" customHeight="1">
      <c r="A269" s="17">
        <v>42003</v>
      </c>
      <c r="B269" s="22">
        <v>2014</v>
      </c>
      <c r="C269" s="22" t="s">
        <v>1905</v>
      </c>
      <c r="D269" s="22">
        <v>2014</v>
      </c>
      <c r="E269" s="7" t="s">
        <v>12</v>
      </c>
      <c r="F269" s="7" t="s">
        <v>2573</v>
      </c>
      <c r="G269" s="7" t="s">
        <v>2499</v>
      </c>
      <c r="H269" s="7" t="s">
        <v>15</v>
      </c>
      <c r="I269" s="7">
        <v>1824</v>
      </c>
      <c r="J269" s="7" t="s">
        <v>315</v>
      </c>
      <c r="K269" s="10">
        <v>84.2</v>
      </c>
      <c r="L269" s="7" t="s">
        <v>22</v>
      </c>
      <c r="M269" s="10">
        <v>3.9</v>
      </c>
      <c r="N269" s="10">
        <v>11.8</v>
      </c>
      <c r="V269" s="7">
        <v>11.8</v>
      </c>
      <c r="W269" s="7">
        <v>9999</v>
      </c>
      <c r="AE269" s="7">
        <v>2</v>
      </c>
      <c r="AF269" s="7" t="s">
        <v>16</v>
      </c>
      <c r="AG269" s="7" t="s">
        <v>318</v>
      </c>
      <c r="AH269" s="7" t="s">
        <v>436</v>
      </c>
      <c r="AI269" s="7" t="s">
        <v>436</v>
      </c>
      <c r="AJ269" s="7" t="s">
        <v>436</v>
      </c>
      <c r="AP269" s="7" t="s">
        <v>2587</v>
      </c>
      <c r="AQ269" s="7"/>
    </row>
    <row r="270" spans="1:43" ht="15.75" customHeight="1">
      <c r="A270" s="17">
        <v>37586</v>
      </c>
      <c r="B270" s="24">
        <v>2002</v>
      </c>
      <c r="C270" s="24" t="s">
        <v>1905</v>
      </c>
      <c r="D270" s="22">
        <v>2014</v>
      </c>
      <c r="E270" s="7" t="s">
        <v>12</v>
      </c>
      <c r="F270" s="7" t="s">
        <v>13</v>
      </c>
      <c r="G270" s="7" t="s">
        <v>14</v>
      </c>
      <c r="H270" s="7" t="s">
        <v>15</v>
      </c>
      <c r="I270" s="7">
        <v>1825</v>
      </c>
      <c r="J270" s="7" t="s">
        <v>119</v>
      </c>
      <c r="K270" s="10">
        <v>84.3</v>
      </c>
      <c r="L270" s="7" t="s">
        <v>22</v>
      </c>
      <c r="M270" s="10">
        <v>4</v>
      </c>
      <c r="N270" s="10">
        <v>1.4</v>
      </c>
      <c r="V270" s="10">
        <f t="shared" ref="V270:V276" si="23">SQRT((N270*N270)+(O270*O270)+((P270*P270)+(Q270*Q270)+(R270*R270)+(S270*S270)+(T270*T270)+(U270*U270)))</f>
        <v>1.4</v>
      </c>
      <c r="W270" s="7">
        <v>173</v>
      </c>
      <c r="AC270" s="7">
        <v>7</v>
      </c>
      <c r="AE270" s="7">
        <v>0</v>
      </c>
      <c r="AG270" s="7" t="s">
        <v>119</v>
      </c>
      <c r="AH270" s="7" t="s">
        <v>436</v>
      </c>
      <c r="AI270" s="7" t="s">
        <v>436</v>
      </c>
      <c r="AJ270" s="7" t="s">
        <v>436</v>
      </c>
      <c r="AP270" s="13" t="s">
        <v>62</v>
      </c>
      <c r="AQ270" s="7"/>
    </row>
    <row r="271" spans="1:43" ht="15.75" customHeight="1">
      <c r="A271" s="17">
        <v>37967</v>
      </c>
      <c r="B271" s="24" t="s">
        <v>1894</v>
      </c>
      <c r="C271" s="24" t="s">
        <v>1905</v>
      </c>
      <c r="D271" s="22">
        <v>2014</v>
      </c>
      <c r="E271" s="7" t="s">
        <v>12</v>
      </c>
      <c r="F271" s="7" t="s">
        <v>314</v>
      </c>
      <c r="G271" s="7" t="s">
        <v>13</v>
      </c>
      <c r="H271" s="7" t="s">
        <v>15</v>
      </c>
      <c r="I271" s="7">
        <v>1825</v>
      </c>
      <c r="J271" s="7" t="s">
        <v>315</v>
      </c>
      <c r="K271" s="10">
        <v>84.3</v>
      </c>
      <c r="L271" s="7" t="s">
        <v>22</v>
      </c>
      <c r="M271" s="10">
        <v>4</v>
      </c>
      <c r="N271" s="10">
        <v>2.7</v>
      </c>
      <c r="O271" s="7"/>
      <c r="V271" s="10">
        <f t="shared" si="23"/>
        <v>2.7</v>
      </c>
      <c r="W271" s="7">
        <v>231</v>
      </c>
      <c r="AC271" s="7">
        <v>10</v>
      </c>
      <c r="AE271" s="7">
        <v>0</v>
      </c>
      <c r="AG271" s="7" t="s">
        <v>119</v>
      </c>
      <c r="AH271" s="7" t="s">
        <v>436</v>
      </c>
      <c r="AI271" s="7" t="s">
        <v>436</v>
      </c>
      <c r="AJ271" s="7" t="s">
        <v>436</v>
      </c>
      <c r="AQ271" s="7"/>
    </row>
    <row r="272" spans="1:43" ht="15.75" customHeight="1">
      <c r="A272" s="17">
        <v>38654</v>
      </c>
      <c r="B272" s="22" t="s">
        <v>1896</v>
      </c>
      <c r="C272" s="24" t="s">
        <v>1905</v>
      </c>
      <c r="D272" s="22">
        <v>2014</v>
      </c>
      <c r="E272" s="7" t="s">
        <v>12</v>
      </c>
      <c r="F272" s="7" t="s">
        <v>314</v>
      </c>
      <c r="G272" s="7" t="s">
        <v>1087</v>
      </c>
      <c r="H272" s="7" t="s">
        <v>15</v>
      </c>
      <c r="I272" s="7">
        <v>1825</v>
      </c>
      <c r="J272" s="7" t="s">
        <v>315</v>
      </c>
      <c r="K272" s="10">
        <v>84.3</v>
      </c>
      <c r="L272" s="7" t="s">
        <v>22</v>
      </c>
      <c r="M272" s="10">
        <v>4</v>
      </c>
      <c r="N272" s="10">
        <v>4.4000000000000004</v>
      </c>
      <c r="O272" s="7"/>
      <c r="V272" s="10">
        <f t="shared" si="23"/>
        <v>4.4000000000000004</v>
      </c>
      <c r="W272" s="7">
        <v>231</v>
      </c>
      <c r="AC272" s="7">
        <v>10</v>
      </c>
      <c r="AE272" s="7">
        <v>0</v>
      </c>
      <c r="AG272" s="7" t="s">
        <v>119</v>
      </c>
      <c r="AH272" s="7" t="s">
        <v>436</v>
      </c>
      <c r="AI272" s="7" t="s">
        <v>436</v>
      </c>
      <c r="AJ272" s="7" t="s">
        <v>436</v>
      </c>
      <c r="AQ272" s="7"/>
    </row>
    <row r="273" spans="1:43" ht="15.75" customHeight="1">
      <c r="A273" s="17">
        <v>39530</v>
      </c>
      <c r="B273" s="22" t="s">
        <v>1899</v>
      </c>
      <c r="C273" s="24" t="s">
        <v>1905</v>
      </c>
      <c r="D273" s="22">
        <v>2014</v>
      </c>
      <c r="E273" s="7" t="s">
        <v>12</v>
      </c>
      <c r="F273" s="7" t="s">
        <v>13</v>
      </c>
      <c r="G273" s="7" t="s">
        <v>514</v>
      </c>
      <c r="H273" s="7" t="s">
        <v>15</v>
      </c>
      <c r="I273" s="7">
        <v>1825</v>
      </c>
      <c r="J273" s="7" t="s">
        <v>315</v>
      </c>
      <c r="K273" s="10">
        <v>84.3</v>
      </c>
      <c r="L273" s="7" t="s">
        <v>22</v>
      </c>
      <c r="M273" s="10">
        <v>4</v>
      </c>
      <c r="N273" s="10">
        <v>5.5</v>
      </c>
      <c r="P273" s="10"/>
      <c r="Q273" s="10"/>
      <c r="R273" s="10"/>
      <c r="S273" s="10"/>
      <c r="V273" s="10">
        <f t="shared" si="23"/>
        <v>5.5</v>
      </c>
      <c r="W273" s="8">
        <v>9999</v>
      </c>
      <c r="AE273" s="7">
        <v>0</v>
      </c>
      <c r="AG273" s="7" t="s">
        <v>119</v>
      </c>
      <c r="AH273" s="7" t="s">
        <v>436</v>
      </c>
      <c r="AI273" s="7" t="s">
        <v>436</v>
      </c>
      <c r="AJ273" s="7" t="s">
        <v>436</v>
      </c>
      <c r="AQ273" s="7"/>
    </row>
    <row r="274" spans="1:43" ht="15.75" customHeight="1">
      <c r="A274" s="17">
        <v>40130</v>
      </c>
      <c r="B274" s="22" t="s">
        <v>1900</v>
      </c>
      <c r="C274" s="24" t="s">
        <v>1905</v>
      </c>
      <c r="D274" s="22">
        <v>2014</v>
      </c>
      <c r="E274" s="7" t="s">
        <v>12</v>
      </c>
      <c r="F274" s="7" t="s">
        <v>1487</v>
      </c>
      <c r="G274" s="7" t="s">
        <v>1488</v>
      </c>
      <c r="H274" s="7" t="s">
        <v>15</v>
      </c>
      <c r="I274" s="7">
        <v>1825</v>
      </c>
      <c r="J274" s="7" t="s">
        <v>315</v>
      </c>
      <c r="K274" s="10">
        <v>84.3</v>
      </c>
      <c r="L274" s="7" t="s">
        <v>22</v>
      </c>
      <c r="M274" s="10">
        <v>4</v>
      </c>
      <c r="N274" s="10">
        <v>5.4</v>
      </c>
      <c r="O274" s="7"/>
      <c r="V274" s="10">
        <f t="shared" si="23"/>
        <v>5.4</v>
      </c>
      <c r="W274" s="7">
        <v>9999</v>
      </c>
      <c r="AE274" s="7">
        <v>0</v>
      </c>
      <c r="AG274" s="7" t="s">
        <v>119</v>
      </c>
      <c r="AH274" s="7" t="s">
        <v>436</v>
      </c>
      <c r="AI274" s="7" t="s">
        <v>436</v>
      </c>
      <c r="AJ274" s="7" t="s">
        <v>436</v>
      </c>
      <c r="AQ274" s="7"/>
    </row>
    <row r="275" spans="1:43" ht="15.75" customHeight="1">
      <c r="A275" s="19">
        <v>40889</v>
      </c>
      <c r="B275" s="23" t="s">
        <v>1902</v>
      </c>
      <c r="C275" s="24" t="s">
        <v>1905</v>
      </c>
      <c r="D275" s="22">
        <v>2014</v>
      </c>
      <c r="E275" s="15" t="s">
        <v>12</v>
      </c>
      <c r="F275" s="15" t="s">
        <v>13</v>
      </c>
      <c r="G275" s="15" t="s">
        <v>13</v>
      </c>
      <c r="H275" s="15" t="s">
        <v>15</v>
      </c>
      <c r="I275" s="15">
        <v>1825</v>
      </c>
      <c r="J275" s="15" t="s">
        <v>315</v>
      </c>
      <c r="K275" s="16">
        <v>84.3</v>
      </c>
      <c r="L275" s="15" t="s">
        <v>22</v>
      </c>
      <c r="M275" s="16">
        <v>4</v>
      </c>
      <c r="N275" s="16">
        <v>5.4</v>
      </c>
      <c r="O275" s="16"/>
      <c r="P275" s="16"/>
      <c r="Q275" s="16"/>
      <c r="R275" s="16"/>
      <c r="S275" s="16"/>
      <c r="T275" s="16"/>
      <c r="U275" s="16"/>
      <c r="V275" s="10">
        <f t="shared" si="23"/>
        <v>5.4</v>
      </c>
      <c r="W275" s="15">
        <v>9999</v>
      </c>
      <c r="X275" s="15"/>
      <c r="Y275" s="15"/>
      <c r="Z275" s="15"/>
      <c r="AA275" s="15"/>
      <c r="AB275" s="15"/>
      <c r="AC275" s="15"/>
      <c r="AD275" s="15"/>
      <c r="AE275" s="15">
        <v>0</v>
      </c>
      <c r="AF275" s="15"/>
      <c r="AG275" s="15" t="s">
        <v>119</v>
      </c>
      <c r="AH275" s="15" t="s">
        <v>436</v>
      </c>
      <c r="AI275" s="15" t="s">
        <v>436</v>
      </c>
      <c r="AJ275" s="15" t="s">
        <v>436</v>
      </c>
      <c r="AK275" s="15"/>
      <c r="AL275" s="15"/>
      <c r="AM275" s="15"/>
      <c r="AN275" s="15"/>
      <c r="AO275" s="15"/>
      <c r="AP275" s="15"/>
      <c r="AQ275" s="7"/>
    </row>
    <row r="276" spans="1:43" ht="15.75" customHeight="1">
      <c r="A276" s="17">
        <v>41569</v>
      </c>
      <c r="B276" s="22" t="s">
        <v>2048</v>
      </c>
      <c r="C276" s="22" t="s">
        <v>1905</v>
      </c>
      <c r="D276" s="22">
        <v>2014</v>
      </c>
      <c r="E276" s="7" t="s">
        <v>12</v>
      </c>
      <c r="F276" s="7" t="s">
        <v>13</v>
      </c>
      <c r="G276" s="7" t="s">
        <v>13</v>
      </c>
      <c r="H276" s="7" t="s">
        <v>15</v>
      </c>
      <c r="I276" s="7">
        <v>1825</v>
      </c>
      <c r="J276" s="7" t="s">
        <v>315</v>
      </c>
      <c r="K276" s="10">
        <v>84.3</v>
      </c>
      <c r="L276" s="7" t="s">
        <v>22</v>
      </c>
      <c r="M276" s="10">
        <v>4</v>
      </c>
      <c r="N276" s="10">
        <v>5.6</v>
      </c>
      <c r="V276" s="7">
        <f t="shared" si="23"/>
        <v>5.6</v>
      </c>
      <c r="W276" s="7">
        <v>9999</v>
      </c>
      <c r="AE276" s="7">
        <v>0</v>
      </c>
      <c r="AG276" s="7" t="s">
        <v>119</v>
      </c>
      <c r="AH276" s="7" t="s">
        <v>436</v>
      </c>
      <c r="AI276" s="7" t="s">
        <v>436</v>
      </c>
      <c r="AJ276" s="7" t="s">
        <v>436</v>
      </c>
      <c r="AQ276" s="7"/>
    </row>
    <row r="277" spans="1:43" ht="15.75" customHeight="1">
      <c r="A277" s="17">
        <v>42003</v>
      </c>
      <c r="B277" s="22">
        <v>2014</v>
      </c>
      <c r="C277" s="22" t="s">
        <v>1905</v>
      </c>
      <c r="D277" s="22">
        <v>2014</v>
      </c>
      <c r="E277" s="7" t="s">
        <v>12</v>
      </c>
      <c r="F277" s="7" t="s">
        <v>2573</v>
      </c>
      <c r="G277" s="7" t="s">
        <v>2499</v>
      </c>
      <c r="H277" s="7" t="s">
        <v>15</v>
      </c>
      <c r="I277" s="7">
        <v>1825</v>
      </c>
      <c r="J277" s="7" t="s">
        <v>315</v>
      </c>
      <c r="K277" s="10">
        <v>84.3</v>
      </c>
      <c r="L277" s="7" t="s">
        <v>22</v>
      </c>
      <c r="M277" s="10">
        <v>4</v>
      </c>
      <c r="N277" s="10">
        <v>5.6</v>
      </c>
      <c r="V277" s="7">
        <v>5.6</v>
      </c>
      <c r="W277" s="7">
        <v>9999</v>
      </c>
      <c r="AE277" s="7">
        <v>0</v>
      </c>
      <c r="AF277" s="7" t="s">
        <v>16</v>
      </c>
      <c r="AG277" s="7" t="s">
        <v>318</v>
      </c>
      <c r="AH277" s="7" t="s">
        <v>436</v>
      </c>
      <c r="AI277" s="7" t="s">
        <v>436</v>
      </c>
      <c r="AJ277" s="7" t="s">
        <v>436</v>
      </c>
      <c r="AP277" s="7" t="s">
        <v>2588</v>
      </c>
      <c r="AQ277" s="7"/>
    </row>
    <row r="278" spans="1:43" ht="15.75" customHeight="1">
      <c r="A278" s="17">
        <v>37586</v>
      </c>
      <c r="B278" s="24">
        <v>2002</v>
      </c>
      <c r="C278" s="24" t="s">
        <v>1905</v>
      </c>
      <c r="D278" s="22">
        <v>2014</v>
      </c>
      <c r="E278" s="7" t="s">
        <v>12</v>
      </c>
      <c r="F278" s="7" t="s">
        <v>13</v>
      </c>
      <c r="G278" s="7" t="s">
        <v>14</v>
      </c>
      <c r="H278" s="7" t="s">
        <v>15</v>
      </c>
      <c r="I278" s="7">
        <v>1826</v>
      </c>
      <c r="J278" s="7" t="s">
        <v>119</v>
      </c>
      <c r="K278" s="10">
        <v>84.4</v>
      </c>
      <c r="L278" s="7" t="s">
        <v>22</v>
      </c>
      <c r="M278" s="10">
        <v>4</v>
      </c>
      <c r="N278" s="10">
        <v>1.1000000000000001</v>
      </c>
      <c r="V278" s="10">
        <f t="shared" ref="V278:V284" si="24">SQRT((N278*N278)+(O278*O278)+((P278*P278)+(Q278*Q278)+(R278*R278)+(S278*S278)+(T278*T278)+(U278*U278)))</f>
        <v>1.1000000000000001</v>
      </c>
      <c r="W278" s="7">
        <v>165</v>
      </c>
      <c r="AC278" s="7">
        <v>8</v>
      </c>
      <c r="AE278" s="7">
        <v>0</v>
      </c>
      <c r="AG278" s="7" t="s">
        <v>119</v>
      </c>
      <c r="AH278" s="7" t="s">
        <v>436</v>
      </c>
      <c r="AI278" s="7" t="s">
        <v>436</v>
      </c>
      <c r="AJ278" s="7" t="s">
        <v>436</v>
      </c>
      <c r="AP278" s="13" t="s">
        <v>63</v>
      </c>
      <c r="AQ278" s="7"/>
    </row>
    <row r="279" spans="1:43" ht="15.75" customHeight="1">
      <c r="A279" s="17">
        <v>37967</v>
      </c>
      <c r="B279" s="24" t="s">
        <v>1894</v>
      </c>
      <c r="C279" s="24" t="s">
        <v>1905</v>
      </c>
      <c r="D279" s="22">
        <v>2014</v>
      </c>
      <c r="E279" s="7" t="s">
        <v>12</v>
      </c>
      <c r="F279" s="7" t="s">
        <v>314</v>
      </c>
      <c r="G279" s="7" t="s">
        <v>13</v>
      </c>
      <c r="H279" s="7" t="s">
        <v>15</v>
      </c>
      <c r="I279" s="7">
        <v>1826</v>
      </c>
      <c r="J279" s="7" t="s">
        <v>315</v>
      </c>
      <c r="K279" s="10">
        <v>84.4</v>
      </c>
      <c r="L279" s="7" t="s">
        <v>22</v>
      </c>
      <c r="M279" s="10">
        <v>4</v>
      </c>
      <c r="N279" s="10">
        <v>2.5</v>
      </c>
      <c r="O279" s="7"/>
      <c r="V279" s="10">
        <f t="shared" si="24"/>
        <v>2.5</v>
      </c>
      <c r="W279" s="7">
        <v>255</v>
      </c>
      <c r="AC279" s="7">
        <v>9</v>
      </c>
      <c r="AE279" s="7">
        <v>0</v>
      </c>
      <c r="AG279" s="7" t="s">
        <v>119</v>
      </c>
      <c r="AH279" s="7" t="s">
        <v>436</v>
      </c>
      <c r="AI279" s="7" t="s">
        <v>436</v>
      </c>
      <c r="AJ279" s="7" t="s">
        <v>436</v>
      </c>
      <c r="AQ279" s="7"/>
    </row>
    <row r="280" spans="1:43" ht="15.75" customHeight="1">
      <c r="A280" s="17">
        <v>38654</v>
      </c>
      <c r="B280" s="22" t="s">
        <v>1896</v>
      </c>
      <c r="C280" s="24" t="s">
        <v>1905</v>
      </c>
      <c r="D280" s="22">
        <v>2014</v>
      </c>
      <c r="E280" s="7" t="s">
        <v>12</v>
      </c>
      <c r="F280" s="7" t="s">
        <v>314</v>
      </c>
      <c r="G280" s="7" t="s">
        <v>1087</v>
      </c>
      <c r="H280" s="7" t="s">
        <v>15</v>
      </c>
      <c r="I280" s="7">
        <v>1826</v>
      </c>
      <c r="J280" s="7" t="s">
        <v>315</v>
      </c>
      <c r="K280" s="10">
        <v>84.4</v>
      </c>
      <c r="L280" s="7" t="s">
        <v>22</v>
      </c>
      <c r="M280" s="10">
        <v>4</v>
      </c>
      <c r="N280" s="10">
        <v>4.2</v>
      </c>
      <c r="O280" s="7"/>
      <c r="V280" s="10">
        <f t="shared" si="24"/>
        <v>4.2</v>
      </c>
      <c r="W280" s="7">
        <v>255</v>
      </c>
      <c r="AC280" s="7">
        <v>9</v>
      </c>
      <c r="AE280" s="7">
        <v>0</v>
      </c>
      <c r="AG280" s="7" t="s">
        <v>119</v>
      </c>
      <c r="AH280" s="7" t="s">
        <v>436</v>
      </c>
      <c r="AI280" s="7" t="s">
        <v>436</v>
      </c>
      <c r="AJ280" s="7" t="s">
        <v>436</v>
      </c>
      <c r="AQ280" s="7"/>
    </row>
    <row r="281" spans="1:43" ht="15.75" customHeight="1">
      <c r="A281" s="17">
        <v>39530</v>
      </c>
      <c r="B281" s="22" t="s">
        <v>1899</v>
      </c>
      <c r="C281" s="24" t="s">
        <v>1905</v>
      </c>
      <c r="D281" s="22">
        <v>2014</v>
      </c>
      <c r="E281" s="7" t="s">
        <v>12</v>
      </c>
      <c r="F281" s="7" t="s">
        <v>13</v>
      </c>
      <c r="G281" s="7" t="s">
        <v>514</v>
      </c>
      <c r="H281" s="7" t="s">
        <v>15</v>
      </c>
      <c r="I281" s="7">
        <v>1826</v>
      </c>
      <c r="J281" s="7" t="s">
        <v>315</v>
      </c>
      <c r="K281" s="10">
        <v>84.4</v>
      </c>
      <c r="L281" s="7" t="s">
        <v>22</v>
      </c>
      <c r="M281" s="10">
        <v>4</v>
      </c>
      <c r="N281" s="10">
        <v>6.1</v>
      </c>
      <c r="P281" s="10"/>
      <c r="Q281" s="10"/>
      <c r="R281" s="10"/>
      <c r="S281" s="10"/>
      <c r="V281" s="10">
        <f t="shared" si="24"/>
        <v>6.1</v>
      </c>
      <c r="W281" s="8">
        <v>9999</v>
      </c>
      <c r="AE281" s="7">
        <v>0</v>
      </c>
      <c r="AG281" s="7" t="s">
        <v>119</v>
      </c>
      <c r="AH281" s="7" t="s">
        <v>436</v>
      </c>
      <c r="AI281" s="7" t="s">
        <v>436</v>
      </c>
      <c r="AJ281" s="7" t="s">
        <v>436</v>
      </c>
      <c r="AQ281" s="7"/>
    </row>
    <row r="282" spans="1:43" ht="15.75" customHeight="1">
      <c r="A282" s="17">
        <v>40130</v>
      </c>
      <c r="B282" s="22" t="s">
        <v>1900</v>
      </c>
      <c r="C282" s="24" t="s">
        <v>1905</v>
      </c>
      <c r="D282" s="22">
        <v>2014</v>
      </c>
      <c r="E282" s="7" t="s">
        <v>12</v>
      </c>
      <c r="F282" s="7" t="s">
        <v>1487</v>
      </c>
      <c r="G282" s="7" t="s">
        <v>1488</v>
      </c>
      <c r="H282" s="7" t="s">
        <v>15</v>
      </c>
      <c r="I282" s="7">
        <v>1826</v>
      </c>
      <c r="J282" s="7" t="s">
        <v>315</v>
      </c>
      <c r="K282" s="10">
        <v>84.4</v>
      </c>
      <c r="L282" s="7" t="s">
        <v>22</v>
      </c>
      <c r="M282" s="10">
        <v>4</v>
      </c>
      <c r="N282" s="10">
        <v>6.5</v>
      </c>
      <c r="O282" s="7"/>
      <c r="V282" s="10">
        <f t="shared" si="24"/>
        <v>6.5</v>
      </c>
      <c r="W282" s="7">
        <v>9999</v>
      </c>
      <c r="AE282" s="7">
        <v>0</v>
      </c>
      <c r="AG282" s="7" t="s">
        <v>119</v>
      </c>
      <c r="AH282" s="7" t="s">
        <v>436</v>
      </c>
      <c r="AI282" s="7" t="s">
        <v>436</v>
      </c>
      <c r="AJ282" s="7" t="s">
        <v>436</v>
      </c>
      <c r="AQ282" s="7"/>
    </row>
    <row r="283" spans="1:43" ht="15.75" customHeight="1">
      <c r="A283" s="19">
        <v>40889</v>
      </c>
      <c r="B283" s="23" t="s">
        <v>1902</v>
      </c>
      <c r="C283" s="24" t="s">
        <v>1905</v>
      </c>
      <c r="D283" s="22">
        <v>2014</v>
      </c>
      <c r="E283" s="15" t="s">
        <v>12</v>
      </c>
      <c r="F283" s="15" t="s">
        <v>13</v>
      </c>
      <c r="G283" s="15" t="s">
        <v>13</v>
      </c>
      <c r="H283" s="15" t="s">
        <v>15</v>
      </c>
      <c r="I283" s="15">
        <v>1826</v>
      </c>
      <c r="J283" s="15" t="s">
        <v>315</v>
      </c>
      <c r="K283" s="16">
        <v>84.4</v>
      </c>
      <c r="L283" s="15" t="s">
        <v>22</v>
      </c>
      <c r="M283" s="16">
        <v>4</v>
      </c>
      <c r="N283" s="16">
        <v>7.1</v>
      </c>
      <c r="O283" s="16"/>
      <c r="P283" s="16"/>
      <c r="Q283" s="16"/>
      <c r="R283" s="16"/>
      <c r="S283" s="16"/>
      <c r="T283" s="16"/>
      <c r="U283" s="16"/>
      <c r="V283" s="10">
        <f t="shared" si="24"/>
        <v>7.1</v>
      </c>
      <c r="W283" s="15">
        <v>9999</v>
      </c>
      <c r="X283" s="15"/>
      <c r="Y283" s="15"/>
      <c r="Z283" s="15"/>
      <c r="AA283" s="15"/>
      <c r="AB283" s="15"/>
      <c r="AC283" s="15"/>
      <c r="AD283" s="15"/>
      <c r="AE283" s="15">
        <v>0</v>
      </c>
      <c r="AF283" s="15"/>
      <c r="AG283" s="15" t="s">
        <v>119</v>
      </c>
      <c r="AH283" s="15" t="s">
        <v>436</v>
      </c>
      <c r="AI283" s="15" t="s">
        <v>436</v>
      </c>
      <c r="AJ283" s="15" t="s">
        <v>436</v>
      </c>
      <c r="AK283" s="15"/>
      <c r="AL283" s="15"/>
      <c r="AM283" s="15"/>
      <c r="AN283" s="15"/>
      <c r="AO283" s="15"/>
      <c r="AP283" s="15"/>
      <c r="AQ283" s="7"/>
    </row>
    <row r="284" spans="1:43" ht="15.75" customHeight="1">
      <c r="A284" s="17">
        <v>41569</v>
      </c>
      <c r="B284" s="22" t="s">
        <v>2048</v>
      </c>
      <c r="C284" s="22" t="s">
        <v>1905</v>
      </c>
      <c r="D284" s="22">
        <v>2014</v>
      </c>
      <c r="E284" s="7" t="s">
        <v>12</v>
      </c>
      <c r="F284" s="7" t="s">
        <v>13</v>
      </c>
      <c r="G284" s="7" t="s">
        <v>13</v>
      </c>
      <c r="H284" s="7" t="s">
        <v>15</v>
      </c>
      <c r="I284" s="7">
        <v>1826</v>
      </c>
      <c r="J284" s="7" t="s">
        <v>315</v>
      </c>
      <c r="K284" s="10">
        <v>84.4</v>
      </c>
      <c r="L284" s="7" t="s">
        <v>22</v>
      </c>
      <c r="M284" s="10">
        <v>4</v>
      </c>
      <c r="N284" s="10">
        <v>7.5</v>
      </c>
      <c r="V284" s="7">
        <f t="shared" si="24"/>
        <v>7.5</v>
      </c>
      <c r="W284" s="7">
        <v>9999</v>
      </c>
      <c r="AE284" s="7">
        <v>0</v>
      </c>
      <c r="AG284" s="7" t="s">
        <v>119</v>
      </c>
      <c r="AH284" s="7" t="s">
        <v>436</v>
      </c>
      <c r="AI284" s="7" t="s">
        <v>436</v>
      </c>
      <c r="AJ284" s="7" t="s">
        <v>436</v>
      </c>
      <c r="AQ284" s="7"/>
    </row>
    <row r="285" spans="1:43" ht="15.75" customHeight="1">
      <c r="A285" s="17">
        <v>42003</v>
      </c>
      <c r="B285" s="22">
        <v>2014</v>
      </c>
      <c r="C285" s="22" t="s">
        <v>1905</v>
      </c>
      <c r="D285" s="22">
        <v>2014</v>
      </c>
      <c r="E285" s="7" t="s">
        <v>12</v>
      </c>
      <c r="F285" s="7" t="s">
        <v>2573</v>
      </c>
      <c r="G285" s="7" t="s">
        <v>2499</v>
      </c>
      <c r="H285" s="7" t="s">
        <v>15</v>
      </c>
      <c r="I285" s="7">
        <v>1826</v>
      </c>
      <c r="J285" s="7" t="s">
        <v>315</v>
      </c>
      <c r="K285" s="10">
        <v>84.4</v>
      </c>
      <c r="L285" s="7" t="s">
        <v>22</v>
      </c>
      <c r="M285" s="10">
        <v>4</v>
      </c>
      <c r="N285" s="10">
        <v>7.3</v>
      </c>
      <c r="V285" s="7">
        <v>7.3</v>
      </c>
      <c r="W285" s="7">
        <v>9999</v>
      </c>
      <c r="AE285" s="7">
        <v>0</v>
      </c>
      <c r="AF285" s="7" t="s">
        <v>253</v>
      </c>
      <c r="AG285" s="7" t="s">
        <v>318</v>
      </c>
      <c r="AH285" s="7" t="s">
        <v>436</v>
      </c>
      <c r="AI285" s="7" t="s">
        <v>436</v>
      </c>
      <c r="AJ285" s="7" t="s">
        <v>436</v>
      </c>
      <c r="AP285" s="7" t="s">
        <v>2579</v>
      </c>
      <c r="AQ285" s="7"/>
    </row>
    <row r="286" spans="1:43" ht="15.75" customHeight="1">
      <c r="A286" s="17">
        <v>37586</v>
      </c>
      <c r="B286" s="24">
        <v>2002</v>
      </c>
      <c r="C286" s="24" t="s">
        <v>1905</v>
      </c>
      <c r="D286" s="22">
        <v>2014</v>
      </c>
      <c r="E286" s="7" t="s">
        <v>12</v>
      </c>
      <c r="F286" s="7" t="s">
        <v>13</v>
      </c>
      <c r="G286" s="7" t="s">
        <v>14</v>
      </c>
      <c r="H286" s="7" t="s">
        <v>15</v>
      </c>
      <c r="I286" s="7">
        <v>1827</v>
      </c>
      <c r="J286" s="7" t="s">
        <v>119</v>
      </c>
      <c r="K286" s="10">
        <v>85.2</v>
      </c>
      <c r="L286" s="7" t="s">
        <v>22</v>
      </c>
      <c r="M286" s="10">
        <v>3.8</v>
      </c>
      <c r="N286" s="10">
        <v>2.9</v>
      </c>
      <c r="V286" s="10">
        <f t="shared" ref="V286:V292" si="25">SQRT((N286*N286)+(O286*O286)+((P286*P286)+(Q286*Q286)+(R286*R286)+(S286*S286)+(T286*T286)+(U286*U286)))</f>
        <v>2.9</v>
      </c>
      <c r="W286" s="7">
        <v>175</v>
      </c>
      <c r="AC286" s="7">
        <v>6</v>
      </c>
      <c r="AE286" s="7">
        <v>0</v>
      </c>
      <c r="AG286" s="7" t="s">
        <v>119</v>
      </c>
      <c r="AH286" s="7" t="s">
        <v>436</v>
      </c>
      <c r="AI286" s="7" t="s">
        <v>436</v>
      </c>
      <c r="AJ286" s="7" t="s">
        <v>436</v>
      </c>
      <c r="AP286" s="13" t="s">
        <v>64</v>
      </c>
      <c r="AQ286" s="7"/>
    </row>
    <row r="287" spans="1:43" ht="15.75" customHeight="1">
      <c r="A287" s="17">
        <v>37967</v>
      </c>
      <c r="B287" s="24" t="s">
        <v>1894</v>
      </c>
      <c r="C287" s="24" t="s">
        <v>1905</v>
      </c>
      <c r="D287" s="22">
        <v>2014</v>
      </c>
      <c r="E287" s="7" t="s">
        <v>12</v>
      </c>
      <c r="F287" s="7" t="s">
        <v>314</v>
      </c>
      <c r="G287" s="7" t="s">
        <v>13</v>
      </c>
      <c r="H287" s="7" t="s">
        <v>15</v>
      </c>
      <c r="I287" s="7">
        <v>1827</v>
      </c>
      <c r="J287" s="7" t="s">
        <v>315</v>
      </c>
      <c r="K287" s="10">
        <v>85.2</v>
      </c>
      <c r="L287" s="7" t="s">
        <v>22</v>
      </c>
      <c r="M287" s="10">
        <v>3.8</v>
      </c>
      <c r="N287" s="10">
        <v>4.2</v>
      </c>
      <c r="O287" s="7"/>
      <c r="V287" s="10">
        <f t="shared" si="25"/>
        <v>4.2</v>
      </c>
      <c r="W287" s="7">
        <v>247</v>
      </c>
      <c r="AC287" s="7">
        <v>6</v>
      </c>
      <c r="AE287" s="7">
        <v>0</v>
      </c>
      <c r="AG287" s="7" t="s">
        <v>119</v>
      </c>
      <c r="AH287" s="7" t="s">
        <v>436</v>
      </c>
      <c r="AI287" s="7" t="s">
        <v>436</v>
      </c>
      <c r="AJ287" s="7" t="s">
        <v>436</v>
      </c>
      <c r="AQ287" s="7"/>
    </row>
    <row r="288" spans="1:43" ht="15.75" customHeight="1">
      <c r="A288" s="17">
        <v>38654</v>
      </c>
      <c r="B288" s="22" t="s">
        <v>1896</v>
      </c>
      <c r="C288" s="24" t="s">
        <v>1905</v>
      </c>
      <c r="D288" s="22">
        <v>2014</v>
      </c>
      <c r="E288" s="7" t="s">
        <v>12</v>
      </c>
      <c r="F288" s="7" t="s">
        <v>314</v>
      </c>
      <c r="G288" s="7" t="s">
        <v>1087</v>
      </c>
      <c r="H288" s="7" t="s">
        <v>15</v>
      </c>
      <c r="I288" s="7">
        <v>1827</v>
      </c>
      <c r="J288" s="7" t="s">
        <v>315</v>
      </c>
      <c r="K288" s="10">
        <v>85.2</v>
      </c>
      <c r="L288" s="7" t="s">
        <v>22</v>
      </c>
      <c r="M288" s="10">
        <v>3.8</v>
      </c>
      <c r="N288" s="10">
        <v>6.7</v>
      </c>
      <c r="O288" s="7"/>
      <c r="V288" s="10">
        <f t="shared" si="25"/>
        <v>6.7</v>
      </c>
      <c r="W288" s="7">
        <v>247</v>
      </c>
      <c r="AC288" s="7">
        <v>6</v>
      </c>
      <c r="AE288" s="7">
        <v>0</v>
      </c>
      <c r="AG288" s="7" t="s">
        <v>119</v>
      </c>
      <c r="AH288" s="7" t="s">
        <v>436</v>
      </c>
      <c r="AI288" s="7" t="s">
        <v>436</v>
      </c>
      <c r="AJ288" s="7" t="s">
        <v>436</v>
      </c>
      <c r="AQ288" s="7"/>
    </row>
    <row r="289" spans="1:43" ht="15.75" customHeight="1">
      <c r="A289" s="17">
        <v>39530</v>
      </c>
      <c r="B289" s="22" t="s">
        <v>1899</v>
      </c>
      <c r="C289" s="24" t="s">
        <v>1905</v>
      </c>
      <c r="D289" s="22">
        <v>2014</v>
      </c>
      <c r="E289" s="7" t="s">
        <v>12</v>
      </c>
      <c r="F289" s="7" t="s">
        <v>13</v>
      </c>
      <c r="G289" s="7" t="s">
        <v>514</v>
      </c>
      <c r="H289" s="7" t="s">
        <v>15</v>
      </c>
      <c r="I289" s="7">
        <v>1827</v>
      </c>
      <c r="J289" s="7" t="s">
        <v>315</v>
      </c>
      <c r="K289" s="10">
        <v>85.2</v>
      </c>
      <c r="L289" s="7" t="s">
        <v>22</v>
      </c>
      <c r="M289" s="10">
        <v>3.8</v>
      </c>
      <c r="N289" s="10">
        <v>9.3000000000000007</v>
      </c>
      <c r="P289" s="10"/>
      <c r="Q289" s="10"/>
      <c r="R289" s="10"/>
      <c r="S289" s="10"/>
      <c r="V289" s="10">
        <f t="shared" si="25"/>
        <v>9.3000000000000007</v>
      </c>
      <c r="W289" s="8">
        <v>9999</v>
      </c>
      <c r="AE289" s="7">
        <v>0</v>
      </c>
      <c r="AG289" s="7" t="s">
        <v>119</v>
      </c>
      <c r="AH289" s="7" t="s">
        <v>436</v>
      </c>
      <c r="AI289" s="7" t="s">
        <v>436</v>
      </c>
      <c r="AJ289" s="7" t="s">
        <v>436</v>
      </c>
      <c r="AQ289" s="7"/>
    </row>
    <row r="290" spans="1:43" ht="15.75" customHeight="1">
      <c r="A290" s="17">
        <v>40130</v>
      </c>
      <c r="B290" s="22" t="s">
        <v>1900</v>
      </c>
      <c r="C290" s="24" t="s">
        <v>1905</v>
      </c>
      <c r="D290" s="22">
        <v>2014</v>
      </c>
      <c r="E290" s="7" t="s">
        <v>12</v>
      </c>
      <c r="F290" s="7" t="s">
        <v>1487</v>
      </c>
      <c r="G290" s="7" t="s">
        <v>1488</v>
      </c>
      <c r="H290" s="7" t="s">
        <v>15</v>
      </c>
      <c r="I290" s="7">
        <v>1827</v>
      </c>
      <c r="J290" s="7" t="s">
        <v>315</v>
      </c>
      <c r="K290" s="10">
        <v>85.2</v>
      </c>
      <c r="L290" s="7" t="s">
        <v>22</v>
      </c>
      <c r="M290" s="10">
        <v>3.8</v>
      </c>
      <c r="N290" s="10">
        <v>8.3000000000000007</v>
      </c>
      <c r="O290" s="7"/>
      <c r="V290" s="10">
        <f t="shared" si="25"/>
        <v>8.3000000000000007</v>
      </c>
      <c r="W290" s="7">
        <v>9999</v>
      </c>
      <c r="AE290" s="7">
        <v>0</v>
      </c>
      <c r="AG290" s="7" t="s">
        <v>119</v>
      </c>
      <c r="AH290" s="7" t="s">
        <v>436</v>
      </c>
      <c r="AI290" s="7" t="s">
        <v>436</v>
      </c>
      <c r="AJ290" s="7" t="s">
        <v>436</v>
      </c>
      <c r="AQ290" s="7"/>
    </row>
    <row r="291" spans="1:43" ht="15.75" customHeight="1">
      <c r="A291" s="19">
        <v>40889</v>
      </c>
      <c r="B291" s="23" t="s">
        <v>1902</v>
      </c>
      <c r="C291" s="24" t="s">
        <v>1905</v>
      </c>
      <c r="D291" s="22">
        <v>2014</v>
      </c>
      <c r="E291" s="15" t="s">
        <v>12</v>
      </c>
      <c r="F291" s="15" t="s">
        <v>13</v>
      </c>
      <c r="G291" s="15" t="s">
        <v>13</v>
      </c>
      <c r="H291" s="15" t="s">
        <v>15</v>
      </c>
      <c r="I291" s="15">
        <v>1827</v>
      </c>
      <c r="J291" s="15" t="s">
        <v>315</v>
      </c>
      <c r="K291" s="16">
        <v>85.2</v>
      </c>
      <c r="L291" s="15" t="s">
        <v>22</v>
      </c>
      <c r="M291" s="16">
        <v>3.8</v>
      </c>
      <c r="N291" s="16">
        <v>9.8000000000000007</v>
      </c>
      <c r="O291" s="16"/>
      <c r="P291" s="16"/>
      <c r="Q291" s="16"/>
      <c r="R291" s="16"/>
      <c r="S291" s="16"/>
      <c r="T291" s="16"/>
      <c r="U291" s="16"/>
      <c r="V291" s="10">
        <f t="shared" si="25"/>
        <v>9.8000000000000007</v>
      </c>
      <c r="W291" s="15">
        <v>9999</v>
      </c>
      <c r="X291" s="15"/>
      <c r="Y291" s="15"/>
      <c r="Z291" s="15"/>
      <c r="AA291" s="15"/>
      <c r="AB291" s="15"/>
      <c r="AC291" s="15"/>
      <c r="AD291" s="15"/>
      <c r="AE291" s="15">
        <v>0</v>
      </c>
      <c r="AF291" s="15"/>
      <c r="AG291" s="15" t="s">
        <v>119</v>
      </c>
      <c r="AH291" s="15" t="s">
        <v>436</v>
      </c>
      <c r="AI291" s="15" t="s">
        <v>436</v>
      </c>
      <c r="AJ291" s="15" t="s">
        <v>436</v>
      </c>
      <c r="AK291" s="15" t="s">
        <v>318</v>
      </c>
      <c r="AL291" s="15"/>
      <c r="AM291" s="15"/>
      <c r="AN291" s="15"/>
      <c r="AO291" s="15"/>
      <c r="AP291" s="15" t="s">
        <v>1876</v>
      </c>
      <c r="AQ291" s="7"/>
    </row>
    <row r="292" spans="1:43" ht="15.75" customHeight="1">
      <c r="A292" s="17">
        <v>41569</v>
      </c>
      <c r="B292" s="22" t="s">
        <v>2048</v>
      </c>
      <c r="C292" s="22" t="s">
        <v>1905</v>
      </c>
      <c r="D292" s="22">
        <v>2014</v>
      </c>
      <c r="E292" s="7" t="s">
        <v>12</v>
      </c>
      <c r="F292" s="7" t="s">
        <v>13</v>
      </c>
      <c r="G292" s="7" t="s">
        <v>13</v>
      </c>
      <c r="H292" s="7" t="s">
        <v>15</v>
      </c>
      <c r="I292" s="7">
        <v>1827</v>
      </c>
      <c r="J292" s="7" t="s">
        <v>315</v>
      </c>
      <c r="K292" s="10">
        <v>85.2</v>
      </c>
      <c r="L292" s="7" t="s">
        <v>22</v>
      </c>
      <c r="M292" s="10">
        <v>3.8</v>
      </c>
      <c r="N292" s="10">
        <v>9.9</v>
      </c>
      <c r="V292" s="7">
        <f t="shared" si="25"/>
        <v>9.9</v>
      </c>
      <c r="W292" s="7">
        <v>9999</v>
      </c>
      <c r="AE292" s="7">
        <v>0</v>
      </c>
      <c r="AG292" s="7" t="s">
        <v>119</v>
      </c>
      <c r="AH292" s="7" t="s">
        <v>436</v>
      </c>
      <c r="AI292" s="7" t="s">
        <v>436</v>
      </c>
      <c r="AJ292" s="7" t="s">
        <v>436</v>
      </c>
      <c r="AK292" s="7" t="s">
        <v>318</v>
      </c>
      <c r="AQ292" s="7"/>
    </row>
    <row r="293" spans="1:43" ht="15.75" customHeight="1">
      <c r="A293" s="17">
        <v>42003</v>
      </c>
      <c r="B293" s="22">
        <v>2014</v>
      </c>
      <c r="C293" s="22" t="s">
        <v>1905</v>
      </c>
      <c r="D293" s="22">
        <v>2014</v>
      </c>
      <c r="E293" s="7" t="s">
        <v>12</v>
      </c>
      <c r="F293" s="7" t="s">
        <v>2573</v>
      </c>
      <c r="G293" s="7" t="s">
        <v>2499</v>
      </c>
      <c r="H293" s="7" t="s">
        <v>15</v>
      </c>
      <c r="I293" s="7">
        <v>1827</v>
      </c>
      <c r="J293" s="7" t="s">
        <v>315</v>
      </c>
      <c r="K293" s="10">
        <v>85.2</v>
      </c>
      <c r="L293" s="7" t="s">
        <v>22</v>
      </c>
      <c r="M293" s="10">
        <v>3.8</v>
      </c>
      <c r="N293" s="10">
        <v>9.6999999999999993</v>
      </c>
      <c r="V293" s="7">
        <v>9.6999999999999993</v>
      </c>
      <c r="W293" s="7">
        <v>9999</v>
      </c>
      <c r="AE293" s="7">
        <v>0</v>
      </c>
      <c r="AF293" s="7" t="s">
        <v>253</v>
      </c>
      <c r="AG293" s="7" t="s">
        <v>318</v>
      </c>
      <c r="AH293" s="7" t="s">
        <v>436</v>
      </c>
      <c r="AI293" s="7" t="s">
        <v>436</v>
      </c>
      <c r="AJ293" s="7" t="s">
        <v>436</v>
      </c>
      <c r="AK293" s="7" t="s">
        <v>106</v>
      </c>
      <c r="AP293" s="7" t="s">
        <v>2589</v>
      </c>
      <c r="AQ293" s="7"/>
    </row>
    <row r="294" spans="1:43" ht="15.75" customHeight="1">
      <c r="A294" s="17">
        <v>37586</v>
      </c>
      <c r="B294" s="24">
        <v>2002</v>
      </c>
      <c r="C294" s="24" t="s">
        <v>1905</v>
      </c>
      <c r="D294" s="24" t="s">
        <v>1894</v>
      </c>
      <c r="E294" s="7" t="s">
        <v>12</v>
      </c>
      <c r="F294" s="7" t="s">
        <v>13</v>
      </c>
      <c r="G294" s="7" t="s">
        <v>14</v>
      </c>
      <c r="H294" s="7" t="s">
        <v>15</v>
      </c>
      <c r="I294" s="7">
        <v>1828</v>
      </c>
      <c r="J294" s="7" t="s">
        <v>119</v>
      </c>
      <c r="K294" s="10">
        <v>85.8</v>
      </c>
      <c r="L294" s="7" t="s">
        <v>22</v>
      </c>
      <c r="M294" s="10">
        <v>2.7</v>
      </c>
      <c r="N294" s="10">
        <v>1.5</v>
      </c>
      <c r="V294" s="10">
        <f>SQRT((N294*N294)+(O294*O294)+((P294*P294)+(Q294*Q294)+(R294*R294)+(S294*S294)+(T294*T294)+(U294*U294)))</f>
        <v>1.5</v>
      </c>
      <c r="W294" s="7">
        <v>72</v>
      </c>
      <c r="AC294" s="7">
        <v>6</v>
      </c>
      <c r="AE294" s="7">
        <v>0</v>
      </c>
      <c r="AF294" s="7" t="s">
        <v>18</v>
      </c>
      <c r="AG294" s="7" t="s">
        <v>119</v>
      </c>
      <c r="AH294" s="7" t="s">
        <v>436</v>
      </c>
      <c r="AI294" s="7" t="s">
        <v>436</v>
      </c>
      <c r="AJ294" s="7" t="s">
        <v>436</v>
      </c>
      <c r="AP294" s="13" t="s">
        <v>65</v>
      </c>
      <c r="AQ294" s="7"/>
    </row>
    <row r="295" spans="1:43" ht="15.75" customHeight="1">
      <c r="A295" s="17">
        <v>37967</v>
      </c>
      <c r="B295" s="24" t="s">
        <v>1905</v>
      </c>
      <c r="C295" s="24" t="s">
        <v>1905</v>
      </c>
      <c r="D295" s="24" t="s">
        <v>1894</v>
      </c>
      <c r="E295" s="7" t="s">
        <v>12</v>
      </c>
      <c r="H295" s="7" t="s">
        <v>15</v>
      </c>
      <c r="I295" s="7">
        <v>1828</v>
      </c>
      <c r="J295" s="7" t="s">
        <v>320</v>
      </c>
      <c r="K295" s="10">
        <v>85.8</v>
      </c>
      <c r="L295" s="7" t="s">
        <v>22</v>
      </c>
      <c r="M295" s="10">
        <v>2.7</v>
      </c>
      <c r="V295" s="10" t="s">
        <v>1888</v>
      </c>
      <c r="W295" s="7">
        <v>72</v>
      </c>
      <c r="AC295" s="7">
        <v>6</v>
      </c>
      <c r="AE295" s="7">
        <v>0</v>
      </c>
      <c r="AF295" s="7" t="s">
        <v>18</v>
      </c>
      <c r="AG295" s="7" t="s">
        <v>318</v>
      </c>
      <c r="AH295" s="7" t="s">
        <v>436</v>
      </c>
      <c r="AI295" s="7" t="s">
        <v>436</v>
      </c>
      <c r="AJ295" s="7" t="s">
        <v>436</v>
      </c>
      <c r="AP295" s="13"/>
      <c r="AQ295" s="7"/>
    </row>
    <row r="296" spans="1:43" ht="15.75" customHeight="1">
      <c r="A296" s="17">
        <v>37586</v>
      </c>
      <c r="B296" s="24">
        <v>2002</v>
      </c>
      <c r="C296" s="24" t="s">
        <v>1905</v>
      </c>
      <c r="D296" s="24" t="s">
        <v>1900</v>
      </c>
      <c r="E296" s="7" t="s">
        <v>12</v>
      </c>
      <c r="F296" s="7" t="s">
        <v>13</v>
      </c>
      <c r="G296" s="7" t="s">
        <v>14</v>
      </c>
      <c r="H296" s="7" t="s">
        <v>15</v>
      </c>
      <c r="I296" s="7">
        <v>1829</v>
      </c>
      <c r="J296" s="7" t="s">
        <v>119</v>
      </c>
      <c r="K296" s="10">
        <v>87.3</v>
      </c>
      <c r="L296" s="7" t="s">
        <v>22</v>
      </c>
      <c r="M296" s="10">
        <v>2</v>
      </c>
      <c r="N296" s="10">
        <v>2.7</v>
      </c>
      <c r="V296" s="10">
        <f>SQRT((N296*N296)+(O296*O296)+((P296*P296)+(Q296*Q296)+(R296*R296)+(S296*S296)+(T296*T296)+(U296*U296)))</f>
        <v>2.7</v>
      </c>
      <c r="W296" s="7">
        <v>108</v>
      </c>
      <c r="AC296" s="7">
        <v>6</v>
      </c>
      <c r="AE296" s="7">
        <v>0</v>
      </c>
      <c r="AG296" s="7" t="s">
        <v>119</v>
      </c>
      <c r="AH296" s="7" t="s">
        <v>436</v>
      </c>
      <c r="AI296" s="7" t="s">
        <v>436</v>
      </c>
      <c r="AJ296" s="7" t="s">
        <v>436</v>
      </c>
      <c r="AP296" s="13" t="s">
        <v>66</v>
      </c>
      <c r="AQ296" s="7"/>
    </row>
    <row r="297" spans="1:43" ht="15.75" customHeight="1">
      <c r="A297" s="17">
        <v>37967</v>
      </c>
      <c r="B297" s="24" t="s">
        <v>1894</v>
      </c>
      <c r="C297" s="24" t="s">
        <v>1905</v>
      </c>
      <c r="D297" s="24" t="s">
        <v>1900</v>
      </c>
      <c r="E297" s="7" t="s">
        <v>12</v>
      </c>
      <c r="F297" s="7" t="s">
        <v>314</v>
      </c>
      <c r="G297" s="7" t="s">
        <v>13</v>
      </c>
      <c r="H297" s="7" t="s">
        <v>15</v>
      </c>
      <c r="I297" s="7">
        <v>1829</v>
      </c>
      <c r="J297" s="7" t="s">
        <v>315</v>
      </c>
      <c r="K297" s="10">
        <v>87.3</v>
      </c>
      <c r="L297" s="7" t="s">
        <v>22</v>
      </c>
      <c r="M297" s="10">
        <v>2</v>
      </c>
      <c r="N297" s="10">
        <v>3</v>
      </c>
      <c r="O297" s="7"/>
      <c r="V297" s="10">
        <f>SQRT((N297*N297)+(O297*O297)+((P297*P297)+(Q297*Q297)+(R297*R297)+(S297*S297)+(T297*T297)+(U297*U297)))</f>
        <v>3</v>
      </c>
      <c r="W297" s="7">
        <v>137</v>
      </c>
      <c r="AC297" s="7">
        <v>7</v>
      </c>
      <c r="AE297" s="7">
        <v>0</v>
      </c>
      <c r="AG297" s="7" t="s">
        <v>119</v>
      </c>
      <c r="AH297" s="7" t="s">
        <v>436</v>
      </c>
      <c r="AI297" s="7" t="s">
        <v>436</v>
      </c>
      <c r="AJ297" s="7" t="s">
        <v>436</v>
      </c>
      <c r="AP297" s="7" t="s">
        <v>333</v>
      </c>
      <c r="AQ297" s="7"/>
    </row>
    <row r="298" spans="1:43" ht="15.75" customHeight="1">
      <c r="A298" s="17">
        <v>38654</v>
      </c>
      <c r="B298" s="22" t="s">
        <v>1896</v>
      </c>
      <c r="C298" s="24" t="s">
        <v>1905</v>
      </c>
      <c r="D298" s="24" t="s">
        <v>1900</v>
      </c>
      <c r="E298" s="7" t="s">
        <v>12</v>
      </c>
      <c r="F298" s="7" t="s">
        <v>314</v>
      </c>
      <c r="G298" s="7" t="s">
        <v>1087</v>
      </c>
      <c r="H298" s="7" t="s">
        <v>15</v>
      </c>
      <c r="I298" s="7">
        <v>1829</v>
      </c>
      <c r="J298" s="7" t="s">
        <v>315</v>
      </c>
      <c r="K298" s="10">
        <v>87.3</v>
      </c>
      <c r="L298" s="7" t="s">
        <v>22</v>
      </c>
      <c r="M298" s="10">
        <v>2</v>
      </c>
      <c r="N298" s="10">
        <v>2</v>
      </c>
      <c r="O298" s="7"/>
      <c r="V298" s="10">
        <f>SQRT((N298*N298)+(O298*O298)+((P298*P298)+(Q298*Q298)+(R298*R298)+(S298*S298)+(T298*T298)+(U298*U298)))</f>
        <v>2</v>
      </c>
      <c r="W298" s="7">
        <v>263</v>
      </c>
      <c r="AC298" s="7">
        <v>10</v>
      </c>
      <c r="AE298" s="7">
        <v>0</v>
      </c>
      <c r="AG298" s="7" t="s">
        <v>119</v>
      </c>
      <c r="AH298" s="7" t="s">
        <v>436</v>
      </c>
      <c r="AI298" s="7" t="s">
        <v>436</v>
      </c>
      <c r="AJ298" s="7" t="s">
        <v>436</v>
      </c>
      <c r="AP298" s="7" t="s">
        <v>333</v>
      </c>
      <c r="AQ298" s="7"/>
    </row>
    <row r="299" spans="1:43" ht="15.75" customHeight="1">
      <c r="A299" s="17">
        <v>39530</v>
      </c>
      <c r="B299" s="22" t="s">
        <v>1899</v>
      </c>
      <c r="C299" s="24" t="s">
        <v>1905</v>
      </c>
      <c r="D299" s="24" t="s">
        <v>1900</v>
      </c>
      <c r="E299" s="7" t="s">
        <v>12</v>
      </c>
      <c r="F299" s="7" t="s">
        <v>13</v>
      </c>
      <c r="G299" s="7" t="s">
        <v>514</v>
      </c>
      <c r="H299" s="7" t="s">
        <v>15</v>
      </c>
      <c r="I299" s="7">
        <v>1829</v>
      </c>
      <c r="J299" s="7" t="s">
        <v>315</v>
      </c>
      <c r="K299" s="10">
        <v>87.3</v>
      </c>
      <c r="L299" s="7" t="s">
        <v>22</v>
      </c>
      <c r="M299" s="10">
        <v>2</v>
      </c>
      <c r="N299" s="10">
        <v>2.2000000000000002</v>
      </c>
      <c r="P299" s="10"/>
      <c r="Q299" s="10"/>
      <c r="R299" s="10"/>
      <c r="S299" s="10"/>
      <c r="V299" s="10">
        <f>SQRT((N299*N299)+(O299*O299)+((P299*P299)+(Q299*Q299)+(R299*R299)+(S299*S299)+(T299*T299)+(U299*U299)))</f>
        <v>2.2000000000000002</v>
      </c>
      <c r="W299" s="8">
        <v>9999</v>
      </c>
      <c r="AF299" s="7" t="s">
        <v>74</v>
      </c>
      <c r="AG299" s="7" t="s">
        <v>119</v>
      </c>
      <c r="AH299" s="7" t="s">
        <v>436</v>
      </c>
      <c r="AI299" s="7" t="s">
        <v>436</v>
      </c>
      <c r="AJ299" s="7" t="s">
        <v>436</v>
      </c>
      <c r="AL299" s="7" t="s">
        <v>318</v>
      </c>
      <c r="AP299" s="7" t="s">
        <v>533</v>
      </c>
      <c r="AQ299" s="7"/>
    </row>
    <row r="300" spans="1:43" ht="15.75" customHeight="1">
      <c r="A300" s="17">
        <v>40130</v>
      </c>
      <c r="B300" s="22" t="s">
        <v>1900</v>
      </c>
      <c r="C300" s="24" t="s">
        <v>1905</v>
      </c>
      <c r="D300" s="24" t="s">
        <v>1900</v>
      </c>
      <c r="E300" s="7" t="s">
        <v>12</v>
      </c>
      <c r="F300" s="7" t="s">
        <v>1487</v>
      </c>
      <c r="G300" s="7" t="s">
        <v>1488</v>
      </c>
      <c r="H300" s="7" t="s">
        <v>15</v>
      </c>
      <c r="I300" s="7">
        <v>1829</v>
      </c>
      <c r="J300" s="7" t="s">
        <v>515</v>
      </c>
      <c r="K300" s="10">
        <v>87.3</v>
      </c>
      <c r="L300" s="7" t="s">
        <v>22</v>
      </c>
      <c r="M300" s="10">
        <v>2</v>
      </c>
      <c r="O300" s="7"/>
      <c r="V300" s="10" t="s">
        <v>1888</v>
      </c>
      <c r="W300" s="7" t="s">
        <v>317</v>
      </c>
      <c r="AF300" s="7" t="s">
        <v>105</v>
      </c>
      <c r="AG300" s="7" t="s">
        <v>318</v>
      </c>
      <c r="AH300" s="7" t="s">
        <v>436</v>
      </c>
      <c r="AI300" s="7" t="s">
        <v>436</v>
      </c>
      <c r="AJ300" s="7" t="s">
        <v>436</v>
      </c>
      <c r="AP300" s="7" t="s">
        <v>1047</v>
      </c>
      <c r="AQ300" s="7"/>
    </row>
    <row r="301" spans="1:43" ht="15.75" customHeight="1">
      <c r="A301" s="17">
        <v>37586</v>
      </c>
      <c r="B301" s="24">
        <v>2002</v>
      </c>
      <c r="C301" s="24" t="s">
        <v>1905</v>
      </c>
      <c r="D301" s="24" t="s">
        <v>2048</v>
      </c>
      <c r="E301" s="7" t="s">
        <v>12</v>
      </c>
      <c r="F301" s="7" t="s">
        <v>13</v>
      </c>
      <c r="G301" s="7" t="s">
        <v>14</v>
      </c>
      <c r="H301" s="7" t="s">
        <v>15</v>
      </c>
      <c r="I301" s="7">
        <v>1830</v>
      </c>
      <c r="J301" s="7" t="s">
        <v>119</v>
      </c>
      <c r="K301" s="10">
        <v>88.2</v>
      </c>
      <c r="L301" s="7" t="s">
        <v>22</v>
      </c>
      <c r="M301" s="10">
        <v>2.2000000000000002</v>
      </c>
      <c r="N301" s="10">
        <v>3.3</v>
      </c>
      <c r="V301" s="10">
        <f t="shared" ref="V301:V314" si="26">SQRT((N301*N301)+(O301*O301)+((P301*P301)+(Q301*Q301)+(R301*R301)+(S301*S301)+(T301*T301)+(U301*U301)))</f>
        <v>3.3</v>
      </c>
      <c r="W301" s="7">
        <v>9999</v>
      </c>
      <c r="AG301" s="7" t="s">
        <v>119</v>
      </c>
      <c r="AH301" s="7" t="s">
        <v>436</v>
      </c>
      <c r="AI301" s="7" t="s">
        <v>436</v>
      </c>
      <c r="AJ301" s="7" t="s">
        <v>436</v>
      </c>
      <c r="AP301" s="13" t="s">
        <v>67</v>
      </c>
      <c r="AQ301" s="7"/>
    </row>
    <row r="302" spans="1:43" ht="15.75" customHeight="1">
      <c r="A302" s="17">
        <v>37967</v>
      </c>
      <c r="B302" s="24" t="s">
        <v>1894</v>
      </c>
      <c r="C302" s="24" t="s">
        <v>1905</v>
      </c>
      <c r="D302" s="24" t="s">
        <v>2048</v>
      </c>
      <c r="E302" s="7" t="s">
        <v>12</v>
      </c>
      <c r="F302" s="7" t="s">
        <v>314</v>
      </c>
      <c r="G302" s="7" t="s">
        <v>13</v>
      </c>
      <c r="H302" s="7" t="s">
        <v>15</v>
      </c>
      <c r="I302" s="7">
        <v>1830</v>
      </c>
      <c r="J302" s="7" t="s">
        <v>315</v>
      </c>
      <c r="K302" s="10">
        <v>88.2</v>
      </c>
      <c r="L302" s="7" t="s">
        <v>22</v>
      </c>
      <c r="M302" s="10">
        <v>2.2000000000000002</v>
      </c>
      <c r="N302" s="10">
        <v>5.0999999999999996</v>
      </c>
      <c r="O302" s="7"/>
      <c r="V302" s="10">
        <f t="shared" si="26"/>
        <v>5.0999999999999996</v>
      </c>
      <c r="W302" s="7">
        <v>9999</v>
      </c>
      <c r="AE302" s="7">
        <v>0</v>
      </c>
      <c r="AG302" s="7" t="s">
        <v>119</v>
      </c>
      <c r="AH302" s="7" t="s">
        <v>436</v>
      </c>
      <c r="AI302" s="7" t="s">
        <v>436</v>
      </c>
      <c r="AJ302" s="7" t="s">
        <v>436</v>
      </c>
      <c r="AQ302" s="7"/>
    </row>
    <row r="303" spans="1:43" ht="15.75" customHeight="1">
      <c r="A303" s="17">
        <v>38654</v>
      </c>
      <c r="B303" s="22" t="s">
        <v>1896</v>
      </c>
      <c r="C303" s="24" t="s">
        <v>1905</v>
      </c>
      <c r="D303" s="24" t="s">
        <v>2048</v>
      </c>
      <c r="E303" s="7" t="s">
        <v>12</v>
      </c>
      <c r="F303" s="7" t="s">
        <v>314</v>
      </c>
      <c r="G303" s="7" t="s">
        <v>1087</v>
      </c>
      <c r="H303" s="7" t="s">
        <v>15</v>
      </c>
      <c r="I303" s="7">
        <v>1830</v>
      </c>
      <c r="J303" s="7" t="s">
        <v>315</v>
      </c>
      <c r="K303" s="10">
        <v>88.2</v>
      </c>
      <c r="L303" s="7" t="s">
        <v>22</v>
      </c>
      <c r="M303" s="10">
        <v>2.2000000000000002</v>
      </c>
      <c r="N303" s="10">
        <v>8</v>
      </c>
      <c r="O303" s="7"/>
      <c r="V303" s="10">
        <f t="shared" si="26"/>
        <v>8</v>
      </c>
      <c r="W303" s="7">
        <v>9999</v>
      </c>
      <c r="AE303" s="7">
        <v>0</v>
      </c>
      <c r="AG303" s="7" t="s">
        <v>119</v>
      </c>
      <c r="AH303" s="7" t="s">
        <v>436</v>
      </c>
      <c r="AI303" s="7" t="s">
        <v>436</v>
      </c>
      <c r="AJ303" s="7" t="s">
        <v>436</v>
      </c>
      <c r="AQ303" s="7"/>
    </row>
    <row r="304" spans="1:43" ht="15.75" customHeight="1">
      <c r="A304" s="17">
        <v>39530</v>
      </c>
      <c r="B304" s="22" t="s">
        <v>1899</v>
      </c>
      <c r="C304" s="24" t="s">
        <v>1905</v>
      </c>
      <c r="D304" s="24" t="s">
        <v>2048</v>
      </c>
      <c r="E304" s="7" t="s">
        <v>12</v>
      </c>
      <c r="F304" s="7" t="s">
        <v>13</v>
      </c>
      <c r="G304" s="7" t="s">
        <v>514</v>
      </c>
      <c r="H304" s="7" t="s">
        <v>15</v>
      </c>
      <c r="I304" s="7">
        <v>1830</v>
      </c>
      <c r="J304" s="7" t="s">
        <v>315</v>
      </c>
      <c r="K304" s="10">
        <v>88.2</v>
      </c>
      <c r="L304" s="7" t="s">
        <v>22</v>
      </c>
      <c r="M304" s="10">
        <v>2.2000000000000002</v>
      </c>
      <c r="N304" s="10">
        <v>11.8</v>
      </c>
      <c r="P304" s="10"/>
      <c r="Q304" s="10"/>
      <c r="R304" s="10"/>
      <c r="S304" s="10"/>
      <c r="V304" s="10">
        <f t="shared" si="26"/>
        <v>11.8</v>
      </c>
      <c r="W304" s="8">
        <v>9999</v>
      </c>
      <c r="AE304" s="7">
        <v>0</v>
      </c>
      <c r="AG304" s="7" t="s">
        <v>119</v>
      </c>
      <c r="AH304" s="7" t="s">
        <v>436</v>
      </c>
      <c r="AI304" s="7" t="s">
        <v>436</v>
      </c>
      <c r="AJ304" s="7" t="s">
        <v>436</v>
      </c>
      <c r="AQ304" s="7"/>
    </row>
    <row r="305" spans="1:43" ht="15.75" customHeight="1">
      <c r="A305" s="17">
        <v>40130</v>
      </c>
      <c r="B305" s="22" t="s">
        <v>1900</v>
      </c>
      <c r="C305" s="24" t="s">
        <v>1905</v>
      </c>
      <c r="D305" s="24" t="s">
        <v>2048</v>
      </c>
      <c r="E305" s="7" t="s">
        <v>12</v>
      </c>
      <c r="F305" s="7" t="s">
        <v>1487</v>
      </c>
      <c r="G305" s="7" t="s">
        <v>1488</v>
      </c>
      <c r="H305" s="7" t="s">
        <v>15</v>
      </c>
      <c r="I305" s="7">
        <v>1830</v>
      </c>
      <c r="J305" s="7" t="s">
        <v>315</v>
      </c>
      <c r="K305" s="10">
        <v>88.2</v>
      </c>
      <c r="L305" s="7" t="s">
        <v>22</v>
      </c>
      <c r="M305" s="10">
        <v>2.2000000000000002</v>
      </c>
      <c r="N305" s="10">
        <v>12.8</v>
      </c>
      <c r="O305" s="7"/>
      <c r="V305" s="10">
        <f t="shared" si="26"/>
        <v>12.8</v>
      </c>
      <c r="W305" s="7">
        <v>9999</v>
      </c>
      <c r="AE305" s="7">
        <v>0</v>
      </c>
      <c r="AG305" s="7" t="s">
        <v>119</v>
      </c>
      <c r="AH305" s="7" t="s">
        <v>436</v>
      </c>
      <c r="AI305" s="7" t="s">
        <v>436</v>
      </c>
      <c r="AJ305" s="7" t="s">
        <v>436</v>
      </c>
      <c r="AQ305" s="7"/>
    </row>
    <row r="306" spans="1:43" ht="15.75" customHeight="1">
      <c r="A306" s="19">
        <v>40889</v>
      </c>
      <c r="B306" s="23" t="s">
        <v>1902</v>
      </c>
      <c r="C306" s="24" t="s">
        <v>1905</v>
      </c>
      <c r="D306" s="24" t="s">
        <v>2048</v>
      </c>
      <c r="E306" s="15" t="s">
        <v>12</v>
      </c>
      <c r="F306" s="15" t="s">
        <v>13</v>
      </c>
      <c r="G306" s="15" t="s">
        <v>13</v>
      </c>
      <c r="H306" s="15" t="s">
        <v>15</v>
      </c>
      <c r="I306" s="15">
        <v>1830</v>
      </c>
      <c r="J306" s="15" t="s">
        <v>315</v>
      </c>
      <c r="K306" s="16">
        <v>88.2</v>
      </c>
      <c r="L306" s="15" t="s">
        <v>22</v>
      </c>
      <c r="M306" s="16">
        <v>2.2000000000000002</v>
      </c>
      <c r="N306" s="16">
        <v>14.3</v>
      </c>
      <c r="O306" s="16"/>
      <c r="P306" s="16"/>
      <c r="Q306" s="16"/>
      <c r="R306" s="16"/>
      <c r="S306" s="16"/>
      <c r="T306" s="16"/>
      <c r="U306" s="16"/>
      <c r="V306" s="10">
        <f t="shared" si="26"/>
        <v>14.3</v>
      </c>
      <c r="W306" s="15">
        <v>9999</v>
      </c>
      <c r="X306" s="15"/>
      <c r="Y306" s="15"/>
      <c r="Z306" s="15"/>
      <c r="AA306" s="15"/>
      <c r="AB306" s="15"/>
      <c r="AC306" s="15"/>
      <c r="AD306" s="15"/>
      <c r="AE306" s="15">
        <v>0</v>
      </c>
      <c r="AF306" s="15"/>
      <c r="AG306" s="15" t="s">
        <v>119</v>
      </c>
      <c r="AH306" s="15" t="s">
        <v>436</v>
      </c>
      <c r="AI306" s="15" t="s">
        <v>436</v>
      </c>
      <c r="AJ306" s="15" t="s">
        <v>436</v>
      </c>
      <c r="AK306" s="15"/>
      <c r="AL306" s="15"/>
      <c r="AM306" s="15"/>
      <c r="AN306" s="15"/>
      <c r="AO306" s="15"/>
      <c r="AP306" s="15"/>
      <c r="AQ306" s="7"/>
    </row>
    <row r="307" spans="1:43" ht="15.75" customHeight="1">
      <c r="A307" s="17">
        <v>41569</v>
      </c>
      <c r="B307" s="22" t="s">
        <v>2048</v>
      </c>
      <c r="C307" s="22" t="s">
        <v>1905</v>
      </c>
      <c r="D307" s="22" t="s">
        <v>2048</v>
      </c>
      <c r="E307" s="7" t="s">
        <v>12</v>
      </c>
      <c r="F307" s="7" t="s">
        <v>13</v>
      </c>
      <c r="G307" s="7" t="s">
        <v>13</v>
      </c>
      <c r="H307" s="7" t="s">
        <v>15</v>
      </c>
      <c r="I307" s="7">
        <v>1830</v>
      </c>
      <c r="J307" s="7" t="s">
        <v>315</v>
      </c>
      <c r="K307" s="10">
        <v>88.2</v>
      </c>
      <c r="L307" s="7" t="s">
        <v>22</v>
      </c>
      <c r="M307" s="10">
        <v>2.2000000000000002</v>
      </c>
      <c r="N307" s="10">
        <v>13.5</v>
      </c>
      <c r="V307" s="7">
        <f t="shared" si="26"/>
        <v>13.5</v>
      </c>
      <c r="AE307" s="7">
        <v>0</v>
      </c>
      <c r="AG307" s="7" t="s">
        <v>318</v>
      </c>
      <c r="AH307" s="7" t="s">
        <v>436</v>
      </c>
      <c r="AI307" s="7" t="s">
        <v>436</v>
      </c>
      <c r="AJ307" s="7" t="s">
        <v>436</v>
      </c>
      <c r="AP307" s="7" t="s">
        <v>2069</v>
      </c>
      <c r="AQ307" s="7"/>
    </row>
    <row r="308" spans="1:43" ht="15.75" customHeight="1">
      <c r="A308" s="17">
        <v>37586</v>
      </c>
      <c r="B308" s="24">
        <v>2002</v>
      </c>
      <c r="C308" s="24" t="s">
        <v>1905</v>
      </c>
      <c r="D308" s="24" t="s">
        <v>1888</v>
      </c>
      <c r="E308" s="7" t="s">
        <v>12</v>
      </c>
      <c r="F308" s="7" t="s">
        <v>13</v>
      </c>
      <c r="G308" s="7" t="s">
        <v>14</v>
      </c>
      <c r="H308" s="7" t="s">
        <v>15</v>
      </c>
      <c r="I308" s="7">
        <v>1831</v>
      </c>
      <c r="J308" s="7" t="s">
        <v>119</v>
      </c>
      <c r="K308" s="10">
        <v>88.8</v>
      </c>
      <c r="L308" s="7" t="s">
        <v>22</v>
      </c>
      <c r="M308" s="10">
        <v>2.1</v>
      </c>
      <c r="N308" s="10">
        <v>3.8</v>
      </c>
      <c r="V308" s="10">
        <f t="shared" si="26"/>
        <v>3.8</v>
      </c>
      <c r="W308" s="7">
        <v>9999</v>
      </c>
      <c r="AG308" s="7" t="s">
        <v>119</v>
      </c>
      <c r="AH308" s="7" t="s">
        <v>436</v>
      </c>
      <c r="AI308" s="7" t="s">
        <v>106</v>
      </c>
      <c r="AJ308" s="7" t="s">
        <v>436</v>
      </c>
      <c r="AP308" s="13" t="s">
        <v>68</v>
      </c>
      <c r="AQ308" s="7"/>
    </row>
    <row r="309" spans="1:43" ht="15.75" customHeight="1">
      <c r="A309" s="17">
        <v>37967</v>
      </c>
      <c r="B309" s="24" t="s">
        <v>1894</v>
      </c>
      <c r="C309" s="24" t="s">
        <v>1905</v>
      </c>
      <c r="D309" s="24" t="s">
        <v>1888</v>
      </c>
      <c r="E309" s="7" t="s">
        <v>12</v>
      </c>
      <c r="F309" s="7" t="s">
        <v>314</v>
      </c>
      <c r="G309" s="7" t="s">
        <v>13</v>
      </c>
      <c r="H309" s="7" t="s">
        <v>15</v>
      </c>
      <c r="I309" s="7">
        <v>1831</v>
      </c>
      <c r="J309" s="7" t="s">
        <v>315</v>
      </c>
      <c r="K309" s="10">
        <v>88.8</v>
      </c>
      <c r="L309" s="7" t="s">
        <v>22</v>
      </c>
      <c r="M309" s="10">
        <v>2.1</v>
      </c>
      <c r="N309" s="10">
        <v>4.5</v>
      </c>
      <c r="O309" s="7"/>
      <c r="V309" s="10">
        <f t="shared" si="26"/>
        <v>4.5</v>
      </c>
      <c r="W309" s="7">
        <v>9999</v>
      </c>
      <c r="AE309" s="7">
        <v>0</v>
      </c>
      <c r="AG309" s="7" t="s">
        <v>119</v>
      </c>
      <c r="AH309" s="7" t="s">
        <v>436</v>
      </c>
      <c r="AI309" s="7" t="s">
        <v>436</v>
      </c>
      <c r="AJ309" s="7" t="s">
        <v>436</v>
      </c>
      <c r="AP309" s="7" t="s">
        <v>334</v>
      </c>
      <c r="AQ309" s="7"/>
    </row>
    <row r="310" spans="1:43" ht="15.75" customHeight="1">
      <c r="A310" s="17">
        <v>38654</v>
      </c>
      <c r="B310" s="22" t="s">
        <v>1896</v>
      </c>
      <c r="C310" s="24" t="s">
        <v>1905</v>
      </c>
      <c r="D310" s="24" t="s">
        <v>1888</v>
      </c>
      <c r="E310" s="7" t="s">
        <v>12</v>
      </c>
      <c r="F310" s="7" t="s">
        <v>314</v>
      </c>
      <c r="G310" s="7" t="s">
        <v>1087</v>
      </c>
      <c r="H310" s="7" t="s">
        <v>15</v>
      </c>
      <c r="I310" s="7">
        <v>1831</v>
      </c>
      <c r="J310" s="7" t="s">
        <v>315</v>
      </c>
      <c r="K310" s="10">
        <v>88.8</v>
      </c>
      <c r="L310" s="7" t="s">
        <v>22</v>
      </c>
      <c r="M310" s="10">
        <v>2.1</v>
      </c>
      <c r="N310" s="10">
        <v>6.3</v>
      </c>
      <c r="O310" s="7"/>
      <c r="V310" s="10">
        <f t="shared" si="26"/>
        <v>6.3</v>
      </c>
      <c r="W310" s="7">
        <v>9999</v>
      </c>
      <c r="AE310" s="7">
        <v>0</v>
      </c>
      <c r="AG310" s="7" t="s">
        <v>119</v>
      </c>
      <c r="AH310" s="7" t="s">
        <v>436</v>
      </c>
      <c r="AI310" s="7" t="s">
        <v>436</v>
      </c>
      <c r="AJ310" s="7" t="s">
        <v>436</v>
      </c>
      <c r="AP310" s="7" t="s">
        <v>334</v>
      </c>
      <c r="AQ310" s="7"/>
    </row>
    <row r="311" spans="1:43" ht="15.75" customHeight="1">
      <c r="A311" s="17">
        <v>39530</v>
      </c>
      <c r="B311" s="22" t="s">
        <v>1899</v>
      </c>
      <c r="C311" s="24" t="s">
        <v>1905</v>
      </c>
      <c r="D311" s="24" t="s">
        <v>1888</v>
      </c>
      <c r="E311" s="7" t="s">
        <v>12</v>
      </c>
      <c r="F311" s="7" t="s">
        <v>13</v>
      </c>
      <c r="G311" s="7" t="s">
        <v>514</v>
      </c>
      <c r="H311" s="7" t="s">
        <v>15</v>
      </c>
      <c r="I311" s="7">
        <v>1831</v>
      </c>
      <c r="J311" s="7" t="s">
        <v>315</v>
      </c>
      <c r="K311" s="10">
        <v>88.8</v>
      </c>
      <c r="L311" s="7" t="s">
        <v>22</v>
      </c>
      <c r="M311" s="10">
        <v>2.1</v>
      </c>
      <c r="N311" s="10">
        <v>6.8</v>
      </c>
      <c r="P311" s="10"/>
      <c r="Q311" s="10"/>
      <c r="R311" s="10"/>
      <c r="S311" s="10"/>
      <c r="V311" s="10">
        <f t="shared" si="26"/>
        <v>6.8</v>
      </c>
      <c r="W311" s="8">
        <v>9999</v>
      </c>
      <c r="AE311" s="7">
        <v>0</v>
      </c>
      <c r="AG311" s="7" t="s">
        <v>119</v>
      </c>
      <c r="AH311" s="7" t="s">
        <v>436</v>
      </c>
      <c r="AI311" s="7" t="s">
        <v>436</v>
      </c>
      <c r="AJ311" s="7" t="s">
        <v>436</v>
      </c>
      <c r="AP311" s="7" t="s">
        <v>535</v>
      </c>
      <c r="AQ311" s="7"/>
    </row>
    <row r="312" spans="1:43" ht="15.75" customHeight="1">
      <c r="A312" s="17">
        <v>40130</v>
      </c>
      <c r="B312" s="22" t="s">
        <v>1900</v>
      </c>
      <c r="C312" s="24" t="s">
        <v>1905</v>
      </c>
      <c r="D312" s="24" t="s">
        <v>1888</v>
      </c>
      <c r="E312" s="7" t="s">
        <v>12</v>
      </c>
      <c r="F312" s="7" t="s">
        <v>1487</v>
      </c>
      <c r="G312" s="7" t="s">
        <v>1488</v>
      </c>
      <c r="H312" s="7" t="s">
        <v>15</v>
      </c>
      <c r="I312" s="7">
        <v>1831</v>
      </c>
      <c r="J312" s="7" t="s">
        <v>315</v>
      </c>
      <c r="K312" s="10">
        <v>88.8</v>
      </c>
      <c r="L312" s="7" t="s">
        <v>22</v>
      </c>
      <c r="M312" s="10">
        <v>2.1</v>
      </c>
      <c r="N312" s="10">
        <v>7.2</v>
      </c>
      <c r="O312" s="7"/>
      <c r="V312" s="10">
        <f t="shared" si="26"/>
        <v>7.2</v>
      </c>
      <c r="W312" s="7">
        <v>9999</v>
      </c>
      <c r="AE312" s="7">
        <v>0</v>
      </c>
      <c r="AG312" s="7" t="s">
        <v>119</v>
      </c>
      <c r="AH312" s="7" t="s">
        <v>436</v>
      </c>
      <c r="AI312" s="7" t="s">
        <v>106</v>
      </c>
      <c r="AJ312" s="7" t="s">
        <v>436</v>
      </c>
      <c r="AP312" s="7" t="s">
        <v>1501</v>
      </c>
      <c r="AQ312" s="7"/>
    </row>
    <row r="313" spans="1:43" ht="15.75" customHeight="1">
      <c r="A313" s="19">
        <v>40889</v>
      </c>
      <c r="B313" s="23" t="s">
        <v>1902</v>
      </c>
      <c r="C313" s="24" t="s">
        <v>1905</v>
      </c>
      <c r="D313" s="24" t="s">
        <v>1888</v>
      </c>
      <c r="E313" s="15" t="s">
        <v>12</v>
      </c>
      <c r="F313" s="15" t="s">
        <v>13</v>
      </c>
      <c r="G313" s="15" t="s">
        <v>13</v>
      </c>
      <c r="H313" s="15" t="s">
        <v>15</v>
      </c>
      <c r="I313" s="15">
        <v>1831</v>
      </c>
      <c r="J313" s="15" t="s">
        <v>315</v>
      </c>
      <c r="K313" s="16">
        <v>88.8</v>
      </c>
      <c r="L313" s="15" t="s">
        <v>22</v>
      </c>
      <c r="M313" s="16">
        <v>2.1</v>
      </c>
      <c r="N313" s="16">
        <v>7.9</v>
      </c>
      <c r="O313" s="16"/>
      <c r="P313" s="16"/>
      <c r="Q313" s="16"/>
      <c r="R313" s="16"/>
      <c r="S313" s="16"/>
      <c r="T313" s="16"/>
      <c r="U313" s="16"/>
      <c r="V313" s="10">
        <f t="shared" si="26"/>
        <v>7.9</v>
      </c>
      <c r="W313" s="15">
        <v>9999</v>
      </c>
      <c r="X313" s="15"/>
      <c r="Y313" s="15"/>
      <c r="Z313" s="15"/>
      <c r="AA313" s="15"/>
      <c r="AB313" s="15"/>
      <c r="AC313" s="15"/>
      <c r="AD313" s="15"/>
      <c r="AE313" s="15">
        <v>0</v>
      </c>
      <c r="AF313" s="15"/>
      <c r="AG313" s="15" t="s">
        <v>119</v>
      </c>
      <c r="AH313" s="15" t="s">
        <v>436</v>
      </c>
      <c r="AI313" s="15" t="s">
        <v>436</v>
      </c>
      <c r="AJ313" s="15" t="s">
        <v>436</v>
      </c>
      <c r="AK313" s="15"/>
      <c r="AL313" s="15"/>
      <c r="AM313" s="15"/>
      <c r="AN313" s="15"/>
      <c r="AO313" s="15"/>
      <c r="AP313" s="15"/>
      <c r="AQ313" s="7"/>
    </row>
    <row r="314" spans="1:43" ht="15.75" customHeight="1">
      <c r="A314" s="17">
        <v>41569</v>
      </c>
      <c r="B314" s="22" t="s">
        <v>2048</v>
      </c>
      <c r="C314" s="22" t="s">
        <v>1905</v>
      </c>
      <c r="D314" s="22" t="s">
        <v>1888</v>
      </c>
      <c r="E314" s="7" t="s">
        <v>12</v>
      </c>
      <c r="F314" s="7" t="s">
        <v>13</v>
      </c>
      <c r="G314" s="7" t="s">
        <v>13</v>
      </c>
      <c r="H314" s="7" t="s">
        <v>15</v>
      </c>
      <c r="I314" s="7">
        <v>1831</v>
      </c>
      <c r="J314" s="7" t="s">
        <v>315</v>
      </c>
      <c r="K314" s="10">
        <v>88.8</v>
      </c>
      <c r="L314" s="7" t="s">
        <v>22</v>
      </c>
      <c r="M314" s="10">
        <v>2.1</v>
      </c>
      <c r="N314" s="10">
        <v>8.1999999999999993</v>
      </c>
      <c r="V314" s="7">
        <f t="shared" si="26"/>
        <v>8.1999999999999993</v>
      </c>
      <c r="W314" s="7">
        <v>9999</v>
      </c>
      <c r="AE314" s="7">
        <v>1</v>
      </c>
      <c r="AG314" s="7" t="s">
        <v>119</v>
      </c>
      <c r="AH314" s="7" t="s">
        <v>106</v>
      </c>
      <c r="AI314" s="7" t="s">
        <v>436</v>
      </c>
      <c r="AJ314" s="7" t="s">
        <v>436</v>
      </c>
      <c r="AP314" s="7" t="s">
        <v>2070</v>
      </c>
      <c r="AQ314" s="7"/>
    </row>
    <row r="315" spans="1:43" ht="15.75" customHeight="1">
      <c r="A315" s="17">
        <v>42003</v>
      </c>
      <c r="B315" s="22">
        <v>2014</v>
      </c>
      <c r="C315" s="22" t="s">
        <v>1905</v>
      </c>
      <c r="D315" s="22" t="s">
        <v>1888</v>
      </c>
      <c r="E315" s="7" t="s">
        <v>12</v>
      </c>
      <c r="F315" s="7" t="s">
        <v>2573</v>
      </c>
      <c r="G315" s="7" t="s">
        <v>2499</v>
      </c>
      <c r="H315" s="7" t="s">
        <v>15</v>
      </c>
      <c r="I315" s="7">
        <v>1831</v>
      </c>
      <c r="J315" s="7" t="s">
        <v>315</v>
      </c>
      <c r="K315" s="10">
        <v>88.8</v>
      </c>
      <c r="L315" s="7" t="s">
        <v>22</v>
      </c>
      <c r="M315" s="10">
        <v>2.1</v>
      </c>
      <c r="N315" s="10">
        <v>8.1</v>
      </c>
      <c r="V315" s="7">
        <v>8.1</v>
      </c>
      <c r="W315" s="7">
        <v>9999</v>
      </c>
      <c r="AE315" s="7">
        <v>1</v>
      </c>
      <c r="AG315" s="7" t="s">
        <v>119</v>
      </c>
      <c r="AH315" s="7" t="s">
        <v>106</v>
      </c>
      <c r="AI315" s="7" t="s">
        <v>436</v>
      </c>
      <c r="AJ315" s="7" t="s">
        <v>436</v>
      </c>
      <c r="AP315" s="7" t="s">
        <v>2591</v>
      </c>
      <c r="AQ315" s="7"/>
    </row>
    <row r="316" spans="1:43" ht="15.75" customHeight="1">
      <c r="A316" s="17">
        <v>37586</v>
      </c>
      <c r="B316" s="24">
        <v>2002</v>
      </c>
      <c r="C316" s="24" t="s">
        <v>1905</v>
      </c>
      <c r="D316" s="24" t="s">
        <v>1888</v>
      </c>
      <c r="E316" s="7" t="s">
        <v>12</v>
      </c>
      <c r="F316" s="7" t="s">
        <v>13</v>
      </c>
      <c r="G316" s="7" t="s">
        <v>14</v>
      </c>
      <c r="H316" s="7" t="s">
        <v>15</v>
      </c>
      <c r="I316" s="7">
        <v>1832</v>
      </c>
      <c r="J316" s="7" t="s">
        <v>119</v>
      </c>
      <c r="K316" s="10">
        <v>87.8</v>
      </c>
      <c r="L316" s="7" t="s">
        <v>22</v>
      </c>
      <c r="M316" s="10">
        <v>2.7</v>
      </c>
      <c r="N316" s="10">
        <v>2.6</v>
      </c>
      <c r="V316" s="10">
        <f t="shared" ref="V316:V322" si="27">SQRT((N316*N316)+(O316*O316)+((P316*P316)+(Q316*Q316)+(R316*R316)+(S316*S316)+(T316*T316)+(U316*U316)))</f>
        <v>2.6</v>
      </c>
      <c r="W316" s="7">
        <v>270</v>
      </c>
      <c r="AC316" s="7">
        <v>7</v>
      </c>
      <c r="AE316" s="7">
        <v>0</v>
      </c>
      <c r="AG316" s="7" t="s">
        <v>119</v>
      </c>
      <c r="AH316" s="7" t="s">
        <v>436</v>
      </c>
      <c r="AI316" s="7" t="s">
        <v>436</v>
      </c>
      <c r="AJ316" s="7" t="s">
        <v>436</v>
      </c>
      <c r="AP316" s="13" t="s">
        <v>69</v>
      </c>
      <c r="AQ316" s="7"/>
    </row>
    <row r="317" spans="1:43" ht="15.75" customHeight="1">
      <c r="A317" s="17">
        <v>37967</v>
      </c>
      <c r="B317" s="24" t="s">
        <v>1894</v>
      </c>
      <c r="C317" s="24" t="s">
        <v>1905</v>
      </c>
      <c r="D317" s="24" t="s">
        <v>1888</v>
      </c>
      <c r="E317" s="7" t="s">
        <v>12</v>
      </c>
      <c r="F317" s="7" t="s">
        <v>314</v>
      </c>
      <c r="G317" s="7" t="s">
        <v>13</v>
      </c>
      <c r="H317" s="7" t="s">
        <v>15</v>
      </c>
      <c r="I317" s="7">
        <v>1832</v>
      </c>
      <c r="J317" s="7" t="s">
        <v>315</v>
      </c>
      <c r="K317" s="10">
        <v>87.8</v>
      </c>
      <c r="L317" s="7" t="s">
        <v>22</v>
      </c>
      <c r="M317" s="10">
        <v>2.7</v>
      </c>
      <c r="N317" s="10">
        <v>3.4</v>
      </c>
      <c r="O317" s="7"/>
      <c r="V317" s="10">
        <f t="shared" si="27"/>
        <v>3.4</v>
      </c>
      <c r="W317" s="7">
        <v>346</v>
      </c>
      <c r="AE317" s="7">
        <v>0</v>
      </c>
      <c r="AG317" s="7" t="s">
        <v>119</v>
      </c>
      <c r="AH317" s="7" t="s">
        <v>436</v>
      </c>
      <c r="AI317" s="7" t="s">
        <v>436</v>
      </c>
      <c r="AJ317" s="7" t="s">
        <v>436</v>
      </c>
      <c r="AQ317" s="7"/>
    </row>
    <row r="318" spans="1:43" ht="15.75" customHeight="1">
      <c r="A318" s="17">
        <v>38654</v>
      </c>
      <c r="B318" s="22" t="s">
        <v>1896</v>
      </c>
      <c r="C318" s="24" t="s">
        <v>1905</v>
      </c>
      <c r="D318" s="24" t="s">
        <v>1888</v>
      </c>
      <c r="E318" s="7" t="s">
        <v>12</v>
      </c>
      <c r="F318" s="7" t="s">
        <v>314</v>
      </c>
      <c r="G318" s="7" t="s">
        <v>1087</v>
      </c>
      <c r="H318" s="7" t="s">
        <v>15</v>
      </c>
      <c r="I318" s="7">
        <v>1832</v>
      </c>
      <c r="J318" s="7" t="s">
        <v>315</v>
      </c>
      <c r="K318" s="10">
        <v>87.8</v>
      </c>
      <c r="L318" s="7" t="s">
        <v>22</v>
      </c>
      <c r="M318" s="10">
        <v>2.7</v>
      </c>
      <c r="N318" s="10">
        <v>5.3</v>
      </c>
      <c r="O318" s="7"/>
      <c r="V318" s="10">
        <f t="shared" si="27"/>
        <v>5.3</v>
      </c>
      <c r="W318" s="7">
        <v>346</v>
      </c>
      <c r="AE318" s="7">
        <v>0</v>
      </c>
      <c r="AG318" s="7" t="s">
        <v>119</v>
      </c>
      <c r="AH318" s="7" t="s">
        <v>436</v>
      </c>
      <c r="AI318" s="7" t="s">
        <v>106</v>
      </c>
      <c r="AJ318" s="7" t="s">
        <v>436</v>
      </c>
      <c r="AP318" s="7" t="s">
        <v>1097</v>
      </c>
      <c r="AQ318" s="7"/>
    </row>
    <row r="319" spans="1:43" ht="15.75" customHeight="1">
      <c r="A319" s="17">
        <v>39530</v>
      </c>
      <c r="B319" s="22" t="s">
        <v>1899</v>
      </c>
      <c r="C319" s="24" t="s">
        <v>1905</v>
      </c>
      <c r="D319" s="24" t="s">
        <v>1888</v>
      </c>
      <c r="E319" s="7" t="s">
        <v>12</v>
      </c>
      <c r="F319" s="7" t="s">
        <v>13</v>
      </c>
      <c r="G319" s="7" t="s">
        <v>514</v>
      </c>
      <c r="H319" s="7" t="s">
        <v>15</v>
      </c>
      <c r="I319" s="7">
        <v>1832</v>
      </c>
      <c r="J319" s="7" t="s">
        <v>315</v>
      </c>
      <c r="K319" s="10">
        <v>87.8</v>
      </c>
      <c r="L319" s="7" t="s">
        <v>22</v>
      </c>
      <c r="M319" s="10">
        <v>2.7</v>
      </c>
      <c r="N319" s="10">
        <v>5.6</v>
      </c>
      <c r="P319" s="10"/>
      <c r="Q319" s="10"/>
      <c r="R319" s="10"/>
      <c r="S319" s="10"/>
      <c r="V319" s="10">
        <f t="shared" si="27"/>
        <v>5.6</v>
      </c>
      <c r="W319" s="8">
        <v>9999</v>
      </c>
      <c r="AE319" s="7">
        <v>0</v>
      </c>
      <c r="AG319" s="7" t="s">
        <v>119</v>
      </c>
      <c r="AH319" s="7" t="s">
        <v>436</v>
      </c>
      <c r="AI319" s="7" t="s">
        <v>106</v>
      </c>
      <c r="AJ319" s="7" t="s">
        <v>436</v>
      </c>
      <c r="AP319" s="7" t="s">
        <v>534</v>
      </c>
      <c r="AQ319" s="7"/>
    </row>
    <row r="320" spans="1:43" ht="15.75" customHeight="1">
      <c r="A320" s="17">
        <v>40130</v>
      </c>
      <c r="B320" s="22" t="s">
        <v>1900</v>
      </c>
      <c r="C320" s="24" t="s">
        <v>1905</v>
      </c>
      <c r="D320" s="24" t="s">
        <v>1888</v>
      </c>
      <c r="E320" s="7" t="s">
        <v>12</v>
      </c>
      <c r="F320" s="7" t="s">
        <v>1487</v>
      </c>
      <c r="G320" s="7" t="s">
        <v>1488</v>
      </c>
      <c r="H320" s="7" t="s">
        <v>15</v>
      </c>
      <c r="I320" s="7">
        <v>1832</v>
      </c>
      <c r="J320" s="7" t="s">
        <v>315</v>
      </c>
      <c r="K320" s="10">
        <v>87.8</v>
      </c>
      <c r="L320" s="7" t="s">
        <v>22</v>
      </c>
      <c r="M320" s="10">
        <v>2.7</v>
      </c>
      <c r="N320" s="10">
        <v>5.9</v>
      </c>
      <c r="O320" s="7"/>
      <c r="V320" s="10">
        <f t="shared" si="27"/>
        <v>5.9</v>
      </c>
      <c r="W320" s="7">
        <v>9999</v>
      </c>
      <c r="AE320" s="7">
        <v>0</v>
      </c>
      <c r="AG320" s="7" t="s">
        <v>119</v>
      </c>
      <c r="AH320" s="7" t="s">
        <v>436</v>
      </c>
      <c r="AI320" s="7" t="s">
        <v>436</v>
      </c>
      <c r="AJ320" s="7" t="s">
        <v>436</v>
      </c>
      <c r="AK320" s="7" t="s">
        <v>106</v>
      </c>
      <c r="AP320" s="7" t="s">
        <v>1500</v>
      </c>
      <c r="AQ320" s="7"/>
    </row>
    <row r="321" spans="1:43" ht="15.75" customHeight="1">
      <c r="A321" s="19">
        <v>40889</v>
      </c>
      <c r="B321" s="23" t="s">
        <v>1902</v>
      </c>
      <c r="C321" s="24" t="s">
        <v>1905</v>
      </c>
      <c r="D321" s="24" t="s">
        <v>1888</v>
      </c>
      <c r="E321" s="15" t="s">
        <v>12</v>
      </c>
      <c r="F321" s="15" t="s">
        <v>13</v>
      </c>
      <c r="G321" s="15" t="s">
        <v>13</v>
      </c>
      <c r="H321" s="15" t="s">
        <v>15</v>
      </c>
      <c r="I321" s="15">
        <v>1832</v>
      </c>
      <c r="J321" s="15" t="s">
        <v>315</v>
      </c>
      <c r="K321" s="16">
        <v>87.8</v>
      </c>
      <c r="L321" s="15" t="s">
        <v>22</v>
      </c>
      <c r="M321" s="16">
        <v>2.7</v>
      </c>
      <c r="N321" s="16">
        <v>6</v>
      </c>
      <c r="O321" s="16"/>
      <c r="P321" s="16"/>
      <c r="Q321" s="16"/>
      <c r="R321" s="16"/>
      <c r="S321" s="16"/>
      <c r="T321" s="16"/>
      <c r="U321" s="16"/>
      <c r="V321" s="10">
        <f t="shared" si="27"/>
        <v>6</v>
      </c>
      <c r="W321" s="15">
        <v>9999</v>
      </c>
      <c r="X321" s="15"/>
      <c r="Y321" s="15"/>
      <c r="Z321" s="15"/>
      <c r="AA321" s="15"/>
      <c r="AB321" s="15"/>
      <c r="AC321" s="15"/>
      <c r="AD321" s="15"/>
      <c r="AE321" s="15">
        <v>0</v>
      </c>
      <c r="AF321" s="15"/>
      <c r="AG321" s="15" t="s">
        <v>119</v>
      </c>
      <c r="AH321" s="15" t="s">
        <v>436</v>
      </c>
      <c r="AI321" s="15" t="s">
        <v>106</v>
      </c>
      <c r="AJ321" s="15" t="s">
        <v>436</v>
      </c>
      <c r="AK321" s="15" t="s">
        <v>318</v>
      </c>
      <c r="AL321" s="15"/>
      <c r="AM321" s="15"/>
      <c r="AN321" s="15"/>
      <c r="AO321" s="15"/>
      <c r="AP321" s="15" t="s">
        <v>288</v>
      </c>
      <c r="AQ321" s="7"/>
    </row>
    <row r="322" spans="1:43" ht="15.75" customHeight="1">
      <c r="A322" s="17">
        <v>41569</v>
      </c>
      <c r="B322" s="22" t="s">
        <v>2048</v>
      </c>
      <c r="C322" s="22" t="s">
        <v>1905</v>
      </c>
      <c r="D322" s="22" t="s">
        <v>1888</v>
      </c>
      <c r="E322" s="7" t="s">
        <v>12</v>
      </c>
      <c r="F322" s="7" t="s">
        <v>13</v>
      </c>
      <c r="G322" s="7" t="s">
        <v>13</v>
      </c>
      <c r="H322" s="7" t="s">
        <v>15</v>
      </c>
      <c r="I322" s="7">
        <v>1832</v>
      </c>
      <c r="J322" s="7" t="s">
        <v>315</v>
      </c>
      <c r="K322" s="10">
        <v>87.8</v>
      </c>
      <c r="L322" s="7" t="s">
        <v>22</v>
      </c>
      <c r="M322" s="10">
        <v>2.7</v>
      </c>
      <c r="N322" s="10">
        <v>6</v>
      </c>
      <c r="V322" s="7">
        <f t="shared" si="27"/>
        <v>6</v>
      </c>
      <c r="W322" s="7">
        <v>9999</v>
      </c>
      <c r="AE322" s="7">
        <v>0</v>
      </c>
      <c r="AG322" s="7" t="s">
        <v>119</v>
      </c>
      <c r="AH322" s="7" t="s">
        <v>436</v>
      </c>
      <c r="AI322" s="7" t="s">
        <v>436</v>
      </c>
      <c r="AJ322" s="7" t="s">
        <v>106</v>
      </c>
      <c r="AK322" s="7" t="s">
        <v>318</v>
      </c>
      <c r="AL322" s="7" t="s">
        <v>318</v>
      </c>
      <c r="AP322" s="7" t="s">
        <v>2068</v>
      </c>
      <c r="AQ322" s="7"/>
    </row>
    <row r="323" spans="1:43" ht="15.75" customHeight="1">
      <c r="A323" s="17">
        <v>42003</v>
      </c>
      <c r="B323" s="22">
        <v>2014</v>
      </c>
      <c r="C323" s="22" t="s">
        <v>1905</v>
      </c>
      <c r="D323" s="22" t="s">
        <v>1888</v>
      </c>
      <c r="E323" s="7" t="s">
        <v>12</v>
      </c>
      <c r="F323" s="7" t="s">
        <v>2573</v>
      </c>
      <c r="G323" s="7" t="s">
        <v>2499</v>
      </c>
      <c r="H323" s="7" t="s">
        <v>15</v>
      </c>
      <c r="I323" s="7">
        <v>1832</v>
      </c>
      <c r="J323" s="7" t="s">
        <v>315</v>
      </c>
      <c r="K323" s="10">
        <v>87.8</v>
      </c>
      <c r="L323" s="7" t="s">
        <v>22</v>
      </c>
      <c r="M323" s="10">
        <v>2.7</v>
      </c>
      <c r="N323" s="10">
        <v>6.1</v>
      </c>
      <c r="V323" s="7">
        <v>6.1</v>
      </c>
      <c r="W323" s="7">
        <v>9999</v>
      </c>
      <c r="AE323" s="7">
        <v>0</v>
      </c>
      <c r="AG323" s="7" t="s">
        <v>119</v>
      </c>
      <c r="AH323" s="7" t="s">
        <v>436</v>
      </c>
      <c r="AI323" s="7" t="s">
        <v>436</v>
      </c>
      <c r="AJ323" s="7" t="s">
        <v>106</v>
      </c>
      <c r="AK323" s="7" t="s">
        <v>106</v>
      </c>
      <c r="AL323" s="7" t="s">
        <v>106</v>
      </c>
      <c r="AP323" s="7" t="s">
        <v>2590</v>
      </c>
      <c r="AQ323" s="7"/>
    </row>
    <row r="324" spans="1:43" ht="15.75" customHeight="1">
      <c r="A324" s="17">
        <v>37586</v>
      </c>
      <c r="B324" s="24">
        <v>2002</v>
      </c>
      <c r="C324" s="24" t="s">
        <v>1905</v>
      </c>
      <c r="D324" s="24" t="s">
        <v>2048</v>
      </c>
      <c r="E324" s="7" t="s">
        <v>12</v>
      </c>
      <c r="F324" s="7" t="s">
        <v>13</v>
      </c>
      <c r="G324" s="7" t="s">
        <v>14</v>
      </c>
      <c r="H324" s="7" t="s">
        <v>15</v>
      </c>
      <c r="I324" s="7">
        <v>1833</v>
      </c>
      <c r="J324" s="7" t="s">
        <v>119</v>
      </c>
      <c r="K324" s="10">
        <v>88.6</v>
      </c>
      <c r="L324" s="7" t="s">
        <v>22</v>
      </c>
      <c r="M324" s="10">
        <v>2.6</v>
      </c>
      <c r="N324" s="10">
        <v>7.8</v>
      </c>
      <c r="V324" s="10">
        <f t="shared" ref="V324:V337" si="28">SQRT((N324*N324)+(O324*O324)+((P324*P324)+(Q324*Q324)+(R324*R324)+(S324*S324)+(T324*T324)+(U324*U324)))</f>
        <v>7.8</v>
      </c>
      <c r="W324" s="7">
        <v>9999</v>
      </c>
      <c r="AE324" s="7">
        <v>0</v>
      </c>
      <c r="AG324" s="7" t="s">
        <v>119</v>
      </c>
      <c r="AH324" s="7" t="s">
        <v>106</v>
      </c>
      <c r="AI324" s="7" t="s">
        <v>436</v>
      </c>
      <c r="AJ324" s="7" t="s">
        <v>436</v>
      </c>
      <c r="AP324" s="13" t="s">
        <v>70</v>
      </c>
      <c r="AQ324" s="7"/>
    </row>
    <row r="325" spans="1:43" ht="15.75" customHeight="1">
      <c r="A325" s="17">
        <v>37967</v>
      </c>
      <c r="B325" s="24" t="s">
        <v>1894</v>
      </c>
      <c r="C325" s="24" t="s">
        <v>1894</v>
      </c>
      <c r="D325" s="24" t="s">
        <v>2048</v>
      </c>
      <c r="E325" s="7" t="s">
        <v>12</v>
      </c>
      <c r="F325" s="7" t="s">
        <v>314</v>
      </c>
      <c r="G325" s="7" t="s">
        <v>13</v>
      </c>
      <c r="H325" s="7" t="s">
        <v>15</v>
      </c>
      <c r="I325" s="7">
        <v>1833</v>
      </c>
      <c r="J325" s="7" t="s">
        <v>315</v>
      </c>
      <c r="K325" s="10">
        <v>88.5</v>
      </c>
      <c r="L325" s="7" t="s">
        <v>22</v>
      </c>
      <c r="M325" s="10">
        <v>2.8</v>
      </c>
      <c r="N325" s="10">
        <v>9.8000000000000007</v>
      </c>
      <c r="O325" s="7"/>
      <c r="V325" s="10">
        <f t="shared" si="28"/>
        <v>9.8000000000000007</v>
      </c>
      <c r="AG325" s="7" t="s">
        <v>119</v>
      </c>
      <c r="AH325" s="7" t="s">
        <v>436</v>
      </c>
      <c r="AI325" s="7" t="s">
        <v>436</v>
      </c>
      <c r="AJ325" s="7" t="s">
        <v>436</v>
      </c>
      <c r="AP325" s="7" t="s">
        <v>335</v>
      </c>
      <c r="AQ325" s="7"/>
    </row>
    <row r="326" spans="1:43" ht="15.75" customHeight="1">
      <c r="A326" s="17">
        <v>38654</v>
      </c>
      <c r="B326" s="22" t="s">
        <v>1896</v>
      </c>
      <c r="C326" s="24" t="s">
        <v>1894</v>
      </c>
      <c r="D326" s="24" t="s">
        <v>2048</v>
      </c>
      <c r="E326" s="7" t="s">
        <v>12</v>
      </c>
      <c r="F326" s="7" t="s">
        <v>314</v>
      </c>
      <c r="G326" s="7" t="s">
        <v>1087</v>
      </c>
      <c r="H326" s="7" t="s">
        <v>15</v>
      </c>
      <c r="I326" s="7">
        <v>1833</v>
      </c>
      <c r="J326" s="7" t="s">
        <v>315</v>
      </c>
      <c r="K326" s="10">
        <v>88.5</v>
      </c>
      <c r="L326" s="7" t="s">
        <v>22</v>
      </c>
      <c r="M326" s="10">
        <v>2.8</v>
      </c>
      <c r="N326" s="10">
        <v>14.4</v>
      </c>
      <c r="O326" s="7"/>
      <c r="V326" s="10">
        <f t="shared" si="28"/>
        <v>14.4</v>
      </c>
      <c r="W326" s="7">
        <v>9999</v>
      </c>
      <c r="AG326" s="7" t="s">
        <v>119</v>
      </c>
      <c r="AH326" s="7" t="s">
        <v>436</v>
      </c>
      <c r="AI326" s="7" t="s">
        <v>436</v>
      </c>
      <c r="AJ326" s="7" t="s">
        <v>436</v>
      </c>
      <c r="AP326" s="7" t="s">
        <v>327</v>
      </c>
      <c r="AQ326" s="7"/>
    </row>
    <row r="327" spans="1:43" ht="15.75" customHeight="1">
      <c r="A327" s="17">
        <v>39530</v>
      </c>
      <c r="B327" s="22" t="s">
        <v>1899</v>
      </c>
      <c r="C327" s="24" t="s">
        <v>1894</v>
      </c>
      <c r="D327" s="24" t="s">
        <v>2048</v>
      </c>
      <c r="E327" s="7" t="s">
        <v>12</v>
      </c>
      <c r="F327" s="7" t="s">
        <v>13</v>
      </c>
      <c r="G327" s="7" t="s">
        <v>514</v>
      </c>
      <c r="H327" s="7" t="s">
        <v>15</v>
      </c>
      <c r="I327" s="7">
        <v>1833</v>
      </c>
      <c r="J327" s="7" t="s">
        <v>315</v>
      </c>
      <c r="K327" s="10">
        <v>88.5</v>
      </c>
      <c r="L327" s="7" t="s">
        <v>22</v>
      </c>
      <c r="M327" s="10">
        <v>2.8</v>
      </c>
      <c r="N327" s="10">
        <v>19.3</v>
      </c>
      <c r="P327" s="10"/>
      <c r="Q327" s="10"/>
      <c r="R327" s="10"/>
      <c r="S327" s="10"/>
      <c r="V327" s="10">
        <f t="shared" si="28"/>
        <v>19.3</v>
      </c>
      <c r="W327" s="8">
        <v>9999</v>
      </c>
      <c r="AE327" s="7">
        <v>0</v>
      </c>
      <c r="AG327" s="7" t="s">
        <v>119</v>
      </c>
      <c r="AH327" s="7" t="s">
        <v>436</v>
      </c>
      <c r="AI327" s="7" t="s">
        <v>436</v>
      </c>
      <c r="AJ327" s="7" t="s">
        <v>436</v>
      </c>
      <c r="AP327" s="7" t="s">
        <v>535</v>
      </c>
      <c r="AQ327" s="7"/>
    </row>
    <row r="328" spans="1:43" ht="15.75" customHeight="1">
      <c r="A328" s="17">
        <v>40130</v>
      </c>
      <c r="B328" s="22" t="s">
        <v>1900</v>
      </c>
      <c r="C328" s="24" t="s">
        <v>1894</v>
      </c>
      <c r="D328" s="24" t="s">
        <v>2048</v>
      </c>
      <c r="E328" s="7" t="s">
        <v>12</v>
      </c>
      <c r="F328" s="7" t="s">
        <v>1487</v>
      </c>
      <c r="G328" s="7" t="s">
        <v>1488</v>
      </c>
      <c r="H328" s="7" t="s">
        <v>15</v>
      </c>
      <c r="I328" s="7">
        <v>1833</v>
      </c>
      <c r="J328" s="7" t="s">
        <v>315</v>
      </c>
      <c r="K328" s="10">
        <v>88.5</v>
      </c>
      <c r="L328" s="7" t="s">
        <v>22</v>
      </c>
      <c r="M328" s="10">
        <v>2.8</v>
      </c>
      <c r="N328" s="10">
        <v>21</v>
      </c>
      <c r="O328" s="7"/>
      <c r="V328" s="10">
        <f t="shared" si="28"/>
        <v>21</v>
      </c>
      <c r="W328" s="7">
        <v>9999</v>
      </c>
      <c r="AE328" s="7">
        <v>0</v>
      </c>
      <c r="AG328" s="7" t="s">
        <v>119</v>
      </c>
      <c r="AH328" s="7" t="s">
        <v>436</v>
      </c>
      <c r="AI328" s="7" t="s">
        <v>106</v>
      </c>
      <c r="AJ328" s="7" t="s">
        <v>436</v>
      </c>
      <c r="AP328" s="7" t="s">
        <v>1501</v>
      </c>
      <c r="AQ328" s="7"/>
    </row>
    <row r="329" spans="1:43" ht="15.75" customHeight="1">
      <c r="A329" s="19">
        <v>40889</v>
      </c>
      <c r="B329" s="23" t="s">
        <v>1902</v>
      </c>
      <c r="C329" s="24" t="s">
        <v>1894</v>
      </c>
      <c r="D329" s="24" t="s">
        <v>2048</v>
      </c>
      <c r="E329" s="15" t="s">
        <v>12</v>
      </c>
      <c r="F329" s="15" t="s">
        <v>13</v>
      </c>
      <c r="G329" s="15" t="s">
        <v>13</v>
      </c>
      <c r="H329" s="15" t="s">
        <v>15</v>
      </c>
      <c r="I329" s="15">
        <v>1833</v>
      </c>
      <c r="J329" s="15" t="s">
        <v>315</v>
      </c>
      <c r="K329" s="16">
        <v>88.5</v>
      </c>
      <c r="L329" s="15" t="s">
        <v>22</v>
      </c>
      <c r="M329" s="16">
        <v>2.8</v>
      </c>
      <c r="N329" s="16">
        <v>24.2</v>
      </c>
      <c r="O329" s="16"/>
      <c r="P329" s="16"/>
      <c r="Q329" s="16"/>
      <c r="R329" s="16"/>
      <c r="S329" s="16"/>
      <c r="T329" s="16"/>
      <c r="U329" s="16"/>
      <c r="V329" s="10">
        <f t="shared" si="28"/>
        <v>24.2</v>
      </c>
      <c r="W329" s="15">
        <v>9999</v>
      </c>
      <c r="X329" s="15"/>
      <c r="Y329" s="15"/>
      <c r="Z329" s="15"/>
      <c r="AA329" s="15"/>
      <c r="AB329" s="15"/>
      <c r="AC329" s="15"/>
      <c r="AD329" s="15"/>
      <c r="AE329" s="15">
        <v>0</v>
      </c>
      <c r="AF329" s="15"/>
      <c r="AG329" s="15" t="s">
        <v>119</v>
      </c>
      <c r="AH329" s="15" t="s">
        <v>436</v>
      </c>
      <c r="AI329" s="15" t="s">
        <v>436</v>
      </c>
      <c r="AJ329" s="15" t="s">
        <v>436</v>
      </c>
      <c r="AK329" s="15"/>
      <c r="AL329" s="15"/>
      <c r="AM329" s="15"/>
      <c r="AN329" s="15"/>
      <c r="AO329" s="15"/>
      <c r="AP329" s="15" t="s">
        <v>1877</v>
      </c>
      <c r="AQ329" s="7"/>
    </row>
    <row r="330" spans="1:43" ht="15.75" customHeight="1">
      <c r="A330" s="17">
        <v>41569</v>
      </c>
      <c r="B330" s="22" t="s">
        <v>2048</v>
      </c>
      <c r="C330" s="22" t="s">
        <v>1894</v>
      </c>
      <c r="D330" s="22" t="s">
        <v>2048</v>
      </c>
      <c r="E330" s="7" t="s">
        <v>12</v>
      </c>
      <c r="F330" s="7" t="s">
        <v>13</v>
      </c>
      <c r="G330" s="7" t="s">
        <v>13</v>
      </c>
      <c r="H330" s="7" t="s">
        <v>15</v>
      </c>
      <c r="I330" s="7">
        <v>1833</v>
      </c>
      <c r="J330" s="7" t="s">
        <v>315</v>
      </c>
      <c r="K330" s="10">
        <v>88.5</v>
      </c>
      <c r="L330" s="7" t="s">
        <v>22</v>
      </c>
      <c r="M330" s="10">
        <v>2.8</v>
      </c>
      <c r="N330" s="10">
        <v>24.4</v>
      </c>
      <c r="V330" s="7">
        <f t="shared" si="28"/>
        <v>24.4</v>
      </c>
      <c r="W330" s="7">
        <v>9999</v>
      </c>
      <c r="AE330" s="7">
        <v>0</v>
      </c>
      <c r="AG330" s="7" t="s">
        <v>318</v>
      </c>
      <c r="AH330" s="7" t="s">
        <v>436</v>
      </c>
      <c r="AI330" s="7" t="s">
        <v>436</v>
      </c>
      <c r="AJ330" s="7" t="s">
        <v>436</v>
      </c>
      <c r="AP330" s="7" t="s">
        <v>988</v>
      </c>
      <c r="AQ330" s="7"/>
    </row>
    <row r="331" spans="1:43" ht="15.75" customHeight="1">
      <c r="A331" s="17">
        <v>37586</v>
      </c>
      <c r="B331" s="24">
        <v>2002</v>
      </c>
      <c r="C331" s="24" t="s">
        <v>1905</v>
      </c>
      <c r="D331" s="22">
        <v>2014</v>
      </c>
      <c r="E331" s="7" t="s">
        <v>12</v>
      </c>
      <c r="F331" s="7" t="s">
        <v>13</v>
      </c>
      <c r="G331" s="7" t="s">
        <v>14</v>
      </c>
      <c r="H331" s="7" t="s">
        <v>15</v>
      </c>
      <c r="I331" s="7">
        <v>1834</v>
      </c>
      <c r="J331" s="7" t="s">
        <v>119</v>
      </c>
      <c r="K331" s="10">
        <v>89.1</v>
      </c>
      <c r="L331" s="7" t="s">
        <v>22</v>
      </c>
      <c r="M331" s="10">
        <v>3.1</v>
      </c>
      <c r="N331" s="10">
        <v>5.5</v>
      </c>
      <c r="V331" s="10">
        <f t="shared" si="28"/>
        <v>5.5</v>
      </c>
      <c r="W331" s="7">
        <v>9999</v>
      </c>
      <c r="AE331" s="7">
        <v>0</v>
      </c>
      <c r="AG331" s="7" t="s">
        <v>119</v>
      </c>
      <c r="AH331" s="7" t="s">
        <v>436</v>
      </c>
      <c r="AI331" s="7" t="s">
        <v>436</v>
      </c>
      <c r="AJ331" s="7" t="s">
        <v>436</v>
      </c>
      <c r="AP331" s="13" t="s">
        <v>71</v>
      </c>
      <c r="AQ331" s="7"/>
    </row>
    <row r="332" spans="1:43" ht="15.75" customHeight="1">
      <c r="A332" s="17">
        <v>37967</v>
      </c>
      <c r="B332" s="24" t="s">
        <v>1894</v>
      </c>
      <c r="C332" s="24" t="s">
        <v>1905</v>
      </c>
      <c r="D332" s="22">
        <v>2014</v>
      </c>
      <c r="E332" s="7" t="s">
        <v>12</v>
      </c>
      <c r="F332" s="7" t="s">
        <v>314</v>
      </c>
      <c r="G332" s="7" t="s">
        <v>13</v>
      </c>
      <c r="H332" s="7" t="s">
        <v>15</v>
      </c>
      <c r="I332" s="7">
        <v>1834</v>
      </c>
      <c r="J332" s="7" t="s">
        <v>315</v>
      </c>
      <c r="K332" s="10">
        <v>89.1</v>
      </c>
      <c r="L332" s="7" t="s">
        <v>22</v>
      </c>
      <c r="M332" s="10">
        <v>3.1</v>
      </c>
      <c r="N332" s="10">
        <v>7.2</v>
      </c>
      <c r="O332" s="7"/>
      <c r="V332" s="10">
        <f t="shared" si="28"/>
        <v>7.2</v>
      </c>
      <c r="W332" s="7">
        <v>9999</v>
      </c>
      <c r="AE332" s="7">
        <v>1</v>
      </c>
      <c r="AG332" s="7" t="s">
        <v>119</v>
      </c>
      <c r="AH332" s="7" t="s">
        <v>436</v>
      </c>
      <c r="AI332" s="7" t="s">
        <v>436</v>
      </c>
      <c r="AJ332" s="7" t="s">
        <v>436</v>
      </c>
      <c r="AP332" s="7" t="s">
        <v>334</v>
      </c>
      <c r="AQ332" s="7"/>
    </row>
    <row r="333" spans="1:43" ht="15.75" customHeight="1">
      <c r="A333" s="17">
        <v>38654</v>
      </c>
      <c r="B333" s="22" t="s">
        <v>1896</v>
      </c>
      <c r="C333" s="24" t="s">
        <v>1905</v>
      </c>
      <c r="D333" s="22">
        <v>2014</v>
      </c>
      <c r="E333" s="7" t="s">
        <v>12</v>
      </c>
      <c r="F333" s="7" t="s">
        <v>314</v>
      </c>
      <c r="G333" s="7" t="s">
        <v>1087</v>
      </c>
      <c r="H333" s="7" t="s">
        <v>15</v>
      </c>
      <c r="I333" s="7">
        <v>1834</v>
      </c>
      <c r="J333" s="7" t="s">
        <v>315</v>
      </c>
      <c r="K333" s="10">
        <v>89.1</v>
      </c>
      <c r="L333" s="7" t="s">
        <v>22</v>
      </c>
      <c r="M333" s="10">
        <v>3.1</v>
      </c>
      <c r="N333" s="10">
        <v>11.7</v>
      </c>
      <c r="O333" s="7"/>
      <c r="V333" s="10">
        <f t="shared" si="28"/>
        <v>11.7</v>
      </c>
      <c r="W333" s="7">
        <v>9999</v>
      </c>
      <c r="AE333" s="7">
        <v>1</v>
      </c>
      <c r="AG333" s="7" t="s">
        <v>119</v>
      </c>
      <c r="AH333" s="7" t="s">
        <v>436</v>
      </c>
      <c r="AI333" s="7" t="s">
        <v>436</v>
      </c>
      <c r="AJ333" s="7" t="s">
        <v>436</v>
      </c>
      <c r="AP333" s="7" t="s">
        <v>334</v>
      </c>
      <c r="AQ333" s="7"/>
    </row>
    <row r="334" spans="1:43" ht="15.75" customHeight="1">
      <c r="A334" s="17">
        <v>39530</v>
      </c>
      <c r="B334" s="22" t="s">
        <v>1899</v>
      </c>
      <c r="C334" s="24" t="s">
        <v>1905</v>
      </c>
      <c r="D334" s="22">
        <v>2014</v>
      </c>
      <c r="E334" s="7" t="s">
        <v>12</v>
      </c>
      <c r="F334" s="7" t="s">
        <v>13</v>
      </c>
      <c r="G334" s="7" t="s">
        <v>514</v>
      </c>
      <c r="H334" s="7" t="s">
        <v>15</v>
      </c>
      <c r="I334" s="7">
        <v>1834</v>
      </c>
      <c r="J334" s="7" t="s">
        <v>315</v>
      </c>
      <c r="K334" s="10">
        <v>89.1</v>
      </c>
      <c r="L334" s="7" t="s">
        <v>22</v>
      </c>
      <c r="M334" s="10">
        <v>3.1</v>
      </c>
      <c r="N334" s="10">
        <v>14.7</v>
      </c>
      <c r="P334" s="10"/>
      <c r="Q334" s="10"/>
      <c r="R334" s="10"/>
      <c r="S334" s="10"/>
      <c r="V334" s="10">
        <f t="shared" si="28"/>
        <v>14.7</v>
      </c>
      <c r="W334" s="8">
        <v>9999</v>
      </c>
      <c r="AE334" s="7">
        <v>4</v>
      </c>
      <c r="AG334" s="7" t="s">
        <v>119</v>
      </c>
      <c r="AH334" s="7" t="s">
        <v>436</v>
      </c>
      <c r="AI334" s="7" t="s">
        <v>436</v>
      </c>
      <c r="AJ334" s="7" t="s">
        <v>436</v>
      </c>
      <c r="AP334" s="7" t="s">
        <v>535</v>
      </c>
      <c r="AQ334" s="7"/>
    </row>
    <row r="335" spans="1:43" ht="15.75" customHeight="1">
      <c r="A335" s="17">
        <v>40130</v>
      </c>
      <c r="B335" s="22" t="s">
        <v>1900</v>
      </c>
      <c r="C335" s="24" t="s">
        <v>1905</v>
      </c>
      <c r="D335" s="22">
        <v>2014</v>
      </c>
      <c r="E335" s="7" t="s">
        <v>12</v>
      </c>
      <c r="F335" s="7" t="s">
        <v>1487</v>
      </c>
      <c r="G335" s="7" t="s">
        <v>1488</v>
      </c>
      <c r="H335" s="7" t="s">
        <v>15</v>
      </c>
      <c r="I335" s="7">
        <v>1834</v>
      </c>
      <c r="J335" s="7" t="s">
        <v>315</v>
      </c>
      <c r="K335" s="10">
        <v>89.1</v>
      </c>
      <c r="L335" s="7" t="s">
        <v>22</v>
      </c>
      <c r="M335" s="10">
        <v>3.1</v>
      </c>
      <c r="N335" s="10">
        <v>15.6</v>
      </c>
      <c r="O335" s="7"/>
      <c r="V335" s="10">
        <f t="shared" si="28"/>
        <v>15.6</v>
      </c>
      <c r="W335" s="7">
        <v>9999</v>
      </c>
      <c r="AE335" s="7">
        <v>16</v>
      </c>
      <c r="AG335" s="7" t="s">
        <v>119</v>
      </c>
      <c r="AH335" s="7" t="s">
        <v>436</v>
      </c>
      <c r="AI335" s="7" t="s">
        <v>106</v>
      </c>
      <c r="AJ335" s="7" t="s">
        <v>436</v>
      </c>
      <c r="AP335" s="7" t="s">
        <v>1501</v>
      </c>
      <c r="AQ335" s="7"/>
    </row>
    <row r="336" spans="1:43" ht="15.75" customHeight="1">
      <c r="A336" s="19">
        <v>40889</v>
      </c>
      <c r="B336" s="23" t="s">
        <v>1902</v>
      </c>
      <c r="C336" s="24" t="s">
        <v>1905</v>
      </c>
      <c r="D336" s="22">
        <v>2014</v>
      </c>
      <c r="E336" s="15" t="s">
        <v>12</v>
      </c>
      <c r="F336" s="15" t="s">
        <v>13</v>
      </c>
      <c r="G336" s="15" t="s">
        <v>13</v>
      </c>
      <c r="H336" s="15" t="s">
        <v>15</v>
      </c>
      <c r="I336" s="15">
        <v>1834</v>
      </c>
      <c r="J336" s="15" t="s">
        <v>315</v>
      </c>
      <c r="K336" s="16">
        <v>89.1</v>
      </c>
      <c r="L336" s="15" t="s">
        <v>22</v>
      </c>
      <c r="M336" s="16">
        <v>3.1</v>
      </c>
      <c r="N336" s="16">
        <v>17.899999999999999</v>
      </c>
      <c r="O336" s="16"/>
      <c r="P336" s="16"/>
      <c r="Q336" s="16"/>
      <c r="R336" s="16"/>
      <c r="S336" s="16"/>
      <c r="T336" s="16"/>
      <c r="U336" s="16"/>
      <c r="V336" s="10">
        <f t="shared" si="28"/>
        <v>17.899999999999999</v>
      </c>
      <c r="W336" s="15">
        <v>9999</v>
      </c>
      <c r="X336" s="15"/>
      <c r="Y336" s="15"/>
      <c r="Z336" s="15"/>
      <c r="AA336" s="15"/>
      <c r="AB336" s="15"/>
      <c r="AC336" s="15"/>
      <c r="AD336" s="15"/>
      <c r="AE336" s="15">
        <v>17</v>
      </c>
      <c r="AF336" s="15"/>
      <c r="AG336" s="15" t="s">
        <v>119</v>
      </c>
      <c r="AH336" s="15" t="s">
        <v>436</v>
      </c>
      <c r="AI336" s="15" t="s">
        <v>436</v>
      </c>
      <c r="AJ336" s="15" t="s">
        <v>436</v>
      </c>
      <c r="AK336" s="15"/>
      <c r="AL336" s="15"/>
      <c r="AM336" s="15"/>
      <c r="AN336" s="15"/>
      <c r="AO336" s="15"/>
      <c r="AP336" s="15" t="s">
        <v>1622</v>
      </c>
      <c r="AQ336" s="7"/>
    </row>
    <row r="337" spans="1:43" ht="15.75" customHeight="1">
      <c r="A337" s="17">
        <v>41569</v>
      </c>
      <c r="B337" s="22" t="s">
        <v>2048</v>
      </c>
      <c r="C337" s="22" t="s">
        <v>1905</v>
      </c>
      <c r="D337" s="22">
        <v>2014</v>
      </c>
      <c r="E337" s="7" t="s">
        <v>12</v>
      </c>
      <c r="F337" s="7" t="s">
        <v>13</v>
      </c>
      <c r="G337" s="7" t="s">
        <v>13</v>
      </c>
      <c r="H337" s="7" t="s">
        <v>15</v>
      </c>
      <c r="I337" s="7">
        <v>1834</v>
      </c>
      <c r="J337" s="7" t="s">
        <v>315</v>
      </c>
      <c r="K337" s="10">
        <v>89.1</v>
      </c>
      <c r="L337" s="7" t="s">
        <v>22</v>
      </c>
      <c r="M337" s="10">
        <v>3.1</v>
      </c>
      <c r="N337" s="10">
        <v>19</v>
      </c>
      <c r="V337" s="7">
        <f t="shared" si="28"/>
        <v>19</v>
      </c>
      <c r="W337" s="7">
        <v>9999</v>
      </c>
      <c r="AE337" s="7">
        <v>16</v>
      </c>
      <c r="AG337" s="7" t="s">
        <v>119</v>
      </c>
      <c r="AH337" s="7" t="s">
        <v>436</v>
      </c>
      <c r="AI337" s="7" t="s">
        <v>436</v>
      </c>
      <c r="AJ337" s="7" t="s">
        <v>436</v>
      </c>
      <c r="AM337" s="7" t="s">
        <v>318</v>
      </c>
      <c r="AP337" s="7" t="s">
        <v>2071</v>
      </c>
      <c r="AQ337" s="7"/>
    </row>
    <row r="338" spans="1:43" ht="15.75" customHeight="1">
      <c r="A338" s="17">
        <v>42003</v>
      </c>
      <c r="B338" s="22">
        <v>2014</v>
      </c>
      <c r="C338" s="22" t="s">
        <v>1905</v>
      </c>
      <c r="D338" s="22">
        <v>2014</v>
      </c>
      <c r="E338" s="7" t="s">
        <v>12</v>
      </c>
      <c r="F338" s="7" t="s">
        <v>2573</v>
      </c>
      <c r="G338" s="7" t="s">
        <v>2499</v>
      </c>
      <c r="H338" s="7" t="s">
        <v>15</v>
      </c>
      <c r="I338" s="7">
        <v>1834</v>
      </c>
      <c r="J338" s="7" t="s">
        <v>315</v>
      </c>
      <c r="K338" s="10">
        <v>89.1</v>
      </c>
      <c r="L338" s="7" t="s">
        <v>22</v>
      </c>
      <c r="M338" s="10">
        <v>3.1</v>
      </c>
      <c r="N338" s="10">
        <v>19</v>
      </c>
      <c r="V338" s="7">
        <v>19</v>
      </c>
      <c r="W338" s="7">
        <v>9999</v>
      </c>
      <c r="AF338" s="7" t="s">
        <v>253</v>
      </c>
      <c r="AG338" s="7" t="s">
        <v>318</v>
      </c>
      <c r="AH338" s="7" t="s">
        <v>436</v>
      </c>
      <c r="AI338" s="7" t="s">
        <v>436</v>
      </c>
      <c r="AJ338" s="7" t="s">
        <v>436</v>
      </c>
      <c r="AM338" s="7" t="s">
        <v>106</v>
      </c>
      <c r="AP338" s="7" t="s">
        <v>2579</v>
      </c>
      <c r="AQ338" s="7"/>
    </row>
    <row r="339" spans="1:43" ht="15.75" customHeight="1">
      <c r="A339" s="17">
        <v>37586</v>
      </c>
      <c r="B339" s="24">
        <v>2002</v>
      </c>
      <c r="C339" s="24" t="s">
        <v>1905</v>
      </c>
      <c r="D339" s="24" t="s">
        <v>1899</v>
      </c>
      <c r="E339" s="7" t="s">
        <v>12</v>
      </c>
      <c r="F339" s="7" t="s">
        <v>13</v>
      </c>
      <c r="G339" s="7" t="s">
        <v>14</v>
      </c>
      <c r="H339" s="7" t="s">
        <v>15</v>
      </c>
      <c r="I339" s="7">
        <v>1835</v>
      </c>
      <c r="J339" s="7" t="s">
        <v>119</v>
      </c>
      <c r="K339" s="10">
        <v>90.5</v>
      </c>
      <c r="L339" s="7" t="s">
        <v>22</v>
      </c>
      <c r="M339" s="10">
        <v>0.9</v>
      </c>
      <c r="N339" s="10">
        <v>68</v>
      </c>
      <c r="V339" s="10">
        <f>SQRT((N339*N339)+(O339*O339)+((P339*P339)+(Q339*Q339)+(R339*R339)+(S339*S339)+(T339*T339)+(U339*U339)))</f>
        <v>68</v>
      </c>
      <c r="W339" s="7">
        <v>9999</v>
      </c>
      <c r="AE339" s="7">
        <v>160</v>
      </c>
      <c r="AG339" s="7" t="s">
        <v>119</v>
      </c>
      <c r="AH339" s="7" t="s">
        <v>436</v>
      </c>
      <c r="AI339" s="7" t="s">
        <v>436</v>
      </c>
      <c r="AJ339" s="7" t="s">
        <v>436</v>
      </c>
      <c r="AP339" s="13" t="s">
        <v>111</v>
      </c>
      <c r="AQ339" s="7"/>
    </row>
    <row r="340" spans="1:43" ht="15.75" customHeight="1">
      <c r="A340" s="17">
        <v>37967</v>
      </c>
      <c r="B340" s="24" t="s">
        <v>1894</v>
      </c>
      <c r="C340" s="24" t="s">
        <v>1905</v>
      </c>
      <c r="D340" s="24" t="s">
        <v>1899</v>
      </c>
      <c r="E340" s="7" t="s">
        <v>12</v>
      </c>
      <c r="F340" s="7" t="s">
        <v>314</v>
      </c>
      <c r="G340" s="7" t="s">
        <v>13</v>
      </c>
      <c r="H340" s="7" t="s">
        <v>15</v>
      </c>
      <c r="I340" s="7">
        <v>1835</v>
      </c>
      <c r="J340" s="7" t="s">
        <v>315</v>
      </c>
      <c r="K340" s="10">
        <v>90.5</v>
      </c>
      <c r="L340" s="7" t="s">
        <v>22</v>
      </c>
      <c r="M340" s="10">
        <v>0.9</v>
      </c>
      <c r="N340" s="10">
        <v>67.3</v>
      </c>
      <c r="O340" s="7"/>
      <c r="V340" s="10">
        <f>SQRT((N340*N340)+(O340*O340)+((P340*P340)+(Q340*Q340)+(R340*R340)+(S340*S340)+(T340*T340)+(U340*U340)))</f>
        <v>67.3</v>
      </c>
      <c r="W340" s="7">
        <v>9999</v>
      </c>
      <c r="AE340" s="7">
        <v>180</v>
      </c>
      <c r="AG340" s="7" t="s">
        <v>119</v>
      </c>
      <c r="AH340" s="7" t="s">
        <v>436</v>
      </c>
      <c r="AI340" s="7" t="s">
        <v>436</v>
      </c>
      <c r="AJ340" s="7" t="s">
        <v>436</v>
      </c>
      <c r="AP340" s="7" t="s">
        <v>336</v>
      </c>
      <c r="AQ340" s="7"/>
    </row>
    <row r="341" spans="1:43" ht="15.75" customHeight="1">
      <c r="A341" s="17">
        <v>38654</v>
      </c>
      <c r="B341" s="22" t="s">
        <v>1896</v>
      </c>
      <c r="C341" s="24" t="s">
        <v>1905</v>
      </c>
      <c r="D341" s="24" t="s">
        <v>1899</v>
      </c>
      <c r="E341" s="7" t="s">
        <v>12</v>
      </c>
      <c r="F341" s="7" t="s">
        <v>314</v>
      </c>
      <c r="G341" s="7" t="s">
        <v>1087</v>
      </c>
      <c r="H341" s="7" t="s">
        <v>15</v>
      </c>
      <c r="I341" s="7">
        <v>1835</v>
      </c>
      <c r="J341" s="7" t="s">
        <v>315</v>
      </c>
      <c r="K341" s="10">
        <v>90.5</v>
      </c>
      <c r="L341" s="7" t="s">
        <v>22</v>
      </c>
      <c r="M341" s="10">
        <v>0.9</v>
      </c>
      <c r="N341" s="10">
        <v>68</v>
      </c>
      <c r="O341" s="7"/>
      <c r="V341" s="10">
        <f>SQRT((N341*N341)+(O341*O341)+((P341*P341)+(Q341*Q341)+(R341*R341)+(S341*S341)+(T341*T341)+(U341*U341)))</f>
        <v>68</v>
      </c>
      <c r="W341" s="7">
        <v>9999</v>
      </c>
      <c r="AE341" s="7">
        <v>170</v>
      </c>
      <c r="AG341" s="7" t="s">
        <v>119</v>
      </c>
      <c r="AH341" s="7" t="s">
        <v>436</v>
      </c>
      <c r="AI341" s="7" t="s">
        <v>436</v>
      </c>
      <c r="AJ341" s="7" t="s">
        <v>436</v>
      </c>
      <c r="AP341" s="7" t="s">
        <v>336</v>
      </c>
      <c r="AQ341" s="7"/>
    </row>
    <row r="342" spans="1:43" ht="15.75" customHeight="1">
      <c r="A342" s="17">
        <v>39530</v>
      </c>
      <c r="B342" s="22" t="s">
        <v>1899</v>
      </c>
      <c r="C342" s="24" t="s">
        <v>1905</v>
      </c>
      <c r="D342" s="24" t="s">
        <v>1899</v>
      </c>
      <c r="E342" s="7" t="s">
        <v>12</v>
      </c>
      <c r="F342" s="7" t="s">
        <v>13</v>
      </c>
      <c r="G342" s="7" t="s">
        <v>514</v>
      </c>
      <c r="H342" s="7" t="s">
        <v>15</v>
      </c>
      <c r="I342" s="7">
        <v>1835</v>
      </c>
      <c r="J342" s="7" t="s">
        <v>315</v>
      </c>
      <c r="K342" s="10">
        <v>90.5</v>
      </c>
      <c r="L342" s="7" t="s">
        <v>22</v>
      </c>
      <c r="M342" s="10">
        <v>0.9</v>
      </c>
      <c r="N342" s="10">
        <v>64</v>
      </c>
      <c r="P342" s="10"/>
      <c r="Q342" s="10"/>
      <c r="R342" s="10"/>
      <c r="S342" s="10"/>
      <c r="V342" s="10">
        <f>SQRT((N342*N342)+(O342*O342)+((P342*P342)+(Q342*Q342)+(R342*R342)+(S342*S342)+(T342*T342)+(U342*U342)))</f>
        <v>64</v>
      </c>
      <c r="W342" s="8">
        <v>9999</v>
      </c>
      <c r="AF342" s="7" t="s">
        <v>74</v>
      </c>
      <c r="AG342" s="7" t="s">
        <v>318</v>
      </c>
      <c r="AH342" s="7" t="s">
        <v>106</v>
      </c>
      <c r="AI342" s="7" t="s">
        <v>106</v>
      </c>
      <c r="AJ342" s="7" t="s">
        <v>436</v>
      </c>
      <c r="AP342" s="7" t="s">
        <v>536</v>
      </c>
      <c r="AQ342" s="7"/>
    </row>
    <row r="343" spans="1:43" ht="15.75" customHeight="1">
      <c r="A343" s="17">
        <v>40130</v>
      </c>
      <c r="B343" s="22" t="s">
        <v>1900</v>
      </c>
      <c r="C343" s="24" t="s">
        <v>1905</v>
      </c>
      <c r="D343" s="24" t="s">
        <v>1899</v>
      </c>
      <c r="E343" s="7" t="s">
        <v>12</v>
      </c>
      <c r="F343" s="7" t="s">
        <v>1487</v>
      </c>
      <c r="G343" s="7" t="s">
        <v>1488</v>
      </c>
      <c r="H343" s="7" t="s">
        <v>15</v>
      </c>
      <c r="I343" s="7">
        <v>1835</v>
      </c>
      <c r="J343" s="7" t="s">
        <v>315</v>
      </c>
      <c r="K343" s="10">
        <v>90.5</v>
      </c>
      <c r="L343" s="7" t="s">
        <v>22</v>
      </c>
      <c r="M343" s="10">
        <v>0.9</v>
      </c>
      <c r="O343" s="7"/>
      <c r="V343" s="10" t="s">
        <v>1888</v>
      </c>
      <c r="W343" s="7" t="s">
        <v>317</v>
      </c>
      <c r="AF343" s="7" t="s">
        <v>1177</v>
      </c>
      <c r="AG343" s="7" t="s">
        <v>318</v>
      </c>
      <c r="AH343" s="7" t="s">
        <v>436</v>
      </c>
      <c r="AI343" s="7" t="s">
        <v>436</v>
      </c>
      <c r="AJ343" s="7" t="s">
        <v>436</v>
      </c>
      <c r="AP343" s="7" t="s">
        <v>336</v>
      </c>
      <c r="AQ343" s="7"/>
    </row>
    <row r="344" spans="1:43" ht="15.75" customHeight="1">
      <c r="A344" s="19">
        <v>40889</v>
      </c>
      <c r="B344" s="23" t="s">
        <v>1902</v>
      </c>
      <c r="C344" s="24" t="s">
        <v>1905</v>
      </c>
      <c r="D344" s="24" t="s">
        <v>1899</v>
      </c>
      <c r="E344" s="15" t="s">
        <v>12</v>
      </c>
      <c r="F344" s="15" t="s">
        <v>13</v>
      </c>
      <c r="G344" s="15" t="s">
        <v>13</v>
      </c>
      <c r="H344" s="15" t="s">
        <v>15</v>
      </c>
      <c r="I344" s="15">
        <v>1835</v>
      </c>
      <c r="J344" s="15" t="s">
        <v>515</v>
      </c>
      <c r="K344" s="16">
        <v>90.5</v>
      </c>
      <c r="L344" s="15" t="s">
        <v>22</v>
      </c>
      <c r="M344" s="16">
        <v>0.9</v>
      </c>
      <c r="N344" s="16"/>
      <c r="O344" s="16"/>
      <c r="P344" s="16"/>
      <c r="Q344" s="16"/>
      <c r="R344" s="16"/>
      <c r="S344" s="16"/>
      <c r="T344" s="16"/>
      <c r="U344" s="16"/>
      <c r="V344" s="10" t="s">
        <v>1888</v>
      </c>
      <c r="W344" s="15" t="s">
        <v>74</v>
      </c>
      <c r="X344" s="15"/>
      <c r="Y344" s="15"/>
      <c r="Z344" s="15"/>
      <c r="AA344" s="15"/>
      <c r="AB344" s="15"/>
      <c r="AC344" s="15"/>
      <c r="AD344" s="15"/>
      <c r="AE344" s="15"/>
      <c r="AF344" s="15" t="s">
        <v>74</v>
      </c>
      <c r="AG344" s="15" t="s">
        <v>318</v>
      </c>
      <c r="AH344" s="15" t="s">
        <v>436</v>
      </c>
      <c r="AI344" s="15" t="s">
        <v>436</v>
      </c>
      <c r="AJ344" s="15" t="s">
        <v>436</v>
      </c>
      <c r="AK344" s="15"/>
      <c r="AL344" s="15"/>
      <c r="AM344" s="15"/>
      <c r="AN344" s="15"/>
      <c r="AO344" s="15"/>
      <c r="AP344" s="15" t="s">
        <v>1878</v>
      </c>
      <c r="AQ344" s="7"/>
    </row>
    <row r="345" spans="1:43" ht="15.75" customHeight="1">
      <c r="A345" s="17">
        <v>37586</v>
      </c>
      <c r="B345" s="24">
        <v>2002</v>
      </c>
      <c r="C345" s="24" t="s">
        <v>1905</v>
      </c>
      <c r="D345" s="22">
        <v>2014</v>
      </c>
      <c r="E345" s="7" t="s">
        <v>12</v>
      </c>
      <c r="F345" s="7" t="s">
        <v>13</v>
      </c>
      <c r="G345" s="7" t="s">
        <v>14</v>
      </c>
      <c r="H345" s="7" t="s">
        <v>15</v>
      </c>
      <c r="I345" s="7">
        <v>1836</v>
      </c>
      <c r="J345" s="7" t="s">
        <v>119</v>
      </c>
      <c r="K345" s="10">
        <v>86.1</v>
      </c>
      <c r="L345" s="7" t="s">
        <v>16</v>
      </c>
      <c r="M345" s="10">
        <v>2.8</v>
      </c>
      <c r="N345" s="10">
        <v>4.5</v>
      </c>
      <c r="V345" s="10">
        <f t="shared" ref="V345:V351" si="29">SQRT((N345*N345)+(O345*O345)+((P345*P345)+(Q345*Q345)+(R345*R345)+(S345*S345)+(T345*T345)+(U345*U345)))</f>
        <v>4.5</v>
      </c>
      <c r="W345" s="7">
        <v>9999</v>
      </c>
      <c r="AE345" s="7">
        <v>0</v>
      </c>
      <c r="AG345" s="7" t="s">
        <v>119</v>
      </c>
      <c r="AH345" s="7" t="s">
        <v>436</v>
      </c>
      <c r="AI345" s="7" t="s">
        <v>436</v>
      </c>
      <c r="AJ345" s="7" t="s">
        <v>436</v>
      </c>
      <c r="AP345" s="13" t="s">
        <v>72</v>
      </c>
      <c r="AQ345" s="7"/>
    </row>
    <row r="346" spans="1:43" ht="15.75" customHeight="1">
      <c r="A346" s="17">
        <v>37967</v>
      </c>
      <c r="B346" s="24" t="s">
        <v>1894</v>
      </c>
      <c r="C346" s="24" t="s">
        <v>1905</v>
      </c>
      <c r="D346" s="22">
        <v>2014</v>
      </c>
      <c r="E346" s="7" t="s">
        <v>12</v>
      </c>
      <c r="F346" s="7" t="s">
        <v>314</v>
      </c>
      <c r="G346" s="7" t="s">
        <v>13</v>
      </c>
      <c r="H346" s="7" t="s">
        <v>15</v>
      </c>
      <c r="I346" s="7">
        <v>1836</v>
      </c>
      <c r="J346" s="7" t="s">
        <v>315</v>
      </c>
      <c r="K346" s="10">
        <v>86.1</v>
      </c>
      <c r="L346" s="7" t="s">
        <v>16</v>
      </c>
      <c r="M346" s="10">
        <v>2.8</v>
      </c>
      <c r="N346" s="10">
        <v>6.5</v>
      </c>
      <c r="O346" s="7"/>
      <c r="V346" s="10">
        <f t="shared" si="29"/>
        <v>6.5</v>
      </c>
      <c r="W346" s="7">
        <v>9999</v>
      </c>
      <c r="AE346" s="7">
        <v>0</v>
      </c>
      <c r="AG346" s="7" t="s">
        <v>119</v>
      </c>
      <c r="AH346" s="7" t="s">
        <v>436</v>
      </c>
      <c r="AI346" s="7" t="s">
        <v>436</v>
      </c>
      <c r="AJ346" s="7" t="s">
        <v>436</v>
      </c>
      <c r="AQ346" s="7"/>
    </row>
    <row r="347" spans="1:43" ht="15.75" customHeight="1">
      <c r="A347" s="17">
        <v>38654</v>
      </c>
      <c r="B347" s="22" t="s">
        <v>1896</v>
      </c>
      <c r="C347" s="24" t="s">
        <v>1905</v>
      </c>
      <c r="D347" s="22">
        <v>2014</v>
      </c>
      <c r="E347" s="7" t="s">
        <v>12</v>
      </c>
      <c r="F347" s="7" t="s">
        <v>314</v>
      </c>
      <c r="G347" s="7" t="s">
        <v>1087</v>
      </c>
      <c r="H347" s="7" t="s">
        <v>15</v>
      </c>
      <c r="I347" s="7">
        <v>1836</v>
      </c>
      <c r="J347" s="7" t="s">
        <v>315</v>
      </c>
      <c r="K347" s="10">
        <v>86.1</v>
      </c>
      <c r="L347" s="7" t="s">
        <v>16</v>
      </c>
      <c r="M347" s="10">
        <v>2.8</v>
      </c>
      <c r="N347" s="10">
        <v>11</v>
      </c>
      <c r="O347" s="7"/>
      <c r="V347" s="10">
        <f t="shared" si="29"/>
        <v>11</v>
      </c>
      <c r="W347" s="7">
        <v>9999</v>
      </c>
      <c r="AE347" s="7">
        <v>4</v>
      </c>
      <c r="AG347" s="7" t="s">
        <v>119</v>
      </c>
      <c r="AH347" s="7" t="s">
        <v>436</v>
      </c>
      <c r="AI347" s="7" t="s">
        <v>436</v>
      </c>
      <c r="AJ347" s="7" t="s">
        <v>436</v>
      </c>
      <c r="AQ347" s="7"/>
    </row>
    <row r="348" spans="1:43" ht="15.75" customHeight="1">
      <c r="A348" s="17">
        <v>39530</v>
      </c>
      <c r="B348" s="22" t="s">
        <v>1899</v>
      </c>
      <c r="C348" s="24" t="s">
        <v>1905</v>
      </c>
      <c r="D348" s="22">
        <v>2014</v>
      </c>
      <c r="E348" s="7" t="s">
        <v>12</v>
      </c>
      <c r="F348" s="7" t="s">
        <v>13</v>
      </c>
      <c r="G348" s="7" t="s">
        <v>514</v>
      </c>
      <c r="H348" s="7" t="s">
        <v>15</v>
      </c>
      <c r="I348" s="7">
        <v>1836</v>
      </c>
      <c r="J348" s="7" t="s">
        <v>315</v>
      </c>
      <c r="K348" s="10">
        <v>86.1</v>
      </c>
      <c r="L348" s="7" t="s">
        <v>16</v>
      </c>
      <c r="M348" s="10">
        <v>2.8</v>
      </c>
      <c r="N348" s="10">
        <v>16.399999999999999</v>
      </c>
      <c r="P348" s="10"/>
      <c r="Q348" s="10"/>
      <c r="R348" s="10"/>
      <c r="S348" s="10"/>
      <c r="V348" s="10">
        <f t="shared" si="29"/>
        <v>16.399999999999999</v>
      </c>
      <c r="W348" s="8">
        <v>9999</v>
      </c>
      <c r="AE348" s="7">
        <v>15</v>
      </c>
      <c r="AG348" s="7" t="s">
        <v>119</v>
      </c>
      <c r="AH348" s="7" t="s">
        <v>436</v>
      </c>
      <c r="AI348" s="7" t="s">
        <v>436</v>
      </c>
      <c r="AJ348" s="7" t="s">
        <v>436</v>
      </c>
      <c r="AP348" s="7" t="s">
        <v>548</v>
      </c>
      <c r="AQ348" s="7"/>
    </row>
    <row r="349" spans="1:43" ht="15.75" customHeight="1">
      <c r="A349" s="17">
        <v>40130</v>
      </c>
      <c r="B349" s="22" t="s">
        <v>1900</v>
      </c>
      <c r="C349" s="24" t="s">
        <v>1905</v>
      </c>
      <c r="D349" s="22">
        <v>2014</v>
      </c>
      <c r="E349" s="7" t="s">
        <v>12</v>
      </c>
      <c r="F349" s="7" t="s">
        <v>1487</v>
      </c>
      <c r="G349" s="7" t="s">
        <v>1488</v>
      </c>
      <c r="H349" s="7" t="s">
        <v>15</v>
      </c>
      <c r="I349" s="7">
        <v>1836</v>
      </c>
      <c r="J349" s="7" t="s">
        <v>315</v>
      </c>
      <c r="K349" s="10">
        <v>86.1</v>
      </c>
      <c r="L349" s="7" t="s">
        <v>16</v>
      </c>
      <c r="M349" s="10">
        <v>2.8</v>
      </c>
      <c r="N349" s="10">
        <v>18.2</v>
      </c>
      <c r="O349" s="7"/>
      <c r="V349" s="10">
        <f t="shared" si="29"/>
        <v>18.2</v>
      </c>
      <c r="W349" s="7">
        <v>9999</v>
      </c>
      <c r="AE349" s="7">
        <v>14</v>
      </c>
      <c r="AG349" s="7" t="s">
        <v>119</v>
      </c>
      <c r="AH349" s="7" t="s">
        <v>436</v>
      </c>
      <c r="AI349" s="7" t="s">
        <v>436</v>
      </c>
      <c r="AJ349" s="7" t="s">
        <v>436</v>
      </c>
      <c r="AQ349" s="7"/>
    </row>
    <row r="350" spans="1:43" ht="15.75" customHeight="1">
      <c r="A350" s="19">
        <v>40889</v>
      </c>
      <c r="B350" s="23" t="s">
        <v>1902</v>
      </c>
      <c r="C350" s="24" t="s">
        <v>1905</v>
      </c>
      <c r="D350" s="22">
        <v>2014</v>
      </c>
      <c r="E350" s="15" t="s">
        <v>12</v>
      </c>
      <c r="F350" s="15" t="s">
        <v>13</v>
      </c>
      <c r="G350" s="15" t="s">
        <v>13</v>
      </c>
      <c r="H350" s="15" t="s">
        <v>15</v>
      </c>
      <c r="I350" s="15">
        <v>1836</v>
      </c>
      <c r="J350" s="15" t="s">
        <v>315</v>
      </c>
      <c r="K350" s="16">
        <v>86.1</v>
      </c>
      <c r="L350" s="15" t="s">
        <v>16</v>
      </c>
      <c r="M350" s="16">
        <v>2.8</v>
      </c>
      <c r="N350" s="16">
        <v>23.8</v>
      </c>
      <c r="O350" s="16"/>
      <c r="P350" s="16"/>
      <c r="Q350" s="16"/>
      <c r="R350" s="16"/>
      <c r="S350" s="16"/>
      <c r="T350" s="16"/>
      <c r="U350" s="16"/>
      <c r="V350" s="10">
        <f t="shared" si="29"/>
        <v>23.8</v>
      </c>
      <c r="W350" s="15">
        <v>9999</v>
      </c>
      <c r="X350" s="15"/>
      <c r="Y350" s="15"/>
      <c r="Z350" s="15"/>
      <c r="AA350" s="15"/>
      <c r="AB350" s="15"/>
      <c r="AC350" s="15"/>
      <c r="AD350" s="15"/>
      <c r="AE350" s="15">
        <v>18</v>
      </c>
      <c r="AF350" s="15"/>
      <c r="AG350" s="15" t="s">
        <v>119</v>
      </c>
      <c r="AH350" s="15" t="s">
        <v>436</v>
      </c>
      <c r="AI350" s="15" t="s">
        <v>436</v>
      </c>
      <c r="AJ350" s="15" t="s">
        <v>436</v>
      </c>
      <c r="AK350" s="15"/>
      <c r="AL350" s="15"/>
      <c r="AM350" s="15"/>
      <c r="AN350" s="15"/>
      <c r="AO350" s="15"/>
      <c r="AP350" s="15"/>
      <c r="AQ350" s="7"/>
    </row>
    <row r="351" spans="1:43" ht="15.75" customHeight="1">
      <c r="A351" s="17">
        <v>41569</v>
      </c>
      <c r="B351" s="22" t="s">
        <v>2048</v>
      </c>
      <c r="C351" s="22" t="s">
        <v>1905</v>
      </c>
      <c r="D351" s="22">
        <v>2014</v>
      </c>
      <c r="E351" s="7" t="s">
        <v>12</v>
      </c>
      <c r="F351" s="7" t="s">
        <v>13</v>
      </c>
      <c r="G351" s="7" t="s">
        <v>13</v>
      </c>
      <c r="H351" s="7" t="s">
        <v>15</v>
      </c>
      <c r="I351" s="7">
        <v>1836</v>
      </c>
      <c r="J351" s="7" t="s">
        <v>315</v>
      </c>
      <c r="K351" s="10">
        <v>86.1</v>
      </c>
      <c r="L351" s="7" t="s">
        <v>16</v>
      </c>
      <c r="M351" s="10">
        <v>2.8</v>
      </c>
      <c r="N351" s="10">
        <v>25.5</v>
      </c>
      <c r="V351" s="7">
        <f t="shared" si="29"/>
        <v>25.5</v>
      </c>
      <c r="W351" s="7">
        <v>9999</v>
      </c>
      <c r="AE351" s="7">
        <v>26</v>
      </c>
      <c r="AG351" s="7" t="s">
        <v>119</v>
      </c>
      <c r="AH351" s="7" t="s">
        <v>436</v>
      </c>
      <c r="AI351" s="7" t="s">
        <v>436</v>
      </c>
      <c r="AJ351" s="7" t="s">
        <v>436</v>
      </c>
      <c r="AP351" s="7" t="s">
        <v>2074</v>
      </c>
      <c r="AQ351" s="7"/>
    </row>
    <row r="352" spans="1:43" ht="15.75" customHeight="1">
      <c r="A352" s="17">
        <v>42003</v>
      </c>
      <c r="B352" s="22">
        <v>2014</v>
      </c>
      <c r="C352" s="22" t="s">
        <v>1905</v>
      </c>
      <c r="D352" s="22">
        <v>2014</v>
      </c>
      <c r="E352" s="7" t="s">
        <v>12</v>
      </c>
      <c r="F352" s="7" t="s">
        <v>2573</v>
      </c>
      <c r="G352" s="7" t="s">
        <v>2499</v>
      </c>
      <c r="H352" s="7" t="s">
        <v>15</v>
      </c>
      <c r="I352" s="7">
        <v>1836</v>
      </c>
      <c r="J352" s="7" t="s">
        <v>315</v>
      </c>
      <c r="K352" s="10">
        <v>86.1</v>
      </c>
      <c r="L352" s="7" t="s">
        <v>16</v>
      </c>
      <c r="M352" s="10">
        <v>2.8</v>
      </c>
      <c r="N352" s="10">
        <v>25.5</v>
      </c>
      <c r="V352" s="7">
        <v>25.5</v>
      </c>
      <c r="W352" s="7">
        <v>9999</v>
      </c>
      <c r="AE352" s="7">
        <v>23</v>
      </c>
      <c r="AF352" s="7" t="s">
        <v>18</v>
      </c>
      <c r="AG352" s="7" t="s">
        <v>318</v>
      </c>
      <c r="AH352" s="7" t="s">
        <v>436</v>
      </c>
      <c r="AI352" s="7" t="s">
        <v>436</v>
      </c>
      <c r="AJ352" s="7" t="s">
        <v>436</v>
      </c>
      <c r="AP352" s="7" t="s">
        <v>2421</v>
      </c>
      <c r="AQ352" s="7"/>
    </row>
    <row r="353" spans="1:43" ht="15.75" customHeight="1">
      <c r="A353" s="17">
        <v>37586</v>
      </c>
      <c r="B353" s="24">
        <v>2002</v>
      </c>
      <c r="C353" s="24" t="s">
        <v>1905</v>
      </c>
      <c r="D353" s="24" t="s">
        <v>1905</v>
      </c>
      <c r="E353" s="7" t="s">
        <v>12</v>
      </c>
      <c r="F353" s="7" t="s">
        <v>13</v>
      </c>
      <c r="G353" s="7" t="s">
        <v>14</v>
      </c>
      <c r="H353" s="7" t="s">
        <v>15</v>
      </c>
      <c r="I353" s="7">
        <v>1837</v>
      </c>
      <c r="J353" s="7" t="s">
        <v>119</v>
      </c>
      <c r="K353" s="10">
        <v>80.900000000000006</v>
      </c>
      <c r="L353" s="7" t="s">
        <v>16</v>
      </c>
      <c r="M353" s="10">
        <v>0.6</v>
      </c>
      <c r="N353" s="10">
        <v>39</v>
      </c>
      <c r="V353" s="10">
        <f t="shared" ref="V353:V361" si="30">SQRT((N353*N353)+(O353*O353)+((P353*P353)+(Q353*Q353)+(R353*R353)+(S353*S353)+(T353*T353)+(U353*U353)))</f>
        <v>39</v>
      </c>
      <c r="W353" s="7">
        <v>9999</v>
      </c>
      <c r="AE353" s="7">
        <v>0</v>
      </c>
      <c r="AF353" s="7" t="s">
        <v>108</v>
      </c>
      <c r="AG353" s="7" t="s">
        <v>318</v>
      </c>
      <c r="AH353" s="7" t="s">
        <v>436</v>
      </c>
      <c r="AI353" s="7" t="s">
        <v>436</v>
      </c>
      <c r="AJ353" s="7" t="s">
        <v>436</v>
      </c>
      <c r="AP353" s="13" t="s">
        <v>73</v>
      </c>
      <c r="AQ353" s="7"/>
    </row>
    <row r="354" spans="1:43" ht="15.75" customHeight="1">
      <c r="A354" s="17">
        <v>37586</v>
      </c>
      <c r="B354" s="24">
        <v>2002</v>
      </c>
      <c r="C354" s="24" t="s">
        <v>1905</v>
      </c>
      <c r="D354" s="24" t="s">
        <v>1905</v>
      </c>
      <c r="E354" s="7" t="s">
        <v>12</v>
      </c>
      <c r="F354" s="7" t="s">
        <v>13</v>
      </c>
      <c r="G354" s="7" t="s">
        <v>14</v>
      </c>
      <c r="H354" s="7" t="s">
        <v>15</v>
      </c>
      <c r="I354" s="7">
        <v>1838</v>
      </c>
      <c r="J354" s="7" t="s">
        <v>119</v>
      </c>
      <c r="K354" s="10">
        <v>66.599999999999994</v>
      </c>
      <c r="L354" s="7" t="s">
        <v>16</v>
      </c>
      <c r="M354" s="10">
        <v>1.6</v>
      </c>
      <c r="N354" s="10">
        <v>73.8</v>
      </c>
      <c r="V354" s="10">
        <f t="shared" si="30"/>
        <v>73.8</v>
      </c>
      <c r="W354" s="7">
        <v>9999</v>
      </c>
      <c r="AE354" s="7">
        <v>0</v>
      </c>
      <c r="AF354" s="7" t="s">
        <v>108</v>
      </c>
      <c r="AG354" s="7" t="s">
        <v>318</v>
      </c>
      <c r="AH354" s="7" t="s">
        <v>436</v>
      </c>
      <c r="AI354" s="7" t="s">
        <v>436</v>
      </c>
      <c r="AJ354" s="7" t="s">
        <v>436</v>
      </c>
      <c r="AP354" s="13" t="s">
        <v>75</v>
      </c>
      <c r="AQ354" s="7"/>
    </row>
    <row r="355" spans="1:43" ht="15.75" customHeight="1">
      <c r="A355" s="17">
        <v>37586</v>
      </c>
      <c r="B355" s="24">
        <v>2002</v>
      </c>
      <c r="C355" s="24" t="s">
        <v>1905</v>
      </c>
      <c r="D355" s="22">
        <v>2014</v>
      </c>
      <c r="E355" s="7" t="s">
        <v>12</v>
      </c>
      <c r="F355" s="7" t="s">
        <v>13</v>
      </c>
      <c r="G355" s="7" t="s">
        <v>14</v>
      </c>
      <c r="H355" s="7" t="s">
        <v>15</v>
      </c>
      <c r="I355" s="7">
        <v>1839</v>
      </c>
      <c r="J355" s="7" t="s">
        <v>119</v>
      </c>
      <c r="K355" s="10">
        <v>56</v>
      </c>
      <c r="L355" s="7" t="s">
        <v>16</v>
      </c>
      <c r="M355" s="10">
        <v>0.2</v>
      </c>
      <c r="N355" s="10">
        <v>15.1</v>
      </c>
      <c r="V355" s="10">
        <f t="shared" si="30"/>
        <v>15.1</v>
      </c>
      <c r="W355" s="7">
        <v>9999</v>
      </c>
      <c r="AE355" s="7">
        <v>2</v>
      </c>
      <c r="AG355" s="7" t="s">
        <v>119</v>
      </c>
      <c r="AH355" s="7" t="s">
        <v>436</v>
      </c>
      <c r="AI355" s="7" t="s">
        <v>106</v>
      </c>
      <c r="AJ355" s="7" t="s">
        <v>436</v>
      </c>
      <c r="AP355" s="13" t="s">
        <v>110</v>
      </c>
      <c r="AQ355" s="7"/>
    </row>
    <row r="356" spans="1:43" ht="15.75" customHeight="1">
      <c r="A356" s="17">
        <v>37967</v>
      </c>
      <c r="B356" s="24" t="s">
        <v>1894</v>
      </c>
      <c r="C356" s="24" t="s">
        <v>1905</v>
      </c>
      <c r="D356" s="22">
        <v>2014</v>
      </c>
      <c r="E356" s="7" t="s">
        <v>12</v>
      </c>
      <c r="F356" s="7" t="s">
        <v>314</v>
      </c>
      <c r="G356" s="7" t="s">
        <v>13</v>
      </c>
      <c r="H356" s="7" t="s">
        <v>15</v>
      </c>
      <c r="I356" s="7">
        <v>1839</v>
      </c>
      <c r="J356" s="7" t="s">
        <v>315</v>
      </c>
      <c r="K356" s="10">
        <v>56</v>
      </c>
      <c r="L356" s="7" t="s">
        <v>16</v>
      </c>
      <c r="M356" s="10">
        <v>0.2</v>
      </c>
      <c r="N356" s="10">
        <v>18.8</v>
      </c>
      <c r="O356" s="7"/>
      <c r="V356" s="10">
        <f t="shared" si="30"/>
        <v>18.8</v>
      </c>
      <c r="W356" s="7">
        <v>9999</v>
      </c>
      <c r="AE356" s="7">
        <v>3</v>
      </c>
      <c r="AG356" s="7" t="s">
        <v>119</v>
      </c>
      <c r="AH356" s="7" t="s">
        <v>436</v>
      </c>
      <c r="AI356" s="7" t="s">
        <v>106</v>
      </c>
      <c r="AJ356" s="7" t="s">
        <v>436</v>
      </c>
      <c r="AP356" s="7" t="s">
        <v>337</v>
      </c>
      <c r="AQ356" s="7"/>
    </row>
    <row r="357" spans="1:43" ht="15.75" customHeight="1">
      <c r="A357" s="17">
        <v>38654</v>
      </c>
      <c r="B357" s="22" t="s">
        <v>1896</v>
      </c>
      <c r="C357" s="24" t="s">
        <v>1905</v>
      </c>
      <c r="D357" s="22">
        <v>2014</v>
      </c>
      <c r="E357" s="7" t="s">
        <v>12</v>
      </c>
      <c r="F357" s="7" t="s">
        <v>314</v>
      </c>
      <c r="G357" s="7" t="s">
        <v>1087</v>
      </c>
      <c r="H357" s="7" t="s">
        <v>15</v>
      </c>
      <c r="I357" s="7">
        <v>1839</v>
      </c>
      <c r="J357" s="7" t="s">
        <v>315</v>
      </c>
      <c r="K357" s="10">
        <v>56</v>
      </c>
      <c r="L357" s="7" t="s">
        <v>16</v>
      </c>
      <c r="M357" s="10">
        <v>0.2</v>
      </c>
      <c r="N357" s="10">
        <v>24.3</v>
      </c>
      <c r="O357" s="7"/>
      <c r="V357" s="10">
        <f t="shared" si="30"/>
        <v>24.3</v>
      </c>
      <c r="W357" s="7">
        <v>9999</v>
      </c>
      <c r="AE357" s="7">
        <v>1</v>
      </c>
      <c r="AG357" s="7" t="s">
        <v>119</v>
      </c>
      <c r="AH357" s="7" t="s">
        <v>436</v>
      </c>
      <c r="AI357" s="7" t="s">
        <v>106</v>
      </c>
      <c r="AJ357" s="7" t="s">
        <v>436</v>
      </c>
      <c r="AP357" s="7" t="s">
        <v>337</v>
      </c>
      <c r="AQ357" s="7"/>
    </row>
    <row r="358" spans="1:43" ht="15.75" customHeight="1">
      <c r="A358" s="17">
        <v>39530</v>
      </c>
      <c r="B358" s="22" t="s">
        <v>1899</v>
      </c>
      <c r="C358" s="24" t="s">
        <v>1905</v>
      </c>
      <c r="D358" s="22">
        <v>2014</v>
      </c>
      <c r="E358" s="7" t="s">
        <v>12</v>
      </c>
      <c r="F358" s="7" t="s">
        <v>13</v>
      </c>
      <c r="G358" s="7" t="s">
        <v>514</v>
      </c>
      <c r="H358" s="7" t="s">
        <v>15</v>
      </c>
      <c r="I358" s="7">
        <v>1839</v>
      </c>
      <c r="J358" s="7" t="s">
        <v>315</v>
      </c>
      <c r="K358" s="10">
        <v>56</v>
      </c>
      <c r="L358" s="7" t="s">
        <v>16</v>
      </c>
      <c r="M358" s="10">
        <v>0.2</v>
      </c>
      <c r="N358" s="10">
        <v>29.3</v>
      </c>
      <c r="P358" s="10"/>
      <c r="Q358" s="10"/>
      <c r="R358" s="10"/>
      <c r="S358" s="10"/>
      <c r="V358" s="10">
        <f t="shared" si="30"/>
        <v>29.3</v>
      </c>
      <c r="W358" s="8">
        <v>9999</v>
      </c>
      <c r="AE358" s="7">
        <v>0</v>
      </c>
      <c r="AG358" s="7" t="s">
        <v>119</v>
      </c>
      <c r="AH358" s="7" t="s">
        <v>436</v>
      </c>
      <c r="AI358" s="7" t="s">
        <v>106</v>
      </c>
      <c r="AJ358" s="7" t="s">
        <v>436</v>
      </c>
      <c r="AP358" s="7" t="s">
        <v>547</v>
      </c>
      <c r="AQ358" s="7"/>
    </row>
    <row r="359" spans="1:43" ht="15.75" customHeight="1">
      <c r="A359" s="17">
        <v>40130</v>
      </c>
      <c r="B359" s="22" t="s">
        <v>1900</v>
      </c>
      <c r="C359" s="24" t="s">
        <v>1905</v>
      </c>
      <c r="D359" s="22">
        <v>2014</v>
      </c>
      <c r="E359" s="7" t="s">
        <v>12</v>
      </c>
      <c r="F359" s="7" t="s">
        <v>1487</v>
      </c>
      <c r="G359" s="7" t="s">
        <v>1488</v>
      </c>
      <c r="H359" s="7" t="s">
        <v>15</v>
      </c>
      <c r="I359" s="7">
        <v>1839</v>
      </c>
      <c r="J359" s="7" t="s">
        <v>315</v>
      </c>
      <c r="K359" s="10">
        <v>56</v>
      </c>
      <c r="L359" s="7" t="s">
        <v>16</v>
      </c>
      <c r="M359" s="10">
        <v>0.2</v>
      </c>
      <c r="N359" s="10">
        <v>32.4</v>
      </c>
      <c r="O359" s="7"/>
      <c r="V359" s="10">
        <f t="shared" si="30"/>
        <v>32.4</v>
      </c>
      <c r="W359" s="7">
        <v>9999</v>
      </c>
      <c r="AE359" s="7">
        <v>21</v>
      </c>
      <c r="AG359" s="7" t="s">
        <v>119</v>
      </c>
      <c r="AH359" s="7" t="s">
        <v>436</v>
      </c>
      <c r="AI359" s="7" t="s">
        <v>106</v>
      </c>
      <c r="AJ359" s="7" t="s">
        <v>436</v>
      </c>
      <c r="AP359" s="7" t="s">
        <v>1508</v>
      </c>
      <c r="AQ359" s="7"/>
    </row>
    <row r="360" spans="1:43" ht="15.75" customHeight="1">
      <c r="A360" s="19">
        <v>40889</v>
      </c>
      <c r="B360" s="23" t="s">
        <v>1902</v>
      </c>
      <c r="C360" s="24" t="s">
        <v>1905</v>
      </c>
      <c r="D360" s="22">
        <v>2014</v>
      </c>
      <c r="E360" s="15" t="s">
        <v>12</v>
      </c>
      <c r="F360" s="15" t="s">
        <v>13</v>
      </c>
      <c r="G360" s="15" t="s">
        <v>13</v>
      </c>
      <c r="H360" s="15" t="s">
        <v>15</v>
      </c>
      <c r="I360" s="15">
        <v>1839</v>
      </c>
      <c r="J360" s="15" t="s">
        <v>315</v>
      </c>
      <c r="K360" s="16">
        <v>56</v>
      </c>
      <c r="L360" s="15" t="s">
        <v>16</v>
      </c>
      <c r="M360" s="16">
        <v>0.2</v>
      </c>
      <c r="N360" s="16">
        <v>37.700000000000003</v>
      </c>
      <c r="O360" s="16"/>
      <c r="P360" s="16"/>
      <c r="Q360" s="16"/>
      <c r="R360" s="16"/>
      <c r="S360" s="16"/>
      <c r="T360" s="16"/>
      <c r="U360" s="16"/>
      <c r="V360" s="10">
        <f t="shared" si="30"/>
        <v>37.700000000000003</v>
      </c>
      <c r="W360" s="15">
        <v>9999</v>
      </c>
      <c r="X360" s="15"/>
      <c r="Y360" s="15"/>
      <c r="Z360" s="15"/>
      <c r="AA360" s="15"/>
      <c r="AB360" s="15"/>
      <c r="AC360" s="15"/>
      <c r="AD360" s="15"/>
      <c r="AE360" s="15">
        <v>17</v>
      </c>
      <c r="AF360" s="15"/>
      <c r="AG360" s="15" t="s">
        <v>119</v>
      </c>
      <c r="AH360" s="15" t="s">
        <v>436</v>
      </c>
      <c r="AI360" s="15" t="s">
        <v>436</v>
      </c>
      <c r="AJ360" s="15" t="s">
        <v>436</v>
      </c>
      <c r="AK360" s="15"/>
      <c r="AL360" s="15"/>
      <c r="AM360" s="15"/>
      <c r="AN360" s="15"/>
      <c r="AO360" s="15"/>
      <c r="AP360" s="15" t="s">
        <v>1856</v>
      </c>
      <c r="AQ360" s="7"/>
    </row>
    <row r="361" spans="1:43" ht="15.75" customHeight="1">
      <c r="A361" s="17">
        <v>41569</v>
      </c>
      <c r="B361" s="22" t="s">
        <v>2048</v>
      </c>
      <c r="C361" s="22" t="s">
        <v>1905</v>
      </c>
      <c r="D361" s="22">
        <v>2014</v>
      </c>
      <c r="E361" s="7" t="s">
        <v>12</v>
      </c>
      <c r="F361" s="7" t="s">
        <v>13</v>
      </c>
      <c r="G361" s="7" t="s">
        <v>13</v>
      </c>
      <c r="H361" s="7" t="s">
        <v>15</v>
      </c>
      <c r="I361" s="7">
        <v>1839</v>
      </c>
      <c r="J361" s="7" t="s">
        <v>315</v>
      </c>
      <c r="K361" s="10">
        <v>56</v>
      </c>
      <c r="L361" s="7" t="s">
        <v>16</v>
      </c>
      <c r="M361" s="10">
        <v>0.2</v>
      </c>
      <c r="N361" s="10">
        <v>39.200000000000003</v>
      </c>
      <c r="V361" s="7">
        <f t="shared" si="30"/>
        <v>39.200000000000003</v>
      </c>
      <c r="W361" s="7">
        <v>9999</v>
      </c>
      <c r="AE361" s="7">
        <v>20</v>
      </c>
      <c r="AG361" s="7" t="s">
        <v>119</v>
      </c>
      <c r="AH361" s="7" t="s">
        <v>436</v>
      </c>
      <c r="AI361" s="7" t="s">
        <v>436</v>
      </c>
      <c r="AJ361" s="7" t="s">
        <v>436</v>
      </c>
      <c r="AP361" s="7" t="s">
        <v>1822</v>
      </c>
      <c r="AQ361" s="7"/>
    </row>
    <row r="362" spans="1:43" ht="15.75" customHeight="1">
      <c r="A362" s="17">
        <v>42003</v>
      </c>
      <c r="B362" s="22">
        <v>2014</v>
      </c>
      <c r="C362" s="22" t="s">
        <v>1905</v>
      </c>
      <c r="D362" s="22">
        <v>2014</v>
      </c>
      <c r="E362" s="7" t="s">
        <v>12</v>
      </c>
      <c r="F362" s="7" t="s">
        <v>2573</v>
      </c>
      <c r="G362" s="7" t="s">
        <v>2499</v>
      </c>
      <c r="H362" s="7" t="s">
        <v>15</v>
      </c>
      <c r="I362" s="7">
        <v>1839</v>
      </c>
      <c r="J362" s="7" t="s">
        <v>315</v>
      </c>
      <c r="K362" s="10">
        <v>56</v>
      </c>
      <c r="L362" s="7" t="s">
        <v>16</v>
      </c>
      <c r="M362" s="10">
        <v>0.2</v>
      </c>
      <c r="N362" s="10">
        <v>39.9</v>
      </c>
      <c r="V362" s="7">
        <v>39.9</v>
      </c>
      <c r="W362" s="7">
        <v>9999</v>
      </c>
      <c r="AE362" s="7">
        <v>82</v>
      </c>
      <c r="AF362" s="7" t="s">
        <v>18</v>
      </c>
      <c r="AG362" s="7" t="s">
        <v>318</v>
      </c>
      <c r="AH362" s="7" t="s">
        <v>436</v>
      </c>
      <c r="AI362" s="7" t="s">
        <v>436</v>
      </c>
      <c r="AJ362" s="7" t="s">
        <v>436</v>
      </c>
      <c r="AP362" s="7" t="s">
        <v>2421</v>
      </c>
      <c r="AQ362" s="7"/>
    </row>
    <row r="363" spans="1:43" ht="15.75" customHeight="1">
      <c r="A363" s="17">
        <v>37586</v>
      </c>
      <c r="B363" s="24">
        <v>2002</v>
      </c>
      <c r="C363" s="24" t="s">
        <v>1905</v>
      </c>
      <c r="D363" s="24" t="s">
        <v>1905</v>
      </c>
      <c r="E363" s="7" t="s">
        <v>12</v>
      </c>
      <c r="F363" s="7" t="s">
        <v>13</v>
      </c>
      <c r="G363" s="7" t="s">
        <v>14</v>
      </c>
      <c r="H363" s="7" t="s">
        <v>15</v>
      </c>
      <c r="I363" s="7">
        <v>1840</v>
      </c>
      <c r="J363" s="7" t="s">
        <v>119</v>
      </c>
      <c r="K363" s="10">
        <v>56</v>
      </c>
      <c r="L363" s="7" t="s">
        <v>16</v>
      </c>
      <c r="M363" s="10">
        <v>4.0999999999999996</v>
      </c>
      <c r="N363" s="10">
        <v>11.3</v>
      </c>
      <c r="V363" s="10">
        <f t="shared" ref="V363:V370" si="31">SQRT((N363*N363)+(O363*O363)+((P363*P363)+(Q363*Q363)+(R363*R363)+(S363*S363)+(T363*T363)+(U363*U363)))</f>
        <v>11.3</v>
      </c>
      <c r="W363" s="7">
        <v>9999</v>
      </c>
      <c r="AE363" s="7">
        <v>0</v>
      </c>
      <c r="AF363" s="7" t="s">
        <v>108</v>
      </c>
      <c r="AG363" s="7" t="s">
        <v>318</v>
      </c>
      <c r="AH363" s="7" t="s">
        <v>436</v>
      </c>
      <c r="AI363" s="7" t="s">
        <v>436</v>
      </c>
      <c r="AJ363" s="7" t="s">
        <v>436</v>
      </c>
      <c r="AP363" s="13" t="s">
        <v>76</v>
      </c>
      <c r="AQ363" s="7"/>
    </row>
    <row r="364" spans="1:43" ht="15.75" customHeight="1">
      <c r="A364" s="17">
        <v>37586</v>
      </c>
      <c r="B364" s="24">
        <v>2002</v>
      </c>
      <c r="C364" s="24" t="s">
        <v>1905</v>
      </c>
      <c r="D364" s="22">
        <v>2014</v>
      </c>
      <c r="E364" s="7" t="s">
        <v>12</v>
      </c>
      <c r="F364" s="7" t="s">
        <v>13</v>
      </c>
      <c r="G364" s="7" t="s">
        <v>14</v>
      </c>
      <c r="H364" s="7" t="s">
        <v>15</v>
      </c>
      <c r="I364" s="7">
        <v>1841</v>
      </c>
      <c r="J364" s="7" t="s">
        <v>119</v>
      </c>
      <c r="K364" s="10">
        <v>53.8</v>
      </c>
      <c r="L364" s="7" t="s">
        <v>16</v>
      </c>
      <c r="M364" s="10">
        <v>1.9</v>
      </c>
      <c r="N364" s="10">
        <v>6.6</v>
      </c>
      <c r="V364" s="10">
        <f t="shared" si="31"/>
        <v>6.6</v>
      </c>
      <c r="W364" s="7">
        <v>9999</v>
      </c>
      <c r="AE364" s="7">
        <v>2</v>
      </c>
      <c r="AG364" s="7" t="s">
        <v>119</v>
      </c>
      <c r="AH364" s="7" t="s">
        <v>436</v>
      </c>
      <c r="AI364" s="7" t="s">
        <v>436</v>
      </c>
      <c r="AJ364" s="7" t="s">
        <v>436</v>
      </c>
      <c r="AP364" s="13" t="s">
        <v>77</v>
      </c>
      <c r="AQ364" s="7"/>
    </row>
    <row r="365" spans="1:43" ht="15.75" customHeight="1">
      <c r="A365" s="17">
        <v>37967</v>
      </c>
      <c r="B365" s="24" t="s">
        <v>1894</v>
      </c>
      <c r="C365" s="24" t="s">
        <v>1905</v>
      </c>
      <c r="D365" s="22">
        <v>2014</v>
      </c>
      <c r="E365" s="7" t="s">
        <v>12</v>
      </c>
      <c r="F365" s="7" t="s">
        <v>314</v>
      </c>
      <c r="G365" s="7" t="s">
        <v>13</v>
      </c>
      <c r="H365" s="7" t="s">
        <v>15</v>
      </c>
      <c r="I365" s="7">
        <v>1841</v>
      </c>
      <c r="J365" s="7" t="s">
        <v>315</v>
      </c>
      <c r="K365" s="10">
        <v>53.8</v>
      </c>
      <c r="L365" s="7" t="s">
        <v>16</v>
      </c>
      <c r="M365" s="10">
        <v>1.9</v>
      </c>
      <c r="N365" s="10">
        <v>7.5</v>
      </c>
      <c r="O365" s="7"/>
      <c r="V365" s="10">
        <f t="shared" si="31"/>
        <v>7.5</v>
      </c>
      <c r="W365" s="7">
        <v>9999</v>
      </c>
      <c r="AE365" s="7">
        <v>8</v>
      </c>
      <c r="AG365" s="7" t="s">
        <v>119</v>
      </c>
      <c r="AH365" s="7" t="s">
        <v>436</v>
      </c>
      <c r="AI365" s="7" t="s">
        <v>106</v>
      </c>
      <c r="AJ365" s="7" t="s">
        <v>436</v>
      </c>
      <c r="AP365" s="7" t="s">
        <v>338</v>
      </c>
      <c r="AQ365" s="7"/>
    </row>
    <row r="366" spans="1:43" ht="15.75" customHeight="1">
      <c r="A366" s="17">
        <v>38654</v>
      </c>
      <c r="B366" s="22" t="s">
        <v>1896</v>
      </c>
      <c r="C366" s="24" t="s">
        <v>1905</v>
      </c>
      <c r="D366" s="22">
        <v>2014</v>
      </c>
      <c r="E366" s="7" t="s">
        <v>12</v>
      </c>
      <c r="F366" s="7" t="s">
        <v>314</v>
      </c>
      <c r="G366" s="7" t="s">
        <v>1087</v>
      </c>
      <c r="H366" s="7" t="s">
        <v>15</v>
      </c>
      <c r="I366" s="7">
        <v>1841</v>
      </c>
      <c r="J366" s="7" t="s">
        <v>315</v>
      </c>
      <c r="K366" s="10">
        <v>53.8</v>
      </c>
      <c r="L366" s="7" t="s">
        <v>16</v>
      </c>
      <c r="M366" s="10">
        <v>1.9</v>
      </c>
      <c r="N366" s="10">
        <v>10.1</v>
      </c>
      <c r="O366" s="7"/>
      <c r="V366" s="10">
        <f t="shared" si="31"/>
        <v>10.1</v>
      </c>
      <c r="W366" s="7">
        <v>9999</v>
      </c>
      <c r="AE366" s="7">
        <v>6</v>
      </c>
      <c r="AG366" s="7" t="s">
        <v>119</v>
      </c>
      <c r="AH366" s="7" t="s">
        <v>436</v>
      </c>
      <c r="AI366" s="7" t="s">
        <v>106</v>
      </c>
      <c r="AJ366" s="7" t="s">
        <v>436</v>
      </c>
      <c r="AP366" s="7" t="s">
        <v>338</v>
      </c>
      <c r="AQ366" s="7"/>
    </row>
    <row r="367" spans="1:43" ht="15.75" customHeight="1">
      <c r="A367" s="17">
        <v>39530</v>
      </c>
      <c r="B367" s="22" t="s">
        <v>1899</v>
      </c>
      <c r="C367" s="24" t="s">
        <v>1905</v>
      </c>
      <c r="D367" s="22">
        <v>2014</v>
      </c>
      <c r="E367" s="7" t="s">
        <v>12</v>
      </c>
      <c r="F367" s="7" t="s">
        <v>13</v>
      </c>
      <c r="G367" s="7" t="s">
        <v>514</v>
      </c>
      <c r="H367" s="7" t="s">
        <v>15</v>
      </c>
      <c r="I367" s="7">
        <v>1841</v>
      </c>
      <c r="J367" s="7" t="s">
        <v>315</v>
      </c>
      <c r="K367" s="10">
        <v>53.8</v>
      </c>
      <c r="L367" s="7" t="s">
        <v>16</v>
      </c>
      <c r="M367" s="10">
        <v>1.9</v>
      </c>
      <c r="N367" s="10">
        <v>11.9</v>
      </c>
      <c r="P367" s="10"/>
      <c r="Q367" s="10"/>
      <c r="R367" s="10"/>
      <c r="S367" s="10"/>
      <c r="V367" s="10">
        <f t="shared" si="31"/>
        <v>11.9</v>
      </c>
      <c r="W367" s="8">
        <v>9999</v>
      </c>
      <c r="AE367" s="7">
        <v>8</v>
      </c>
      <c r="AG367" s="7" t="s">
        <v>119</v>
      </c>
      <c r="AH367" s="7" t="s">
        <v>436</v>
      </c>
      <c r="AI367" s="7" t="s">
        <v>106</v>
      </c>
      <c r="AJ367" s="7" t="s">
        <v>436</v>
      </c>
      <c r="AP367" s="7" t="s">
        <v>546</v>
      </c>
      <c r="AQ367" s="7"/>
    </row>
    <row r="368" spans="1:43" ht="15.75" customHeight="1">
      <c r="A368" s="17">
        <v>40130</v>
      </c>
      <c r="B368" s="22" t="s">
        <v>1900</v>
      </c>
      <c r="C368" s="24" t="s">
        <v>1905</v>
      </c>
      <c r="D368" s="22">
        <v>2014</v>
      </c>
      <c r="E368" s="7" t="s">
        <v>12</v>
      </c>
      <c r="F368" s="7" t="s">
        <v>1487</v>
      </c>
      <c r="G368" s="7" t="s">
        <v>1488</v>
      </c>
      <c r="H368" s="7" t="s">
        <v>15</v>
      </c>
      <c r="I368" s="7">
        <v>1841</v>
      </c>
      <c r="J368" s="7" t="s">
        <v>315</v>
      </c>
      <c r="K368" s="10">
        <v>53.8</v>
      </c>
      <c r="L368" s="7" t="s">
        <v>16</v>
      </c>
      <c r="M368" s="10">
        <v>1.9</v>
      </c>
      <c r="N368" s="10">
        <v>12.9</v>
      </c>
      <c r="O368" s="7"/>
      <c r="V368" s="10">
        <f t="shared" si="31"/>
        <v>12.9</v>
      </c>
      <c r="W368" s="7">
        <v>9999</v>
      </c>
      <c r="AE368" s="7">
        <v>7</v>
      </c>
      <c r="AG368" s="7" t="s">
        <v>119</v>
      </c>
      <c r="AH368" s="7" t="s">
        <v>436</v>
      </c>
      <c r="AI368" s="7" t="s">
        <v>106</v>
      </c>
      <c r="AJ368" s="7" t="s">
        <v>436</v>
      </c>
      <c r="AP368" s="7" t="s">
        <v>1507</v>
      </c>
      <c r="AQ368" s="7"/>
    </row>
    <row r="369" spans="1:45" ht="15.75" customHeight="1">
      <c r="A369" s="19">
        <v>40889</v>
      </c>
      <c r="B369" s="23" t="s">
        <v>1902</v>
      </c>
      <c r="C369" s="24" t="s">
        <v>1905</v>
      </c>
      <c r="D369" s="22">
        <v>2014</v>
      </c>
      <c r="E369" s="15" t="s">
        <v>12</v>
      </c>
      <c r="F369" s="15" t="s">
        <v>13</v>
      </c>
      <c r="G369" s="15" t="s">
        <v>13</v>
      </c>
      <c r="H369" s="15" t="s">
        <v>15</v>
      </c>
      <c r="I369" s="15">
        <v>1841</v>
      </c>
      <c r="J369" s="15" t="s">
        <v>315</v>
      </c>
      <c r="K369" s="16">
        <v>53.8</v>
      </c>
      <c r="L369" s="15" t="s">
        <v>16</v>
      </c>
      <c r="M369" s="16">
        <v>1.9</v>
      </c>
      <c r="N369" s="16">
        <v>16.2</v>
      </c>
      <c r="O369" s="16"/>
      <c r="P369" s="16"/>
      <c r="Q369" s="16"/>
      <c r="R369" s="16"/>
      <c r="S369" s="16"/>
      <c r="T369" s="16"/>
      <c r="U369" s="16"/>
      <c r="V369" s="10">
        <f t="shared" si="31"/>
        <v>16.2</v>
      </c>
      <c r="W369" s="15">
        <v>9999</v>
      </c>
      <c r="X369" s="15"/>
      <c r="Y369" s="15"/>
      <c r="Z369" s="15"/>
      <c r="AA369" s="15"/>
      <c r="AB369" s="15"/>
      <c r="AC369" s="15"/>
      <c r="AD369" s="15"/>
      <c r="AE369" s="15">
        <v>7</v>
      </c>
      <c r="AF369" s="15"/>
      <c r="AG369" s="15" t="s">
        <v>119</v>
      </c>
      <c r="AH369" s="15" t="s">
        <v>436</v>
      </c>
      <c r="AI369" s="15" t="s">
        <v>436</v>
      </c>
      <c r="AJ369" s="15" t="s">
        <v>436</v>
      </c>
      <c r="AK369" s="15"/>
      <c r="AL369" s="15"/>
      <c r="AM369" s="15"/>
      <c r="AN369" s="15"/>
      <c r="AO369" s="15"/>
      <c r="AP369" s="15" t="s">
        <v>1622</v>
      </c>
      <c r="AQ369" s="7"/>
    </row>
    <row r="370" spans="1:45" ht="15.75" customHeight="1">
      <c r="A370" s="17">
        <v>41569</v>
      </c>
      <c r="B370" s="22" t="s">
        <v>2048</v>
      </c>
      <c r="C370" s="22" t="s">
        <v>1905</v>
      </c>
      <c r="D370" s="22">
        <v>2014</v>
      </c>
      <c r="E370" s="7" t="s">
        <v>12</v>
      </c>
      <c r="F370" s="7" t="s">
        <v>13</v>
      </c>
      <c r="G370" s="7" t="s">
        <v>13</v>
      </c>
      <c r="H370" s="7" t="s">
        <v>15</v>
      </c>
      <c r="I370" s="7">
        <v>1841</v>
      </c>
      <c r="J370" s="7" t="s">
        <v>315</v>
      </c>
      <c r="K370" s="10">
        <v>53.8</v>
      </c>
      <c r="L370" s="7" t="s">
        <v>16</v>
      </c>
      <c r="M370" s="10">
        <v>1.9</v>
      </c>
      <c r="N370" s="10">
        <v>17.3</v>
      </c>
      <c r="V370" s="7">
        <f t="shared" si="31"/>
        <v>17.3</v>
      </c>
      <c r="W370" s="7">
        <v>9999</v>
      </c>
      <c r="AE370" s="7">
        <v>12</v>
      </c>
      <c r="AG370" s="7" t="s">
        <v>119</v>
      </c>
      <c r="AH370" s="7" t="s">
        <v>436</v>
      </c>
      <c r="AI370" s="7" t="s">
        <v>436</v>
      </c>
      <c r="AJ370" s="7" t="s">
        <v>436</v>
      </c>
      <c r="AQ370" s="15"/>
      <c r="AS370" s="13"/>
    </row>
    <row r="371" spans="1:45" ht="15.75" customHeight="1">
      <c r="A371" s="17">
        <v>42003</v>
      </c>
      <c r="B371" s="22">
        <v>2014</v>
      </c>
      <c r="C371" s="22" t="s">
        <v>1905</v>
      </c>
      <c r="D371" s="22">
        <v>2014</v>
      </c>
      <c r="E371" s="7" t="s">
        <v>12</v>
      </c>
      <c r="F371" s="7" t="s">
        <v>2573</v>
      </c>
      <c r="G371" s="7" t="s">
        <v>2499</v>
      </c>
      <c r="H371" s="7" t="s">
        <v>15</v>
      </c>
      <c r="I371" s="7">
        <v>1841</v>
      </c>
      <c r="J371" s="7" t="s">
        <v>315</v>
      </c>
      <c r="K371" s="10">
        <v>53.8</v>
      </c>
      <c r="L371" s="7" t="s">
        <v>16</v>
      </c>
      <c r="M371" s="10">
        <v>1.9</v>
      </c>
      <c r="N371" s="10">
        <v>17.3</v>
      </c>
      <c r="V371" s="7">
        <v>17.3</v>
      </c>
      <c r="W371" s="7">
        <v>9999</v>
      </c>
      <c r="AE371" s="7">
        <v>9</v>
      </c>
      <c r="AF371" s="7" t="s">
        <v>18</v>
      </c>
      <c r="AG371" s="7" t="s">
        <v>318</v>
      </c>
      <c r="AH371" s="7" t="s">
        <v>436</v>
      </c>
      <c r="AI371" s="7" t="s">
        <v>436</v>
      </c>
      <c r="AJ371" s="7" t="s">
        <v>436</v>
      </c>
      <c r="AP371" s="7" t="s">
        <v>2421</v>
      </c>
      <c r="AQ371" s="15"/>
      <c r="AS371" s="13"/>
    </row>
    <row r="372" spans="1:45" ht="15.75" customHeight="1">
      <c r="A372" s="17">
        <v>37586</v>
      </c>
      <c r="B372" s="24">
        <v>2002</v>
      </c>
      <c r="C372" s="24" t="s">
        <v>1905</v>
      </c>
      <c r="D372" s="24" t="s">
        <v>1894</v>
      </c>
      <c r="E372" s="7" t="s">
        <v>12</v>
      </c>
      <c r="F372" s="7" t="s">
        <v>13</v>
      </c>
      <c r="G372" s="7" t="s">
        <v>14</v>
      </c>
      <c r="H372" s="7" t="s">
        <v>15</v>
      </c>
      <c r="I372" s="7">
        <v>1842</v>
      </c>
      <c r="J372" s="7" t="s">
        <v>119</v>
      </c>
      <c r="K372" s="10">
        <v>53.5</v>
      </c>
      <c r="L372" s="7" t="s">
        <v>16</v>
      </c>
      <c r="M372" s="10">
        <v>3.2</v>
      </c>
      <c r="N372" s="10">
        <v>9.5</v>
      </c>
      <c r="V372" s="10">
        <f>SQRT((N372*N372)+(O372*O372)+((P372*P372)+(Q372*Q372)+(R372*R372)+(S372*S372)+(T372*T372)+(U372*U372)))</f>
        <v>9.5</v>
      </c>
      <c r="W372" s="7">
        <v>9999</v>
      </c>
      <c r="AE372" s="7">
        <v>0</v>
      </c>
      <c r="AF372" s="7" t="s">
        <v>108</v>
      </c>
      <c r="AG372" s="7" t="s">
        <v>119</v>
      </c>
      <c r="AH372" s="7" t="s">
        <v>436</v>
      </c>
      <c r="AI372" s="7" t="s">
        <v>436</v>
      </c>
      <c r="AJ372" s="7" t="s">
        <v>436</v>
      </c>
      <c r="AP372" s="13" t="s">
        <v>109</v>
      </c>
      <c r="AQ372" s="15"/>
      <c r="AS372" s="13"/>
    </row>
    <row r="373" spans="1:45" ht="15.75" customHeight="1">
      <c r="A373" s="17">
        <v>37967</v>
      </c>
      <c r="B373" s="24" t="s">
        <v>1894</v>
      </c>
      <c r="C373" s="24" t="s">
        <v>1905</v>
      </c>
      <c r="D373" s="24" t="s">
        <v>1894</v>
      </c>
      <c r="E373" s="7" t="s">
        <v>12</v>
      </c>
      <c r="F373" s="7" t="s">
        <v>314</v>
      </c>
      <c r="G373" s="7" t="s">
        <v>13</v>
      </c>
      <c r="H373" s="7" t="s">
        <v>15</v>
      </c>
      <c r="I373" s="7">
        <v>1842</v>
      </c>
      <c r="J373" s="7" t="s">
        <v>315</v>
      </c>
      <c r="K373" s="10">
        <v>53.5</v>
      </c>
      <c r="L373" s="7" t="s">
        <v>16</v>
      </c>
      <c r="M373" s="10">
        <v>3.2</v>
      </c>
      <c r="O373" s="7"/>
      <c r="V373" s="10" t="s">
        <v>1888</v>
      </c>
      <c r="AF373" s="7" t="s">
        <v>318</v>
      </c>
      <c r="AG373" s="7" t="s">
        <v>318</v>
      </c>
      <c r="AH373" s="7" t="s">
        <v>436</v>
      </c>
      <c r="AI373" s="7" t="s">
        <v>436</v>
      </c>
      <c r="AJ373" s="7" t="s">
        <v>436</v>
      </c>
      <c r="AP373" s="7" t="s">
        <v>339</v>
      </c>
      <c r="AQ373" s="15"/>
      <c r="AS373" s="13"/>
    </row>
    <row r="374" spans="1:45" ht="15.75" customHeight="1">
      <c r="A374" s="17">
        <v>37586</v>
      </c>
      <c r="B374" s="24">
        <v>2002</v>
      </c>
      <c r="C374" s="24" t="s">
        <v>1905</v>
      </c>
      <c r="D374" s="24" t="s">
        <v>2048</v>
      </c>
      <c r="E374" s="7" t="s">
        <v>12</v>
      </c>
      <c r="F374" s="7" t="s">
        <v>13</v>
      </c>
      <c r="G374" s="7" t="s">
        <v>14</v>
      </c>
      <c r="H374" s="7" t="s">
        <v>15</v>
      </c>
      <c r="I374" s="7">
        <v>1843</v>
      </c>
      <c r="J374" s="7" t="s">
        <v>119</v>
      </c>
      <c r="K374" s="10">
        <v>48.6</v>
      </c>
      <c r="L374" s="7" t="s">
        <v>16</v>
      </c>
      <c r="M374" s="10">
        <v>1.7</v>
      </c>
      <c r="N374" s="10">
        <v>10.3</v>
      </c>
      <c r="V374" s="10">
        <f t="shared" ref="V374:V383" si="32">SQRT((N374*N374)+(O374*O374)+((P374*P374)+(Q374*Q374)+(R374*R374)+(S374*S374)+(T374*T374)+(U374*U374)))</f>
        <v>10.3</v>
      </c>
      <c r="W374" s="7">
        <v>9999</v>
      </c>
      <c r="AE374" s="7">
        <v>1</v>
      </c>
      <c r="AG374" s="7" t="s">
        <v>119</v>
      </c>
      <c r="AH374" s="7" t="s">
        <v>436</v>
      </c>
      <c r="AI374" s="7" t="s">
        <v>436</v>
      </c>
      <c r="AJ374" s="7" t="s">
        <v>436</v>
      </c>
      <c r="AP374" s="13" t="s">
        <v>78</v>
      </c>
      <c r="AQ374" s="15"/>
      <c r="AS374" s="13"/>
    </row>
    <row r="375" spans="1:45" ht="15.75" customHeight="1">
      <c r="A375" s="17">
        <v>37967</v>
      </c>
      <c r="B375" s="24" t="s">
        <v>1894</v>
      </c>
      <c r="C375" s="24" t="s">
        <v>1905</v>
      </c>
      <c r="D375" s="24" t="s">
        <v>2048</v>
      </c>
      <c r="E375" s="7" t="s">
        <v>12</v>
      </c>
      <c r="F375" s="7" t="s">
        <v>314</v>
      </c>
      <c r="G375" s="7" t="s">
        <v>13</v>
      </c>
      <c r="H375" s="7" t="s">
        <v>15</v>
      </c>
      <c r="I375" s="7">
        <v>1843</v>
      </c>
      <c r="J375" s="7" t="s">
        <v>315</v>
      </c>
      <c r="K375" s="10">
        <v>48.6</v>
      </c>
      <c r="L375" s="7" t="s">
        <v>16</v>
      </c>
      <c r="M375" s="10">
        <v>1.7</v>
      </c>
      <c r="N375" s="10">
        <v>11.8</v>
      </c>
      <c r="O375" s="7"/>
      <c r="V375" s="10">
        <f t="shared" si="32"/>
        <v>11.8</v>
      </c>
      <c r="W375" s="7">
        <v>9999</v>
      </c>
      <c r="AE375" s="7">
        <v>2</v>
      </c>
      <c r="AG375" s="7" t="s">
        <v>119</v>
      </c>
      <c r="AH375" s="7" t="s">
        <v>436</v>
      </c>
      <c r="AI375" s="7" t="s">
        <v>106</v>
      </c>
      <c r="AJ375" s="7" t="s">
        <v>436</v>
      </c>
      <c r="AP375" s="7" t="s">
        <v>340</v>
      </c>
      <c r="AQ375" s="15"/>
      <c r="AS375" s="13"/>
    </row>
    <row r="376" spans="1:45" ht="15.75" customHeight="1">
      <c r="A376" s="17">
        <v>38654</v>
      </c>
      <c r="B376" s="22" t="s">
        <v>1896</v>
      </c>
      <c r="C376" s="24" t="s">
        <v>1905</v>
      </c>
      <c r="D376" s="24" t="s">
        <v>2048</v>
      </c>
      <c r="E376" s="7" t="s">
        <v>12</v>
      </c>
      <c r="F376" s="7" t="s">
        <v>314</v>
      </c>
      <c r="G376" s="7" t="s">
        <v>1087</v>
      </c>
      <c r="H376" s="7" t="s">
        <v>15</v>
      </c>
      <c r="I376" s="7">
        <v>1843</v>
      </c>
      <c r="J376" s="7" t="s">
        <v>315</v>
      </c>
      <c r="K376" s="10">
        <v>48.6</v>
      </c>
      <c r="L376" s="7" t="s">
        <v>16</v>
      </c>
      <c r="M376" s="10">
        <v>1.7</v>
      </c>
      <c r="N376" s="10">
        <v>15.9</v>
      </c>
      <c r="O376" s="7"/>
      <c r="V376" s="10">
        <f t="shared" si="32"/>
        <v>15.9</v>
      </c>
      <c r="W376" s="7">
        <v>9999</v>
      </c>
      <c r="AE376" s="7">
        <v>2</v>
      </c>
      <c r="AG376" s="7" t="s">
        <v>119</v>
      </c>
      <c r="AH376" s="7" t="s">
        <v>436</v>
      </c>
      <c r="AI376" s="7" t="s">
        <v>106</v>
      </c>
      <c r="AJ376" s="7" t="s">
        <v>436</v>
      </c>
      <c r="AP376" s="7" t="s">
        <v>340</v>
      </c>
      <c r="AQ376" s="15"/>
      <c r="AS376" s="13"/>
    </row>
    <row r="377" spans="1:45" ht="15.75" customHeight="1">
      <c r="A377" s="17">
        <v>39530</v>
      </c>
      <c r="B377" s="22" t="s">
        <v>1899</v>
      </c>
      <c r="C377" s="24" t="s">
        <v>1905</v>
      </c>
      <c r="D377" s="24" t="s">
        <v>2048</v>
      </c>
      <c r="E377" s="7" t="s">
        <v>12</v>
      </c>
      <c r="F377" s="7" t="s">
        <v>13</v>
      </c>
      <c r="G377" s="7" t="s">
        <v>514</v>
      </c>
      <c r="H377" s="7" t="s">
        <v>15</v>
      </c>
      <c r="I377" s="7">
        <v>1843</v>
      </c>
      <c r="J377" s="7" t="s">
        <v>315</v>
      </c>
      <c r="K377" s="10">
        <v>48.6</v>
      </c>
      <c r="L377" s="7" t="s">
        <v>16</v>
      </c>
      <c r="M377" s="10">
        <v>1.7</v>
      </c>
      <c r="N377" s="10">
        <v>18.8</v>
      </c>
      <c r="P377" s="10"/>
      <c r="Q377" s="10"/>
      <c r="R377" s="10"/>
      <c r="S377" s="10"/>
      <c r="V377" s="10">
        <f t="shared" si="32"/>
        <v>18.8</v>
      </c>
      <c r="W377" s="8">
        <v>9999</v>
      </c>
      <c r="AG377" s="7" t="s">
        <v>119</v>
      </c>
      <c r="AH377" s="7" t="s">
        <v>436</v>
      </c>
      <c r="AI377" s="7" t="s">
        <v>106</v>
      </c>
      <c r="AJ377" s="7" t="s">
        <v>436</v>
      </c>
      <c r="AP377" s="7" t="s">
        <v>545</v>
      </c>
      <c r="AQ377" s="15"/>
      <c r="AS377" s="13"/>
    </row>
    <row r="378" spans="1:45" ht="15.75" customHeight="1">
      <c r="A378" s="17">
        <v>40130</v>
      </c>
      <c r="B378" s="22" t="s">
        <v>1900</v>
      </c>
      <c r="C378" s="24" t="s">
        <v>1905</v>
      </c>
      <c r="D378" s="24" t="s">
        <v>2048</v>
      </c>
      <c r="E378" s="7" t="s">
        <v>12</v>
      </c>
      <c r="F378" s="7" t="s">
        <v>1487</v>
      </c>
      <c r="G378" s="7" t="s">
        <v>1488</v>
      </c>
      <c r="H378" s="7" t="s">
        <v>15</v>
      </c>
      <c r="I378" s="7">
        <v>1843</v>
      </c>
      <c r="J378" s="7" t="s">
        <v>315</v>
      </c>
      <c r="K378" s="10">
        <v>48.6</v>
      </c>
      <c r="L378" s="7" t="s">
        <v>16</v>
      </c>
      <c r="M378" s="10">
        <v>1.7</v>
      </c>
      <c r="N378" s="10">
        <v>19.100000000000001</v>
      </c>
      <c r="O378" s="7"/>
      <c r="V378" s="10">
        <f t="shared" si="32"/>
        <v>19.100000000000001</v>
      </c>
      <c r="W378" s="7">
        <v>9999</v>
      </c>
      <c r="AE378" s="7">
        <v>2</v>
      </c>
      <c r="AG378" s="7" t="s">
        <v>119</v>
      </c>
      <c r="AH378" s="7" t="s">
        <v>436</v>
      </c>
      <c r="AI378" s="7" t="s">
        <v>106</v>
      </c>
      <c r="AJ378" s="7" t="s">
        <v>436</v>
      </c>
      <c r="AP378" s="7" t="s">
        <v>1506</v>
      </c>
      <c r="AQ378" s="15"/>
      <c r="AS378" s="13"/>
    </row>
    <row r="379" spans="1:45" ht="15.75" customHeight="1">
      <c r="A379" s="19">
        <v>40889</v>
      </c>
      <c r="B379" s="23" t="s">
        <v>1902</v>
      </c>
      <c r="C379" s="24" t="s">
        <v>1905</v>
      </c>
      <c r="D379" s="24" t="s">
        <v>2048</v>
      </c>
      <c r="E379" s="15" t="s">
        <v>12</v>
      </c>
      <c r="F379" s="15" t="s">
        <v>13</v>
      </c>
      <c r="G379" s="15" t="s">
        <v>13</v>
      </c>
      <c r="H379" s="15" t="s">
        <v>15</v>
      </c>
      <c r="I379" s="15">
        <v>1843</v>
      </c>
      <c r="J379" s="15" t="s">
        <v>315</v>
      </c>
      <c r="K379" s="16">
        <v>48.6</v>
      </c>
      <c r="L379" s="15" t="s">
        <v>16</v>
      </c>
      <c r="M379" s="16">
        <v>1.7</v>
      </c>
      <c r="N379" s="16">
        <v>20</v>
      </c>
      <c r="O379" s="16"/>
      <c r="P379" s="16"/>
      <c r="Q379" s="16"/>
      <c r="R379" s="16"/>
      <c r="S379" s="16"/>
      <c r="T379" s="16"/>
      <c r="U379" s="16"/>
      <c r="V379" s="10">
        <f t="shared" si="32"/>
        <v>20</v>
      </c>
      <c r="W379" s="15">
        <v>9999</v>
      </c>
      <c r="X379" s="15"/>
      <c r="Y379" s="15"/>
      <c r="Z379" s="15"/>
      <c r="AA379" s="15"/>
      <c r="AB379" s="15"/>
      <c r="AC379" s="15"/>
      <c r="AD379" s="15"/>
      <c r="AE379" s="15">
        <v>1</v>
      </c>
      <c r="AF379" s="15"/>
      <c r="AG379" s="15" t="s">
        <v>119</v>
      </c>
      <c r="AH379" s="15" t="s">
        <v>436</v>
      </c>
      <c r="AI379" s="15" t="s">
        <v>436</v>
      </c>
      <c r="AJ379" s="15" t="s">
        <v>436</v>
      </c>
      <c r="AK379" s="15"/>
      <c r="AL379" s="15"/>
      <c r="AM379" s="15"/>
      <c r="AN379" s="15"/>
      <c r="AO379" s="15"/>
      <c r="AP379" s="15"/>
      <c r="AQ379" s="15"/>
      <c r="AS379" s="13"/>
    </row>
    <row r="380" spans="1:45" ht="15.75" customHeight="1">
      <c r="A380" s="17">
        <v>41569</v>
      </c>
      <c r="B380" s="22" t="s">
        <v>2048</v>
      </c>
      <c r="C380" s="22" t="s">
        <v>1905</v>
      </c>
      <c r="D380" s="22" t="s">
        <v>2048</v>
      </c>
      <c r="E380" s="7" t="s">
        <v>12</v>
      </c>
      <c r="F380" s="7" t="s">
        <v>13</v>
      </c>
      <c r="G380" s="7" t="s">
        <v>13</v>
      </c>
      <c r="H380" s="7" t="s">
        <v>15</v>
      </c>
      <c r="I380" s="7">
        <v>1843</v>
      </c>
      <c r="J380" s="7" t="s">
        <v>315</v>
      </c>
      <c r="K380" s="10">
        <v>48.6</v>
      </c>
      <c r="L380" s="7" t="s">
        <v>16</v>
      </c>
      <c r="M380" s="10">
        <v>1.7</v>
      </c>
      <c r="N380" s="10">
        <v>20.2</v>
      </c>
      <c r="V380" s="7">
        <f t="shared" si="32"/>
        <v>20.2</v>
      </c>
      <c r="W380" s="7">
        <v>9999</v>
      </c>
      <c r="AE380" s="7">
        <v>2</v>
      </c>
      <c r="AG380" s="7" t="s">
        <v>318</v>
      </c>
      <c r="AH380" s="7" t="s">
        <v>436</v>
      </c>
      <c r="AI380" s="7" t="s">
        <v>436</v>
      </c>
      <c r="AJ380" s="7" t="s">
        <v>436</v>
      </c>
      <c r="AP380" s="7" t="s">
        <v>1648</v>
      </c>
      <c r="AQ380" s="15"/>
      <c r="AS380" s="13"/>
    </row>
    <row r="381" spans="1:45" ht="15.75" customHeight="1">
      <c r="A381" s="17">
        <v>37586</v>
      </c>
      <c r="B381" s="24">
        <v>2002</v>
      </c>
      <c r="C381" s="24" t="s">
        <v>1905</v>
      </c>
      <c r="D381" s="24" t="s">
        <v>1905</v>
      </c>
      <c r="E381" s="7" t="s">
        <v>12</v>
      </c>
      <c r="F381" s="7" t="s">
        <v>13</v>
      </c>
      <c r="G381" s="7" t="s">
        <v>14</v>
      </c>
      <c r="H381" s="7" t="s">
        <v>15</v>
      </c>
      <c r="I381" s="7">
        <v>1844</v>
      </c>
      <c r="J381" s="7" t="s">
        <v>119</v>
      </c>
      <c r="K381" s="10">
        <v>47.7</v>
      </c>
      <c r="L381" s="7" t="s">
        <v>16</v>
      </c>
      <c r="M381" s="10">
        <v>4.2</v>
      </c>
      <c r="N381" s="10">
        <v>4.8</v>
      </c>
      <c r="V381" s="10">
        <f t="shared" si="32"/>
        <v>4.8</v>
      </c>
      <c r="W381" s="7">
        <v>41</v>
      </c>
      <c r="AC381" s="7">
        <v>4</v>
      </c>
      <c r="AE381" s="7">
        <v>0</v>
      </c>
      <c r="AG381" s="7" t="s">
        <v>318</v>
      </c>
      <c r="AH381" s="7" t="s">
        <v>436</v>
      </c>
      <c r="AI381" s="7" t="s">
        <v>436</v>
      </c>
      <c r="AJ381" s="7" t="s">
        <v>436</v>
      </c>
      <c r="AP381" s="13" t="s">
        <v>79</v>
      </c>
      <c r="AQ381" s="15"/>
      <c r="AS381" s="13"/>
    </row>
    <row r="382" spans="1:45" ht="15.75" customHeight="1">
      <c r="A382" s="17">
        <v>37586</v>
      </c>
      <c r="B382" s="24">
        <v>2002</v>
      </c>
      <c r="C382" s="24" t="s">
        <v>1905</v>
      </c>
      <c r="D382" s="24" t="s">
        <v>1905</v>
      </c>
      <c r="E382" s="7" t="s">
        <v>12</v>
      </c>
      <c r="F382" s="7" t="s">
        <v>13</v>
      </c>
      <c r="G382" s="7" t="s">
        <v>14</v>
      </c>
      <c r="H382" s="7" t="s">
        <v>15</v>
      </c>
      <c r="I382" s="7">
        <v>1845</v>
      </c>
      <c r="J382" s="7" t="s">
        <v>119</v>
      </c>
      <c r="K382" s="10">
        <v>45.7</v>
      </c>
      <c r="L382" s="7" t="s">
        <v>16</v>
      </c>
      <c r="M382" s="10">
        <v>2.2999999999999998</v>
      </c>
      <c r="N382" s="10">
        <v>0.3</v>
      </c>
      <c r="V382" s="10">
        <f t="shared" si="32"/>
        <v>0.3</v>
      </c>
      <c r="W382" s="7">
        <v>17</v>
      </c>
      <c r="AE382" s="7">
        <v>0</v>
      </c>
      <c r="AF382" s="7" t="s">
        <v>108</v>
      </c>
      <c r="AG382" s="7" t="s">
        <v>318</v>
      </c>
      <c r="AH382" s="7" t="s">
        <v>436</v>
      </c>
      <c r="AI382" s="7" t="s">
        <v>436</v>
      </c>
      <c r="AJ382" s="7" t="s">
        <v>436</v>
      </c>
      <c r="AP382" s="13" t="s">
        <v>80</v>
      </c>
      <c r="AQ382" s="15"/>
      <c r="AS382" s="13"/>
    </row>
    <row r="383" spans="1:45" ht="15.75" customHeight="1">
      <c r="A383" s="17">
        <v>37967</v>
      </c>
      <c r="B383" s="24" t="s">
        <v>1894</v>
      </c>
      <c r="C383" s="24" t="s">
        <v>1905</v>
      </c>
      <c r="D383" s="24" t="s">
        <v>1905</v>
      </c>
      <c r="E383" s="7" t="s">
        <v>12</v>
      </c>
      <c r="F383" s="7" t="s">
        <v>314</v>
      </c>
      <c r="G383" s="7" t="s">
        <v>13</v>
      </c>
      <c r="H383" s="7" t="s">
        <v>15</v>
      </c>
      <c r="I383" s="7">
        <v>1845</v>
      </c>
      <c r="J383" s="7" t="s">
        <v>315</v>
      </c>
      <c r="K383" s="10">
        <v>45.7</v>
      </c>
      <c r="L383" s="7" t="s">
        <v>16</v>
      </c>
      <c r="M383" s="10">
        <v>2.2999999999999998</v>
      </c>
      <c r="N383" s="10">
        <v>0.3</v>
      </c>
      <c r="O383" s="7"/>
      <c r="V383" s="10">
        <f t="shared" si="32"/>
        <v>0.3</v>
      </c>
      <c r="W383" s="7">
        <v>22</v>
      </c>
      <c r="AC383" s="7">
        <v>0</v>
      </c>
      <c r="AE383" s="7">
        <v>0</v>
      </c>
      <c r="AG383" s="7" t="s">
        <v>318</v>
      </c>
      <c r="AH383" s="7" t="s">
        <v>106</v>
      </c>
      <c r="AI383" s="7" t="s">
        <v>436</v>
      </c>
      <c r="AJ383" s="7" t="s">
        <v>436</v>
      </c>
      <c r="AP383" s="7" t="s">
        <v>325</v>
      </c>
      <c r="AQ383" s="15"/>
      <c r="AS383" s="13"/>
    </row>
    <row r="384" spans="1:45" ht="15.75" customHeight="1">
      <c r="A384" s="17">
        <v>38654</v>
      </c>
      <c r="B384" s="22" t="s">
        <v>1896</v>
      </c>
      <c r="C384" s="24" t="s">
        <v>1905</v>
      </c>
      <c r="D384" s="24" t="s">
        <v>1905</v>
      </c>
      <c r="E384" s="7" t="s">
        <v>12</v>
      </c>
      <c r="F384" s="7" t="s">
        <v>314</v>
      </c>
      <c r="G384" s="7" t="s">
        <v>1087</v>
      </c>
      <c r="H384" s="7" t="s">
        <v>15</v>
      </c>
      <c r="I384" s="7">
        <v>1845</v>
      </c>
      <c r="J384" s="7" t="s">
        <v>320</v>
      </c>
      <c r="K384" s="10">
        <v>45.7</v>
      </c>
      <c r="L384" s="7" t="s">
        <v>16</v>
      </c>
      <c r="M384" s="10">
        <v>2.2999999999999998</v>
      </c>
      <c r="O384" s="7"/>
      <c r="V384" s="10" t="s">
        <v>1888</v>
      </c>
      <c r="AC384" s="7">
        <v>0</v>
      </c>
      <c r="AE384" s="7">
        <v>0</v>
      </c>
      <c r="AG384" s="7" t="s">
        <v>318</v>
      </c>
      <c r="AH384" s="7" t="s">
        <v>436</v>
      </c>
      <c r="AI384" s="7" t="s">
        <v>436</v>
      </c>
      <c r="AJ384" s="7" t="s">
        <v>436</v>
      </c>
      <c r="AP384" s="7" t="s">
        <v>1098</v>
      </c>
      <c r="AQ384" s="15"/>
      <c r="AS384" s="13"/>
    </row>
    <row r="385" spans="1:45" ht="15.75" customHeight="1">
      <c r="A385" s="17">
        <v>39530</v>
      </c>
      <c r="B385" s="22" t="s">
        <v>1899</v>
      </c>
      <c r="C385" s="24" t="s">
        <v>1905</v>
      </c>
      <c r="D385" s="24" t="s">
        <v>1905</v>
      </c>
      <c r="E385" s="7" t="s">
        <v>12</v>
      </c>
      <c r="F385" s="7" t="s">
        <v>13</v>
      </c>
      <c r="G385" s="7" t="s">
        <v>514</v>
      </c>
      <c r="H385" s="7" t="s">
        <v>15</v>
      </c>
      <c r="I385" s="7">
        <v>1845</v>
      </c>
      <c r="J385" s="7" t="s">
        <v>515</v>
      </c>
      <c r="K385" s="10">
        <v>45.7</v>
      </c>
      <c r="L385" s="7" t="s">
        <v>16</v>
      </c>
      <c r="M385" s="10">
        <v>2.2999999999999998</v>
      </c>
      <c r="P385" s="10"/>
      <c r="Q385" s="10"/>
      <c r="R385" s="10"/>
      <c r="S385" s="10"/>
      <c r="V385" s="10" t="s">
        <v>1888</v>
      </c>
      <c r="W385" s="8"/>
      <c r="AG385" s="7" t="s">
        <v>318</v>
      </c>
      <c r="AH385" s="7" t="s">
        <v>436</v>
      </c>
      <c r="AI385" s="7" t="s">
        <v>436</v>
      </c>
      <c r="AJ385" s="7" t="s">
        <v>436</v>
      </c>
      <c r="AP385" s="7" t="s">
        <v>543</v>
      </c>
      <c r="AQ385" s="15"/>
      <c r="AS385" s="13"/>
    </row>
    <row r="386" spans="1:45" ht="15.75" customHeight="1">
      <c r="A386" s="17">
        <v>37586</v>
      </c>
      <c r="B386" s="24">
        <v>2002</v>
      </c>
      <c r="C386" s="24" t="s">
        <v>1905</v>
      </c>
      <c r="D386" s="24" t="s">
        <v>2048</v>
      </c>
      <c r="E386" s="7" t="s">
        <v>12</v>
      </c>
      <c r="F386" s="7" t="s">
        <v>13</v>
      </c>
      <c r="G386" s="7" t="s">
        <v>14</v>
      </c>
      <c r="H386" s="7" t="s">
        <v>15</v>
      </c>
      <c r="I386" s="7">
        <v>1846</v>
      </c>
      <c r="J386" s="7" t="s">
        <v>119</v>
      </c>
      <c r="K386" s="10">
        <v>46.5</v>
      </c>
      <c r="L386" s="7" t="s">
        <v>16</v>
      </c>
      <c r="M386" s="10">
        <v>4.8</v>
      </c>
      <c r="N386" s="10">
        <v>6.3</v>
      </c>
      <c r="V386" s="10">
        <f t="shared" ref="V386:V399" si="33">SQRT((N386*N386)+(O386*O386)+((P386*P386)+(Q386*Q386)+(R386*R386)+(S386*S386)+(T386*T386)+(U386*U386)))</f>
        <v>6.3</v>
      </c>
      <c r="W386" s="7">
        <v>9999</v>
      </c>
      <c r="AE386" s="7">
        <v>2</v>
      </c>
      <c r="AG386" s="7" t="s">
        <v>119</v>
      </c>
      <c r="AH386" s="7" t="s">
        <v>436</v>
      </c>
      <c r="AI386" s="7" t="s">
        <v>436</v>
      </c>
      <c r="AJ386" s="7" t="s">
        <v>436</v>
      </c>
      <c r="AP386" s="13" t="s">
        <v>81</v>
      </c>
      <c r="AQ386" s="7"/>
      <c r="AS386" s="13"/>
    </row>
    <row r="387" spans="1:45" ht="15.75" customHeight="1">
      <c r="A387" s="17">
        <v>37967</v>
      </c>
      <c r="B387" s="24" t="s">
        <v>1894</v>
      </c>
      <c r="C387" s="24" t="s">
        <v>1905</v>
      </c>
      <c r="D387" s="24" t="s">
        <v>2048</v>
      </c>
      <c r="E387" s="7" t="s">
        <v>12</v>
      </c>
      <c r="F387" s="7" t="s">
        <v>314</v>
      </c>
      <c r="G387" s="7" t="s">
        <v>13</v>
      </c>
      <c r="H387" s="7" t="s">
        <v>15</v>
      </c>
      <c r="I387" s="7">
        <v>1846</v>
      </c>
      <c r="J387" s="7" t="s">
        <v>315</v>
      </c>
      <c r="K387" s="10">
        <v>46.5</v>
      </c>
      <c r="L387" s="7" t="s">
        <v>16</v>
      </c>
      <c r="M387" s="10">
        <v>4.8</v>
      </c>
      <c r="N387" s="10">
        <v>7.2</v>
      </c>
      <c r="O387" s="7"/>
      <c r="V387" s="10">
        <f t="shared" si="33"/>
        <v>7.2</v>
      </c>
      <c r="W387" s="7">
        <v>9999</v>
      </c>
      <c r="AE387" s="7">
        <v>2</v>
      </c>
      <c r="AG387" s="7" t="s">
        <v>119</v>
      </c>
      <c r="AH387" s="7" t="s">
        <v>436</v>
      </c>
      <c r="AI387" s="7" t="s">
        <v>436</v>
      </c>
      <c r="AJ387" s="7" t="s">
        <v>436</v>
      </c>
      <c r="AP387" s="7" t="s">
        <v>341</v>
      </c>
      <c r="AQ387" s="7"/>
      <c r="AS387" s="13"/>
    </row>
    <row r="388" spans="1:45" ht="15.75" customHeight="1">
      <c r="A388" s="17">
        <v>38654</v>
      </c>
      <c r="B388" s="22" t="s">
        <v>1896</v>
      </c>
      <c r="C388" s="24" t="s">
        <v>1905</v>
      </c>
      <c r="D388" s="24" t="s">
        <v>2048</v>
      </c>
      <c r="E388" s="7" t="s">
        <v>12</v>
      </c>
      <c r="F388" s="7" t="s">
        <v>314</v>
      </c>
      <c r="G388" s="7" t="s">
        <v>1087</v>
      </c>
      <c r="H388" s="7" t="s">
        <v>15</v>
      </c>
      <c r="I388" s="7">
        <v>1846</v>
      </c>
      <c r="J388" s="7" t="s">
        <v>315</v>
      </c>
      <c r="K388" s="10">
        <v>46.5</v>
      </c>
      <c r="L388" s="7" t="s">
        <v>16</v>
      </c>
      <c r="M388" s="10">
        <v>4.8</v>
      </c>
      <c r="N388" s="10">
        <v>9.1999999999999993</v>
      </c>
      <c r="O388" s="7"/>
      <c r="V388" s="10">
        <f t="shared" si="33"/>
        <v>9.1999999999999993</v>
      </c>
      <c r="W388" s="7">
        <v>9999</v>
      </c>
      <c r="AE388" s="7">
        <v>2</v>
      </c>
      <c r="AG388" s="7" t="s">
        <v>119</v>
      </c>
      <c r="AH388" s="7" t="s">
        <v>436</v>
      </c>
      <c r="AI388" s="7" t="s">
        <v>106</v>
      </c>
      <c r="AJ388" s="7" t="s">
        <v>436</v>
      </c>
      <c r="AP388" s="7" t="s">
        <v>341</v>
      </c>
      <c r="AQ388" s="7"/>
      <c r="AS388" s="13"/>
    </row>
    <row r="389" spans="1:45" ht="15.75" customHeight="1">
      <c r="A389" s="17">
        <v>39530</v>
      </c>
      <c r="B389" s="22" t="s">
        <v>1899</v>
      </c>
      <c r="C389" s="24" t="s">
        <v>1905</v>
      </c>
      <c r="D389" s="24" t="s">
        <v>2048</v>
      </c>
      <c r="E389" s="7" t="s">
        <v>12</v>
      </c>
      <c r="F389" s="7" t="s">
        <v>13</v>
      </c>
      <c r="G389" s="7" t="s">
        <v>514</v>
      </c>
      <c r="H389" s="7" t="s">
        <v>15</v>
      </c>
      <c r="I389" s="7">
        <v>1846</v>
      </c>
      <c r="J389" s="7" t="s">
        <v>315</v>
      </c>
      <c r="K389" s="10">
        <v>46.5</v>
      </c>
      <c r="L389" s="7" t="s">
        <v>16</v>
      </c>
      <c r="M389" s="10">
        <v>4.8</v>
      </c>
      <c r="N389" s="10">
        <v>11.3</v>
      </c>
      <c r="P389" s="10"/>
      <c r="Q389" s="10"/>
      <c r="R389" s="10"/>
      <c r="S389" s="10"/>
      <c r="V389" s="10">
        <f t="shared" si="33"/>
        <v>11.3</v>
      </c>
      <c r="W389" s="8">
        <v>9999</v>
      </c>
      <c r="AE389" s="7">
        <v>1</v>
      </c>
      <c r="AG389" s="7" t="s">
        <v>119</v>
      </c>
      <c r="AH389" s="7" t="s">
        <v>436</v>
      </c>
      <c r="AI389" s="7" t="s">
        <v>106</v>
      </c>
      <c r="AJ389" s="7" t="s">
        <v>436</v>
      </c>
      <c r="AP389" s="7" t="s">
        <v>544</v>
      </c>
      <c r="AQ389" s="7"/>
      <c r="AS389" s="13"/>
    </row>
    <row r="390" spans="1:45" ht="15.75" customHeight="1">
      <c r="A390" s="17">
        <v>40130</v>
      </c>
      <c r="B390" s="22" t="s">
        <v>1900</v>
      </c>
      <c r="C390" s="24" t="s">
        <v>1905</v>
      </c>
      <c r="D390" s="24" t="s">
        <v>2048</v>
      </c>
      <c r="E390" s="7" t="s">
        <v>12</v>
      </c>
      <c r="F390" s="7" t="s">
        <v>1487</v>
      </c>
      <c r="G390" s="7" t="s">
        <v>1488</v>
      </c>
      <c r="H390" s="7" t="s">
        <v>15</v>
      </c>
      <c r="I390" s="7">
        <v>1846</v>
      </c>
      <c r="J390" s="7" t="s">
        <v>315</v>
      </c>
      <c r="K390" s="10">
        <v>46.5</v>
      </c>
      <c r="L390" s="7" t="s">
        <v>16</v>
      </c>
      <c r="M390" s="10">
        <v>4.8</v>
      </c>
      <c r="N390" s="10">
        <v>14.7</v>
      </c>
      <c r="O390" s="7"/>
      <c r="V390" s="10">
        <f t="shared" si="33"/>
        <v>14.7</v>
      </c>
      <c r="W390" s="7">
        <v>9999</v>
      </c>
      <c r="AE390" s="7">
        <v>7</v>
      </c>
      <c r="AG390" s="7" t="s">
        <v>119</v>
      </c>
      <c r="AH390" s="7" t="s">
        <v>436</v>
      </c>
      <c r="AI390" s="7" t="s">
        <v>106</v>
      </c>
      <c r="AJ390" s="7" t="s">
        <v>436</v>
      </c>
      <c r="AP390" s="7" t="s">
        <v>1505</v>
      </c>
      <c r="AQ390" s="7"/>
      <c r="AS390" s="13"/>
    </row>
    <row r="391" spans="1:45" ht="15.75" customHeight="1">
      <c r="A391" s="19">
        <v>40889</v>
      </c>
      <c r="B391" s="23" t="s">
        <v>1902</v>
      </c>
      <c r="C391" s="24" t="s">
        <v>1905</v>
      </c>
      <c r="D391" s="24" t="s">
        <v>2048</v>
      </c>
      <c r="E391" s="15" t="s">
        <v>12</v>
      </c>
      <c r="F391" s="15" t="s">
        <v>13</v>
      </c>
      <c r="G391" s="15" t="s">
        <v>13</v>
      </c>
      <c r="H391" s="15" t="s">
        <v>15</v>
      </c>
      <c r="I391" s="15">
        <v>1846</v>
      </c>
      <c r="J391" s="15" t="s">
        <v>315</v>
      </c>
      <c r="K391" s="16">
        <v>46.5</v>
      </c>
      <c r="L391" s="15" t="s">
        <v>16</v>
      </c>
      <c r="M391" s="16">
        <v>4.8</v>
      </c>
      <c r="N391" s="16">
        <v>17.899999999999999</v>
      </c>
      <c r="O391" s="16"/>
      <c r="P391" s="16"/>
      <c r="Q391" s="16"/>
      <c r="R391" s="16"/>
      <c r="S391" s="16"/>
      <c r="T391" s="16"/>
      <c r="U391" s="16"/>
      <c r="V391" s="10">
        <f t="shared" si="33"/>
        <v>17.899999999999999</v>
      </c>
      <c r="W391" s="15">
        <v>9999</v>
      </c>
      <c r="X391" s="15"/>
      <c r="Y391" s="15"/>
      <c r="Z391" s="15"/>
      <c r="AA391" s="15"/>
      <c r="AB391" s="15"/>
      <c r="AC391" s="15"/>
      <c r="AD391" s="15"/>
      <c r="AE391" s="15">
        <v>16</v>
      </c>
      <c r="AF391" s="15"/>
      <c r="AG391" s="15" t="s">
        <v>119</v>
      </c>
      <c r="AH391" s="15" t="s">
        <v>436</v>
      </c>
      <c r="AI391" s="15" t="s">
        <v>436</v>
      </c>
      <c r="AJ391" s="15" t="s">
        <v>436</v>
      </c>
      <c r="AK391" s="15"/>
      <c r="AL391" s="15"/>
      <c r="AM391" s="15"/>
      <c r="AN391" s="15"/>
      <c r="AO391" s="15"/>
      <c r="AP391" s="15" t="s">
        <v>1884</v>
      </c>
      <c r="AQ391" s="7"/>
      <c r="AS391" s="13"/>
    </row>
    <row r="392" spans="1:45" ht="15.75" customHeight="1">
      <c r="A392" s="17">
        <v>41569</v>
      </c>
      <c r="B392" s="22" t="s">
        <v>2048</v>
      </c>
      <c r="C392" s="22" t="s">
        <v>1905</v>
      </c>
      <c r="D392" s="22" t="s">
        <v>2048</v>
      </c>
      <c r="E392" s="7" t="s">
        <v>12</v>
      </c>
      <c r="F392" s="7" t="s">
        <v>13</v>
      </c>
      <c r="G392" s="7" t="s">
        <v>13</v>
      </c>
      <c r="H392" s="7" t="s">
        <v>15</v>
      </c>
      <c r="I392" s="7">
        <v>1846</v>
      </c>
      <c r="J392" s="7" t="s">
        <v>315</v>
      </c>
      <c r="K392" s="10">
        <v>46.5</v>
      </c>
      <c r="L392" s="7" t="s">
        <v>16</v>
      </c>
      <c r="M392" s="10">
        <v>4.8</v>
      </c>
      <c r="N392" s="10">
        <v>18.2</v>
      </c>
      <c r="V392" s="7">
        <f t="shared" si="33"/>
        <v>18.2</v>
      </c>
      <c r="W392" s="7">
        <v>9999</v>
      </c>
      <c r="AE392" s="7">
        <v>45</v>
      </c>
      <c r="AG392" s="7" t="s">
        <v>318</v>
      </c>
      <c r="AH392" s="7" t="s">
        <v>436</v>
      </c>
      <c r="AI392" s="7" t="s">
        <v>436</v>
      </c>
      <c r="AJ392" s="7" t="s">
        <v>436</v>
      </c>
      <c r="AP392" s="7" t="s">
        <v>2073</v>
      </c>
      <c r="AQ392" s="7"/>
      <c r="AS392" s="13"/>
    </row>
    <row r="393" spans="1:45" ht="15.75" customHeight="1">
      <c r="A393" s="17">
        <v>37586</v>
      </c>
      <c r="B393" s="24">
        <v>2002</v>
      </c>
      <c r="C393" s="24" t="s">
        <v>1905</v>
      </c>
      <c r="D393" s="22">
        <v>2014</v>
      </c>
      <c r="E393" s="7" t="s">
        <v>12</v>
      </c>
      <c r="F393" s="7" t="s">
        <v>13</v>
      </c>
      <c r="G393" s="7" t="s">
        <v>14</v>
      </c>
      <c r="H393" s="7" t="s">
        <v>15</v>
      </c>
      <c r="I393" s="7">
        <v>1847</v>
      </c>
      <c r="J393" s="7" t="s">
        <v>119</v>
      </c>
      <c r="K393" s="10">
        <v>43.4</v>
      </c>
      <c r="L393" s="7" t="s">
        <v>16</v>
      </c>
      <c r="M393" s="10">
        <v>0.9</v>
      </c>
      <c r="N393" s="10">
        <v>9.1999999999999993</v>
      </c>
      <c r="V393" s="10">
        <f t="shared" si="33"/>
        <v>9.1999999999999993</v>
      </c>
      <c r="W393" s="7">
        <v>9999</v>
      </c>
      <c r="AE393" s="7">
        <v>0</v>
      </c>
      <c r="AG393" s="7" t="s">
        <v>119</v>
      </c>
      <c r="AH393" s="7" t="s">
        <v>436</v>
      </c>
      <c r="AI393" s="7" t="s">
        <v>106</v>
      </c>
      <c r="AJ393" s="7" t="s">
        <v>436</v>
      </c>
      <c r="AK393" s="7" t="s">
        <v>106</v>
      </c>
      <c r="AP393" s="13" t="s">
        <v>82</v>
      </c>
      <c r="AQ393" s="7"/>
      <c r="AS393" s="13"/>
    </row>
    <row r="394" spans="1:45" ht="15.75" customHeight="1">
      <c r="A394" s="17">
        <v>37967</v>
      </c>
      <c r="B394" s="24" t="s">
        <v>1894</v>
      </c>
      <c r="C394" s="24" t="s">
        <v>1905</v>
      </c>
      <c r="D394" s="22">
        <v>2014</v>
      </c>
      <c r="E394" s="7" t="s">
        <v>12</v>
      </c>
      <c r="F394" s="7" t="s">
        <v>314</v>
      </c>
      <c r="G394" s="7" t="s">
        <v>13</v>
      </c>
      <c r="H394" s="7" t="s">
        <v>15</v>
      </c>
      <c r="I394" s="7">
        <v>1847</v>
      </c>
      <c r="J394" s="7" t="s">
        <v>315</v>
      </c>
      <c r="K394" s="10">
        <v>43.4</v>
      </c>
      <c r="L394" s="7" t="s">
        <v>16</v>
      </c>
      <c r="M394" s="10">
        <v>0.9</v>
      </c>
      <c r="N394" s="10">
        <v>9.1999999999999993</v>
      </c>
      <c r="O394" s="7"/>
      <c r="V394" s="10">
        <f t="shared" si="33"/>
        <v>9.1999999999999993</v>
      </c>
      <c r="W394" s="7">
        <v>9999</v>
      </c>
      <c r="AG394" s="7" t="s">
        <v>119</v>
      </c>
      <c r="AH394" s="7" t="s">
        <v>436</v>
      </c>
      <c r="AI394" s="7" t="s">
        <v>106</v>
      </c>
      <c r="AJ394" s="7" t="s">
        <v>436</v>
      </c>
      <c r="AP394" s="7" t="s">
        <v>342</v>
      </c>
      <c r="AQ394" s="7"/>
      <c r="AS394" s="13"/>
    </row>
    <row r="395" spans="1:45" ht="15.75" customHeight="1">
      <c r="A395" s="17">
        <v>38654</v>
      </c>
      <c r="B395" s="22" t="s">
        <v>1896</v>
      </c>
      <c r="C395" s="24" t="s">
        <v>1905</v>
      </c>
      <c r="D395" s="22">
        <v>2014</v>
      </c>
      <c r="E395" s="7" t="s">
        <v>12</v>
      </c>
      <c r="F395" s="7" t="s">
        <v>314</v>
      </c>
      <c r="G395" s="7" t="s">
        <v>1087</v>
      </c>
      <c r="H395" s="7" t="s">
        <v>15</v>
      </c>
      <c r="I395" s="7">
        <v>1847</v>
      </c>
      <c r="J395" s="7" t="s">
        <v>315</v>
      </c>
      <c r="K395" s="10">
        <v>43.4</v>
      </c>
      <c r="L395" s="7" t="s">
        <v>16</v>
      </c>
      <c r="M395" s="10">
        <v>0.9</v>
      </c>
      <c r="N395" s="10">
        <v>11.7</v>
      </c>
      <c r="O395" s="7"/>
      <c r="V395" s="10">
        <f t="shared" si="33"/>
        <v>11.7</v>
      </c>
      <c r="W395" s="7">
        <v>9999</v>
      </c>
      <c r="AG395" s="7" t="s">
        <v>119</v>
      </c>
      <c r="AH395" s="7" t="s">
        <v>436</v>
      </c>
      <c r="AI395" s="7" t="s">
        <v>106</v>
      </c>
      <c r="AJ395" s="7" t="s">
        <v>436</v>
      </c>
      <c r="AP395" s="7" t="s">
        <v>1099</v>
      </c>
      <c r="AQ395" s="7"/>
      <c r="AS395" s="13"/>
    </row>
    <row r="396" spans="1:45" ht="15.75" customHeight="1">
      <c r="A396" s="17">
        <v>39530</v>
      </c>
      <c r="B396" s="22" t="s">
        <v>1899</v>
      </c>
      <c r="C396" s="24" t="s">
        <v>1905</v>
      </c>
      <c r="D396" s="22">
        <v>2014</v>
      </c>
      <c r="E396" s="7" t="s">
        <v>12</v>
      </c>
      <c r="F396" s="7" t="s">
        <v>13</v>
      </c>
      <c r="G396" s="7" t="s">
        <v>514</v>
      </c>
      <c r="H396" s="7" t="s">
        <v>15</v>
      </c>
      <c r="I396" s="7">
        <v>1847</v>
      </c>
      <c r="J396" s="7" t="s">
        <v>315</v>
      </c>
      <c r="K396" s="10">
        <v>43.4</v>
      </c>
      <c r="L396" s="7" t="s">
        <v>16</v>
      </c>
      <c r="M396" s="10">
        <v>0.9</v>
      </c>
      <c r="N396" s="10">
        <v>7.7</v>
      </c>
      <c r="O396" s="10">
        <v>6.2</v>
      </c>
      <c r="P396" s="10"/>
      <c r="Q396" s="10"/>
      <c r="R396" s="10"/>
      <c r="S396" s="10"/>
      <c r="V396" s="10">
        <f t="shared" si="33"/>
        <v>9.8858484714262147</v>
      </c>
      <c r="W396" s="8">
        <v>9999</v>
      </c>
      <c r="AG396" s="7" t="s">
        <v>119</v>
      </c>
      <c r="AH396" s="7" t="s">
        <v>436</v>
      </c>
      <c r="AI396" s="7" t="s">
        <v>106</v>
      </c>
      <c r="AJ396" s="7" t="s">
        <v>436</v>
      </c>
      <c r="AP396" s="7" t="s">
        <v>541</v>
      </c>
      <c r="AQ396" s="7"/>
      <c r="AS396" s="13"/>
    </row>
    <row r="397" spans="1:45" ht="15.75" customHeight="1">
      <c r="A397" s="17">
        <v>40130</v>
      </c>
      <c r="B397" s="22" t="s">
        <v>1900</v>
      </c>
      <c r="C397" s="24" t="s">
        <v>1905</v>
      </c>
      <c r="D397" s="22">
        <v>2014</v>
      </c>
      <c r="E397" s="7" t="s">
        <v>12</v>
      </c>
      <c r="F397" s="7" t="s">
        <v>1487</v>
      </c>
      <c r="G397" s="7" t="s">
        <v>1488</v>
      </c>
      <c r="H397" s="7" t="s">
        <v>15</v>
      </c>
      <c r="I397" s="7">
        <v>1847</v>
      </c>
      <c r="J397" s="7" t="s">
        <v>315</v>
      </c>
      <c r="K397" s="10">
        <v>43.4</v>
      </c>
      <c r="L397" s="7" t="s">
        <v>16</v>
      </c>
      <c r="M397" s="10">
        <v>0.9</v>
      </c>
      <c r="N397" s="10">
        <v>10</v>
      </c>
      <c r="O397" s="7">
        <v>7.7</v>
      </c>
      <c r="V397" s="10">
        <f t="shared" si="33"/>
        <v>12.621014222319854</v>
      </c>
      <c r="W397" s="7">
        <v>9999</v>
      </c>
      <c r="AE397" s="7">
        <v>5</v>
      </c>
      <c r="AG397" s="7" t="s">
        <v>119</v>
      </c>
      <c r="AH397" s="7" t="s">
        <v>436</v>
      </c>
      <c r="AI397" s="7" t="s">
        <v>106</v>
      </c>
      <c r="AJ397" s="7" t="s">
        <v>436</v>
      </c>
      <c r="AP397" s="7" t="s">
        <v>1504</v>
      </c>
      <c r="AQ397" s="7"/>
      <c r="AS397" s="13"/>
    </row>
    <row r="398" spans="1:45" ht="15.75" customHeight="1">
      <c r="A398" s="19">
        <v>40889</v>
      </c>
      <c r="B398" s="23" t="s">
        <v>1902</v>
      </c>
      <c r="C398" s="24" t="s">
        <v>1905</v>
      </c>
      <c r="D398" s="22">
        <v>2014</v>
      </c>
      <c r="E398" s="15" t="s">
        <v>12</v>
      </c>
      <c r="F398" s="15" t="s">
        <v>13</v>
      </c>
      <c r="G398" s="15" t="s">
        <v>13</v>
      </c>
      <c r="H398" s="15" t="s">
        <v>15</v>
      </c>
      <c r="I398" s="15">
        <v>1847</v>
      </c>
      <c r="J398" s="15" t="s">
        <v>315</v>
      </c>
      <c r="K398" s="16">
        <v>43.4</v>
      </c>
      <c r="L398" s="15" t="s">
        <v>16</v>
      </c>
      <c r="M398" s="16">
        <v>0.9</v>
      </c>
      <c r="N398" s="16">
        <v>10.3</v>
      </c>
      <c r="O398" s="16">
        <v>13.5</v>
      </c>
      <c r="P398" s="16"/>
      <c r="Q398" s="16"/>
      <c r="R398" s="16"/>
      <c r="S398" s="16"/>
      <c r="T398" s="16"/>
      <c r="U398" s="16"/>
      <c r="V398" s="10">
        <f t="shared" si="33"/>
        <v>16.980577139779438</v>
      </c>
      <c r="W398" s="15">
        <v>9999</v>
      </c>
      <c r="X398" s="15"/>
      <c r="Y398" s="15"/>
      <c r="Z398" s="15"/>
      <c r="AA398" s="15"/>
      <c r="AB398" s="15"/>
      <c r="AC398" s="15"/>
      <c r="AD398" s="15"/>
      <c r="AE398" s="15">
        <v>13</v>
      </c>
      <c r="AF398" s="15"/>
      <c r="AG398" s="15" t="s">
        <v>119</v>
      </c>
      <c r="AH398" s="15" t="s">
        <v>436</v>
      </c>
      <c r="AI398" s="15" t="s">
        <v>436</v>
      </c>
      <c r="AJ398" s="15" t="s">
        <v>436</v>
      </c>
      <c r="AK398" s="15"/>
      <c r="AL398" s="15"/>
      <c r="AM398" s="15"/>
      <c r="AN398" s="15"/>
      <c r="AO398" s="15"/>
      <c r="AP398" s="15"/>
      <c r="AQ398" s="7"/>
      <c r="AS398" s="13"/>
    </row>
    <row r="399" spans="1:45" ht="15.75" customHeight="1">
      <c r="A399" s="17">
        <v>41569</v>
      </c>
      <c r="B399" s="22" t="s">
        <v>2048</v>
      </c>
      <c r="C399" s="22" t="s">
        <v>1905</v>
      </c>
      <c r="D399" s="22">
        <v>2014</v>
      </c>
      <c r="E399" s="7" t="s">
        <v>12</v>
      </c>
      <c r="F399" s="7" t="s">
        <v>13</v>
      </c>
      <c r="G399" s="7" t="s">
        <v>13</v>
      </c>
      <c r="H399" s="7" t="s">
        <v>15</v>
      </c>
      <c r="I399" s="7">
        <v>1847</v>
      </c>
      <c r="J399" s="7" t="s">
        <v>315</v>
      </c>
      <c r="K399" s="10">
        <v>43.4</v>
      </c>
      <c r="L399" s="7" t="s">
        <v>16</v>
      </c>
      <c r="M399" s="10">
        <v>0.9</v>
      </c>
      <c r="N399" s="10">
        <v>11.1</v>
      </c>
      <c r="O399" s="10">
        <v>14.2</v>
      </c>
      <c r="V399" s="7">
        <f t="shared" si="33"/>
        <v>18.023595645708433</v>
      </c>
      <c r="W399" s="7">
        <v>9999</v>
      </c>
      <c r="AE399" s="7">
        <v>20</v>
      </c>
      <c r="AG399" s="7" t="s">
        <v>119</v>
      </c>
      <c r="AH399" s="7" t="s">
        <v>436</v>
      </c>
      <c r="AI399" s="7" t="s">
        <v>436</v>
      </c>
      <c r="AJ399" s="7" t="s">
        <v>436</v>
      </c>
      <c r="AQ399" s="7"/>
      <c r="AS399" s="13"/>
    </row>
    <row r="400" spans="1:45" ht="15.75" customHeight="1">
      <c r="A400" s="17">
        <v>42003</v>
      </c>
      <c r="B400" s="22">
        <v>2014</v>
      </c>
      <c r="C400" s="22" t="s">
        <v>1905</v>
      </c>
      <c r="D400" s="22">
        <v>2014</v>
      </c>
      <c r="E400" s="7" t="s">
        <v>12</v>
      </c>
      <c r="F400" s="7" t="s">
        <v>2573</v>
      </c>
      <c r="G400" s="7" t="s">
        <v>2499</v>
      </c>
      <c r="H400" s="7" t="s">
        <v>15</v>
      </c>
      <c r="I400" s="7">
        <v>1847</v>
      </c>
      <c r="J400" s="7" t="s">
        <v>315</v>
      </c>
      <c r="K400" s="10">
        <v>43.4</v>
      </c>
      <c r="L400" s="7" t="s">
        <v>16</v>
      </c>
      <c r="M400" s="10">
        <v>0.9</v>
      </c>
      <c r="N400" s="10">
        <v>11.1</v>
      </c>
      <c r="O400" s="10">
        <v>13.5</v>
      </c>
      <c r="V400" s="7">
        <v>24.6</v>
      </c>
      <c r="W400" s="7">
        <v>9999</v>
      </c>
      <c r="AE400" s="7">
        <v>16</v>
      </c>
      <c r="AF400" s="7" t="s">
        <v>18</v>
      </c>
      <c r="AG400" s="7" t="s">
        <v>318</v>
      </c>
      <c r="AH400" s="7" t="s">
        <v>436</v>
      </c>
      <c r="AI400" s="7" t="s">
        <v>436</v>
      </c>
      <c r="AJ400" s="7" t="s">
        <v>436</v>
      </c>
      <c r="AP400" s="7" t="s">
        <v>2421</v>
      </c>
      <c r="AQ400" s="7"/>
      <c r="AS400" s="13"/>
    </row>
    <row r="401" spans="1:45" ht="15.75" customHeight="1">
      <c r="A401" s="17">
        <v>41569</v>
      </c>
      <c r="B401" s="22">
        <v>2013</v>
      </c>
      <c r="C401" s="22">
        <v>2013</v>
      </c>
      <c r="D401" s="22" t="s">
        <v>2609</v>
      </c>
      <c r="E401" s="7" t="s">
        <v>12</v>
      </c>
      <c r="F401" s="7" t="s">
        <v>13</v>
      </c>
      <c r="G401" s="7" t="s">
        <v>13</v>
      </c>
      <c r="H401" s="7" t="s">
        <v>123</v>
      </c>
      <c r="I401" s="7">
        <v>4712</v>
      </c>
      <c r="J401" s="7" t="s">
        <v>119</v>
      </c>
      <c r="K401" s="10">
        <v>55.6</v>
      </c>
      <c r="L401" s="7" t="s">
        <v>22</v>
      </c>
      <c r="M401" s="10">
        <v>2.6</v>
      </c>
      <c r="N401" s="10">
        <v>0.2</v>
      </c>
      <c r="V401" s="7">
        <f>SQRT((N401*N401)+(O401*O401)+((P401*P401)+(Q401*Q401)+(R401*R401)+(S401*S401)+(T401*T401)+(U401*U401)))</f>
        <v>0.2</v>
      </c>
      <c r="W401" s="7">
        <v>6</v>
      </c>
      <c r="AE401" s="7">
        <v>0</v>
      </c>
      <c r="AG401" s="7" t="s">
        <v>119</v>
      </c>
      <c r="AH401" s="7" t="s">
        <v>436</v>
      </c>
      <c r="AI401" s="7" t="s">
        <v>436</v>
      </c>
      <c r="AJ401" s="7" t="s">
        <v>436</v>
      </c>
      <c r="AP401" s="7" t="s">
        <v>2075</v>
      </c>
      <c r="AQ401" s="7"/>
      <c r="AS401" s="13"/>
    </row>
    <row r="402" spans="1:45" ht="15.75" customHeight="1">
      <c r="A402" s="17">
        <v>42003</v>
      </c>
      <c r="B402" s="22">
        <v>2014</v>
      </c>
      <c r="C402" s="22" t="s">
        <v>2048</v>
      </c>
      <c r="D402" s="22">
        <v>2014</v>
      </c>
      <c r="E402" s="7" t="s">
        <v>12</v>
      </c>
      <c r="F402" s="7" t="s">
        <v>2573</v>
      </c>
      <c r="G402" s="7" t="s">
        <v>2499</v>
      </c>
      <c r="H402" s="7" t="s">
        <v>123</v>
      </c>
      <c r="I402" s="7">
        <v>4712</v>
      </c>
      <c r="J402" s="7" t="s">
        <v>515</v>
      </c>
      <c r="K402" s="10">
        <v>55.6</v>
      </c>
      <c r="L402" s="7" t="s">
        <v>22</v>
      </c>
      <c r="M402" s="10">
        <v>2.6</v>
      </c>
      <c r="N402" s="10">
        <v>0.2</v>
      </c>
      <c r="V402" s="7">
        <v>0.2</v>
      </c>
      <c r="W402" s="7">
        <v>7</v>
      </c>
      <c r="AF402" s="7" t="s">
        <v>18</v>
      </c>
      <c r="AG402" s="7" t="s">
        <v>318</v>
      </c>
      <c r="AH402" s="7" t="s">
        <v>436</v>
      </c>
      <c r="AI402" s="7" t="s">
        <v>436</v>
      </c>
      <c r="AJ402" s="7" t="s">
        <v>436</v>
      </c>
      <c r="AP402" s="7" t="s">
        <v>146</v>
      </c>
      <c r="AQ402" s="7"/>
      <c r="AS402" s="13"/>
    </row>
    <row r="403" spans="1:45" ht="15.75" customHeight="1">
      <c r="A403" s="17">
        <v>37586</v>
      </c>
      <c r="B403" s="24">
        <v>2002</v>
      </c>
      <c r="C403" s="24" t="s">
        <v>1905</v>
      </c>
      <c r="D403" s="24" t="s">
        <v>1894</v>
      </c>
      <c r="E403" s="7" t="s">
        <v>12</v>
      </c>
      <c r="F403" s="7" t="s">
        <v>13</v>
      </c>
      <c r="G403" s="7" t="s">
        <v>14</v>
      </c>
      <c r="H403" s="7" t="s">
        <v>15</v>
      </c>
      <c r="I403" s="7" t="s">
        <v>1963</v>
      </c>
      <c r="J403" s="7" t="s">
        <v>119</v>
      </c>
      <c r="K403" s="10">
        <v>20.2</v>
      </c>
      <c r="L403" s="7" t="s">
        <v>16</v>
      </c>
      <c r="M403" s="10">
        <v>4</v>
      </c>
      <c r="N403" s="10">
        <v>1.2</v>
      </c>
      <c r="V403" s="10">
        <f>SQRT((N403*N403)+(O403*O403)+((P403*P403)+(Q403*Q403)+(R403*R403)+(S403*S403)+(T403*T403)+(U403*U403)))</f>
        <v>1.2</v>
      </c>
      <c r="W403" s="7">
        <v>49</v>
      </c>
      <c r="AC403" s="7">
        <v>1</v>
      </c>
      <c r="AE403" s="7">
        <v>0</v>
      </c>
      <c r="AG403" s="7" t="s">
        <v>318</v>
      </c>
      <c r="AH403" s="7" t="s">
        <v>436</v>
      </c>
      <c r="AI403" s="7" t="s">
        <v>436</v>
      </c>
      <c r="AJ403" s="7" t="s">
        <v>436</v>
      </c>
      <c r="AP403" s="13" t="s">
        <v>17</v>
      </c>
    </row>
    <row r="404" spans="1:45" ht="15.75" customHeight="1">
      <c r="A404" s="17">
        <v>37967</v>
      </c>
      <c r="B404" s="24" t="s">
        <v>1894</v>
      </c>
      <c r="C404" s="24" t="s">
        <v>1905</v>
      </c>
      <c r="D404" s="24" t="s">
        <v>1894</v>
      </c>
      <c r="E404" s="7" t="s">
        <v>12</v>
      </c>
      <c r="F404" s="7" t="s">
        <v>314</v>
      </c>
      <c r="G404" s="7" t="s">
        <v>13</v>
      </c>
      <c r="H404" s="7" t="s">
        <v>15</v>
      </c>
      <c r="I404" s="7" t="s">
        <v>1963</v>
      </c>
      <c r="J404" s="7" t="s">
        <v>315</v>
      </c>
      <c r="K404" s="10">
        <v>20.2</v>
      </c>
      <c r="L404" s="7" t="s">
        <v>16</v>
      </c>
      <c r="M404" s="10">
        <v>4</v>
      </c>
      <c r="N404" s="10">
        <v>2.6</v>
      </c>
      <c r="O404" s="7"/>
      <c r="V404" s="10">
        <f>SQRT((N404*N404)+(O404*O404)+((P404*P404)+(Q404*Q404)+(R404*R404)+(S404*S404)+(T404*T404)+(U404*U404)))</f>
        <v>2.6</v>
      </c>
      <c r="W404" s="7">
        <v>83</v>
      </c>
      <c r="AC404" s="7">
        <v>5</v>
      </c>
      <c r="AE404" s="7">
        <v>0</v>
      </c>
      <c r="AF404" s="7" t="s">
        <v>318</v>
      </c>
      <c r="AG404" s="7" t="s">
        <v>318</v>
      </c>
      <c r="AH404" s="7" t="s">
        <v>436</v>
      </c>
      <c r="AI404" s="7" t="s">
        <v>436</v>
      </c>
      <c r="AJ404" s="7" t="s">
        <v>436</v>
      </c>
      <c r="AP404" s="7" t="s">
        <v>226</v>
      </c>
    </row>
    <row r="405" spans="1:45" ht="15.75" customHeight="1">
      <c r="A405" s="17">
        <v>39530</v>
      </c>
      <c r="B405" s="22" t="s">
        <v>1899</v>
      </c>
      <c r="C405" s="24" t="s">
        <v>1905</v>
      </c>
      <c r="D405" s="22" t="s">
        <v>1894</v>
      </c>
      <c r="E405" s="7" t="s">
        <v>12</v>
      </c>
      <c r="F405" s="7" t="s">
        <v>13</v>
      </c>
      <c r="G405" s="7" t="s">
        <v>514</v>
      </c>
      <c r="H405" s="7" t="s">
        <v>15</v>
      </c>
      <c r="I405" s="7" t="s">
        <v>1963</v>
      </c>
      <c r="J405" s="7" t="s">
        <v>515</v>
      </c>
      <c r="K405" s="10">
        <v>20.2</v>
      </c>
      <c r="L405" s="7" t="s">
        <v>16</v>
      </c>
      <c r="M405" s="10">
        <v>4</v>
      </c>
      <c r="P405" s="10"/>
      <c r="Q405" s="10"/>
      <c r="R405" s="10"/>
      <c r="S405" s="10"/>
      <c r="V405" s="10" t="s">
        <v>1888</v>
      </c>
      <c r="W405" s="8"/>
      <c r="AG405" s="7" t="s">
        <v>318</v>
      </c>
      <c r="AH405" s="7" t="s">
        <v>436</v>
      </c>
      <c r="AI405" s="7" t="s">
        <v>436</v>
      </c>
      <c r="AJ405" s="7" t="s">
        <v>436</v>
      </c>
      <c r="AP405" s="7" t="s">
        <v>550</v>
      </c>
    </row>
    <row r="406" spans="1:45" ht="15.75" customHeight="1">
      <c r="A406" s="17">
        <v>37586</v>
      </c>
      <c r="B406" s="24">
        <v>2002</v>
      </c>
      <c r="C406" s="24" t="s">
        <v>1905</v>
      </c>
      <c r="D406" s="24" t="s">
        <v>1894</v>
      </c>
      <c r="E406" s="7" t="s">
        <v>12</v>
      </c>
      <c r="F406" s="7" t="s">
        <v>13</v>
      </c>
      <c r="G406" s="7" t="s">
        <v>14</v>
      </c>
      <c r="H406" s="7" t="s">
        <v>15</v>
      </c>
      <c r="I406" s="7" t="s">
        <v>1965</v>
      </c>
      <c r="J406" s="7" t="s">
        <v>119</v>
      </c>
      <c r="K406" s="10">
        <v>24.4</v>
      </c>
      <c r="L406" s="7" t="s">
        <v>22</v>
      </c>
      <c r="M406" s="10">
        <v>0</v>
      </c>
      <c r="V406" s="10" t="s">
        <v>1888</v>
      </c>
      <c r="W406" s="7">
        <v>9999</v>
      </c>
      <c r="AE406" s="7">
        <v>0</v>
      </c>
      <c r="AF406" s="7" t="s">
        <v>18</v>
      </c>
      <c r="AG406" s="7" t="s">
        <v>119</v>
      </c>
      <c r="AH406" s="7" t="s">
        <v>436</v>
      </c>
      <c r="AI406" s="7" t="s">
        <v>436</v>
      </c>
      <c r="AJ406" s="7" t="s">
        <v>436</v>
      </c>
      <c r="AP406" s="13" t="s">
        <v>43</v>
      </c>
    </row>
    <row r="407" spans="1:45" ht="15.75" customHeight="1">
      <c r="A407" s="17">
        <v>37967</v>
      </c>
      <c r="B407" s="24" t="s">
        <v>1894</v>
      </c>
      <c r="C407" s="24" t="s">
        <v>1905</v>
      </c>
      <c r="D407" s="24" t="s">
        <v>1894</v>
      </c>
      <c r="E407" s="7" t="s">
        <v>12</v>
      </c>
      <c r="H407" s="7" t="s">
        <v>15</v>
      </c>
      <c r="I407" s="7" t="s">
        <v>1965</v>
      </c>
      <c r="J407" s="7" t="s">
        <v>515</v>
      </c>
      <c r="K407" s="10">
        <v>24.4</v>
      </c>
      <c r="L407" s="7" t="s">
        <v>22</v>
      </c>
      <c r="M407" s="10">
        <v>0</v>
      </c>
      <c r="V407" s="10" t="s">
        <v>1888</v>
      </c>
      <c r="W407" s="7">
        <v>9999</v>
      </c>
      <c r="AE407" s="7">
        <v>0</v>
      </c>
      <c r="AF407" s="7" t="s">
        <v>18</v>
      </c>
      <c r="AG407" s="7" t="s">
        <v>318</v>
      </c>
      <c r="AH407" s="7" t="s">
        <v>436</v>
      </c>
      <c r="AI407" s="7" t="s">
        <v>436</v>
      </c>
      <c r="AJ407" s="7" t="s">
        <v>436</v>
      </c>
      <c r="AP407" s="13"/>
    </row>
    <row r="408" spans="1:45" ht="15.75" customHeight="1">
      <c r="A408" s="17">
        <v>37586</v>
      </c>
      <c r="B408" s="24">
        <v>2002</v>
      </c>
      <c r="C408" s="24" t="s">
        <v>1905</v>
      </c>
      <c r="D408" s="24" t="s">
        <v>1894</v>
      </c>
      <c r="E408" s="7" t="s">
        <v>12</v>
      </c>
      <c r="F408" s="7" t="s">
        <v>13</v>
      </c>
      <c r="G408" s="7" t="s">
        <v>14</v>
      </c>
      <c r="H408" s="7" t="s">
        <v>15</v>
      </c>
      <c r="I408" s="7" t="s">
        <v>1966</v>
      </c>
      <c r="J408" s="7" t="s">
        <v>119</v>
      </c>
      <c r="K408" s="10">
        <v>30.4</v>
      </c>
      <c r="L408" s="7" t="s">
        <v>22</v>
      </c>
      <c r="M408" s="10">
        <v>3.7</v>
      </c>
      <c r="V408" s="10" t="s">
        <v>1888</v>
      </c>
      <c r="W408" s="7">
        <v>9999</v>
      </c>
      <c r="AE408" s="7">
        <v>0</v>
      </c>
      <c r="AF408" s="7" t="s">
        <v>18</v>
      </c>
      <c r="AG408" s="7" t="s">
        <v>119</v>
      </c>
      <c r="AH408" s="7" t="s">
        <v>436</v>
      </c>
      <c r="AI408" s="7" t="s">
        <v>436</v>
      </c>
      <c r="AJ408" s="7" t="s">
        <v>436</v>
      </c>
      <c r="AP408" s="13" t="s">
        <v>44</v>
      </c>
    </row>
    <row r="409" spans="1:45" ht="15.75" customHeight="1">
      <c r="A409" s="17">
        <v>37967</v>
      </c>
      <c r="B409" s="24" t="s">
        <v>1894</v>
      </c>
      <c r="C409" s="24" t="s">
        <v>1905</v>
      </c>
      <c r="D409" s="24" t="s">
        <v>1894</v>
      </c>
      <c r="E409" s="7" t="s">
        <v>12</v>
      </c>
      <c r="H409" s="7" t="s">
        <v>15</v>
      </c>
      <c r="I409" s="7" t="s">
        <v>1966</v>
      </c>
      <c r="J409" s="7" t="s">
        <v>515</v>
      </c>
      <c r="K409" s="10">
        <v>30.4</v>
      </c>
      <c r="L409" s="7" t="s">
        <v>22</v>
      </c>
      <c r="M409" s="10">
        <v>3.7</v>
      </c>
      <c r="V409" s="10" t="s">
        <v>1888</v>
      </c>
      <c r="W409" s="7">
        <v>9999</v>
      </c>
      <c r="AE409" s="7">
        <v>0</v>
      </c>
      <c r="AF409" s="7" t="s">
        <v>18</v>
      </c>
      <c r="AG409" s="7" t="s">
        <v>318</v>
      </c>
      <c r="AH409" s="7" t="s">
        <v>436</v>
      </c>
      <c r="AI409" s="7" t="s">
        <v>436</v>
      </c>
      <c r="AJ409" s="7" t="s">
        <v>436</v>
      </c>
      <c r="AP409" s="13"/>
    </row>
    <row r="410" spans="1:45" ht="15.75" customHeight="1">
      <c r="A410" s="17">
        <v>37586</v>
      </c>
      <c r="B410" s="24">
        <v>2002</v>
      </c>
      <c r="C410" s="24" t="s">
        <v>1905</v>
      </c>
      <c r="D410" s="24" t="s">
        <v>1901</v>
      </c>
      <c r="E410" s="7" t="s">
        <v>12</v>
      </c>
      <c r="F410" s="7" t="s">
        <v>13</v>
      </c>
      <c r="G410" s="7" t="s">
        <v>14</v>
      </c>
      <c r="H410" s="7" t="s">
        <v>15</v>
      </c>
      <c r="I410" s="7" t="s">
        <v>1967</v>
      </c>
      <c r="J410" s="7" t="s">
        <v>119</v>
      </c>
      <c r="K410" s="10">
        <v>31.3</v>
      </c>
      <c r="L410" s="7" t="s">
        <v>22</v>
      </c>
      <c r="M410" s="10">
        <v>4.4000000000000004</v>
      </c>
      <c r="N410" s="10">
        <v>3</v>
      </c>
      <c r="V410" s="10">
        <f>SQRT((N410*N410)+(O410*O410)+((P410*P410)+(Q410*Q410)+(R410*R410)+(S410*S410)+(T410*T410)+(U410*U410)))</f>
        <v>3</v>
      </c>
      <c r="W410" s="7">
        <v>33</v>
      </c>
      <c r="AC410" s="7">
        <v>2</v>
      </c>
      <c r="AE410" s="7">
        <v>0</v>
      </c>
      <c r="AF410" s="7" t="s">
        <v>18</v>
      </c>
      <c r="AG410" s="7" t="s">
        <v>119</v>
      </c>
      <c r="AH410" s="7" t="s">
        <v>436</v>
      </c>
      <c r="AI410" s="7" t="s">
        <v>436</v>
      </c>
      <c r="AJ410" s="7" t="s">
        <v>436</v>
      </c>
      <c r="AP410" s="13" t="s">
        <v>17</v>
      </c>
    </row>
    <row r="411" spans="1:45" ht="15.75" customHeight="1">
      <c r="A411" s="17">
        <v>40495</v>
      </c>
      <c r="B411" s="22" t="s">
        <v>1901</v>
      </c>
      <c r="C411" s="22" t="s">
        <v>1905</v>
      </c>
      <c r="D411" s="22" t="s">
        <v>1901</v>
      </c>
      <c r="E411" s="7" t="s">
        <v>12</v>
      </c>
      <c r="F411" s="7" t="s">
        <v>1487</v>
      </c>
      <c r="G411" s="7" t="s">
        <v>1488</v>
      </c>
      <c r="H411" s="7" t="s">
        <v>15</v>
      </c>
      <c r="I411" s="7" t="s">
        <v>1967</v>
      </c>
      <c r="J411" s="7" t="s">
        <v>515</v>
      </c>
      <c r="K411" s="10">
        <v>31.3</v>
      </c>
      <c r="L411" s="7" t="s">
        <v>22</v>
      </c>
      <c r="M411" s="10">
        <v>4.4000000000000004</v>
      </c>
      <c r="O411" s="7"/>
      <c r="V411" s="10" t="s">
        <v>1888</v>
      </c>
      <c r="W411" s="7" t="s">
        <v>317</v>
      </c>
      <c r="AG411" s="7" t="s">
        <v>318</v>
      </c>
      <c r="AH411" s="7" t="s">
        <v>436</v>
      </c>
      <c r="AI411" s="7" t="s">
        <v>436</v>
      </c>
      <c r="AJ411" s="7" t="s">
        <v>436</v>
      </c>
      <c r="AP411" s="7" t="s">
        <v>1491</v>
      </c>
    </row>
    <row r="412" spans="1:45" ht="15.75" customHeight="1">
      <c r="A412" s="17">
        <v>37586</v>
      </c>
      <c r="B412" s="24">
        <v>2002</v>
      </c>
      <c r="C412" s="24" t="s">
        <v>1905</v>
      </c>
      <c r="D412" s="22">
        <v>2014</v>
      </c>
      <c r="E412" s="7" t="s">
        <v>12</v>
      </c>
      <c r="F412" s="7" t="s">
        <v>13</v>
      </c>
      <c r="G412" s="7" t="s">
        <v>14</v>
      </c>
      <c r="H412" s="7" t="s">
        <v>15</v>
      </c>
      <c r="I412" s="7" t="s">
        <v>1968</v>
      </c>
      <c r="J412" s="7" t="s">
        <v>119</v>
      </c>
      <c r="K412" s="10">
        <v>36.9</v>
      </c>
      <c r="L412" s="7" t="s">
        <v>22</v>
      </c>
      <c r="M412" s="10">
        <v>3.4</v>
      </c>
      <c r="N412" s="10">
        <v>3.2</v>
      </c>
      <c r="O412" s="10">
        <v>3.8</v>
      </c>
      <c r="P412" s="7">
        <v>1.7</v>
      </c>
      <c r="V412" s="10">
        <f t="shared" ref="V412:V418" si="34">SQRT((N412*N412)+(O412*O412)+((P412*P412)+(Q412*Q412)+(R412*R412)+(S412*S412)+(T412*T412)+(U412*U412)))</f>
        <v>5.2507142371300306</v>
      </c>
      <c r="W412" s="7">
        <v>9999</v>
      </c>
      <c r="X412" s="7">
        <v>9999</v>
      </c>
      <c r="Y412" s="7">
        <v>9999</v>
      </c>
      <c r="AE412" s="7">
        <v>0</v>
      </c>
      <c r="AG412" s="7" t="s">
        <v>119</v>
      </c>
      <c r="AH412" s="7" t="s">
        <v>436</v>
      </c>
      <c r="AI412" s="7" t="s">
        <v>436</v>
      </c>
      <c r="AJ412" s="7" t="s">
        <v>436</v>
      </c>
      <c r="AP412" s="13" t="s">
        <v>45</v>
      </c>
    </row>
    <row r="413" spans="1:45" ht="15.75" customHeight="1">
      <c r="A413" s="17">
        <v>37967</v>
      </c>
      <c r="B413" s="24" t="s">
        <v>1894</v>
      </c>
      <c r="C413" s="24" t="s">
        <v>1905</v>
      </c>
      <c r="D413" s="22">
        <v>2014</v>
      </c>
      <c r="E413" s="7" t="s">
        <v>12</v>
      </c>
      <c r="F413" s="7" t="s">
        <v>314</v>
      </c>
      <c r="G413" s="7" t="s">
        <v>13</v>
      </c>
      <c r="H413" s="7" t="s">
        <v>15</v>
      </c>
      <c r="I413" s="7" t="s">
        <v>1968</v>
      </c>
      <c r="J413" s="7" t="s">
        <v>315</v>
      </c>
      <c r="K413" s="10">
        <v>36.9</v>
      </c>
      <c r="L413" s="7" t="s">
        <v>22</v>
      </c>
      <c r="M413" s="10">
        <v>3.4</v>
      </c>
      <c r="N413" s="10">
        <v>4.2</v>
      </c>
      <c r="O413" s="7">
        <v>4.7</v>
      </c>
      <c r="P413" s="7">
        <v>2.6</v>
      </c>
      <c r="V413" s="10">
        <f t="shared" si="34"/>
        <v>6.8183575734923147</v>
      </c>
      <c r="W413" s="7">
        <v>9999</v>
      </c>
      <c r="AE413" s="7">
        <v>3</v>
      </c>
      <c r="AG413" s="7" t="s">
        <v>119</v>
      </c>
      <c r="AH413" s="7" t="s">
        <v>436</v>
      </c>
      <c r="AI413" s="7" t="s">
        <v>436</v>
      </c>
      <c r="AJ413" s="7" t="s">
        <v>436</v>
      </c>
    </row>
    <row r="414" spans="1:45" ht="15.75" customHeight="1">
      <c r="A414" s="17">
        <v>38654</v>
      </c>
      <c r="B414" s="22" t="s">
        <v>1896</v>
      </c>
      <c r="C414" s="24" t="s">
        <v>1905</v>
      </c>
      <c r="D414" s="22">
        <v>2014</v>
      </c>
      <c r="E414" s="7" t="s">
        <v>12</v>
      </c>
      <c r="F414" s="7" t="s">
        <v>314</v>
      </c>
      <c r="G414" s="7" t="s">
        <v>1087</v>
      </c>
      <c r="H414" s="7" t="s">
        <v>15</v>
      </c>
      <c r="I414" s="7" t="s">
        <v>1968</v>
      </c>
      <c r="J414" s="7" t="s">
        <v>315</v>
      </c>
      <c r="K414" s="10">
        <v>36.9</v>
      </c>
      <c r="L414" s="7" t="s">
        <v>22</v>
      </c>
      <c r="M414" s="10">
        <v>3.4</v>
      </c>
      <c r="N414" s="10">
        <v>5.7</v>
      </c>
      <c r="O414" s="7"/>
      <c r="V414" s="10">
        <f t="shared" si="34"/>
        <v>5.7</v>
      </c>
      <c r="W414" s="7">
        <v>9999</v>
      </c>
      <c r="AE414" s="7">
        <v>0</v>
      </c>
      <c r="AG414" s="7" t="s">
        <v>119</v>
      </c>
      <c r="AH414" s="7" t="s">
        <v>436</v>
      </c>
      <c r="AI414" s="7" t="s">
        <v>436</v>
      </c>
      <c r="AJ414" s="7" t="s">
        <v>436</v>
      </c>
    </row>
    <row r="415" spans="1:45" ht="15.75" customHeight="1">
      <c r="A415" s="17">
        <v>39530</v>
      </c>
      <c r="B415" s="22" t="s">
        <v>1899</v>
      </c>
      <c r="C415" s="24" t="s">
        <v>1905</v>
      </c>
      <c r="D415" s="22">
        <v>2014</v>
      </c>
      <c r="E415" s="7" t="s">
        <v>12</v>
      </c>
      <c r="F415" s="7" t="s">
        <v>13</v>
      </c>
      <c r="G415" s="7" t="s">
        <v>514</v>
      </c>
      <c r="H415" s="7" t="s">
        <v>15</v>
      </c>
      <c r="I415" s="7" t="s">
        <v>1968</v>
      </c>
      <c r="J415" s="7" t="s">
        <v>315</v>
      </c>
      <c r="K415" s="10">
        <v>36.9</v>
      </c>
      <c r="L415" s="7" t="s">
        <v>22</v>
      </c>
      <c r="M415" s="10">
        <v>3.4</v>
      </c>
      <c r="N415" s="10">
        <v>7.9</v>
      </c>
      <c r="P415" s="10"/>
      <c r="Q415" s="10"/>
      <c r="R415" s="10"/>
      <c r="S415" s="10"/>
      <c r="V415" s="10">
        <f t="shared" si="34"/>
        <v>7.9</v>
      </c>
      <c r="W415" s="8">
        <v>9999</v>
      </c>
      <c r="AE415" s="7">
        <v>1</v>
      </c>
      <c r="AG415" s="7" t="s">
        <v>119</v>
      </c>
      <c r="AH415" s="7" t="s">
        <v>436</v>
      </c>
      <c r="AI415" s="7" t="s">
        <v>436</v>
      </c>
      <c r="AJ415" s="7" t="s">
        <v>436</v>
      </c>
    </row>
    <row r="416" spans="1:45" ht="15.75" customHeight="1">
      <c r="A416" s="17">
        <v>40130</v>
      </c>
      <c r="B416" s="22" t="s">
        <v>1900</v>
      </c>
      <c r="C416" s="24" t="s">
        <v>1905</v>
      </c>
      <c r="D416" s="22">
        <v>2014</v>
      </c>
      <c r="E416" s="7" t="s">
        <v>12</v>
      </c>
      <c r="F416" s="7" t="s">
        <v>1487</v>
      </c>
      <c r="G416" s="7" t="s">
        <v>1488</v>
      </c>
      <c r="H416" s="7" t="s">
        <v>15</v>
      </c>
      <c r="I416" s="7" t="s">
        <v>1968</v>
      </c>
      <c r="J416" s="7" t="s">
        <v>315</v>
      </c>
      <c r="K416" s="10">
        <v>36.9</v>
      </c>
      <c r="L416" s="7" t="s">
        <v>22</v>
      </c>
      <c r="M416" s="10">
        <v>3.4</v>
      </c>
      <c r="N416" s="10">
        <v>8.9</v>
      </c>
      <c r="O416" s="7">
        <v>10.199999999999999</v>
      </c>
      <c r="P416" s="7">
        <v>4</v>
      </c>
      <c r="V416" s="10">
        <f t="shared" si="34"/>
        <v>14.115594213493104</v>
      </c>
      <c r="W416" s="7">
        <v>9999</v>
      </c>
      <c r="AE416" s="7">
        <v>2</v>
      </c>
      <c r="AG416" s="7" t="s">
        <v>119</v>
      </c>
      <c r="AH416" s="7" t="s">
        <v>436</v>
      </c>
      <c r="AI416" s="7" t="s">
        <v>436</v>
      </c>
      <c r="AJ416" s="7" t="s">
        <v>436</v>
      </c>
      <c r="AP416" s="7" t="s">
        <v>262</v>
      </c>
    </row>
    <row r="417" spans="1:42" ht="15.75" customHeight="1">
      <c r="A417" s="19">
        <v>40889</v>
      </c>
      <c r="B417" s="23" t="s">
        <v>1902</v>
      </c>
      <c r="C417" s="24" t="s">
        <v>1905</v>
      </c>
      <c r="D417" s="22">
        <v>2014</v>
      </c>
      <c r="E417" s="15" t="s">
        <v>12</v>
      </c>
      <c r="F417" s="15" t="s">
        <v>13</v>
      </c>
      <c r="G417" s="15" t="s">
        <v>13</v>
      </c>
      <c r="H417" s="15" t="s">
        <v>15</v>
      </c>
      <c r="I417" s="7" t="s">
        <v>1968</v>
      </c>
      <c r="J417" s="15" t="s">
        <v>315</v>
      </c>
      <c r="K417" s="16">
        <v>36.9</v>
      </c>
      <c r="L417" s="15" t="s">
        <v>22</v>
      </c>
      <c r="M417" s="16">
        <v>3.4</v>
      </c>
      <c r="N417" s="16">
        <v>11.3</v>
      </c>
      <c r="O417" s="16">
        <v>13.2</v>
      </c>
      <c r="P417" s="16">
        <v>4</v>
      </c>
      <c r="Q417" s="16"/>
      <c r="R417" s="16"/>
      <c r="S417" s="16"/>
      <c r="T417" s="16"/>
      <c r="U417" s="16"/>
      <c r="V417" s="10">
        <f t="shared" si="34"/>
        <v>17.830591689565438</v>
      </c>
      <c r="W417" s="15">
        <v>9999</v>
      </c>
      <c r="X417" s="15"/>
      <c r="Y417" s="15"/>
      <c r="Z417" s="15"/>
      <c r="AA417" s="15"/>
      <c r="AB417" s="15"/>
      <c r="AC417" s="15"/>
      <c r="AD417" s="15"/>
      <c r="AE417" s="15">
        <v>4</v>
      </c>
      <c r="AF417" s="15"/>
      <c r="AG417" s="7" t="s">
        <v>119</v>
      </c>
      <c r="AH417" s="15" t="s">
        <v>436</v>
      </c>
      <c r="AI417" s="15" t="s">
        <v>436</v>
      </c>
      <c r="AJ417" s="15" t="s">
        <v>436</v>
      </c>
      <c r="AK417" s="15"/>
      <c r="AL417" s="15"/>
      <c r="AM417" s="15"/>
      <c r="AN417" s="15"/>
      <c r="AO417" s="15"/>
      <c r="AP417" s="15"/>
    </row>
    <row r="418" spans="1:42" ht="15.75" customHeight="1">
      <c r="A418" s="17">
        <v>41569</v>
      </c>
      <c r="B418" s="22" t="s">
        <v>2048</v>
      </c>
      <c r="C418" s="22" t="s">
        <v>1905</v>
      </c>
      <c r="D418" s="22">
        <v>2014</v>
      </c>
      <c r="E418" s="7" t="s">
        <v>12</v>
      </c>
      <c r="F418" s="7" t="s">
        <v>13</v>
      </c>
      <c r="G418" s="7" t="s">
        <v>13</v>
      </c>
      <c r="H418" s="7" t="s">
        <v>15</v>
      </c>
      <c r="I418" s="7" t="s">
        <v>1968</v>
      </c>
      <c r="J418" s="7" t="s">
        <v>315</v>
      </c>
      <c r="K418" s="10">
        <v>36.9</v>
      </c>
      <c r="L418" s="7" t="s">
        <v>22</v>
      </c>
      <c r="M418" s="10">
        <v>3.4</v>
      </c>
      <c r="N418" s="10">
        <v>12.2</v>
      </c>
      <c r="O418" s="10">
        <v>14</v>
      </c>
      <c r="P418" s="7">
        <v>4.4000000000000004</v>
      </c>
      <c r="V418" s="7">
        <f t="shared" si="34"/>
        <v>19.0840247327444</v>
      </c>
      <c r="W418" s="7">
        <v>9999</v>
      </c>
      <c r="AE418" s="7">
        <v>12</v>
      </c>
      <c r="AG418" s="7" t="s">
        <v>119</v>
      </c>
      <c r="AH418" s="7" t="s">
        <v>436</v>
      </c>
      <c r="AI418" s="7" t="s">
        <v>436</v>
      </c>
      <c r="AJ418" s="7" t="s">
        <v>436</v>
      </c>
      <c r="AP418" s="7" t="s">
        <v>2062</v>
      </c>
    </row>
    <row r="419" spans="1:42" ht="15.75" customHeight="1">
      <c r="A419" s="17">
        <v>42003</v>
      </c>
      <c r="B419" s="22">
        <v>2014</v>
      </c>
      <c r="C419" s="22" t="s">
        <v>1905</v>
      </c>
      <c r="D419" s="22">
        <v>2014</v>
      </c>
      <c r="E419" s="7" t="s">
        <v>12</v>
      </c>
      <c r="F419" s="7" t="s">
        <v>2573</v>
      </c>
      <c r="G419" s="7" t="s">
        <v>2499</v>
      </c>
      <c r="H419" s="7" t="s">
        <v>15</v>
      </c>
      <c r="I419" s="7" t="s">
        <v>1968</v>
      </c>
      <c r="J419" s="7" t="s">
        <v>315</v>
      </c>
      <c r="K419" s="10">
        <v>36.9</v>
      </c>
      <c r="L419" s="7" t="s">
        <v>22</v>
      </c>
      <c r="M419" s="10">
        <v>3.4</v>
      </c>
      <c r="N419" s="10">
        <v>12</v>
      </c>
      <c r="O419" s="10">
        <v>14.1</v>
      </c>
      <c r="P419" s="7">
        <v>4.0999999999999996</v>
      </c>
      <c r="V419" s="7">
        <v>30.200000000000003</v>
      </c>
      <c r="W419" s="7">
        <v>9999</v>
      </c>
      <c r="AE419" s="7">
        <v>15</v>
      </c>
      <c r="AF419" s="7" t="s">
        <v>18</v>
      </c>
      <c r="AG419" s="7" t="s">
        <v>318</v>
      </c>
      <c r="AH419" s="7" t="s">
        <v>436</v>
      </c>
      <c r="AI419" s="7" t="s">
        <v>436</v>
      </c>
      <c r="AJ419" s="7" t="s">
        <v>436</v>
      </c>
      <c r="AP419" s="7" t="s">
        <v>2577</v>
      </c>
    </row>
    <row r="420" spans="1:42" ht="15.75" customHeight="1">
      <c r="A420" s="17">
        <v>37586</v>
      </c>
      <c r="B420" s="24">
        <v>2002</v>
      </c>
      <c r="C420" s="24" t="s">
        <v>1905</v>
      </c>
      <c r="D420" s="24" t="s">
        <v>1894</v>
      </c>
      <c r="E420" s="7" t="s">
        <v>12</v>
      </c>
      <c r="F420" s="7" t="s">
        <v>13</v>
      </c>
      <c r="G420" s="7" t="s">
        <v>14</v>
      </c>
      <c r="H420" s="7" t="s">
        <v>15</v>
      </c>
      <c r="I420" s="7" t="s">
        <v>1969</v>
      </c>
      <c r="J420" s="7" t="s">
        <v>119</v>
      </c>
      <c r="K420" s="10">
        <v>34.4</v>
      </c>
      <c r="L420" s="7" t="s">
        <v>22</v>
      </c>
      <c r="M420" s="10">
        <v>3.2</v>
      </c>
      <c r="N420" s="10">
        <v>2.1</v>
      </c>
      <c r="V420" s="10">
        <f>SQRT((N420*N420)+(O420*O420)+((P420*P420)+(Q420*Q420)+(R420*R420)+(S420*S420)+(T420*T420)+(U420*U420)))</f>
        <v>2.1</v>
      </c>
      <c r="W420" s="7">
        <v>73</v>
      </c>
      <c r="AC420" s="7">
        <v>3</v>
      </c>
      <c r="AE420" s="7">
        <v>0</v>
      </c>
      <c r="AF420" s="7" t="s">
        <v>108</v>
      </c>
      <c r="AG420" s="7" t="s">
        <v>119</v>
      </c>
      <c r="AH420" s="7" t="s">
        <v>436</v>
      </c>
      <c r="AI420" s="7" t="s">
        <v>436</v>
      </c>
      <c r="AJ420" s="7" t="s">
        <v>436</v>
      </c>
      <c r="AP420" s="13" t="s">
        <v>118</v>
      </c>
    </row>
    <row r="421" spans="1:42" ht="15.75" customHeight="1">
      <c r="A421" s="17">
        <v>37967</v>
      </c>
      <c r="B421" s="24" t="s">
        <v>1894</v>
      </c>
      <c r="C421" s="24" t="s">
        <v>1905</v>
      </c>
      <c r="D421" s="24" t="s">
        <v>1894</v>
      </c>
      <c r="E421" s="7" t="s">
        <v>12</v>
      </c>
      <c r="F421" s="7" t="s">
        <v>314</v>
      </c>
      <c r="G421" s="7" t="s">
        <v>13</v>
      </c>
      <c r="H421" s="7" t="s">
        <v>15</v>
      </c>
      <c r="I421" s="7" t="s">
        <v>1969</v>
      </c>
      <c r="J421" s="7" t="s">
        <v>315</v>
      </c>
      <c r="K421" s="10">
        <v>34.4</v>
      </c>
      <c r="L421" s="7" t="s">
        <v>22</v>
      </c>
      <c r="M421" s="10">
        <v>3.2</v>
      </c>
      <c r="O421" s="7"/>
      <c r="V421" s="10" t="s">
        <v>1888</v>
      </c>
      <c r="AF421" s="7" t="s">
        <v>318</v>
      </c>
      <c r="AG421" s="7" t="s">
        <v>318</v>
      </c>
      <c r="AH421" s="7" t="s">
        <v>436</v>
      </c>
      <c r="AI421" s="7" t="s">
        <v>436</v>
      </c>
      <c r="AJ421" s="7" t="s">
        <v>436</v>
      </c>
      <c r="AP421" s="7" t="s">
        <v>146</v>
      </c>
    </row>
    <row r="422" spans="1:42" ht="15.75" customHeight="1">
      <c r="A422" s="17">
        <v>37586</v>
      </c>
      <c r="B422" s="24">
        <v>2002</v>
      </c>
      <c r="C422" s="24" t="s">
        <v>1905</v>
      </c>
      <c r="D422" s="24" t="s">
        <v>1900</v>
      </c>
      <c r="E422" s="7" t="s">
        <v>12</v>
      </c>
      <c r="F422" s="7" t="s">
        <v>13</v>
      </c>
      <c r="G422" s="7" t="s">
        <v>14</v>
      </c>
      <c r="H422" s="7" t="s">
        <v>15</v>
      </c>
      <c r="I422" s="7" t="s">
        <v>1970</v>
      </c>
      <c r="J422" s="7" t="s">
        <v>119</v>
      </c>
      <c r="K422" s="10">
        <v>39.4</v>
      </c>
      <c r="L422" s="7" t="s">
        <v>22</v>
      </c>
      <c r="M422" s="10">
        <v>3.1</v>
      </c>
      <c r="N422" s="10">
        <v>0.9</v>
      </c>
      <c r="V422" s="10">
        <f>SQRT((N422*N422)+(O422*O422)+((P422*P422)+(Q422*Q422)+(R422*R422)+(S422*S422)+(T422*T422)+(U422*U422)))</f>
        <v>0.9</v>
      </c>
      <c r="W422" s="7">
        <v>9999</v>
      </c>
      <c r="AE422" s="7">
        <v>0</v>
      </c>
      <c r="AG422" s="7" t="s">
        <v>119</v>
      </c>
      <c r="AH422" s="7" t="s">
        <v>436</v>
      </c>
      <c r="AI422" s="7" t="s">
        <v>436</v>
      </c>
      <c r="AJ422" s="7" t="s">
        <v>436</v>
      </c>
      <c r="AP422" s="13" t="s">
        <v>44</v>
      </c>
    </row>
    <row r="423" spans="1:42" ht="15.75" customHeight="1">
      <c r="A423" s="17">
        <v>37967</v>
      </c>
      <c r="B423" s="24" t="s">
        <v>1894</v>
      </c>
      <c r="C423" s="24" t="s">
        <v>1905</v>
      </c>
      <c r="D423" s="24" t="s">
        <v>1900</v>
      </c>
      <c r="E423" s="7" t="s">
        <v>12</v>
      </c>
      <c r="F423" s="7" t="s">
        <v>314</v>
      </c>
      <c r="G423" s="7" t="s">
        <v>13</v>
      </c>
      <c r="H423" s="7" t="s">
        <v>15</v>
      </c>
      <c r="I423" s="7" t="s">
        <v>1970</v>
      </c>
      <c r="J423" s="7" t="s">
        <v>315</v>
      </c>
      <c r="K423" s="10">
        <v>39.4</v>
      </c>
      <c r="L423" s="7" t="s">
        <v>22</v>
      </c>
      <c r="M423" s="10">
        <v>3.1</v>
      </c>
      <c r="N423" s="10">
        <v>1.6</v>
      </c>
      <c r="O423" s="7"/>
      <c r="V423" s="10">
        <f>SQRT((N423*N423)+(O423*O423)+((P423*P423)+(Q423*Q423)+(R423*R423)+(S423*S423)+(T423*T423)+(U423*U423)))</f>
        <v>1.6</v>
      </c>
      <c r="W423" s="7">
        <v>172</v>
      </c>
      <c r="AC423" s="7">
        <v>7</v>
      </c>
      <c r="AE423" s="7">
        <v>0</v>
      </c>
      <c r="AG423" s="7" t="s">
        <v>119</v>
      </c>
      <c r="AH423" s="7" t="s">
        <v>436</v>
      </c>
      <c r="AI423" s="7" t="s">
        <v>436</v>
      </c>
      <c r="AJ423" s="7" t="s">
        <v>436</v>
      </c>
    </row>
    <row r="424" spans="1:42" ht="15.75" customHeight="1">
      <c r="A424" s="17">
        <v>38654</v>
      </c>
      <c r="B424" s="22" t="s">
        <v>1896</v>
      </c>
      <c r="C424" s="24" t="s">
        <v>1905</v>
      </c>
      <c r="D424" s="24" t="s">
        <v>1900</v>
      </c>
      <c r="E424" s="7" t="s">
        <v>12</v>
      </c>
      <c r="F424" s="7" t="s">
        <v>314</v>
      </c>
      <c r="G424" s="7" t="s">
        <v>1087</v>
      </c>
      <c r="H424" s="7" t="s">
        <v>15</v>
      </c>
      <c r="I424" s="7" t="s">
        <v>1970</v>
      </c>
      <c r="J424" s="7" t="s">
        <v>315</v>
      </c>
      <c r="K424" s="10">
        <v>39.4</v>
      </c>
      <c r="L424" s="7" t="s">
        <v>22</v>
      </c>
      <c r="M424" s="10">
        <v>3.1</v>
      </c>
      <c r="N424" s="10">
        <v>2.7</v>
      </c>
      <c r="O424" s="7"/>
      <c r="V424" s="10">
        <f>SQRT((N424*N424)+(O424*O424)+((P424*P424)+(Q424*Q424)+(R424*R424)+(S424*S424)+(T424*T424)+(U424*U424)))</f>
        <v>2.7</v>
      </c>
      <c r="W424" s="7">
        <v>214</v>
      </c>
      <c r="AC424" s="7">
        <v>7</v>
      </c>
      <c r="AE424" s="7">
        <v>0</v>
      </c>
      <c r="AG424" s="7" t="s">
        <v>119</v>
      </c>
      <c r="AH424" s="7" t="s">
        <v>436</v>
      </c>
      <c r="AI424" s="7" t="s">
        <v>436</v>
      </c>
      <c r="AJ424" s="7" t="s">
        <v>436</v>
      </c>
    </row>
    <row r="425" spans="1:42" ht="15.75" customHeight="1">
      <c r="A425" s="17">
        <v>39530</v>
      </c>
      <c r="B425" s="22" t="s">
        <v>1899</v>
      </c>
      <c r="C425" s="24" t="s">
        <v>1905</v>
      </c>
      <c r="D425" s="24" t="s">
        <v>1900</v>
      </c>
      <c r="E425" s="7" t="s">
        <v>12</v>
      </c>
      <c r="F425" s="7" t="s">
        <v>13</v>
      </c>
      <c r="G425" s="7" t="s">
        <v>514</v>
      </c>
      <c r="H425" s="7" t="s">
        <v>15</v>
      </c>
      <c r="I425" s="7" t="s">
        <v>1970</v>
      </c>
      <c r="J425" s="7" t="s">
        <v>315</v>
      </c>
      <c r="K425" s="10">
        <v>39.4</v>
      </c>
      <c r="L425" s="7" t="s">
        <v>22</v>
      </c>
      <c r="M425" s="10">
        <v>3.1</v>
      </c>
      <c r="N425" s="10">
        <v>3.8</v>
      </c>
      <c r="P425" s="10"/>
      <c r="Q425" s="10"/>
      <c r="R425" s="10"/>
      <c r="S425" s="10"/>
      <c r="V425" s="10">
        <f>SQRT((N425*N425)+(O425*O425)+((P425*P425)+(Q425*Q425)+(R425*R425)+(S425*S425)+(T425*T425)+(U425*U425)))</f>
        <v>3.8</v>
      </c>
      <c r="W425" s="8">
        <v>295</v>
      </c>
      <c r="AC425" s="7">
        <v>8</v>
      </c>
      <c r="AF425" s="7" t="s">
        <v>18</v>
      </c>
      <c r="AG425" s="7" t="s">
        <v>318</v>
      </c>
      <c r="AH425" s="7" t="s">
        <v>436</v>
      </c>
      <c r="AI425" s="7" t="s">
        <v>436</v>
      </c>
      <c r="AJ425" s="7" t="s">
        <v>436</v>
      </c>
    </row>
    <row r="426" spans="1:42" ht="15.75" customHeight="1">
      <c r="A426" s="17">
        <v>40130</v>
      </c>
      <c r="B426" s="22" t="s">
        <v>1900</v>
      </c>
      <c r="C426" s="24" t="s">
        <v>1905</v>
      </c>
      <c r="D426" s="24" t="s">
        <v>1900</v>
      </c>
      <c r="E426" s="7" t="s">
        <v>12</v>
      </c>
      <c r="F426" s="7" t="s">
        <v>1487</v>
      </c>
      <c r="G426" s="7" t="s">
        <v>1488</v>
      </c>
      <c r="H426" s="7" t="s">
        <v>15</v>
      </c>
      <c r="I426" s="7" t="s">
        <v>1970</v>
      </c>
      <c r="J426" s="7" t="s">
        <v>515</v>
      </c>
      <c r="K426" s="10">
        <v>39.4</v>
      </c>
      <c r="L426" s="7" t="s">
        <v>22</v>
      </c>
      <c r="M426" s="10">
        <v>3.1</v>
      </c>
      <c r="O426" s="7"/>
      <c r="V426" s="10" t="s">
        <v>1888</v>
      </c>
      <c r="W426" s="7" t="s">
        <v>317</v>
      </c>
      <c r="AC426" s="7">
        <v>8</v>
      </c>
      <c r="AF426" s="7" t="s">
        <v>105</v>
      </c>
      <c r="AG426" s="7" t="s">
        <v>318</v>
      </c>
      <c r="AH426" s="7" t="s">
        <v>436</v>
      </c>
      <c r="AI426" s="7" t="s">
        <v>436</v>
      </c>
      <c r="AJ426" s="7" t="s">
        <v>436</v>
      </c>
      <c r="AP426" s="7" t="s">
        <v>146</v>
      </c>
    </row>
    <row r="427" spans="1:42" ht="15.75" customHeight="1">
      <c r="A427" s="17">
        <v>37586</v>
      </c>
      <c r="B427" s="24">
        <v>2002</v>
      </c>
      <c r="C427" s="24" t="s">
        <v>1905</v>
      </c>
      <c r="D427" s="22">
        <v>2014</v>
      </c>
      <c r="E427" s="7" t="s">
        <v>12</v>
      </c>
      <c r="F427" s="7" t="s">
        <v>13</v>
      </c>
      <c r="G427" s="7" t="s">
        <v>14</v>
      </c>
      <c r="H427" s="7" t="s">
        <v>15</v>
      </c>
      <c r="I427" s="7" t="s">
        <v>1971</v>
      </c>
      <c r="J427" s="7" t="s">
        <v>119</v>
      </c>
      <c r="K427" s="10">
        <v>40.4</v>
      </c>
      <c r="L427" s="7" t="s">
        <v>22</v>
      </c>
      <c r="M427" s="10">
        <v>3.8</v>
      </c>
      <c r="N427" s="10">
        <v>5</v>
      </c>
      <c r="V427" s="10">
        <f t="shared" ref="V427:V433" si="35">SQRT((N427*N427)+(O427*O427)+((P427*P427)+(Q427*Q427)+(R427*R427)+(S427*S427)+(T427*T427)+(U427*U427)))</f>
        <v>5</v>
      </c>
      <c r="W427" s="7">
        <v>9999</v>
      </c>
      <c r="AE427" s="7">
        <v>0</v>
      </c>
      <c r="AG427" s="7" t="s">
        <v>119</v>
      </c>
      <c r="AH427" s="7" t="s">
        <v>436</v>
      </c>
      <c r="AI427" s="7" t="s">
        <v>436</v>
      </c>
      <c r="AJ427" s="7" t="s">
        <v>436</v>
      </c>
      <c r="AP427" s="13" t="s">
        <v>44</v>
      </c>
    </row>
    <row r="428" spans="1:42" ht="15.75" customHeight="1">
      <c r="A428" s="17">
        <v>37967</v>
      </c>
      <c r="B428" s="24" t="s">
        <v>1894</v>
      </c>
      <c r="C428" s="24" t="s">
        <v>1905</v>
      </c>
      <c r="D428" s="22">
        <v>2014</v>
      </c>
      <c r="E428" s="7" t="s">
        <v>12</v>
      </c>
      <c r="F428" s="7" t="s">
        <v>314</v>
      </c>
      <c r="G428" s="7" t="s">
        <v>13</v>
      </c>
      <c r="H428" s="7" t="s">
        <v>15</v>
      </c>
      <c r="I428" s="7" t="s">
        <v>1971</v>
      </c>
      <c r="J428" s="7" t="s">
        <v>315</v>
      </c>
      <c r="K428" s="10">
        <v>40.4</v>
      </c>
      <c r="L428" s="7" t="s">
        <v>22</v>
      </c>
      <c r="M428" s="10">
        <v>3.8</v>
      </c>
      <c r="N428" s="10">
        <v>6.2</v>
      </c>
      <c r="O428" s="7"/>
      <c r="V428" s="10">
        <f t="shared" si="35"/>
        <v>6.2</v>
      </c>
      <c r="W428" s="7">
        <v>9999</v>
      </c>
      <c r="AG428" s="7" t="s">
        <v>119</v>
      </c>
      <c r="AH428" s="7" t="s">
        <v>436</v>
      </c>
      <c r="AI428" s="7" t="s">
        <v>436</v>
      </c>
      <c r="AJ428" s="7" t="s">
        <v>436</v>
      </c>
    </row>
    <row r="429" spans="1:42" ht="15.75" customHeight="1">
      <c r="A429" s="17">
        <v>38654</v>
      </c>
      <c r="B429" s="22" t="s">
        <v>1896</v>
      </c>
      <c r="C429" s="24" t="s">
        <v>1905</v>
      </c>
      <c r="D429" s="22">
        <v>2014</v>
      </c>
      <c r="E429" s="7" t="s">
        <v>12</v>
      </c>
      <c r="F429" s="7" t="s">
        <v>314</v>
      </c>
      <c r="G429" s="7" t="s">
        <v>1087</v>
      </c>
      <c r="H429" s="7" t="s">
        <v>15</v>
      </c>
      <c r="I429" s="7" t="s">
        <v>1971</v>
      </c>
      <c r="J429" s="7" t="s">
        <v>315</v>
      </c>
      <c r="K429" s="10">
        <v>40.4</v>
      </c>
      <c r="L429" s="7" t="s">
        <v>22</v>
      </c>
      <c r="M429" s="10">
        <v>3.8</v>
      </c>
      <c r="N429" s="10">
        <v>9.3000000000000007</v>
      </c>
      <c r="O429" s="7"/>
      <c r="V429" s="10">
        <f t="shared" si="35"/>
        <v>9.3000000000000007</v>
      </c>
      <c r="W429" s="7">
        <v>9999</v>
      </c>
      <c r="AE429" s="7">
        <v>0</v>
      </c>
      <c r="AG429" s="7" t="s">
        <v>119</v>
      </c>
      <c r="AH429" s="7" t="s">
        <v>436</v>
      </c>
      <c r="AI429" s="7" t="s">
        <v>436</v>
      </c>
      <c r="AJ429" s="7" t="s">
        <v>436</v>
      </c>
    </row>
    <row r="430" spans="1:42" ht="15.75" customHeight="1">
      <c r="A430" s="17">
        <v>39530</v>
      </c>
      <c r="B430" s="22" t="s">
        <v>1899</v>
      </c>
      <c r="C430" s="24" t="s">
        <v>1905</v>
      </c>
      <c r="D430" s="22">
        <v>2014</v>
      </c>
      <c r="E430" s="7" t="s">
        <v>12</v>
      </c>
      <c r="F430" s="7" t="s">
        <v>13</v>
      </c>
      <c r="G430" s="7" t="s">
        <v>514</v>
      </c>
      <c r="H430" s="7" t="s">
        <v>15</v>
      </c>
      <c r="I430" s="7" t="s">
        <v>1971</v>
      </c>
      <c r="J430" s="7" t="s">
        <v>315</v>
      </c>
      <c r="K430" s="10">
        <v>40.4</v>
      </c>
      <c r="L430" s="7" t="s">
        <v>22</v>
      </c>
      <c r="M430" s="10">
        <v>3.8</v>
      </c>
      <c r="N430" s="10">
        <v>11.6</v>
      </c>
      <c r="P430" s="10"/>
      <c r="Q430" s="10"/>
      <c r="R430" s="10"/>
      <c r="S430" s="10"/>
      <c r="V430" s="10">
        <f t="shared" si="35"/>
        <v>11.6</v>
      </c>
      <c r="W430" s="8">
        <v>9999</v>
      </c>
      <c r="AE430" s="7">
        <v>0</v>
      </c>
      <c r="AG430" s="7" t="s">
        <v>119</v>
      </c>
      <c r="AH430" s="7" t="s">
        <v>436</v>
      </c>
      <c r="AI430" s="7" t="s">
        <v>106</v>
      </c>
      <c r="AJ430" s="7" t="s">
        <v>436</v>
      </c>
      <c r="AP430" s="7" t="s">
        <v>523</v>
      </c>
    </row>
    <row r="431" spans="1:42" ht="15.75" customHeight="1">
      <c r="A431" s="17">
        <v>40130</v>
      </c>
      <c r="B431" s="22" t="s">
        <v>1900</v>
      </c>
      <c r="C431" s="24" t="s">
        <v>1905</v>
      </c>
      <c r="D431" s="22">
        <v>2014</v>
      </c>
      <c r="E431" s="7" t="s">
        <v>12</v>
      </c>
      <c r="F431" s="7" t="s">
        <v>1487</v>
      </c>
      <c r="G431" s="7" t="s">
        <v>1488</v>
      </c>
      <c r="H431" s="7" t="s">
        <v>15</v>
      </c>
      <c r="I431" s="7" t="s">
        <v>1971</v>
      </c>
      <c r="J431" s="7" t="s">
        <v>315</v>
      </c>
      <c r="K431" s="10">
        <v>40.4</v>
      </c>
      <c r="L431" s="7" t="s">
        <v>22</v>
      </c>
      <c r="M431" s="10">
        <v>3.8</v>
      </c>
      <c r="N431" s="10">
        <v>12.7</v>
      </c>
      <c r="O431" s="7"/>
      <c r="V431" s="10">
        <f t="shared" si="35"/>
        <v>12.7</v>
      </c>
      <c r="W431" s="7">
        <v>9999</v>
      </c>
      <c r="AE431" s="7">
        <v>0</v>
      </c>
      <c r="AG431" s="7" t="s">
        <v>119</v>
      </c>
      <c r="AH431" s="7" t="s">
        <v>436</v>
      </c>
      <c r="AI431" s="7" t="s">
        <v>436</v>
      </c>
      <c r="AJ431" s="7" t="s">
        <v>436</v>
      </c>
      <c r="AP431" s="7" t="s">
        <v>1492</v>
      </c>
    </row>
    <row r="432" spans="1:42" ht="15.75" customHeight="1">
      <c r="A432" s="19">
        <v>40889</v>
      </c>
      <c r="B432" s="23" t="s">
        <v>1902</v>
      </c>
      <c r="C432" s="24" t="s">
        <v>1905</v>
      </c>
      <c r="D432" s="22">
        <v>2014</v>
      </c>
      <c r="E432" s="15" t="s">
        <v>12</v>
      </c>
      <c r="F432" s="15" t="s">
        <v>13</v>
      </c>
      <c r="G432" s="15" t="s">
        <v>13</v>
      </c>
      <c r="H432" s="15" t="s">
        <v>15</v>
      </c>
      <c r="I432" s="15" t="s">
        <v>1971</v>
      </c>
      <c r="J432" s="15" t="s">
        <v>315</v>
      </c>
      <c r="K432" s="16">
        <v>40.4</v>
      </c>
      <c r="L432" s="15" t="s">
        <v>22</v>
      </c>
      <c r="M432" s="16">
        <v>3.8</v>
      </c>
      <c r="N432" s="16">
        <v>17</v>
      </c>
      <c r="O432" s="16"/>
      <c r="P432" s="16"/>
      <c r="Q432" s="16"/>
      <c r="R432" s="16"/>
      <c r="S432" s="16"/>
      <c r="T432" s="16"/>
      <c r="U432" s="16"/>
      <c r="V432" s="10">
        <f t="shared" si="35"/>
        <v>17</v>
      </c>
      <c r="W432" s="15">
        <v>9999</v>
      </c>
      <c r="X432" s="15"/>
      <c r="Y432" s="15"/>
      <c r="Z432" s="15"/>
      <c r="AA432" s="15"/>
      <c r="AB432" s="15"/>
      <c r="AC432" s="15"/>
      <c r="AD432" s="15"/>
      <c r="AE432" s="15">
        <v>2</v>
      </c>
      <c r="AF432" s="15"/>
      <c r="AG432" s="7" t="s">
        <v>119</v>
      </c>
      <c r="AH432" s="15" t="s">
        <v>436</v>
      </c>
      <c r="AI432" s="15" t="s">
        <v>436</v>
      </c>
      <c r="AJ432" s="15" t="s">
        <v>436</v>
      </c>
      <c r="AK432" s="15"/>
      <c r="AL432" s="15"/>
      <c r="AM432" s="15"/>
      <c r="AN432" s="15"/>
      <c r="AO432" s="15"/>
      <c r="AP432" s="15"/>
    </row>
    <row r="433" spans="1:42" ht="15.75" customHeight="1">
      <c r="A433" s="17">
        <v>41569</v>
      </c>
      <c r="B433" s="22" t="s">
        <v>2048</v>
      </c>
      <c r="C433" s="22" t="s">
        <v>1905</v>
      </c>
      <c r="D433" s="22">
        <v>2014</v>
      </c>
      <c r="E433" s="7" t="s">
        <v>12</v>
      </c>
      <c r="F433" s="7" t="s">
        <v>13</v>
      </c>
      <c r="G433" s="7" t="s">
        <v>13</v>
      </c>
      <c r="H433" s="7" t="s">
        <v>15</v>
      </c>
      <c r="I433" s="7" t="s">
        <v>1971</v>
      </c>
      <c r="J433" s="7" t="s">
        <v>315</v>
      </c>
      <c r="K433" s="10">
        <v>40.4</v>
      </c>
      <c r="L433" s="7" t="s">
        <v>22</v>
      </c>
      <c r="M433" s="10">
        <v>3.8</v>
      </c>
      <c r="N433" s="10">
        <v>18</v>
      </c>
      <c r="V433" s="7">
        <f t="shared" si="35"/>
        <v>18</v>
      </c>
      <c r="W433" s="7">
        <v>9999</v>
      </c>
      <c r="AE433" s="7">
        <v>7</v>
      </c>
      <c r="AG433" s="7" t="s">
        <v>119</v>
      </c>
      <c r="AH433" s="7" t="s">
        <v>436</v>
      </c>
      <c r="AI433" s="7" t="s">
        <v>436</v>
      </c>
      <c r="AJ433" s="7" t="s">
        <v>436</v>
      </c>
    </row>
    <row r="434" spans="1:42" ht="15.75" customHeight="1">
      <c r="A434" s="17">
        <v>42003</v>
      </c>
      <c r="B434" s="22">
        <v>2014</v>
      </c>
      <c r="C434" s="22" t="s">
        <v>1905</v>
      </c>
      <c r="D434" s="22">
        <v>2014</v>
      </c>
      <c r="E434" s="7" t="s">
        <v>12</v>
      </c>
      <c r="F434" s="7" t="s">
        <v>2573</v>
      </c>
      <c r="G434" s="7" t="s">
        <v>2499</v>
      </c>
      <c r="H434" s="7" t="s">
        <v>15</v>
      </c>
      <c r="I434" s="7" t="s">
        <v>1971</v>
      </c>
      <c r="J434" s="7" t="s">
        <v>315</v>
      </c>
      <c r="K434" s="10">
        <v>40.4</v>
      </c>
      <c r="L434" s="7" t="s">
        <v>22</v>
      </c>
      <c r="M434" s="10">
        <v>3.8</v>
      </c>
      <c r="N434" s="10">
        <v>18.899999999999999</v>
      </c>
      <c r="V434" s="7">
        <v>18.899999999999999</v>
      </c>
      <c r="W434" s="7">
        <v>9999</v>
      </c>
      <c r="AE434" s="7">
        <v>8</v>
      </c>
      <c r="AF434" s="7" t="s">
        <v>18</v>
      </c>
      <c r="AG434" s="7" t="s">
        <v>318</v>
      </c>
      <c r="AH434" s="7" t="s">
        <v>436</v>
      </c>
      <c r="AI434" s="7" t="s">
        <v>436</v>
      </c>
      <c r="AJ434" s="7" t="s">
        <v>436</v>
      </c>
      <c r="AP434" s="7" t="s">
        <v>2421</v>
      </c>
    </row>
    <row r="435" spans="1:42" ht="15.75" customHeight="1">
      <c r="A435" s="17">
        <v>37586</v>
      </c>
      <c r="B435" s="24">
        <v>2002</v>
      </c>
      <c r="C435" s="24" t="s">
        <v>1905</v>
      </c>
      <c r="D435" s="24" t="s">
        <v>1899</v>
      </c>
      <c r="E435" s="7" t="s">
        <v>12</v>
      </c>
      <c r="F435" s="7" t="s">
        <v>13</v>
      </c>
      <c r="G435" s="7" t="s">
        <v>14</v>
      </c>
      <c r="H435" s="7" t="s">
        <v>15</v>
      </c>
      <c r="I435" s="7" t="s">
        <v>1972</v>
      </c>
      <c r="J435" s="7" t="s">
        <v>119</v>
      </c>
      <c r="K435" s="10">
        <v>43.6</v>
      </c>
      <c r="L435" s="7" t="s">
        <v>22</v>
      </c>
      <c r="M435" s="10">
        <v>3.2</v>
      </c>
      <c r="N435" s="10">
        <v>3.5</v>
      </c>
      <c r="V435" s="10">
        <f>SQRT((N435*N435)+(O435*O435)+((P435*P435)+(Q435*Q435)+(R435*R435)+(S435*S435)+(T435*T435)+(U435*U435)))</f>
        <v>3.5</v>
      </c>
      <c r="W435" s="7">
        <v>259</v>
      </c>
      <c r="AC435" s="7">
        <v>6</v>
      </c>
      <c r="AE435" s="7">
        <v>0</v>
      </c>
      <c r="AG435" s="7" t="s">
        <v>119</v>
      </c>
      <c r="AH435" s="7" t="s">
        <v>436</v>
      </c>
      <c r="AI435" s="7" t="s">
        <v>436</v>
      </c>
      <c r="AJ435" s="7" t="s">
        <v>436</v>
      </c>
      <c r="AP435" s="13" t="s">
        <v>116</v>
      </c>
    </row>
    <row r="436" spans="1:42" ht="15.75" customHeight="1">
      <c r="A436" s="17">
        <v>37967</v>
      </c>
      <c r="B436" s="24" t="s">
        <v>1894</v>
      </c>
      <c r="C436" s="24" t="s">
        <v>1905</v>
      </c>
      <c r="D436" s="24" t="s">
        <v>1899</v>
      </c>
      <c r="E436" s="7" t="s">
        <v>12</v>
      </c>
      <c r="F436" s="7" t="s">
        <v>314</v>
      </c>
      <c r="G436" s="7" t="s">
        <v>13</v>
      </c>
      <c r="H436" s="7" t="s">
        <v>15</v>
      </c>
      <c r="I436" s="7" t="s">
        <v>1972</v>
      </c>
      <c r="J436" s="7" t="s">
        <v>315</v>
      </c>
      <c r="K436" s="10">
        <v>43.6</v>
      </c>
      <c r="L436" s="7" t="s">
        <v>22</v>
      </c>
      <c r="M436" s="10">
        <v>3.2</v>
      </c>
      <c r="N436" s="10">
        <v>4.2</v>
      </c>
      <c r="O436" s="7"/>
      <c r="V436" s="10">
        <f>SQRT((N436*N436)+(O436*O436)+((P436*P436)+(Q436*Q436)+(R436*R436)+(S436*S436)+(T436*T436)+(U436*U436)))</f>
        <v>4.2</v>
      </c>
      <c r="W436" s="7">
        <v>390</v>
      </c>
      <c r="AC436" s="7">
        <v>6</v>
      </c>
      <c r="AE436" s="7">
        <v>0</v>
      </c>
      <c r="AG436" s="7" t="s">
        <v>119</v>
      </c>
      <c r="AH436" s="7" t="s">
        <v>436</v>
      </c>
      <c r="AI436" s="7" t="s">
        <v>436</v>
      </c>
      <c r="AJ436" s="7" t="s">
        <v>436</v>
      </c>
    </row>
    <row r="437" spans="1:42" ht="15.75" customHeight="1">
      <c r="A437" s="17">
        <v>38654</v>
      </c>
      <c r="B437" s="22" t="s">
        <v>1896</v>
      </c>
      <c r="C437" s="24" t="s">
        <v>1905</v>
      </c>
      <c r="D437" s="24" t="s">
        <v>1899</v>
      </c>
      <c r="E437" s="7" t="s">
        <v>12</v>
      </c>
      <c r="F437" s="7" t="s">
        <v>314</v>
      </c>
      <c r="G437" s="7" t="s">
        <v>1087</v>
      </c>
      <c r="H437" s="7" t="s">
        <v>15</v>
      </c>
      <c r="I437" s="7" t="s">
        <v>1972</v>
      </c>
      <c r="J437" s="7" t="s">
        <v>315</v>
      </c>
      <c r="K437" s="10">
        <v>43.6</v>
      </c>
      <c r="L437" s="7" t="s">
        <v>22</v>
      </c>
      <c r="M437" s="10">
        <v>3.2</v>
      </c>
      <c r="N437" s="10">
        <v>4.4000000000000004</v>
      </c>
      <c r="O437" s="7"/>
      <c r="V437" s="10">
        <f>SQRT((N437*N437)+(O437*O437)+((P437*P437)+(Q437*Q437)+(R437*R437)+(S437*S437)+(T437*T437)+(U437*U437)))</f>
        <v>4.4000000000000004</v>
      </c>
      <c r="W437" s="7">
        <v>9999</v>
      </c>
      <c r="AC437" s="7">
        <v>6</v>
      </c>
      <c r="AE437" s="7">
        <v>0</v>
      </c>
      <c r="AG437" s="7" t="s">
        <v>119</v>
      </c>
      <c r="AH437" s="7" t="s">
        <v>436</v>
      </c>
      <c r="AI437" s="7" t="s">
        <v>436</v>
      </c>
      <c r="AJ437" s="7" t="s">
        <v>436</v>
      </c>
    </row>
    <row r="438" spans="1:42" ht="15.75" customHeight="1">
      <c r="A438" s="17">
        <v>39530</v>
      </c>
      <c r="B438" s="22" t="s">
        <v>1899</v>
      </c>
      <c r="C438" s="24" t="s">
        <v>1905</v>
      </c>
      <c r="D438" s="24" t="s">
        <v>1899</v>
      </c>
      <c r="E438" s="7" t="s">
        <v>12</v>
      </c>
      <c r="F438" s="7" t="s">
        <v>13</v>
      </c>
      <c r="G438" s="7" t="s">
        <v>514</v>
      </c>
      <c r="H438" s="7" t="s">
        <v>15</v>
      </c>
      <c r="I438" s="7" t="s">
        <v>1972</v>
      </c>
      <c r="J438" s="7" t="s">
        <v>315</v>
      </c>
      <c r="K438" s="10">
        <v>43.6</v>
      </c>
      <c r="L438" s="7" t="s">
        <v>22</v>
      </c>
      <c r="M438" s="10">
        <v>3.2</v>
      </c>
      <c r="N438" s="10">
        <v>6.2</v>
      </c>
      <c r="P438" s="10"/>
      <c r="Q438" s="10"/>
      <c r="R438" s="10"/>
      <c r="S438" s="10"/>
      <c r="V438" s="10">
        <f>SQRT((N438*N438)+(O438*O438)+((P438*P438)+(Q438*Q438)+(R438*R438)+(S438*S438)+(T438*T438)+(U438*U438)))</f>
        <v>6.2</v>
      </c>
      <c r="W438" s="8">
        <v>9999</v>
      </c>
      <c r="AE438" s="7">
        <v>0</v>
      </c>
      <c r="AF438" s="7" t="s">
        <v>18</v>
      </c>
      <c r="AG438" s="7" t="s">
        <v>318</v>
      </c>
      <c r="AH438" s="7" t="s">
        <v>436</v>
      </c>
      <c r="AI438" s="7" t="s">
        <v>436</v>
      </c>
      <c r="AJ438" s="7" t="s">
        <v>436</v>
      </c>
      <c r="AP438" s="7" t="s">
        <v>374</v>
      </c>
    </row>
    <row r="439" spans="1:42" ht="15.75" customHeight="1">
      <c r="A439" s="17">
        <v>40130</v>
      </c>
      <c r="B439" s="22" t="s">
        <v>1900</v>
      </c>
      <c r="C439" s="24" t="s">
        <v>1905</v>
      </c>
      <c r="D439" s="24" t="s">
        <v>1899</v>
      </c>
      <c r="E439" s="7" t="s">
        <v>12</v>
      </c>
      <c r="F439" s="7" t="s">
        <v>1487</v>
      </c>
      <c r="G439" s="7" t="s">
        <v>1488</v>
      </c>
      <c r="H439" s="7" t="s">
        <v>15</v>
      </c>
      <c r="I439" s="7" t="s">
        <v>1972</v>
      </c>
      <c r="J439" s="7" t="s">
        <v>315</v>
      </c>
      <c r="K439" s="10">
        <v>43.6</v>
      </c>
      <c r="L439" s="7" t="s">
        <v>22</v>
      </c>
      <c r="M439" s="10">
        <v>3.2</v>
      </c>
      <c r="O439" s="7"/>
      <c r="V439" s="10" t="s">
        <v>1888</v>
      </c>
      <c r="W439" s="7" t="s">
        <v>317</v>
      </c>
      <c r="AE439" s="7">
        <v>0</v>
      </c>
      <c r="AF439" s="7" t="s">
        <v>105</v>
      </c>
      <c r="AG439" s="7" t="s">
        <v>318</v>
      </c>
      <c r="AH439" s="7" t="s">
        <v>436</v>
      </c>
      <c r="AI439" s="7" t="s">
        <v>436</v>
      </c>
      <c r="AJ439" s="7" t="s">
        <v>436</v>
      </c>
      <c r="AP439" s="7" t="s">
        <v>146</v>
      </c>
    </row>
    <row r="440" spans="1:42" ht="15.75" customHeight="1">
      <c r="A440" s="19">
        <v>40889</v>
      </c>
      <c r="B440" s="23" t="s">
        <v>1902</v>
      </c>
      <c r="C440" s="24" t="s">
        <v>1905</v>
      </c>
      <c r="D440" s="24" t="s">
        <v>1899</v>
      </c>
      <c r="E440" s="15" t="s">
        <v>12</v>
      </c>
      <c r="F440" s="15" t="s">
        <v>13</v>
      </c>
      <c r="G440" s="15" t="s">
        <v>13</v>
      </c>
      <c r="H440" s="15" t="s">
        <v>15</v>
      </c>
      <c r="I440" s="15" t="s">
        <v>1972</v>
      </c>
      <c r="J440" s="15" t="s">
        <v>315</v>
      </c>
      <c r="K440" s="16">
        <v>43.6</v>
      </c>
      <c r="L440" s="15" t="s">
        <v>22</v>
      </c>
      <c r="M440" s="16">
        <v>3.2</v>
      </c>
      <c r="N440" s="16"/>
      <c r="O440" s="16"/>
      <c r="P440" s="16"/>
      <c r="Q440" s="16"/>
      <c r="R440" s="16"/>
      <c r="S440" s="16"/>
      <c r="T440" s="16"/>
      <c r="U440" s="16"/>
      <c r="V440" s="10" t="s">
        <v>1888</v>
      </c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 t="s">
        <v>318</v>
      </c>
      <c r="AH440" s="15" t="s">
        <v>436</v>
      </c>
      <c r="AI440" s="15" t="s">
        <v>436</v>
      </c>
      <c r="AJ440" s="15" t="s">
        <v>436</v>
      </c>
      <c r="AK440" s="15"/>
      <c r="AL440" s="15"/>
      <c r="AM440" s="15"/>
      <c r="AN440" s="15"/>
      <c r="AO440" s="15"/>
      <c r="AP440" s="15" t="s">
        <v>1846</v>
      </c>
    </row>
    <row r="441" spans="1:42" ht="15.75" customHeight="1">
      <c r="A441" s="17">
        <v>37586</v>
      </c>
      <c r="B441" s="24">
        <v>2002</v>
      </c>
      <c r="C441" s="24" t="s">
        <v>1905</v>
      </c>
      <c r="D441" s="24" t="s">
        <v>1905</v>
      </c>
      <c r="E441" s="7" t="s">
        <v>12</v>
      </c>
      <c r="F441" s="7" t="s">
        <v>13</v>
      </c>
      <c r="G441" s="7" t="s">
        <v>14</v>
      </c>
      <c r="H441" s="7" t="s">
        <v>15</v>
      </c>
      <c r="I441" s="7" t="s">
        <v>1973</v>
      </c>
      <c r="J441" s="7" t="s">
        <v>119</v>
      </c>
      <c r="K441" s="10">
        <v>51.8</v>
      </c>
      <c r="L441" s="7" t="s">
        <v>22</v>
      </c>
      <c r="M441" s="10">
        <v>5</v>
      </c>
      <c r="N441" s="10">
        <v>1.8</v>
      </c>
      <c r="V441" s="10">
        <f>SQRT((N441*N441)+(O441*O441)+((P441*P441)+(Q441*Q441)+(R441*R441)+(S441*S441)+(T441*T441)+(U441*U441)))</f>
        <v>1.8</v>
      </c>
      <c r="W441" s="7">
        <v>103</v>
      </c>
      <c r="AC441" s="7">
        <v>4</v>
      </c>
      <c r="AE441" s="7">
        <v>0</v>
      </c>
      <c r="AG441" s="7" t="s">
        <v>318</v>
      </c>
      <c r="AH441" s="7" t="s">
        <v>436</v>
      </c>
      <c r="AI441" s="7" t="s">
        <v>436</v>
      </c>
      <c r="AJ441" s="7" t="s">
        <v>436</v>
      </c>
      <c r="AP441" s="13" t="s">
        <v>114</v>
      </c>
    </row>
    <row r="442" spans="1:42" ht="15.75" customHeight="1">
      <c r="A442" s="17">
        <v>37967</v>
      </c>
      <c r="B442" s="24" t="s">
        <v>1894</v>
      </c>
      <c r="C442" s="24" t="s">
        <v>1905</v>
      </c>
      <c r="D442" s="24" t="s">
        <v>1905</v>
      </c>
      <c r="E442" s="7" t="s">
        <v>12</v>
      </c>
      <c r="F442" s="7" t="s">
        <v>314</v>
      </c>
      <c r="G442" s="7" t="s">
        <v>13</v>
      </c>
      <c r="H442" s="7" t="s">
        <v>15</v>
      </c>
      <c r="I442" s="7" t="s">
        <v>1973</v>
      </c>
      <c r="J442" s="7" t="s">
        <v>315</v>
      </c>
      <c r="K442" s="10">
        <v>51.8</v>
      </c>
      <c r="L442" s="7" t="s">
        <v>22</v>
      </c>
      <c r="M442" s="10">
        <v>5</v>
      </c>
      <c r="O442" s="7"/>
      <c r="V442" s="10" t="s">
        <v>1888</v>
      </c>
      <c r="AF442" s="7" t="s">
        <v>318</v>
      </c>
      <c r="AG442" s="7" t="s">
        <v>318</v>
      </c>
      <c r="AH442" s="7" t="s">
        <v>436</v>
      </c>
      <c r="AI442" s="7" t="s">
        <v>436</v>
      </c>
      <c r="AJ442" s="7" t="s">
        <v>436</v>
      </c>
      <c r="AP442" s="7" t="s">
        <v>146</v>
      </c>
    </row>
    <row r="443" spans="1:42" ht="15.75" customHeight="1">
      <c r="A443" s="17">
        <v>38654</v>
      </c>
      <c r="B443" s="22" t="s">
        <v>1896</v>
      </c>
      <c r="C443" s="22" t="s">
        <v>1896</v>
      </c>
      <c r="D443" s="22">
        <v>2014</v>
      </c>
      <c r="E443" s="7" t="s">
        <v>12</v>
      </c>
      <c r="F443" s="7" t="s">
        <v>1091</v>
      </c>
      <c r="G443" s="7" t="s">
        <v>1087</v>
      </c>
      <c r="H443" s="7" t="s">
        <v>15</v>
      </c>
      <c r="I443" s="7" t="s">
        <v>1974</v>
      </c>
      <c r="J443" s="7" t="s">
        <v>315</v>
      </c>
      <c r="K443" s="10">
        <v>55</v>
      </c>
      <c r="L443" s="7" t="s">
        <v>22</v>
      </c>
      <c r="M443" s="10">
        <v>4.2</v>
      </c>
      <c r="N443" s="10">
        <v>8.6</v>
      </c>
      <c r="O443" s="7"/>
      <c r="V443" s="10">
        <f>SQRT((N443*N443)+(O443*O443)+((P443*P443)+(Q443*Q443)+(R443*R443)+(S443*S443)+(T443*T443)+(U443*U443)))</f>
        <v>8.6</v>
      </c>
      <c r="W443" s="7">
        <v>9999</v>
      </c>
      <c r="AE443" s="7">
        <v>0</v>
      </c>
      <c r="AG443" s="7" t="s">
        <v>119</v>
      </c>
      <c r="AH443" s="7" t="s">
        <v>436</v>
      </c>
      <c r="AI443" s="7" t="s">
        <v>106</v>
      </c>
      <c r="AJ443" s="7" t="s">
        <v>436</v>
      </c>
      <c r="AP443" s="7" t="s">
        <v>1092</v>
      </c>
    </row>
    <row r="444" spans="1:42" ht="15.75" customHeight="1">
      <c r="A444" s="17">
        <v>39530</v>
      </c>
      <c r="B444" s="22" t="s">
        <v>1899</v>
      </c>
      <c r="C444" s="22" t="s">
        <v>1896</v>
      </c>
      <c r="D444" s="22">
        <v>2014</v>
      </c>
      <c r="E444" s="7" t="s">
        <v>12</v>
      </c>
      <c r="F444" s="7" t="s">
        <v>13</v>
      </c>
      <c r="G444" s="7" t="s">
        <v>514</v>
      </c>
      <c r="H444" s="7" t="s">
        <v>15</v>
      </c>
      <c r="I444" s="7" t="s">
        <v>1974</v>
      </c>
      <c r="J444" s="7" t="s">
        <v>315</v>
      </c>
      <c r="K444" s="10">
        <v>55</v>
      </c>
      <c r="L444" s="7" t="s">
        <v>22</v>
      </c>
      <c r="M444" s="10">
        <v>4.2</v>
      </c>
      <c r="N444" s="10">
        <v>12.2</v>
      </c>
      <c r="P444" s="10"/>
      <c r="Q444" s="10"/>
      <c r="R444" s="10"/>
      <c r="S444" s="10"/>
      <c r="V444" s="10">
        <f>SQRT((N444*N444)+(O444*O444)+((P444*P444)+(Q444*Q444)+(R444*R444)+(S444*S444)+(T444*T444)+(U444*U444)))</f>
        <v>12.2</v>
      </c>
      <c r="W444" s="8">
        <v>9999</v>
      </c>
      <c r="AG444" s="7" t="s">
        <v>119</v>
      </c>
      <c r="AH444" s="7" t="s">
        <v>436</v>
      </c>
      <c r="AI444" s="7" t="s">
        <v>106</v>
      </c>
      <c r="AJ444" s="7" t="s">
        <v>436</v>
      </c>
      <c r="AP444" s="7" t="s">
        <v>527</v>
      </c>
    </row>
    <row r="445" spans="1:42" ht="15.75" customHeight="1">
      <c r="A445" s="17">
        <v>40130</v>
      </c>
      <c r="B445" s="22" t="s">
        <v>1900</v>
      </c>
      <c r="C445" s="22" t="s">
        <v>1896</v>
      </c>
      <c r="D445" s="22">
        <v>2014</v>
      </c>
      <c r="E445" s="7" t="s">
        <v>12</v>
      </c>
      <c r="F445" s="7" t="s">
        <v>1487</v>
      </c>
      <c r="G445" s="7" t="s">
        <v>1488</v>
      </c>
      <c r="H445" s="7" t="s">
        <v>15</v>
      </c>
      <c r="I445" s="7" t="s">
        <v>1974</v>
      </c>
      <c r="J445" s="7" t="s">
        <v>315</v>
      </c>
      <c r="K445" s="10">
        <v>55</v>
      </c>
      <c r="L445" s="7" t="s">
        <v>22</v>
      </c>
      <c r="M445" s="10">
        <v>4.2</v>
      </c>
      <c r="N445" s="10">
        <v>14.7</v>
      </c>
      <c r="O445" s="7"/>
      <c r="V445" s="10">
        <f>SQRT((N445*N445)+(O445*O445)+((P445*P445)+(Q445*Q445)+(R445*R445)+(S445*S445)+(T445*T445)+(U445*U445)))</f>
        <v>14.7</v>
      </c>
      <c r="W445" s="7">
        <v>9999</v>
      </c>
      <c r="AE445" s="7">
        <v>1</v>
      </c>
      <c r="AG445" s="7" t="s">
        <v>119</v>
      </c>
      <c r="AH445" s="7" t="s">
        <v>436</v>
      </c>
      <c r="AI445" s="7" t="s">
        <v>106</v>
      </c>
      <c r="AJ445" s="7" t="s">
        <v>436</v>
      </c>
      <c r="AP445" s="7" t="s">
        <v>1494</v>
      </c>
    </row>
    <row r="446" spans="1:42" ht="15.75" customHeight="1">
      <c r="A446" s="19">
        <v>40889</v>
      </c>
      <c r="B446" s="23" t="s">
        <v>1902</v>
      </c>
      <c r="C446" s="22" t="s">
        <v>1896</v>
      </c>
      <c r="D446" s="22">
        <v>2014</v>
      </c>
      <c r="E446" s="15" t="s">
        <v>12</v>
      </c>
      <c r="F446" s="15" t="s">
        <v>13</v>
      </c>
      <c r="G446" s="15" t="s">
        <v>13</v>
      </c>
      <c r="H446" s="15" t="s">
        <v>15</v>
      </c>
      <c r="I446" s="15" t="s">
        <v>1974</v>
      </c>
      <c r="J446" s="15" t="s">
        <v>315</v>
      </c>
      <c r="K446" s="16">
        <v>55</v>
      </c>
      <c r="L446" s="15" t="s">
        <v>22</v>
      </c>
      <c r="M446" s="16">
        <v>4.2</v>
      </c>
      <c r="N446" s="16">
        <v>18</v>
      </c>
      <c r="O446" s="16"/>
      <c r="P446" s="16"/>
      <c r="Q446" s="16"/>
      <c r="R446" s="16"/>
      <c r="S446" s="16"/>
      <c r="T446" s="16"/>
      <c r="U446" s="16"/>
      <c r="V446" s="10">
        <f>SQRT((N446*N446)+(O446*O446)+((P446*P446)+(Q446*Q446)+(R446*R446)+(S446*S446)+(T446*T446)+(U446*U446)))</f>
        <v>18</v>
      </c>
      <c r="W446" s="15">
        <v>9999</v>
      </c>
      <c r="X446" s="15"/>
      <c r="Y446" s="15"/>
      <c r="Z446" s="15"/>
      <c r="AA446" s="15"/>
      <c r="AB446" s="15"/>
      <c r="AC446" s="15"/>
      <c r="AD446" s="15"/>
      <c r="AE446" s="15">
        <v>1</v>
      </c>
      <c r="AF446" s="15"/>
      <c r="AG446" s="15" t="s">
        <v>119</v>
      </c>
      <c r="AH446" s="15" t="s">
        <v>436</v>
      </c>
      <c r="AI446" s="15" t="s">
        <v>436</v>
      </c>
      <c r="AJ446" s="15" t="s">
        <v>436</v>
      </c>
      <c r="AK446" s="15"/>
      <c r="AL446" s="15"/>
      <c r="AM446" s="15"/>
      <c r="AN446" s="15"/>
      <c r="AO446" s="15"/>
      <c r="AP446" s="15"/>
    </row>
    <row r="447" spans="1:42" ht="15.75" customHeight="1">
      <c r="A447" s="17">
        <v>41569</v>
      </c>
      <c r="B447" s="22" t="s">
        <v>2048</v>
      </c>
      <c r="C447" s="22" t="s">
        <v>1896</v>
      </c>
      <c r="D447" s="22">
        <v>2014</v>
      </c>
      <c r="E447" s="7" t="s">
        <v>12</v>
      </c>
      <c r="F447" s="7" t="s">
        <v>13</v>
      </c>
      <c r="G447" s="7" t="s">
        <v>13</v>
      </c>
      <c r="H447" s="7" t="s">
        <v>15</v>
      </c>
      <c r="I447" s="7" t="s">
        <v>1974</v>
      </c>
      <c r="J447" s="7" t="s">
        <v>315</v>
      </c>
      <c r="K447" s="10">
        <v>55</v>
      </c>
      <c r="L447" s="7" t="s">
        <v>22</v>
      </c>
      <c r="M447" s="10">
        <v>4.2</v>
      </c>
      <c r="N447" s="10">
        <v>18.600000000000001</v>
      </c>
      <c r="V447" s="7">
        <f>SQRT((N447*N447)+(O447*O447)+((P447*P447)+(Q447*Q447)+(R447*R447)+(S447*S447)+(T447*T447)+(U447*U447)))</f>
        <v>18.600000000000001</v>
      </c>
      <c r="W447" s="7">
        <v>9999</v>
      </c>
      <c r="AE447" s="7">
        <v>7</v>
      </c>
      <c r="AG447" s="7" t="s">
        <v>119</v>
      </c>
      <c r="AH447" s="7" t="s">
        <v>436</v>
      </c>
      <c r="AI447" s="7" t="s">
        <v>436</v>
      </c>
      <c r="AJ447" s="7" t="s">
        <v>436</v>
      </c>
      <c r="AP447" s="7" t="s">
        <v>1648</v>
      </c>
    </row>
    <row r="448" spans="1:42" ht="15.75" customHeight="1">
      <c r="A448" s="17">
        <v>42003</v>
      </c>
      <c r="B448" s="22">
        <v>2014</v>
      </c>
      <c r="C448" s="22" t="s">
        <v>1896</v>
      </c>
      <c r="D448" s="22">
        <v>2014</v>
      </c>
      <c r="E448" s="7" t="s">
        <v>12</v>
      </c>
      <c r="F448" s="7" t="s">
        <v>2573</v>
      </c>
      <c r="G448" s="7" t="s">
        <v>2499</v>
      </c>
      <c r="H448" s="7" t="s">
        <v>15</v>
      </c>
      <c r="I448" s="7" t="s">
        <v>1974</v>
      </c>
      <c r="J448" s="7" t="s">
        <v>315</v>
      </c>
      <c r="K448" s="10">
        <v>55</v>
      </c>
      <c r="L448" s="7" t="s">
        <v>22</v>
      </c>
      <c r="M448" s="10">
        <v>4.2</v>
      </c>
      <c r="V448" s="7">
        <v>0</v>
      </c>
      <c r="W448" s="7">
        <v>9999</v>
      </c>
      <c r="AE448" s="7">
        <v>0</v>
      </c>
      <c r="AF448" s="7" t="s">
        <v>253</v>
      </c>
      <c r="AG448" s="7" t="s">
        <v>318</v>
      </c>
      <c r="AH448" s="7" t="s">
        <v>436</v>
      </c>
      <c r="AI448" s="7" t="s">
        <v>436</v>
      </c>
      <c r="AJ448" s="7" t="s">
        <v>436</v>
      </c>
      <c r="AP448" s="7" t="s">
        <v>2579</v>
      </c>
    </row>
    <row r="449" spans="1:42" ht="15.75" customHeight="1">
      <c r="A449" s="17">
        <v>37586</v>
      </c>
      <c r="B449" s="24">
        <v>2002</v>
      </c>
      <c r="C449" s="24" t="s">
        <v>1905</v>
      </c>
      <c r="D449" s="24" t="s">
        <v>1900</v>
      </c>
      <c r="E449" s="7" t="s">
        <v>12</v>
      </c>
      <c r="F449" s="7" t="s">
        <v>13</v>
      </c>
      <c r="G449" s="7" t="s">
        <v>14</v>
      </c>
      <c r="H449" s="7" t="s">
        <v>15</v>
      </c>
      <c r="I449" s="7" t="s">
        <v>1975</v>
      </c>
      <c r="J449" s="7" t="s">
        <v>119</v>
      </c>
      <c r="K449" s="10">
        <v>47.3</v>
      </c>
      <c r="L449" s="7" t="s">
        <v>22</v>
      </c>
      <c r="M449" s="10">
        <v>1.8</v>
      </c>
      <c r="N449" s="10">
        <v>2.5</v>
      </c>
      <c r="V449" s="10">
        <f>SQRT((N449*N449)+(O449*O449)+((P449*P449)+(Q449*Q449)+(R449*R449)+(S449*S449)+(T449*T449)+(U449*U449)))</f>
        <v>2.5</v>
      </c>
      <c r="W449" s="7">
        <v>202</v>
      </c>
      <c r="AC449" s="7">
        <v>4</v>
      </c>
      <c r="AE449" s="7">
        <v>0</v>
      </c>
      <c r="AG449" s="7" t="s">
        <v>119</v>
      </c>
      <c r="AH449" s="7" t="s">
        <v>436</v>
      </c>
      <c r="AI449" s="7" t="s">
        <v>436</v>
      </c>
      <c r="AJ449" s="7" t="s">
        <v>436</v>
      </c>
      <c r="AP449" s="13" t="s">
        <v>49</v>
      </c>
    </row>
    <row r="450" spans="1:42" ht="15.75" customHeight="1">
      <c r="A450" s="17">
        <v>37967</v>
      </c>
      <c r="B450" s="24" t="s">
        <v>1894</v>
      </c>
      <c r="C450" s="24" t="s">
        <v>1905</v>
      </c>
      <c r="D450" s="24" t="s">
        <v>1900</v>
      </c>
      <c r="E450" s="7" t="s">
        <v>12</v>
      </c>
      <c r="F450" s="7" t="s">
        <v>314</v>
      </c>
      <c r="G450" s="7" t="s">
        <v>13</v>
      </c>
      <c r="H450" s="7" t="s">
        <v>15</v>
      </c>
      <c r="I450" s="7" t="s">
        <v>1975</v>
      </c>
      <c r="J450" s="7" t="s">
        <v>315</v>
      </c>
      <c r="K450" s="10">
        <v>47.3</v>
      </c>
      <c r="L450" s="7" t="s">
        <v>22</v>
      </c>
      <c r="M450" s="10">
        <v>1.8</v>
      </c>
      <c r="N450" s="10">
        <v>3.2</v>
      </c>
      <c r="O450" s="7"/>
      <c r="V450" s="10">
        <f>SQRT((N450*N450)+(O450*O450)+((P450*P450)+(Q450*Q450)+(R450*R450)+(S450*S450)+(T450*T450)+(U450*U450)))</f>
        <v>3.2</v>
      </c>
      <c r="W450" s="7">
        <v>280</v>
      </c>
      <c r="AC450" s="7">
        <v>7</v>
      </c>
      <c r="AE450" s="7">
        <v>0</v>
      </c>
      <c r="AG450" s="7" t="s">
        <v>119</v>
      </c>
      <c r="AH450" s="7" t="s">
        <v>436</v>
      </c>
      <c r="AI450" s="7" t="s">
        <v>436</v>
      </c>
      <c r="AJ450" s="7" t="s">
        <v>436</v>
      </c>
    </row>
    <row r="451" spans="1:42" ht="15.75" customHeight="1">
      <c r="A451" s="17">
        <v>38654</v>
      </c>
      <c r="B451" s="22" t="s">
        <v>1896</v>
      </c>
      <c r="C451" s="24" t="s">
        <v>1905</v>
      </c>
      <c r="D451" s="24" t="s">
        <v>1900</v>
      </c>
      <c r="E451" s="7" t="s">
        <v>12</v>
      </c>
      <c r="F451" s="7" t="s">
        <v>314</v>
      </c>
      <c r="G451" s="7" t="s">
        <v>1087</v>
      </c>
      <c r="H451" s="7" t="s">
        <v>15</v>
      </c>
      <c r="I451" s="7" t="s">
        <v>1975</v>
      </c>
      <c r="J451" s="7" t="s">
        <v>315</v>
      </c>
      <c r="K451" s="10">
        <v>47.3</v>
      </c>
      <c r="L451" s="7" t="s">
        <v>22</v>
      </c>
      <c r="M451" s="10">
        <v>1.8</v>
      </c>
      <c r="N451" s="10">
        <v>5.7</v>
      </c>
      <c r="O451" s="7"/>
      <c r="V451" s="10">
        <f>SQRT((N451*N451)+(O451*O451)+((P451*P451)+(Q451*Q451)+(R451*R451)+(S451*S451)+(T451*T451)+(U451*U451)))</f>
        <v>5.7</v>
      </c>
      <c r="W451" s="7">
        <v>320</v>
      </c>
      <c r="AC451" s="7">
        <v>7</v>
      </c>
      <c r="AE451" s="7">
        <v>0</v>
      </c>
      <c r="AG451" s="7" t="s">
        <v>119</v>
      </c>
      <c r="AH451" s="7" t="s">
        <v>436</v>
      </c>
      <c r="AI451" s="7" t="s">
        <v>436</v>
      </c>
      <c r="AJ451" s="7" t="s">
        <v>436</v>
      </c>
    </row>
    <row r="452" spans="1:42" ht="15.75" customHeight="1">
      <c r="A452" s="17">
        <v>39530</v>
      </c>
      <c r="B452" s="22" t="s">
        <v>1899</v>
      </c>
      <c r="C452" s="24" t="s">
        <v>1905</v>
      </c>
      <c r="D452" s="24" t="s">
        <v>1900</v>
      </c>
      <c r="E452" s="7" t="s">
        <v>12</v>
      </c>
      <c r="F452" s="7" t="s">
        <v>13</v>
      </c>
      <c r="G452" s="7" t="s">
        <v>514</v>
      </c>
      <c r="H452" s="7" t="s">
        <v>15</v>
      </c>
      <c r="I452" s="7" t="s">
        <v>1975</v>
      </c>
      <c r="J452" s="7" t="s">
        <v>315</v>
      </c>
      <c r="K452" s="10">
        <v>47.3</v>
      </c>
      <c r="L452" s="7" t="s">
        <v>22</v>
      </c>
      <c r="M452" s="10">
        <v>1.8</v>
      </c>
      <c r="N452" s="10">
        <v>9</v>
      </c>
      <c r="P452" s="10"/>
      <c r="Q452" s="10"/>
      <c r="R452" s="10"/>
      <c r="S452" s="10"/>
      <c r="V452" s="10">
        <f>SQRT((N452*N452)+(O452*O452)+((P452*P452)+(Q452*Q452)+(R452*R452)+(S452*S452)+(T452*T452)+(U452*U452)))</f>
        <v>9</v>
      </c>
      <c r="W452" s="8">
        <v>9999</v>
      </c>
      <c r="AE452" s="7">
        <v>0</v>
      </c>
      <c r="AG452" s="7" t="s">
        <v>119</v>
      </c>
      <c r="AH452" s="7" t="s">
        <v>436</v>
      </c>
      <c r="AI452" s="7" t="s">
        <v>436</v>
      </c>
      <c r="AJ452" s="7" t="s">
        <v>436</v>
      </c>
      <c r="AP452" s="7" t="s">
        <v>525</v>
      </c>
    </row>
    <row r="453" spans="1:42" ht="15.75" customHeight="1">
      <c r="A453" s="17">
        <v>40130</v>
      </c>
      <c r="B453" s="22" t="s">
        <v>1900</v>
      </c>
      <c r="C453" s="24" t="s">
        <v>1905</v>
      </c>
      <c r="D453" s="24" t="s">
        <v>1900</v>
      </c>
      <c r="E453" s="7" t="s">
        <v>12</v>
      </c>
      <c r="F453" s="7" t="s">
        <v>1487</v>
      </c>
      <c r="G453" s="7" t="s">
        <v>1488</v>
      </c>
      <c r="H453" s="7" t="s">
        <v>15</v>
      </c>
      <c r="I453" s="7" t="s">
        <v>1975</v>
      </c>
      <c r="J453" s="7" t="s">
        <v>315</v>
      </c>
      <c r="K453" s="10">
        <v>47.3</v>
      </c>
      <c r="L453" s="7" t="s">
        <v>22</v>
      </c>
      <c r="M453" s="10">
        <v>1.8</v>
      </c>
      <c r="N453" s="10">
        <v>7.5</v>
      </c>
      <c r="O453" s="7"/>
      <c r="V453" s="10">
        <f>SQRT((N453*N453)+(O453*O453)+((P453*P453)+(Q453*Q453)+(R453*R453)+(S453*S453)+(T453*T453)+(U453*U453)))</f>
        <v>7.5</v>
      </c>
      <c r="W453" s="7">
        <v>9999</v>
      </c>
      <c r="AF453" s="7" t="s">
        <v>1177</v>
      </c>
      <c r="AG453" s="7" t="s">
        <v>318</v>
      </c>
      <c r="AH453" s="7" t="s">
        <v>436</v>
      </c>
      <c r="AI453" s="7" t="s">
        <v>436</v>
      </c>
      <c r="AJ453" s="7" t="s">
        <v>436</v>
      </c>
    </row>
    <row r="454" spans="1:42" ht="15.75" customHeight="1">
      <c r="A454" s="19">
        <v>40889</v>
      </c>
      <c r="B454" s="23" t="s">
        <v>1902</v>
      </c>
      <c r="C454" s="24" t="s">
        <v>1905</v>
      </c>
      <c r="D454" s="24" t="s">
        <v>1900</v>
      </c>
      <c r="E454" s="15" t="s">
        <v>12</v>
      </c>
      <c r="F454" s="15" t="s">
        <v>13</v>
      </c>
      <c r="G454" s="15" t="s">
        <v>13</v>
      </c>
      <c r="H454" s="15" t="s">
        <v>15</v>
      </c>
      <c r="I454" s="15" t="s">
        <v>1975</v>
      </c>
      <c r="J454" s="15" t="s">
        <v>315</v>
      </c>
      <c r="K454" s="16">
        <v>47.3</v>
      </c>
      <c r="L454" s="15" t="s">
        <v>22</v>
      </c>
      <c r="M454" s="16">
        <v>1.8</v>
      </c>
      <c r="N454" s="16"/>
      <c r="O454" s="16"/>
      <c r="P454" s="16"/>
      <c r="Q454" s="16"/>
      <c r="R454" s="16"/>
      <c r="S454" s="16"/>
      <c r="T454" s="16"/>
      <c r="U454" s="16"/>
      <c r="V454" s="10" t="s">
        <v>1888</v>
      </c>
      <c r="W454" s="15"/>
      <c r="X454" s="15"/>
      <c r="Y454" s="15"/>
      <c r="Z454" s="15"/>
      <c r="AA454" s="15"/>
      <c r="AB454" s="15"/>
      <c r="AC454" s="15"/>
      <c r="AD454" s="15"/>
      <c r="AE454" s="15"/>
      <c r="AF454" s="15" t="s">
        <v>469</v>
      </c>
      <c r="AG454" s="15" t="s">
        <v>318</v>
      </c>
      <c r="AH454" s="15" t="s">
        <v>436</v>
      </c>
      <c r="AI454" s="15" t="s">
        <v>436</v>
      </c>
      <c r="AJ454" s="15" t="s">
        <v>436</v>
      </c>
      <c r="AK454" s="15"/>
      <c r="AL454" s="15"/>
      <c r="AM454" s="15"/>
      <c r="AN454" s="15"/>
      <c r="AO454" s="15"/>
      <c r="AP454" s="15" t="s">
        <v>1870</v>
      </c>
    </row>
    <row r="455" spans="1:42" ht="15.75" customHeight="1">
      <c r="A455" s="17">
        <v>37586</v>
      </c>
      <c r="B455" s="24">
        <v>2002</v>
      </c>
      <c r="C455" s="24" t="s">
        <v>1905</v>
      </c>
      <c r="D455" s="24" t="s">
        <v>1894</v>
      </c>
      <c r="E455" s="7" t="s">
        <v>12</v>
      </c>
      <c r="F455" s="7" t="s">
        <v>13</v>
      </c>
      <c r="G455" s="7" t="s">
        <v>14</v>
      </c>
      <c r="H455" s="7" t="s">
        <v>15</v>
      </c>
      <c r="I455" s="7" t="s">
        <v>1976</v>
      </c>
      <c r="J455" s="7" t="s">
        <v>119</v>
      </c>
      <c r="K455" s="10">
        <v>48.3</v>
      </c>
      <c r="L455" s="7" t="s">
        <v>22</v>
      </c>
      <c r="M455" s="10">
        <v>1.4</v>
      </c>
      <c r="V455" s="10" t="s">
        <v>1888</v>
      </c>
      <c r="AE455" s="7">
        <v>0</v>
      </c>
      <c r="AG455" s="7" t="s">
        <v>119</v>
      </c>
      <c r="AH455" s="7" t="s">
        <v>436</v>
      </c>
      <c r="AI455" s="7" t="s">
        <v>436</v>
      </c>
      <c r="AJ455" s="7" t="s">
        <v>436</v>
      </c>
      <c r="AP455" s="13" t="s">
        <v>44</v>
      </c>
    </row>
    <row r="456" spans="1:42" ht="15.75" customHeight="1">
      <c r="A456" s="17">
        <v>37967</v>
      </c>
      <c r="B456" s="24" t="s">
        <v>1894</v>
      </c>
      <c r="C456" s="24" t="s">
        <v>1905</v>
      </c>
      <c r="D456" s="24" t="s">
        <v>1894</v>
      </c>
      <c r="E456" s="7" t="s">
        <v>12</v>
      </c>
      <c r="F456" s="7" t="s">
        <v>314</v>
      </c>
      <c r="G456" s="7" t="s">
        <v>13</v>
      </c>
      <c r="H456" s="7" t="s">
        <v>15</v>
      </c>
      <c r="I456" s="7" t="s">
        <v>1976</v>
      </c>
      <c r="J456" s="7" t="s">
        <v>315</v>
      </c>
      <c r="K456" s="10">
        <v>48.3</v>
      </c>
      <c r="L456" s="7" t="s">
        <v>22</v>
      </c>
      <c r="M456" s="10">
        <v>1.4</v>
      </c>
      <c r="O456" s="7"/>
      <c r="V456" s="10" t="s">
        <v>1888</v>
      </c>
      <c r="AF456" s="7" t="s">
        <v>318</v>
      </c>
      <c r="AG456" s="7" t="s">
        <v>318</v>
      </c>
      <c r="AH456" s="7" t="s">
        <v>436</v>
      </c>
      <c r="AI456" s="7" t="s">
        <v>436</v>
      </c>
      <c r="AJ456" s="7" t="s">
        <v>436</v>
      </c>
      <c r="AP456" s="7" t="s">
        <v>146</v>
      </c>
    </row>
    <row r="457" spans="1:42" ht="15.75" customHeight="1">
      <c r="A457" s="17">
        <v>37586</v>
      </c>
      <c r="B457" s="24">
        <v>2002</v>
      </c>
      <c r="C457" s="24" t="s">
        <v>1905</v>
      </c>
      <c r="D457" s="24" t="s">
        <v>1894</v>
      </c>
      <c r="E457" s="7" t="s">
        <v>12</v>
      </c>
      <c r="F457" s="7" t="s">
        <v>13</v>
      </c>
      <c r="G457" s="7" t="s">
        <v>14</v>
      </c>
      <c r="H457" s="7" t="s">
        <v>15</v>
      </c>
      <c r="I457" s="7" t="s">
        <v>1977</v>
      </c>
      <c r="J457" s="7" t="s">
        <v>119</v>
      </c>
      <c r="K457" s="10">
        <v>47.1</v>
      </c>
      <c r="L457" s="7" t="s">
        <v>22</v>
      </c>
      <c r="M457" s="10">
        <v>0.7</v>
      </c>
      <c r="N457" s="10">
        <v>1.9</v>
      </c>
      <c r="V457" s="10">
        <f>SQRT((N457*N457)+(O457*O457)+((P457*P457)+(Q457*Q457)+(R457*R457)+(S457*S457)+(T457*T457)+(U457*U457)))</f>
        <v>1.9</v>
      </c>
      <c r="W457" s="7">
        <v>125</v>
      </c>
      <c r="AC457" s="7">
        <v>5</v>
      </c>
      <c r="AE457" s="7">
        <v>0</v>
      </c>
      <c r="AF457" s="7" t="s">
        <v>108</v>
      </c>
      <c r="AG457" s="7" t="s">
        <v>119</v>
      </c>
      <c r="AH457" s="7" t="s">
        <v>436</v>
      </c>
      <c r="AI457" s="7" t="s">
        <v>436</v>
      </c>
      <c r="AJ457" s="7" t="s">
        <v>436</v>
      </c>
      <c r="AP457" s="13" t="s">
        <v>50</v>
      </c>
    </row>
    <row r="458" spans="1:42" ht="15.75" customHeight="1">
      <c r="A458" s="17">
        <v>37967</v>
      </c>
      <c r="B458" s="24" t="s">
        <v>1894</v>
      </c>
      <c r="C458" s="24" t="s">
        <v>1905</v>
      </c>
      <c r="D458" s="24" t="s">
        <v>1894</v>
      </c>
      <c r="E458" s="7" t="s">
        <v>12</v>
      </c>
      <c r="F458" s="7" t="s">
        <v>314</v>
      </c>
      <c r="G458" s="7" t="s">
        <v>13</v>
      </c>
      <c r="H458" s="7" t="s">
        <v>15</v>
      </c>
      <c r="I458" s="7" t="s">
        <v>1977</v>
      </c>
      <c r="J458" s="7" t="s">
        <v>315</v>
      </c>
      <c r="K458" s="10">
        <v>47.1</v>
      </c>
      <c r="L458" s="7" t="s">
        <v>22</v>
      </c>
      <c r="M458" s="10">
        <v>0.7</v>
      </c>
      <c r="O458" s="7"/>
      <c r="V458" s="10" t="s">
        <v>1888</v>
      </c>
      <c r="AF458" s="7" t="s">
        <v>318</v>
      </c>
      <c r="AG458" s="7" t="s">
        <v>318</v>
      </c>
      <c r="AH458" s="7" t="s">
        <v>436</v>
      </c>
      <c r="AI458" s="7" t="s">
        <v>436</v>
      </c>
      <c r="AJ458" s="7" t="s">
        <v>436</v>
      </c>
      <c r="AP458" s="7" t="s">
        <v>146</v>
      </c>
    </row>
    <row r="459" spans="1:42" ht="15.75" customHeight="1">
      <c r="A459" s="17">
        <v>37528</v>
      </c>
      <c r="B459" s="24">
        <v>2002</v>
      </c>
      <c r="C459" s="24" t="s">
        <v>1905</v>
      </c>
      <c r="D459" s="24" t="s">
        <v>1896</v>
      </c>
      <c r="E459" s="7" t="s">
        <v>12</v>
      </c>
      <c r="F459" s="7" t="s">
        <v>13</v>
      </c>
      <c r="G459" s="7" t="s">
        <v>228</v>
      </c>
      <c r="H459" s="7" t="s">
        <v>15</v>
      </c>
      <c r="I459" s="7" t="s">
        <v>1528</v>
      </c>
      <c r="J459" s="7" t="s">
        <v>119</v>
      </c>
      <c r="K459" s="10">
        <v>66.5</v>
      </c>
      <c r="L459" s="7" t="s">
        <v>16</v>
      </c>
      <c r="M459" s="10">
        <v>0.4</v>
      </c>
      <c r="N459" s="10">
        <v>0.2</v>
      </c>
      <c r="O459" s="7"/>
      <c r="V459" s="10">
        <f>SQRT((N459*N459)+(O459*O459)+((P459*P459)+(Q459*Q459)+(R459*R459)+(S459*S459)+(T459*T459)+(U459*U459)))</f>
        <v>0.2</v>
      </c>
      <c r="W459" s="7">
        <v>13</v>
      </c>
      <c r="AC459" s="9">
        <v>0</v>
      </c>
      <c r="AD459" s="9"/>
      <c r="AE459" s="7">
        <v>0</v>
      </c>
      <c r="AG459" s="7" t="s">
        <v>119</v>
      </c>
      <c r="AH459" s="7" t="s">
        <v>436</v>
      </c>
      <c r="AI459" s="7" t="s">
        <v>436</v>
      </c>
      <c r="AJ459" s="7" t="s">
        <v>436</v>
      </c>
      <c r="AK459" s="7" t="s">
        <v>106</v>
      </c>
    </row>
    <row r="460" spans="1:42" ht="15.75" customHeight="1">
      <c r="A460" s="17">
        <v>37932</v>
      </c>
      <c r="B460" s="24" t="s">
        <v>1894</v>
      </c>
      <c r="C460" s="24" t="s">
        <v>1905</v>
      </c>
      <c r="D460" s="24" t="s">
        <v>1896</v>
      </c>
      <c r="E460" s="7" t="s">
        <v>12</v>
      </c>
      <c r="F460" s="7" t="s">
        <v>13</v>
      </c>
      <c r="G460" s="7" t="s">
        <v>316</v>
      </c>
      <c r="H460" s="7" t="s">
        <v>15</v>
      </c>
      <c r="I460" s="7" t="s">
        <v>1528</v>
      </c>
      <c r="J460" s="7" t="s">
        <v>324</v>
      </c>
      <c r="K460" s="10">
        <v>66.5</v>
      </c>
      <c r="L460" s="7" t="s">
        <v>16</v>
      </c>
      <c r="M460" s="10">
        <v>0.4</v>
      </c>
      <c r="O460" s="7"/>
      <c r="V460" s="10" t="s">
        <v>1888</v>
      </c>
      <c r="AG460" s="7" t="s">
        <v>119</v>
      </c>
      <c r="AH460" s="7" t="s">
        <v>436</v>
      </c>
      <c r="AI460" s="7" t="s">
        <v>436</v>
      </c>
      <c r="AJ460" s="7" t="s">
        <v>436</v>
      </c>
    </row>
    <row r="461" spans="1:42" ht="15.75" customHeight="1">
      <c r="A461" s="17">
        <v>38368</v>
      </c>
      <c r="B461" s="22" t="s">
        <v>1896</v>
      </c>
      <c r="C461" s="24" t="s">
        <v>1905</v>
      </c>
      <c r="D461" s="24" t="s">
        <v>1896</v>
      </c>
      <c r="E461" s="7" t="s">
        <v>12</v>
      </c>
      <c r="F461" s="7" t="s">
        <v>13</v>
      </c>
      <c r="G461" s="7" t="s">
        <v>912</v>
      </c>
      <c r="H461" s="7" t="s">
        <v>15</v>
      </c>
      <c r="I461" s="7" t="s">
        <v>1528</v>
      </c>
      <c r="J461" s="7" t="s">
        <v>343</v>
      </c>
      <c r="K461" s="10">
        <v>66.5</v>
      </c>
      <c r="L461" s="7" t="s">
        <v>16</v>
      </c>
      <c r="M461" s="10">
        <v>0.4</v>
      </c>
      <c r="O461" s="7"/>
      <c r="V461" s="10" t="s">
        <v>1888</v>
      </c>
      <c r="W461" s="7">
        <v>9999</v>
      </c>
      <c r="AF461" s="7" t="s">
        <v>318</v>
      </c>
      <c r="AG461" s="7" t="s">
        <v>318</v>
      </c>
      <c r="AH461" s="7" t="s">
        <v>436</v>
      </c>
      <c r="AI461" s="7" t="s">
        <v>436</v>
      </c>
      <c r="AJ461" s="7" t="s">
        <v>436</v>
      </c>
    </row>
    <row r="462" spans="1:42" ht="15.75" customHeight="1">
      <c r="A462" s="17">
        <v>37586</v>
      </c>
      <c r="B462" s="24">
        <v>2002</v>
      </c>
      <c r="C462" s="24" t="s">
        <v>1905</v>
      </c>
      <c r="D462" s="24" t="s">
        <v>1894</v>
      </c>
      <c r="E462" s="7" t="s">
        <v>12</v>
      </c>
      <c r="F462" s="7" t="s">
        <v>13</v>
      </c>
      <c r="G462" s="7" t="s">
        <v>14</v>
      </c>
      <c r="H462" s="7" t="s">
        <v>15</v>
      </c>
      <c r="I462" s="7" t="s">
        <v>1529</v>
      </c>
      <c r="J462" s="7" t="s">
        <v>119</v>
      </c>
      <c r="K462" s="10">
        <v>46.3</v>
      </c>
      <c r="L462" s="7" t="s">
        <v>22</v>
      </c>
      <c r="M462" s="10">
        <v>0.6</v>
      </c>
      <c r="N462" s="10">
        <v>4</v>
      </c>
      <c r="V462" s="10">
        <f>SQRT((N462*N462)+(O462*O462)+((P462*P462)+(Q462*Q462)+(R462*R462)+(S462*S462)+(T462*T462)+(U462*U462)))</f>
        <v>4</v>
      </c>
      <c r="W462" s="7">
        <v>189</v>
      </c>
      <c r="AC462" s="7">
        <v>8</v>
      </c>
      <c r="AE462" s="7">
        <v>0</v>
      </c>
      <c r="AG462" s="7" t="s">
        <v>119</v>
      </c>
      <c r="AH462" s="7" t="s">
        <v>436</v>
      </c>
      <c r="AI462" s="7" t="s">
        <v>436</v>
      </c>
      <c r="AJ462" s="7" t="s">
        <v>436</v>
      </c>
      <c r="AP462" s="13" t="s">
        <v>51</v>
      </c>
    </row>
    <row r="463" spans="1:42" ht="15.75" customHeight="1">
      <c r="A463" s="17">
        <v>37967</v>
      </c>
      <c r="B463" s="24" t="s">
        <v>1894</v>
      </c>
      <c r="C463" s="24" t="s">
        <v>1905</v>
      </c>
      <c r="D463" s="24" t="s">
        <v>1894</v>
      </c>
      <c r="E463" s="7" t="s">
        <v>12</v>
      </c>
      <c r="F463" s="7" t="s">
        <v>314</v>
      </c>
      <c r="G463" s="7" t="s">
        <v>13</v>
      </c>
      <c r="H463" s="7" t="s">
        <v>15</v>
      </c>
      <c r="I463" s="7" t="s">
        <v>1529</v>
      </c>
      <c r="J463" s="7" t="s">
        <v>315</v>
      </c>
      <c r="K463" s="10">
        <v>46.3</v>
      </c>
      <c r="L463" s="7" t="s">
        <v>22</v>
      </c>
      <c r="M463" s="10">
        <v>0.6</v>
      </c>
      <c r="O463" s="7"/>
      <c r="V463" s="10" t="s">
        <v>1888</v>
      </c>
      <c r="AF463" s="7" t="s">
        <v>318</v>
      </c>
      <c r="AG463" s="7" t="s">
        <v>318</v>
      </c>
      <c r="AH463" s="7" t="s">
        <v>436</v>
      </c>
      <c r="AI463" s="7" t="s">
        <v>436</v>
      </c>
      <c r="AJ463" s="7" t="s">
        <v>436</v>
      </c>
      <c r="AP463" s="7" t="s">
        <v>146</v>
      </c>
    </row>
    <row r="464" spans="1:42" ht="15.75" customHeight="1">
      <c r="A464" s="17">
        <v>37586</v>
      </c>
      <c r="B464" s="24">
        <v>2002</v>
      </c>
      <c r="C464" s="24" t="s">
        <v>1905</v>
      </c>
      <c r="D464" s="22">
        <v>2014</v>
      </c>
      <c r="E464" s="7" t="s">
        <v>12</v>
      </c>
      <c r="F464" s="7" t="s">
        <v>13</v>
      </c>
      <c r="G464" s="7" t="s">
        <v>14</v>
      </c>
      <c r="H464" s="7" t="s">
        <v>15</v>
      </c>
      <c r="I464" s="7" t="s">
        <v>1978</v>
      </c>
      <c r="J464" s="7" t="s">
        <v>119</v>
      </c>
      <c r="K464" s="10">
        <v>53.2</v>
      </c>
      <c r="L464" s="7" t="s">
        <v>16</v>
      </c>
      <c r="M464" s="10">
        <v>3</v>
      </c>
      <c r="N464" s="10">
        <v>6.9</v>
      </c>
      <c r="V464" s="10">
        <f t="shared" ref="V464:V470" si="36">SQRT((N464*N464)+(O464*O464)+((P464*P464)+(Q464*Q464)+(R464*R464)+(S464*S464)+(T464*T464)+(U464*U464)))</f>
        <v>6.9</v>
      </c>
      <c r="W464" s="7">
        <v>310</v>
      </c>
      <c r="AC464" s="7">
        <v>7</v>
      </c>
      <c r="AE464" s="7">
        <v>0</v>
      </c>
      <c r="AG464" s="7" t="s">
        <v>119</v>
      </c>
      <c r="AH464" s="7" t="s">
        <v>436</v>
      </c>
      <c r="AI464" s="7" t="s">
        <v>436</v>
      </c>
      <c r="AJ464" s="7" t="s">
        <v>436</v>
      </c>
      <c r="AP464" s="13" t="s">
        <v>52</v>
      </c>
    </row>
    <row r="465" spans="1:42" ht="15.75" customHeight="1">
      <c r="A465" s="17">
        <v>37967</v>
      </c>
      <c r="B465" s="24" t="s">
        <v>1894</v>
      </c>
      <c r="C465" s="24" t="s">
        <v>1905</v>
      </c>
      <c r="D465" s="22">
        <v>2014</v>
      </c>
      <c r="E465" s="7" t="s">
        <v>12</v>
      </c>
      <c r="F465" s="7" t="s">
        <v>314</v>
      </c>
      <c r="G465" s="7" t="s">
        <v>13</v>
      </c>
      <c r="H465" s="7" t="s">
        <v>15</v>
      </c>
      <c r="I465" s="7" t="s">
        <v>1978</v>
      </c>
      <c r="J465" s="7" t="s">
        <v>315</v>
      </c>
      <c r="K465" s="10">
        <v>53.2</v>
      </c>
      <c r="L465" s="7" t="s">
        <v>16</v>
      </c>
      <c r="M465" s="10">
        <v>3</v>
      </c>
      <c r="N465" s="10">
        <v>8</v>
      </c>
      <c r="O465" s="7"/>
      <c r="V465" s="10">
        <f t="shared" si="36"/>
        <v>8</v>
      </c>
      <c r="W465" s="7">
        <v>9999</v>
      </c>
      <c r="AE465" s="7">
        <v>0</v>
      </c>
      <c r="AG465" s="7" t="s">
        <v>119</v>
      </c>
      <c r="AH465" s="7" t="s">
        <v>436</v>
      </c>
      <c r="AI465" s="7" t="s">
        <v>436</v>
      </c>
      <c r="AJ465" s="7" t="s">
        <v>436</v>
      </c>
    </row>
    <row r="466" spans="1:42" ht="15.75" customHeight="1">
      <c r="A466" s="17">
        <v>38654</v>
      </c>
      <c r="B466" s="22" t="s">
        <v>1896</v>
      </c>
      <c r="C466" s="24" t="s">
        <v>1905</v>
      </c>
      <c r="D466" s="22">
        <v>2014</v>
      </c>
      <c r="E466" s="7" t="s">
        <v>12</v>
      </c>
      <c r="F466" s="7" t="s">
        <v>314</v>
      </c>
      <c r="G466" s="7" t="s">
        <v>1087</v>
      </c>
      <c r="H466" s="7" t="s">
        <v>15</v>
      </c>
      <c r="I466" s="7" t="s">
        <v>1978</v>
      </c>
      <c r="J466" s="7" t="s">
        <v>315</v>
      </c>
      <c r="K466" s="10">
        <v>53.2</v>
      </c>
      <c r="L466" s="7" t="s">
        <v>16</v>
      </c>
      <c r="M466" s="10">
        <v>3</v>
      </c>
      <c r="N466" s="10">
        <v>10.4</v>
      </c>
      <c r="O466" s="7"/>
      <c r="V466" s="10">
        <f t="shared" si="36"/>
        <v>10.4</v>
      </c>
      <c r="W466" s="7">
        <v>9999</v>
      </c>
      <c r="AE466" s="7">
        <v>0</v>
      </c>
      <c r="AG466" s="7" t="s">
        <v>119</v>
      </c>
      <c r="AH466" s="7" t="s">
        <v>436</v>
      </c>
      <c r="AI466" s="7" t="s">
        <v>436</v>
      </c>
      <c r="AJ466" s="7" t="s">
        <v>436</v>
      </c>
    </row>
    <row r="467" spans="1:42" ht="15.75" customHeight="1">
      <c r="A467" s="17">
        <v>39530</v>
      </c>
      <c r="B467" s="22" t="s">
        <v>1899</v>
      </c>
      <c r="C467" s="24" t="s">
        <v>1905</v>
      </c>
      <c r="D467" s="22">
        <v>2014</v>
      </c>
      <c r="E467" s="7" t="s">
        <v>12</v>
      </c>
      <c r="F467" s="7" t="s">
        <v>13</v>
      </c>
      <c r="G467" s="7" t="s">
        <v>514</v>
      </c>
      <c r="H467" s="7" t="s">
        <v>15</v>
      </c>
      <c r="I467" s="7" t="s">
        <v>1978</v>
      </c>
      <c r="J467" s="7" t="s">
        <v>315</v>
      </c>
      <c r="K467" s="10">
        <v>53.2</v>
      </c>
      <c r="L467" s="7" t="s">
        <v>16</v>
      </c>
      <c r="M467" s="10">
        <v>3</v>
      </c>
      <c r="N467" s="10">
        <v>12.5</v>
      </c>
      <c r="P467" s="10"/>
      <c r="Q467" s="10"/>
      <c r="R467" s="10"/>
      <c r="S467" s="10"/>
      <c r="V467" s="10">
        <f t="shared" si="36"/>
        <v>12.5</v>
      </c>
      <c r="W467" s="8">
        <v>9999</v>
      </c>
      <c r="AG467" s="7" t="s">
        <v>119</v>
      </c>
      <c r="AH467" s="7" t="s">
        <v>436</v>
      </c>
      <c r="AI467" s="7" t="s">
        <v>436</v>
      </c>
      <c r="AJ467" s="7" t="s">
        <v>436</v>
      </c>
    </row>
    <row r="468" spans="1:42" ht="15.75" customHeight="1">
      <c r="A468" s="17">
        <v>40130</v>
      </c>
      <c r="B468" s="22" t="s">
        <v>1900</v>
      </c>
      <c r="C468" s="24" t="s">
        <v>1905</v>
      </c>
      <c r="D468" s="22">
        <v>2014</v>
      </c>
      <c r="E468" s="7" t="s">
        <v>12</v>
      </c>
      <c r="F468" s="7" t="s">
        <v>1487</v>
      </c>
      <c r="G468" s="7" t="s">
        <v>1488</v>
      </c>
      <c r="H468" s="7" t="s">
        <v>15</v>
      </c>
      <c r="I468" s="7" t="s">
        <v>1978</v>
      </c>
      <c r="J468" s="7" t="s">
        <v>315</v>
      </c>
      <c r="K468" s="10">
        <v>53.2</v>
      </c>
      <c r="L468" s="7" t="s">
        <v>16</v>
      </c>
      <c r="M468" s="10">
        <v>3</v>
      </c>
      <c r="N468" s="10">
        <v>13.9</v>
      </c>
      <c r="O468" s="7"/>
      <c r="V468" s="10">
        <f t="shared" si="36"/>
        <v>13.9</v>
      </c>
      <c r="W468" s="7">
        <v>9999</v>
      </c>
      <c r="AE468" s="7">
        <v>3</v>
      </c>
      <c r="AG468" s="7" t="s">
        <v>119</v>
      </c>
      <c r="AH468" s="7" t="s">
        <v>436</v>
      </c>
      <c r="AI468" s="7" t="s">
        <v>436</v>
      </c>
      <c r="AJ468" s="7" t="s">
        <v>436</v>
      </c>
    </row>
    <row r="469" spans="1:42" ht="15.75" customHeight="1">
      <c r="A469" s="19">
        <v>40889</v>
      </c>
      <c r="B469" s="23" t="s">
        <v>1902</v>
      </c>
      <c r="C469" s="24" t="s">
        <v>1905</v>
      </c>
      <c r="D469" s="22">
        <v>2014</v>
      </c>
      <c r="E469" s="15" t="s">
        <v>12</v>
      </c>
      <c r="F469" s="15" t="s">
        <v>13</v>
      </c>
      <c r="G469" s="15" t="s">
        <v>13</v>
      </c>
      <c r="H469" s="15" t="s">
        <v>15</v>
      </c>
      <c r="I469" s="15" t="s">
        <v>1978</v>
      </c>
      <c r="J469" s="15" t="s">
        <v>315</v>
      </c>
      <c r="K469" s="16">
        <v>53.2</v>
      </c>
      <c r="L469" s="15" t="s">
        <v>16</v>
      </c>
      <c r="M469" s="16">
        <v>3</v>
      </c>
      <c r="N469" s="16">
        <v>17.600000000000001</v>
      </c>
      <c r="O469" s="16"/>
      <c r="P469" s="16"/>
      <c r="Q469" s="16"/>
      <c r="R469" s="16"/>
      <c r="S469" s="16"/>
      <c r="T469" s="16"/>
      <c r="U469" s="16"/>
      <c r="V469" s="10">
        <f t="shared" si="36"/>
        <v>17.600000000000001</v>
      </c>
      <c r="W469" s="15">
        <v>9999</v>
      </c>
      <c r="X469" s="15"/>
      <c r="Y469" s="15"/>
      <c r="Z469" s="15"/>
      <c r="AA469" s="15"/>
      <c r="AB469" s="15"/>
      <c r="AC469" s="15"/>
      <c r="AD469" s="15"/>
      <c r="AE469" s="15">
        <v>16</v>
      </c>
      <c r="AF469" s="15"/>
      <c r="AG469" s="15" t="s">
        <v>119</v>
      </c>
      <c r="AH469" s="15" t="s">
        <v>436</v>
      </c>
      <c r="AI469" s="15" t="s">
        <v>436</v>
      </c>
      <c r="AJ469" s="15" t="s">
        <v>436</v>
      </c>
      <c r="AK469" s="15"/>
      <c r="AL469" s="15"/>
      <c r="AM469" s="15"/>
      <c r="AN469" s="15"/>
      <c r="AO469" s="15"/>
      <c r="AP469" s="15" t="s">
        <v>1885</v>
      </c>
    </row>
    <row r="470" spans="1:42" ht="15.75" customHeight="1">
      <c r="A470" s="17">
        <v>41569</v>
      </c>
      <c r="B470" s="22" t="s">
        <v>2048</v>
      </c>
      <c r="C470" s="22" t="s">
        <v>1905</v>
      </c>
      <c r="D470" s="22">
        <v>2014</v>
      </c>
      <c r="E470" s="7" t="s">
        <v>12</v>
      </c>
      <c r="F470" s="7" t="s">
        <v>13</v>
      </c>
      <c r="G470" s="7" t="s">
        <v>13</v>
      </c>
      <c r="H470" s="7" t="s">
        <v>15</v>
      </c>
      <c r="I470" s="7" t="s">
        <v>1978</v>
      </c>
      <c r="J470" s="7" t="s">
        <v>315</v>
      </c>
      <c r="K470" s="10">
        <v>53.2</v>
      </c>
      <c r="L470" s="7" t="s">
        <v>16</v>
      </c>
      <c r="M470" s="10">
        <v>3</v>
      </c>
      <c r="N470" s="10">
        <v>18.2</v>
      </c>
      <c r="V470" s="7">
        <f t="shared" si="36"/>
        <v>18.2</v>
      </c>
      <c r="W470" s="7">
        <v>9999</v>
      </c>
      <c r="AE470" s="7">
        <v>12</v>
      </c>
      <c r="AG470" s="7" t="s">
        <v>119</v>
      </c>
      <c r="AH470" s="7" t="s">
        <v>436</v>
      </c>
      <c r="AI470" s="7" t="s">
        <v>436</v>
      </c>
      <c r="AJ470" s="7" t="s">
        <v>436</v>
      </c>
    </row>
    <row r="471" spans="1:42" ht="15.75" customHeight="1">
      <c r="A471" s="17">
        <v>42003</v>
      </c>
      <c r="B471" s="22">
        <v>2014</v>
      </c>
      <c r="C471" s="22" t="s">
        <v>1905</v>
      </c>
      <c r="D471" s="22">
        <v>2014</v>
      </c>
      <c r="E471" s="7" t="s">
        <v>12</v>
      </c>
      <c r="F471" s="7" t="s">
        <v>2573</v>
      </c>
      <c r="G471" s="7" t="s">
        <v>2499</v>
      </c>
      <c r="H471" s="7" t="s">
        <v>15</v>
      </c>
      <c r="I471" s="7" t="s">
        <v>1978</v>
      </c>
      <c r="J471" s="7" t="s">
        <v>315</v>
      </c>
      <c r="K471" s="10">
        <v>53.2</v>
      </c>
      <c r="L471" s="7" t="s">
        <v>16</v>
      </c>
      <c r="M471" s="10">
        <v>3</v>
      </c>
      <c r="N471" s="10">
        <v>18.2</v>
      </c>
      <c r="V471" s="7">
        <v>18.2</v>
      </c>
      <c r="W471" s="7">
        <v>9999</v>
      </c>
      <c r="AE471" s="7">
        <v>11</v>
      </c>
      <c r="AF471" s="7" t="s">
        <v>18</v>
      </c>
      <c r="AG471" s="7" t="s">
        <v>318</v>
      </c>
      <c r="AH471" s="7" t="s">
        <v>436</v>
      </c>
      <c r="AI471" s="7" t="s">
        <v>436</v>
      </c>
      <c r="AJ471" s="7" t="s">
        <v>436</v>
      </c>
      <c r="AP471" s="7" t="s">
        <v>2421</v>
      </c>
    </row>
    <row r="472" spans="1:42" ht="15.75" customHeight="1">
      <c r="A472" s="17">
        <v>37586</v>
      </c>
      <c r="B472" s="24">
        <v>2002</v>
      </c>
      <c r="C472" s="24" t="s">
        <v>1905</v>
      </c>
      <c r="D472" s="24" t="s">
        <v>1900</v>
      </c>
      <c r="E472" s="7" t="s">
        <v>12</v>
      </c>
      <c r="F472" s="7" t="s">
        <v>13</v>
      </c>
      <c r="G472" s="7" t="s">
        <v>14</v>
      </c>
      <c r="H472" s="7" t="s">
        <v>15</v>
      </c>
      <c r="I472" s="7" t="s">
        <v>1979</v>
      </c>
      <c r="J472" s="7" t="s">
        <v>119</v>
      </c>
      <c r="K472" s="10">
        <v>44</v>
      </c>
      <c r="L472" s="7" t="s">
        <v>16</v>
      </c>
      <c r="M472" s="10">
        <v>3.1</v>
      </c>
      <c r="N472" s="10">
        <v>3.1</v>
      </c>
      <c r="V472" s="10">
        <f>SQRT((N472*N472)+(O472*O472)+((P472*P472)+(Q472*Q472)+(R472*R472)+(S472*S472)+(T472*T472)+(U472*U472)))</f>
        <v>3.1</v>
      </c>
      <c r="W472" s="7">
        <v>222</v>
      </c>
      <c r="AC472" s="7">
        <v>7</v>
      </c>
      <c r="AE472" s="7">
        <v>0</v>
      </c>
      <c r="AG472" s="7" t="s">
        <v>119</v>
      </c>
      <c r="AH472" s="7" t="s">
        <v>436</v>
      </c>
      <c r="AI472" s="7" t="s">
        <v>436</v>
      </c>
      <c r="AJ472" s="7" t="s">
        <v>436</v>
      </c>
      <c r="AP472" s="13" t="s">
        <v>34</v>
      </c>
    </row>
    <row r="473" spans="1:42" ht="15.75" customHeight="1">
      <c r="A473" s="17">
        <v>37967</v>
      </c>
      <c r="B473" s="24" t="s">
        <v>1894</v>
      </c>
      <c r="C473" s="24" t="s">
        <v>1905</v>
      </c>
      <c r="D473" s="24" t="s">
        <v>1900</v>
      </c>
      <c r="E473" s="7" t="s">
        <v>12</v>
      </c>
      <c r="F473" s="7" t="s">
        <v>314</v>
      </c>
      <c r="G473" s="7" t="s">
        <v>13</v>
      </c>
      <c r="H473" s="7" t="s">
        <v>15</v>
      </c>
      <c r="I473" s="7" t="s">
        <v>1979</v>
      </c>
      <c r="J473" s="7" t="s">
        <v>315</v>
      </c>
      <c r="K473" s="10">
        <v>44</v>
      </c>
      <c r="L473" s="7" t="s">
        <v>16</v>
      </c>
      <c r="M473" s="10">
        <v>3.1</v>
      </c>
      <c r="N473" s="10">
        <v>4</v>
      </c>
      <c r="O473" s="7"/>
      <c r="V473" s="10">
        <f>SQRT((N473*N473)+(O473*O473)+((P473*P473)+(Q473*Q473)+(R473*R473)+(S473*S473)+(T473*T473)+(U473*U473)))</f>
        <v>4</v>
      </c>
      <c r="W473" s="7">
        <v>331</v>
      </c>
      <c r="AE473" s="7">
        <v>0</v>
      </c>
      <c r="AG473" s="7" t="s">
        <v>119</v>
      </c>
      <c r="AH473" s="7" t="s">
        <v>436</v>
      </c>
      <c r="AI473" s="7" t="s">
        <v>436</v>
      </c>
      <c r="AJ473" s="7" t="s">
        <v>436</v>
      </c>
    </row>
    <row r="474" spans="1:42" ht="15.75" customHeight="1">
      <c r="A474" s="17">
        <v>38654</v>
      </c>
      <c r="B474" s="22" t="s">
        <v>1896</v>
      </c>
      <c r="C474" s="24" t="s">
        <v>1905</v>
      </c>
      <c r="D474" s="24" t="s">
        <v>1900</v>
      </c>
      <c r="E474" s="7" t="s">
        <v>12</v>
      </c>
      <c r="F474" s="7" t="s">
        <v>314</v>
      </c>
      <c r="G474" s="7" t="s">
        <v>1087</v>
      </c>
      <c r="H474" s="7" t="s">
        <v>15</v>
      </c>
      <c r="I474" s="7" t="s">
        <v>1979</v>
      </c>
      <c r="J474" s="7" t="s">
        <v>315</v>
      </c>
      <c r="K474" s="10">
        <v>44</v>
      </c>
      <c r="L474" s="7" t="s">
        <v>16</v>
      </c>
      <c r="M474" s="10">
        <v>3.1</v>
      </c>
      <c r="N474" s="10">
        <v>7.1</v>
      </c>
      <c r="O474" s="7"/>
      <c r="V474" s="10">
        <f>SQRT((N474*N474)+(O474*O474)+((P474*P474)+(Q474*Q474)+(R474*R474)+(S474*S474)+(T474*T474)+(U474*U474)))</f>
        <v>7.1</v>
      </c>
      <c r="W474" s="7">
        <v>9999</v>
      </c>
      <c r="AE474" s="7">
        <v>0</v>
      </c>
      <c r="AG474" s="7" t="s">
        <v>119</v>
      </c>
      <c r="AH474" s="7" t="s">
        <v>436</v>
      </c>
      <c r="AI474" s="7" t="s">
        <v>436</v>
      </c>
      <c r="AJ474" s="7" t="s">
        <v>436</v>
      </c>
    </row>
    <row r="475" spans="1:42" ht="15.75" customHeight="1">
      <c r="A475" s="17">
        <v>39530</v>
      </c>
      <c r="B475" s="22" t="s">
        <v>1899</v>
      </c>
      <c r="C475" s="24" t="s">
        <v>1905</v>
      </c>
      <c r="D475" s="24" t="s">
        <v>1900</v>
      </c>
      <c r="E475" s="7" t="s">
        <v>12</v>
      </c>
      <c r="F475" s="7" t="s">
        <v>13</v>
      </c>
      <c r="G475" s="7" t="s">
        <v>514</v>
      </c>
      <c r="H475" s="7" t="s">
        <v>15</v>
      </c>
      <c r="I475" s="7" t="s">
        <v>1979</v>
      </c>
      <c r="J475" s="7" t="s">
        <v>315</v>
      </c>
      <c r="K475" s="10">
        <v>44</v>
      </c>
      <c r="L475" s="7" t="s">
        <v>16</v>
      </c>
      <c r="M475" s="10">
        <v>3.1</v>
      </c>
      <c r="N475" s="10">
        <v>8.8000000000000007</v>
      </c>
      <c r="P475" s="10"/>
      <c r="Q475" s="10"/>
      <c r="R475" s="10"/>
      <c r="S475" s="10"/>
      <c r="V475" s="10">
        <f>SQRT((N475*N475)+(O475*O475)+((P475*P475)+(Q475*Q475)+(R475*R475)+(S475*S475)+(T475*T475)+(U475*U475)))</f>
        <v>8.8000000000000007</v>
      </c>
      <c r="W475" s="8">
        <v>9999</v>
      </c>
      <c r="AE475" s="7">
        <v>0</v>
      </c>
      <c r="AG475" s="7" t="s">
        <v>119</v>
      </c>
      <c r="AH475" s="7" t="s">
        <v>436</v>
      </c>
      <c r="AI475" s="7" t="s">
        <v>436</v>
      </c>
      <c r="AJ475" s="7" t="s">
        <v>436</v>
      </c>
    </row>
    <row r="476" spans="1:42" ht="15.75" customHeight="1">
      <c r="A476" s="17">
        <v>40130</v>
      </c>
      <c r="B476" s="22" t="s">
        <v>1900</v>
      </c>
      <c r="C476" s="24" t="s">
        <v>1905</v>
      </c>
      <c r="D476" s="24" t="s">
        <v>1900</v>
      </c>
      <c r="E476" s="7" t="s">
        <v>12</v>
      </c>
      <c r="F476" s="7" t="s">
        <v>1487</v>
      </c>
      <c r="G476" s="7" t="s">
        <v>1488</v>
      </c>
      <c r="H476" s="7" t="s">
        <v>15</v>
      </c>
      <c r="I476" s="7" t="s">
        <v>1979</v>
      </c>
      <c r="J476" s="7" t="s">
        <v>315</v>
      </c>
      <c r="K476" s="10">
        <v>44</v>
      </c>
      <c r="L476" s="7" t="s">
        <v>16</v>
      </c>
      <c r="M476" s="10">
        <v>3.1</v>
      </c>
      <c r="O476" s="7"/>
      <c r="V476" s="10" t="s">
        <v>1888</v>
      </c>
      <c r="W476" s="7" t="s">
        <v>317</v>
      </c>
      <c r="AG476" s="7" t="s">
        <v>318</v>
      </c>
      <c r="AH476" s="7" t="s">
        <v>436</v>
      </c>
      <c r="AI476" s="7" t="s">
        <v>436</v>
      </c>
      <c r="AJ476" s="7" t="s">
        <v>436</v>
      </c>
      <c r="AP476" s="7" t="s">
        <v>146</v>
      </c>
    </row>
    <row r="477" spans="1:42" ht="15.75" customHeight="1">
      <c r="A477" s="19">
        <v>40889</v>
      </c>
      <c r="B477" s="23" t="s">
        <v>1902</v>
      </c>
      <c r="C477" s="24" t="s">
        <v>1905</v>
      </c>
      <c r="D477" s="24" t="s">
        <v>1900</v>
      </c>
      <c r="E477" s="15" t="s">
        <v>12</v>
      </c>
      <c r="F477" s="15" t="s">
        <v>13</v>
      </c>
      <c r="G477" s="15" t="s">
        <v>13</v>
      </c>
      <c r="H477" s="15" t="s">
        <v>15</v>
      </c>
      <c r="I477" s="15" t="s">
        <v>1979</v>
      </c>
      <c r="J477" s="15" t="s">
        <v>315</v>
      </c>
      <c r="K477" s="16">
        <v>44</v>
      </c>
      <c r="L477" s="15" t="s">
        <v>16</v>
      </c>
      <c r="M477" s="16">
        <v>3.1</v>
      </c>
      <c r="N477" s="16"/>
      <c r="O477" s="16"/>
      <c r="P477" s="16"/>
      <c r="Q477" s="16"/>
      <c r="R477" s="16"/>
      <c r="S477" s="16"/>
      <c r="T477" s="16"/>
      <c r="U477" s="16"/>
      <c r="V477" s="10" t="s">
        <v>1888</v>
      </c>
      <c r="W477" s="15" t="s">
        <v>234</v>
      </c>
      <c r="X477" s="15"/>
      <c r="Y477" s="15"/>
      <c r="Z477" s="15"/>
      <c r="AA477" s="15"/>
      <c r="AB477" s="15"/>
      <c r="AC477" s="15"/>
      <c r="AD477" s="15"/>
      <c r="AE477" s="15"/>
      <c r="AF477" s="15"/>
      <c r="AG477" s="15" t="s">
        <v>318</v>
      </c>
      <c r="AH477" s="15" t="s">
        <v>436</v>
      </c>
      <c r="AI477" s="15" t="s">
        <v>436</v>
      </c>
      <c r="AJ477" s="15" t="s">
        <v>436</v>
      </c>
      <c r="AK477" s="15"/>
      <c r="AL477" s="15"/>
      <c r="AM477" s="15"/>
      <c r="AN477" s="15"/>
      <c r="AO477" s="15"/>
      <c r="AP477" s="15" t="s">
        <v>1883</v>
      </c>
    </row>
    <row r="478" spans="1:42" ht="15.75" customHeight="1">
      <c r="A478" s="17">
        <v>37586</v>
      </c>
      <c r="B478" s="24">
        <v>2002</v>
      </c>
      <c r="C478" s="24" t="s">
        <v>1905</v>
      </c>
      <c r="D478" s="24" t="s">
        <v>1894</v>
      </c>
      <c r="E478" s="7" t="s">
        <v>12</v>
      </c>
      <c r="F478" s="7" t="s">
        <v>13</v>
      </c>
      <c r="G478" s="7" t="s">
        <v>14</v>
      </c>
      <c r="H478" s="7" t="s">
        <v>15</v>
      </c>
      <c r="I478" s="7" t="s">
        <v>1980</v>
      </c>
      <c r="J478" s="7" t="s">
        <v>119</v>
      </c>
      <c r="K478" s="10">
        <v>45</v>
      </c>
      <c r="L478" s="7" t="s">
        <v>16</v>
      </c>
      <c r="M478" s="10">
        <v>4</v>
      </c>
      <c r="N478" s="10">
        <v>0.5</v>
      </c>
      <c r="V478" s="10">
        <f>SQRT((N478*N478)+(O478*O478)+((P478*P478)+(Q478*Q478)+(R478*R478)+(S478*S478)+(T478*T478)+(U478*U478)))</f>
        <v>0.5</v>
      </c>
      <c r="W478" s="7">
        <v>37</v>
      </c>
      <c r="AC478" s="7">
        <v>0</v>
      </c>
      <c r="AE478" s="7">
        <v>0</v>
      </c>
      <c r="AF478" s="7" t="s">
        <v>18</v>
      </c>
      <c r="AG478" s="7" t="s">
        <v>119</v>
      </c>
      <c r="AH478" s="7" t="s">
        <v>436</v>
      </c>
      <c r="AI478" s="7" t="s">
        <v>436</v>
      </c>
      <c r="AJ478" s="7" t="s">
        <v>436</v>
      </c>
      <c r="AP478" s="13" t="s">
        <v>17</v>
      </c>
    </row>
    <row r="479" spans="1:42" ht="15.75" customHeight="1">
      <c r="A479" s="17">
        <v>37967</v>
      </c>
      <c r="B479" s="24" t="s">
        <v>1894</v>
      </c>
      <c r="C479" s="24" t="s">
        <v>1905</v>
      </c>
      <c r="D479" s="24" t="s">
        <v>1894</v>
      </c>
      <c r="E479" s="7" t="s">
        <v>12</v>
      </c>
      <c r="H479" s="7" t="s">
        <v>15</v>
      </c>
      <c r="I479" s="7" t="s">
        <v>1980</v>
      </c>
      <c r="J479" s="7" t="s">
        <v>515</v>
      </c>
      <c r="K479" s="10">
        <v>45</v>
      </c>
      <c r="L479" s="7" t="s">
        <v>16</v>
      </c>
      <c r="M479" s="10">
        <v>4</v>
      </c>
      <c r="V479" s="10" t="s">
        <v>1888</v>
      </c>
      <c r="W479" s="7">
        <v>37</v>
      </c>
      <c r="AC479" s="7">
        <v>0</v>
      </c>
      <c r="AE479" s="7">
        <v>0</v>
      </c>
      <c r="AF479" s="7" t="s">
        <v>18</v>
      </c>
      <c r="AG479" s="7" t="s">
        <v>318</v>
      </c>
      <c r="AH479" s="7" t="s">
        <v>436</v>
      </c>
      <c r="AI479" s="7" t="s">
        <v>436</v>
      </c>
      <c r="AJ479" s="7" t="s">
        <v>436</v>
      </c>
      <c r="AP479" s="13"/>
    </row>
    <row r="480" spans="1:42" ht="15.75" customHeight="1">
      <c r="A480" s="17">
        <v>37586</v>
      </c>
      <c r="B480" s="24">
        <v>2002</v>
      </c>
      <c r="C480" s="24" t="s">
        <v>1905</v>
      </c>
      <c r="D480" s="24" t="s">
        <v>1894</v>
      </c>
      <c r="E480" s="7" t="s">
        <v>12</v>
      </c>
      <c r="F480" s="7" t="s">
        <v>13</v>
      </c>
      <c r="G480" s="7" t="s">
        <v>14</v>
      </c>
      <c r="H480" s="7" t="s">
        <v>15</v>
      </c>
      <c r="I480" s="7" t="s">
        <v>1981</v>
      </c>
      <c r="J480" s="7" t="s">
        <v>119</v>
      </c>
      <c r="K480" s="10">
        <v>43.9</v>
      </c>
      <c r="L480" s="7" t="s">
        <v>16</v>
      </c>
      <c r="M480" s="10">
        <v>0.4</v>
      </c>
      <c r="V480" s="10" t="s">
        <v>1888</v>
      </c>
      <c r="W480" s="7">
        <v>9999</v>
      </c>
      <c r="AE480" s="7">
        <v>0</v>
      </c>
      <c r="AF480" s="7" t="s">
        <v>18</v>
      </c>
      <c r="AG480" s="7" t="s">
        <v>119</v>
      </c>
      <c r="AH480" s="7" t="s">
        <v>436</v>
      </c>
      <c r="AI480" s="7" t="s">
        <v>436</v>
      </c>
      <c r="AJ480" s="7" t="s">
        <v>436</v>
      </c>
      <c r="AP480" s="13" t="s">
        <v>53</v>
      </c>
    </row>
    <row r="481" spans="1:45" ht="15.75" customHeight="1">
      <c r="A481" s="17">
        <v>37967</v>
      </c>
      <c r="B481" s="24" t="s">
        <v>1894</v>
      </c>
      <c r="C481" s="24" t="s">
        <v>1905</v>
      </c>
      <c r="D481" s="24" t="s">
        <v>1894</v>
      </c>
      <c r="E481" s="7" t="s">
        <v>12</v>
      </c>
      <c r="H481" s="7" t="s">
        <v>15</v>
      </c>
      <c r="I481" s="7" t="s">
        <v>1981</v>
      </c>
      <c r="J481" s="7" t="s">
        <v>515</v>
      </c>
      <c r="K481" s="10">
        <v>43.9</v>
      </c>
      <c r="L481" s="7" t="s">
        <v>16</v>
      </c>
      <c r="M481" s="10">
        <v>0.4</v>
      </c>
      <c r="V481" s="10" t="s">
        <v>1888</v>
      </c>
      <c r="W481" s="7">
        <v>9999</v>
      </c>
      <c r="AE481" s="7">
        <v>0</v>
      </c>
      <c r="AF481" s="7" t="s">
        <v>18</v>
      </c>
      <c r="AG481" s="7" t="s">
        <v>318</v>
      </c>
      <c r="AH481" s="7" t="s">
        <v>436</v>
      </c>
      <c r="AI481" s="7" t="s">
        <v>436</v>
      </c>
      <c r="AJ481" s="7" t="s">
        <v>436</v>
      </c>
      <c r="AP481" s="13"/>
    </row>
    <row r="482" spans="1:45" ht="15.75" customHeight="1">
      <c r="A482" s="17">
        <v>37586</v>
      </c>
      <c r="B482" s="24">
        <v>2002</v>
      </c>
      <c r="C482" s="24" t="s">
        <v>1905</v>
      </c>
      <c r="D482" s="24" t="s">
        <v>1894</v>
      </c>
      <c r="E482" s="7" t="s">
        <v>12</v>
      </c>
      <c r="F482" s="7" t="s">
        <v>13</v>
      </c>
      <c r="G482" s="7" t="s">
        <v>14</v>
      </c>
      <c r="H482" s="7" t="s">
        <v>15</v>
      </c>
      <c r="I482" s="7" t="s">
        <v>1982</v>
      </c>
      <c r="J482" s="7" t="s">
        <v>119</v>
      </c>
      <c r="K482" s="10">
        <v>43.9</v>
      </c>
      <c r="L482" s="7" t="s">
        <v>22</v>
      </c>
      <c r="M482" s="10">
        <v>0.3</v>
      </c>
      <c r="N482" s="10">
        <v>3.5</v>
      </c>
      <c r="V482" s="10">
        <f>SQRT((N482*N482)+(O482*O482)+((P482*P482)+(Q482*Q482)+(R482*R482)+(S482*S482)+(T482*T482)+(U482*U482)))</f>
        <v>3.5</v>
      </c>
      <c r="W482" s="7">
        <v>29</v>
      </c>
      <c r="AC482" s="7">
        <v>1</v>
      </c>
      <c r="AE482" s="7">
        <v>0</v>
      </c>
      <c r="AF482" s="7" t="s">
        <v>18</v>
      </c>
      <c r="AG482" s="7" t="s">
        <v>119</v>
      </c>
      <c r="AH482" s="7" t="s">
        <v>436</v>
      </c>
      <c r="AI482" s="7" t="s">
        <v>436</v>
      </c>
      <c r="AJ482" s="7" t="s">
        <v>436</v>
      </c>
      <c r="AP482" s="13" t="s">
        <v>115</v>
      </c>
    </row>
    <row r="483" spans="1:45" ht="15.75" customHeight="1">
      <c r="A483" s="17">
        <v>37967</v>
      </c>
      <c r="B483" s="24" t="s">
        <v>1894</v>
      </c>
      <c r="C483" s="24" t="s">
        <v>1905</v>
      </c>
      <c r="D483" s="24" t="s">
        <v>1894</v>
      </c>
      <c r="E483" s="7" t="s">
        <v>12</v>
      </c>
      <c r="H483" s="7" t="s">
        <v>15</v>
      </c>
      <c r="I483" s="7" t="s">
        <v>1982</v>
      </c>
      <c r="J483" s="7" t="s">
        <v>515</v>
      </c>
      <c r="K483" s="10">
        <v>43.9</v>
      </c>
      <c r="L483" s="7" t="s">
        <v>22</v>
      </c>
      <c r="M483" s="10">
        <v>0.3</v>
      </c>
      <c r="V483" s="10" t="s">
        <v>1888</v>
      </c>
      <c r="W483" s="7">
        <v>29</v>
      </c>
      <c r="AC483" s="7">
        <v>1</v>
      </c>
      <c r="AE483" s="7">
        <v>0</v>
      </c>
      <c r="AF483" s="7" t="s">
        <v>18</v>
      </c>
      <c r="AG483" s="7" t="s">
        <v>318</v>
      </c>
      <c r="AH483" s="7" t="s">
        <v>436</v>
      </c>
      <c r="AI483" s="7" t="s">
        <v>436</v>
      </c>
      <c r="AJ483" s="7" t="s">
        <v>436</v>
      </c>
      <c r="AP483" s="13"/>
    </row>
    <row r="484" spans="1:45" ht="15.75" customHeight="1">
      <c r="A484" s="17">
        <v>37586</v>
      </c>
      <c r="B484" s="24">
        <v>2002</v>
      </c>
      <c r="C484" s="24" t="s">
        <v>1905</v>
      </c>
      <c r="D484" s="24" t="s">
        <v>1896</v>
      </c>
      <c r="E484" s="7" t="s">
        <v>12</v>
      </c>
      <c r="F484" s="7" t="s">
        <v>13</v>
      </c>
      <c r="G484" s="7" t="s">
        <v>14</v>
      </c>
      <c r="H484" s="7" t="s">
        <v>15</v>
      </c>
      <c r="I484" s="7" t="s">
        <v>1983</v>
      </c>
      <c r="J484" s="7" t="s">
        <v>119</v>
      </c>
      <c r="K484" s="10">
        <v>44.4</v>
      </c>
      <c r="L484" s="7" t="s">
        <v>22</v>
      </c>
      <c r="M484" s="10">
        <v>0.1</v>
      </c>
      <c r="N484" s="10">
        <v>0.8</v>
      </c>
      <c r="V484" s="10">
        <f>SQRT((N484*N484)+(O484*O484)+((P484*P484)+(Q484*Q484)+(R484*R484)+(S484*S484)+(T484*T484)+(U484*U484)))</f>
        <v>0.8</v>
      </c>
      <c r="W484" s="7">
        <v>57</v>
      </c>
      <c r="AC484" s="7">
        <v>0</v>
      </c>
      <c r="AE484" s="7">
        <v>0</v>
      </c>
      <c r="AG484" s="7" t="s">
        <v>119</v>
      </c>
      <c r="AH484" s="7" t="s">
        <v>436</v>
      </c>
      <c r="AI484" s="7" t="s">
        <v>436</v>
      </c>
      <c r="AJ484" s="7" t="s">
        <v>436</v>
      </c>
      <c r="AP484" s="13" t="s">
        <v>54</v>
      </c>
    </row>
    <row r="485" spans="1:45" ht="15.75" customHeight="1">
      <c r="A485" s="17">
        <v>37967</v>
      </c>
      <c r="B485" s="24" t="s">
        <v>1894</v>
      </c>
      <c r="C485" s="24" t="s">
        <v>1905</v>
      </c>
      <c r="D485" s="24" t="s">
        <v>1896</v>
      </c>
      <c r="E485" s="7" t="s">
        <v>12</v>
      </c>
      <c r="F485" s="7" t="s">
        <v>314</v>
      </c>
      <c r="G485" s="7" t="s">
        <v>13</v>
      </c>
      <c r="H485" s="7" t="s">
        <v>15</v>
      </c>
      <c r="I485" s="7" t="s">
        <v>1983</v>
      </c>
      <c r="J485" s="7" t="s">
        <v>315</v>
      </c>
      <c r="K485" s="10">
        <v>44.4</v>
      </c>
      <c r="L485" s="7" t="s">
        <v>22</v>
      </c>
      <c r="M485" s="10">
        <v>0.1</v>
      </c>
      <c r="N485" s="10">
        <v>1.2</v>
      </c>
      <c r="O485" s="7"/>
      <c r="V485" s="10">
        <f>SQRT((N485*N485)+(O485*O485)+((P485*P485)+(Q485*Q485)+(R485*R485)+(S485*S485)+(T485*T485)+(U485*U485)))</f>
        <v>1.2</v>
      </c>
      <c r="W485" s="7">
        <v>97</v>
      </c>
      <c r="AC485" s="7">
        <v>4</v>
      </c>
      <c r="AE485" s="7">
        <v>0</v>
      </c>
      <c r="AG485" s="7" t="s">
        <v>119</v>
      </c>
      <c r="AH485" s="7" t="s">
        <v>106</v>
      </c>
      <c r="AI485" s="7" t="s">
        <v>436</v>
      </c>
      <c r="AJ485" s="7" t="s">
        <v>436</v>
      </c>
      <c r="AP485" s="7" t="s">
        <v>325</v>
      </c>
    </row>
    <row r="486" spans="1:45" ht="15.75" customHeight="1">
      <c r="A486" s="17">
        <v>38654</v>
      </c>
      <c r="B486" s="22" t="s">
        <v>1896</v>
      </c>
      <c r="C486" s="24" t="s">
        <v>1905</v>
      </c>
      <c r="D486" s="24" t="s">
        <v>1896</v>
      </c>
      <c r="E486" s="7" t="s">
        <v>12</v>
      </c>
      <c r="F486" s="7" t="s">
        <v>314</v>
      </c>
      <c r="G486" s="7" t="s">
        <v>1087</v>
      </c>
      <c r="H486" s="7" t="s">
        <v>15</v>
      </c>
      <c r="I486" s="7" t="s">
        <v>1983</v>
      </c>
      <c r="J486" s="7" t="s">
        <v>320</v>
      </c>
      <c r="K486" s="10">
        <v>44.4</v>
      </c>
      <c r="L486" s="7" t="s">
        <v>22</v>
      </c>
      <c r="M486" s="10">
        <v>0.1</v>
      </c>
      <c r="O486" s="7"/>
      <c r="V486" s="10" t="s">
        <v>1888</v>
      </c>
      <c r="AE486" s="7">
        <v>0</v>
      </c>
      <c r="AG486" s="7" t="s">
        <v>318</v>
      </c>
      <c r="AH486" s="7" t="s">
        <v>436</v>
      </c>
      <c r="AI486" s="7" t="s">
        <v>436</v>
      </c>
      <c r="AJ486" s="7" t="s">
        <v>436</v>
      </c>
      <c r="AP486" s="7" t="s">
        <v>891</v>
      </c>
    </row>
    <row r="487" spans="1:45" ht="15.75" customHeight="1">
      <c r="A487" s="17">
        <v>39530</v>
      </c>
      <c r="B487" s="22" t="s">
        <v>1899</v>
      </c>
      <c r="C487" s="24" t="s">
        <v>1905</v>
      </c>
      <c r="D487" s="24" t="s">
        <v>1896</v>
      </c>
      <c r="E487" s="7" t="s">
        <v>12</v>
      </c>
      <c r="F487" s="7" t="s">
        <v>13</v>
      </c>
      <c r="G487" s="7" t="s">
        <v>514</v>
      </c>
      <c r="H487" s="7" t="s">
        <v>15</v>
      </c>
      <c r="I487" s="7" t="s">
        <v>1983</v>
      </c>
      <c r="J487" s="7" t="s">
        <v>515</v>
      </c>
      <c r="K487" s="10">
        <v>44.4</v>
      </c>
      <c r="L487" s="7" t="s">
        <v>22</v>
      </c>
      <c r="M487" s="10">
        <v>0.1</v>
      </c>
      <c r="P487" s="10"/>
      <c r="Q487" s="10"/>
      <c r="R487" s="10"/>
      <c r="S487" s="10"/>
      <c r="V487" s="10" t="s">
        <v>1888</v>
      </c>
      <c r="W487" s="8"/>
      <c r="AG487" s="7" t="s">
        <v>318</v>
      </c>
      <c r="AH487" s="7" t="s">
        <v>436</v>
      </c>
      <c r="AI487" s="7" t="s">
        <v>436</v>
      </c>
      <c r="AJ487" s="7" t="s">
        <v>436</v>
      </c>
      <c r="AP487" s="7" t="s">
        <v>522</v>
      </c>
    </row>
    <row r="488" spans="1:45" ht="15.75" customHeight="1">
      <c r="A488" s="17">
        <v>37967</v>
      </c>
      <c r="B488" s="24" t="s">
        <v>1894</v>
      </c>
      <c r="C488" s="24" t="s">
        <v>1894</v>
      </c>
      <c r="D488" s="24" t="s">
        <v>1896</v>
      </c>
      <c r="E488" s="7" t="s">
        <v>12</v>
      </c>
      <c r="F488" s="7" t="s">
        <v>314</v>
      </c>
      <c r="G488" s="7" t="s">
        <v>13</v>
      </c>
      <c r="H488" s="7" t="s">
        <v>15</v>
      </c>
      <c r="I488" s="7" t="s">
        <v>1984</v>
      </c>
      <c r="J488" s="7" t="s">
        <v>315</v>
      </c>
      <c r="K488" s="10">
        <v>39.799999999999997</v>
      </c>
      <c r="L488" s="7" t="s">
        <v>16</v>
      </c>
      <c r="M488" s="10">
        <v>3.3</v>
      </c>
      <c r="N488" s="10">
        <v>1</v>
      </c>
      <c r="O488" s="7"/>
      <c r="V488" s="10">
        <f>SQRT((N488*N488)+(O488*O488)+((P488*P488)+(Q488*Q488)+(R488*R488)+(S488*S488)+(T488*T488)+(U488*U488)))</f>
        <v>1</v>
      </c>
      <c r="W488" s="7">
        <v>22</v>
      </c>
      <c r="AG488" s="7" t="s">
        <v>119</v>
      </c>
      <c r="AH488" s="7" t="s">
        <v>436</v>
      </c>
      <c r="AI488" s="7" t="s">
        <v>436</v>
      </c>
      <c r="AJ488" s="7" t="s">
        <v>436</v>
      </c>
      <c r="AP488" s="7" t="s">
        <v>326</v>
      </c>
      <c r="AQ488" s="39"/>
      <c r="AR488" s="38"/>
      <c r="AS488" s="38"/>
    </row>
    <row r="489" spans="1:45" ht="15.75" customHeight="1">
      <c r="A489" s="17">
        <v>38654</v>
      </c>
      <c r="B489" s="24" t="s">
        <v>1896</v>
      </c>
      <c r="C489" s="24" t="s">
        <v>1894</v>
      </c>
      <c r="D489" s="24" t="s">
        <v>1896</v>
      </c>
      <c r="E489" s="7" t="s">
        <v>12</v>
      </c>
      <c r="H489" s="7" t="s">
        <v>15</v>
      </c>
      <c r="I489" s="7" t="s">
        <v>1984</v>
      </c>
      <c r="J489" s="7" t="s">
        <v>515</v>
      </c>
      <c r="K489" s="10">
        <v>39.799999999999997</v>
      </c>
      <c r="L489" s="7" t="s">
        <v>16</v>
      </c>
      <c r="M489" s="10">
        <v>3.3</v>
      </c>
      <c r="O489" s="7"/>
      <c r="V489" s="10" t="s">
        <v>1888</v>
      </c>
      <c r="W489" s="7">
        <v>22</v>
      </c>
      <c r="AG489" s="7" t="s">
        <v>318</v>
      </c>
      <c r="AH489" s="7" t="s">
        <v>436</v>
      </c>
      <c r="AI489" s="7" t="s">
        <v>436</v>
      </c>
      <c r="AJ489" s="7" t="s">
        <v>436</v>
      </c>
      <c r="AQ489" s="39"/>
      <c r="AR489" s="38"/>
      <c r="AS489" s="38"/>
    </row>
    <row r="490" spans="1:45" ht="15.75" customHeight="1">
      <c r="A490" s="17">
        <v>37586</v>
      </c>
      <c r="B490" s="24">
        <v>2002</v>
      </c>
      <c r="C490" s="24" t="s">
        <v>1905</v>
      </c>
      <c r="D490" s="22">
        <v>2014</v>
      </c>
      <c r="E490" s="7" t="s">
        <v>12</v>
      </c>
      <c r="F490" s="7" t="s">
        <v>13</v>
      </c>
      <c r="G490" s="7" t="s">
        <v>14</v>
      </c>
      <c r="H490" s="7" t="s">
        <v>15</v>
      </c>
      <c r="I490" s="7" t="s">
        <v>1985</v>
      </c>
      <c r="J490" s="7" t="s">
        <v>119</v>
      </c>
      <c r="K490" s="10">
        <v>36.5</v>
      </c>
      <c r="L490" s="7" t="s">
        <v>16</v>
      </c>
      <c r="M490" s="10">
        <v>3.4</v>
      </c>
      <c r="N490" s="10">
        <v>5.5</v>
      </c>
      <c r="V490" s="10">
        <f t="shared" ref="V490:V496" si="37">SQRT((N490*N490)+(O490*O490)+((P490*P490)+(Q490*Q490)+(R490*R490)+(S490*S490)+(T490*T490)+(U490*U490)))</f>
        <v>5.5</v>
      </c>
      <c r="W490" s="7">
        <v>184</v>
      </c>
      <c r="AC490" s="7">
        <v>4</v>
      </c>
      <c r="AE490" s="7">
        <v>0</v>
      </c>
      <c r="AG490" s="7" t="s">
        <v>119</v>
      </c>
      <c r="AH490" s="7" t="s">
        <v>436</v>
      </c>
      <c r="AI490" s="7" t="s">
        <v>436</v>
      </c>
      <c r="AJ490" s="7" t="s">
        <v>436</v>
      </c>
      <c r="AP490" s="13" t="s">
        <v>83</v>
      </c>
      <c r="AQ490" s="39"/>
      <c r="AR490" s="38"/>
      <c r="AS490" s="38"/>
    </row>
    <row r="491" spans="1:45" ht="15.75" customHeight="1">
      <c r="A491" s="17">
        <v>37967</v>
      </c>
      <c r="B491" s="24" t="s">
        <v>1894</v>
      </c>
      <c r="C491" s="24" t="s">
        <v>1905</v>
      </c>
      <c r="D491" s="22">
        <v>2014</v>
      </c>
      <c r="E491" s="7" t="s">
        <v>12</v>
      </c>
      <c r="F491" s="7" t="s">
        <v>314</v>
      </c>
      <c r="G491" s="7" t="s">
        <v>13</v>
      </c>
      <c r="H491" s="7" t="s">
        <v>15</v>
      </c>
      <c r="I491" s="7" t="s">
        <v>1985</v>
      </c>
      <c r="J491" s="7" t="s">
        <v>315</v>
      </c>
      <c r="K491" s="10">
        <v>36.5</v>
      </c>
      <c r="L491" s="7" t="s">
        <v>16</v>
      </c>
      <c r="M491" s="10">
        <v>3.4</v>
      </c>
      <c r="N491" s="10">
        <v>6.7</v>
      </c>
      <c r="O491" s="7"/>
      <c r="V491" s="10">
        <f t="shared" si="37"/>
        <v>6.7</v>
      </c>
      <c r="W491" s="7">
        <v>265</v>
      </c>
      <c r="AE491" s="7">
        <v>0</v>
      </c>
      <c r="AG491" s="7" t="s">
        <v>119</v>
      </c>
      <c r="AH491" s="7" t="s">
        <v>436</v>
      </c>
      <c r="AI491" s="7" t="s">
        <v>436</v>
      </c>
      <c r="AJ491" s="7" t="s">
        <v>436</v>
      </c>
      <c r="AQ491" s="39"/>
      <c r="AR491" s="38"/>
      <c r="AS491" s="38"/>
    </row>
    <row r="492" spans="1:45" ht="15.75" customHeight="1">
      <c r="A492" s="17">
        <v>38654</v>
      </c>
      <c r="B492" s="22" t="s">
        <v>1896</v>
      </c>
      <c r="C492" s="24" t="s">
        <v>1905</v>
      </c>
      <c r="D492" s="22">
        <v>2014</v>
      </c>
      <c r="E492" s="7" t="s">
        <v>12</v>
      </c>
      <c r="F492" s="7" t="s">
        <v>314</v>
      </c>
      <c r="G492" s="7" t="s">
        <v>1087</v>
      </c>
      <c r="H492" s="7" t="s">
        <v>15</v>
      </c>
      <c r="I492" s="7" t="s">
        <v>1985</v>
      </c>
      <c r="J492" s="7" t="s">
        <v>315</v>
      </c>
      <c r="K492" s="10">
        <v>36.5</v>
      </c>
      <c r="L492" s="7" t="s">
        <v>16</v>
      </c>
      <c r="M492" s="10">
        <v>3.4</v>
      </c>
      <c r="N492" s="10">
        <v>10</v>
      </c>
      <c r="O492" s="7"/>
      <c r="V492" s="10">
        <f t="shared" si="37"/>
        <v>10</v>
      </c>
      <c r="W492" s="7">
        <v>265</v>
      </c>
      <c r="AE492" s="7">
        <v>0</v>
      </c>
      <c r="AG492" s="7" t="s">
        <v>119</v>
      </c>
      <c r="AH492" s="7" t="s">
        <v>436</v>
      </c>
      <c r="AI492" s="7" t="s">
        <v>436</v>
      </c>
      <c r="AJ492" s="7" t="s">
        <v>436</v>
      </c>
      <c r="AQ492" s="39"/>
      <c r="AR492" s="38"/>
      <c r="AS492" s="38"/>
    </row>
    <row r="493" spans="1:45" ht="15.75" customHeight="1">
      <c r="A493" s="17">
        <v>39530</v>
      </c>
      <c r="B493" s="22" t="s">
        <v>1899</v>
      </c>
      <c r="C493" s="24" t="s">
        <v>1905</v>
      </c>
      <c r="D493" s="22">
        <v>2014</v>
      </c>
      <c r="E493" s="7" t="s">
        <v>12</v>
      </c>
      <c r="F493" s="7" t="s">
        <v>13</v>
      </c>
      <c r="G493" s="7" t="s">
        <v>514</v>
      </c>
      <c r="H493" s="7" t="s">
        <v>15</v>
      </c>
      <c r="I493" s="7" t="s">
        <v>1985</v>
      </c>
      <c r="J493" s="7" t="s">
        <v>315</v>
      </c>
      <c r="K493" s="10">
        <v>36.5</v>
      </c>
      <c r="L493" s="7" t="s">
        <v>16</v>
      </c>
      <c r="M493" s="10">
        <v>3.4</v>
      </c>
      <c r="N493" s="10">
        <v>12.9</v>
      </c>
      <c r="P493" s="10"/>
      <c r="Q493" s="10"/>
      <c r="R493" s="10"/>
      <c r="S493" s="10"/>
      <c r="V493" s="10">
        <f t="shared" si="37"/>
        <v>12.9</v>
      </c>
      <c r="W493" s="8">
        <v>9999</v>
      </c>
      <c r="AE493" s="7">
        <v>0</v>
      </c>
      <c r="AG493" s="7" t="s">
        <v>119</v>
      </c>
      <c r="AH493" s="7" t="s">
        <v>436</v>
      </c>
      <c r="AI493" s="7" t="s">
        <v>436</v>
      </c>
      <c r="AJ493" s="7" t="s">
        <v>436</v>
      </c>
      <c r="AQ493" s="39"/>
      <c r="AR493" s="38"/>
      <c r="AS493" s="38"/>
    </row>
    <row r="494" spans="1:45" ht="15.75" customHeight="1">
      <c r="A494" s="17">
        <v>40130</v>
      </c>
      <c r="B494" s="22" t="s">
        <v>1900</v>
      </c>
      <c r="C494" s="24" t="s">
        <v>1905</v>
      </c>
      <c r="D494" s="22">
        <v>2014</v>
      </c>
      <c r="E494" s="7" t="s">
        <v>12</v>
      </c>
      <c r="F494" s="7" t="s">
        <v>1487</v>
      </c>
      <c r="G494" s="7" t="s">
        <v>1488</v>
      </c>
      <c r="H494" s="7" t="s">
        <v>15</v>
      </c>
      <c r="I494" s="7" t="s">
        <v>1985</v>
      </c>
      <c r="J494" s="7" t="s">
        <v>315</v>
      </c>
      <c r="K494" s="10">
        <v>36.5</v>
      </c>
      <c r="L494" s="7" t="s">
        <v>16</v>
      </c>
      <c r="M494" s="10">
        <v>3.4</v>
      </c>
      <c r="N494" s="10">
        <v>14.5</v>
      </c>
      <c r="O494" s="7"/>
      <c r="V494" s="10">
        <f t="shared" si="37"/>
        <v>14.5</v>
      </c>
      <c r="W494" s="7">
        <v>9999</v>
      </c>
      <c r="AE494" s="7">
        <v>0</v>
      </c>
      <c r="AG494" s="7" t="s">
        <v>119</v>
      </c>
      <c r="AH494" s="7" t="s">
        <v>436</v>
      </c>
      <c r="AI494" s="7" t="s">
        <v>436</v>
      </c>
      <c r="AJ494" s="7" t="s">
        <v>436</v>
      </c>
      <c r="AQ494" s="39"/>
      <c r="AR494" s="38"/>
      <c r="AS494" s="38"/>
    </row>
    <row r="495" spans="1:45" ht="15.75" customHeight="1">
      <c r="A495" s="19">
        <v>40889</v>
      </c>
      <c r="B495" s="23" t="s">
        <v>1902</v>
      </c>
      <c r="C495" s="24" t="s">
        <v>1905</v>
      </c>
      <c r="D495" s="22">
        <v>2014</v>
      </c>
      <c r="E495" s="15" t="s">
        <v>12</v>
      </c>
      <c r="F495" s="15" t="s">
        <v>13</v>
      </c>
      <c r="G495" s="15" t="s">
        <v>13</v>
      </c>
      <c r="H495" s="15" t="s">
        <v>15</v>
      </c>
      <c r="I495" s="15" t="s">
        <v>1985</v>
      </c>
      <c r="J495" s="15" t="s">
        <v>315</v>
      </c>
      <c r="K495" s="16">
        <v>36.5</v>
      </c>
      <c r="L495" s="15" t="s">
        <v>16</v>
      </c>
      <c r="M495" s="16">
        <v>3.4</v>
      </c>
      <c r="N495" s="16">
        <v>17.8</v>
      </c>
      <c r="O495" s="16"/>
      <c r="P495" s="16"/>
      <c r="Q495" s="16"/>
      <c r="R495" s="16"/>
      <c r="S495" s="16"/>
      <c r="T495" s="16"/>
      <c r="U495" s="16"/>
      <c r="V495" s="10">
        <f t="shared" si="37"/>
        <v>17.8</v>
      </c>
      <c r="W495" s="15">
        <v>9999</v>
      </c>
      <c r="X495" s="15"/>
      <c r="Y495" s="15"/>
      <c r="Z495" s="15"/>
      <c r="AA495" s="15"/>
      <c r="AB495" s="15"/>
      <c r="AC495" s="15"/>
      <c r="AD495" s="15"/>
      <c r="AE495" s="15">
        <v>0</v>
      </c>
      <c r="AF495" s="15"/>
      <c r="AG495" s="15" t="s">
        <v>119</v>
      </c>
      <c r="AH495" s="15" t="s">
        <v>436</v>
      </c>
      <c r="AI495" s="15" t="s">
        <v>436</v>
      </c>
      <c r="AJ495" s="15" t="s">
        <v>436</v>
      </c>
      <c r="AK495" s="15"/>
      <c r="AL495" s="15"/>
      <c r="AM495" s="15"/>
      <c r="AN495" s="15"/>
      <c r="AO495" s="15"/>
      <c r="AP495" s="15" t="s">
        <v>1881</v>
      </c>
      <c r="AQ495" s="39"/>
      <c r="AR495" s="38"/>
      <c r="AS495" s="38"/>
    </row>
    <row r="496" spans="1:45" ht="15.75" customHeight="1">
      <c r="A496" s="17">
        <v>41569</v>
      </c>
      <c r="B496" s="22" t="s">
        <v>2048</v>
      </c>
      <c r="C496" s="22" t="s">
        <v>1905</v>
      </c>
      <c r="D496" s="22">
        <v>2014</v>
      </c>
      <c r="E496" s="7" t="s">
        <v>12</v>
      </c>
      <c r="F496" s="7" t="s">
        <v>13</v>
      </c>
      <c r="G496" s="7" t="s">
        <v>13</v>
      </c>
      <c r="H496" s="7" t="s">
        <v>15</v>
      </c>
      <c r="I496" s="7" t="s">
        <v>1985</v>
      </c>
      <c r="J496" s="7" t="s">
        <v>315</v>
      </c>
      <c r="K496" s="10">
        <v>36.5</v>
      </c>
      <c r="L496" s="7" t="s">
        <v>16</v>
      </c>
      <c r="M496" s="10">
        <v>3.4</v>
      </c>
      <c r="N496" s="10">
        <v>18.600000000000001</v>
      </c>
      <c r="V496" s="7">
        <f t="shared" si="37"/>
        <v>18.600000000000001</v>
      </c>
      <c r="W496" s="7">
        <v>9999</v>
      </c>
      <c r="AE496" s="7">
        <v>10</v>
      </c>
      <c r="AG496" s="7" t="s">
        <v>119</v>
      </c>
      <c r="AH496" s="7" t="s">
        <v>436</v>
      </c>
      <c r="AI496" s="7" t="s">
        <v>106</v>
      </c>
      <c r="AJ496" s="7" t="s">
        <v>436</v>
      </c>
      <c r="AP496" s="7" t="s">
        <v>2072</v>
      </c>
      <c r="AQ496" s="39"/>
      <c r="AR496" s="38"/>
      <c r="AS496" s="38"/>
    </row>
    <row r="497" spans="1:45" ht="15.75" customHeight="1">
      <c r="A497" s="17">
        <v>42003</v>
      </c>
      <c r="B497" s="22">
        <v>2014</v>
      </c>
      <c r="C497" s="22" t="s">
        <v>1905</v>
      </c>
      <c r="D497" s="22">
        <v>2014</v>
      </c>
      <c r="E497" s="7" t="s">
        <v>12</v>
      </c>
      <c r="F497" s="7" t="s">
        <v>2573</v>
      </c>
      <c r="G497" s="7" t="s">
        <v>2499</v>
      </c>
      <c r="H497" s="7" t="s">
        <v>15</v>
      </c>
      <c r="I497" s="7" t="s">
        <v>1985</v>
      </c>
      <c r="J497" s="7" t="s">
        <v>315</v>
      </c>
      <c r="K497" s="10">
        <v>36.5</v>
      </c>
      <c r="L497" s="7" t="s">
        <v>16</v>
      </c>
      <c r="M497" s="10">
        <v>3.4</v>
      </c>
      <c r="N497" s="10">
        <v>18.600000000000001</v>
      </c>
      <c r="V497" s="7">
        <v>18.600000000000001</v>
      </c>
      <c r="W497" s="7">
        <v>9999</v>
      </c>
      <c r="AE497" s="7">
        <v>2</v>
      </c>
      <c r="AF497" s="7" t="s">
        <v>18</v>
      </c>
      <c r="AG497" s="7" t="s">
        <v>318</v>
      </c>
      <c r="AH497" s="7" t="s">
        <v>436</v>
      </c>
      <c r="AI497" s="7" t="s">
        <v>106</v>
      </c>
      <c r="AJ497" s="7" t="s">
        <v>436</v>
      </c>
      <c r="AP497" s="7" t="s">
        <v>2592</v>
      </c>
      <c r="AQ497" s="39"/>
      <c r="AR497" s="38"/>
      <c r="AS497" s="38"/>
    </row>
    <row r="498" spans="1:45" ht="15.75" customHeight="1">
      <c r="A498" s="17">
        <v>37586</v>
      </c>
      <c r="B498" s="24">
        <v>2002</v>
      </c>
      <c r="C498" s="24" t="s">
        <v>1905</v>
      </c>
      <c r="D498" s="24" t="s">
        <v>1894</v>
      </c>
      <c r="E498" s="7" t="s">
        <v>12</v>
      </c>
      <c r="F498" s="7" t="s">
        <v>13</v>
      </c>
      <c r="G498" s="7" t="s">
        <v>14</v>
      </c>
      <c r="H498" s="7" t="s">
        <v>15</v>
      </c>
      <c r="I498" s="7" t="s">
        <v>1943</v>
      </c>
      <c r="J498" s="7" t="s">
        <v>119</v>
      </c>
      <c r="K498" s="10">
        <v>33.700000000000003</v>
      </c>
      <c r="L498" s="7" t="s">
        <v>16</v>
      </c>
      <c r="M498" s="10">
        <v>2.9</v>
      </c>
      <c r="N498" s="10">
        <v>1.6</v>
      </c>
      <c r="V498" s="10">
        <f>SQRT((N498*N498)+(O498*O498)+((P498*P498)+(Q498*Q498)+(R498*R498)+(S498*S498)+(T498*T498)+(U498*U498)))</f>
        <v>1.6</v>
      </c>
      <c r="W498" s="7">
        <v>177</v>
      </c>
      <c r="AC498" s="7">
        <v>7</v>
      </c>
      <c r="AE498" s="7">
        <v>0</v>
      </c>
      <c r="AF498" s="7" t="s">
        <v>18</v>
      </c>
      <c r="AG498" s="7" t="s">
        <v>119</v>
      </c>
      <c r="AH498" s="7" t="s">
        <v>436</v>
      </c>
      <c r="AI498" s="7" t="s">
        <v>436</v>
      </c>
      <c r="AJ498" s="7" t="s">
        <v>436</v>
      </c>
      <c r="AP498" s="13" t="s">
        <v>55</v>
      </c>
      <c r="AQ498" s="39"/>
      <c r="AR498" s="38"/>
      <c r="AS498" s="38"/>
    </row>
    <row r="499" spans="1:45" ht="15.75" customHeight="1">
      <c r="A499" s="17">
        <v>37967</v>
      </c>
      <c r="B499" s="24" t="s">
        <v>1894</v>
      </c>
      <c r="C499" s="24" t="s">
        <v>1905</v>
      </c>
      <c r="D499" s="24" t="s">
        <v>1894</v>
      </c>
      <c r="E499" s="7" t="s">
        <v>12</v>
      </c>
      <c r="H499" s="7" t="s">
        <v>15</v>
      </c>
      <c r="I499" s="7" t="s">
        <v>1943</v>
      </c>
      <c r="J499" s="7" t="s">
        <v>119</v>
      </c>
      <c r="K499" s="10">
        <v>33.700000000000003</v>
      </c>
      <c r="L499" s="7" t="s">
        <v>16</v>
      </c>
      <c r="M499" s="10">
        <v>2.9</v>
      </c>
      <c r="V499" s="10" t="s">
        <v>1888</v>
      </c>
      <c r="W499" s="7">
        <v>177</v>
      </c>
      <c r="AC499" s="7">
        <v>7</v>
      </c>
      <c r="AE499" s="7">
        <v>0</v>
      </c>
      <c r="AF499" s="7" t="s">
        <v>18</v>
      </c>
      <c r="AG499" s="7" t="s">
        <v>318</v>
      </c>
      <c r="AH499" s="7" t="s">
        <v>436</v>
      </c>
      <c r="AI499" s="7" t="s">
        <v>436</v>
      </c>
      <c r="AJ499" s="7" t="s">
        <v>436</v>
      </c>
      <c r="AP499" s="13"/>
      <c r="AQ499" s="39"/>
      <c r="AR499" s="38"/>
      <c r="AS499" s="38"/>
    </row>
    <row r="500" spans="1:45" ht="15.75" customHeight="1">
      <c r="A500" s="17">
        <v>37586</v>
      </c>
      <c r="B500" s="24">
        <v>2002</v>
      </c>
      <c r="C500" s="24" t="s">
        <v>1905</v>
      </c>
      <c r="D500" s="24" t="s">
        <v>1899</v>
      </c>
      <c r="E500" s="7" t="s">
        <v>12</v>
      </c>
      <c r="F500" s="7" t="s">
        <v>13</v>
      </c>
      <c r="G500" s="7" t="s">
        <v>14</v>
      </c>
      <c r="H500" s="7" t="s">
        <v>15</v>
      </c>
      <c r="I500" s="7" t="s">
        <v>1986</v>
      </c>
      <c r="J500" s="7" t="s">
        <v>119</v>
      </c>
      <c r="K500" s="10">
        <v>28.5</v>
      </c>
      <c r="L500" s="7" t="s">
        <v>22</v>
      </c>
      <c r="M500" s="10">
        <v>1.4</v>
      </c>
      <c r="N500" s="10">
        <v>0.6</v>
      </c>
      <c r="V500" s="10">
        <f>SQRT((N500*N500)+(O500*O500)+((P500*P500)+(Q500*Q500)+(R500*R500)+(S500*S500)+(T500*T500)+(U500*U500)))</f>
        <v>0.6</v>
      </c>
      <c r="W500" s="7">
        <v>20</v>
      </c>
      <c r="AC500" s="7">
        <v>1</v>
      </c>
      <c r="AE500" s="7">
        <v>0</v>
      </c>
      <c r="AG500" s="7" t="s">
        <v>119</v>
      </c>
      <c r="AH500" s="7" t="s">
        <v>436</v>
      </c>
      <c r="AI500" s="7" t="s">
        <v>436</v>
      </c>
      <c r="AJ500" s="7" t="s">
        <v>436</v>
      </c>
      <c r="AP500" s="13" t="s">
        <v>17</v>
      </c>
      <c r="AQ500" s="39"/>
      <c r="AR500" s="38"/>
      <c r="AS500" s="38"/>
    </row>
    <row r="501" spans="1:45" ht="15.75" customHeight="1">
      <c r="A501" s="17">
        <v>37967</v>
      </c>
      <c r="B501" s="24" t="s">
        <v>1894</v>
      </c>
      <c r="C501" s="24" t="s">
        <v>1905</v>
      </c>
      <c r="D501" s="24" t="s">
        <v>1899</v>
      </c>
      <c r="E501" s="7" t="s">
        <v>12</v>
      </c>
      <c r="F501" s="7" t="s">
        <v>314</v>
      </c>
      <c r="G501" s="7" t="s">
        <v>13</v>
      </c>
      <c r="H501" s="7" t="s">
        <v>15</v>
      </c>
      <c r="I501" s="7" t="s">
        <v>1986</v>
      </c>
      <c r="J501" s="7" t="s">
        <v>315</v>
      </c>
      <c r="K501" s="10">
        <v>28.5</v>
      </c>
      <c r="L501" s="7" t="s">
        <v>22</v>
      </c>
      <c r="M501" s="10">
        <v>1.4</v>
      </c>
      <c r="N501" s="10">
        <v>0.5</v>
      </c>
      <c r="O501" s="7"/>
      <c r="V501" s="10">
        <f>SQRT((N501*N501)+(O501*O501)+((P501*P501)+(Q501*Q501)+(R501*R501)+(S501*S501)+(T501*T501)+(U501*U501)))</f>
        <v>0.5</v>
      </c>
      <c r="W501" s="7">
        <v>28</v>
      </c>
      <c r="AC501" s="7">
        <v>3</v>
      </c>
      <c r="AG501" s="7" t="s">
        <v>119</v>
      </c>
      <c r="AH501" s="7" t="s">
        <v>436</v>
      </c>
      <c r="AI501" s="7" t="s">
        <v>436</v>
      </c>
      <c r="AJ501" s="7" t="s">
        <v>436</v>
      </c>
      <c r="AQ501" s="39"/>
      <c r="AR501" s="38"/>
      <c r="AS501" s="38"/>
    </row>
    <row r="502" spans="1:45" ht="15.75" customHeight="1">
      <c r="A502" s="17">
        <v>38654</v>
      </c>
      <c r="B502" s="22" t="s">
        <v>1896</v>
      </c>
      <c r="C502" s="24" t="s">
        <v>1905</v>
      </c>
      <c r="D502" s="24" t="s">
        <v>1899</v>
      </c>
      <c r="E502" s="7" t="s">
        <v>12</v>
      </c>
      <c r="F502" s="7" t="s">
        <v>314</v>
      </c>
      <c r="G502" s="7" t="s">
        <v>1087</v>
      </c>
      <c r="H502" s="7" t="s">
        <v>15</v>
      </c>
      <c r="I502" s="7" t="s">
        <v>1986</v>
      </c>
      <c r="J502" s="7" t="s">
        <v>315</v>
      </c>
      <c r="K502" s="10">
        <v>28.5</v>
      </c>
      <c r="L502" s="7" t="s">
        <v>22</v>
      </c>
      <c r="M502" s="10">
        <v>1.4</v>
      </c>
      <c r="N502" s="10">
        <v>0.7</v>
      </c>
      <c r="O502" s="7"/>
      <c r="V502" s="10">
        <f>SQRT((N502*N502)+(O502*O502)+((P502*P502)+(Q502*Q502)+(R502*R502)+(S502*S502)+(T502*T502)+(U502*U502)))</f>
        <v>0.7</v>
      </c>
      <c r="W502" s="7">
        <v>60</v>
      </c>
      <c r="AC502" s="7">
        <v>8</v>
      </c>
      <c r="AG502" s="7" t="s">
        <v>119</v>
      </c>
      <c r="AH502" s="7" t="s">
        <v>436</v>
      </c>
      <c r="AI502" s="7" t="s">
        <v>436</v>
      </c>
      <c r="AJ502" s="7" t="s">
        <v>436</v>
      </c>
      <c r="AQ502" s="39"/>
      <c r="AR502" s="38"/>
      <c r="AS502" s="38"/>
    </row>
    <row r="503" spans="1:45" ht="15.75" customHeight="1">
      <c r="A503" s="17">
        <v>39530</v>
      </c>
      <c r="B503" s="22" t="s">
        <v>1899</v>
      </c>
      <c r="C503" s="24" t="s">
        <v>1905</v>
      </c>
      <c r="D503" s="24" t="s">
        <v>1899</v>
      </c>
      <c r="E503" s="7" t="s">
        <v>12</v>
      </c>
      <c r="F503" s="7" t="s">
        <v>13</v>
      </c>
      <c r="G503" s="7" t="s">
        <v>514</v>
      </c>
      <c r="H503" s="7" t="s">
        <v>15</v>
      </c>
      <c r="I503" s="7" t="s">
        <v>1986</v>
      </c>
      <c r="J503" s="7" t="s">
        <v>315</v>
      </c>
      <c r="K503" s="10">
        <v>28.5</v>
      </c>
      <c r="L503" s="7" t="s">
        <v>22</v>
      </c>
      <c r="M503" s="12">
        <v>1.4</v>
      </c>
      <c r="N503" s="12">
        <v>1</v>
      </c>
      <c r="O503" s="12"/>
      <c r="P503" s="12"/>
      <c r="Q503" s="12"/>
      <c r="R503" s="12"/>
      <c r="S503" s="12"/>
      <c r="T503" s="12"/>
      <c r="U503" s="12"/>
      <c r="V503" s="10">
        <f>SQRT((N503*N503)+(O503*O503)+((P503*P503)+(Q503*Q503)+(R503*R503)+(S503*S503)+(T503*T503)+(U503*U503)))</f>
        <v>1</v>
      </c>
      <c r="W503" s="11">
        <v>65</v>
      </c>
      <c r="X503" s="12"/>
      <c r="Y503" s="12"/>
      <c r="Z503" s="12"/>
      <c r="AA503" s="12"/>
      <c r="AB503" s="12"/>
      <c r="AC503" s="14">
        <v>11</v>
      </c>
      <c r="AD503" s="14"/>
      <c r="AE503" s="13">
        <v>0</v>
      </c>
      <c r="AF503" s="13" t="s">
        <v>18</v>
      </c>
      <c r="AG503" s="13" t="s">
        <v>318</v>
      </c>
      <c r="AH503" s="13" t="s">
        <v>436</v>
      </c>
      <c r="AI503" s="13" t="s">
        <v>436</v>
      </c>
      <c r="AJ503" s="13" t="s">
        <v>436</v>
      </c>
      <c r="AK503" s="13"/>
      <c r="AL503" s="13"/>
      <c r="AM503" s="13"/>
      <c r="AN503" s="13"/>
      <c r="AO503" s="13"/>
      <c r="AP503" s="13" t="s">
        <v>146</v>
      </c>
      <c r="AQ503" s="39"/>
      <c r="AR503" s="38"/>
      <c r="AS503" s="38"/>
    </row>
    <row r="504" spans="1:45" ht="15.75" customHeight="1">
      <c r="A504" s="17">
        <v>40130</v>
      </c>
      <c r="B504" s="22" t="s">
        <v>1900</v>
      </c>
      <c r="C504" s="24" t="s">
        <v>1905</v>
      </c>
      <c r="D504" s="24" t="s">
        <v>1899</v>
      </c>
      <c r="E504" s="7" t="s">
        <v>12</v>
      </c>
      <c r="F504" s="7" t="s">
        <v>1487</v>
      </c>
      <c r="G504" s="7" t="s">
        <v>1488</v>
      </c>
      <c r="H504" s="7" t="s">
        <v>15</v>
      </c>
      <c r="I504" s="7" t="s">
        <v>1986</v>
      </c>
      <c r="J504" s="7" t="s">
        <v>515</v>
      </c>
      <c r="K504" s="10">
        <v>28.5</v>
      </c>
      <c r="L504" s="7" t="s">
        <v>22</v>
      </c>
      <c r="M504" s="10">
        <v>1.4</v>
      </c>
      <c r="O504" s="7"/>
      <c r="V504" s="10" t="s">
        <v>1888</v>
      </c>
      <c r="W504" s="7" t="s">
        <v>317</v>
      </c>
      <c r="AC504" s="7">
        <v>11</v>
      </c>
      <c r="AE504" s="7">
        <v>0</v>
      </c>
      <c r="AG504" s="7" t="s">
        <v>318</v>
      </c>
      <c r="AH504" s="7" t="s">
        <v>436</v>
      </c>
      <c r="AI504" s="7" t="s">
        <v>436</v>
      </c>
      <c r="AJ504" s="7" t="s">
        <v>436</v>
      </c>
      <c r="AP504" s="7" t="s">
        <v>146</v>
      </c>
      <c r="AQ504" s="39"/>
      <c r="AR504" s="38"/>
      <c r="AS504" s="38"/>
    </row>
    <row r="505" spans="1:45" ht="15.75" customHeight="1">
      <c r="A505" s="17">
        <v>39530</v>
      </c>
      <c r="B505" s="22" t="s">
        <v>1899</v>
      </c>
      <c r="C505" s="22" t="s">
        <v>1899</v>
      </c>
      <c r="D505" s="22" t="s">
        <v>1888</v>
      </c>
      <c r="E505" s="7" t="s">
        <v>12</v>
      </c>
      <c r="F505" s="7" t="s">
        <v>13</v>
      </c>
      <c r="G505" s="7" t="s">
        <v>514</v>
      </c>
      <c r="H505" s="7" t="s">
        <v>15</v>
      </c>
      <c r="I505" s="7" t="s">
        <v>1948</v>
      </c>
      <c r="J505" s="7" t="s">
        <v>315</v>
      </c>
      <c r="K505" s="10">
        <v>87.5</v>
      </c>
      <c r="L505" s="7" t="s">
        <v>16</v>
      </c>
      <c r="M505" s="10">
        <v>0.5</v>
      </c>
      <c r="N505" s="10">
        <v>9.6</v>
      </c>
      <c r="P505" s="10"/>
      <c r="Q505" s="10"/>
      <c r="R505" s="10"/>
      <c r="S505" s="10"/>
      <c r="V505" s="10">
        <f>SQRT((N505*N505)+(O505*O505)+((P505*P505)+(Q505*Q505)+(R505*R505)+(S505*S505)+(T505*T505)+(U505*U505)))</f>
        <v>9.6</v>
      </c>
      <c r="W505" s="8">
        <v>9999</v>
      </c>
      <c r="AG505" s="7" t="s">
        <v>119</v>
      </c>
      <c r="AH505" s="7" t="s">
        <v>436</v>
      </c>
      <c r="AI505" s="7" t="s">
        <v>436</v>
      </c>
      <c r="AJ505" s="7" t="s">
        <v>436</v>
      </c>
      <c r="AP505" s="7" t="s">
        <v>549</v>
      </c>
      <c r="AQ505" s="39"/>
      <c r="AR505" s="38"/>
      <c r="AS505" s="38"/>
    </row>
    <row r="506" spans="1:45" ht="15.75" customHeight="1">
      <c r="A506" s="17">
        <v>40130</v>
      </c>
      <c r="B506" s="22" t="s">
        <v>1900</v>
      </c>
      <c r="C506" s="22" t="s">
        <v>1899</v>
      </c>
      <c r="D506" s="22" t="s">
        <v>1888</v>
      </c>
      <c r="E506" s="7" t="s">
        <v>12</v>
      </c>
      <c r="F506" s="7" t="s">
        <v>1487</v>
      </c>
      <c r="G506" s="7" t="s">
        <v>1488</v>
      </c>
      <c r="H506" s="7" t="s">
        <v>15</v>
      </c>
      <c r="I506" s="7" t="s">
        <v>1948</v>
      </c>
      <c r="J506" s="7" t="s">
        <v>315</v>
      </c>
      <c r="K506" s="10">
        <v>87.5</v>
      </c>
      <c r="L506" s="7" t="s">
        <v>16</v>
      </c>
      <c r="M506" s="10">
        <v>0.5</v>
      </c>
      <c r="N506" s="10">
        <v>9.6</v>
      </c>
      <c r="O506" s="7"/>
      <c r="V506" s="10">
        <f>SQRT((N506*N506)+(O506*O506)+((P506*P506)+(Q506*Q506)+(R506*R506)+(S506*S506)+(T506*T506)+(U506*U506)))</f>
        <v>9.6</v>
      </c>
      <c r="W506" s="7">
        <v>9999</v>
      </c>
      <c r="AG506" s="7" t="s">
        <v>119</v>
      </c>
      <c r="AH506" s="7" t="s">
        <v>436</v>
      </c>
      <c r="AI506" s="7" t="s">
        <v>436</v>
      </c>
      <c r="AJ506" s="7" t="s">
        <v>436</v>
      </c>
      <c r="AQ506" s="39"/>
      <c r="AR506" s="38"/>
      <c r="AS506" s="38"/>
    </row>
    <row r="507" spans="1:45" ht="15.75" customHeight="1">
      <c r="A507" s="19">
        <v>40889</v>
      </c>
      <c r="B507" s="23" t="s">
        <v>1902</v>
      </c>
      <c r="C507" s="23" t="s">
        <v>1899</v>
      </c>
      <c r="D507" s="23" t="s">
        <v>1888</v>
      </c>
      <c r="E507" s="15" t="s">
        <v>12</v>
      </c>
      <c r="F507" s="15" t="s">
        <v>13</v>
      </c>
      <c r="G507" s="15" t="s">
        <v>13</v>
      </c>
      <c r="H507" s="15" t="s">
        <v>15</v>
      </c>
      <c r="I507" s="15" t="s">
        <v>1948</v>
      </c>
      <c r="J507" s="15" t="s">
        <v>1637</v>
      </c>
      <c r="K507" s="16"/>
      <c r="L507" s="15" t="s">
        <v>16</v>
      </c>
      <c r="M507" s="16"/>
      <c r="N507" s="16"/>
      <c r="O507" s="16"/>
      <c r="P507" s="16"/>
      <c r="Q507" s="16"/>
      <c r="R507" s="16"/>
      <c r="S507" s="16"/>
      <c r="T507" s="16"/>
      <c r="U507" s="16"/>
      <c r="V507" s="10" t="s">
        <v>1888</v>
      </c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 t="s">
        <v>1889</v>
      </c>
      <c r="AH507" s="15" t="s">
        <v>436</v>
      </c>
      <c r="AI507" s="15" t="s">
        <v>436</v>
      </c>
      <c r="AJ507" s="15" t="s">
        <v>436</v>
      </c>
      <c r="AK507" s="15"/>
      <c r="AL507" s="15"/>
      <c r="AM507" s="15"/>
      <c r="AN507" s="15"/>
      <c r="AO507" s="15"/>
      <c r="AP507" s="15"/>
      <c r="AQ507" s="39"/>
      <c r="AR507" s="38"/>
      <c r="AS507" s="38"/>
    </row>
    <row r="508" spans="1:45" ht="15.75" customHeight="1">
      <c r="A508" s="17">
        <v>41569</v>
      </c>
      <c r="B508" s="22" t="s">
        <v>2048</v>
      </c>
      <c r="C508" s="22" t="s">
        <v>1899</v>
      </c>
      <c r="D508" s="22" t="s">
        <v>1888</v>
      </c>
      <c r="E508" s="7" t="s">
        <v>12</v>
      </c>
      <c r="F508" s="7" t="s">
        <v>13</v>
      </c>
      <c r="G508" s="7" t="s">
        <v>13</v>
      </c>
      <c r="H508" s="7" t="s">
        <v>15</v>
      </c>
      <c r="I508" s="7" t="s">
        <v>1948</v>
      </c>
      <c r="J508" s="7" t="s">
        <v>1637</v>
      </c>
      <c r="L508" s="7" t="s">
        <v>16</v>
      </c>
      <c r="V508" s="7" t="s">
        <v>1888</v>
      </c>
      <c r="AG508" s="7" t="s">
        <v>1889</v>
      </c>
      <c r="AH508" s="7" t="s">
        <v>436</v>
      </c>
      <c r="AI508" s="7" t="s">
        <v>436</v>
      </c>
      <c r="AJ508" s="7" t="s">
        <v>436</v>
      </c>
      <c r="AQ508" s="39"/>
      <c r="AR508" s="38"/>
      <c r="AS508" s="38"/>
    </row>
    <row r="509" spans="1:45" ht="15.75" customHeight="1">
      <c r="A509" s="17">
        <v>37586</v>
      </c>
      <c r="B509" s="24">
        <v>2002</v>
      </c>
      <c r="C509" s="24" t="s">
        <v>1905</v>
      </c>
      <c r="D509" s="24" t="s">
        <v>1905</v>
      </c>
      <c r="E509" s="7" t="s">
        <v>12</v>
      </c>
      <c r="F509" s="7" t="s">
        <v>13</v>
      </c>
      <c r="G509" s="7" t="s">
        <v>14</v>
      </c>
      <c r="H509" s="7" t="s">
        <v>15</v>
      </c>
      <c r="I509" s="7" t="s">
        <v>1953</v>
      </c>
      <c r="J509" s="7" t="s">
        <v>119</v>
      </c>
      <c r="K509" s="10">
        <v>42.6</v>
      </c>
      <c r="L509" s="7" t="s">
        <v>16</v>
      </c>
      <c r="M509" s="10">
        <v>4.2</v>
      </c>
      <c r="N509" s="10">
        <v>1.1000000000000001</v>
      </c>
      <c r="V509" s="10">
        <f t="shared" ref="V509:V517" si="38">SQRT((N509*N509)+(O509*O509)+((P509*P509)+(Q509*Q509)+(R509*R509)+(S509*S509)+(T509*T509)+(U509*U509)))</f>
        <v>1.1000000000000001</v>
      </c>
      <c r="W509" s="7">
        <v>163</v>
      </c>
      <c r="AC509" s="7">
        <v>5</v>
      </c>
      <c r="AE509" s="7">
        <v>0</v>
      </c>
      <c r="AF509" s="7" t="s">
        <v>18</v>
      </c>
      <c r="AG509" s="7" t="s">
        <v>318</v>
      </c>
      <c r="AH509" s="7" t="s">
        <v>436</v>
      </c>
      <c r="AI509" s="7" t="s">
        <v>436</v>
      </c>
      <c r="AJ509" s="7" t="s">
        <v>436</v>
      </c>
      <c r="AP509" s="13" t="s">
        <v>30</v>
      </c>
      <c r="AQ509" s="39"/>
      <c r="AR509" s="38"/>
      <c r="AS509" s="38"/>
    </row>
    <row r="510" spans="1:45" ht="15.75" customHeight="1">
      <c r="A510" s="17">
        <v>37586</v>
      </c>
      <c r="B510" s="24">
        <v>2002</v>
      </c>
      <c r="C510" s="24" t="s">
        <v>1905</v>
      </c>
      <c r="D510" s="24" t="s">
        <v>1905</v>
      </c>
      <c r="E510" s="7" t="s">
        <v>12</v>
      </c>
      <c r="F510" s="7" t="s">
        <v>13</v>
      </c>
      <c r="G510" s="7" t="s">
        <v>14</v>
      </c>
      <c r="H510" s="7" t="s">
        <v>15</v>
      </c>
      <c r="I510" s="7" t="s">
        <v>1954</v>
      </c>
      <c r="J510" s="7" t="s">
        <v>119</v>
      </c>
      <c r="K510" s="10">
        <v>37</v>
      </c>
      <c r="L510" s="7" t="s">
        <v>16</v>
      </c>
      <c r="M510" s="10">
        <v>1.8</v>
      </c>
      <c r="N510" s="10">
        <v>3.1</v>
      </c>
      <c r="V510" s="10">
        <f t="shared" si="38"/>
        <v>3.1</v>
      </c>
      <c r="W510" s="7">
        <v>98</v>
      </c>
      <c r="AC510" s="7">
        <v>5</v>
      </c>
      <c r="AE510" s="7">
        <v>0</v>
      </c>
      <c r="AF510" s="7" t="s">
        <v>18</v>
      </c>
      <c r="AG510" s="7" t="s">
        <v>318</v>
      </c>
      <c r="AH510" s="7" t="s">
        <v>436</v>
      </c>
      <c r="AI510" s="7" t="s">
        <v>436</v>
      </c>
      <c r="AJ510" s="7" t="s">
        <v>436</v>
      </c>
      <c r="AP510" s="13" t="s">
        <v>104</v>
      </c>
      <c r="AQ510" s="39"/>
      <c r="AR510" s="38"/>
      <c r="AS510" s="38"/>
    </row>
    <row r="511" spans="1:45" ht="15.75" customHeight="1">
      <c r="A511" s="17">
        <v>37586</v>
      </c>
      <c r="B511" s="24">
        <v>2002</v>
      </c>
      <c r="C511" s="24" t="s">
        <v>1905</v>
      </c>
      <c r="D511" s="24" t="s">
        <v>1905</v>
      </c>
      <c r="E511" s="7" t="s">
        <v>12</v>
      </c>
      <c r="F511" s="7" t="s">
        <v>13</v>
      </c>
      <c r="G511" s="7" t="s">
        <v>14</v>
      </c>
      <c r="H511" s="7" t="s">
        <v>15</v>
      </c>
      <c r="I511" s="7" t="s">
        <v>1565</v>
      </c>
      <c r="J511" s="7" t="s">
        <v>119</v>
      </c>
      <c r="K511" s="10">
        <v>36.5</v>
      </c>
      <c r="L511" s="7" t="s">
        <v>16</v>
      </c>
      <c r="M511" s="10">
        <v>2.2000000000000002</v>
      </c>
      <c r="N511" s="10">
        <v>2.2000000000000002</v>
      </c>
      <c r="V511" s="10">
        <f t="shared" si="38"/>
        <v>2.2000000000000002</v>
      </c>
      <c r="W511" s="7">
        <v>57</v>
      </c>
      <c r="AC511" s="7">
        <v>3</v>
      </c>
      <c r="AE511" s="7">
        <v>0</v>
      </c>
      <c r="AF511" s="7" t="s">
        <v>18</v>
      </c>
      <c r="AG511" s="7" t="s">
        <v>318</v>
      </c>
      <c r="AH511" s="7" t="s">
        <v>436</v>
      </c>
      <c r="AI511" s="7" t="s">
        <v>436</v>
      </c>
      <c r="AJ511" s="7" t="s">
        <v>436</v>
      </c>
      <c r="AP511" s="13" t="s">
        <v>31</v>
      </c>
    </row>
    <row r="512" spans="1:45" ht="15.75" customHeight="1">
      <c r="A512" s="17">
        <v>37586</v>
      </c>
      <c r="B512" s="24">
        <v>2002</v>
      </c>
      <c r="C512" s="24" t="s">
        <v>1905</v>
      </c>
      <c r="D512" s="24" t="s">
        <v>1894</v>
      </c>
      <c r="E512" s="7" t="s">
        <v>12</v>
      </c>
      <c r="F512" s="7" t="s">
        <v>13</v>
      </c>
      <c r="G512" s="7" t="s">
        <v>14</v>
      </c>
      <c r="H512" s="7" t="s">
        <v>15</v>
      </c>
      <c r="I512" s="7" t="s">
        <v>1955</v>
      </c>
      <c r="J512" s="7" t="s">
        <v>119</v>
      </c>
      <c r="K512" s="10">
        <v>45.6</v>
      </c>
      <c r="L512" s="7" t="s">
        <v>16</v>
      </c>
      <c r="M512" s="10">
        <v>2.2000000000000002</v>
      </c>
      <c r="N512" s="10">
        <v>1.1000000000000001</v>
      </c>
      <c r="V512" s="10">
        <f t="shared" si="38"/>
        <v>1.1000000000000001</v>
      </c>
      <c r="W512" s="7">
        <v>183</v>
      </c>
      <c r="AC512" s="7">
        <v>5</v>
      </c>
      <c r="AE512" s="7">
        <v>0</v>
      </c>
      <c r="AG512" s="7" t="s">
        <v>119</v>
      </c>
      <c r="AH512" s="7" t="s">
        <v>436</v>
      </c>
      <c r="AI512" s="7" t="s">
        <v>436</v>
      </c>
      <c r="AJ512" s="7" t="s">
        <v>436</v>
      </c>
      <c r="AP512" s="13" t="s">
        <v>32</v>
      </c>
    </row>
    <row r="513" spans="1:43" ht="15.75" customHeight="1">
      <c r="A513" s="17">
        <v>37967</v>
      </c>
      <c r="B513" s="24" t="s">
        <v>1894</v>
      </c>
      <c r="C513" s="24" t="s">
        <v>1905</v>
      </c>
      <c r="D513" s="24" t="s">
        <v>1894</v>
      </c>
      <c r="E513" s="7" t="s">
        <v>12</v>
      </c>
      <c r="F513" s="7" t="s">
        <v>314</v>
      </c>
      <c r="G513" s="7" t="s">
        <v>13</v>
      </c>
      <c r="H513" s="7" t="s">
        <v>15</v>
      </c>
      <c r="I513" s="7" t="s">
        <v>1955</v>
      </c>
      <c r="J513" s="7" t="s">
        <v>315</v>
      </c>
      <c r="K513" s="10">
        <v>45.6</v>
      </c>
      <c r="L513" s="7" t="s">
        <v>16</v>
      </c>
      <c r="M513" s="10">
        <v>2.2000000000000002</v>
      </c>
      <c r="N513" s="10">
        <v>1.1000000000000001</v>
      </c>
      <c r="O513" s="7"/>
      <c r="V513" s="10">
        <f t="shared" si="38"/>
        <v>1.1000000000000001</v>
      </c>
      <c r="W513" s="7">
        <v>172</v>
      </c>
      <c r="AC513" s="7">
        <v>0</v>
      </c>
      <c r="AE513" s="7">
        <v>0</v>
      </c>
      <c r="AF513" s="7" t="s">
        <v>318</v>
      </c>
      <c r="AG513" s="7" t="s">
        <v>318</v>
      </c>
      <c r="AH513" s="7" t="s">
        <v>436</v>
      </c>
      <c r="AI513" s="7" t="s">
        <v>436</v>
      </c>
      <c r="AJ513" s="7" t="s">
        <v>436</v>
      </c>
      <c r="AP513" s="7" t="s">
        <v>146</v>
      </c>
    </row>
    <row r="514" spans="1:43" ht="15.75" customHeight="1">
      <c r="A514" s="17">
        <v>37586</v>
      </c>
      <c r="B514" s="24">
        <v>2002</v>
      </c>
      <c r="C514" s="24" t="s">
        <v>1905</v>
      </c>
      <c r="D514" s="24" t="s">
        <v>1905</v>
      </c>
      <c r="E514" s="7" t="s">
        <v>12</v>
      </c>
      <c r="F514" s="7" t="s">
        <v>13</v>
      </c>
      <c r="G514" s="7" t="s">
        <v>14</v>
      </c>
      <c r="H514" s="7" t="s">
        <v>15</v>
      </c>
      <c r="I514" s="7" t="s">
        <v>1958</v>
      </c>
      <c r="J514" s="7" t="s">
        <v>119</v>
      </c>
      <c r="K514" s="10">
        <v>41.8</v>
      </c>
      <c r="L514" s="7" t="s">
        <v>22</v>
      </c>
      <c r="M514" s="10">
        <v>3.2</v>
      </c>
      <c r="N514" s="10">
        <v>2.1</v>
      </c>
      <c r="V514" s="10">
        <f t="shared" si="38"/>
        <v>2.1</v>
      </c>
      <c r="W514" s="7">
        <v>102</v>
      </c>
      <c r="AC514" s="7">
        <v>4</v>
      </c>
      <c r="AE514" s="7">
        <v>0</v>
      </c>
      <c r="AF514" s="7" t="s">
        <v>18</v>
      </c>
      <c r="AG514" s="7" t="s">
        <v>318</v>
      </c>
      <c r="AH514" s="7" t="s">
        <v>436</v>
      </c>
      <c r="AI514" s="7" t="s">
        <v>436</v>
      </c>
      <c r="AJ514" s="7" t="s">
        <v>436</v>
      </c>
      <c r="AP514" s="13" t="s">
        <v>117</v>
      </c>
    </row>
    <row r="515" spans="1:43" ht="15.75" customHeight="1">
      <c r="A515" s="17">
        <v>37586</v>
      </c>
      <c r="B515" s="24">
        <v>2002</v>
      </c>
      <c r="C515" s="24" t="s">
        <v>1905</v>
      </c>
      <c r="D515" s="24" t="s">
        <v>1894</v>
      </c>
      <c r="E515" s="7" t="s">
        <v>12</v>
      </c>
      <c r="F515" s="7" t="s">
        <v>13</v>
      </c>
      <c r="G515" s="7" t="s">
        <v>14</v>
      </c>
      <c r="H515" s="7" t="s">
        <v>15</v>
      </c>
      <c r="I515" s="7" t="s">
        <v>1959</v>
      </c>
      <c r="J515" s="7" t="s">
        <v>119</v>
      </c>
      <c r="K515" s="10">
        <v>36.1</v>
      </c>
      <c r="L515" s="7" t="s">
        <v>16</v>
      </c>
      <c r="M515" s="10">
        <v>1.6</v>
      </c>
      <c r="N515" s="10">
        <v>3.1</v>
      </c>
      <c r="V515" s="10">
        <f t="shared" si="38"/>
        <v>3.1</v>
      </c>
      <c r="W515" s="7">
        <v>229</v>
      </c>
      <c r="AC515" s="7">
        <v>5</v>
      </c>
      <c r="AE515" s="7">
        <v>0</v>
      </c>
      <c r="AG515" s="7" t="s">
        <v>119</v>
      </c>
      <c r="AH515" s="7" t="s">
        <v>436</v>
      </c>
      <c r="AI515" s="7" t="s">
        <v>436</v>
      </c>
      <c r="AJ515" s="7" t="s">
        <v>436</v>
      </c>
      <c r="AP515" s="13" t="s">
        <v>34</v>
      </c>
    </row>
    <row r="516" spans="1:43" ht="15.75" customHeight="1">
      <c r="A516" s="17">
        <v>37967</v>
      </c>
      <c r="B516" s="24" t="s">
        <v>1894</v>
      </c>
      <c r="C516" s="24" t="s">
        <v>1905</v>
      </c>
      <c r="D516" s="24" t="s">
        <v>1894</v>
      </c>
      <c r="E516" s="7" t="s">
        <v>12</v>
      </c>
      <c r="F516" s="7" t="s">
        <v>314</v>
      </c>
      <c r="G516" s="7" t="s">
        <v>13</v>
      </c>
      <c r="H516" s="7" t="s">
        <v>15</v>
      </c>
      <c r="I516" s="7" t="s">
        <v>1959</v>
      </c>
      <c r="J516" s="7" t="s">
        <v>315</v>
      </c>
      <c r="K516" s="10">
        <v>36.1</v>
      </c>
      <c r="L516" s="7" t="s">
        <v>16</v>
      </c>
      <c r="M516" s="10">
        <v>1.6</v>
      </c>
      <c r="N516" s="10">
        <v>2.7</v>
      </c>
      <c r="O516" s="7"/>
      <c r="V516" s="10">
        <f t="shared" si="38"/>
        <v>2.7</v>
      </c>
      <c r="W516" s="7">
        <v>236</v>
      </c>
      <c r="AF516" s="7" t="s">
        <v>318</v>
      </c>
      <c r="AG516" s="7" t="s">
        <v>318</v>
      </c>
      <c r="AH516" s="7" t="s">
        <v>436</v>
      </c>
      <c r="AI516" s="7" t="s">
        <v>436</v>
      </c>
      <c r="AJ516" s="7" t="s">
        <v>436</v>
      </c>
      <c r="AP516" s="7" t="s">
        <v>146</v>
      </c>
    </row>
    <row r="517" spans="1:43" ht="15.75" customHeight="1">
      <c r="A517" s="17">
        <v>37586</v>
      </c>
      <c r="B517" s="24">
        <v>2002</v>
      </c>
      <c r="C517" s="24" t="s">
        <v>1905</v>
      </c>
      <c r="D517" s="24" t="s">
        <v>1894</v>
      </c>
      <c r="E517" s="7" t="s">
        <v>12</v>
      </c>
      <c r="F517" s="7" t="s">
        <v>13</v>
      </c>
      <c r="G517" s="7" t="s">
        <v>14</v>
      </c>
      <c r="H517" s="7" t="s">
        <v>15</v>
      </c>
      <c r="I517" s="7" t="s">
        <v>1961</v>
      </c>
      <c r="J517" s="7" t="s">
        <v>119</v>
      </c>
      <c r="K517" s="10">
        <v>53.3</v>
      </c>
      <c r="L517" s="7" t="s">
        <v>22</v>
      </c>
      <c r="M517" s="10">
        <v>0.2</v>
      </c>
      <c r="N517" s="10">
        <v>4</v>
      </c>
      <c r="V517" s="10">
        <f t="shared" si="38"/>
        <v>4</v>
      </c>
      <c r="W517" s="7">
        <v>275</v>
      </c>
      <c r="AC517" s="7">
        <v>5</v>
      </c>
      <c r="AE517" s="7">
        <v>0</v>
      </c>
      <c r="AG517" s="7" t="s">
        <v>119</v>
      </c>
      <c r="AH517" s="7" t="s">
        <v>436</v>
      </c>
      <c r="AI517" s="7" t="s">
        <v>436</v>
      </c>
      <c r="AJ517" s="7" t="s">
        <v>436</v>
      </c>
      <c r="AP517" s="13" t="s">
        <v>36</v>
      </c>
    </row>
    <row r="518" spans="1:43" ht="15.75" customHeight="1">
      <c r="A518" s="17">
        <v>37967</v>
      </c>
      <c r="B518" s="24" t="s">
        <v>1894</v>
      </c>
      <c r="C518" s="24" t="s">
        <v>1905</v>
      </c>
      <c r="D518" s="24" t="s">
        <v>1894</v>
      </c>
      <c r="E518" s="7" t="s">
        <v>12</v>
      </c>
      <c r="F518" s="7" t="s">
        <v>314</v>
      </c>
      <c r="G518" s="7" t="s">
        <v>13</v>
      </c>
      <c r="H518" s="7" t="s">
        <v>15</v>
      </c>
      <c r="I518" s="7" t="s">
        <v>1961</v>
      </c>
      <c r="J518" s="7" t="s">
        <v>315</v>
      </c>
      <c r="K518" s="10">
        <v>53.3</v>
      </c>
      <c r="L518" s="7" t="s">
        <v>22</v>
      </c>
      <c r="M518" s="10">
        <v>0.2</v>
      </c>
      <c r="O518" s="7"/>
      <c r="V518" s="10" t="s">
        <v>1888</v>
      </c>
      <c r="AF518" s="7" t="s">
        <v>318</v>
      </c>
      <c r="AG518" s="7" t="s">
        <v>318</v>
      </c>
      <c r="AH518" s="7" t="s">
        <v>436</v>
      </c>
      <c r="AI518" s="7" t="s">
        <v>436</v>
      </c>
      <c r="AJ518" s="7" t="s">
        <v>436</v>
      </c>
      <c r="AP518" s="7" t="s">
        <v>146</v>
      </c>
    </row>
    <row r="519" spans="1:43" ht="15.75" customHeight="1">
      <c r="A519" s="17">
        <v>38173</v>
      </c>
      <c r="B519" s="24" t="s">
        <v>1895</v>
      </c>
      <c r="C519" s="24" t="s">
        <v>1895</v>
      </c>
      <c r="D519" s="24" t="s">
        <v>1899</v>
      </c>
      <c r="E519" s="7" t="s">
        <v>551</v>
      </c>
      <c r="F519" s="7" t="s">
        <v>314</v>
      </c>
      <c r="G519" s="7" t="s">
        <v>1087</v>
      </c>
      <c r="H519" s="7" t="s">
        <v>15</v>
      </c>
      <c r="I519" s="7">
        <v>1738</v>
      </c>
      <c r="J519" s="7" t="s">
        <v>315</v>
      </c>
      <c r="K519" s="10">
        <v>13.5</v>
      </c>
      <c r="L519" s="7" t="s">
        <v>16</v>
      </c>
      <c r="M519" s="10">
        <v>1.8</v>
      </c>
      <c r="N519" s="10">
        <v>4.3</v>
      </c>
      <c r="O519" s="7"/>
      <c r="V519" s="10">
        <f>SQRT((N519*N519)+(O519*O519)+((P519*P519)+(Q519*Q519)+(R519*R519)+(S519*S519)+(T519*T519)+(U519*U519)))</f>
        <v>4.3</v>
      </c>
      <c r="W519" s="7">
        <v>95</v>
      </c>
      <c r="AG519" s="7" t="s">
        <v>119</v>
      </c>
      <c r="AH519" s="7" t="s">
        <v>436</v>
      </c>
      <c r="AI519" s="7" t="s">
        <v>436</v>
      </c>
      <c r="AJ519" s="7" t="s">
        <v>436</v>
      </c>
      <c r="AL519" s="7" t="s">
        <v>106</v>
      </c>
      <c r="AP519" s="7" t="s">
        <v>221</v>
      </c>
      <c r="AQ519" s="7"/>
    </row>
    <row r="520" spans="1:43" ht="15.75" customHeight="1">
      <c r="A520" s="17">
        <v>38654</v>
      </c>
      <c r="B520" s="22" t="s">
        <v>1896</v>
      </c>
      <c r="C520" s="24" t="s">
        <v>1895</v>
      </c>
      <c r="D520" s="22" t="s">
        <v>1899</v>
      </c>
      <c r="E520" s="7" t="s">
        <v>551</v>
      </c>
      <c r="F520" s="7" t="s">
        <v>314</v>
      </c>
      <c r="G520" s="7" t="s">
        <v>1087</v>
      </c>
      <c r="H520" s="7" t="s">
        <v>15</v>
      </c>
      <c r="I520" s="7">
        <v>1738</v>
      </c>
      <c r="J520" s="7" t="s">
        <v>315</v>
      </c>
      <c r="K520" s="10">
        <v>13.5</v>
      </c>
      <c r="L520" s="7" t="s">
        <v>16</v>
      </c>
      <c r="M520" s="10">
        <v>1.8</v>
      </c>
      <c r="N520" s="10">
        <v>3.9</v>
      </c>
      <c r="O520" s="7"/>
      <c r="V520" s="10">
        <f>SQRT((N520*N520)+(O520*O520)+((P520*P520)+(Q520*Q520)+(R520*R520)+(S520*S520)+(T520*T520)+(U520*U520)))</f>
        <v>3.9</v>
      </c>
      <c r="W520" s="7">
        <v>152</v>
      </c>
      <c r="AG520" s="7" t="s">
        <v>119</v>
      </c>
      <c r="AH520" s="7" t="s">
        <v>436</v>
      </c>
      <c r="AI520" s="7" t="s">
        <v>436</v>
      </c>
      <c r="AJ520" s="7" t="s">
        <v>436</v>
      </c>
      <c r="AP520" s="7" t="s">
        <v>450</v>
      </c>
      <c r="AQ520" s="7"/>
    </row>
    <row r="521" spans="1:43" ht="15.75" customHeight="1">
      <c r="A521" s="17">
        <v>39530</v>
      </c>
      <c r="B521" s="22" t="s">
        <v>1899</v>
      </c>
      <c r="C521" s="24" t="s">
        <v>1895</v>
      </c>
      <c r="D521" s="22" t="s">
        <v>1899</v>
      </c>
      <c r="E521" s="7" t="s">
        <v>551</v>
      </c>
      <c r="F521" s="7" t="s">
        <v>13</v>
      </c>
      <c r="G521" s="7" t="s">
        <v>514</v>
      </c>
      <c r="H521" s="7" t="s">
        <v>15</v>
      </c>
      <c r="I521" s="7">
        <v>1738</v>
      </c>
      <c r="J521" s="7" t="s">
        <v>315</v>
      </c>
      <c r="K521" s="10">
        <v>13.5</v>
      </c>
      <c r="L521" s="7" t="s">
        <v>16</v>
      </c>
      <c r="M521" s="10">
        <v>1.8</v>
      </c>
      <c r="P521" s="10"/>
      <c r="Q521" s="10"/>
      <c r="R521" s="10"/>
      <c r="S521" s="10"/>
      <c r="V521" s="10" t="s">
        <v>1888</v>
      </c>
      <c r="W521" s="8">
        <v>152</v>
      </c>
      <c r="AF521" s="7" t="s">
        <v>18</v>
      </c>
      <c r="AG521" s="7" t="s">
        <v>318</v>
      </c>
      <c r="AH521" s="7" t="s">
        <v>436</v>
      </c>
      <c r="AI521" s="7" t="s">
        <v>436</v>
      </c>
      <c r="AJ521" s="7" t="s">
        <v>436</v>
      </c>
      <c r="AP521" s="7" t="s">
        <v>561</v>
      </c>
      <c r="AQ521" s="7"/>
    </row>
    <row r="522" spans="1:43" ht="15.75" customHeight="1">
      <c r="A522" s="17">
        <v>38173</v>
      </c>
      <c r="B522" s="22" t="s">
        <v>1895</v>
      </c>
      <c r="C522" s="22" t="s">
        <v>1895</v>
      </c>
      <c r="D522" s="22" t="s">
        <v>1899</v>
      </c>
      <c r="E522" s="7" t="s">
        <v>551</v>
      </c>
      <c r="F522" s="7" t="s">
        <v>13</v>
      </c>
      <c r="G522" s="7" t="s">
        <v>2036</v>
      </c>
      <c r="H522" s="7" t="s">
        <v>15</v>
      </c>
      <c r="I522" s="7">
        <v>1739</v>
      </c>
      <c r="J522" s="7" t="s">
        <v>119</v>
      </c>
      <c r="K522" s="10">
        <v>17.399999999999999</v>
      </c>
      <c r="L522" s="7" t="s">
        <v>16</v>
      </c>
      <c r="M522" s="10">
        <v>3.5</v>
      </c>
      <c r="N522" s="10">
        <v>0.2</v>
      </c>
      <c r="P522" s="10"/>
      <c r="Q522" s="10"/>
      <c r="R522" s="10"/>
      <c r="S522" s="10"/>
      <c r="V522" s="10">
        <f>SQRT((N522*N522)+(O522*O522)+((P522*P522)+(Q522*Q522)+(R522*R522)+(S522*S522)+(T522*T522)+(U522*U522)))</f>
        <v>0.2</v>
      </c>
      <c r="W522" s="8">
        <v>10</v>
      </c>
      <c r="AG522" s="7" t="s">
        <v>119</v>
      </c>
      <c r="AH522" s="7" t="s">
        <v>436</v>
      </c>
      <c r="AI522" s="7" t="s">
        <v>436</v>
      </c>
      <c r="AJ522" s="7" t="s">
        <v>436</v>
      </c>
      <c r="AP522" s="7" t="s">
        <v>360</v>
      </c>
      <c r="AQ522" s="7"/>
    </row>
    <row r="523" spans="1:43" ht="15.75" customHeight="1">
      <c r="A523" s="17">
        <v>38654</v>
      </c>
      <c r="B523" s="22" t="s">
        <v>1896</v>
      </c>
      <c r="C523" s="22" t="s">
        <v>1895</v>
      </c>
      <c r="D523" s="22" t="s">
        <v>1899</v>
      </c>
      <c r="E523" s="7" t="s">
        <v>551</v>
      </c>
      <c r="F523" s="7" t="s">
        <v>314</v>
      </c>
      <c r="G523" s="7" t="s">
        <v>1087</v>
      </c>
      <c r="H523" s="7" t="s">
        <v>15</v>
      </c>
      <c r="I523" s="7">
        <v>1739</v>
      </c>
      <c r="J523" s="7" t="s">
        <v>315</v>
      </c>
      <c r="K523" s="10">
        <v>17.399999999999999</v>
      </c>
      <c r="L523" s="7" t="s">
        <v>16</v>
      </c>
      <c r="M523" s="10">
        <v>3.5</v>
      </c>
      <c r="N523" s="10">
        <v>0.2</v>
      </c>
      <c r="O523" s="7"/>
      <c r="V523" s="10">
        <f>SQRT((N523*N523)+(O523*O523)+((P523*P523)+(Q523*Q523)+(R523*R523)+(S523*S523)+(T523*T523)+(U523*U523)))</f>
        <v>0.2</v>
      </c>
      <c r="W523" s="7">
        <v>13</v>
      </c>
      <c r="AG523" s="7" t="s">
        <v>119</v>
      </c>
      <c r="AH523" s="7" t="s">
        <v>436</v>
      </c>
      <c r="AI523" s="7" t="s">
        <v>436</v>
      </c>
      <c r="AJ523" s="7" t="s">
        <v>436</v>
      </c>
      <c r="AP523" s="7" t="s">
        <v>360</v>
      </c>
      <c r="AQ523" s="17"/>
    </row>
    <row r="524" spans="1:43" ht="15.75" customHeight="1">
      <c r="A524" s="17">
        <v>39531</v>
      </c>
      <c r="B524" s="22" t="s">
        <v>1899</v>
      </c>
      <c r="C524" s="22" t="s">
        <v>1895</v>
      </c>
      <c r="D524" s="22" t="s">
        <v>1899</v>
      </c>
      <c r="E524" s="7" t="s">
        <v>551</v>
      </c>
      <c r="F524" s="7" t="s">
        <v>13</v>
      </c>
      <c r="G524" s="7" t="s">
        <v>514</v>
      </c>
      <c r="H524" s="7" t="s">
        <v>15</v>
      </c>
      <c r="I524" s="7">
        <v>1739</v>
      </c>
      <c r="J524" s="7" t="s">
        <v>320</v>
      </c>
      <c r="K524" s="10">
        <v>17.399999999999999</v>
      </c>
      <c r="L524" s="7" t="s">
        <v>16</v>
      </c>
      <c r="M524" s="10">
        <v>3.5</v>
      </c>
      <c r="P524" s="10"/>
      <c r="Q524" s="10"/>
      <c r="R524" s="10"/>
      <c r="S524" s="10"/>
      <c r="V524" s="10" t="s">
        <v>1888</v>
      </c>
      <c r="W524" s="8" t="s">
        <v>537</v>
      </c>
      <c r="AG524" s="7" t="s">
        <v>318</v>
      </c>
      <c r="AH524" s="7" t="s">
        <v>436</v>
      </c>
      <c r="AI524" s="7" t="s">
        <v>436</v>
      </c>
      <c r="AJ524" s="7" t="s">
        <v>436</v>
      </c>
      <c r="AQ524" s="7"/>
    </row>
    <row r="525" spans="1:43" ht="15.75" customHeight="1">
      <c r="A525" s="17">
        <v>40133</v>
      </c>
      <c r="B525" s="22" t="s">
        <v>1900</v>
      </c>
      <c r="C525" s="22" t="s">
        <v>1895</v>
      </c>
      <c r="D525" s="22" t="s">
        <v>1899</v>
      </c>
      <c r="E525" s="7" t="s">
        <v>551</v>
      </c>
      <c r="F525" s="7" t="s">
        <v>1509</v>
      </c>
      <c r="G525" s="7" t="s">
        <v>229</v>
      </c>
      <c r="H525" s="7" t="s">
        <v>15</v>
      </c>
      <c r="I525" s="7">
        <v>1739</v>
      </c>
      <c r="J525" s="7" t="s">
        <v>320</v>
      </c>
      <c r="K525" s="10">
        <v>17.399999999999999</v>
      </c>
      <c r="L525" s="7" t="s">
        <v>16</v>
      </c>
      <c r="M525" s="10">
        <v>3.5</v>
      </c>
      <c r="O525" s="7"/>
      <c r="V525" s="10" t="s">
        <v>1888</v>
      </c>
      <c r="W525" s="7" t="s">
        <v>317</v>
      </c>
      <c r="AE525" s="7" t="s">
        <v>317</v>
      </c>
      <c r="AG525" s="7" t="s">
        <v>318</v>
      </c>
      <c r="AH525" s="7" t="s">
        <v>436</v>
      </c>
      <c r="AI525" s="7" t="s">
        <v>436</v>
      </c>
      <c r="AJ525" s="7" t="s">
        <v>436</v>
      </c>
      <c r="AP525" s="7" t="s">
        <v>1514</v>
      </c>
      <c r="AQ525" s="7"/>
    </row>
    <row r="526" spans="1:43" ht="15.75" customHeight="1">
      <c r="A526" s="19">
        <v>40889</v>
      </c>
      <c r="B526" s="23" t="s">
        <v>1902</v>
      </c>
      <c r="C526" s="22" t="s">
        <v>1895</v>
      </c>
      <c r="D526" s="22" t="s">
        <v>1899</v>
      </c>
      <c r="E526" s="15" t="s">
        <v>551</v>
      </c>
      <c r="F526" s="15" t="s">
        <v>1509</v>
      </c>
      <c r="G526" s="15" t="s">
        <v>1509</v>
      </c>
      <c r="H526" s="15" t="s">
        <v>15</v>
      </c>
      <c r="I526" s="15">
        <v>1739</v>
      </c>
      <c r="J526" s="15" t="s">
        <v>320</v>
      </c>
      <c r="K526" s="16">
        <v>17.399999999999999</v>
      </c>
      <c r="L526" s="15" t="s">
        <v>16</v>
      </c>
      <c r="M526" s="16">
        <v>3.5</v>
      </c>
      <c r="N526" s="16"/>
      <c r="O526" s="16"/>
      <c r="P526" s="16"/>
      <c r="Q526" s="16"/>
      <c r="R526" s="16"/>
      <c r="S526" s="16"/>
      <c r="T526" s="16"/>
      <c r="U526" s="16"/>
      <c r="V526" s="10" t="s">
        <v>1888</v>
      </c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 t="s">
        <v>318</v>
      </c>
      <c r="AH526" s="15" t="s">
        <v>436</v>
      </c>
      <c r="AI526" s="15" t="s">
        <v>436</v>
      </c>
      <c r="AJ526" s="15" t="s">
        <v>436</v>
      </c>
      <c r="AK526" s="15"/>
      <c r="AL526" s="15"/>
      <c r="AM526" s="15"/>
      <c r="AN526" s="15"/>
      <c r="AO526" s="15"/>
      <c r="AP526" s="15"/>
      <c r="AQ526" s="7"/>
    </row>
    <row r="527" spans="1:43" ht="15.75" customHeight="1">
      <c r="A527" s="19">
        <v>38173</v>
      </c>
      <c r="B527" s="23" t="s">
        <v>1895</v>
      </c>
      <c r="C527" s="22" t="s">
        <v>1895</v>
      </c>
      <c r="D527" s="22" t="s">
        <v>1888</v>
      </c>
      <c r="E527" s="7" t="s">
        <v>551</v>
      </c>
      <c r="F527" s="7" t="s">
        <v>13</v>
      </c>
      <c r="G527" s="7" t="s">
        <v>2036</v>
      </c>
      <c r="H527" s="7" t="s">
        <v>15</v>
      </c>
      <c r="I527" s="7">
        <v>1740</v>
      </c>
      <c r="J527" s="7" t="s">
        <v>119</v>
      </c>
      <c r="K527" s="10">
        <v>28.7</v>
      </c>
      <c r="L527" s="7" t="s">
        <v>16</v>
      </c>
      <c r="M527" s="10">
        <v>2.5</v>
      </c>
      <c r="N527" s="16">
        <v>2.1</v>
      </c>
      <c r="O527" s="16"/>
      <c r="P527" s="16"/>
      <c r="Q527" s="16"/>
      <c r="R527" s="16"/>
      <c r="S527" s="16"/>
      <c r="T527" s="16"/>
      <c r="U527" s="16"/>
      <c r="V527" s="10">
        <f t="shared" ref="V527:V532" si="39">SQRT((N527*N527)+(O527*O527)+((P527*P527)+(Q527*Q527)+(R527*R527)+(S527*S527)+(T527*T527)+(U527*U527)))</f>
        <v>2.1</v>
      </c>
      <c r="W527" s="15">
        <v>54</v>
      </c>
      <c r="X527" s="15"/>
      <c r="Y527" s="15"/>
      <c r="Z527" s="15"/>
      <c r="AA527" s="15"/>
      <c r="AB527" s="15"/>
      <c r="AC527" s="15">
        <v>6</v>
      </c>
      <c r="AD527" s="15"/>
      <c r="AE527" s="15"/>
      <c r="AF527" s="15"/>
      <c r="AG527" s="15" t="s">
        <v>119</v>
      </c>
      <c r="AH527" s="15" t="s">
        <v>436</v>
      </c>
      <c r="AI527" s="15" t="s">
        <v>436</v>
      </c>
      <c r="AJ527" s="15" t="s">
        <v>436</v>
      </c>
      <c r="AK527" s="15"/>
      <c r="AL527" s="15"/>
      <c r="AM527" s="15"/>
      <c r="AN527" s="15"/>
      <c r="AO527" s="15"/>
      <c r="AP527" s="15"/>
      <c r="AQ527" s="7"/>
    </row>
    <row r="528" spans="1:43" ht="15.75" customHeight="1">
      <c r="A528" s="17">
        <v>38654</v>
      </c>
      <c r="B528" s="22" t="s">
        <v>1896</v>
      </c>
      <c r="C528" s="22" t="s">
        <v>1895</v>
      </c>
      <c r="D528" s="22" t="s">
        <v>1888</v>
      </c>
      <c r="E528" s="7" t="s">
        <v>551</v>
      </c>
      <c r="F528" s="7" t="s">
        <v>314</v>
      </c>
      <c r="G528" s="7" t="s">
        <v>1087</v>
      </c>
      <c r="H528" s="7" t="s">
        <v>15</v>
      </c>
      <c r="I528" s="7">
        <v>1740</v>
      </c>
      <c r="J528" s="7" t="s">
        <v>315</v>
      </c>
      <c r="K528" s="10">
        <v>28.7</v>
      </c>
      <c r="L528" s="7" t="s">
        <v>16</v>
      </c>
      <c r="M528" s="10">
        <v>2.5</v>
      </c>
      <c r="N528" s="10">
        <v>2.8</v>
      </c>
      <c r="O528" s="7"/>
      <c r="V528" s="10">
        <f t="shared" si="39"/>
        <v>2.8</v>
      </c>
      <c r="W528" s="7">
        <v>74</v>
      </c>
      <c r="AC528" s="7">
        <v>7</v>
      </c>
      <c r="AG528" s="7" t="s">
        <v>119</v>
      </c>
      <c r="AH528" s="7" t="s">
        <v>436</v>
      </c>
      <c r="AI528" s="7" t="s">
        <v>436</v>
      </c>
      <c r="AJ528" s="7" t="s">
        <v>436</v>
      </c>
      <c r="AQ528" s="7"/>
    </row>
    <row r="529" spans="1:43" ht="15.75" customHeight="1">
      <c r="A529" s="17">
        <v>39530</v>
      </c>
      <c r="B529" s="22" t="s">
        <v>1899</v>
      </c>
      <c r="C529" s="22" t="s">
        <v>1895</v>
      </c>
      <c r="D529" s="22" t="s">
        <v>1888</v>
      </c>
      <c r="E529" s="7" t="s">
        <v>551</v>
      </c>
      <c r="F529" s="7" t="s">
        <v>13</v>
      </c>
      <c r="G529" s="7" t="s">
        <v>514</v>
      </c>
      <c r="H529" s="7" t="s">
        <v>15</v>
      </c>
      <c r="I529" s="7">
        <v>1740</v>
      </c>
      <c r="J529" s="7" t="s">
        <v>315</v>
      </c>
      <c r="K529" s="10">
        <v>28.7</v>
      </c>
      <c r="L529" s="7" t="s">
        <v>16</v>
      </c>
      <c r="M529" s="10">
        <v>2.5</v>
      </c>
      <c r="N529" s="10">
        <v>3.6</v>
      </c>
      <c r="P529" s="10"/>
      <c r="Q529" s="10"/>
      <c r="R529" s="10"/>
      <c r="S529" s="10"/>
      <c r="V529" s="10">
        <f t="shared" si="39"/>
        <v>3.6</v>
      </c>
      <c r="W529" s="8">
        <v>89</v>
      </c>
      <c r="AC529" s="7">
        <v>10</v>
      </c>
      <c r="AE529" s="7">
        <v>0</v>
      </c>
      <c r="AG529" s="7" t="s">
        <v>119</v>
      </c>
      <c r="AH529" s="7" t="s">
        <v>436</v>
      </c>
      <c r="AI529" s="7" t="s">
        <v>436</v>
      </c>
      <c r="AJ529" s="7" t="s">
        <v>436</v>
      </c>
      <c r="AP529" s="7" t="s">
        <v>562</v>
      </c>
      <c r="AQ529" s="7"/>
    </row>
    <row r="530" spans="1:43" ht="15.75" customHeight="1">
      <c r="A530" s="17">
        <v>40133</v>
      </c>
      <c r="B530" s="22" t="s">
        <v>1900</v>
      </c>
      <c r="C530" s="22" t="s">
        <v>1895</v>
      </c>
      <c r="D530" s="22" t="s">
        <v>1888</v>
      </c>
      <c r="E530" s="7" t="s">
        <v>551</v>
      </c>
      <c r="F530" s="7" t="s">
        <v>1509</v>
      </c>
      <c r="G530" s="7" t="s">
        <v>229</v>
      </c>
      <c r="H530" s="7" t="s">
        <v>15</v>
      </c>
      <c r="I530" s="7">
        <v>1740</v>
      </c>
      <c r="J530" s="7" t="s">
        <v>315</v>
      </c>
      <c r="K530" s="10">
        <v>28.7</v>
      </c>
      <c r="L530" s="7" t="s">
        <v>16</v>
      </c>
      <c r="M530" s="10">
        <v>2.5</v>
      </c>
      <c r="N530" s="10">
        <v>5.5</v>
      </c>
      <c r="O530" s="7"/>
      <c r="V530" s="10">
        <f t="shared" si="39"/>
        <v>5.5</v>
      </c>
      <c r="W530" s="7">
        <v>90</v>
      </c>
      <c r="AC530" s="7">
        <v>9</v>
      </c>
      <c r="AE530" s="7">
        <v>0</v>
      </c>
      <c r="AG530" s="7" t="s">
        <v>119</v>
      </c>
      <c r="AH530" s="7" t="s">
        <v>436</v>
      </c>
      <c r="AI530" s="7" t="s">
        <v>436</v>
      </c>
      <c r="AJ530" s="7" t="s">
        <v>436</v>
      </c>
      <c r="AQ530" s="7"/>
    </row>
    <row r="531" spans="1:43" ht="15.75" customHeight="1">
      <c r="A531" s="19">
        <v>40889</v>
      </c>
      <c r="B531" s="23" t="s">
        <v>1902</v>
      </c>
      <c r="C531" s="22" t="s">
        <v>1895</v>
      </c>
      <c r="D531" s="22" t="s">
        <v>1888</v>
      </c>
      <c r="E531" s="15" t="s">
        <v>551</v>
      </c>
      <c r="F531" s="15" t="s">
        <v>1509</v>
      </c>
      <c r="G531" s="15" t="s">
        <v>1509</v>
      </c>
      <c r="H531" s="15" t="s">
        <v>15</v>
      </c>
      <c r="I531" s="15">
        <v>1740</v>
      </c>
      <c r="J531" s="15" t="s">
        <v>315</v>
      </c>
      <c r="K531" s="16">
        <v>28.7</v>
      </c>
      <c r="L531" s="15" t="s">
        <v>16</v>
      </c>
      <c r="M531" s="16">
        <v>2.5</v>
      </c>
      <c r="N531" s="16">
        <v>6.2</v>
      </c>
      <c r="O531" s="16"/>
      <c r="P531" s="16"/>
      <c r="Q531" s="16"/>
      <c r="R531" s="16"/>
      <c r="S531" s="16"/>
      <c r="T531" s="16"/>
      <c r="U531" s="16"/>
      <c r="V531" s="10">
        <f t="shared" si="39"/>
        <v>6.2</v>
      </c>
      <c r="W531" s="15">
        <v>103</v>
      </c>
      <c r="X531" s="15"/>
      <c r="Y531" s="15"/>
      <c r="Z531" s="15"/>
      <c r="AA531" s="15"/>
      <c r="AB531" s="15"/>
      <c r="AC531" s="15">
        <v>9</v>
      </c>
      <c r="AD531" s="15"/>
      <c r="AE531" s="15">
        <v>0</v>
      </c>
      <c r="AF531" s="15"/>
      <c r="AG531" s="15" t="s">
        <v>119</v>
      </c>
      <c r="AH531" s="15" t="s">
        <v>436</v>
      </c>
      <c r="AI531" s="15" t="s">
        <v>436</v>
      </c>
      <c r="AJ531" s="15" t="s">
        <v>436</v>
      </c>
      <c r="AK531" s="15"/>
      <c r="AL531" s="15"/>
      <c r="AM531" s="15"/>
      <c r="AN531" s="15"/>
      <c r="AO531" s="15"/>
      <c r="AP531" s="15" t="s">
        <v>1863</v>
      </c>
      <c r="AQ531" s="7"/>
    </row>
    <row r="532" spans="1:43" ht="15.75" customHeight="1">
      <c r="A532" s="19">
        <v>41570</v>
      </c>
      <c r="B532" s="23" t="s">
        <v>2048</v>
      </c>
      <c r="C532" s="22" t="s">
        <v>1895</v>
      </c>
      <c r="D532" s="22" t="s">
        <v>1888</v>
      </c>
      <c r="E532" s="15" t="s">
        <v>551</v>
      </c>
      <c r="F532" s="15" t="s">
        <v>1509</v>
      </c>
      <c r="G532" s="15" t="s">
        <v>1509</v>
      </c>
      <c r="H532" s="15" t="s">
        <v>15</v>
      </c>
      <c r="I532" s="15">
        <v>1740</v>
      </c>
      <c r="J532" s="15" t="s">
        <v>315</v>
      </c>
      <c r="K532" s="16">
        <v>28.7</v>
      </c>
      <c r="L532" s="15" t="s">
        <v>16</v>
      </c>
      <c r="M532" s="16">
        <v>2.5</v>
      </c>
      <c r="N532" s="16">
        <v>2.2999999999999998</v>
      </c>
      <c r="O532" s="16"/>
      <c r="P532" s="16"/>
      <c r="Q532" s="16"/>
      <c r="R532" s="16"/>
      <c r="S532" s="16"/>
      <c r="T532" s="16"/>
      <c r="U532" s="16"/>
      <c r="V532" s="10">
        <f t="shared" si="39"/>
        <v>2.2999999999999998</v>
      </c>
      <c r="W532" s="15">
        <v>191</v>
      </c>
      <c r="X532" s="15"/>
      <c r="Y532" s="15"/>
      <c r="Z532" s="15"/>
      <c r="AA532" s="15"/>
      <c r="AB532" s="15"/>
      <c r="AC532" s="15">
        <v>11</v>
      </c>
      <c r="AD532" s="15"/>
      <c r="AE532" s="15">
        <v>0</v>
      </c>
      <c r="AF532" s="15"/>
      <c r="AG532" s="15" t="s">
        <v>119</v>
      </c>
      <c r="AH532" s="15" t="s">
        <v>436</v>
      </c>
      <c r="AI532" s="15" t="s">
        <v>436</v>
      </c>
      <c r="AJ532" s="15" t="s">
        <v>436</v>
      </c>
      <c r="AK532" s="15"/>
      <c r="AL532" s="15"/>
      <c r="AM532" s="15"/>
      <c r="AN532" s="15"/>
      <c r="AO532" s="15"/>
      <c r="AP532" s="15" t="s">
        <v>2058</v>
      </c>
      <c r="AQ532" s="7"/>
    </row>
    <row r="533" spans="1:43" ht="15.75" customHeight="1">
      <c r="A533" s="17">
        <v>42003</v>
      </c>
      <c r="B533" s="22">
        <v>2014</v>
      </c>
      <c r="C533" s="22" t="s">
        <v>1895</v>
      </c>
      <c r="D533" s="22" t="s">
        <v>1888</v>
      </c>
      <c r="E533" s="7" t="s">
        <v>551</v>
      </c>
      <c r="F533" s="7" t="s">
        <v>2573</v>
      </c>
      <c r="G533" s="7" t="s">
        <v>2499</v>
      </c>
      <c r="H533" s="7" t="s">
        <v>15</v>
      </c>
      <c r="I533" s="7">
        <v>1740</v>
      </c>
      <c r="J533" s="7" t="s">
        <v>315</v>
      </c>
      <c r="K533" s="10">
        <v>28.7</v>
      </c>
      <c r="L533" s="7" t="s">
        <v>16</v>
      </c>
      <c r="M533" s="10">
        <v>2.5</v>
      </c>
      <c r="N533" s="10">
        <v>3.7</v>
      </c>
      <c r="V533" s="7">
        <v>3.7</v>
      </c>
      <c r="W533" s="7">
        <v>234</v>
      </c>
      <c r="AC533" s="7">
        <v>11</v>
      </c>
      <c r="AE533" s="7">
        <v>0</v>
      </c>
      <c r="AG533" s="7" t="s">
        <v>119</v>
      </c>
      <c r="AH533" s="7" t="s">
        <v>436</v>
      </c>
      <c r="AI533" s="7" t="s">
        <v>436</v>
      </c>
      <c r="AJ533" s="7" t="s">
        <v>436</v>
      </c>
      <c r="AQ533" s="7"/>
    </row>
    <row r="534" spans="1:43" ht="15.75" customHeight="1">
      <c r="A534" s="19">
        <v>38173</v>
      </c>
      <c r="B534" s="23" t="s">
        <v>1895</v>
      </c>
      <c r="C534" s="22" t="s">
        <v>1895</v>
      </c>
      <c r="D534" s="22">
        <v>2014</v>
      </c>
      <c r="E534" s="7" t="s">
        <v>551</v>
      </c>
      <c r="F534" s="7" t="s">
        <v>13</v>
      </c>
      <c r="G534" s="7" t="s">
        <v>2036</v>
      </c>
      <c r="H534" s="7" t="s">
        <v>15</v>
      </c>
      <c r="I534" s="7">
        <v>1741</v>
      </c>
      <c r="J534" s="7" t="s">
        <v>119</v>
      </c>
      <c r="K534" s="10">
        <v>38.9</v>
      </c>
      <c r="L534" s="7" t="s">
        <v>16</v>
      </c>
      <c r="M534" s="10">
        <v>2.8</v>
      </c>
      <c r="N534" s="16">
        <v>3.5</v>
      </c>
      <c r="O534" s="16"/>
      <c r="P534" s="16"/>
      <c r="Q534" s="16"/>
      <c r="R534" s="16"/>
      <c r="S534" s="16"/>
      <c r="T534" s="16"/>
      <c r="U534" s="16"/>
      <c r="V534" s="10">
        <f t="shared" ref="V534:V539" si="40">SQRT((N534*N534)+(O534*O534)+((P534*P534)+(Q534*Q534)+(R534*R534)+(S534*S534)+(T534*T534)+(U534*U534)))</f>
        <v>3.5</v>
      </c>
      <c r="W534" s="15">
        <v>221</v>
      </c>
      <c r="X534" s="15"/>
      <c r="Y534" s="15"/>
      <c r="Z534" s="15"/>
      <c r="AA534" s="15"/>
      <c r="AB534" s="15"/>
      <c r="AC534" s="15">
        <v>7</v>
      </c>
      <c r="AD534" s="15"/>
      <c r="AE534" s="15"/>
      <c r="AF534" s="15"/>
      <c r="AG534" s="15" t="s">
        <v>119</v>
      </c>
      <c r="AH534" s="15" t="s">
        <v>436</v>
      </c>
      <c r="AI534" s="15" t="s">
        <v>436</v>
      </c>
      <c r="AJ534" s="15" t="s">
        <v>436</v>
      </c>
      <c r="AK534" s="15"/>
      <c r="AL534" s="15"/>
      <c r="AM534" s="15"/>
      <c r="AN534" s="15"/>
      <c r="AO534" s="15"/>
      <c r="AP534" s="15"/>
      <c r="AQ534" s="7"/>
    </row>
    <row r="535" spans="1:43" ht="15.75" customHeight="1">
      <c r="A535" s="17">
        <v>38654</v>
      </c>
      <c r="B535" s="22" t="s">
        <v>1896</v>
      </c>
      <c r="C535" s="22" t="s">
        <v>1895</v>
      </c>
      <c r="D535" s="22">
        <v>2014</v>
      </c>
      <c r="E535" s="7" t="s">
        <v>551</v>
      </c>
      <c r="F535" s="7" t="s">
        <v>314</v>
      </c>
      <c r="G535" s="7" t="s">
        <v>1087</v>
      </c>
      <c r="H535" s="7" t="s">
        <v>15</v>
      </c>
      <c r="I535" s="7">
        <v>1741</v>
      </c>
      <c r="J535" s="7" t="s">
        <v>315</v>
      </c>
      <c r="K535" s="10">
        <v>38.9</v>
      </c>
      <c r="L535" s="7" t="s">
        <v>16</v>
      </c>
      <c r="M535" s="10">
        <v>2.8</v>
      </c>
      <c r="N535" s="10">
        <v>5.8</v>
      </c>
      <c r="O535" s="7"/>
      <c r="V535" s="10">
        <f t="shared" si="40"/>
        <v>5.8</v>
      </c>
      <c r="W535" s="7">
        <v>278</v>
      </c>
      <c r="AC535" s="7">
        <v>10</v>
      </c>
      <c r="AG535" s="7" t="s">
        <v>119</v>
      </c>
      <c r="AH535" s="7" t="s">
        <v>436</v>
      </c>
      <c r="AI535" s="7" t="s">
        <v>436</v>
      </c>
      <c r="AJ535" s="7" t="s">
        <v>436</v>
      </c>
      <c r="AQ535" s="7"/>
    </row>
    <row r="536" spans="1:43" ht="15.75" customHeight="1">
      <c r="A536" s="17">
        <v>39530</v>
      </c>
      <c r="B536" s="22" t="s">
        <v>1899</v>
      </c>
      <c r="C536" s="22" t="s">
        <v>1895</v>
      </c>
      <c r="D536" s="22">
        <v>2014</v>
      </c>
      <c r="E536" s="7" t="s">
        <v>551</v>
      </c>
      <c r="F536" s="7" t="s">
        <v>13</v>
      </c>
      <c r="G536" s="7" t="s">
        <v>514</v>
      </c>
      <c r="H536" s="7" t="s">
        <v>15</v>
      </c>
      <c r="I536" s="7">
        <v>1741</v>
      </c>
      <c r="J536" s="7" t="s">
        <v>315</v>
      </c>
      <c r="K536" s="10">
        <v>38.9</v>
      </c>
      <c r="L536" s="7" t="s">
        <v>16</v>
      </c>
      <c r="M536" s="10">
        <v>2.8</v>
      </c>
      <c r="N536" s="10">
        <v>11.8</v>
      </c>
      <c r="P536" s="10"/>
      <c r="Q536" s="10"/>
      <c r="R536" s="10"/>
      <c r="S536" s="10"/>
      <c r="V536" s="10">
        <f t="shared" si="40"/>
        <v>11.8</v>
      </c>
      <c r="W536" s="8">
        <v>9999</v>
      </c>
      <c r="AC536" s="7">
        <v>10</v>
      </c>
      <c r="AE536" s="7">
        <v>13</v>
      </c>
      <c r="AG536" s="7" t="s">
        <v>119</v>
      </c>
      <c r="AH536" s="7" t="s">
        <v>436</v>
      </c>
      <c r="AI536" s="7" t="s">
        <v>436</v>
      </c>
      <c r="AJ536" s="7" t="s">
        <v>436</v>
      </c>
      <c r="AP536" s="7" t="s">
        <v>563</v>
      </c>
      <c r="AQ536" s="7"/>
    </row>
    <row r="537" spans="1:43" ht="15.75" customHeight="1">
      <c r="A537" s="17">
        <v>40133</v>
      </c>
      <c r="B537" s="22" t="s">
        <v>1900</v>
      </c>
      <c r="C537" s="22" t="s">
        <v>1895</v>
      </c>
      <c r="D537" s="22">
        <v>2014</v>
      </c>
      <c r="E537" s="7" t="s">
        <v>551</v>
      </c>
      <c r="F537" s="7" t="s">
        <v>1509</v>
      </c>
      <c r="G537" s="7" t="s">
        <v>229</v>
      </c>
      <c r="H537" s="7" t="s">
        <v>15</v>
      </c>
      <c r="I537" s="7">
        <v>1741</v>
      </c>
      <c r="J537" s="7" t="s">
        <v>315</v>
      </c>
      <c r="K537" s="10">
        <v>38.9</v>
      </c>
      <c r="L537" s="7" t="s">
        <v>16</v>
      </c>
      <c r="M537" s="10">
        <v>2.8</v>
      </c>
      <c r="N537" s="10">
        <v>13.1</v>
      </c>
      <c r="O537" s="7"/>
      <c r="V537" s="10">
        <f t="shared" si="40"/>
        <v>13.1</v>
      </c>
      <c r="W537" s="7">
        <v>9999</v>
      </c>
      <c r="AC537" s="7">
        <v>10</v>
      </c>
      <c r="AE537" s="7">
        <v>6</v>
      </c>
      <c r="AG537" s="7" t="s">
        <v>119</v>
      </c>
      <c r="AH537" s="7" t="s">
        <v>436</v>
      </c>
      <c r="AI537" s="7" t="s">
        <v>436</v>
      </c>
      <c r="AJ537" s="7" t="s">
        <v>436</v>
      </c>
      <c r="AO537" s="29"/>
      <c r="AP537" s="7" t="s">
        <v>1515</v>
      </c>
      <c r="AQ537" s="7"/>
    </row>
    <row r="538" spans="1:43" ht="15.75" customHeight="1">
      <c r="A538" s="19">
        <v>40889</v>
      </c>
      <c r="B538" s="23" t="s">
        <v>1902</v>
      </c>
      <c r="C538" s="22" t="s">
        <v>1895</v>
      </c>
      <c r="D538" s="22">
        <v>2014</v>
      </c>
      <c r="E538" s="15" t="s">
        <v>551</v>
      </c>
      <c r="F538" s="15" t="s">
        <v>1509</v>
      </c>
      <c r="G538" s="15" t="s">
        <v>1509</v>
      </c>
      <c r="H538" s="15" t="s">
        <v>15</v>
      </c>
      <c r="I538" s="15">
        <v>1741</v>
      </c>
      <c r="J538" s="15" t="s">
        <v>315</v>
      </c>
      <c r="K538" s="16">
        <v>38.9</v>
      </c>
      <c r="L538" s="15" t="s">
        <v>16</v>
      </c>
      <c r="M538" s="16">
        <v>2.8</v>
      </c>
      <c r="N538" s="16">
        <v>19.3</v>
      </c>
      <c r="O538" s="16"/>
      <c r="P538" s="16"/>
      <c r="Q538" s="16"/>
      <c r="R538" s="16"/>
      <c r="S538" s="16"/>
      <c r="T538" s="16"/>
      <c r="U538" s="16"/>
      <c r="V538" s="10">
        <f t="shared" si="40"/>
        <v>19.3</v>
      </c>
      <c r="W538" s="15">
        <v>9999</v>
      </c>
      <c r="X538" s="15"/>
      <c r="Y538" s="15"/>
      <c r="Z538" s="15"/>
      <c r="AA538" s="15"/>
      <c r="AB538" s="15"/>
      <c r="AC538" s="15"/>
      <c r="AD538" s="15"/>
      <c r="AE538" s="15">
        <v>7</v>
      </c>
      <c r="AF538" s="15"/>
      <c r="AG538" s="15" t="s">
        <v>119</v>
      </c>
      <c r="AH538" s="15" t="s">
        <v>436</v>
      </c>
      <c r="AI538" s="15" t="s">
        <v>436</v>
      </c>
      <c r="AJ538" s="15" t="s">
        <v>436</v>
      </c>
      <c r="AK538" s="15"/>
      <c r="AL538" s="15"/>
      <c r="AM538" s="15"/>
      <c r="AN538" s="15"/>
      <c r="AO538" s="18"/>
      <c r="AP538" s="15"/>
      <c r="AQ538" s="7"/>
    </row>
    <row r="539" spans="1:43" ht="15.75" customHeight="1">
      <c r="A539" s="19">
        <v>41570</v>
      </c>
      <c r="B539" s="23" t="s">
        <v>2048</v>
      </c>
      <c r="C539" s="22" t="s">
        <v>1895</v>
      </c>
      <c r="D539" s="22">
        <v>2014</v>
      </c>
      <c r="E539" s="15" t="s">
        <v>551</v>
      </c>
      <c r="F539" s="15" t="s">
        <v>1509</v>
      </c>
      <c r="G539" s="15" t="s">
        <v>1509</v>
      </c>
      <c r="H539" s="15" t="s">
        <v>15</v>
      </c>
      <c r="I539" s="15">
        <v>1741</v>
      </c>
      <c r="J539" s="15" t="s">
        <v>315</v>
      </c>
      <c r="K539" s="16">
        <v>38.9</v>
      </c>
      <c r="L539" s="15" t="s">
        <v>16</v>
      </c>
      <c r="M539" s="16">
        <v>2.8</v>
      </c>
      <c r="N539" s="16">
        <v>22.7</v>
      </c>
      <c r="O539" s="16"/>
      <c r="P539" s="16"/>
      <c r="Q539" s="16"/>
      <c r="R539" s="16"/>
      <c r="S539" s="16"/>
      <c r="T539" s="16"/>
      <c r="U539" s="16"/>
      <c r="V539" s="10">
        <f t="shared" si="40"/>
        <v>22.7</v>
      </c>
      <c r="W539" s="15">
        <v>9999</v>
      </c>
      <c r="X539" s="15"/>
      <c r="Y539" s="15"/>
      <c r="Z539" s="15"/>
      <c r="AA539" s="15"/>
      <c r="AB539" s="15"/>
      <c r="AC539" s="15"/>
      <c r="AD539" s="15"/>
      <c r="AE539" s="15">
        <v>20</v>
      </c>
      <c r="AF539" s="15"/>
      <c r="AG539" s="15" t="s">
        <v>119</v>
      </c>
      <c r="AH539" s="15" t="s">
        <v>436</v>
      </c>
      <c r="AI539" s="15" t="s">
        <v>436</v>
      </c>
      <c r="AJ539" s="15" t="s">
        <v>436</v>
      </c>
      <c r="AK539" s="15"/>
      <c r="AL539" s="15"/>
      <c r="AM539" s="15"/>
      <c r="AN539" s="15"/>
      <c r="AO539" s="18"/>
      <c r="AP539" s="15"/>
      <c r="AQ539" s="7"/>
    </row>
    <row r="540" spans="1:43" ht="15.75" customHeight="1">
      <c r="A540" s="17">
        <v>42003</v>
      </c>
      <c r="B540" s="22">
        <v>2014</v>
      </c>
      <c r="C540" s="22" t="s">
        <v>1895</v>
      </c>
      <c r="D540" s="22">
        <v>2014</v>
      </c>
      <c r="E540" s="7" t="s">
        <v>551</v>
      </c>
      <c r="F540" s="7" t="s">
        <v>2573</v>
      </c>
      <c r="G540" s="7" t="s">
        <v>2499</v>
      </c>
      <c r="H540" s="7" t="s">
        <v>15</v>
      </c>
      <c r="I540" s="7">
        <v>1741</v>
      </c>
      <c r="J540" s="7" t="s">
        <v>315</v>
      </c>
      <c r="K540" s="10">
        <v>38.9</v>
      </c>
      <c r="L540" s="7" t="s">
        <v>16</v>
      </c>
      <c r="M540" s="10">
        <v>2.8</v>
      </c>
      <c r="N540" s="10">
        <v>22.5</v>
      </c>
      <c r="V540" s="7">
        <v>22.5</v>
      </c>
      <c r="W540" s="7">
        <v>9999</v>
      </c>
      <c r="AE540" s="7">
        <v>63</v>
      </c>
      <c r="AF540" s="7" t="s">
        <v>18</v>
      </c>
      <c r="AG540" s="7" t="s">
        <v>318</v>
      </c>
      <c r="AH540" s="7" t="s">
        <v>436</v>
      </c>
      <c r="AI540" s="7" t="s">
        <v>436</v>
      </c>
      <c r="AJ540" s="7" t="s">
        <v>436</v>
      </c>
      <c r="AP540" s="7" t="s">
        <v>2576</v>
      </c>
      <c r="AQ540" s="7"/>
    </row>
    <row r="541" spans="1:43" ht="15.75" customHeight="1">
      <c r="A541" s="19">
        <v>38173</v>
      </c>
      <c r="B541" s="23" t="s">
        <v>1895</v>
      </c>
      <c r="C541" s="22" t="s">
        <v>1895</v>
      </c>
      <c r="D541" s="22" t="s">
        <v>2048</v>
      </c>
      <c r="E541" s="7" t="s">
        <v>551</v>
      </c>
      <c r="F541" s="7" t="s">
        <v>13</v>
      </c>
      <c r="G541" s="7" t="s">
        <v>2036</v>
      </c>
      <c r="H541" s="7" t="s">
        <v>15</v>
      </c>
      <c r="I541" s="7">
        <v>1743</v>
      </c>
      <c r="J541" s="7" t="s">
        <v>119</v>
      </c>
      <c r="K541" s="10">
        <v>59.8</v>
      </c>
      <c r="L541" s="7" t="s">
        <v>16</v>
      </c>
      <c r="M541" s="10">
        <v>4.2</v>
      </c>
      <c r="N541" s="16">
        <v>0.3</v>
      </c>
      <c r="O541" s="16"/>
      <c r="P541" s="16"/>
      <c r="Q541" s="16"/>
      <c r="R541" s="16"/>
      <c r="S541" s="16"/>
      <c r="T541" s="16"/>
      <c r="U541" s="16"/>
      <c r="V541" s="10">
        <f t="shared" ref="V541:V552" si="41">SQRT((N541*N541)+(O541*O541)+((P541*P541)+(Q541*Q541)+(R541*R541)+(S541*S541)+(T541*T541)+(U541*U541)))</f>
        <v>0.3</v>
      </c>
      <c r="W541" s="15">
        <v>27</v>
      </c>
      <c r="X541" s="15"/>
      <c r="Y541" s="15"/>
      <c r="Z541" s="15"/>
      <c r="AA541" s="15"/>
      <c r="AB541" s="15"/>
      <c r="AC541" s="15">
        <v>0</v>
      </c>
      <c r="AD541" s="15"/>
      <c r="AE541" s="15"/>
      <c r="AF541" s="15"/>
      <c r="AG541" s="15" t="s">
        <v>119</v>
      </c>
      <c r="AH541" s="15" t="s">
        <v>436</v>
      </c>
      <c r="AI541" s="15" t="s">
        <v>436</v>
      </c>
      <c r="AJ541" s="15" t="s">
        <v>436</v>
      </c>
      <c r="AK541" s="15"/>
      <c r="AL541" s="15"/>
      <c r="AM541" s="15"/>
      <c r="AN541" s="15"/>
      <c r="AO541" s="18"/>
      <c r="AP541" s="15"/>
      <c r="AQ541" s="7"/>
    </row>
    <row r="542" spans="1:43" ht="15.75" customHeight="1">
      <c r="A542" s="17">
        <v>38654</v>
      </c>
      <c r="B542" s="22" t="s">
        <v>1896</v>
      </c>
      <c r="C542" s="22" t="s">
        <v>1895</v>
      </c>
      <c r="D542" s="22" t="s">
        <v>2048</v>
      </c>
      <c r="E542" s="7" t="s">
        <v>551</v>
      </c>
      <c r="F542" s="7" t="s">
        <v>314</v>
      </c>
      <c r="G542" s="7" t="s">
        <v>1087</v>
      </c>
      <c r="H542" s="7" t="s">
        <v>15</v>
      </c>
      <c r="I542" s="7">
        <v>1743</v>
      </c>
      <c r="J542" s="7" t="s">
        <v>315</v>
      </c>
      <c r="K542" s="10">
        <v>59.8</v>
      </c>
      <c r="L542" s="7" t="s">
        <v>16</v>
      </c>
      <c r="M542" s="10">
        <v>4.2</v>
      </c>
      <c r="N542" s="10">
        <v>2.2999999999999998</v>
      </c>
      <c r="O542" s="7"/>
      <c r="V542" s="10">
        <f t="shared" si="41"/>
        <v>2.2999999999999998</v>
      </c>
      <c r="W542" s="7">
        <v>80</v>
      </c>
      <c r="AC542" s="7">
        <v>4</v>
      </c>
      <c r="AE542" s="7">
        <v>0</v>
      </c>
      <c r="AG542" s="7" t="s">
        <v>119</v>
      </c>
      <c r="AH542" s="7" t="s">
        <v>436</v>
      </c>
      <c r="AI542" s="7" t="s">
        <v>436</v>
      </c>
      <c r="AJ542" s="7" t="s">
        <v>436</v>
      </c>
      <c r="AQ542" s="7"/>
    </row>
    <row r="543" spans="1:43" ht="15.75" customHeight="1">
      <c r="A543" s="17">
        <v>39530</v>
      </c>
      <c r="B543" s="22" t="s">
        <v>1899</v>
      </c>
      <c r="C543" s="22" t="s">
        <v>1895</v>
      </c>
      <c r="D543" s="22" t="s">
        <v>2048</v>
      </c>
      <c r="E543" s="7" t="s">
        <v>551</v>
      </c>
      <c r="F543" s="7" t="s">
        <v>13</v>
      </c>
      <c r="G543" s="7" t="s">
        <v>514</v>
      </c>
      <c r="H543" s="7" t="s">
        <v>15</v>
      </c>
      <c r="I543" s="7">
        <v>1743</v>
      </c>
      <c r="J543" s="7" t="s">
        <v>315</v>
      </c>
      <c r="K543" s="10">
        <v>59.8</v>
      </c>
      <c r="L543" s="7" t="s">
        <v>16</v>
      </c>
      <c r="M543" s="10">
        <v>4.2</v>
      </c>
      <c r="N543" s="10">
        <v>3.6</v>
      </c>
      <c r="P543" s="10"/>
      <c r="Q543" s="10"/>
      <c r="R543" s="10"/>
      <c r="S543" s="10"/>
      <c r="V543" s="10">
        <f t="shared" si="41"/>
        <v>3.6</v>
      </c>
      <c r="W543" s="8">
        <v>246</v>
      </c>
      <c r="AC543" s="7" t="s">
        <v>324</v>
      </c>
      <c r="AE543" s="7">
        <v>0</v>
      </c>
      <c r="AG543" s="7" t="s">
        <v>119</v>
      </c>
      <c r="AH543" s="7" t="s">
        <v>436</v>
      </c>
      <c r="AI543" s="7" t="s">
        <v>436</v>
      </c>
      <c r="AJ543" s="7" t="s">
        <v>436</v>
      </c>
      <c r="AP543" s="7" t="s">
        <v>565</v>
      </c>
      <c r="AQ543" s="7"/>
    </row>
    <row r="544" spans="1:43" ht="15.75" customHeight="1">
      <c r="A544" s="17">
        <v>40133</v>
      </c>
      <c r="B544" s="22" t="s">
        <v>1900</v>
      </c>
      <c r="C544" s="22" t="s">
        <v>1895</v>
      </c>
      <c r="D544" s="22" t="s">
        <v>2048</v>
      </c>
      <c r="E544" s="7" t="s">
        <v>551</v>
      </c>
      <c r="F544" s="7" t="s">
        <v>1509</v>
      </c>
      <c r="G544" s="7" t="s">
        <v>229</v>
      </c>
      <c r="H544" s="7" t="s">
        <v>15</v>
      </c>
      <c r="I544" s="7">
        <v>1743</v>
      </c>
      <c r="J544" s="7" t="s">
        <v>315</v>
      </c>
      <c r="K544" s="10">
        <v>59.8</v>
      </c>
      <c r="L544" s="7" t="s">
        <v>16</v>
      </c>
      <c r="M544" s="10">
        <v>4.2</v>
      </c>
      <c r="N544" s="10">
        <v>5.5</v>
      </c>
      <c r="O544" s="7"/>
      <c r="V544" s="10">
        <f t="shared" si="41"/>
        <v>5.5</v>
      </c>
      <c r="W544" s="7">
        <v>9999</v>
      </c>
      <c r="AC544" s="7">
        <v>4</v>
      </c>
      <c r="AE544" s="7">
        <v>0</v>
      </c>
      <c r="AG544" s="7" t="s">
        <v>119</v>
      </c>
      <c r="AH544" s="7" t="s">
        <v>436</v>
      </c>
      <c r="AI544" s="7" t="s">
        <v>436</v>
      </c>
      <c r="AJ544" s="7" t="s">
        <v>436</v>
      </c>
      <c r="AQ544" s="7"/>
    </row>
    <row r="545" spans="1:43" ht="15.75" customHeight="1">
      <c r="A545" s="19">
        <v>40889</v>
      </c>
      <c r="B545" s="23" t="s">
        <v>1902</v>
      </c>
      <c r="C545" s="22" t="s">
        <v>1895</v>
      </c>
      <c r="D545" s="22" t="s">
        <v>2048</v>
      </c>
      <c r="E545" s="15" t="s">
        <v>551</v>
      </c>
      <c r="F545" s="15" t="s">
        <v>1509</v>
      </c>
      <c r="G545" s="15" t="s">
        <v>1509</v>
      </c>
      <c r="H545" s="15" t="s">
        <v>15</v>
      </c>
      <c r="I545" s="15">
        <v>1743</v>
      </c>
      <c r="J545" s="15" t="s">
        <v>315</v>
      </c>
      <c r="K545" s="16">
        <v>59.8</v>
      </c>
      <c r="L545" s="15" t="s">
        <v>16</v>
      </c>
      <c r="M545" s="16">
        <v>4.2</v>
      </c>
      <c r="N545" s="16">
        <v>9.5</v>
      </c>
      <c r="O545" s="16"/>
      <c r="P545" s="16"/>
      <c r="Q545" s="16"/>
      <c r="R545" s="16"/>
      <c r="S545" s="16"/>
      <c r="T545" s="16"/>
      <c r="U545" s="16"/>
      <c r="V545" s="10">
        <f t="shared" si="41"/>
        <v>9.5</v>
      </c>
      <c r="W545" s="15">
        <v>9999</v>
      </c>
      <c r="X545" s="15"/>
      <c r="Y545" s="15"/>
      <c r="Z545" s="15"/>
      <c r="AA545" s="15"/>
      <c r="AB545" s="15"/>
      <c r="AC545" s="15"/>
      <c r="AD545" s="15"/>
      <c r="AE545" s="15">
        <v>0</v>
      </c>
      <c r="AF545" s="15"/>
      <c r="AG545" s="15" t="s">
        <v>119</v>
      </c>
      <c r="AH545" s="15" t="s">
        <v>436</v>
      </c>
      <c r="AI545" s="15" t="s">
        <v>436</v>
      </c>
      <c r="AJ545" s="15" t="s">
        <v>436</v>
      </c>
      <c r="AK545" s="15"/>
      <c r="AL545" s="15"/>
      <c r="AM545" s="15"/>
      <c r="AN545" s="15"/>
      <c r="AO545" s="15"/>
      <c r="AP545" s="15" t="s">
        <v>1864</v>
      </c>
      <c r="AQ545" s="7"/>
    </row>
    <row r="546" spans="1:43" ht="15.75" customHeight="1">
      <c r="A546" s="19">
        <v>41570</v>
      </c>
      <c r="B546" s="23" t="s">
        <v>2048</v>
      </c>
      <c r="C546" s="22" t="s">
        <v>1895</v>
      </c>
      <c r="D546" s="22" t="s">
        <v>2048</v>
      </c>
      <c r="E546" s="15" t="s">
        <v>551</v>
      </c>
      <c r="F546" s="15" t="s">
        <v>1509</v>
      </c>
      <c r="G546" s="15" t="s">
        <v>1509</v>
      </c>
      <c r="H546" s="15" t="s">
        <v>15</v>
      </c>
      <c r="I546" s="15">
        <v>1743</v>
      </c>
      <c r="J546" s="15" t="s">
        <v>315</v>
      </c>
      <c r="K546" s="16">
        <v>59.8</v>
      </c>
      <c r="L546" s="15" t="s">
        <v>16</v>
      </c>
      <c r="M546" s="16">
        <v>4.2</v>
      </c>
      <c r="N546" s="16">
        <v>9.4</v>
      </c>
      <c r="O546" s="16"/>
      <c r="P546" s="16"/>
      <c r="Q546" s="16"/>
      <c r="R546" s="16"/>
      <c r="S546" s="16"/>
      <c r="T546" s="16"/>
      <c r="U546" s="16"/>
      <c r="V546" s="10">
        <f t="shared" si="41"/>
        <v>9.4</v>
      </c>
      <c r="W546" s="15">
        <v>9999</v>
      </c>
      <c r="X546" s="15"/>
      <c r="Y546" s="15"/>
      <c r="Z546" s="15"/>
      <c r="AA546" s="15"/>
      <c r="AB546" s="15"/>
      <c r="AC546" s="15"/>
      <c r="AD546" s="15"/>
      <c r="AE546" s="15">
        <v>0</v>
      </c>
      <c r="AF546" s="15"/>
      <c r="AG546" s="15" t="s">
        <v>318</v>
      </c>
      <c r="AH546" s="15" t="s">
        <v>436</v>
      </c>
      <c r="AI546" s="15" t="s">
        <v>106</v>
      </c>
      <c r="AJ546" s="15" t="s">
        <v>436</v>
      </c>
      <c r="AK546" s="15"/>
      <c r="AL546" s="15"/>
      <c r="AM546" s="15"/>
      <c r="AN546" s="15"/>
      <c r="AO546" s="15"/>
      <c r="AP546" s="15" t="s">
        <v>1648</v>
      </c>
      <c r="AQ546" s="7"/>
    </row>
    <row r="547" spans="1:43" ht="15.75" customHeight="1">
      <c r="A547" s="19">
        <v>38173</v>
      </c>
      <c r="B547" s="23" t="s">
        <v>1895</v>
      </c>
      <c r="C547" s="22" t="s">
        <v>1895</v>
      </c>
      <c r="D547" s="22">
        <v>2014</v>
      </c>
      <c r="E547" s="7" t="s">
        <v>551</v>
      </c>
      <c r="F547" s="7" t="s">
        <v>13</v>
      </c>
      <c r="G547" s="7" t="s">
        <v>2036</v>
      </c>
      <c r="H547" s="7" t="s">
        <v>15</v>
      </c>
      <c r="I547" s="7">
        <v>1744</v>
      </c>
      <c r="J547" s="7" t="s">
        <v>119</v>
      </c>
      <c r="K547" s="10">
        <v>65.400000000000006</v>
      </c>
      <c r="L547" s="7" t="s">
        <v>16</v>
      </c>
      <c r="M547" s="10">
        <v>1.2</v>
      </c>
      <c r="N547" s="16">
        <v>4.0999999999999996</v>
      </c>
      <c r="O547" s="16"/>
      <c r="P547" s="16"/>
      <c r="Q547" s="16"/>
      <c r="R547" s="16"/>
      <c r="S547" s="16"/>
      <c r="T547" s="16"/>
      <c r="U547" s="16"/>
      <c r="V547" s="10">
        <f t="shared" si="41"/>
        <v>4.0999999999999996</v>
      </c>
      <c r="W547" s="15">
        <v>285</v>
      </c>
      <c r="X547" s="15"/>
      <c r="Y547" s="15"/>
      <c r="Z547" s="15"/>
      <c r="AA547" s="15"/>
      <c r="AB547" s="15"/>
      <c r="AC547" s="15">
        <v>8</v>
      </c>
      <c r="AD547" s="15"/>
      <c r="AE547" s="15"/>
      <c r="AF547" s="15"/>
      <c r="AG547" s="15" t="s">
        <v>119</v>
      </c>
      <c r="AH547" s="15" t="s">
        <v>436</v>
      </c>
      <c r="AI547" s="15" t="s">
        <v>436</v>
      </c>
      <c r="AJ547" s="15" t="s">
        <v>436</v>
      </c>
      <c r="AK547" s="15"/>
      <c r="AL547" s="15"/>
      <c r="AM547" s="15"/>
      <c r="AN547" s="15"/>
      <c r="AO547" s="15"/>
      <c r="AP547" s="15"/>
      <c r="AQ547" s="7"/>
    </row>
    <row r="548" spans="1:43" ht="15.75" customHeight="1">
      <c r="A548" s="17">
        <v>38654</v>
      </c>
      <c r="B548" s="22" t="s">
        <v>1896</v>
      </c>
      <c r="C548" s="22" t="s">
        <v>1895</v>
      </c>
      <c r="D548" s="22">
        <v>2014</v>
      </c>
      <c r="E548" s="7" t="s">
        <v>551</v>
      </c>
      <c r="F548" s="7" t="s">
        <v>314</v>
      </c>
      <c r="G548" s="7" t="s">
        <v>1087</v>
      </c>
      <c r="H548" s="7" t="s">
        <v>15</v>
      </c>
      <c r="I548" s="7">
        <v>1744</v>
      </c>
      <c r="J548" s="7" t="s">
        <v>315</v>
      </c>
      <c r="K548" s="10">
        <v>65.400000000000006</v>
      </c>
      <c r="L548" s="7" t="s">
        <v>16</v>
      </c>
      <c r="M548" s="10">
        <v>1.2</v>
      </c>
      <c r="N548" s="10">
        <v>6.2</v>
      </c>
      <c r="O548" s="7"/>
      <c r="V548" s="10">
        <f t="shared" si="41"/>
        <v>6.2</v>
      </c>
      <c r="W548" s="7">
        <v>285</v>
      </c>
      <c r="AC548" s="7">
        <v>8</v>
      </c>
      <c r="AE548" s="7">
        <v>0</v>
      </c>
      <c r="AG548" s="7" t="s">
        <v>119</v>
      </c>
      <c r="AH548" s="7" t="s">
        <v>436</v>
      </c>
      <c r="AI548" s="7" t="s">
        <v>436</v>
      </c>
      <c r="AJ548" s="7" t="s">
        <v>436</v>
      </c>
      <c r="AQ548" s="7"/>
    </row>
    <row r="549" spans="1:43" ht="15.75" customHeight="1">
      <c r="A549" s="17">
        <v>39530</v>
      </c>
      <c r="B549" s="22" t="s">
        <v>1899</v>
      </c>
      <c r="C549" s="22" t="s">
        <v>1895</v>
      </c>
      <c r="D549" s="22">
        <v>2014</v>
      </c>
      <c r="E549" s="7" t="s">
        <v>551</v>
      </c>
      <c r="F549" s="7" t="s">
        <v>13</v>
      </c>
      <c r="G549" s="7" t="s">
        <v>514</v>
      </c>
      <c r="H549" s="7" t="s">
        <v>15</v>
      </c>
      <c r="I549" s="7">
        <v>1744</v>
      </c>
      <c r="J549" s="7" t="s">
        <v>315</v>
      </c>
      <c r="K549" s="10">
        <v>65.400000000000006</v>
      </c>
      <c r="L549" s="7" t="s">
        <v>16</v>
      </c>
      <c r="M549" s="10">
        <v>1.2</v>
      </c>
      <c r="N549" s="10">
        <v>9</v>
      </c>
      <c r="P549" s="10"/>
      <c r="Q549" s="10"/>
      <c r="R549" s="10"/>
      <c r="S549" s="10"/>
      <c r="V549" s="10">
        <f t="shared" si="41"/>
        <v>9</v>
      </c>
      <c r="W549" s="8">
        <v>9999</v>
      </c>
      <c r="AE549" s="7">
        <v>0</v>
      </c>
      <c r="AG549" s="7" t="s">
        <v>119</v>
      </c>
      <c r="AH549" s="7" t="s">
        <v>436</v>
      </c>
      <c r="AI549" s="7" t="s">
        <v>436</v>
      </c>
      <c r="AJ549" s="7" t="s">
        <v>436</v>
      </c>
      <c r="AP549" s="7" t="s">
        <v>566</v>
      </c>
      <c r="AQ549" s="7"/>
    </row>
    <row r="550" spans="1:43" ht="15.75" customHeight="1">
      <c r="A550" s="17">
        <v>40133</v>
      </c>
      <c r="B550" s="22" t="s">
        <v>1900</v>
      </c>
      <c r="C550" s="22" t="s">
        <v>1895</v>
      </c>
      <c r="D550" s="22">
        <v>2014</v>
      </c>
      <c r="E550" s="7" t="s">
        <v>551</v>
      </c>
      <c r="F550" s="7" t="s">
        <v>1509</v>
      </c>
      <c r="G550" s="7" t="s">
        <v>229</v>
      </c>
      <c r="H550" s="7" t="s">
        <v>15</v>
      </c>
      <c r="I550" s="7">
        <v>1744</v>
      </c>
      <c r="J550" s="7" t="s">
        <v>315</v>
      </c>
      <c r="K550" s="10">
        <v>65.400000000000006</v>
      </c>
      <c r="L550" s="7" t="s">
        <v>16</v>
      </c>
      <c r="M550" s="10">
        <v>1.2</v>
      </c>
      <c r="N550" s="10">
        <v>9.6</v>
      </c>
      <c r="O550" s="7"/>
      <c r="V550" s="10">
        <f t="shared" si="41"/>
        <v>9.6</v>
      </c>
      <c r="W550" s="7">
        <v>9999</v>
      </c>
      <c r="AC550" s="7">
        <v>8</v>
      </c>
      <c r="AE550" s="7">
        <v>0</v>
      </c>
      <c r="AG550" s="7" t="s">
        <v>119</v>
      </c>
      <c r="AH550" s="7" t="s">
        <v>436</v>
      </c>
      <c r="AI550" s="7" t="s">
        <v>436</v>
      </c>
      <c r="AJ550" s="7" t="s">
        <v>436</v>
      </c>
      <c r="AQ550" s="7"/>
    </row>
    <row r="551" spans="1:43" ht="15.75" customHeight="1">
      <c r="A551" s="19">
        <v>40889</v>
      </c>
      <c r="B551" s="23" t="s">
        <v>1902</v>
      </c>
      <c r="C551" s="22" t="s">
        <v>1895</v>
      </c>
      <c r="D551" s="22">
        <v>2014</v>
      </c>
      <c r="E551" s="15" t="s">
        <v>551</v>
      </c>
      <c r="F551" s="15" t="s">
        <v>1509</v>
      </c>
      <c r="G551" s="15" t="s">
        <v>1509</v>
      </c>
      <c r="H551" s="15" t="s">
        <v>15</v>
      </c>
      <c r="I551" s="15">
        <v>1744</v>
      </c>
      <c r="J551" s="15" t="s">
        <v>315</v>
      </c>
      <c r="K551" s="16">
        <v>65.400000000000006</v>
      </c>
      <c r="L551" s="15" t="s">
        <v>16</v>
      </c>
      <c r="M551" s="16">
        <v>1.2</v>
      </c>
      <c r="N551" s="16">
        <v>12.6</v>
      </c>
      <c r="O551" s="16"/>
      <c r="P551" s="16"/>
      <c r="Q551" s="16"/>
      <c r="R551" s="16"/>
      <c r="S551" s="16"/>
      <c r="T551" s="16"/>
      <c r="U551" s="16"/>
      <c r="V551" s="10">
        <f t="shared" si="41"/>
        <v>12.6</v>
      </c>
      <c r="W551" s="15">
        <v>9999</v>
      </c>
      <c r="X551" s="15"/>
      <c r="Y551" s="15"/>
      <c r="Z551" s="15"/>
      <c r="AA551" s="15"/>
      <c r="AB551" s="15"/>
      <c r="AC551" s="15"/>
      <c r="AD551" s="15"/>
      <c r="AE551" s="15">
        <v>0</v>
      </c>
      <c r="AF551" s="15"/>
      <c r="AG551" s="15" t="s">
        <v>119</v>
      </c>
      <c r="AH551" s="15" t="s">
        <v>436</v>
      </c>
      <c r="AI551" s="15" t="s">
        <v>436</v>
      </c>
      <c r="AJ551" s="15" t="s">
        <v>436</v>
      </c>
      <c r="AK551" s="15"/>
      <c r="AL551" s="15"/>
      <c r="AM551" s="15"/>
      <c r="AN551" s="15"/>
      <c r="AO551" s="15"/>
      <c r="AP551" s="15"/>
      <c r="AQ551" s="7"/>
    </row>
    <row r="552" spans="1:43" ht="15.75" customHeight="1">
      <c r="A552" s="19">
        <v>41570</v>
      </c>
      <c r="B552" s="23" t="s">
        <v>2048</v>
      </c>
      <c r="C552" s="22" t="s">
        <v>1895</v>
      </c>
      <c r="D552" s="22">
        <v>2014</v>
      </c>
      <c r="E552" s="15" t="s">
        <v>551</v>
      </c>
      <c r="F552" s="15" t="s">
        <v>1509</v>
      </c>
      <c r="G552" s="15" t="s">
        <v>1509</v>
      </c>
      <c r="H552" s="15" t="s">
        <v>15</v>
      </c>
      <c r="I552" s="15">
        <v>1744</v>
      </c>
      <c r="J552" s="15" t="s">
        <v>315</v>
      </c>
      <c r="K552" s="16">
        <v>65.400000000000006</v>
      </c>
      <c r="L552" s="15" t="s">
        <v>16</v>
      </c>
      <c r="M552" s="16">
        <v>1.2</v>
      </c>
      <c r="N552" s="16">
        <v>13.5</v>
      </c>
      <c r="O552" s="16"/>
      <c r="P552" s="16"/>
      <c r="Q552" s="16"/>
      <c r="R552" s="16"/>
      <c r="S552" s="16"/>
      <c r="T552" s="16"/>
      <c r="U552" s="16"/>
      <c r="V552" s="10">
        <f t="shared" si="41"/>
        <v>13.5</v>
      </c>
      <c r="W552" s="15">
        <v>9999</v>
      </c>
      <c r="X552" s="15"/>
      <c r="Y552" s="15"/>
      <c r="Z552" s="15"/>
      <c r="AA552" s="15"/>
      <c r="AB552" s="15"/>
      <c r="AC552" s="15"/>
      <c r="AD552" s="15"/>
      <c r="AE552" s="15">
        <v>0</v>
      </c>
      <c r="AF552" s="15"/>
      <c r="AG552" s="15" t="s">
        <v>119</v>
      </c>
      <c r="AH552" s="15" t="s">
        <v>436</v>
      </c>
      <c r="AI552" s="15" t="s">
        <v>436</v>
      </c>
      <c r="AJ552" s="15" t="s">
        <v>436</v>
      </c>
      <c r="AK552" s="15"/>
      <c r="AL552" s="15"/>
      <c r="AM552" s="15"/>
      <c r="AN552" s="15"/>
      <c r="AO552" s="15"/>
      <c r="AP552" s="15"/>
      <c r="AQ552" s="7"/>
    </row>
    <row r="553" spans="1:43" ht="15.75" customHeight="1">
      <c r="A553" s="17">
        <v>42003</v>
      </c>
      <c r="B553" s="22">
        <v>2014</v>
      </c>
      <c r="C553" s="22" t="s">
        <v>1895</v>
      </c>
      <c r="D553" s="22">
        <v>2014</v>
      </c>
      <c r="E553" s="7" t="s">
        <v>551</v>
      </c>
      <c r="F553" s="7" t="s">
        <v>2573</v>
      </c>
      <c r="G553" s="7" t="s">
        <v>2499</v>
      </c>
      <c r="H553" s="7" t="s">
        <v>15</v>
      </c>
      <c r="I553" s="7">
        <v>1744</v>
      </c>
      <c r="J553" s="7" t="s">
        <v>315</v>
      </c>
      <c r="K553" s="10">
        <v>65.400000000000006</v>
      </c>
      <c r="L553" s="7" t="s">
        <v>16</v>
      </c>
      <c r="M553" s="10">
        <v>1.2</v>
      </c>
      <c r="N553" s="10">
        <v>13.2</v>
      </c>
      <c r="V553" s="7">
        <v>13.2</v>
      </c>
      <c r="W553" s="7">
        <v>9999</v>
      </c>
      <c r="AE553" s="7">
        <v>0</v>
      </c>
      <c r="AF553" s="7" t="s">
        <v>18</v>
      </c>
      <c r="AG553" s="7" t="s">
        <v>318</v>
      </c>
      <c r="AH553" s="7" t="s">
        <v>436</v>
      </c>
      <c r="AI553" s="7" t="s">
        <v>436</v>
      </c>
      <c r="AJ553" s="7" t="s">
        <v>436</v>
      </c>
      <c r="AP553" s="7" t="s">
        <v>2421</v>
      </c>
      <c r="AQ553" s="7"/>
    </row>
    <row r="554" spans="1:43" ht="15.75" customHeight="1">
      <c r="A554" s="19">
        <v>38173</v>
      </c>
      <c r="B554" s="23" t="s">
        <v>1895</v>
      </c>
      <c r="C554" s="22" t="s">
        <v>1895</v>
      </c>
      <c r="D554" s="22">
        <v>2014</v>
      </c>
      <c r="E554" s="7" t="s">
        <v>551</v>
      </c>
      <c r="F554" s="7" t="s">
        <v>13</v>
      </c>
      <c r="G554" s="7" t="s">
        <v>2036</v>
      </c>
      <c r="H554" s="7" t="s">
        <v>15</v>
      </c>
      <c r="I554" s="7">
        <v>1745</v>
      </c>
      <c r="J554" s="7" t="s">
        <v>119</v>
      </c>
      <c r="K554" s="10">
        <v>65.8</v>
      </c>
      <c r="L554" s="7" t="s">
        <v>16</v>
      </c>
      <c r="M554" s="10">
        <v>3.5</v>
      </c>
      <c r="N554" s="16">
        <v>7.9</v>
      </c>
      <c r="O554" s="16"/>
      <c r="P554" s="16"/>
      <c r="Q554" s="16"/>
      <c r="R554" s="16"/>
      <c r="S554" s="16"/>
      <c r="T554" s="16"/>
      <c r="U554" s="16"/>
      <c r="V554" s="10">
        <f t="shared" ref="V554:V559" si="42">SQRT((N554*N554)+(O554*O554)+((P554*P554)+(Q554*Q554)+(R554*R554)+(S554*S554)+(T554*T554)+(U554*U554)))</f>
        <v>7.9</v>
      </c>
      <c r="W554" s="15">
        <v>9999</v>
      </c>
      <c r="X554" s="15"/>
      <c r="Y554" s="15"/>
      <c r="Z554" s="15"/>
      <c r="AA554" s="15"/>
      <c r="AB554" s="15"/>
      <c r="AC554" s="15"/>
      <c r="AD554" s="15"/>
      <c r="AE554" s="15"/>
      <c r="AF554" s="15"/>
      <c r="AG554" s="15" t="s">
        <v>119</v>
      </c>
      <c r="AH554" s="15" t="s">
        <v>436</v>
      </c>
      <c r="AI554" s="15" t="s">
        <v>436</v>
      </c>
      <c r="AJ554" s="15" t="s">
        <v>436</v>
      </c>
      <c r="AK554" s="15"/>
      <c r="AL554" s="15"/>
      <c r="AM554" s="15"/>
      <c r="AN554" s="15"/>
      <c r="AO554" s="15"/>
      <c r="AP554" s="15"/>
      <c r="AQ554" s="7"/>
    </row>
    <row r="555" spans="1:43" ht="15.75" customHeight="1">
      <c r="A555" s="17">
        <v>38654</v>
      </c>
      <c r="B555" s="22" t="s">
        <v>1896</v>
      </c>
      <c r="C555" s="22" t="s">
        <v>1895</v>
      </c>
      <c r="D555" s="22">
        <v>2014</v>
      </c>
      <c r="E555" s="7" t="s">
        <v>551</v>
      </c>
      <c r="F555" s="7" t="s">
        <v>314</v>
      </c>
      <c r="G555" s="7" t="s">
        <v>1087</v>
      </c>
      <c r="H555" s="7" t="s">
        <v>15</v>
      </c>
      <c r="I555" s="7">
        <v>1745</v>
      </c>
      <c r="J555" s="7" t="s">
        <v>315</v>
      </c>
      <c r="K555" s="10">
        <v>65.8</v>
      </c>
      <c r="L555" s="7" t="s">
        <v>16</v>
      </c>
      <c r="M555" s="10">
        <v>3.5</v>
      </c>
      <c r="N555" s="10">
        <v>10.8</v>
      </c>
      <c r="O555" s="7"/>
      <c r="V555" s="10">
        <f t="shared" si="42"/>
        <v>10.8</v>
      </c>
      <c r="W555" s="7">
        <v>9999</v>
      </c>
      <c r="AE555" s="7">
        <v>0</v>
      </c>
      <c r="AG555" s="7" t="s">
        <v>119</v>
      </c>
      <c r="AH555" s="7" t="s">
        <v>436</v>
      </c>
      <c r="AI555" s="7" t="s">
        <v>436</v>
      </c>
      <c r="AJ555" s="7" t="s">
        <v>436</v>
      </c>
      <c r="AQ555" s="7"/>
    </row>
    <row r="556" spans="1:43" ht="15.75" customHeight="1">
      <c r="A556" s="17">
        <v>39530</v>
      </c>
      <c r="B556" s="22" t="s">
        <v>1899</v>
      </c>
      <c r="C556" s="22" t="s">
        <v>1895</v>
      </c>
      <c r="D556" s="22">
        <v>2014</v>
      </c>
      <c r="E556" s="7" t="s">
        <v>551</v>
      </c>
      <c r="F556" s="7" t="s">
        <v>13</v>
      </c>
      <c r="G556" s="7" t="s">
        <v>514</v>
      </c>
      <c r="H556" s="7" t="s">
        <v>15</v>
      </c>
      <c r="I556" s="7">
        <v>1745</v>
      </c>
      <c r="J556" s="7" t="s">
        <v>315</v>
      </c>
      <c r="K556" s="10">
        <v>65.8</v>
      </c>
      <c r="L556" s="7" t="s">
        <v>16</v>
      </c>
      <c r="M556" s="10">
        <v>3.5</v>
      </c>
      <c r="N556" s="10">
        <v>14.8</v>
      </c>
      <c r="P556" s="10"/>
      <c r="Q556" s="10"/>
      <c r="R556" s="10"/>
      <c r="S556" s="10"/>
      <c r="V556" s="10">
        <f t="shared" si="42"/>
        <v>14.8</v>
      </c>
      <c r="W556" s="8">
        <v>9999</v>
      </c>
      <c r="AE556" s="7">
        <v>0</v>
      </c>
      <c r="AG556" s="7" t="s">
        <v>119</v>
      </c>
      <c r="AH556" s="7" t="s">
        <v>436</v>
      </c>
      <c r="AI556" s="7" t="s">
        <v>436</v>
      </c>
      <c r="AJ556" s="7" t="s">
        <v>436</v>
      </c>
      <c r="AP556" s="7" t="s">
        <v>566</v>
      </c>
      <c r="AQ556" s="7"/>
    </row>
    <row r="557" spans="1:43" ht="15.75" customHeight="1">
      <c r="A557" s="17">
        <v>40133</v>
      </c>
      <c r="B557" s="22" t="s">
        <v>1900</v>
      </c>
      <c r="C557" s="22" t="s">
        <v>1895</v>
      </c>
      <c r="D557" s="22">
        <v>2014</v>
      </c>
      <c r="E557" s="7" t="s">
        <v>551</v>
      </c>
      <c r="F557" s="7" t="s">
        <v>1509</v>
      </c>
      <c r="G557" s="7" t="s">
        <v>229</v>
      </c>
      <c r="H557" s="7" t="s">
        <v>15</v>
      </c>
      <c r="I557" s="7">
        <v>1745</v>
      </c>
      <c r="J557" s="7" t="s">
        <v>315</v>
      </c>
      <c r="K557" s="10">
        <v>65.8</v>
      </c>
      <c r="L557" s="7" t="s">
        <v>16</v>
      </c>
      <c r="M557" s="10">
        <v>3.5</v>
      </c>
      <c r="N557" s="10">
        <v>16.8</v>
      </c>
      <c r="O557" s="7"/>
      <c r="V557" s="10">
        <f t="shared" si="42"/>
        <v>16.8</v>
      </c>
      <c r="W557" s="7">
        <v>9999</v>
      </c>
      <c r="AE557" s="7">
        <v>0</v>
      </c>
      <c r="AG557" s="7" t="s">
        <v>119</v>
      </c>
      <c r="AH557" s="7" t="s">
        <v>436</v>
      </c>
      <c r="AI557" s="7" t="s">
        <v>436</v>
      </c>
      <c r="AJ557" s="7" t="s">
        <v>436</v>
      </c>
      <c r="AP557" s="7" t="s">
        <v>1516</v>
      </c>
      <c r="AQ557" s="7"/>
    </row>
    <row r="558" spans="1:43" ht="15.75" customHeight="1">
      <c r="A558" s="19">
        <v>40889</v>
      </c>
      <c r="B558" s="23" t="s">
        <v>1902</v>
      </c>
      <c r="C558" s="22" t="s">
        <v>1895</v>
      </c>
      <c r="D558" s="22">
        <v>2014</v>
      </c>
      <c r="E558" s="15" t="s">
        <v>551</v>
      </c>
      <c r="F558" s="15" t="s">
        <v>1509</v>
      </c>
      <c r="G558" s="15" t="s">
        <v>1509</v>
      </c>
      <c r="H558" s="15" t="s">
        <v>15</v>
      </c>
      <c r="I558" s="15">
        <v>1745</v>
      </c>
      <c r="J558" s="15" t="s">
        <v>315</v>
      </c>
      <c r="K558" s="16">
        <v>65.8</v>
      </c>
      <c r="L558" s="15" t="s">
        <v>16</v>
      </c>
      <c r="M558" s="16">
        <v>3.5</v>
      </c>
      <c r="N558" s="16">
        <v>20.7</v>
      </c>
      <c r="O558" s="16"/>
      <c r="P558" s="16"/>
      <c r="Q558" s="16"/>
      <c r="R558" s="16"/>
      <c r="S558" s="16"/>
      <c r="T558" s="16"/>
      <c r="U558" s="16"/>
      <c r="V558" s="10">
        <f t="shared" si="42"/>
        <v>20.7</v>
      </c>
      <c r="W558" s="15">
        <v>9999</v>
      </c>
      <c r="X558" s="15"/>
      <c r="Y558" s="15"/>
      <c r="Z558" s="15"/>
      <c r="AA558" s="15"/>
      <c r="AB558" s="15"/>
      <c r="AC558" s="15"/>
      <c r="AD558" s="15"/>
      <c r="AE558" s="15">
        <v>0</v>
      </c>
      <c r="AF558" s="15"/>
      <c r="AG558" s="15" t="s">
        <v>119</v>
      </c>
      <c r="AH558" s="15" t="s">
        <v>436</v>
      </c>
      <c r="AI558" s="15" t="s">
        <v>436</v>
      </c>
      <c r="AJ558" s="15" t="s">
        <v>436</v>
      </c>
      <c r="AK558" s="15"/>
      <c r="AL558" s="15"/>
      <c r="AM558" s="15"/>
      <c r="AN558" s="15"/>
      <c r="AO558" s="15"/>
      <c r="AP558" s="15"/>
      <c r="AQ558" s="7"/>
    </row>
    <row r="559" spans="1:43" ht="15.75" customHeight="1">
      <c r="A559" s="19">
        <v>41570</v>
      </c>
      <c r="B559" s="23" t="s">
        <v>2048</v>
      </c>
      <c r="C559" s="22" t="s">
        <v>1895</v>
      </c>
      <c r="D559" s="22">
        <v>2014</v>
      </c>
      <c r="E559" s="15" t="s">
        <v>551</v>
      </c>
      <c r="F559" s="15" t="s">
        <v>1509</v>
      </c>
      <c r="G559" s="15" t="s">
        <v>1509</v>
      </c>
      <c r="H559" s="15" t="s">
        <v>15</v>
      </c>
      <c r="I559" s="15">
        <v>1745</v>
      </c>
      <c r="J559" s="15" t="s">
        <v>315</v>
      </c>
      <c r="K559" s="16">
        <v>65.8</v>
      </c>
      <c r="L559" s="15" t="s">
        <v>16</v>
      </c>
      <c r="M559" s="16">
        <v>3.5</v>
      </c>
      <c r="N559" s="16">
        <v>22.1</v>
      </c>
      <c r="O559" s="16"/>
      <c r="P559" s="16"/>
      <c r="Q559" s="16"/>
      <c r="R559" s="16"/>
      <c r="S559" s="16"/>
      <c r="T559" s="16"/>
      <c r="U559" s="16"/>
      <c r="V559" s="10">
        <f t="shared" si="42"/>
        <v>22.1</v>
      </c>
      <c r="W559" s="15">
        <v>9999</v>
      </c>
      <c r="X559" s="15"/>
      <c r="Y559" s="15"/>
      <c r="Z559" s="15"/>
      <c r="AA559" s="15"/>
      <c r="AB559" s="15"/>
      <c r="AC559" s="15"/>
      <c r="AD559" s="15"/>
      <c r="AE559" s="15">
        <v>4</v>
      </c>
      <c r="AF559" s="15"/>
      <c r="AG559" s="15" t="s">
        <v>119</v>
      </c>
      <c r="AH559" s="15" t="s">
        <v>436</v>
      </c>
      <c r="AI559" s="15" t="s">
        <v>436</v>
      </c>
      <c r="AJ559" s="15" t="s">
        <v>436</v>
      </c>
      <c r="AK559" s="15"/>
      <c r="AL559" s="15"/>
      <c r="AM559" s="15"/>
      <c r="AN559" s="15"/>
      <c r="AO559" s="15"/>
      <c r="AP559" s="15"/>
      <c r="AQ559" s="7"/>
    </row>
    <row r="560" spans="1:43" ht="15.75" customHeight="1">
      <c r="A560" s="17">
        <v>42003</v>
      </c>
      <c r="B560" s="22">
        <v>2014</v>
      </c>
      <c r="C560" s="22" t="s">
        <v>1895</v>
      </c>
      <c r="D560" s="22">
        <v>2014</v>
      </c>
      <c r="E560" s="7" t="s">
        <v>551</v>
      </c>
      <c r="F560" s="7" t="s">
        <v>2573</v>
      </c>
      <c r="G560" s="7" t="s">
        <v>2499</v>
      </c>
      <c r="H560" s="7" t="s">
        <v>15</v>
      </c>
      <c r="I560" s="7">
        <v>1745</v>
      </c>
      <c r="J560" s="7" t="s">
        <v>315</v>
      </c>
      <c r="K560" s="10">
        <v>65.8</v>
      </c>
      <c r="L560" s="7" t="s">
        <v>16</v>
      </c>
      <c r="M560" s="10">
        <v>3.5</v>
      </c>
      <c r="N560" s="10">
        <v>21.4</v>
      </c>
      <c r="V560" s="7">
        <v>21.4</v>
      </c>
      <c r="W560" s="7">
        <v>9999</v>
      </c>
      <c r="AE560" s="7">
        <v>0</v>
      </c>
      <c r="AF560" s="7" t="s">
        <v>18</v>
      </c>
      <c r="AG560" s="7" t="s">
        <v>318</v>
      </c>
      <c r="AH560" s="7" t="s">
        <v>436</v>
      </c>
      <c r="AI560" s="7" t="s">
        <v>436</v>
      </c>
      <c r="AJ560" s="7" t="s">
        <v>436</v>
      </c>
      <c r="AP560" s="7" t="s">
        <v>2421</v>
      </c>
      <c r="AQ560" s="7"/>
    </row>
    <row r="561" spans="1:43" ht="15.75" customHeight="1">
      <c r="A561" s="19">
        <v>38173</v>
      </c>
      <c r="B561" s="23" t="s">
        <v>1895</v>
      </c>
      <c r="C561" s="22" t="s">
        <v>1895</v>
      </c>
      <c r="D561" s="22">
        <v>2014</v>
      </c>
      <c r="E561" s="7" t="s">
        <v>551</v>
      </c>
      <c r="F561" s="7" t="s">
        <v>13</v>
      </c>
      <c r="G561" s="7" t="s">
        <v>2036</v>
      </c>
      <c r="H561" s="7" t="s">
        <v>15</v>
      </c>
      <c r="I561" s="7">
        <v>1746</v>
      </c>
      <c r="J561" s="7" t="s">
        <v>119</v>
      </c>
      <c r="K561" s="10">
        <v>69.3</v>
      </c>
      <c r="L561" s="7" t="s">
        <v>16</v>
      </c>
      <c r="M561" s="10">
        <v>4.5999999999999996</v>
      </c>
      <c r="N561" s="16">
        <v>7.2</v>
      </c>
      <c r="O561" s="16"/>
      <c r="P561" s="16"/>
      <c r="Q561" s="16"/>
      <c r="R561" s="16"/>
      <c r="S561" s="16"/>
      <c r="T561" s="16"/>
      <c r="U561" s="16"/>
      <c r="V561" s="10">
        <f t="shared" ref="V561:V566" si="43">SQRT((N561*N561)+(O561*O561)+((P561*P561)+(Q561*Q561)+(R561*R561)+(S561*S561)+(T561*T561)+(U561*U561)))</f>
        <v>7.2</v>
      </c>
      <c r="W561" s="15">
        <v>245</v>
      </c>
      <c r="X561" s="15"/>
      <c r="Y561" s="15"/>
      <c r="Z561" s="15"/>
      <c r="AA561" s="15"/>
      <c r="AB561" s="15"/>
      <c r="AC561" s="15">
        <v>9</v>
      </c>
      <c r="AD561" s="15"/>
      <c r="AE561" s="15"/>
      <c r="AF561" s="15"/>
      <c r="AG561" s="15" t="s">
        <v>119</v>
      </c>
      <c r="AH561" s="15" t="s">
        <v>436</v>
      </c>
      <c r="AI561" s="15" t="s">
        <v>436</v>
      </c>
      <c r="AJ561" s="15" t="s">
        <v>436</v>
      </c>
      <c r="AK561" s="15"/>
      <c r="AL561" s="15"/>
      <c r="AM561" s="15"/>
      <c r="AN561" s="15"/>
      <c r="AO561" s="15"/>
      <c r="AP561" s="15"/>
      <c r="AQ561" s="7"/>
    </row>
    <row r="562" spans="1:43" ht="15.75" customHeight="1">
      <c r="A562" s="17">
        <v>38654</v>
      </c>
      <c r="B562" s="22" t="s">
        <v>1896</v>
      </c>
      <c r="C562" s="22" t="s">
        <v>1895</v>
      </c>
      <c r="D562" s="22">
        <v>2014</v>
      </c>
      <c r="E562" s="7" t="s">
        <v>551</v>
      </c>
      <c r="F562" s="7" t="s">
        <v>314</v>
      </c>
      <c r="G562" s="7" t="s">
        <v>1087</v>
      </c>
      <c r="H562" s="7" t="s">
        <v>15</v>
      </c>
      <c r="I562" s="7">
        <v>1746</v>
      </c>
      <c r="J562" s="7" t="s">
        <v>315</v>
      </c>
      <c r="K562" s="10">
        <v>69.3</v>
      </c>
      <c r="L562" s="7" t="s">
        <v>16</v>
      </c>
      <c r="M562" s="10">
        <v>4.5999999999999996</v>
      </c>
      <c r="N562" s="10">
        <v>10.5</v>
      </c>
      <c r="O562" s="7"/>
      <c r="V562" s="10">
        <f t="shared" si="43"/>
        <v>10.5</v>
      </c>
      <c r="W562" s="7">
        <v>9999</v>
      </c>
      <c r="AE562" s="7">
        <v>0</v>
      </c>
      <c r="AG562" s="7" t="s">
        <v>119</v>
      </c>
      <c r="AH562" s="7" t="s">
        <v>436</v>
      </c>
      <c r="AI562" s="7" t="s">
        <v>436</v>
      </c>
      <c r="AJ562" s="7" t="s">
        <v>436</v>
      </c>
      <c r="AQ562" s="7"/>
    </row>
    <row r="563" spans="1:43" ht="15.75" customHeight="1">
      <c r="A563" s="17">
        <v>39530</v>
      </c>
      <c r="B563" s="22" t="s">
        <v>1899</v>
      </c>
      <c r="C563" s="22" t="s">
        <v>1895</v>
      </c>
      <c r="D563" s="22">
        <v>2014</v>
      </c>
      <c r="E563" s="7" t="s">
        <v>551</v>
      </c>
      <c r="F563" s="7" t="s">
        <v>13</v>
      </c>
      <c r="G563" s="7" t="s">
        <v>514</v>
      </c>
      <c r="H563" s="7" t="s">
        <v>15</v>
      </c>
      <c r="I563" s="7">
        <v>1746</v>
      </c>
      <c r="J563" s="7" t="s">
        <v>315</v>
      </c>
      <c r="K563" s="10">
        <v>69.3</v>
      </c>
      <c r="L563" s="7" t="s">
        <v>16</v>
      </c>
      <c r="M563" s="10">
        <v>4.5999999999999996</v>
      </c>
      <c r="N563" s="10">
        <v>14.6</v>
      </c>
      <c r="P563" s="10"/>
      <c r="Q563" s="10"/>
      <c r="R563" s="10"/>
      <c r="S563" s="10"/>
      <c r="V563" s="10">
        <f t="shared" si="43"/>
        <v>14.6</v>
      </c>
      <c r="W563" s="8">
        <v>9999</v>
      </c>
      <c r="AE563" s="7">
        <v>0</v>
      </c>
      <c r="AG563" s="7" t="s">
        <v>119</v>
      </c>
      <c r="AH563" s="7" t="s">
        <v>436</v>
      </c>
      <c r="AI563" s="7" t="s">
        <v>436</v>
      </c>
      <c r="AJ563" s="7" t="s">
        <v>436</v>
      </c>
      <c r="AQ563" s="7"/>
    </row>
    <row r="564" spans="1:43" ht="15.75" customHeight="1">
      <c r="A564" s="17">
        <v>40133</v>
      </c>
      <c r="B564" s="22" t="s">
        <v>1900</v>
      </c>
      <c r="C564" s="22" t="s">
        <v>1895</v>
      </c>
      <c r="D564" s="22">
        <v>2014</v>
      </c>
      <c r="E564" s="7" t="s">
        <v>551</v>
      </c>
      <c r="F564" s="7" t="s">
        <v>1509</v>
      </c>
      <c r="G564" s="7" t="s">
        <v>229</v>
      </c>
      <c r="H564" s="7" t="s">
        <v>15</v>
      </c>
      <c r="I564" s="7">
        <v>1746</v>
      </c>
      <c r="J564" s="7" t="s">
        <v>315</v>
      </c>
      <c r="K564" s="10">
        <v>69.3</v>
      </c>
      <c r="L564" s="7" t="s">
        <v>16</v>
      </c>
      <c r="M564" s="10">
        <v>4.5999999999999996</v>
      </c>
      <c r="N564" s="10">
        <v>15.8</v>
      </c>
      <c r="O564" s="7"/>
      <c r="V564" s="10">
        <f t="shared" si="43"/>
        <v>15.8</v>
      </c>
      <c r="W564" s="7">
        <v>9999</v>
      </c>
      <c r="AE564" s="7">
        <v>0</v>
      </c>
      <c r="AG564" s="7" t="s">
        <v>119</v>
      </c>
      <c r="AH564" s="7" t="s">
        <v>436</v>
      </c>
      <c r="AI564" s="7" t="s">
        <v>436</v>
      </c>
      <c r="AJ564" s="7" t="s">
        <v>436</v>
      </c>
      <c r="AQ564" s="7"/>
    </row>
    <row r="565" spans="1:43" ht="15.75" customHeight="1">
      <c r="A565" s="19">
        <v>40889</v>
      </c>
      <c r="B565" s="23" t="s">
        <v>1902</v>
      </c>
      <c r="C565" s="22" t="s">
        <v>1895</v>
      </c>
      <c r="D565" s="22">
        <v>2014</v>
      </c>
      <c r="E565" s="15" t="s">
        <v>551</v>
      </c>
      <c r="F565" s="15" t="s">
        <v>1509</v>
      </c>
      <c r="G565" s="15" t="s">
        <v>1509</v>
      </c>
      <c r="H565" s="15" t="s">
        <v>15</v>
      </c>
      <c r="I565" s="15">
        <v>1746</v>
      </c>
      <c r="J565" s="15" t="s">
        <v>315</v>
      </c>
      <c r="K565" s="16">
        <v>69.3</v>
      </c>
      <c r="L565" s="15" t="s">
        <v>16</v>
      </c>
      <c r="M565" s="16">
        <v>4.5999999999999996</v>
      </c>
      <c r="N565" s="16">
        <v>19.399999999999999</v>
      </c>
      <c r="O565" s="16"/>
      <c r="P565" s="16"/>
      <c r="Q565" s="16"/>
      <c r="R565" s="16"/>
      <c r="S565" s="16"/>
      <c r="T565" s="16"/>
      <c r="U565" s="16"/>
      <c r="V565" s="10">
        <f t="shared" si="43"/>
        <v>19.399999999999999</v>
      </c>
      <c r="W565" s="15">
        <v>9999</v>
      </c>
      <c r="X565" s="15"/>
      <c r="Y565" s="15"/>
      <c r="Z565" s="15"/>
      <c r="AA565" s="15"/>
      <c r="AB565" s="15"/>
      <c r="AC565" s="15"/>
      <c r="AD565" s="15"/>
      <c r="AE565" s="15">
        <v>0</v>
      </c>
      <c r="AF565" s="15"/>
      <c r="AG565" s="15" t="s">
        <v>119</v>
      </c>
      <c r="AH565" s="15" t="s">
        <v>436</v>
      </c>
      <c r="AI565" s="15" t="s">
        <v>436</v>
      </c>
      <c r="AJ565" s="15" t="s">
        <v>436</v>
      </c>
      <c r="AK565" s="15"/>
      <c r="AL565" s="15"/>
      <c r="AM565" s="15"/>
      <c r="AN565" s="15"/>
      <c r="AO565" s="15"/>
      <c r="AP565" s="15" t="s">
        <v>1865</v>
      </c>
      <c r="AQ565" s="7"/>
    </row>
    <row r="566" spans="1:43" ht="15.75" customHeight="1">
      <c r="A566" s="19">
        <v>41570</v>
      </c>
      <c r="B566" s="23" t="s">
        <v>2048</v>
      </c>
      <c r="C566" s="22" t="s">
        <v>1895</v>
      </c>
      <c r="D566" s="22">
        <v>2014</v>
      </c>
      <c r="E566" s="15" t="s">
        <v>551</v>
      </c>
      <c r="F566" s="15" t="s">
        <v>1509</v>
      </c>
      <c r="G566" s="15" t="s">
        <v>1509</v>
      </c>
      <c r="H566" s="15" t="s">
        <v>15</v>
      </c>
      <c r="I566" s="15">
        <v>1746</v>
      </c>
      <c r="J566" s="15" t="s">
        <v>315</v>
      </c>
      <c r="K566" s="16">
        <v>69.3</v>
      </c>
      <c r="L566" s="15" t="s">
        <v>16</v>
      </c>
      <c r="M566" s="16">
        <v>4.5999999999999996</v>
      </c>
      <c r="N566" s="16">
        <v>20.6</v>
      </c>
      <c r="O566" s="16"/>
      <c r="P566" s="16"/>
      <c r="Q566" s="16"/>
      <c r="R566" s="16"/>
      <c r="S566" s="16"/>
      <c r="T566" s="16"/>
      <c r="U566" s="16"/>
      <c r="V566" s="10">
        <f t="shared" si="43"/>
        <v>20.6</v>
      </c>
      <c r="W566" s="15">
        <v>9999</v>
      </c>
      <c r="X566" s="15"/>
      <c r="Y566" s="15"/>
      <c r="Z566" s="15"/>
      <c r="AA566" s="15"/>
      <c r="AB566" s="15"/>
      <c r="AC566" s="15"/>
      <c r="AD566" s="15"/>
      <c r="AE566" s="15">
        <v>1</v>
      </c>
      <c r="AF566" s="15"/>
      <c r="AG566" s="15" t="s">
        <v>119</v>
      </c>
      <c r="AH566" s="15" t="s">
        <v>436</v>
      </c>
      <c r="AI566" s="15" t="s">
        <v>436</v>
      </c>
      <c r="AJ566" s="15" t="s">
        <v>436</v>
      </c>
      <c r="AK566" s="15"/>
      <c r="AL566" s="15"/>
      <c r="AM566" s="15"/>
      <c r="AN566" s="15"/>
      <c r="AO566" s="15"/>
      <c r="AP566" s="15"/>
      <c r="AQ566" s="7"/>
    </row>
    <row r="567" spans="1:43" ht="15.75" customHeight="1">
      <c r="A567" s="17">
        <v>42003</v>
      </c>
      <c r="B567" s="22">
        <v>2014</v>
      </c>
      <c r="C567" s="22" t="s">
        <v>1895</v>
      </c>
      <c r="D567" s="22">
        <v>2014</v>
      </c>
      <c r="E567" s="7" t="s">
        <v>551</v>
      </c>
      <c r="F567" s="7" t="s">
        <v>2573</v>
      </c>
      <c r="G567" s="7" t="s">
        <v>2499</v>
      </c>
      <c r="H567" s="7" t="s">
        <v>15</v>
      </c>
      <c r="I567" s="7">
        <v>1746</v>
      </c>
      <c r="J567" s="7" t="s">
        <v>315</v>
      </c>
      <c r="K567" s="10">
        <v>69.3</v>
      </c>
      <c r="L567" s="7" t="s">
        <v>16</v>
      </c>
      <c r="M567" s="10">
        <v>4.5999999999999996</v>
      </c>
      <c r="N567" s="10">
        <v>19.899999999999999</v>
      </c>
      <c r="V567" s="7">
        <v>19.899999999999999</v>
      </c>
      <c r="W567" s="7">
        <v>9999</v>
      </c>
      <c r="AE567" s="7">
        <v>0</v>
      </c>
      <c r="AF567" s="7" t="s">
        <v>18</v>
      </c>
      <c r="AG567" s="7" t="s">
        <v>318</v>
      </c>
      <c r="AH567" s="7" t="s">
        <v>436</v>
      </c>
      <c r="AI567" s="7" t="s">
        <v>436</v>
      </c>
      <c r="AJ567" s="7" t="s">
        <v>436</v>
      </c>
      <c r="AP567" s="7" t="s">
        <v>2421</v>
      </c>
      <c r="AQ567" s="7"/>
    </row>
    <row r="568" spans="1:43" ht="15.75" customHeight="1">
      <c r="A568" s="19">
        <v>38173</v>
      </c>
      <c r="B568" s="23" t="s">
        <v>1895</v>
      </c>
      <c r="C568" s="22" t="s">
        <v>1895</v>
      </c>
      <c r="D568" s="22">
        <v>2014</v>
      </c>
      <c r="E568" s="7" t="s">
        <v>551</v>
      </c>
      <c r="F568" s="7" t="s">
        <v>13</v>
      </c>
      <c r="G568" s="7" t="s">
        <v>2036</v>
      </c>
      <c r="H568" s="7" t="s">
        <v>15</v>
      </c>
      <c r="I568" s="7">
        <v>1750</v>
      </c>
      <c r="J568" s="7" t="s">
        <v>119</v>
      </c>
      <c r="K568" s="10">
        <v>76.3</v>
      </c>
      <c r="L568" s="7" t="s">
        <v>16</v>
      </c>
      <c r="M568" s="10">
        <v>0.9</v>
      </c>
      <c r="N568" s="16">
        <v>5.8</v>
      </c>
      <c r="O568" s="16"/>
      <c r="P568" s="16"/>
      <c r="Q568" s="16"/>
      <c r="R568" s="16"/>
      <c r="S568" s="16"/>
      <c r="T568" s="16"/>
      <c r="U568" s="16"/>
      <c r="V568" s="10">
        <f t="shared" ref="V568:V573" si="44">SQRT((N568*N568)+(O568*O568)+((P568*P568)+(Q568*Q568)+(R568*R568)+(S568*S568)+(T568*T568)+(U568*U568)))</f>
        <v>5.8</v>
      </c>
      <c r="W568" s="15">
        <v>9999</v>
      </c>
      <c r="X568" s="15"/>
      <c r="Y568" s="15"/>
      <c r="Z568" s="15"/>
      <c r="AA568" s="15"/>
      <c r="AB568" s="15"/>
      <c r="AC568" s="15"/>
      <c r="AD568" s="15"/>
      <c r="AE568" s="15">
        <v>2</v>
      </c>
      <c r="AF568" s="15"/>
      <c r="AG568" s="15" t="s">
        <v>119</v>
      </c>
      <c r="AH568" s="15" t="s">
        <v>436</v>
      </c>
      <c r="AI568" s="15" t="s">
        <v>436</v>
      </c>
      <c r="AJ568" s="15" t="s">
        <v>436</v>
      </c>
      <c r="AK568" s="15"/>
      <c r="AL568" s="15"/>
      <c r="AM568" s="15"/>
      <c r="AN568" s="15"/>
      <c r="AO568" s="15"/>
      <c r="AP568" s="15"/>
      <c r="AQ568" s="7"/>
    </row>
    <row r="569" spans="1:43" ht="15.75" customHeight="1">
      <c r="A569" s="17">
        <v>38654</v>
      </c>
      <c r="B569" s="22" t="s">
        <v>1896</v>
      </c>
      <c r="C569" s="22" t="s">
        <v>1895</v>
      </c>
      <c r="D569" s="22">
        <v>2014</v>
      </c>
      <c r="E569" s="7" t="s">
        <v>551</v>
      </c>
      <c r="F569" s="7" t="s">
        <v>314</v>
      </c>
      <c r="G569" s="7" t="s">
        <v>1087</v>
      </c>
      <c r="H569" s="7" t="s">
        <v>15</v>
      </c>
      <c r="I569" s="7">
        <v>1750</v>
      </c>
      <c r="J569" s="7" t="s">
        <v>315</v>
      </c>
      <c r="K569" s="10">
        <v>76.3</v>
      </c>
      <c r="L569" s="7" t="s">
        <v>16</v>
      </c>
      <c r="M569" s="10">
        <v>0.9</v>
      </c>
      <c r="N569" s="10">
        <v>7.2</v>
      </c>
      <c r="O569" s="7"/>
      <c r="V569" s="10">
        <f t="shared" si="44"/>
        <v>7.2</v>
      </c>
      <c r="W569" s="7">
        <v>9999</v>
      </c>
      <c r="AE569" s="7">
        <v>0</v>
      </c>
      <c r="AG569" s="7" t="s">
        <v>119</v>
      </c>
      <c r="AH569" s="7" t="s">
        <v>436</v>
      </c>
      <c r="AI569" s="7" t="s">
        <v>436</v>
      </c>
      <c r="AJ569" s="7" t="s">
        <v>436</v>
      </c>
      <c r="AQ569" s="7"/>
    </row>
    <row r="570" spans="1:43" ht="15.75" customHeight="1">
      <c r="A570" s="17">
        <v>39530</v>
      </c>
      <c r="B570" s="22" t="s">
        <v>1899</v>
      </c>
      <c r="C570" s="22" t="s">
        <v>1895</v>
      </c>
      <c r="D570" s="22">
        <v>2014</v>
      </c>
      <c r="E570" s="7" t="s">
        <v>551</v>
      </c>
      <c r="F570" s="7" t="s">
        <v>13</v>
      </c>
      <c r="G570" s="7" t="s">
        <v>514</v>
      </c>
      <c r="H570" s="7" t="s">
        <v>15</v>
      </c>
      <c r="I570" s="7">
        <v>1750</v>
      </c>
      <c r="J570" s="7" t="s">
        <v>315</v>
      </c>
      <c r="K570" s="10">
        <v>76.3</v>
      </c>
      <c r="L570" s="7" t="s">
        <v>16</v>
      </c>
      <c r="M570" s="10">
        <v>0.9</v>
      </c>
      <c r="N570" s="10">
        <v>8.8000000000000007</v>
      </c>
      <c r="P570" s="10"/>
      <c r="Q570" s="10"/>
      <c r="R570" s="10"/>
      <c r="S570" s="10"/>
      <c r="V570" s="10">
        <f t="shared" si="44"/>
        <v>8.8000000000000007</v>
      </c>
      <c r="W570" s="8">
        <v>9999</v>
      </c>
      <c r="AE570" s="7">
        <v>6</v>
      </c>
      <c r="AG570" s="7" t="s">
        <v>119</v>
      </c>
      <c r="AH570" s="7" t="s">
        <v>436</v>
      </c>
      <c r="AI570" s="7" t="s">
        <v>436</v>
      </c>
      <c r="AJ570" s="7" t="s">
        <v>436</v>
      </c>
      <c r="AQ570" s="7"/>
    </row>
    <row r="571" spans="1:43" ht="15.75" customHeight="1">
      <c r="A571" s="17">
        <v>40133</v>
      </c>
      <c r="B571" s="22" t="s">
        <v>1900</v>
      </c>
      <c r="C571" s="22" t="s">
        <v>1895</v>
      </c>
      <c r="D571" s="22">
        <v>2014</v>
      </c>
      <c r="E571" s="7" t="s">
        <v>551</v>
      </c>
      <c r="F571" s="7" t="s">
        <v>1509</v>
      </c>
      <c r="G571" s="7" t="s">
        <v>229</v>
      </c>
      <c r="H571" s="7" t="s">
        <v>15</v>
      </c>
      <c r="I571" s="7">
        <v>1750</v>
      </c>
      <c r="J571" s="7" t="s">
        <v>315</v>
      </c>
      <c r="K571" s="10">
        <v>76.3</v>
      </c>
      <c r="L571" s="7" t="s">
        <v>16</v>
      </c>
      <c r="M571" s="10">
        <v>0.9</v>
      </c>
      <c r="N571" s="10">
        <v>9.3000000000000007</v>
      </c>
      <c r="O571" s="7"/>
      <c r="V571" s="10">
        <f t="shared" si="44"/>
        <v>9.3000000000000007</v>
      </c>
      <c r="W571" s="7">
        <v>9999</v>
      </c>
      <c r="AE571" s="7">
        <v>4</v>
      </c>
      <c r="AG571" s="7" t="s">
        <v>119</v>
      </c>
      <c r="AH571" s="7" t="s">
        <v>436</v>
      </c>
      <c r="AI571" s="7" t="s">
        <v>436</v>
      </c>
      <c r="AJ571" s="7" t="s">
        <v>436</v>
      </c>
      <c r="AQ571" s="7"/>
    </row>
    <row r="572" spans="1:43" ht="15.75" customHeight="1">
      <c r="A572" s="19">
        <v>40889</v>
      </c>
      <c r="B572" s="23" t="s">
        <v>1902</v>
      </c>
      <c r="C572" s="22" t="s">
        <v>1895</v>
      </c>
      <c r="D572" s="22">
        <v>2014</v>
      </c>
      <c r="E572" s="15" t="s">
        <v>551</v>
      </c>
      <c r="F572" s="15" t="s">
        <v>1509</v>
      </c>
      <c r="G572" s="15" t="s">
        <v>1509</v>
      </c>
      <c r="H572" s="15" t="s">
        <v>15</v>
      </c>
      <c r="I572" s="15">
        <v>1750</v>
      </c>
      <c r="J572" s="15" t="s">
        <v>315</v>
      </c>
      <c r="K572" s="16">
        <v>76.3</v>
      </c>
      <c r="L572" s="15" t="s">
        <v>16</v>
      </c>
      <c r="M572" s="16">
        <v>0.9</v>
      </c>
      <c r="N572" s="16">
        <v>10.8</v>
      </c>
      <c r="O572" s="16"/>
      <c r="P572" s="16"/>
      <c r="Q572" s="16"/>
      <c r="R572" s="16"/>
      <c r="S572" s="16"/>
      <c r="T572" s="16"/>
      <c r="U572" s="16"/>
      <c r="V572" s="10">
        <f t="shared" si="44"/>
        <v>10.8</v>
      </c>
      <c r="W572" s="15">
        <v>9999</v>
      </c>
      <c r="X572" s="15"/>
      <c r="Y572" s="15"/>
      <c r="Z572" s="15"/>
      <c r="AA572" s="15"/>
      <c r="AB572" s="15"/>
      <c r="AC572" s="15"/>
      <c r="AD572" s="15"/>
      <c r="AE572" s="15">
        <v>8</v>
      </c>
      <c r="AF572" s="15"/>
      <c r="AG572" s="15" t="s">
        <v>119</v>
      </c>
      <c r="AH572" s="15" t="s">
        <v>436</v>
      </c>
      <c r="AI572" s="15" t="s">
        <v>436</v>
      </c>
      <c r="AJ572" s="15" t="s">
        <v>436</v>
      </c>
      <c r="AK572" s="15"/>
      <c r="AL572" s="15"/>
      <c r="AM572" s="15"/>
      <c r="AN572" s="15"/>
      <c r="AO572" s="15"/>
      <c r="AP572" s="15"/>
      <c r="AQ572" s="7"/>
    </row>
    <row r="573" spans="1:43" ht="15.75" customHeight="1">
      <c r="A573" s="19">
        <v>41570</v>
      </c>
      <c r="B573" s="23" t="s">
        <v>2048</v>
      </c>
      <c r="C573" s="22" t="s">
        <v>1895</v>
      </c>
      <c r="D573" s="22">
        <v>2014</v>
      </c>
      <c r="E573" s="15" t="s">
        <v>551</v>
      </c>
      <c r="F573" s="15" t="s">
        <v>1509</v>
      </c>
      <c r="G573" s="15" t="s">
        <v>1509</v>
      </c>
      <c r="H573" s="15" t="s">
        <v>15</v>
      </c>
      <c r="I573" s="15">
        <v>1750</v>
      </c>
      <c r="J573" s="15" t="s">
        <v>315</v>
      </c>
      <c r="K573" s="16">
        <v>76.3</v>
      </c>
      <c r="L573" s="15" t="s">
        <v>16</v>
      </c>
      <c r="M573" s="16">
        <v>0.9</v>
      </c>
      <c r="N573" s="16">
        <v>11.2</v>
      </c>
      <c r="O573" s="16"/>
      <c r="P573" s="16"/>
      <c r="Q573" s="16"/>
      <c r="R573" s="16"/>
      <c r="S573" s="16"/>
      <c r="T573" s="16"/>
      <c r="U573" s="16"/>
      <c r="V573" s="10">
        <f t="shared" si="44"/>
        <v>11.2</v>
      </c>
      <c r="W573" s="15">
        <v>9999</v>
      </c>
      <c r="X573" s="15"/>
      <c r="Y573" s="15"/>
      <c r="Z573" s="15"/>
      <c r="AA573" s="15"/>
      <c r="AB573" s="15"/>
      <c r="AC573" s="15"/>
      <c r="AD573" s="15"/>
      <c r="AE573" s="15">
        <v>11</v>
      </c>
      <c r="AF573" s="15"/>
      <c r="AG573" s="15" t="s">
        <v>119</v>
      </c>
      <c r="AH573" s="15" t="s">
        <v>436</v>
      </c>
      <c r="AI573" s="15" t="s">
        <v>436</v>
      </c>
      <c r="AJ573" s="15" t="s">
        <v>436</v>
      </c>
      <c r="AK573" s="15"/>
      <c r="AL573" s="15"/>
      <c r="AM573" s="15"/>
      <c r="AN573" s="15"/>
      <c r="AO573" s="15"/>
      <c r="AP573" s="15"/>
      <c r="AQ573" s="7"/>
    </row>
    <row r="574" spans="1:43" ht="15.75" customHeight="1">
      <c r="A574" s="17">
        <v>42003</v>
      </c>
      <c r="B574" s="22">
        <v>2014</v>
      </c>
      <c r="C574" s="22" t="s">
        <v>1895</v>
      </c>
      <c r="D574" s="22">
        <v>2014</v>
      </c>
      <c r="E574" s="7" t="s">
        <v>551</v>
      </c>
      <c r="F574" s="7" t="s">
        <v>2573</v>
      </c>
      <c r="G574" s="7" t="s">
        <v>2499</v>
      </c>
      <c r="H574" s="7" t="s">
        <v>15</v>
      </c>
      <c r="I574" s="7">
        <v>1750</v>
      </c>
      <c r="J574" s="7" t="s">
        <v>315</v>
      </c>
      <c r="K574" s="10">
        <v>76.3</v>
      </c>
      <c r="L574" s="7" t="s">
        <v>16</v>
      </c>
      <c r="M574" s="10">
        <v>0.9</v>
      </c>
      <c r="N574" s="10">
        <v>11.3</v>
      </c>
      <c r="V574" s="7">
        <v>11.3</v>
      </c>
      <c r="W574" s="7">
        <v>9999</v>
      </c>
      <c r="AE574" s="7">
        <v>16</v>
      </c>
      <c r="AF574" s="7" t="s">
        <v>18</v>
      </c>
      <c r="AG574" s="7" t="s">
        <v>318</v>
      </c>
      <c r="AH574" s="7" t="s">
        <v>436</v>
      </c>
      <c r="AI574" s="7" t="s">
        <v>436</v>
      </c>
      <c r="AJ574" s="7" t="s">
        <v>436</v>
      </c>
      <c r="AP574" s="7" t="s">
        <v>2421</v>
      </c>
      <c r="AQ574" s="7"/>
    </row>
    <row r="575" spans="1:43" ht="15.75" customHeight="1">
      <c r="A575" s="19">
        <v>38173</v>
      </c>
      <c r="B575" s="23" t="s">
        <v>1895</v>
      </c>
      <c r="C575" s="22" t="s">
        <v>1895</v>
      </c>
      <c r="D575" s="22">
        <v>2014</v>
      </c>
      <c r="E575" s="7" t="s">
        <v>551</v>
      </c>
      <c r="F575" s="7" t="s">
        <v>13</v>
      </c>
      <c r="G575" s="7" t="s">
        <v>2036</v>
      </c>
      <c r="H575" s="7" t="s">
        <v>15</v>
      </c>
      <c r="I575" s="7">
        <v>1752</v>
      </c>
      <c r="J575" s="7" t="s">
        <v>119</v>
      </c>
      <c r="K575" s="10">
        <v>79.2</v>
      </c>
      <c r="L575" s="7" t="s">
        <v>16</v>
      </c>
      <c r="M575" s="10">
        <v>3.7</v>
      </c>
      <c r="N575" s="16">
        <v>8.6999999999999993</v>
      </c>
      <c r="O575" s="16"/>
      <c r="P575" s="16"/>
      <c r="Q575" s="16"/>
      <c r="R575" s="16"/>
      <c r="S575" s="16"/>
      <c r="T575" s="16"/>
      <c r="U575" s="16"/>
      <c r="V575" s="10">
        <f t="shared" ref="V575:V580" si="45">SQRT((N575*N575)+(O575*O575)+((P575*P575)+(Q575*Q575)+(R575*R575)+(S575*S575)+(T575*T575)+(U575*U575)))</f>
        <v>8.6999999999999993</v>
      </c>
      <c r="W575" s="15">
        <v>9999</v>
      </c>
      <c r="X575" s="15"/>
      <c r="Y575" s="15"/>
      <c r="Z575" s="15"/>
      <c r="AA575" s="15"/>
      <c r="AB575" s="15"/>
      <c r="AC575" s="15"/>
      <c r="AD575" s="15"/>
      <c r="AE575" s="15"/>
      <c r="AF575" s="15"/>
      <c r="AG575" s="15" t="s">
        <v>119</v>
      </c>
      <c r="AH575" s="15" t="s">
        <v>106</v>
      </c>
      <c r="AI575" s="15" t="s">
        <v>106</v>
      </c>
      <c r="AJ575" s="15" t="s">
        <v>436</v>
      </c>
      <c r="AK575" s="15"/>
      <c r="AL575" s="15"/>
      <c r="AM575" s="15"/>
      <c r="AN575" s="15"/>
      <c r="AO575" s="15"/>
      <c r="AP575" s="7" t="s">
        <v>1100</v>
      </c>
      <c r="AQ575" s="7"/>
    </row>
    <row r="576" spans="1:43" ht="15.75" customHeight="1">
      <c r="A576" s="17">
        <v>38654</v>
      </c>
      <c r="B576" s="22" t="s">
        <v>1896</v>
      </c>
      <c r="C576" s="22" t="s">
        <v>1895</v>
      </c>
      <c r="D576" s="22">
        <v>2014</v>
      </c>
      <c r="E576" s="7" t="s">
        <v>551</v>
      </c>
      <c r="F576" s="7" t="s">
        <v>314</v>
      </c>
      <c r="G576" s="7" t="s">
        <v>1087</v>
      </c>
      <c r="H576" s="7" t="s">
        <v>15</v>
      </c>
      <c r="I576" s="7">
        <v>1752</v>
      </c>
      <c r="J576" s="7" t="s">
        <v>315</v>
      </c>
      <c r="K576" s="10">
        <v>79.2</v>
      </c>
      <c r="L576" s="7" t="s">
        <v>16</v>
      </c>
      <c r="M576" s="10">
        <v>3.7</v>
      </c>
      <c r="N576" s="10">
        <v>11.1</v>
      </c>
      <c r="O576" s="7"/>
      <c r="V576" s="10">
        <f t="shared" si="45"/>
        <v>11.1</v>
      </c>
      <c r="W576" s="7">
        <v>9999</v>
      </c>
      <c r="AE576" s="7">
        <v>0</v>
      </c>
      <c r="AG576" s="7" t="s">
        <v>119</v>
      </c>
      <c r="AH576" s="7" t="s">
        <v>106</v>
      </c>
      <c r="AI576" s="7" t="s">
        <v>106</v>
      </c>
      <c r="AJ576" s="7" t="s">
        <v>436</v>
      </c>
      <c r="AP576" s="7" t="s">
        <v>1100</v>
      </c>
      <c r="AQ576" s="7"/>
    </row>
    <row r="577" spans="1:43" ht="15.75" customHeight="1">
      <c r="A577" s="17">
        <v>39530</v>
      </c>
      <c r="B577" s="22" t="s">
        <v>1899</v>
      </c>
      <c r="C577" s="22" t="s">
        <v>1895</v>
      </c>
      <c r="D577" s="22">
        <v>2014</v>
      </c>
      <c r="E577" s="7" t="s">
        <v>551</v>
      </c>
      <c r="F577" s="7" t="s">
        <v>13</v>
      </c>
      <c r="G577" s="7" t="s">
        <v>514</v>
      </c>
      <c r="H577" s="7" t="s">
        <v>15</v>
      </c>
      <c r="I577" s="7">
        <v>1752</v>
      </c>
      <c r="J577" s="7" t="s">
        <v>315</v>
      </c>
      <c r="K577" s="10">
        <v>79.2</v>
      </c>
      <c r="L577" s="7" t="s">
        <v>16</v>
      </c>
      <c r="M577" s="10">
        <v>3.7</v>
      </c>
      <c r="N577" s="10">
        <v>13.4</v>
      </c>
      <c r="P577" s="10"/>
      <c r="Q577" s="10"/>
      <c r="R577" s="10"/>
      <c r="S577" s="10"/>
      <c r="V577" s="10">
        <f t="shared" si="45"/>
        <v>13.4</v>
      </c>
      <c r="W577" s="8">
        <v>9999</v>
      </c>
      <c r="AE577" s="7">
        <v>5</v>
      </c>
      <c r="AG577" s="7" t="s">
        <v>119</v>
      </c>
      <c r="AH577" s="7" t="s">
        <v>106</v>
      </c>
      <c r="AI577" s="7" t="s">
        <v>106</v>
      </c>
      <c r="AJ577" s="7" t="s">
        <v>436</v>
      </c>
      <c r="AP577" s="7" t="s">
        <v>568</v>
      </c>
      <c r="AQ577" s="7"/>
    </row>
    <row r="578" spans="1:43" ht="15.75" customHeight="1">
      <c r="A578" s="17">
        <v>40133</v>
      </c>
      <c r="B578" s="22" t="s">
        <v>1900</v>
      </c>
      <c r="C578" s="22" t="s">
        <v>1895</v>
      </c>
      <c r="D578" s="22">
        <v>2014</v>
      </c>
      <c r="E578" s="7" t="s">
        <v>551</v>
      </c>
      <c r="F578" s="7" t="s">
        <v>1509</v>
      </c>
      <c r="G578" s="7" t="s">
        <v>229</v>
      </c>
      <c r="H578" s="7" t="s">
        <v>15</v>
      </c>
      <c r="I578" s="7">
        <v>1752</v>
      </c>
      <c r="J578" s="7" t="s">
        <v>315</v>
      </c>
      <c r="K578" s="10">
        <v>79.2</v>
      </c>
      <c r="L578" s="7" t="s">
        <v>16</v>
      </c>
      <c r="M578" s="10">
        <v>3.7</v>
      </c>
      <c r="N578" s="10">
        <v>15.6</v>
      </c>
      <c r="O578" s="7"/>
      <c r="V578" s="10">
        <f t="shared" si="45"/>
        <v>15.6</v>
      </c>
      <c r="W578" s="7">
        <v>9999</v>
      </c>
      <c r="AE578" s="7">
        <v>9</v>
      </c>
      <c r="AG578" s="7" t="s">
        <v>119</v>
      </c>
      <c r="AH578" s="7" t="s">
        <v>436</v>
      </c>
      <c r="AI578" s="7" t="s">
        <v>436</v>
      </c>
      <c r="AJ578" s="7" t="s">
        <v>436</v>
      </c>
      <c r="AP578" s="7" t="s">
        <v>1518</v>
      </c>
      <c r="AQ578" s="7"/>
    </row>
    <row r="579" spans="1:43" ht="15.75" customHeight="1">
      <c r="A579" s="19">
        <v>40889</v>
      </c>
      <c r="B579" s="23" t="s">
        <v>1902</v>
      </c>
      <c r="C579" s="22" t="s">
        <v>1895</v>
      </c>
      <c r="D579" s="22">
        <v>2014</v>
      </c>
      <c r="E579" s="15" t="s">
        <v>551</v>
      </c>
      <c r="F579" s="15" t="s">
        <v>1509</v>
      </c>
      <c r="G579" s="15" t="s">
        <v>1509</v>
      </c>
      <c r="H579" s="15" t="s">
        <v>15</v>
      </c>
      <c r="I579" s="15">
        <v>1752</v>
      </c>
      <c r="J579" s="15" t="s">
        <v>315</v>
      </c>
      <c r="K579" s="16">
        <v>79.2</v>
      </c>
      <c r="L579" s="15" t="s">
        <v>16</v>
      </c>
      <c r="M579" s="16">
        <v>3.7</v>
      </c>
      <c r="N579" s="16">
        <v>18.3</v>
      </c>
      <c r="O579" s="16"/>
      <c r="P579" s="16"/>
      <c r="Q579" s="16"/>
      <c r="R579" s="16"/>
      <c r="S579" s="16"/>
      <c r="T579" s="16"/>
      <c r="U579" s="16"/>
      <c r="V579" s="10">
        <f t="shared" si="45"/>
        <v>18.3</v>
      </c>
      <c r="W579" s="15">
        <v>9999</v>
      </c>
      <c r="X579" s="15"/>
      <c r="Y579" s="15"/>
      <c r="Z579" s="15"/>
      <c r="AA579" s="15"/>
      <c r="AB579" s="15"/>
      <c r="AC579" s="15"/>
      <c r="AD579" s="15"/>
      <c r="AE579" s="15">
        <v>6</v>
      </c>
      <c r="AF579" s="15"/>
      <c r="AG579" s="15" t="s">
        <v>119</v>
      </c>
      <c r="AH579" s="15" t="s">
        <v>436</v>
      </c>
      <c r="AI579" s="15" t="s">
        <v>436</v>
      </c>
      <c r="AJ579" s="15" t="s">
        <v>436</v>
      </c>
      <c r="AK579" s="15"/>
      <c r="AL579" s="15"/>
      <c r="AM579" s="15"/>
      <c r="AN579" s="15"/>
      <c r="AO579" s="15"/>
      <c r="AP579" s="15"/>
      <c r="AQ579" s="7"/>
    </row>
    <row r="580" spans="1:43" ht="15.75" customHeight="1">
      <c r="A580" s="19">
        <v>41570</v>
      </c>
      <c r="B580" s="23" t="s">
        <v>2048</v>
      </c>
      <c r="C580" s="22" t="s">
        <v>1895</v>
      </c>
      <c r="D580" s="22">
        <v>2014</v>
      </c>
      <c r="E580" s="15" t="s">
        <v>551</v>
      </c>
      <c r="F580" s="15" t="s">
        <v>1509</v>
      </c>
      <c r="G580" s="15" t="s">
        <v>1509</v>
      </c>
      <c r="H580" s="15" t="s">
        <v>15</v>
      </c>
      <c r="I580" s="15">
        <v>1752</v>
      </c>
      <c r="J580" s="15" t="s">
        <v>315</v>
      </c>
      <c r="K580" s="16">
        <v>79.2</v>
      </c>
      <c r="L580" s="15" t="s">
        <v>16</v>
      </c>
      <c r="M580" s="16">
        <v>3.7</v>
      </c>
      <c r="N580" s="16">
        <v>19.100000000000001</v>
      </c>
      <c r="O580" s="16"/>
      <c r="P580" s="16"/>
      <c r="Q580" s="16"/>
      <c r="R580" s="16"/>
      <c r="S580" s="16"/>
      <c r="T580" s="16"/>
      <c r="U580" s="16"/>
      <c r="V580" s="10">
        <f t="shared" si="45"/>
        <v>19.100000000000001</v>
      </c>
      <c r="W580" s="15">
        <v>9999</v>
      </c>
      <c r="X580" s="15"/>
      <c r="Y580" s="15"/>
      <c r="Z580" s="15"/>
      <c r="AA580" s="15"/>
      <c r="AB580" s="15"/>
      <c r="AC580" s="15"/>
      <c r="AD580" s="15"/>
      <c r="AE580" s="15">
        <v>7</v>
      </c>
      <c r="AF580" s="15"/>
      <c r="AG580" s="15" t="s">
        <v>119</v>
      </c>
      <c r="AH580" s="15" t="s">
        <v>436</v>
      </c>
      <c r="AI580" s="15" t="s">
        <v>436</v>
      </c>
      <c r="AJ580" s="15" t="s">
        <v>436</v>
      </c>
      <c r="AK580" s="15"/>
      <c r="AL580" s="15"/>
      <c r="AM580" s="15"/>
      <c r="AN580" s="15"/>
      <c r="AO580" s="15"/>
      <c r="AP580" s="15"/>
      <c r="AQ580" s="7"/>
    </row>
    <row r="581" spans="1:43" ht="15.75" customHeight="1">
      <c r="A581" s="17">
        <v>42003</v>
      </c>
      <c r="B581" s="22">
        <v>2014</v>
      </c>
      <c r="C581" s="22" t="s">
        <v>1895</v>
      </c>
      <c r="D581" s="22">
        <v>2014</v>
      </c>
      <c r="E581" s="7" t="s">
        <v>551</v>
      </c>
      <c r="F581" s="7" t="s">
        <v>2573</v>
      </c>
      <c r="G581" s="7" t="s">
        <v>2499</v>
      </c>
      <c r="H581" s="7" t="s">
        <v>15</v>
      </c>
      <c r="I581" s="7">
        <v>1752</v>
      </c>
      <c r="J581" s="7" t="s">
        <v>315</v>
      </c>
      <c r="K581" s="10">
        <v>79.2</v>
      </c>
      <c r="L581" s="7" t="s">
        <v>16</v>
      </c>
      <c r="M581" s="10">
        <v>3.7</v>
      </c>
      <c r="N581" s="10">
        <v>19.3</v>
      </c>
      <c r="V581" s="7">
        <v>19.3</v>
      </c>
      <c r="W581" s="7">
        <v>9999</v>
      </c>
      <c r="AE581" s="7">
        <v>8</v>
      </c>
      <c r="AF581" s="7" t="s">
        <v>18</v>
      </c>
      <c r="AG581" s="7" t="s">
        <v>318</v>
      </c>
      <c r="AH581" s="7" t="s">
        <v>436</v>
      </c>
      <c r="AI581" s="7" t="s">
        <v>436</v>
      </c>
      <c r="AJ581" s="7" t="s">
        <v>436</v>
      </c>
      <c r="AP581" s="7" t="s">
        <v>2421</v>
      </c>
      <c r="AQ581" s="7"/>
    </row>
    <row r="582" spans="1:43" ht="15.75" customHeight="1">
      <c r="A582" s="19">
        <v>38173</v>
      </c>
      <c r="B582" s="23" t="s">
        <v>1895</v>
      </c>
      <c r="C582" s="22" t="s">
        <v>1895</v>
      </c>
      <c r="D582" s="22" t="s">
        <v>2048</v>
      </c>
      <c r="E582" s="7" t="s">
        <v>551</v>
      </c>
      <c r="F582" s="7" t="s">
        <v>13</v>
      </c>
      <c r="G582" s="7" t="s">
        <v>2036</v>
      </c>
      <c r="H582" s="7" t="s">
        <v>15</v>
      </c>
      <c r="I582" s="7">
        <v>1753</v>
      </c>
      <c r="J582" s="7" t="s">
        <v>119</v>
      </c>
      <c r="K582" s="10">
        <v>78.8</v>
      </c>
      <c r="L582" s="7" t="s">
        <v>16</v>
      </c>
      <c r="M582" s="10">
        <v>2.5</v>
      </c>
      <c r="N582" s="16">
        <v>4.5</v>
      </c>
      <c r="O582" s="16"/>
      <c r="P582" s="16"/>
      <c r="Q582" s="16"/>
      <c r="R582" s="16"/>
      <c r="S582" s="16"/>
      <c r="T582" s="16"/>
      <c r="U582" s="16"/>
      <c r="V582" s="10">
        <f t="shared" ref="V582:V593" si="46">SQRT((N582*N582)+(O582*O582)+((P582*P582)+(Q582*Q582)+(R582*R582)+(S582*S582)+(T582*T582)+(U582*U582)))</f>
        <v>4.5</v>
      </c>
      <c r="W582" s="15">
        <v>270</v>
      </c>
      <c r="X582" s="15"/>
      <c r="Y582" s="15"/>
      <c r="Z582" s="15"/>
      <c r="AA582" s="15"/>
      <c r="AB582" s="15"/>
      <c r="AC582" s="15"/>
      <c r="AD582" s="15"/>
      <c r="AE582" s="15"/>
      <c r="AF582" s="15"/>
      <c r="AG582" s="15" t="s">
        <v>119</v>
      </c>
      <c r="AH582" s="15" t="s">
        <v>106</v>
      </c>
      <c r="AI582" s="15" t="s">
        <v>436</v>
      </c>
      <c r="AJ582" s="15" t="s">
        <v>436</v>
      </c>
      <c r="AK582" s="15"/>
      <c r="AL582" s="15"/>
      <c r="AM582" s="15"/>
      <c r="AN582" s="15"/>
      <c r="AO582" s="15"/>
      <c r="AP582" s="7" t="s">
        <v>574</v>
      </c>
      <c r="AQ582" s="7"/>
    </row>
    <row r="583" spans="1:43" ht="15.75" customHeight="1">
      <c r="A583" s="17">
        <v>38654</v>
      </c>
      <c r="B583" s="22" t="s">
        <v>1896</v>
      </c>
      <c r="C583" s="22" t="s">
        <v>1895</v>
      </c>
      <c r="D583" s="22" t="s">
        <v>2048</v>
      </c>
      <c r="E583" s="7" t="s">
        <v>551</v>
      </c>
      <c r="F583" s="7" t="s">
        <v>314</v>
      </c>
      <c r="G583" s="7" t="s">
        <v>1087</v>
      </c>
      <c r="H583" s="7" t="s">
        <v>15</v>
      </c>
      <c r="I583" s="7">
        <v>1753</v>
      </c>
      <c r="J583" s="7" t="s">
        <v>315</v>
      </c>
      <c r="K583" s="10">
        <v>78.8</v>
      </c>
      <c r="L583" s="7" t="s">
        <v>16</v>
      </c>
      <c r="M583" s="10">
        <v>2.5</v>
      </c>
      <c r="N583" s="10">
        <v>6.3</v>
      </c>
      <c r="O583" s="7"/>
      <c r="V583" s="10">
        <f t="shared" si="46"/>
        <v>6.3</v>
      </c>
      <c r="W583" s="7">
        <v>9999</v>
      </c>
      <c r="AE583" s="7">
        <v>0</v>
      </c>
      <c r="AG583" s="7" t="s">
        <v>119</v>
      </c>
      <c r="AH583" s="7" t="s">
        <v>106</v>
      </c>
      <c r="AI583" s="7" t="s">
        <v>436</v>
      </c>
      <c r="AJ583" s="7" t="s">
        <v>436</v>
      </c>
      <c r="AP583" s="7" t="s">
        <v>574</v>
      </c>
      <c r="AQ583" s="7"/>
    </row>
    <row r="584" spans="1:43" ht="15.75" customHeight="1">
      <c r="A584" s="17">
        <v>39530</v>
      </c>
      <c r="B584" s="22" t="s">
        <v>1899</v>
      </c>
      <c r="C584" s="22" t="s">
        <v>1895</v>
      </c>
      <c r="D584" s="22" t="s">
        <v>2048</v>
      </c>
      <c r="E584" s="7" t="s">
        <v>551</v>
      </c>
      <c r="F584" s="7" t="s">
        <v>13</v>
      </c>
      <c r="G584" s="7" t="s">
        <v>514</v>
      </c>
      <c r="H584" s="7" t="s">
        <v>15</v>
      </c>
      <c r="I584" s="7">
        <v>1753</v>
      </c>
      <c r="J584" s="7" t="s">
        <v>315</v>
      </c>
      <c r="K584" s="10">
        <v>78.8</v>
      </c>
      <c r="L584" s="7" t="s">
        <v>16</v>
      </c>
      <c r="M584" s="10">
        <v>2.5</v>
      </c>
      <c r="N584" s="10">
        <v>8.3000000000000007</v>
      </c>
      <c r="P584" s="10"/>
      <c r="Q584" s="10"/>
      <c r="R584" s="10"/>
      <c r="S584" s="10"/>
      <c r="V584" s="10">
        <f t="shared" si="46"/>
        <v>8.3000000000000007</v>
      </c>
      <c r="W584" s="8">
        <v>9999</v>
      </c>
      <c r="AE584" s="7">
        <v>0</v>
      </c>
      <c r="AG584" s="7" t="s">
        <v>119</v>
      </c>
      <c r="AH584" s="7" t="s">
        <v>106</v>
      </c>
      <c r="AI584" s="7" t="s">
        <v>436</v>
      </c>
      <c r="AJ584" s="7" t="s">
        <v>436</v>
      </c>
      <c r="AP584" s="7" t="s">
        <v>567</v>
      </c>
      <c r="AQ584" s="7"/>
    </row>
    <row r="585" spans="1:43" ht="15.75" customHeight="1">
      <c r="A585" s="17">
        <v>40133</v>
      </c>
      <c r="B585" s="22" t="s">
        <v>1900</v>
      </c>
      <c r="C585" s="22" t="s">
        <v>1895</v>
      </c>
      <c r="D585" s="22" t="s">
        <v>2048</v>
      </c>
      <c r="E585" s="7" t="s">
        <v>551</v>
      </c>
      <c r="F585" s="7" t="s">
        <v>1509</v>
      </c>
      <c r="G585" s="7" t="s">
        <v>229</v>
      </c>
      <c r="H585" s="7" t="s">
        <v>15</v>
      </c>
      <c r="I585" s="7">
        <v>1753</v>
      </c>
      <c r="J585" s="7" t="s">
        <v>315</v>
      </c>
      <c r="K585" s="10">
        <v>78.8</v>
      </c>
      <c r="L585" s="7" t="s">
        <v>16</v>
      </c>
      <c r="M585" s="10">
        <v>2.5</v>
      </c>
      <c r="N585" s="10">
        <v>10</v>
      </c>
      <c r="O585" s="7"/>
      <c r="V585" s="10">
        <f t="shared" si="46"/>
        <v>10</v>
      </c>
      <c r="W585" s="7">
        <v>9999</v>
      </c>
      <c r="AE585" s="7">
        <v>0</v>
      </c>
      <c r="AG585" s="7" t="s">
        <v>119</v>
      </c>
      <c r="AH585" s="7" t="s">
        <v>106</v>
      </c>
      <c r="AI585" s="7" t="s">
        <v>436</v>
      </c>
      <c r="AJ585" s="7" t="s">
        <v>436</v>
      </c>
      <c r="AP585" s="7" t="s">
        <v>1517</v>
      </c>
      <c r="AQ585" s="7"/>
    </row>
    <row r="586" spans="1:43" ht="15.75" customHeight="1">
      <c r="A586" s="19">
        <v>40889</v>
      </c>
      <c r="B586" s="23" t="s">
        <v>1902</v>
      </c>
      <c r="C586" s="22" t="s">
        <v>1895</v>
      </c>
      <c r="D586" s="22" t="s">
        <v>2048</v>
      </c>
      <c r="E586" s="15" t="s">
        <v>551</v>
      </c>
      <c r="F586" s="15" t="s">
        <v>1509</v>
      </c>
      <c r="G586" s="15" t="s">
        <v>1509</v>
      </c>
      <c r="H586" s="15" t="s">
        <v>15</v>
      </c>
      <c r="I586" s="15">
        <v>1753</v>
      </c>
      <c r="J586" s="15" t="s">
        <v>315</v>
      </c>
      <c r="K586" s="16">
        <v>78.8</v>
      </c>
      <c r="L586" s="15" t="s">
        <v>16</v>
      </c>
      <c r="M586" s="16">
        <v>2.5</v>
      </c>
      <c r="N586" s="16">
        <v>10.4</v>
      </c>
      <c r="O586" s="16"/>
      <c r="P586" s="16"/>
      <c r="Q586" s="16"/>
      <c r="R586" s="16"/>
      <c r="S586" s="16"/>
      <c r="T586" s="16"/>
      <c r="U586" s="16"/>
      <c r="V586" s="10">
        <f t="shared" si="46"/>
        <v>10.4</v>
      </c>
      <c r="W586" s="15">
        <v>9999</v>
      </c>
      <c r="X586" s="15"/>
      <c r="Y586" s="15"/>
      <c r="Z586" s="15"/>
      <c r="AA586" s="15"/>
      <c r="AB586" s="15"/>
      <c r="AC586" s="15"/>
      <c r="AD586" s="15"/>
      <c r="AE586" s="15"/>
      <c r="AF586" s="15"/>
      <c r="AG586" s="15" t="s">
        <v>119</v>
      </c>
      <c r="AH586" s="15" t="s">
        <v>436</v>
      </c>
      <c r="AI586" s="15" t="s">
        <v>436</v>
      </c>
      <c r="AJ586" s="15" t="s">
        <v>436</v>
      </c>
      <c r="AK586" s="15"/>
      <c r="AL586" s="15"/>
      <c r="AM586" s="15"/>
      <c r="AN586" s="15"/>
      <c r="AO586" s="15"/>
      <c r="AP586" s="15"/>
      <c r="AQ586" s="7"/>
    </row>
    <row r="587" spans="1:43" ht="15.75" customHeight="1">
      <c r="A587" s="19">
        <v>41570</v>
      </c>
      <c r="B587" s="23" t="s">
        <v>2048</v>
      </c>
      <c r="C587" s="22" t="s">
        <v>1895</v>
      </c>
      <c r="D587" s="22" t="s">
        <v>2048</v>
      </c>
      <c r="E587" s="15" t="s">
        <v>551</v>
      </c>
      <c r="F587" s="15" t="s">
        <v>1509</v>
      </c>
      <c r="G587" s="15" t="s">
        <v>1509</v>
      </c>
      <c r="H587" s="15" t="s">
        <v>15</v>
      </c>
      <c r="I587" s="15">
        <v>1753</v>
      </c>
      <c r="J587" s="15" t="s">
        <v>315</v>
      </c>
      <c r="K587" s="16">
        <v>78.8</v>
      </c>
      <c r="L587" s="15" t="s">
        <v>16</v>
      </c>
      <c r="M587" s="16">
        <v>2.5</v>
      </c>
      <c r="N587" s="16">
        <v>10.4</v>
      </c>
      <c r="O587" s="16"/>
      <c r="P587" s="16"/>
      <c r="Q587" s="16"/>
      <c r="R587" s="16"/>
      <c r="S587" s="16"/>
      <c r="T587" s="16"/>
      <c r="U587" s="16"/>
      <c r="V587" s="10">
        <f t="shared" si="46"/>
        <v>10.4</v>
      </c>
      <c r="W587" s="15">
        <v>9999</v>
      </c>
      <c r="X587" s="15"/>
      <c r="Y587" s="15"/>
      <c r="Z587" s="15"/>
      <c r="AA587" s="15"/>
      <c r="AB587" s="15"/>
      <c r="AC587" s="15"/>
      <c r="AD587" s="15"/>
      <c r="AE587" s="15"/>
      <c r="AF587" s="15"/>
      <c r="AG587" s="15" t="s">
        <v>318</v>
      </c>
      <c r="AH587" s="15" t="s">
        <v>436</v>
      </c>
      <c r="AI587" s="15" t="s">
        <v>436</v>
      </c>
      <c r="AJ587" s="15" t="s">
        <v>436</v>
      </c>
      <c r="AK587" s="15"/>
      <c r="AL587" s="15"/>
      <c r="AM587" s="15"/>
      <c r="AN587" s="15"/>
      <c r="AO587" s="15"/>
      <c r="AP587" s="15" t="s">
        <v>1648</v>
      </c>
      <c r="AQ587" s="7"/>
    </row>
    <row r="588" spans="1:43" ht="15.75" customHeight="1">
      <c r="A588" s="19">
        <v>38173</v>
      </c>
      <c r="B588" s="23" t="s">
        <v>1895</v>
      </c>
      <c r="C588" s="22" t="s">
        <v>1895</v>
      </c>
      <c r="D588" s="22">
        <v>2014</v>
      </c>
      <c r="E588" s="7" t="s">
        <v>551</v>
      </c>
      <c r="F588" s="7" t="s">
        <v>13</v>
      </c>
      <c r="G588" s="7" t="s">
        <v>2036</v>
      </c>
      <c r="H588" s="7" t="s">
        <v>15</v>
      </c>
      <c r="I588" s="7">
        <v>1755</v>
      </c>
      <c r="J588" s="7" t="s">
        <v>119</v>
      </c>
      <c r="K588" s="10">
        <v>80.5</v>
      </c>
      <c r="L588" s="7" t="s">
        <v>16</v>
      </c>
      <c r="M588" s="10">
        <v>1</v>
      </c>
      <c r="N588" s="16">
        <v>5.2</v>
      </c>
      <c r="O588" s="16"/>
      <c r="P588" s="16"/>
      <c r="Q588" s="16"/>
      <c r="R588" s="16"/>
      <c r="S588" s="16"/>
      <c r="T588" s="16"/>
      <c r="U588" s="16"/>
      <c r="V588" s="10">
        <f t="shared" si="46"/>
        <v>5.2</v>
      </c>
      <c r="W588" s="15">
        <v>9999</v>
      </c>
      <c r="X588" s="15"/>
      <c r="Y588" s="15"/>
      <c r="Z588" s="15"/>
      <c r="AA588" s="15"/>
      <c r="AB588" s="15"/>
      <c r="AC588" s="15"/>
      <c r="AD588" s="15"/>
      <c r="AE588" s="15">
        <v>1</v>
      </c>
      <c r="AF588" s="15"/>
      <c r="AG588" s="15" t="s">
        <v>119</v>
      </c>
      <c r="AH588" s="15" t="s">
        <v>436</v>
      </c>
      <c r="AI588" s="15" t="s">
        <v>436</v>
      </c>
      <c r="AJ588" s="15" t="s">
        <v>436</v>
      </c>
      <c r="AK588" s="15"/>
      <c r="AL588" s="15"/>
      <c r="AM588" s="15"/>
      <c r="AN588" s="15"/>
      <c r="AO588" s="15"/>
      <c r="AP588" s="15"/>
      <c r="AQ588" s="7"/>
    </row>
    <row r="589" spans="1:43" ht="15.75" customHeight="1">
      <c r="A589" s="17">
        <v>38654</v>
      </c>
      <c r="B589" s="22" t="s">
        <v>1896</v>
      </c>
      <c r="C589" s="22" t="s">
        <v>1895</v>
      </c>
      <c r="D589" s="22">
        <v>2014</v>
      </c>
      <c r="E589" s="7" t="s">
        <v>551</v>
      </c>
      <c r="F589" s="7" t="s">
        <v>314</v>
      </c>
      <c r="G589" s="7" t="s">
        <v>1087</v>
      </c>
      <c r="H589" s="7" t="s">
        <v>15</v>
      </c>
      <c r="I589" s="7">
        <v>1755</v>
      </c>
      <c r="J589" s="7" t="s">
        <v>315</v>
      </c>
      <c r="K589" s="10">
        <v>80.5</v>
      </c>
      <c r="L589" s="7" t="s">
        <v>16</v>
      </c>
      <c r="M589" s="10">
        <v>1</v>
      </c>
      <c r="N589" s="10">
        <v>7.2</v>
      </c>
      <c r="O589" s="7"/>
      <c r="V589" s="10">
        <f t="shared" si="46"/>
        <v>7.2</v>
      </c>
      <c r="W589" s="7">
        <v>9999</v>
      </c>
      <c r="AE589" s="7">
        <v>1</v>
      </c>
      <c r="AG589" s="7" t="s">
        <v>119</v>
      </c>
      <c r="AH589" s="7" t="s">
        <v>436</v>
      </c>
      <c r="AI589" s="7" t="s">
        <v>436</v>
      </c>
      <c r="AJ589" s="7" t="s">
        <v>436</v>
      </c>
      <c r="AQ589" s="7"/>
    </row>
    <row r="590" spans="1:43" ht="15.75" customHeight="1">
      <c r="A590" s="17">
        <v>39530</v>
      </c>
      <c r="B590" s="22" t="s">
        <v>1899</v>
      </c>
      <c r="C590" s="22" t="s">
        <v>1895</v>
      </c>
      <c r="D590" s="22">
        <v>2014</v>
      </c>
      <c r="E590" s="7" t="s">
        <v>551</v>
      </c>
      <c r="F590" s="7" t="s">
        <v>13</v>
      </c>
      <c r="G590" s="7" t="s">
        <v>514</v>
      </c>
      <c r="H590" s="7" t="s">
        <v>15</v>
      </c>
      <c r="I590" s="7">
        <v>1755</v>
      </c>
      <c r="J590" s="7" t="s">
        <v>315</v>
      </c>
      <c r="K590" s="10">
        <v>80.5</v>
      </c>
      <c r="L590" s="7" t="s">
        <v>16</v>
      </c>
      <c r="M590" s="10">
        <v>1</v>
      </c>
      <c r="N590" s="10">
        <v>9.8000000000000007</v>
      </c>
      <c r="P590" s="10"/>
      <c r="Q590" s="10"/>
      <c r="R590" s="10"/>
      <c r="S590" s="10"/>
      <c r="V590" s="10">
        <f t="shared" si="46"/>
        <v>9.8000000000000007</v>
      </c>
      <c r="W590" s="8">
        <v>9999</v>
      </c>
      <c r="AE590" s="7">
        <v>2</v>
      </c>
      <c r="AG590" s="7" t="s">
        <v>119</v>
      </c>
      <c r="AH590" s="7" t="s">
        <v>436</v>
      </c>
      <c r="AI590" s="7" t="s">
        <v>436</v>
      </c>
      <c r="AJ590" s="7" t="s">
        <v>436</v>
      </c>
      <c r="AQ590" s="7"/>
    </row>
    <row r="591" spans="1:43" ht="15.75" customHeight="1">
      <c r="A591" s="17">
        <v>40133</v>
      </c>
      <c r="B591" s="22" t="s">
        <v>1900</v>
      </c>
      <c r="C591" s="22" t="s">
        <v>1895</v>
      </c>
      <c r="D591" s="22">
        <v>2014</v>
      </c>
      <c r="E591" s="7" t="s">
        <v>551</v>
      </c>
      <c r="F591" s="7" t="s">
        <v>1509</v>
      </c>
      <c r="G591" s="7" t="s">
        <v>229</v>
      </c>
      <c r="H591" s="7" t="s">
        <v>15</v>
      </c>
      <c r="I591" s="7">
        <v>1755</v>
      </c>
      <c r="J591" s="7" t="s">
        <v>315</v>
      </c>
      <c r="K591" s="10">
        <v>80.5</v>
      </c>
      <c r="L591" s="7" t="s">
        <v>16</v>
      </c>
      <c r="M591" s="10">
        <v>1</v>
      </c>
      <c r="N591" s="10">
        <v>9.9</v>
      </c>
      <c r="O591" s="7"/>
      <c r="V591" s="10">
        <f t="shared" si="46"/>
        <v>9.9</v>
      </c>
      <c r="W591" s="7">
        <v>9999</v>
      </c>
      <c r="AE591" s="7">
        <v>3</v>
      </c>
      <c r="AG591" s="7" t="s">
        <v>119</v>
      </c>
      <c r="AH591" s="7" t="s">
        <v>436</v>
      </c>
      <c r="AI591" s="7" t="s">
        <v>436</v>
      </c>
      <c r="AJ591" s="7" t="s">
        <v>436</v>
      </c>
      <c r="AQ591" s="7"/>
    </row>
    <row r="592" spans="1:43" ht="15.75" customHeight="1">
      <c r="A592" s="19">
        <v>40889</v>
      </c>
      <c r="B592" s="23" t="s">
        <v>1902</v>
      </c>
      <c r="C592" s="22" t="s">
        <v>1895</v>
      </c>
      <c r="D592" s="22">
        <v>2014</v>
      </c>
      <c r="E592" s="15" t="s">
        <v>551</v>
      </c>
      <c r="F592" s="15" t="s">
        <v>1509</v>
      </c>
      <c r="G592" s="15" t="s">
        <v>1509</v>
      </c>
      <c r="H592" s="15" t="s">
        <v>15</v>
      </c>
      <c r="I592" s="15">
        <v>1755</v>
      </c>
      <c r="J592" s="15" t="s">
        <v>315</v>
      </c>
      <c r="K592" s="16">
        <v>80.5</v>
      </c>
      <c r="L592" s="15" t="s">
        <v>16</v>
      </c>
      <c r="M592" s="16">
        <v>1</v>
      </c>
      <c r="N592" s="16">
        <v>11.9</v>
      </c>
      <c r="O592" s="16"/>
      <c r="P592" s="16"/>
      <c r="Q592" s="16"/>
      <c r="R592" s="16"/>
      <c r="S592" s="16"/>
      <c r="T592" s="16"/>
      <c r="U592" s="16"/>
      <c r="V592" s="10">
        <f t="shared" si="46"/>
        <v>11.9</v>
      </c>
      <c r="W592" s="15">
        <v>9999</v>
      </c>
      <c r="X592" s="15"/>
      <c r="Y592" s="15"/>
      <c r="Z592" s="15"/>
      <c r="AA592" s="15"/>
      <c r="AB592" s="15"/>
      <c r="AC592" s="15"/>
      <c r="AD592" s="15"/>
      <c r="AE592" s="15">
        <v>0</v>
      </c>
      <c r="AF592" s="15"/>
      <c r="AG592" s="15" t="s">
        <v>119</v>
      </c>
      <c r="AH592" s="15" t="s">
        <v>436</v>
      </c>
      <c r="AI592" s="15" t="s">
        <v>436</v>
      </c>
      <c r="AJ592" s="15" t="s">
        <v>436</v>
      </c>
      <c r="AK592" s="15"/>
      <c r="AL592" s="15"/>
      <c r="AM592" s="15"/>
      <c r="AN592" s="15"/>
      <c r="AO592" s="15"/>
      <c r="AP592" s="15"/>
      <c r="AQ592" s="7"/>
    </row>
    <row r="593" spans="1:43" ht="15.75" customHeight="1">
      <c r="A593" s="19">
        <v>41570</v>
      </c>
      <c r="B593" s="23" t="s">
        <v>2048</v>
      </c>
      <c r="C593" s="22" t="s">
        <v>1895</v>
      </c>
      <c r="D593" s="22">
        <v>2014</v>
      </c>
      <c r="E593" s="15" t="s">
        <v>551</v>
      </c>
      <c r="F593" s="15" t="s">
        <v>1509</v>
      </c>
      <c r="G593" s="15" t="s">
        <v>1509</v>
      </c>
      <c r="H593" s="15" t="s">
        <v>15</v>
      </c>
      <c r="I593" s="15">
        <v>1755</v>
      </c>
      <c r="J593" s="15" t="s">
        <v>315</v>
      </c>
      <c r="K593" s="16">
        <v>80.5</v>
      </c>
      <c r="L593" s="15" t="s">
        <v>16</v>
      </c>
      <c r="M593" s="16">
        <v>1</v>
      </c>
      <c r="N593" s="16">
        <v>12.5</v>
      </c>
      <c r="O593" s="16"/>
      <c r="P593" s="16"/>
      <c r="Q593" s="16"/>
      <c r="R593" s="16"/>
      <c r="S593" s="16"/>
      <c r="T593" s="16"/>
      <c r="U593" s="16"/>
      <c r="V593" s="10">
        <f t="shared" si="46"/>
        <v>12.5</v>
      </c>
      <c r="W593" s="15">
        <v>9999</v>
      </c>
      <c r="X593" s="15"/>
      <c r="Y593" s="15"/>
      <c r="Z593" s="15"/>
      <c r="AA593" s="15"/>
      <c r="AB593" s="15"/>
      <c r="AC593" s="15"/>
      <c r="AD593" s="15"/>
      <c r="AE593" s="15">
        <v>0</v>
      </c>
      <c r="AF593" s="15"/>
      <c r="AG593" s="15" t="s">
        <v>119</v>
      </c>
      <c r="AH593" s="15" t="s">
        <v>106</v>
      </c>
      <c r="AI593" s="15" t="s">
        <v>436</v>
      </c>
      <c r="AJ593" s="15" t="s">
        <v>436</v>
      </c>
      <c r="AK593" s="15"/>
      <c r="AL593" s="15"/>
      <c r="AM593" s="15"/>
      <c r="AN593" s="15"/>
      <c r="AO593" s="15"/>
      <c r="AP593" s="15" t="s">
        <v>2054</v>
      </c>
      <c r="AQ593" s="7"/>
    </row>
    <row r="594" spans="1:43" ht="15.75" customHeight="1">
      <c r="A594" s="17">
        <v>42003</v>
      </c>
      <c r="B594" s="22">
        <v>2014</v>
      </c>
      <c r="C594" s="22" t="s">
        <v>1895</v>
      </c>
      <c r="D594" s="22">
        <v>2014</v>
      </c>
      <c r="E594" s="7" t="s">
        <v>551</v>
      </c>
      <c r="F594" s="7" t="s">
        <v>2573</v>
      </c>
      <c r="G594" s="7" t="s">
        <v>2499</v>
      </c>
      <c r="H594" s="7" t="s">
        <v>15</v>
      </c>
      <c r="I594" s="7">
        <v>1755</v>
      </c>
      <c r="J594" s="7" t="s">
        <v>315</v>
      </c>
      <c r="K594" s="10">
        <v>80.5</v>
      </c>
      <c r="L594" s="7" t="s">
        <v>16</v>
      </c>
      <c r="M594" s="10">
        <v>1</v>
      </c>
      <c r="N594" s="10">
        <v>12.3</v>
      </c>
      <c r="V594" s="7">
        <v>12.3</v>
      </c>
      <c r="W594" s="7">
        <v>9999</v>
      </c>
      <c r="AE594" s="7">
        <v>0</v>
      </c>
      <c r="AF594" s="7" t="s">
        <v>18</v>
      </c>
      <c r="AG594" s="7" t="s">
        <v>318</v>
      </c>
      <c r="AH594" s="7" t="s">
        <v>106</v>
      </c>
      <c r="AI594" s="7" t="s">
        <v>436</v>
      </c>
      <c r="AJ594" s="7" t="s">
        <v>436</v>
      </c>
      <c r="AP594" s="7" t="s">
        <v>2604</v>
      </c>
      <c r="AQ594" s="7"/>
    </row>
    <row r="595" spans="1:43" ht="15.75" customHeight="1">
      <c r="A595" s="19">
        <v>38173</v>
      </c>
      <c r="B595" s="23" t="s">
        <v>1895</v>
      </c>
      <c r="C595" s="22" t="s">
        <v>1895</v>
      </c>
      <c r="D595" s="22" t="s">
        <v>1888</v>
      </c>
      <c r="E595" s="7" t="s">
        <v>551</v>
      </c>
      <c r="F595" s="7" t="s">
        <v>13</v>
      </c>
      <c r="G595" s="7" t="s">
        <v>14</v>
      </c>
      <c r="H595" s="7" t="s">
        <v>15</v>
      </c>
      <c r="I595" s="7">
        <v>1757</v>
      </c>
      <c r="J595" s="7" t="s">
        <v>119</v>
      </c>
      <c r="K595" s="10">
        <v>81</v>
      </c>
      <c r="L595" s="7" t="s">
        <v>16</v>
      </c>
      <c r="M595" s="10">
        <v>1.4</v>
      </c>
      <c r="N595" s="16">
        <v>2.7</v>
      </c>
      <c r="O595" s="16"/>
      <c r="P595" s="16"/>
      <c r="Q595" s="16"/>
      <c r="R595" s="16"/>
      <c r="S595" s="16"/>
      <c r="T595" s="16"/>
      <c r="U595" s="16"/>
      <c r="V595" s="10">
        <f t="shared" ref="V595:V600" si="47">SQRT((N595*N595)+(O595*O595)+((P595*P595)+(Q595*Q595)+(R595*R595)+(S595*S595)+(T595*T595)+(U595*U595)))</f>
        <v>2.7</v>
      </c>
      <c r="W595" s="15">
        <v>265</v>
      </c>
      <c r="X595" s="15"/>
      <c r="Y595" s="15"/>
      <c r="Z595" s="15"/>
      <c r="AA595" s="15"/>
      <c r="AB595" s="15"/>
      <c r="AC595" s="15">
        <v>10</v>
      </c>
      <c r="AD595" s="15"/>
      <c r="AE595" s="15"/>
      <c r="AF595" s="15"/>
      <c r="AG595" s="15" t="s">
        <v>119</v>
      </c>
      <c r="AH595" s="15" t="s">
        <v>106</v>
      </c>
      <c r="AI595" s="15" t="s">
        <v>436</v>
      </c>
      <c r="AJ595" s="15" t="s">
        <v>436</v>
      </c>
      <c r="AK595" s="15"/>
      <c r="AL595" s="15"/>
      <c r="AM595" s="15"/>
      <c r="AN595" s="15"/>
      <c r="AO595" s="15"/>
      <c r="AP595" s="7" t="s">
        <v>574</v>
      </c>
      <c r="AQ595" s="7"/>
    </row>
    <row r="596" spans="1:43" ht="15.75" customHeight="1">
      <c r="A596" s="17">
        <v>38654</v>
      </c>
      <c r="B596" s="22" t="s">
        <v>1896</v>
      </c>
      <c r="C596" s="22" t="s">
        <v>1895</v>
      </c>
      <c r="D596" s="22" t="s">
        <v>1888</v>
      </c>
      <c r="E596" s="7" t="s">
        <v>551</v>
      </c>
      <c r="F596" s="7" t="s">
        <v>314</v>
      </c>
      <c r="G596" s="7" t="s">
        <v>1087</v>
      </c>
      <c r="H596" s="7" t="s">
        <v>15</v>
      </c>
      <c r="I596" s="7">
        <v>1757</v>
      </c>
      <c r="J596" s="7" t="s">
        <v>315</v>
      </c>
      <c r="K596" s="10">
        <v>81</v>
      </c>
      <c r="L596" s="7" t="s">
        <v>16</v>
      </c>
      <c r="M596" s="10">
        <v>1.4</v>
      </c>
      <c r="N596" s="10">
        <v>4</v>
      </c>
      <c r="O596" s="7"/>
      <c r="V596" s="10">
        <f t="shared" si="47"/>
        <v>4</v>
      </c>
      <c r="W596" s="7">
        <v>9999</v>
      </c>
      <c r="AE596" s="7">
        <v>0</v>
      </c>
      <c r="AG596" s="7" t="s">
        <v>119</v>
      </c>
      <c r="AH596" s="7" t="s">
        <v>106</v>
      </c>
      <c r="AI596" s="7" t="s">
        <v>436</v>
      </c>
      <c r="AJ596" s="7" t="s">
        <v>436</v>
      </c>
      <c r="AP596" s="7" t="s">
        <v>569</v>
      </c>
      <c r="AQ596" s="7"/>
    </row>
    <row r="597" spans="1:43" ht="15.75" customHeight="1">
      <c r="A597" s="17">
        <v>39530</v>
      </c>
      <c r="B597" s="22" t="s">
        <v>1899</v>
      </c>
      <c r="C597" s="22" t="s">
        <v>1895</v>
      </c>
      <c r="D597" s="22" t="s">
        <v>1888</v>
      </c>
      <c r="E597" s="7" t="s">
        <v>551</v>
      </c>
      <c r="F597" s="7" t="s">
        <v>13</v>
      </c>
      <c r="G597" s="7" t="s">
        <v>514</v>
      </c>
      <c r="H597" s="7" t="s">
        <v>15</v>
      </c>
      <c r="I597" s="7">
        <v>1757</v>
      </c>
      <c r="J597" s="7" t="s">
        <v>315</v>
      </c>
      <c r="K597" s="10">
        <v>81</v>
      </c>
      <c r="L597" s="7" t="s">
        <v>16</v>
      </c>
      <c r="M597" s="10">
        <v>1.4</v>
      </c>
      <c r="N597" s="10">
        <v>5.4</v>
      </c>
      <c r="P597" s="10"/>
      <c r="Q597" s="10"/>
      <c r="R597" s="10"/>
      <c r="S597" s="10"/>
      <c r="V597" s="10">
        <f t="shared" si="47"/>
        <v>5.4</v>
      </c>
      <c r="W597" s="8">
        <v>9999</v>
      </c>
      <c r="AE597" s="7">
        <v>0</v>
      </c>
      <c r="AG597" s="7" t="s">
        <v>119</v>
      </c>
      <c r="AH597" s="7" t="s">
        <v>106</v>
      </c>
      <c r="AI597" s="7" t="s">
        <v>436</v>
      </c>
      <c r="AJ597" s="7" t="s">
        <v>436</v>
      </c>
      <c r="AP597" s="7" t="s">
        <v>569</v>
      </c>
      <c r="AQ597" s="7"/>
    </row>
    <row r="598" spans="1:43" ht="15.75" customHeight="1">
      <c r="A598" s="17">
        <v>40133</v>
      </c>
      <c r="B598" s="22" t="s">
        <v>1900</v>
      </c>
      <c r="C598" s="22" t="s">
        <v>1895</v>
      </c>
      <c r="D598" s="22" t="s">
        <v>1888</v>
      </c>
      <c r="E598" s="7" t="s">
        <v>551</v>
      </c>
      <c r="F598" s="7" t="s">
        <v>1509</v>
      </c>
      <c r="G598" s="7" t="s">
        <v>229</v>
      </c>
      <c r="H598" s="7" t="s">
        <v>15</v>
      </c>
      <c r="I598" s="7">
        <v>1757</v>
      </c>
      <c r="J598" s="7" t="s">
        <v>315</v>
      </c>
      <c r="K598" s="10">
        <v>81</v>
      </c>
      <c r="L598" s="7" t="s">
        <v>16</v>
      </c>
      <c r="M598" s="10">
        <v>1.4</v>
      </c>
      <c r="N598" s="10">
        <v>6</v>
      </c>
      <c r="O598" s="7"/>
      <c r="V598" s="10">
        <f t="shared" si="47"/>
        <v>6</v>
      </c>
      <c r="W598" s="7">
        <v>9999</v>
      </c>
      <c r="AE598" s="7">
        <v>0</v>
      </c>
      <c r="AG598" s="7" t="s">
        <v>119</v>
      </c>
      <c r="AH598" s="7" t="s">
        <v>436</v>
      </c>
      <c r="AI598" s="7" t="s">
        <v>436</v>
      </c>
      <c r="AJ598" s="7" t="s">
        <v>436</v>
      </c>
      <c r="AP598" s="7" t="s">
        <v>1519</v>
      </c>
      <c r="AQ598" s="7"/>
    </row>
    <row r="599" spans="1:43" ht="15.75" customHeight="1">
      <c r="A599" s="19">
        <v>40889</v>
      </c>
      <c r="B599" s="23" t="s">
        <v>1902</v>
      </c>
      <c r="C599" s="22" t="s">
        <v>1895</v>
      </c>
      <c r="D599" s="22" t="s">
        <v>1888</v>
      </c>
      <c r="E599" s="15" t="s">
        <v>551</v>
      </c>
      <c r="F599" s="15" t="s">
        <v>1509</v>
      </c>
      <c r="G599" s="15" t="s">
        <v>1509</v>
      </c>
      <c r="H599" s="15" t="s">
        <v>15</v>
      </c>
      <c r="I599" s="15">
        <v>1757</v>
      </c>
      <c r="J599" s="15" t="s">
        <v>315</v>
      </c>
      <c r="K599" s="16">
        <v>81</v>
      </c>
      <c r="L599" s="15" t="s">
        <v>16</v>
      </c>
      <c r="M599" s="16">
        <v>1.4</v>
      </c>
      <c r="N599" s="16">
        <v>6.9</v>
      </c>
      <c r="O599" s="16"/>
      <c r="P599" s="16"/>
      <c r="Q599" s="16"/>
      <c r="R599" s="16"/>
      <c r="S599" s="16"/>
      <c r="T599" s="16"/>
      <c r="U599" s="16"/>
      <c r="V599" s="10">
        <f t="shared" si="47"/>
        <v>6.9</v>
      </c>
      <c r="W599" s="15">
        <v>9999</v>
      </c>
      <c r="X599" s="15"/>
      <c r="Y599" s="15"/>
      <c r="Z599" s="15"/>
      <c r="AA599" s="15"/>
      <c r="AB599" s="15"/>
      <c r="AC599" s="15"/>
      <c r="AD599" s="15"/>
      <c r="AE599" s="15">
        <v>0</v>
      </c>
      <c r="AF599" s="15"/>
      <c r="AG599" s="15" t="s">
        <v>119</v>
      </c>
      <c r="AH599" s="15" t="s">
        <v>436</v>
      </c>
      <c r="AI599" s="15" t="s">
        <v>436</v>
      </c>
      <c r="AJ599" s="15" t="s">
        <v>436</v>
      </c>
      <c r="AK599" s="15"/>
      <c r="AL599" s="15"/>
      <c r="AM599" s="15"/>
      <c r="AN599" s="15"/>
      <c r="AO599" s="15"/>
      <c r="AP599" s="15"/>
      <c r="AQ599" s="7"/>
    </row>
    <row r="600" spans="1:43" ht="15.75" customHeight="1">
      <c r="A600" s="19">
        <v>41570</v>
      </c>
      <c r="B600" s="23" t="s">
        <v>2048</v>
      </c>
      <c r="C600" s="22" t="s">
        <v>1895</v>
      </c>
      <c r="D600" s="22" t="s">
        <v>1888</v>
      </c>
      <c r="E600" s="15" t="s">
        <v>551</v>
      </c>
      <c r="F600" s="15" t="s">
        <v>1509</v>
      </c>
      <c r="G600" s="15" t="s">
        <v>1509</v>
      </c>
      <c r="H600" s="15" t="s">
        <v>15</v>
      </c>
      <c r="I600" s="15">
        <v>1757</v>
      </c>
      <c r="J600" s="15" t="s">
        <v>315</v>
      </c>
      <c r="K600" s="16">
        <v>81</v>
      </c>
      <c r="L600" s="15" t="s">
        <v>16</v>
      </c>
      <c r="M600" s="16">
        <v>1.4</v>
      </c>
      <c r="N600" s="16">
        <v>7</v>
      </c>
      <c r="O600" s="16"/>
      <c r="P600" s="16"/>
      <c r="Q600" s="16"/>
      <c r="R600" s="16"/>
      <c r="S600" s="16"/>
      <c r="T600" s="16"/>
      <c r="U600" s="16"/>
      <c r="V600" s="10">
        <f t="shared" si="47"/>
        <v>7</v>
      </c>
      <c r="W600" s="15">
        <v>9999</v>
      </c>
      <c r="X600" s="15"/>
      <c r="Y600" s="15"/>
      <c r="Z600" s="15"/>
      <c r="AA600" s="15"/>
      <c r="AB600" s="15"/>
      <c r="AC600" s="15"/>
      <c r="AD600" s="15"/>
      <c r="AE600" s="15">
        <v>0</v>
      </c>
      <c r="AF600" s="15"/>
      <c r="AG600" s="15" t="s">
        <v>119</v>
      </c>
      <c r="AH600" s="15" t="s">
        <v>436</v>
      </c>
      <c r="AI600" s="15" t="s">
        <v>436</v>
      </c>
      <c r="AJ600" s="15" t="s">
        <v>436</v>
      </c>
      <c r="AK600" s="15"/>
      <c r="AL600" s="15"/>
      <c r="AM600" s="15"/>
      <c r="AN600" s="15"/>
      <c r="AO600" s="15"/>
      <c r="AP600" s="15"/>
      <c r="AQ600" s="7"/>
    </row>
    <row r="601" spans="1:43" ht="15.75" customHeight="1">
      <c r="A601" s="17">
        <v>42003</v>
      </c>
      <c r="B601" s="22">
        <v>2014</v>
      </c>
      <c r="C601" s="22" t="s">
        <v>1895</v>
      </c>
      <c r="D601" s="22" t="s">
        <v>1888</v>
      </c>
      <c r="E601" s="7" t="s">
        <v>551</v>
      </c>
      <c r="F601" s="7" t="s">
        <v>2573</v>
      </c>
      <c r="G601" s="7" t="s">
        <v>2499</v>
      </c>
      <c r="H601" s="7" t="s">
        <v>15</v>
      </c>
      <c r="I601" s="7">
        <v>1757</v>
      </c>
      <c r="J601" s="7" t="s">
        <v>315</v>
      </c>
      <c r="K601" s="10">
        <v>81</v>
      </c>
      <c r="L601" s="7" t="s">
        <v>16</v>
      </c>
      <c r="M601" s="10">
        <v>1.4</v>
      </c>
      <c r="N601" s="10">
        <v>7.1</v>
      </c>
      <c r="V601" s="7">
        <v>7.1</v>
      </c>
      <c r="W601" s="7">
        <v>9999</v>
      </c>
      <c r="AE601" s="7">
        <v>0</v>
      </c>
      <c r="AG601" s="7" t="s">
        <v>119</v>
      </c>
      <c r="AH601" s="7" t="s">
        <v>436</v>
      </c>
      <c r="AI601" s="7" t="s">
        <v>436</v>
      </c>
      <c r="AJ601" s="7" t="s">
        <v>436</v>
      </c>
      <c r="AP601" s="7" t="s">
        <v>2605</v>
      </c>
      <c r="AQ601" s="7"/>
    </row>
    <row r="602" spans="1:43" ht="15.75" customHeight="1">
      <c r="A602" s="19">
        <v>38173</v>
      </c>
      <c r="B602" s="23" t="s">
        <v>1895</v>
      </c>
      <c r="C602" s="22" t="s">
        <v>1895</v>
      </c>
      <c r="D602" s="22">
        <v>2014</v>
      </c>
      <c r="E602" s="7" t="s">
        <v>551</v>
      </c>
      <c r="F602" s="7" t="s">
        <v>13</v>
      </c>
      <c r="G602" s="7" t="s">
        <v>14</v>
      </c>
      <c r="H602" s="7" t="s">
        <v>15</v>
      </c>
      <c r="I602" s="7">
        <v>1759</v>
      </c>
      <c r="J602" s="7" t="s">
        <v>119</v>
      </c>
      <c r="K602" s="10">
        <v>81.2</v>
      </c>
      <c r="L602" s="7" t="s">
        <v>16</v>
      </c>
      <c r="M602" s="10">
        <v>0.9</v>
      </c>
      <c r="N602" s="16">
        <v>6.8</v>
      </c>
      <c r="O602" s="16"/>
      <c r="P602" s="16"/>
      <c r="Q602" s="16"/>
      <c r="R602" s="16"/>
      <c r="S602" s="16"/>
      <c r="T602" s="16"/>
      <c r="U602" s="16"/>
      <c r="V602" s="10">
        <f t="shared" ref="V602:V607" si="48">SQRT((N602*N602)+(O602*O602)+((P602*P602)+(Q602*Q602)+(R602*R602)+(S602*S602)+(T602*T602)+(U602*U602)))</f>
        <v>6.8</v>
      </c>
      <c r="W602" s="15">
        <v>9999</v>
      </c>
      <c r="X602" s="15"/>
      <c r="Y602" s="15"/>
      <c r="Z602" s="15"/>
      <c r="AA602" s="15"/>
      <c r="AB602" s="15"/>
      <c r="AC602" s="15"/>
      <c r="AD602" s="15"/>
      <c r="AE602" s="15"/>
      <c r="AF602" s="15"/>
      <c r="AG602" s="7" t="s">
        <v>119</v>
      </c>
      <c r="AH602" s="7" t="s">
        <v>106</v>
      </c>
      <c r="AI602" s="7" t="s">
        <v>436</v>
      </c>
      <c r="AJ602" s="7" t="s">
        <v>436</v>
      </c>
      <c r="AK602" s="15"/>
      <c r="AL602" s="15"/>
      <c r="AM602" s="15"/>
      <c r="AN602" s="15"/>
      <c r="AO602" s="15"/>
      <c r="AP602" s="7" t="s">
        <v>569</v>
      </c>
      <c r="AQ602" s="7"/>
    </row>
    <row r="603" spans="1:43" ht="15.75" customHeight="1">
      <c r="A603" s="17">
        <v>38654</v>
      </c>
      <c r="B603" s="22" t="s">
        <v>1896</v>
      </c>
      <c r="C603" s="22" t="s">
        <v>1895</v>
      </c>
      <c r="D603" s="22">
        <v>2014</v>
      </c>
      <c r="E603" s="7" t="s">
        <v>551</v>
      </c>
      <c r="F603" s="7" t="s">
        <v>314</v>
      </c>
      <c r="G603" s="7" t="s">
        <v>1087</v>
      </c>
      <c r="H603" s="7" t="s">
        <v>15</v>
      </c>
      <c r="I603" s="7">
        <v>1759</v>
      </c>
      <c r="J603" s="7" t="s">
        <v>315</v>
      </c>
      <c r="K603" s="10">
        <v>81.2</v>
      </c>
      <c r="L603" s="7" t="s">
        <v>16</v>
      </c>
      <c r="M603" s="10">
        <v>0.9</v>
      </c>
      <c r="N603" s="10">
        <v>9</v>
      </c>
      <c r="O603" s="7"/>
      <c r="V603" s="10">
        <f t="shared" si="48"/>
        <v>9</v>
      </c>
      <c r="W603" s="7">
        <v>9999</v>
      </c>
      <c r="AE603" s="7">
        <v>0</v>
      </c>
      <c r="AG603" s="7" t="s">
        <v>119</v>
      </c>
      <c r="AH603" s="7" t="s">
        <v>106</v>
      </c>
      <c r="AI603" s="7" t="s">
        <v>436</v>
      </c>
      <c r="AJ603" s="7" t="s">
        <v>436</v>
      </c>
      <c r="AP603" s="7" t="s">
        <v>569</v>
      </c>
      <c r="AQ603" s="7"/>
    </row>
    <row r="604" spans="1:43" ht="15.75" customHeight="1">
      <c r="A604" s="17">
        <v>39530</v>
      </c>
      <c r="B604" s="22" t="s">
        <v>1899</v>
      </c>
      <c r="C604" s="22" t="s">
        <v>1895</v>
      </c>
      <c r="D604" s="22">
        <v>2014</v>
      </c>
      <c r="E604" s="7" t="s">
        <v>551</v>
      </c>
      <c r="F604" s="7" t="s">
        <v>13</v>
      </c>
      <c r="G604" s="7" t="s">
        <v>514</v>
      </c>
      <c r="H604" s="7" t="s">
        <v>15</v>
      </c>
      <c r="I604" s="7">
        <v>1759</v>
      </c>
      <c r="J604" s="7" t="s">
        <v>315</v>
      </c>
      <c r="K604" s="10">
        <v>81.2</v>
      </c>
      <c r="L604" s="7" t="s">
        <v>16</v>
      </c>
      <c r="M604" s="10">
        <v>0.9</v>
      </c>
      <c r="N604" s="10">
        <v>11.1</v>
      </c>
      <c r="P604" s="10"/>
      <c r="Q604" s="10"/>
      <c r="R604" s="10"/>
      <c r="S604" s="10"/>
      <c r="V604" s="10">
        <f t="shared" si="48"/>
        <v>11.1</v>
      </c>
      <c r="W604" s="8">
        <v>9999</v>
      </c>
      <c r="AE604" s="7">
        <v>7</v>
      </c>
      <c r="AG604" s="7" t="s">
        <v>119</v>
      </c>
      <c r="AH604" s="7" t="s">
        <v>106</v>
      </c>
      <c r="AI604" s="7" t="s">
        <v>436</v>
      </c>
      <c r="AJ604" s="7" t="s">
        <v>436</v>
      </c>
      <c r="AP604" s="7" t="s">
        <v>569</v>
      </c>
      <c r="AQ604" s="7"/>
    </row>
    <row r="605" spans="1:43" ht="15.75" customHeight="1">
      <c r="A605" s="17">
        <v>40133</v>
      </c>
      <c r="B605" s="22" t="s">
        <v>1900</v>
      </c>
      <c r="C605" s="22" t="s">
        <v>1895</v>
      </c>
      <c r="D605" s="22">
        <v>2014</v>
      </c>
      <c r="E605" s="7" t="s">
        <v>551</v>
      </c>
      <c r="F605" s="7" t="s">
        <v>1509</v>
      </c>
      <c r="G605" s="7" t="s">
        <v>229</v>
      </c>
      <c r="H605" s="7" t="s">
        <v>15</v>
      </c>
      <c r="I605" s="7">
        <v>1759</v>
      </c>
      <c r="J605" s="7" t="s">
        <v>315</v>
      </c>
      <c r="K605" s="10">
        <v>81.2</v>
      </c>
      <c r="L605" s="7" t="s">
        <v>16</v>
      </c>
      <c r="M605" s="10">
        <v>0.9</v>
      </c>
      <c r="N605" s="10">
        <v>11.8</v>
      </c>
      <c r="O605" s="7"/>
      <c r="V605" s="10">
        <f t="shared" si="48"/>
        <v>11.8</v>
      </c>
      <c r="W605" s="7">
        <v>9999</v>
      </c>
      <c r="AE605" s="7">
        <v>3</v>
      </c>
      <c r="AG605" s="7" t="s">
        <v>119</v>
      </c>
      <c r="AH605" s="7" t="s">
        <v>436</v>
      </c>
      <c r="AI605" s="7" t="s">
        <v>436</v>
      </c>
      <c r="AJ605" s="7" t="s">
        <v>436</v>
      </c>
      <c r="AK605" s="7" t="s">
        <v>318</v>
      </c>
      <c r="AP605" s="7" t="s">
        <v>1520</v>
      </c>
      <c r="AQ605" s="7"/>
    </row>
    <row r="606" spans="1:43" ht="15.75" customHeight="1">
      <c r="A606" s="19">
        <v>40889</v>
      </c>
      <c r="B606" s="23" t="s">
        <v>1902</v>
      </c>
      <c r="C606" s="22" t="s">
        <v>1895</v>
      </c>
      <c r="D606" s="22">
        <v>2014</v>
      </c>
      <c r="E606" s="15" t="s">
        <v>551</v>
      </c>
      <c r="F606" s="15" t="s">
        <v>1509</v>
      </c>
      <c r="G606" s="15" t="s">
        <v>1509</v>
      </c>
      <c r="H606" s="15" t="s">
        <v>15</v>
      </c>
      <c r="I606" s="15">
        <v>1759</v>
      </c>
      <c r="J606" s="15" t="s">
        <v>315</v>
      </c>
      <c r="K606" s="16">
        <v>81.2</v>
      </c>
      <c r="L606" s="15" t="s">
        <v>16</v>
      </c>
      <c r="M606" s="16">
        <v>0.9</v>
      </c>
      <c r="N606" s="16">
        <v>12.8</v>
      </c>
      <c r="O606" s="16"/>
      <c r="P606" s="16"/>
      <c r="Q606" s="16"/>
      <c r="R606" s="16"/>
      <c r="S606" s="16"/>
      <c r="T606" s="16"/>
      <c r="U606" s="16"/>
      <c r="V606" s="10">
        <f t="shared" si="48"/>
        <v>12.8</v>
      </c>
      <c r="W606" s="15">
        <v>9999</v>
      </c>
      <c r="X606" s="15"/>
      <c r="Y606" s="15"/>
      <c r="Z606" s="15"/>
      <c r="AA606" s="15"/>
      <c r="AB606" s="15"/>
      <c r="AC606" s="15"/>
      <c r="AD606" s="15"/>
      <c r="AE606" s="15">
        <v>3</v>
      </c>
      <c r="AF606" s="15"/>
      <c r="AG606" s="15" t="s">
        <v>119</v>
      </c>
      <c r="AH606" s="15" t="s">
        <v>436</v>
      </c>
      <c r="AI606" s="15" t="s">
        <v>436</v>
      </c>
      <c r="AJ606" s="15" t="s">
        <v>436</v>
      </c>
      <c r="AK606" s="15" t="s">
        <v>318</v>
      </c>
      <c r="AL606" s="15"/>
      <c r="AM606" s="15"/>
      <c r="AN606" s="15"/>
      <c r="AO606" s="15"/>
      <c r="AP606" s="15"/>
      <c r="AQ606" s="7"/>
    </row>
    <row r="607" spans="1:43" ht="15.75" customHeight="1">
      <c r="A607" s="19">
        <v>41570</v>
      </c>
      <c r="B607" s="23" t="s">
        <v>2048</v>
      </c>
      <c r="C607" s="22" t="s">
        <v>1895</v>
      </c>
      <c r="D607" s="22">
        <v>2014</v>
      </c>
      <c r="E607" s="15" t="s">
        <v>551</v>
      </c>
      <c r="F607" s="15" t="s">
        <v>1509</v>
      </c>
      <c r="G607" s="15" t="s">
        <v>1509</v>
      </c>
      <c r="H607" s="15" t="s">
        <v>15</v>
      </c>
      <c r="I607" s="15">
        <v>1759</v>
      </c>
      <c r="J607" s="15" t="s">
        <v>315</v>
      </c>
      <c r="K607" s="16">
        <v>81.2</v>
      </c>
      <c r="L607" s="15" t="s">
        <v>16</v>
      </c>
      <c r="M607" s="16">
        <v>0.9</v>
      </c>
      <c r="N607" s="16">
        <v>13.5</v>
      </c>
      <c r="O607" s="16"/>
      <c r="P607" s="16"/>
      <c r="Q607" s="16"/>
      <c r="R607" s="16"/>
      <c r="S607" s="16"/>
      <c r="T607" s="16"/>
      <c r="U607" s="16"/>
      <c r="V607" s="10">
        <f t="shared" si="48"/>
        <v>13.5</v>
      </c>
      <c r="W607" s="15">
        <v>9999</v>
      </c>
      <c r="X607" s="15"/>
      <c r="Y607" s="15"/>
      <c r="Z607" s="15"/>
      <c r="AA607" s="15"/>
      <c r="AB607" s="15"/>
      <c r="AC607" s="15"/>
      <c r="AD607" s="15"/>
      <c r="AE607" s="15">
        <v>4</v>
      </c>
      <c r="AF607" s="15"/>
      <c r="AG607" s="15" t="s">
        <v>119</v>
      </c>
      <c r="AH607" s="15" t="s">
        <v>436</v>
      </c>
      <c r="AI607" s="15" t="s">
        <v>436</v>
      </c>
      <c r="AJ607" s="15" t="s">
        <v>436</v>
      </c>
      <c r="AK607" s="15" t="s">
        <v>318</v>
      </c>
      <c r="AL607" s="15"/>
      <c r="AM607" s="15"/>
      <c r="AN607" s="15"/>
      <c r="AO607" s="15"/>
      <c r="AP607" s="15"/>
      <c r="AQ607" s="7"/>
    </row>
    <row r="608" spans="1:43" ht="15.75" customHeight="1">
      <c r="A608" s="17">
        <v>42003</v>
      </c>
      <c r="B608" s="22">
        <v>2014</v>
      </c>
      <c r="C608" s="22" t="s">
        <v>1895</v>
      </c>
      <c r="D608" s="22">
        <v>2014</v>
      </c>
      <c r="E608" s="7" t="s">
        <v>551</v>
      </c>
      <c r="F608" s="7" t="s">
        <v>2573</v>
      </c>
      <c r="G608" s="7" t="s">
        <v>2499</v>
      </c>
      <c r="H608" s="7" t="s">
        <v>15</v>
      </c>
      <c r="I608" s="7">
        <v>1759</v>
      </c>
      <c r="J608" s="7" t="s">
        <v>315</v>
      </c>
      <c r="K608" s="10">
        <v>81.2</v>
      </c>
      <c r="L608" s="7" t="s">
        <v>16</v>
      </c>
      <c r="M608" s="10">
        <v>0.9</v>
      </c>
      <c r="N608" s="10">
        <v>13.3</v>
      </c>
      <c r="V608" s="7">
        <v>13.3</v>
      </c>
      <c r="W608" s="7">
        <v>9999</v>
      </c>
      <c r="AE608" s="7">
        <v>3</v>
      </c>
      <c r="AF608" s="7" t="s">
        <v>18</v>
      </c>
      <c r="AG608" s="7" t="s">
        <v>318</v>
      </c>
      <c r="AH608" s="7" t="s">
        <v>436</v>
      </c>
      <c r="AI608" s="7" t="s">
        <v>436</v>
      </c>
      <c r="AJ608" s="7" t="s">
        <v>436</v>
      </c>
      <c r="AK608" s="7" t="s">
        <v>106</v>
      </c>
      <c r="AP608" s="7" t="s">
        <v>2421</v>
      </c>
      <c r="AQ608" s="7"/>
    </row>
    <row r="609" spans="1:43" ht="15.75" customHeight="1">
      <c r="A609" s="19">
        <v>38173</v>
      </c>
      <c r="B609" s="23" t="s">
        <v>1895</v>
      </c>
      <c r="C609" s="22" t="s">
        <v>1895</v>
      </c>
      <c r="D609" s="22" t="s">
        <v>1899</v>
      </c>
      <c r="E609" s="7" t="s">
        <v>551</v>
      </c>
      <c r="F609" s="7" t="s">
        <v>13</v>
      </c>
      <c r="G609" s="7" t="s">
        <v>14</v>
      </c>
      <c r="H609" s="7" t="s">
        <v>15</v>
      </c>
      <c r="I609" s="7">
        <v>1761</v>
      </c>
      <c r="J609" s="7" t="s">
        <v>315</v>
      </c>
      <c r="K609" s="10">
        <v>83.2</v>
      </c>
      <c r="L609" s="7" t="s">
        <v>16</v>
      </c>
      <c r="M609" s="10">
        <v>3.7</v>
      </c>
      <c r="N609" s="16">
        <v>2.2999999999999998</v>
      </c>
      <c r="O609" s="16"/>
      <c r="P609" s="16"/>
      <c r="Q609" s="16"/>
      <c r="R609" s="16"/>
      <c r="S609" s="16"/>
      <c r="T609" s="16"/>
      <c r="U609" s="16"/>
      <c r="V609" s="10">
        <f>SQRT((N609*N609)+(O609*O609)+((P609*P609)+(Q609*Q609)+(R609*R609)+(S609*S609)+(T609*T609)+(U609*U609)))</f>
        <v>2.2999999999999998</v>
      </c>
      <c r="W609" s="15">
        <v>999</v>
      </c>
      <c r="X609" s="15"/>
      <c r="Y609" s="15"/>
      <c r="Z609" s="15"/>
      <c r="AA609" s="15"/>
      <c r="AB609" s="15"/>
      <c r="AC609" s="15"/>
      <c r="AD609" s="15"/>
      <c r="AE609" s="15"/>
      <c r="AF609" s="15"/>
      <c r="AG609" s="15" t="s">
        <v>119</v>
      </c>
      <c r="AH609" s="15" t="s">
        <v>436</v>
      </c>
      <c r="AI609" s="15" t="s">
        <v>436</v>
      </c>
      <c r="AJ609" s="15" t="s">
        <v>436</v>
      </c>
      <c r="AK609" s="15"/>
      <c r="AL609" s="15"/>
      <c r="AM609" s="15"/>
      <c r="AN609" s="15"/>
      <c r="AO609" s="15"/>
      <c r="AP609" s="7" t="s">
        <v>1103</v>
      </c>
      <c r="AQ609" s="7"/>
    </row>
    <row r="610" spans="1:43" ht="15.75" customHeight="1">
      <c r="A610" s="17">
        <v>38654</v>
      </c>
      <c r="B610" s="22" t="s">
        <v>1896</v>
      </c>
      <c r="C610" s="22" t="s">
        <v>1895</v>
      </c>
      <c r="D610" s="22" t="s">
        <v>1899</v>
      </c>
      <c r="E610" s="7" t="s">
        <v>551</v>
      </c>
      <c r="F610" s="7" t="s">
        <v>314</v>
      </c>
      <c r="G610" s="7" t="s">
        <v>1087</v>
      </c>
      <c r="H610" s="7" t="s">
        <v>15</v>
      </c>
      <c r="I610" s="7">
        <v>1761</v>
      </c>
      <c r="J610" s="7" t="s">
        <v>315</v>
      </c>
      <c r="K610" s="10">
        <v>83.2</v>
      </c>
      <c r="L610" s="7" t="s">
        <v>16</v>
      </c>
      <c r="M610" s="10">
        <v>3.7</v>
      </c>
      <c r="N610" s="10">
        <v>3.1</v>
      </c>
      <c r="O610" s="7"/>
      <c r="V610" s="10">
        <f>SQRT((N610*N610)+(O610*O610)+((P610*P610)+(Q610*Q610)+(R610*R610)+(S610*S610)+(T610*T610)+(U610*U610)))</f>
        <v>3.1</v>
      </c>
      <c r="W610" s="7">
        <v>9999</v>
      </c>
      <c r="AE610" s="7">
        <v>0</v>
      </c>
      <c r="AG610" s="7" t="s">
        <v>119</v>
      </c>
      <c r="AH610" s="7" t="s">
        <v>436</v>
      </c>
      <c r="AI610" s="7" t="s">
        <v>436</v>
      </c>
      <c r="AJ610" s="7" t="s">
        <v>436</v>
      </c>
      <c r="AP610" s="7" t="s">
        <v>1103</v>
      </c>
      <c r="AQ610" s="7"/>
    </row>
    <row r="611" spans="1:43" ht="15.75" customHeight="1">
      <c r="A611" s="17">
        <v>39530</v>
      </c>
      <c r="B611" s="22" t="s">
        <v>1899</v>
      </c>
      <c r="C611" s="22" t="s">
        <v>1895</v>
      </c>
      <c r="D611" s="22" t="s">
        <v>1899</v>
      </c>
      <c r="E611" s="7" t="s">
        <v>551</v>
      </c>
      <c r="F611" s="7" t="s">
        <v>13</v>
      </c>
      <c r="G611" s="7" t="s">
        <v>514</v>
      </c>
      <c r="H611" s="7" t="s">
        <v>15</v>
      </c>
      <c r="I611" s="7">
        <v>1761</v>
      </c>
      <c r="J611" s="7" t="s">
        <v>315</v>
      </c>
      <c r="K611" s="10">
        <v>83.2</v>
      </c>
      <c r="L611" s="7" t="s">
        <v>16</v>
      </c>
      <c r="M611" s="10">
        <v>3.7</v>
      </c>
      <c r="N611" s="10">
        <v>3.7</v>
      </c>
      <c r="P611" s="10"/>
      <c r="Q611" s="10"/>
      <c r="R611" s="10"/>
      <c r="S611" s="10"/>
      <c r="V611" s="10">
        <f>SQRT((N611*N611)+(O611*O611)+((P611*P611)+(Q611*Q611)+(R611*R611)+(S611*S611)+(T611*T611)+(U611*U611)))</f>
        <v>3.7</v>
      </c>
      <c r="W611" s="8">
        <v>9999</v>
      </c>
      <c r="AE611" s="7">
        <v>0</v>
      </c>
      <c r="AF611" s="7" t="s">
        <v>18</v>
      </c>
      <c r="AG611" s="7" t="s">
        <v>318</v>
      </c>
      <c r="AH611" s="7" t="s">
        <v>436</v>
      </c>
      <c r="AI611" s="7" t="s">
        <v>436</v>
      </c>
      <c r="AJ611" s="7" t="s">
        <v>436</v>
      </c>
      <c r="AP611" s="7" t="s">
        <v>374</v>
      </c>
      <c r="AQ611" s="7"/>
    </row>
    <row r="612" spans="1:43" ht="15.75" customHeight="1">
      <c r="A612" s="17">
        <v>40133</v>
      </c>
      <c r="B612" s="22" t="s">
        <v>1900</v>
      </c>
      <c r="C612" s="22" t="s">
        <v>1895</v>
      </c>
      <c r="D612" s="22" t="s">
        <v>1899</v>
      </c>
      <c r="E612" s="7" t="s">
        <v>551</v>
      </c>
      <c r="F612" s="7" t="s">
        <v>1509</v>
      </c>
      <c r="G612" s="7" t="s">
        <v>229</v>
      </c>
      <c r="H612" s="7" t="s">
        <v>15</v>
      </c>
      <c r="I612" s="7">
        <v>1761</v>
      </c>
      <c r="J612" s="7" t="s">
        <v>315</v>
      </c>
      <c r="K612" s="10">
        <v>83.2</v>
      </c>
      <c r="L612" s="7" t="s">
        <v>16</v>
      </c>
      <c r="M612" s="10">
        <v>3.7</v>
      </c>
      <c r="O612" s="7"/>
      <c r="V612" s="10" t="s">
        <v>1888</v>
      </c>
      <c r="W612" s="7" t="s">
        <v>317</v>
      </c>
      <c r="AF612" s="7" t="s">
        <v>18</v>
      </c>
      <c r="AG612" s="7" t="s">
        <v>318</v>
      </c>
      <c r="AH612" s="7" t="s">
        <v>436</v>
      </c>
      <c r="AI612" s="7" t="s">
        <v>436</v>
      </c>
      <c r="AJ612" s="7" t="s">
        <v>436</v>
      </c>
      <c r="AP612" s="7" t="s">
        <v>1474</v>
      </c>
      <c r="AQ612" s="7"/>
    </row>
    <row r="613" spans="1:43" ht="15.75" customHeight="1">
      <c r="A613" s="19">
        <v>40889</v>
      </c>
      <c r="B613" s="23" t="s">
        <v>1902</v>
      </c>
      <c r="C613" s="22" t="s">
        <v>1895</v>
      </c>
      <c r="D613" s="22" t="s">
        <v>1899</v>
      </c>
      <c r="E613" s="15" t="s">
        <v>551</v>
      </c>
      <c r="F613" s="15" t="s">
        <v>1509</v>
      </c>
      <c r="G613" s="15" t="s">
        <v>1509</v>
      </c>
      <c r="H613" s="15" t="s">
        <v>15</v>
      </c>
      <c r="I613" s="15">
        <v>1761</v>
      </c>
      <c r="J613" s="15" t="s">
        <v>515</v>
      </c>
      <c r="K613" s="16">
        <v>83.2</v>
      </c>
      <c r="L613" s="15" t="s">
        <v>16</v>
      </c>
      <c r="M613" s="16">
        <v>3.7</v>
      </c>
      <c r="N613" s="16"/>
      <c r="O613" s="16"/>
      <c r="P613" s="16"/>
      <c r="Q613" s="16"/>
      <c r="R613" s="16"/>
      <c r="S613" s="16"/>
      <c r="T613" s="16"/>
      <c r="U613" s="16"/>
      <c r="V613" s="10" t="s">
        <v>1888</v>
      </c>
      <c r="W613" s="15" t="s">
        <v>515</v>
      </c>
      <c r="X613" s="15"/>
      <c r="Y613" s="15"/>
      <c r="Z613" s="15"/>
      <c r="AA613" s="15"/>
      <c r="AB613" s="15"/>
      <c r="AC613" s="15"/>
      <c r="AD613" s="15"/>
      <c r="AE613" s="15"/>
      <c r="AF613" s="15" t="s">
        <v>253</v>
      </c>
      <c r="AG613" s="15" t="s">
        <v>318</v>
      </c>
      <c r="AH613" s="15" t="s">
        <v>436</v>
      </c>
      <c r="AI613" s="15" t="s">
        <v>436</v>
      </c>
      <c r="AJ613" s="15" t="s">
        <v>436</v>
      </c>
      <c r="AK613" s="15"/>
      <c r="AL613" s="15"/>
      <c r="AM613" s="15"/>
      <c r="AN613" s="15"/>
      <c r="AO613" s="15"/>
      <c r="AP613" s="15" t="s">
        <v>1866</v>
      </c>
      <c r="AQ613" s="7"/>
    </row>
    <row r="614" spans="1:43" ht="15.75" customHeight="1">
      <c r="A614" s="19">
        <v>38173</v>
      </c>
      <c r="B614" s="23" t="s">
        <v>1895</v>
      </c>
      <c r="C614" s="22" t="s">
        <v>1895</v>
      </c>
      <c r="D614" s="22" t="s">
        <v>1888</v>
      </c>
      <c r="E614" s="7" t="s">
        <v>551</v>
      </c>
      <c r="F614" s="7" t="s">
        <v>13</v>
      </c>
      <c r="G614" s="7" t="s">
        <v>14</v>
      </c>
      <c r="H614" s="7" t="s">
        <v>15</v>
      </c>
      <c r="I614" s="7">
        <v>1762</v>
      </c>
      <c r="J614" s="7" t="s">
        <v>119</v>
      </c>
      <c r="K614" s="10">
        <v>84.1</v>
      </c>
      <c r="L614" s="7" t="s">
        <v>16</v>
      </c>
      <c r="M614" s="10">
        <v>3</v>
      </c>
      <c r="N614" s="16">
        <v>8.5</v>
      </c>
      <c r="O614" s="16"/>
      <c r="P614" s="16"/>
      <c r="Q614" s="16"/>
      <c r="R614" s="16"/>
      <c r="S614" s="16"/>
      <c r="T614" s="16"/>
      <c r="U614" s="16"/>
      <c r="V614" s="10">
        <f t="shared" ref="V614:V619" si="49">SQRT((N614*N614)+(O614*O614)+((P614*P614)+(Q614*Q614)+(R614*R614)+(S614*S614)+(T614*T614)+(U614*U614)))</f>
        <v>8.5</v>
      </c>
      <c r="W614" s="15">
        <v>9999</v>
      </c>
      <c r="X614" s="15"/>
      <c r="Y614" s="15"/>
      <c r="Z614" s="15"/>
      <c r="AA614" s="15"/>
      <c r="AB614" s="15"/>
      <c r="AC614" s="15">
        <v>6</v>
      </c>
      <c r="AD614" s="15"/>
      <c r="AE614" s="15"/>
      <c r="AF614" s="15"/>
      <c r="AG614" s="15" t="s">
        <v>119</v>
      </c>
      <c r="AH614" s="15" t="s">
        <v>106</v>
      </c>
      <c r="AI614" s="15" t="s">
        <v>436</v>
      </c>
      <c r="AJ614" s="15" t="s">
        <v>436</v>
      </c>
      <c r="AK614" s="15"/>
      <c r="AL614" s="15"/>
      <c r="AM614" s="15"/>
      <c r="AN614" s="15"/>
      <c r="AO614" s="15"/>
      <c r="AP614" s="7" t="s">
        <v>569</v>
      </c>
      <c r="AQ614" s="7"/>
    </row>
    <row r="615" spans="1:43" ht="15.75" customHeight="1">
      <c r="A615" s="17">
        <v>38654</v>
      </c>
      <c r="B615" s="22" t="s">
        <v>1896</v>
      </c>
      <c r="C615" s="22" t="s">
        <v>1895</v>
      </c>
      <c r="D615" s="22" t="s">
        <v>1888</v>
      </c>
      <c r="E615" s="7" t="s">
        <v>551</v>
      </c>
      <c r="F615" s="7" t="s">
        <v>314</v>
      </c>
      <c r="G615" s="7" t="s">
        <v>1087</v>
      </c>
      <c r="H615" s="7" t="s">
        <v>15</v>
      </c>
      <c r="I615" s="7">
        <v>1762</v>
      </c>
      <c r="J615" s="7" t="s">
        <v>315</v>
      </c>
      <c r="K615" s="10">
        <v>84.1</v>
      </c>
      <c r="L615" s="7" t="s">
        <v>16</v>
      </c>
      <c r="M615" s="10">
        <v>3</v>
      </c>
      <c r="N615" s="10">
        <v>11.2</v>
      </c>
      <c r="O615" s="7"/>
      <c r="V615" s="10">
        <f t="shared" si="49"/>
        <v>11.2</v>
      </c>
      <c r="W615" s="7">
        <v>9999</v>
      </c>
      <c r="AC615" s="7">
        <v>6</v>
      </c>
      <c r="AE615" s="7">
        <v>8</v>
      </c>
      <c r="AG615" s="7" t="s">
        <v>119</v>
      </c>
      <c r="AH615" s="7" t="s">
        <v>106</v>
      </c>
      <c r="AI615" s="7" t="s">
        <v>436</v>
      </c>
      <c r="AJ615" s="7" t="s">
        <v>436</v>
      </c>
      <c r="AP615" s="7" t="s">
        <v>569</v>
      </c>
      <c r="AQ615" s="7"/>
    </row>
    <row r="616" spans="1:43" ht="15.75" customHeight="1">
      <c r="A616" s="17">
        <v>39530</v>
      </c>
      <c r="B616" s="22" t="s">
        <v>1899</v>
      </c>
      <c r="C616" s="22" t="s">
        <v>1895</v>
      </c>
      <c r="D616" s="22" t="s">
        <v>1888</v>
      </c>
      <c r="E616" s="7" t="s">
        <v>551</v>
      </c>
      <c r="F616" s="7" t="s">
        <v>13</v>
      </c>
      <c r="G616" s="7" t="s">
        <v>514</v>
      </c>
      <c r="H616" s="7" t="s">
        <v>15</v>
      </c>
      <c r="I616" s="7">
        <v>1762</v>
      </c>
      <c r="J616" s="7" t="s">
        <v>315</v>
      </c>
      <c r="K616" s="10">
        <v>84.1</v>
      </c>
      <c r="L616" s="7" t="s">
        <v>16</v>
      </c>
      <c r="M616" s="10">
        <v>3</v>
      </c>
      <c r="N616" s="10">
        <v>14.4</v>
      </c>
      <c r="P616" s="10"/>
      <c r="Q616" s="10"/>
      <c r="R616" s="10"/>
      <c r="S616" s="10"/>
      <c r="V616" s="10">
        <f t="shared" si="49"/>
        <v>14.4</v>
      </c>
      <c r="W616" s="8">
        <v>9999</v>
      </c>
      <c r="AC616" s="7">
        <v>6</v>
      </c>
      <c r="AE616" s="7">
        <v>8</v>
      </c>
      <c r="AG616" s="7" t="s">
        <v>119</v>
      </c>
      <c r="AH616" s="7" t="s">
        <v>106</v>
      </c>
      <c r="AI616" s="7" t="s">
        <v>436</v>
      </c>
      <c r="AJ616" s="7" t="s">
        <v>436</v>
      </c>
      <c r="AP616" s="7" t="s">
        <v>569</v>
      </c>
      <c r="AQ616" s="7"/>
    </row>
    <row r="617" spans="1:43" ht="15.75" customHeight="1">
      <c r="A617" s="17">
        <v>40133</v>
      </c>
      <c r="B617" s="22" t="s">
        <v>1900</v>
      </c>
      <c r="C617" s="22" t="s">
        <v>1895</v>
      </c>
      <c r="D617" s="22" t="s">
        <v>1888</v>
      </c>
      <c r="E617" s="7" t="s">
        <v>551</v>
      </c>
      <c r="F617" s="7" t="s">
        <v>1509</v>
      </c>
      <c r="G617" s="7" t="s">
        <v>229</v>
      </c>
      <c r="H617" s="7" t="s">
        <v>15</v>
      </c>
      <c r="I617" s="7">
        <v>1762</v>
      </c>
      <c r="J617" s="7" t="s">
        <v>315</v>
      </c>
      <c r="K617" s="10">
        <v>84.1</v>
      </c>
      <c r="L617" s="7" t="s">
        <v>16</v>
      </c>
      <c r="M617" s="10">
        <v>3</v>
      </c>
      <c r="N617" s="10">
        <v>15.9</v>
      </c>
      <c r="O617" s="7"/>
      <c r="V617" s="10">
        <f t="shared" si="49"/>
        <v>15.9</v>
      </c>
      <c r="W617" s="7">
        <v>9999</v>
      </c>
      <c r="AE617" s="7">
        <v>14</v>
      </c>
      <c r="AG617" s="7" t="s">
        <v>119</v>
      </c>
      <c r="AH617" s="7" t="s">
        <v>436</v>
      </c>
      <c r="AI617" s="7" t="s">
        <v>436</v>
      </c>
      <c r="AJ617" s="7" t="s">
        <v>436</v>
      </c>
      <c r="AP617" s="7" t="s">
        <v>1521</v>
      </c>
      <c r="AQ617" s="7"/>
    </row>
    <row r="618" spans="1:43" ht="15.75" customHeight="1">
      <c r="A618" s="19">
        <v>40889</v>
      </c>
      <c r="B618" s="23" t="s">
        <v>1902</v>
      </c>
      <c r="C618" s="22" t="s">
        <v>1895</v>
      </c>
      <c r="D618" s="22" t="s">
        <v>1888</v>
      </c>
      <c r="E618" s="15" t="s">
        <v>551</v>
      </c>
      <c r="F618" s="15" t="s">
        <v>1509</v>
      </c>
      <c r="G618" s="15" t="s">
        <v>1509</v>
      </c>
      <c r="H618" s="15" t="s">
        <v>15</v>
      </c>
      <c r="I618" s="15">
        <v>1762</v>
      </c>
      <c r="J618" s="15" t="s">
        <v>315</v>
      </c>
      <c r="K618" s="16">
        <v>84.1</v>
      </c>
      <c r="L618" s="15" t="s">
        <v>16</v>
      </c>
      <c r="M618" s="16">
        <v>3</v>
      </c>
      <c r="N618" s="16">
        <v>19.2</v>
      </c>
      <c r="O618" s="16"/>
      <c r="P618" s="16"/>
      <c r="Q618" s="16"/>
      <c r="R618" s="16"/>
      <c r="S618" s="16"/>
      <c r="T618" s="16"/>
      <c r="U618" s="16"/>
      <c r="V618" s="10">
        <f t="shared" si="49"/>
        <v>19.2</v>
      </c>
      <c r="W618" s="15">
        <v>9999</v>
      </c>
      <c r="X618" s="15"/>
      <c r="Y618" s="15"/>
      <c r="Z618" s="15"/>
      <c r="AA618" s="15"/>
      <c r="AB618" s="15"/>
      <c r="AC618" s="15"/>
      <c r="AD618" s="15"/>
      <c r="AE618" s="15">
        <v>18</v>
      </c>
      <c r="AF618" s="15"/>
      <c r="AG618" s="15" t="s">
        <v>119</v>
      </c>
      <c r="AH618" s="15" t="s">
        <v>436</v>
      </c>
      <c r="AI618" s="15" t="s">
        <v>436</v>
      </c>
      <c r="AJ618" s="15" t="s">
        <v>436</v>
      </c>
      <c r="AK618" s="15"/>
      <c r="AL618" s="15"/>
      <c r="AM618" s="15"/>
      <c r="AN618" s="15"/>
      <c r="AO618" s="15"/>
      <c r="AP618" s="15"/>
      <c r="AQ618" s="7"/>
    </row>
    <row r="619" spans="1:43" ht="15.75" customHeight="1">
      <c r="A619" s="19">
        <v>41570</v>
      </c>
      <c r="B619" s="23" t="s">
        <v>2048</v>
      </c>
      <c r="C619" s="22" t="s">
        <v>1895</v>
      </c>
      <c r="D619" s="22" t="s">
        <v>1888</v>
      </c>
      <c r="E619" s="15" t="s">
        <v>551</v>
      </c>
      <c r="F619" s="15" t="s">
        <v>1509</v>
      </c>
      <c r="G619" s="15" t="s">
        <v>1509</v>
      </c>
      <c r="H619" s="15" t="s">
        <v>15</v>
      </c>
      <c r="I619" s="15">
        <v>1762</v>
      </c>
      <c r="J619" s="15" t="s">
        <v>315</v>
      </c>
      <c r="K619" s="16">
        <v>84.1</v>
      </c>
      <c r="L619" s="15" t="s">
        <v>16</v>
      </c>
      <c r="M619" s="16">
        <v>3</v>
      </c>
      <c r="N619" s="16">
        <v>19.899999999999999</v>
      </c>
      <c r="O619" s="16"/>
      <c r="P619" s="16"/>
      <c r="Q619" s="16"/>
      <c r="R619" s="16"/>
      <c r="S619" s="16"/>
      <c r="T619" s="16"/>
      <c r="U619" s="16"/>
      <c r="V619" s="10">
        <f t="shared" si="49"/>
        <v>19.899999999999999</v>
      </c>
      <c r="W619" s="15">
        <v>9999</v>
      </c>
      <c r="X619" s="15"/>
      <c r="Y619" s="15"/>
      <c r="Z619" s="15"/>
      <c r="AA619" s="15"/>
      <c r="AB619" s="15"/>
      <c r="AC619" s="15"/>
      <c r="AD619" s="15"/>
      <c r="AE619" s="15">
        <v>23</v>
      </c>
      <c r="AF619" s="15"/>
      <c r="AG619" s="15" t="s">
        <v>119</v>
      </c>
      <c r="AH619" s="15" t="s">
        <v>436</v>
      </c>
      <c r="AI619" s="15" t="s">
        <v>436</v>
      </c>
      <c r="AJ619" s="15" t="s">
        <v>436</v>
      </c>
      <c r="AK619" s="15"/>
      <c r="AL619" s="15"/>
      <c r="AM619" s="15"/>
      <c r="AN619" s="15"/>
      <c r="AO619" s="15"/>
      <c r="AP619" s="15"/>
      <c r="AQ619" s="7"/>
    </row>
    <row r="620" spans="1:43" ht="15.75" customHeight="1">
      <c r="A620" s="17">
        <v>42003</v>
      </c>
      <c r="B620" s="22">
        <v>2014</v>
      </c>
      <c r="C620" s="22" t="s">
        <v>1895</v>
      </c>
      <c r="D620" s="22" t="s">
        <v>1888</v>
      </c>
      <c r="E620" s="7" t="s">
        <v>551</v>
      </c>
      <c r="F620" s="7" t="s">
        <v>2573</v>
      </c>
      <c r="G620" s="7" t="s">
        <v>2499</v>
      </c>
      <c r="H620" s="7" t="s">
        <v>15</v>
      </c>
      <c r="I620" s="7">
        <v>1762</v>
      </c>
      <c r="J620" s="7" t="s">
        <v>315</v>
      </c>
      <c r="K620" s="10">
        <v>84.1</v>
      </c>
      <c r="L620" s="7" t="s">
        <v>16</v>
      </c>
      <c r="M620" s="10">
        <v>3</v>
      </c>
      <c r="N620" s="10">
        <v>19.899999999999999</v>
      </c>
      <c r="V620" s="7">
        <v>19.899999999999999</v>
      </c>
      <c r="W620" s="7">
        <v>9999</v>
      </c>
      <c r="AE620" s="7">
        <v>26</v>
      </c>
      <c r="AG620" s="7" t="s">
        <v>119</v>
      </c>
      <c r="AH620" s="7" t="s">
        <v>436</v>
      </c>
      <c r="AI620" s="7" t="s">
        <v>436</v>
      </c>
      <c r="AJ620" s="7" t="s">
        <v>436</v>
      </c>
      <c r="AQ620" s="7"/>
    </row>
    <row r="621" spans="1:43" ht="15.75" customHeight="1">
      <c r="A621" s="19">
        <v>38173</v>
      </c>
      <c r="B621" s="23" t="s">
        <v>1895</v>
      </c>
      <c r="C621" s="22" t="s">
        <v>1895</v>
      </c>
      <c r="D621" s="22" t="s">
        <v>1899</v>
      </c>
      <c r="E621" s="7" t="s">
        <v>551</v>
      </c>
      <c r="F621" s="7" t="s">
        <v>13</v>
      </c>
      <c r="G621" s="7" t="s">
        <v>14</v>
      </c>
      <c r="H621" s="7" t="s">
        <v>15</v>
      </c>
      <c r="I621" s="7">
        <v>1763</v>
      </c>
      <c r="J621" s="7" t="s">
        <v>119</v>
      </c>
      <c r="K621" s="10">
        <v>84.2</v>
      </c>
      <c r="L621" s="7" t="s">
        <v>16</v>
      </c>
      <c r="M621" s="10">
        <v>4.5999999999999996</v>
      </c>
      <c r="N621" s="16">
        <v>1.4</v>
      </c>
      <c r="O621" s="16"/>
      <c r="P621" s="16"/>
      <c r="Q621" s="16"/>
      <c r="R621" s="16"/>
      <c r="S621" s="16"/>
      <c r="T621" s="16"/>
      <c r="U621" s="16"/>
      <c r="V621" s="10">
        <f>SQRT((N621*N621)+(O621*O621)+((P621*P621)+(Q621*Q621)+(R621*R621)+(S621*S621)+(T621*T621)+(U621*U621)))</f>
        <v>1.4</v>
      </c>
      <c r="W621" s="15">
        <v>230</v>
      </c>
      <c r="X621" s="15"/>
      <c r="Y621" s="15"/>
      <c r="Z621" s="15"/>
      <c r="AA621" s="15"/>
      <c r="AB621" s="15"/>
      <c r="AC621" s="15">
        <v>8</v>
      </c>
      <c r="AD621" s="15"/>
      <c r="AE621" s="15"/>
      <c r="AF621" s="15"/>
      <c r="AG621" s="15" t="s">
        <v>119</v>
      </c>
      <c r="AH621" s="15" t="s">
        <v>436</v>
      </c>
      <c r="AI621" s="15" t="s">
        <v>436</v>
      </c>
      <c r="AJ621" s="15" t="s">
        <v>436</v>
      </c>
      <c r="AK621" s="15"/>
      <c r="AL621" s="15"/>
      <c r="AM621" s="15"/>
      <c r="AN621" s="15"/>
      <c r="AO621" s="15"/>
      <c r="AP621" s="15" t="s">
        <v>2033</v>
      </c>
      <c r="AQ621" s="7"/>
    </row>
    <row r="622" spans="1:43" ht="15.75" customHeight="1">
      <c r="A622" s="17">
        <v>38654</v>
      </c>
      <c r="B622" s="22" t="s">
        <v>1896</v>
      </c>
      <c r="C622" s="22" t="s">
        <v>1895</v>
      </c>
      <c r="D622" s="22" t="s">
        <v>1899</v>
      </c>
      <c r="E622" s="7" t="s">
        <v>551</v>
      </c>
      <c r="F622" s="7" t="s">
        <v>314</v>
      </c>
      <c r="G622" s="7" t="s">
        <v>1087</v>
      </c>
      <c r="H622" s="7" t="s">
        <v>15</v>
      </c>
      <c r="I622" s="7">
        <v>1763</v>
      </c>
      <c r="J622" s="7" t="s">
        <v>320</v>
      </c>
      <c r="K622" s="10">
        <v>84.2</v>
      </c>
      <c r="L622" s="7" t="s">
        <v>16</v>
      </c>
      <c r="M622" s="10">
        <v>4.5999999999999996</v>
      </c>
      <c r="N622" s="10">
        <v>1.4</v>
      </c>
      <c r="O622" s="7"/>
      <c r="V622" s="10">
        <f>SQRT((N622*N622)+(O622*O622)+((P622*P622)+(Q622*Q622)+(R622*R622)+(S622*S622)+(T622*T622)+(U622*U622)))</f>
        <v>1.4</v>
      </c>
      <c r="AG622" s="7" t="s">
        <v>119</v>
      </c>
      <c r="AH622" s="7" t="s">
        <v>436</v>
      </c>
      <c r="AI622" s="7" t="s">
        <v>436</v>
      </c>
      <c r="AJ622" s="7" t="s">
        <v>436</v>
      </c>
      <c r="AQ622" s="7"/>
    </row>
    <row r="623" spans="1:43" ht="15.75" customHeight="1">
      <c r="A623" s="17">
        <v>39530</v>
      </c>
      <c r="B623" s="22" t="s">
        <v>1899</v>
      </c>
      <c r="C623" s="22" t="s">
        <v>1895</v>
      </c>
      <c r="D623" s="22" t="s">
        <v>1899</v>
      </c>
      <c r="E623" s="7" t="s">
        <v>551</v>
      </c>
      <c r="F623" s="7" t="s">
        <v>13</v>
      </c>
      <c r="G623" s="7" t="s">
        <v>514</v>
      </c>
      <c r="H623" s="7" t="s">
        <v>15</v>
      </c>
      <c r="I623" s="7">
        <v>1763</v>
      </c>
      <c r="J623" s="7" t="s">
        <v>320</v>
      </c>
      <c r="K623" s="10">
        <v>84.2</v>
      </c>
      <c r="L623" s="7" t="s">
        <v>16</v>
      </c>
      <c r="M623" s="10">
        <v>4.5999999999999996</v>
      </c>
      <c r="N623" s="10">
        <v>1.7</v>
      </c>
      <c r="P623" s="10"/>
      <c r="Q623" s="10"/>
      <c r="R623" s="10"/>
      <c r="S623" s="10"/>
      <c r="V623" s="10">
        <f>SQRT((N623*N623)+(O623*O623)+((P623*P623)+(Q623*Q623)+(R623*R623)+(S623*S623)+(T623*T623)+(U623*U623)))</f>
        <v>1.7</v>
      </c>
      <c r="W623" s="8">
        <v>9999</v>
      </c>
      <c r="AF623" s="7" t="s">
        <v>18</v>
      </c>
      <c r="AG623" s="7" t="s">
        <v>318</v>
      </c>
      <c r="AH623" s="7" t="s">
        <v>436</v>
      </c>
      <c r="AI623" s="7" t="s">
        <v>436</v>
      </c>
      <c r="AJ623" s="7" t="s">
        <v>436</v>
      </c>
      <c r="AP623" s="7" t="s">
        <v>374</v>
      </c>
      <c r="AQ623" s="7"/>
    </row>
    <row r="624" spans="1:43" ht="15.75" customHeight="1">
      <c r="A624" s="17">
        <v>40133</v>
      </c>
      <c r="B624" s="22" t="s">
        <v>1900</v>
      </c>
      <c r="C624" s="22" t="s">
        <v>1895</v>
      </c>
      <c r="D624" s="22" t="s">
        <v>1899</v>
      </c>
      <c r="E624" s="7" t="s">
        <v>551</v>
      </c>
      <c r="F624" s="7" t="s">
        <v>1509</v>
      </c>
      <c r="G624" s="7" t="s">
        <v>229</v>
      </c>
      <c r="H624" s="7" t="s">
        <v>15</v>
      </c>
      <c r="I624" s="7">
        <v>1763</v>
      </c>
      <c r="J624" s="7" t="s">
        <v>315</v>
      </c>
      <c r="K624" s="10">
        <v>84.2</v>
      </c>
      <c r="L624" s="7" t="s">
        <v>16</v>
      </c>
      <c r="M624" s="10">
        <v>4.5999999999999996</v>
      </c>
      <c r="O624" s="7"/>
      <c r="V624" s="10" t="s">
        <v>1888</v>
      </c>
      <c r="W624" s="7" t="s">
        <v>317</v>
      </c>
      <c r="AF624" s="7" t="s">
        <v>18</v>
      </c>
      <c r="AG624" s="7" t="s">
        <v>318</v>
      </c>
      <c r="AH624" s="7" t="s">
        <v>436</v>
      </c>
      <c r="AI624" s="7" t="s">
        <v>436</v>
      </c>
      <c r="AJ624" s="7" t="s">
        <v>436</v>
      </c>
      <c r="AP624" s="7" t="s">
        <v>1513</v>
      </c>
      <c r="AQ624" s="7"/>
    </row>
    <row r="625" spans="1:43" ht="15.75" customHeight="1">
      <c r="A625" s="19">
        <v>40889</v>
      </c>
      <c r="B625" s="23" t="s">
        <v>1902</v>
      </c>
      <c r="C625" s="22" t="s">
        <v>1895</v>
      </c>
      <c r="D625" s="22" t="s">
        <v>1899</v>
      </c>
      <c r="E625" s="15" t="s">
        <v>551</v>
      </c>
      <c r="F625" s="15" t="s">
        <v>1509</v>
      </c>
      <c r="G625" s="15" t="s">
        <v>1509</v>
      </c>
      <c r="H625" s="15" t="s">
        <v>15</v>
      </c>
      <c r="I625" s="15">
        <v>1763</v>
      </c>
      <c r="J625" s="15" t="s">
        <v>320</v>
      </c>
      <c r="K625" s="16">
        <v>84.2</v>
      </c>
      <c r="L625" s="15" t="s">
        <v>16</v>
      </c>
      <c r="M625" s="16">
        <v>4.5999999999999996</v>
      </c>
      <c r="N625" s="16"/>
      <c r="O625" s="16"/>
      <c r="P625" s="16"/>
      <c r="Q625" s="16"/>
      <c r="R625" s="16"/>
      <c r="S625" s="16"/>
      <c r="T625" s="16"/>
      <c r="U625" s="16"/>
      <c r="V625" s="10" t="s">
        <v>1888</v>
      </c>
      <c r="W625" s="15"/>
      <c r="X625" s="15"/>
      <c r="Y625" s="15"/>
      <c r="Z625" s="15"/>
      <c r="AA625" s="15"/>
      <c r="AB625" s="15"/>
      <c r="AC625" s="15"/>
      <c r="AD625" s="15"/>
      <c r="AE625" s="15"/>
      <c r="AF625" s="15" t="s">
        <v>253</v>
      </c>
      <c r="AG625" s="15" t="s">
        <v>318</v>
      </c>
      <c r="AH625" s="15" t="s">
        <v>436</v>
      </c>
      <c r="AI625" s="15" t="s">
        <v>436</v>
      </c>
      <c r="AJ625" s="15" t="s">
        <v>436</v>
      </c>
      <c r="AK625" s="15"/>
      <c r="AL625" s="15"/>
      <c r="AM625" s="15"/>
      <c r="AN625" s="15"/>
      <c r="AO625" s="15"/>
      <c r="AP625" s="15" t="s">
        <v>1867</v>
      </c>
      <c r="AQ625" s="7"/>
    </row>
    <row r="626" spans="1:43" ht="15.75" customHeight="1">
      <c r="A626" s="19">
        <v>38173</v>
      </c>
      <c r="B626" s="23" t="s">
        <v>1895</v>
      </c>
      <c r="C626" s="22" t="s">
        <v>1895</v>
      </c>
      <c r="D626" s="22" t="s">
        <v>1900</v>
      </c>
      <c r="E626" s="7" t="s">
        <v>551</v>
      </c>
      <c r="F626" s="7" t="s">
        <v>13</v>
      </c>
      <c r="G626" s="7" t="s">
        <v>14</v>
      </c>
      <c r="H626" s="7" t="s">
        <v>15</v>
      </c>
      <c r="I626" s="7">
        <v>1764</v>
      </c>
      <c r="J626" s="7" t="s">
        <v>119</v>
      </c>
      <c r="K626" s="10">
        <v>84.5</v>
      </c>
      <c r="L626" s="7" t="s">
        <v>16</v>
      </c>
      <c r="M626" s="10">
        <v>4.7</v>
      </c>
      <c r="N626" s="16">
        <v>7.7</v>
      </c>
      <c r="O626" s="16"/>
      <c r="P626" s="16"/>
      <c r="Q626" s="16"/>
      <c r="R626" s="16"/>
      <c r="S626" s="16"/>
      <c r="T626" s="16"/>
      <c r="U626" s="16"/>
      <c r="V626" s="10">
        <f>SQRT((N626*N626)+(O626*O626)+((P626*P626)+(Q626*Q626)+(R626*R626)+(S626*S626)+(T626*T626)+(U626*U626)))</f>
        <v>7.7</v>
      </c>
      <c r="W626" s="15">
        <v>9999</v>
      </c>
      <c r="X626" s="15"/>
      <c r="Y626" s="15"/>
      <c r="Z626" s="15"/>
      <c r="AA626" s="15"/>
      <c r="AB626" s="15"/>
      <c r="AC626" s="15"/>
      <c r="AD626" s="15"/>
      <c r="AE626" s="15"/>
      <c r="AF626" s="15"/>
      <c r="AG626" s="15" t="s">
        <v>119</v>
      </c>
      <c r="AH626" s="15" t="s">
        <v>106</v>
      </c>
      <c r="AI626" s="15" t="s">
        <v>436</v>
      </c>
      <c r="AJ626" s="15" t="s">
        <v>436</v>
      </c>
      <c r="AK626" s="15"/>
      <c r="AL626" s="15"/>
      <c r="AM626" s="15"/>
      <c r="AN626" s="15"/>
      <c r="AO626" s="15"/>
      <c r="AP626" s="7" t="s">
        <v>560</v>
      </c>
      <c r="AQ626" s="7"/>
    </row>
    <row r="627" spans="1:43" ht="15.75" customHeight="1">
      <c r="A627" s="17">
        <v>38654</v>
      </c>
      <c r="B627" s="22" t="s">
        <v>1896</v>
      </c>
      <c r="C627" s="22" t="s">
        <v>1895</v>
      </c>
      <c r="D627" s="22" t="s">
        <v>1900</v>
      </c>
      <c r="E627" s="7" t="s">
        <v>551</v>
      </c>
      <c r="F627" s="7" t="s">
        <v>314</v>
      </c>
      <c r="G627" s="7" t="s">
        <v>1087</v>
      </c>
      <c r="H627" s="7" t="s">
        <v>15</v>
      </c>
      <c r="I627" s="7">
        <v>1764</v>
      </c>
      <c r="J627" s="7" t="s">
        <v>315</v>
      </c>
      <c r="K627" s="10">
        <v>84.5</v>
      </c>
      <c r="L627" s="7" t="s">
        <v>16</v>
      </c>
      <c r="M627" s="10">
        <v>4.7</v>
      </c>
      <c r="N627" s="10">
        <v>9.9</v>
      </c>
      <c r="O627" s="7"/>
      <c r="V627" s="10">
        <f>SQRT((N627*N627)+(O627*O627)+((P627*P627)+(Q627*Q627)+(R627*R627)+(S627*S627)+(T627*T627)+(U627*U627)))</f>
        <v>9.9</v>
      </c>
      <c r="W627" s="7">
        <v>9999</v>
      </c>
      <c r="AE627" s="7">
        <v>0</v>
      </c>
      <c r="AG627" s="7" t="s">
        <v>119</v>
      </c>
      <c r="AH627" s="7" t="s">
        <v>106</v>
      </c>
      <c r="AI627" s="7" t="s">
        <v>436</v>
      </c>
      <c r="AJ627" s="7" t="s">
        <v>436</v>
      </c>
      <c r="AP627" s="7" t="s">
        <v>560</v>
      </c>
      <c r="AQ627" s="7"/>
    </row>
    <row r="628" spans="1:43" ht="15.75" customHeight="1">
      <c r="A628" s="17">
        <v>39530</v>
      </c>
      <c r="B628" s="22" t="s">
        <v>1899</v>
      </c>
      <c r="C628" s="22" t="s">
        <v>1895</v>
      </c>
      <c r="D628" s="22" t="s">
        <v>1900</v>
      </c>
      <c r="E628" s="7" t="s">
        <v>551</v>
      </c>
      <c r="F628" s="7" t="s">
        <v>13</v>
      </c>
      <c r="G628" s="7" t="s">
        <v>514</v>
      </c>
      <c r="H628" s="7" t="s">
        <v>15</v>
      </c>
      <c r="I628" s="7">
        <v>1764</v>
      </c>
      <c r="J628" s="7" t="s">
        <v>315</v>
      </c>
      <c r="K628" s="10">
        <v>84.5</v>
      </c>
      <c r="L628" s="7" t="s">
        <v>16</v>
      </c>
      <c r="M628" s="10">
        <v>4.7</v>
      </c>
      <c r="N628" s="10">
        <v>11.7</v>
      </c>
      <c r="P628" s="10"/>
      <c r="Q628" s="10"/>
      <c r="R628" s="10"/>
      <c r="S628" s="10"/>
      <c r="V628" s="10">
        <f>SQRT((N628*N628)+(O628*O628)+((P628*P628)+(Q628*Q628)+(R628*R628)+(S628*S628)+(T628*T628)+(U628*U628)))</f>
        <v>11.7</v>
      </c>
      <c r="W628" s="8">
        <v>9999</v>
      </c>
      <c r="AE628" s="7">
        <v>0</v>
      </c>
      <c r="AG628" s="7" t="s">
        <v>119</v>
      </c>
      <c r="AH628" s="7" t="s">
        <v>106</v>
      </c>
      <c r="AI628" s="7" t="s">
        <v>436</v>
      </c>
      <c r="AJ628" s="7" t="s">
        <v>436</v>
      </c>
      <c r="AP628" s="7" t="s">
        <v>570</v>
      </c>
      <c r="AQ628" s="7"/>
    </row>
    <row r="629" spans="1:43" ht="15.75" customHeight="1">
      <c r="A629" s="17">
        <v>40133</v>
      </c>
      <c r="B629" s="22" t="s">
        <v>1900</v>
      </c>
      <c r="C629" s="22" t="s">
        <v>1895</v>
      </c>
      <c r="D629" s="22" t="s">
        <v>1900</v>
      </c>
      <c r="E629" s="7" t="s">
        <v>551</v>
      </c>
      <c r="F629" s="7" t="s">
        <v>1509</v>
      </c>
      <c r="G629" s="7" t="s">
        <v>229</v>
      </c>
      <c r="H629" s="7" t="s">
        <v>15</v>
      </c>
      <c r="I629" s="7">
        <v>1764</v>
      </c>
      <c r="J629" s="7" t="s">
        <v>315</v>
      </c>
      <c r="K629" s="10">
        <v>84.5</v>
      </c>
      <c r="L629" s="7" t="s">
        <v>16</v>
      </c>
      <c r="M629" s="10">
        <v>4.7</v>
      </c>
      <c r="O629" s="7"/>
      <c r="V629" s="10" t="s">
        <v>1888</v>
      </c>
      <c r="W629" s="7" t="s">
        <v>317</v>
      </c>
      <c r="AF629" s="7" t="s">
        <v>18</v>
      </c>
      <c r="AG629" s="7" t="s">
        <v>318</v>
      </c>
      <c r="AH629" s="7" t="s">
        <v>436</v>
      </c>
      <c r="AI629" s="7" t="s">
        <v>436</v>
      </c>
      <c r="AJ629" s="7" t="s">
        <v>436</v>
      </c>
      <c r="AP629" s="7" t="s">
        <v>1522</v>
      </c>
      <c r="AQ629" s="7"/>
    </row>
    <row r="630" spans="1:43" ht="15.75" customHeight="1">
      <c r="A630" s="19">
        <v>40889</v>
      </c>
      <c r="B630" s="23" t="s">
        <v>1902</v>
      </c>
      <c r="C630" s="22" t="s">
        <v>1895</v>
      </c>
      <c r="D630" s="22" t="s">
        <v>1900</v>
      </c>
      <c r="E630" s="15" t="s">
        <v>551</v>
      </c>
      <c r="F630" s="15" t="s">
        <v>1509</v>
      </c>
      <c r="G630" s="15" t="s">
        <v>1509</v>
      </c>
      <c r="H630" s="15" t="s">
        <v>15</v>
      </c>
      <c r="I630" s="15">
        <v>1764</v>
      </c>
      <c r="J630" s="15" t="s">
        <v>315</v>
      </c>
      <c r="K630" s="16">
        <v>84.5</v>
      </c>
      <c r="L630" s="15" t="s">
        <v>16</v>
      </c>
      <c r="M630" s="16">
        <v>4.7</v>
      </c>
      <c r="N630" s="16"/>
      <c r="O630" s="16"/>
      <c r="P630" s="16"/>
      <c r="Q630" s="16"/>
      <c r="R630" s="16"/>
      <c r="S630" s="16"/>
      <c r="T630" s="16"/>
      <c r="U630" s="16"/>
      <c r="V630" s="10" t="s">
        <v>1888</v>
      </c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 t="s">
        <v>318</v>
      </c>
      <c r="AH630" s="15" t="s">
        <v>436</v>
      </c>
      <c r="AI630" s="15" t="s">
        <v>436</v>
      </c>
      <c r="AJ630" s="15" t="s">
        <v>436</v>
      </c>
      <c r="AK630" s="15"/>
      <c r="AL630" s="15"/>
      <c r="AM630" s="15"/>
      <c r="AN630" s="15"/>
      <c r="AO630" s="15"/>
      <c r="AP630" s="15" t="s">
        <v>1131</v>
      </c>
      <c r="AQ630" s="7"/>
    </row>
    <row r="631" spans="1:43" ht="15.75" customHeight="1">
      <c r="A631" s="19">
        <v>38173</v>
      </c>
      <c r="B631" s="23" t="s">
        <v>1895</v>
      </c>
      <c r="C631" s="22" t="s">
        <v>1895</v>
      </c>
      <c r="D631" s="22" t="s">
        <v>1900</v>
      </c>
      <c r="E631" s="7" t="s">
        <v>551</v>
      </c>
      <c r="F631" s="7" t="s">
        <v>13</v>
      </c>
      <c r="G631" s="7" t="s">
        <v>14</v>
      </c>
      <c r="H631" s="7" t="s">
        <v>15</v>
      </c>
      <c r="I631" s="7">
        <v>1765</v>
      </c>
      <c r="J631" s="7" t="s">
        <v>119</v>
      </c>
      <c r="K631" s="10">
        <v>85.4</v>
      </c>
      <c r="L631" s="7" t="s">
        <v>16</v>
      </c>
      <c r="M631" s="10">
        <v>4.3</v>
      </c>
      <c r="N631" s="16">
        <v>0.6</v>
      </c>
      <c r="O631" s="16"/>
      <c r="P631" s="16"/>
      <c r="Q631" s="16"/>
      <c r="R631" s="16"/>
      <c r="S631" s="16"/>
      <c r="T631" s="16"/>
      <c r="U631" s="16"/>
      <c r="V631" s="10">
        <f>SQRT((N631*N631)+(O631*O631)+((P631*P631)+(Q631*Q631)+(R631*R631)+(S631*S631)+(T631*T631)+(U631*U631)))</f>
        <v>0.6</v>
      </c>
      <c r="W631" s="15">
        <v>152</v>
      </c>
      <c r="X631" s="15"/>
      <c r="Y631" s="15"/>
      <c r="Z631" s="15"/>
      <c r="AA631" s="15"/>
      <c r="AB631" s="15"/>
      <c r="AC631" s="15">
        <v>12</v>
      </c>
      <c r="AD631" s="15"/>
      <c r="AE631" s="15"/>
      <c r="AF631" s="15"/>
      <c r="AG631" s="7" t="s">
        <v>119</v>
      </c>
      <c r="AH631" s="7" t="s">
        <v>436</v>
      </c>
      <c r="AI631" s="7" t="s">
        <v>436</v>
      </c>
      <c r="AJ631" s="7" t="s">
        <v>436</v>
      </c>
      <c r="AK631" s="15"/>
      <c r="AL631" s="15"/>
      <c r="AM631" s="15"/>
      <c r="AN631" s="15"/>
      <c r="AO631" s="15"/>
      <c r="AP631" s="15"/>
      <c r="AQ631" s="7"/>
    </row>
    <row r="632" spans="1:43" ht="15.75" customHeight="1">
      <c r="A632" s="17">
        <v>38654</v>
      </c>
      <c r="B632" s="22" t="s">
        <v>1896</v>
      </c>
      <c r="C632" s="22" t="s">
        <v>1895</v>
      </c>
      <c r="D632" s="22" t="s">
        <v>1900</v>
      </c>
      <c r="E632" s="7" t="s">
        <v>551</v>
      </c>
      <c r="F632" s="7" t="s">
        <v>314</v>
      </c>
      <c r="G632" s="7" t="s">
        <v>1087</v>
      </c>
      <c r="H632" s="7" t="s">
        <v>15</v>
      </c>
      <c r="I632" s="7">
        <v>1765</v>
      </c>
      <c r="J632" s="7" t="s">
        <v>315</v>
      </c>
      <c r="K632" s="10">
        <v>85.4</v>
      </c>
      <c r="L632" s="7" t="s">
        <v>16</v>
      </c>
      <c r="M632" s="10">
        <v>4.3</v>
      </c>
      <c r="N632" s="10">
        <v>0.7</v>
      </c>
      <c r="O632" s="7"/>
      <c r="V632" s="10">
        <f>SQRT((N632*N632)+(O632*O632)+((P632*P632)+(Q632*Q632)+(R632*R632)+(S632*S632)+(T632*T632)+(U632*U632)))</f>
        <v>0.7</v>
      </c>
      <c r="W632" s="7">
        <v>176</v>
      </c>
      <c r="AC632" s="7">
        <v>12</v>
      </c>
      <c r="AE632" s="7">
        <v>0</v>
      </c>
      <c r="AG632" s="7" t="s">
        <v>119</v>
      </c>
      <c r="AH632" s="7" t="s">
        <v>436</v>
      </c>
      <c r="AI632" s="7" t="s">
        <v>436</v>
      </c>
      <c r="AJ632" s="7" t="s">
        <v>436</v>
      </c>
      <c r="AQ632" s="7"/>
    </row>
    <row r="633" spans="1:43" ht="15.75" customHeight="1">
      <c r="A633" s="17">
        <v>39530</v>
      </c>
      <c r="B633" s="22" t="s">
        <v>1899</v>
      </c>
      <c r="C633" s="22" t="s">
        <v>1895</v>
      </c>
      <c r="D633" s="22" t="s">
        <v>1900</v>
      </c>
      <c r="E633" s="7" t="s">
        <v>551</v>
      </c>
      <c r="F633" s="7" t="s">
        <v>13</v>
      </c>
      <c r="G633" s="7" t="s">
        <v>514</v>
      </c>
      <c r="H633" s="7" t="s">
        <v>15</v>
      </c>
      <c r="I633" s="7">
        <v>1765</v>
      </c>
      <c r="J633" s="7" t="s">
        <v>315</v>
      </c>
      <c r="K633" s="10">
        <v>85.4</v>
      </c>
      <c r="L633" s="7" t="s">
        <v>16</v>
      </c>
      <c r="M633" s="10">
        <v>4.3</v>
      </c>
      <c r="N633" s="10">
        <v>1.6</v>
      </c>
      <c r="P633" s="10"/>
      <c r="Q633" s="10"/>
      <c r="R633" s="10"/>
      <c r="S633" s="10"/>
      <c r="V633" s="10">
        <f>SQRT((N633*N633)+(O633*O633)+((P633*P633)+(Q633*Q633)+(R633*R633)+(S633*S633)+(T633*T633)+(U633*U633)))</f>
        <v>1.6</v>
      </c>
      <c r="W633" s="8">
        <v>205</v>
      </c>
      <c r="AC633" s="7">
        <v>14</v>
      </c>
      <c r="AE633" s="7">
        <v>0</v>
      </c>
      <c r="AF633" s="7" t="s">
        <v>18</v>
      </c>
      <c r="AG633" s="7" t="s">
        <v>119</v>
      </c>
      <c r="AH633" s="7" t="s">
        <v>436</v>
      </c>
      <c r="AI633" s="7" t="s">
        <v>436</v>
      </c>
      <c r="AJ633" s="7" t="s">
        <v>436</v>
      </c>
      <c r="AP633" s="7" t="s">
        <v>571</v>
      </c>
      <c r="AQ633" s="7"/>
    </row>
    <row r="634" spans="1:43" ht="15.75" customHeight="1">
      <c r="A634" s="17">
        <v>40133</v>
      </c>
      <c r="B634" s="22" t="s">
        <v>1900</v>
      </c>
      <c r="C634" s="22" t="s">
        <v>1895</v>
      </c>
      <c r="D634" s="22" t="s">
        <v>1900</v>
      </c>
      <c r="E634" s="7" t="s">
        <v>551</v>
      </c>
      <c r="F634" s="7" t="s">
        <v>1509</v>
      </c>
      <c r="G634" s="7" t="s">
        <v>229</v>
      </c>
      <c r="H634" s="7" t="s">
        <v>15</v>
      </c>
      <c r="I634" s="7">
        <v>1765</v>
      </c>
      <c r="J634" s="7" t="s">
        <v>315</v>
      </c>
      <c r="K634" s="10">
        <v>85.4</v>
      </c>
      <c r="L634" s="7" t="s">
        <v>16</v>
      </c>
      <c r="M634" s="10">
        <v>4.3</v>
      </c>
      <c r="O634" s="7"/>
      <c r="V634" s="10" t="s">
        <v>1888</v>
      </c>
      <c r="W634" s="7" t="s">
        <v>317</v>
      </c>
      <c r="AC634" s="7">
        <v>14</v>
      </c>
      <c r="AE634" s="7">
        <v>0</v>
      </c>
      <c r="AF634" s="7" t="s">
        <v>18</v>
      </c>
      <c r="AG634" s="7" t="s">
        <v>318</v>
      </c>
      <c r="AH634" s="7" t="s">
        <v>436</v>
      </c>
      <c r="AI634" s="7" t="s">
        <v>436</v>
      </c>
      <c r="AJ634" s="7" t="s">
        <v>436</v>
      </c>
      <c r="AP634" s="7" t="s">
        <v>1513</v>
      </c>
      <c r="AQ634" s="7"/>
    </row>
    <row r="635" spans="1:43" ht="15.75" customHeight="1">
      <c r="A635" s="19">
        <v>40889</v>
      </c>
      <c r="B635" s="23" t="s">
        <v>1902</v>
      </c>
      <c r="C635" s="22" t="s">
        <v>1895</v>
      </c>
      <c r="D635" s="22" t="s">
        <v>1900</v>
      </c>
      <c r="E635" s="15" t="s">
        <v>551</v>
      </c>
      <c r="F635" s="15" t="s">
        <v>1509</v>
      </c>
      <c r="G635" s="15" t="s">
        <v>1509</v>
      </c>
      <c r="H635" s="15" t="s">
        <v>15</v>
      </c>
      <c r="I635" s="15">
        <v>1765</v>
      </c>
      <c r="J635" s="15" t="s">
        <v>315</v>
      </c>
      <c r="K635" s="16">
        <v>85.4</v>
      </c>
      <c r="L635" s="15" t="s">
        <v>16</v>
      </c>
      <c r="M635" s="16">
        <v>4.3</v>
      </c>
      <c r="N635" s="16"/>
      <c r="O635" s="16"/>
      <c r="P635" s="16"/>
      <c r="Q635" s="16"/>
      <c r="R635" s="16"/>
      <c r="S635" s="16"/>
      <c r="T635" s="16"/>
      <c r="U635" s="16"/>
      <c r="V635" s="10" t="s">
        <v>1888</v>
      </c>
      <c r="W635" s="15" t="s">
        <v>119</v>
      </c>
      <c r="X635" s="15"/>
      <c r="Y635" s="15"/>
      <c r="Z635" s="15"/>
      <c r="AA635" s="15"/>
      <c r="AB635" s="15"/>
      <c r="AC635" s="15"/>
      <c r="AD635" s="15"/>
      <c r="AE635" s="15"/>
      <c r="AF635" s="15" t="s">
        <v>119</v>
      </c>
      <c r="AG635" s="15" t="s">
        <v>318</v>
      </c>
      <c r="AH635" s="15" t="s">
        <v>436</v>
      </c>
      <c r="AI635" s="15" t="s">
        <v>436</v>
      </c>
      <c r="AJ635" s="15" t="s">
        <v>436</v>
      </c>
      <c r="AK635" s="15"/>
      <c r="AL635" s="15"/>
      <c r="AM635" s="15"/>
      <c r="AN635" s="15"/>
      <c r="AO635" s="15"/>
      <c r="AP635" s="15" t="s">
        <v>119</v>
      </c>
      <c r="AQ635" s="7"/>
    </row>
    <row r="636" spans="1:43" ht="15.75" customHeight="1">
      <c r="A636" s="19">
        <v>38173</v>
      </c>
      <c r="B636" s="23" t="s">
        <v>1895</v>
      </c>
      <c r="C636" s="22" t="s">
        <v>1895</v>
      </c>
      <c r="D636" s="22">
        <v>2014</v>
      </c>
      <c r="E636" s="7" t="s">
        <v>551</v>
      </c>
      <c r="F636" s="7" t="s">
        <v>13</v>
      </c>
      <c r="G636" s="7" t="s">
        <v>14</v>
      </c>
      <c r="H636" s="7" t="s">
        <v>15</v>
      </c>
      <c r="I636" s="7">
        <v>1768</v>
      </c>
      <c r="J636" s="7" t="s">
        <v>119</v>
      </c>
      <c r="K636" s="10">
        <v>87.8</v>
      </c>
      <c r="L636" s="7" t="s">
        <v>16</v>
      </c>
      <c r="M636" s="10">
        <v>0.8</v>
      </c>
      <c r="N636" s="16">
        <v>3.3</v>
      </c>
      <c r="O636" s="16"/>
      <c r="P636" s="16"/>
      <c r="Q636" s="16"/>
      <c r="R636" s="16"/>
      <c r="S636" s="16"/>
      <c r="T636" s="16"/>
      <c r="U636" s="16"/>
      <c r="V636" s="10">
        <f t="shared" ref="V636:V641" si="50">SQRT((N636*N636)+(O636*O636)+((P636*P636)+(Q636*Q636)+(R636*R636)+(S636*S636)+(T636*T636)+(U636*U636)))</f>
        <v>3.3</v>
      </c>
      <c r="W636" s="15">
        <v>9999</v>
      </c>
      <c r="X636" s="15"/>
      <c r="Y636" s="15"/>
      <c r="Z636" s="15"/>
      <c r="AA636" s="15"/>
      <c r="AB636" s="15"/>
      <c r="AC636" s="15"/>
      <c r="AD636" s="15"/>
      <c r="AE636" s="15"/>
      <c r="AF636" s="15"/>
      <c r="AG636" s="7" t="s">
        <v>119</v>
      </c>
      <c r="AH636" s="7" t="s">
        <v>106</v>
      </c>
      <c r="AI636" s="7" t="s">
        <v>436</v>
      </c>
      <c r="AJ636" s="7" t="s">
        <v>436</v>
      </c>
      <c r="AK636" s="15"/>
      <c r="AL636" s="15"/>
      <c r="AM636" s="15"/>
      <c r="AN636" s="15"/>
      <c r="AO636" s="15"/>
      <c r="AP636" s="7" t="s">
        <v>560</v>
      </c>
      <c r="AQ636" s="7"/>
    </row>
    <row r="637" spans="1:43" ht="15.75" customHeight="1">
      <c r="A637" s="17">
        <v>38654</v>
      </c>
      <c r="B637" s="22" t="s">
        <v>1896</v>
      </c>
      <c r="C637" s="22" t="s">
        <v>1895</v>
      </c>
      <c r="D637" s="22">
        <v>2014</v>
      </c>
      <c r="E637" s="7" t="s">
        <v>551</v>
      </c>
      <c r="F637" s="7" t="s">
        <v>314</v>
      </c>
      <c r="G637" s="7" t="s">
        <v>1087</v>
      </c>
      <c r="H637" s="7" t="s">
        <v>15</v>
      </c>
      <c r="I637" s="7">
        <v>1768</v>
      </c>
      <c r="J637" s="7" t="s">
        <v>315</v>
      </c>
      <c r="K637" s="10">
        <v>87.8</v>
      </c>
      <c r="L637" s="7" t="s">
        <v>16</v>
      </c>
      <c r="M637" s="10">
        <v>0.8</v>
      </c>
      <c r="N637" s="10">
        <v>4.9000000000000004</v>
      </c>
      <c r="O637" s="7"/>
      <c r="V637" s="10">
        <f t="shared" si="50"/>
        <v>4.9000000000000004</v>
      </c>
      <c r="W637" s="7">
        <v>9999</v>
      </c>
      <c r="AG637" s="7" t="s">
        <v>119</v>
      </c>
      <c r="AH637" s="7" t="s">
        <v>106</v>
      </c>
      <c r="AI637" s="7" t="s">
        <v>436</v>
      </c>
      <c r="AJ637" s="7" t="s">
        <v>436</v>
      </c>
      <c r="AP637" s="7" t="s">
        <v>560</v>
      </c>
      <c r="AQ637" s="7"/>
    </row>
    <row r="638" spans="1:43" ht="15.75" customHeight="1">
      <c r="A638" s="17">
        <v>39530</v>
      </c>
      <c r="B638" s="22" t="s">
        <v>1899</v>
      </c>
      <c r="C638" s="22" t="s">
        <v>1895</v>
      </c>
      <c r="D638" s="22">
        <v>2014</v>
      </c>
      <c r="E638" s="7" t="s">
        <v>551</v>
      </c>
      <c r="F638" s="7" t="s">
        <v>13</v>
      </c>
      <c r="G638" s="7" t="s">
        <v>514</v>
      </c>
      <c r="H638" s="7" t="s">
        <v>15</v>
      </c>
      <c r="I638" s="7">
        <v>1768</v>
      </c>
      <c r="J638" s="7" t="s">
        <v>315</v>
      </c>
      <c r="K638" s="10">
        <v>87.8</v>
      </c>
      <c r="L638" s="7" t="s">
        <v>16</v>
      </c>
      <c r="M638" s="10">
        <v>0.8</v>
      </c>
      <c r="N638" s="10">
        <v>6.6</v>
      </c>
      <c r="P638" s="10"/>
      <c r="Q638" s="10"/>
      <c r="R638" s="10"/>
      <c r="S638" s="10"/>
      <c r="V638" s="10">
        <f t="shared" si="50"/>
        <v>6.6</v>
      </c>
      <c r="W638" s="8">
        <v>9999</v>
      </c>
      <c r="AE638" s="7">
        <v>0</v>
      </c>
      <c r="AG638" s="7" t="s">
        <v>119</v>
      </c>
      <c r="AH638" s="7" t="s">
        <v>106</v>
      </c>
      <c r="AI638" s="7" t="s">
        <v>436</v>
      </c>
      <c r="AJ638" s="7" t="s">
        <v>436</v>
      </c>
      <c r="AP638" s="7" t="s">
        <v>560</v>
      </c>
      <c r="AQ638" s="7"/>
    </row>
    <row r="639" spans="1:43" ht="15.75" customHeight="1">
      <c r="A639" s="17">
        <v>40133</v>
      </c>
      <c r="B639" s="22" t="s">
        <v>1900</v>
      </c>
      <c r="C639" s="22" t="s">
        <v>1895</v>
      </c>
      <c r="D639" s="22">
        <v>2014</v>
      </c>
      <c r="E639" s="7" t="s">
        <v>551</v>
      </c>
      <c r="F639" s="7" t="s">
        <v>1509</v>
      </c>
      <c r="G639" s="7" t="s">
        <v>229</v>
      </c>
      <c r="H639" s="7" t="s">
        <v>15</v>
      </c>
      <c r="I639" s="7">
        <v>1768</v>
      </c>
      <c r="J639" s="7" t="s">
        <v>315</v>
      </c>
      <c r="K639" s="10">
        <v>87.8</v>
      </c>
      <c r="L639" s="7" t="s">
        <v>16</v>
      </c>
      <c r="M639" s="10">
        <v>0.8</v>
      </c>
      <c r="N639" s="10">
        <v>6.8</v>
      </c>
      <c r="O639" s="7"/>
      <c r="V639" s="10">
        <f t="shared" si="50"/>
        <v>6.8</v>
      </c>
      <c r="W639" s="7">
        <v>9999</v>
      </c>
      <c r="AE639" s="7">
        <v>0</v>
      </c>
      <c r="AG639" s="7" t="s">
        <v>119</v>
      </c>
      <c r="AH639" s="7" t="s">
        <v>436</v>
      </c>
      <c r="AI639" s="7" t="s">
        <v>106</v>
      </c>
      <c r="AJ639" s="7" t="s">
        <v>436</v>
      </c>
      <c r="AP639" s="7" t="s">
        <v>1523</v>
      </c>
      <c r="AQ639" s="7"/>
    </row>
    <row r="640" spans="1:43" ht="15.75" customHeight="1">
      <c r="A640" s="19">
        <v>40889</v>
      </c>
      <c r="B640" s="23" t="s">
        <v>1902</v>
      </c>
      <c r="C640" s="22" t="s">
        <v>1895</v>
      </c>
      <c r="D640" s="22">
        <v>2014</v>
      </c>
      <c r="E640" s="15" t="s">
        <v>551</v>
      </c>
      <c r="F640" s="15" t="s">
        <v>1509</v>
      </c>
      <c r="G640" s="15" t="s">
        <v>1509</v>
      </c>
      <c r="H640" s="15" t="s">
        <v>15</v>
      </c>
      <c r="I640" s="15">
        <v>1768</v>
      </c>
      <c r="J640" s="15" t="s">
        <v>315</v>
      </c>
      <c r="K640" s="16">
        <v>87.8</v>
      </c>
      <c r="L640" s="15" t="s">
        <v>16</v>
      </c>
      <c r="M640" s="16">
        <v>0.8</v>
      </c>
      <c r="N640" s="16">
        <v>7.6</v>
      </c>
      <c r="O640" s="16"/>
      <c r="P640" s="16"/>
      <c r="Q640" s="16"/>
      <c r="R640" s="16"/>
      <c r="S640" s="16"/>
      <c r="T640" s="16"/>
      <c r="U640" s="16"/>
      <c r="V640" s="10">
        <f t="shared" si="50"/>
        <v>7.6</v>
      </c>
      <c r="W640" s="15">
        <v>9999</v>
      </c>
      <c r="X640" s="15"/>
      <c r="Y640" s="15"/>
      <c r="Z640" s="15"/>
      <c r="AA640" s="15"/>
      <c r="AB640" s="15"/>
      <c r="AC640" s="15"/>
      <c r="AD640" s="15"/>
      <c r="AE640" s="15">
        <v>0</v>
      </c>
      <c r="AF640" s="15"/>
      <c r="AG640" s="15" t="s">
        <v>119</v>
      </c>
      <c r="AH640" s="15" t="s">
        <v>436</v>
      </c>
      <c r="AI640" s="15" t="s">
        <v>436</v>
      </c>
      <c r="AJ640" s="15" t="s">
        <v>436</v>
      </c>
      <c r="AK640" s="15"/>
      <c r="AL640" s="15"/>
      <c r="AM640" s="15"/>
      <c r="AN640" s="15"/>
      <c r="AO640" s="15"/>
      <c r="AP640" s="15"/>
      <c r="AQ640" s="7"/>
    </row>
    <row r="641" spans="1:45" ht="15.75" customHeight="1">
      <c r="A641" s="19">
        <v>41570</v>
      </c>
      <c r="B641" s="23" t="s">
        <v>2048</v>
      </c>
      <c r="C641" s="22" t="s">
        <v>1895</v>
      </c>
      <c r="D641" s="22">
        <v>2014</v>
      </c>
      <c r="E641" s="15" t="s">
        <v>551</v>
      </c>
      <c r="F641" s="15" t="s">
        <v>1509</v>
      </c>
      <c r="G641" s="15" t="s">
        <v>1509</v>
      </c>
      <c r="H641" s="15" t="s">
        <v>15</v>
      </c>
      <c r="I641" s="15">
        <v>1768</v>
      </c>
      <c r="J641" s="15" t="s">
        <v>315</v>
      </c>
      <c r="K641" s="16">
        <v>87.8</v>
      </c>
      <c r="L641" s="15" t="s">
        <v>16</v>
      </c>
      <c r="M641" s="16">
        <v>0.8</v>
      </c>
      <c r="N641" s="16">
        <v>7.9</v>
      </c>
      <c r="O641" s="16"/>
      <c r="P641" s="16"/>
      <c r="Q641" s="16"/>
      <c r="R641" s="16"/>
      <c r="S641" s="16"/>
      <c r="T641" s="16"/>
      <c r="U641" s="16"/>
      <c r="V641" s="10">
        <f t="shared" si="50"/>
        <v>7.9</v>
      </c>
      <c r="W641" s="15">
        <v>9999</v>
      </c>
      <c r="X641" s="15"/>
      <c r="Y641" s="15"/>
      <c r="Z641" s="15"/>
      <c r="AA641" s="15"/>
      <c r="AB641" s="15"/>
      <c r="AC641" s="15"/>
      <c r="AD641" s="15"/>
      <c r="AE641" s="15">
        <v>0</v>
      </c>
      <c r="AF641" s="15"/>
      <c r="AG641" s="15" t="s">
        <v>119</v>
      </c>
      <c r="AH641" s="15" t="s">
        <v>436</v>
      </c>
      <c r="AI641" s="15" t="s">
        <v>436</v>
      </c>
      <c r="AJ641" s="15" t="s">
        <v>436</v>
      </c>
      <c r="AK641" s="15"/>
      <c r="AL641" s="15"/>
      <c r="AM641" s="15"/>
      <c r="AN641" s="15"/>
      <c r="AO641" s="15"/>
      <c r="AP641" s="15" t="s">
        <v>2054</v>
      </c>
      <c r="AQ641" s="7"/>
    </row>
    <row r="642" spans="1:45" ht="15.75" customHeight="1">
      <c r="A642" s="17">
        <v>42003</v>
      </c>
      <c r="B642" s="22">
        <v>2014</v>
      </c>
      <c r="C642" s="22" t="s">
        <v>1895</v>
      </c>
      <c r="D642" s="22">
        <v>2014</v>
      </c>
      <c r="E642" s="7" t="s">
        <v>551</v>
      </c>
      <c r="F642" s="7" t="s">
        <v>2573</v>
      </c>
      <c r="G642" s="7" t="s">
        <v>2499</v>
      </c>
      <c r="H642" s="7" t="s">
        <v>15</v>
      </c>
      <c r="I642" s="7">
        <v>1768</v>
      </c>
      <c r="J642" s="7" t="s">
        <v>315</v>
      </c>
      <c r="K642" s="10">
        <v>87.8</v>
      </c>
      <c r="L642" s="7" t="s">
        <v>16</v>
      </c>
      <c r="M642" s="10">
        <v>0.8</v>
      </c>
      <c r="N642" s="10">
        <v>7.8</v>
      </c>
      <c r="V642" s="7">
        <v>7.8</v>
      </c>
      <c r="W642" s="7">
        <v>9999</v>
      </c>
      <c r="AE642" s="7">
        <v>0</v>
      </c>
      <c r="AF642" s="7" t="s">
        <v>18</v>
      </c>
      <c r="AG642" s="7" t="s">
        <v>318</v>
      </c>
      <c r="AH642" s="7" t="s">
        <v>436</v>
      </c>
      <c r="AI642" s="7" t="s">
        <v>436</v>
      </c>
      <c r="AJ642" s="7" t="s">
        <v>436</v>
      </c>
      <c r="AK642" s="7" t="s">
        <v>106</v>
      </c>
      <c r="AP642" s="7" t="s">
        <v>2606</v>
      </c>
      <c r="AQ642" s="7"/>
    </row>
    <row r="643" spans="1:45" ht="15.75" customHeight="1">
      <c r="A643" s="19">
        <v>38173</v>
      </c>
      <c r="B643" s="23" t="s">
        <v>1895</v>
      </c>
      <c r="C643" s="22" t="s">
        <v>1895</v>
      </c>
      <c r="D643" s="22" t="s">
        <v>1888</v>
      </c>
      <c r="E643" s="7" t="s">
        <v>551</v>
      </c>
      <c r="F643" s="7" t="s">
        <v>13</v>
      </c>
      <c r="G643" s="7" t="s">
        <v>14</v>
      </c>
      <c r="H643" s="7" t="s">
        <v>15</v>
      </c>
      <c r="I643" s="7">
        <v>1769</v>
      </c>
      <c r="J643" s="7" t="s">
        <v>119</v>
      </c>
      <c r="K643" s="10">
        <v>87.9</v>
      </c>
      <c r="L643" s="7" t="s">
        <v>16</v>
      </c>
      <c r="M643" s="10">
        <v>2.2000000000000002</v>
      </c>
      <c r="N643" s="16">
        <v>6.8</v>
      </c>
      <c r="O643" s="16"/>
      <c r="P643" s="16"/>
      <c r="Q643" s="16"/>
      <c r="R643" s="16"/>
      <c r="S643" s="16"/>
      <c r="T643" s="16"/>
      <c r="U643" s="16"/>
      <c r="V643" s="10">
        <f t="shared" ref="V643:V648" si="51">SQRT((N643*N643)+(O643*O643)+((P643*P643)+(Q643*Q643)+(R643*R643)+(S643*S643)+(T643*T643)+(U643*U643)))</f>
        <v>6.8</v>
      </c>
      <c r="W643" s="15">
        <v>9999</v>
      </c>
      <c r="X643" s="15"/>
      <c r="Y643" s="15"/>
      <c r="Z643" s="15"/>
      <c r="AA643" s="15"/>
      <c r="AB643" s="15"/>
      <c r="AC643" s="15"/>
      <c r="AD643" s="15"/>
      <c r="AE643" s="15"/>
      <c r="AF643" s="15"/>
      <c r="AG643" s="15" t="s">
        <v>119</v>
      </c>
      <c r="AH643" s="15" t="s">
        <v>106</v>
      </c>
      <c r="AI643" s="15" t="s">
        <v>436</v>
      </c>
      <c r="AJ643" s="15" t="s">
        <v>436</v>
      </c>
      <c r="AK643" s="15"/>
      <c r="AL643" s="15"/>
      <c r="AM643" s="15"/>
      <c r="AN643" s="15"/>
      <c r="AO643" s="15"/>
      <c r="AP643" s="7" t="s">
        <v>1102</v>
      </c>
      <c r="AQ643" s="7"/>
    </row>
    <row r="644" spans="1:45" ht="15.75" customHeight="1">
      <c r="A644" s="17">
        <v>38654</v>
      </c>
      <c r="B644" s="22" t="s">
        <v>1896</v>
      </c>
      <c r="C644" s="22" t="s">
        <v>1895</v>
      </c>
      <c r="D644" s="22" t="s">
        <v>1888</v>
      </c>
      <c r="E644" s="7" t="s">
        <v>551</v>
      </c>
      <c r="F644" s="7" t="s">
        <v>314</v>
      </c>
      <c r="G644" s="7" t="s">
        <v>1087</v>
      </c>
      <c r="H644" s="7" t="s">
        <v>15</v>
      </c>
      <c r="I644" s="7">
        <v>1769</v>
      </c>
      <c r="J644" s="7" t="s">
        <v>315</v>
      </c>
      <c r="K644" s="10">
        <v>87.9</v>
      </c>
      <c r="L644" s="7" t="s">
        <v>16</v>
      </c>
      <c r="M644" s="10">
        <v>2.2000000000000002</v>
      </c>
      <c r="N644" s="10">
        <v>9.8000000000000007</v>
      </c>
      <c r="O644" s="7"/>
      <c r="V644" s="10">
        <f t="shared" si="51"/>
        <v>9.8000000000000007</v>
      </c>
      <c r="W644" s="7">
        <v>9999</v>
      </c>
      <c r="AE644" s="7">
        <v>0</v>
      </c>
      <c r="AG644" s="7" t="s">
        <v>119</v>
      </c>
      <c r="AH644" s="7" t="s">
        <v>106</v>
      </c>
      <c r="AI644" s="7" t="s">
        <v>436</v>
      </c>
      <c r="AJ644" s="7" t="s">
        <v>436</v>
      </c>
      <c r="AP644" s="7" t="s">
        <v>1102</v>
      </c>
      <c r="AQ644" s="7"/>
    </row>
    <row r="645" spans="1:45" ht="15.75" customHeight="1">
      <c r="A645" s="17">
        <v>39530</v>
      </c>
      <c r="B645" s="22" t="s">
        <v>1899</v>
      </c>
      <c r="C645" s="22" t="s">
        <v>1895</v>
      </c>
      <c r="D645" s="22" t="s">
        <v>1888</v>
      </c>
      <c r="E645" s="7" t="s">
        <v>551</v>
      </c>
      <c r="F645" s="7" t="s">
        <v>13</v>
      </c>
      <c r="G645" s="7" t="s">
        <v>514</v>
      </c>
      <c r="H645" s="7" t="s">
        <v>15</v>
      </c>
      <c r="I645" s="7">
        <v>1769</v>
      </c>
      <c r="J645" s="7" t="s">
        <v>315</v>
      </c>
      <c r="K645" s="10">
        <v>87.9</v>
      </c>
      <c r="L645" s="7" t="s">
        <v>16</v>
      </c>
      <c r="M645" s="10">
        <v>2.2000000000000002</v>
      </c>
      <c r="N645" s="10">
        <v>13</v>
      </c>
      <c r="P645" s="10"/>
      <c r="Q645" s="10"/>
      <c r="R645" s="10"/>
      <c r="S645" s="10"/>
      <c r="V645" s="10">
        <f t="shared" si="51"/>
        <v>13</v>
      </c>
      <c r="W645" s="8">
        <v>9999</v>
      </c>
      <c r="AE645" s="7">
        <v>0</v>
      </c>
      <c r="AG645" s="7" t="s">
        <v>119</v>
      </c>
      <c r="AH645" s="7" t="s">
        <v>106</v>
      </c>
      <c r="AI645" s="7" t="s">
        <v>436</v>
      </c>
      <c r="AJ645" s="7" t="s">
        <v>436</v>
      </c>
      <c r="AP645" s="7" t="s">
        <v>572</v>
      </c>
      <c r="AQ645" s="7"/>
    </row>
    <row r="646" spans="1:45" ht="15.75" customHeight="1">
      <c r="A646" s="17">
        <v>40133</v>
      </c>
      <c r="B646" s="22" t="s">
        <v>1900</v>
      </c>
      <c r="C646" s="22" t="s">
        <v>1895</v>
      </c>
      <c r="D646" s="22" t="s">
        <v>1888</v>
      </c>
      <c r="E646" s="7" t="s">
        <v>551</v>
      </c>
      <c r="F646" s="7" t="s">
        <v>1509</v>
      </c>
      <c r="G646" s="7" t="s">
        <v>229</v>
      </c>
      <c r="H646" s="7" t="s">
        <v>15</v>
      </c>
      <c r="I646" s="7">
        <v>1769</v>
      </c>
      <c r="J646" s="7" t="s">
        <v>315</v>
      </c>
      <c r="K646" s="10">
        <v>87.9</v>
      </c>
      <c r="L646" s="7" t="s">
        <v>16</v>
      </c>
      <c r="M646" s="10">
        <v>2.2000000000000002</v>
      </c>
      <c r="N646" s="10">
        <v>14.5</v>
      </c>
      <c r="O646" s="7"/>
      <c r="V646" s="10">
        <f t="shared" si="51"/>
        <v>14.5</v>
      </c>
      <c r="W646" s="7">
        <v>9999</v>
      </c>
      <c r="AE646" s="7">
        <v>0</v>
      </c>
      <c r="AG646" s="7" t="s">
        <v>119</v>
      </c>
      <c r="AH646" s="7" t="s">
        <v>106</v>
      </c>
      <c r="AI646" s="7" t="s">
        <v>436</v>
      </c>
      <c r="AJ646" s="7" t="s">
        <v>436</v>
      </c>
      <c r="AP646" s="7" t="s">
        <v>1524</v>
      </c>
      <c r="AQ646" s="7"/>
    </row>
    <row r="647" spans="1:45" ht="15.75" customHeight="1">
      <c r="A647" s="19">
        <v>40889</v>
      </c>
      <c r="B647" s="23" t="s">
        <v>1902</v>
      </c>
      <c r="C647" s="22" t="s">
        <v>1895</v>
      </c>
      <c r="D647" s="22" t="s">
        <v>1888</v>
      </c>
      <c r="E647" s="15" t="s">
        <v>551</v>
      </c>
      <c r="F647" s="15" t="s">
        <v>1509</v>
      </c>
      <c r="G647" s="15" t="s">
        <v>1509</v>
      </c>
      <c r="H647" s="15" t="s">
        <v>15</v>
      </c>
      <c r="I647" s="15">
        <v>1769</v>
      </c>
      <c r="J647" s="15" t="s">
        <v>315</v>
      </c>
      <c r="K647" s="16">
        <v>87.9</v>
      </c>
      <c r="L647" s="15" t="s">
        <v>16</v>
      </c>
      <c r="M647" s="16">
        <v>2.2000000000000002</v>
      </c>
      <c r="N647" s="16">
        <v>18.600000000000001</v>
      </c>
      <c r="O647" s="16"/>
      <c r="P647" s="16"/>
      <c r="Q647" s="16"/>
      <c r="R647" s="16"/>
      <c r="S647" s="16"/>
      <c r="T647" s="16"/>
      <c r="U647" s="16"/>
      <c r="V647" s="10">
        <f t="shared" si="51"/>
        <v>18.600000000000001</v>
      </c>
      <c r="W647" s="15">
        <v>9999</v>
      </c>
      <c r="X647" s="15"/>
      <c r="Y647" s="15"/>
      <c r="Z647" s="15"/>
      <c r="AA647" s="15"/>
      <c r="AB647" s="15"/>
      <c r="AC647" s="15"/>
      <c r="AD647" s="15"/>
      <c r="AE647" s="15">
        <v>0</v>
      </c>
      <c r="AF647" s="15"/>
      <c r="AG647" s="15" t="s">
        <v>119</v>
      </c>
      <c r="AH647" s="15" t="s">
        <v>436</v>
      </c>
      <c r="AI647" s="15" t="s">
        <v>436</v>
      </c>
      <c r="AJ647" s="15" t="s">
        <v>436</v>
      </c>
      <c r="AK647" s="15"/>
      <c r="AL647" s="15"/>
      <c r="AM647" s="15"/>
      <c r="AN647" s="15"/>
      <c r="AO647" s="15"/>
      <c r="AP647" s="15"/>
      <c r="AQ647" s="7"/>
    </row>
    <row r="648" spans="1:45" ht="15.75" customHeight="1">
      <c r="A648" s="19">
        <v>41570</v>
      </c>
      <c r="B648" s="23" t="s">
        <v>2048</v>
      </c>
      <c r="C648" s="22" t="s">
        <v>1895</v>
      </c>
      <c r="D648" s="22" t="s">
        <v>1888</v>
      </c>
      <c r="E648" s="15" t="s">
        <v>551</v>
      </c>
      <c r="F648" s="15" t="s">
        <v>1509</v>
      </c>
      <c r="G648" s="15" t="s">
        <v>1509</v>
      </c>
      <c r="H648" s="15" t="s">
        <v>15</v>
      </c>
      <c r="I648" s="15">
        <v>1769</v>
      </c>
      <c r="J648" s="15" t="s">
        <v>315</v>
      </c>
      <c r="K648" s="16">
        <v>87.9</v>
      </c>
      <c r="L648" s="15" t="s">
        <v>16</v>
      </c>
      <c r="M648" s="16">
        <v>2.2000000000000002</v>
      </c>
      <c r="N648" s="16">
        <v>19.5</v>
      </c>
      <c r="O648" s="16"/>
      <c r="P648" s="16"/>
      <c r="Q648" s="16"/>
      <c r="R648" s="16"/>
      <c r="S648" s="16"/>
      <c r="T648" s="16"/>
      <c r="U648" s="16"/>
      <c r="V648" s="10">
        <f t="shared" si="51"/>
        <v>19.5</v>
      </c>
      <c r="W648" s="15">
        <v>9999</v>
      </c>
      <c r="X648" s="15"/>
      <c r="Y648" s="15"/>
      <c r="Z648" s="15"/>
      <c r="AA648" s="15"/>
      <c r="AB648" s="15"/>
      <c r="AC648" s="15"/>
      <c r="AD648" s="15"/>
      <c r="AE648" s="15">
        <v>1</v>
      </c>
      <c r="AF648" s="15"/>
      <c r="AG648" s="15" t="s">
        <v>119</v>
      </c>
      <c r="AH648" s="15" t="s">
        <v>436</v>
      </c>
      <c r="AI648" s="15" t="s">
        <v>436</v>
      </c>
      <c r="AJ648" s="15" t="s">
        <v>436</v>
      </c>
      <c r="AK648" s="15"/>
      <c r="AL648" s="15"/>
      <c r="AM648" s="15"/>
      <c r="AN648" s="15"/>
      <c r="AO648" s="15"/>
      <c r="AP648" s="15"/>
      <c r="AQ648" s="7"/>
    </row>
    <row r="649" spans="1:45" ht="15.75" customHeight="1">
      <c r="A649" s="17">
        <v>42003</v>
      </c>
      <c r="B649" s="22">
        <v>2014</v>
      </c>
      <c r="C649" s="22" t="s">
        <v>1895</v>
      </c>
      <c r="D649" s="22" t="s">
        <v>1888</v>
      </c>
      <c r="E649" s="7" t="s">
        <v>551</v>
      </c>
      <c r="F649" s="7" t="s">
        <v>2573</v>
      </c>
      <c r="G649" s="7" t="s">
        <v>2499</v>
      </c>
      <c r="H649" s="7" t="s">
        <v>15</v>
      </c>
      <c r="I649" s="7">
        <v>1769</v>
      </c>
      <c r="J649" s="7" t="s">
        <v>315</v>
      </c>
      <c r="K649" s="10">
        <v>87.9</v>
      </c>
      <c r="L649" s="7" t="s">
        <v>16</v>
      </c>
      <c r="M649" s="10">
        <v>2.2000000000000002</v>
      </c>
      <c r="N649" s="10">
        <v>19.899999999999999</v>
      </c>
      <c r="V649" s="7">
        <v>19.899999999999999</v>
      </c>
      <c r="W649" s="7">
        <v>9999</v>
      </c>
      <c r="AE649" s="7">
        <v>0</v>
      </c>
      <c r="AG649" s="7" t="s">
        <v>119</v>
      </c>
      <c r="AH649" s="7" t="s">
        <v>436</v>
      </c>
      <c r="AI649" s="7" t="s">
        <v>436</v>
      </c>
      <c r="AJ649" s="7" t="s">
        <v>436</v>
      </c>
      <c r="AP649" s="7" t="s">
        <v>2607</v>
      </c>
      <c r="AQ649" s="7"/>
    </row>
    <row r="650" spans="1:45" ht="15.75" customHeight="1">
      <c r="A650" s="19">
        <v>38173</v>
      </c>
      <c r="B650" s="23" t="s">
        <v>1895</v>
      </c>
      <c r="C650" s="22" t="s">
        <v>1895</v>
      </c>
      <c r="D650" s="22" t="s">
        <v>1888</v>
      </c>
      <c r="E650" s="7" t="s">
        <v>551</v>
      </c>
      <c r="F650" s="7" t="s">
        <v>13</v>
      </c>
      <c r="G650" s="7" t="s">
        <v>14</v>
      </c>
      <c r="H650" s="7" t="s">
        <v>15</v>
      </c>
      <c r="I650" s="7">
        <v>1771</v>
      </c>
      <c r="J650" s="7" t="s">
        <v>119</v>
      </c>
      <c r="K650" s="10">
        <v>90.6</v>
      </c>
      <c r="L650" s="7" t="s">
        <v>16</v>
      </c>
      <c r="M650" s="10">
        <v>4.3</v>
      </c>
      <c r="N650" s="16">
        <v>8</v>
      </c>
      <c r="O650" s="16"/>
      <c r="P650" s="16"/>
      <c r="Q650" s="16"/>
      <c r="R650" s="16"/>
      <c r="S650" s="16"/>
      <c r="T650" s="16"/>
      <c r="U650" s="16"/>
      <c r="V650" s="10">
        <f t="shared" ref="V650:V655" si="52">SQRT((N650*N650)+(O650*O650)+((P650*P650)+(Q650*Q650)+(R650*R650)+(S650*S650)+(T650*T650)+(U650*U650)))</f>
        <v>8</v>
      </c>
      <c r="W650" s="15">
        <v>9999</v>
      </c>
      <c r="X650" s="15"/>
      <c r="Y650" s="15"/>
      <c r="Z650" s="15"/>
      <c r="AA650" s="15"/>
      <c r="AB650" s="15"/>
      <c r="AC650" s="15"/>
      <c r="AD650" s="15"/>
      <c r="AE650" s="15"/>
      <c r="AF650" s="15"/>
      <c r="AG650" s="15" t="s">
        <v>119</v>
      </c>
      <c r="AH650" s="15" t="s">
        <v>436</v>
      </c>
      <c r="AI650" s="15" t="s">
        <v>436</v>
      </c>
      <c r="AJ650" s="15" t="s">
        <v>436</v>
      </c>
      <c r="AK650" s="15"/>
      <c r="AL650" s="15"/>
      <c r="AM650" s="15"/>
      <c r="AN650" s="15"/>
      <c r="AO650" s="15"/>
      <c r="AP650" s="15"/>
      <c r="AQ650" s="7"/>
    </row>
    <row r="651" spans="1:45" ht="15.75" customHeight="1">
      <c r="A651" s="17">
        <v>38654</v>
      </c>
      <c r="B651" s="22" t="s">
        <v>1896</v>
      </c>
      <c r="C651" s="22" t="s">
        <v>1895</v>
      </c>
      <c r="D651" s="22" t="s">
        <v>1888</v>
      </c>
      <c r="E651" s="7" t="s">
        <v>551</v>
      </c>
      <c r="F651" s="7" t="s">
        <v>314</v>
      </c>
      <c r="G651" s="7" t="s">
        <v>1087</v>
      </c>
      <c r="H651" s="7" t="s">
        <v>15</v>
      </c>
      <c r="I651" s="7">
        <v>1771</v>
      </c>
      <c r="J651" s="7" t="s">
        <v>315</v>
      </c>
      <c r="K651" s="10">
        <v>90.6</v>
      </c>
      <c r="L651" s="7" t="s">
        <v>16</v>
      </c>
      <c r="M651" s="10">
        <v>4.3</v>
      </c>
      <c r="N651" s="10">
        <v>10</v>
      </c>
      <c r="O651" s="7"/>
      <c r="V651" s="10">
        <f t="shared" si="52"/>
        <v>10</v>
      </c>
      <c r="W651" s="7">
        <v>9999</v>
      </c>
      <c r="AE651" s="7">
        <v>0</v>
      </c>
      <c r="AG651" s="7" t="s">
        <v>119</v>
      </c>
      <c r="AH651" s="7" t="s">
        <v>436</v>
      </c>
      <c r="AI651" s="7" t="s">
        <v>436</v>
      </c>
      <c r="AJ651" s="7" t="s">
        <v>436</v>
      </c>
      <c r="AQ651" s="7"/>
    </row>
    <row r="652" spans="1:45" ht="15.75" customHeight="1">
      <c r="A652" s="17">
        <v>39530</v>
      </c>
      <c r="B652" s="22" t="s">
        <v>1899</v>
      </c>
      <c r="C652" s="22" t="s">
        <v>1895</v>
      </c>
      <c r="D652" s="22" t="s">
        <v>1888</v>
      </c>
      <c r="E652" s="7" t="s">
        <v>551</v>
      </c>
      <c r="F652" s="7" t="s">
        <v>13</v>
      </c>
      <c r="G652" s="7" t="s">
        <v>514</v>
      </c>
      <c r="H652" s="7" t="s">
        <v>15</v>
      </c>
      <c r="I652" s="7">
        <v>1771</v>
      </c>
      <c r="J652" s="7" t="s">
        <v>315</v>
      </c>
      <c r="K652" s="10">
        <v>90.6</v>
      </c>
      <c r="L652" s="7" t="s">
        <v>16</v>
      </c>
      <c r="M652" s="10">
        <v>4.3</v>
      </c>
      <c r="N652" s="10">
        <v>14.1</v>
      </c>
      <c r="P652" s="10"/>
      <c r="Q652" s="10"/>
      <c r="R652" s="10"/>
      <c r="S652" s="10"/>
      <c r="V652" s="10">
        <f t="shared" si="52"/>
        <v>14.1</v>
      </c>
      <c r="W652" s="8">
        <v>9999</v>
      </c>
      <c r="AE652" s="7">
        <v>7</v>
      </c>
      <c r="AG652" s="7" t="s">
        <v>119</v>
      </c>
      <c r="AH652" s="7" t="s">
        <v>436</v>
      </c>
      <c r="AI652" s="7" t="s">
        <v>436</v>
      </c>
      <c r="AJ652" s="7" t="s">
        <v>436</v>
      </c>
      <c r="AP652" s="7" t="s">
        <v>573</v>
      </c>
      <c r="AQ652" s="7"/>
    </row>
    <row r="653" spans="1:45" ht="15.75" customHeight="1">
      <c r="A653" s="17">
        <v>40133</v>
      </c>
      <c r="B653" s="22" t="s">
        <v>1900</v>
      </c>
      <c r="C653" s="22" t="s">
        <v>1895</v>
      </c>
      <c r="D653" s="22" t="s">
        <v>1888</v>
      </c>
      <c r="E653" s="7" t="s">
        <v>551</v>
      </c>
      <c r="F653" s="7" t="s">
        <v>1509</v>
      </c>
      <c r="G653" s="7" t="s">
        <v>229</v>
      </c>
      <c r="H653" s="7" t="s">
        <v>15</v>
      </c>
      <c r="I653" s="7">
        <v>1771</v>
      </c>
      <c r="J653" s="7" t="s">
        <v>315</v>
      </c>
      <c r="K653" s="10">
        <v>90.6</v>
      </c>
      <c r="L653" s="7" t="s">
        <v>16</v>
      </c>
      <c r="M653" s="10">
        <v>4.3</v>
      </c>
      <c r="N653" s="10">
        <v>16.3</v>
      </c>
      <c r="O653" s="7"/>
      <c r="V653" s="10">
        <f t="shared" si="52"/>
        <v>16.3</v>
      </c>
      <c r="W653" s="7">
        <v>9999</v>
      </c>
      <c r="AE653" s="7">
        <v>14</v>
      </c>
      <c r="AG653" s="7" t="s">
        <v>119</v>
      </c>
      <c r="AH653" s="7" t="s">
        <v>436</v>
      </c>
      <c r="AI653" s="7" t="s">
        <v>436</v>
      </c>
      <c r="AJ653" s="7" t="s">
        <v>436</v>
      </c>
      <c r="AP653" s="7" t="s">
        <v>1525</v>
      </c>
      <c r="AQ653" s="7"/>
    </row>
    <row r="654" spans="1:45" ht="15.75" customHeight="1">
      <c r="A654" s="19">
        <v>40889</v>
      </c>
      <c r="B654" s="23" t="s">
        <v>1902</v>
      </c>
      <c r="C654" s="22" t="s">
        <v>1895</v>
      </c>
      <c r="D654" s="22" t="s">
        <v>1888</v>
      </c>
      <c r="E654" s="15" t="s">
        <v>551</v>
      </c>
      <c r="F654" s="15" t="s">
        <v>1509</v>
      </c>
      <c r="G654" s="15" t="s">
        <v>1509</v>
      </c>
      <c r="H654" s="15" t="s">
        <v>15</v>
      </c>
      <c r="I654" s="15">
        <v>1771</v>
      </c>
      <c r="J654" s="15" t="s">
        <v>315</v>
      </c>
      <c r="K654" s="16">
        <v>90.6</v>
      </c>
      <c r="L654" s="15" t="s">
        <v>16</v>
      </c>
      <c r="M654" s="16">
        <v>4.3</v>
      </c>
      <c r="N654" s="16">
        <v>19.399999999999999</v>
      </c>
      <c r="O654" s="16"/>
      <c r="P654" s="16"/>
      <c r="Q654" s="16"/>
      <c r="R654" s="16"/>
      <c r="S654" s="16"/>
      <c r="T654" s="16"/>
      <c r="U654" s="16"/>
      <c r="V654" s="10">
        <f t="shared" si="52"/>
        <v>19.399999999999999</v>
      </c>
      <c r="W654" s="15">
        <v>9999</v>
      </c>
      <c r="X654" s="15"/>
      <c r="Y654" s="15"/>
      <c r="Z654" s="15"/>
      <c r="AA654" s="15"/>
      <c r="AB654" s="15"/>
      <c r="AC654" s="15"/>
      <c r="AD654" s="15"/>
      <c r="AE654" s="15">
        <v>14</v>
      </c>
      <c r="AF654" s="15"/>
      <c r="AG654" s="15" t="s">
        <v>119</v>
      </c>
      <c r="AH654" s="15" t="s">
        <v>436</v>
      </c>
      <c r="AI654" s="15" t="s">
        <v>436</v>
      </c>
      <c r="AJ654" s="15" t="s">
        <v>436</v>
      </c>
      <c r="AK654" s="15"/>
      <c r="AL654" s="15"/>
      <c r="AM654" s="15"/>
      <c r="AN654" s="15"/>
      <c r="AO654" s="15"/>
      <c r="AP654" s="15"/>
      <c r="AQ654" s="7"/>
    </row>
    <row r="655" spans="1:45" ht="15.75" customHeight="1">
      <c r="A655" s="19">
        <v>41570</v>
      </c>
      <c r="B655" s="23" t="s">
        <v>2048</v>
      </c>
      <c r="C655" s="22" t="s">
        <v>1895</v>
      </c>
      <c r="D655" s="22" t="s">
        <v>1888</v>
      </c>
      <c r="E655" s="15" t="s">
        <v>551</v>
      </c>
      <c r="F655" s="15" t="s">
        <v>1509</v>
      </c>
      <c r="G655" s="15" t="s">
        <v>1509</v>
      </c>
      <c r="H655" s="15" t="s">
        <v>15</v>
      </c>
      <c r="I655" s="15">
        <v>1771</v>
      </c>
      <c r="J655" s="15" t="s">
        <v>315</v>
      </c>
      <c r="K655" s="16">
        <v>90.6</v>
      </c>
      <c r="L655" s="15" t="s">
        <v>16</v>
      </c>
      <c r="M655" s="16">
        <v>4.3</v>
      </c>
      <c r="N655" s="16">
        <v>21</v>
      </c>
      <c r="O655" s="16"/>
      <c r="P655" s="16"/>
      <c r="Q655" s="16"/>
      <c r="R655" s="16"/>
      <c r="S655" s="16"/>
      <c r="T655" s="16"/>
      <c r="U655" s="16"/>
      <c r="V655" s="10">
        <f t="shared" si="52"/>
        <v>21</v>
      </c>
      <c r="W655" s="15">
        <v>9999</v>
      </c>
      <c r="X655" s="15"/>
      <c r="Y655" s="15"/>
      <c r="Z655" s="15"/>
      <c r="AA655" s="15"/>
      <c r="AB655" s="15"/>
      <c r="AC655" s="15"/>
      <c r="AD655" s="15"/>
      <c r="AE655" s="15">
        <v>36</v>
      </c>
      <c r="AF655" s="15"/>
      <c r="AG655" s="15" t="s">
        <v>119</v>
      </c>
      <c r="AH655" s="15" t="s">
        <v>436</v>
      </c>
      <c r="AI655" s="15" t="s">
        <v>436</v>
      </c>
      <c r="AJ655" s="15" t="s">
        <v>436</v>
      </c>
      <c r="AK655" s="15"/>
      <c r="AL655" s="15"/>
      <c r="AM655" s="15"/>
      <c r="AN655" s="15"/>
      <c r="AO655" s="15"/>
      <c r="AP655" s="15"/>
      <c r="AQ655" s="15"/>
      <c r="AR655" s="15"/>
      <c r="AS655" s="15"/>
    </row>
    <row r="656" spans="1:45" ht="15.75" customHeight="1">
      <c r="A656" s="17">
        <v>42003</v>
      </c>
      <c r="B656" s="22">
        <v>2014</v>
      </c>
      <c r="C656" s="22" t="s">
        <v>1895</v>
      </c>
      <c r="D656" s="22" t="s">
        <v>1888</v>
      </c>
      <c r="E656" s="7" t="s">
        <v>551</v>
      </c>
      <c r="F656" s="7" t="s">
        <v>2573</v>
      </c>
      <c r="G656" s="7" t="s">
        <v>2499</v>
      </c>
      <c r="H656" s="7" t="s">
        <v>15</v>
      </c>
      <c r="I656" s="7">
        <v>1771</v>
      </c>
      <c r="J656" s="7" t="s">
        <v>315</v>
      </c>
      <c r="K656" s="10">
        <v>90.6</v>
      </c>
      <c r="L656" s="7" t="s">
        <v>16</v>
      </c>
      <c r="M656" s="10">
        <v>4.3</v>
      </c>
      <c r="N656" s="10">
        <v>21.2</v>
      </c>
      <c r="V656" s="7">
        <v>21.2</v>
      </c>
      <c r="W656" s="7">
        <v>9999</v>
      </c>
      <c r="AE656" s="7">
        <v>45</v>
      </c>
      <c r="AG656" s="7" t="s">
        <v>119</v>
      </c>
      <c r="AH656" s="7" t="s">
        <v>436</v>
      </c>
      <c r="AI656" s="7" t="s">
        <v>436</v>
      </c>
      <c r="AJ656" s="7" t="s">
        <v>436</v>
      </c>
      <c r="AP656" s="7" t="s">
        <v>254</v>
      </c>
      <c r="AQ656" s="15"/>
      <c r="AR656" s="15"/>
      <c r="AS656" s="15"/>
    </row>
    <row r="657" spans="1:45" ht="15.75" customHeight="1">
      <c r="A657" s="19">
        <v>38173</v>
      </c>
      <c r="B657" s="23" t="s">
        <v>1895</v>
      </c>
      <c r="C657" s="22" t="s">
        <v>1895</v>
      </c>
      <c r="D657" s="22">
        <v>2014</v>
      </c>
      <c r="E657" s="7" t="s">
        <v>551</v>
      </c>
      <c r="F657" s="7" t="s">
        <v>13</v>
      </c>
      <c r="G657" s="7" t="s">
        <v>14</v>
      </c>
      <c r="H657" s="7" t="s">
        <v>15</v>
      </c>
      <c r="I657" s="7">
        <v>1772</v>
      </c>
      <c r="J657" s="7" t="s">
        <v>119</v>
      </c>
      <c r="K657" s="10">
        <v>91.2</v>
      </c>
      <c r="L657" s="7" t="s">
        <v>16</v>
      </c>
      <c r="M657" s="10">
        <v>0.3</v>
      </c>
      <c r="N657" s="16">
        <v>8.4</v>
      </c>
      <c r="O657" s="16"/>
      <c r="P657" s="16"/>
      <c r="Q657" s="16"/>
      <c r="R657" s="16"/>
      <c r="S657" s="16"/>
      <c r="T657" s="16"/>
      <c r="U657" s="16"/>
      <c r="V657" s="10">
        <f t="shared" ref="V657:V662" si="53">SQRT((N657*N657)+(O657*O657)+((P657*P657)+(Q657*Q657)+(R657*R657)+(S657*S657)+(T657*T657)+(U657*U657)))</f>
        <v>8.4</v>
      </c>
      <c r="W657" s="15">
        <v>9999</v>
      </c>
      <c r="X657" s="15"/>
      <c r="Y657" s="15"/>
      <c r="Z657" s="15"/>
      <c r="AA657" s="15"/>
      <c r="AB657" s="15"/>
      <c r="AC657" s="15"/>
      <c r="AD657" s="15"/>
      <c r="AE657" s="15"/>
      <c r="AF657" s="15"/>
      <c r="AG657" s="15" t="s">
        <v>119</v>
      </c>
      <c r="AH657" s="15" t="s">
        <v>106</v>
      </c>
      <c r="AI657" s="15" t="s">
        <v>436</v>
      </c>
      <c r="AJ657" s="15" t="s">
        <v>436</v>
      </c>
      <c r="AK657" s="15"/>
      <c r="AL657" s="15"/>
      <c r="AM657" s="15"/>
      <c r="AN657" s="15"/>
      <c r="AO657" s="15"/>
      <c r="AP657" s="7" t="s">
        <v>574</v>
      </c>
      <c r="AQ657" s="15"/>
      <c r="AR657" s="15"/>
      <c r="AS657" s="15"/>
    </row>
    <row r="658" spans="1:45" ht="15.75" customHeight="1">
      <c r="A658" s="17">
        <v>38654</v>
      </c>
      <c r="B658" s="22" t="s">
        <v>1896</v>
      </c>
      <c r="C658" s="22" t="s">
        <v>1895</v>
      </c>
      <c r="D658" s="22">
        <v>2014</v>
      </c>
      <c r="E658" s="7" t="s">
        <v>551</v>
      </c>
      <c r="F658" s="7" t="s">
        <v>314</v>
      </c>
      <c r="G658" s="7" t="s">
        <v>1087</v>
      </c>
      <c r="H658" s="7" t="s">
        <v>15</v>
      </c>
      <c r="I658" s="7">
        <v>1772</v>
      </c>
      <c r="J658" s="7" t="s">
        <v>315</v>
      </c>
      <c r="K658" s="10">
        <v>91.2</v>
      </c>
      <c r="L658" s="7" t="s">
        <v>16</v>
      </c>
      <c r="M658" s="10">
        <v>0.3</v>
      </c>
      <c r="N658" s="10">
        <v>11.2</v>
      </c>
      <c r="O658" s="7"/>
      <c r="V658" s="10">
        <f t="shared" si="53"/>
        <v>11.2</v>
      </c>
      <c r="W658" s="7">
        <v>9999</v>
      </c>
      <c r="AE658" s="7">
        <v>0</v>
      </c>
      <c r="AG658" s="7" t="s">
        <v>119</v>
      </c>
      <c r="AH658" s="7" t="s">
        <v>106</v>
      </c>
      <c r="AI658" s="7" t="s">
        <v>436</v>
      </c>
      <c r="AJ658" s="7" t="s">
        <v>436</v>
      </c>
      <c r="AP658" s="7" t="s">
        <v>574</v>
      </c>
      <c r="AQ658" s="15"/>
      <c r="AR658" s="15"/>
      <c r="AS658" s="15"/>
    </row>
    <row r="659" spans="1:45" ht="15.75" customHeight="1">
      <c r="A659" s="17">
        <v>39530</v>
      </c>
      <c r="B659" s="22" t="s">
        <v>1899</v>
      </c>
      <c r="C659" s="22" t="s">
        <v>1895</v>
      </c>
      <c r="D659" s="22">
        <v>2014</v>
      </c>
      <c r="E659" s="7" t="s">
        <v>551</v>
      </c>
      <c r="F659" s="7" t="s">
        <v>13</v>
      </c>
      <c r="G659" s="7" t="s">
        <v>514</v>
      </c>
      <c r="H659" s="7" t="s">
        <v>15</v>
      </c>
      <c r="I659" s="7">
        <v>1772</v>
      </c>
      <c r="J659" s="7" t="s">
        <v>315</v>
      </c>
      <c r="K659" s="10">
        <v>91.2</v>
      </c>
      <c r="L659" s="7" t="s">
        <v>16</v>
      </c>
      <c r="M659" s="10">
        <v>0.3</v>
      </c>
      <c r="N659" s="10">
        <v>14.6</v>
      </c>
      <c r="P659" s="10"/>
      <c r="Q659" s="10"/>
      <c r="R659" s="10"/>
      <c r="S659" s="10"/>
      <c r="V659" s="10">
        <f t="shared" si="53"/>
        <v>14.6</v>
      </c>
      <c r="W659" s="8">
        <v>9999</v>
      </c>
      <c r="AE659" s="7">
        <v>0</v>
      </c>
      <c r="AG659" s="7" t="s">
        <v>119</v>
      </c>
      <c r="AH659" s="7" t="s">
        <v>106</v>
      </c>
      <c r="AI659" s="7" t="s">
        <v>436</v>
      </c>
      <c r="AJ659" s="7" t="s">
        <v>436</v>
      </c>
      <c r="AP659" s="7" t="s">
        <v>574</v>
      </c>
      <c r="AQ659" s="15"/>
      <c r="AR659" s="15"/>
      <c r="AS659" s="15"/>
    </row>
    <row r="660" spans="1:45" ht="15.75" customHeight="1">
      <c r="A660" s="17">
        <v>40133</v>
      </c>
      <c r="B660" s="22" t="s">
        <v>1900</v>
      </c>
      <c r="C660" s="22" t="s">
        <v>1895</v>
      </c>
      <c r="D660" s="22">
        <v>2014</v>
      </c>
      <c r="E660" s="7" t="s">
        <v>551</v>
      </c>
      <c r="F660" s="7" t="s">
        <v>1509</v>
      </c>
      <c r="G660" s="7" t="s">
        <v>229</v>
      </c>
      <c r="H660" s="7" t="s">
        <v>15</v>
      </c>
      <c r="I660" s="7">
        <v>1772</v>
      </c>
      <c r="J660" s="7" t="s">
        <v>315</v>
      </c>
      <c r="K660" s="10">
        <v>91.2</v>
      </c>
      <c r="L660" s="7" t="s">
        <v>16</v>
      </c>
      <c r="M660" s="10">
        <v>0.3</v>
      </c>
      <c r="N660" s="10">
        <v>16.600000000000001</v>
      </c>
      <c r="O660" s="7"/>
      <c r="V660" s="10">
        <f t="shared" si="53"/>
        <v>16.600000000000001</v>
      </c>
      <c r="W660" s="7">
        <v>9999</v>
      </c>
      <c r="AG660" s="7" t="s">
        <v>119</v>
      </c>
      <c r="AH660" s="7" t="s">
        <v>436</v>
      </c>
      <c r="AI660" s="7" t="s">
        <v>106</v>
      </c>
      <c r="AJ660" s="7" t="s">
        <v>436</v>
      </c>
      <c r="AP660" s="7" t="s">
        <v>1526</v>
      </c>
      <c r="AQ660" s="15"/>
      <c r="AR660" s="15"/>
      <c r="AS660" s="15"/>
    </row>
    <row r="661" spans="1:45" ht="15.75" customHeight="1">
      <c r="A661" s="19">
        <v>40889</v>
      </c>
      <c r="B661" s="23" t="s">
        <v>1902</v>
      </c>
      <c r="C661" s="22" t="s">
        <v>1895</v>
      </c>
      <c r="D661" s="22">
        <v>2014</v>
      </c>
      <c r="E661" s="15" t="s">
        <v>551</v>
      </c>
      <c r="F661" s="15" t="s">
        <v>1509</v>
      </c>
      <c r="G661" s="15" t="s">
        <v>1509</v>
      </c>
      <c r="H661" s="15" t="s">
        <v>15</v>
      </c>
      <c r="I661" s="15">
        <v>1772</v>
      </c>
      <c r="J661" s="15" t="s">
        <v>315</v>
      </c>
      <c r="K661" s="16">
        <v>91.2</v>
      </c>
      <c r="L661" s="15" t="s">
        <v>16</v>
      </c>
      <c r="M661" s="16">
        <v>0.3</v>
      </c>
      <c r="N661" s="16">
        <v>21.9</v>
      </c>
      <c r="O661" s="16"/>
      <c r="P661" s="16"/>
      <c r="Q661" s="16"/>
      <c r="R661" s="16"/>
      <c r="S661" s="16"/>
      <c r="T661" s="16"/>
      <c r="U661" s="16"/>
      <c r="V661" s="10">
        <f t="shared" si="53"/>
        <v>21.9</v>
      </c>
      <c r="W661" s="15">
        <v>9999</v>
      </c>
      <c r="X661" s="15"/>
      <c r="Y661" s="15"/>
      <c r="Z661" s="15"/>
      <c r="AA661" s="15"/>
      <c r="AB661" s="15"/>
      <c r="AC661" s="15"/>
      <c r="AD661" s="15"/>
      <c r="AE661" s="15">
        <v>3</v>
      </c>
      <c r="AF661" s="15"/>
      <c r="AG661" s="15" t="s">
        <v>119</v>
      </c>
      <c r="AH661" s="15" t="s">
        <v>436</v>
      </c>
      <c r="AI661" s="15" t="s">
        <v>106</v>
      </c>
      <c r="AJ661" s="15" t="s">
        <v>436</v>
      </c>
      <c r="AK661" s="15"/>
      <c r="AL661" s="15"/>
      <c r="AM661" s="15"/>
      <c r="AN661" s="15"/>
      <c r="AO661" s="15"/>
      <c r="AP661" s="15" t="s">
        <v>1868</v>
      </c>
      <c r="AQ661" s="15"/>
      <c r="AR661" s="15"/>
      <c r="AS661" s="15"/>
    </row>
    <row r="662" spans="1:45" ht="15.75" customHeight="1">
      <c r="A662" s="19">
        <v>41570</v>
      </c>
      <c r="B662" s="23" t="s">
        <v>2048</v>
      </c>
      <c r="C662" s="22" t="s">
        <v>1895</v>
      </c>
      <c r="D662" s="22">
        <v>2014</v>
      </c>
      <c r="E662" s="15" t="s">
        <v>551</v>
      </c>
      <c r="F662" s="15" t="s">
        <v>1509</v>
      </c>
      <c r="G662" s="15" t="s">
        <v>1509</v>
      </c>
      <c r="H662" s="15" t="s">
        <v>15</v>
      </c>
      <c r="I662" s="15">
        <v>1772</v>
      </c>
      <c r="J662" s="15" t="s">
        <v>315</v>
      </c>
      <c r="K662" s="16">
        <v>91.2</v>
      </c>
      <c r="L662" s="15" t="s">
        <v>16</v>
      </c>
      <c r="M662" s="16">
        <v>0.3</v>
      </c>
      <c r="N662" s="16">
        <v>22.4</v>
      </c>
      <c r="O662" s="16"/>
      <c r="P662" s="16"/>
      <c r="Q662" s="16"/>
      <c r="R662" s="16"/>
      <c r="S662" s="16"/>
      <c r="T662" s="16"/>
      <c r="U662" s="16"/>
      <c r="V662" s="10">
        <f t="shared" si="53"/>
        <v>22.4</v>
      </c>
      <c r="W662" s="15">
        <v>9999</v>
      </c>
      <c r="X662" s="15"/>
      <c r="Y662" s="15"/>
      <c r="Z662" s="15"/>
      <c r="AA662" s="15"/>
      <c r="AB662" s="15"/>
      <c r="AC662" s="15"/>
      <c r="AD662" s="15"/>
      <c r="AE662" s="15">
        <v>16</v>
      </c>
      <c r="AF662" s="15"/>
      <c r="AG662" s="15" t="s">
        <v>119</v>
      </c>
      <c r="AH662" s="15" t="s">
        <v>436</v>
      </c>
      <c r="AI662" s="15" t="s">
        <v>106</v>
      </c>
      <c r="AJ662" s="15" t="s">
        <v>436</v>
      </c>
      <c r="AK662" s="15"/>
      <c r="AL662" s="15"/>
      <c r="AM662" s="15"/>
      <c r="AN662" s="15"/>
      <c r="AO662" s="15"/>
      <c r="AP662" s="15" t="s">
        <v>2059</v>
      </c>
      <c r="AQ662" s="15"/>
      <c r="AR662" s="15"/>
      <c r="AS662" s="15"/>
    </row>
    <row r="663" spans="1:45" ht="15.75" customHeight="1">
      <c r="A663" s="17">
        <v>42003</v>
      </c>
      <c r="B663" s="22">
        <v>2014</v>
      </c>
      <c r="C663" s="22" t="s">
        <v>1895</v>
      </c>
      <c r="D663" s="22">
        <v>2014</v>
      </c>
      <c r="E663" s="7" t="s">
        <v>551</v>
      </c>
      <c r="F663" s="7" t="s">
        <v>2573</v>
      </c>
      <c r="G663" s="7" t="s">
        <v>2499</v>
      </c>
      <c r="H663" s="7" t="s">
        <v>15</v>
      </c>
      <c r="I663" s="7">
        <v>1772</v>
      </c>
      <c r="J663" s="7" t="s">
        <v>315</v>
      </c>
      <c r="K663" s="10">
        <v>91.2</v>
      </c>
      <c r="L663" s="7" t="s">
        <v>16</v>
      </c>
      <c r="M663" s="10">
        <v>0.3</v>
      </c>
      <c r="N663" s="10">
        <v>22.3</v>
      </c>
      <c r="V663" s="7">
        <v>22.3</v>
      </c>
      <c r="W663" s="7">
        <v>9999</v>
      </c>
      <c r="AE663" s="7">
        <v>14</v>
      </c>
      <c r="AF663" s="7" t="s">
        <v>18</v>
      </c>
      <c r="AG663" s="7" t="s">
        <v>318</v>
      </c>
      <c r="AH663" s="7" t="s">
        <v>436</v>
      </c>
      <c r="AI663" s="7" t="s">
        <v>106</v>
      </c>
      <c r="AJ663" s="7" t="s">
        <v>436</v>
      </c>
      <c r="AP663" s="7" t="s">
        <v>2608</v>
      </c>
      <c r="AQ663" s="15"/>
      <c r="AR663" s="15"/>
      <c r="AS663" s="15"/>
    </row>
    <row r="664" spans="1:45" ht="15.75" customHeight="1">
      <c r="A664" s="19">
        <v>38170</v>
      </c>
      <c r="B664" s="23" t="s">
        <v>1895</v>
      </c>
      <c r="C664" s="22" t="s">
        <v>1895</v>
      </c>
      <c r="D664" s="22" t="s">
        <v>1888</v>
      </c>
      <c r="E664" s="7" t="s">
        <v>551</v>
      </c>
      <c r="F664" s="7" t="s">
        <v>13</v>
      </c>
      <c r="G664" s="7" t="s">
        <v>14</v>
      </c>
      <c r="H664" s="7" t="s">
        <v>15</v>
      </c>
      <c r="I664" s="7">
        <v>1774</v>
      </c>
      <c r="J664" s="7" t="s">
        <v>119</v>
      </c>
      <c r="K664" s="10">
        <v>87.2</v>
      </c>
      <c r="L664" s="7" t="s">
        <v>22</v>
      </c>
      <c r="M664" s="10">
        <v>2.1</v>
      </c>
      <c r="N664" s="16">
        <v>5.6</v>
      </c>
      <c r="O664" s="16"/>
      <c r="P664" s="16"/>
      <c r="Q664" s="16"/>
      <c r="R664" s="16"/>
      <c r="S664" s="16"/>
      <c r="T664" s="16"/>
      <c r="U664" s="16"/>
      <c r="V664" s="10">
        <f t="shared" ref="V664:V669" si="54">SQRT((N664*N664)+(O664*O664)+((P664*P664)+(Q664*Q664)+(R664*R664)+(S664*S664)+(T664*T664)+(U664*U664)))</f>
        <v>5.6</v>
      </c>
      <c r="W664" s="15">
        <v>9999</v>
      </c>
      <c r="X664" s="15"/>
      <c r="Y664" s="15"/>
      <c r="Z664" s="15"/>
      <c r="AA664" s="15"/>
      <c r="AB664" s="15"/>
      <c r="AC664" s="15"/>
      <c r="AD664" s="15"/>
      <c r="AE664" s="15"/>
      <c r="AF664" s="15"/>
      <c r="AG664" s="7" t="s">
        <v>119</v>
      </c>
      <c r="AH664" s="7" t="s">
        <v>106</v>
      </c>
      <c r="AI664" s="7" t="s">
        <v>436</v>
      </c>
      <c r="AJ664" s="7" t="s">
        <v>436</v>
      </c>
      <c r="AK664" s="15"/>
      <c r="AL664" s="15"/>
      <c r="AM664" s="15"/>
      <c r="AN664" s="15"/>
      <c r="AO664" s="15"/>
      <c r="AP664" s="7" t="s">
        <v>560</v>
      </c>
      <c r="AQ664" s="15"/>
      <c r="AR664" s="15"/>
      <c r="AS664" s="15"/>
    </row>
    <row r="665" spans="1:45" ht="15.75" customHeight="1">
      <c r="A665" s="17">
        <v>38654</v>
      </c>
      <c r="B665" s="22" t="s">
        <v>1896</v>
      </c>
      <c r="C665" s="22" t="s">
        <v>1895</v>
      </c>
      <c r="D665" s="22" t="s">
        <v>1888</v>
      </c>
      <c r="E665" s="7" t="s">
        <v>551</v>
      </c>
      <c r="F665" s="7" t="s">
        <v>314</v>
      </c>
      <c r="G665" s="7" t="s">
        <v>1087</v>
      </c>
      <c r="H665" s="7" t="s">
        <v>15</v>
      </c>
      <c r="I665" s="7">
        <v>1774</v>
      </c>
      <c r="J665" s="7" t="s">
        <v>315</v>
      </c>
      <c r="K665" s="10">
        <v>87.2</v>
      </c>
      <c r="L665" s="7" t="s">
        <v>22</v>
      </c>
      <c r="M665" s="10">
        <v>2.1</v>
      </c>
      <c r="N665" s="10">
        <v>8.1</v>
      </c>
      <c r="O665" s="7"/>
      <c r="V665" s="10">
        <f t="shared" si="54"/>
        <v>8.1</v>
      </c>
      <c r="W665" s="7">
        <v>9999</v>
      </c>
      <c r="AG665" s="7" t="s">
        <v>119</v>
      </c>
      <c r="AH665" s="7" t="s">
        <v>106</v>
      </c>
      <c r="AI665" s="7" t="s">
        <v>436</v>
      </c>
      <c r="AJ665" s="7" t="s">
        <v>436</v>
      </c>
      <c r="AP665" s="7" t="s">
        <v>560</v>
      </c>
      <c r="AQ665" s="15"/>
      <c r="AR665" s="15"/>
      <c r="AS665" s="15"/>
    </row>
    <row r="666" spans="1:45" ht="15.75" customHeight="1">
      <c r="A666" s="17">
        <v>39530</v>
      </c>
      <c r="B666" s="22" t="s">
        <v>1899</v>
      </c>
      <c r="C666" s="22" t="s">
        <v>1895</v>
      </c>
      <c r="D666" s="22" t="s">
        <v>1888</v>
      </c>
      <c r="E666" s="7" t="s">
        <v>551</v>
      </c>
      <c r="F666" s="7" t="s">
        <v>13</v>
      </c>
      <c r="G666" s="7" t="s">
        <v>514</v>
      </c>
      <c r="H666" s="7" t="s">
        <v>15</v>
      </c>
      <c r="I666" s="7">
        <v>1774</v>
      </c>
      <c r="J666" s="7" t="s">
        <v>315</v>
      </c>
      <c r="K666" s="10">
        <v>87.2</v>
      </c>
      <c r="L666" s="7" t="s">
        <v>22</v>
      </c>
      <c r="M666" s="10">
        <v>2.1</v>
      </c>
      <c r="N666" s="10">
        <v>10.9</v>
      </c>
      <c r="P666" s="10"/>
      <c r="Q666" s="10"/>
      <c r="R666" s="10"/>
      <c r="S666" s="10"/>
      <c r="V666" s="10">
        <f t="shared" si="54"/>
        <v>10.9</v>
      </c>
      <c r="W666" s="8">
        <v>9999</v>
      </c>
      <c r="AE666" s="7">
        <v>0</v>
      </c>
      <c r="AG666" s="7" t="s">
        <v>119</v>
      </c>
      <c r="AH666" s="7" t="s">
        <v>106</v>
      </c>
      <c r="AI666" s="7" t="s">
        <v>436</v>
      </c>
      <c r="AJ666" s="7" t="s">
        <v>436</v>
      </c>
      <c r="AP666" s="7" t="s">
        <v>560</v>
      </c>
      <c r="AQ666" s="15"/>
      <c r="AR666" s="15"/>
      <c r="AS666" s="15"/>
    </row>
    <row r="667" spans="1:45" ht="15.75" customHeight="1">
      <c r="A667" s="17">
        <v>40133</v>
      </c>
      <c r="B667" s="22" t="s">
        <v>1900</v>
      </c>
      <c r="C667" s="22" t="s">
        <v>1895</v>
      </c>
      <c r="D667" s="22" t="s">
        <v>1888</v>
      </c>
      <c r="E667" s="7" t="s">
        <v>551</v>
      </c>
      <c r="F667" s="7" t="s">
        <v>1509</v>
      </c>
      <c r="G667" s="7" t="s">
        <v>229</v>
      </c>
      <c r="H667" s="7" t="s">
        <v>15</v>
      </c>
      <c r="I667" s="7">
        <v>1774</v>
      </c>
      <c r="J667" s="7" t="s">
        <v>315</v>
      </c>
      <c r="K667" s="10">
        <v>87.2</v>
      </c>
      <c r="L667" s="7" t="s">
        <v>22</v>
      </c>
      <c r="M667" s="10">
        <v>2.1</v>
      </c>
      <c r="N667" s="10">
        <v>12.3</v>
      </c>
      <c r="O667" s="7"/>
      <c r="V667" s="10">
        <f t="shared" si="54"/>
        <v>12.3</v>
      </c>
      <c r="W667" s="7">
        <v>9999</v>
      </c>
      <c r="AE667" s="7">
        <v>0</v>
      </c>
      <c r="AG667" s="7" t="s">
        <v>119</v>
      </c>
      <c r="AH667" s="7" t="s">
        <v>436</v>
      </c>
      <c r="AI667" s="7" t="s">
        <v>436</v>
      </c>
      <c r="AJ667" s="7" t="s">
        <v>436</v>
      </c>
      <c r="AQ667" s="15"/>
      <c r="AR667" s="15"/>
      <c r="AS667" s="15"/>
    </row>
    <row r="668" spans="1:45" ht="15.75" customHeight="1">
      <c r="A668" s="19">
        <v>40889</v>
      </c>
      <c r="B668" s="23" t="s">
        <v>1902</v>
      </c>
      <c r="C668" s="22" t="s">
        <v>1895</v>
      </c>
      <c r="D668" s="22" t="s">
        <v>1888</v>
      </c>
      <c r="E668" s="15" t="s">
        <v>551</v>
      </c>
      <c r="F668" s="15" t="s">
        <v>1509</v>
      </c>
      <c r="G668" s="15" t="s">
        <v>1509</v>
      </c>
      <c r="H668" s="15" t="s">
        <v>15</v>
      </c>
      <c r="I668" s="15">
        <v>1774</v>
      </c>
      <c r="J668" s="15" t="s">
        <v>315</v>
      </c>
      <c r="K668" s="16">
        <v>87.2</v>
      </c>
      <c r="L668" s="15" t="s">
        <v>22</v>
      </c>
      <c r="M668" s="16">
        <v>2.1</v>
      </c>
      <c r="N668" s="16">
        <v>15.1</v>
      </c>
      <c r="O668" s="16"/>
      <c r="P668" s="16"/>
      <c r="Q668" s="16"/>
      <c r="R668" s="16"/>
      <c r="S668" s="16"/>
      <c r="T668" s="16"/>
      <c r="U668" s="16"/>
      <c r="V668" s="10">
        <f t="shared" si="54"/>
        <v>15.1</v>
      </c>
      <c r="W668" s="15">
        <v>9999</v>
      </c>
      <c r="X668" s="15"/>
      <c r="Y668" s="15"/>
      <c r="Z668" s="15"/>
      <c r="AA668" s="15"/>
      <c r="AB668" s="15"/>
      <c r="AC668" s="15"/>
      <c r="AD668" s="15"/>
      <c r="AE668" s="15">
        <v>0</v>
      </c>
      <c r="AF668" s="15"/>
      <c r="AG668" s="15" t="s">
        <v>119</v>
      </c>
      <c r="AH668" s="15" t="s">
        <v>436</v>
      </c>
      <c r="AI668" s="15" t="s">
        <v>436</v>
      </c>
      <c r="AJ668" s="15" t="s">
        <v>436</v>
      </c>
      <c r="AK668" s="15"/>
      <c r="AL668" s="15"/>
      <c r="AM668" s="15"/>
      <c r="AN668" s="15"/>
      <c r="AO668" s="15"/>
      <c r="AP668" s="15"/>
      <c r="AQ668" s="15"/>
      <c r="AR668" s="15"/>
      <c r="AS668" s="15"/>
    </row>
    <row r="669" spans="1:45" ht="15.75" customHeight="1">
      <c r="A669" s="19">
        <v>41570</v>
      </c>
      <c r="B669" s="23" t="s">
        <v>2048</v>
      </c>
      <c r="C669" s="22" t="s">
        <v>1895</v>
      </c>
      <c r="D669" s="22" t="s">
        <v>1888</v>
      </c>
      <c r="E669" s="15" t="s">
        <v>551</v>
      </c>
      <c r="F669" s="15" t="s">
        <v>1509</v>
      </c>
      <c r="G669" s="15" t="s">
        <v>1509</v>
      </c>
      <c r="H669" s="15" t="s">
        <v>15</v>
      </c>
      <c r="I669" s="15">
        <v>1774</v>
      </c>
      <c r="J669" s="15" t="s">
        <v>315</v>
      </c>
      <c r="K669" s="16">
        <v>87.2</v>
      </c>
      <c r="L669" s="15" t="s">
        <v>22</v>
      </c>
      <c r="M669" s="16">
        <v>2.1</v>
      </c>
      <c r="N669" s="16">
        <v>15.8</v>
      </c>
      <c r="O669" s="16"/>
      <c r="P669" s="16"/>
      <c r="Q669" s="16"/>
      <c r="R669" s="16"/>
      <c r="S669" s="16"/>
      <c r="T669" s="16"/>
      <c r="U669" s="16"/>
      <c r="V669" s="10">
        <f t="shared" si="54"/>
        <v>15.8</v>
      </c>
      <c r="W669" s="15">
        <v>9999</v>
      </c>
      <c r="X669" s="15"/>
      <c r="Y669" s="15"/>
      <c r="Z669" s="15"/>
      <c r="AA669" s="15"/>
      <c r="AB669" s="15"/>
      <c r="AC669" s="15"/>
      <c r="AD669" s="15"/>
      <c r="AE669" s="15">
        <v>0</v>
      </c>
      <c r="AF669" s="15"/>
      <c r="AG669" s="15" t="s">
        <v>119</v>
      </c>
      <c r="AH669" s="15" t="s">
        <v>436</v>
      </c>
      <c r="AI669" s="15" t="s">
        <v>436</v>
      </c>
      <c r="AJ669" s="15" t="s">
        <v>436</v>
      </c>
      <c r="AK669" s="15"/>
      <c r="AL669" s="15"/>
      <c r="AM669" s="15" t="s">
        <v>318</v>
      </c>
      <c r="AN669" s="15"/>
      <c r="AO669" s="15"/>
      <c r="AP669" s="15" t="s">
        <v>2057</v>
      </c>
      <c r="AQ669" s="15"/>
      <c r="AR669" s="15"/>
      <c r="AS669" s="15"/>
    </row>
    <row r="670" spans="1:45" ht="15.75" customHeight="1">
      <c r="A670" s="17">
        <v>42003</v>
      </c>
      <c r="B670" s="22">
        <v>2014</v>
      </c>
      <c r="C670" s="22" t="s">
        <v>1895</v>
      </c>
      <c r="D670" s="22" t="s">
        <v>1888</v>
      </c>
      <c r="E670" s="7" t="s">
        <v>551</v>
      </c>
      <c r="F670" s="7" t="s">
        <v>2573</v>
      </c>
      <c r="G670" s="7" t="s">
        <v>2499</v>
      </c>
      <c r="H670" s="7" t="s">
        <v>15</v>
      </c>
      <c r="I670" s="7">
        <v>1774</v>
      </c>
      <c r="J670" s="7" t="s">
        <v>315</v>
      </c>
      <c r="K670" s="10">
        <v>87.2</v>
      </c>
      <c r="L670" s="7" t="s">
        <v>22</v>
      </c>
      <c r="M670" s="10">
        <v>2.1</v>
      </c>
      <c r="N670" s="10">
        <v>16.100000000000001</v>
      </c>
      <c r="V670" s="7">
        <v>16.100000000000001</v>
      </c>
      <c r="W670" s="7">
        <v>9999</v>
      </c>
      <c r="AE670" s="7">
        <v>0</v>
      </c>
      <c r="AG670" s="7" t="s">
        <v>119</v>
      </c>
      <c r="AH670" s="7" t="s">
        <v>436</v>
      </c>
      <c r="AI670" s="7" t="s">
        <v>436</v>
      </c>
      <c r="AJ670" s="7" t="s">
        <v>436</v>
      </c>
      <c r="AM670" s="7" t="s">
        <v>106</v>
      </c>
      <c r="AP670" s="7" t="s">
        <v>2602</v>
      </c>
      <c r="AQ670" s="15"/>
      <c r="AR670" s="15"/>
      <c r="AS670" s="15"/>
    </row>
    <row r="671" spans="1:45" ht="15.75" customHeight="1">
      <c r="A671" s="19">
        <v>38170</v>
      </c>
      <c r="B671" s="23" t="s">
        <v>1895</v>
      </c>
      <c r="C671" s="22" t="s">
        <v>1895</v>
      </c>
      <c r="D671" s="22" t="s">
        <v>1899</v>
      </c>
      <c r="E671" s="7" t="s">
        <v>551</v>
      </c>
      <c r="F671" s="7" t="s">
        <v>314</v>
      </c>
      <c r="G671" s="7" t="s">
        <v>1087</v>
      </c>
      <c r="H671" s="7" t="s">
        <v>15</v>
      </c>
      <c r="I671" s="7">
        <v>1775</v>
      </c>
      <c r="J671" s="7" t="s">
        <v>119</v>
      </c>
      <c r="K671" s="10">
        <v>86.2</v>
      </c>
      <c r="L671" s="7" t="s">
        <v>22</v>
      </c>
      <c r="M671" s="10">
        <v>2.2999999999999998</v>
      </c>
      <c r="N671" s="16">
        <v>5</v>
      </c>
      <c r="O671" s="16"/>
      <c r="P671" s="16"/>
      <c r="Q671" s="16"/>
      <c r="R671" s="16"/>
      <c r="S671" s="16"/>
      <c r="T671" s="16"/>
      <c r="U671" s="16"/>
      <c r="V671" s="10">
        <f>SQRT((N671*N671)+(O671*O671)+((P671*P671)+(Q671*Q671)+(R671*R671)+(S671*S671)+(T671*T671)+(U671*U671)))</f>
        <v>5</v>
      </c>
      <c r="W671" s="15">
        <v>9999</v>
      </c>
      <c r="X671" s="15"/>
      <c r="Y671" s="15"/>
      <c r="Z671" s="15"/>
      <c r="AA671" s="15"/>
      <c r="AB671" s="15"/>
      <c r="AC671" s="15"/>
      <c r="AD671" s="15"/>
      <c r="AE671" s="15"/>
      <c r="AF671" s="15"/>
      <c r="AG671" s="15" t="s">
        <v>119</v>
      </c>
      <c r="AH671" s="15" t="s">
        <v>106</v>
      </c>
      <c r="AI671" s="15" t="s">
        <v>436</v>
      </c>
      <c r="AJ671" s="15" t="s">
        <v>436</v>
      </c>
      <c r="AK671" s="15"/>
      <c r="AL671" s="15"/>
      <c r="AM671" s="15"/>
      <c r="AN671" s="15"/>
      <c r="AO671" s="15"/>
      <c r="AP671" s="7" t="s">
        <v>574</v>
      </c>
      <c r="AQ671" s="15"/>
      <c r="AR671" s="15"/>
      <c r="AS671" s="15"/>
    </row>
    <row r="672" spans="1:45" ht="15.75" customHeight="1">
      <c r="A672" s="17">
        <v>38654</v>
      </c>
      <c r="B672" s="22" t="s">
        <v>1896</v>
      </c>
      <c r="C672" s="22" t="s">
        <v>1895</v>
      </c>
      <c r="D672" s="22" t="s">
        <v>1899</v>
      </c>
      <c r="E672" s="7" t="s">
        <v>551</v>
      </c>
      <c r="F672" s="7" t="s">
        <v>314</v>
      </c>
      <c r="G672" s="7" t="s">
        <v>1087</v>
      </c>
      <c r="H672" s="7" t="s">
        <v>15</v>
      </c>
      <c r="I672" s="7">
        <v>1775</v>
      </c>
      <c r="J672" s="7" t="s">
        <v>315</v>
      </c>
      <c r="K672" s="10">
        <v>86.2</v>
      </c>
      <c r="L672" s="7" t="s">
        <v>22</v>
      </c>
      <c r="M672" s="10">
        <v>2.2999999999999998</v>
      </c>
      <c r="N672" s="10">
        <v>6.1</v>
      </c>
      <c r="O672" s="7"/>
      <c r="V672" s="10">
        <f>SQRT((N672*N672)+(O672*O672)+((P672*P672)+(Q672*Q672)+(R672*R672)+(S672*S672)+(T672*T672)+(U672*U672)))</f>
        <v>6.1</v>
      </c>
      <c r="W672" s="7">
        <v>9999</v>
      </c>
      <c r="AG672" s="7" t="s">
        <v>119</v>
      </c>
      <c r="AH672" s="7" t="s">
        <v>106</v>
      </c>
      <c r="AI672" s="7" t="s">
        <v>436</v>
      </c>
      <c r="AJ672" s="7" t="s">
        <v>436</v>
      </c>
      <c r="AP672" s="7" t="s">
        <v>560</v>
      </c>
      <c r="AQ672" s="15"/>
      <c r="AR672" s="15"/>
      <c r="AS672" s="15"/>
    </row>
    <row r="673" spans="1:45" ht="15.75" customHeight="1">
      <c r="A673" s="17">
        <v>39530</v>
      </c>
      <c r="B673" s="22" t="s">
        <v>1899</v>
      </c>
      <c r="C673" s="22" t="s">
        <v>1895</v>
      </c>
      <c r="D673" s="22" t="s">
        <v>1899</v>
      </c>
      <c r="E673" s="7" t="s">
        <v>551</v>
      </c>
      <c r="F673" s="7" t="s">
        <v>13</v>
      </c>
      <c r="G673" s="7" t="s">
        <v>514</v>
      </c>
      <c r="H673" s="7" t="s">
        <v>15</v>
      </c>
      <c r="I673" s="7">
        <v>1775</v>
      </c>
      <c r="J673" s="7" t="s">
        <v>315</v>
      </c>
      <c r="K673" s="10">
        <v>86.2</v>
      </c>
      <c r="L673" s="7" t="s">
        <v>22</v>
      </c>
      <c r="M673" s="10">
        <v>2.2999999999999998</v>
      </c>
      <c r="N673" s="10">
        <v>6.1</v>
      </c>
      <c r="P673" s="10"/>
      <c r="Q673" s="10"/>
      <c r="R673" s="10"/>
      <c r="S673" s="10"/>
      <c r="V673" s="10">
        <f>SQRT((N673*N673)+(O673*O673)+((P673*P673)+(Q673*Q673)+(R673*R673)+(S673*S673)+(T673*T673)+(U673*U673)))</f>
        <v>6.1</v>
      </c>
      <c r="W673" s="8">
        <v>9999</v>
      </c>
      <c r="AF673" s="7" t="s">
        <v>18</v>
      </c>
      <c r="AG673" s="7" t="s">
        <v>318</v>
      </c>
      <c r="AH673" s="7" t="s">
        <v>106</v>
      </c>
      <c r="AI673" s="7" t="s">
        <v>436</v>
      </c>
      <c r="AJ673" s="7" t="s">
        <v>436</v>
      </c>
      <c r="AP673" s="7" t="s">
        <v>374</v>
      </c>
      <c r="AQ673" s="15"/>
      <c r="AR673" s="15"/>
      <c r="AS673" s="15"/>
    </row>
    <row r="674" spans="1:45" ht="15.75" customHeight="1">
      <c r="A674" s="17">
        <v>40133</v>
      </c>
      <c r="B674" s="22" t="s">
        <v>1900</v>
      </c>
      <c r="C674" s="22" t="s">
        <v>1895</v>
      </c>
      <c r="D674" s="22" t="s">
        <v>1899</v>
      </c>
      <c r="E674" s="7" t="s">
        <v>551</v>
      </c>
      <c r="F674" s="7" t="s">
        <v>1509</v>
      </c>
      <c r="G674" s="7" t="s">
        <v>229</v>
      </c>
      <c r="H674" s="7" t="s">
        <v>15</v>
      </c>
      <c r="I674" s="7">
        <v>1775</v>
      </c>
      <c r="J674" s="7" t="s">
        <v>315</v>
      </c>
      <c r="K674" s="10">
        <v>86.2</v>
      </c>
      <c r="L674" s="7" t="s">
        <v>22</v>
      </c>
      <c r="M674" s="10">
        <v>2.2999999999999998</v>
      </c>
      <c r="O674" s="7"/>
      <c r="V674" s="10" t="s">
        <v>1888</v>
      </c>
      <c r="W674" s="7" t="s">
        <v>537</v>
      </c>
      <c r="AF674" s="7" t="s">
        <v>108</v>
      </c>
      <c r="AG674" s="7" t="s">
        <v>318</v>
      </c>
      <c r="AH674" s="7" t="s">
        <v>436</v>
      </c>
      <c r="AI674" s="7" t="s">
        <v>436</v>
      </c>
      <c r="AJ674" s="7" t="s">
        <v>436</v>
      </c>
      <c r="AP674" s="7" t="s">
        <v>1513</v>
      </c>
      <c r="AQ674" s="15"/>
      <c r="AR674" s="15"/>
      <c r="AS674" s="15"/>
    </row>
    <row r="675" spans="1:45" ht="15.75" customHeight="1">
      <c r="A675" s="19">
        <v>40889</v>
      </c>
      <c r="B675" s="23" t="s">
        <v>1902</v>
      </c>
      <c r="C675" s="22" t="s">
        <v>1895</v>
      </c>
      <c r="D675" s="22" t="s">
        <v>1899</v>
      </c>
      <c r="E675" s="15" t="s">
        <v>551</v>
      </c>
      <c r="F675" s="15" t="s">
        <v>1509</v>
      </c>
      <c r="G675" s="15" t="s">
        <v>1509</v>
      </c>
      <c r="H675" s="15" t="s">
        <v>15</v>
      </c>
      <c r="I675" s="15">
        <v>1775</v>
      </c>
      <c r="J675" s="15" t="s">
        <v>315</v>
      </c>
      <c r="K675" s="16">
        <v>86.2</v>
      </c>
      <c r="L675" s="15" t="s">
        <v>22</v>
      </c>
      <c r="M675" s="16">
        <v>2.2999999999999998</v>
      </c>
      <c r="N675" s="16"/>
      <c r="O675" s="16"/>
      <c r="P675" s="16"/>
      <c r="Q675" s="16"/>
      <c r="R675" s="16"/>
      <c r="S675" s="16"/>
      <c r="T675" s="16"/>
      <c r="U675" s="16"/>
      <c r="V675" s="10" t="s">
        <v>1888</v>
      </c>
      <c r="W675" s="15"/>
      <c r="X675" s="15"/>
      <c r="Y675" s="15"/>
      <c r="Z675" s="15"/>
      <c r="AA675" s="15"/>
      <c r="AB675" s="15"/>
      <c r="AC675" s="15"/>
      <c r="AD675" s="15"/>
      <c r="AE675" s="15"/>
      <c r="AF675" s="15" t="s">
        <v>18</v>
      </c>
      <c r="AG675" s="15" t="s">
        <v>318</v>
      </c>
      <c r="AH675" s="15" t="s">
        <v>436</v>
      </c>
      <c r="AI675" s="15" t="s">
        <v>436</v>
      </c>
      <c r="AJ675" s="15" t="s">
        <v>436</v>
      </c>
      <c r="AK675" s="15"/>
      <c r="AL675" s="15"/>
      <c r="AM675" s="15"/>
      <c r="AN675" s="15"/>
      <c r="AO675" s="15"/>
      <c r="AP675" s="15" t="s">
        <v>1862</v>
      </c>
      <c r="AQ675" s="15"/>
      <c r="AR675" s="15"/>
      <c r="AS675" s="15"/>
    </row>
    <row r="676" spans="1:45" ht="15.75" customHeight="1">
      <c r="A676" s="19">
        <v>38170</v>
      </c>
      <c r="B676" s="23" t="s">
        <v>1895</v>
      </c>
      <c r="C676" s="22" t="s">
        <v>1895</v>
      </c>
      <c r="D676" s="22">
        <v>2014</v>
      </c>
      <c r="E676" s="7" t="s">
        <v>551</v>
      </c>
      <c r="F676" s="7" t="s">
        <v>13</v>
      </c>
      <c r="G676" s="7" t="s">
        <v>14</v>
      </c>
      <c r="H676" s="7" t="s">
        <v>15</v>
      </c>
      <c r="I676" s="7">
        <v>1776</v>
      </c>
      <c r="J676" s="7" t="s">
        <v>119</v>
      </c>
      <c r="K676" s="10">
        <v>84.6</v>
      </c>
      <c r="L676" s="7" t="s">
        <v>22</v>
      </c>
      <c r="M676" s="10">
        <v>1.9</v>
      </c>
      <c r="N676" s="16">
        <v>8.1999999999999993</v>
      </c>
      <c r="O676" s="16"/>
      <c r="P676" s="16"/>
      <c r="Q676" s="16"/>
      <c r="R676" s="16"/>
      <c r="S676" s="16"/>
      <c r="T676" s="16"/>
      <c r="U676" s="16"/>
      <c r="V676" s="10">
        <f t="shared" ref="V676:V681" si="55">SQRT((N676*N676)+(O676*O676)+((P676*P676)+(Q676*Q676)+(R676*R676)+(S676*S676)+(T676*T676)+(U676*U676)))</f>
        <v>8.1999999999999993</v>
      </c>
      <c r="W676" s="15">
        <v>9999</v>
      </c>
      <c r="X676" s="15"/>
      <c r="Y676" s="15"/>
      <c r="Z676" s="15"/>
      <c r="AA676" s="15"/>
      <c r="AB676" s="15"/>
      <c r="AC676" s="15"/>
      <c r="AD676" s="15"/>
      <c r="AE676" s="15"/>
      <c r="AF676" s="15"/>
      <c r="AG676" s="7" t="s">
        <v>119</v>
      </c>
      <c r="AH676" s="7" t="s">
        <v>436</v>
      </c>
      <c r="AI676" s="7" t="s">
        <v>436</v>
      </c>
      <c r="AJ676" s="7" t="s">
        <v>436</v>
      </c>
      <c r="AK676" s="15"/>
      <c r="AL676" s="15"/>
      <c r="AM676" s="15"/>
      <c r="AN676" s="15"/>
      <c r="AO676" s="15"/>
      <c r="AP676" s="15"/>
      <c r="AQ676" s="15"/>
      <c r="AR676" s="15"/>
      <c r="AS676" s="15"/>
    </row>
    <row r="677" spans="1:45" ht="15.75" customHeight="1">
      <c r="A677" s="17">
        <v>38654</v>
      </c>
      <c r="B677" s="22" t="s">
        <v>1896</v>
      </c>
      <c r="C677" s="22" t="s">
        <v>1895</v>
      </c>
      <c r="D677" s="22">
        <v>2014</v>
      </c>
      <c r="E677" s="7" t="s">
        <v>551</v>
      </c>
      <c r="F677" s="7" t="s">
        <v>314</v>
      </c>
      <c r="G677" s="7" t="s">
        <v>1087</v>
      </c>
      <c r="H677" s="7" t="s">
        <v>15</v>
      </c>
      <c r="I677" s="7">
        <v>1776</v>
      </c>
      <c r="J677" s="7" t="s">
        <v>315</v>
      </c>
      <c r="K677" s="10">
        <v>84.6</v>
      </c>
      <c r="L677" s="7" t="s">
        <v>22</v>
      </c>
      <c r="M677" s="10">
        <v>1.9</v>
      </c>
      <c r="N677" s="10">
        <v>11.3</v>
      </c>
      <c r="O677" s="7"/>
      <c r="V677" s="10">
        <f t="shared" si="55"/>
        <v>11.3</v>
      </c>
      <c r="W677" s="7">
        <v>9999</v>
      </c>
      <c r="AE677" s="7">
        <v>0</v>
      </c>
      <c r="AG677" s="7" t="s">
        <v>119</v>
      </c>
      <c r="AH677" s="7" t="s">
        <v>436</v>
      </c>
      <c r="AI677" s="7" t="s">
        <v>436</v>
      </c>
      <c r="AJ677" s="7" t="s">
        <v>436</v>
      </c>
      <c r="AQ677" s="15"/>
      <c r="AR677" s="15"/>
      <c r="AS677" s="15"/>
    </row>
    <row r="678" spans="1:45" ht="15.75" customHeight="1">
      <c r="A678" s="17">
        <v>39530</v>
      </c>
      <c r="B678" s="22" t="s">
        <v>1899</v>
      </c>
      <c r="C678" s="22" t="s">
        <v>1895</v>
      </c>
      <c r="D678" s="22">
        <v>2014</v>
      </c>
      <c r="E678" s="7" t="s">
        <v>551</v>
      </c>
      <c r="F678" s="7" t="s">
        <v>13</v>
      </c>
      <c r="G678" s="7" t="s">
        <v>514</v>
      </c>
      <c r="H678" s="7" t="s">
        <v>15</v>
      </c>
      <c r="I678" s="7">
        <v>1776</v>
      </c>
      <c r="J678" s="7" t="s">
        <v>315</v>
      </c>
      <c r="K678" s="10">
        <v>84.6</v>
      </c>
      <c r="L678" s="7" t="s">
        <v>22</v>
      </c>
      <c r="M678" s="10">
        <v>1.9</v>
      </c>
      <c r="N678" s="10">
        <v>14.7</v>
      </c>
      <c r="P678" s="10"/>
      <c r="Q678" s="10"/>
      <c r="R678" s="10"/>
      <c r="S678" s="10"/>
      <c r="V678" s="10">
        <f t="shared" si="55"/>
        <v>14.7</v>
      </c>
      <c r="W678" s="8">
        <v>9999</v>
      </c>
      <c r="AE678" s="7">
        <v>2</v>
      </c>
      <c r="AG678" s="7" t="s">
        <v>119</v>
      </c>
      <c r="AH678" s="7" t="s">
        <v>436</v>
      </c>
      <c r="AI678" s="7" t="s">
        <v>436</v>
      </c>
      <c r="AJ678" s="7" t="s">
        <v>436</v>
      </c>
      <c r="AQ678" s="15"/>
      <c r="AR678" s="15"/>
      <c r="AS678" s="15"/>
    </row>
    <row r="679" spans="1:45" ht="15.75" customHeight="1">
      <c r="A679" s="17">
        <v>40133</v>
      </c>
      <c r="B679" s="22" t="s">
        <v>1900</v>
      </c>
      <c r="C679" s="22" t="s">
        <v>1895</v>
      </c>
      <c r="D679" s="22">
        <v>2014</v>
      </c>
      <c r="E679" s="7" t="s">
        <v>551</v>
      </c>
      <c r="F679" s="7" t="s">
        <v>1509</v>
      </c>
      <c r="G679" s="7" t="s">
        <v>229</v>
      </c>
      <c r="H679" s="7" t="s">
        <v>15</v>
      </c>
      <c r="I679" s="7">
        <v>1776</v>
      </c>
      <c r="J679" s="7" t="s">
        <v>315</v>
      </c>
      <c r="K679" s="10">
        <v>84.6</v>
      </c>
      <c r="L679" s="7" t="s">
        <v>22</v>
      </c>
      <c r="M679" s="10">
        <v>1.9</v>
      </c>
      <c r="N679" s="10">
        <v>16.3</v>
      </c>
      <c r="O679" s="7"/>
      <c r="V679" s="10">
        <f t="shared" si="55"/>
        <v>16.3</v>
      </c>
      <c r="W679" s="7">
        <v>9999</v>
      </c>
      <c r="AE679" s="7">
        <v>10</v>
      </c>
      <c r="AG679" s="7" t="s">
        <v>119</v>
      </c>
      <c r="AH679" s="7" t="s">
        <v>436</v>
      </c>
      <c r="AI679" s="7" t="s">
        <v>436</v>
      </c>
      <c r="AJ679" s="7" t="s">
        <v>436</v>
      </c>
      <c r="AQ679" s="15"/>
      <c r="AR679" s="15"/>
      <c r="AS679" s="15"/>
    </row>
    <row r="680" spans="1:45" ht="15.75" customHeight="1">
      <c r="A680" s="19">
        <v>40889</v>
      </c>
      <c r="B680" s="23" t="s">
        <v>1902</v>
      </c>
      <c r="C680" s="22" t="s">
        <v>1895</v>
      </c>
      <c r="D680" s="22">
        <v>2014</v>
      </c>
      <c r="E680" s="15" t="s">
        <v>551</v>
      </c>
      <c r="F680" s="15" t="s">
        <v>1509</v>
      </c>
      <c r="G680" s="15" t="s">
        <v>1509</v>
      </c>
      <c r="H680" s="15" t="s">
        <v>15</v>
      </c>
      <c r="I680" s="15">
        <v>1776</v>
      </c>
      <c r="J680" s="15" t="s">
        <v>315</v>
      </c>
      <c r="K680" s="16">
        <v>84.6</v>
      </c>
      <c r="L680" s="15" t="s">
        <v>22</v>
      </c>
      <c r="M680" s="16">
        <v>1.9</v>
      </c>
      <c r="N680" s="16">
        <v>20.9</v>
      </c>
      <c r="O680" s="16"/>
      <c r="P680" s="16"/>
      <c r="Q680" s="16"/>
      <c r="R680" s="16"/>
      <c r="S680" s="16"/>
      <c r="T680" s="16"/>
      <c r="U680" s="16"/>
      <c r="V680" s="10">
        <f t="shared" si="55"/>
        <v>20.9</v>
      </c>
      <c r="W680" s="15">
        <v>9999</v>
      </c>
      <c r="X680" s="15"/>
      <c r="Y680" s="15"/>
      <c r="Z680" s="15"/>
      <c r="AA680" s="15"/>
      <c r="AB680" s="15"/>
      <c r="AC680" s="15"/>
      <c r="AD680" s="15"/>
      <c r="AE680" s="15">
        <v>9</v>
      </c>
      <c r="AF680" s="15"/>
      <c r="AG680" s="15" t="s">
        <v>119</v>
      </c>
      <c r="AH680" s="15" t="s">
        <v>436</v>
      </c>
      <c r="AI680" s="15" t="s">
        <v>436</v>
      </c>
      <c r="AJ680" s="15" t="s">
        <v>436</v>
      </c>
      <c r="AK680" s="15"/>
      <c r="AL680" s="15"/>
      <c r="AM680" s="15"/>
      <c r="AN680" s="15"/>
      <c r="AO680" s="15"/>
      <c r="AP680" s="15" t="s">
        <v>1856</v>
      </c>
      <c r="AQ680" s="15"/>
      <c r="AR680" s="15"/>
      <c r="AS680" s="15"/>
    </row>
    <row r="681" spans="1:45" ht="15.75" customHeight="1">
      <c r="A681" s="19">
        <v>41570</v>
      </c>
      <c r="B681" s="23" t="s">
        <v>2048</v>
      </c>
      <c r="C681" s="22" t="s">
        <v>1895</v>
      </c>
      <c r="D681" s="22">
        <v>2014</v>
      </c>
      <c r="E681" s="15" t="s">
        <v>551</v>
      </c>
      <c r="F681" s="15" t="s">
        <v>1509</v>
      </c>
      <c r="G681" s="15" t="s">
        <v>1509</v>
      </c>
      <c r="H681" s="15" t="s">
        <v>15</v>
      </c>
      <c r="I681" s="15">
        <v>1776</v>
      </c>
      <c r="J681" s="15" t="s">
        <v>315</v>
      </c>
      <c r="K681" s="16">
        <v>84.6</v>
      </c>
      <c r="L681" s="15" t="s">
        <v>22</v>
      </c>
      <c r="M681" s="16">
        <v>1.9</v>
      </c>
      <c r="N681" s="16">
        <v>21.7</v>
      </c>
      <c r="O681" s="16"/>
      <c r="P681" s="16"/>
      <c r="Q681" s="16"/>
      <c r="R681" s="16"/>
      <c r="S681" s="16"/>
      <c r="T681" s="16"/>
      <c r="U681" s="16"/>
      <c r="V681" s="10">
        <f t="shared" si="55"/>
        <v>21.7</v>
      </c>
      <c r="W681" s="15">
        <v>9999</v>
      </c>
      <c r="X681" s="15"/>
      <c r="Y681" s="15"/>
      <c r="Z681" s="15"/>
      <c r="AA681" s="15"/>
      <c r="AB681" s="15"/>
      <c r="AC681" s="15"/>
      <c r="AD681" s="15"/>
      <c r="AE681" s="15">
        <v>14</v>
      </c>
      <c r="AF681" s="15"/>
      <c r="AG681" s="15" t="s">
        <v>119</v>
      </c>
      <c r="AH681" s="15" t="s">
        <v>106</v>
      </c>
      <c r="AI681" s="15" t="s">
        <v>106</v>
      </c>
      <c r="AJ681" s="15" t="s">
        <v>106</v>
      </c>
      <c r="AK681" s="15" t="s">
        <v>318</v>
      </c>
      <c r="AL681" s="15"/>
      <c r="AM681" s="15"/>
      <c r="AN681" s="15"/>
      <c r="AO681" s="15"/>
      <c r="AP681" s="15" t="s">
        <v>2056</v>
      </c>
      <c r="AQ681" s="15"/>
      <c r="AR681" s="15"/>
      <c r="AS681" s="15"/>
    </row>
    <row r="682" spans="1:45" ht="15.75" customHeight="1">
      <c r="A682" s="17">
        <v>42003</v>
      </c>
      <c r="B682" s="22">
        <v>2014</v>
      </c>
      <c r="C682" s="22" t="s">
        <v>1895</v>
      </c>
      <c r="D682" s="22">
        <v>2014</v>
      </c>
      <c r="E682" s="7" t="s">
        <v>551</v>
      </c>
      <c r="F682" s="7" t="s">
        <v>2573</v>
      </c>
      <c r="G682" s="7" t="s">
        <v>2499</v>
      </c>
      <c r="H682" s="7" t="s">
        <v>15</v>
      </c>
      <c r="I682" s="7">
        <v>1776</v>
      </c>
      <c r="J682" s="7" t="s">
        <v>315</v>
      </c>
      <c r="K682" s="10">
        <v>84.6</v>
      </c>
      <c r="L682" s="7" t="s">
        <v>22</v>
      </c>
      <c r="M682" s="10">
        <v>1.9</v>
      </c>
      <c r="N682" s="10">
        <v>21.9</v>
      </c>
      <c r="V682" s="7">
        <v>21.9</v>
      </c>
      <c r="W682" s="7">
        <v>9999</v>
      </c>
      <c r="AE682" s="7">
        <v>12</v>
      </c>
      <c r="AF682" s="7" t="s">
        <v>18</v>
      </c>
      <c r="AG682" s="7" t="s">
        <v>318</v>
      </c>
      <c r="AH682" s="7" t="s">
        <v>106</v>
      </c>
      <c r="AI682" s="7" t="s">
        <v>106</v>
      </c>
      <c r="AJ682" s="7" t="s">
        <v>106</v>
      </c>
      <c r="AK682" s="7" t="s">
        <v>106</v>
      </c>
      <c r="AP682" s="7" t="s">
        <v>2421</v>
      </c>
      <c r="AQ682" s="15"/>
      <c r="AR682" s="15"/>
      <c r="AS682" s="15"/>
    </row>
    <row r="683" spans="1:45" ht="15.75" customHeight="1">
      <c r="A683" s="19">
        <v>38170</v>
      </c>
      <c r="B683" s="23" t="s">
        <v>1895</v>
      </c>
      <c r="C683" s="22" t="s">
        <v>1895</v>
      </c>
      <c r="D683" s="22">
        <v>2014</v>
      </c>
      <c r="E683" s="7" t="s">
        <v>551</v>
      </c>
      <c r="F683" s="7" t="s">
        <v>13</v>
      </c>
      <c r="G683" s="7" t="s">
        <v>14</v>
      </c>
      <c r="H683" s="7" t="s">
        <v>15</v>
      </c>
      <c r="I683" s="7">
        <v>1780</v>
      </c>
      <c r="J683" s="7" t="s">
        <v>119</v>
      </c>
      <c r="K683" s="10">
        <v>78.8</v>
      </c>
      <c r="L683" s="7" t="s">
        <v>22</v>
      </c>
      <c r="M683" s="10">
        <v>1</v>
      </c>
      <c r="N683" s="16">
        <v>5.3</v>
      </c>
      <c r="O683" s="16"/>
      <c r="P683" s="16"/>
      <c r="Q683" s="16"/>
      <c r="R683" s="16"/>
      <c r="S683" s="16"/>
      <c r="T683" s="16"/>
      <c r="U683" s="16"/>
      <c r="V683" s="10">
        <f t="shared" ref="V683:V688" si="56">SQRT((N683*N683)+(O683*O683)+((P683*P683)+(Q683*Q683)+(R683*R683)+(S683*S683)+(T683*T683)+(U683*U683)))</f>
        <v>5.3</v>
      </c>
      <c r="W683" s="15">
        <v>9999</v>
      </c>
      <c r="X683" s="15"/>
      <c r="Y683" s="15"/>
      <c r="Z683" s="15"/>
      <c r="AA683" s="15"/>
      <c r="AB683" s="15"/>
      <c r="AC683" s="15"/>
      <c r="AD683" s="15"/>
      <c r="AE683" s="15"/>
      <c r="AF683" s="15"/>
      <c r="AG683" s="15" t="s">
        <v>119</v>
      </c>
      <c r="AH683" s="15" t="s">
        <v>106</v>
      </c>
      <c r="AI683" s="15" t="s">
        <v>106</v>
      </c>
      <c r="AJ683" s="15" t="s">
        <v>436</v>
      </c>
      <c r="AK683" s="15"/>
      <c r="AL683" s="15"/>
      <c r="AM683" s="15"/>
      <c r="AN683" s="15"/>
      <c r="AO683" s="15"/>
      <c r="AP683" s="7" t="s">
        <v>559</v>
      </c>
      <c r="AQ683" s="15"/>
      <c r="AR683" s="15"/>
      <c r="AS683" s="15"/>
    </row>
    <row r="684" spans="1:45" ht="15.75" customHeight="1">
      <c r="A684" s="17">
        <v>38654</v>
      </c>
      <c r="B684" s="22" t="s">
        <v>1896</v>
      </c>
      <c r="C684" s="22" t="s">
        <v>1895</v>
      </c>
      <c r="D684" s="22">
        <v>2014</v>
      </c>
      <c r="E684" s="7" t="s">
        <v>551</v>
      </c>
      <c r="F684" s="7" t="s">
        <v>314</v>
      </c>
      <c r="G684" s="7" t="s">
        <v>1087</v>
      </c>
      <c r="H684" s="7" t="s">
        <v>15</v>
      </c>
      <c r="I684" s="7">
        <v>1780</v>
      </c>
      <c r="J684" s="7" t="s">
        <v>315</v>
      </c>
      <c r="K684" s="10">
        <v>78.8</v>
      </c>
      <c r="L684" s="7" t="s">
        <v>22</v>
      </c>
      <c r="M684" s="10">
        <v>1</v>
      </c>
      <c r="N684" s="10">
        <v>8.1999999999999993</v>
      </c>
      <c r="O684" s="7"/>
      <c r="V684" s="10">
        <f t="shared" si="56"/>
        <v>8.1999999999999993</v>
      </c>
      <c r="W684" s="7">
        <v>9999</v>
      </c>
      <c r="AE684" s="7">
        <v>0</v>
      </c>
      <c r="AG684" s="7" t="s">
        <v>119</v>
      </c>
      <c r="AH684" s="7" t="s">
        <v>106</v>
      </c>
      <c r="AI684" s="7" t="s">
        <v>106</v>
      </c>
      <c r="AJ684" s="7" t="s">
        <v>436</v>
      </c>
      <c r="AP684" s="7" t="s">
        <v>559</v>
      </c>
      <c r="AQ684" s="15"/>
      <c r="AR684" s="15"/>
      <c r="AS684" s="15"/>
    </row>
    <row r="685" spans="1:45" ht="15.75" customHeight="1">
      <c r="A685" s="17">
        <v>39530</v>
      </c>
      <c r="B685" s="22" t="s">
        <v>1899</v>
      </c>
      <c r="C685" s="22" t="s">
        <v>1895</v>
      </c>
      <c r="D685" s="22">
        <v>2014</v>
      </c>
      <c r="E685" s="7" t="s">
        <v>551</v>
      </c>
      <c r="F685" s="7" t="s">
        <v>13</v>
      </c>
      <c r="G685" s="7" t="s">
        <v>514</v>
      </c>
      <c r="H685" s="7" t="s">
        <v>15</v>
      </c>
      <c r="I685" s="7">
        <v>1780</v>
      </c>
      <c r="J685" s="7" t="s">
        <v>315</v>
      </c>
      <c r="K685" s="10">
        <v>78.8</v>
      </c>
      <c r="L685" s="7" t="s">
        <v>22</v>
      </c>
      <c r="M685" s="10">
        <v>1</v>
      </c>
      <c r="N685" s="10">
        <v>11.8</v>
      </c>
      <c r="P685" s="10"/>
      <c r="Q685" s="10"/>
      <c r="R685" s="10"/>
      <c r="S685" s="10"/>
      <c r="V685" s="10">
        <f t="shared" si="56"/>
        <v>11.8</v>
      </c>
      <c r="W685" s="8">
        <v>9999</v>
      </c>
      <c r="AE685" s="7">
        <v>0</v>
      </c>
      <c r="AG685" s="7" t="s">
        <v>119</v>
      </c>
      <c r="AH685" s="7" t="s">
        <v>106</v>
      </c>
      <c r="AI685" s="7" t="s">
        <v>106</v>
      </c>
      <c r="AJ685" s="7" t="s">
        <v>436</v>
      </c>
      <c r="AP685" s="7" t="s">
        <v>559</v>
      </c>
      <c r="AQ685" s="15"/>
      <c r="AR685" s="15"/>
      <c r="AS685" s="15"/>
    </row>
    <row r="686" spans="1:45" ht="15.75" customHeight="1">
      <c r="A686" s="17">
        <v>40133</v>
      </c>
      <c r="B686" s="22" t="s">
        <v>1900</v>
      </c>
      <c r="C686" s="22" t="s">
        <v>1895</v>
      </c>
      <c r="D686" s="22">
        <v>2014</v>
      </c>
      <c r="E686" s="7" t="s">
        <v>551</v>
      </c>
      <c r="F686" s="7" t="s">
        <v>1509</v>
      </c>
      <c r="G686" s="7" t="s">
        <v>229</v>
      </c>
      <c r="H686" s="7" t="s">
        <v>15</v>
      </c>
      <c r="I686" s="7">
        <v>1780</v>
      </c>
      <c r="J686" s="7" t="s">
        <v>315</v>
      </c>
      <c r="K686" s="10">
        <v>78.8</v>
      </c>
      <c r="L686" s="7" t="s">
        <v>22</v>
      </c>
      <c r="M686" s="10">
        <v>1</v>
      </c>
      <c r="N686" s="10">
        <v>12.7</v>
      </c>
      <c r="O686" s="7"/>
      <c r="V686" s="10">
        <f t="shared" si="56"/>
        <v>12.7</v>
      </c>
      <c r="W686" s="7">
        <v>9999</v>
      </c>
      <c r="AE686" s="7">
        <v>0</v>
      </c>
      <c r="AG686" s="7" t="s">
        <v>119</v>
      </c>
      <c r="AH686" s="7" t="s">
        <v>436</v>
      </c>
      <c r="AI686" s="7" t="s">
        <v>436</v>
      </c>
      <c r="AJ686" s="7" t="s">
        <v>436</v>
      </c>
      <c r="AQ686" s="15"/>
      <c r="AR686" s="15"/>
      <c r="AS686" s="15"/>
    </row>
    <row r="687" spans="1:45" ht="15.75" customHeight="1">
      <c r="A687" s="19">
        <v>40889</v>
      </c>
      <c r="B687" s="23" t="s">
        <v>1902</v>
      </c>
      <c r="C687" s="22" t="s">
        <v>1895</v>
      </c>
      <c r="D687" s="22">
        <v>2014</v>
      </c>
      <c r="E687" s="15" t="s">
        <v>551</v>
      </c>
      <c r="F687" s="15" t="s">
        <v>1509</v>
      </c>
      <c r="G687" s="15" t="s">
        <v>1509</v>
      </c>
      <c r="H687" s="15" t="s">
        <v>15</v>
      </c>
      <c r="I687" s="15">
        <v>1780</v>
      </c>
      <c r="J687" s="15" t="s">
        <v>315</v>
      </c>
      <c r="K687" s="16">
        <v>78.8</v>
      </c>
      <c r="L687" s="15" t="s">
        <v>22</v>
      </c>
      <c r="M687" s="16">
        <v>1</v>
      </c>
      <c r="N687" s="16">
        <v>16.399999999999999</v>
      </c>
      <c r="O687" s="16"/>
      <c r="P687" s="16"/>
      <c r="Q687" s="16"/>
      <c r="R687" s="16"/>
      <c r="S687" s="16"/>
      <c r="T687" s="16"/>
      <c r="U687" s="16"/>
      <c r="V687" s="10">
        <f t="shared" si="56"/>
        <v>16.399999999999999</v>
      </c>
      <c r="W687" s="15">
        <v>9999</v>
      </c>
      <c r="X687" s="15"/>
      <c r="Y687" s="15"/>
      <c r="Z687" s="15"/>
      <c r="AA687" s="15"/>
      <c r="AB687" s="15"/>
      <c r="AC687" s="15"/>
      <c r="AD687" s="15"/>
      <c r="AE687" s="15">
        <v>3</v>
      </c>
      <c r="AF687" s="15"/>
      <c r="AG687" s="15" t="s">
        <v>119</v>
      </c>
      <c r="AH687" s="15" t="s">
        <v>436</v>
      </c>
      <c r="AI687" s="15" t="s">
        <v>436</v>
      </c>
      <c r="AJ687" s="15" t="s">
        <v>106</v>
      </c>
      <c r="AK687" s="15"/>
      <c r="AL687" s="15"/>
      <c r="AM687" s="15"/>
      <c r="AN687" s="15"/>
      <c r="AO687" s="15"/>
      <c r="AP687" s="15" t="s">
        <v>1861</v>
      </c>
      <c r="AQ687" s="15"/>
      <c r="AR687" s="15"/>
      <c r="AS687" s="15"/>
    </row>
    <row r="688" spans="1:45" ht="15.75" customHeight="1">
      <c r="A688" s="19">
        <v>41570</v>
      </c>
      <c r="B688" s="23" t="s">
        <v>2048</v>
      </c>
      <c r="C688" s="22" t="s">
        <v>1895</v>
      </c>
      <c r="D688" s="22">
        <v>2014</v>
      </c>
      <c r="E688" s="15" t="s">
        <v>551</v>
      </c>
      <c r="F688" s="15" t="s">
        <v>1509</v>
      </c>
      <c r="G688" s="15" t="s">
        <v>1509</v>
      </c>
      <c r="H688" s="15" t="s">
        <v>15</v>
      </c>
      <c r="I688" s="15">
        <v>1780</v>
      </c>
      <c r="J688" s="15" t="s">
        <v>315</v>
      </c>
      <c r="K688" s="16">
        <v>78.8</v>
      </c>
      <c r="L688" s="15" t="s">
        <v>22</v>
      </c>
      <c r="M688" s="16">
        <v>1</v>
      </c>
      <c r="N688" s="16">
        <v>17.2</v>
      </c>
      <c r="O688" s="16"/>
      <c r="P688" s="16"/>
      <c r="Q688" s="16"/>
      <c r="R688" s="16"/>
      <c r="S688" s="16"/>
      <c r="T688" s="16"/>
      <c r="U688" s="16"/>
      <c r="V688" s="10">
        <f t="shared" si="56"/>
        <v>17.2</v>
      </c>
      <c r="W688" s="15">
        <v>9999</v>
      </c>
      <c r="X688" s="15"/>
      <c r="Y688" s="15"/>
      <c r="Z688" s="15"/>
      <c r="AA688" s="15"/>
      <c r="AB688" s="15"/>
      <c r="AC688" s="15"/>
      <c r="AD688" s="15"/>
      <c r="AE688" s="15">
        <v>4</v>
      </c>
      <c r="AF688" s="15"/>
      <c r="AG688" s="15" t="s">
        <v>119</v>
      </c>
      <c r="AH688" s="15" t="s">
        <v>436</v>
      </c>
      <c r="AI688" s="15" t="s">
        <v>436</v>
      </c>
      <c r="AJ688" s="15" t="s">
        <v>106</v>
      </c>
      <c r="AK688" s="15"/>
      <c r="AL688" s="15"/>
      <c r="AM688" s="15"/>
      <c r="AN688" s="15"/>
      <c r="AO688" s="15"/>
      <c r="AP688" s="15" t="s">
        <v>1861</v>
      </c>
      <c r="AQ688" s="15"/>
      <c r="AR688" s="15"/>
      <c r="AS688" s="15"/>
    </row>
    <row r="689" spans="1:45" ht="15.75" customHeight="1">
      <c r="A689" s="17">
        <v>42003</v>
      </c>
      <c r="B689" s="22">
        <v>2014</v>
      </c>
      <c r="C689" s="22" t="s">
        <v>1895</v>
      </c>
      <c r="D689" s="22">
        <v>2014</v>
      </c>
      <c r="E689" s="7" t="s">
        <v>551</v>
      </c>
      <c r="F689" s="7" t="s">
        <v>2573</v>
      </c>
      <c r="G689" s="7" t="s">
        <v>2499</v>
      </c>
      <c r="H689" s="7" t="s">
        <v>15</v>
      </c>
      <c r="I689" s="7">
        <v>1780</v>
      </c>
      <c r="J689" s="7" t="s">
        <v>315</v>
      </c>
      <c r="K689" s="10">
        <v>78.8</v>
      </c>
      <c r="L689" s="7" t="s">
        <v>22</v>
      </c>
      <c r="M689" s="10">
        <v>1</v>
      </c>
      <c r="N689" s="10">
        <v>17.100000000000001</v>
      </c>
      <c r="V689" s="7">
        <v>17.100000000000001</v>
      </c>
      <c r="W689" s="7">
        <v>9999</v>
      </c>
      <c r="AE689" s="7">
        <v>1</v>
      </c>
      <c r="AF689" s="7" t="s">
        <v>18</v>
      </c>
      <c r="AG689" s="7" t="s">
        <v>318</v>
      </c>
      <c r="AH689" s="7" t="s">
        <v>436</v>
      </c>
      <c r="AI689" s="7" t="s">
        <v>436</v>
      </c>
      <c r="AJ689" s="7" t="s">
        <v>106</v>
      </c>
      <c r="AP689" s="7" t="s">
        <v>2601</v>
      </c>
      <c r="AQ689" s="15"/>
      <c r="AR689" s="15"/>
      <c r="AS689" s="15"/>
    </row>
    <row r="690" spans="1:45" ht="15.75" customHeight="1">
      <c r="A690" s="19">
        <v>38170</v>
      </c>
      <c r="B690" s="23" t="s">
        <v>1895</v>
      </c>
      <c r="C690" s="22" t="s">
        <v>1895</v>
      </c>
      <c r="D690" s="22" t="s">
        <v>1899</v>
      </c>
      <c r="E690" s="7" t="s">
        <v>551</v>
      </c>
      <c r="F690" s="7" t="s">
        <v>13</v>
      </c>
      <c r="G690" s="7" t="s">
        <v>14</v>
      </c>
      <c r="H690" s="7" t="s">
        <v>15</v>
      </c>
      <c r="I690" s="7">
        <v>1785</v>
      </c>
      <c r="J690" s="7" t="s">
        <v>119</v>
      </c>
      <c r="K690" s="10">
        <v>74.3</v>
      </c>
      <c r="L690" s="7" t="s">
        <v>22</v>
      </c>
      <c r="M690" s="10">
        <v>3.8</v>
      </c>
      <c r="N690" s="16">
        <v>5.6</v>
      </c>
      <c r="O690" s="16"/>
      <c r="P690" s="16"/>
      <c r="Q690" s="16"/>
      <c r="R690" s="16"/>
      <c r="S690" s="16"/>
      <c r="T690" s="16"/>
      <c r="U690" s="16"/>
      <c r="V690" s="10">
        <f t="shared" ref="V690:V699" si="57">SQRT((N690*N690)+(O690*O690)+((P690*P690)+(Q690*Q690)+(R690*R690)+(S690*S690)+(T690*T690)+(U690*U690)))</f>
        <v>5.6</v>
      </c>
      <c r="W690" s="15">
        <v>9999</v>
      </c>
      <c r="X690" s="15"/>
      <c r="Y690" s="15"/>
      <c r="Z690" s="15"/>
      <c r="AA690" s="15"/>
      <c r="AB690" s="15"/>
      <c r="AC690" s="15"/>
      <c r="AD690" s="15"/>
      <c r="AE690" s="15"/>
      <c r="AF690" s="15"/>
      <c r="AG690" s="7" t="s">
        <v>119</v>
      </c>
      <c r="AH690" s="7" t="s">
        <v>436</v>
      </c>
      <c r="AI690" s="7" t="s">
        <v>436</v>
      </c>
      <c r="AJ690" s="7" t="s">
        <v>436</v>
      </c>
      <c r="AK690" s="15"/>
      <c r="AL690" s="15"/>
      <c r="AM690" s="15"/>
      <c r="AN690" s="15"/>
      <c r="AO690" s="15"/>
      <c r="AP690" s="15" t="s">
        <v>1105</v>
      </c>
      <c r="AQ690" s="15"/>
      <c r="AR690" s="15"/>
      <c r="AS690" s="15"/>
    </row>
    <row r="691" spans="1:45" ht="15.75" customHeight="1">
      <c r="A691" s="17">
        <v>38654</v>
      </c>
      <c r="B691" s="22" t="s">
        <v>1896</v>
      </c>
      <c r="C691" s="22" t="s">
        <v>1895</v>
      </c>
      <c r="D691" s="22" t="s">
        <v>1899</v>
      </c>
      <c r="E691" s="7" t="s">
        <v>551</v>
      </c>
      <c r="F691" s="7" t="s">
        <v>314</v>
      </c>
      <c r="G691" s="7" t="s">
        <v>1087</v>
      </c>
      <c r="H691" s="7" t="s">
        <v>15</v>
      </c>
      <c r="I691" s="7">
        <v>1785</v>
      </c>
      <c r="J691" s="7" t="s">
        <v>315</v>
      </c>
      <c r="K691" s="10">
        <v>74.3</v>
      </c>
      <c r="L691" s="7" t="s">
        <v>22</v>
      </c>
      <c r="M691" s="10">
        <v>3.8</v>
      </c>
      <c r="N691" s="10">
        <v>5.7</v>
      </c>
      <c r="O691" s="7"/>
      <c r="V691" s="10">
        <f t="shared" si="57"/>
        <v>5.7</v>
      </c>
      <c r="W691" s="7">
        <v>9999</v>
      </c>
      <c r="AE691" s="7">
        <v>0</v>
      </c>
      <c r="AG691" s="7" t="s">
        <v>119</v>
      </c>
      <c r="AH691" s="7" t="s">
        <v>436</v>
      </c>
      <c r="AI691" s="7" t="s">
        <v>436</v>
      </c>
      <c r="AJ691" s="7" t="s">
        <v>436</v>
      </c>
      <c r="AP691" s="7" t="s">
        <v>1105</v>
      </c>
      <c r="AQ691" s="15"/>
      <c r="AR691" s="15"/>
      <c r="AS691" s="15"/>
    </row>
    <row r="692" spans="1:45" ht="15.75" customHeight="1">
      <c r="A692" s="17">
        <v>39530</v>
      </c>
      <c r="B692" s="22" t="s">
        <v>1899</v>
      </c>
      <c r="C692" s="22" t="s">
        <v>1895</v>
      </c>
      <c r="D692" s="22" t="s">
        <v>1899</v>
      </c>
      <c r="E692" s="7" t="s">
        <v>551</v>
      </c>
      <c r="F692" s="7" t="s">
        <v>13</v>
      </c>
      <c r="G692" s="7" t="s">
        <v>514</v>
      </c>
      <c r="H692" s="7" t="s">
        <v>15</v>
      </c>
      <c r="I692" s="7">
        <v>1785</v>
      </c>
      <c r="J692" s="7" t="s">
        <v>315</v>
      </c>
      <c r="K692" s="10">
        <v>74.3</v>
      </c>
      <c r="L692" s="7" t="s">
        <v>22</v>
      </c>
      <c r="M692" s="10">
        <v>3.8</v>
      </c>
      <c r="N692" s="10">
        <v>6.3</v>
      </c>
      <c r="P692" s="10"/>
      <c r="Q692" s="10"/>
      <c r="R692" s="10"/>
      <c r="S692" s="10"/>
      <c r="V692" s="10">
        <f t="shared" si="57"/>
        <v>6.3</v>
      </c>
      <c r="W692" s="8">
        <v>9999</v>
      </c>
      <c r="AE692" s="7">
        <v>0</v>
      </c>
      <c r="AF692" s="7" t="s">
        <v>18</v>
      </c>
      <c r="AG692" s="7" t="s">
        <v>318</v>
      </c>
      <c r="AH692" s="7" t="s">
        <v>436</v>
      </c>
      <c r="AI692" s="7" t="s">
        <v>436</v>
      </c>
      <c r="AJ692" s="7" t="s">
        <v>436</v>
      </c>
      <c r="AP692" s="7" t="s">
        <v>374</v>
      </c>
      <c r="AQ692" s="15"/>
      <c r="AR692" s="15"/>
      <c r="AS692" s="15"/>
    </row>
    <row r="693" spans="1:45" ht="15.75" customHeight="1">
      <c r="A693" s="17">
        <v>40133</v>
      </c>
      <c r="B693" s="22" t="s">
        <v>1900</v>
      </c>
      <c r="C693" s="22" t="s">
        <v>1895</v>
      </c>
      <c r="D693" s="22" t="s">
        <v>1899</v>
      </c>
      <c r="E693" s="7" t="s">
        <v>551</v>
      </c>
      <c r="F693" s="7" t="s">
        <v>1509</v>
      </c>
      <c r="G693" s="7" t="s">
        <v>229</v>
      </c>
      <c r="H693" s="7" t="s">
        <v>15</v>
      </c>
      <c r="I693" s="7">
        <v>1785</v>
      </c>
      <c r="J693" s="7" t="s">
        <v>515</v>
      </c>
      <c r="K693" s="10">
        <v>74.3</v>
      </c>
      <c r="L693" s="7" t="s">
        <v>22</v>
      </c>
      <c r="M693" s="10">
        <v>3.8</v>
      </c>
      <c r="N693" s="10">
        <v>6.3</v>
      </c>
      <c r="O693" s="7"/>
      <c r="V693" s="10">
        <f t="shared" si="57"/>
        <v>6.3</v>
      </c>
      <c r="W693" s="7">
        <v>9999</v>
      </c>
      <c r="AE693" s="7">
        <v>0</v>
      </c>
      <c r="AF693" s="7" t="s">
        <v>537</v>
      </c>
      <c r="AG693" s="7" t="s">
        <v>318</v>
      </c>
      <c r="AH693" s="7" t="s">
        <v>436</v>
      </c>
      <c r="AI693" s="7" t="s">
        <v>436</v>
      </c>
      <c r="AJ693" s="7" t="s">
        <v>436</v>
      </c>
      <c r="AP693" s="7" t="s">
        <v>26</v>
      </c>
      <c r="AQ693" s="15"/>
      <c r="AR693" s="15"/>
      <c r="AS693" s="15"/>
    </row>
    <row r="694" spans="1:45" ht="15.75" customHeight="1">
      <c r="A694" s="17">
        <v>38170</v>
      </c>
      <c r="B694" s="22" t="s">
        <v>1895</v>
      </c>
      <c r="C694" s="22" t="s">
        <v>1895</v>
      </c>
      <c r="D694" s="22">
        <v>2014</v>
      </c>
      <c r="E694" s="7" t="s">
        <v>551</v>
      </c>
      <c r="F694" s="7" t="s">
        <v>13</v>
      </c>
      <c r="G694" s="7" t="s">
        <v>14</v>
      </c>
      <c r="H694" s="7" t="s">
        <v>15</v>
      </c>
      <c r="I694" s="7">
        <v>1786</v>
      </c>
      <c r="J694" s="7" t="s">
        <v>119</v>
      </c>
      <c r="K694" s="10">
        <v>73.3</v>
      </c>
      <c r="L694" s="7" t="s">
        <v>22</v>
      </c>
      <c r="M694" s="10">
        <v>3.7</v>
      </c>
      <c r="N694" s="10">
        <v>2.2999999999999998</v>
      </c>
      <c r="O694" s="7"/>
      <c r="V694" s="10">
        <f t="shared" si="57"/>
        <v>2.2999999999999998</v>
      </c>
      <c r="W694" s="7">
        <v>185</v>
      </c>
      <c r="AC694" s="7">
        <v>12</v>
      </c>
      <c r="AG694" s="7" t="s">
        <v>119</v>
      </c>
      <c r="AH694" s="7" t="s">
        <v>436</v>
      </c>
      <c r="AI694" s="7" t="s">
        <v>436</v>
      </c>
      <c r="AJ694" s="7" t="s">
        <v>436</v>
      </c>
      <c r="AQ694" s="7"/>
      <c r="AS694" s="13"/>
    </row>
    <row r="695" spans="1:45" ht="15.75" customHeight="1">
      <c r="A695" s="17">
        <v>38654</v>
      </c>
      <c r="B695" s="22" t="s">
        <v>1896</v>
      </c>
      <c r="C695" s="22" t="s">
        <v>1895</v>
      </c>
      <c r="D695" s="22">
        <v>2014</v>
      </c>
      <c r="E695" s="7" t="s">
        <v>551</v>
      </c>
      <c r="F695" s="7" t="s">
        <v>314</v>
      </c>
      <c r="G695" s="7" t="s">
        <v>1087</v>
      </c>
      <c r="H695" s="7" t="s">
        <v>15</v>
      </c>
      <c r="I695" s="7">
        <v>1786</v>
      </c>
      <c r="J695" s="7" t="s">
        <v>315</v>
      </c>
      <c r="K695" s="10">
        <v>73.3</v>
      </c>
      <c r="L695" s="7" t="s">
        <v>22</v>
      </c>
      <c r="M695" s="10">
        <v>3.7</v>
      </c>
      <c r="N695" s="10">
        <v>2.8</v>
      </c>
      <c r="O695" s="7"/>
      <c r="V695" s="10">
        <f t="shared" si="57"/>
        <v>2.8</v>
      </c>
      <c r="W695" s="7">
        <v>185</v>
      </c>
      <c r="AC695" s="7">
        <v>12</v>
      </c>
      <c r="AE695" s="7">
        <v>0</v>
      </c>
      <c r="AG695" s="7" t="s">
        <v>119</v>
      </c>
      <c r="AH695" s="7" t="s">
        <v>436</v>
      </c>
      <c r="AI695" s="7" t="s">
        <v>436</v>
      </c>
      <c r="AJ695" s="7" t="s">
        <v>436</v>
      </c>
      <c r="AQ695" s="7"/>
      <c r="AS695" s="13"/>
    </row>
    <row r="696" spans="1:45" ht="15.75" customHeight="1">
      <c r="A696" s="17">
        <v>39530</v>
      </c>
      <c r="B696" s="22" t="s">
        <v>1899</v>
      </c>
      <c r="C696" s="22" t="s">
        <v>1895</v>
      </c>
      <c r="D696" s="22">
        <v>2014</v>
      </c>
      <c r="E696" s="7" t="s">
        <v>551</v>
      </c>
      <c r="F696" s="7" t="s">
        <v>13</v>
      </c>
      <c r="G696" s="7" t="s">
        <v>514</v>
      </c>
      <c r="H696" s="7" t="s">
        <v>15</v>
      </c>
      <c r="I696" s="7">
        <v>1786</v>
      </c>
      <c r="J696" s="7" t="s">
        <v>315</v>
      </c>
      <c r="K696" s="10">
        <v>73.3</v>
      </c>
      <c r="L696" s="7" t="s">
        <v>22</v>
      </c>
      <c r="M696" s="10">
        <v>3.7</v>
      </c>
      <c r="N696" s="10">
        <v>5</v>
      </c>
      <c r="P696" s="10"/>
      <c r="Q696" s="10"/>
      <c r="R696" s="10"/>
      <c r="S696" s="10"/>
      <c r="V696" s="10">
        <f t="shared" si="57"/>
        <v>5</v>
      </c>
      <c r="W696" s="8">
        <v>9999</v>
      </c>
      <c r="AE696" s="7">
        <v>0</v>
      </c>
      <c r="AG696" s="7" t="s">
        <v>119</v>
      </c>
      <c r="AH696" s="7" t="s">
        <v>436</v>
      </c>
      <c r="AI696" s="7" t="s">
        <v>436</v>
      </c>
      <c r="AJ696" s="7" t="s">
        <v>436</v>
      </c>
      <c r="AP696" s="7" t="s">
        <v>558</v>
      </c>
      <c r="AQ696" s="7"/>
      <c r="AS696" s="13"/>
    </row>
    <row r="697" spans="1:45" ht="15.75" customHeight="1">
      <c r="A697" s="17">
        <v>40133</v>
      </c>
      <c r="B697" s="22" t="s">
        <v>1900</v>
      </c>
      <c r="C697" s="22" t="s">
        <v>1895</v>
      </c>
      <c r="D697" s="22">
        <v>2014</v>
      </c>
      <c r="E697" s="7" t="s">
        <v>551</v>
      </c>
      <c r="F697" s="7" t="s">
        <v>1509</v>
      </c>
      <c r="G697" s="7" t="s">
        <v>229</v>
      </c>
      <c r="H697" s="7" t="s">
        <v>15</v>
      </c>
      <c r="I697" s="7">
        <v>1786</v>
      </c>
      <c r="J697" s="7" t="s">
        <v>315</v>
      </c>
      <c r="K697" s="10">
        <v>73.3</v>
      </c>
      <c r="L697" s="7" t="s">
        <v>22</v>
      </c>
      <c r="M697" s="10">
        <v>3.7</v>
      </c>
      <c r="N697" s="10">
        <v>5</v>
      </c>
      <c r="O697" s="7"/>
      <c r="V697" s="10">
        <f t="shared" si="57"/>
        <v>5</v>
      </c>
      <c r="AE697" s="7">
        <v>0</v>
      </c>
      <c r="AG697" s="7" t="s">
        <v>119</v>
      </c>
      <c r="AH697" s="7" t="s">
        <v>436</v>
      </c>
      <c r="AI697" s="7" t="s">
        <v>436</v>
      </c>
      <c r="AJ697" s="7" t="s">
        <v>436</v>
      </c>
      <c r="AQ697" s="7"/>
      <c r="AS697" s="13"/>
    </row>
    <row r="698" spans="1:45" ht="15.75" customHeight="1">
      <c r="A698" s="19">
        <v>40889</v>
      </c>
      <c r="B698" s="23" t="s">
        <v>1902</v>
      </c>
      <c r="C698" s="22" t="s">
        <v>1895</v>
      </c>
      <c r="D698" s="22">
        <v>2014</v>
      </c>
      <c r="E698" s="15" t="s">
        <v>551</v>
      </c>
      <c r="F698" s="15" t="s">
        <v>1509</v>
      </c>
      <c r="G698" s="15" t="s">
        <v>1509</v>
      </c>
      <c r="H698" s="15" t="s">
        <v>15</v>
      </c>
      <c r="I698" s="15">
        <v>1786</v>
      </c>
      <c r="J698" s="15" t="s">
        <v>315</v>
      </c>
      <c r="K698" s="16">
        <v>73.3</v>
      </c>
      <c r="L698" s="15" t="s">
        <v>22</v>
      </c>
      <c r="M698" s="16">
        <v>3.7</v>
      </c>
      <c r="N698" s="16">
        <v>6.6</v>
      </c>
      <c r="O698" s="16"/>
      <c r="P698" s="16"/>
      <c r="Q698" s="16"/>
      <c r="R698" s="16"/>
      <c r="S698" s="16"/>
      <c r="T698" s="16"/>
      <c r="U698" s="16"/>
      <c r="V698" s="10">
        <f t="shared" si="57"/>
        <v>6.6</v>
      </c>
      <c r="W698" s="15">
        <v>9999</v>
      </c>
      <c r="X698" s="15"/>
      <c r="Y698" s="15"/>
      <c r="Z698" s="15"/>
      <c r="AA698" s="15"/>
      <c r="AB698" s="15"/>
      <c r="AC698" s="15"/>
      <c r="AD698" s="15"/>
      <c r="AE698" s="15">
        <v>0</v>
      </c>
      <c r="AF698" s="15"/>
      <c r="AG698" s="15" t="s">
        <v>119</v>
      </c>
      <c r="AH698" s="15" t="s">
        <v>436</v>
      </c>
      <c r="AI698" s="15" t="s">
        <v>436</v>
      </c>
      <c r="AJ698" s="15" t="s">
        <v>436</v>
      </c>
      <c r="AK698" s="15"/>
      <c r="AL698" s="15"/>
      <c r="AM698" s="15"/>
      <c r="AN698" s="15"/>
      <c r="AO698" s="15"/>
      <c r="AP698" s="15"/>
      <c r="AQ698" s="7"/>
      <c r="AS698" s="13"/>
    </row>
    <row r="699" spans="1:45" ht="15.75" customHeight="1">
      <c r="A699" s="19">
        <v>41570</v>
      </c>
      <c r="B699" s="23" t="s">
        <v>2048</v>
      </c>
      <c r="C699" s="22" t="s">
        <v>1895</v>
      </c>
      <c r="D699" s="22">
        <v>2014</v>
      </c>
      <c r="E699" s="15" t="s">
        <v>551</v>
      </c>
      <c r="F699" s="15" t="s">
        <v>1509</v>
      </c>
      <c r="G699" s="15" t="s">
        <v>1509</v>
      </c>
      <c r="H699" s="15" t="s">
        <v>15</v>
      </c>
      <c r="I699" s="15">
        <v>1786</v>
      </c>
      <c r="J699" s="15" t="s">
        <v>315</v>
      </c>
      <c r="K699" s="16">
        <v>73.3</v>
      </c>
      <c r="L699" s="15" t="s">
        <v>22</v>
      </c>
      <c r="M699" s="16">
        <v>3.7</v>
      </c>
      <c r="N699" s="16">
        <v>6.7</v>
      </c>
      <c r="O699" s="16"/>
      <c r="P699" s="16"/>
      <c r="Q699" s="16"/>
      <c r="R699" s="16"/>
      <c r="S699" s="16"/>
      <c r="T699" s="16"/>
      <c r="U699" s="16"/>
      <c r="V699" s="10">
        <f t="shared" si="57"/>
        <v>6.7</v>
      </c>
      <c r="W699" s="15">
        <v>9999</v>
      </c>
      <c r="X699" s="15"/>
      <c r="Y699" s="15"/>
      <c r="Z699" s="15"/>
      <c r="AA699" s="15"/>
      <c r="AB699" s="15"/>
      <c r="AC699" s="15"/>
      <c r="AD699" s="15"/>
      <c r="AE699" s="15">
        <v>0</v>
      </c>
      <c r="AF699" s="15"/>
      <c r="AG699" s="15" t="s">
        <v>119</v>
      </c>
      <c r="AH699" s="15" t="s">
        <v>436</v>
      </c>
      <c r="AI699" s="15" t="s">
        <v>436</v>
      </c>
      <c r="AJ699" s="15" t="s">
        <v>436</v>
      </c>
      <c r="AK699" s="15"/>
      <c r="AL699" s="15"/>
      <c r="AM699" s="15"/>
      <c r="AN699" s="15"/>
      <c r="AO699" s="15"/>
      <c r="AP699" s="15"/>
      <c r="AQ699" s="7"/>
      <c r="AS699" s="13"/>
    </row>
    <row r="700" spans="1:45" ht="15.75" customHeight="1">
      <c r="A700" s="17">
        <v>42003</v>
      </c>
      <c r="B700" s="22">
        <v>2014</v>
      </c>
      <c r="C700" s="22" t="s">
        <v>1895</v>
      </c>
      <c r="D700" s="22">
        <v>2014</v>
      </c>
      <c r="E700" s="7" t="s">
        <v>551</v>
      </c>
      <c r="F700" s="7" t="s">
        <v>2573</v>
      </c>
      <c r="G700" s="7" t="s">
        <v>2499</v>
      </c>
      <c r="H700" s="7" t="s">
        <v>15</v>
      </c>
      <c r="I700" s="7">
        <v>1786</v>
      </c>
      <c r="J700" s="7" t="s">
        <v>315</v>
      </c>
      <c r="K700" s="10">
        <v>73.3</v>
      </c>
      <c r="L700" s="7" t="s">
        <v>22</v>
      </c>
      <c r="M700" s="10">
        <v>3.7</v>
      </c>
      <c r="N700" s="10">
        <v>6.6</v>
      </c>
      <c r="V700" s="7">
        <v>6.6</v>
      </c>
      <c r="W700" s="7">
        <v>9999</v>
      </c>
      <c r="AE700" s="7">
        <v>0</v>
      </c>
      <c r="AF700" s="7" t="s">
        <v>18</v>
      </c>
      <c r="AG700" s="7" t="s">
        <v>318</v>
      </c>
      <c r="AH700" s="7" t="s">
        <v>436</v>
      </c>
      <c r="AI700" s="7" t="s">
        <v>436</v>
      </c>
      <c r="AJ700" s="7" t="s">
        <v>436</v>
      </c>
      <c r="AQ700" s="7"/>
      <c r="AS700" s="13"/>
    </row>
    <row r="701" spans="1:45" ht="15.75" customHeight="1">
      <c r="A701" s="19">
        <v>38170</v>
      </c>
      <c r="B701" s="23" t="s">
        <v>1895</v>
      </c>
      <c r="C701" s="22" t="s">
        <v>1895</v>
      </c>
      <c r="D701" s="22">
        <v>2014</v>
      </c>
      <c r="E701" s="7" t="s">
        <v>551</v>
      </c>
      <c r="F701" s="7" t="s">
        <v>13</v>
      </c>
      <c r="G701" s="7" t="s">
        <v>14</v>
      </c>
      <c r="H701" s="7" t="s">
        <v>15</v>
      </c>
      <c r="I701" s="7">
        <v>1787</v>
      </c>
      <c r="J701" s="7" t="s">
        <v>119</v>
      </c>
      <c r="K701" s="10">
        <v>71.599999999999994</v>
      </c>
      <c r="L701" s="7" t="s">
        <v>22</v>
      </c>
      <c r="M701" s="10">
        <v>2.8</v>
      </c>
      <c r="N701" s="16">
        <v>7.5</v>
      </c>
      <c r="O701" s="16"/>
      <c r="P701" s="16"/>
      <c r="Q701" s="16"/>
      <c r="R701" s="16"/>
      <c r="S701" s="16"/>
      <c r="T701" s="16"/>
      <c r="U701" s="16"/>
      <c r="V701" s="10">
        <f t="shared" ref="V701:V706" si="58">SQRT((N701*N701)+(O701*O701)+((P701*P701)+(Q701*Q701)+(R701*R701)+(S701*S701)+(T701*T701)+(U701*U701)))</f>
        <v>7.5</v>
      </c>
      <c r="W701" s="15">
        <v>9999</v>
      </c>
      <c r="X701" s="15"/>
      <c r="Y701" s="15"/>
      <c r="Z701" s="15"/>
      <c r="AA701" s="15"/>
      <c r="AB701" s="15"/>
      <c r="AC701" s="15"/>
      <c r="AD701" s="15"/>
      <c r="AE701" s="15"/>
      <c r="AF701" s="15"/>
      <c r="AG701" s="7" t="s">
        <v>119</v>
      </c>
      <c r="AH701" s="7" t="s">
        <v>436</v>
      </c>
      <c r="AI701" s="7" t="s">
        <v>436</v>
      </c>
      <c r="AJ701" s="7" t="s">
        <v>436</v>
      </c>
      <c r="AK701" s="15"/>
      <c r="AL701" s="15"/>
      <c r="AM701" s="15"/>
      <c r="AN701" s="15"/>
      <c r="AO701" s="15"/>
      <c r="AP701" s="15"/>
      <c r="AQ701" s="7"/>
      <c r="AS701" s="13"/>
    </row>
    <row r="702" spans="1:45" ht="15.75" customHeight="1">
      <c r="A702" s="17">
        <v>38654</v>
      </c>
      <c r="B702" s="22" t="s">
        <v>1896</v>
      </c>
      <c r="C702" s="22" t="s">
        <v>1895</v>
      </c>
      <c r="D702" s="22">
        <v>2014</v>
      </c>
      <c r="E702" s="7" t="s">
        <v>551</v>
      </c>
      <c r="F702" s="7" t="s">
        <v>314</v>
      </c>
      <c r="G702" s="7" t="s">
        <v>1087</v>
      </c>
      <c r="H702" s="7" t="s">
        <v>15</v>
      </c>
      <c r="I702" s="7">
        <v>1787</v>
      </c>
      <c r="J702" s="7" t="s">
        <v>315</v>
      </c>
      <c r="K702" s="10">
        <v>71.599999999999994</v>
      </c>
      <c r="L702" s="7" t="s">
        <v>22</v>
      </c>
      <c r="M702" s="10">
        <v>2.8</v>
      </c>
      <c r="N702" s="10">
        <v>9.6999999999999993</v>
      </c>
      <c r="O702" s="7"/>
      <c r="V702" s="10">
        <f t="shared" si="58"/>
        <v>9.6999999999999993</v>
      </c>
      <c r="W702" s="7">
        <v>9999</v>
      </c>
      <c r="AG702" s="7" t="s">
        <v>119</v>
      </c>
      <c r="AH702" s="7" t="s">
        <v>436</v>
      </c>
      <c r="AI702" s="7" t="s">
        <v>436</v>
      </c>
      <c r="AJ702" s="7" t="s">
        <v>436</v>
      </c>
      <c r="AQ702" s="7"/>
      <c r="AS702" s="13"/>
    </row>
    <row r="703" spans="1:45" ht="15.75" customHeight="1">
      <c r="A703" s="17">
        <v>39530</v>
      </c>
      <c r="B703" s="22" t="s">
        <v>1899</v>
      </c>
      <c r="C703" s="22" t="s">
        <v>1895</v>
      </c>
      <c r="D703" s="22">
        <v>2014</v>
      </c>
      <c r="E703" s="7" t="s">
        <v>551</v>
      </c>
      <c r="F703" s="7" t="s">
        <v>13</v>
      </c>
      <c r="G703" s="7" t="s">
        <v>514</v>
      </c>
      <c r="H703" s="7" t="s">
        <v>15</v>
      </c>
      <c r="I703" s="7">
        <v>1787</v>
      </c>
      <c r="J703" s="7" t="s">
        <v>315</v>
      </c>
      <c r="K703" s="10">
        <v>71.599999999999994</v>
      </c>
      <c r="L703" s="7" t="s">
        <v>22</v>
      </c>
      <c r="M703" s="10">
        <v>2.8</v>
      </c>
      <c r="N703" s="10">
        <v>14</v>
      </c>
      <c r="P703" s="10"/>
      <c r="Q703" s="10"/>
      <c r="R703" s="10"/>
      <c r="S703" s="10"/>
      <c r="V703" s="10">
        <f t="shared" si="58"/>
        <v>14</v>
      </c>
      <c r="W703" s="8">
        <v>9999</v>
      </c>
      <c r="AE703" s="7">
        <v>0</v>
      </c>
      <c r="AG703" s="7" t="s">
        <v>119</v>
      </c>
      <c r="AH703" s="7" t="s">
        <v>436</v>
      </c>
      <c r="AI703" s="7" t="s">
        <v>436</v>
      </c>
      <c r="AJ703" s="7" t="s">
        <v>436</v>
      </c>
      <c r="AQ703" s="7"/>
      <c r="AS703" s="13"/>
    </row>
    <row r="704" spans="1:45" ht="15.75" customHeight="1">
      <c r="A704" s="17">
        <v>40133</v>
      </c>
      <c r="B704" s="22" t="s">
        <v>1900</v>
      </c>
      <c r="C704" s="22" t="s">
        <v>1895</v>
      </c>
      <c r="D704" s="22">
        <v>2014</v>
      </c>
      <c r="E704" s="7" t="s">
        <v>551</v>
      </c>
      <c r="F704" s="7" t="s">
        <v>1509</v>
      </c>
      <c r="G704" s="7" t="s">
        <v>229</v>
      </c>
      <c r="H704" s="7" t="s">
        <v>15</v>
      </c>
      <c r="I704" s="7">
        <v>1787</v>
      </c>
      <c r="J704" s="7" t="s">
        <v>315</v>
      </c>
      <c r="K704" s="10">
        <v>71.599999999999994</v>
      </c>
      <c r="L704" s="7" t="s">
        <v>22</v>
      </c>
      <c r="M704" s="10">
        <v>2.8</v>
      </c>
      <c r="N704" s="10">
        <v>16.2</v>
      </c>
      <c r="O704" s="7"/>
      <c r="V704" s="10">
        <f t="shared" si="58"/>
        <v>16.2</v>
      </c>
      <c r="W704" s="7">
        <v>9999</v>
      </c>
      <c r="AE704" s="7">
        <v>1</v>
      </c>
      <c r="AG704" s="7" t="s">
        <v>119</v>
      </c>
      <c r="AH704" s="7" t="s">
        <v>436</v>
      </c>
      <c r="AI704" s="7" t="s">
        <v>436</v>
      </c>
      <c r="AJ704" s="7" t="s">
        <v>436</v>
      </c>
      <c r="AQ704" s="7"/>
      <c r="AS704" s="13"/>
    </row>
    <row r="705" spans="1:45" ht="15.75" customHeight="1">
      <c r="A705" s="19">
        <v>40889</v>
      </c>
      <c r="B705" s="23" t="s">
        <v>1902</v>
      </c>
      <c r="C705" s="22" t="s">
        <v>1895</v>
      </c>
      <c r="D705" s="22">
        <v>2014</v>
      </c>
      <c r="E705" s="15" t="s">
        <v>551</v>
      </c>
      <c r="F705" s="15" t="s">
        <v>1509</v>
      </c>
      <c r="G705" s="15" t="s">
        <v>1509</v>
      </c>
      <c r="H705" s="15" t="s">
        <v>15</v>
      </c>
      <c r="I705" s="15">
        <v>1787</v>
      </c>
      <c r="J705" s="15" t="s">
        <v>315</v>
      </c>
      <c r="K705" s="16">
        <v>71.599999999999994</v>
      </c>
      <c r="L705" s="15" t="s">
        <v>22</v>
      </c>
      <c r="M705" s="16">
        <v>2.8</v>
      </c>
      <c r="N705" s="16">
        <v>19.100000000000001</v>
      </c>
      <c r="O705" s="16"/>
      <c r="P705" s="16"/>
      <c r="Q705" s="16"/>
      <c r="R705" s="16"/>
      <c r="S705" s="16"/>
      <c r="T705" s="16"/>
      <c r="U705" s="16"/>
      <c r="V705" s="10">
        <f t="shared" si="58"/>
        <v>19.100000000000001</v>
      </c>
      <c r="W705" s="15">
        <v>9999</v>
      </c>
      <c r="X705" s="15"/>
      <c r="Y705" s="15"/>
      <c r="Z705" s="15"/>
      <c r="AA705" s="15"/>
      <c r="AB705" s="15"/>
      <c r="AC705" s="15"/>
      <c r="AD705" s="15"/>
      <c r="AE705" s="15">
        <v>7</v>
      </c>
      <c r="AF705" s="15"/>
      <c r="AG705" s="15" t="s">
        <v>119</v>
      </c>
      <c r="AH705" s="15" t="s">
        <v>436</v>
      </c>
      <c r="AI705" s="15" t="s">
        <v>436</v>
      </c>
      <c r="AJ705" s="15" t="s">
        <v>436</v>
      </c>
      <c r="AK705" s="15"/>
      <c r="AL705" s="15"/>
      <c r="AM705" s="15"/>
      <c r="AN705" s="15"/>
      <c r="AO705" s="15"/>
      <c r="AP705" s="15"/>
      <c r="AQ705" s="7"/>
      <c r="AS705" s="13"/>
    </row>
    <row r="706" spans="1:45" ht="15.75" customHeight="1">
      <c r="A706" s="19">
        <v>41570</v>
      </c>
      <c r="B706" s="23" t="s">
        <v>2048</v>
      </c>
      <c r="C706" s="22" t="s">
        <v>1895</v>
      </c>
      <c r="D706" s="22">
        <v>2014</v>
      </c>
      <c r="E706" s="15" t="s">
        <v>551</v>
      </c>
      <c r="F706" s="15" t="s">
        <v>1509</v>
      </c>
      <c r="G706" s="15" t="s">
        <v>1509</v>
      </c>
      <c r="H706" s="15" t="s">
        <v>15</v>
      </c>
      <c r="I706" s="15">
        <v>1787</v>
      </c>
      <c r="J706" s="15" t="s">
        <v>315</v>
      </c>
      <c r="K706" s="16">
        <v>71.599999999999994</v>
      </c>
      <c r="L706" s="15" t="s">
        <v>22</v>
      </c>
      <c r="M706" s="16">
        <v>2.8</v>
      </c>
      <c r="N706" s="16">
        <v>19.899999999999999</v>
      </c>
      <c r="O706" s="16"/>
      <c r="P706" s="16"/>
      <c r="Q706" s="16"/>
      <c r="R706" s="16"/>
      <c r="S706" s="16"/>
      <c r="T706" s="16"/>
      <c r="U706" s="16"/>
      <c r="V706" s="10">
        <f t="shared" si="58"/>
        <v>19.899999999999999</v>
      </c>
      <c r="W706" s="15">
        <v>9999</v>
      </c>
      <c r="X706" s="15"/>
      <c r="Y706" s="15"/>
      <c r="Z706" s="15"/>
      <c r="AA706" s="15"/>
      <c r="AB706" s="15"/>
      <c r="AC706" s="15"/>
      <c r="AD706" s="15"/>
      <c r="AE706" s="15">
        <v>10</v>
      </c>
      <c r="AF706" s="15"/>
      <c r="AG706" s="15" t="s">
        <v>119</v>
      </c>
      <c r="AH706" s="15" t="s">
        <v>436</v>
      </c>
      <c r="AI706" s="15" t="s">
        <v>436</v>
      </c>
      <c r="AJ706" s="15" t="s">
        <v>436</v>
      </c>
      <c r="AK706" s="15"/>
      <c r="AL706" s="15"/>
      <c r="AM706" s="15"/>
      <c r="AN706" s="15"/>
      <c r="AO706" s="15"/>
      <c r="AP706" s="15" t="s">
        <v>2053</v>
      </c>
      <c r="AQ706" s="7"/>
      <c r="AS706" s="13"/>
    </row>
    <row r="707" spans="1:45" ht="15.75" customHeight="1">
      <c r="A707" s="17">
        <v>42003</v>
      </c>
      <c r="B707" s="22">
        <v>2014</v>
      </c>
      <c r="C707" s="22" t="s">
        <v>1895</v>
      </c>
      <c r="D707" s="22">
        <v>2014</v>
      </c>
      <c r="E707" s="7" t="s">
        <v>551</v>
      </c>
      <c r="F707" s="7" t="s">
        <v>2573</v>
      </c>
      <c r="G707" s="7" t="s">
        <v>2499</v>
      </c>
      <c r="H707" s="7" t="s">
        <v>15</v>
      </c>
      <c r="I707" s="7">
        <v>1787</v>
      </c>
      <c r="J707" s="7" t="s">
        <v>315</v>
      </c>
      <c r="K707" s="10">
        <v>71.599999999999994</v>
      </c>
      <c r="L707" s="7" t="s">
        <v>22</v>
      </c>
      <c r="M707" s="10">
        <v>2.8</v>
      </c>
      <c r="N707" s="10">
        <v>19.5</v>
      </c>
      <c r="V707" s="7">
        <v>19.5</v>
      </c>
      <c r="W707" s="7">
        <v>9999</v>
      </c>
      <c r="AE707" s="7">
        <v>4</v>
      </c>
      <c r="AF707" s="7" t="s">
        <v>39</v>
      </c>
      <c r="AG707" s="7" t="s">
        <v>318</v>
      </c>
      <c r="AH707" s="7" t="s">
        <v>436</v>
      </c>
      <c r="AI707" s="7" t="s">
        <v>436</v>
      </c>
      <c r="AJ707" s="7" t="s">
        <v>436</v>
      </c>
      <c r="AP707" s="7" t="s">
        <v>2599</v>
      </c>
      <c r="AQ707" s="7"/>
      <c r="AS707" s="13"/>
    </row>
    <row r="708" spans="1:45" ht="15.75" customHeight="1">
      <c r="A708" s="19">
        <v>38170</v>
      </c>
      <c r="B708" s="23" t="s">
        <v>1895</v>
      </c>
      <c r="C708" s="22" t="s">
        <v>1895</v>
      </c>
      <c r="D708" s="22" t="s">
        <v>1902</v>
      </c>
      <c r="E708" s="7" t="s">
        <v>551</v>
      </c>
      <c r="F708" s="7" t="s">
        <v>13</v>
      </c>
      <c r="G708" s="7" t="s">
        <v>14</v>
      </c>
      <c r="H708" s="7" t="s">
        <v>15</v>
      </c>
      <c r="I708" s="7">
        <v>1788</v>
      </c>
      <c r="J708" s="7" t="s">
        <v>119</v>
      </c>
      <c r="K708" s="10">
        <v>68</v>
      </c>
      <c r="L708" s="7" t="s">
        <v>22</v>
      </c>
      <c r="M708" s="10">
        <v>1.4</v>
      </c>
      <c r="N708" s="16">
        <v>5.0999999999999996</v>
      </c>
      <c r="O708" s="16"/>
      <c r="P708" s="16"/>
      <c r="Q708" s="16"/>
      <c r="R708" s="16"/>
      <c r="S708" s="16"/>
      <c r="T708" s="16"/>
      <c r="U708" s="16"/>
      <c r="V708" s="10">
        <f>SQRT((N708*N708)+(O708*O708)+((P708*P708)+(Q708*Q708)+(R708*R708)+(S708*S708)+(T708*T708)+(U708*U708)))</f>
        <v>5.0999999999999996</v>
      </c>
      <c r="W708" s="15">
        <v>9999</v>
      </c>
      <c r="X708" s="15"/>
      <c r="Y708" s="15"/>
      <c r="Z708" s="15"/>
      <c r="AA708" s="15"/>
      <c r="AB708" s="15"/>
      <c r="AC708" s="15"/>
      <c r="AD708" s="15"/>
      <c r="AE708" s="15"/>
      <c r="AF708" s="15"/>
      <c r="AG708" s="7" t="s">
        <v>119</v>
      </c>
      <c r="AH708" s="7" t="s">
        <v>436</v>
      </c>
      <c r="AI708" s="7" t="s">
        <v>436</v>
      </c>
      <c r="AJ708" s="7" t="s">
        <v>436</v>
      </c>
      <c r="AK708" s="15"/>
      <c r="AL708" s="15"/>
      <c r="AM708" s="15"/>
      <c r="AN708" s="15"/>
      <c r="AO708" s="15"/>
      <c r="AP708" s="15"/>
      <c r="AQ708" s="7"/>
      <c r="AS708" s="13"/>
    </row>
    <row r="709" spans="1:45" ht="15.75" customHeight="1">
      <c r="A709" s="17">
        <v>38654</v>
      </c>
      <c r="B709" s="22" t="s">
        <v>1896</v>
      </c>
      <c r="C709" s="22" t="s">
        <v>1895</v>
      </c>
      <c r="D709" s="22" t="s">
        <v>1902</v>
      </c>
      <c r="E709" s="7" t="s">
        <v>551</v>
      </c>
      <c r="F709" s="7" t="s">
        <v>314</v>
      </c>
      <c r="G709" s="7" t="s">
        <v>1087</v>
      </c>
      <c r="H709" s="7" t="s">
        <v>15</v>
      </c>
      <c r="I709" s="7">
        <v>1788</v>
      </c>
      <c r="J709" s="7" t="s">
        <v>315</v>
      </c>
      <c r="K709" s="10">
        <v>68</v>
      </c>
      <c r="L709" s="7" t="s">
        <v>22</v>
      </c>
      <c r="M709" s="10">
        <v>1.4</v>
      </c>
      <c r="N709" s="10">
        <v>7.5</v>
      </c>
      <c r="O709" s="7"/>
      <c r="V709" s="10">
        <f>SQRT((N709*N709)+(O709*O709)+((P709*P709)+(Q709*Q709)+(R709*R709)+(S709*S709)+(T709*T709)+(U709*U709)))</f>
        <v>7.5</v>
      </c>
      <c r="W709" s="7">
        <v>9999</v>
      </c>
      <c r="AE709" s="7">
        <v>0</v>
      </c>
      <c r="AG709" s="7" t="s">
        <v>119</v>
      </c>
      <c r="AH709" s="7" t="s">
        <v>436</v>
      </c>
      <c r="AI709" s="7" t="s">
        <v>436</v>
      </c>
      <c r="AJ709" s="7" t="s">
        <v>436</v>
      </c>
      <c r="AQ709" s="7"/>
      <c r="AS709" s="13"/>
    </row>
    <row r="710" spans="1:45" ht="15.75" customHeight="1">
      <c r="A710" s="17">
        <v>39530</v>
      </c>
      <c r="B710" s="22" t="s">
        <v>1899</v>
      </c>
      <c r="C710" s="22" t="s">
        <v>1895</v>
      </c>
      <c r="D710" s="22" t="s">
        <v>1902</v>
      </c>
      <c r="E710" s="7" t="s">
        <v>551</v>
      </c>
      <c r="F710" s="7" t="s">
        <v>13</v>
      </c>
      <c r="G710" s="7" t="s">
        <v>514</v>
      </c>
      <c r="H710" s="7" t="s">
        <v>15</v>
      </c>
      <c r="I710" s="7">
        <v>1788</v>
      </c>
      <c r="J710" s="7" t="s">
        <v>315</v>
      </c>
      <c r="K710" s="10">
        <v>68</v>
      </c>
      <c r="L710" s="7" t="s">
        <v>22</v>
      </c>
      <c r="M710" s="10">
        <v>1.4</v>
      </c>
      <c r="N710" s="10">
        <v>10.3</v>
      </c>
      <c r="P710" s="10"/>
      <c r="Q710" s="10"/>
      <c r="R710" s="10"/>
      <c r="S710" s="10"/>
      <c r="V710" s="10">
        <f>SQRT((N710*N710)+(O710*O710)+((P710*P710)+(Q710*Q710)+(R710*R710)+(S710*S710)+(T710*T710)+(U710*U710)))</f>
        <v>10.3</v>
      </c>
      <c r="W710" s="8">
        <v>9999</v>
      </c>
      <c r="AE710" s="7">
        <v>0</v>
      </c>
      <c r="AG710" s="7" t="s">
        <v>119</v>
      </c>
      <c r="AH710" s="7" t="s">
        <v>436</v>
      </c>
      <c r="AI710" s="7" t="s">
        <v>436</v>
      </c>
      <c r="AJ710" s="7" t="s">
        <v>436</v>
      </c>
      <c r="AQ710" s="7"/>
      <c r="AS710" s="13"/>
    </row>
    <row r="711" spans="1:45" ht="15.75" customHeight="1">
      <c r="A711" s="17">
        <v>40133</v>
      </c>
      <c r="B711" s="22" t="s">
        <v>1900</v>
      </c>
      <c r="C711" s="22" t="s">
        <v>1895</v>
      </c>
      <c r="D711" s="22" t="s">
        <v>1902</v>
      </c>
      <c r="E711" s="7" t="s">
        <v>551</v>
      </c>
      <c r="F711" s="7" t="s">
        <v>1509</v>
      </c>
      <c r="G711" s="7" t="s">
        <v>229</v>
      </c>
      <c r="H711" s="7" t="s">
        <v>15</v>
      </c>
      <c r="I711" s="7">
        <v>1788</v>
      </c>
      <c r="J711" s="7" t="s">
        <v>315</v>
      </c>
      <c r="K711" s="10">
        <v>68</v>
      </c>
      <c r="L711" s="7" t="s">
        <v>22</v>
      </c>
      <c r="M711" s="10">
        <v>1.4</v>
      </c>
      <c r="N711" s="10">
        <v>10.8</v>
      </c>
      <c r="O711" s="7"/>
      <c r="V711" s="10">
        <f>SQRT((N711*N711)+(O711*O711)+((P711*P711)+(Q711*Q711)+(R711*R711)+(S711*S711)+(T711*T711)+(U711*U711)))</f>
        <v>10.8</v>
      </c>
      <c r="W711" s="7">
        <v>9999</v>
      </c>
      <c r="AE711" s="7">
        <v>0</v>
      </c>
      <c r="AG711" s="7" t="s">
        <v>119</v>
      </c>
      <c r="AH711" s="7" t="s">
        <v>436</v>
      </c>
      <c r="AI711" s="7" t="s">
        <v>436</v>
      </c>
      <c r="AJ711" s="7" t="s">
        <v>436</v>
      </c>
      <c r="AQ711" s="7"/>
      <c r="AS711" s="13"/>
    </row>
    <row r="712" spans="1:45" ht="15.75" customHeight="1">
      <c r="A712" s="19">
        <v>40889</v>
      </c>
      <c r="B712" s="23" t="s">
        <v>1902</v>
      </c>
      <c r="C712" s="22" t="s">
        <v>1895</v>
      </c>
      <c r="D712" s="22" t="s">
        <v>1902</v>
      </c>
      <c r="E712" s="15" t="s">
        <v>551</v>
      </c>
      <c r="F712" s="15" t="s">
        <v>1509</v>
      </c>
      <c r="G712" s="15" t="s">
        <v>1509</v>
      </c>
      <c r="H712" s="15" t="s">
        <v>15</v>
      </c>
      <c r="I712" s="15">
        <v>1788</v>
      </c>
      <c r="J712" s="15" t="s">
        <v>315</v>
      </c>
      <c r="K712" s="16">
        <v>68</v>
      </c>
      <c r="L712" s="15" t="s">
        <v>22</v>
      </c>
      <c r="M712" s="16">
        <v>1.4</v>
      </c>
      <c r="N712" s="16">
        <v>11.3</v>
      </c>
      <c r="O712" s="16"/>
      <c r="P712" s="16"/>
      <c r="Q712" s="16"/>
      <c r="R712" s="16"/>
      <c r="S712" s="16"/>
      <c r="T712" s="16"/>
      <c r="U712" s="16"/>
      <c r="V712" s="10">
        <f>SQRT((N712*N712)+(O712*O712)+((P712*P712)+(Q712*Q712)+(R712*R712)+(S712*S712)+(T712*T712)+(U712*U712)))</f>
        <v>11.3</v>
      </c>
      <c r="W712" s="15">
        <v>9999</v>
      </c>
      <c r="X712" s="15"/>
      <c r="Y712" s="15"/>
      <c r="Z712" s="15"/>
      <c r="AA712" s="15"/>
      <c r="AB712" s="15"/>
      <c r="AC712" s="15"/>
      <c r="AD712" s="15"/>
      <c r="AE712" s="15" t="s">
        <v>18</v>
      </c>
      <c r="AF712" s="15" t="s">
        <v>18</v>
      </c>
      <c r="AG712" s="15" t="s">
        <v>318</v>
      </c>
      <c r="AH712" s="15" t="s">
        <v>436</v>
      </c>
      <c r="AI712" s="15" t="s">
        <v>436</v>
      </c>
      <c r="AJ712" s="15" t="s">
        <v>436</v>
      </c>
      <c r="AK712" s="15"/>
      <c r="AL712" s="15"/>
      <c r="AM712" s="15"/>
      <c r="AN712" s="15"/>
      <c r="AO712" s="15"/>
      <c r="AP712" s="15" t="s">
        <v>1648</v>
      </c>
      <c r="AQ712" s="7"/>
      <c r="AS712" s="13"/>
    </row>
    <row r="713" spans="1:45" ht="15.75" customHeight="1">
      <c r="A713" s="17">
        <v>38654</v>
      </c>
      <c r="B713" s="22" t="s">
        <v>1896</v>
      </c>
      <c r="C713" s="22" t="s">
        <v>1896</v>
      </c>
      <c r="D713" s="22">
        <v>2014</v>
      </c>
      <c r="E713" s="7" t="s">
        <v>551</v>
      </c>
      <c r="F713" s="7" t="s">
        <v>314</v>
      </c>
      <c r="G713" s="7" t="s">
        <v>1087</v>
      </c>
      <c r="H713" s="7" t="s">
        <v>15</v>
      </c>
      <c r="I713" s="7">
        <v>4599</v>
      </c>
      <c r="J713" s="7" t="s">
        <v>324</v>
      </c>
      <c r="K713" s="10">
        <v>89.2</v>
      </c>
      <c r="L713" s="7" t="s">
        <v>22</v>
      </c>
      <c r="M713" s="10">
        <v>3.9</v>
      </c>
      <c r="O713" s="7"/>
      <c r="V713" s="10" t="s">
        <v>1888</v>
      </c>
      <c r="AG713" s="7" t="s">
        <v>119</v>
      </c>
      <c r="AH713" s="7" t="s">
        <v>436</v>
      </c>
      <c r="AI713" s="7" t="s">
        <v>436</v>
      </c>
      <c r="AJ713" s="7" t="s">
        <v>436</v>
      </c>
      <c r="AP713" s="7" t="s">
        <v>2015</v>
      </c>
      <c r="AQ713" s="7"/>
      <c r="AS713" s="13"/>
    </row>
    <row r="714" spans="1:45" ht="15.75" customHeight="1">
      <c r="A714" s="17">
        <v>39530</v>
      </c>
      <c r="B714" s="22" t="s">
        <v>1899</v>
      </c>
      <c r="C714" s="22" t="s">
        <v>1896</v>
      </c>
      <c r="D714" s="22">
        <v>2014</v>
      </c>
      <c r="E714" s="7" t="s">
        <v>551</v>
      </c>
      <c r="F714" s="7" t="s">
        <v>13</v>
      </c>
      <c r="G714" s="7" t="s">
        <v>514</v>
      </c>
      <c r="H714" s="7" t="s">
        <v>15</v>
      </c>
      <c r="I714" s="7">
        <v>4599</v>
      </c>
      <c r="J714" s="7" t="s">
        <v>315</v>
      </c>
      <c r="K714" s="10">
        <v>89.2</v>
      </c>
      <c r="L714" s="7" t="s">
        <v>22</v>
      </c>
      <c r="M714" s="10">
        <v>3.9</v>
      </c>
      <c r="N714" s="10">
        <v>15.8</v>
      </c>
      <c r="P714" s="10"/>
      <c r="Q714" s="10"/>
      <c r="R714" s="10"/>
      <c r="S714" s="10"/>
      <c r="V714" s="10">
        <f>SQRT((N714*N714)+(O714*O714)+((P714*P714)+(Q714*Q714)+(R714*R714)+(S714*S714)+(T714*T714)+(U714*U714)))</f>
        <v>15.8</v>
      </c>
      <c r="W714" s="8">
        <v>9999</v>
      </c>
      <c r="AE714" s="7">
        <v>6</v>
      </c>
      <c r="AG714" s="7" t="s">
        <v>119</v>
      </c>
      <c r="AH714" s="7" t="s">
        <v>436</v>
      </c>
      <c r="AI714" s="7" t="s">
        <v>436</v>
      </c>
      <c r="AJ714" s="7" t="s">
        <v>436</v>
      </c>
      <c r="AQ714" s="7"/>
      <c r="AS714" s="13"/>
    </row>
    <row r="715" spans="1:45" ht="15.75" customHeight="1">
      <c r="A715" s="17">
        <v>40133</v>
      </c>
      <c r="B715" s="22" t="s">
        <v>1900</v>
      </c>
      <c r="C715" s="22" t="s">
        <v>1896</v>
      </c>
      <c r="D715" s="22">
        <v>2014</v>
      </c>
      <c r="E715" s="7" t="s">
        <v>551</v>
      </c>
      <c r="F715" s="7" t="s">
        <v>1509</v>
      </c>
      <c r="G715" s="7" t="s">
        <v>229</v>
      </c>
      <c r="H715" s="7" t="s">
        <v>15</v>
      </c>
      <c r="I715" s="7">
        <v>4599</v>
      </c>
      <c r="J715" s="7" t="s">
        <v>315</v>
      </c>
      <c r="K715" s="10">
        <v>89.2</v>
      </c>
      <c r="L715" s="7" t="s">
        <v>22</v>
      </c>
      <c r="M715" s="10">
        <v>3.9</v>
      </c>
      <c r="N715" s="10">
        <v>18</v>
      </c>
      <c r="O715" s="7"/>
      <c r="V715" s="10">
        <f>SQRT((N715*N715)+(O715*O715)+((P715*P715)+(Q715*Q715)+(R715*R715)+(S715*S715)+(T715*T715)+(U715*U715)))</f>
        <v>18</v>
      </c>
      <c r="W715" s="7">
        <v>9999</v>
      </c>
      <c r="AE715" s="7">
        <v>12</v>
      </c>
      <c r="AG715" s="7" t="s">
        <v>119</v>
      </c>
      <c r="AH715" s="7" t="s">
        <v>436</v>
      </c>
      <c r="AI715" s="7" t="s">
        <v>436</v>
      </c>
      <c r="AJ715" s="7" t="s">
        <v>436</v>
      </c>
      <c r="AQ715" s="7"/>
      <c r="AS715" s="13"/>
    </row>
    <row r="716" spans="1:45" ht="15.75" customHeight="1">
      <c r="A716" s="19">
        <v>40889</v>
      </c>
      <c r="B716" s="23" t="s">
        <v>1902</v>
      </c>
      <c r="C716" s="22" t="s">
        <v>1896</v>
      </c>
      <c r="D716" s="22">
        <v>2014</v>
      </c>
      <c r="E716" s="15" t="s">
        <v>551</v>
      </c>
      <c r="F716" s="15" t="s">
        <v>1509</v>
      </c>
      <c r="G716" s="15" t="s">
        <v>1509</v>
      </c>
      <c r="H716" s="15" t="s">
        <v>15</v>
      </c>
      <c r="I716" s="15">
        <v>4599</v>
      </c>
      <c r="J716" s="15" t="s">
        <v>315</v>
      </c>
      <c r="K716" s="16">
        <v>89.2</v>
      </c>
      <c r="L716" s="15" t="s">
        <v>22</v>
      </c>
      <c r="M716" s="16">
        <v>3.9</v>
      </c>
      <c r="N716" s="16">
        <v>23</v>
      </c>
      <c r="O716" s="16"/>
      <c r="P716" s="16"/>
      <c r="Q716" s="16"/>
      <c r="R716" s="16"/>
      <c r="S716" s="16"/>
      <c r="T716" s="16"/>
      <c r="U716" s="16"/>
      <c r="V716" s="10">
        <f>SQRT((N716*N716)+(O716*O716)+((P716*P716)+(Q716*Q716)+(R716*R716)+(S716*S716)+(T716*T716)+(U716*U716)))</f>
        <v>23</v>
      </c>
      <c r="W716" s="15">
        <v>9999</v>
      </c>
      <c r="X716" s="15"/>
      <c r="Y716" s="15"/>
      <c r="Z716" s="15"/>
      <c r="AA716" s="15"/>
      <c r="AB716" s="15"/>
      <c r="AC716" s="15"/>
      <c r="AD716" s="15"/>
      <c r="AE716" s="15">
        <v>13</v>
      </c>
      <c r="AF716" s="15"/>
      <c r="AG716" s="15" t="s">
        <v>119</v>
      </c>
      <c r="AH716" s="15" t="s">
        <v>436</v>
      </c>
      <c r="AI716" s="15" t="s">
        <v>436</v>
      </c>
      <c r="AJ716" s="15" t="s">
        <v>436</v>
      </c>
      <c r="AK716" s="15"/>
      <c r="AL716" s="15"/>
      <c r="AM716" s="15"/>
      <c r="AN716" s="15"/>
      <c r="AO716" s="15"/>
      <c r="AP716" s="15"/>
      <c r="AQ716" s="7"/>
      <c r="AS716" s="13"/>
    </row>
    <row r="717" spans="1:45" ht="15.75" customHeight="1">
      <c r="A717" s="19">
        <v>41570</v>
      </c>
      <c r="B717" s="23" t="s">
        <v>2048</v>
      </c>
      <c r="C717" s="22" t="s">
        <v>1896</v>
      </c>
      <c r="D717" s="22">
        <v>2014</v>
      </c>
      <c r="E717" s="15" t="s">
        <v>551</v>
      </c>
      <c r="F717" s="15" t="s">
        <v>1509</v>
      </c>
      <c r="G717" s="15" t="s">
        <v>1509</v>
      </c>
      <c r="H717" s="15" t="s">
        <v>15</v>
      </c>
      <c r="I717" s="15">
        <v>4599</v>
      </c>
      <c r="J717" s="15" t="s">
        <v>315</v>
      </c>
      <c r="K717" s="16">
        <v>89.2</v>
      </c>
      <c r="L717" s="15" t="s">
        <v>22</v>
      </c>
      <c r="M717" s="16">
        <v>3.9</v>
      </c>
      <c r="N717" s="16">
        <v>24.4</v>
      </c>
      <c r="O717" s="16"/>
      <c r="P717" s="16"/>
      <c r="Q717" s="16"/>
      <c r="R717" s="16"/>
      <c r="S717" s="16"/>
      <c r="T717" s="16"/>
      <c r="U717" s="16"/>
      <c r="V717" s="10">
        <f>SQRT((N717*N717)+(O717*O717)+((P717*P717)+(Q717*Q717)+(R717*R717)+(S717*S717)+(T717*T717)+(U717*U717)))</f>
        <v>24.4</v>
      </c>
      <c r="W717" s="15">
        <v>9999</v>
      </c>
      <c r="X717" s="15"/>
      <c r="Y717" s="15"/>
      <c r="Z717" s="15"/>
      <c r="AA717" s="15"/>
      <c r="AB717" s="15"/>
      <c r="AC717" s="15"/>
      <c r="AD717" s="15"/>
      <c r="AE717" s="15">
        <v>30</v>
      </c>
      <c r="AF717" s="15"/>
      <c r="AG717" s="15" t="s">
        <v>119</v>
      </c>
      <c r="AH717" s="15" t="s">
        <v>436</v>
      </c>
      <c r="AI717" s="15" t="s">
        <v>106</v>
      </c>
      <c r="AJ717" s="15" t="s">
        <v>436</v>
      </c>
      <c r="AK717" s="15"/>
      <c r="AL717" s="15"/>
      <c r="AM717" s="15"/>
      <c r="AN717" s="15"/>
      <c r="AO717" s="15"/>
      <c r="AP717" s="15" t="s">
        <v>2054</v>
      </c>
      <c r="AQ717" s="7"/>
      <c r="AR717" s="13"/>
    </row>
    <row r="718" spans="1:45" ht="15.75" customHeight="1">
      <c r="A718" s="17">
        <v>42003</v>
      </c>
      <c r="B718" s="22">
        <v>2014</v>
      </c>
      <c r="C718" s="22" t="s">
        <v>1896</v>
      </c>
      <c r="D718" s="22">
        <v>2014</v>
      </c>
      <c r="E718" s="7" t="s">
        <v>551</v>
      </c>
      <c r="F718" s="7" t="s">
        <v>2573</v>
      </c>
      <c r="G718" s="7" t="s">
        <v>2499</v>
      </c>
      <c r="H718" s="7" t="s">
        <v>15</v>
      </c>
      <c r="I718" s="7">
        <v>4599</v>
      </c>
      <c r="J718" s="7" t="s">
        <v>315</v>
      </c>
      <c r="K718" s="10">
        <v>89.2</v>
      </c>
      <c r="L718" s="7" t="s">
        <v>22</v>
      </c>
      <c r="M718" s="10">
        <v>3.9</v>
      </c>
      <c r="N718" s="10">
        <v>24.2</v>
      </c>
      <c r="V718" s="7">
        <v>24.2</v>
      </c>
      <c r="W718" s="7">
        <v>9999</v>
      </c>
      <c r="AE718" s="7">
        <v>19</v>
      </c>
      <c r="AF718" s="7" t="s">
        <v>18</v>
      </c>
      <c r="AG718" s="7" t="s">
        <v>318</v>
      </c>
      <c r="AH718" s="7" t="s">
        <v>436</v>
      </c>
      <c r="AI718" s="7" t="s">
        <v>106</v>
      </c>
      <c r="AJ718" s="7" t="s">
        <v>436</v>
      </c>
      <c r="AP718" s="7" t="s">
        <v>2603</v>
      </c>
      <c r="AQ718" s="7"/>
      <c r="AR718" s="13"/>
    </row>
    <row r="719" spans="1:45" ht="15.75" customHeight="1">
      <c r="A719" s="19">
        <v>40889</v>
      </c>
      <c r="B719" s="23" t="s">
        <v>1902</v>
      </c>
      <c r="C719" s="23" t="s">
        <v>1902</v>
      </c>
      <c r="D719" s="23" t="s">
        <v>2609</v>
      </c>
      <c r="E719" s="15" t="s">
        <v>551</v>
      </c>
      <c r="F719" s="15" t="s">
        <v>13</v>
      </c>
      <c r="G719" s="15" t="s">
        <v>13</v>
      </c>
      <c r="H719" s="15" t="s">
        <v>1887</v>
      </c>
      <c r="I719" s="15">
        <v>4712</v>
      </c>
      <c r="J719" s="15" t="s">
        <v>119</v>
      </c>
      <c r="K719" s="16">
        <v>54.4</v>
      </c>
      <c r="L719" s="15" t="s">
        <v>22</v>
      </c>
      <c r="M719" s="16">
        <v>3</v>
      </c>
      <c r="N719" s="16">
        <v>0.3</v>
      </c>
      <c r="O719" s="16"/>
      <c r="P719" s="16"/>
      <c r="Q719" s="16"/>
      <c r="R719" s="16"/>
      <c r="S719" s="16"/>
      <c r="T719" s="16"/>
      <c r="U719" s="16"/>
      <c r="V719" s="10">
        <f>SQRT((N719*N719)+(O719*O719)+((P719*P719)+(Q719*Q719)+(R719*R719)+(S719*S719)+(T719*T719)+(U719*U719)))</f>
        <v>0.3</v>
      </c>
      <c r="W719" s="15">
        <v>10</v>
      </c>
      <c r="X719" s="15"/>
      <c r="Y719" s="15"/>
      <c r="Z719" s="15"/>
      <c r="AA719" s="15"/>
      <c r="AB719" s="15"/>
      <c r="AC719" s="15"/>
      <c r="AD719" s="15"/>
      <c r="AE719" s="15"/>
      <c r="AF719" s="15"/>
      <c r="AG719" s="15" t="s">
        <v>119</v>
      </c>
      <c r="AH719" s="15" t="s">
        <v>436</v>
      </c>
      <c r="AI719" s="15" t="s">
        <v>436</v>
      </c>
      <c r="AJ719" s="15" t="s">
        <v>436</v>
      </c>
      <c r="AK719" s="15"/>
      <c r="AL719" s="15"/>
      <c r="AM719" s="15"/>
      <c r="AN719" s="15"/>
      <c r="AO719" s="15"/>
      <c r="AP719" s="15" t="s">
        <v>1886</v>
      </c>
      <c r="AQ719" s="7"/>
      <c r="AR719" s="13"/>
    </row>
    <row r="720" spans="1:45" ht="15.75" customHeight="1">
      <c r="A720" s="19">
        <v>41570</v>
      </c>
      <c r="B720" s="23" t="s">
        <v>2048</v>
      </c>
      <c r="C720" s="23" t="s">
        <v>1902</v>
      </c>
      <c r="D720" s="23" t="s">
        <v>2609</v>
      </c>
      <c r="E720" s="15" t="s">
        <v>551</v>
      </c>
      <c r="F720" s="15" t="s">
        <v>13</v>
      </c>
      <c r="G720" s="15" t="s">
        <v>13</v>
      </c>
      <c r="H720" s="15" t="s">
        <v>1887</v>
      </c>
      <c r="I720" s="15">
        <v>4712</v>
      </c>
      <c r="J720" s="15" t="s">
        <v>320</v>
      </c>
      <c r="K720" s="16">
        <v>54.4</v>
      </c>
      <c r="L720" s="15" t="s">
        <v>22</v>
      </c>
      <c r="M720" s="16">
        <v>3</v>
      </c>
      <c r="N720" s="16"/>
      <c r="O720" s="16"/>
      <c r="P720" s="16"/>
      <c r="Q720" s="16"/>
      <c r="R720" s="16"/>
      <c r="S720" s="16"/>
      <c r="T720" s="16"/>
      <c r="U720" s="16"/>
      <c r="V720" s="10">
        <f>SQRT((N720*N720)+(O720*O720)+((P720*P720)+(Q720*Q720)+(R720*R720)+(S720*S720)+(T720*T720)+(U720*U720)))</f>
        <v>0</v>
      </c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 t="s">
        <v>119</v>
      </c>
      <c r="AH720" s="15" t="s">
        <v>436</v>
      </c>
      <c r="AI720" s="15" t="s">
        <v>436</v>
      </c>
      <c r="AJ720" s="15" t="s">
        <v>436</v>
      </c>
      <c r="AK720" s="15"/>
      <c r="AL720" s="15"/>
      <c r="AM720" s="15"/>
      <c r="AN720" s="15"/>
      <c r="AO720" s="15"/>
      <c r="AP720" s="15"/>
      <c r="AQ720" s="7"/>
      <c r="AR720" s="13"/>
    </row>
    <row r="721" spans="1:44" ht="15.75" customHeight="1">
      <c r="A721" s="17">
        <v>42003</v>
      </c>
      <c r="B721" s="22">
        <v>2014</v>
      </c>
      <c r="C721" s="22" t="s">
        <v>1902</v>
      </c>
      <c r="D721" s="22" t="s">
        <v>2609</v>
      </c>
      <c r="E721" s="7" t="s">
        <v>551</v>
      </c>
      <c r="F721" s="7" t="s">
        <v>2573</v>
      </c>
      <c r="G721" s="7" t="s">
        <v>2499</v>
      </c>
      <c r="H721" s="7" t="s">
        <v>123</v>
      </c>
      <c r="I721" s="7">
        <v>4712</v>
      </c>
      <c r="J721" s="7" t="s">
        <v>320</v>
      </c>
      <c r="K721" s="10">
        <v>54.4</v>
      </c>
      <c r="L721" s="7" t="s">
        <v>22</v>
      </c>
      <c r="M721" s="10">
        <v>3</v>
      </c>
      <c r="V721" s="7">
        <v>0</v>
      </c>
      <c r="AG721" s="7" t="s">
        <v>318</v>
      </c>
      <c r="AH721" s="7" t="s">
        <v>436</v>
      </c>
      <c r="AI721" s="7" t="s">
        <v>436</v>
      </c>
      <c r="AJ721" s="7" t="s">
        <v>436</v>
      </c>
      <c r="AP721" s="7" t="s">
        <v>2611</v>
      </c>
      <c r="AQ721" s="7"/>
      <c r="AR721" s="13"/>
    </row>
    <row r="722" spans="1:44" ht="15.75" customHeight="1">
      <c r="A722" s="17">
        <v>38654</v>
      </c>
      <c r="B722" s="22" t="s">
        <v>1896</v>
      </c>
      <c r="C722" s="22" t="s">
        <v>1896</v>
      </c>
      <c r="D722" s="22" t="s">
        <v>2048</v>
      </c>
      <c r="E722" s="7" t="s">
        <v>551</v>
      </c>
      <c r="F722" s="7" t="s">
        <v>314</v>
      </c>
      <c r="G722" s="7" t="s">
        <v>1087</v>
      </c>
      <c r="H722" s="7" t="s">
        <v>15</v>
      </c>
      <c r="I722" s="7">
        <v>4765</v>
      </c>
      <c r="J722" s="7" t="s">
        <v>315</v>
      </c>
      <c r="K722" s="10">
        <v>45.2</v>
      </c>
      <c r="L722" s="7" t="s">
        <v>22</v>
      </c>
      <c r="M722" s="10">
        <v>3.5</v>
      </c>
      <c r="N722" s="10">
        <v>0.4</v>
      </c>
      <c r="O722" s="7"/>
      <c r="V722" s="10">
        <f>SQRT((N722*N722)+(O722*O722)+((P722*P722)+(Q722*Q722)+(R722*R722)+(S722*S722)+(T722*T722)+(U722*U722)))</f>
        <v>0.4</v>
      </c>
      <c r="W722" s="7">
        <v>50</v>
      </c>
      <c r="AC722" s="7">
        <v>1</v>
      </c>
      <c r="AE722" s="7">
        <v>0</v>
      </c>
      <c r="AG722" s="7" t="s">
        <v>119</v>
      </c>
      <c r="AH722" s="7" t="s">
        <v>436</v>
      </c>
      <c r="AI722" s="7" t="s">
        <v>436</v>
      </c>
      <c r="AJ722" s="7" t="s">
        <v>436</v>
      </c>
      <c r="AP722" s="7" t="s">
        <v>1101</v>
      </c>
      <c r="AQ722" s="7"/>
      <c r="AR722" s="13"/>
    </row>
    <row r="723" spans="1:44" ht="15.75" customHeight="1">
      <c r="A723" s="17">
        <v>39530</v>
      </c>
      <c r="B723" s="22" t="s">
        <v>1899</v>
      </c>
      <c r="C723" s="22" t="s">
        <v>1896</v>
      </c>
      <c r="D723" s="22" t="s">
        <v>2048</v>
      </c>
      <c r="E723" s="7" t="s">
        <v>551</v>
      </c>
      <c r="F723" s="7" t="s">
        <v>13</v>
      </c>
      <c r="G723" s="7" t="s">
        <v>514</v>
      </c>
      <c r="H723" s="7" t="s">
        <v>15</v>
      </c>
      <c r="I723" s="7">
        <v>4765</v>
      </c>
      <c r="J723" s="7" t="s">
        <v>315</v>
      </c>
      <c r="K723" s="10">
        <v>45.2</v>
      </c>
      <c r="L723" s="7" t="s">
        <v>22</v>
      </c>
      <c r="M723" s="10">
        <v>3.5</v>
      </c>
      <c r="N723" s="10">
        <v>0.8</v>
      </c>
      <c r="P723" s="10"/>
      <c r="Q723" s="10"/>
      <c r="R723" s="10"/>
      <c r="S723" s="10"/>
      <c r="V723" s="10">
        <v>0.75</v>
      </c>
      <c r="W723" s="8" t="s">
        <v>537</v>
      </c>
      <c r="AE723" s="7">
        <v>0</v>
      </c>
      <c r="AG723" s="7" t="s">
        <v>119</v>
      </c>
      <c r="AH723" s="7" t="s">
        <v>436</v>
      </c>
      <c r="AI723" s="7" t="s">
        <v>436</v>
      </c>
      <c r="AJ723" s="7" t="s">
        <v>436</v>
      </c>
      <c r="AP723" s="7" t="s">
        <v>555</v>
      </c>
      <c r="AQ723" s="7"/>
      <c r="AR723" s="13"/>
    </row>
    <row r="724" spans="1:44" ht="15.75" customHeight="1">
      <c r="A724" s="17">
        <v>40133</v>
      </c>
      <c r="B724" s="22" t="s">
        <v>1900</v>
      </c>
      <c r="C724" s="22" t="s">
        <v>1896</v>
      </c>
      <c r="D724" s="22" t="s">
        <v>2048</v>
      </c>
      <c r="E724" s="7" t="s">
        <v>551</v>
      </c>
      <c r="F724" s="7" t="s">
        <v>1509</v>
      </c>
      <c r="G724" s="7" t="s">
        <v>229</v>
      </c>
      <c r="H724" s="7" t="s">
        <v>15</v>
      </c>
      <c r="I724" s="7">
        <v>4765</v>
      </c>
      <c r="J724" s="7" t="s">
        <v>315</v>
      </c>
      <c r="K724" s="10">
        <v>45.2</v>
      </c>
      <c r="L724" s="7" t="s">
        <v>22</v>
      </c>
      <c r="M724" s="10">
        <v>3.5</v>
      </c>
      <c r="N724" s="10">
        <v>1.1000000000000001</v>
      </c>
      <c r="O724" s="7"/>
      <c r="V724" s="10">
        <f t="shared" ref="V724:V730" si="59">SQRT((N724*N724)+(O724*O724)+((P724*P724)+(Q724*Q724)+(R724*R724)+(S724*S724)+(T724*T724)+(U724*U724)))</f>
        <v>1.1000000000000001</v>
      </c>
      <c r="W724" s="7">
        <v>65</v>
      </c>
      <c r="AC724" s="7">
        <v>5</v>
      </c>
      <c r="AG724" s="7" t="s">
        <v>119</v>
      </c>
      <c r="AH724" s="7" t="s">
        <v>436</v>
      </c>
      <c r="AI724" s="7" t="s">
        <v>436</v>
      </c>
      <c r="AJ724" s="7" t="s">
        <v>436</v>
      </c>
      <c r="AK724" s="7" t="s">
        <v>537</v>
      </c>
      <c r="AP724" s="7" t="s">
        <v>1510</v>
      </c>
    </row>
    <row r="725" spans="1:44" ht="15.75" customHeight="1">
      <c r="A725" s="19">
        <v>40889</v>
      </c>
      <c r="B725" s="23" t="s">
        <v>1902</v>
      </c>
      <c r="C725" s="22" t="s">
        <v>1896</v>
      </c>
      <c r="D725" s="22" t="s">
        <v>2048</v>
      </c>
      <c r="E725" s="15" t="s">
        <v>551</v>
      </c>
      <c r="F725" s="15" t="s">
        <v>1509</v>
      </c>
      <c r="G725" s="15" t="s">
        <v>1509</v>
      </c>
      <c r="H725" s="15" t="s">
        <v>15</v>
      </c>
      <c r="I725" s="15">
        <v>4765</v>
      </c>
      <c r="J725" s="15" t="s">
        <v>315</v>
      </c>
      <c r="K725" s="16">
        <v>45.2</v>
      </c>
      <c r="L725" s="15" t="s">
        <v>22</v>
      </c>
      <c r="M725" s="16">
        <v>3.5</v>
      </c>
      <c r="N725" s="16">
        <v>1.4</v>
      </c>
      <c r="O725" s="16"/>
      <c r="P725" s="16"/>
      <c r="Q725" s="16"/>
      <c r="R725" s="16"/>
      <c r="S725" s="16"/>
      <c r="T725" s="16"/>
      <c r="U725" s="16"/>
      <c r="V725" s="10">
        <f t="shared" si="59"/>
        <v>1.4</v>
      </c>
      <c r="W725" s="15">
        <v>77</v>
      </c>
      <c r="X725" s="15"/>
      <c r="Y725" s="15"/>
      <c r="Z725" s="15"/>
      <c r="AA725" s="15"/>
      <c r="AB725" s="15"/>
      <c r="AC725" s="15">
        <v>5</v>
      </c>
      <c r="AD725" s="15"/>
      <c r="AE725" s="15">
        <v>0</v>
      </c>
      <c r="AF725" s="15"/>
      <c r="AG725" s="15" t="s">
        <v>119</v>
      </c>
      <c r="AH725" s="15" t="s">
        <v>436</v>
      </c>
      <c r="AI725" s="15" t="s">
        <v>436</v>
      </c>
      <c r="AJ725" s="15" t="s">
        <v>436</v>
      </c>
      <c r="AK725" s="15"/>
      <c r="AL725" s="15"/>
      <c r="AM725" s="15"/>
      <c r="AN725" s="15"/>
      <c r="AO725" s="15"/>
      <c r="AP725" s="15"/>
      <c r="AQ725" s="34"/>
    </row>
    <row r="726" spans="1:44" ht="15.75" customHeight="1">
      <c r="A726" s="19">
        <v>41570</v>
      </c>
      <c r="B726" s="23" t="s">
        <v>2048</v>
      </c>
      <c r="C726" s="22" t="s">
        <v>1896</v>
      </c>
      <c r="D726" s="22" t="s">
        <v>2048</v>
      </c>
      <c r="E726" s="15" t="s">
        <v>551</v>
      </c>
      <c r="F726" s="15" t="s">
        <v>1509</v>
      </c>
      <c r="G726" s="15" t="s">
        <v>1509</v>
      </c>
      <c r="H726" s="15" t="s">
        <v>15</v>
      </c>
      <c r="I726" s="15">
        <v>4765</v>
      </c>
      <c r="J726" s="15" t="s">
        <v>315</v>
      </c>
      <c r="K726" s="16">
        <v>45.2</v>
      </c>
      <c r="L726" s="15" t="s">
        <v>22</v>
      </c>
      <c r="M726" s="16">
        <v>3.5</v>
      </c>
      <c r="N726" s="16">
        <v>1.2</v>
      </c>
      <c r="O726" s="16"/>
      <c r="P726" s="16"/>
      <c r="Q726" s="16"/>
      <c r="R726" s="16"/>
      <c r="S726" s="16"/>
      <c r="T726" s="16"/>
      <c r="U726" s="16"/>
      <c r="V726" s="10">
        <f t="shared" si="59"/>
        <v>1.2</v>
      </c>
      <c r="W726" s="15">
        <v>78</v>
      </c>
      <c r="X726" s="15"/>
      <c r="Y726" s="15"/>
      <c r="Z726" s="15"/>
      <c r="AA726" s="15"/>
      <c r="AB726" s="15"/>
      <c r="AC726" s="15">
        <v>7</v>
      </c>
      <c r="AD726" s="15"/>
      <c r="AE726" s="15">
        <v>0</v>
      </c>
      <c r="AF726" s="15"/>
      <c r="AG726" s="15" t="s">
        <v>318</v>
      </c>
      <c r="AH726" s="15" t="s">
        <v>436</v>
      </c>
      <c r="AI726" s="15" t="s">
        <v>436</v>
      </c>
      <c r="AJ726" s="15" t="s">
        <v>436</v>
      </c>
      <c r="AK726" s="15"/>
      <c r="AL726" s="15"/>
      <c r="AM726" s="15"/>
      <c r="AN726" s="15"/>
      <c r="AO726" s="15"/>
      <c r="AP726" s="15" t="s">
        <v>1648</v>
      </c>
      <c r="AQ726" s="34"/>
    </row>
    <row r="727" spans="1:44" ht="15.75" customHeight="1">
      <c r="A727" s="17">
        <v>39530</v>
      </c>
      <c r="B727" s="22" t="s">
        <v>1899</v>
      </c>
      <c r="C727" s="22" t="s">
        <v>1899</v>
      </c>
      <c r="D727" s="22">
        <v>2014</v>
      </c>
      <c r="E727" s="7" t="s">
        <v>551</v>
      </c>
      <c r="F727" s="7" t="s">
        <v>13</v>
      </c>
      <c r="G727" s="7" t="s">
        <v>514</v>
      </c>
      <c r="H727" s="7" t="s">
        <v>15</v>
      </c>
      <c r="I727" s="7" t="s">
        <v>1999</v>
      </c>
      <c r="J727" s="7" t="s">
        <v>119</v>
      </c>
      <c r="K727" s="10">
        <v>57</v>
      </c>
      <c r="L727" s="7" t="s">
        <v>16</v>
      </c>
      <c r="M727" s="10">
        <v>2.8</v>
      </c>
      <c r="N727" s="10">
        <v>2.4</v>
      </c>
      <c r="P727" s="10"/>
      <c r="Q727" s="10"/>
      <c r="R727" s="10"/>
      <c r="S727" s="10"/>
      <c r="V727" s="10">
        <f t="shared" si="59"/>
        <v>2.4</v>
      </c>
      <c r="W727" s="8">
        <v>119</v>
      </c>
      <c r="AC727" s="7">
        <v>6</v>
      </c>
      <c r="AE727" s="7">
        <v>0</v>
      </c>
      <c r="AG727" s="7" t="s">
        <v>119</v>
      </c>
      <c r="AH727" s="7" t="s">
        <v>436</v>
      </c>
      <c r="AI727" s="7" t="s">
        <v>436</v>
      </c>
      <c r="AJ727" s="7" t="s">
        <v>436</v>
      </c>
      <c r="AP727" s="7" t="s">
        <v>564</v>
      </c>
      <c r="AQ727" s="34"/>
    </row>
    <row r="728" spans="1:44" ht="15.75" customHeight="1">
      <c r="A728" s="17">
        <v>40133</v>
      </c>
      <c r="B728" s="22" t="s">
        <v>1900</v>
      </c>
      <c r="C728" s="22" t="s">
        <v>1899</v>
      </c>
      <c r="D728" s="22">
        <v>2014</v>
      </c>
      <c r="E728" s="7" t="s">
        <v>551</v>
      </c>
      <c r="F728" s="7" t="s">
        <v>1509</v>
      </c>
      <c r="G728" s="7" t="s">
        <v>229</v>
      </c>
      <c r="H728" s="7" t="s">
        <v>15</v>
      </c>
      <c r="I728" s="7" t="s">
        <v>1999</v>
      </c>
      <c r="J728" s="7" t="s">
        <v>315</v>
      </c>
      <c r="K728" s="10">
        <v>57</v>
      </c>
      <c r="L728" s="7" t="s">
        <v>16</v>
      </c>
      <c r="M728" s="10">
        <v>2.8</v>
      </c>
      <c r="N728" s="10">
        <v>2.7</v>
      </c>
      <c r="O728" s="7"/>
      <c r="V728" s="10">
        <f t="shared" si="59"/>
        <v>2.7</v>
      </c>
      <c r="W728" s="7">
        <v>168</v>
      </c>
      <c r="AC728" s="7">
        <v>8</v>
      </c>
      <c r="AG728" s="7" t="s">
        <v>119</v>
      </c>
      <c r="AH728" s="7" t="s">
        <v>436</v>
      </c>
      <c r="AI728" s="7" t="s">
        <v>436</v>
      </c>
      <c r="AJ728" s="7" t="s">
        <v>436</v>
      </c>
      <c r="AQ728" s="34"/>
    </row>
    <row r="729" spans="1:44" ht="15.75" customHeight="1">
      <c r="A729" s="19">
        <v>40889</v>
      </c>
      <c r="B729" s="23" t="s">
        <v>1902</v>
      </c>
      <c r="C729" s="22" t="s">
        <v>1899</v>
      </c>
      <c r="D729" s="22">
        <v>2014</v>
      </c>
      <c r="E729" s="15" t="s">
        <v>551</v>
      </c>
      <c r="F729" s="15" t="s">
        <v>1509</v>
      </c>
      <c r="G729" s="15" t="s">
        <v>1509</v>
      </c>
      <c r="H729" s="15" t="s">
        <v>15</v>
      </c>
      <c r="I729" s="15" t="s">
        <v>1999</v>
      </c>
      <c r="J729" s="15" t="s">
        <v>315</v>
      </c>
      <c r="K729" s="16">
        <v>57</v>
      </c>
      <c r="L729" s="15" t="s">
        <v>16</v>
      </c>
      <c r="M729" s="16">
        <v>2.8</v>
      </c>
      <c r="N729" s="16">
        <v>5.2</v>
      </c>
      <c r="O729" s="16"/>
      <c r="P729" s="16"/>
      <c r="Q729" s="16"/>
      <c r="R729" s="16"/>
      <c r="S729" s="16"/>
      <c r="T729" s="16"/>
      <c r="U729" s="16"/>
      <c r="V729" s="10">
        <f t="shared" si="59"/>
        <v>5.2</v>
      </c>
      <c r="W729" s="15">
        <v>9999</v>
      </c>
      <c r="X729" s="15"/>
      <c r="Y729" s="15"/>
      <c r="Z729" s="15"/>
      <c r="AA729" s="15"/>
      <c r="AB729" s="15"/>
      <c r="AC729" s="15"/>
      <c r="AD729" s="15"/>
      <c r="AE729" s="15">
        <v>0</v>
      </c>
      <c r="AF729" s="15"/>
      <c r="AG729" s="15" t="s">
        <v>119</v>
      </c>
      <c r="AH729" s="15" t="s">
        <v>436</v>
      </c>
      <c r="AI729" s="15" t="s">
        <v>436</v>
      </c>
      <c r="AJ729" s="15" t="s">
        <v>436</v>
      </c>
      <c r="AK729" s="15"/>
      <c r="AL729" s="15"/>
      <c r="AM729" s="15"/>
      <c r="AN729" s="15"/>
      <c r="AO729" s="15"/>
      <c r="AP729" s="15"/>
      <c r="AQ729" s="34"/>
    </row>
    <row r="730" spans="1:44" ht="15.75" customHeight="1">
      <c r="A730" s="19">
        <v>41570</v>
      </c>
      <c r="B730" s="23" t="s">
        <v>2048</v>
      </c>
      <c r="C730" s="22" t="s">
        <v>1899</v>
      </c>
      <c r="D730" s="22">
        <v>2014</v>
      </c>
      <c r="E730" s="15" t="s">
        <v>551</v>
      </c>
      <c r="F730" s="15" t="s">
        <v>1509</v>
      </c>
      <c r="G730" s="15" t="s">
        <v>1509</v>
      </c>
      <c r="H730" s="15" t="s">
        <v>15</v>
      </c>
      <c r="I730" s="15" t="s">
        <v>1999</v>
      </c>
      <c r="J730" s="15" t="s">
        <v>315</v>
      </c>
      <c r="K730" s="16">
        <v>57</v>
      </c>
      <c r="L730" s="15" t="s">
        <v>16</v>
      </c>
      <c r="M730" s="16">
        <v>2.8</v>
      </c>
      <c r="N730" s="16">
        <v>7.1</v>
      </c>
      <c r="O730" s="16"/>
      <c r="P730" s="16"/>
      <c r="Q730" s="16"/>
      <c r="R730" s="16"/>
      <c r="S730" s="16"/>
      <c r="T730" s="16"/>
      <c r="U730" s="16"/>
      <c r="V730" s="10">
        <f t="shared" si="59"/>
        <v>7.1</v>
      </c>
      <c r="W730" s="15">
        <v>9999</v>
      </c>
      <c r="X730" s="15"/>
      <c r="Y730" s="15"/>
      <c r="Z730" s="15"/>
      <c r="AA730" s="15"/>
      <c r="AB730" s="15"/>
      <c r="AC730" s="15"/>
      <c r="AD730" s="15"/>
      <c r="AE730" s="15">
        <v>5</v>
      </c>
      <c r="AF730" s="15"/>
      <c r="AG730" s="15" t="s">
        <v>119</v>
      </c>
      <c r="AH730" s="15" t="s">
        <v>436</v>
      </c>
      <c r="AI730" s="15" t="s">
        <v>436</v>
      </c>
      <c r="AJ730" s="15" t="s">
        <v>436</v>
      </c>
      <c r="AK730" s="15"/>
      <c r="AL730" s="15"/>
      <c r="AM730" s="15"/>
      <c r="AN730" s="15"/>
      <c r="AO730" s="15"/>
      <c r="AP730" s="15"/>
      <c r="AQ730" s="34"/>
    </row>
    <row r="731" spans="1:44" ht="15.75" customHeight="1">
      <c r="A731" s="17">
        <v>42003</v>
      </c>
      <c r="B731" s="22">
        <v>2014</v>
      </c>
      <c r="C731" s="22" t="s">
        <v>1899</v>
      </c>
      <c r="D731" s="22">
        <v>2014</v>
      </c>
      <c r="E731" s="7" t="s">
        <v>551</v>
      </c>
      <c r="F731" s="7" t="s">
        <v>2573</v>
      </c>
      <c r="G731" s="7" t="s">
        <v>2499</v>
      </c>
      <c r="H731" s="7" t="s">
        <v>15</v>
      </c>
      <c r="I731" s="7" t="s">
        <v>1999</v>
      </c>
      <c r="J731" s="7" t="s">
        <v>315</v>
      </c>
      <c r="K731" s="10">
        <v>57</v>
      </c>
      <c r="L731" s="7" t="s">
        <v>16</v>
      </c>
      <c r="M731" s="10">
        <v>2.8</v>
      </c>
      <c r="N731" s="10">
        <v>7</v>
      </c>
      <c r="V731" s="7">
        <v>7</v>
      </c>
      <c r="W731" s="7">
        <v>9999</v>
      </c>
      <c r="AE731" s="7">
        <v>4</v>
      </c>
      <c r="AF731" s="7" t="s">
        <v>18</v>
      </c>
      <c r="AG731" s="7" t="s">
        <v>318</v>
      </c>
      <c r="AH731" s="7" t="s">
        <v>436</v>
      </c>
      <c r="AI731" s="7" t="s">
        <v>436</v>
      </c>
      <c r="AJ731" s="7" t="s">
        <v>436</v>
      </c>
      <c r="AP731" s="7" t="s">
        <v>2421</v>
      </c>
      <c r="AQ731" s="34"/>
    </row>
    <row r="732" spans="1:44" ht="15.75" customHeight="1">
      <c r="A732" s="17">
        <v>38173</v>
      </c>
      <c r="B732" s="22" t="s">
        <v>1895</v>
      </c>
      <c r="C732" s="22" t="s">
        <v>1895</v>
      </c>
      <c r="D732" s="22" t="s">
        <v>1895</v>
      </c>
      <c r="E732" s="7" t="s">
        <v>551</v>
      </c>
      <c r="F732" s="7" t="s">
        <v>13</v>
      </c>
      <c r="G732" s="7" t="s">
        <v>2036</v>
      </c>
      <c r="H732" s="7" t="s">
        <v>15</v>
      </c>
      <c r="I732" s="7" t="s">
        <v>2043</v>
      </c>
      <c r="J732" s="7" t="s">
        <v>119</v>
      </c>
      <c r="K732" s="10">
        <v>57.45</v>
      </c>
      <c r="L732" s="7" t="s">
        <v>74</v>
      </c>
      <c r="M732" s="10">
        <v>4</v>
      </c>
      <c r="N732" s="10">
        <v>3.4</v>
      </c>
      <c r="O732" s="7"/>
      <c r="V732" s="10">
        <f t="shared" ref="V732:V739" si="60">SQRT((N732*N732)+(O732*O732)+((P732*P732)+(Q732*Q732)+(R732*R732)+(S732*S732)+(T732*T732)+(U732*U732)))</f>
        <v>3.4</v>
      </c>
      <c r="W732" s="7">
        <v>124</v>
      </c>
      <c r="AC732" s="7">
        <v>6</v>
      </c>
      <c r="AG732" s="7" t="s">
        <v>318</v>
      </c>
      <c r="AH732" s="7" t="s">
        <v>436</v>
      </c>
      <c r="AI732" s="7" t="s">
        <v>436</v>
      </c>
      <c r="AJ732" s="7" t="s">
        <v>436</v>
      </c>
      <c r="AP732" s="7" t="s">
        <v>2026</v>
      </c>
      <c r="AQ732" s="34"/>
    </row>
    <row r="733" spans="1:44" ht="15.75" customHeight="1">
      <c r="A733" s="17">
        <v>38173</v>
      </c>
      <c r="B733" s="22" t="s">
        <v>1895</v>
      </c>
      <c r="C733" s="22" t="s">
        <v>1895</v>
      </c>
      <c r="D733" s="22" t="s">
        <v>1895</v>
      </c>
      <c r="E733" s="7" t="s">
        <v>551</v>
      </c>
      <c r="F733" s="7" t="s">
        <v>13</v>
      </c>
      <c r="G733" s="7" t="s">
        <v>2036</v>
      </c>
      <c r="H733" s="7" t="s">
        <v>15</v>
      </c>
      <c r="I733" s="7" t="s">
        <v>2042</v>
      </c>
      <c r="J733" s="7" t="s">
        <v>119</v>
      </c>
      <c r="K733" s="10">
        <v>71.599999999999994</v>
      </c>
      <c r="L733" s="7" t="s">
        <v>119</v>
      </c>
      <c r="M733" s="10">
        <v>3.9</v>
      </c>
      <c r="N733" s="10">
        <v>1.3</v>
      </c>
      <c r="O733" s="10">
        <v>1.5</v>
      </c>
      <c r="P733" s="10">
        <v>0.8</v>
      </c>
      <c r="Q733" s="10"/>
      <c r="R733" s="10"/>
      <c r="S733" s="10"/>
      <c r="V733" s="10">
        <f t="shared" si="60"/>
        <v>2.1400934559032696</v>
      </c>
      <c r="W733" s="8">
        <v>202</v>
      </c>
      <c r="AC733" s="7">
        <v>7</v>
      </c>
      <c r="AG733" s="7" t="s">
        <v>318</v>
      </c>
      <c r="AH733" s="7" t="s">
        <v>436</v>
      </c>
      <c r="AI733" s="7" t="s">
        <v>436</v>
      </c>
      <c r="AJ733" s="7" t="s">
        <v>436</v>
      </c>
      <c r="AP733" s="7" t="s">
        <v>146</v>
      </c>
    </row>
    <row r="734" spans="1:44" ht="15.75" customHeight="1">
      <c r="A734" s="17">
        <v>38173</v>
      </c>
      <c r="B734" s="22" t="s">
        <v>1895</v>
      </c>
      <c r="C734" s="22" t="s">
        <v>1895</v>
      </c>
      <c r="D734" s="22" t="s">
        <v>1895</v>
      </c>
      <c r="E734" s="7" t="s">
        <v>551</v>
      </c>
      <c r="F734" s="7" t="s">
        <v>13</v>
      </c>
      <c r="G734" s="7" t="s">
        <v>2036</v>
      </c>
      <c r="H734" s="7" t="s">
        <v>15</v>
      </c>
      <c r="I734" s="7" t="s">
        <v>2041</v>
      </c>
      <c r="J734" s="7" t="s">
        <v>119</v>
      </c>
      <c r="K734" s="10">
        <v>75.8</v>
      </c>
      <c r="L734" s="7" t="s">
        <v>119</v>
      </c>
      <c r="M734" s="10">
        <v>2.5</v>
      </c>
      <c r="N734" s="10">
        <v>1.5</v>
      </c>
      <c r="P734" s="10"/>
      <c r="Q734" s="10"/>
      <c r="R734" s="10"/>
      <c r="S734" s="10"/>
      <c r="V734" s="10">
        <f t="shared" si="60"/>
        <v>1.5</v>
      </c>
      <c r="W734" s="8">
        <v>165</v>
      </c>
      <c r="AC734" s="7">
        <v>6</v>
      </c>
      <c r="AG734" s="7" t="s">
        <v>318</v>
      </c>
      <c r="AH734" s="7" t="s">
        <v>436</v>
      </c>
      <c r="AI734" s="7" t="s">
        <v>436</v>
      </c>
      <c r="AJ734" s="7" t="s">
        <v>436</v>
      </c>
      <c r="AP734" s="7" t="s">
        <v>146</v>
      </c>
    </row>
    <row r="735" spans="1:44" ht="15.75" customHeight="1">
      <c r="A735" s="17">
        <v>38173</v>
      </c>
      <c r="B735" s="22" t="s">
        <v>1895</v>
      </c>
      <c r="C735" s="22" t="s">
        <v>1895</v>
      </c>
      <c r="D735" s="22" t="s">
        <v>1895</v>
      </c>
      <c r="E735" s="7" t="s">
        <v>551</v>
      </c>
      <c r="F735" s="7" t="s">
        <v>13</v>
      </c>
      <c r="G735" s="7" t="s">
        <v>2036</v>
      </c>
      <c r="H735" s="7" t="s">
        <v>15</v>
      </c>
      <c r="I735" s="7" t="s">
        <v>2040</v>
      </c>
      <c r="J735" s="7" t="s">
        <v>119</v>
      </c>
      <c r="K735" s="10">
        <v>76.2</v>
      </c>
      <c r="L735" s="7" t="s">
        <v>119</v>
      </c>
      <c r="M735" s="10">
        <v>1.7</v>
      </c>
      <c r="N735" s="10">
        <v>2.2999999999999998</v>
      </c>
      <c r="P735" s="10"/>
      <c r="Q735" s="10"/>
      <c r="R735" s="10"/>
      <c r="S735" s="10"/>
      <c r="V735" s="10">
        <f t="shared" si="60"/>
        <v>2.2999999999999998</v>
      </c>
      <c r="W735" s="8">
        <v>9999</v>
      </c>
      <c r="AG735" s="7" t="s">
        <v>318</v>
      </c>
      <c r="AH735" s="7" t="s">
        <v>436</v>
      </c>
      <c r="AI735" s="7" t="s">
        <v>436</v>
      </c>
      <c r="AJ735" s="7" t="s">
        <v>436</v>
      </c>
      <c r="AP735" s="7" t="s">
        <v>2038</v>
      </c>
    </row>
    <row r="736" spans="1:44" ht="15.75" customHeight="1">
      <c r="A736" s="17">
        <v>38173</v>
      </c>
      <c r="B736" s="22" t="s">
        <v>1895</v>
      </c>
      <c r="C736" s="22" t="s">
        <v>1895</v>
      </c>
      <c r="D736" s="22" t="s">
        <v>1895</v>
      </c>
      <c r="E736" s="7" t="s">
        <v>551</v>
      </c>
      <c r="F736" s="7" t="s">
        <v>13</v>
      </c>
      <c r="G736" s="7" t="s">
        <v>2036</v>
      </c>
      <c r="H736" s="7" t="s">
        <v>15</v>
      </c>
      <c r="I736" s="7" t="s">
        <v>2039</v>
      </c>
      <c r="J736" s="7" t="s">
        <v>119</v>
      </c>
      <c r="K736" s="10">
        <v>78.5</v>
      </c>
      <c r="L736" s="7" t="s">
        <v>119</v>
      </c>
      <c r="M736" s="10">
        <v>4.2</v>
      </c>
      <c r="N736" s="10">
        <v>6.8</v>
      </c>
      <c r="P736" s="10"/>
      <c r="Q736" s="10"/>
      <c r="R736" s="10"/>
      <c r="S736" s="10"/>
      <c r="V736" s="10">
        <f t="shared" si="60"/>
        <v>6.8</v>
      </c>
      <c r="W736" s="8">
        <v>9999</v>
      </c>
      <c r="AG736" s="7" t="s">
        <v>318</v>
      </c>
      <c r="AH736" s="7" t="s">
        <v>436</v>
      </c>
      <c r="AI736" s="7" t="s">
        <v>436</v>
      </c>
      <c r="AJ736" s="7" t="s">
        <v>436</v>
      </c>
      <c r="AP736" s="7" t="s">
        <v>146</v>
      </c>
    </row>
    <row r="737" spans="1:42" ht="15.75" customHeight="1">
      <c r="A737" s="17">
        <v>38173</v>
      </c>
      <c r="B737" s="22" t="s">
        <v>1895</v>
      </c>
      <c r="C737" s="22" t="s">
        <v>1895</v>
      </c>
      <c r="D737" s="22" t="s">
        <v>1895</v>
      </c>
      <c r="E737" s="7" t="s">
        <v>551</v>
      </c>
      <c r="F737" s="7" t="s">
        <v>13</v>
      </c>
      <c r="G737" s="7" t="s">
        <v>2036</v>
      </c>
      <c r="H737" s="7" t="s">
        <v>15</v>
      </c>
      <c r="I737" s="7" t="s">
        <v>2037</v>
      </c>
      <c r="J737" s="7" t="s">
        <v>119</v>
      </c>
      <c r="K737" s="10">
        <v>79.3</v>
      </c>
      <c r="L737" s="7" t="s">
        <v>119</v>
      </c>
      <c r="M737" s="10">
        <v>0.7</v>
      </c>
      <c r="N737" s="10">
        <v>1.9</v>
      </c>
      <c r="P737" s="10"/>
      <c r="Q737" s="10"/>
      <c r="R737" s="10"/>
      <c r="S737" s="10"/>
      <c r="V737" s="10">
        <f t="shared" si="60"/>
        <v>1.9</v>
      </c>
      <c r="W737" s="8">
        <v>9999</v>
      </c>
      <c r="AG737" s="7" t="s">
        <v>318</v>
      </c>
      <c r="AH737" s="7" t="s">
        <v>436</v>
      </c>
      <c r="AI737" s="7" t="s">
        <v>436</v>
      </c>
      <c r="AJ737" s="7" t="s">
        <v>436</v>
      </c>
      <c r="AP737" s="7" t="s">
        <v>2038</v>
      </c>
    </row>
    <row r="738" spans="1:42" ht="15.75" customHeight="1">
      <c r="A738" s="19">
        <v>38173</v>
      </c>
      <c r="B738" s="23" t="s">
        <v>1895</v>
      </c>
      <c r="C738" s="22" t="s">
        <v>1895</v>
      </c>
      <c r="D738" s="22" t="s">
        <v>1899</v>
      </c>
      <c r="E738" s="7" t="s">
        <v>551</v>
      </c>
      <c r="F738" s="7" t="s">
        <v>13</v>
      </c>
      <c r="G738" s="7" t="s">
        <v>2036</v>
      </c>
      <c r="H738" s="7" t="s">
        <v>15</v>
      </c>
      <c r="I738" s="7" t="s">
        <v>2005</v>
      </c>
      <c r="J738" s="7" t="s">
        <v>119</v>
      </c>
      <c r="K738" s="10">
        <v>82.2</v>
      </c>
      <c r="L738" s="7" t="s">
        <v>16</v>
      </c>
      <c r="M738" s="10">
        <v>4.7</v>
      </c>
      <c r="N738" s="16">
        <v>1.3</v>
      </c>
      <c r="O738" s="16"/>
      <c r="P738" s="16"/>
      <c r="Q738" s="16"/>
      <c r="R738" s="16"/>
      <c r="S738" s="16"/>
      <c r="T738" s="16"/>
      <c r="U738" s="16"/>
      <c r="V738" s="10">
        <f t="shared" si="60"/>
        <v>1.3</v>
      </c>
      <c r="W738" s="15">
        <v>206</v>
      </c>
      <c r="X738" s="15"/>
      <c r="Y738" s="15"/>
      <c r="Z738" s="15"/>
      <c r="AA738" s="15"/>
      <c r="AB738" s="15"/>
      <c r="AC738" s="15">
        <v>6</v>
      </c>
      <c r="AD738" s="15"/>
      <c r="AE738" s="15"/>
      <c r="AF738" s="15"/>
      <c r="AG738" s="15" t="s">
        <v>119</v>
      </c>
      <c r="AH738" s="15" t="s">
        <v>436</v>
      </c>
      <c r="AI738" s="15" t="s">
        <v>436</v>
      </c>
      <c r="AJ738" s="15" t="s">
        <v>436</v>
      </c>
      <c r="AK738" s="15"/>
      <c r="AL738" s="15"/>
      <c r="AM738" s="15"/>
      <c r="AN738" s="15"/>
      <c r="AO738" s="15"/>
      <c r="AP738" s="15"/>
    </row>
    <row r="739" spans="1:42" ht="15.75" customHeight="1">
      <c r="A739" s="17">
        <v>38654</v>
      </c>
      <c r="B739" s="22" t="s">
        <v>1896</v>
      </c>
      <c r="C739" s="22" t="s">
        <v>1895</v>
      </c>
      <c r="D739" s="22" t="s">
        <v>1899</v>
      </c>
      <c r="E739" s="7" t="s">
        <v>551</v>
      </c>
      <c r="F739" s="7" t="s">
        <v>314</v>
      </c>
      <c r="G739" s="7" t="s">
        <v>1087</v>
      </c>
      <c r="H739" s="7" t="s">
        <v>15</v>
      </c>
      <c r="I739" s="7" t="s">
        <v>2005</v>
      </c>
      <c r="J739" s="7" t="s">
        <v>315</v>
      </c>
      <c r="K739" s="10">
        <v>82.2</v>
      </c>
      <c r="L739" s="7" t="s">
        <v>16</v>
      </c>
      <c r="M739" s="10">
        <v>4.7</v>
      </c>
      <c r="N739" s="10">
        <v>1.3</v>
      </c>
      <c r="O739" s="7"/>
      <c r="V739" s="10">
        <f t="shared" si="60"/>
        <v>1.3</v>
      </c>
      <c r="AG739" s="15" t="s">
        <v>119</v>
      </c>
      <c r="AH739" s="15" t="s">
        <v>436</v>
      </c>
      <c r="AI739" s="15" t="s">
        <v>436</v>
      </c>
      <c r="AJ739" s="15" t="s">
        <v>436</v>
      </c>
      <c r="AP739" s="7" t="s">
        <v>1014</v>
      </c>
    </row>
    <row r="740" spans="1:42" ht="15.75" customHeight="1">
      <c r="A740" s="17">
        <v>39530</v>
      </c>
      <c r="B740" s="22" t="s">
        <v>1899</v>
      </c>
      <c r="C740" s="22" t="s">
        <v>1895</v>
      </c>
      <c r="D740" s="22" t="s">
        <v>1899</v>
      </c>
      <c r="E740" s="7" t="s">
        <v>551</v>
      </c>
      <c r="F740" s="7" t="s">
        <v>13</v>
      </c>
      <c r="G740" s="7" t="s">
        <v>514</v>
      </c>
      <c r="H740" s="7" t="s">
        <v>15</v>
      </c>
      <c r="I740" s="7" t="s">
        <v>2005</v>
      </c>
      <c r="J740" s="7" t="s">
        <v>515</v>
      </c>
      <c r="K740" s="10">
        <v>82.2</v>
      </c>
      <c r="L740" s="7" t="s">
        <v>16</v>
      </c>
      <c r="M740" s="10">
        <v>4.7</v>
      </c>
      <c r="P740" s="10"/>
      <c r="Q740" s="10"/>
      <c r="R740" s="10"/>
      <c r="S740" s="10"/>
      <c r="V740" s="10" t="s">
        <v>1888</v>
      </c>
      <c r="W740" s="8"/>
      <c r="AF740" s="7" t="s">
        <v>106</v>
      </c>
      <c r="AG740" s="7" t="s">
        <v>318</v>
      </c>
      <c r="AH740" s="7" t="s">
        <v>436</v>
      </c>
      <c r="AI740" s="7" t="s">
        <v>436</v>
      </c>
      <c r="AJ740" s="7" t="s">
        <v>436</v>
      </c>
      <c r="AP740" s="7" t="s">
        <v>374</v>
      </c>
    </row>
    <row r="741" spans="1:42" ht="15.75" customHeight="1">
      <c r="A741" s="17">
        <v>38173</v>
      </c>
      <c r="B741" s="22" t="s">
        <v>1895</v>
      </c>
      <c r="C741" s="22" t="s">
        <v>1895</v>
      </c>
      <c r="D741" s="22" t="s">
        <v>1895</v>
      </c>
      <c r="E741" s="7" t="s">
        <v>551</v>
      </c>
      <c r="F741" s="7" t="s">
        <v>13</v>
      </c>
      <c r="G741" s="7" t="s">
        <v>14</v>
      </c>
      <c r="H741" s="7" t="s">
        <v>15</v>
      </c>
      <c r="I741" s="7" t="s">
        <v>2035</v>
      </c>
      <c r="J741" s="7" t="s">
        <v>119</v>
      </c>
      <c r="K741" s="10">
        <v>81</v>
      </c>
      <c r="L741" s="7" t="s">
        <v>119</v>
      </c>
      <c r="M741" s="10">
        <v>3.6</v>
      </c>
      <c r="N741" s="10">
        <v>4.8</v>
      </c>
      <c r="P741" s="10"/>
      <c r="Q741" s="10"/>
      <c r="R741" s="10"/>
      <c r="S741" s="10"/>
      <c r="V741" s="10">
        <f t="shared" ref="V741:V755" si="61">SQRT((N741*N741)+(O741*O741)+((P741*P741)+(Q741*Q741)+(R741*R741)+(S741*S741)+(T741*T741)+(U741*U741)))</f>
        <v>4.8</v>
      </c>
      <c r="W741" s="8">
        <v>9999</v>
      </c>
      <c r="AG741" s="7" t="s">
        <v>318</v>
      </c>
      <c r="AH741" s="7" t="s">
        <v>436</v>
      </c>
      <c r="AI741" s="7" t="s">
        <v>436</v>
      </c>
      <c r="AJ741" s="7" t="s">
        <v>436</v>
      </c>
      <c r="AP741" s="7" t="s">
        <v>146</v>
      </c>
    </row>
    <row r="742" spans="1:42" ht="15.75" customHeight="1">
      <c r="A742" s="17">
        <v>38173</v>
      </c>
      <c r="B742" s="22" t="s">
        <v>1895</v>
      </c>
      <c r="C742" s="22" t="s">
        <v>1895</v>
      </c>
      <c r="D742" s="22" t="s">
        <v>1895</v>
      </c>
      <c r="E742" s="7" t="s">
        <v>551</v>
      </c>
      <c r="F742" s="7" t="s">
        <v>13</v>
      </c>
      <c r="G742" s="7" t="s">
        <v>14</v>
      </c>
      <c r="H742" s="7" t="s">
        <v>15</v>
      </c>
      <c r="I742" s="7" t="s">
        <v>2034</v>
      </c>
      <c r="J742" s="7" t="s">
        <v>119</v>
      </c>
      <c r="K742" s="10">
        <v>83.5</v>
      </c>
      <c r="L742" s="7" t="s">
        <v>119</v>
      </c>
      <c r="M742" s="10">
        <v>0.8</v>
      </c>
      <c r="N742" s="10">
        <v>1.7</v>
      </c>
      <c r="P742" s="10"/>
      <c r="Q742" s="10"/>
      <c r="R742" s="10"/>
      <c r="S742" s="10"/>
      <c r="V742" s="10">
        <f t="shared" si="61"/>
        <v>1.7</v>
      </c>
      <c r="W742" s="8">
        <v>146</v>
      </c>
      <c r="AC742" s="7">
        <v>9</v>
      </c>
      <c r="AG742" s="7" t="s">
        <v>318</v>
      </c>
      <c r="AH742" s="7" t="s">
        <v>436</v>
      </c>
      <c r="AI742" s="7" t="s">
        <v>436</v>
      </c>
      <c r="AJ742" s="7" t="s">
        <v>436</v>
      </c>
      <c r="AP742" s="7" t="s">
        <v>146</v>
      </c>
    </row>
    <row r="743" spans="1:42" ht="15.75" customHeight="1">
      <c r="A743" s="17">
        <v>38173</v>
      </c>
      <c r="B743" s="22" t="s">
        <v>1895</v>
      </c>
      <c r="C743" s="22" t="s">
        <v>1895</v>
      </c>
      <c r="D743" s="22" t="s">
        <v>1895</v>
      </c>
      <c r="E743" s="7" t="s">
        <v>551</v>
      </c>
      <c r="F743" s="7" t="s">
        <v>13</v>
      </c>
      <c r="G743" s="7" t="s">
        <v>14</v>
      </c>
      <c r="H743" s="7" t="s">
        <v>15</v>
      </c>
      <c r="I743" s="7" t="s">
        <v>2032</v>
      </c>
      <c r="J743" s="7" t="s">
        <v>119</v>
      </c>
      <c r="K743" s="10">
        <v>85.4</v>
      </c>
      <c r="L743" s="7" t="s">
        <v>119</v>
      </c>
      <c r="M743" s="10">
        <v>1.1000000000000001</v>
      </c>
      <c r="N743" s="10">
        <v>1.2</v>
      </c>
      <c r="P743" s="10"/>
      <c r="Q743" s="10"/>
      <c r="R743" s="10"/>
      <c r="S743" s="10"/>
      <c r="V743" s="10">
        <f t="shared" si="61"/>
        <v>1.2</v>
      </c>
      <c r="W743" s="8">
        <v>30</v>
      </c>
      <c r="AG743" s="7" t="s">
        <v>318</v>
      </c>
      <c r="AH743" s="7" t="s">
        <v>436</v>
      </c>
      <c r="AI743" s="7" t="s">
        <v>436</v>
      </c>
      <c r="AJ743" s="7" t="s">
        <v>436</v>
      </c>
      <c r="AP743" s="7" t="s">
        <v>2031</v>
      </c>
    </row>
    <row r="744" spans="1:42" ht="15.75" customHeight="1">
      <c r="A744" s="17">
        <v>38173</v>
      </c>
      <c r="B744" s="22" t="s">
        <v>1895</v>
      </c>
      <c r="C744" s="22" t="s">
        <v>1895</v>
      </c>
      <c r="D744" s="22" t="s">
        <v>1895</v>
      </c>
      <c r="E744" s="7" t="s">
        <v>551</v>
      </c>
      <c r="F744" s="7" t="s">
        <v>13</v>
      </c>
      <c r="G744" s="7" t="s">
        <v>14</v>
      </c>
      <c r="H744" s="7" t="s">
        <v>15</v>
      </c>
      <c r="I744" s="7" t="s">
        <v>2030</v>
      </c>
      <c r="J744" s="7" t="s">
        <v>119</v>
      </c>
      <c r="K744" s="10">
        <v>85.6</v>
      </c>
      <c r="L744" s="7" t="s">
        <v>119</v>
      </c>
      <c r="M744" s="10">
        <v>1.1000000000000001</v>
      </c>
      <c r="N744" s="10">
        <v>1.8</v>
      </c>
      <c r="P744" s="10"/>
      <c r="Q744" s="10"/>
      <c r="R744" s="10"/>
      <c r="S744" s="10"/>
      <c r="V744" s="10">
        <f t="shared" si="61"/>
        <v>1.8</v>
      </c>
      <c r="W744" s="8">
        <v>30</v>
      </c>
      <c r="AG744" s="7" t="s">
        <v>318</v>
      </c>
      <c r="AH744" s="7" t="s">
        <v>436</v>
      </c>
      <c r="AI744" s="7" t="s">
        <v>436</v>
      </c>
      <c r="AJ744" s="7" t="s">
        <v>436</v>
      </c>
      <c r="AP744" s="7" t="s">
        <v>2031</v>
      </c>
    </row>
    <row r="745" spans="1:42" ht="15.75" customHeight="1">
      <c r="A745" s="17">
        <v>38173</v>
      </c>
      <c r="B745" s="22" t="s">
        <v>1895</v>
      </c>
      <c r="C745" s="22" t="s">
        <v>1895</v>
      </c>
      <c r="D745" s="22" t="s">
        <v>1895</v>
      </c>
      <c r="E745" s="7" t="s">
        <v>551</v>
      </c>
      <c r="F745" s="7" t="s">
        <v>13</v>
      </c>
      <c r="G745" s="7" t="s">
        <v>14</v>
      </c>
      <c r="H745" s="7" t="s">
        <v>15</v>
      </c>
      <c r="I745" s="7" t="s">
        <v>2028</v>
      </c>
      <c r="J745" s="7" t="s">
        <v>119</v>
      </c>
      <c r="K745" s="10">
        <v>88.1</v>
      </c>
      <c r="L745" s="7" t="s">
        <v>119</v>
      </c>
      <c r="M745" s="10">
        <v>0.7</v>
      </c>
      <c r="N745" s="10">
        <v>2.1</v>
      </c>
      <c r="P745" s="10"/>
      <c r="Q745" s="10"/>
      <c r="R745" s="10"/>
      <c r="S745" s="10"/>
      <c r="V745" s="10">
        <f t="shared" si="61"/>
        <v>2.1</v>
      </c>
      <c r="W745" s="8">
        <v>55</v>
      </c>
      <c r="AG745" s="7" t="s">
        <v>318</v>
      </c>
      <c r="AH745" s="7" t="s">
        <v>436</v>
      </c>
      <c r="AI745" s="7" t="s">
        <v>436</v>
      </c>
      <c r="AJ745" s="7" t="s">
        <v>436</v>
      </c>
      <c r="AK745" s="7" t="s">
        <v>106</v>
      </c>
      <c r="AP745" s="7" t="s">
        <v>2029</v>
      </c>
    </row>
    <row r="746" spans="1:42" ht="15.75" customHeight="1">
      <c r="A746" s="17">
        <v>38170</v>
      </c>
      <c r="B746" s="22" t="s">
        <v>1895</v>
      </c>
      <c r="C746" s="22" t="s">
        <v>1895</v>
      </c>
      <c r="D746" s="22" t="s">
        <v>1895</v>
      </c>
      <c r="E746" s="7" t="s">
        <v>551</v>
      </c>
      <c r="F746" s="7" t="s">
        <v>13</v>
      </c>
      <c r="G746" s="7" t="s">
        <v>14</v>
      </c>
      <c r="H746" s="7" t="s">
        <v>15</v>
      </c>
      <c r="I746" s="7" t="s">
        <v>2027</v>
      </c>
      <c r="J746" s="7" t="s">
        <v>119</v>
      </c>
      <c r="K746" s="10">
        <v>88.7</v>
      </c>
      <c r="L746" s="7" t="s">
        <v>74</v>
      </c>
      <c r="M746" s="10">
        <v>0.6</v>
      </c>
      <c r="N746" s="10">
        <v>2.8</v>
      </c>
      <c r="P746" s="10"/>
      <c r="Q746" s="10"/>
      <c r="R746" s="10"/>
      <c r="S746" s="10"/>
      <c r="V746" s="10">
        <f t="shared" si="61"/>
        <v>2.8</v>
      </c>
      <c r="W746" s="8">
        <v>9999</v>
      </c>
      <c r="AG746" s="7" t="s">
        <v>318</v>
      </c>
      <c r="AH746" s="7" t="s">
        <v>436</v>
      </c>
      <c r="AI746" s="7" t="s">
        <v>436</v>
      </c>
      <c r="AJ746" s="7" t="s">
        <v>436</v>
      </c>
      <c r="AP746" s="7" t="s">
        <v>146</v>
      </c>
    </row>
    <row r="747" spans="1:42" ht="15.75" customHeight="1">
      <c r="A747" s="17">
        <v>38170</v>
      </c>
      <c r="B747" s="22" t="s">
        <v>1895</v>
      </c>
      <c r="C747" s="22" t="s">
        <v>1895</v>
      </c>
      <c r="D747" s="22" t="s">
        <v>1895</v>
      </c>
      <c r="E747" s="7" t="s">
        <v>551</v>
      </c>
      <c r="F747" s="7" t="s">
        <v>13</v>
      </c>
      <c r="G747" s="7" t="s">
        <v>14</v>
      </c>
      <c r="H747" s="7" t="s">
        <v>15</v>
      </c>
      <c r="I747" s="7" t="s">
        <v>2025</v>
      </c>
      <c r="J747" s="7" t="s">
        <v>119</v>
      </c>
      <c r="K747" s="10">
        <v>82.7</v>
      </c>
      <c r="L747" s="7" t="s">
        <v>74</v>
      </c>
      <c r="M747" s="10">
        <v>1.4</v>
      </c>
      <c r="N747" s="10">
        <v>4</v>
      </c>
      <c r="P747" s="10"/>
      <c r="Q747" s="10"/>
      <c r="R747" s="10"/>
      <c r="S747" s="10"/>
      <c r="V747" s="10">
        <f t="shared" si="61"/>
        <v>4</v>
      </c>
      <c r="W747" s="8">
        <v>9999</v>
      </c>
      <c r="AG747" s="7" t="s">
        <v>318</v>
      </c>
      <c r="AH747" s="7" t="s">
        <v>436</v>
      </c>
      <c r="AI747" s="7" t="s">
        <v>436</v>
      </c>
      <c r="AJ747" s="7" t="s">
        <v>436</v>
      </c>
      <c r="AP747" s="7" t="s">
        <v>2026</v>
      </c>
    </row>
    <row r="748" spans="1:42" ht="15.75" customHeight="1">
      <c r="A748" s="17">
        <v>38170</v>
      </c>
      <c r="B748" s="22" t="s">
        <v>1895</v>
      </c>
      <c r="C748" s="22" t="s">
        <v>1895</v>
      </c>
      <c r="D748" s="22" t="s">
        <v>1895</v>
      </c>
      <c r="E748" s="7" t="s">
        <v>551</v>
      </c>
      <c r="F748" s="7" t="s">
        <v>13</v>
      </c>
      <c r="G748" s="7" t="s">
        <v>14</v>
      </c>
      <c r="H748" s="7" t="s">
        <v>15</v>
      </c>
      <c r="I748" s="7" t="s">
        <v>2024</v>
      </c>
      <c r="J748" s="7" t="s">
        <v>119</v>
      </c>
      <c r="K748" s="10">
        <v>80.8</v>
      </c>
      <c r="L748" s="7" t="s">
        <v>74</v>
      </c>
      <c r="M748" s="10">
        <v>0.3</v>
      </c>
      <c r="N748" s="10">
        <v>2.2999999999999998</v>
      </c>
      <c r="P748" s="10"/>
      <c r="Q748" s="10"/>
      <c r="R748" s="10"/>
      <c r="S748" s="10"/>
      <c r="V748" s="10">
        <f t="shared" si="61"/>
        <v>2.2999999999999998</v>
      </c>
      <c r="W748" s="8">
        <v>107</v>
      </c>
      <c r="AC748" s="7">
        <v>6</v>
      </c>
      <c r="AG748" s="7" t="s">
        <v>318</v>
      </c>
      <c r="AH748" s="7" t="s">
        <v>436</v>
      </c>
      <c r="AI748" s="7" t="s">
        <v>436</v>
      </c>
      <c r="AJ748" s="7" t="s">
        <v>436</v>
      </c>
      <c r="AP748" s="7" t="s">
        <v>146</v>
      </c>
    </row>
    <row r="749" spans="1:42" ht="15.75" customHeight="1">
      <c r="A749" s="17">
        <v>38170</v>
      </c>
      <c r="B749" s="22" t="s">
        <v>1895</v>
      </c>
      <c r="C749" s="22" t="s">
        <v>1895</v>
      </c>
      <c r="D749" s="22" t="s">
        <v>1895</v>
      </c>
      <c r="E749" s="7" t="s">
        <v>551</v>
      </c>
      <c r="F749" s="7" t="s">
        <v>13</v>
      </c>
      <c r="G749" s="7" t="s">
        <v>14</v>
      </c>
      <c r="H749" s="7" t="s">
        <v>15</v>
      </c>
      <c r="I749" s="7" t="s">
        <v>2023</v>
      </c>
      <c r="J749" s="7" t="s">
        <v>119</v>
      </c>
      <c r="K749" s="10">
        <v>79.7</v>
      </c>
      <c r="L749" s="7" t="s">
        <v>74</v>
      </c>
      <c r="M749" s="10">
        <v>3.3</v>
      </c>
      <c r="N749" s="10">
        <v>7.9</v>
      </c>
      <c r="P749" s="10"/>
      <c r="Q749" s="10"/>
      <c r="R749" s="10"/>
      <c r="S749" s="10"/>
      <c r="V749" s="10">
        <f t="shared" si="61"/>
        <v>7.9</v>
      </c>
      <c r="W749" s="8">
        <v>180</v>
      </c>
      <c r="AC749" s="7">
        <v>5</v>
      </c>
      <c r="AG749" s="7" t="s">
        <v>318</v>
      </c>
      <c r="AH749" s="7" t="s">
        <v>436</v>
      </c>
      <c r="AI749" s="7" t="s">
        <v>436</v>
      </c>
      <c r="AJ749" s="7" t="s">
        <v>436</v>
      </c>
      <c r="AP749" s="7" t="s">
        <v>146</v>
      </c>
    </row>
    <row r="750" spans="1:42" ht="15.75" customHeight="1">
      <c r="A750" s="17">
        <v>38170</v>
      </c>
      <c r="B750" s="22" t="s">
        <v>1895</v>
      </c>
      <c r="C750" s="22" t="s">
        <v>1895</v>
      </c>
      <c r="D750" s="22">
        <v>2014</v>
      </c>
      <c r="E750" s="7" t="s">
        <v>551</v>
      </c>
      <c r="F750" s="7" t="s">
        <v>13</v>
      </c>
      <c r="G750" s="7" t="s">
        <v>14</v>
      </c>
      <c r="H750" s="7" t="s">
        <v>15</v>
      </c>
      <c r="I750" s="7" t="s">
        <v>1537</v>
      </c>
      <c r="J750" s="7" t="s">
        <v>119</v>
      </c>
      <c r="K750" s="10">
        <v>76.7</v>
      </c>
      <c r="L750" s="7" t="s">
        <v>22</v>
      </c>
      <c r="M750" s="10">
        <v>0.6</v>
      </c>
      <c r="N750" s="10">
        <v>8</v>
      </c>
      <c r="P750" s="10"/>
      <c r="Q750" s="10"/>
      <c r="R750" s="10"/>
      <c r="S750" s="10"/>
      <c r="V750" s="10">
        <f t="shared" si="61"/>
        <v>8</v>
      </c>
      <c r="W750" s="8">
        <v>9999</v>
      </c>
      <c r="AG750" s="7" t="s">
        <v>119</v>
      </c>
      <c r="AH750" s="7" t="s">
        <v>436</v>
      </c>
      <c r="AI750" s="7" t="s">
        <v>436</v>
      </c>
      <c r="AJ750" s="7" t="s">
        <v>436</v>
      </c>
    </row>
    <row r="751" spans="1:42" ht="15.75" customHeight="1">
      <c r="A751" s="17">
        <v>38654</v>
      </c>
      <c r="B751" s="22" t="s">
        <v>1896</v>
      </c>
      <c r="C751" s="22" t="s">
        <v>1895</v>
      </c>
      <c r="D751" s="22">
        <v>2014</v>
      </c>
      <c r="E751" s="7" t="s">
        <v>551</v>
      </c>
      <c r="F751" s="7" t="s">
        <v>314</v>
      </c>
      <c r="G751" s="7" t="s">
        <v>1087</v>
      </c>
      <c r="H751" s="7" t="s">
        <v>15</v>
      </c>
      <c r="I751" s="7" t="s">
        <v>1537</v>
      </c>
      <c r="J751" s="7" t="s">
        <v>315</v>
      </c>
      <c r="K751" s="10">
        <v>76.7</v>
      </c>
      <c r="L751" s="7" t="s">
        <v>22</v>
      </c>
      <c r="M751" s="10">
        <v>0.6</v>
      </c>
      <c r="N751" s="10">
        <v>10.9</v>
      </c>
      <c r="O751" s="7"/>
      <c r="V751" s="10">
        <f t="shared" si="61"/>
        <v>10.9</v>
      </c>
      <c r="W751" s="7">
        <v>9999</v>
      </c>
      <c r="AE751" s="7">
        <v>2</v>
      </c>
      <c r="AG751" s="7" t="s">
        <v>119</v>
      </c>
      <c r="AH751" s="7" t="s">
        <v>436</v>
      </c>
      <c r="AI751" s="7" t="s">
        <v>436</v>
      </c>
      <c r="AJ751" s="7" t="s">
        <v>436</v>
      </c>
    </row>
    <row r="752" spans="1:42" ht="15.75" customHeight="1">
      <c r="A752" s="17">
        <v>39530</v>
      </c>
      <c r="B752" s="22" t="s">
        <v>1899</v>
      </c>
      <c r="C752" s="22" t="s">
        <v>1895</v>
      </c>
      <c r="D752" s="22">
        <v>2014</v>
      </c>
      <c r="E752" s="7" t="s">
        <v>551</v>
      </c>
      <c r="F752" s="7" t="s">
        <v>13</v>
      </c>
      <c r="G752" s="7" t="s">
        <v>514</v>
      </c>
      <c r="H752" s="7" t="s">
        <v>15</v>
      </c>
      <c r="I752" s="7" t="s">
        <v>1537</v>
      </c>
      <c r="J752" s="7" t="s">
        <v>315</v>
      </c>
      <c r="K752" s="10">
        <v>76.7</v>
      </c>
      <c r="L752" s="7" t="s">
        <v>22</v>
      </c>
      <c r="M752" s="10">
        <v>0.6</v>
      </c>
      <c r="N752" s="10">
        <v>13.6</v>
      </c>
      <c r="P752" s="10"/>
      <c r="Q752" s="10"/>
      <c r="R752" s="10"/>
      <c r="S752" s="10"/>
      <c r="V752" s="10">
        <f t="shared" si="61"/>
        <v>13.6</v>
      </c>
      <c r="W752" s="8">
        <v>9999</v>
      </c>
      <c r="AE752" s="7">
        <v>3</v>
      </c>
      <c r="AG752" s="7" t="s">
        <v>119</v>
      </c>
      <c r="AH752" s="7" t="s">
        <v>436</v>
      </c>
      <c r="AI752" s="7" t="s">
        <v>436</v>
      </c>
      <c r="AJ752" s="7" t="s">
        <v>436</v>
      </c>
    </row>
    <row r="753" spans="1:42" ht="15.75" customHeight="1">
      <c r="A753" s="17">
        <v>40133</v>
      </c>
      <c r="B753" s="22" t="s">
        <v>1900</v>
      </c>
      <c r="C753" s="22" t="s">
        <v>1895</v>
      </c>
      <c r="D753" s="22">
        <v>2014</v>
      </c>
      <c r="E753" s="7" t="s">
        <v>551</v>
      </c>
      <c r="F753" s="7" t="s">
        <v>1509</v>
      </c>
      <c r="G753" s="7" t="s">
        <v>229</v>
      </c>
      <c r="H753" s="7" t="s">
        <v>15</v>
      </c>
      <c r="I753" s="7" t="s">
        <v>1537</v>
      </c>
      <c r="J753" s="7" t="s">
        <v>315</v>
      </c>
      <c r="K753" s="10">
        <v>76.7</v>
      </c>
      <c r="L753" s="7" t="s">
        <v>22</v>
      </c>
      <c r="M753" s="10">
        <v>0.6</v>
      </c>
      <c r="N753" s="10">
        <v>14.5</v>
      </c>
      <c r="O753" s="7"/>
      <c r="V753" s="10">
        <f t="shared" si="61"/>
        <v>14.5</v>
      </c>
      <c r="W753" s="7">
        <v>9999</v>
      </c>
      <c r="AE753" s="7">
        <v>12</v>
      </c>
      <c r="AG753" s="7" t="s">
        <v>119</v>
      </c>
      <c r="AH753" s="7" t="s">
        <v>436</v>
      </c>
      <c r="AI753" s="7" t="s">
        <v>436</v>
      </c>
      <c r="AJ753" s="7" t="s">
        <v>436</v>
      </c>
    </row>
    <row r="754" spans="1:42" ht="15.75" customHeight="1">
      <c r="A754" s="19">
        <v>40889</v>
      </c>
      <c r="B754" s="23" t="s">
        <v>1902</v>
      </c>
      <c r="C754" s="22" t="s">
        <v>1895</v>
      </c>
      <c r="D754" s="22">
        <v>2014</v>
      </c>
      <c r="E754" s="15" t="s">
        <v>551</v>
      </c>
      <c r="F754" s="15" t="s">
        <v>1509</v>
      </c>
      <c r="G754" s="15" t="s">
        <v>1509</v>
      </c>
      <c r="H754" s="15" t="s">
        <v>15</v>
      </c>
      <c r="I754" s="15" t="s">
        <v>1537</v>
      </c>
      <c r="J754" s="15" t="s">
        <v>315</v>
      </c>
      <c r="K754" s="16">
        <v>76.7</v>
      </c>
      <c r="L754" s="15" t="s">
        <v>22</v>
      </c>
      <c r="M754" s="16">
        <v>0.6</v>
      </c>
      <c r="N754" s="16">
        <v>17.7</v>
      </c>
      <c r="O754" s="16"/>
      <c r="P754" s="16"/>
      <c r="Q754" s="16"/>
      <c r="R754" s="16"/>
      <c r="S754" s="16"/>
      <c r="T754" s="16"/>
      <c r="U754" s="16"/>
      <c r="V754" s="10">
        <f t="shared" si="61"/>
        <v>17.7</v>
      </c>
      <c r="W754" s="15">
        <v>9999</v>
      </c>
      <c r="X754" s="15"/>
      <c r="Y754" s="15"/>
      <c r="Z754" s="15"/>
      <c r="AA754" s="15"/>
      <c r="AB754" s="15"/>
      <c r="AC754" s="15"/>
      <c r="AD754" s="15"/>
      <c r="AE754" s="15">
        <v>7</v>
      </c>
      <c r="AF754" s="15"/>
      <c r="AG754" s="15" t="s">
        <v>119</v>
      </c>
      <c r="AH754" s="15" t="s">
        <v>436</v>
      </c>
      <c r="AI754" s="15" t="s">
        <v>436</v>
      </c>
      <c r="AJ754" s="15" t="s">
        <v>436</v>
      </c>
      <c r="AK754" s="15"/>
      <c r="AL754" s="15"/>
      <c r="AM754" s="15"/>
      <c r="AN754" s="15"/>
      <c r="AO754" s="15"/>
      <c r="AP754" s="15" t="s">
        <v>1617</v>
      </c>
    </row>
    <row r="755" spans="1:42" ht="15.75" customHeight="1">
      <c r="A755" s="19">
        <v>41570</v>
      </c>
      <c r="B755" s="23" t="s">
        <v>2048</v>
      </c>
      <c r="C755" s="22" t="s">
        <v>1895</v>
      </c>
      <c r="D755" s="22">
        <v>2014</v>
      </c>
      <c r="E755" s="15" t="s">
        <v>551</v>
      </c>
      <c r="F755" s="15" t="s">
        <v>1509</v>
      </c>
      <c r="G755" s="15" t="s">
        <v>1509</v>
      </c>
      <c r="H755" s="15" t="s">
        <v>15</v>
      </c>
      <c r="I755" s="15" t="s">
        <v>1537</v>
      </c>
      <c r="J755" s="15" t="s">
        <v>315</v>
      </c>
      <c r="K755" s="16">
        <v>76.7</v>
      </c>
      <c r="L755" s="15" t="s">
        <v>22</v>
      </c>
      <c r="M755" s="16">
        <v>0.6</v>
      </c>
      <c r="N755" s="16">
        <v>18.2</v>
      </c>
      <c r="O755" s="16"/>
      <c r="P755" s="16"/>
      <c r="Q755" s="16"/>
      <c r="R755" s="16"/>
      <c r="S755" s="16"/>
      <c r="T755" s="16"/>
      <c r="U755" s="16"/>
      <c r="V755" s="10">
        <f t="shared" si="61"/>
        <v>18.2</v>
      </c>
      <c r="W755" s="15">
        <v>9999</v>
      </c>
      <c r="X755" s="15"/>
      <c r="Y755" s="15"/>
      <c r="Z755" s="15"/>
      <c r="AA755" s="15"/>
      <c r="AB755" s="15"/>
      <c r="AC755" s="15"/>
      <c r="AD755" s="15"/>
      <c r="AE755" s="15">
        <v>12</v>
      </c>
      <c r="AF755" s="15"/>
      <c r="AG755" s="15" t="s">
        <v>119</v>
      </c>
      <c r="AH755" s="15" t="s">
        <v>106</v>
      </c>
      <c r="AI755" s="15" t="s">
        <v>436</v>
      </c>
      <c r="AJ755" s="15" t="s">
        <v>436</v>
      </c>
      <c r="AK755" s="15"/>
      <c r="AL755" s="15"/>
      <c r="AM755" s="15"/>
      <c r="AN755" s="15"/>
      <c r="AO755" s="15"/>
      <c r="AP755" s="15" t="s">
        <v>2055</v>
      </c>
    </row>
    <row r="756" spans="1:42" ht="15.75" customHeight="1">
      <c r="A756" s="17">
        <v>42003</v>
      </c>
      <c r="B756" s="22">
        <v>2014</v>
      </c>
      <c r="C756" s="22" t="s">
        <v>1895</v>
      </c>
      <c r="D756" s="22">
        <v>2014</v>
      </c>
      <c r="E756" s="7" t="s">
        <v>551</v>
      </c>
      <c r="F756" s="7" t="s">
        <v>2573</v>
      </c>
      <c r="G756" s="7" t="s">
        <v>2499</v>
      </c>
      <c r="H756" s="7" t="s">
        <v>15</v>
      </c>
      <c r="I756" s="7" t="s">
        <v>1537</v>
      </c>
      <c r="J756" s="7" t="s">
        <v>315</v>
      </c>
      <c r="K756" s="10">
        <v>76.7</v>
      </c>
      <c r="L756" s="7" t="s">
        <v>22</v>
      </c>
      <c r="M756" s="10">
        <v>0.6</v>
      </c>
      <c r="N756" s="10">
        <v>18.100000000000001</v>
      </c>
      <c r="V756" s="7">
        <v>18.100000000000001</v>
      </c>
      <c r="W756" s="7">
        <v>9999</v>
      </c>
      <c r="AE756" s="7">
        <v>11</v>
      </c>
      <c r="AF756" s="7" t="s">
        <v>18</v>
      </c>
      <c r="AG756" s="7" t="s">
        <v>318</v>
      </c>
      <c r="AH756" s="7" t="s">
        <v>106</v>
      </c>
      <c r="AI756" s="7" t="s">
        <v>436</v>
      </c>
      <c r="AJ756" s="7" t="s">
        <v>436</v>
      </c>
      <c r="AP756" s="7" t="s">
        <v>2600</v>
      </c>
    </row>
    <row r="757" spans="1:42" ht="15.75" customHeight="1">
      <c r="A757" s="19">
        <v>38170</v>
      </c>
      <c r="B757" s="23" t="s">
        <v>1895</v>
      </c>
      <c r="C757" s="22" t="s">
        <v>1895</v>
      </c>
      <c r="D757" s="22" t="s">
        <v>1899</v>
      </c>
      <c r="E757" s="7" t="s">
        <v>551</v>
      </c>
      <c r="F757" s="7" t="s">
        <v>13</v>
      </c>
      <c r="G757" s="7" t="s">
        <v>14</v>
      </c>
      <c r="H757" s="7" t="s">
        <v>15</v>
      </c>
      <c r="I757" s="7" t="s">
        <v>1539</v>
      </c>
      <c r="J757" s="7" t="s">
        <v>119</v>
      </c>
      <c r="K757" s="10">
        <v>76</v>
      </c>
      <c r="L757" s="7" t="s">
        <v>22</v>
      </c>
      <c r="M757" s="10">
        <v>2.2000000000000002</v>
      </c>
      <c r="N757" s="16">
        <v>1.5</v>
      </c>
      <c r="O757" s="16"/>
      <c r="P757" s="16"/>
      <c r="Q757" s="16"/>
      <c r="R757" s="16"/>
      <c r="S757" s="16"/>
      <c r="T757" s="16"/>
      <c r="U757" s="16"/>
      <c r="V757" s="10">
        <f>SQRT((N757*N757)+(O757*O757)+((P757*P757)+(Q757*Q757)+(R757*R757)+(S757*S757)+(T757*T757)+(U757*U757)))</f>
        <v>1.5</v>
      </c>
      <c r="W757" s="15">
        <v>188</v>
      </c>
      <c r="X757" s="15"/>
      <c r="Y757" s="15"/>
      <c r="Z757" s="15"/>
      <c r="AA757" s="15"/>
      <c r="AB757" s="15"/>
      <c r="AC757" s="15">
        <v>10</v>
      </c>
      <c r="AD757" s="15"/>
      <c r="AE757" s="15"/>
      <c r="AF757" s="15"/>
      <c r="AG757" s="15" t="s">
        <v>119</v>
      </c>
      <c r="AH757" s="15" t="s">
        <v>106</v>
      </c>
      <c r="AI757" s="15" t="s">
        <v>106</v>
      </c>
      <c r="AJ757" s="15" t="s">
        <v>436</v>
      </c>
      <c r="AK757" s="15"/>
      <c r="AL757" s="15"/>
      <c r="AM757" s="15"/>
      <c r="AN757" s="15"/>
      <c r="AO757" s="15"/>
      <c r="AP757" s="7" t="s">
        <v>1106</v>
      </c>
    </row>
    <row r="758" spans="1:42" ht="15.75" customHeight="1">
      <c r="A758" s="17">
        <v>38654</v>
      </c>
      <c r="B758" s="22" t="s">
        <v>1896</v>
      </c>
      <c r="C758" s="22" t="s">
        <v>1895</v>
      </c>
      <c r="D758" s="22" t="s">
        <v>1899</v>
      </c>
      <c r="E758" s="7" t="s">
        <v>551</v>
      </c>
      <c r="F758" s="7" t="s">
        <v>314</v>
      </c>
      <c r="G758" s="7" t="s">
        <v>1087</v>
      </c>
      <c r="H758" s="7" t="s">
        <v>15</v>
      </c>
      <c r="I758" s="7" t="s">
        <v>1539</v>
      </c>
      <c r="J758" s="7" t="s">
        <v>315</v>
      </c>
      <c r="K758" s="10">
        <v>76</v>
      </c>
      <c r="L758" s="7" t="s">
        <v>22</v>
      </c>
      <c r="M758" s="10">
        <v>2.2000000000000002</v>
      </c>
      <c r="N758" s="10">
        <v>1.9</v>
      </c>
      <c r="O758" s="7"/>
      <c r="V758" s="10">
        <f>SQRT((N758*N758)+(O758*O758)+((P758*P758)+(Q758*Q758)+(R758*R758)+(S758*S758)+(T758*T758)+(U758*U758)))</f>
        <v>1.9</v>
      </c>
      <c r="W758" s="7">
        <v>198</v>
      </c>
      <c r="AC758" s="7">
        <v>11</v>
      </c>
      <c r="AE758" s="7">
        <v>0</v>
      </c>
      <c r="AG758" s="7" t="s">
        <v>119</v>
      </c>
      <c r="AH758" s="7" t="s">
        <v>106</v>
      </c>
      <c r="AI758" s="7" t="s">
        <v>106</v>
      </c>
      <c r="AJ758" s="7" t="s">
        <v>436</v>
      </c>
      <c r="AP758" s="7" t="s">
        <v>1106</v>
      </c>
    </row>
    <row r="759" spans="1:42" ht="15.75" customHeight="1">
      <c r="A759" s="17">
        <v>39530</v>
      </c>
      <c r="B759" s="22" t="s">
        <v>1899</v>
      </c>
      <c r="C759" s="22" t="s">
        <v>1895</v>
      </c>
      <c r="D759" s="22" t="s">
        <v>1899</v>
      </c>
      <c r="E759" s="7" t="s">
        <v>551</v>
      </c>
      <c r="F759" s="7" t="s">
        <v>13</v>
      </c>
      <c r="G759" s="7" t="s">
        <v>514</v>
      </c>
      <c r="H759" s="7" t="s">
        <v>15</v>
      </c>
      <c r="I759" s="7" t="s">
        <v>1539</v>
      </c>
      <c r="J759" s="7" t="s">
        <v>315</v>
      </c>
      <c r="K759" s="10">
        <v>76</v>
      </c>
      <c r="L759" s="7" t="s">
        <v>22</v>
      </c>
      <c r="M759" s="10">
        <v>2.2000000000000002</v>
      </c>
      <c r="N759" s="10">
        <v>2.8</v>
      </c>
      <c r="P759" s="10"/>
      <c r="Q759" s="10"/>
      <c r="R759" s="10"/>
      <c r="S759" s="10"/>
      <c r="V759" s="10">
        <f>SQRT((N759*N759)+(O759*O759)+((P759*P759)+(Q759*Q759)+(R759*R759)+(S759*S759)+(T759*T759)+(U759*U759)))</f>
        <v>2.8</v>
      </c>
      <c r="W759" s="8" t="s">
        <v>537</v>
      </c>
      <c r="AE759" s="7">
        <v>0</v>
      </c>
      <c r="AF759" s="7" t="s">
        <v>18</v>
      </c>
      <c r="AG759" s="7" t="s">
        <v>318</v>
      </c>
      <c r="AH759" s="7" t="s">
        <v>436</v>
      </c>
      <c r="AI759" s="7" t="s">
        <v>106</v>
      </c>
      <c r="AJ759" s="7" t="s">
        <v>436</v>
      </c>
      <c r="AP759" s="7" t="s">
        <v>374</v>
      </c>
    </row>
    <row r="760" spans="1:42" ht="15.75" customHeight="1">
      <c r="A760" s="17">
        <v>40133</v>
      </c>
      <c r="B760" s="22" t="s">
        <v>1900</v>
      </c>
      <c r="C760" s="22" t="s">
        <v>1895</v>
      </c>
      <c r="D760" s="22" t="s">
        <v>1899</v>
      </c>
      <c r="E760" s="7" t="s">
        <v>551</v>
      </c>
      <c r="F760" s="7" t="s">
        <v>1509</v>
      </c>
      <c r="G760" s="7" t="s">
        <v>229</v>
      </c>
      <c r="H760" s="7" t="s">
        <v>15</v>
      </c>
      <c r="I760" s="7" t="s">
        <v>1539</v>
      </c>
      <c r="J760" s="7" t="s">
        <v>315</v>
      </c>
      <c r="K760" s="10">
        <v>76</v>
      </c>
      <c r="L760" s="7" t="s">
        <v>22</v>
      </c>
      <c r="M760" s="10">
        <v>2.2000000000000002</v>
      </c>
      <c r="O760" s="7"/>
      <c r="V760" s="10" t="s">
        <v>1888</v>
      </c>
      <c r="W760" s="7" t="s">
        <v>537</v>
      </c>
      <c r="AE760" s="7" t="s">
        <v>537</v>
      </c>
      <c r="AF760" s="7" t="s">
        <v>108</v>
      </c>
      <c r="AG760" s="7" t="s">
        <v>318</v>
      </c>
      <c r="AH760" s="7" t="s">
        <v>436</v>
      </c>
      <c r="AI760" s="7" t="s">
        <v>436</v>
      </c>
      <c r="AJ760" s="7" t="s">
        <v>436</v>
      </c>
      <c r="AP760" s="7" t="s">
        <v>1513</v>
      </c>
    </row>
    <row r="761" spans="1:42" ht="15.75" customHeight="1">
      <c r="A761" s="19">
        <v>40889</v>
      </c>
      <c r="B761" s="23" t="s">
        <v>1902</v>
      </c>
      <c r="C761" s="22" t="s">
        <v>1895</v>
      </c>
      <c r="D761" s="22" t="s">
        <v>1899</v>
      </c>
      <c r="E761" s="15" t="s">
        <v>551</v>
      </c>
      <c r="F761" s="15" t="s">
        <v>1509</v>
      </c>
      <c r="G761" s="15" t="s">
        <v>1509</v>
      </c>
      <c r="H761" s="15" t="s">
        <v>15</v>
      </c>
      <c r="I761" s="15" t="s">
        <v>1539</v>
      </c>
      <c r="J761" s="15" t="s">
        <v>515</v>
      </c>
      <c r="K761" s="16">
        <v>76</v>
      </c>
      <c r="L761" s="15" t="s">
        <v>22</v>
      </c>
      <c r="M761" s="16">
        <v>2.2000000000000002</v>
      </c>
      <c r="N761" s="16"/>
      <c r="O761" s="16"/>
      <c r="P761" s="16"/>
      <c r="Q761" s="16"/>
      <c r="R761" s="16"/>
      <c r="S761" s="16"/>
      <c r="T761" s="16"/>
      <c r="U761" s="16"/>
      <c r="V761" s="10" t="s">
        <v>1888</v>
      </c>
      <c r="W761" s="15" t="s">
        <v>515</v>
      </c>
      <c r="X761" s="15"/>
      <c r="Y761" s="15"/>
      <c r="Z761" s="15"/>
      <c r="AA761" s="15"/>
      <c r="AB761" s="15"/>
      <c r="AC761" s="15"/>
      <c r="AD761" s="15"/>
      <c r="AE761" s="15"/>
      <c r="AF761" s="15" t="s">
        <v>234</v>
      </c>
      <c r="AG761" s="15" t="s">
        <v>318</v>
      </c>
      <c r="AH761" s="15" t="s">
        <v>436</v>
      </c>
      <c r="AI761" s="15" t="s">
        <v>436</v>
      </c>
      <c r="AJ761" s="15" t="s">
        <v>436</v>
      </c>
      <c r="AK761" s="15"/>
      <c r="AL761" s="15"/>
      <c r="AM761" s="15"/>
      <c r="AN761" s="15"/>
      <c r="AO761" s="15"/>
      <c r="AP761" s="15" t="s">
        <v>1857</v>
      </c>
    </row>
    <row r="762" spans="1:42" ht="15.75" customHeight="1">
      <c r="A762" s="19">
        <v>38170</v>
      </c>
      <c r="B762" s="23" t="s">
        <v>1895</v>
      </c>
      <c r="C762" s="22" t="s">
        <v>1895</v>
      </c>
      <c r="D762" s="22">
        <v>2014</v>
      </c>
      <c r="E762" s="7" t="s">
        <v>551</v>
      </c>
      <c r="F762" s="7" t="s">
        <v>13</v>
      </c>
      <c r="G762" s="7" t="s">
        <v>14</v>
      </c>
      <c r="H762" s="7" t="s">
        <v>15</v>
      </c>
      <c r="I762" s="7" t="s">
        <v>1541</v>
      </c>
      <c r="J762" s="7" t="s">
        <v>119</v>
      </c>
      <c r="K762" s="10">
        <v>74.8</v>
      </c>
      <c r="L762" s="7" t="s">
        <v>22</v>
      </c>
      <c r="M762" s="10">
        <v>2.6</v>
      </c>
      <c r="N762" s="16">
        <v>5.0999999999999996</v>
      </c>
      <c r="O762" s="16"/>
      <c r="P762" s="16"/>
      <c r="Q762" s="16"/>
      <c r="R762" s="16"/>
      <c r="S762" s="16"/>
      <c r="T762" s="16"/>
      <c r="U762" s="16"/>
      <c r="V762" s="10">
        <f t="shared" ref="V762:V767" si="62">SQRT((N762*N762)+(O762*O762)+((P762*P762)+(Q762*Q762)+(R762*R762)+(S762*S762)+(T762*T762)+(U762*U762)))</f>
        <v>5.0999999999999996</v>
      </c>
      <c r="W762" s="15">
        <v>9999</v>
      </c>
      <c r="X762" s="15"/>
      <c r="Y762" s="15"/>
      <c r="Z762" s="15"/>
      <c r="AA762" s="15"/>
      <c r="AB762" s="15"/>
      <c r="AC762" s="15"/>
      <c r="AD762" s="15"/>
      <c r="AE762" s="15"/>
      <c r="AF762" s="15"/>
      <c r="AG762" s="7" t="s">
        <v>119</v>
      </c>
      <c r="AH762" s="7" t="s">
        <v>436</v>
      </c>
      <c r="AI762" s="7" t="s">
        <v>436</v>
      </c>
      <c r="AJ762" s="7" t="s">
        <v>436</v>
      </c>
      <c r="AK762" s="15"/>
      <c r="AL762" s="15"/>
      <c r="AM762" s="15"/>
      <c r="AN762" s="15"/>
      <c r="AO762" s="15"/>
      <c r="AP762" s="15"/>
    </row>
    <row r="763" spans="1:42" ht="15.75" customHeight="1">
      <c r="A763" s="17">
        <v>38654</v>
      </c>
      <c r="B763" s="22" t="s">
        <v>1896</v>
      </c>
      <c r="C763" s="22" t="s">
        <v>1895</v>
      </c>
      <c r="D763" s="22">
        <v>2014</v>
      </c>
      <c r="E763" s="7" t="s">
        <v>551</v>
      </c>
      <c r="F763" s="7" t="s">
        <v>314</v>
      </c>
      <c r="G763" s="7" t="s">
        <v>1087</v>
      </c>
      <c r="H763" s="7" t="s">
        <v>15</v>
      </c>
      <c r="I763" s="7" t="s">
        <v>1541</v>
      </c>
      <c r="J763" s="7" t="s">
        <v>315</v>
      </c>
      <c r="K763" s="10">
        <v>74.8</v>
      </c>
      <c r="L763" s="7" t="s">
        <v>22</v>
      </c>
      <c r="M763" s="10">
        <v>2.6</v>
      </c>
      <c r="N763" s="10">
        <v>5.9</v>
      </c>
      <c r="O763" s="7"/>
      <c r="V763" s="10">
        <f t="shared" si="62"/>
        <v>5.9</v>
      </c>
      <c r="W763" s="7">
        <v>9999</v>
      </c>
      <c r="AE763" s="7">
        <v>0</v>
      </c>
      <c r="AG763" s="7" t="s">
        <v>119</v>
      </c>
      <c r="AH763" s="7" t="s">
        <v>436</v>
      </c>
      <c r="AI763" s="7" t="s">
        <v>436</v>
      </c>
      <c r="AJ763" s="7" t="s">
        <v>436</v>
      </c>
    </row>
    <row r="764" spans="1:42" ht="15.75" customHeight="1">
      <c r="A764" s="17">
        <v>39530</v>
      </c>
      <c r="B764" s="22" t="s">
        <v>1899</v>
      </c>
      <c r="C764" s="22" t="s">
        <v>1895</v>
      </c>
      <c r="D764" s="22">
        <v>2014</v>
      </c>
      <c r="E764" s="7" t="s">
        <v>551</v>
      </c>
      <c r="F764" s="7" t="s">
        <v>13</v>
      </c>
      <c r="G764" s="7" t="s">
        <v>514</v>
      </c>
      <c r="H764" s="7" t="s">
        <v>15</v>
      </c>
      <c r="I764" s="7" t="s">
        <v>1541</v>
      </c>
      <c r="J764" s="7" t="s">
        <v>315</v>
      </c>
      <c r="K764" s="10">
        <v>74.8</v>
      </c>
      <c r="L764" s="7" t="s">
        <v>22</v>
      </c>
      <c r="M764" s="10">
        <v>2.6</v>
      </c>
      <c r="N764" s="10">
        <v>8.4</v>
      </c>
      <c r="P764" s="10"/>
      <c r="Q764" s="10"/>
      <c r="R764" s="10"/>
      <c r="S764" s="10"/>
      <c r="V764" s="10">
        <f t="shared" si="62"/>
        <v>8.4</v>
      </c>
      <c r="W764" s="8">
        <v>9999</v>
      </c>
      <c r="AE764" s="7">
        <v>0</v>
      </c>
      <c r="AG764" s="7" t="s">
        <v>119</v>
      </c>
      <c r="AH764" s="7" t="s">
        <v>436</v>
      </c>
      <c r="AI764" s="7" t="s">
        <v>436</v>
      </c>
      <c r="AJ764" s="7" t="s">
        <v>436</v>
      </c>
    </row>
    <row r="765" spans="1:42" ht="15.75" customHeight="1">
      <c r="A765" s="17">
        <v>40133</v>
      </c>
      <c r="B765" s="22" t="s">
        <v>1900</v>
      </c>
      <c r="C765" s="22" t="s">
        <v>1895</v>
      </c>
      <c r="D765" s="22">
        <v>2014</v>
      </c>
      <c r="E765" s="7" t="s">
        <v>551</v>
      </c>
      <c r="F765" s="7" t="s">
        <v>1509</v>
      </c>
      <c r="G765" s="7" t="s">
        <v>229</v>
      </c>
      <c r="H765" s="7" t="s">
        <v>15</v>
      </c>
      <c r="I765" s="7" t="s">
        <v>1541</v>
      </c>
      <c r="J765" s="7" t="s">
        <v>315</v>
      </c>
      <c r="K765" s="10">
        <v>74.8</v>
      </c>
      <c r="L765" s="7" t="s">
        <v>22</v>
      </c>
      <c r="M765" s="10">
        <v>2.6</v>
      </c>
      <c r="N765" s="10">
        <v>9.1</v>
      </c>
      <c r="O765" s="7"/>
      <c r="V765" s="10">
        <f t="shared" si="62"/>
        <v>9.1</v>
      </c>
      <c r="W765" s="7">
        <v>9999</v>
      </c>
      <c r="AE765" s="7">
        <v>1</v>
      </c>
      <c r="AG765" s="7" t="s">
        <v>119</v>
      </c>
      <c r="AH765" s="7" t="s">
        <v>436</v>
      </c>
      <c r="AI765" s="7" t="s">
        <v>436</v>
      </c>
      <c r="AJ765" s="7" t="s">
        <v>436</v>
      </c>
    </row>
    <row r="766" spans="1:42" ht="15.75" customHeight="1">
      <c r="A766" s="19">
        <v>40889</v>
      </c>
      <c r="B766" s="23" t="s">
        <v>1902</v>
      </c>
      <c r="C766" s="22" t="s">
        <v>1895</v>
      </c>
      <c r="D766" s="22">
        <v>2014</v>
      </c>
      <c r="E766" s="15" t="s">
        <v>551</v>
      </c>
      <c r="F766" s="15" t="s">
        <v>1509</v>
      </c>
      <c r="G766" s="15" t="s">
        <v>1509</v>
      </c>
      <c r="H766" s="15" t="s">
        <v>15</v>
      </c>
      <c r="I766" s="15" t="s">
        <v>1541</v>
      </c>
      <c r="J766" s="15" t="s">
        <v>315</v>
      </c>
      <c r="K766" s="16">
        <v>74.8</v>
      </c>
      <c r="L766" s="15" t="s">
        <v>22</v>
      </c>
      <c r="M766" s="16">
        <v>2.6</v>
      </c>
      <c r="N766" s="16">
        <v>11.7</v>
      </c>
      <c r="O766" s="16"/>
      <c r="P766" s="16"/>
      <c r="Q766" s="16"/>
      <c r="R766" s="16"/>
      <c r="S766" s="16"/>
      <c r="T766" s="16"/>
      <c r="U766" s="16"/>
      <c r="V766" s="10">
        <f t="shared" si="62"/>
        <v>11.7</v>
      </c>
      <c r="W766" s="15">
        <v>9999</v>
      </c>
      <c r="X766" s="15"/>
      <c r="Y766" s="15"/>
      <c r="Z766" s="15"/>
      <c r="AA766" s="15"/>
      <c r="AB766" s="15"/>
      <c r="AC766" s="15"/>
      <c r="AD766" s="15"/>
      <c r="AE766" s="15">
        <v>1</v>
      </c>
      <c r="AF766" s="15"/>
      <c r="AG766" s="15" t="s">
        <v>119</v>
      </c>
      <c r="AH766" s="15" t="s">
        <v>436</v>
      </c>
      <c r="AI766" s="15" t="s">
        <v>436</v>
      </c>
      <c r="AJ766" s="15" t="s">
        <v>436</v>
      </c>
      <c r="AK766" s="15"/>
      <c r="AL766" s="15"/>
      <c r="AM766" s="15"/>
      <c r="AN766" s="15"/>
      <c r="AO766" s="15"/>
      <c r="AP766" s="15"/>
    </row>
    <row r="767" spans="1:42" ht="15.75" customHeight="1">
      <c r="A767" s="19">
        <v>41570</v>
      </c>
      <c r="B767" s="23" t="s">
        <v>2048</v>
      </c>
      <c r="C767" s="22" t="s">
        <v>1895</v>
      </c>
      <c r="D767" s="22">
        <v>2014</v>
      </c>
      <c r="E767" s="15" t="s">
        <v>551</v>
      </c>
      <c r="F767" s="15" t="s">
        <v>1509</v>
      </c>
      <c r="G767" s="15" t="s">
        <v>1509</v>
      </c>
      <c r="H767" s="15" t="s">
        <v>15</v>
      </c>
      <c r="I767" s="15" t="s">
        <v>1541</v>
      </c>
      <c r="J767" s="15" t="s">
        <v>315</v>
      </c>
      <c r="K767" s="16">
        <v>74.8</v>
      </c>
      <c r="L767" s="15" t="s">
        <v>22</v>
      </c>
      <c r="M767" s="16">
        <v>2.6</v>
      </c>
      <c r="N767" s="16">
        <v>12.3</v>
      </c>
      <c r="O767" s="16"/>
      <c r="P767" s="16"/>
      <c r="Q767" s="16"/>
      <c r="R767" s="16"/>
      <c r="S767" s="16"/>
      <c r="T767" s="16"/>
      <c r="U767" s="16"/>
      <c r="V767" s="10">
        <f t="shared" si="62"/>
        <v>12.3</v>
      </c>
      <c r="W767" s="15">
        <v>9999</v>
      </c>
      <c r="X767" s="15"/>
      <c r="Y767" s="15"/>
      <c r="Z767" s="15"/>
      <c r="AA767" s="15"/>
      <c r="AB767" s="15"/>
      <c r="AC767" s="15"/>
      <c r="AD767" s="15"/>
      <c r="AE767" s="15">
        <v>1</v>
      </c>
      <c r="AF767" s="15"/>
      <c r="AG767" s="15" t="s">
        <v>119</v>
      </c>
      <c r="AH767" s="15" t="s">
        <v>436</v>
      </c>
      <c r="AI767" s="15" t="s">
        <v>106</v>
      </c>
      <c r="AJ767" s="15" t="s">
        <v>436</v>
      </c>
      <c r="AK767" s="15"/>
      <c r="AL767" s="15"/>
      <c r="AM767" s="15"/>
      <c r="AN767" s="15"/>
      <c r="AO767" s="15"/>
      <c r="AP767" s="15" t="s">
        <v>2054</v>
      </c>
    </row>
    <row r="768" spans="1:42" ht="15.75" customHeight="1">
      <c r="A768" s="17">
        <v>42003</v>
      </c>
      <c r="B768" s="22">
        <v>2014</v>
      </c>
      <c r="C768" s="22" t="s">
        <v>1895</v>
      </c>
      <c r="D768" s="22">
        <v>2014</v>
      </c>
      <c r="E768" s="7" t="s">
        <v>551</v>
      </c>
      <c r="F768" s="7" t="s">
        <v>2573</v>
      </c>
      <c r="G768" s="7" t="s">
        <v>2499</v>
      </c>
      <c r="H768" s="7" t="s">
        <v>15</v>
      </c>
      <c r="I768" s="7" t="s">
        <v>1541</v>
      </c>
      <c r="J768" s="7" t="s">
        <v>315</v>
      </c>
      <c r="K768" s="10">
        <v>74.8</v>
      </c>
      <c r="L768" s="7" t="s">
        <v>22</v>
      </c>
      <c r="M768" s="10">
        <v>2.6</v>
      </c>
      <c r="N768" s="10">
        <v>12.2</v>
      </c>
      <c r="V768" s="7">
        <v>12.2</v>
      </c>
      <c r="W768" s="7">
        <v>9999</v>
      </c>
      <c r="AE768" s="7">
        <v>1</v>
      </c>
      <c r="AF768" s="7" t="s">
        <v>18</v>
      </c>
      <c r="AG768" s="7" t="s">
        <v>318</v>
      </c>
      <c r="AH768" s="7" t="s">
        <v>436</v>
      </c>
      <c r="AI768" s="7" t="s">
        <v>106</v>
      </c>
      <c r="AJ768" s="7" t="s">
        <v>436</v>
      </c>
      <c r="AP768" s="7" t="s">
        <v>2054</v>
      </c>
    </row>
    <row r="769" spans="1:42" ht="15.75" customHeight="1">
      <c r="A769" s="19">
        <v>38170</v>
      </c>
      <c r="B769" s="23" t="s">
        <v>1895</v>
      </c>
      <c r="C769" s="22" t="s">
        <v>1895</v>
      </c>
      <c r="D769" s="22">
        <v>2014</v>
      </c>
      <c r="E769" s="7" t="s">
        <v>551</v>
      </c>
      <c r="F769" s="7" t="s">
        <v>13</v>
      </c>
      <c r="G769" s="7" t="s">
        <v>14</v>
      </c>
      <c r="H769" s="7" t="s">
        <v>15</v>
      </c>
      <c r="I769" s="7" t="s">
        <v>1543</v>
      </c>
      <c r="J769" s="7" t="s">
        <v>119</v>
      </c>
      <c r="K769" s="10">
        <v>74.7</v>
      </c>
      <c r="L769" s="7" t="s">
        <v>22</v>
      </c>
      <c r="M769" s="10">
        <v>2.4</v>
      </c>
      <c r="N769" s="16">
        <v>4.7</v>
      </c>
      <c r="O769" s="16"/>
      <c r="P769" s="16"/>
      <c r="Q769" s="16"/>
      <c r="R769" s="16"/>
      <c r="S769" s="16"/>
      <c r="T769" s="16"/>
      <c r="U769" s="16"/>
      <c r="V769" s="10">
        <f t="shared" ref="V769:V774" si="63">SQRT((N769*N769)+(O769*O769)+((P769*P769)+(Q769*Q769)+(R769*R769)+(S769*S769)+(T769*T769)+(U769*U769)))</f>
        <v>4.7</v>
      </c>
      <c r="W769" s="15">
        <v>9999</v>
      </c>
      <c r="X769" s="15"/>
      <c r="Y769" s="15"/>
      <c r="Z769" s="15"/>
      <c r="AA769" s="15"/>
      <c r="AB769" s="15"/>
      <c r="AC769" s="15"/>
      <c r="AD769" s="15"/>
      <c r="AE769" s="15"/>
      <c r="AF769" s="15"/>
      <c r="AG769" s="15" t="s">
        <v>119</v>
      </c>
      <c r="AH769" s="15" t="s">
        <v>436</v>
      </c>
      <c r="AI769" s="15" t="s">
        <v>436</v>
      </c>
      <c r="AJ769" s="15" t="s">
        <v>436</v>
      </c>
      <c r="AK769" s="15"/>
      <c r="AL769" s="15"/>
      <c r="AM769" s="15"/>
      <c r="AN769" s="15"/>
      <c r="AO769" s="15"/>
      <c r="AP769" s="15"/>
    </row>
    <row r="770" spans="1:42" ht="15.75" customHeight="1">
      <c r="A770" s="17">
        <v>38654</v>
      </c>
      <c r="B770" s="22" t="s">
        <v>1896</v>
      </c>
      <c r="C770" s="22" t="s">
        <v>1895</v>
      </c>
      <c r="D770" s="22">
        <v>2014</v>
      </c>
      <c r="E770" s="7" t="s">
        <v>551</v>
      </c>
      <c r="F770" s="7" t="s">
        <v>314</v>
      </c>
      <c r="G770" s="7" t="s">
        <v>1087</v>
      </c>
      <c r="H770" s="7" t="s">
        <v>15</v>
      </c>
      <c r="I770" s="7" t="s">
        <v>1543</v>
      </c>
      <c r="J770" s="7" t="s">
        <v>315</v>
      </c>
      <c r="K770" s="10">
        <v>74.7</v>
      </c>
      <c r="L770" s="7" t="s">
        <v>22</v>
      </c>
      <c r="M770" s="10">
        <v>2.4</v>
      </c>
      <c r="N770" s="10">
        <v>5.2</v>
      </c>
      <c r="O770" s="7"/>
      <c r="V770" s="10">
        <f t="shared" si="63"/>
        <v>5.2</v>
      </c>
      <c r="W770" s="7">
        <v>9999</v>
      </c>
      <c r="AE770" s="7">
        <v>0</v>
      </c>
      <c r="AG770" s="7" t="s">
        <v>119</v>
      </c>
      <c r="AH770" s="7" t="s">
        <v>436</v>
      </c>
      <c r="AI770" s="7" t="s">
        <v>436</v>
      </c>
      <c r="AJ770" s="7" t="s">
        <v>436</v>
      </c>
    </row>
    <row r="771" spans="1:42" ht="15.75" customHeight="1">
      <c r="A771" s="17">
        <v>39530</v>
      </c>
      <c r="B771" s="22" t="s">
        <v>1899</v>
      </c>
      <c r="C771" s="22" t="s">
        <v>1895</v>
      </c>
      <c r="D771" s="22">
        <v>2014</v>
      </c>
      <c r="E771" s="7" t="s">
        <v>551</v>
      </c>
      <c r="F771" s="7" t="s">
        <v>13</v>
      </c>
      <c r="G771" s="7" t="s">
        <v>514</v>
      </c>
      <c r="H771" s="7" t="s">
        <v>15</v>
      </c>
      <c r="I771" s="7" t="s">
        <v>1543</v>
      </c>
      <c r="J771" s="7" t="s">
        <v>315</v>
      </c>
      <c r="K771" s="10">
        <v>74.7</v>
      </c>
      <c r="L771" s="7" t="s">
        <v>22</v>
      </c>
      <c r="M771" s="10">
        <v>2.4</v>
      </c>
      <c r="N771" s="10">
        <v>7.6</v>
      </c>
      <c r="P771" s="10"/>
      <c r="Q771" s="10"/>
      <c r="R771" s="10"/>
      <c r="S771" s="10"/>
      <c r="V771" s="10">
        <f t="shared" si="63"/>
        <v>7.6</v>
      </c>
      <c r="W771" s="8">
        <v>9999</v>
      </c>
      <c r="AE771" s="7">
        <v>2</v>
      </c>
      <c r="AG771" s="7" t="s">
        <v>119</v>
      </c>
      <c r="AH771" s="7" t="s">
        <v>436</v>
      </c>
      <c r="AI771" s="7" t="s">
        <v>436</v>
      </c>
      <c r="AJ771" s="7" t="s">
        <v>436</v>
      </c>
    </row>
    <row r="772" spans="1:42" ht="15.75" customHeight="1">
      <c r="A772" s="17">
        <v>40133</v>
      </c>
      <c r="B772" s="22" t="s">
        <v>1900</v>
      </c>
      <c r="C772" s="22" t="s">
        <v>1895</v>
      </c>
      <c r="D772" s="22">
        <v>2014</v>
      </c>
      <c r="E772" s="7" t="s">
        <v>551</v>
      </c>
      <c r="F772" s="7" t="s">
        <v>1509</v>
      </c>
      <c r="G772" s="7" t="s">
        <v>229</v>
      </c>
      <c r="H772" s="7" t="s">
        <v>15</v>
      </c>
      <c r="I772" s="7" t="s">
        <v>1543</v>
      </c>
      <c r="J772" s="7" t="s">
        <v>315</v>
      </c>
      <c r="K772" s="10">
        <v>74.7</v>
      </c>
      <c r="L772" s="7" t="s">
        <v>22</v>
      </c>
      <c r="M772" s="10">
        <v>2.4</v>
      </c>
      <c r="N772" s="10">
        <v>9.3000000000000007</v>
      </c>
      <c r="O772" s="7"/>
      <c r="V772" s="10">
        <f t="shared" si="63"/>
        <v>9.3000000000000007</v>
      </c>
      <c r="W772" s="7">
        <v>9999</v>
      </c>
      <c r="AE772" s="7">
        <v>2</v>
      </c>
      <c r="AG772" s="7" t="s">
        <v>119</v>
      </c>
      <c r="AH772" s="7" t="s">
        <v>436</v>
      </c>
      <c r="AI772" s="7" t="s">
        <v>436</v>
      </c>
      <c r="AJ772" s="7" t="s">
        <v>436</v>
      </c>
    </row>
    <row r="773" spans="1:42" ht="15.75" customHeight="1">
      <c r="A773" s="19">
        <v>40889</v>
      </c>
      <c r="B773" s="23" t="s">
        <v>1902</v>
      </c>
      <c r="C773" s="22" t="s">
        <v>1895</v>
      </c>
      <c r="D773" s="22">
        <v>2014</v>
      </c>
      <c r="E773" s="15" t="s">
        <v>551</v>
      </c>
      <c r="F773" s="15" t="s">
        <v>1509</v>
      </c>
      <c r="G773" s="15" t="s">
        <v>1509</v>
      </c>
      <c r="H773" s="15" t="s">
        <v>15</v>
      </c>
      <c r="I773" s="15" t="s">
        <v>1543</v>
      </c>
      <c r="J773" s="15" t="s">
        <v>315</v>
      </c>
      <c r="K773" s="16">
        <v>74.7</v>
      </c>
      <c r="L773" s="15" t="s">
        <v>22</v>
      </c>
      <c r="M773" s="16">
        <v>2.4</v>
      </c>
      <c r="N773" s="16">
        <v>10.1</v>
      </c>
      <c r="O773" s="16"/>
      <c r="P773" s="16"/>
      <c r="Q773" s="16"/>
      <c r="R773" s="16"/>
      <c r="S773" s="16"/>
      <c r="T773" s="16"/>
      <c r="U773" s="16"/>
      <c r="V773" s="10">
        <f t="shared" si="63"/>
        <v>10.1</v>
      </c>
      <c r="W773" s="15">
        <v>9999</v>
      </c>
      <c r="X773" s="15"/>
      <c r="Y773" s="15"/>
      <c r="Z773" s="15"/>
      <c r="AA773" s="15"/>
      <c r="AB773" s="15"/>
      <c r="AC773" s="15"/>
      <c r="AD773" s="15"/>
      <c r="AE773" s="15">
        <v>2</v>
      </c>
      <c r="AF773" s="15"/>
      <c r="AG773" s="15" t="s">
        <v>119</v>
      </c>
      <c r="AH773" s="15" t="s">
        <v>436</v>
      </c>
      <c r="AI773" s="15" t="s">
        <v>436</v>
      </c>
      <c r="AJ773" s="15" t="s">
        <v>436</v>
      </c>
      <c r="AK773" s="15"/>
      <c r="AL773" s="15"/>
      <c r="AM773" s="15"/>
      <c r="AN773" s="15"/>
      <c r="AO773" s="15"/>
      <c r="AP773" s="15"/>
    </row>
    <row r="774" spans="1:42" ht="15.75" customHeight="1">
      <c r="A774" s="19">
        <v>41570</v>
      </c>
      <c r="B774" s="23" t="s">
        <v>2048</v>
      </c>
      <c r="C774" s="22" t="s">
        <v>1895</v>
      </c>
      <c r="D774" s="22">
        <v>2014</v>
      </c>
      <c r="E774" s="15" t="s">
        <v>551</v>
      </c>
      <c r="F774" s="15" t="s">
        <v>1509</v>
      </c>
      <c r="G774" s="15" t="s">
        <v>1509</v>
      </c>
      <c r="H774" s="15" t="s">
        <v>15</v>
      </c>
      <c r="I774" s="15" t="s">
        <v>1543</v>
      </c>
      <c r="J774" s="15" t="s">
        <v>315</v>
      </c>
      <c r="K774" s="16">
        <v>74.7</v>
      </c>
      <c r="L774" s="15" t="s">
        <v>22</v>
      </c>
      <c r="M774" s="16">
        <v>2.4</v>
      </c>
      <c r="N774" s="16">
        <v>10.8</v>
      </c>
      <c r="O774" s="16"/>
      <c r="P774" s="16"/>
      <c r="Q774" s="16"/>
      <c r="R774" s="16"/>
      <c r="S774" s="16"/>
      <c r="T774" s="16"/>
      <c r="U774" s="16"/>
      <c r="V774" s="10">
        <f t="shared" si="63"/>
        <v>10.8</v>
      </c>
      <c r="W774" s="15">
        <v>9999</v>
      </c>
      <c r="X774" s="15"/>
      <c r="Y774" s="15"/>
      <c r="Z774" s="15"/>
      <c r="AA774" s="15"/>
      <c r="AB774" s="15"/>
      <c r="AC774" s="15"/>
      <c r="AD774" s="15"/>
      <c r="AE774" s="15">
        <v>2</v>
      </c>
      <c r="AF774" s="15"/>
      <c r="AG774" s="15" t="s">
        <v>119</v>
      </c>
      <c r="AH774" s="15" t="s">
        <v>436</v>
      </c>
      <c r="AI774" s="15" t="s">
        <v>436</v>
      </c>
      <c r="AJ774" s="15" t="s">
        <v>436</v>
      </c>
      <c r="AK774" s="15"/>
      <c r="AL774" s="15"/>
      <c r="AM774" s="15"/>
      <c r="AN774" s="15"/>
      <c r="AO774" s="15"/>
      <c r="AP774" s="15"/>
    </row>
    <row r="775" spans="1:42" ht="15.75" customHeight="1">
      <c r="A775" s="17">
        <v>42003</v>
      </c>
      <c r="B775" s="22">
        <v>2014</v>
      </c>
      <c r="C775" s="22" t="s">
        <v>1895</v>
      </c>
      <c r="D775" s="22">
        <v>2014</v>
      </c>
      <c r="E775" s="7" t="s">
        <v>551</v>
      </c>
      <c r="F775" s="7" t="s">
        <v>2573</v>
      </c>
      <c r="G775" s="7" t="s">
        <v>2499</v>
      </c>
      <c r="H775" s="7" t="s">
        <v>15</v>
      </c>
      <c r="I775" s="7" t="s">
        <v>1543</v>
      </c>
      <c r="J775" s="7" t="s">
        <v>315</v>
      </c>
      <c r="K775" s="10">
        <v>74.7</v>
      </c>
      <c r="L775" s="7" t="s">
        <v>22</v>
      </c>
      <c r="M775" s="10">
        <v>2.4</v>
      </c>
      <c r="N775" s="10">
        <v>10.6</v>
      </c>
      <c r="V775" s="7">
        <v>10.6</v>
      </c>
      <c r="W775" s="7">
        <v>9999</v>
      </c>
      <c r="AE775" s="7">
        <v>2</v>
      </c>
      <c r="AF775" s="7" t="s">
        <v>18</v>
      </c>
      <c r="AG775" s="7" t="s">
        <v>318</v>
      </c>
      <c r="AH775" s="7" t="s">
        <v>436</v>
      </c>
      <c r="AI775" s="7" t="s">
        <v>436</v>
      </c>
      <c r="AJ775" s="7" t="s">
        <v>436</v>
      </c>
    </row>
    <row r="776" spans="1:42" ht="15.75" customHeight="1">
      <c r="A776" s="19">
        <v>38170</v>
      </c>
      <c r="B776" s="23" t="s">
        <v>1895</v>
      </c>
      <c r="C776" s="22" t="s">
        <v>1895</v>
      </c>
      <c r="D776" s="22">
        <v>2014</v>
      </c>
      <c r="E776" s="7" t="s">
        <v>551</v>
      </c>
      <c r="F776" s="7" t="s">
        <v>13</v>
      </c>
      <c r="G776" s="7" t="s">
        <v>14</v>
      </c>
      <c r="H776" s="7" t="s">
        <v>15</v>
      </c>
      <c r="I776" s="7" t="s">
        <v>1546</v>
      </c>
      <c r="J776" s="7" t="s">
        <v>119</v>
      </c>
      <c r="K776" s="10">
        <v>67.3</v>
      </c>
      <c r="L776" s="7" t="s">
        <v>22</v>
      </c>
      <c r="M776" s="10">
        <v>2.2000000000000002</v>
      </c>
      <c r="N776" s="16">
        <v>3.3</v>
      </c>
      <c r="O776" s="16"/>
      <c r="P776" s="16"/>
      <c r="Q776" s="16"/>
      <c r="R776" s="16"/>
      <c r="S776" s="16"/>
      <c r="T776" s="16"/>
      <c r="U776" s="16"/>
      <c r="V776" s="10">
        <f t="shared" ref="V776:V781" si="64">SQRT((N776*N776)+(O776*O776)+((P776*P776)+(Q776*Q776)+(R776*R776)+(S776*S776)+(T776*T776)+(U776*U776)))</f>
        <v>3.3</v>
      </c>
      <c r="W776" s="15">
        <v>9999</v>
      </c>
      <c r="X776" s="15"/>
      <c r="Y776" s="15"/>
      <c r="Z776" s="15"/>
      <c r="AA776" s="15"/>
      <c r="AB776" s="15"/>
      <c r="AC776" s="15"/>
      <c r="AD776" s="15"/>
      <c r="AE776" s="15"/>
      <c r="AF776" s="15"/>
      <c r="AG776" s="15" t="s">
        <v>119</v>
      </c>
      <c r="AH776" s="15" t="s">
        <v>436</v>
      </c>
      <c r="AI776" s="15" t="s">
        <v>436</v>
      </c>
      <c r="AJ776" s="15" t="s">
        <v>436</v>
      </c>
      <c r="AK776" s="15"/>
      <c r="AL776" s="15"/>
      <c r="AM776" s="15"/>
      <c r="AN776" s="15"/>
      <c r="AO776" s="15"/>
      <c r="AP776" s="15"/>
    </row>
    <row r="777" spans="1:42" ht="15.75" customHeight="1">
      <c r="A777" s="17">
        <v>38654</v>
      </c>
      <c r="B777" s="22" t="s">
        <v>1896</v>
      </c>
      <c r="C777" s="22" t="s">
        <v>1895</v>
      </c>
      <c r="D777" s="22">
        <v>2014</v>
      </c>
      <c r="E777" s="7" t="s">
        <v>551</v>
      </c>
      <c r="F777" s="7" t="s">
        <v>314</v>
      </c>
      <c r="G777" s="7" t="s">
        <v>1087</v>
      </c>
      <c r="H777" s="7" t="s">
        <v>15</v>
      </c>
      <c r="I777" s="7" t="s">
        <v>1546</v>
      </c>
      <c r="J777" s="7" t="s">
        <v>315</v>
      </c>
      <c r="K777" s="10">
        <v>67.3</v>
      </c>
      <c r="L777" s="7" t="s">
        <v>22</v>
      </c>
      <c r="M777" s="10">
        <v>2.2000000000000002</v>
      </c>
      <c r="N777" s="10">
        <v>5.5</v>
      </c>
      <c r="O777" s="7"/>
      <c r="V777" s="10">
        <f t="shared" si="64"/>
        <v>5.5</v>
      </c>
      <c r="W777" s="7">
        <v>9999</v>
      </c>
      <c r="AE777" s="7">
        <v>0</v>
      </c>
      <c r="AG777" s="7" t="s">
        <v>119</v>
      </c>
      <c r="AH777" s="7" t="s">
        <v>436</v>
      </c>
      <c r="AI777" s="7" t="s">
        <v>436</v>
      </c>
      <c r="AJ777" s="7" t="s">
        <v>436</v>
      </c>
    </row>
    <row r="778" spans="1:42" ht="15.75" customHeight="1">
      <c r="A778" s="17">
        <v>39530</v>
      </c>
      <c r="B778" s="22" t="s">
        <v>1899</v>
      </c>
      <c r="C778" s="22" t="s">
        <v>1895</v>
      </c>
      <c r="D778" s="22">
        <v>2014</v>
      </c>
      <c r="E778" s="7" t="s">
        <v>551</v>
      </c>
      <c r="F778" s="7" t="s">
        <v>13</v>
      </c>
      <c r="G778" s="7" t="s">
        <v>514</v>
      </c>
      <c r="H778" s="7" t="s">
        <v>15</v>
      </c>
      <c r="I778" s="7" t="s">
        <v>1546</v>
      </c>
      <c r="J778" s="7" t="s">
        <v>315</v>
      </c>
      <c r="K778" s="10">
        <v>67.3</v>
      </c>
      <c r="L778" s="7" t="s">
        <v>22</v>
      </c>
      <c r="M778" s="10">
        <v>2.2000000000000002</v>
      </c>
      <c r="N778" s="10">
        <v>8.9</v>
      </c>
      <c r="P778" s="10"/>
      <c r="Q778" s="10"/>
      <c r="R778" s="10"/>
      <c r="S778" s="10"/>
      <c r="V778" s="10">
        <f t="shared" si="64"/>
        <v>8.9</v>
      </c>
      <c r="W778" s="8">
        <v>9999</v>
      </c>
      <c r="AE778" s="7">
        <v>0</v>
      </c>
      <c r="AG778" s="7" t="s">
        <v>119</v>
      </c>
      <c r="AH778" s="7" t="s">
        <v>436</v>
      </c>
      <c r="AI778" s="7" t="s">
        <v>436</v>
      </c>
      <c r="AJ778" s="7" t="s">
        <v>436</v>
      </c>
    </row>
    <row r="779" spans="1:42" ht="15.75" customHeight="1">
      <c r="A779" s="17">
        <v>40133</v>
      </c>
      <c r="B779" s="22" t="s">
        <v>1900</v>
      </c>
      <c r="C779" s="22" t="s">
        <v>1895</v>
      </c>
      <c r="D779" s="22">
        <v>2014</v>
      </c>
      <c r="E779" s="7" t="s">
        <v>551</v>
      </c>
      <c r="F779" s="7" t="s">
        <v>1509</v>
      </c>
      <c r="G779" s="7" t="s">
        <v>229</v>
      </c>
      <c r="H779" s="7" t="s">
        <v>15</v>
      </c>
      <c r="I779" s="7" t="s">
        <v>1546</v>
      </c>
      <c r="J779" s="7" t="s">
        <v>315</v>
      </c>
      <c r="K779" s="10">
        <v>67.3</v>
      </c>
      <c r="L779" s="7" t="s">
        <v>22</v>
      </c>
      <c r="M779" s="10">
        <v>2.2000000000000002</v>
      </c>
      <c r="N779" s="10">
        <v>10</v>
      </c>
      <c r="O779" s="7"/>
      <c r="V779" s="10">
        <f t="shared" si="64"/>
        <v>10</v>
      </c>
      <c r="W779" s="7">
        <v>9999</v>
      </c>
      <c r="AE779" s="7">
        <v>2</v>
      </c>
      <c r="AG779" s="7" t="s">
        <v>119</v>
      </c>
      <c r="AH779" s="7" t="s">
        <v>436</v>
      </c>
      <c r="AI779" s="7" t="s">
        <v>436</v>
      </c>
      <c r="AJ779" s="7" t="s">
        <v>436</v>
      </c>
    </row>
    <row r="780" spans="1:42" ht="15.75" customHeight="1">
      <c r="A780" s="19">
        <v>40889</v>
      </c>
      <c r="B780" s="23" t="s">
        <v>1902</v>
      </c>
      <c r="C780" s="22" t="s">
        <v>1895</v>
      </c>
      <c r="D780" s="22">
        <v>2014</v>
      </c>
      <c r="E780" s="15" t="s">
        <v>551</v>
      </c>
      <c r="F780" s="15" t="s">
        <v>1509</v>
      </c>
      <c r="G780" s="15" t="s">
        <v>1509</v>
      </c>
      <c r="H780" s="15" t="s">
        <v>15</v>
      </c>
      <c r="I780" s="15" t="s">
        <v>1546</v>
      </c>
      <c r="J780" s="15" t="s">
        <v>315</v>
      </c>
      <c r="K780" s="16">
        <v>67.3</v>
      </c>
      <c r="L780" s="15" t="s">
        <v>22</v>
      </c>
      <c r="M780" s="16">
        <v>2.2000000000000002</v>
      </c>
      <c r="N780" s="16">
        <v>13.3</v>
      </c>
      <c r="O780" s="16"/>
      <c r="P780" s="16"/>
      <c r="Q780" s="16"/>
      <c r="R780" s="16"/>
      <c r="S780" s="16"/>
      <c r="T780" s="16"/>
      <c r="U780" s="16"/>
      <c r="V780" s="10">
        <f t="shared" si="64"/>
        <v>13.3</v>
      </c>
      <c r="W780" s="15">
        <v>9999</v>
      </c>
      <c r="X780" s="15"/>
      <c r="Y780" s="15"/>
      <c r="Z780" s="15"/>
      <c r="AA780" s="15"/>
      <c r="AB780" s="15"/>
      <c r="AC780" s="15"/>
      <c r="AD780" s="15"/>
      <c r="AE780" s="15">
        <v>9</v>
      </c>
      <c r="AF780" s="15"/>
      <c r="AG780" s="15" t="s">
        <v>119</v>
      </c>
      <c r="AH780" s="15" t="s">
        <v>436</v>
      </c>
      <c r="AI780" s="15" t="s">
        <v>436</v>
      </c>
      <c r="AJ780" s="15" t="s">
        <v>436</v>
      </c>
      <c r="AK780" s="15"/>
      <c r="AL780" s="15"/>
      <c r="AM780" s="15"/>
      <c r="AN780" s="15"/>
      <c r="AO780" s="15"/>
      <c r="AP780" s="15"/>
    </row>
    <row r="781" spans="1:42" ht="15.75" customHeight="1">
      <c r="A781" s="19">
        <v>41570</v>
      </c>
      <c r="B781" s="23" t="s">
        <v>2048</v>
      </c>
      <c r="C781" s="22" t="s">
        <v>1895</v>
      </c>
      <c r="D781" s="22">
        <v>2014</v>
      </c>
      <c r="E781" s="15" t="s">
        <v>551</v>
      </c>
      <c r="F781" s="15" t="s">
        <v>1509</v>
      </c>
      <c r="G781" s="15" t="s">
        <v>1509</v>
      </c>
      <c r="H781" s="15" t="s">
        <v>15</v>
      </c>
      <c r="I781" s="15" t="s">
        <v>1546</v>
      </c>
      <c r="J781" s="15" t="s">
        <v>315</v>
      </c>
      <c r="K781" s="16">
        <v>67.3</v>
      </c>
      <c r="L781" s="15" t="s">
        <v>22</v>
      </c>
      <c r="M781" s="16">
        <v>2.2000000000000002</v>
      </c>
      <c r="N781" s="16">
        <v>14.3</v>
      </c>
      <c r="O781" s="16"/>
      <c r="P781" s="16"/>
      <c r="Q781" s="16"/>
      <c r="R781" s="16"/>
      <c r="S781" s="16"/>
      <c r="T781" s="16"/>
      <c r="U781" s="16"/>
      <c r="V781" s="10">
        <f t="shared" si="64"/>
        <v>14.3</v>
      </c>
      <c r="W781" s="15">
        <v>9999</v>
      </c>
      <c r="X781" s="15"/>
      <c r="Y781" s="15"/>
      <c r="Z781" s="15"/>
      <c r="AA781" s="15"/>
      <c r="AB781" s="15"/>
      <c r="AC781" s="15"/>
      <c r="AD781" s="15"/>
      <c r="AE781" s="15">
        <v>14</v>
      </c>
      <c r="AF781" s="15"/>
      <c r="AG781" s="15" t="s">
        <v>119</v>
      </c>
      <c r="AH781" s="15" t="s">
        <v>436</v>
      </c>
      <c r="AI781" s="15" t="s">
        <v>436</v>
      </c>
      <c r="AJ781" s="15" t="s">
        <v>436</v>
      </c>
      <c r="AK781" s="15"/>
      <c r="AL781" s="15"/>
      <c r="AM781" s="15"/>
      <c r="AN781" s="15"/>
      <c r="AO781" s="15"/>
      <c r="AP781" s="15"/>
    </row>
    <row r="782" spans="1:42" ht="15.75" customHeight="1">
      <c r="A782" s="17">
        <v>42003</v>
      </c>
      <c r="B782" s="22">
        <v>2014</v>
      </c>
      <c r="C782" s="22" t="s">
        <v>1895</v>
      </c>
      <c r="D782" s="22">
        <v>2014</v>
      </c>
      <c r="E782" s="7" t="s">
        <v>551</v>
      </c>
      <c r="F782" s="7" t="s">
        <v>2573</v>
      </c>
      <c r="G782" s="7" t="s">
        <v>2499</v>
      </c>
      <c r="H782" s="7" t="s">
        <v>15</v>
      </c>
      <c r="I782" s="7" t="s">
        <v>1546</v>
      </c>
      <c r="J782" s="7" t="s">
        <v>315</v>
      </c>
      <c r="K782" s="10">
        <v>67.3</v>
      </c>
      <c r="L782" s="7" t="s">
        <v>22</v>
      </c>
      <c r="M782" s="10">
        <v>2.2000000000000002</v>
      </c>
      <c r="N782" s="10">
        <v>14.2</v>
      </c>
      <c r="V782" s="7">
        <v>14.2</v>
      </c>
      <c r="W782" s="7">
        <v>9999</v>
      </c>
      <c r="AE782" s="7">
        <v>10</v>
      </c>
      <c r="AF782" s="7" t="s">
        <v>18</v>
      </c>
      <c r="AG782" s="7" t="s">
        <v>318</v>
      </c>
      <c r="AH782" s="7" t="s">
        <v>436</v>
      </c>
      <c r="AI782" s="7" t="s">
        <v>436</v>
      </c>
      <c r="AJ782" s="7" t="s">
        <v>436</v>
      </c>
      <c r="AP782" s="7" t="s">
        <v>2598</v>
      </c>
    </row>
    <row r="783" spans="1:42" ht="15.75" customHeight="1">
      <c r="A783" s="19">
        <v>38170</v>
      </c>
      <c r="B783" s="23" t="s">
        <v>1895</v>
      </c>
      <c r="C783" s="22" t="s">
        <v>1895</v>
      </c>
      <c r="D783" s="22">
        <v>2014</v>
      </c>
      <c r="E783" s="7" t="s">
        <v>551</v>
      </c>
      <c r="F783" s="7" t="s">
        <v>13</v>
      </c>
      <c r="G783" s="7" t="s">
        <v>14</v>
      </c>
      <c r="H783" s="7" t="s">
        <v>15</v>
      </c>
      <c r="I783" s="7" t="s">
        <v>1548</v>
      </c>
      <c r="J783" s="7" t="s">
        <v>119</v>
      </c>
      <c r="K783" s="10">
        <v>65.900000000000006</v>
      </c>
      <c r="L783" s="7" t="s">
        <v>22</v>
      </c>
      <c r="M783" s="10">
        <v>2.2999999999999998</v>
      </c>
      <c r="N783" s="16">
        <v>6.3</v>
      </c>
      <c r="O783" s="16"/>
      <c r="P783" s="16"/>
      <c r="Q783" s="16"/>
      <c r="R783" s="16"/>
      <c r="S783" s="16"/>
      <c r="T783" s="16"/>
      <c r="U783" s="16"/>
      <c r="V783" s="10">
        <f t="shared" ref="V783:V788" si="65">SQRT((N783*N783)+(O783*O783)+((P783*P783)+(Q783*Q783)+(R783*R783)+(S783*S783)+(T783*T783)+(U783*U783)))</f>
        <v>6.3</v>
      </c>
      <c r="W783" s="15">
        <v>9999</v>
      </c>
      <c r="X783" s="15"/>
      <c r="Y783" s="15"/>
      <c r="Z783" s="15"/>
      <c r="AA783" s="15"/>
      <c r="AB783" s="15"/>
      <c r="AC783" s="15"/>
      <c r="AD783" s="15"/>
      <c r="AE783" s="15"/>
      <c r="AF783" s="15"/>
      <c r="AG783" s="15" t="s">
        <v>119</v>
      </c>
      <c r="AH783" s="15" t="s">
        <v>436</v>
      </c>
      <c r="AI783" s="15" t="s">
        <v>436</v>
      </c>
      <c r="AJ783" s="15" t="s">
        <v>436</v>
      </c>
      <c r="AK783" s="15"/>
      <c r="AL783" s="15"/>
      <c r="AM783" s="15"/>
      <c r="AN783" s="15"/>
      <c r="AO783" s="15"/>
      <c r="AP783" s="15"/>
    </row>
    <row r="784" spans="1:42" ht="15.75" customHeight="1">
      <c r="A784" s="17">
        <v>38654</v>
      </c>
      <c r="B784" s="22" t="s">
        <v>1896</v>
      </c>
      <c r="C784" s="22" t="s">
        <v>1895</v>
      </c>
      <c r="D784" s="22">
        <v>2014</v>
      </c>
      <c r="E784" s="7" t="s">
        <v>551</v>
      </c>
      <c r="F784" s="7" t="s">
        <v>314</v>
      </c>
      <c r="G784" s="7" t="s">
        <v>1087</v>
      </c>
      <c r="H784" s="7" t="s">
        <v>15</v>
      </c>
      <c r="I784" s="7" t="s">
        <v>1548</v>
      </c>
      <c r="J784" s="7" t="s">
        <v>315</v>
      </c>
      <c r="K784" s="10">
        <v>65.900000000000006</v>
      </c>
      <c r="L784" s="7" t="s">
        <v>22</v>
      </c>
      <c r="M784" s="10">
        <v>2.2999999999999998</v>
      </c>
      <c r="N784" s="10">
        <v>9</v>
      </c>
      <c r="O784" s="7"/>
      <c r="V784" s="10">
        <f t="shared" si="65"/>
        <v>9</v>
      </c>
      <c r="W784" s="7">
        <v>9999</v>
      </c>
      <c r="AE784" s="7">
        <v>0</v>
      </c>
      <c r="AG784" s="7" t="s">
        <v>119</v>
      </c>
      <c r="AH784" s="7" t="s">
        <v>436</v>
      </c>
      <c r="AI784" s="7" t="s">
        <v>436</v>
      </c>
      <c r="AJ784" s="7" t="s">
        <v>436</v>
      </c>
    </row>
    <row r="785" spans="1:42" ht="15.75" customHeight="1">
      <c r="A785" s="17">
        <v>39530</v>
      </c>
      <c r="B785" s="22" t="s">
        <v>1899</v>
      </c>
      <c r="C785" s="22" t="s">
        <v>1895</v>
      </c>
      <c r="D785" s="22">
        <v>2014</v>
      </c>
      <c r="E785" s="7" t="s">
        <v>551</v>
      </c>
      <c r="F785" s="7" t="s">
        <v>13</v>
      </c>
      <c r="G785" s="7" t="s">
        <v>514</v>
      </c>
      <c r="H785" s="7" t="s">
        <v>15</v>
      </c>
      <c r="I785" s="7" t="s">
        <v>1548</v>
      </c>
      <c r="J785" s="7" t="s">
        <v>315</v>
      </c>
      <c r="K785" s="10">
        <v>65.900000000000006</v>
      </c>
      <c r="L785" s="7" t="s">
        <v>22</v>
      </c>
      <c r="M785" s="10">
        <v>2.2999999999999998</v>
      </c>
      <c r="N785" s="10">
        <v>13</v>
      </c>
      <c r="P785" s="10"/>
      <c r="Q785" s="10"/>
      <c r="R785" s="10"/>
      <c r="S785" s="10"/>
      <c r="V785" s="10">
        <f t="shared" si="65"/>
        <v>13</v>
      </c>
      <c r="W785" s="8">
        <v>9999</v>
      </c>
      <c r="AE785" s="7">
        <v>2</v>
      </c>
      <c r="AG785" s="7" t="s">
        <v>119</v>
      </c>
      <c r="AH785" s="7" t="s">
        <v>436</v>
      </c>
      <c r="AI785" s="7" t="s">
        <v>436</v>
      </c>
      <c r="AJ785" s="7" t="s">
        <v>436</v>
      </c>
    </row>
    <row r="786" spans="1:42" ht="15.75" customHeight="1">
      <c r="A786" s="17">
        <v>40133</v>
      </c>
      <c r="B786" s="22" t="s">
        <v>1900</v>
      </c>
      <c r="C786" s="22" t="s">
        <v>1895</v>
      </c>
      <c r="D786" s="22">
        <v>2014</v>
      </c>
      <c r="E786" s="7" t="s">
        <v>551</v>
      </c>
      <c r="F786" s="7" t="s">
        <v>1509</v>
      </c>
      <c r="G786" s="7" t="s">
        <v>229</v>
      </c>
      <c r="H786" s="7" t="s">
        <v>15</v>
      </c>
      <c r="I786" s="7" t="s">
        <v>1548</v>
      </c>
      <c r="J786" s="7" t="s">
        <v>315</v>
      </c>
      <c r="K786" s="10">
        <v>65.900000000000006</v>
      </c>
      <c r="L786" s="7" t="s">
        <v>22</v>
      </c>
      <c r="M786" s="10">
        <v>2.2999999999999998</v>
      </c>
      <c r="N786" s="10">
        <v>14.4</v>
      </c>
      <c r="O786" s="7"/>
      <c r="V786" s="10">
        <f t="shared" si="65"/>
        <v>14.4</v>
      </c>
      <c r="W786" s="7">
        <v>9999</v>
      </c>
      <c r="AE786" s="7">
        <v>10</v>
      </c>
      <c r="AG786" s="7" t="s">
        <v>119</v>
      </c>
      <c r="AH786" s="7" t="s">
        <v>436</v>
      </c>
      <c r="AI786" s="7" t="s">
        <v>436</v>
      </c>
      <c r="AJ786" s="7" t="s">
        <v>436</v>
      </c>
    </row>
    <row r="787" spans="1:42" ht="15.75" customHeight="1">
      <c r="A787" s="19">
        <v>40889</v>
      </c>
      <c r="B787" s="23" t="s">
        <v>1902</v>
      </c>
      <c r="C787" s="22" t="s">
        <v>1895</v>
      </c>
      <c r="D787" s="22">
        <v>2014</v>
      </c>
      <c r="E787" s="15" t="s">
        <v>551</v>
      </c>
      <c r="F787" s="15" t="s">
        <v>1509</v>
      </c>
      <c r="G787" s="15" t="s">
        <v>1509</v>
      </c>
      <c r="H787" s="15" t="s">
        <v>15</v>
      </c>
      <c r="I787" s="15" t="s">
        <v>1548</v>
      </c>
      <c r="J787" s="15" t="s">
        <v>315</v>
      </c>
      <c r="K787" s="16">
        <v>65.900000000000006</v>
      </c>
      <c r="L787" s="15" t="s">
        <v>22</v>
      </c>
      <c r="M787" s="16">
        <v>2.2999999999999998</v>
      </c>
      <c r="N787" s="16">
        <v>17.5</v>
      </c>
      <c r="O787" s="16"/>
      <c r="P787" s="16"/>
      <c r="Q787" s="16"/>
      <c r="R787" s="16"/>
      <c r="S787" s="16"/>
      <c r="T787" s="16"/>
      <c r="U787" s="16"/>
      <c r="V787" s="10">
        <f t="shared" si="65"/>
        <v>17.5</v>
      </c>
      <c r="W787" s="15">
        <v>9999</v>
      </c>
      <c r="X787" s="15"/>
      <c r="Y787" s="15"/>
      <c r="Z787" s="15"/>
      <c r="AA787" s="15"/>
      <c r="AB787" s="15"/>
      <c r="AC787" s="15"/>
      <c r="AD787" s="15"/>
      <c r="AE787" s="15">
        <v>8</v>
      </c>
      <c r="AF787" s="15"/>
      <c r="AG787" s="15" t="s">
        <v>119</v>
      </c>
      <c r="AH787" s="15" t="s">
        <v>436</v>
      </c>
      <c r="AI787" s="15" t="s">
        <v>436</v>
      </c>
      <c r="AJ787" s="15" t="s">
        <v>436</v>
      </c>
      <c r="AK787" s="15"/>
      <c r="AL787" s="15"/>
      <c r="AM787" s="15"/>
      <c r="AN787" s="15"/>
      <c r="AO787" s="15"/>
      <c r="AP787" s="15" t="s">
        <v>1622</v>
      </c>
    </row>
    <row r="788" spans="1:42" ht="15.75" customHeight="1">
      <c r="A788" s="19">
        <v>41570</v>
      </c>
      <c r="B788" s="23" t="s">
        <v>2048</v>
      </c>
      <c r="C788" s="22" t="s">
        <v>1895</v>
      </c>
      <c r="D788" s="22">
        <v>2014</v>
      </c>
      <c r="E788" s="15" t="s">
        <v>551</v>
      </c>
      <c r="F788" s="15" t="s">
        <v>1509</v>
      </c>
      <c r="G788" s="15" t="s">
        <v>1509</v>
      </c>
      <c r="H788" s="15" t="s">
        <v>15</v>
      </c>
      <c r="I788" s="15" t="s">
        <v>1548</v>
      </c>
      <c r="J788" s="15" t="s">
        <v>315</v>
      </c>
      <c r="K788" s="16">
        <v>65.900000000000006</v>
      </c>
      <c r="L788" s="15" t="s">
        <v>22</v>
      </c>
      <c r="M788" s="16">
        <v>2.2999999999999998</v>
      </c>
      <c r="N788" s="16">
        <v>18.8</v>
      </c>
      <c r="O788" s="16"/>
      <c r="P788" s="16"/>
      <c r="Q788" s="16"/>
      <c r="R788" s="16"/>
      <c r="S788" s="16"/>
      <c r="T788" s="16"/>
      <c r="U788" s="16"/>
      <c r="V788" s="10">
        <f t="shared" si="65"/>
        <v>18.8</v>
      </c>
      <c r="W788" s="15">
        <v>9999</v>
      </c>
      <c r="X788" s="15"/>
      <c r="Y788" s="15"/>
      <c r="Z788" s="15"/>
      <c r="AA788" s="15"/>
      <c r="AB788" s="15"/>
      <c r="AC788" s="15"/>
      <c r="AD788" s="15"/>
      <c r="AE788" s="15">
        <v>23</v>
      </c>
      <c r="AF788" s="15"/>
      <c r="AG788" s="15" t="s">
        <v>119</v>
      </c>
      <c r="AH788" s="15" t="s">
        <v>436</v>
      </c>
      <c r="AI788" s="15" t="s">
        <v>436</v>
      </c>
      <c r="AJ788" s="15" t="s">
        <v>436</v>
      </c>
      <c r="AK788" s="15"/>
      <c r="AL788" s="15"/>
      <c r="AM788" s="15"/>
      <c r="AN788" s="15"/>
      <c r="AO788" s="15"/>
      <c r="AP788" s="15"/>
    </row>
    <row r="789" spans="1:42" ht="15.75" customHeight="1">
      <c r="A789" s="17">
        <v>42003</v>
      </c>
      <c r="B789" s="22">
        <v>2014</v>
      </c>
      <c r="C789" s="22" t="s">
        <v>1895</v>
      </c>
      <c r="D789" s="22">
        <v>2014</v>
      </c>
      <c r="E789" s="7" t="s">
        <v>551</v>
      </c>
      <c r="F789" s="7" t="s">
        <v>2573</v>
      </c>
      <c r="G789" s="7" t="s">
        <v>2499</v>
      </c>
      <c r="H789" s="7" t="s">
        <v>15</v>
      </c>
      <c r="I789" s="7" t="s">
        <v>1548</v>
      </c>
      <c r="J789" s="7" t="s">
        <v>315</v>
      </c>
      <c r="K789" s="10">
        <v>65.900000000000006</v>
      </c>
      <c r="L789" s="7" t="s">
        <v>22</v>
      </c>
      <c r="M789" s="10">
        <v>2.2999999999999998</v>
      </c>
      <c r="N789" s="10">
        <v>19.2</v>
      </c>
      <c r="V789" s="7">
        <v>19.2</v>
      </c>
      <c r="W789" s="7">
        <v>9999</v>
      </c>
      <c r="AE789" s="7">
        <v>29</v>
      </c>
      <c r="AF789" s="7" t="s">
        <v>18</v>
      </c>
      <c r="AG789" s="7" t="s">
        <v>318</v>
      </c>
      <c r="AH789" s="7" t="s">
        <v>436</v>
      </c>
      <c r="AI789" s="7" t="s">
        <v>436</v>
      </c>
      <c r="AJ789" s="7" t="s">
        <v>436</v>
      </c>
      <c r="AP789" s="7" t="s">
        <v>2597</v>
      </c>
    </row>
    <row r="790" spans="1:42" ht="15.75" customHeight="1">
      <c r="A790" s="19">
        <v>38170</v>
      </c>
      <c r="B790" s="23" t="s">
        <v>1895</v>
      </c>
      <c r="C790" s="22" t="s">
        <v>1895</v>
      </c>
      <c r="D790" s="22">
        <v>2014</v>
      </c>
      <c r="E790" s="7" t="s">
        <v>551</v>
      </c>
      <c r="F790" s="7" t="s">
        <v>13</v>
      </c>
      <c r="G790" s="7" t="s">
        <v>14</v>
      </c>
      <c r="H790" s="7" t="s">
        <v>15</v>
      </c>
      <c r="I790" s="7" t="s">
        <v>1550</v>
      </c>
      <c r="J790" s="7" t="s">
        <v>119</v>
      </c>
      <c r="K790" s="10">
        <v>57.2</v>
      </c>
      <c r="L790" s="7" t="s">
        <v>22</v>
      </c>
      <c r="M790" s="10">
        <v>0.4</v>
      </c>
      <c r="N790" s="16">
        <v>1.6</v>
      </c>
      <c r="O790" s="16"/>
      <c r="P790" s="16"/>
      <c r="Q790" s="16"/>
      <c r="R790" s="16"/>
      <c r="S790" s="16"/>
      <c r="T790" s="16"/>
      <c r="U790" s="16"/>
      <c r="V790" s="10">
        <f t="shared" ref="V790:V795" si="66">SQRT((N790*N790)+(O790*O790)+((P790*P790)+(Q790*Q790)+(R790*R790)+(S790*S790)+(T790*T790)+(U790*U790)))</f>
        <v>1.6</v>
      </c>
      <c r="W790" s="15">
        <v>190</v>
      </c>
      <c r="X790" s="15"/>
      <c r="Y790" s="15"/>
      <c r="Z790" s="15"/>
      <c r="AA790" s="15"/>
      <c r="AB790" s="15"/>
      <c r="AC790" s="15"/>
      <c r="AD790" s="15"/>
      <c r="AE790" s="15"/>
      <c r="AF790" s="15"/>
      <c r="AG790" s="15" t="s">
        <v>119</v>
      </c>
      <c r="AH790" s="15" t="s">
        <v>436</v>
      </c>
      <c r="AI790" s="15" t="s">
        <v>436</v>
      </c>
      <c r="AJ790" s="15" t="s">
        <v>436</v>
      </c>
      <c r="AK790" s="15"/>
      <c r="AL790" s="15"/>
      <c r="AM790" s="15"/>
      <c r="AN790" s="15"/>
      <c r="AO790" s="15"/>
      <c r="AP790" s="15"/>
    </row>
    <row r="791" spans="1:42" ht="15.75" customHeight="1">
      <c r="A791" s="17">
        <v>38654</v>
      </c>
      <c r="B791" s="22" t="s">
        <v>1896</v>
      </c>
      <c r="C791" s="22" t="s">
        <v>1895</v>
      </c>
      <c r="D791" s="22">
        <v>2014</v>
      </c>
      <c r="E791" s="7" t="s">
        <v>551</v>
      </c>
      <c r="F791" s="7" t="s">
        <v>314</v>
      </c>
      <c r="G791" s="7" t="s">
        <v>1087</v>
      </c>
      <c r="H791" s="7" t="s">
        <v>15</v>
      </c>
      <c r="I791" s="7" t="s">
        <v>1550</v>
      </c>
      <c r="J791" s="7" t="s">
        <v>315</v>
      </c>
      <c r="K791" s="10">
        <v>57.2</v>
      </c>
      <c r="L791" s="7" t="s">
        <v>22</v>
      </c>
      <c r="M791" s="10">
        <v>0.4</v>
      </c>
      <c r="N791" s="10">
        <v>3</v>
      </c>
      <c r="O791" s="7"/>
      <c r="V791" s="10">
        <f t="shared" si="66"/>
        <v>3</v>
      </c>
      <c r="W791" s="7">
        <v>243</v>
      </c>
      <c r="AC791" s="7">
        <v>11</v>
      </c>
      <c r="AE791" s="7">
        <v>0</v>
      </c>
      <c r="AG791" s="7" t="s">
        <v>119</v>
      </c>
      <c r="AH791" s="7" t="s">
        <v>436</v>
      </c>
      <c r="AI791" s="7" t="s">
        <v>436</v>
      </c>
      <c r="AJ791" s="7" t="s">
        <v>436</v>
      </c>
    </row>
    <row r="792" spans="1:42" ht="15.75" customHeight="1">
      <c r="A792" s="17">
        <v>39530</v>
      </c>
      <c r="B792" s="22" t="s">
        <v>1899</v>
      </c>
      <c r="C792" s="22" t="s">
        <v>1895</v>
      </c>
      <c r="D792" s="22">
        <v>2014</v>
      </c>
      <c r="E792" s="7" t="s">
        <v>551</v>
      </c>
      <c r="F792" s="7" t="s">
        <v>13</v>
      </c>
      <c r="G792" s="7" t="s">
        <v>514</v>
      </c>
      <c r="H792" s="7" t="s">
        <v>15</v>
      </c>
      <c r="I792" s="7" t="s">
        <v>1550</v>
      </c>
      <c r="J792" s="7" t="s">
        <v>315</v>
      </c>
      <c r="K792" s="10">
        <v>57.2</v>
      </c>
      <c r="L792" s="7" t="s">
        <v>22</v>
      </c>
      <c r="M792" s="10">
        <v>0.4</v>
      </c>
      <c r="N792" s="10">
        <v>7</v>
      </c>
      <c r="P792" s="10"/>
      <c r="Q792" s="10"/>
      <c r="R792" s="10"/>
      <c r="S792" s="10"/>
      <c r="V792" s="10">
        <f t="shared" si="66"/>
        <v>7</v>
      </c>
      <c r="W792" s="8">
        <v>9999</v>
      </c>
      <c r="AC792" s="7" t="s">
        <v>537</v>
      </c>
      <c r="AE792" s="7">
        <v>0</v>
      </c>
      <c r="AG792" s="7" t="s">
        <v>119</v>
      </c>
      <c r="AH792" s="7" t="s">
        <v>436</v>
      </c>
      <c r="AI792" s="7" t="s">
        <v>436</v>
      </c>
      <c r="AJ792" s="7" t="s">
        <v>436</v>
      </c>
      <c r="AP792" s="7" t="s">
        <v>557</v>
      </c>
    </row>
    <row r="793" spans="1:42" ht="15.75" customHeight="1">
      <c r="A793" s="17">
        <v>40133</v>
      </c>
      <c r="B793" s="22" t="s">
        <v>1900</v>
      </c>
      <c r="C793" s="22" t="s">
        <v>1895</v>
      </c>
      <c r="D793" s="22">
        <v>2014</v>
      </c>
      <c r="E793" s="7" t="s">
        <v>551</v>
      </c>
      <c r="F793" s="7" t="s">
        <v>1509</v>
      </c>
      <c r="G793" s="7" t="s">
        <v>229</v>
      </c>
      <c r="H793" s="7" t="s">
        <v>15</v>
      </c>
      <c r="I793" s="7" t="s">
        <v>1550</v>
      </c>
      <c r="J793" s="7" t="s">
        <v>315</v>
      </c>
      <c r="K793" s="10">
        <v>57.2</v>
      </c>
      <c r="L793" s="7" t="s">
        <v>22</v>
      </c>
      <c r="M793" s="10">
        <v>0.4</v>
      </c>
      <c r="N793" s="10">
        <v>7.7</v>
      </c>
      <c r="O793" s="7"/>
      <c r="V793" s="10">
        <f t="shared" si="66"/>
        <v>7.7</v>
      </c>
      <c r="W793" s="7">
        <v>9999</v>
      </c>
      <c r="AC793" s="7" t="s">
        <v>317</v>
      </c>
      <c r="AE793" s="7">
        <v>3</v>
      </c>
      <c r="AG793" s="7" t="s">
        <v>119</v>
      </c>
      <c r="AH793" s="7" t="s">
        <v>436</v>
      </c>
      <c r="AI793" s="7" t="s">
        <v>436</v>
      </c>
      <c r="AJ793" s="7" t="s">
        <v>436</v>
      </c>
      <c r="AP793" s="7" t="s">
        <v>1512</v>
      </c>
    </row>
    <row r="794" spans="1:42" ht="15.75" customHeight="1">
      <c r="A794" s="19">
        <v>40889</v>
      </c>
      <c r="B794" s="23" t="s">
        <v>1902</v>
      </c>
      <c r="C794" s="22" t="s">
        <v>1895</v>
      </c>
      <c r="D794" s="22">
        <v>2014</v>
      </c>
      <c r="E794" s="15" t="s">
        <v>551</v>
      </c>
      <c r="F794" s="15" t="s">
        <v>1509</v>
      </c>
      <c r="G794" s="15" t="s">
        <v>1509</v>
      </c>
      <c r="H794" s="15" t="s">
        <v>15</v>
      </c>
      <c r="I794" s="15" t="s">
        <v>1550</v>
      </c>
      <c r="J794" s="15" t="s">
        <v>315</v>
      </c>
      <c r="K794" s="16">
        <v>57.2</v>
      </c>
      <c r="L794" s="15" t="s">
        <v>22</v>
      </c>
      <c r="M794" s="16">
        <v>0.4</v>
      </c>
      <c r="N794" s="16">
        <v>11.6</v>
      </c>
      <c r="O794" s="16"/>
      <c r="P794" s="16"/>
      <c r="Q794" s="16"/>
      <c r="R794" s="16"/>
      <c r="S794" s="16"/>
      <c r="T794" s="16"/>
      <c r="U794" s="16"/>
      <c r="V794" s="10">
        <f t="shared" si="66"/>
        <v>11.6</v>
      </c>
      <c r="W794" s="15">
        <v>9999</v>
      </c>
      <c r="X794" s="15"/>
      <c r="Y794" s="15"/>
      <c r="Z794" s="15"/>
      <c r="AA794" s="15"/>
      <c r="AB794" s="15"/>
      <c r="AC794" s="15"/>
      <c r="AD794" s="15"/>
      <c r="AE794" s="15">
        <v>16</v>
      </c>
      <c r="AF794" s="15"/>
      <c r="AG794" s="15" t="s">
        <v>119</v>
      </c>
      <c r="AH794" s="15" t="s">
        <v>436</v>
      </c>
      <c r="AI794" s="15" t="s">
        <v>436</v>
      </c>
      <c r="AJ794" s="15" t="s">
        <v>436</v>
      </c>
      <c r="AK794" s="15"/>
      <c r="AL794" s="15"/>
      <c r="AM794" s="15"/>
      <c r="AN794" s="15"/>
      <c r="AO794" s="15"/>
      <c r="AP794" s="15" t="s">
        <v>1860</v>
      </c>
    </row>
    <row r="795" spans="1:42" ht="15.75" customHeight="1">
      <c r="A795" s="19">
        <v>41570</v>
      </c>
      <c r="B795" s="23" t="s">
        <v>2048</v>
      </c>
      <c r="C795" s="22" t="s">
        <v>1895</v>
      </c>
      <c r="D795" s="22">
        <v>2014</v>
      </c>
      <c r="E795" s="15" t="s">
        <v>551</v>
      </c>
      <c r="F795" s="15" t="s">
        <v>1509</v>
      </c>
      <c r="G795" s="15" t="s">
        <v>1509</v>
      </c>
      <c r="H795" s="15" t="s">
        <v>15</v>
      </c>
      <c r="I795" s="15" t="s">
        <v>1550</v>
      </c>
      <c r="J795" s="15" t="s">
        <v>315</v>
      </c>
      <c r="K795" s="16">
        <v>57.2</v>
      </c>
      <c r="L795" s="15" t="s">
        <v>22</v>
      </c>
      <c r="M795" s="16">
        <v>0.4</v>
      </c>
      <c r="N795" s="16">
        <v>12.7</v>
      </c>
      <c r="O795" s="16"/>
      <c r="P795" s="16"/>
      <c r="Q795" s="16"/>
      <c r="R795" s="16"/>
      <c r="S795" s="16"/>
      <c r="T795" s="16"/>
      <c r="U795" s="16"/>
      <c r="V795" s="10">
        <f t="shared" si="66"/>
        <v>12.7</v>
      </c>
      <c r="W795" s="15">
        <v>9999</v>
      </c>
      <c r="X795" s="15"/>
      <c r="Y795" s="15"/>
      <c r="Z795" s="15"/>
      <c r="AA795" s="15"/>
      <c r="AB795" s="15"/>
      <c r="AC795" s="15"/>
      <c r="AD795" s="15"/>
      <c r="AE795" s="15">
        <v>38</v>
      </c>
      <c r="AF795" s="15"/>
      <c r="AG795" s="15" t="s">
        <v>119</v>
      </c>
      <c r="AH795" s="15" t="s">
        <v>106</v>
      </c>
      <c r="AI795" s="15" t="s">
        <v>436</v>
      </c>
      <c r="AJ795" s="15" t="s">
        <v>436</v>
      </c>
      <c r="AK795" s="15"/>
      <c r="AL795" s="15"/>
      <c r="AM795" s="15"/>
      <c r="AN795" s="15"/>
      <c r="AO795" s="15"/>
      <c r="AP795" s="15" t="s">
        <v>2052</v>
      </c>
    </row>
    <row r="796" spans="1:42" ht="15.75" customHeight="1">
      <c r="A796" s="17">
        <v>42003</v>
      </c>
      <c r="B796" s="22">
        <v>2014</v>
      </c>
      <c r="C796" s="22" t="s">
        <v>1895</v>
      </c>
      <c r="D796" s="22">
        <v>2014</v>
      </c>
      <c r="E796" s="7" t="s">
        <v>551</v>
      </c>
      <c r="F796" s="7" t="s">
        <v>2573</v>
      </c>
      <c r="G796" s="7" t="s">
        <v>2499</v>
      </c>
      <c r="H796" s="7" t="s">
        <v>15</v>
      </c>
      <c r="I796" s="7" t="s">
        <v>1550</v>
      </c>
      <c r="J796" s="7" t="s">
        <v>315</v>
      </c>
      <c r="K796" s="10">
        <v>57.2</v>
      </c>
      <c r="L796" s="7" t="s">
        <v>22</v>
      </c>
      <c r="M796" s="10">
        <v>0.4</v>
      </c>
      <c r="N796" s="10">
        <v>12.7</v>
      </c>
      <c r="V796" s="7">
        <v>12.7</v>
      </c>
      <c r="W796" s="7">
        <v>9999</v>
      </c>
      <c r="AE796" s="7">
        <v>55</v>
      </c>
      <c r="AF796" s="7" t="s">
        <v>18</v>
      </c>
      <c r="AG796" s="7" t="s">
        <v>318</v>
      </c>
      <c r="AH796" s="7" t="s">
        <v>106</v>
      </c>
      <c r="AI796" s="7" t="s">
        <v>436</v>
      </c>
      <c r="AJ796" s="7" t="s">
        <v>436</v>
      </c>
      <c r="AP796" s="7" t="s">
        <v>2421</v>
      </c>
    </row>
    <row r="797" spans="1:42" ht="15.75" customHeight="1">
      <c r="A797" s="19">
        <v>38170</v>
      </c>
      <c r="B797" s="23" t="s">
        <v>1895</v>
      </c>
      <c r="C797" s="22" t="s">
        <v>1895</v>
      </c>
      <c r="D797" s="22">
        <v>2014</v>
      </c>
      <c r="E797" s="7" t="s">
        <v>551</v>
      </c>
      <c r="F797" s="7" t="s">
        <v>13</v>
      </c>
      <c r="G797" s="7" t="s">
        <v>14</v>
      </c>
      <c r="H797" s="7" t="s">
        <v>15</v>
      </c>
      <c r="I797" s="7" t="s">
        <v>1552</v>
      </c>
      <c r="J797" s="7" t="s">
        <v>119</v>
      </c>
      <c r="K797" s="10">
        <v>56.2</v>
      </c>
      <c r="L797" s="7" t="s">
        <v>22</v>
      </c>
      <c r="M797" s="10">
        <v>1.3</v>
      </c>
      <c r="N797" s="16">
        <v>5.2</v>
      </c>
      <c r="O797" s="16"/>
      <c r="P797" s="16"/>
      <c r="Q797" s="16"/>
      <c r="R797" s="16"/>
      <c r="S797" s="16"/>
      <c r="T797" s="16"/>
      <c r="U797" s="16"/>
      <c r="V797" s="10">
        <f t="shared" ref="V797:V802" si="67">SQRT((N797*N797)+(O797*O797)+((P797*P797)+(Q797*Q797)+(R797*R797)+(S797*S797)+(T797*T797)+(U797*U797)))</f>
        <v>5.2</v>
      </c>
      <c r="W797" s="15">
        <v>9999</v>
      </c>
      <c r="X797" s="15"/>
      <c r="Y797" s="15"/>
      <c r="Z797" s="15"/>
      <c r="AA797" s="15"/>
      <c r="AB797" s="15"/>
      <c r="AC797" s="15"/>
      <c r="AD797" s="15"/>
      <c r="AE797" s="15"/>
      <c r="AF797" s="15"/>
      <c r="AG797" s="15" t="s">
        <v>119</v>
      </c>
      <c r="AH797" s="15" t="s">
        <v>436</v>
      </c>
      <c r="AI797" s="15" t="s">
        <v>436</v>
      </c>
      <c r="AJ797" s="15" t="s">
        <v>436</v>
      </c>
      <c r="AK797" s="15"/>
      <c r="AL797" s="15"/>
      <c r="AM797" s="15"/>
      <c r="AN797" s="15"/>
      <c r="AO797" s="15"/>
      <c r="AP797" s="15"/>
    </row>
    <row r="798" spans="1:42" ht="15.75" customHeight="1">
      <c r="A798" s="17">
        <v>38654</v>
      </c>
      <c r="B798" s="22" t="s">
        <v>1896</v>
      </c>
      <c r="C798" s="22" t="s">
        <v>1895</v>
      </c>
      <c r="D798" s="22">
        <v>2014</v>
      </c>
      <c r="E798" s="7" t="s">
        <v>551</v>
      </c>
      <c r="F798" s="7" t="s">
        <v>314</v>
      </c>
      <c r="G798" s="7" t="s">
        <v>1087</v>
      </c>
      <c r="H798" s="7" t="s">
        <v>15</v>
      </c>
      <c r="I798" s="7" t="s">
        <v>1552</v>
      </c>
      <c r="J798" s="7" t="s">
        <v>315</v>
      </c>
      <c r="K798" s="10">
        <v>56.2</v>
      </c>
      <c r="L798" s="7" t="s">
        <v>22</v>
      </c>
      <c r="M798" s="10">
        <v>1.3</v>
      </c>
      <c r="N798" s="10">
        <v>7</v>
      </c>
      <c r="O798" s="7"/>
      <c r="V798" s="10">
        <f t="shared" si="67"/>
        <v>7</v>
      </c>
      <c r="W798" s="7">
        <v>9999</v>
      </c>
      <c r="AE798" s="7">
        <v>0</v>
      </c>
      <c r="AG798" s="7" t="s">
        <v>119</v>
      </c>
      <c r="AH798" s="7" t="s">
        <v>436</v>
      </c>
      <c r="AI798" s="7" t="s">
        <v>436</v>
      </c>
      <c r="AJ798" s="7" t="s">
        <v>436</v>
      </c>
    </row>
    <row r="799" spans="1:42" ht="15.75" customHeight="1">
      <c r="A799" s="17">
        <v>39530</v>
      </c>
      <c r="B799" s="22" t="s">
        <v>1899</v>
      </c>
      <c r="C799" s="22" t="s">
        <v>1895</v>
      </c>
      <c r="D799" s="22">
        <v>2014</v>
      </c>
      <c r="E799" s="7" t="s">
        <v>551</v>
      </c>
      <c r="F799" s="7" t="s">
        <v>13</v>
      </c>
      <c r="G799" s="7" t="s">
        <v>514</v>
      </c>
      <c r="H799" s="7" t="s">
        <v>15</v>
      </c>
      <c r="I799" s="7" t="s">
        <v>1552</v>
      </c>
      <c r="J799" s="7" t="s">
        <v>315</v>
      </c>
      <c r="K799" s="10">
        <v>56.2</v>
      </c>
      <c r="L799" s="7" t="s">
        <v>22</v>
      </c>
      <c r="M799" s="10">
        <v>1.3</v>
      </c>
      <c r="N799" s="10">
        <v>11.2</v>
      </c>
      <c r="P799" s="10"/>
      <c r="Q799" s="10"/>
      <c r="R799" s="10"/>
      <c r="S799" s="10"/>
      <c r="V799" s="10">
        <f t="shared" si="67"/>
        <v>11.2</v>
      </c>
      <c r="W799" s="8">
        <v>9999</v>
      </c>
      <c r="AE799" s="7">
        <v>4</v>
      </c>
      <c r="AG799" s="7" t="s">
        <v>119</v>
      </c>
      <c r="AH799" s="7" t="s">
        <v>436</v>
      </c>
      <c r="AI799" s="7" t="s">
        <v>436</v>
      </c>
      <c r="AJ799" s="7" t="s">
        <v>436</v>
      </c>
      <c r="AP799" s="7" t="s">
        <v>556</v>
      </c>
    </row>
    <row r="800" spans="1:42" ht="15.75" customHeight="1">
      <c r="A800" s="17">
        <v>40133</v>
      </c>
      <c r="B800" s="22" t="s">
        <v>1900</v>
      </c>
      <c r="C800" s="22" t="s">
        <v>1895</v>
      </c>
      <c r="D800" s="22">
        <v>2014</v>
      </c>
      <c r="E800" s="7" t="s">
        <v>551</v>
      </c>
      <c r="F800" s="7" t="s">
        <v>1509</v>
      </c>
      <c r="G800" s="7" t="s">
        <v>229</v>
      </c>
      <c r="H800" s="7" t="s">
        <v>15</v>
      </c>
      <c r="I800" s="7" t="s">
        <v>1552</v>
      </c>
      <c r="J800" s="7" t="s">
        <v>315</v>
      </c>
      <c r="K800" s="10">
        <v>56.2</v>
      </c>
      <c r="L800" s="7" t="s">
        <v>22</v>
      </c>
      <c r="M800" s="10">
        <v>1.3</v>
      </c>
      <c r="N800" s="10">
        <v>13</v>
      </c>
      <c r="O800" s="7"/>
      <c r="V800" s="10">
        <f t="shared" si="67"/>
        <v>13</v>
      </c>
      <c r="W800" s="7">
        <v>9999</v>
      </c>
      <c r="AE800" s="7">
        <v>1</v>
      </c>
      <c r="AG800" s="7" t="s">
        <v>119</v>
      </c>
      <c r="AH800" s="7" t="s">
        <v>436</v>
      </c>
      <c r="AI800" s="7" t="s">
        <v>436</v>
      </c>
      <c r="AJ800" s="7" t="s">
        <v>436</v>
      </c>
      <c r="AP800" s="7" t="s">
        <v>1511</v>
      </c>
    </row>
    <row r="801" spans="1:45" ht="15.75" customHeight="1">
      <c r="A801" s="19">
        <v>40889</v>
      </c>
      <c r="B801" s="23" t="s">
        <v>1902</v>
      </c>
      <c r="C801" s="22" t="s">
        <v>1895</v>
      </c>
      <c r="D801" s="22">
        <v>2014</v>
      </c>
      <c r="E801" s="15" t="s">
        <v>551</v>
      </c>
      <c r="F801" s="15" t="s">
        <v>1509</v>
      </c>
      <c r="G801" s="15" t="s">
        <v>1509</v>
      </c>
      <c r="H801" s="15" t="s">
        <v>15</v>
      </c>
      <c r="I801" s="15" t="s">
        <v>1552</v>
      </c>
      <c r="J801" s="15" t="s">
        <v>315</v>
      </c>
      <c r="K801" s="16">
        <v>56.2</v>
      </c>
      <c r="L801" s="15" t="s">
        <v>22</v>
      </c>
      <c r="M801" s="16">
        <v>1.3</v>
      </c>
      <c r="N801" s="16">
        <v>17.899999999999999</v>
      </c>
      <c r="O801" s="16"/>
      <c r="P801" s="16"/>
      <c r="Q801" s="16"/>
      <c r="R801" s="16"/>
      <c r="S801" s="16"/>
      <c r="T801" s="16"/>
      <c r="U801" s="16"/>
      <c r="V801" s="10">
        <f t="shared" si="67"/>
        <v>17.899999999999999</v>
      </c>
      <c r="W801" s="15">
        <v>9999</v>
      </c>
      <c r="X801" s="15"/>
      <c r="Y801" s="15"/>
      <c r="Z801" s="15"/>
      <c r="AA801" s="15"/>
      <c r="AB801" s="15"/>
      <c r="AC801" s="15"/>
      <c r="AD801" s="15"/>
      <c r="AE801" s="15">
        <v>20</v>
      </c>
      <c r="AF801" s="15"/>
      <c r="AG801" s="15" t="s">
        <v>119</v>
      </c>
      <c r="AH801" s="15" t="s">
        <v>436</v>
      </c>
      <c r="AI801" s="15" t="s">
        <v>436</v>
      </c>
      <c r="AJ801" s="15" t="s">
        <v>436</v>
      </c>
      <c r="AK801" s="15"/>
      <c r="AL801" s="15"/>
      <c r="AM801" s="15"/>
      <c r="AN801" s="15"/>
      <c r="AO801" s="15"/>
      <c r="AP801" s="15" t="s">
        <v>1859</v>
      </c>
    </row>
    <row r="802" spans="1:45" ht="15.75" customHeight="1">
      <c r="A802" s="19">
        <v>41570</v>
      </c>
      <c r="B802" s="23" t="s">
        <v>2048</v>
      </c>
      <c r="C802" s="22" t="s">
        <v>1895</v>
      </c>
      <c r="D802" s="22">
        <v>2014</v>
      </c>
      <c r="E802" s="15" t="s">
        <v>551</v>
      </c>
      <c r="F802" s="15" t="s">
        <v>1509</v>
      </c>
      <c r="G802" s="15" t="s">
        <v>1509</v>
      </c>
      <c r="H802" s="15" t="s">
        <v>15</v>
      </c>
      <c r="I802" s="15" t="s">
        <v>1552</v>
      </c>
      <c r="J802" s="15" t="s">
        <v>315</v>
      </c>
      <c r="K802" s="16">
        <v>56.2</v>
      </c>
      <c r="L802" s="15" t="s">
        <v>22</v>
      </c>
      <c r="M802" s="16">
        <v>1.3</v>
      </c>
      <c r="N802" s="16">
        <v>19.100000000000001</v>
      </c>
      <c r="O802" s="16"/>
      <c r="P802" s="16"/>
      <c r="Q802" s="16"/>
      <c r="R802" s="16"/>
      <c r="S802" s="16"/>
      <c r="T802" s="16"/>
      <c r="U802" s="16"/>
      <c r="V802" s="10">
        <f t="shared" si="67"/>
        <v>19.100000000000001</v>
      </c>
      <c r="W802" s="15">
        <v>9999</v>
      </c>
      <c r="X802" s="15"/>
      <c r="Y802" s="15"/>
      <c r="Z802" s="15"/>
      <c r="AA802" s="15"/>
      <c r="AB802" s="15"/>
      <c r="AC802" s="15"/>
      <c r="AD802" s="15"/>
      <c r="AE802" s="15">
        <v>40</v>
      </c>
      <c r="AF802" s="15"/>
      <c r="AG802" s="15" t="s">
        <v>119</v>
      </c>
      <c r="AH802" s="15" t="s">
        <v>436</v>
      </c>
      <c r="AI802" s="15" t="s">
        <v>106</v>
      </c>
      <c r="AJ802" s="15" t="s">
        <v>436</v>
      </c>
      <c r="AK802" s="15" t="s">
        <v>318</v>
      </c>
      <c r="AL802" s="15"/>
      <c r="AM802" s="15"/>
      <c r="AN802" s="15"/>
      <c r="AO802" s="15"/>
      <c r="AP802" s="15" t="s">
        <v>2051</v>
      </c>
    </row>
    <row r="803" spans="1:45" ht="15.75" customHeight="1">
      <c r="A803" s="17">
        <v>42003</v>
      </c>
      <c r="B803" s="22">
        <v>2014</v>
      </c>
      <c r="C803" s="22" t="s">
        <v>1895</v>
      </c>
      <c r="D803" s="22">
        <v>2014</v>
      </c>
      <c r="E803" s="7" t="s">
        <v>551</v>
      </c>
      <c r="F803" s="7" t="s">
        <v>2573</v>
      </c>
      <c r="G803" s="7" t="s">
        <v>2499</v>
      </c>
      <c r="H803" s="7" t="s">
        <v>15</v>
      </c>
      <c r="I803" s="7" t="s">
        <v>1552</v>
      </c>
      <c r="J803" s="7" t="s">
        <v>315</v>
      </c>
      <c r="K803" s="10">
        <v>56.2</v>
      </c>
      <c r="L803" s="7" t="s">
        <v>22</v>
      </c>
      <c r="M803" s="10">
        <v>1.3</v>
      </c>
      <c r="N803" s="10">
        <v>19.600000000000001</v>
      </c>
      <c r="V803" s="7">
        <v>19.600000000000001</v>
      </c>
      <c r="W803" s="7">
        <v>9999</v>
      </c>
      <c r="AE803" s="7">
        <v>54</v>
      </c>
      <c r="AF803" s="7" t="s">
        <v>18</v>
      </c>
      <c r="AG803" s="7" t="s">
        <v>318</v>
      </c>
      <c r="AH803" s="7" t="s">
        <v>436</v>
      </c>
      <c r="AI803" s="7" t="s">
        <v>106</v>
      </c>
      <c r="AJ803" s="7" t="s">
        <v>436</v>
      </c>
      <c r="AK803" s="7" t="s">
        <v>106</v>
      </c>
      <c r="AP803" s="7" t="s">
        <v>2596</v>
      </c>
    </row>
    <row r="804" spans="1:45" ht="15.75" customHeight="1">
      <c r="A804" s="19">
        <v>38170</v>
      </c>
      <c r="B804" s="23" t="s">
        <v>1895</v>
      </c>
      <c r="C804" s="22" t="s">
        <v>1895</v>
      </c>
      <c r="D804" s="22" t="s">
        <v>2048</v>
      </c>
      <c r="E804" s="7" t="s">
        <v>551</v>
      </c>
      <c r="F804" s="7" t="s">
        <v>13</v>
      </c>
      <c r="G804" s="7" t="s">
        <v>14</v>
      </c>
      <c r="H804" s="7" t="s">
        <v>15</v>
      </c>
      <c r="I804" s="7" t="s">
        <v>1554</v>
      </c>
      <c r="J804" s="7" t="s">
        <v>119</v>
      </c>
      <c r="K804" s="10">
        <v>43.2</v>
      </c>
      <c r="L804" s="7" t="s">
        <v>22</v>
      </c>
      <c r="M804" s="10">
        <v>0</v>
      </c>
      <c r="N804" s="16">
        <v>0.3</v>
      </c>
      <c r="O804" s="16"/>
      <c r="P804" s="16"/>
      <c r="Q804" s="16"/>
      <c r="R804" s="16"/>
      <c r="S804" s="16"/>
      <c r="T804" s="16"/>
      <c r="U804" s="16"/>
      <c r="V804" s="10">
        <f t="shared" ref="V804:V815" si="68">SQRT((N804*N804)+(O804*O804)+((P804*P804)+(Q804*Q804)+(R804*R804)+(S804*S804)+(T804*T804)+(U804*U804)))</f>
        <v>0.3</v>
      </c>
      <c r="W804" s="15">
        <v>15</v>
      </c>
      <c r="X804" s="15"/>
      <c r="Y804" s="15"/>
      <c r="Z804" s="15"/>
      <c r="AA804" s="15"/>
      <c r="AB804" s="15"/>
      <c r="AC804" s="15">
        <v>0</v>
      </c>
      <c r="AD804" s="15"/>
      <c r="AE804" s="15"/>
      <c r="AF804" s="15"/>
      <c r="AG804" s="15" t="s">
        <v>119</v>
      </c>
      <c r="AH804" s="15" t="s">
        <v>436</v>
      </c>
      <c r="AI804" s="15" t="s">
        <v>436</v>
      </c>
      <c r="AJ804" s="15" t="s">
        <v>436</v>
      </c>
      <c r="AK804" s="15"/>
      <c r="AL804" s="15"/>
      <c r="AM804" s="15"/>
      <c r="AN804" s="15"/>
      <c r="AO804" s="15"/>
      <c r="AP804" s="15"/>
    </row>
    <row r="805" spans="1:45" ht="15.75" customHeight="1">
      <c r="A805" s="17">
        <v>38654</v>
      </c>
      <c r="B805" s="22" t="s">
        <v>1896</v>
      </c>
      <c r="C805" s="22" t="s">
        <v>1895</v>
      </c>
      <c r="D805" s="22" t="s">
        <v>2048</v>
      </c>
      <c r="E805" s="7" t="s">
        <v>551</v>
      </c>
      <c r="F805" s="7" t="s">
        <v>314</v>
      </c>
      <c r="G805" s="7" t="s">
        <v>1087</v>
      </c>
      <c r="H805" s="7" t="s">
        <v>15</v>
      </c>
      <c r="I805" s="7" t="s">
        <v>1554</v>
      </c>
      <c r="J805" s="7" t="s">
        <v>315</v>
      </c>
      <c r="K805" s="10">
        <v>43.2</v>
      </c>
      <c r="L805" s="7" t="s">
        <v>22</v>
      </c>
      <c r="M805" s="10">
        <v>0</v>
      </c>
      <c r="N805" s="10">
        <v>0.7</v>
      </c>
      <c r="O805" s="7"/>
      <c r="V805" s="10">
        <f t="shared" si="68"/>
        <v>0.7</v>
      </c>
      <c r="W805" s="7">
        <v>32</v>
      </c>
      <c r="AC805" s="7">
        <v>2</v>
      </c>
      <c r="AG805" s="7" t="s">
        <v>119</v>
      </c>
      <c r="AH805" s="7" t="s">
        <v>436</v>
      </c>
      <c r="AI805" s="7" t="s">
        <v>436</v>
      </c>
      <c r="AJ805" s="7" t="s">
        <v>436</v>
      </c>
    </row>
    <row r="806" spans="1:45" ht="15.75" customHeight="1">
      <c r="A806" s="17">
        <v>39530</v>
      </c>
      <c r="B806" s="22" t="s">
        <v>1899</v>
      </c>
      <c r="C806" s="22" t="s">
        <v>1895</v>
      </c>
      <c r="D806" s="22" t="s">
        <v>2048</v>
      </c>
      <c r="E806" s="7" t="s">
        <v>551</v>
      </c>
      <c r="F806" s="7" t="s">
        <v>13</v>
      </c>
      <c r="G806" s="7" t="s">
        <v>514</v>
      </c>
      <c r="H806" s="7" t="s">
        <v>15</v>
      </c>
      <c r="I806" s="7" t="s">
        <v>1554</v>
      </c>
      <c r="J806" s="7" t="s">
        <v>315</v>
      </c>
      <c r="K806" s="10">
        <v>43.2</v>
      </c>
      <c r="L806" s="7" t="s">
        <v>22</v>
      </c>
      <c r="M806" s="10">
        <v>0</v>
      </c>
      <c r="N806" s="10">
        <v>1.9</v>
      </c>
      <c r="P806" s="10"/>
      <c r="Q806" s="10"/>
      <c r="R806" s="10"/>
      <c r="S806" s="10"/>
      <c r="V806" s="10">
        <f t="shared" si="68"/>
        <v>1.9</v>
      </c>
      <c r="W806" s="8">
        <v>64</v>
      </c>
      <c r="AC806" s="7">
        <v>8</v>
      </c>
      <c r="AG806" s="7" t="s">
        <v>119</v>
      </c>
      <c r="AH806" s="7" t="s">
        <v>436</v>
      </c>
      <c r="AI806" s="7" t="s">
        <v>436</v>
      </c>
      <c r="AJ806" s="7" t="s">
        <v>436</v>
      </c>
    </row>
    <row r="807" spans="1:45" ht="15.75" customHeight="1">
      <c r="A807" s="17">
        <v>40133</v>
      </c>
      <c r="B807" s="22" t="s">
        <v>1900</v>
      </c>
      <c r="C807" s="22" t="s">
        <v>1895</v>
      </c>
      <c r="D807" s="22" t="s">
        <v>2048</v>
      </c>
      <c r="E807" s="7" t="s">
        <v>551</v>
      </c>
      <c r="F807" s="7" t="s">
        <v>1509</v>
      </c>
      <c r="G807" s="7" t="s">
        <v>229</v>
      </c>
      <c r="H807" s="7" t="s">
        <v>15</v>
      </c>
      <c r="I807" s="7" t="s">
        <v>1554</v>
      </c>
      <c r="J807" s="7" t="s">
        <v>315</v>
      </c>
      <c r="K807" s="10">
        <v>43.2</v>
      </c>
      <c r="L807" s="7" t="s">
        <v>22</v>
      </c>
      <c r="M807" s="10">
        <v>0</v>
      </c>
      <c r="N807" s="10">
        <v>2.7</v>
      </c>
      <c r="O807" s="7"/>
      <c r="V807" s="10">
        <f t="shared" si="68"/>
        <v>2.7</v>
      </c>
      <c r="W807" s="7">
        <v>114</v>
      </c>
      <c r="AC807" s="7">
        <v>10</v>
      </c>
      <c r="AE807" s="7">
        <v>0</v>
      </c>
      <c r="AG807" s="7" t="s">
        <v>119</v>
      </c>
      <c r="AH807" s="7" t="s">
        <v>436</v>
      </c>
      <c r="AI807" s="7" t="s">
        <v>436</v>
      </c>
      <c r="AJ807" s="7" t="s">
        <v>436</v>
      </c>
    </row>
    <row r="808" spans="1:45" ht="15.75" customHeight="1">
      <c r="A808" s="19">
        <v>40889</v>
      </c>
      <c r="B808" s="23" t="s">
        <v>1902</v>
      </c>
      <c r="C808" s="22" t="s">
        <v>1895</v>
      </c>
      <c r="D808" s="22" t="s">
        <v>2048</v>
      </c>
      <c r="E808" s="15" t="s">
        <v>551</v>
      </c>
      <c r="F808" s="15" t="s">
        <v>1509</v>
      </c>
      <c r="G808" s="15" t="s">
        <v>1509</v>
      </c>
      <c r="H808" s="15" t="s">
        <v>15</v>
      </c>
      <c r="I808" s="15" t="s">
        <v>1554</v>
      </c>
      <c r="J808" s="15" t="s">
        <v>315</v>
      </c>
      <c r="K808" s="16">
        <v>43.2</v>
      </c>
      <c r="L808" s="15" t="s">
        <v>22</v>
      </c>
      <c r="M808" s="16">
        <v>0</v>
      </c>
      <c r="N808" s="16">
        <v>2.9</v>
      </c>
      <c r="O808" s="16"/>
      <c r="P808" s="16"/>
      <c r="Q808" s="16"/>
      <c r="R808" s="16"/>
      <c r="S808" s="16"/>
      <c r="T808" s="16"/>
      <c r="U808" s="16"/>
      <c r="V808" s="10">
        <f t="shared" si="68"/>
        <v>2.9</v>
      </c>
      <c r="W808" s="15">
        <v>245</v>
      </c>
      <c r="X808" s="15"/>
      <c r="Y808" s="15"/>
      <c r="Z808" s="15"/>
      <c r="AA808" s="15"/>
      <c r="AB808" s="15"/>
      <c r="AC808" s="15">
        <v>12</v>
      </c>
      <c r="AD808" s="15"/>
      <c r="AE808" s="15">
        <v>0</v>
      </c>
      <c r="AF808" s="15"/>
      <c r="AG808" s="15" t="s">
        <v>119</v>
      </c>
      <c r="AH808" s="15" t="s">
        <v>436</v>
      </c>
      <c r="AI808" s="15" t="s">
        <v>436</v>
      </c>
      <c r="AJ808" s="15" t="s">
        <v>436</v>
      </c>
      <c r="AK808" s="15"/>
      <c r="AL808" s="15"/>
      <c r="AM808" s="15"/>
      <c r="AN808" s="15"/>
      <c r="AO808" s="15"/>
      <c r="AP808" s="15"/>
      <c r="AQ808" s="39"/>
      <c r="AR808" s="38"/>
      <c r="AS808" s="38"/>
    </row>
    <row r="809" spans="1:45" ht="15.75" customHeight="1">
      <c r="A809" s="19">
        <v>41570</v>
      </c>
      <c r="B809" s="23" t="s">
        <v>2048</v>
      </c>
      <c r="C809" s="22" t="s">
        <v>1895</v>
      </c>
      <c r="D809" s="22" t="s">
        <v>2048</v>
      </c>
      <c r="E809" s="15" t="s">
        <v>551</v>
      </c>
      <c r="F809" s="15" t="s">
        <v>1509</v>
      </c>
      <c r="G809" s="15" t="s">
        <v>1509</v>
      </c>
      <c r="H809" s="15" t="s">
        <v>15</v>
      </c>
      <c r="I809" s="15" t="s">
        <v>1554</v>
      </c>
      <c r="J809" s="15" t="s">
        <v>315</v>
      </c>
      <c r="K809" s="16">
        <v>43.2</v>
      </c>
      <c r="L809" s="15" t="s">
        <v>22</v>
      </c>
      <c r="M809" s="16">
        <v>0</v>
      </c>
      <c r="N809" s="16">
        <v>3.2</v>
      </c>
      <c r="O809" s="16"/>
      <c r="P809" s="16"/>
      <c r="Q809" s="16"/>
      <c r="R809" s="16"/>
      <c r="S809" s="16"/>
      <c r="T809" s="16"/>
      <c r="U809" s="16"/>
      <c r="V809" s="10">
        <f t="shared" si="68"/>
        <v>3.2</v>
      </c>
      <c r="W809" s="15">
        <v>257</v>
      </c>
      <c r="X809" s="15"/>
      <c r="Y809" s="15"/>
      <c r="Z809" s="15"/>
      <c r="AA809" s="15"/>
      <c r="AB809" s="15"/>
      <c r="AC809" s="15">
        <v>14</v>
      </c>
      <c r="AD809" s="15"/>
      <c r="AE809" s="15">
        <v>0</v>
      </c>
      <c r="AF809" s="15"/>
      <c r="AG809" s="15" t="s">
        <v>318</v>
      </c>
      <c r="AH809" s="15" t="s">
        <v>436</v>
      </c>
      <c r="AI809" s="15" t="s">
        <v>436</v>
      </c>
      <c r="AJ809" s="15" t="s">
        <v>436</v>
      </c>
      <c r="AK809" s="15"/>
      <c r="AL809" s="15"/>
      <c r="AM809" s="15"/>
      <c r="AN809" s="15"/>
      <c r="AO809" s="15"/>
      <c r="AP809" s="15" t="s">
        <v>2049</v>
      </c>
      <c r="AQ809" s="39"/>
      <c r="AR809" s="38"/>
      <c r="AS809" s="38"/>
    </row>
    <row r="810" spans="1:45" ht="15.75" customHeight="1">
      <c r="A810" s="17">
        <v>38170</v>
      </c>
      <c r="B810" s="22" t="s">
        <v>1895</v>
      </c>
      <c r="C810" s="22" t="s">
        <v>1895</v>
      </c>
      <c r="D810" s="22" t="s">
        <v>1888</v>
      </c>
      <c r="E810" s="7" t="s">
        <v>551</v>
      </c>
      <c r="F810" s="7" t="s">
        <v>13</v>
      </c>
      <c r="G810" s="7" t="s">
        <v>14</v>
      </c>
      <c r="H810" s="7" t="s">
        <v>15</v>
      </c>
      <c r="I810" s="7" t="s">
        <v>1556</v>
      </c>
      <c r="J810" s="7" t="s">
        <v>119</v>
      </c>
      <c r="K810" s="10">
        <v>44.5</v>
      </c>
      <c r="L810" s="7" t="s">
        <v>22</v>
      </c>
      <c r="M810" s="10">
        <v>3.8</v>
      </c>
      <c r="N810" s="10">
        <v>5.4</v>
      </c>
      <c r="O810" s="7"/>
      <c r="V810" s="10">
        <f t="shared" si="68"/>
        <v>5.4</v>
      </c>
      <c r="W810" s="7">
        <v>9999</v>
      </c>
      <c r="AE810" s="7">
        <v>0</v>
      </c>
      <c r="AG810" s="7" t="s">
        <v>119</v>
      </c>
      <c r="AH810" s="7" t="s">
        <v>436</v>
      </c>
      <c r="AI810" s="7" t="s">
        <v>436</v>
      </c>
      <c r="AJ810" s="7" t="s">
        <v>436</v>
      </c>
      <c r="AQ810" s="39"/>
      <c r="AR810" s="38"/>
      <c r="AS810" s="38"/>
    </row>
    <row r="811" spans="1:45" ht="15.75" customHeight="1">
      <c r="A811" s="17">
        <v>38654</v>
      </c>
      <c r="B811" s="22" t="s">
        <v>1896</v>
      </c>
      <c r="C811" s="22" t="s">
        <v>1895</v>
      </c>
      <c r="D811" s="22" t="s">
        <v>1888</v>
      </c>
      <c r="E811" s="7" t="s">
        <v>551</v>
      </c>
      <c r="F811" s="7" t="s">
        <v>314</v>
      </c>
      <c r="G811" s="7" t="s">
        <v>1087</v>
      </c>
      <c r="H811" s="7" t="s">
        <v>15</v>
      </c>
      <c r="I811" s="7" t="s">
        <v>1556</v>
      </c>
      <c r="J811" s="7" t="s">
        <v>315</v>
      </c>
      <c r="K811" s="10">
        <v>44.5</v>
      </c>
      <c r="L811" s="7" t="s">
        <v>22</v>
      </c>
      <c r="M811" s="10">
        <v>3.8</v>
      </c>
      <c r="N811" s="10">
        <v>8.5</v>
      </c>
      <c r="O811" s="7"/>
      <c r="V811" s="10">
        <f t="shared" si="68"/>
        <v>8.5</v>
      </c>
      <c r="W811" s="7">
        <v>9999</v>
      </c>
      <c r="AE811" s="7">
        <v>0</v>
      </c>
      <c r="AG811" s="7" t="s">
        <v>119</v>
      </c>
      <c r="AH811" s="7" t="s">
        <v>436</v>
      </c>
      <c r="AI811" s="7" t="s">
        <v>436</v>
      </c>
      <c r="AJ811" s="7" t="s">
        <v>436</v>
      </c>
      <c r="AQ811" s="39"/>
      <c r="AR811" s="38"/>
      <c r="AS811" s="38"/>
    </row>
    <row r="812" spans="1:45" ht="15.75" customHeight="1">
      <c r="A812" s="17">
        <v>39530</v>
      </c>
      <c r="B812" s="22" t="s">
        <v>1899</v>
      </c>
      <c r="C812" s="22" t="s">
        <v>1895</v>
      </c>
      <c r="D812" s="22" t="s">
        <v>1888</v>
      </c>
      <c r="E812" s="7" t="s">
        <v>551</v>
      </c>
      <c r="F812" s="7" t="s">
        <v>13</v>
      </c>
      <c r="G812" s="7" t="s">
        <v>514</v>
      </c>
      <c r="H812" s="7" t="s">
        <v>15</v>
      </c>
      <c r="I812" s="7" t="s">
        <v>1556</v>
      </c>
      <c r="J812" s="7" t="s">
        <v>315</v>
      </c>
      <c r="K812" s="10">
        <v>44.5</v>
      </c>
      <c r="L812" s="7" t="s">
        <v>22</v>
      </c>
      <c r="M812" s="10">
        <v>3.8</v>
      </c>
      <c r="N812" s="10">
        <v>14.4</v>
      </c>
      <c r="P812" s="10"/>
      <c r="Q812" s="10"/>
      <c r="R812" s="10"/>
      <c r="S812" s="10"/>
      <c r="V812" s="10">
        <f t="shared" si="68"/>
        <v>14.4</v>
      </c>
      <c r="W812" s="8">
        <v>9999</v>
      </c>
      <c r="AE812" s="7">
        <v>50</v>
      </c>
      <c r="AG812" s="7" t="s">
        <v>119</v>
      </c>
      <c r="AH812" s="7" t="s">
        <v>436</v>
      </c>
      <c r="AI812" s="7" t="s">
        <v>436</v>
      </c>
      <c r="AJ812" s="7" t="s">
        <v>436</v>
      </c>
      <c r="AP812" s="7" t="s">
        <v>554</v>
      </c>
      <c r="AQ812" s="39"/>
      <c r="AR812" s="38"/>
      <c r="AS812" s="38"/>
    </row>
    <row r="813" spans="1:45" ht="15.75" customHeight="1">
      <c r="A813" s="17">
        <v>40133</v>
      </c>
      <c r="B813" s="22" t="s">
        <v>1900</v>
      </c>
      <c r="C813" s="22" t="s">
        <v>1895</v>
      </c>
      <c r="D813" s="22" t="s">
        <v>1888</v>
      </c>
      <c r="E813" s="7" t="s">
        <v>551</v>
      </c>
      <c r="F813" s="7" t="s">
        <v>1509</v>
      </c>
      <c r="G813" s="7" t="s">
        <v>229</v>
      </c>
      <c r="H813" s="7" t="s">
        <v>15</v>
      </c>
      <c r="I813" s="7" t="s">
        <v>1556</v>
      </c>
      <c r="J813" s="7" t="s">
        <v>315</v>
      </c>
      <c r="K813" s="10">
        <v>44.5</v>
      </c>
      <c r="L813" s="7" t="s">
        <v>22</v>
      </c>
      <c r="M813" s="10">
        <v>3.8</v>
      </c>
      <c r="N813" s="10">
        <v>17.7</v>
      </c>
      <c r="O813" s="7"/>
      <c r="V813" s="10">
        <f t="shared" si="68"/>
        <v>17.7</v>
      </c>
      <c r="W813" s="7">
        <v>9999</v>
      </c>
      <c r="AE813" s="7">
        <v>45</v>
      </c>
      <c r="AG813" s="7" t="s">
        <v>119</v>
      </c>
      <c r="AH813" s="7" t="s">
        <v>436</v>
      </c>
      <c r="AI813" s="7" t="s">
        <v>436</v>
      </c>
      <c r="AJ813" s="7" t="s">
        <v>436</v>
      </c>
      <c r="AQ813" s="39"/>
      <c r="AR813" s="38"/>
      <c r="AS813" s="38"/>
    </row>
    <row r="814" spans="1:45" ht="15.75" customHeight="1">
      <c r="A814" s="19">
        <v>40889</v>
      </c>
      <c r="B814" s="23" t="s">
        <v>1902</v>
      </c>
      <c r="C814" s="22" t="s">
        <v>1895</v>
      </c>
      <c r="D814" s="22" t="s">
        <v>1888</v>
      </c>
      <c r="E814" s="15" t="s">
        <v>551</v>
      </c>
      <c r="F814" s="15" t="s">
        <v>1509</v>
      </c>
      <c r="G814" s="15" t="s">
        <v>1509</v>
      </c>
      <c r="H814" s="15" t="s">
        <v>15</v>
      </c>
      <c r="I814" s="15" t="s">
        <v>1556</v>
      </c>
      <c r="J814" s="15" t="s">
        <v>315</v>
      </c>
      <c r="K814" s="16">
        <v>44.5</v>
      </c>
      <c r="L814" s="15" t="s">
        <v>22</v>
      </c>
      <c r="M814" s="16">
        <v>3.8</v>
      </c>
      <c r="N814" s="16">
        <v>24.4</v>
      </c>
      <c r="O814" s="16"/>
      <c r="P814" s="16"/>
      <c r="Q814" s="16"/>
      <c r="R814" s="16"/>
      <c r="S814" s="16"/>
      <c r="T814" s="16"/>
      <c r="U814" s="16"/>
      <c r="V814" s="10">
        <f t="shared" si="68"/>
        <v>24.4</v>
      </c>
      <c r="W814" s="15">
        <v>9999</v>
      </c>
      <c r="X814" s="15"/>
      <c r="Y814" s="15"/>
      <c r="Z814" s="15"/>
      <c r="AA814" s="15"/>
      <c r="AB814" s="15"/>
      <c r="AC814" s="15"/>
      <c r="AD814" s="15"/>
      <c r="AE814" s="15">
        <v>50</v>
      </c>
      <c r="AF814" s="15"/>
      <c r="AG814" s="15" t="s">
        <v>119</v>
      </c>
      <c r="AH814" s="15" t="s">
        <v>436</v>
      </c>
      <c r="AI814" s="15" t="s">
        <v>436</v>
      </c>
      <c r="AJ814" s="15" t="s">
        <v>436</v>
      </c>
      <c r="AK814" s="15"/>
      <c r="AL814" s="15"/>
      <c r="AM814" s="15"/>
      <c r="AN814" s="15"/>
      <c r="AO814" s="15"/>
      <c r="AP814" s="15" t="s">
        <v>1858</v>
      </c>
      <c r="AQ814" s="39"/>
      <c r="AR814" s="38"/>
      <c r="AS814" s="38"/>
    </row>
    <row r="815" spans="1:45" ht="15.75" customHeight="1">
      <c r="A815" s="19">
        <v>41570</v>
      </c>
      <c r="B815" s="23" t="s">
        <v>2048</v>
      </c>
      <c r="C815" s="22" t="s">
        <v>1895</v>
      </c>
      <c r="D815" s="22" t="s">
        <v>1888</v>
      </c>
      <c r="E815" s="15" t="s">
        <v>551</v>
      </c>
      <c r="F815" s="15" t="s">
        <v>1509</v>
      </c>
      <c r="G815" s="15" t="s">
        <v>1509</v>
      </c>
      <c r="H815" s="15" t="s">
        <v>15</v>
      </c>
      <c r="I815" s="15" t="s">
        <v>1556</v>
      </c>
      <c r="J815" s="15" t="s">
        <v>315</v>
      </c>
      <c r="K815" s="16">
        <v>44.5</v>
      </c>
      <c r="L815" s="15" t="s">
        <v>22</v>
      </c>
      <c r="M815" s="16">
        <v>3.8</v>
      </c>
      <c r="N815" s="16">
        <v>28.8</v>
      </c>
      <c r="O815" s="16"/>
      <c r="P815" s="16"/>
      <c r="Q815" s="16"/>
      <c r="R815" s="16"/>
      <c r="S815" s="16"/>
      <c r="T815" s="16"/>
      <c r="U815" s="16"/>
      <c r="V815" s="10">
        <f t="shared" si="68"/>
        <v>28.8</v>
      </c>
      <c r="W815" s="15">
        <v>9999</v>
      </c>
      <c r="X815" s="15"/>
      <c r="Y815" s="15"/>
      <c r="Z815" s="15"/>
      <c r="AA815" s="15"/>
      <c r="AB815" s="15"/>
      <c r="AC815" s="15"/>
      <c r="AD815" s="15"/>
      <c r="AE815" s="15">
        <v>136</v>
      </c>
      <c r="AF815" s="15"/>
      <c r="AG815" s="15" t="s">
        <v>119</v>
      </c>
      <c r="AH815" s="15" t="s">
        <v>436</v>
      </c>
      <c r="AI815" s="15" t="s">
        <v>436</v>
      </c>
      <c r="AJ815" s="15" t="s">
        <v>436</v>
      </c>
      <c r="AK815" s="15"/>
      <c r="AL815" s="15"/>
      <c r="AM815" s="15"/>
      <c r="AN815" s="15"/>
      <c r="AO815" s="15"/>
      <c r="AP815" s="15" t="s">
        <v>2050</v>
      </c>
    </row>
    <row r="816" spans="1:45" ht="15.75" customHeight="1">
      <c r="A816" s="17">
        <v>42003</v>
      </c>
      <c r="B816" s="22">
        <v>2014</v>
      </c>
      <c r="C816" s="22" t="s">
        <v>1895</v>
      </c>
      <c r="D816" s="22" t="s">
        <v>1888</v>
      </c>
      <c r="E816" s="7" t="s">
        <v>551</v>
      </c>
      <c r="F816" s="7" t="s">
        <v>2573</v>
      </c>
      <c r="G816" s="7" t="s">
        <v>2499</v>
      </c>
      <c r="H816" s="7" t="s">
        <v>15</v>
      </c>
      <c r="I816" s="7" t="s">
        <v>1556</v>
      </c>
      <c r="J816" s="7" t="s">
        <v>315</v>
      </c>
      <c r="K816" s="10">
        <v>44.5</v>
      </c>
      <c r="L816" s="7" t="s">
        <v>22</v>
      </c>
      <c r="M816" s="10">
        <v>3.8</v>
      </c>
      <c r="N816" s="10">
        <v>28.7</v>
      </c>
      <c r="V816" s="7">
        <v>28.7</v>
      </c>
      <c r="W816" s="7">
        <v>9999</v>
      </c>
      <c r="AE816" s="7">
        <v>175</v>
      </c>
      <c r="AG816" s="7" t="s">
        <v>119</v>
      </c>
      <c r="AH816" s="7" t="s">
        <v>436</v>
      </c>
      <c r="AI816" s="7" t="s">
        <v>436</v>
      </c>
      <c r="AJ816" s="7" t="s">
        <v>436</v>
      </c>
      <c r="AK816" s="7" t="s">
        <v>106</v>
      </c>
      <c r="AP816" s="7" t="s">
        <v>2595</v>
      </c>
    </row>
    <row r="817" spans="1:43" ht="15.75" customHeight="1">
      <c r="A817" s="19">
        <v>38170</v>
      </c>
      <c r="B817" s="23" t="s">
        <v>1895</v>
      </c>
      <c r="C817" s="22" t="s">
        <v>1895</v>
      </c>
      <c r="D817" s="22" t="s">
        <v>1902</v>
      </c>
      <c r="E817" s="7" t="s">
        <v>551</v>
      </c>
      <c r="F817" s="7" t="s">
        <v>13</v>
      </c>
      <c r="G817" s="7" t="s">
        <v>14</v>
      </c>
      <c r="H817" s="7" t="s">
        <v>15</v>
      </c>
      <c r="I817" s="7" t="s">
        <v>1558</v>
      </c>
      <c r="J817" s="7" t="s">
        <v>119</v>
      </c>
      <c r="K817" s="10">
        <v>36</v>
      </c>
      <c r="L817" s="7" t="s">
        <v>22</v>
      </c>
      <c r="M817" s="10">
        <v>3.6</v>
      </c>
      <c r="N817" s="16">
        <v>5.3</v>
      </c>
      <c r="O817" s="16"/>
      <c r="P817" s="16"/>
      <c r="Q817" s="16"/>
      <c r="R817" s="16"/>
      <c r="S817" s="16"/>
      <c r="T817" s="16"/>
      <c r="U817" s="16"/>
      <c r="V817" s="10">
        <f>SQRT((N817*N817)+(O817*O817)+((P817*P817)+(Q817*Q817)+(R817*R817)+(S817*S817)+(T817*T817)+(U817*U817)))</f>
        <v>5.3</v>
      </c>
      <c r="W817" s="15">
        <v>255</v>
      </c>
      <c r="X817" s="15"/>
      <c r="Y817" s="15"/>
      <c r="Z817" s="15"/>
      <c r="AA817" s="15"/>
      <c r="AB817" s="15"/>
      <c r="AC817" s="15">
        <v>11</v>
      </c>
      <c r="AD817" s="15"/>
      <c r="AE817" s="15"/>
      <c r="AF817" s="15"/>
      <c r="AG817" s="15" t="s">
        <v>119</v>
      </c>
      <c r="AH817" s="15" t="s">
        <v>436</v>
      </c>
      <c r="AI817" s="15" t="s">
        <v>106</v>
      </c>
      <c r="AJ817" s="15" t="s">
        <v>436</v>
      </c>
      <c r="AK817" s="15"/>
      <c r="AL817" s="15"/>
      <c r="AM817" s="15"/>
      <c r="AN817" s="15"/>
      <c r="AO817" s="15"/>
      <c r="AP817" s="15" t="s">
        <v>2022</v>
      </c>
    </row>
    <row r="818" spans="1:43" ht="15.75" customHeight="1">
      <c r="A818" s="17">
        <v>38654</v>
      </c>
      <c r="B818" s="22" t="s">
        <v>1896</v>
      </c>
      <c r="C818" s="22" t="s">
        <v>1895</v>
      </c>
      <c r="D818" s="22" t="s">
        <v>1902</v>
      </c>
      <c r="E818" s="7" t="s">
        <v>551</v>
      </c>
      <c r="F818" s="7" t="s">
        <v>314</v>
      </c>
      <c r="G818" s="7" t="s">
        <v>1087</v>
      </c>
      <c r="H818" s="7" t="s">
        <v>15</v>
      </c>
      <c r="I818" s="7" t="s">
        <v>1558</v>
      </c>
      <c r="J818" s="7" t="s">
        <v>315</v>
      </c>
      <c r="K818" s="10">
        <v>36</v>
      </c>
      <c r="L818" s="7" t="s">
        <v>22</v>
      </c>
      <c r="M818" s="10">
        <v>3.6</v>
      </c>
      <c r="N818" s="10">
        <v>5.6</v>
      </c>
      <c r="O818" s="7"/>
      <c r="V818" s="10">
        <f>SQRT((N818*N818)+(O818*O818)+((P818*P818)+(Q818*Q818)+(R818*R818)+(S818*S818)+(T818*T818)+(U818*U818)))</f>
        <v>5.6</v>
      </c>
      <c r="W818" s="7">
        <v>250</v>
      </c>
      <c r="AC818" s="7">
        <v>11</v>
      </c>
      <c r="AG818" s="7" t="s">
        <v>119</v>
      </c>
      <c r="AH818" s="7" t="s">
        <v>106</v>
      </c>
      <c r="AI818" s="7" t="s">
        <v>436</v>
      </c>
      <c r="AJ818" s="7" t="s">
        <v>436</v>
      </c>
      <c r="AP818" s="7" t="s">
        <v>1104</v>
      </c>
    </row>
    <row r="819" spans="1:43" ht="15.75" customHeight="1">
      <c r="A819" s="17">
        <v>39530</v>
      </c>
      <c r="B819" s="22" t="s">
        <v>1899</v>
      </c>
      <c r="C819" s="22" t="s">
        <v>1895</v>
      </c>
      <c r="D819" s="22" t="s">
        <v>1902</v>
      </c>
      <c r="E819" s="7" t="s">
        <v>551</v>
      </c>
      <c r="F819" s="7" t="s">
        <v>13</v>
      </c>
      <c r="G819" s="7" t="s">
        <v>514</v>
      </c>
      <c r="H819" s="7" t="s">
        <v>15</v>
      </c>
      <c r="I819" s="7" t="s">
        <v>1558</v>
      </c>
      <c r="J819" s="7" t="s">
        <v>315</v>
      </c>
      <c r="K819" s="10">
        <v>36</v>
      </c>
      <c r="L819" s="7" t="s">
        <v>22</v>
      </c>
      <c r="M819" s="10">
        <v>3.6</v>
      </c>
      <c r="N819" s="10">
        <v>5.4</v>
      </c>
      <c r="P819" s="10"/>
      <c r="Q819" s="10"/>
      <c r="R819" s="10"/>
      <c r="S819" s="10"/>
      <c r="V819" s="10">
        <f>SQRT((N819*N819)+(O819*O819)+((P819*P819)+(Q819*Q819)+(R819*R819)+(S819*S819)+(T819*T819)+(U819*U819)))</f>
        <v>5.4</v>
      </c>
      <c r="W819" s="8" t="s">
        <v>537</v>
      </c>
      <c r="AC819" s="7" t="s">
        <v>537</v>
      </c>
      <c r="AF819" s="7" t="s">
        <v>18</v>
      </c>
      <c r="AG819" s="7" t="s">
        <v>119</v>
      </c>
      <c r="AH819" s="7" t="s">
        <v>106</v>
      </c>
      <c r="AI819" s="7" t="s">
        <v>436</v>
      </c>
      <c r="AJ819" s="7" t="s">
        <v>436</v>
      </c>
      <c r="AK819" s="7" t="s">
        <v>318</v>
      </c>
      <c r="AP819" s="7" t="s">
        <v>553</v>
      </c>
    </row>
    <row r="820" spans="1:43" ht="15.75" customHeight="1">
      <c r="A820" s="17">
        <v>40133</v>
      </c>
      <c r="B820" s="22" t="s">
        <v>1900</v>
      </c>
      <c r="C820" s="22" t="s">
        <v>1895</v>
      </c>
      <c r="D820" s="22" t="s">
        <v>1902</v>
      </c>
      <c r="E820" s="7" t="s">
        <v>551</v>
      </c>
      <c r="F820" s="7" t="s">
        <v>1509</v>
      </c>
      <c r="G820" s="7" t="s">
        <v>229</v>
      </c>
      <c r="H820" s="7" t="s">
        <v>15</v>
      </c>
      <c r="I820" s="7" t="s">
        <v>1558</v>
      </c>
      <c r="J820" s="7" t="s">
        <v>315</v>
      </c>
      <c r="K820" s="10">
        <v>36</v>
      </c>
      <c r="L820" s="7" t="s">
        <v>22</v>
      </c>
      <c r="M820" s="10">
        <v>3.6</v>
      </c>
      <c r="O820" s="7"/>
      <c r="V820" s="10" t="s">
        <v>1888</v>
      </c>
      <c r="AF820" s="7" t="s">
        <v>108</v>
      </c>
      <c r="AG820" s="7" t="s">
        <v>119</v>
      </c>
      <c r="AH820" s="7" t="s">
        <v>436</v>
      </c>
      <c r="AI820" s="7" t="s">
        <v>436</v>
      </c>
      <c r="AJ820" s="7" t="s">
        <v>436</v>
      </c>
      <c r="AP820" s="7" t="s">
        <v>241</v>
      </c>
    </row>
    <row r="821" spans="1:43" ht="15.75" customHeight="1">
      <c r="A821" s="19">
        <v>40889</v>
      </c>
      <c r="B821" s="23" t="s">
        <v>1902</v>
      </c>
      <c r="C821" s="22" t="s">
        <v>1895</v>
      </c>
      <c r="D821" s="22" t="s">
        <v>1902</v>
      </c>
      <c r="E821" s="15" t="s">
        <v>551</v>
      </c>
      <c r="F821" s="15" t="s">
        <v>1509</v>
      </c>
      <c r="G821" s="15" t="s">
        <v>1509</v>
      </c>
      <c r="H821" s="15" t="s">
        <v>15</v>
      </c>
      <c r="I821" s="15" t="s">
        <v>1558</v>
      </c>
      <c r="J821" s="15" t="s">
        <v>315</v>
      </c>
      <c r="K821" s="16">
        <v>36</v>
      </c>
      <c r="L821" s="15" t="s">
        <v>22</v>
      </c>
      <c r="M821" s="16">
        <v>3.6</v>
      </c>
      <c r="N821" s="16"/>
      <c r="O821" s="16"/>
      <c r="P821" s="16"/>
      <c r="Q821" s="16"/>
      <c r="R821" s="16"/>
      <c r="S821" s="16"/>
      <c r="T821" s="16"/>
      <c r="U821" s="16"/>
      <c r="V821" s="10" t="s">
        <v>1888</v>
      </c>
      <c r="W821" s="15"/>
      <c r="X821" s="15"/>
      <c r="Y821" s="15"/>
      <c r="Z821" s="15"/>
      <c r="AA821" s="15"/>
      <c r="AB821" s="15"/>
      <c r="AC821" s="15"/>
      <c r="AD821" s="15"/>
      <c r="AE821" s="15"/>
      <c r="AF821" s="15" t="s">
        <v>234</v>
      </c>
      <c r="AG821" s="15" t="s">
        <v>318</v>
      </c>
      <c r="AH821" s="15" t="s">
        <v>436</v>
      </c>
      <c r="AI821" s="15" t="s">
        <v>436</v>
      </c>
      <c r="AJ821" s="15" t="s">
        <v>436</v>
      </c>
      <c r="AK821" s="15"/>
      <c r="AL821" s="15"/>
      <c r="AM821" s="15"/>
      <c r="AN821" s="15"/>
      <c r="AO821" s="15"/>
      <c r="AP821" s="15" t="s">
        <v>1857</v>
      </c>
    </row>
    <row r="822" spans="1:43" ht="15.75" customHeight="1">
      <c r="A822" s="19">
        <v>38170</v>
      </c>
      <c r="B822" s="23" t="s">
        <v>1895</v>
      </c>
      <c r="C822" s="22" t="s">
        <v>1895</v>
      </c>
      <c r="D822" s="22" t="s">
        <v>1888</v>
      </c>
      <c r="E822" s="7" t="s">
        <v>551</v>
      </c>
      <c r="F822" s="7" t="s">
        <v>13</v>
      </c>
      <c r="G822" s="7" t="s">
        <v>14</v>
      </c>
      <c r="H822" s="7" t="s">
        <v>15</v>
      </c>
      <c r="I822" s="7" t="s">
        <v>1560</v>
      </c>
      <c r="J822" s="7" t="s">
        <v>119</v>
      </c>
      <c r="K822" s="10">
        <v>22</v>
      </c>
      <c r="L822" s="7" t="s">
        <v>22</v>
      </c>
      <c r="M822" s="10">
        <v>1.6</v>
      </c>
      <c r="N822" s="16">
        <v>4.0999999999999996</v>
      </c>
      <c r="O822" s="16"/>
      <c r="P822" s="16"/>
      <c r="Q822" s="16"/>
      <c r="R822" s="16"/>
      <c r="S822" s="16"/>
      <c r="T822" s="16"/>
      <c r="U822" s="16"/>
      <c r="V822" s="10">
        <f t="shared" ref="V822:V827" si="69">SQRT((N822*N822)+(O822*O822)+((P822*P822)+(Q822*Q822)+(R822*R822)+(S822*S822)+(T822*T822)+(U822*U822)))</f>
        <v>4.0999999999999996</v>
      </c>
      <c r="W822" s="15">
        <v>105</v>
      </c>
      <c r="X822" s="15"/>
      <c r="Y822" s="15"/>
      <c r="Z822" s="15"/>
      <c r="AA822" s="15"/>
      <c r="AB822" s="15"/>
      <c r="AC822" s="15">
        <v>7</v>
      </c>
      <c r="AD822" s="15"/>
      <c r="AE822" s="15"/>
      <c r="AF822" s="15"/>
      <c r="AG822" s="7" t="s">
        <v>119</v>
      </c>
      <c r="AH822" s="7" t="s">
        <v>436</v>
      </c>
      <c r="AI822" s="7" t="s">
        <v>436</v>
      </c>
      <c r="AJ822" s="7" t="s">
        <v>436</v>
      </c>
      <c r="AK822" s="15"/>
      <c r="AL822" s="15"/>
      <c r="AM822" s="15"/>
      <c r="AN822" s="15"/>
      <c r="AO822" s="15"/>
      <c r="AP822" s="15"/>
    </row>
    <row r="823" spans="1:43" ht="15.75" customHeight="1">
      <c r="A823" s="17">
        <v>38654</v>
      </c>
      <c r="B823" s="22" t="s">
        <v>1896</v>
      </c>
      <c r="C823" s="22" t="s">
        <v>1895</v>
      </c>
      <c r="D823" s="22" t="s">
        <v>1888</v>
      </c>
      <c r="E823" s="7" t="s">
        <v>551</v>
      </c>
      <c r="F823" s="7" t="s">
        <v>314</v>
      </c>
      <c r="G823" s="7" t="s">
        <v>1087</v>
      </c>
      <c r="H823" s="7" t="s">
        <v>15</v>
      </c>
      <c r="I823" s="7" t="s">
        <v>1560</v>
      </c>
      <c r="J823" s="7" t="s">
        <v>315</v>
      </c>
      <c r="K823" s="10">
        <v>22</v>
      </c>
      <c r="L823" s="7" t="s">
        <v>22</v>
      </c>
      <c r="M823" s="10">
        <v>1.6</v>
      </c>
      <c r="N823" s="10">
        <v>4.5999999999999996</v>
      </c>
      <c r="O823" s="7"/>
      <c r="V823" s="10">
        <f t="shared" si="69"/>
        <v>4.5999999999999996</v>
      </c>
      <c r="W823" s="7">
        <v>163</v>
      </c>
      <c r="AC823" s="7">
        <v>7</v>
      </c>
      <c r="AG823" s="7" t="s">
        <v>119</v>
      </c>
      <c r="AH823" s="7" t="s">
        <v>436</v>
      </c>
      <c r="AI823" s="7" t="s">
        <v>436</v>
      </c>
      <c r="AJ823" s="7" t="s">
        <v>436</v>
      </c>
    </row>
    <row r="824" spans="1:43" ht="15.75" customHeight="1">
      <c r="A824" s="17">
        <v>39530</v>
      </c>
      <c r="B824" s="22" t="s">
        <v>1899</v>
      </c>
      <c r="C824" s="22" t="s">
        <v>1895</v>
      </c>
      <c r="D824" s="22" t="s">
        <v>1888</v>
      </c>
      <c r="E824" s="7" t="s">
        <v>551</v>
      </c>
      <c r="F824" s="7" t="s">
        <v>13</v>
      </c>
      <c r="G824" s="7" t="s">
        <v>514</v>
      </c>
      <c r="H824" s="7" t="s">
        <v>15</v>
      </c>
      <c r="I824" s="7" t="s">
        <v>1560</v>
      </c>
      <c r="J824" s="7" t="s">
        <v>315</v>
      </c>
      <c r="K824" s="10">
        <v>22</v>
      </c>
      <c r="L824" s="7" t="s">
        <v>22</v>
      </c>
      <c r="M824" s="10">
        <v>1.6</v>
      </c>
      <c r="N824" s="10">
        <v>8.8000000000000007</v>
      </c>
      <c r="O824" s="10">
        <v>3.6</v>
      </c>
      <c r="P824" s="10"/>
      <c r="Q824" s="10"/>
      <c r="R824" s="10"/>
      <c r="S824" s="10"/>
      <c r="V824" s="10">
        <f t="shared" si="69"/>
        <v>9.5078914592037709</v>
      </c>
      <c r="W824" s="8">
        <v>236</v>
      </c>
      <c r="AC824" s="7">
        <v>11</v>
      </c>
      <c r="AE824" s="7">
        <v>0</v>
      </c>
      <c r="AG824" s="7" t="s">
        <v>119</v>
      </c>
      <c r="AH824" s="7" t="s">
        <v>436</v>
      </c>
      <c r="AI824" s="7" t="s">
        <v>436</v>
      </c>
      <c r="AJ824" s="7" t="s">
        <v>436</v>
      </c>
      <c r="AP824" s="7" t="s">
        <v>552</v>
      </c>
    </row>
    <row r="825" spans="1:43" ht="15.75" customHeight="1">
      <c r="A825" s="17">
        <v>40133</v>
      </c>
      <c r="B825" s="22" t="s">
        <v>1900</v>
      </c>
      <c r="C825" s="22" t="s">
        <v>1895</v>
      </c>
      <c r="D825" s="22" t="s">
        <v>1888</v>
      </c>
      <c r="E825" s="7" t="s">
        <v>551</v>
      </c>
      <c r="F825" s="7" t="s">
        <v>1509</v>
      </c>
      <c r="G825" s="7" t="s">
        <v>229</v>
      </c>
      <c r="H825" s="7" t="s">
        <v>15</v>
      </c>
      <c r="I825" s="7" t="s">
        <v>1560</v>
      </c>
      <c r="J825" s="7" t="s">
        <v>315</v>
      </c>
      <c r="K825" s="10">
        <v>22</v>
      </c>
      <c r="L825" s="7" t="s">
        <v>22</v>
      </c>
      <c r="M825" s="10">
        <v>1.6</v>
      </c>
      <c r="N825" s="10">
        <v>12.4</v>
      </c>
      <c r="O825" s="7">
        <v>4.0999999999999996</v>
      </c>
      <c r="V825" s="10">
        <f t="shared" si="69"/>
        <v>13.060245020672468</v>
      </c>
      <c r="W825" s="7">
        <v>270</v>
      </c>
      <c r="AC825" s="7">
        <v>12</v>
      </c>
      <c r="AE825" s="7">
        <v>0</v>
      </c>
      <c r="AG825" s="7" t="s">
        <v>119</v>
      </c>
      <c r="AH825" s="7" t="s">
        <v>436</v>
      </c>
      <c r="AI825" s="7" t="s">
        <v>436</v>
      </c>
      <c r="AJ825" s="7" t="s">
        <v>436</v>
      </c>
    </row>
    <row r="826" spans="1:43" ht="15.75" customHeight="1">
      <c r="A826" s="19">
        <v>40889</v>
      </c>
      <c r="B826" s="23" t="s">
        <v>1902</v>
      </c>
      <c r="C826" s="22" t="s">
        <v>1895</v>
      </c>
      <c r="D826" s="22" t="s">
        <v>1888</v>
      </c>
      <c r="E826" s="15" t="s">
        <v>551</v>
      </c>
      <c r="F826" s="15" t="s">
        <v>1509</v>
      </c>
      <c r="G826" s="15" t="s">
        <v>1509</v>
      </c>
      <c r="H826" s="15" t="s">
        <v>15</v>
      </c>
      <c r="I826" s="15" t="s">
        <v>1560</v>
      </c>
      <c r="J826" s="15" t="s">
        <v>315</v>
      </c>
      <c r="K826" s="16">
        <v>22</v>
      </c>
      <c r="L826" s="15" t="s">
        <v>22</v>
      </c>
      <c r="M826" s="16">
        <v>1.6</v>
      </c>
      <c r="N826" s="16">
        <v>18.3</v>
      </c>
      <c r="O826" s="16">
        <v>8.4</v>
      </c>
      <c r="P826" s="16">
        <v>5.9</v>
      </c>
      <c r="Q826" s="16"/>
      <c r="R826" s="16"/>
      <c r="S826" s="16"/>
      <c r="T826" s="16"/>
      <c r="U826" s="16"/>
      <c r="V826" s="10">
        <f t="shared" si="69"/>
        <v>20.982373554962749</v>
      </c>
      <c r="W826" s="15">
        <v>9999</v>
      </c>
      <c r="X826" s="15"/>
      <c r="Y826" s="15"/>
      <c r="Z826" s="15"/>
      <c r="AA826" s="15"/>
      <c r="AB826" s="15"/>
      <c r="AC826" s="15"/>
      <c r="AD826" s="15"/>
      <c r="AE826" s="15">
        <v>4</v>
      </c>
      <c r="AF826" s="15"/>
      <c r="AG826" s="15" t="s">
        <v>119</v>
      </c>
      <c r="AH826" s="15" t="s">
        <v>436</v>
      </c>
      <c r="AI826" s="15" t="s">
        <v>436</v>
      </c>
      <c r="AJ826" s="15" t="s">
        <v>436</v>
      </c>
      <c r="AK826" s="15"/>
      <c r="AL826" s="15"/>
      <c r="AM826" s="15"/>
      <c r="AN826" s="15"/>
      <c r="AO826" s="15"/>
      <c r="AP826" s="15" t="s">
        <v>1856</v>
      </c>
    </row>
    <row r="827" spans="1:43" ht="15.75" customHeight="1">
      <c r="A827" s="19">
        <v>41570</v>
      </c>
      <c r="B827" s="23" t="s">
        <v>2048</v>
      </c>
      <c r="C827" s="22" t="s">
        <v>1895</v>
      </c>
      <c r="D827" s="22" t="s">
        <v>1888</v>
      </c>
      <c r="E827" s="15" t="s">
        <v>551</v>
      </c>
      <c r="F827" s="15" t="s">
        <v>1509</v>
      </c>
      <c r="G827" s="15" t="s">
        <v>1509</v>
      </c>
      <c r="H827" s="15" t="s">
        <v>15</v>
      </c>
      <c r="I827" s="15" t="s">
        <v>1560</v>
      </c>
      <c r="J827" s="15" t="s">
        <v>315</v>
      </c>
      <c r="K827" s="16">
        <v>22</v>
      </c>
      <c r="L827" s="15" t="s">
        <v>22</v>
      </c>
      <c r="M827" s="16">
        <v>1.6</v>
      </c>
      <c r="N827" s="16">
        <v>23.7</v>
      </c>
      <c r="O827" s="16">
        <v>12.2</v>
      </c>
      <c r="P827" s="16">
        <v>7.9</v>
      </c>
      <c r="Q827" s="16"/>
      <c r="R827" s="16"/>
      <c r="S827" s="16"/>
      <c r="T827" s="16"/>
      <c r="U827" s="16"/>
      <c r="V827" s="10">
        <f t="shared" si="69"/>
        <v>27.801798502974584</v>
      </c>
      <c r="W827" s="15">
        <v>9999</v>
      </c>
      <c r="X827" s="15"/>
      <c r="Y827" s="15"/>
      <c r="Z827" s="15"/>
      <c r="AA827" s="15"/>
      <c r="AB827" s="15"/>
      <c r="AC827" s="15"/>
      <c r="AD827" s="15"/>
      <c r="AE827" s="15">
        <v>8</v>
      </c>
      <c r="AF827" s="15"/>
      <c r="AG827" s="15" t="s">
        <v>119</v>
      </c>
      <c r="AH827" s="15" t="s">
        <v>436</v>
      </c>
      <c r="AI827" s="15" t="s">
        <v>436</v>
      </c>
      <c r="AJ827" s="15" t="s">
        <v>436</v>
      </c>
      <c r="AK827" s="15"/>
      <c r="AL827" s="15"/>
      <c r="AM827" s="15"/>
      <c r="AN827" s="15"/>
      <c r="AO827" s="15"/>
      <c r="AP827" s="15"/>
    </row>
    <row r="828" spans="1:43" ht="15.75" customHeight="1">
      <c r="A828" s="17">
        <v>42003</v>
      </c>
      <c r="B828" s="22">
        <v>2014</v>
      </c>
      <c r="C828" s="22" t="s">
        <v>1895</v>
      </c>
      <c r="D828" s="22" t="s">
        <v>1888</v>
      </c>
      <c r="E828" s="7" t="s">
        <v>551</v>
      </c>
      <c r="F828" s="7" t="s">
        <v>2573</v>
      </c>
      <c r="G828" s="7" t="s">
        <v>2499</v>
      </c>
      <c r="H828" s="7" t="s">
        <v>15</v>
      </c>
      <c r="I828" s="7" t="s">
        <v>1560</v>
      </c>
      <c r="J828" s="7" t="s">
        <v>315</v>
      </c>
      <c r="K828" s="10">
        <v>22</v>
      </c>
      <c r="L828" s="7" t="s">
        <v>22</v>
      </c>
      <c r="M828" s="10">
        <v>1.6</v>
      </c>
      <c r="N828" s="10">
        <v>32.5</v>
      </c>
      <c r="O828" s="10">
        <v>8</v>
      </c>
      <c r="V828" s="7">
        <v>40.5</v>
      </c>
      <c r="W828" s="7">
        <v>9999</v>
      </c>
      <c r="AE828" s="7">
        <v>25</v>
      </c>
      <c r="AG828" s="7" t="s">
        <v>119</v>
      </c>
      <c r="AH828" s="7" t="s">
        <v>436</v>
      </c>
      <c r="AI828" s="7" t="s">
        <v>436</v>
      </c>
      <c r="AJ828" s="7" t="s">
        <v>436</v>
      </c>
      <c r="AP828" s="7" t="s">
        <v>2594</v>
      </c>
    </row>
    <row r="829" spans="1:43" ht="15.75" customHeight="1">
      <c r="A829" s="17">
        <v>39494</v>
      </c>
      <c r="B829" s="22" t="s">
        <v>1899</v>
      </c>
      <c r="C829" s="22" t="s">
        <v>1899</v>
      </c>
      <c r="D829" s="22" t="s">
        <v>1899</v>
      </c>
      <c r="E829" s="7" t="s">
        <v>311</v>
      </c>
      <c r="F829" s="7" t="s">
        <v>13</v>
      </c>
      <c r="G829" s="7" t="s">
        <v>576</v>
      </c>
      <c r="H829" s="7" t="s">
        <v>15</v>
      </c>
      <c r="I829" s="7">
        <v>0</v>
      </c>
      <c r="J829" s="7" t="s">
        <v>119</v>
      </c>
      <c r="K829" s="10">
        <v>65.400000000000006</v>
      </c>
      <c r="L829" s="7" t="s">
        <v>16</v>
      </c>
      <c r="M829" s="10">
        <v>1</v>
      </c>
      <c r="N829" s="10">
        <v>0.1</v>
      </c>
      <c r="P829" s="10"/>
      <c r="Q829" s="10"/>
      <c r="R829" s="10"/>
      <c r="S829" s="10"/>
      <c r="V829" s="10">
        <f t="shared" ref="V829:V837" si="70">SQRT((N829*N829)+(O829*O829)+((P829*P829)+(Q829*Q829)+(R829*R829)+(S829*S829)+(T829*T829)+(U829*U829)))</f>
        <v>0.1</v>
      </c>
      <c r="W829" s="8">
        <v>11</v>
      </c>
      <c r="AC829" s="7">
        <v>0</v>
      </c>
      <c r="AF829" s="7" t="s">
        <v>18</v>
      </c>
      <c r="AG829" s="7" t="s">
        <v>318</v>
      </c>
      <c r="AH829" s="7" t="s">
        <v>436</v>
      </c>
      <c r="AI829" s="7" t="s">
        <v>436</v>
      </c>
      <c r="AJ829" s="7" t="s">
        <v>436</v>
      </c>
      <c r="AP829" s="7" t="s">
        <v>631</v>
      </c>
      <c r="AQ829" s="7"/>
    </row>
    <row r="830" spans="1:43" ht="15.75" customHeight="1">
      <c r="A830" s="17">
        <v>39494</v>
      </c>
      <c r="B830" s="22" t="s">
        <v>1899</v>
      </c>
      <c r="C830" s="22" t="s">
        <v>1899</v>
      </c>
      <c r="D830" s="22" t="s">
        <v>1899</v>
      </c>
      <c r="E830" s="7" t="s">
        <v>311</v>
      </c>
      <c r="F830" s="7" t="s">
        <v>13</v>
      </c>
      <c r="G830" s="7" t="s">
        <v>576</v>
      </c>
      <c r="H830" s="7" t="s">
        <v>15</v>
      </c>
      <c r="I830" s="7">
        <v>0</v>
      </c>
      <c r="J830" s="7" t="s">
        <v>119</v>
      </c>
      <c r="K830" s="10">
        <v>69.2</v>
      </c>
      <c r="L830" s="7" t="s">
        <v>16</v>
      </c>
      <c r="M830" s="10">
        <v>0.1</v>
      </c>
      <c r="N830" s="10">
        <v>0.2</v>
      </c>
      <c r="P830" s="10"/>
      <c r="Q830" s="10"/>
      <c r="R830" s="10"/>
      <c r="S830" s="10"/>
      <c r="V830" s="10">
        <f t="shared" si="70"/>
        <v>0.2</v>
      </c>
      <c r="W830" s="8">
        <v>12</v>
      </c>
      <c r="AC830" s="7">
        <v>0</v>
      </c>
      <c r="AF830" s="7" t="s">
        <v>18</v>
      </c>
      <c r="AG830" s="7" t="s">
        <v>318</v>
      </c>
      <c r="AH830" s="7" t="s">
        <v>436</v>
      </c>
      <c r="AI830" s="7" t="s">
        <v>436</v>
      </c>
      <c r="AJ830" s="7" t="s">
        <v>436</v>
      </c>
      <c r="AP830" s="7" t="s">
        <v>631</v>
      </c>
      <c r="AQ830" s="7"/>
    </row>
    <row r="831" spans="1:43" ht="15.75" customHeight="1">
      <c r="A831" s="17">
        <v>40437</v>
      </c>
      <c r="B831" s="22" t="s">
        <v>1901</v>
      </c>
      <c r="C831" s="22" t="s">
        <v>1899</v>
      </c>
      <c r="D831" s="22" t="s">
        <v>1899</v>
      </c>
      <c r="E831" s="7" t="s">
        <v>311</v>
      </c>
      <c r="F831" s="7" t="s">
        <v>13</v>
      </c>
      <c r="G831" s="7" t="s">
        <v>1286</v>
      </c>
      <c r="H831" s="7" t="s">
        <v>15</v>
      </c>
      <c r="I831" s="7">
        <v>0</v>
      </c>
      <c r="J831" s="7" t="s">
        <v>317</v>
      </c>
      <c r="K831" s="10">
        <v>65.400000000000006</v>
      </c>
      <c r="L831" s="7" t="s">
        <v>16</v>
      </c>
      <c r="M831" s="10">
        <v>1</v>
      </c>
      <c r="N831" s="10">
        <v>0.1</v>
      </c>
      <c r="O831" s="7"/>
      <c r="V831" s="10">
        <f t="shared" si="70"/>
        <v>0.1</v>
      </c>
      <c r="W831" s="7">
        <v>11</v>
      </c>
      <c r="AC831" s="7">
        <v>0</v>
      </c>
      <c r="AF831" s="7" t="s">
        <v>108</v>
      </c>
      <c r="AG831" s="7" t="s">
        <v>318</v>
      </c>
      <c r="AH831" s="7" t="s">
        <v>436</v>
      </c>
      <c r="AI831" s="7" t="s">
        <v>436</v>
      </c>
      <c r="AJ831" s="7" t="s">
        <v>436</v>
      </c>
      <c r="AP831" s="7" t="s">
        <v>1290</v>
      </c>
      <c r="AQ831" s="7"/>
    </row>
    <row r="832" spans="1:43" ht="15.75" customHeight="1">
      <c r="A832" s="17">
        <v>40438</v>
      </c>
      <c r="B832" s="22" t="s">
        <v>1901</v>
      </c>
      <c r="C832" s="22" t="s">
        <v>1899</v>
      </c>
      <c r="D832" s="22" t="s">
        <v>1899</v>
      </c>
      <c r="E832" s="7" t="s">
        <v>311</v>
      </c>
      <c r="F832" s="7" t="s">
        <v>13</v>
      </c>
      <c r="G832" s="7" t="s">
        <v>1286</v>
      </c>
      <c r="H832" s="7" t="s">
        <v>15</v>
      </c>
      <c r="I832" s="7">
        <v>0</v>
      </c>
      <c r="J832" s="7" t="s">
        <v>317</v>
      </c>
      <c r="K832" s="10">
        <v>69.2</v>
      </c>
      <c r="L832" s="7" t="s">
        <v>16</v>
      </c>
      <c r="M832" s="10">
        <v>0.1</v>
      </c>
      <c r="N832" s="10">
        <v>0.2</v>
      </c>
      <c r="O832" s="7"/>
      <c r="V832" s="10">
        <f t="shared" si="70"/>
        <v>0.2</v>
      </c>
      <c r="W832" s="7">
        <v>12</v>
      </c>
      <c r="AC832" s="7">
        <v>0</v>
      </c>
      <c r="AF832" s="7" t="s">
        <v>108</v>
      </c>
      <c r="AG832" s="7" t="s">
        <v>318</v>
      </c>
      <c r="AH832" s="7" t="s">
        <v>436</v>
      </c>
      <c r="AI832" s="7" t="s">
        <v>436</v>
      </c>
      <c r="AJ832" s="7" t="s">
        <v>436</v>
      </c>
      <c r="AP832" s="7" t="s">
        <v>1290</v>
      </c>
      <c r="AQ832" s="7"/>
    </row>
    <row r="833" spans="1:43" ht="15.75" customHeight="1">
      <c r="A833" s="17">
        <v>37496</v>
      </c>
      <c r="B833" s="24">
        <v>2002</v>
      </c>
      <c r="C833" s="24" t="s">
        <v>1905</v>
      </c>
      <c r="D833" s="24" t="s">
        <v>1898</v>
      </c>
      <c r="E833" s="7" t="s">
        <v>311</v>
      </c>
      <c r="F833" s="7" t="s">
        <v>13</v>
      </c>
      <c r="G833" s="7" t="s">
        <v>122</v>
      </c>
      <c r="H833" s="7" t="s">
        <v>15</v>
      </c>
      <c r="I833" s="7">
        <v>501</v>
      </c>
      <c r="J833" s="7" t="s">
        <v>119</v>
      </c>
      <c r="K833" s="10">
        <v>10.9</v>
      </c>
      <c r="L833" s="7" t="s">
        <v>16</v>
      </c>
      <c r="M833" s="10">
        <v>0</v>
      </c>
      <c r="N833" s="10">
        <v>0.3</v>
      </c>
      <c r="O833" s="7"/>
      <c r="V833" s="10">
        <f t="shared" si="70"/>
        <v>0.3</v>
      </c>
      <c r="W833" s="7">
        <v>15</v>
      </c>
      <c r="AC833" s="9">
        <v>0</v>
      </c>
      <c r="AD833" s="9"/>
      <c r="AE833" s="7">
        <v>0</v>
      </c>
      <c r="AG833" s="7" t="s">
        <v>119</v>
      </c>
      <c r="AH833" s="7" t="s">
        <v>436</v>
      </c>
      <c r="AI833" s="7" t="s">
        <v>436</v>
      </c>
      <c r="AJ833" s="7" t="s">
        <v>436</v>
      </c>
      <c r="AQ833" s="7"/>
    </row>
    <row r="834" spans="1:43" ht="15.75" customHeight="1">
      <c r="A834" s="17">
        <v>37895</v>
      </c>
      <c r="B834" s="24" t="s">
        <v>1894</v>
      </c>
      <c r="C834" s="24" t="s">
        <v>1905</v>
      </c>
      <c r="D834" s="24" t="s">
        <v>1898</v>
      </c>
      <c r="E834" s="7" t="s">
        <v>311</v>
      </c>
      <c r="F834" s="7" t="s">
        <v>13</v>
      </c>
      <c r="G834" s="7" t="s">
        <v>316</v>
      </c>
      <c r="H834" s="7" t="s">
        <v>15</v>
      </c>
      <c r="I834" s="7">
        <v>501</v>
      </c>
      <c r="J834" s="7" t="s">
        <v>315</v>
      </c>
      <c r="K834" s="10">
        <v>10.9</v>
      </c>
      <c r="L834" s="7" t="s">
        <v>16</v>
      </c>
      <c r="M834" s="10">
        <v>0</v>
      </c>
      <c r="N834" s="10">
        <v>0.4</v>
      </c>
      <c r="O834" s="7"/>
      <c r="V834" s="10">
        <f t="shared" si="70"/>
        <v>0.4</v>
      </c>
      <c r="W834" s="7">
        <v>20</v>
      </c>
      <c r="AC834" s="9">
        <v>1</v>
      </c>
      <c r="AD834" s="9"/>
      <c r="AE834" s="7">
        <v>0</v>
      </c>
      <c r="AG834" s="7" t="s">
        <v>119</v>
      </c>
      <c r="AH834" s="7" t="s">
        <v>436</v>
      </c>
      <c r="AI834" s="7" t="s">
        <v>436</v>
      </c>
      <c r="AJ834" s="7" t="s">
        <v>436</v>
      </c>
      <c r="AQ834" s="7"/>
    </row>
    <row r="835" spans="1:43" ht="15.75" customHeight="1">
      <c r="A835" s="17">
        <v>38337</v>
      </c>
      <c r="B835" s="22" t="s">
        <v>1895</v>
      </c>
      <c r="C835" s="24" t="s">
        <v>1905</v>
      </c>
      <c r="D835" s="24" t="s">
        <v>1898</v>
      </c>
      <c r="E835" s="7" t="s">
        <v>311</v>
      </c>
      <c r="F835" s="7" t="s">
        <v>13</v>
      </c>
      <c r="G835" s="7" t="s">
        <v>314</v>
      </c>
      <c r="H835" s="7" t="s">
        <v>15</v>
      </c>
      <c r="I835" s="7">
        <v>501</v>
      </c>
      <c r="J835" s="7" t="s">
        <v>315</v>
      </c>
      <c r="K835" s="10">
        <v>10.9</v>
      </c>
      <c r="L835" s="7" t="s">
        <v>16</v>
      </c>
      <c r="M835" s="10">
        <v>0</v>
      </c>
      <c r="N835" s="10">
        <v>0.4</v>
      </c>
      <c r="O835" s="7"/>
      <c r="V835" s="10">
        <f t="shared" si="70"/>
        <v>0.4</v>
      </c>
      <c r="W835" s="7">
        <v>21</v>
      </c>
      <c r="AC835" s="9">
        <v>1</v>
      </c>
      <c r="AD835" s="9"/>
      <c r="AE835" s="7">
        <v>0</v>
      </c>
      <c r="AG835" s="7" t="s">
        <v>119</v>
      </c>
      <c r="AH835" s="7" t="s">
        <v>436</v>
      </c>
      <c r="AI835" s="7" t="s">
        <v>436</v>
      </c>
      <c r="AJ835" s="7" t="s">
        <v>436</v>
      </c>
      <c r="AQ835" s="7"/>
    </row>
    <row r="836" spans="1:43" ht="15.75" customHeight="1">
      <c r="A836" s="17">
        <v>39427</v>
      </c>
      <c r="B836" s="22" t="s">
        <v>1898</v>
      </c>
      <c r="C836" s="24" t="s">
        <v>1905</v>
      </c>
      <c r="D836" s="24" t="s">
        <v>1898</v>
      </c>
      <c r="E836" s="7" t="s">
        <v>311</v>
      </c>
      <c r="F836" s="7" t="s">
        <v>13</v>
      </c>
      <c r="G836" s="7" t="s">
        <v>575</v>
      </c>
      <c r="H836" s="7" t="s">
        <v>15</v>
      </c>
      <c r="I836" s="7">
        <v>501</v>
      </c>
      <c r="J836" s="7" t="s">
        <v>515</v>
      </c>
      <c r="K836" s="10">
        <v>10.9</v>
      </c>
      <c r="L836" s="7" t="s">
        <v>16</v>
      </c>
      <c r="M836" s="10">
        <v>0</v>
      </c>
      <c r="N836" s="10">
        <v>0.5</v>
      </c>
      <c r="P836" s="10"/>
      <c r="Q836" s="10"/>
      <c r="R836" s="10"/>
      <c r="S836" s="10"/>
      <c r="V836" s="10">
        <f t="shared" si="70"/>
        <v>0.5</v>
      </c>
      <c r="W836" s="8">
        <v>28</v>
      </c>
      <c r="AC836" s="7">
        <v>2</v>
      </c>
      <c r="AF836" s="7" t="s">
        <v>318</v>
      </c>
      <c r="AG836" s="7" t="s">
        <v>318</v>
      </c>
      <c r="AH836" s="7" t="s">
        <v>436</v>
      </c>
      <c r="AI836" s="7" t="s">
        <v>436</v>
      </c>
      <c r="AJ836" s="7" t="s">
        <v>436</v>
      </c>
      <c r="AQ836" s="7"/>
    </row>
    <row r="837" spans="1:43" ht="15.75" customHeight="1">
      <c r="A837" s="17">
        <v>37496</v>
      </c>
      <c r="B837" s="24">
        <v>2002</v>
      </c>
      <c r="C837" s="24" t="s">
        <v>1905</v>
      </c>
      <c r="D837" s="24" t="s">
        <v>1894</v>
      </c>
      <c r="E837" s="7" t="s">
        <v>311</v>
      </c>
      <c r="F837" s="7" t="s">
        <v>13</v>
      </c>
      <c r="G837" s="7" t="s">
        <v>122</v>
      </c>
      <c r="H837" s="7" t="s">
        <v>15</v>
      </c>
      <c r="I837" s="7">
        <v>502</v>
      </c>
      <c r="J837" s="7" t="s">
        <v>119</v>
      </c>
      <c r="K837" s="10">
        <v>11.1</v>
      </c>
      <c r="L837" s="7" t="s">
        <v>16</v>
      </c>
      <c r="M837" s="10">
        <v>1.9</v>
      </c>
      <c r="N837" s="10">
        <v>0.2</v>
      </c>
      <c r="O837" s="7"/>
      <c r="V837" s="10">
        <f t="shared" si="70"/>
        <v>0.2</v>
      </c>
      <c r="W837" s="7">
        <v>10</v>
      </c>
      <c r="AC837" s="9">
        <v>1</v>
      </c>
      <c r="AD837" s="9"/>
      <c r="AE837" s="7">
        <v>0</v>
      </c>
      <c r="AG837" s="7" t="s">
        <v>119</v>
      </c>
      <c r="AH837" s="7" t="s">
        <v>436</v>
      </c>
      <c r="AI837" s="7" t="s">
        <v>436</v>
      </c>
      <c r="AJ837" s="7" t="s">
        <v>436</v>
      </c>
      <c r="AQ837" s="7"/>
    </row>
    <row r="838" spans="1:43" ht="15.75" customHeight="1">
      <c r="A838" s="17">
        <v>37895</v>
      </c>
      <c r="B838" s="24" t="s">
        <v>1894</v>
      </c>
      <c r="C838" s="24" t="s">
        <v>1905</v>
      </c>
      <c r="D838" s="24" t="s">
        <v>1894</v>
      </c>
      <c r="E838" s="7" t="s">
        <v>311</v>
      </c>
      <c r="F838" s="7" t="s">
        <v>13</v>
      </c>
      <c r="G838" s="7" t="s">
        <v>316</v>
      </c>
      <c r="H838" s="7" t="s">
        <v>15</v>
      </c>
      <c r="I838" s="7">
        <v>502</v>
      </c>
      <c r="J838" s="7" t="s">
        <v>343</v>
      </c>
      <c r="K838" s="10">
        <v>11.1</v>
      </c>
      <c r="L838" s="7" t="s">
        <v>16</v>
      </c>
      <c r="M838" s="10">
        <v>1.9</v>
      </c>
      <c r="O838" s="7"/>
      <c r="V838" s="10" t="s">
        <v>1888</v>
      </c>
      <c r="AC838" s="9">
        <v>0</v>
      </c>
      <c r="AD838" s="9"/>
      <c r="AE838" s="7">
        <v>0</v>
      </c>
      <c r="AF838" s="7" t="s">
        <v>318</v>
      </c>
      <c r="AG838" s="7" t="s">
        <v>318</v>
      </c>
      <c r="AH838" s="7" t="s">
        <v>436</v>
      </c>
      <c r="AI838" s="7" t="s">
        <v>436</v>
      </c>
      <c r="AJ838" s="7" t="s">
        <v>436</v>
      </c>
      <c r="AP838" s="7" t="s">
        <v>352</v>
      </c>
      <c r="AQ838" s="7"/>
    </row>
    <row r="839" spans="1:43" ht="15.75" customHeight="1">
      <c r="A839" s="17">
        <v>37496</v>
      </c>
      <c r="B839" s="24">
        <v>2002</v>
      </c>
      <c r="C839" s="24" t="s">
        <v>1905</v>
      </c>
      <c r="D839" s="24" t="s">
        <v>1894</v>
      </c>
      <c r="E839" s="7" t="s">
        <v>311</v>
      </c>
      <c r="F839" s="7" t="s">
        <v>13</v>
      </c>
      <c r="G839" s="7" t="s">
        <v>122</v>
      </c>
      <c r="H839" s="7" t="s">
        <v>15</v>
      </c>
      <c r="I839" s="7">
        <v>503</v>
      </c>
      <c r="J839" s="7" t="s">
        <v>119</v>
      </c>
      <c r="K839" s="10">
        <v>11</v>
      </c>
      <c r="L839" s="7" t="s">
        <v>16</v>
      </c>
      <c r="M839" s="10">
        <v>2</v>
      </c>
      <c r="N839" s="10">
        <v>0.1</v>
      </c>
      <c r="O839" s="7"/>
      <c r="V839" s="10">
        <f>SQRT((N839*N839)+(O839*O839)+((P839*P839)+(Q839*Q839)+(R839*R839)+(S839*S839)+(T839*T839)+(U839*U839)))</f>
        <v>0.1</v>
      </c>
      <c r="W839" s="7">
        <v>6</v>
      </c>
      <c r="AC839" s="9">
        <v>0</v>
      </c>
      <c r="AD839" s="9"/>
      <c r="AE839" s="7">
        <v>0</v>
      </c>
      <c r="AG839" s="7" t="s">
        <v>119</v>
      </c>
      <c r="AH839" s="7" t="s">
        <v>436</v>
      </c>
      <c r="AI839" s="7" t="s">
        <v>436</v>
      </c>
      <c r="AJ839" s="7" t="s">
        <v>436</v>
      </c>
      <c r="AQ839" s="7"/>
    </row>
    <row r="840" spans="1:43" ht="15.75" customHeight="1">
      <c r="A840" s="17">
        <v>37895</v>
      </c>
      <c r="B840" s="24" t="s">
        <v>1894</v>
      </c>
      <c r="C840" s="24" t="s">
        <v>1905</v>
      </c>
      <c r="D840" s="24" t="s">
        <v>1894</v>
      </c>
      <c r="E840" s="7" t="s">
        <v>311</v>
      </c>
      <c r="F840" s="7" t="s">
        <v>13</v>
      </c>
      <c r="G840" s="7" t="s">
        <v>316</v>
      </c>
      <c r="H840" s="7" t="s">
        <v>15</v>
      </c>
      <c r="I840" s="7">
        <v>503</v>
      </c>
      <c r="J840" s="7" t="s">
        <v>320</v>
      </c>
      <c r="K840" s="10">
        <v>11</v>
      </c>
      <c r="L840" s="7" t="s">
        <v>16</v>
      </c>
      <c r="M840" s="10">
        <v>2</v>
      </c>
      <c r="O840" s="7"/>
      <c r="V840" s="10" t="s">
        <v>1888</v>
      </c>
      <c r="AC840" s="9">
        <v>0</v>
      </c>
      <c r="AD840" s="9"/>
      <c r="AE840" s="7">
        <v>0</v>
      </c>
      <c r="AF840" s="7" t="s">
        <v>318</v>
      </c>
      <c r="AG840" s="7" t="s">
        <v>318</v>
      </c>
      <c r="AH840" s="7" t="s">
        <v>436</v>
      </c>
      <c r="AI840" s="7" t="s">
        <v>436</v>
      </c>
      <c r="AJ840" s="7" t="s">
        <v>436</v>
      </c>
      <c r="AP840" s="7" t="s">
        <v>384</v>
      </c>
      <c r="AQ840" s="7"/>
    </row>
    <row r="841" spans="1:43" ht="15.75" customHeight="1">
      <c r="A841" s="17">
        <v>37496</v>
      </c>
      <c r="B841" s="24">
        <v>2002</v>
      </c>
      <c r="C841" s="24" t="s">
        <v>1905</v>
      </c>
      <c r="D841" s="24" t="s">
        <v>1888</v>
      </c>
      <c r="E841" s="7" t="s">
        <v>311</v>
      </c>
      <c r="F841" s="7" t="s">
        <v>13</v>
      </c>
      <c r="G841" s="7" t="s">
        <v>122</v>
      </c>
      <c r="H841" s="7" t="s">
        <v>15</v>
      </c>
      <c r="I841" s="7">
        <v>504</v>
      </c>
      <c r="J841" s="7" t="s">
        <v>119</v>
      </c>
      <c r="K841" s="10">
        <v>10.7</v>
      </c>
      <c r="L841" s="7" t="s">
        <v>16</v>
      </c>
      <c r="M841" s="10">
        <v>1.8</v>
      </c>
      <c r="N841" s="10">
        <v>1.2</v>
      </c>
      <c r="O841" s="7"/>
      <c r="V841" s="10">
        <f t="shared" ref="V841:V847" si="71">SQRT((N841*N841)+(O841*O841)+((P841*P841)+(Q841*Q841)+(R841*R841)+(S841*S841)+(T841*T841)+(U841*U841)))</f>
        <v>1.2</v>
      </c>
      <c r="W841" s="7">
        <v>70</v>
      </c>
      <c r="AC841" s="9">
        <v>10</v>
      </c>
      <c r="AD841" s="9"/>
      <c r="AE841" s="7">
        <v>0</v>
      </c>
      <c r="AG841" s="7" t="s">
        <v>119</v>
      </c>
      <c r="AH841" s="7" t="s">
        <v>436</v>
      </c>
      <c r="AI841" s="7" t="s">
        <v>436</v>
      </c>
      <c r="AJ841" s="7" t="s">
        <v>436</v>
      </c>
      <c r="AQ841" s="7"/>
    </row>
    <row r="842" spans="1:43" ht="15.75" customHeight="1">
      <c r="A842" s="17">
        <v>37895</v>
      </c>
      <c r="B842" s="24" t="s">
        <v>1894</v>
      </c>
      <c r="C842" s="24" t="s">
        <v>1905</v>
      </c>
      <c r="D842" s="24" t="s">
        <v>1888</v>
      </c>
      <c r="E842" s="7" t="s">
        <v>311</v>
      </c>
      <c r="F842" s="7" t="s">
        <v>13</v>
      </c>
      <c r="G842" s="7" t="s">
        <v>316</v>
      </c>
      <c r="H842" s="7" t="s">
        <v>15</v>
      </c>
      <c r="I842" s="7">
        <v>504</v>
      </c>
      <c r="J842" s="7" t="s">
        <v>315</v>
      </c>
      <c r="K842" s="10">
        <v>10.7</v>
      </c>
      <c r="L842" s="7" t="s">
        <v>16</v>
      </c>
      <c r="M842" s="10">
        <v>1.8</v>
      </c>
      <c r="N842" s="10">
        <v>1.3</v>
      </c>
      <c r="O842" s="7"/>
      <c r="V842" s="10">
        <f t="shared" si="71"/>
        <v>1.3</v>
      </c>
      <c r="W842" s="7">
        <v>75</v>
      </c>
      <c r="AC842" s="9">
        <v>11</v>
      </c>
      <c r="AD842" s="9"/>
      <c r="AE842" s="7">
        <v>0</v>
      </c>
      <c r="AG842" s="7" t="s">
        <v>119</v>
      </c>
      <c r="AH842" s="7" t="s">
        <v>436</v>
      </c>
      <c r="AI842" s="7" t="s">
        <v>436</v>
      </c>
      <c r="AJ842" s="7" t="s">
        <v>436</v>
      </c>
      <c r="AQ842" s="7"/>
    </row>
    <row r="843" spans="1:43" ht="15.75" customHeight="1">
      <c r="A843" s="17">
        <v>38337</v>
      </c>
      <c r="B843" s="22" t="s">
        <v>1895</v>
      </c>
      <c r="C843" s="24" t="s">
        <v>1905</v>
      </c>
      <c r="D843" s="24" t="s">
        <v>1888</v>
      </c>
      <c r="E843" s="7" t="s">
        <v>311</v>
      </c>
      <c r="F843" s="7" t="s">
        <v>13</v>
      </c>
      <c r="G843" s="7" t="s">
        <v>314</v>
      </c>
      <c r="H843" s="7" t="s">
        <v>15</v>
      </c>
      <c r="I843" s="7">
        <v>504</v>
      </c>
      <c r="J843" s="7" t="s">
        <v>315</v>
      </c>
      <c r="K843" s="10">
        <v>10.7</v>
      </c>
      <c r="L843" s="7" t="s">
        <v>16</v>
      </c>
      <c r="M843" s="10">
        <v>1.8</v>
      </c>
      <c r="N843" s="10">
        <v>1.4</v>
      </c>
      <c r="O843" s="7"/>
      <c r="V843" s="10">
        <f t="shared" si="71"/>
        <v>1.4</v>
      </c>
      <c r="W843" s="7">
        <v>87</v>
      </c>
      <c r="AC843" s="9">
        <v>12</v>
      </c>
      <c r="AD843" s="9"/>
      <c r="AE843" s="7">
        <v>0</v>
      </c>
      <c r="AG843" s="7" t="s">
        <v>119</v>
      </c>
      <c r="AH843" s="7" t="s">
        <v>436</v>
      </c>
      <c r="AI843" s="7" t="s">
        <v>436</v>
      </c>
      <c r="AJ843" s="7" t="s">
        <v>436</v>
      </c>
      <c r="AQ843" s="7"/>
    </row>
    <row r="844" spans="1:43" ht="15.75" customHeight="1">
      <c r="A844" s="17">
        <v>39427</v>
      </c>
      <c r="B844" s="22" t="s">
        <v>1898</v>
      </c>
      <c r="C844" s="24" t="s">
        <v>1905</v>
      </c>
      <c r="D844" s="24" t="s">
        <v>1888</v>
      </c>
      <c r="E844" s="7" t="s">
        <v>311</v>
      </c>
      <c r="F844" s="7" t="s">
        <v>13</v>
      </c>
      <c r="G844" s="7" t="s">
        <v>575</v>
      </c>
      <c r="H844" s="7" t="s">
        <v>15</v>
      </c>
      <c r="I844" s="7">
        <v>504</v>
      </c>
      <c r="J844" s="7" t="s">
        <v>315</v>
      </c>
      <c r="K844" s="10">
        <v>10.7</v>
      </c>
      <c r="L844" s="7" t="s">
        <v>16</v>
      </c>
      <c r="M844" s="10">
        <v>1.8</v>
      </c>
      <c r="N844" s="10">
        <v>2.1</v>
      </c>
      <c r="P844" s="10"/>
      <c r="Q844" s="10"/>
      <c r="R844" s="10"/>
      <c r="S844" s="10"/>
      <c r="V844" s="10">
        <f t="shared" si="71"/>
        <v>2.1</v>
      </c>
      <c r="W844" s="8">
        <v>132</v>
      </c>
      <c r="AC844" s="7">
        <v>11</v>
      </c>
      <c r="AG844" s="7" t="s">
        <v>119</v>
      </c>
      <c r="AH844" s="7" t="s">
        <v>436</v>
      </c>
      <c r="AI844" s="7" t="s">
        <v>436</v>
      </c>
      <c r="AJ844" s="7" t="s">
        <v>436</v>
      </c>
      <c r="AQ844" s="7"/>
    </row>
    <row r="845" spans="1:43" ht="15.75" customHeight="1">
      <c r="A845" s="17">
        <v>40070</v>
      </c>
      <c r="B845" s="22" t="s">
        <v>1900</v>
      </c>
      <c r="C845" s="24" t="s">
        <v>1905</v>
      </c>
      <c r="D845" s="24" t="s">
        <v>1888</v>
      </c>
      <c r="E845" s="7" t="s">
        <v>311</v>
      </c>
      <c r="F845" s="7" t="s">
        <v>13</v>
      </c>
      <c r="G845" s="7" t="s">
        <v>229</v>
      </c>
      <c r="H845" s="7" t="s">
        <v>15</v>
      </c>
      <c r="I845" s="7">
        <v>504</v>
      </c>
      <c r="J845" s="7" t="s">
        <v>315</v>
      </c>
      <c r="K845" s="10">
        <v>10.7</v>
      </c>
      <c r="L845" s="7" t="s">
        <v>16</v>
      </c>
      <c r="M845" s="10">
        <v>1.8</v>
      </c>
      <c r="N845" s="10">
        <v>1.6</v>
      </c>
      <c r="O845" s="7"/>
      <c r="V845" s="10">
        <f t="shared" si="71"/>
        <v>1.6</v>
      </c>
      <c r="W845" s="7">
        <v>183</v>
      </c>
      <c r="AC845" s="7">
        <v>13</v>
      </c>
      <c r="AG845" s="7" t="s">
        <v>119</v>
      </c>
      <c r="AH845" s="7" t="s">
        <v>436</v>
      </c>
      <c r="AI845" s="7" t="s">
        <v>436</v>
      </c>
      <c r="AJ845" s="7" t="s">
        <v>436</v>
      </c>
      <c r="AQ845" s="7"/>
    </row>
    <row r="846" spans="1:43" ht="15.75" customHeight="1">
      <c r="A846" s="19">
        <v>40799</v>
      </c>
      <c r="B846" s="23" t="s">
        <v>1902</v>
      </c>
      <c r="C846" s="24" t="s">
        <v>1905</v>
      </c>
      <c r="D846" s="24" t="s">
        <v>1888</v>
      </c>
      <c r="E846" s="15" t="s">
        <v>311</v>
      </c>
      <c r="F846" s="15" t="s">
        <v>13</v>
      </c>
      <c r="G846" s="15" t="s">
        <v>13</v>
      </c>
      <c r="H846" s="15" t="s">
        <v>15</v>
      </c>
      <c r="I846" s="15">
        <v>504</v>
      </c>
      <c r="J846" s="15" t="s">
        <v>315</v>
      </c>
      <c r="K846" s="16">
        <v>10.7</v>
      </c>
      <c r="L846" s="15" t="s">
        <v>16</v>
      </c>
      <c r="M846" s="16">
        <v>1.8</v>
      </c>
      <c r="N846" s="16">
        <v>3.5</v>
      </c>
      <c r="O846" s="16"/>
      <c r="P846" s="16"/>
      <c r="Q846" s="16"/>
      <c r="R846" s="16"/>
      <c r="S846" s="16"/>
      <c r="T846" s="16"/>
      <c r="U846" s="16"/>
      <c r="V846" s="10">
        <f t="shared" si="71"/>
        <v>3.5</v>
      </c>
      <c r="W846" s="15">
        <v>9999</v>
      </c>
      <c r="X846" s="15"/>
      <c r="Y846" s="15"/>
      <c r="Z846" s="15"/>
      <c r="AA846" s="15"/>
      <c r="AB846" s="15"/>
      <c r="AC846" s="15"/>
      <c r="AD846" s="15"/>
      <c r="AE846" s="15"/>
      <c r="AF846" s="15"/>
      <c r="AG846" s="15" t="s">
        <v>119</v>
      </c>
      <c r="AH846" s="15" t="s">
        <v>436</v>
      </c>
      <c r="AI846" s="15" t="s">
        <v>436</v>
      </c>
      <c r="AJ846" s="15" t="s">
        <v>436</v>
      </c>
      <c r="AK846" s="15"/>
      <c r="AL846" s="15"/>
      <c r="AM846" s="15"/>
      <c r="AN846" s="15"/>
      <c r="AO846" s="15"/>
      <c r="AP846" s="15"/>
      <c r="AQ846" s="7"/>
    </row>
    <row r="847" spans="1:43" ht="15.75" customHeight="1">
      <c r="A847" s="17">
        <v>41535</v>
      </c>
      <c r="B847" s="22" t="s">
        <v>2048</v>
      </c>
      <c r="C847" s="22" t="s">
        <v>1905</v>
      </c>
      <c r="D847" s="22" t="s">
        <v>1888</v>
      </c>
      <c r="E847" s="7" t="s">
        <v>311</v>
      </c>
      <c r="F847" s="7" t="s">
        <v>13</v>
      </c>
      <c r="G847" s="7" t="s">
        <v>13</v>
      </c>
      <c r="H847" s="7" t="s">
        <v>15</v>
      </c>
      <c r="I847" s="7">
        <v>504</v>
      </c>
      <c r="J847" s="7" t="s">
        <v>315</v>
      </c>
      <c r="K847" s="10">
        <v>10.7</v>
      </c>
      <c r="L847" s="7" t="s">
        <v>16</v>
      </c>
      <c r="M847" s="10">
        <v>1.8</v>
      </c>
      <c r="N847" s="10">
        <v>5.4</v>
      </c>
      <c r="V847" s="7">
        <f t="shared" si="71"/>
        <v>5.4</v>
      </c>
      <c r="W847" s="7">
        <v>9999</v>
      </c>
      <c r="AG847" s="7" t="s">
        <v>119</v>
      </c>
      <c r="AH847" s="7" t="s">
        <v>436</v>
      </c>
      <c r="AI847" s="7" t="s">
        <v>436</v>
      </c>
      <c r="AJ847" s="7" t="s">
        <v>436</v>
      </c>
      <c r="AQ847" s="7"/>
    </row>
    <row r="848" spans="1:43" ht="15.75" customHeight="1">
      <c r="A848" s="17">
        <v>41983</v>
      </c>
      <c r="B848" s="22">
        <v>2014</v>
      </c>
      <c r="C848" s="22" t="s">
        <v>1905</v>
      </c>
      <c r="D848" s="22" t="s">
        <v>1888</v>
      </c>
      <c r="E848" s="7" t="s">
        <v>311</v>
      </c>
      <c r="F848" s="7" t="s">
        <v>13</v>
      </c>
      <c r="G848" s="7" t="s">
        <v>13</v>
      </c>
      <c r="H848" s="7" t="s">
        <v>15</v>
      </c>
      <c r="I848" s="7">
        <v>504</v>
      </c>
      <c r="J848" s="7" t="s">
        <v>315</v>
      </c>
      <c r="K848" s="10">
        <v>10.7</v>
      </c>
      <c r="L848" s="7" t="s">
        <v>16</v>
      </c>
      <c r="M848" s="10">
        <v>1.8</v>
      </c>
      <c r="N848" s="10">
        <v>5.9</v>
      </c>
      <c r="V848" s="7">
        <v>5.9</v>
      </c>
      <c r="W848" s="7">
        <v>9999</v>
      </c>
      <c r="AE848" s="7">
        <v>0</v>
      </c>
      <c r="AG848" s="7" t="s">
        <v>119</v>
      </c>
      <c r="AH848" s="7" t="s">
        <v>436</v>
      </c>
      <c r="AI848" s="7" t="s">
        <v>436</v>
      </c>
      <c r="AJ848" s="7" t="s">
        <v>436</v>
      </c>
      <c r="AK848" s="7" t="s">
        <v>119</v>
      </c>
      <c r="AL848" s="7" t="s">
        <v>119</v>
      </c>
      <c r="AM848" s="7" t="s">
        <v>119</v>
      </c>
      <c r="AQ848" s="7"/>
    </row>
    <row r="849" spans="1:43" ht="15.75" customHeight="1">
      <c r="A849" s="17">
        <v>37496</v>
      </c>
      <c r="B849" s="24">
        <v>2002</v>
      </c>
      <c r="C849" s="24" t="s">
        <v>1905</v>
      </c>
      <c r="D849" s="24" t="s">
        <v>1888</v>
      </c>
      <c r="E849" s="7" t="s">
        <v>311</v>
      </c>
      <c r="F849" s="7" t="s">
        <v>13</v>
      </c>
      <c r="G849" s="7" t="s">
        <v>122</v>
      </c>
      <c r="H849" s="7" t="s">
        <v>15</v>
      </c>
      <c r="I849" s="7">
        <v>505</v>
      </c>
      <c r="J849" s="7" t="s">
        <v>119</v>
      </c>
      <c r="K849" s="10">
        <v>10.4</v>
      </c>
      <c r="L849" s="7" t="s">
        <v>16</v>
      </c>
      <c r="M849" s="10">
        <v>0.8</v>
      </c>
      <c r="N849" s="10">
        <v>0.4</v>
      </c>
      <c r="O849" s="7"/>
      <c r="V849" s="10">
        <f t="shared" ref="V849:V855" si="72">SQRT((N849*N849)+(O849*O849)+((P849*P849)+(Q849*Q849)+(R849*R849)+(S849*S849)+(T849*T849)+(U849*U849)))</f>
        <v>0.4</v>
      </c>
      <c r="W849" s="7">
        <v>37</v>
      </c>
      <c r="AC849" s="9">
        <v>1</v>
      </c>
      <c r="AD849" s="9"/>
      <c r="AE849" s="7">
        <v>0</v>
      </c>
      <c r="AG849" s="7" t="s">
        <v>119</v>
      </c>
      <c r="AH849" s="7" t="s">
        <v>436</v>
      </c>
      <c r="AI849" s="7" t="s">
        <v>436</v>
      </c>
      <c r="AJ849" s="7" t="s">
        <v>436</v>
      </c>
      <c r="AQ849" s="7"/>
    </row>
    <row r="850" spans="1:43" ht="15.75" customHeight="1">
      <c r="A850" s="17">
        <v>37895</v>
      </c>
      <c r="B850" s="24" t="s">
        <v>1894</v>
      </c>
      <c r="C850" s="24" t="s">
        <v>1905</v>
      </c>
      <c r="D850" s="24" t="s">
        <v>1888</v>
      </c>
      <c r="E850" s="7" t="s">
        <v>311</v>
      </c>
      <c r="F850" s="7" t="s">
        <v>13</v>
      </c>
      <c r="G850" s="7" t="s">
        <v>316</v>
      </c>
      <c r="H850" s="7" t="s">
        <v>15</v>
      </c>
      <c r="I850" s="7">
        <v>505</v>
      </c>
      <c r="J850" s="7" t="s">
        <v>315</v>
      </c>
      <c r="K850" s="10">
        <v>10.4</v>
      </c>
      <c r="L850" s="7" t="s">
        <v>16</v>
      </c>
      <c r="M850" s="10">
        <v>0.8</v>
      </c>
      <c r="N850" s="10">
        <v>0.5</v>
      </c>
      <c r="O850" s="7"/>
      <c r="V850" s="10">
        <f t="shared" si="72"/>
        <v>0.5</v>
      </c>
      <c r="W850" s="7">
        <v>41</v>
      </c>
      <c r="AC850" s="9">
        <v>3</v>
      </c>
      <c r="AD850" s="9"/>
      <c r="AE850" s="7">
        <v>0</v>
      </c>
      <c r="AG850" s="7" t="s">
        <v>119</v>
      </c>
      <c r="AH850" s="7" t="s">
        <v>436</v>
      </c>
      <c r="AI850" s="7" t="s">
        <v>436</v>
      </c>
      <c r="AJ850" s="7" t="s">
        <v>436</v>
      </c>
      <c r="AQ850" s="7"/>
    </row>
    <row r="851" spans="1:43" ht="15.75" customHeight="1">
      <c r="A851" s="17">
        <v>38337</v>
      </c>
      <c r="B851" s="22" t="s">
        <v>1895</v>
      </c>
      <c r="C851" s="24" t="s">
        <v>1905</v>
      </c>
      <c r="D851" s="24" t="s">
        <v>1888</v>
      </c>
      <c r="E851" s="7" t="s">
        <v>311</v>
      </c>
      <c r="F851" s="7" t="s">
        <v>13</v>
      </c>
      <c r="G851" s="7" t="s">
        <v>314</v>
      </c>
      <c r="H851" s="7" t="s">
        <v>15</v>
      </c>
      <c r="I851" s="7">
        <v>505</v>
      </c>
      <c r="J851" s="7" t="s">
        <v>315</v>
      </c>
      <c r="K851" s="10">
        <v>10.4</v>
      </c>
      <c r="L851" s="7" t="s">
        <v>16</v>
      </c>
      <c r="M851" s="10">
        <v>0.8</v>
      </c>
      <c r="N851" s="10">
        <v>0.6</v>
      </c>
      <c r="O851" s="7"/>
      <c r="V851" s="10">
        <f t="shared" si="72"/>
        <v>0.6</v>
      </c>
      <c r="W851" s="7">
        <v>45</v>
      </c>
      <c r="AC851" s="9">
        <v>3</v>
      </c>
      <c r="AD851" s="9"/>
      <c r="AE851" s="7">
        <v>0</v>
      </c>
      <c r="AG851" s="7" t="s">
        <v>119</v>
      </c>
      <c r="AH851" s="7" t="s">
        <v>436</v>
      </c>
      <c r="AI851" s="7" t="s">
        <v>436</v>
      </c>
      <c r="AJ851" s="7" t="s">
        <v>436</v>
      </c>
      <c r="AQ851" s="7"/>
    </row>
    <row r="852" spans="1:43" ht="15.75" customHeight="1">
      <c r="A852" s="17">
        <v>39427</v>
      </c>
      <c r="B852" s="22" t="s">
        <v>1898</v>
      </c>
      <c r="C852" s="24" t="s">
        <v>1905</v>
      </c>
      <c r="D852" s="24" t="s">
        <v>1888</v>
      </c>
      <c r="E852" s="7" t="s">
        <v>311</v>
      </c>
      <c r="F852" s="7" t="s">
        <v>13</v>
      </c>
      <c r="G852" s="7" t="s">
        <v>575</v>
      </c>
      <c r="H852" s="7" t="s">
        <v>15</v>
      </c>
      <c r="I852" s="7">
        <v>505</v>
      </c>
      <c r="J852" s="7" t="s">
        <v>315</v>
      </c>
      <c r="K852" s="10">
        <v>10.4</v>
      </c>
      <c r="L852" s="7" t="s">
        <v>16</v>
      </c>
      <c r="M852" s="10">
        <v>0.8</v>
      </c>
      <c r="N852" s="10">
        <v>0.9</v>
      </c>
      <c r="P852" s="10"/>
      <c r="Q852" s="10"/>
      <c r="R852" s="10"/>
      <c r="S852" s="10"/>
      <c r="V852" s="10">
        <f t="shared" si="72"/>
        <v>0.9</v>
      </c>
      <c r="W852" s="8">
        <v>61</v>
      </c>
      <c r="AC852" s="7">
        <v>6</v>
      </c>
      <c r="AG852" s="7" t="s">
        <v>119</v>
      </c>
      <c r="AH852" s="7" t="s">
        <v>436</v>
      </c>
      <c r="AI852" s="7" t="s">
        <v>436</v>
      </c>
      <c r="AJ852" s="7" t="s">
        <v>436</v>
      </c>
      <c r="AQ852" s="7"/>
    </row>
    <row r="853" spans="1:43" ht="15.75" customHeight="1">
      <c r="A853" s="17">
        <v>40070</v>
      </c>
      <c r="B853" s="22" t="s">
        <v>1900</v>
      </c>
      <c r="C853" s="24" t="s">
        <v>1905</v>
      </c>
      <c r="D853" s="24" t="s">
        <v>1888</v>
      </c>
      <c r="E853" s="7" t="s">
        <v>311</v>
      </c>
      <c r="F853" s="7" t="s">
        <v>13</v>
      </c>
      <c r="G853" s="7" t="s">
        <v>229</v>
      </c>
      <c r="H853" s="7" t="s">
        <v>15</v>
      </c>
      <c r="I853" s="7">
        <v>505</v>
      </c>
      <c r="J853" s="7" t="s">
        <v>315</v>
      </c>
      <c r="K853" s="10">
        <v>10.4</v>
      </c>
      <c r="L853" s="7" t="s">
        <v>16</v>
      </c>
      <c r="M853" s="10">
        <v>0.8</v>
      </c>
      <c r="N853" s="10">
        <v>1.2</v>
      </c>
      <c r="O853" s="7"/>
      <c r="V853" s="10">
        <f t="shared" si="72"/>
        <v>1.2</v>
      </c>
      <c r="W853" s="7">
        <v>80</v>
      </c>
      <c r="AC853" s="7">
        <v>8</v>
      </c>
      <c r="AG853" s="7" t="s">
        <v>119</v>
      </c>
      <c r="AH853" s="7" t="s">
        <v>436</v>
      </c>
      <c r="AI853" s="7" t="s">
        <v>436</v>
      </c>
      <c r="AJ853" s="7" t="s">
        <v>436</v>
      </c>
      <c r="AQ853" s="7"/>
    </row>
    <row r="854" spans="1:43" ht="15.75" customHeight="1">
      <c r="A854" s="19">
        <v>40799</v>
      </c>
      <c r="B854" s="23" t="s">
        <v>1902</v>
      </c>
      <c r="C854" s="24" t="s">
        <v>1905</v>
      </c>
      <c r="D854" s="24" t="s">
        <v>1888</v>
      </c>
      <c r="E854" s="15" t="s">
        <v>311</v>
      </c>
      <c r="F854" s="15" t="s">
        <v>13</v>
      </c>
      <c r="G854" s="15" t="s">
        <v>13</v>
      </c>
      <c r="H854" s="15" t="s">
        <v>15</v>
      </c>
      <c r="I854" s="15">
        <v>505</v>
      </c>
      <c r="J854" s="15" t="s">
        <v>315</v>
      </c>
      <c r="K854" s="16">
        <v>10.4</v>
      </c>
      <c r="L854" s="15" t="s">
        <v>16</v>
      </c>
      <c r="M854" s="16">
        <v>0.8</v>
      </c>
      <c r="N854" s="16">
        <v>2.4</v>
      </c>
      <c r="O854" s="16"/>
      <c r="P854" s="16"/>
      <c r="Q854" s="16"/>
      <c r="R854" s="16"/>
      <c r="S854" s="16"/>
      <c r="T854" s="16"/>
      <c r="U854" s="16"/>
      <c r="V854" s="10">
        <f t="shared" si="72"/>
        <v>2.4</v>
      </c>
      <c r="W854" s="15">
        <v>160</v>
      </c>
      <c r="X854" s="15"/>
      <c r="Y854" s="15"/>
      <c r="Z854" s="15"/>
      <c r="AA854" s="15"/>
      <c r="AB854" s="15"/>
      <c r="AC854" s="15"/>
      <c r="AD854" s="15"/>
      <c r="AE854" s="15"/>
      <c r="AF854" s="15"/>
      <c r="AG854" s="15" t="s">
        <v>119</v>
      </c>
      <c r="AH854" s="15" t="s">
        <v>436</v>
      </c>
      <c r="AI854" s="15" t="s">
        <v>436</v>
      </c>
      <c r="AJ854" s="15" t="s">
        <v>436</v>
      </c>
      <c r="AK854" s="15"/>
      <c r="AL854" s="15"/>
      <c r="AM854" s="15"/>
      <c r="AN854" s="15"/>
      <c r="AO854" s="15"/>
      <c r="AP854" s="15" t="s">
        <v>1582</v>
      </c>
      <c r="AQ854" s="7"/>
    </row>
    <row r="855" spans="1:43" ht="15.75" customHeight="1">
      <c r="A855" s="17">
        <v>41535</v>
      </c>
      <c r="B855" s="22" t="s">
        <v>2048</v>
      </c>
      <c r="C855" s="22" t="s">
        <v>1905</v>
      </c>
      <c r="D855" s="22" t="s">
        <v>1888</v>
      </c>
      <c r="E855" s="7" t="s">
        <v>311</v>
      </c>
      <c r="F855" s="7" t="s">
        <v>13</v>
      </c>
      <c r="G855" s="7" t="s">
        <v>13</v>
      </c>
      <c r="H855" s="7" t="s">
        <v>15</v>
      </c>
      <c r="I855" s="7">
        <v>505</v>
      </c>
      <c r="J855" s="7" t="s">
        <v>315</v>
      </c>
      <c r="K855" s="10">
        <v>10.4</v>
      </c>
      <c r="L855" s="7" t="s">
        <v>16</v>
      </c>
      <c r="M855" s="10">
        <v>0.8</v>
      </c>
      <c r="N855" s="10">
        <v>2.4</v>
      </c>
      <c r="V855" s="7">
        <f t="shared" si="72"/>
        <v>2.4</v>
      </c>
      <c r="W855" s="7">
        <v>9999</v>
      </c>
      <c r="AG855" s="7" t="s">
        <v>119</v>
      </c>
      <c r="AH855" s="7" t="s">
        <v>436</v>
      </c>
      <c r="AI855" s="7" t="s">
        <v>436</v>
      </c>
      <c r="AJ855" s="7" t="s">
        <v>436</v>
      </c>
      <c r="AP855" s="7" t="s">
        <v>2083</v>
      </c>
      <c r="AQ855" s="7"/>
    </row>
    <row r="856" spans="1:43" ht="15.75" customHeight="1">
      <c r="A856" s="17">
        <v>41983</v>
      </c>
      <c r="B856" s="22">
        <v>2014</v>
      </c>
      <c r="C856" s="22" t="s">
        <v>1905</v>
      </c>
      <c r="D856" s="22" t="s">
        <v>1888</v>
      </c>
      <c r="E856" s="7" t="s">
        <v>311</v>
      </c>
      <c r="F856" s="7" t="s">
        <v>13</v>
      </c>
      <c r="G856" s="7" t="s">
        <v>13</v>
      </c>
      <c r="H856" s="7" t="s">
        <v>15</v>
      </c>
      <c r="I856" s="7">
        <v>505</v>
      </c>
      <c r="J856" s="7" t="s">
        <v>315</v>
      </c>
      <c r="K856" s="10">
        <v>10.4</v>
      </c>
      <c r="L856" s="7" t="s">
        <v>16</v>
      </c>
      <c r="M856" s="10">
        <v>0.8</v>
      </c>
      <c r="N856" s="10">
        <v>2.8</v>
      </c>
      <c r="V856" s="7">
        <v>2.8</v>
      </c>
      <c r="W856" s="7">
        <v>350</v>
      </c>
      <c r="AE856" s="7">
        <v>0</v>
      </c>
      <c r="AG856" s="7" t="s">
        <v>119</v>
      </c>
      <c r="AH856" s="7" t="s">
        <v>436</v>
      </c>
      <c r="AI856" s="7" t="s">
        <v>436</v>
      </c>
      <c r="AJ856" s="7" t="s">
        <v>436</v>
      </c>
      <c r="AK856" s="7" t="s">
        <v>119</v>
      </c>
      <c r="AL856" s="7" t="s">
        <v>119</v>
      </c>
      <c r="AM856" s="7" t="s">
        <v>119</v>
      </c>
      <c r="AP856" s="7" t="s">
        <v>2320</v>
      </c>
      <c r="AQ856" s="7"/>
    </row>
    <row r="857" spans="1:43" ht="15.75" customHeight="1">
      <c r="A857" s="17">
        <v>37496</v>
      </c>
      <c r="B857" s="24">
        <v>2002</v>
      </c>
      <c r="C857" s="24" t="s">
        <v>1905</v>
      </c>
      <c r="D857" s="24" t="s">
        <v>1894</v>
      </c>
      <c r="E857" s="7" t="s">
        <v>311</v>
      </c>
      <c r="F857" s="7" t="s">
        <v>13</v>
      </c>
      <c r="G857" s="7" t="s">
        <v>122</v>
      </c>
      <c r="H857" s="7" t="s">
        <v>15</v>
      </c>
      <c r="I857" s="7">
        <v>506</v>
      </c>
      <c r="J857" s="7" t="s">
        <v>119</v>
      </c>
      <c r="K857" s="10">
        <v>10.3</v>
      </c>
      <c r="L857" s="7" t="s">
        <v>16</v>
      </c>
      <c r="M857" s="10">
        <v>2</v>
      </c>
      <c r="N857" s="10">
        <v>0.3</v>
      </c>
      <c r="O857" s="7"/>
      <c r="V857" s="10">
        <f>SQRT((N857*N857)+(O857*O857)+((P857*P857)+(Q857*Q857)+(R857*R857)+(S857*S857)+(T857*T857)+(U857*U857)))</f>
        <v>0.3</v>
      </c>
      <c r="W857" s="7">
        <v>30</v>
      </c>
      <c r="AC857" s="9">
        <v>1</v>
      </c>
      <c r="AD857" s="9"/>
      <c r="AE857" s="7">
        <v>0</v>
      </c>
      <c r="AG857" s="7" t="s">
        <v>119</v>
      </c>
      <c r="AH857" s="7" t="s">
        <v>436</v>
      </c>
      <c r="AI857" s="7" t="s">
        <v>436</v>
      </c>
      <c r="AJ857" s="7" t="s">
        <v>436</v>
      </c>
      <c r="AQ857" s="7"/>
    </row>
    <row r="858" spans="1:43" ht="15.75" customHeight="1">
      <c r="A858" s="17">
        <v>37895</v>
      </c>
      <c r="B858" s="24" t="s">
        <v>1894</v>
      </c>
      <c r="C858" s="24" t="s">
        <v>1905</v>
      </c>
      <c r="D858" s="24" t="s">
        <v>1894</v>
      </c>
      <c r="E858" s="7" t="s">
        <v>311</v>
      </c>
      <c r="F858" s="7" t="s">
        <v>13</v>
      </c>
      <c r="G858" s="7" t="s">
        <v>316</v>
      </c>
      <c r="H858" s="7" t="s">
        <v>15</v>
      </c>
      <c r="I858" s="7">
        <v>506</v>
      </c>
      <c r="J858" s="7" t="s">
        <v>343</v>
      </c>
      <c r="K858" s="10">
        <v>10.3</v>
      </c>
      <c r="L858" s="7" t="s">
        <v>16</v>
      </c>
      <c r="M858" s="10">
        <v>2</v>
      </c>
      <c r="O858" s="7"/>
      <c r="V858" s="10" t="s">
        <v>1888</v>
      </c>
      <c r="AC858" s="9">
        <v>0</v>
      </c>
      <c r="AD858" s="9"/>
      <c r="AE858" s="7">
        <v>0</v>
      </c>
      <c r="AF858" s="7" t="s">
        <v>318</v>
      </c>
      <c r="AG858" s="7" t="s">
        <v>318</v>
      </c>
      <c r="AH858" s="7" t="s">
        <v>436</v>
      </c>
      <c r="AI858" s="7" t="s">
        <v>436</v>
      </c>
      <c r="AJ858" s="7" t="s">
        <v>436</v>
      </c>
      <c r="AP858" s="7" t="s">
        <v>352</v>
      </c>
      <c r="AQ858" s="7"/>
    </row>
    <row r="859" spans="1:43" ht="15.75" customHeight="1">
      <c r="A859" s="17">
        <v>37496</v>
      </c>
      <c r="B859" s="24">
        <v>2002</v>
      </c>
      <c r="C859" s="24" t="s">
        <v>1905</v>
      </c>
      <c r="D859" s="24" t="s">
        <v>1894</v>
      </c>
      <c r="E859" s="7" t="s">
        <v>311</v>
      </c>
      <c r="F859" s="7" t="s">
        <v>13</v>
      </c>
      <c r="G859" s="7" t="s">
        <v>122</v>
      </c>
      <c r="H859" s="7" t="s">
        <v>15</v>
      </c>
      <c r="I859" s="7">
        <v>507</v>
      </c>
      <c r="J859" s="7" t="s">
        <v>119</v>
      </c>
      <c r="K859" s="10">
        <v>10.3</v>
      </c>
      <c r="L859" s="7" t="s">
        <v>16</v>
      </c>
      <c r="M859" s="10">
        <v>2</v>
      </c>
      <c r="N859" s="10">
        <v>0.2</v>
      </c>
      <c r="O859" s="7"/>
      <c r="V859" s="10">
        <f>SQRT((N859*N859)+(O859*O859)+((P859*P859)+(Q859*Q859)+(R859*R859)+(S859*S859)+(T859*T859)+(U859*U859)))</f>
        <v>0.2</v>
      </c>
      <c r="W859" s="7">
        <v>16</v>
      </c>
      <c r="AC859" s="9">
        <v>0</v>
      </c>
      <c r="AD859" s="9"/>
      <c r="AE859" s="7">
        <v>0</v>
      </c>
      <c r="AG859" s="7" t="s">
        <v>119</v>
      </c>
      <c r="AH859" s="7" t="s">
        <v>436</v>
      </c>
      <c r="AI859" s="7" t="s">
        <v>436</v>
      </c>
      <c r="AJ859" s="7" t="s">
        <v>436</v>
      </c>
      <c r="AQ859" s="7"/>
    </row>
    <row r="860" spans="1:43" ht="15.75" customHeight="1">
      <c r="A860" s="17">
        <v>37895</v>
      </c>
      <c r="B860" s="24" t="s">
        <v>1894</v>
      </c>
      <c r="C860" s="24" t="s">
        <v>1905</v>
      </c>
      <c r="D860" s="24" t="s">
        <v>1894</v>
      </c>
      <c r="E860" s="7" t="s">
        <v>311</v>
      </c>
      <c r="F860" s="7" t="s">
        <v>13</v>
      </c>
      <c r="G860" s="7" t="s">
        <v>316</v>
      </c>
      <c r="H860" s="7" t="s">
        <v>15</v>
      </c>
      <c r="I860" s="7">
        <v>507</v>
      </c>
      <c r="J860" s="7" t="s">
        <v>343</v>
      </c>
      <c r="K860" s="10">
        <v>10.3</v>
      </c>
      <c r="L860" s="7" t="s">
        <v>16</v>
      </c>
      <c r="M860" s="10">
        <v>2</v>
      </c>
      <c r="O860" s="7"/>
      <c r="V860" s="10" t="s">
        <v>1888</v>
      </c>
      <c r="AC860" s="9">
        <v>0</v>
      </c>
      <c r="AD860" s="9"/>
      <c r="AE860" s="7">
        <v>0</v>
      </c>
      <c r="AF860" s="7" t="s">
        <v>318</v>
      </c>
      <c r="AG860" s="7" t="s">
        <v>318</v>
      </c>
      <c r="AH860" s="7" t="s">
        <v>436</v>
      </c>
      <c r="AI860" s="7" t="s">
        <v>436</v>
      </c>
      <c r="AJ860" s="7" t="s">
        <v>436</v>
      </c>
      <c r="AP860" s="7" t="s">
        <v>352</v>
      </c>
      <c r="AQ860" s="7"/>
    </row>
    <row r="861" spans="1:43" ht="15.75" customHeight="1">
      <c r="A861" s="17">
        <v>37496</v>
      </c>
      <c r="B861" s="24">
        <v>2002</v>
      </c>
      <c r="C861" s="24" t="s">
        <v>1905</v>
      </c>
      <c r="D861" s="24" t="s">
        <v>1895</v>
      </c>
      <c r="E861" s="7" t="s">
        <v>311</v>
      </c>
      <c r="F861" s="7" t="s">
        <v>13</v>
      </c>
      <c r="G861" s="7" t="s">
        <v>122</v>
      </c>
      <c r="H861" s="7" t="s">
        <v>15</v>
      </c>
      <c r="I861" s="7">
        <v>508</v>
      </c>
      <c r="J861" s="7" t="s">
        <v>119</v>
      </c>
      <c r="K861" s="10">
        <v>10.3</v>
      </c>
      <c r="L861" s="7" t="s">
        <v>16</v>
      </c>
      <c r="M861" s="10">
        <v>2</v>
      </c>
      <c r="N861" s="10">
        <v>0.4</v>
      </c>
      <c r="O861" s="7"/>
      <c r="V861" s="10">
        <f>SQRT((N861*N861)+(O861*O861)+((P861*P861)+(Q861*Q861)+(R861*R861)+(S861*S861)+(T861*T861)+(U861*U861)))</f>
        <v>0.4</v>
      </c>
      <c r="W861" s="7">
        <v>27</v>
      </c>
      <c r="AC861" s="9">
        <v>1</v>
      </c>
      <c r="AD861" s="9"/>
      <c r="AE861" s="7">
        <v>0</v>
      </c>
      <c r="AG861" s="7" t="s">
        <v>119</v>
      </c>
      <c r="AH861" s="7" t="s">
        <v>436</v>
      </c>
      <c r="AI861" s="7" t="s">
        <v>436</v>
      </c>
      <c r="AJ861" s="7" t="s">
        <v>436</v>
      </c>
      <c r="AQ861" s="7"/>
    </row>
    <row r="862" spans="1:43" ht="15.75" customHeight="1">
      <c r="A862" s="17">
        <v>37895</v>
      </c>
      <c r="B862" s="24" t="s">
        <v>1894</v>
      </c>
      <c r="C862" s="24" t="s">
        <v>1905</v>
      </c>
      <c r="D862" s="24" t="s">
        <v>1895</v>
      </c>
      <c r="E862" s="7" t="s">
        <v>311</v>
      </c>
      <c r="F862" s="7" t="s">
        <v>13</v>
      </c>
      <c r="G862" s="7" t="s">
        <v>316</v>
      </c>
      <c r="H862" s="7" t="s">
        <v>15</v>
      </c>
      <c r="I862" s="7">
        <v>508</v>
      </c>
      <c r="J862" s="7" t="s">
        <v>315</v>
      </c>
      <c r="K862" s="10">
        <v>10.3</v>
      </c>
      <c r="L862" s="7" t="s">
        <v>16</v>
      </c>
      <c r="M862" s="10">
        <v>2</v>
      </c>
      <c r="N862" s="10">
        <v>0.4</v>
      </c>
      <c r="O862" s="7"/>
      <c r="V862" s="10">
        <f>SQRT((N862*N862)+(O862*O862)+((P862*P862)+(Q862*Q862)+(R862*R862)+(S862*S862)+(T862*T862)+(U862*U862)))</f>
        <v>0.4</v>
      </c>
      <c r="W862" s="7">
        <v>32</v>
      </c>
      <c r="AC862" s="9">
        <v>1</v>
      </c>
      <c r="AD862" s="9"/>
      <c r="AE862" s="7">
        <v>0</v>
      </c>
      <c r="AG862" s="7" t="s">
        <v>119</v>
      </c>
      <c r="AH862" s="7" t="s">
        <v>436</v>
      </c>
      <c r="AI862" s="7" t="s">
        <v>436</v>
      </c>
      <c r="AJ862" s="7" t="s">
        <v>436</v>
      </c>
      <c r="AQ862" s="7"/>
    </row>
    <row r="863" spans="1:43" ht="15.75" customHeight="1">
      <c r="A863" s="17">
        <v>38337</v>
      </c>
      <c r="B863" s="22" t="s">
        <v>1895</v>
      </c>
      <c r="C863" s="24" t="s">
        <v>1905</v>
      </c>
      <c r="D863" s="24" t="s">
        <v>1895</v>
      </c>
      <c r="E863" s="7" t="s">
        <v>311</v>
      </c>
      <c r="F863" s="7" t="s">
        <v>13</v>
      </c>
      <c r="G863" s="7" t="s">
        <v>314</v>
      </c>
      <c r="H863" s="7" t="s">
        <v>15</v>
      </c>
      <c r="I863" s="7">
        <v>508</v>
      </c>
      <c r="J863" s="7" t="s">
        <v>343</v>
      </c>
      <c r="K863" s="10">
        <v>10.3</v>
      </c>
      <c r="L863" s="7" t="s">
        <v>16</v>
      </c>
      <c r="M863" s="10">
        <v>2</v>
      </c>
      <c r="O863" s="7"/>
      <c r="V863" s="10" t="s">
        <v>1888</v>
      </c>
      <c r="W863" s="7">
        <v>9999</v>
      </c>
      <c r="AC863" s="9"/>
      <c r="AD863" s="9"/>
      <c r="AF863" s="7" t="s">
        <v>318</v>
      </c>
      <c r="AG863" s="7" t="s">
        <v>318</v>
      </c>
      <c r="AH863" s="7" t="s">
        <v>436</v>
      </c>
      <c r="AI863" s="7" t="s">
        <v>436</v>
      </c>
      <c r="AJ863" s="7" t="s">
        <v>436</v>
      </c>
      <c r="AQ863" s="7"/>
    </row>
    <row r="864" spans="1:43" ht="15.75" customHeight="1">
      <c r="A864" s="17">
        <v>37496</v>
      </c>
      <c r="B864" s="24">
        <v>2002</v>
      </c>
      <c r="C864" s="24" t="s">
        <v>1905</v>
      </c>
      <c r="D864" s="24" t="s">
        <v>1894</v>
      </c>
      <c r="E864" s="7" t="s">
        <v>311</v>
      </c>
      <c r="F864" s="7" t="s">
        <v>13</v>
      </c>
      <c r="G864" s="7" t="s">
        <v>122</v>
      </c>
      <c r="H864" s="7" t="s">
        <v>15</v>
      </c>
      <c r="I864" s="7">
        <v>509</v>
      </c>
      <c r="J864" s="7" t="s">
        <v>119</v>
      </c>
      <c r="K864" s="10">
        <v>10.3</v>
      </c>
      <c r="L864" s="7" t="s">
        <v>16</v>
      </c>
      <c r="M864" s="10">
        <v>2</v>
      </c>
      <c r="N864" s="10">
        <v>0.3</v>
      </c>
      <c r="O864" s="7"/>
      <c r="V864" s="10">
        <f>SQRT((N864*N864)+(O864*O864)+((P864*P864)+(Q864*Q864)+(R864*R864)+(S864*S864)+(T864*T864)+(U864*U864)))</f>
        <v>0.3</v>
      </c>
      <c r="W864" s="7">
        <v>22</v>
      </c>
      <c r="AC864" s="9">
        <v>0</v>
      </c>
      <c r="AD864" s="9"/>
      <c r="AE864" s="7">
        <v>0</v>
      </c>
      <c r="AG864" s="7" t="s">
        <v>119</v>
      </c>
      <c r="AH864" s="7" t="s">
        <v>436</v>
      </c>
      <c r="AI864" s="7" t="s">
        <v>436</v>
      </c>
      <c r="AJ864" s="7" t="s">
        <v>436</v>
      </c>
      <c r="AQ864" s="7"/>
    </row>
    <row r="865" spans="1:43" ht="15.75" customHeight="1">
      <c r="A865" s="17">
        <v>37895</v>
      </c>
      <c r="B865" s="24" t="s">
        <v>1894</v>
      </c>
      <c r="C865" s="24" t="s">
        <v>1905</v>
      </c>
      <c r="D865" s="24" t="s">
        <v>1894</v>
      </c>
      <c r="E865" s="7" t="s">
        <v>311</v>
      </c>
      <c r="F865" s="7" t="s">
        <v>13</v>
      </c>
      <c r="G865" s="7" t="s">
        <v>316</v>
      </c>
      <c r="H865" s="7" t="s">
        <v>15</v>
      </c>
      <c r="I865" s="7">
        <v>509</v>
      </c>
      <c r="J865" s="7" t="s">
        <v>343</v>
      </c>
      <c r="K865" s="10">
        <v>10.3</v>
      </c>
      <c r="L865" s="7" t="s">
        <v>16</v>
      </c>
      <c r="M865" s="10">
        <v>2</v>
      </c>
      <c r="O865" s="7"/>
      <c r="V865" s="10" t="s">
        <v>1888</v>
      </c>
      <c r="AC865" s="9">
        <v>0</v>
      </c>
      <c r="AD865" s="9"/>
      <c r="AE865" s="7">
        <v>0</v>
      </c>
      <c r="AF865" s="7" t="s">
        <v>318</v>
      </c>
      <c r="AG865" s="7" t="s">
        <v>318</v>
      </c>
      <c r="AH865" s="7" t="s">
        <v>436</v>
      </c>
      <c r="AI865" s="7" t="s">
        <v>436</v>
      </c>
      <c r="AJ865" s="7" t="s">
        <v>436</v>
      </c>
      <c r="AP865" s="7" t="s">
        <v>352</v>
      </c>
      <c r="AQ865" s="7"/>
    </row>
    <row r="866" spans="1:43" ht="15.75" customHeight="1">
      <c r="A866" s="17">
        <v>37496</v>
      </c>
      <c r="B866" s="24">
        <v>2002</v>
      </c>
      <c r="C866" s="24" t="s">
        <v>1905</v>
      </c>
      <c r="D866" s="24" t="s">
        <v>1894</v>
      </c>
      <c r="E866" s="7" t="s">
        <v>311</v>
      </c>
      <c r="F866" s="7" t="s">
        <v>13</v>
      </c>
      <c r="G866" s="7" t="s">
        <v>122</v>
      </c>
      <c r="H866" s="7" t="s">
        <v>15</v>
      </c>
      <c r="I866" s="7">
        <v>510</v>
      </c>
      <c r="J866" s="7" t="s">
        <v>119</v>
      </c>
      <c r="K866" s="10">
        <v>10.3</v>
      </c>
      <c r="L866" s="7" t="s">
        <v>16</v>
      </c>
      <c r="M866" s="10">
        <v>1.6</v>
      </c>
      <c r="N866" s="10">
        <v>0.2</v>
      </c>
      <c r="O866" s="7"/>
      <c r="V866" s="10">
        <f>SQRT((N866*N866)+(O866*O866)+((P866*P866)+(Q866*Q866)+(R866*R866)+(S866*S866)+(T866*T866)+(U866*U866)))</f>
        <v>0.2</v>
      </c>
      <c r="W866" s="7">
        <v>14</v>
      </c>
      <c r="AC866" s="9">
        <v>0</v>
      </c>
      <c r="AD866" s="9"/>
      <c r="AE866" s="7">
        <v>0</v>
      </c>
      <c r="AG866" s="7" t="s">
        <v>119</v>
      </c>
      <c r="AH866" s="7" t="s">
        <v>436</v>
      </c>
      <c r="AI866" s="7" t="s">
        <v>436</v>
      </c>
      <c r="AJ866" s="7" t="s">
        <v>436</v>
      </c>
      <c r="AQ866" s="7"/>
    </row>
    <row r="867" spans="1:43" ht="15.75" customHeight="1">
      <c r="A867" s="17">
        <v>37895</v>
      </c>
      <c r="B867" s="24" t="s">
        <v>1894</v>
      </c>
      <c r="C867" s="24" t="s">
        <v>1905</v>
      </c>
      <c r="D867" s="24" t="s">
        <v>1894</v>
      </c>
      <c r="E867" s="7" t="s">
        <v>311</v>
      </c>
      <c r="F867" s="7" t="s">
        <v>13</v>
      </c>
      <c r="G867" s="7" t="s">
        <v>316</v>
      </c>
      <c r="H867" s="7" t="s">
        <v>15</v>
      </c>
      <c r="I867" s="7">
        <v>510</v>
      </c>
      <c r="J867" s="7" t="s">
        <v>343</v>
      </c>
      <c r="K867" s="10">
        <v>10.3</v>
      </c>
      <c r="L867" s="7" t="s">
        <v>16</v>
      </c>
      <c r="M867" s="10">
        <v>1.6</v>
      </c>
      <c r="O867" s="7"/>
      <c r="V867" s="10" t="s">
        <v>1888</v>
      </c>
      <c r="AC867" s="9">
        <v>0</v>
      </c>
      <c r="AD867" s="9"/>
      <c r="AE867" s="7">
        <v>0</v>
      </c>
      <c r="AF867" s="7" t="s">
        <v>318</v>
      </c>
      <c r="AG867" s="7" t="s">
        <v>318</v>
      </c>
      <c r="AH867" s="7" t="s">
        <v>436</v>
      </c>
      <c r="AI867" s="7" t="s">
        <v>436</v>
      </c>
      <c r="AJ867" s="7" t="s">
        <v>436</v>
      </c>
      <c r="AP867" s="7" t="s">
        <v>352</v>
      </c>
      <c r="AQ867" s="7"/>
    </row>
    <row r="868" spans="1:43" ht="15.75" customHeight="1">
      <c r="A868" s="17">
        <v>37496</v>
      </c>
      <c r="B868" s="24">
        <v>2002</v>
      </c>
      <c r="C868" s="24" t="s">
        <v>1905</v>
      </c>
      <c r="D868" s="24" t="s">
        <v>1894</v>
      </c>
      <c r="E868" s="7" t="s">
        <v>311</v>
      </c>
      <c r="F868" s="7" t="s">
        <v>13</v>
      </c>
      <c r="G868" s="7" t="s">
        <v>122</v>
      </c>
      <c r="H868" s="7" t="s">
        <v>15</v>
      </c>
      <c r="I868" s="7">
        <v>511</v>
      </c>
      <c r="J868" s="7" t="s">
        <v>119</v>
      </c>
      <c r="K868" s="10">
        <v>10.5</v>
      </c>
      <c r="L868" s="7" t="s">
        <v>16</v>
      </c>
      <c r="M868" s="10">
        <v>2.8</v>
      </c>
      <c r="N868" s="10">
        <v>0.3</v>
      </c>
      <c r="O868" s="7"/>
      <c r="V868" s="10">
        <f>SQRT((N868*N868)+(O868*O868)+((P868*P868)+(Q868*Q868)+(R868*R868)+(S868*S868)+(T868*T868)+(U868*U868)))</f>
        <v>0.3</v>
      </c>
      <c r="W868" s="7">
        <v>23</v>
      </c>
      <c r="AC868" s="9">
        <v>1</v>
      </c>
      <c r="AD868" s="9"/>
      <c r="AE868" s="7">
        <v>0</v>
      </c>
      <c r="AG868" s="7" t="s">
        <v>119</v>
      </c>
      <c r="AH868" s="7" t="s">
        <v>436</v>
      </c>
      <c r="AI868" s="7" t="s">
        <v>436</v>
      </c>
      <c r="AJ868" s="7" t="s">
        <v>436</v>
      </c>
      <c r="AQ868" s="7"/>
    </row>
    <row r="869" spans="1:43" ht="15.75" customHeight="1">
      <c r="A869" s="17">
        <v>37895</v>
      </c>
      <c r="B869" s="24" t="s">
        <v>1894</v>
      </c>
      <c r="C869" s="24" t="s">
        <v>1905</v>
      </c>
      <c r="D869" s="24" t="s">
        <v>1894</v>
      </c>
      <c r="E869" s="7" t="s">
        <v>311</v>
      </c>
      <c r="F869" s="7" t="s">
        <v>13</v>
      </c>
      <c r="G869" s="7" t="s">
        <v>316</v>
      </c>
      <c r="H869" s="7" t="s">
        <v>15</v>
      </c>
      <c r="I869" s="7">
        <v>511</v>
      </c>
      <c r="J869" s="7" t="s">
        <v>343</v>
      </c>
      <c r="K869" s="10">
        <v>10.5</v>
      </c>
      <c r="L869" s="7" t="s">
        <v>16</v>
      </c>
      <c r="M869" s="10">
        <v>2.8</v>
      </c>
      <c r="O869" s="7"/>
      <c r="V869" s="10" t="s">
        <v>1888</v>
      </c>
      <c r="AC869" s="9">
        <v>0</v>
      </c>
      <c r="AD869" s="9"/>
      <c r="AE869" s="7">
        <v>0</v>
      </c>
      <c r="AF869" s="7" t="s">
        <v>318</v>
      </c>
      <c r="AG869" s="7" t="s">
        <v>318</v>
      </c>
      <c r="AH869" s="7" t="s">
        <v>436</v>
      </c>
      <c r="AI869" s="7" t="s">
        <v>436</v>
      </c>
      <c r="AJ869" s="7" t="s">
        <v>436</v>
      </c>
      <c r="AP869" s="7" t="s">
        <v>352</v>
      </c>
      <c r="AQ869" s="7"/>
    </row>
    <row r="870" spans="1:43" ht="15.75" customHeight="1">
      <c r="A870" s="17">
        <v>37496</v>
      </c>
      <c r="B870" s="24">
        <v>2002</v>
      </c>
      <c r="C870" s="24" t="s">
        <v>1905</v>
      </c>
      <c r="D870" s="24" t="s">
        <v>1894</v>
      </c>
      <c r="E870" s="7" t="s">
        <v>311</v>
      </c>
      <c r="F870" s="7" t="s">
        <v>13</v>
      </c>
      <c r="G870" s="7" t="s">
        <v>122</v>
      </c>
      <c r="H870" s="7" t="s">
        <v>15</v>
      </c>
      <c r="I870" s="7">
        <v>512</v>
      </c>
      <c r="J870" s="7" t="s">
        <v>119</v>
      </c>
      <c r="K870" s="10">
        <v>10</v>
      </c>
      <c r="L870" s="7" t="s">
        <v>16</v>
      </c>
      <c r="M870" s="10">
        <v>2.5</v>
      </c>
      <c r="N870" s="10">
        <v>0.3</v>
      </c>
      <c r="O870" s="7"/>
      <c r="V870" s="10">
        <f>SQRT((N870*N870)+(O870*O870)+((P870*P870)+(Q870*Q870)+(R870*R870)+(S870*S870)+(T870*T870)+(U870*U870)))</f>
        <v>0.3</v>
      </c>
      <c r="W870" s="7">
        <v>20</v>
      </c>
      <c r="AC870" s="9">
        <v>1</v>
      </c>
      <c r="AD870" s="9"/>
      <c r="AE870" s="7">
        <v>0</v>
      </c>
      <c r="AG870" s="7" t="s">
        <v>119</v>
      </c>
      <c r="AH870" s="7" t="s">
        <v>436</v>
      </c>
      <c r="AI870" s="7" t="s">
        <v>436</v>
      </c>
      <c r="AJ870" s="7" t="s">
        <v>436</v>
      </c>
      <c r="AQ870" s="7"/>
    </row>
    <row r="871" spans="1:43" ht="15.75" customHeight="1">
      <c r="A871" s="17">
        <v>37895</v>
      </c>
      <c r="B871" s="24" t="s">
        <v>1894</v>
      </c>
      <c r="C871" s="24" t="s">
        <v>1905</v>
      </c>
      <c r="D871" s="24" t="s">
        <v>1894</v>
      </c>
      <c r="E871" s="7" t="s">
        <v>311</v>
      </c>
      <c r="F871" s="7" t="s">
        <v>13</v>
      </c>
      <c r="G871" s="7" t="s">
        <v>316</v>
      </c>
      <c r="H871" s="7" t="s">
        <v>15</v>
      </c>
      <c r="I871" s="7">
        <v>512</v>
      </c>
      <c r="J871" s="7" t="s">
        <v>343</v>
      </c>
      <c r="K871" s="10">
        <v>10</v>
      </c>
      <c r="L871" s="7" t="s">
        <v>16</v>
      </c>
      <c r="M871" s="10">
        <v>2.5</v>
      </c>
      <c r="O871" s="7"/>
      <c r="V871" s="10" t="s">
        <v>1888</v>
      </c>
      <c r="AC871" s="9">
        <v>0</v>
      </c>
      <c r="AD871" s="9"/>
      <c r="AE871" s="7">
        <v>0</v>
      </c>
      <c r="AF871" s="7" t="s">
        <v>318</v>
      </c>
      <c r="AG871" s="7" t="s">
        <v>318</v>
      </c>
      <c r="AH871" s="7" t="s">
        <v>436</v>
      </c>
      <c r="AI871" s="7" t="s">
        <v>436</v>
      </c>
      <c r="AJ871" s="7" t="s">
        <v>436</v>
      </c>
      <c r="AP871" s="7" t="s">
        <v>352</v>
      </c>
      <c r="AQ871" s="7"/>
    </row>
    <row r="872" spans="1:43" ht="15.75" customHeight="1">
      <c r="A872" s="17">
        <v>37496</v>
      </c>
      <c r="B872" s="24">
        <v>2002</v>
      </c>
      <c r="C872" s="24" t="s">
        <v>1905</v>
      </c>
      <c r="D872" s="24" t="s">
        <v>1894</v>
      </c>
      <c r="E872" s="7" t="s">
        <v>311</v>
      </c>
      <c r="F872" s="7" t="s">
        <v>13</v>
      </c>
      <c r="G872" s="7" t="s">
        <v>122</v>
      </c>
      <c r="H872" s="7" t="s">
        <v>15</v>
      </c>
      <c r="I872" s="7">
        <v>513</v>
      </c>
      <c r="J872" s="7" t="s">
        <v>119</v>
      </c>
      <c r="K872" s="10">
        <v>10</v>
      </c>
      <c r="L872" s="7" t="s">
        <v>16</v>
      </c>
      <c r="M872" s="10">
        <v>2.2000000000000002</v>
      </c>
      <c r="N872" s="10">
        <v>0.3</v>
      </c>
      <c r="O872" s="7"/>
      <c r="V872" s="10">
        <f>SQRT((N872*N872)+(O872*O872)+((P872*P872)+(Q872*Q872)+(R872*R872)+(S872*S872)+(T872*T872)+(U872*U872)))</f>
        <v>0.3</v>
      </c>
      <c r="W872" s="7">
        <v>21</v>
      </c>
      <c r="AC872" s="9">
        <v>0</v>
      </c>
      <c r="AD872" s="9"/>
      <c r="AE872" s="7">
        <v>0</v>
      </c>
      <c r="AG872" s="7" t="s">
        <v>119</v>
      </c>
      <c r="AH872" s="7" t="s">
        <v>436</v>
      </c>
      <c r="AI872" s="7" t="s">
        <v>436</v>
      </c>
      <c r="AJ872" s="7" t="s">
        <v>436</v>
      </c>
      <c r="AQ872" s="7"/>
    </row>
    <row r="873" spans="1:43" ht="15.75" customHeight="1">
      <c r="A873" s="17">
        <v>37895</v>
      </c>
      <c r="B873" s="24" t="s">
        <v>1894</v>
      </c>
      <c r="C873" s="24" t="s">
        <v>1905</v>
      </c>
      <c r="D873" s="24" t="s">
        <v>1894</v>
      </c>
      <c r="E873" s="7" t="s">
        <v>311</v>
      </c>
      <c r="F873" s="7" t="s">
        <v>13</v>
      </c>
      <c r="G873" s="7" t="s">
        <v>316</v>
      </c>
      <c r="H873" s="7" t="s">
        <v>15</v>
      </c>
      <c r="I873" s="7">
        <v>513</v>
      </c>
      <c r="J873" s="7" t="s">
        <v>343</v>
      </c>
      <c r="K873" s="10">
        <v>10</v>
      </c>
      <c r="L873" s="7" t="s">
        <v>16</v>
      </c>
      <c r="M873" s="10">
        <v>2.2000000000000002</v>
      </c>
      <c r="O873" s="7"/>
      <c r="V873" s="10" t="s">
        <v>1888</v>
      </c>
      <c r="AC873" s="9">
        <v>0</v>
      </c>
      <c r="AD873" s="9"/>
      <c r="AE873" s="7">
        <v>0</v>
      </c>
      <c r="AF873" s="7" t="s">
        <v>318</v>
      </c>
      <c r="AG873" s="7" t="s">
        <v>318</v>
      </c>
      <c r="AH873" s="7" t="s">
        <v>436</v>
      </c>
      <c r="AI873" s="7" t="s">
        <v>436</v>
      </c>
      <c r="AJ873" s="7" t="s">
        <v>436</v>
      </c>
      <c r="AP873" s="7" t="s">
        <v>352</v>
      </c>
      <c r="AQ873" s="7"/>
    </row>
    <row r="874" spans="1:43" ht="15.75" customHeight="1">
      <c r="A874" s="17">
        <v>37496</v>
      </c>
      <c r="B874" s="24">
        <v>2002</v>
      </c>
      <c r="C874" s="24" t="s">
        <v>1905</v>
      </c>
      <c r="D874" s="24" t="s">
        <v>1894</v>
      </c>
      <c r="E874" s="7" t="s">
        <v>311</v>
      </c>
      <c r="F874" s="7" t="s">
        <v>13</v>
      </c>
      <c r="G874" s="7" t="s">
        <v>122</v>
      </c>
      <c r="H874" s="7" t="s">
        <v>15</v>
      </c>
      <c r="I874" s="7">
        <v>514</v>
      </c>
      <c r="J874" s="7" t="s">
        <v>119</v>
      </c>
      <c r="K874" s="10">
        <v>9.9</v>
      </c>
      <c r="L874" s="7" t="s">
        <v>16</v>
      </c>
      <c r="M874" s="10">
        <v>1</v>
      </c>
      <c r="N874" s="10">
        <v>0.2</v>
      </c>
      <c r="O874" s="7"/>
      <c r="V874" s="10">
        <f>SQRT((N874*N874)+(O874*O874)+((P874*P874)+(Q874*Q874)+(R874*R874)+(S874*S874)+(T874*T874)+(U874*U874)))</f>
        <v>0.2</v>
      </c>
      <c r="W874" s="7">
        <v>12</v>
      </c>
      <c r="AC874" s="9">
        <v>0</v>
      </c>
      <c r="AD874" s="9"/>
      <c r="AE874" s="7">
        <v>0</v>
      </c>
      <c r="AG874" s="7" t="s">
        <v>119</v>
      </c>
      <c r="AH874" s="7" t="s">
        <v>436</v>
      </c>
      <c r="AI874" s="7" t="s">
        <v>436</v>
      </c>
      <c r="AJ874" s="7" t="s">
        <v>436</v>
      </c>
      <c r="AQ874" s="7"/>
    </row>
    <row r="875" spans="1:43" ht="15.75" customHeight="1">
      <c r="A875" s="17">
        <v>37895</v>
      </c>
      <c r="B875" s="24" t="s">
        <v>1894</v>
      </c>
      <c r="C875" s="24" t="s">
        <v>1905</v>
      </c>
      <c r="D875" s="24" t="s">
        <v>1894</v>
      </c>
      <c r="E875" s="7" t="s">
        <v>311</v>
      </c>
      <c r="F875" s="7" t="s">
        <v>13</v>
      </c>
      <c r="G875" s="7" t="s">
        <v>316</v>
      </c>
      <c r="H875" s="7" t="s">
        <v>15</v>
      </c>
      <c r="I875" s="7">
        <v>514</v>
      </c>
      <c r="J875" s="7" t="s">
        <v>343</v>
      </c>
      <c r="K875" s="10">
        <v>9.9</v>
      </c>
      <c r="L875" s="7" t="s">
        <v>16</v>
      </c>
      <c r="M875" s="10">
        <v>1</v>
      </c>
      <c r="O875" s="7"/>
      <c r="V875" s="10" t="s">
        <v>1888</v>
      </c>
      <c r="AC875" s="9">
        <v>0</v>
      </c>
      <c r="AD875" s="9"/>
      <c r="AE875" s="7">
        <v>0</v>
      </c>
      <c r="AF875" s="7" t="s">
        <v>318</v>
      </c>
      <c r="AG875" s="7" t="s">
        <v>318</v>
      </c>
      <c r="AH875" s="7" t="s">
        <v>436</v>
      </c>
      <c r="AI875" s="7" t="s">
        <v>436</v>
      </c>
      <c r="AJ875" s="7" t="s">
        <v>436</v>
      </c>
      <c r="AP875" s="7" t="s">
        <v>352</v>
      </c>
      <c r="AQ875" s="7"/>
    </row>
    <row r="876" spans="1:43" ht="15.75" customHeight="1">
      <c r="A876" s="17">
        <v>37496</v>
      </c>
      <c r="B876" s="24">
        <v>2002</v>
      </c>
      <c r="C876" s="24" t="s">
        <v>1905</v>
      </c>
      <c r="D876" s="24" t="s">
        <v>1894</v>
      </c>
      <c r="E876" s="7" t="s">
        <v>311</v>
      </c>
      <c r="F876" s="7" t="s">
        <v>13</v>
      </c>
      <c r="G876" s="7" t="s">
        <v>122</v>
      </c>
      <c r="H876" s="7" t="s">
        <v>15</v>
      </c>
      <c r="I876" s="7">
        <v>515</v>
      </c>
      <c r="J876" s="7" t="s">
        <v>119</v>
      </c>
      <c r="K876" s="10">
        <v>9.6999999999999993</v>
      </c>
      <c r="L876" s="7" t="s">
        <v>16</v>
      </c>
      <c r="M876" s="10">
        <v>0.9</v>
      </c>
      <c r="N876" s="10">
        <v>0.3</v>
      </c>
      <c r="O876" s="7"/>
      <c r="V876" s="10">
        <f>SQRT((N876*N876)+(O876*O876)+((P876*P876)+(Q876*Q876)+(R876*R876)+(S876*S876)+(T876*T876)+(U876*U876)))</f>
        <v>0.3</v>
      </c>
      <c r="W876" s="7">
        <v>14</v>
      </c>
      <c r="AC876" s="9">
        <v>0</v>
      </c>
      <c r="AD876" s="9"/>
      <c r="AE876" s="7">
        <v>0</v>
      </c>
      <c r="AG876" s="7" t="s">
        <v>119</v>
      </c>
      <c r="AH876" s="7" t="s">
        <v>436</v>
      </c>
      <c r="AI876" s="7" t="s">
        <v>436</v>
      </c>
      <c r="AJ876" s="7" t="s">
        <v>436</v>
      </c>
      <c r="AQ876" s="7"/>
    </row>
    <row r="877" spans="1:43" ht="15.75" customHeight="1">
      <c r="A877" s="17">
        <v>37895</v>
      </c>
      <c r="B877" s="24" t="s">
        <v>1894</v>
      </c>
      <c r="C877" s="24" t="s">
        <v>1905</v>
      </c>
      <c r="D877" s="24" t="s">
        <v>1894</v>
      </c>
      <c r="E877" s="7" t="s">
        <v>311</v>
      </c>
      <c r="F877" s="7" t="s">
        <v>13</v>
      </c>
      <c r="G877" s="7" t="s">
        <v>316</v>
      </c>
      <c r="H877" s="7" t="s">
        <v>15</v>
      </c>
      <c r="I877" s="7">
        <v>515</v>
      </c>
      <c r="J877" s="7" t="s">
        <v>343</v>
      </c>
      <c r="K877" s="10">
        <v>9.6999999999999993</v>
      </c>
      <c r="L877" s="7" t="s">
        <v>16</v>
      </c>
      <c r="M877" s="10">
        <v>0.9</v>
      </c>
      <c r="O877" s="7"/>
      <c r="V877" s="10" t="s">
        <v>1888</v>
      </c>
      <c r="AC877" s="9">
        <v>0</v>
      </c>
      <c r="AD877" s="9"/>
      <c r="AE877" s="7">
        <v>0</v>
      </c>
      <c r="AF877" s="7" t="s">
        <v>318</v>
      </c>
      <c r="AG877" s="7" t="s">
        <v>318</v>
      </c>
      <c r="AH877" s="7" t="s">
        <v>436</v>
      </c>
      <c r="AI877" s="7" t="s">
        <v>436</v>
      </c>
      <c r="AJ877" s="7" t="s">
        <v>436</v>
      </c>
      <c r="AP877" s="7" t="s">
        <v>352</v>
      </c>
      <c r="AQ877" s="7"/>
    </row>
    <row r="878" spans="1:43" ht="15.75" customHeight="1">
      <c r="A878" s="17">
        <v>37496</v>
      </c>
      <c r="B878" s="24">
        <v>2002</v>
      </c>
      <c r="C878" s="24" t="s">
        <v>1905</v>
      </c>
      <c r="D878" s="24" t="s">
        <v>1888</v>
      </c>
      <c r="E878" s="7" t="s">
        <v>311</v>
      </c>
      <c r="F878" s="7" t="s">
        <v>13</v>
      </c>
      <c r="G878" s="7" t="s">
        <v>122</v>
      </c>
      <c r="H878" s="7" t="s">
        <v>15</v>
      </c>
      <c r="I878" s="7">
        <v>516</v>
      </c>
      <c r="J878" s="7" t="s">
        <v>119</v>
      </c>
      <c r="K878" s="10">
        <v>9.9</v>
      </c>
      <c r="L878" s="7" t="s">
        <v>16</v>
      </c>
      <c r="M878" s="10">
        <v>0.7</v>
      </c>
      <c r="N878" s="10">
        <v>0.2</v>
      </c>
      <c r="O878" s="7"/>
      <c r="V878" s="10">
        <f t="shared" ref="V878:V884" si="73">SQRT((N878*N878)+(O878*O878)+((P878*P878)+(Q878*Q878)+(R878*R878)+(S878*S878)+(T878*T878)+(U878*U878)))</f>
        <v>0.2</v>
      </c>
      <c r="W878" s="7">
        <v>8</v>
      </c>
      <c r="AC878" s="9">
        <v>0</v>
      </c>
      <c r="AD878" s="9"/>
      <c r="AE878" s="7">
        <v>0</v>
      </c>
      <c r="AG878" s="7" t="s">
        <v>119</v>
      </c>
      <c r="AH878" s="7" t="s">
        <v>436</v>
      </c>
      <c r="AI878" s="7" t="s">
        <v>436</v>
      </c>
      <c r="AJ878" s="7" t="s">
        <v>436</v>
      </c>
      <c r="AQ878" s="7"/>
    </row>
    <row r="879" spans="1:43" ht="15.75" customHeight="1">
      <c r="A879" s="17">
        <v>37895</v>
      </c>
      <c r="B879" s="24" t="s">
        <v>1894</v>
      </c>
      <c r="C879" s="24" t="s">
        <v>1905</v>
      </c>
      <c r="D879" s="24" t="s">
        <v>1888</v>
      </c>
      <c r="E879" s="7" t="s">
        <v>311</v>
      </c>
      <c r="F879" s="7" t="s">
        <v>13</v>
      </c>
      <c r="G879" s="7" t="s">
        <v>316</v>
      </c>
      <c r="H879" s="7" t="s">
        <v>15</v>
      </c>
      <c r="I879" s="7">
        <v>516</v>
      </c>
      <c r="J879" s="7" t="s">
        <v>315</v>
      </c>
      <c r="K879" s="10">
        <v>9.9</v>
      </c>
      <c r="L879" s="7" t="s">
        <v>16</v>
      </c>
      <c r="M879" s="10">
        <v>0.7</v>
      </c>
      <c r="N879" s="10">
        <v>0.2</v>
      </c>
      <c r="O879" s="7"/>
      <c r="V879" s="10">
        <f t="shared" si="73"/>
        <v>0.2</v>
      </c>
      <c r="W879" s="7">
        <v>10</v>
      </c>
      <c r="AC879" s="9">
        <v>0</v>
      </c>
      <c r="AD879" s="9"/>
      <c r="AE879" s="7">
        <v>0</v>
      </c>
      <c r="AG879" s="7" t="s">
        <v>119</v>
      </c>
      <c r="AH879" s="7" t="s">
        <v>436</v>
      </c>
      <c r="AI879" s="7" t="s">
        <v>436</v>
      </c>
      <c r="AJ879" s="7" t="s">
        <v>436</v>
      </c>
      <c r="AQ879" s="7"/>
    </row>
    <row r="880" spans="1:43" ht="15.75" customHeight="1">
      <c r="A880" s="17">
        <v>38337</v>
      </c>
      <c r="B880" s="22" t="s">
        <v>1895</v>
      </c>
      <c r="C880" s="24" t="s">
        <v>1905</v>
      </c>
      <c r="D880" s="24" t="s">
        <v>1888</v>
      </c>
      <c r="E880" s="7" t="s">
        <v>311</v>
      </c>
      <c r="F880" s="7" t="s">
        <v>13</v>
      </c>
      <c r="G880" s="7" t="s">
        <v>314</v>
      </c>
      <c r="H880" s="7" t="s">
        <v>15</v>
      </c>
      <c r="I880" s="7">
        <v>516</v>
      </c>
      <c r="J880" s="7" t="s">
        <v>315</v>
      </c>
      <c r="K880" s="10">
        <v>9.9</v>
      </c>
      <c r="L880" s="7" t="s">
        <v>16</v>
      </c>
      <c r="M880" s="10">
        <v>0.7</v>
      </c>
      <c r="N880" s="10">
        <v>0.3</v>
      </c>
      <c r="O880" s="7"/>
      <c r="V880" s="10">
        <f t="shared" si="73"/>
        <v>0.3</v>
      </c>
      <c r="W880" s="7">
        <v>15</v>
      </c>
      <c r="AC880" s="9"/>
      <c r="AD880" s="9"/>
      <c r="AG880" s="7" t="s">
        <v>119</v>
      </c>
      <c r="AH880" s="7" t="s">
        <v>436</v>
      </c>
      <c r="AI880" s="7" t="s">
        <v>436</v>
      </c>
      <c r="AJ880" s="7" t="s">
        <v>436</v>
      </c>
      <c r="AQ880" s="7"/>
    </row>
    <row r="881" spans="1:43" ht="15.75" customHeight="1">
      <c r="A881" s="17">
        <v>39427</v>
      </c>
      <c r="B881" s="22" t="s">
        <v>1898</v>
      </c>
      <c r="C881" s="24" t="s">
        <v>1905</v>
      </c>
      <c r="D881" s="24" t="s">
        <v>1888</v>
      </c>
      <c r="E881" s="7" t="s">
        <v>311</v>
      </c>
      <c r="F881" s="7" t="s">
        <v>13</v>
      </c>
      <c r="G881" s="7" t="s">
        <v>575</v>
      </c>
      <c r="H881" s="7" t="s">
        <v>15</v>
      </c>
      <c r="I881" s="7">
        <v>516</v>
      </c>
      <c r="J881" s="7" t="s">
        <v>315</v>
      </c>
      <c r="K881" s="10">
        <v>9.9</v>
      </c>
      <c r="L881" s="7" t="s">
        <v>16</v>
      </c>
      <c r="M881" s="10">
        <v>0.7</v>
      </c>
      <c r="N881" s="10">
        <v>0.6</v>
      </c>
      <c r="P881" s="10"/>
      <c r="Q881" s="10"/>
      <c r="R881" s="10"/>
      <c r="S881" s="10"/>
      <c r="V881" s="10">
        <f t="shared" si="73"/>
        <v>0.6</v>
      </c>
      <c r="W881" s="8">
        <v>37</v>
      </c>
      <c r="AC881" s="7">
        <v>4</v>
      </c>
      <c r="AG881" s="7" t="s">
        <v>119</v>
      </c>
      <c r="AH881" s="7" t="s">
        <v>436</v>
      </c>
      <c r="AI881" s="7" t="s">
        <v>436</v>
      </c>
      <c r="AJ881" s="7" t="s">
        <v>436</v>
      </c>
      <c r="AQ881" s="7"/>
    </row>
    <row r="882" spans="1:43" ht="15.75" customHeight="1">
      <c r="A882" s="17">
        <v>40070</v>
      </c>
      <c r="B882" s="22" t="s">
        <v>1900</v>
      </c>
      <c r="C882" s="24" t="s">
        <v>1905</v>
      </c>
      <c r="D882" s="24" t="s">
        <v>1888</v>
      </c>
      <c r="E882" s="7" t="s">
        <v>311</v>
      </c>
      <c r="F882" s="7" t="s">
        <v>13</v>
      </c>
      <c r="G882" s="7" t="s">
        <v>229</v>
      </c>
      <c r="H882" s="7" t="s">
        <v>15</v>
      </c>
      <c r="I882" s="7">
        <v>516</v>
      </c>
      <c r="J882" s="7" t="s">
        <v>315</v>
      </c>
      <c r="K882" s="10">
        <v>9.9</v>
      </c>
      <c r="L882" s="7" t="s">
        <v>16</v>
      </c>
      <c r="M882" s="10">
        <v>0.7</v>
      </c>
      <c r="N882" s="10">
        <v>1</v>
      </c>
      <c r="O882" s="7"/>
      <c r="V882" s="10">
        <f t="shared" si="73"/>
        <v>1</v>
      </c>
      <c r="W882" s="7">
        <v>64</v>
      </c>
      <c r="AC882" s="7">
        <v>7</v>
      </c>
      <c r="AG882" s="7" t="s">
        <v>119</v>
      </c>
      <c r="AH882" s="7" t="s">
        <v>436</v>
      </c>
      <c r="AI882" s="7" t="s">
        <v>436</v>
      </c>
      <c r="AJ882" s="7" t="s">
        <v>436</v>
      </c>
      <c r="AQ882" s="7"/>
    </row>
    <row r="883" spans="1:43" ht="15.75" customHeight="1">
      <c r="A883" s="19">
        <v>40799</v>
      </c>
      <c r="B883" s="23" t="s">
        <v>1902</v>
      </c>
      <c r="C883" s="24" t="s">
        <v>1905</v>
      </c>
      <c r="D883" s="24" t="s">
        <v>1888</v>
      </c>
      <c r="E883" s="15" t="s">
        <v>311</v>
      </c>
      <c r="F883" s="15" t="s">
        <v>13</v>
      </c>
      <c r="G883" s="15" t="s">
        <v>13</v>
      </c>
      <c r="H883" s="15" t="s">
        <v>15</v>
      </c>
      <c r="I883" s="15">
        <v>516</v>
      </c>
      <c r="J883" s="15" t="s">
        <v>315</v>
      </c>
      <c r="K883" s="16">
        <v>9.9</v>
      </c>
      <c r="L883" s="15" t="s">
        <v>16</v>
      </c>
      <c r="M883" s="16">
        <v>0.7</v>
      </c>
      <c r="N883" s="16">
        <v>1.7</v>
      </c>
      <c r="O883" s="16"/>
      <c r="P883" s="16"/>
      <c r="Q883" s="16"/>
      <c r="R883" s="16"/>
      <c r="S883" s="16"/>
      <c r="T883" s="16"/>
      <c r="U883" s="16"/>
      <c r="V883" s="10">
        <f t="shared" si="73"/>
        <v>1.7</v>
      </c>
      <c r="W883" s="15">
        <v>142</v>
      </c>
      <c r="X883" s="15"/>
      <c r="Y883" s="15"/>
      <c r="Z883" s="15"/>
      <c r="AA883" s="15"/>
      <c r="AB883" s="15"/>
      <c r="AC883" s="15">
        <v>11</v>
      </c>
      <c r="AD883" s="15"/>
      <c r="AE883" s="15"/>
      <c r="AF883" s="15"/>
      <c r="AG883" s="15" t="s">
        <v>119</v>
      </c>
      <c r="AH883" s="15" t="s">
        <v>436</v>
      </c>
      <c r="AI883" s="15" t="s">
        <v>436</v>
      </c>
      <c r="AJ883" s="15" t="s">
        <v>436</v>
      </c>
      <c r="AK883" s="15"/>
      <c r="AL883" s="15"/>
      <c r="AM883" s="15"/>
      <c r="AN883" s="15"/>
      <c r="AO883" s="15"/>
      <c r="AP883" s="15" t="s">
        <v>1581</v>
      </c>
      <c r="AQ883" s="7"/>
    </row>
    <row r="884" spans="1:43" ht="15.75" customHeight="1">
      <c r="A884" s="17">
        <v>41535</v>
      </c>
      <c r="B884" s="22" t="s">
        <v>2048</v>
      </c>
      <c r="C884" s="22" t="s">
        <v>1905</v>
      </c>
      <c r="D884" s="22" t="s">
        <v>1888</v>
      </c>
      <c r="E884" s="7" t="s">
        <v>311</v>
      </c>
      <c r="F884" s="7" t="s">
        <v>13</v>
      </c>
      <c r="G884" s="7" t="s">
        <v>13</v>
      </c>
      <c r="H884" s="7" t="s">
        <v>15</v>
      </c>
      <c r="I884" s="7">
        <v>516</v>
      </c>
      <c r="J884" s="7" t="s">
        <v>315</v>
      </c>
      <c r="K884" s="10">
        <v>9.9</v>
      </c>
      <c r="L884" s="7" t="s">
        <v>16</v>
      </c>
      <c r="M884" s="10">
        <v>0.7</v>
      </c>
      <c r="N884" s="10">
        <v>1.6</v>
      </c>
      <c r="V884" s="7">
        <f t="shared" si="73"/>
        <v>1.6</v>
      </c>
      <c r="W884" s="7">
        <v>240</v>
      </c>
      <c r="AC884" s="7">
        <v>13</v>
      </c>
      <c r="AG884" s="7" t="s">
        <v>119</v>
      </c>
      <c r="AH884" s="7" t="s">
        <v>436</v>
      </c>
      <c r="AI884" s="7" t="s">
        <v>436</v>
      </c>
      <c r="AJ884" s="7" t="s">
        <v>436</v>
      </c>
      <c r="AP884" s="7" t="s">
        <v>2082</v>
      </c>
      <c r="AQ884" s="7"/>
    </row>
    <row r="885" spans="1:43" ht="15.75" customHeight="1">
      <c r="A885" s="17">
        <v>41983</v>
      </c>
      <c r="B885" s="22">
        <v>2014</v>
      </c>
      <c r="C885" s="22" t="s">
        <v>1905</v>
      </c>
      <c r="D885" s="22" t="s">
        <v>1888</v>
      </c>
      <c r="E885" s="7" t="s">
        <v>311</v>
      </c>
      <c r="F885" s="7" t="s">
        <v>13</v>
      </c>
      <c r="G885" s="7" t="s">
        <v>13</v>
      </c>
      <c r="H885" s="7" t="s">
        <v>15</v>
      </c>
      <c r="I885" s="7">
        <v>516</v>
      </c>
      <c r="J885" s="7" t="s">
        <v>315</v>
      </c>
      <c r="K885" s="10">
        <v>9.9</v>
      </c>
      <c r="L885" s="7" t="s">
        <v>16</v>
      </c>
      <c r="M885" s="10">
        <v>0.7</v>
      </c>
      <c r="N885" s="10">
        <v>1.9</v>
      </c>
      <c r="V885" s="7">
        <v>1.9</v>
      </c>
      <c r="W885" s="7">
        <v>275</v>
      </c>
      <c r="AC885" s="7">
        <v>13</v>
      </c>
      <c r="AE885" s="7">
        <v>0</v>
      </c>
      <c r="AG885" s="7" t="s">
        <v>119</v>
      </c>
      <c r="AH885" s="7" t="s">
        <v>436</v>
      </c>
      <c r="AI885" s="7" t="s">
        <v>436</v>
      </c>
      <c r="AJ885" s="7" t="s">
        <v>436</v>
      </c>
      <c r="AK885" s="7" t="s">
        <v>119</v>
      </c>
      <c r="AL885" s="7" t="s">
        <v>119</v>
      </c>
      <c r="AM885" s="7" t="s">
        <v>119</v>
      </c>
      <c r="AN885" s="7" t="s">
        <v>119</v>
      </c>
      <c r="AP885" s="7" t="s">
        <v>2082</v>
      </c>
      <c r="AQ885" s="17"/>
    </row>
    <row r="886" spans="1:43" ht="15.75" customHeight="1">
      <c r="A886" s="17">
        <v>37496</v>
      </c>
      <c r="B886" s="24">
        <v>2002</v>
      </c>
      <c r="C886" s="24" t="s">
        <v>1905</v>
      </c>
      <c r="D886" s="24" t="s">
        <v>1898</v>
      </c>
      <c r="E886" s="7" t="s">
        <v>311</v>
      </c>
      <c r="F886" s="7" t="s">
        <v>13</v>
      </c>
      <c r="G886" s="7" t="s">
        <v>122</v>
      </c>
      <c r="H886" s="7" t="s">
        <v>15</v>
      </c>
      <c r="I886" s="7">
        <v>517</v>
      </c>
      <c r="J886" s="7" t="s">
        <v>119</v>
      </c>
      <c r="K886" s="10">
        <v>9.4</v>
      </c>
      <c r="L886" s="7" t="s">
        <v>16</v>
      </c>
      <c r="M886" s="10">
        <v>1.8</v>
      </c>
      <c r="N886" s="10">
        <v>0.5</v>
      </c>
      <c r="O886" s="7"/>
      <c r="V886" s="10">
        <f>SQRT((N886*N886)+(O886*O886)+((P886*P886)+(Q886*Q886)+(R886*R886)+(S886*S886)+(T886*T886)+(U886*U886)))</f>
        <v>0.5</v>
      </c>
      <c r="W886" s="7">
        <v>43</v>
      </c>
      <c r="AC886" s="9">
        <v>2</v>
      </c>
      <c r="AD886" s="9"/>
      <c r="AE886" s="7">
        <v>0</v>
      </c>
      <c r="AG886" s="7" t="s">
        <v>119</v>
      </c>
      <c r="AH886" s="7" t="s">
        <v>436</v>
      </c>
      <c r="AI886" s="7" t="s">
        <v>436</v>
      </c>
      <c r="AJ886" s="7" t="s">
        <v>436</v>
      </c>
      <c r="AQ886" s="7"/>
    </row>
    <row r="887" spans="1:43" ht="15.75" customHeight="1">
      <c r="A887" s="17">
        <v>37895</v>
      </c>
      <c r="B887" s="24" t="s">
        <v>1894</v>
      </c>
      <c r="C887" s="24" t="s">
        <v>1905</v>
      </c>
      <c r="D887" s="24" t="s">
        <v>1898</v>
      </c>
      <c r="E887" s="7" t="s">
        <v>311</v>
      </c>
      <c r="F887" s="7" t="s">
        <v>13</v>
      </c>
      <c r="G887" s="7" t="s">
        <v>316</v>
      </c>
      <c r="H887" s="7" t="s">
        <v>15</v>
      </c>
      <c r="I887" s="7">
        <v>517</v>
      </c>
      <c r="J887" s="7" t="s">
        <v>315</v>
      </c>
      <c r="K887" s="10">
        <v>9.4</v>
      </c>
      <c r="L887" s="7" t="s">
        <v>16</v>
      </c>
      <c r="M887" s="10">
        <v>1.8</v>
      </c>
      <c r="N887" s="10">
        <v>0.5</v>
      </c>
      <c r="O887" s="7"/>
      <c r="V887" s="10">
        <f>SQRT((N887*N887)+(O887*O887)+((P887*P887)+(Q887*Q887)+(R887*R887)+(S887*S887)+(T887*T887)+(U887*U887)))</f>
        <v>0.5</v>
      </c>
      <c r="W887" s="7">
        <v>46</v>
      </c>
      <c r="AC887" s="9">
        <v>3</v>
      </c>
      <c r="AD887" s="9"/>
      <c r="AE887" s="7">
        <v>0</v>
      </c>
      <c r="AG887" s="7" t="s">
        <v>119</v>
      </c>
      <c r="AH887" s="7" t="s">
        <v>436</v>
      </c>
      <c r="AI887" s="7" t="s">
        <v>436</v>
      </c>
      <c r="AJ887" s="7" t="s">
        <v>436</v>
      </c>
      <c r="AQ887" s="7"/>
    </row>
    <row r="888" spans="1:43" ht="15.75" customHeight="1">
      <c r="A888" s="17">
        <v>38337</v>
      </c>
      <c r="B888" s="22" t="s">
        <v>1895</v>
      </c>
      <c r="C888" s="24" t="s">
        <v>1905</v>
      </c>
      <c r="D888" s="24" t="s">
        <v>1898</v>
      </c>
      <c r="E888" s="7" t="s">
        <v>311</v>
      </c>
      <c r="F888" s="7" t="s">
        <v>13</v>
      </c>
      <c r="G888" s="7" t="s">
        <v>314</v>
      </c>
      <c r="H888" s="7" t="s">
        <v>15</v>
      </c>
      <c r="I888" s="7">
        <v>517</v>
      </c>
      <c r="J888" s="7" t="s">
        <v>315</v>
      </c>
      <c r="K888" s="10">
        <v>9.4</v>
      </c>
      <c r="L888" s="7" t="s">
        <v>16</v>
      </c>
      <c r="M888" s="10">
        <v>1.8</v>
      </c>
      <c r="N888" s="10">
        <v>0.5</v>
      </c>
      <c r="O888" s="7"/>
      <c r="V888" s="10">
        <f>SQRT((N888*N888)+(O888*O888)+((P888*P888)+(Q888*Q888)+(R888*R888)+(S888*S888)+(T888*T888)+(U888*U888)))</f>
        <v>0.5</v>
      </c>
      <c r="W888" s="7">
        <v>52</v>
      </c>
      <c r="AC888" s="9">
        <v>4</v>
      </c>
      <c r="AD888" s="9"/>
      <c r="AE888" s="7">
        <v>0</v>
      </c>
      <c r="AG888" s="7" t="s">
        <v>119</v>
      </c>
      <c r="AH888" s="7" t="s">
        <v>436</v>
      </c>
      <c r="AI888" s="7" t="s">
        <v>436</v>
      </c>
      <c r="AJ888" s="7" t="s">
        <v>436</v>
      </c>
      <c r="AQ888" s="7"/>
    </row>
    <row r="889" spans="1:43" ht="15.75" customHeight="1">
      <c r="A889" s="17">
        <v>39427</v>
      </c>
      <c r="B889" s="22" t="s">
        <v>1898</v>
      </c>
      <c r="C889" s="24" t="s">
        <v>1905</v>
      </c>
      <c r="D889" s="24" t="s">
        <v>1898</v>
      </c>
      <c r="E889" s="7" t="s">
        <v>311</v>
      </c>
      <c r="F889" s="7" t="s">
        <v>13</v>
      </c>
      <c r="G889" s="7" t="s">
        <v>575</v>
      </c>
      <c r="H889" s="7" t="s">
        <v>15</v>
      </c>
      <c r="I889" s="7">
        <v>517</v>
      </c>
      <c r="J889" s="7" t="s">
        <v>515</v>
      </c>
      <c r="K889" s="10">
        <v>9.4</v>
      </c>
      <c r="L889" s="7" t="s">
        <v>16</v>
      </c>
      <c r="M889" s="10">
        <v>1.8</v>
      </c>
      <c r="P889" s="10"/>
      <c r="Q889" s="10"/>
      <c r="R889" s="10"/>
      <c r="S889" s="10"/>
      <c r="V889" s="10" t="s">
        <v>1888</v>
      </c>
      <c r="W889" s="8" t="s">
        <v>317</v>
      </c>
      <c r="AF889" s="7" t="s">
        <v>318</v>
      </c>
      <c r="AG889" s="7" t="s">
        <v>318</v>
      </c>
      <c r="AH889" s="7" t="s">
        <v>436</v>
      </c>
      <c r="AI889" s="7" t="s">
        <v>436</v>
      </c>
      <c r="AJ889" s="7" t="s">
        <v>436</v>
      </c>
      <c r="AQ889" s="7"/>
    </row>
    <row r="890" spans="1:43" ht="15.75" customHeight="1">
      <c r="A890" s="17">
        <v>37496</v>
      </c>
      <c r="B890" s="24">
        <v>2002</v>
      </c>
      <c r="C890" s="24" t="s">
        <v>1905</v>
      </c>
      <c r="D890" s="24" t="s">
        <v>1894</v>
      </c>
      <c r="E890" s="7" t="s">
        <v>311</v>
      </c>
      <c r="F890" s="7" t="s">
        <v>13</v>
      </c>
      <c r="G890" s="7" t="s">
        <v>122</v>
      </c>
      <c r="H890" s="7" t="s">
        <v>15</v>
      </c>
      <c r="I890" s="7">
        <v>518</v>
      </c>
      <c r="J890" s="7" t="s">
        <v>119</v>
      </c>
      <c r="K890" s="10">
        <v>9.3000000000000007</v>
      </c>
      <c r="L890" s="7" t="s">
        <v>16</v>
      </c>
      <c r="M890" s="10">
        <v>1.5</v>
      </c>
      <c r="N890" s="10">
        <v>0.1</v>
      </c>
      <c r="O890" s="7"/>
      <c r="V890" s="10">
        <f>SQRT((N890*N890)+(O890*O890)+((P890*P890)+(Q890*Q890)+(R890*R890)+(S890*S890)+(T890*T890)+(U890*U890)))</f>
        <v>0.1</v>
      </c>
      <c r="W890" s="7">
        <v>6</v>
      </c>
      <c r="AC890" s="9">
        <v>0</v>
      </c>
      <c r="AD890" s="9"/>
      <c r="AE890" s="7">
        <v>0</v>
      </c>
      <c r="AG890" s="7" t="s">
        <v>119</v>
      </c>
      <c r="AH890" s="7" t="s">
        <v>436</v>
      </c>
      <c r="AI890" s="7" t="s">
        <v>436</v>
      </c>
      <c r="AJ890" s="7" t="s">
        <v>436</v>
      </c>
      <c r="AQ890" s="17"/>
    </row>
    <row r="891" spans="1:43" ht="15.75" customHeight="1">
      <c r="A891" s="17">
        <v>37895</v>
      </c>
      <c r="B891" s="24" t="s">
        <v>1894</v>
      </c>
      <c r="C891" s="24" t="s">
        <v>1905</v>
      </c>
      <c r="D891" s="24" t="s">
        <v>1894</v>
      </c>
      <c r="E891" s="7" t="s">
        <v>311</v>
      </c>
      <c r="F891" s="7" t="s">
        <v>13</v>
      </c>
      <c r="G891" s="7" t="s">
        <v>316</v>
      </c>
      <c r="H891" s="7" t="s">
        <v>15</v>
      </c>
      <c r="I891" s="7">
        <v>518</v>
      </c>
      <c r="J891" s="7" t="s">
        <v>343</v>
      </c>
      <c r="K891" s="10">
        <v>9.3000000000000007</v>
      </c>
      <c r="L891" s="7" t="s">
        <v>16</v>
      </c>
      <c r="M891" s="10">
        <v>1.5</v>
      </c>
      <c r="O891" s="7"/>
      <c r="V891" s="10" t="s">
        <v>1888</v>
      </c>
      <c r="AC891" s="9">
        <v>0</v>
      </c>
      <c r="AD891" s="9"/>
      <c r="AE891" s="7">
        <v>0</v>
      </c>
      <c r="AF891" s="7" t="s">
        <v>318</v>
      </c>
      <c r="AG891" s="7" t="s">
        <v>318</v>
      </c>
      <c r="AH891" s="7" t="s">
        <v>436</v>
      </c>
      <c r="AI891" s="7" t="s">
        <v>436</v>
      </c>
      <c r="AJ891" s="7" t="s">
        <v>436</v>
      </c>
      <c r="AP891" s="7" t="s">
        <v>352</v>
      </c>
      <c r="AQ891" s="7"/>
    </row>
    <row r="892" spans="1:43" ht="15.75" customHeight="1">
      <c r="A892" s="17">
        <v>37496</v>
      </c>
      <c r="B892" s="24">
        <v>2002</v>
      </c>
      <c r="C892" s="24" t="s">
        <v>1905</v>
      </c>
      <c r="D892" s="24" t="s">
        <v>1894</v>
      </c>
      <c r="E892" s="7" t="s">
        <v>311</v>
      </c>
      <c r="F892" s="7" t="s">
        <v>13</v>
      </c>
      <c r="G892" s="7" t="s">
        <v>122</v>
      </c>
      <c r="H892" s="7" t="s">
        <v>15</v>
      </c>
      <c r="I892" s="7">
        <v>519</v>
      </c>
      <c r="J892" s="7" t="s">
        <v>119</v>
      </c>
      <c r="K892" s="10">
        <v>9.1</v>
      </c>
      <c r="L892" s="7" t="s">
        <v>16</v>
      </c>
      <c r="M892" s="10">
        <v>1.5</v>
      </c>
      <c r="N892" s="10">
        <v>0.3</v>
      </c>
      <c r="O892" s="7"/>
      <c r="V892" s="10">
        <f>SQRT((N892*N892)+(O892*O892)+((P892*P892)+(Q892*Q892)+(R892*R892)+(S892*S892)+(T892*T892)+(U892*U892)))</f>
        <v>0.3</v>
      </c>
      <c r="W892" s="7">
        <v>14</v>
      </c>
      <c r="AC892" s="9">
        <v>0</v>
      </c>
      <c r="AD892" s="9"/>
      <c r="AE892" s="7">
        <v>0</v>
      </c>
      <c r="AG892" s="7" t="s">
        <v>119</v>
      </c>
      <c r="AH892" s="7" t="s">
        <v>436</v>
      </c>
      <c r="AI892" s="7" t="s">
        <v>436</v>
      </c>
      <c r="AJ892" s="7" t="s">
        <v>436</v>
      </c>
      <c r="AQ892" s="17"/>
    </row>
    <row r="893" spans="1:43" ht="15.75" customHeight="1">
      <c r="A893" s="17">
        <v>37895</v>
      </c>
      <c r="B893" s="24" t="s">
        <v>1894</v>
      </c>
      <c r="C893" s="24" t="s">
        <v>1905</v>
      </c>
      <c r="D893" s="24" t="s">
        <v>1894</v>
      </c>
      <c r="E893" s="7" t="s">
        <v>311</v>
      </c>
      <c r="F893" s="7" t="s">
        <v>13</v>
      </c>
      <c r="G893" s="7" t="s">
        <v>316</v>
      </c>
      <c r="H893" s="7" t="s">
        <v>15</v>
      </c>
      <c r="I893" s="7">
        <v>519</v>
      </c>
      <c r="J893" s="7" t="s">
        <v>343</v>
      </c>
      <c r="K893" s="10">
        <v>9.1</v>
      </c>
      <c r="L893" s="7" t="s">
        <v>16</v>
      </c>
      <c r="M893" s="10">
        <v>1.5</v>
      </c>
      <c r="O893" s="7"/>
      <c r="V893" s="10" t="s">
        <v>1888</v>
      </c>
      <c r="AC893" s="9">
        <v>0</v>
      </c>
      <c r="AD893" s="9"/>
      <c r="AE893" s="7">
        <v>0</v>
      </c>
      <c r="AF893" s="7" t="s">
        <v>318</v>
      </c>
      <c r="AG893" s="7" t="s">
        <v>318</v>
      </c>
      <c r="AH893" s="7" t="s">
        <v>436</v>
      </c>
      <c r="AI893" s="7" t="s">
        <v>436</v>
      </c>
      <c r="AJ893" s="7" t="s">
        <v>436</v>
      </c>
      <c r="AP893" s="7" t="s">
        <v>352</v>
      </c>
      <c r="AQ893" s="17"/>
    </row>
    <row r="894" spans="1:43" ht="15.75" customHeight="1">
      <c r="A894" s="17">
        <v>37496</v>
      </c>
      <c r="B894" s="24">
        <v>2002</v>
      </c>
      <c r="C894" s="24" t="s">
        <v>1905</v>
      </c>
      <c r="D894" s="24" t="s">
        <v>1894</v>
      </c>
      <c r="E894" s="7" t="s">
        <v>311</v>
      </c>
      <c r="F894" s="7" t="s">
        <v>13</v>
      </c>
      <c r="G894" s="7" t="s">
        <v>122</v>
      </c>
      <c r="H894" s="7" t="s">
        <v>15</v>
      </c>
      <c r="I894" s="7">
        <v>520</v>
      </c>
      <c r="J894" s="7" t="s">
        <v>119</v>
      </c>
      <c r="K894" s="10">
        <v>9.1</v>
      </c>
      <c r="L894" s="7" t="s">
        <v>16</v>
      </c>
      <c r="M894" s="10">
        <v>1.2</v>
      </c>
      <c r="N894" s="10">
        <v>0.3</v>
      </c>
      <c r="O894" s="7"/>
      <c r="V894" s="10">
        <f>SQRT((N894*N894)+(O894*O894)+((P894*P894)+(Q894*Q894)+(R894*R894)+(S894*S894)+(T894*T894)+(U894*U894)))</f>
        <v>0.3</v>
      </c>
      <c r="W894" s="7">
        <v>35</v>
      </c>
      <c r="AC894" s="9">
        <v>1</v>
      </c>
      <c r="AD894" s="9"/>
      <c r="AE894" s="7">
        <v>0</v>
      </c>
      <c r="AG894" s="7" t="s">
        <v>119</v>
      </c>
      <c r="AH894" s="7" t="s">
        <v>436</v>
      </c>
      <c r="AI894" s="7" t="s">
        <v>436</v>
      </c>
      <c r="AJ894" s="7" t="s">
        <v>436</v>
      </c>
      <c r="AQ894" s="7"/>
    </row>
    <row r="895" spans="1:43" ht="15.75" customHeight="1">
      <c r="A895" s="17">
        <v>37895</v>
      </c>
      <c r="B895" s="24" t="s">
        <v>1894</v>
      </c>
      <c r="C895" s="24" t="s">
        <v>1905</v>
      </c>
      <c r="D895" s="24" t="s">
        <v>1894</v>
      </c>
      <c r="E895" s="7" t="s">
        <v>311</v>
      </c>
      <c r="F895" s="7" t="s">
        <v>13</v>
      </c>
      <c r="G895" s="7" t="s">
        <v>316</v>
      </c>
      <c r="H895" s="7" t="s">
        <v>15</v>
      </c>
      <c r="I895" s="7">
        <v>520</v>
      </c>
      <c r="J895" s="7" t="s">
        <v>343</v>
      </c>
      <c r="K895" s="10">
        <v>9.1</v>
      </c>
      <c r="L895" s="7" t="s">
        <v>16</v>
      </c>
      <c r="M895" s="10">
        <v>1.2</v>
      </c>
      <c r="O895" s="7"/>
      <c r="V895" s="10" t="s">
        <v>1888</v>
      </c>
      <c r="AC895" s="9">
        <v>0</v>
      </c>
      <c r="AD895" s="9"/>
      <c r="AE895" s="7">
        <v>0</v>
      </c>
      <c r="AF895" s="7" t="s">
        <v>18</v>
      </c>
      <c r="AG895" s="7" t="s">
        <v>318</v>
      </c>
      <c r="AH895" s="7" t="s">
        <v>436</v>
      </c>
      <c r="AI895" s="7" t="s">
        <v>436</v>
      </c>
      <c r="AJ895" s="7" t="s">
        <v>436</v>
      </c>
      <c r="AP895" s="7" t="s">
        <v>352</v>
      </c>
      <c r="AQ895" s="7"/>
    </row>
    <row r="896" spans="1:43" ht="15.75" customHeight="1">
      <c r="A896" s="17">
        <v>37496</v>
      </c>
      <c r="B896" s="24">
        <v>2002</v>
      </c>
      <c r="C896" s="24" t="s">
        <v>1905</v>
      </c>
      <c r="D896" s="24" t="s">
        <v>1905</v>
      </c>
      <c r="E896" s="7" t="s">
        <v>311</v>
      </c>
      <c r="F896" s="7" t="s">
        <v>13</v>
      </c>
      <c r="G896" s="7" t="s">
        <v>122</v>
      </c>
      <c r="H896" s="7" t="s">
        <v>15</v>
      </c>
      <c r="I896" s="7">
        <v>521</v>
      </c>
      <c r="J896" s="7" t="s">
        <v>119</v>
      </c>
      <c r="K896" s="10">
        <v>8.9</v>
      </c>
      <c r="L896" s="7" t="s">
        <v>16</v>
      </c>
      <c r="M896" s="10">
        <v>1.7</v>
      </c>
      <c r="N896" s="10">
        <v>0.4</v>
      </c>
      <c r="O896" s="7"/>
      <c r="V896" s="10">
        <f>SQRT((N896*N896)+(O896*O896)+((P896*P896)+(Q896*Q896)+(R896*R896)+(S896*S896)+(T896*T896)+(U896*U896)))</f>
        <v>0.4</v>
      </c>
      <c r="W896" s="7">
        <v>14</v>
      </c>
      <c r="AC896" s="9">
        <v>1</v>
      </c>
      <c r="AD896" s="9"/>
      <c r="AE896" s="7">
        <v>0</v>
      </c>
      <c r="AF896" s="7" t="s">
        <v>18</v>
      </c>
      <c r="AG896" s="7" t="s">
        <v>318</v>
      </c>
      <c r="AH896" s="7" t="s">
        <v>436</v>
      </c>
      <c r="AI896" s="7" t="s">
        <v>436</v>
      </c>
      <c r="AJ896" s="7" t="s">
        <v>436</v>
      </c>
      <c r="AP896" s="7" t="s">
        <v>236</v>
      </c>
      <c r="AQ896" s="7"/>
    </row>
    <row r="897" spans="1:43" ht="15.75" customHeight="1">
      <c r="A897" s="17">
        <v>37895</v>
      </c>
      <c r="B897" s="24" t="s">
        <v>1894</v>
      </c>
      <c r="C897" s="24" t="s">
        <v>1905</v>
      </c>
      <c r="D897" s="24" t="s">
        <v>1905</v>
      </c>
      <c r="E897" s="7" t="s">
        <v>311</v>
      </c>
      <c r="F897" s="7" t="s">
        <v>13</v>
      </c>
      <c r="G897" s="7" t="s">
        <v>316</v>
      </c>
      <c r="H897" s="7" t="s">
        <v>15</v>
      </c>
      <c r="I897" s="7">
        <v>521</v>
      </c>
      <c r="J897" s="7" t="s">
        <v>343</v>
      </c>
      <c r="K897" s="10">
        <v>8.9</v>
      </c>
      <c r="L897" s="7" t="s">
        <v>16</v>
      </c>
      <c r="M897" s="10">
        <v>1.7</v>
      </c>
      <c r="O897" s="7"/>
      <c r="V897" s="10" t="s">
        <v>1888</v>
      </c>
      <c r="AC897" s="9">
        <v>0</v>
      </c>
      <c r="AD897" s="9"/>
      <c r="AE897" s="7">
        <v>0</v>
      </c>
      <c r="AF897" s="7" t="s">
        <v>318</v>
      </c>
      <c r="AG897" s="7" t="s">
        <v>318</v>
      </c>
      <c r="AH897" s="7" t="s">
        <v>436</v>
      </c>
      <c r="AI897" s="7" t="s">
        <v>436</v>
      </c>
      <c r="AJ897" s="7" t="s">
        <v>436</v>
      </c>
      <c r="AP897" s="7" t="s">
        <v>352</v>
      </c>
      <c r="AQ897" s="7"/>
    </row>
    <row r="898" spans="1:43" ht="15.75" customHeight="1">
      <c r="A898" s="17">
        <v>37496</v>
      </c>
      <c r="B898" s="24">
        <v>2002</v>
      </c>
      <c r="C898" s="24" t="s">
        <v>1905</v>
      </c>
      <c r="D898" s="24" t="s">
        <v>1894</v>
      </c>
      <c r="E898" s="7" t="s">
        <v>311</v>
      </c>
      <c r="F898" s="7" t="s">
        <v>13</v>
      </c>
      <c r="G898" s="7" t="s">
        <v>122</v>
      </c>
      <c r="H898" s="7" t="s">
        <v>15</v>
      </c>
      <c r="I898" s="7">
        <v>522</v>
      </c>
      <c r="J898" s="7" t="s">
        <v>119</v>
      </c>
      <c r="K898" s="10">
        <v>8.6999999999999993</v>
      </c>
      <c r="L898" s="7" t="s">
        <v>16</v>
      </c>
      <c r="M898" s="10">
        <f>SQRT((N898*N898)+(O898*O898)+((P898*P898)+(Q898*Q898)+(R898*R898)+(S898*S898)+(T898*T898)+(U898*U898)))</f>
        <v>0.3</v>
      </c>
      <c r="N898" s="10">
        <v>0.3</v>
      </c>
      <c r="O898" s="7"/>
      <c r="V898" s="10">
        <v>1.1000000000000001</v>
      </c>
      <c r="W898" s="7">
        <v>18</v>
      </c>
      <c r="AC898" s="9">
        <v>0</v>
      </c>
      <c r="AD898" s="9"/>
      <c r="AE898" s="7">
        <v>0</v>
      </c>
      <c r="AG898" s="7" t="s">
        <v>119</v>
      </c>
      <c r="AH898" s="7" t="s">
        <v>436</v>
      </c>
      <c r="AI898" s="7" t="s">
        <v>436</v>
      </c>
      <c r="AJ898" s="7" t="s">
        <v>436</v>
      </c>
      <c r="AQ898" s="7"/>
    </row>
    <row r="899" spans="1:43" ht="15.75" customHeight="1">
      <c r="A899" s="17">
        <v>37895</v>
      </c>
      <c r="B899" s="24" t="s">
        <v>1894</v>
      </c>
      <c r="C899" s="24" t="s">
        <v>1905</v>
      </c>
      <c r="D899" s="24" t="s">
        <v>1894</v>
      </c>
      <c r="E899" s="7" t="s">
        <v>311</v>
      </c>
      <c r="F899" s="7" t="s">
        <v>13</v>
      </c>
      <c r="G899" s="7" t="s">
        <v>316</v>
      </c>
      <c r="H899" s="7" t="s">
        <v>15</v>
      </c>
      <c r="I899" s="7">
        <v>522</v>
      </c>
      <c r="J899" s="7" t="s">
        <v>343</v>
      </c>
      <c r="K899" s="10">
        <v>8.6999999999999993</v>
      </c>
      <c r="L899" s="7" t="s">
        <v>16</v>
      </c>
      <c r="M899" s="10">
        <v>0.3</v>
      </c>
      <c r="O899" s="7"/>
      <c r="V899" s="10" t="s">
        <v>1888</v>
      </c>
      <c r="AC899" s="9">
        <v>0</v>
      </c>
      <c r="AD899" s="9"/>
      <c r="AE899" s="7">
        <v>0</v>
      </c>
      <c r="AF899" s="7" t="s">
        <v>318</v>
      </c>
      <c r="AG899" s="7" t="s">
        <v>318</v>
      </c>
      <c r="AH899" s="7" t="s">
        <v>436</v>
      </c>
      <c r="AI899" s="7" t="s">
        <v>436</v>
      </c>
      <c r="AJ899" s="7" t="s">
        <v>436</v>
      </c>
      <c r="AP899" s="7" t="s">
        <v>352</v>
      </c>
      <c r="AQ899" s="7"/>
    </row>
    <row r="900" spans="1:43" ht="15.75" customHeight="1">
      <c r="A900" s="17">
        <v>37496</v>
      </c>
      <c r="B900" s="24">
        <v>2002</v>
      </c>
      <c r="C900" s="24" t="s">
        <v>1905</v>
      </c>
      <c r="D900" s="24" t="s">
        <v>1894</v>
      </c>
      <c r="E900" s="7" t="s">
        <v>311</v>
      </c>
      <c r="F900" s="7" t="s">
        <v>13</v>
      </c>
      <c r="G900" s="7" t="s">
        <v>122</v>
      </c>
      <c r="H900" s="7" t="s">
        <v>15</v>
      </c>
      <c r="I900" s="7">
        <v>523</v>
      </c>
      <c r="J900" s="7" t="s">
        <v>119</v>
      </c>
      <c r="K900" s="10">
        <v>8.6999999999999993</v>
      </c>
      <c r="L900" s="7" t="s">
        <v>16</v>
      </c>
      <c r="M900" s="10">
        <f>SQRT((N900*N900)+(O900*O900)+((P900*P900)+(Q900*Q900)+(R900*R900)+(S900*S900)+(T900*T900)+(U900*U900)))</f>
        <v>0.3</v>
      </c>
      <c r="N900" s="10">
        <v>0.3</v>
      </c>
      <c r="O900" s="7"/>
      <c r="V900" s="10">
        <v>1.1000000000000001</v>
      </c>
      <c r="W900" s="7">
        <v>20</v>
      </c>
      <c r="AC900" s="9">
        <v>0</v>
      </c>
      <c r="AD900" s="9"/>
      <c r="AE900" s="7">
        <v>0</v>
      </c>
      <c r="AG900" s="7" t="s">
        <v>119</v>
      </c>
      <c r="AH900" s="7" t="s">
        <v>436</v>
      </c>
      <c r="AI900" s="7" t="s">
        <v>436</v>
      </c>
      <c r="AJ900" s="7" t="s">
        <v>436</v>
      </c>
      <c r="AQ900" s="7"/>
    </row>
    <row r="901" spans="1:43" ht="15.75" customHeight="1">
      <c r="A901" s="17">
        <v>37895</v>
      </c>
      <c r="B901" s="24" t="s">
        <v>1894</v>
      </c>
      <c r="C901" s="24" t="s">
        <v>1905</v>
      </c>
      <c r="D901" s="24" t="s">
        <v>1894</v>
      </c>
      <c r="E901" s="7" t="s">
        <v>311</v>
      </c>
      <c r="F901" s="7" t="s">
        <v>13</v>
      </c>
      <c r="G901" s="7" t="s">
        <v>316</v>
      </c>
      <c r="H901" s="7" t="s">
        <v>15</v>
      </c>
      <c r="I901" s="7">
        <v>523</v>
      </c>
      <c r="J901" s="7" t="s">
        <v>343</v>
      </c>
      <c r="K901" s="10">
        <v>8.6999999999999993</v>
      </c>
      <c r="L901" s="7" t="s">
        <v>16</v>
      </c>
      <c r="M901" s="10">
        <v>0.3</v>
      </c>
      <c r="O901" s="7"/>
      <c r="V901" s="10" t="s">
        <v>1888</v>
      </c>
      <c r="AC901" s="9">
        <v>0</v>
      </c>
      <c r="AD901" s="9"/>
      <c r="AE901" s="7">
        <v>0</v>
      </c>
      <c r="AF901" s="7" t="s">
        <v>318</v>
      </c>
      <c r="AG901" s="7" t="s">
        <v>318</v>
      </c>
      <c r="AH901" s="7" t="s">
        <v>436</v>
      </c>
      <c r="AI901" s="7" t="s">
        <v>436</v>
      </c>
      <c r="AJ901" s="7" t="s">
        <v>436</v>
      </c>
      <c r="AP901" s="7" t="s">
        <v>352</v>
      </c>
      <c r="AQ901" s="7"/>
    </row>
    <row r="902" spans="1:43" ht="15.75" customHeight="1">
      <c r="A902" s="17">
        <v>37496</v>
      </c>
      <c r="B902" s="24">
        <v>2002</v>
      </c>
      <c r="C902" s="24" t="s">
        <v>1905</v>
      </c>
      <c r="D902" s="24" t="s">
        <v>1894</v>
      </c>
      <c r="E902" s="7" t="s">
        <v>311</v>
      </c>
      <c r="F902" s="7" t="s">
        <v>13</v>
      </c>
      <c r="G902" s="7" t="s">
        <v>122</v>
      </c>
      <c r="H902" s="7" t="s">
        <v>15</v>
      </c>
      <c r="I902" s="7">
        <v>524</v>
      </c>
      <c r="J902" s="7" t="s">
        <v>119</v>
      </c>
      <c r="K902" s="10">
        <v>8.6999999999999993</v>
      </c>
      <c r="L902" s="7" t="s">
        <v>16</v>
      </c>
      <c r="M902" s="10">
        <f>SQRT((N902*N902)+(O902*O902)+((P902*P902)+(Q902*Q902)+(R902*R902)+(S902*S902)+(T902*T902)+(U902*U902)))</f>
        <v>0.4</v>
      </c>
      <c r="N902" s="10">
        <v>0.4</v>
      </c>
      <c r="O902" s="7"/>
      <c r="V902" s="10">
        <v>1.1000000000000001</v>
      </c>
      <c r="W902" s="7">
        <v>32</v>
      </c>
      <c r="AC902" s="9">
        <v>0</v>
      </c>
      <c r="AD902" s="9"/>
      <c r="AE902" s="7">
        <v>0</v>
      </c>
      <c r="AG902" s="7" t="s">
        <v>119</v>
      </c>
      <c r="AH902" s="7" t="s">
        <v>436</v>
      </c>
      <c r="AI902" s="7" t="s">
        <v>436</v>
      </c>
      <c r="AJ902" s="7" t="s">
        <v>436</v>
      </c>
      <c r="AQ902" s="7"/>
    </row>
    <row r="903" spans="1:43" ht="15.75" customHeight="1">
      <c r="A903" s="17">
        <v>37895</v>
      </c>
      <c r="B903" s="24" t="s">
        <v>1894</v>
      </c>
      <c r="C903" s="24" t="s">
        <v>1905</v>
      </c>
      <c r="D903" s="24" t="s">
        <v>1894</v>
      </c>
      <c r="E903" s="7" t="s">
        <v>311</v>
      </c>
      <c r="F903" s="7" t="s">
        <v>13</v>
      </c>
      <c r="G903" s="7" t="s">
        <v>316</v>
      </c>
      <c r="H903" s="7" t="s">
        <v>15</v>
      </c>
      <c r="I903" s="7">
        <v>524</v>
      </c>
      <c r="J903" s="7" t="s">
        <v>343</v>
      </c>
      <c r="K903" s="10">
        <v>8.6999999999999993</v>
      </c>
      <c r="L903" s="7" t="s">
        <v>16</v>
      </c>
      <c r="M903" s="10">
        <v>0.4</v>
      </c>
      <c r="O903" s="7"/>
      <c r="V903" s="10" t="s">
        <v>1888</v>
      </c>
      <c r="AC903" s="9">
        <v>0</v>
      </c>
      <c r="AD903" s="9"/>
      <c r="AE903" s="7">
        <v>0</v>
      </c>
      <c r="AF903" s="7" t="s">
        <v>318</v>
      </c>
      <c r="AG903" s="7" t="s">
        <v>318</v>
      </c>
      <c r="AH903" s="7" t="s">
        <v>436</v>
      </c>
      <c r="AI903" s="7" t="s">
        <v>436</v>
      </c>
      <c r="AJ903" s="7" t="s">
        <v>436</v>
      </c>
      <c r="AP903" s="7" t="s">
        <v>352</v>
      </c>
      <c r="AQ903" s="7"/>
    </row>
    <row r="904" spans="1:43" ht="15.75" customHeight="1">
      <c r="A904" s="17">
        <v>37496</v>
      </c>
      <c r="B904" s="24">
        <v>2002</v>
      </c>
      <c r="C904" s="24" t="s">
        <v>1905</v>
      </c>
      <c r="D904" s="24" t="s">
        <v>1894</v>
      </c>
      <c r="E904" s="7" t="s">
        <v>311</v>
      </c>
      <c r="F904" s="7" t="s">
        <v>13</v>
      </c>
      <c r="G904" s="7" t="s">
        <v>122</v>
      </c>
      <c r="H904" s="7" t="s">
        <v>15</v>
      </c>
      <c r="I904" s="7">
        <v>525</v>
      </c>
      <c r="J904" s="7" t="s">
        <v>119</v>
      </c>
      <c r="K904" s="10">
        <v>8.8000000000000007</v>
      </c>
      <c r="L904" s="7" t="s">
        <v>16</v>
      </c>
      <c r="M904" s="10">
        <v>0.9</v>
      </c>
      <c r="N904" s="10">
        <v>0.1</v>
      </c>
      <c r="O904" s="7"/>
      <c r="V904" s="10">
        <f>SQRT((N904*N904)+(O904*O904)+((P904*P904)+(Q904*Q904)+(R904*R904)+(S904*S904)+(T904*T904)+(U904*U904)))</f>
        <v>0.1</v>
      </c>
      <c r="W904" s="7">
        <v>6</v>
      </c>
      <c r="AC904" s="9">
        <v>0</v>
      </c>
      <c r="AD904" s="9"/>
      <c r="AE904" s="7">
        <v>0</v>
      </c>
      <c r="AG904" s="7" t="s">
        <v>119</v>
      </c>
      <c r="AH904" s="7" t="s">
        <v>436</v>
      </c>
      <c r="AI904" s="7" t="s">
        <v>436</v>
      </c>
      <c r="AJ904" s="7" t="s">
        <v>436</v>
      </c>
      <c r="AQ904" s="17"/>
    </row>
    <row r="905" spans="1:43" ht="15.75" customHeight="1">
      <c r="A905" s="17">
        <v>37895</v>
      </c>
      <c r="B905" s="24" t="s">
        <v>1894</v>
      </c>
      <c r="C905" s="24" t="s">
        <v>1905</v>
      </c>
      <c r="D905" s="24" t="s">
        <v>1894</v>
      </c>
      <c r="E905" s="7" t="s">
        <v>311</v>
      </c>
      <c r="F905" s="7" t="s">
        <v>13</v>
      </c>
      <c r="G905" s="7" t="s">
        <v>316</v>
      </c>
      <c r="H905" s="7" t="s">
        <v>15</v>
      </c>
      <c r="I905" s="7">
        <v>525</v>
      </c>
      <c r="J905" s="7" t="s">
        <v>343</v>
      </c>
      <c r="K905" s="10">
        <v>8.8000000000000007</v>
      </c>
      <c r="L905" s="7" t="s">
        <v>16</v>
      </c>
      <c r="M905" s="10">
        <v>0.9</v>
      </c>
      <c r="O905" s="7"/>
      <c r="V905" s="10" t="s">
        <v>1888</v>
      </c>
      <c r="AC905" s="9">
        <v>0</v>
      </c>
      <c r="AD905" s="9"/>
      <c r="AE905" s="7">
        <v>0</v>
      </c>
      <c r="AF905" s="7" t="s">
        <v>318</v>
      </c>
      <c r="AG905" s="7" t="s">
        <v>318</v>
      </c>
      <c r="AH905" s="7" t="s">
        <v>436</v>
      </c>
      <c r="AI905" s="7" t="s">
        <v>436</v>
      </c>
      <c r="AJ905" s="7" t="s">
        <v>436</v>
      </c>
      <c r="AP905" s="7" t="s">
        <v>352</v>
      </c>
      <c r="AQ905" s="7"/>
    </row>
    <row r="906" spans="1:43" ht="15.75" customHeight="1">
      <c r="A906" s="17">
        <v>37496</v>
      </c>
      <c r="B906" s="24">
        <v>2002</v>
      </c>
      <c r="C906" s="24" t="s">
        <v>1905</v>
      </c>
      <c r="D906" s="24" t="s">
        <v>1894</v>
      </c>
      <c r="E906" s="7" t="s">
        <v>311</v>
      </c>
      <c r="F906" s="7" t="s">
        <v>13</v>
      </c>
      <c r="G906" s="7" t="s">
        <v>122</v>
      </c>
      <c r="H906" s="7" t="s">
        <v>15</v>
      </c>
      <c r="I906" s="7">
        <v>526</v>
      </c>
      <c r="J906" s="7" t="s">
        <v>119</v>
      </c>
      <c r="K906" s="10">
        <v>9</v>
      </c>
      <c r="L906" s="7" t="s">
        <v>16</v>
      </c>
      <c r="M906" s="10">
        <v>0.5</v>
      </c>
      <c r="N906" s="10">
        <v>0.3</v>
      </c>
      <c r="O906" s="7"/>
      <c r="V906" s="10">
        <f>SQRT((N906*N906)+(O906*O906)+((P906*P906)+(Q906*Q906)+(R906*R906)+(S906*S906)+(T906*T906)+(U906*U906)))</f>
        <v>0.3</v>
      </c>
      <c r="W906" s="7">
        <v>24</v>
      </c>
      <c r="AC906" s="9">
        <v>1</v>
      </c>
      <c r="AD906" s="9"/>
      <c r="AE906" s="7">
        <v>0</v>
      </c>
      <c r="AG906" s="7" t="s">
        <v>119</v>
      </c>
      <c r="AH906" s="7" t="s">
        <v>436</v>
      </c>
      <c r="AI906" s="7" t="s">
        <v>436</v>
      </c>
      <c r="AJ906" s="7" t="s">
        <v>436</v>
      </c>
      <c r="AQ906" s="7"/>
    </row>
    <row r="907" spans="1:43" ht="15.75" customHeight="1">
      <c r="A907" s="17">
        <v>37895</v>
      </c>
      <c r="B907" s="24" t="s">
        <v>1894</v>
      </c>
      <c r="C907" s="24" t="s">
        <v>1905</v>
      </c>
      <c r="D907" s="24" t="s">
        <v>1894</v>
      </c>
      <c r="E907" s="7" t="s">
        <v>311</v>
      </c>
      <c r="F907" s="7" t="s">
        <v>13</v>
      </c>
      <c r="G907" s="7" t="s">
        <v>316</v>
      </c>
      <c r="H907" s="7" t="s">
        <v>15</v>
      </c>
      <c r="I907" s="7">
        <v>526</v>
      </c>
      <c r="J907" s="7" t="s">
        <v>343</v>
      </c>
      <c r="K907" s="10">
        <v>9</v>
      </c>
      <c r="L907" s="7" t="s">
        <v>16</v>
      </c>
      <c r="M907" s="10">
        <v>0.5</v>
      </c>
      <c r="O907" s="7"/>
      <c r="V907" s="10" t="s">
        <v>1888</v>
      </c>
      <c r="AC907" s="9">
        <v>0</v>
      </c>
      <c r="AD907" s="9"/>
      <c r="AE907" s="7">
        <v>0</v>
      </c>
      <c r="AF907" s="7" t="s">
        <v>318</v>
      </c>
      <c r="AG907" s="7" t="s">
        <v>318</v>
      </c>
      <c r="AH907" s="7" t="s">
        <v>436</v>
      </c>
      <c r="AI907" s="7" t="s">
        <v>436</v>
      </c>
      <c r="AJ907" s="7" t="s">
        <v>436</v>
      </c>
      <c r="AP907" s="7" t="s">
        <v>352</v>
      </c>
      <c r="AQ907" s="7"/>
    </row>
    <row r="908" spans="1:43" ht="15.75" customHeight="1">
      <c r="A908" s="17">
        <v>37496</v>
      </c>
      <c r="B908" s="24">
        <v>2002</v>
      </c>
      <c r="C908" s="24" t="s">
        <v>1905</v>
      </c>
      <c r="D908" s="24" t="s">
        <v>1894</v>
      </c>
      <c r="E908" s="7" t="s">
        <v>311</v>
      </c>
      <c r="F908" s="7" t="s">
        <v>13</v>
      </c>
      <c r="G908" s="7" t="s">
        <v>122</v>
      </c>
      <c r="H908" s="7" t="s">
        <v>15</v>
      </c>
      <c r="I908" s="7">
        <v>527</v>
      </c>
      <c r="J908" s="7" t="s">
        <v>119</v>
      </c>
      <c r="K908" s="10">
        <v>8.8000000000000007</v>
      </c>
      <c r="L908" s="7" t="s">
        <v>16</v>
      </c>
      <c r="M908" s="10">
        <v>0.4</v>
      </c>
      <c r="N908" s="10">
        <v>0.1</v>
      </c>
      <c r="O908" s="7"/>
      <c r="V908" s="10">
        <f>SQRT((N908*N908)+(O908*O908)+((P908*P908)+(Q908*Q908)+(R908*R908)+(S908*S908)+(T908*T908)+(U908*U908)))</f>
        <v>0.1</v>
      </c>
      <c r="W908" s="7">
        <v>5</v>
      </c>
      <c r="AC908" s="9">
        <v>0</v>
      </c>
      <c r="AD908" s="9"/>
      <c r="AE908" s="7">
        <v>0</v>
      </c>
      <c r="AG908" s="7" t="s">
        <v>119</v>
      </c>
      <c r="AH908" s="7" t="s">
        <v>436</v>
      </c>
      <c r="AI908" s="7" t="s">
        <v>436</v>
      </c>
      <c r="AJ908" s="7" t="s">
        <v>436</v>
      </c>
      <c r="AQ908" s="7"/>
    </row>
    <row r="909" spans="1:43" ht="15.75" customHeight="1">
      <c r="A909" s="17">
        <v>37895</v>
      </c>
      <c r="B909" s="24" t="s">
        <v>1894</v>
      </c>
      <c r="C909" s="24" t="s">
        <v>1905</v>
      </c>
      <c r="D909" s="24" t="s">
        <v>1894</v>
      </c>
      <c r="E909" s="7" t="s">
        <v>311</v>
      </c>
      <c r="F909" s="7" t="s">
        <v>13</v>
      </c>
      <c r="G909" s="7" t="s">
        <v>316</v>
      </c>
      <c r="H909" s="7" t="s">
        <v>15</v>
      </c>
      <c r="I909" s="7">
        <v>527</v>
      </c>
      <c r="J909" s="7" t="s">
        <v>343</v>
      </c>
      <c r="K909" s="10">
        <v>8.8000000000000007</v>
      </c>
      <c r="L909" s="7" t="s">
        <v>16</v>
      </c>
      <c r="M909" s="10">
        <v>0.4</v>
      </c>
      <c r="O909" s="7"/>
      <c r="V909" s="10" t="s">
        <v>1888</v>
      </c>
      <c r="AC909" s="9">
        <v>0</v>
      </c>
      <c r="AD909" s="9"/>
      <c r="AE909" s="7">
        <v>0</v>
      </c>
      <c r="AF909" s="7" t="s">
        <v>318</v>
      </c>
      <c r="AG909" s="7" t="s">
        <v>318</v>
      </c>
      <c r="AH909" s="7" t="s">
        <v>436</v>
      </c>
      <c r="AI909" s="7" t="s">
        <v>436</v>
      </c>
      <c r="AJ909" s="7" t="s">
        <v>436</v>
      </c>
      <c r="AP909" s="7" t="s">
        <v>352</v>
      </c>
      <c r="AQ909" s="7"/>
    </row>
    <row r="910" spans="1:43" ht="15.75" customHeight="1">
      <c r="A910" s="17">
        <v>37496</v>
      </c>
      <c r="B910" s="24">
        <v>2002</v>
      </c>
      <c r="C910" s="24" t="s">
        <v>1905</v>
      </c>
      <c r="D910" s="24" t="s">
        <v>1898</v>
      </c>
      <c r="E910" s="7" t="s">
        <v>311</v>
      </c>
      <c r="F910" s="7" t="s">
        <v>13</v>
      </c>
      <c r="G910" s="7" t="s">
        <v>122</v>
      </c>
      <c r="H910" s="7" t="s">
        <v>15</v>
      </c>
      <c r="I910" s="7">
        <v>528</v>
      </c>
      <c r="J910" s="7" t="s">
        <v>119</v>
      </c>
      <c r="K910" s="10">
        <v>8.5</v>
      </c>
      <c r="L910" s="7" t="s">
        <v>16</v>
      </c>
      <c r="M910" s="10">
        <v>0.4</v>
      </c>
      <c r="N910" s="10">
        <v>0.3</v>
      </c>
      <c r="O910" s="7"/>
      <c r="V910" s="10">
        <f>SQRT((N910*N910)+(O910*O910)+((P910*P910)+(Q910*Q910)+(R910*R910)+(S910*S910)+(T910*T910)+(U910*U910)))</f>
        <v>0.3</v>
      </c>
      <c r="W910" s="7">
        <v>17</v>
      </c>
      <c r="AC910" s="9">
        <v>2</v>
      </c>
      <c r="AD910" s="9"/>
      <c r="AE910" s="7">
        <v>0</v>
      </c>
      <c r="AG910" s="7" t="s">
        <v>119</v>
      </c>
      <c r="AH910" s="7" t="s">
        <v>436</v>
      </c>
      <c r="AI910" s="7" t="s">
        <v>436</v>
      </c>
      <c r="AJ910" s="7" t="s">
        <v>436</v>
      </c>
      <c r="AQ910" s="7"/>
    </row>
    <row r="911" spans="1:43" ht="15.75" customHeight="1">
      <c r="A911" s="17">
        <v>37895</v>
      </c>
      <c r="B911" s="24" t="s">
        <v>1894</v>
      </c>
      <c r="C911" s="24" t="s">
        <v>1905</v>
      </c>
      <c r="D911" s="24" t="s">
        <v>1898</v>
      </c>
      <c r="E911" s="7" t="s">
        <v>311</v>
      </c>
      <c r="F911" s="7" t="s">
        <v>13</v>
      </c>
      <c r="G911" s="7" t="s">
        <v>316</v>
      </c>
      <c r="H911" s="7" t="s">
        <v>15</v>
      </c>
      <c r="I911" s="7">
        <v>528</v>
      </c>
      <c r="J911" s="7" t="s">
        <v>315</v>
      </c>
      <c r="K911" s="10">
        <v>8.5</v>
      </c>
      <c r="L911" s="7" t="s">
        <v>16</v>
      </c>
      <c r="M911" s="10">
        <v>0.4</v>
      </c>
      <c r="N911" s="10">
        <v>0.3</v>
      </c>
      <c r="O911" s="7"/>
      <c r="V911" s="10">
        <f>SQRT((N911*N911)+(O911*O911)+((P911*P911)+(Q911*Q911)+(R911*R911)+(S911*S911)+(T911*T911)+(U911*U911)))</f>
        <v>0.3</v>
      </c>
      <c r="W911" s="7">
        <v>19</v>
      </c>
      <c r="AC911" s="9">
        <v>4</v>
      </c>
      <c r="AD911" s="9"/>
      <c r="AE911" s="7">
        <v>0</v>
      </c>
      <c r="AG911" s="7" t="s">
        <v>119</v>
      </c>
      <c r="AH911" s="7" t="s">
        <v>436</v>
      </c>
      <c r="AI911" s="7" t="s">
        <v>436</v>
      </c>
      <c r="AJ911" s="7" t="s">
        <v>436</v>
      </c>
      <c r="AQ911" s="17"/>
    </row>
    <row r="912" spans="1:43" ht="15.75" customHeight="1">
      <c r="A912" s="17">
        <v>38337</v>
      </c>
      <c r="B912" s="22" t="s">
        <v>1895</v>
      </c>
      <c r="C912" s="24" t="s">
        <v>1905</v>
      </c>
      <c r="D912" s="24" t="s">
        <v>1898</v>
      </c>
      <c r="E912" s="7" t="s">
        <v>311</v>
      </c>
      <c r="F912" s="7" t="s">
        <v>13</v>
      </c>
      <c r="G912" s="7" t="s">
        <v>314</v>
      </c>
      <c r="H912" s="7" t="s">
        <v>15</v>
      </c>
      <c r="I912" s="7">
        <v>528</v>
      </c>
      <c r="J912" s="7" t="s">
        <v>315</v>
      </c>
      <c r="K912" s="10">
        <v>8.5</v>
      </c>
      <c r="L912" s="7" t="s">
        <v>16</v>
      </c>
      <c r="M912" s="10">
        <v>0.4</v>
      </c>
      <c r="N912" s="10">
        <v>0.4</v>
      </c>
      <c r="O912" s="7"/>
      <c r="V912" s="10">
        <f>SQRT((N912*N912)+(O912*O912)+((P912*P912)+(Q912*Q912)+(R912*R912)+(S912*S912)+(T912*T912)+(U912*U912)))</f>
        <v>0.4</v>
      </c>
      <c r="W912" s="7">
        <v>20</v>
      </c>
      <c r="AC912" s="9"/>
      <c r="AD912" s="9"/>
      <c r="AG912" s="7" t="s">
        <v>119</v>
      </c>
      <c r="AH912" s="7" t="s">
        <v>436</v>
      </c>
      <c r="AI912" s="7" t="s">
        <v>436</v>
      </c>
      <c r="AJ912" s="7" t="s">
        <v>436</v>
      </c>
      <c r="AQ912" s="7"/>
    </row>
    <row r="913" spans="1:43" ht="15.75" customHeight="1">
      <c r="A913" s="17">
        <v>39427</v>
      </c>
      <c r="B913" s="22" t="s">
        <v>1898</v>
      </c>
      <c r="C913" s="24" t="s">
        <v>1905</v>
      </c>
      <c r="D913" s="24" t="s">
        <v>1898</v>
      </c>
      <c r="E913" s="7" t="s">
        <v>311</v>
      </c>
      <c r="F913" s="7" t="s">
        <v>13</v>
      </c>
      <c r="G913" s="7" t="s">
        <v>575</v>
      </c>
      <c r="H913" s="7" t="s">
        <v>15</v>
      </c>
      <c r="I913" s="7">
        <v>528</v>
      </c>
      <c r="J913" s="7" t="s">
        <v>320</v>
      </c>
      <c r="K913" s="10">
        <v>8.5</v>
      </c>
      <c r="L913" s="7" t="s">
        <v>16</v>
      </c>
      <c r="M913" s="10">
        <v>0.4</v>
      </c>
      <c r="P913" s="10"/>
      <c r="Q913" s="10"/>
      <c r="R913" s="10"/>
      <c r="S913" s="10"/>
      <c r="V913" s="10" t="s">
        <v>1888</v>
      </c>
      <c r="W913" s="8" t="s">
        <v>317</v>
      </c>
      <c r="AG913" s="7" t="s">
        <v>318</v>
      </c>
      <c r="AH913" s="7" t="s">
        <v>436</v>
      </c>
      <c r="AI913" s="7" t="s">
        <v>436</v>
      </c>
      <c r="AJ913" s="7" t="s">
        <v>436</v>
      </c>
      <c r="AQ913" s="7"/>
    </row>
    <row r="914" spans="1:43" ht="15.75" customHeight="1">
      <c r="A914" s="17">
        <v>40070</v>
      </c>
      <c r="B914" s="22" t="s">
        <v>1900</v>
      </c>
      <c r="C914" s="24" t="s">
        <v>1905</v>
      </c>
      <c r="D914" s="24" t="s">
        <v>1898</v>
      </c>
      <c r="E914" s="7" t="s">
        <v>311</v>
      </c>
      <c r="F914" s="7" t="s">
        <v>13</v>
      </c>
      <c r="G914" s="7" t="s">
        <v>229</v>
      </c>
      <c r="H914" s="7" t="s">
        <v>15</v>
      </c>
      <c r="I914" s="7">
        <v>528</v>
      </c>
      <c r="J914" s="7" t="s">
        <v>320</v>
      </c>
      <c r="K914" s="10">
        <v>8.5</v>
      </c>
      <c r="L914" s="7" t="s">
        <v>16</v>
      </c>
      <c r="M914" s="10">
        <v>0.4</v>
      </c>
      <c r="O914" s="7"/>
      <c r="V914" s="10" t="s">
        <v>1888</v>
      </c>
      <c r="W914" s="7">
        <v>18</v>
      </c>
      <c r="AG914" s="7" t="s">
        <v>318</v>
      </c>
      <c r="AH914" s="7" t="s">
        <v>436</v>
      </c>
      <c r="AI914" s="7" t="s">
        <v>436</v>
      </c>
      <c r="AJ914" s="7" t="s">
        <v>436</v>
      </c>
      <c r="AP914" s="7" t="s">
        <v>1142</v>
      </c>
      <c r="AQ914" s="17"/>
    </row>
    <row r="915" spans="1:43" ht="15.75" customHeight="1">
      <c r="A915" s="19">
        <v>40799</v>
      </c>
      <c r="B915" s="23" t="s">
        <v>1902</v>
      </c>
      <c r="C915" s="24" t="s">
        <v>1905</v>
      </c>
      <c r="D915" s="24" t="s">
        <v>1898</v>
      </c>
      <c r="E915" s="15" t="s">
        <v>311</v>
      </c>
      <c r="F915" s="15" t="s">
        <v>13</v>
      </c>
      <c r="G915" s="15" t="s">
        <v>13</v>
      </c>
      <c r="H915" s="15" t="s">
        <v>15</v>
      </c>
      <c r="I915" s="15">
        <v>528</v>
      </c>
      <c r="J915" s="16" t="s">
        <v>1577</v>
      </c>
      <c r="K915" s="16">
        <v>8.5</v>
      </c>
      <c r="L915" s="15" t="s">
        <v>16</v>
      </c>
      <c r="M915" s="16">
        <v>0.4</v>
      </c>
      <c r="N915" s="16"/>
      <c r="O915" s="16"/>
      <c r="P915" s="16"/>
      <c r="Q915" s="16"/>
      <c r="R915" s="16"/>
      <c r="S915" s="16"/>
      <c r="T915" s="16"/>
      <c r="U915" s="16"/>
      <c r="V915" s="10" t="s">
        <v>1888</v>
      </c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 t="s">
        <v>318</v>
      </c>
      <c r="AH915" s="15" t="s">
        <v>436</v>
      </c>
      <c r="AI915" s="15" t="s">
        <v>436</v>
      </c>
      <c r="AJ915" s="15" t="s">
        <v>436</v>
      </c>
      <c r="AK915" s="15"/>
      <c r="AL915" s="15"/>
      <c r="AM915" s="15"/>
      <c r="AN915" s="15"/>
      <c r="AO915" s="15"/>
      <c r="AP915" s="15"/>
      <c r="AQ915" s="7"/>
    </row>
    <row r="916" spans="1:43" ht="15.75" customHeight="1">
      <c r="A916" s="17">
        <v>37496</v>
      </c>
      <c r="B916" s="24">
        <v>2002</v>
      </c>
      <c r="C916" s="24" t="s">
        <v>1905</v>
      </c>
      <c r="D916" s="24" t="s">
        <v>1894</v>
      </c>
      <c r="E916" s="7" t="s">
        <v>311</v>
      </c>
      <c r="F916" s="7" t="s">
        <v>13</v>
      </c>
      <c r="G916" s="7" t="s">
        <v>122</v>
      </c>
      <c r="H916" s="7" t="s">
        <v>15</v>
      </c>
      <c r="I916" s="7">
        <v>529</v>
      </c>
      <c r="J916" s="7" t="s">
        <v>119</v>
      </c>
      <c r="K916" s="10">
        <v>8.6</v>
      </c>
      <c r="L916" s="7" t="s">
        <v>16</v>
      </c>
      <c r="M916" s="10">
        <v>2</v>
      </c>
      <c r="N916" s="10">
        <v>0.5</v>
      </c>
      <c r="O916" s="7"/>
      <c r="V916" s="10">
        <f>SQRT((N916*N916)+(O916*O916)+((P916*P916)+(Q916*Q916)+(R916*R916)+(S916*S916)+(T916*T916)+(U916*U916)))</f>
        <v>0.5</v>
      </c>
      <c r="W916" s="7">
        <v>27</v>
      </c>
      <c r="AC916" s="9">
        <v>2</v>
      </c>
      <c r="AD916" s="9"/>
      <c r="AE916" s="7">
        <v>0</v>
      </c>
      <c r="AG916" s="7" t="s">
        <v>119</v>
      </c>
      <c r="AH916" s="7" t="s">
        <v>436</v>
      </c>
      <c r="AI916" s="7" t="s">
        <v>436</v>
      </c>
      <c r="AJ916" s="7" t="s">
        <v>436</v>
      </c>
      <c r="AQ916" s="7"/>
    </row>
    <row r="917" spans="1:43" ht="15.75" customHeight="1">
      <c r="A917" s="17">
        <v>37895</v>
      </c>
      <c r="B917" s="24" t="s">
        <v>1894</v>
      </c>
      <c r="C917" s="24" t="s">
        <v>1905</v>
      </c>
      <c r="D917" s="24" t="s">
        <v>1894</v>
      </c>
      <c r="E917" s="7" t="s">
        <v>311</v>
      </c>
      <c r="F917" s="7" t="s">
        <v>13</v>
      </c>
      <c r="G917" s="7" t="s">
        <v>316</v>
      </c>
      <c r="H917" s="7" t="s">
        <v>15</v>
      </c>
      <c r="I917" s="7">
        <v>529</v>
      </c>
      <c r="J917" s="7" t="s">
        <v>315</v>
      </c>
      <c r="K917" s="10">
        <v>8.6</v>
      </c>
      <c r="L917" s="7" t="s">
        <v>16</v>
      </c>
      <c r="M917" s="10">
        <v>2</v>
      </c>
      <c r="O917" s="7"/>
      <c r="V917" s="10" t="s">
        <v>1888</v>
      </c>
      <c r="AC917" s="9">
        <v>0</v>
      </c>
      <c r="AD917" s="9"/>
      <c r="AE917" s="7">
        <v>0</v>
      </c>
      <c r="AF917" s="7" t="s">
        <v>18</v>
      </c>
      <c r="AG917" s="7" t="s">
        <v>318</v>
      </c>
      <c r="AH917" s="7" t="s">
        <v>436</v>
      </c>
      <c r="AI917" s="7" t="s">
        <v>436</v>
      </c>
      <c r="AJ917" s="7" t="s">
        <v>436</v>
      </c>
      <c r="AP917" s="7" t="s">
        <v>146</v>
      </c>
      <c r="AQ917" s="7"/>
    </row>
    <row r="918" spans="1:43" ht="15.75" customHeight="1">
      <c r="A918" s="17">
        <v>37496</v>
      </c>
      <c r="B918" s="24">
        <v>2002</v>
      </c>
      <c r="C918" s="24" t="s">
        <v>1905</v>
      </c>
      <c r="D918" s="24" t="s">
        <v>1894</v>
      </c>
      <c r="E918" s="7" t="s">
        <v>311</v>
      </c>
      <c r="F918" s="7" t="s">
        <v>13</v>
      </c>
      <c r="G918" s="7" t="s">
        <v>122</v>
      </c>
      <c r="H918" s="7" t="s">
        <v>15</v>
      </c>
      <c r="I918" s="7">
        <v>530</v>
      </c>
      <c r="J918" s="7" t="s">
        <v>119</v>
      </c>
      <c r="K918" s="10">
        <v>8.3000000000000007</v>
      </c>
      <c r="L918" s="7" t="s">
        <v>16</v>
      </c>
      <c r="M918" s="10">
        <v>2</v>
      </c>
      <c r="N918" s="10">
        <v>0.5</v>
      </c>
      <c r="O918" s="7"/>
      <c r="V918" s="10">
        <f>SQRT((N918*N918)+(O918*O918)+((P918*P918)+(Q918*Q918)+(R918*R918)+(S918*S918)+(T918*T918)+(U918*U918)))</f>
        <v>0.5</v>
      </c>
      <c r="W918" s="7">
        <v>38</v>
      </c>
      <c r="AC918" s="9">
        <v>0</v>
      </c>
      <c r="AD918" s="9"/>
      <c r="AE918" s="7">
        <v>0</v>
      </c>
      <c r="AG918" s="7" t="s">
        <v>119</v>
      </c>
      <c r="AH918" s="7" t="s">
        <v>436</v>
      </c>
      <c r="AI918" s="7" t="s">
        <v>436</v>
      </c>
      <c r="AJ918" s="7" t="s">
        <v>436</v>
      </c>
      <c r="AQ918" s="7"/>
    </row>
    <row r="919" spans="1:43" ht="15.75" customHeight="1">
      <c r="A919" s="17">
        <v>37895</v>
      </c>
      <c r="B919" s="24" t="s">
        <v>1894</v>
      </c>
      <c r="C919" s="24" t="s">
        <v>1905</v>
      </c>
      <c r="D919" s="24" t="s">
        <v>1894</v>
      </c>
      <c r="E919" s="7" t="s">
        <v>311</v>
      </c>
      <c r="F919" s="7" t="s">
        <v>13</v>
      </c>
      <c r="G919" s="7" t="s">
        <v>316</v>
      </c>
      <c r="H919" s="7" t="s">
        <v>15</v>
      </c>
      <c r="I919" s="7">
        <v>530</v>
      </c>
      <c r="J919" s="7" t="s">
        <v>315</v>
      </c>
      <c r="K919" s="10">
        <v>8.3000000000000007</v>
      </c>
      <c r="L919" s="7" t="s">
        <v>16</v>
      </c>
      <c r="M919" s="10">
        <v>2</v>
      </c>
      <c r="O919" s="7"/>
      <c r="V919" s="10" t="s">
        <v>1888</v>
      </c>
      <c r="AC919" s="9">
        <v>0</v>
      </c>
      <c r="AD919" s="9"/>
      <c r="AE919" s="7">
        <v>0</v>
      </c>
      <c r="AF919" s="7" t="s">
        <v>18</v>
      </c>
      <c r="AG919" s="7" t="s">
        <v>318</v>
      </c>
      <c r="AH919" s="7" t="s">
        <v>436</v>
      </c>
      <c r="AI919" s="7" t="s">
        <v>436</v>
      </c>
      <c r="AJ919" s="7" t="s">
        <v>436</v>
      </c>
      <c r="AP919" s="7" t="s">
        <v>146</v>
      </c>
      <c r="AQ919" s="7"/>
    </row>
    <row r="920" spans="1:43" ht="15.75" customHeight="1">
      <c r="A920" s="17">
        <v>37496</v>
      </c>
      <c r="B920" s="24">
        <v>2002</v>
      </c>
      <c r="C920" s="24" t="s">
        <v>1905</v>
      </c>
      <c r="D920" s="24" t="s">
        <v>1894</v>
      </c>
      <c r="E920" s="7" t="s">
        <v>311</v>
      </c>
      <c r="F920" s="7" t="s">
        <v>13</v>
      </c>
      <c r="G920" s="7" t="s">
        <v>122</v>
      </c>
      <c r="H920" s="7" t="s">
        <v>15</v>
      </c>
      <c r="I920" s="7">
        <v>531</v>
      </c>
      <c r="J920" s="7" t="s">
        <v>119</v>
      </c>
      <c r="K920" s="10">
        <v>8</v>
      </c>
      <c r="L920" s="7" t="s">
        <v>16</v>
      </c>
      <c r="M920" s="10">
        <v>2.1</v>
      </c>
      <c r="N920" s="10">
        <v>0.3</v>
      </c>
      <c r="O920" s="7"/>
      <c r="V920" s="10">
        <f>SQRT((N920*N920)+(O920*O920)+((P920*P920)+(Q920*Q920)+(R920*R920)+(S920*S920)+(T920*T920)+(U920*U920)))</f>
        <v>0.3</v>
      </c>
      <c r="W920" s="7">
        <v>15</v>
      </c>
      <c r="AC920" s="9">
        <v>0</v>
      </c>
      <c r="AD920" s="9"/>
      <c r="AE920" s="7">
        <v>0</v>
      </c>
      <c r="AG920" s="7" t="s">
        <v>119</v>
      </c>
      <c r="AH920" s="7" t="s">
        <v>436</v>
      </c>
      <c r="AI920" s="7" t="s">
        <v>436</v>
      </c>
      <c r="AJ920" s="7" t="s">
        <v>436</v>
      </c>
      <c r="AQ920" s="17"/>
    </row>
    <row r="921" spans="1:43" ht="15.75" customHeight="1">
      <c r="A921" s="17">
        <v>37895</v>
      </c>
      <c r="B921" s="24" t="s">
        <v>1894</v>
      </c>
      <c r="C921" s="24" t="s">
        <v>1905</v>
      </c>
      <c r="D921" s="24" t="s">
        <v>1894</v>
      </c>
      <c r="E921" s="7" t="s">
        <v>311</v>
      </c>
      <c r="F921" s="7" t="s">
        <v>13</v>
      </c>
      <c r="G921" s="7" t="s">
        <v>316</v>
      </c>
      <c r="H921" s="7" t="s">
        <v>15</v>
      </c>
      <c r="I921" s="7">
        <v>531</v>
      </c>
      <c r="J921" s="7" t="s">
        <v>343</v>
      </c>
      <c r="K921" s="10">
        <v>8</v>
      </c>
      <c r="L921" s="7" t="s">
        <v>16</v>
      </c>
      <c r="M921" s="10">
        <v>2.1</v>
      </c>
      <c r="O921" s="7"/>
      <c r="V921" s="10" t="s">
        <v>1888</v>
      </c>
      <c r="AC921" s="9">
        <v>0</v>
      </c>
      <c r="AD921" s="9"/>
      <c r="AE921" s="7">
        <v>0</v>
      </c>
      <c r="AF921" s="7" t="s">
        <v>318</v>
      </c>
      <c r="AG921" s="7" t="s">
        <v>318</v>
      </c>
      <c r="AH921" s="7" t="s">
        <v>436</v>
      </c>
      <c r="AI921" s="7" t="s">
        <v>436</v>
      </c>
      <c r="AJ921" s="7" t="s">
        <v>436</v>
      </c>
      <c r="AP921" s="7" t="s">
        <v>352</v>
      </c>
      <c r="AQ921" s="7"/>
    </row>
    <row r="922" spans="1:43" ht="15.75" customHeight="1">
      <c r="A922" s="17">
        <v>37496</v>
      </c>
      <c r="B922" s="24">
        <v>2002</v>
      </c>
      <c r="C922" s="24" t="s">
        <v>1905</v>
      </c>
      <c r="D922" s="24" t="s">
        <v>1894</v>
      </c>
      <c r="E922" s="7" t="s">
        <v>311</v>
      </c>
      <c r="F922" s="7" t="s">
        <v>13</v>
      </c>
      <c r="G922" s="7" t="s">
        <v>122</v>
      </c>
      <c r="H922" s="7" t="s">
        <v>15</v>
      </c>
      <c r="I922" s="7">
        <v>532</v>
      </c>
      <c r="J922" s="7" t="s">
        <v>119</v>
      </c>
      <c r="K922" s="10">
        <v>7.8</v>
      </c>
      <c r="L922" s="7" t="s">
        <v>16</v>
      </c>
      <c r="M922" s="10">
        <v>2.5</v>
      </c>
      <c r="N922" s="10">
        <v>0.3</v>
      </c>
      <c r="O922" s="7"/>
      <c r="V922" s="10">
        <f>SQRT((N922*N922)+(O922*O922)+((P922*P922)+(Q922*Q922)+(R922*R922)+(S922*S922)+(T922*T922)+(U922*U922)))</f>
        <v>0.3</v>
      </c>
      <c r="W922" s="7">
        <v>14</v>
      </c>
      <c r="AC922" s="9">
        <v>0</v>
      </c>
      <c r="AD922" s="9"/>
      <c r="AE922" s="7">
        <v>0</v>
      </c>
      <c r="AG922" s="7" t="s">
        <v>119</v>
      </c>
      <c r="AH922" s="7" t="s">
        <v>436</v>
      </c>
      <c r="AI922" s="7" t="s">
        <v>436</v>
      </c>
      <c r="AJ922" s="7" t="s">
        <v>436</v>
      </c>
      <c r="AQ922" s="7"/>
    </row>
    <row r="923" spans="1:43" ht="15.75" customHeight="1">
      <c r="A923" s="17">
        <v>37895</v>
      </c>
      <c r="B923" s="24" t="s">
        <v>1894</v>
      </c>
      <c r="C923" s="24" t="s">
        <v>1905</v>
      </c>
      <c r="D923" s="24" t="s">
        <v>1894</v>
      </c>
      <c r="E923" s="7" t="s">
        <v>311</v>
      </c>
      <c r="F923" s="7" t="s">
        <v>13</v>
      </c>
      <c r="G923" s="7" t="s">
        <v>316</v>
      </c>
      <c r="H923" s="7" t="s">
        <v>15</v>
      </c>
      <c r="I923" s="7">
        <v>532</v>
      </c>
      <c r="J923" s="7" t="s">
        <v>343</v>
      </c>
      <c r="K923" s="10">
        <v>7.8</v>
      </c>
      <c r="L923" s="7" t="s">
        <v>16</v>
      </c>
      <c r="M923" s="10">
        <v>2.5</v>
      </c>
      <c r="O923" s="7"/>
      <c r="V923" s="10" t="s">
        <v>1888</v>
      </c>
      <c r="AC923" s="9">
        <v>0</v>
      </c>
      <c r="AD923" s="9"/>
      <c r="AE923" s="7">
        <v>0</v>
      </c>
      <c r="AF923" s="7" t="s">
        <v>318</v>
      </c>
      <c r="AG923" s="7" t="s">
        <v>318</v>
      </c>
      <c r="AH923" s="7" t="s">
        <v>436</v>
      </c>
      <c r="AI923" s="7" t="s">
        <v>436</v>
      </c>
      <c r="AJ923" s="7" t="s">
        <v>436</v>
      </c>
      <c r="AP923" s="7" t="s">
        <v>352</v>
      </c>
      <c r="AQ923" s="7"/>
    </row>
    <row r="924" spans="1:43" ht="15.75" customHeight="1">
      <c r="A924" s="17">
        <v>37496</v>
      </c>
      <c r="B924" s="24">
        <v>2002</v>
      </c>
      <c r="C924" s="24" t="s">
        <v>1905</v>
      </c>
      <c r="D924" s="24" t="s">
        <v>1894</v>
      </c>
      <c r="E924" s="7" t="s">
        <v>311</v>
      </c>
      <c r="F924" s="7" t="s">
        <v>13</v>
      </c>
      <c r="G924" s="7" t="s">
        <v>122</v>
      </c>
      <c r="H924" s="7" t="s">
        <v>15</v>
      </c>
      <c r="I924" s="7">
        <v>533</v>
      </c>
      <c r="J924" s="7" t="s">
        <v>119</v>
      </c>
      <c r="K924" s="10">
        <v>7.8</v>
      </c>
      <c r="L924" s="7" t="s">
        <v>16</v>
      </c>
      <c r="M924" s="10">
        <v>2.9</v>
      </c>
      <c r="N924" s="10">
        <v>0.2</v>
      </c>
      <c r="O924" s="7"/>
      <c r="V924" s="10">
        <f>SQRT((N924*N924)+(O924*O924)+((P924*P924)+(Q924*Q924)+(R924*R924)+(S924*S924)+(T924*T924)+(U924*U924)))</f>
        <v>0.2</v>
      </c>
      <c r="W924" s="7">
        <v>7</v>
      </c>
      <c r="AC924" s="9">
        <v>0</v>
      </c>
      <c r="AD924" s="9"/>
      <c r="AE924" s="7">
        <v>0</v>
      </c>
      <c r="AG924" s="7" t="s">
        <v>119</v>
      </c>
      <c r="AH924" s="7" t="s">
        <v>436</v>
      </c>
      <c r="AI924" s="7" t="s">
        <v>436</v>
      </c>
      <c r="AJ924" s="7" t="s">
        <v>436</v>
      </c>
      <c r="AQ924" s="7"/>
    </row>
    <row r="925" spans="1:43" ht="15.75" customHeight="1">
      <c r="A925" s="17">
        <v>37895</v>
      </c>
      <c r="B925" s="24" t="s">
        <v>1894</v>
      </c>
      <c r="C925" s="24" t="s">
        <v>1905</v>
      </c>
      <c r="D925" s="24" t="s">
        <v>1894</v>
      </c>
      <c r="E925" s="7" t="s">
        <v>311</v>
      </c>
      <c r="F925" s="7" t="s">
        <v>13</v>
      </c>
      <c r="G925" s="7" t="s">
        <v>316</v>
      </c>
      <c r="H925" s="7" t="s">
        <v>15</v>
      </c>
      <c r="I925" s="7">
        <v>533</v>
      </c>
      <c r="J925" s="7" t="s">
        <v>343</v>
      </c>
      <c r="K925" s="10">
        <v>7.8</v>
      </c>
      <c r="L925" s="7" t="s">
        <v>16</v>
      </c>
      <c r="M925" s="10">
        <v>2.9</v>
      </c>
      <c r="O925" s="7"/>
      <c r="V925" s="10" t="s">
        <v>1888</v>
      </c>
      <c r="AC925" s="9">
        <v>0</v>
      </c>
      <c r="AD925" s="9"/>
      <c r="AE925" s="7">
        <v>0</v>
      </c>
      <c r="AF925" s="7" t="s">
        <v>318</v>
      </c>
      <c r="AG925" s="7" t="s">
        <v>318</v>
      </c>
      <c r="AH925" s="7" t="s">
        <v>436</v>
      </c>
      <c r="AI925" s="7" t="s">
        <v>436</v>
      </c>
      <c r="AJ925" s="7" t="s">
        <v>436</v>
      </c>
      <c r="AP925" s="7" t="s">
        <v>352</v>
      </c>
      <c r="AQ925" s="7"/>
    </row>
    <row r="926" spans="1:43" ht="15.75" customHeight="1">
      <c r="A926" s="17">
        <v>37496</v>
      </c>
      <c r="B926" s="24">
        <v>2002</v>
      </c>
      <c r="C926" s="24" t="s">
        <v>1905</v>
      </c>
      <c r="D926" s="24" t="s">
        <v>1894</v>
      </c>
      <c r="E926" s="7" t="s">
        <v>311</v>
      </c>
      <c r="F926" s="7" t="s">
        <v>13</v>
      </c>
      <c r="G926" s="7" t="s">
        <v>122</v>
      </c>
      <c r="H926" s="7" t="s">
        <v>15</v>
      </c>
      <c r="I926" s="7">
        <v>534</v>
      </c>
      <c r="J926" s="7" t="s">
        <v>119</v>
      </c>
      <c r="K926" s="10">
        <v>7.7</v>
      </c>
      <c r="L926" s="7" t="s">
        <v>16</v>
      </c>
      <c r="M926" s="10">
        <v>0.7</v>
      </c>
      <c r="N926" s="10">
        <v>0.2</v>
      </c>
      <c r="O926" s="7"/>
      <c r="V926" s="10">
        <f>SQRT((N926*N926)+(O926*O926)+((P926*P926)+(Q926*Q926)+(R926*R926)+(S926*S926)+(T926*T926)+(U926*U926)))</f>
        <v>0.2</v>
      </c>
      <c r="W926" s="7">
        <v>9</v>
      </c>
      <c r="AC926" s="9">
        <v>0</v>
      </c>
      <c r="AD926" s="9"/>
      <c r="AE926" s="7">
        <v>0</v>
      </c>
      <c r="AG926" s="7" t="s">
        <v>119</v>
      </c>
      <c r="AH926" s="7" t="s">
        <v>436</v>
      </c>
      <c r="AI926" s="7" t="s">
        <v>436</v>
      </c>
      <c r="AJ926" s="7" t="s">
        <v>436</v>
      </c>
      <c r="AQ926" s="17"/>
    </row>
    <row r="927" spans="1:43" ht="15.75" customHeight="1">
      <c r="A927" s="17">
        <v>37895</v>
      </c>
      <c r="B927" s="24" t="s">
        <v>1894</v>
      </c>
      <c r="C927" s="24" t="s">
        <v>1905</v>
      </c>
      <c r="D927" s="24" t="s">
        <v>1894</v>
      </c>
      <c r="E927" s="7" t="s">
        <v>311</v>
      </c>
      <c r="F927" s="7" t="s">
        <v>13</v>
      </c>
      <c r="G927" s="7" t="s">
        <v>316</v>
      </c>
      <c r="H927" s="7" t="s">
        <v>15</v>
      </c>
      <c r="I927" s="7">
        <v>534</v>
      </c>
      <c r="J927" s="7" t="s">
        <v>343</v>
      </c>
      <c r="K927" s="10">
        <v>7.7</v>
      </c>
      <c r="L927" s="7" t="s">
        <v>16</v>
      </c>
      <c r="M927" s="10">
        <v>0.7</v>
      </c>
      <c r="O927" s="7"/>
      <c r="V927" s="10" t="s">
        <v>1888</v>
      </c>
      <c r="AC927" s="9">
        <v>0</v>
      </c>
      <c r="AD927" s="9"/>
      <c r="AE927" s="7">
        <v>0</v>
      </c>
      <c r="AF927" s="7" t="s">
        <v>318</v>
      </c>
      <c r="AG927" s="7" t="s">
        <v>318</v>
      </c>
      <c r="AH927" s="7" t="s">
        <v>436</v>
      </c>
      <c r="AI927" s="7" t="s">
        <v>436</v>
      </c>
      <c r="AJ927" s="7" t="s">
        <v>436</v>
      </c>
      <c r="AP927" s="7" t="s">
        <v>352</v>
      </c>
      <c r="AQ927" s="7"/>
    </row>
    <row r="928" spans="1:43" ht="15.75" customHeight="1">
      <c r="A928" s="17">
        <v>37496</v>
      </c>
      <c r="B928" s="24">
        <v>2002</v>
      </c>
      <c r="C928" s="24" t="s">
        <v>1905</v>
      </c>
      <c r="D928" s="22">
        <v>2014</v>
      </c>
      <c r="E928" s="7" t="s">
        <v>311</v>
      </c>
      <c r="F928" s="7" t="s">
        <v>13</v>
      </c>
      <c r="G928" s="7" t="s">
        <v>122</v>
      </c>
      <c r="H928" s="7" t="s">
        <v>15</v>
      </c>
      <c r="I928" s="7">
        <v>535</v>
      </c>
      <c r="J928" s="7" t="s">
        <v>119</v>
      </c>
      <c r="K928" s="10">
        <v>7.4</v>
      </c>
      <c r="L928" s="7" t="s">
        <v>16</v>
      </c>
      <c r="M928" s="10">
        <v>0.5</v>
      </c>
      <c r="N928" s="10">
        <v>0.2</v>
      </c>
      <c r="O928" s="7"/>
      <c r="V928" s="10">
        <f t="shared" ref="V928:V934" si="74">SQRT((N928*N928)+(O928*O928)+((P928*P928)+(Q928*Q928)+(R928*R928)+(S928*S928)+(T928*T928)+(U928*U928)))</f>
        <v>0.2</v>
      </c>
      <c r="W928" s="7">
        <v>9</v>
      </c>
      <c r="AC928" s="9">
        <v>0</v>
      </c>
      <c r="AD928" s="9"/>
      <c r="AE928" s="7">
        <v>0</v>
      </c>
      <c r="AG928" s="7" t="s">
        <v>119</v>
      </c>
      <c r="AH928" s="7" t="s">
        <v>436</v>
      </c>
      <c r="AI928" s="7" t="s">
        <v>436</v>
      </c>
      <c r="AJ928" s="7" t="s">
        <v>436</v>
      </c>
      <c r="AQ928" s="7"/>
    </row>
    <row r="929" spans="1:43" ht="15.75" customHeight="1">
      <c r="A929" s="17">
        <v>37895</v>
      </c>
      <c r="B929" s="24" t="s">
        <v>1894</v>
      </c>
      <c r="C929" s="24" t="s">
        <v>1905</v>
      </c>
      <c r="D929" s="22">
        <v>2014</v>
      </c>
      <c r="E929" s="7" t="s">
        <v>311</v>
      </c>
      <c r="F929" s="7" t="s">
        <v>13</v>
      </c>
      <c r="G929" s="7" t="s">
        <v>316</v>
      </c>
      <c r="H929" s="7" t="s">
        <v>15</v>
      </c>
      <c r="I929" s="7">
        <v>535</v>
      </c>
      <c r="J929" s="7" t="s">
        <v>315</v>
      </c>
      <c r="K929" s="10">
        <v>7.4</v>
      </c>
      <c r="L929" s="7" t="s">
        <v>16</v>
      </c>
      <c r="M929" s="10">
        <v>0.5</v>
      </c>
      <c r="N929" s="10">
        <v>0.3</v>
      </c>
      <c r="O929" s="7"/>
      <c r="V929" s="10">
        <f t="shared" si="74"/>
        <v>0.3</v>
      </c>
      <c r="W929" s="7">
        <v>11</v>
      </c>
      <c r="AC929" s="9">
        <v>0</v>
      </c>
      <c r="AD929" s="9"/>
      <c r="AE929" s="7">
        <v>0</v>
      </c>
      <c r="AG929" s="7" t="s">
        <v>119</v>
      </c>
      <c r="AH929" s="7" t="s">
        <v>436</v>
      </c>
      <c r="AI929" s="7" t="s">
        <v>436</v>
      </c>
      <c r="AJ929" s="7" t="s">
        <v>436</v>
      </c>
      <c r="AQ929" s="7"/>
    </row>
    <row r="930" spans="1:43" ht="15.75" customHeight="1">
      <c r="A930" s="17">
        <v>38337</v>
      </c>
      <c r="B930" s="22" t="s">
        <v>1895</v>
      </c>
      <c r="C930" s="24" t="s">
        <v>1905</v>
      </c>
      <c r="D930" s="22">
        <v>2014</v>
      </c>
      <c r="E930" s="7" t="s">
        <v>311</v>
      </c>
      <c r="F930" s="7" t="s">
        <v>13</v>
      </c>
      <c r="G930" s="7" t="s">
        <v>314</v>
      </c>
      <c r="H930" s="7" t="s">
        <v>15</v>
      </c>
      <c r="I930" s="7">
        <v>535</v>
      </c>
      <c r="J930" s="7" t="s">
        <v>315</v>
      </c>
      <c r="K930" s="10">
        <v>7.4</v>
      </c>
      <c r="L930" s="7" t="s">
        <v>16</v>
      </c>
      <c r="M930" s="10">
        <v>0.5</v>
      </c>
      <c r="N930" s="10">
        <v>0.4</v>
      </c>
      <c r="O930" s="7"/>
      <c r="V930" s="10">
        <f t="shared" si="74"/>
        <v>0.4</v>
      </c>
      <c r="W930" s="7">
        <v>12</v>
      </c>
      <c r="AC930" s="9">
        <v>1</v>
      </c>
      <c r="AD930" s="9"/>
      <c r="AE930" s="7">
        <v>0</v>
      </c>
      <c r="AG930" s="7" t="s">
        <v>119</v>
      </c>
      <c r="AH930" s="7" t="s">
        <v>436</v>
      </c>
      <c r="AI930" s="7" t="s">
        <v>436</v>
      </c>
      <c r="AJ930" s="7" t="s">
        <v>436</v>
      </c>
      <c r="AQ930" s="7"/>
    </row>
    <row r="931" spans="1:43" ht="15.75" customHeight="1">
      <c r="A931" s="17">
        <v>39427</v>
      </c>
      <c r="B931" s="22" t="s">
        <v>1898</v>
      </c>
      <c r="C931" s="24" t="s">
        <v>1905</v>
      </c>
      <c r="D931" s="22">
        <v>2014</v>
      </c>
      <c r="E931" s="7" t="s">
        <v>311</v>
      </c>
      <c r="F931" s="7" t="s">
        <v>13</v>
      </c>
      <c r="G931" s="7" t="s">
        <v>575</v>
      </c>
      <c r="H931" s="7" t="s">
        <v>15</v>
      </c>
      <c r="I931" s="7">
        <v>535</v>
      </c>
      <c r="J931" s="7" t="s">
        <v>315</v>
      </c>
      <c r="K931" s="10">
        <v>7.4</v>
      </c>
      <c r="L931" s="7" t="s">
        <v>16</v>
      </c>
      <c r="M931" s="10">
        <v>0.5</v>
      </c>
      <c r="N931" s="10">
        <v>0.7</v>
      </c>
      <c r="P931" s="10"/>
      <c r="Q931" s="10"/>
      <c r="R931" s="10"/>
      <c r="S931" s="10"/>
      <c r="V931" s="10">
        <f t="shared" si="74"/>
        <v>0.7</v>
      </c>
      <c r="W931" s="8">
        <v>34</v>
      </c>
      <c r="AC931" s="7">
        <v>4</v>
      </c>
      <c r="AG931" s="7" t="s">
        <v>119</v>
      </c>
      <c r="AH931" s="7" t="s">
        <v>436</v>
      </c>
      <c r="AI931" s="7" t="s">
        <v>436</v>
      </c>
      <c r="AJ931" s="7" t="s">
        <v>436</v>
      </c>
      <c r="AQ931" s="17"/>
    </row>
    <row r="932" spans="1:43" ht="15.75" customHeight="1">
      <c r="A932" s="17">
        <v>40070</v>
      </c>
      <c r="B932" s="22" t="s">
        <v>1900</v>
      </c>
      <c r="C932" s="24" t="s">
        <v>1905</v>
      </c>
      <c r="D932" s="22">
        <v>2014</v>
      </c>
      <c r="E932" s="7" t="s">
        <v>311</v>
      </c>
      <c r="F932" s="7" t="s">
        <v>13</v>
      </c>
      <c r="G932" s="7" t="s">
        <v>229</v>
      </c>
      <c r="H932" s="7" t="s">
        <v>15</v>
      </c>
      <c r="I932" s="7">
        <v>535</v>
      </c>
      <c r="J932" s="7" t="s">
        <v>315</v>
      </c>
      <c r="K932" s="10">
        <v>7.4</v>
      </c>
      <c r="L932" s="7" t="s">
        <v>16</v>
      </c>
      <c r="M932" s="10">
        <v>0.5</v>
      </c>
      <c r="N932" s="10">
        <v>1.1000000000000001</v>
      </c>
      <c r="O932" s="7"/>
      <c r="V932" s="10">
        <f t="shared" si="74"/>
        <v>1.1000000000000001</v>
      </c>
      <c r="W932" s="7">
        <v>47</v>
      </c>
      <c r="AC932" s="7">
        <v>6</v>
      </c>
      <c r="AG932" s="7" t="s">
        <v>119</v>
      </c>
      <c r="AH932" s="7" t="s">
        <v>436</v>
      </c>
      <c r="AI932" s="7" t="s">
        <v>436</v>
      </c>
      <c r="AJ932" s="7" t="s">
        <v>436</v>
      </c>
      <c r="AQ932" s="7"/>
    </row>
    <row r="933" spans="1:43" ht="15.75" customHeight="1">
      <c r="A933" s="19">
        <v>40799</v>
      </c>
      <c r="B933" s="23" t="s">
        <v>1902</v>
      </c>
      <c r="C933" s="24" t="s">
        <v>1905</v>
      </c>
      <c r="D933" s="22">
        <v>2014</v>
      </c>
      <c r="E933" s="15" t="s">
        <v>311</v>
      </c>
      <c r="F933" s="15" t="s">
        <v>13</v>
      </c>
      <c r="G933" s="15" t="s">
        <v>13</v>
      </c>
      <c r="H933" s="15" t="s">
        <v>15</v>
      </c>
      <c r="I933" s="15">
        <v>535</v>
      </c>
      <c r="J933" s="15" t="s">
        <v>315</v>
      </c>
      <c r="K933" s="16">
        <v>7.4</v>
      </c>
      <c r="L933" s="15" t="s">
        <v>16</v>
      </c>
      <c r="M933" s="16">
        <v>0.5</v>
      </c>
      <c r="N933" s="16">
        <v>2.4</v>
      </c>
      <c r="O933" s="16"/>
      <c r="P933" s="16"/>
      <c r="Q933" s="16"/>
      <c r="R933" s="16"/>
      <c r="S933" s="16"/>
      <c r="T933" s="16"/>
      <c r="U933" s="16"/>
      <c r="V933" s="10">
        <f t="shared" si="74"/>
        <v>2.4</v>
      </c>
      <c r="W933" s="15">
        <v>134</v>
      </c>
      <c r="X933" s="15"/>
      <c r="Y933" s="15"/>
      <c r="Z933" s="15"/>
      <c r="AA933" s="15"/>
      <c r="AB933" s="15"/>
      <c r="AC933" s="15">
        <v>8</v>
      </c>
      <c r="AD933" s="15"/>
      <c r="AE933" s="15"/>
      <c r="AF933" s="15"/>
      <c r="AG933" s="15" t="s">
        <v>119</v>
      </c>
      <c r="AH933" s="15" t="s">
        <v>436</v>
      </c>
      <c r="AI933" s="15" t="s">
        <v>436</v>
      </c>
      <c r="AJ933" s="15" t="s">
        <v>436</v>
      </c>
      <c r="AK933" s="15"/>
      <c r="AL933" s="15"/>
      <c r="AM933" s="15"/>
      <c r="AN933" s="15"/>
      <c r="AO933" s="15"/>
      <c r="AP933" s="15"/>
      <c r="AQ933" s="7"/>
    </row>
    <row r="934" spans="1:43" ht="15.75" customHeight="1">
      <c r="A934" s="17">
        <v>41535</v>
      </c>
      <c r="B934" s="22" t="s">
        <v>2048</v>
      </c>
      <c r="C934" s="22" t="s">
        <v>1905</v>
      </c>
      <c r="D934" s="22">
        <v>2014</v>
      </c>
      <c r="E934" s="7" t="s">
        <v>311</v>
      </c>
      <c r="F934" s="7" t="s">
        <v>13</v>
      </c>
      <c r="G934" s="7" t="s">
        <v>13</v>
      </c>
      <c r="H934" s="7" t="s">
        <v>15</v>
      </c>
      <c r="I934" s="7">
        <v>535</v>
      </c>
      <c r="J934" s="7" t="s">
        <v>315</v>
      </c>
      <c r="K934" s="10">
        <v>7.4</v>
      </c>
      <c r="L934" s="7" t="s">
        <v>16</v>
      </c>
      <c r="M934" s="10">
        <v>0.5</v>
      </c>
      <c r="N934" s="10">
        <v>1.8</v>
      </c>
      <c r="V934" s="7">
        <f t="shared" si="74"/>
        <v>1.8</v>
      </c>
      <c r="W934" s="7">
        <v>267</v>
      </c>
      <c r="AC934" s="7">
        <v>9</v>
      </c>
      <c r="AG934" s="7" t="s">
        <v>119</v>
      </c>
      <c r="AH934" s="7" t="s">
        <v>436</v>
      </c>
      <c r="AI934" s="7" t="s">
        <v>436</v>
      </c>
      <c r="AJ934" s="7" t="s">
        <v>436</v>
      </c>
      <c r="AP934" s="7" t="s">
        <v>2081</v>
      </c>
      <c r="AQ934" s="7"/>
    </row>
    <row r="935" spans="1:43" ht="15.75" customHeight="1">
      <c r="A935" s="17">
        <v>41983</v>
      </c>
      <c r="B935" s="22">
        <v>2014</v>
      </c>
      <c r="C935" s="22" t="s">
        <v>1905</v>
      </c>
      <c r="D935" s="22">
        <v>2014</v>
      </c>
      <c r="E935" s="7" t="s">
        <v>311</v>
      </c>
      <c r="F935" s="7" t="s">
        <v>13</v>
      </c>
      <c r="G935" s="7" t="s">
        <v>13</v>
      </c>
      <c r="H935" s="7" t="s">
        <v>15</v>
      </c>
      <c r="I935" s="7">
        <v>535</v>
      </c>
      <c r="J935" s="7" t="s">
        <v>315</v>
      </c>
      <c r="K935" s="10">
        <v>7.4</v>
      </c>
      <c r="L935" s="7" t="s">
        <v>16</v>
      </c>
      <c r="M935" s="10">
        <v>0.5</v>
      </c>
      <c r="N935" s="10">
        <v>1.7</v>
      </c>
      <c r="V935" s="7">
        <v>1.7</v>
      </c>
      <c r="W935" s="7">
        <v>267</v>
      </c>
      <c r="AC935" s="7">
        <v>9</v>
      </c>
      <c r="AE935" s="7">
        <v>0</v>
      </c>
      <c r="AF935" s="7" t="s">
        <v>18</v>
      </c>
      <c r="AG935" s="7" t="s">
        <v>318</v>
      </c>
      <c r="AH935" s="7" t="s">
        <v>436</v>
      </c>
      <c r="AI935" s="7" t="s">
        <v>436</v>
      </c>
      <c r="AJ935" s="7" t="s">
        <v>436</v>
      </c>
      <c r="AK935" s="7" t="s">
        <v>318</v>
      </c>
      <c r="AL935" s="7" t="s">
        <v>119</v>
      </c>
      <c r="AM935" s="7" t="s">
        <v>119</v>
      </c>
      <c r="AN935" s="7" t="s">
        <v>119</v>
      </c>
      <c r="AP935" s="7" t="s">
        <v>2321</v>
      </c>
      <c r="AQ935" s="7"/>
    </row>
    <row r="936" spans="1:43" ht="15.75" customHeight="1">
      <c r="A936" s="17">
        <v>37496</v>
      </c>
      <c r="B936" s="24">
        <v>2002</v>
      </c>
      <c r="C936" s="24" t="s">
        <v>1905</v>
      </c>
      <c r="D936" s="24" t="s">
        <v>1894</v>
      </c>
      <c r="E936" s="7" t="s">
        <v>311</v>
      </c>
      <c r="F936" s="7" t="s">
        <v>13</v>
      </c>
      <c r="G936" s="7" t="s">
        <v>122</v>
      </c>
      <c r="H936" s="7" t="s">
        <v>15</v>
      </c>
      <c r="I936" s="7">
        <v>536</v>
      </c>
      <c r="J936" s="7" t="s">
        <v>119</v>
      </c>
      <c r="K936" s="10">
        <v>7.4</v>
      </c>
      <c r="L936" s="7" t="s">
        <v>16</v>
      </c>
      <c r="M936" s="10">
        <v>1.2</v>
      </c>
      <c r="N936" s="10">
        <v>0.1</v>
      </c>
      <c r="O936" s="7"/>
      <c r="V936" s="10">
        <f>SQRT((N936*N936)+(O936*O936)+((P936*P936)+(Q936*Q936)+(R936*R936)+(S936*S936)+(T936*T936)+(U936*U936)))</f>
        <v>0.1</v>
      </c>
      <c r="W936" s="7">
        <v>9</v>
      </c>
      <c r="AC936" s="9">
        <v>0</v>
      </c>
      <c r="AD936" s="9"/>
      <c r="AE936" s="7">
        <v>0</v>
      </c>
      <c r="AG936" s="7" t="s">
        <v>119</v>
      </c>
      <c r="AH936" s="7" t="s">
        <v>436</v>
      </c>
      <c r="AI936" s="7" t="s">
        <v>436</v>
      </c>
      <c r="AJ936" s="7" t="s">
        <v>436</v>
      </c>
      <c r="AQ936" s="17"/>
    </row>
    <row r="937" spans="1:43" ht="15.75" customHeight="1">
      <c r="A937" s="17">
        <v>37895</v>
      </c>
      <c r="B937" s="24" t="s">
        <v>1894</v>
      </c>
      <c r="C937" s="24" t="s">
        <v>1905</v>
      </c>
      <c r="D937" s="24" t="s">
        <v>1894</v>
      </c>
      <c r="E937" s="7" t="s">
        <v>311</v>
      </c>
      <c r="F937" s="7" t="s">
        <v>13</v>
      </c>
      <c r="G937" s="7" t="s">
        <v>316</v>
      </c>
      <c r="H937" s="7" t="s">
        <v>15</v>
      </c>
      <c r="I937" s="7">
        <v>536</v>
      </c>
      <c r="J937" s="7" t="s">
        <v>343</v>
      </c>
      <c r="K937" s="10">
        <v>7.4</v>
      </c>
      <c r="L937" s="7" t="s">
        <v>16</v>
      </c>
      <c r="M937" s="10">
        <v>1.2</v>
      </c>
      <c r="O937" s="7"/>
      <c r="V937" s="10" t="s">
        <v>1888</v>
      </c>
      <c r="AC937" s="9">
        <v>0</v>
      </c>
      <c r="AD937" s="9"/>
      <c r="AE937" s="7">
        <v>0</v>
      </c>
      <c r="AF937" s="7" t="s">
        <v>318</v>
      </c>
      <c r="AG937" s="7" t="s">
        <v>318</v>
      </c>
      <c r="AH937" s="7" t="s">
        <v>436</v>
      </c>
      <c r="AI937" s="7" t="s">
        <v>436</v>
      </c>
      <c r="AJ937" s="7" t="s">
        <v>436</v>
      </c>
      <c r="AP937" s="7" t="s">
        <v>352</v>
      </c>
      <c r="AQ937" s="7"/>
    </row>
    <row r="938" spans="1:43" ht="15.75" customHeight="1">
      <c r="A938" s="17">
        <v>37496</v>
      </c>
      <c r="B938" s="24">
        <v>2002</v>
      </c>
      <c r="C938" s="24" t="s">
        <v>1905</v>
      </c>
      <c r="D938" s="24" t="s">
        <v>1894</v>
      </c>
      <c r="E938" s="7" t="s">
        <v>311</v>
      </c>
      <c r="F938" s="7" t="s">
        <v>13</v>
      </c>
      <c r="G938" s="7" t="s">
        <v>122</v>
      </c>
      <c r="H938" s="7" t="s">
        <v>15</v>
      </c>
      <c r="I938" s="7">
        <v>537</v>
      </c>
      <c r="J938" s="7" t="s">
        <v>119</v>
      </c>
      <c r="K938" s="10">
        <v>7.2</v>
      </c>
      <c r="L938" s="7" t="s">
        <v>16</v>
      </c>
      <c r="M938" s="10">
        <v>0.6</v>
      </c>
      <c r="N938" s="10">
        <v>0.3</v>
      </c>
      <c r="O938" s="7"/>
      <c r="V938" s="10">
        <f>SQRT((N938*N938)+(O938*O938)+((P938*P938)+(Q938*Q938)+(R938*R938)+(S938*S938)+(T938*T938)+(U938*U938)))</f>
        <v>0.3</v>
      </c>
      <c r="W938" s="7">
        <v>8</v>
      </c>
      <c r="AC938" s="9">
        <v>0</v>
      </c>
      <c r="AD938" s="9"/>
      <c r="AE938" s="7">
        <v>0</v>
      </c>
      <c r="AG938" s="7" t="s">
        <v>119</v>
      </c>
      <c r="AH938" s="7" t="s">
        <v>436</v>
      </c>
      <c r="AI938" s="7" t="s">
        <v>436</v>
      </c>
      <c r="AJ938" s="7" t="s">
        <v>436</v>
      </c>
      <c r="AQ938" s="7"/>
    </row>
    <row r="939" spans="1:43" ht="15.75" customHeight="1">
      <c r="A939" s="17">
        <v>37895</v>
      </c>
      <c r="B939" s="24" t="s">
        <v>1894</v>
      </c>
      <c r="C939" s="24" t="s">
        <v>1905</v>
      </c>
      <c r="D939" s="24" t="s">
        <v>1894</v>
      </c>
      <c r="E939" s="7" t="s">
        <v>311</v>
      </c>
      <c r="F939" s="7" t="s">
        <v>13</v>
      </c>
      <c r="G939" s="7" t="s">
        <v>316</v>
      </c>
      <c r="H939" s="7" t="s">
        <v>15</v>
      </c>
      <c r="I939" s="7">
        <v>537</v>
      </c>
      <c r="J939" s="7" t="s">
        <v>343</v>
      </c>
      <c r="K939" s="10">
        <v>7.2</v>
      </c>
      <c r="L939" s="7" t="s">
        <v>16</v>
      </c>
      <c r="M939" s="10">
        <v>0.6</v>
      </c>
      <c r="O939" s="7"/>
      <c r="V939" s="10" t="s">
        <v>1888</v>
      </c>
      <c r="AC939" s="9">
        <v>0</v>
      </c>
      <c r="AD939" s="9"/>
      <c r="AE939" s="7">
        <v>0</v>
      </c>
      <c r="AF939" s="7" t="s">
        <v>318</v>
      </c>
      <c r="AG939" s="7" t="s">
        <v>318</v>
      </c>
      <c r="AH939" s="7" t="s">
        <v>436</v>
      </c>
      <c r="AI939" s="7" t="s">
        <v>436</v>
      </c>
      <c r="AJ939" s="7" t="s">
        <v>436</v>
      </c>
      <c r="AP939" s="7" t="s">
        <v>352</v>
      </c>
      <c r="AQ939" s="7"/>
    </row>
    <row r="940" spans="1:43" ht="15.75" customHeight="1">
      <c r="A940" s="17">
        <v>37496</v>
      </c>
      <c r="B940" s="24">
        <v>2002</v>
      </c>
      <c r="C940" s="24" t="s">
        <v>1905</v>
      </c>
      <c r="D940" s="24" t="s">
        <v>1894</v>
      </c>
      <c r="E940" s="7" t="s">
        <v>311</v>
      </c>
      <c r="F940" s="7" t="s">
        <v>13</v>
      </c>
      <c r="G940" s="7" t="s">
        <v>122</v>
      </c>
      <c r="H940" s="7" t="s">
        <v>15</v>
      </c>
      <c r="I940" s="7">
        <v>538</v>
      </c>
      <c r="J940" s="7" t="s">
        <v>119</v>
      </c>
      <c r="K940" s="10">
        <v>7</v>
      </c>
      <c r="L940" s="7" t="s">
        <v>16</v>
      </c>
      <c r="M940" s="10">
        <v>1</v>
      </c>
      <c r="N940" s="10">
        <v>0.2</v>
      </c>
      <c r="O940" s="7"/>
      <c r="V940" s="10">
        <f>SQRT((N940*N940)+(O940*O940)+((P940*P940)+(Q940*Q940)+(R940*R940)+(S940*S940)+(T940*T940)+(U940*U940)))</f>
        <v>0.2</v>
      </c>
      <c r="W940" s="7">
        <v>7</v>
      </c>
      <c r="AC940" s="9">
        <v>0</v>
      </c>
      <c r="AD940" s="9"/>
      <c r="AE940" s="7">
        <v>0</v>
      </c>
      <c r="AG940" s="7" t="s">
        <v>119</v>
      </c>
      <c r="AH940" s="7" t="s">
        <v>436</v>
      </c>
      <c r="AI940" s="7" t="s">
        <v>436</v>
      </c>
      <c r="AJ940" s="7" t="s">
        <v>436</v>
      </c>
      <c r="AQ940" s="7"/>
    </row>
    <row r="941" spans="1:43" ht="15.75" customHeight="1">
      <c r="A941" s="17">
        <v>37895</v>
      </c>
      <c r="B941" s="24" t="s">
        <v>1894</v>
      </c>
      <c r="C941" s="24" t="s">
        <v>1905</v>
      </c>
      <c r="D941" s="24" t="s">
        <v>1894</v>
      </c>
      <c r="E941" s="7" t="s">
        <v>311</v>
      </c>
      <c r="F941" s="7" t="s">
        <v>13</v>
      </c>
      <c r="G941" s="7" t="s">
        <v>316</v>
      </c>
      <c r="H941" s="7" t="s">
        <v>15</v>
      </c>
      <c r="I941" s="7">
        <v>538</v>
      </c>
      <c r="J941" s="7" t="s">
        <v>343</v>
      </c>
      <c r="K941" s="10">
        <v>7</v>
      </c>
      <c r="L941" s="7" t="s">
        <v>16</v>
      </c>
      <c r="M941" s="10">
        <v>1</v>
      </c>
      <c r="O941" s="7"/>
      <c r="V941" s="10" t="s">
        <v>1888</v>
      </c>
      <c r="AC941" s="9">
        <v>0</v>
      </c>
      <c r="AD941" s="9"/>
      <c r="AE941" s="7">
        <v>0</v>
      </c>
      <c r="AF941" s="7" t="s">
        <v>318</v>
      </c>
      <c r="AG941" s="7" t="s">
        <v>318</v>
      </c>
      <c r="AH941" s="7" t="s">
        <v>436</v>
      </c>
      <c r="AI941" s="7" t="s">
        <v>436</v>
      </c>
      <c r="AJ941" s="7" t="s">
        <v>436</v>
      </c>
      <c r="AP941" s="7" t="s">
        <v>352</v>
      </c>
      <c r="AQ941" s="17"/>
    </row>
    <row r="942" spans="1:43" ht="15.75" customHeight="1">
      <c r="A942" s="17">
        <v>37496</v>
      </c>
      <c r="B942" s="24">
        <v>2002</v>
      </c>
      <c r="C942" s="24" t="s">
        <v>1905</v>
      </c>
      <c r="D942" s="24" t="s">
        <v>1888</v>
      </c>
      <c r="E942" s="7" t="s">
        <v>311</v>
      </c>
      <c r="F942" s="7" t="s">
        <v>13</v>
      </c>
      <c r="G942" s="7" t="s">
        <v>122</v>
      </c>
      <c r="H942" s="7" t="s">
        <v>15</v>
      </c>
      <c r="I942" s="7">
        <v>539</v>
      </c>
      <c r="J942" s="7" t="s">
        <v>119</v>
      </c>
      <c r="K942" s="10">
        <v>6.7</v>
      </c>
      <c r="L942" s="7" t="s">
        <v>16</v>
      </c>
      <c r="M942" s="10">
        <v>2.4</v>
      </c>
      <c r="N942" s="10">
        <v>33.5</v>
      </c>
      <c r="O942" s="7"/>
      <c r="V942" s="10">
        <f t="shared" ref="V942:V948" si="75">SQRT((N942*N942)+(O942*O942)+((P942*P942)+(Q942*Q942)+(R942*R942)+(S942*S942)+(T942*T942)+(U942*U942)))</f>
        <v>33.5</v>
      </c>
      <c r="W942" s="7">
        <v>9999</v>
      </c>
      <c r="AC942" s="9"/>
      <c r="AD942" s="9"/>
      <c r="AE942" s="7">
        <v>25</v>
      </c>
      <c r="AG942" s="7" t="s">
        <v>119</v>
      </c>
      <c r="AH942" s="7" t="s">
        <v>436</v>
      </c>
      <c r="AI942" s="7" t="s">
        <v>436</v>
      </c>
      <c r="AJ942" s="7" t="s">
        <v>436</v>
      </c>
      <c r="AQ942" s="7"/>
    </row>
    <row r="943" spans="1:43" ht="15.75" customHeight="1">
      <c r="A943" s="17">
        <v>37895</v>
      </c>
      <c r="B943" s="24" t="s">
        <v>1894</v>
      </c>
      <c r="C943" s="24" t="s">
        <v>1905</v>
      </c>
      <c r="D943" s="24" t="s">
        <v>1888</v>
      </c>
      <c r="E943" s="7" t="s">
        <v>311</v>
      </c>
      <c r="F943" s="7" t="s">
        <v>13</v>
      </c>
      <c r="G943" s="7" t="s">
        <v>316</v>
      </c>
      <c r="H943" s="7" t="s">
        <v>15</v>
      </c>
      <c r="I943" s="7">
        <v>539</v>
      </c>
      <c r="J943" s="7" t="s">
        <v>315</v>
      </c>
      <c r="K943" s="10">
        <v>6.7</v>
      </c>
      <c r="L943" s="7" t="s">
        <v>16</v>
      </c>
      <c r="M943" s="10">
        <v>2.4</v>
      </c>
      <c r="N943" s="10">
        <v>33.799999999999997</v>
      </c>
      <c r="O943" s="7"/>
      <c r="V943" s="10">
        <f t="shared" si="75"/>
        <v>33.799999999999997</v>
      </c>
      <c r="W943" s="7">
        <v>2700</v>
      </c>
      <c r="AC943" s="9">
        <v>0</v>
      </c>
      <c r="AD943" s="9"/>
      <c r="AE943" s="7">
        <v>39</v>
      </c>
      <c r="AG943" s="7" t="s">
        <v>119</v>
      </c>
      <c r="AH943" s="7" t="s">
        <v>436</v>
      </c>
      <c r="AI943" s="7" t="s">
        <v>436</v>
      </c>
      <c r="AJ943" s="7" t="s">
        <v>436</v>
      </c>
      <c r="AQ943" s="7"/>
    </row>
    <row r="944" spans="1:43" ht="15.75" customHeight="1">
      <c r="A944" s="17">
        <v>38337</v>
      </c>
      <c r="B944" s="22" t="s">
        <v>1895</v>
      </c>
      <c r="C944" s="24" t="s">
        <v>1905</v>
      </c>
      <c r="D944" s="24" t="s">
        <v>1888</v>
      </c>
      <c r="E944" s="7" t="s">
        <v>311</v>
      </c>
      <c r="F944" s="7" t="s">
        <v>13</v>
      </c>
      <c r="G944" s="7" t="s">
        <v>314</v>
      </c>
      <c r="H944" s="7" t="s">
        <v>15</v>
      </c>
      <c r="I944" s="7">
        <v>539</v>
      </c>
      <c r="J944" s="7" t="s">
        <v>315</v>
      </c>
      <c r="K944" s="10">
        <v>6.7</v>
      </c>
      <c r="L944" s="7" t="s">
        <v>16</v>
      </c>
      <c r="M944" s="10">
        <v>2.4</v>
      </c>
      <c r="N944" s="10">
        <v>34.799999999999997</v>
      </c>
      <c r="O944" s="7"/>
      <c r="V944" s="10">
        <f t="shared" si="75"/>
        <v>34.799999999999997</v>
      </c>
      <c r="W944" s="7">
        <v>1673</v>
      </c>
      <c r="AC944" s="9">
        <v>0</v>
      </c>
      <c r="AD944" s="9"/>
      <c r="AE944" s="7">
        <v>30</v>
      </c>
      <c r="AG944" s="7" t="s">
        <v>119</v>
      </c>
      <c r="AH944" s="7" t="s">
        <v>436</v>
      </c>
      <c r="AI944" s="7" t="s">
        <v>436</v>
      </c>
      <c r="AJ944" s="7" t="s">
        <v>436</v>
      </c>
      <c r="AQ944" s="7"/>
    </row>
    <row r="945" spans="1:43" ht="15.75" customHeight="1">
      <c r="A945" s="17">
        <v>39427</v>
      </c>
      <c r="B945" s="22" t="s">
        <v>1898</v>
      </c>
      <c r="C945" s="24" t="s">
        <v>1905</v>
      </c>
      <c r="D945" s="24" t="s">
        <v>1888</v>
      </c>
      <c r="E945" s="7" t="s">
        <v>311</v>
      </c>
      <c r="F945" s="7" t="s">
        <v>13</v>
      </c>
      <c r="G945" s="7" t="s">
        <v>575</v>
      </c>
      <c r="H945" s="7" t="s">
        <v>15</v>
      </c>
      <c r="I945" s="7">
        <v>539</v>
      </c>
      <c r="J945" s="7" t="s">
        <v>315</v>
      </c>
      <c r="K945" s="10">
        <v>6.7</v>
      </c>
      <c r="L945" s="7" t="s">
        <v>16</v>
      </c>
      <c r="M945" s="10">
        <v>2.4</v>
      </c>
      <c r="N945" s="10">
        <v>33.5</v>
      </c>
      <c r="P945" s="10"/>
      <c r="Q945" s="10"/>
      <c r="R945" s="10"/>
      <c r="S945" s="10"/>
      <c r="V945" s="10">
        <f t="shared" si="75"/>
        <v>33.5</v>
      </c>
      <c r="W945" s="8">
        <v>9999</v>
      </c>
      <c r="AE945" s="7">
        <v>30</v>
      </c>
      <c r="AG945" s="7" t="s">
        <v>119</v>
      </c>
      <c r="AH945" s="7" t="s">
        <v>436</v>
      </c>
      <c r="AI945" s="7" t="s">
        <v>436</v>
      </c>
      <c r="AJ945" s="7" t="s">
        <v>436</v>
      </c>
      <c r="AQ945" s="7"/>
    </row>
    <row r="946" spans="1:43" ht="15.75" customHeight="1">
      <c r="A946" s="17">
        <v>40070</v>
      </c>
      <c r="B946" s="22" t="s">
        <v>1900</v>
      </c>
      <c r="C946" s="24" t="s">
        <v>1905</v>
      </c>
      <c r="D946" s="24" t="s">
        <v>1888</v>
      </c>
      <c r="E946" s="7" t="s">
        <v>311</v>
      </c>
      <c r="F946" s="7" t="s">
        <v>13</v>
      </c>
      <c r="G946" s="7" t="s">
        <v>229</v>
      </c>
      <c r="H946" s="7" t="s">
        <v>15</v>
      </c>
      <c r="I946" s="7">
        <v>539</v>
      </c>
      <c r="J946" s="7" t="s">
        <v>315</v>
      </c>
      <c r="K946" s="10">
        <v>6.7</v>
      </c>
      <c r="L946" s="7" t="s">
        <v>16</v>
      </c>
      <c r="M946" s="10">
        <v>2.4</v>
      </c>
      <c r="N946" s="10">
        <v>34.200000000000003</v>
      </c>
      <c r="O946" s="7"/>
      <c r="V946" s="10">
        <f t="shared" si="75"/>
        <v>34.200000000000003</v>
      </c>
      <c r="W946" s="7">
        <v>9999</v>
      </c>
      <c r="AE946" s="7">
        <v>20</v>
      </c>
      <c r="AG946" s="7" t="s">
        <v>119</v>
      </c>
      <c r="AH946" s="7" t="s">
        <v>436</v>
      </c>
      <c r="AI946" s="7" t="s">
        <v>436</v>
      </c>
      <c r="AJ946" s="7" t="s">
        <v>436</v>
      </c>
      <c r="AQ946" s="7"/>
    </row>
    <row r="947" spans="1:43" ht="15.75" customHeight="1">
      <c r="A947" s="19">
        <v>40799</v>
      </c>
      <c r="B947" s="23" t="s">
        <v>1902</v>
      </c>
      <c r="C947" s="24" t="s">
        <v>1905</v>
      </c>
      <c r="D947" s="24" t="s">
        <v>1888</v>
      </c>
      <c r="E947" s="15" t="s">
        <v>311</v>
      </c>
      <c r="F947" s="15" t="s">
        <v>13</v>
      </c>
      <c r="G947" s="15" t="s">
        <v>13</v>
      </c>
      <c r="H947" s="15" t="s">
        <v>15</v>
      </c>
      <c r="I947" s="15">
        <v>539</v>
      </c>
      <c r="J947" s="15" t="s">
        <v>315</v>
      </c>
      <c r="K947" s="16">
        <v>6.7</v>
      </c>
      <c r="L947" s="15" t="s">
        <v>16</v>
      </c>
      <c r="M947" s="16">
        <v>2.4</v>
      </c>
      <c r="N947" s="16">
        <v>34.200000000000003</v>
      </c>
      <c r="O947" s="16"/>
      <c r="P947" s="16"/>
      <c r="Q947" s="16"/>
      <c r="R947" s="16"/>
      <c r="S947" s="16"/>
      <c r="T947" s="16"/>
      <c r="U947" s="16"/>
      <c r="V947" s="10">
        <f t="shared" si="75"/>
        <v>34.200000000000003</v>
      </c>
      <c r="W947" s="15">
        <v>9999</v>
      </c>
      <c r="X947" s="15"/>
      <c r="Y947" s="15"/>
      <c r="Z947" s="15"/>
      <c r="AA947" s="15"/>
      <c r="AB947" s="15"/>
      <c r="AC947" s="15"/>
      <c r="AD947" s="15"/>
      <c r="AE947" s="15">
        <v>17</v>
      </c>
      <c r="AF947" s="15"/>
      <c r="AG947" s="15" t="s">
        <v>119</v>
      </c>
      <c r="AH947" s="15" t="s">
        <v>436</v>
      </c>
      <c r="AI947" s="15" t="s">
        <v>436</v>
      </c>
      <c r="AJ947" s="15" t="s">
        <v>436</v>
      </c>
      <c r="AK947" s="15"/>
      <c r="AL947" s="15"/>
      <c r="AM947" s="15"/>
      <c r="AN947" s="15"/>
      <c r="AO947" s="15"/>
      <c r="AP947" s="15"/>
      <c r="AQ947" s="17"/>
    </row>
    <row r="948" spans="1:43" ht="15.75" customHeight="1">
      <c r="A948" s="17">
        <v>41535</v>
      </c>
      <c r="B948" s="22" t="s">
        <v>2048</v>
      </c>
      <c r="C948" s="22" t="s">
        <v>1905</v>
      </c>
      <c r="D948" s="22" t="s">
        <v>1888</v>
      </c>
      <c r="E948" s="7" t="s">
        <v>311</v>
      </c>
      <c r="F948" s="7" t="s">
        <v>13</v>
      </c>
      <c r="G948" s="7" t="s">
        <v>13</v>
      </c>
      <c r="H948" s="7" t="s">
        <v>15</v>
      </c>
      <c r="I948" s="7">
        <v>539</v>
      </c>
      <c r="J948" s="7" t="s">
        <v>315</v>
      </c>
      <c r="K948" s="10">
        <v>6.7</v>
      </c>
      <c r="L948" s="7" t="s">
        <v>16</v>
      </c>
      <c r="M948" s="10">
        <v>2.4</v>
      </c>
      <c r="N948" s="10">
        <v>33.5</v>
      </c>
      <c r="V948" s="7">
        <f t="shared" si="75"/>
        <v>33.5</v>
      </c>
      <c r="W948" s="7">
        <v>9999</v>
      </c>
      <c r="AE948" s="7">
        <v>19</v>
      </c>
      <c r="AG948" s="7" t="s">
        <v>119</v>
      </c>
      <c r="AH948" s="7" t="s">
        <v>436</v>
      </c>
      <c r="AI948" s="7" t="s">
        <v>436</v>
      </c>
      <c r="AJ948" s="7" t="s">
        <v>436</v>
      </c>
      <c r="AQ948" s="7"/>
    </row>
    <row r="949" spans="1:43" ht="15.75" customHeight="1">
      <c r="A949" s="17">
        <v>41983</v>
      </c>
      <c r="B949" s="22">
        <v>2014</v>
      </c>
      <c r="C949" s="22" t="s">
        <v>1905</v>
      </c>
      <c r="D949" s="22" t="s">
        <v>1888</v>
      </c>
      <c r="E949" s="7" t="s">
        <v>311</v>
      </c>
      <c r="F949" s="7" t="s">
        <v>13</v>
      </c>
      <c r="G949" s="7" t="s">
        <v>13</v>
      </c>
      <c r="H949" s="7" t="s">
        <v>15</v>
      </c>
      <c r="I949" s="7">
        <v>539</v>
      </c>
      <c r="J949" s="7" t="s">
        <v>315</v>
      </c>
      <c r="K949" s="10">
        <v>6.7</v>
      </c>
      <c r="L949" s="7" t="s">
        <v>16</v>
      </c>
      <c r="M949" s="10">
        <v>2.4</v>
      </c>
      <c r="N949" s="10">
        <v>33.4</v>
      </c>
      <c r="V949" s="7">
        <v>33.4</v>
      </c>
      <c r="W949" s="7">
        <v>9999</v>
      </c>
      <c r="AE949" s="7">
        <v>19</v>
      </c>
      <c r="AG949" s="7" t="s">
        <v>229</v>
      </c>
      <c r="AH949" s="7" t="s">
        <v>436</v>
      </c>
      <c r="AI949" s="7" t="s">
        <v>436</v>
      </c>
      <c r="AJ949" s="7" t="s">
        <v>436</v>
      </c>
      <c r="AK949" s="7" t="s">
        <v>119</v>
      </c>
      <c r="AL949" s="7" t="s">
        <v>119</v>
      </c>
      <c r="AM949" s="7" t="s">
        <v>119</v>
      </c>
      <c r="AN949" s="7" t="s">
        <v>119</v>
      </c>
      <c r="AP949" s="7" t="s">
        <v>2322</v>
      </c>
      <c r="AQ949" s="7"/>
    </row>
    <row r="950" spans="1:43" ht="15.75" customHeight="1">
      <c r="A950" s="17">
        <v>37496</v>
      </c>
      <c r="B950" s="24">
        <v>2002</v>
      </c>
      <c r="C950" s="24" t="s">
        <v>1905</v>
      </c>
      <c r="D950" s="24" t="s">
        <v>1894</v>
      </c>
      <c r="E950" s="7" t="s">
        <v>311</v>
      </c>
      <c r="F950" s="7" t="s">
        <v>13</v>
      </c>
      <c r="G950" s="7" t="s">
        <v>122</v>
      </c>
      <c r="H950" s="7" t="s">
        <v>15</v>
      </c>
      <c r="I950" s="7">
        <v>540</v>
      </c>
      <c r="J950" s="7" t="s">
        <v>119</v>
      </c>
      <c r="K950" s="10">
        <v>6.5</v>
      </c>
      <c r="L950" s="7" t="s">
        <v>16</v>
      </c>
      <c r="M950" s="10">
        <v>0.3</v>
      </c>
      <c r="N950" s="10">
        <v>0.4</v>
      </c>
      <c r="O950" s="7"/>
      <c r="V950" s="10">
        <f>SQRT((N950*N950)+(O950*O950)+((P950*P950)+(Q950*Q950)+(R950*R950)+(S950*S950)+(T950*T950)+(U950*U950)))</f>
        <v>0.4</v>
      </c>
      <c r="W950" s="7">
        <v>23</v>
      </c>
      <c r="AC950" s="9">
        <v>0</v>
      </c>
      <c r="AD950" s="9"/>
      <c r="AE950" s="7">
        <v>0</v>
      </c>
      <c r="AG950" s="7" t="s">
        <v>119</v>
      </c>
      <c r="AH950" s="7" t="s">
        <v>436</v>
      </c>
      <c r="AI950" s="7" t="s">
        <v>436</v>
      </c>
      <c r="AJ950" s="7" t="s">
        <v>436</v>
      </c>
      <c r="AQ950" s="17"/>
    </row>
    <row r="951" spans="1:43" ht="15.75" customHeight="1">
      <c r="A951" s="17">
        <v>37895</v>
      </c>
      <c r="B951" s="24" t="s">
        <v>1894</v>
      </c>
      <c r="C951" s="24" t="s">
        <v>1905</v>
      </c>
      <c r="D951" s="24" t="s">
        <v>1894</v>
      </c>
      <c r="E951" s="7" t="s">
        <v>311</v>
      </c>
      <c r="F951" s="7" t="s">
        <v>13</v>
      </c>
      <c r="G951" s="7" t="s">
        <v>316</v>
      </c>
      <c r="H951" s="7" t="s">
        <v>15</v>
      </c>
      <c r="I951" s="7">
        <v>540</v>
      </c>
      <c r="J951" s="7" t="s">
        <v>343</v>
      </c>
      <c r="K951" s="10">
        <v>6.5</v>
      </c>
      <c r="L951" s="7" t="s">
        <v>16</v>
      </c>
      <c r="M951" s="10">
        <v>0</v>
      </c>
      <c r="O951" s="7"/>
      <c r="V951" s="10" t="s">
        <v>1888</v>
      </c>
      <c r="AC951" s="9">
        <v>0</v>
      </c>
      <c r="AD951" s="9"/>
      <c r="AE951" s="7">
        <v>0</v>
      </c>
      <c r="AF951" s="7" t="s">
        <v>318</v>
      </c>
      <c r="AG951" s="7" t="s">
        <v>318</v>
      </c>
      <c r="AH951" s="7" t="s">
        <v>436</v>
      </c>
      <c r="AI951" s="7" t="s">
        <v>436</v>
      </c>
      <c r="AJ951" s="7" t="s">
        <v>436</v>
      </c>
      <c r="AP951" s="7" t="s">
        <v>352</v>
      </c>
      <c r="AQ951" s="7"/>
    </row>
    <row r="952" spans="1:43" ht="15.75" customHeight="1">
      <c r="A952" s="17">
        <v>37496</v>
      </c>
      <c r="B952" s="24">
        <v>2002</v>
      </c>
      <c r="C952" s="24" t="s">
        <v>1905</v>
      </c>
      <c r="D952" s="24" t="s">
        <v>1898</v>
      </c>
      <c r="E952" s="7" t="s">
        <v>311</v>
      </c>
      <c r="F952" s="7" t="s">
        <v>13</v>
      </c>
      <c r="G952" s="7" t="s">
        <v>122</v>
      </c>
      <c r="H952" s="7" t="s">
        <v>15</v>
      </c>
      <c r="I952" s="7">
        <v>541</v>
      </c>
      <c r="J952" s="7" t="s">
        <v>119</v>
      </c>
      <c r="K952" s="10">
        <v>6.5</v>
      </c>
      <c r="L952" s="7" t="s">
        <v>16</v>
      </c>
      <c r="M952" s="10">
        <v>0</v>
      </c>
      <c r="N952" s="10">
        <v>0.3</v>
      </c>
      <c r="O952" s="7"/>
      <c r="V952" s="10">
        <f>SQRT((N952*N952)+(O952*O952)+((P952*P952)+(Q952*Q952)+(R952*R952)+(S952*S952)+(T952*T952)+(U952*U952)))</f>
        <v>0.3</v>
      </c>
      <c r="W952" s="7">
        <v>15</v>
      </c>
      <c r="AC952" s="9">
        <v>0</v>
      </c>
      <c r="AD952" s="9"/>
      <c r="AE952" s="7">
        <v>0</v>
      </c>
      <c r="AG952" s="7" t="s">
        <v>119</v>
      </c>
      <c r="AH952" s="7" t="s">
        <v>436</v>
      </c>
      <c r="AI952" s="7" t="s">
        <v>436</v>
      </c>
      <c r="AJ952" s="7" t="s">
        <v>436</v>
      </c>
      <c r="AQ952" s="7"/>
    </row>
    <row r="953" spans="1:43" ht="15.75" customHeight="1">
      <c r="A953" s="17">
        <v>37895</v>
      </c>
      <c r="B953" s="24" t="s">
        <v>1894</v>
      </c>
      <c r="C953" s="24" t="s">
        <v>1905</v>
      </c>
      <c r="D953" s="24" t="s">
        <v>1898</v>
      </c>
      <c r="E953" s="7" t="s">
        <v>311</v>
      </c>
      <c r="F953" s="7" t="s">
        <v>13</v>
      </c>
      <c r="G953" s="7" t="s">
        <v>316</v>
      </c>
      <c r="H953" s="7" t="s">
        <v>15</v>
      </c>
      <c r="I953" s="7">
        <v>541</v>
      </c>
      <c r="J953" s="7" t="s">
        <v>315</v>
      </c>
      <c r="K953" s="10">
        <v>6.5</v>
      </c>
      <c r="L953" s="7" t="s">
        <v>16</v>
      </c>
      <c r="M953" s="10">
        <v>0</v>
      </c>
      <c r="N953" s="10">
        <v>0.3</v>
      </c>
      <c r="O953" s="7"/>
      <c r="V953" s="10">
        <f>SQRT((N953*N953)+(O953*O953)+((P953*P953)+(Q953*Q953)+(R953*R953)+(S953*S953)+(T953*T953)+(U953*U953)))</f>
        <v>0.3</v>
      </c>
      <c r="W953" s="7">
        <v>18</v>
      </c>
      <c r="AC953" s="9">
        <v>0</v>
      </c>
      <c r="AD953" s="9"/>
      <c r="AE953" s="7">
        <v>0</v>
      </c>
      <c r="AG953" s="7" t="s">
        <v>119</v>
      </c>
      <c r="AH953" s="7" t="s">
        <v>436</v>
      </c>
      <c r="AI953" s="7" t="s">
        <v>436</v>
      </c>
      <c r="AJ953" s="7" t="s">
        <v>436</v>
      </c>
      <c r="AQ953" s="7"/>
    </row>
    <row r="954" spans="1:43" ht="15.75" customHeight="1">
      <c r="A954" s="17">
        <v>38337</v>
      </c>
      <c r="B954" s="22" t="s">
        <v>1895</v>
      </c>
      <c r="C954" s="24" t="s">
        <v>1905</v>
      </c>
      <c r="D954" s="24" t="s">
        <v>1898</v>
      </c>
      <c r="E954" s="7" t="s">
        <v>311</v>
      </c>
      <c r="F954" s="7" t="s">
        <v>13</v>
      </c>
      <c r="G954" s="7" t="s">
        <v>314</v>
      </c>
      <c r="H954" s="7" t="s">
        <v>15</v>
      </c>
      <c r="I954" s="7">
        <v>541</v>
      </c>
      <c r="J954" s="7" t="s">
        <v>315</v>
      </c>
      <c r="K954" s="10">
        <v>6.5</v>
      </c>
      <c r="L954" s="7" t="s">
        <v>16</v>
      </c>
      <c r="M954" s="10">
        <v>0</v>
      </c>
      <c r="N954" s="10">
        <v>0.4</v>
      </c>
      <c r="O954" s="7"/>
      <c r="V954" s="10">
        <f>SQRT((N954*N954)+(O954*O954)+((P954*P954)+(Q954*Q954)+(R954*R954)+(S954*S954)+(T954*T954)+(U954*U954)))</f>
        <v>0.4</v>
      </c>
      <c r="W954" s="7">
        <v>21</v>
      </c>
      <c r="AC954" s="9">
        <v>1</v>
      </c>
      <c r="AD954" s="9"/>
      <c r="AE954" s="7">
        <v>0</v>
      </c>
      <c r="AG954" s="7" t="s">
        <v>119</v>
      </c>
      <c r="AH954" s="7" t="s">
        <v>436</v>
      </c>
      <c r="AI954" s="7" t="s">
        <v>436</v>
      </c>
      <c r="AJ954" s="7" t="s">
        <v>436</v>
      </c>
      <c r="AQ954" s="7"/>
    </row>
    <row r="955" spans="1:43" ht="15.75" customHeight="1">
      <c r="A955" s="17">
        <v>39427</v>
      </c>
      <c r="B955" s="22" t="s">
        <v>1898</v>
      </c>
      <c r="C955" s="24" t="s">
        <v>1905</v>
      </c>
      <c r="D955" s="24" t="s">
        <v>1898</v>
      </c>
      <c r="E955" s="7" t="s">
        <v>311</v>
      </c>
      <c r="F955" s="7" t="s">
        <v>13</v>
      </c>
      <c r="G955" s="7" t="s">
        <v>575</v>
      </c>
      <c r="H955" s="7" t="s">
        <v>15</v>
      </c>
      <c r="I955" s="7">
        <v>541</v>
      </c>
      <c r="J955" s="7" t="s">
        <v>515</v>
      </c>
      <c r="K955" s="10">
        <v>6.5</v>
      </c>
      <c r="L955" s="7" t="s">
        <v>16</v>
      </c>
      <c r="M955" s="10">
        <v>0</v>
      </c>
      <c r="N955" s="10">
        <v>0.6</v>
      </c>
      <c r="P955" s="10"/>
      <c r="Q955" s="10"/>
      <c r="R955" s="10"/>
      <c r="S955" s="10"/>
      <c r="V955" s="10">
        <f>SQRT((N955*N955)+(O955*O955)+((P955*P955)+(Q955*Q955)+(R955*R955)+(S955*S955)+(T955*T955)+(U955*U955)))</f>
        <v>0.6</v>
      </c>
      <c r="W955" s="8">
        <v>30</v>
      </c>
      <c r="AC955" s="7">
        <v>3</v>
      </c>
      <c r="AF955" s="7" t="s">
        <v>318</v>
      </c>
      <c r="AG955" s="7" t="s">
        <v>318</v>
      </c>
      <c r="AH955" s="7" t="s">
        <v>436</v>
      </c>
      <c r="AI955" s="7" t="s">
        <v>436</v>
      </c>
      <c r="AJ955" s="7" t="s">
        <v>436</v>
      </c>
      <c r="AQ955" s="17"/>
    </row>
    <row r="956" spans="1:43" ht="15.75" customHeight="1">
      <c r="A956" s="17">
        <v>37496</v>
      </c>
      <c r="B956" s="24">
        <v>2002</v>
      </c>
      <c r="C956" s="24" t="s">
        <v>1905</v>
      </c>
      <c r="D956" s="24" t="s">
        <v>1894</v>
      </c>
      <c r="E956" s="7" t="s">
        <v>311</v>
      </c>
      <c r="F956" s="7" t="s">
        <v>13</v>
      </c>
      <c r="G956" s="7" t="s">
        <v>122</v>
      </c>
      <c r="H956" s="7" t="s">
        <v>15</v>
      </c>
      <c r="I956" s="7">
        <v>542</v>
      </c>
      <c r="J956" s="7" t="s">
        <v>119</v>
      </c>
      <c r="K956" s="10">
        <v>5.9</v>
      </c>
      <c r="L956" s="7" t="s">
        <v>16</v>
      </c>
      <c r="M956" s="10">
        <v>2.9</v>
      </c>
      <c r="N956" s="10">
        <v>0.2</v>
      </c>
      <c r="O956" s="7"/>
      <c r="V956" s="10">
        <f>SQRT((N956*N956)+(O956*O956)+((P956*P956)+(Q956*Q956)+(R956*R956)+(S956*S956)+(T956*T956)+(U956*U956)))</f>
        <v>0.2</v>
      </c>
      <c r="W956" s="7">
        <v>13</v>
      </c>
      <c r="AC956" s="9">
        <v>0</v>
      </c>
      <c r="AD956" s="9"/>
      <c r="AE956" s="7">
        <v>0</v>
      </c>
      <c r="AG956" s="7" t="s">
        <v>119</v>
      </c>
      <c r="AH956" s="7" t="s">
        <v>436</v>
      </c>
      <c r="AI956" s="7" t="s">
        <v>436</v>
      </c>
      <c r="AJ956" s="7" t="s">
        <v>436</v>
      </c>
      <c r="AQ956" s="7"/>
    </row>
    <row r="957" spans="1:43" ht="15.75" customHeight="1">
      <c r="A957" s="17">
        <v>37895</v>
      </c>
      <c r="B957" s="24" t="s">
        <v>1894</v>
      </c>
      <c r="C957" s="24" t="s">
        <v>1905</v>
      </c>
      <c r="D957" s="24" t="s">
        <v>1894</v>
      </c>
      <c r="E957" s="7" t="s">
        <v>311</v>
      </c>
      <c r="F957" s="7" t="s">
        <v>13</v>
      </c>
      <c r="G957" s="7" t="s">
        <v>316</v>
      </c>
      <c r="H957" s="7" t="s">
        <v>15</v>
      </c>
      <c r="I957" s="7">
        <v>542</v>
      </c>
      <c r="J957" s="7" t="s">
        <v>343</v>
      </c>
      <c r="K957" s="10">
        <v>5.9</v>
      </c>
      <c r="L957" s="7" t="s">
        <v>16</v>
      </c>
      <c r="M957" s="10">
        <v>2.9</v>
      </c>
      <c r="O957" s="7"/>
      <c r="V957" s="10" t="s">
        <v>1888</v>
      </c>
      <c r="AC957" s="9">
        <v>0</v>
      </c>
      <c r="AD957" s="9"/>
      <c r="AE957" s="7">
        <v>0</v>
      </c>
      <c r="AF957" s="7" t="s">
        <v>318</v>
      </c>
      <c r="AG957" s="7" t="s">
        <v>318</v>
      </c>
      <c r="AH957" s="7" t="s">
        <v>436</v>
      </c>
      <c r="AI957" s="7" t="s">
        <v>436</v>
      </c>
      <c r="AJ957" s="7" t="s">
        <v>436</v>
      </c>
      <c r="AP957" s="7" t="s">
        <v>352</v>
      </c>
      <c r="AQ957" s="7"/>
    </row>
    <row r="958" spans="1:43" ht="15.75" customHeight="1">
      <c r="A958" s="17">
        <v>37496</v>
      </c>
      <c r="B958" s="24">
        <v>2002</v>
      </c>
      <c r="C958" s="24" t="s">
        <v>1905</v>
      </c>
      <c r="D958" s="24" t="s">
        <v>1888</v>
      </c>
      <c r="E958" s="7" t="s">
        <v>311</v>
      </c>
      <c r="F958" s="7" t="s">
        <v>13</v>
      </c>
      <c r="G958" s="7" t="s">
        <v>122</v>
      </c>
      <c r="H958" s="7" t="s">
        <v>15</v>
      </c>
      <c r="I958" s="7">
        <v>543</v>
      </c>
      <c r="J958" s="7" t="s">
        <v>119</v>
      </c>
      <c r="K958" s="10">
        <v>6</v>
      </c>
      <c r="L958" s="7" t="s">
        <v>16</v>
      </c>
      <c r="M958" s="10">
        <v>1.7</v>
      </c>
      <c r="N958" s="10">
        <v>0.4</v>
      </c>
      <c r="O958" s="7"/>
      <c r="V958" s="10">
        <f t="shared" ref="V958:V964" si="76">SQRT((N958*N958)+(O958*O958)+((P958*P958)+(Q958*Q958)+(R958*R958)+(S958*S958)+(T958*T958)+(U958*U958)))</f>
        <v>0.4</v>
      </c>
      <c r="W958" s="7">
        <v>23</v>
      </c>
      <c r="AC958" s="9">
        <v>0</v>
      </c>
      <c r="AD958" s="9"/>
      <c r="AE958" s="7">
        <v>0</v>
      </c>
      <c r="AG958" s="7" t="s">
        <v>119</v>
      </c>
      <c r="AH958" s="7" t="s">
        <v>436</v>
      </c>
      <c r="AI958" s="7" t="s">
        <v>436</v>
      </c>
      <c r="AJ958" s="7" t="s">
        <v>436</v>
      </c>
      <c r="AQ958" s="7"/>
    </row>
    <row r="959" spans="1:43" ht="15.75" customHeight="1">
      <c r="A959" s="17">
        <v>37895</v>
      </c>
      <c r="B959" s="24" t="s">
        <v>1894</v>
      </c>
      <c r="C959" s="24" t="s">
        <v>1905</v>
      </c>
      <c r="D959" s="24" t="s">
        <v>1888</v>
      </c>
      <c r="E959" s="7" t="s">
        <v>311</v>
      </c>
      <c r="F959" s="7" t="s">
        <v>13</v>
      </c>
      <c r="G959" s="7" t="s">
        <v>316</v>
      </c>
      <c r="H959" s="7" t="s">
        <v>15</v>
      </c>
      <c r="I959" s="7">
        <v>543</v>
      </c>
      <c r="J959" s="7" t="s">
        <v>315</v>
      </c>
      <c r="K959" s="10">
        <v>6</v>
      </c>
      <c r="L959" s="7" t="s">
        <v>16</v>
      </c>
      <c r="M959" s="10">
        <v>1.7</v>
      </c>
      <c r="N959" s="10">
        <v>0.4</v>
      </c>
      <c r="O959" s="7"/>
      <c r="V959" s="10">
        <f t="shared" si="76"/>
        <v>0.4</v>
      </c>
      <c r="W959" s="7">
        <v>27</v>
      </c>
      <c r="AC959" s="9">
        <v>2</v>
      </c>
      <c r="AD959" s="9"/>
      <c r="AE959" s="7">
        <v>0</v>
      </c>
      <c r="AG959" s="7" t="s">
        <v>119</v>
      </c>
      <c r="AH959" s="7" t="s">
        <v>436</v>
      </c>
      <c r="AI959" s="7" t="s">
        <v>436</v>
      </c>
      <c r="AJ959" s="7" t="s">
        <v>436</v>
      </c>
      <c r="AQ959" s="7"/>
    </row>
    <row r="960" spans="1:43" ht="15.75" customHeight="1">
      <c r="A960" s="17">
        <v>38337</v>
      </c>
      <c r="B960" s="22" t="s">
        <v>1895</v>
      </c>
      <c r="C960" s="24" t="s">
        <v>1905</v>
      </c>
      <c r="D960" s="24" t="s">
        <v>1888</v>
      </c>
      <c r="E960" s="7" t="s">
        <v>311</v>
      </c>
      <c r="F960" s="7" t="s">
        <v>13</v>
      </c>
      <c r="G960" s="7" t="s">
        <v>314</v>
      </c>
      <c r="H960" s="7" t="s">
        <v>15</v>
      </c>
      <c r="I960" s="7">
        <v>543</v>
      </c>
      <c r="J960" s="7" t="s">
        <v>315</v>
      </c>
      <c r="K960" s="10">
        <v>6</v>
      </c>
      <c r="L960" s="7" t="s">
        <v>16</v>
      </c>
      <c r="M960" s="10">
        <v>1.7</v>
      </c>
      <c r="N960" s="10">
        <v>0.5</v>
      </c>
      <c r="O960" s="7"/>
      <c r="V960" s="10">
        <f t="shared" si="76"/>
        <v>0.5</v>
      </c>
      <c r="W960" s="7">
        <v>36</v>
      </c>
      <c r="AC960" s="9">
        <v>3</v>
      </c>
      <c r="AD960" s="9"/>
      <c r="AE960" s="7">
        <v>0</v>
      </c>
      <c r="AG960" s="7" t="s">
        <v>119</v>
      </c>
      <c r="AH960" s="7" t="s">
        <v>436</v>
      </c>
      <c r="AI960" s="7" t="s">
        <v>436</v>
      </c>
      <c r="AJ960" s="7" t="s">
        <v>436</v>
      </c>
      <c r="AQ960" s="7"/>
    </row>
    <row r="961" spans="1:43" ht="15.75" customHeight="1">
      <c r="A961" s="17">
        <v>39427</v>
      </c>
      <c r="B961" s="22" t="s">
        <v>1898</v>
      </c>
      <c r="C961" s="24" t="s">
        <v>1905</v>
      </c>
      <c r="D961" s="24" t="s">
        <v>1888</v>
      </c>
      <c r="E961" s="7" t="s">
        <v>311</v>
      </c>
      <c r="F961" s="7" t="s">
        <v>13</v>
      </c>
      <c r="G961" s="7" t="s">
        <v>575</v>
      </c>
      <c r="H961" s="7" t="s">
        <v>15</v>
      </c>
      <c r="I961" s="7">
        <v>543</v>
      </c>
      <c r="J961" s="7" t="s">
        <v>315</v>
      </c>
      <c r="K961" s="10">
        <v>6</v>
      </c>
      <c r="L961" s="7" t="s">
        <v>16</v>
      </c>
      <c r="M961" s="10">
        <v>1.7</v>
      </c>
      <c r="N961" s="10">
        <v>1.1000000000000001</v>
      </c>
      <c r="P961" s="10"/>
      <c r="Q961" s="10"/>
      <c r="R961" s="10"/>
      <c r="S961" s="10"/>
      <c r="V961" s="10">
        <f t="shared" si="76"/>
        <v>1.1000000000000001</v>
      </c>
      <c r="W961" s="8">
        <v>63</v>
      </c>
      <c r="AC961" s="7">
        <v>7</v>
      </c>
      <c r="AG961" s="7" t="s">
        <v>119</v>
      </c>
      <c r="AH961" s="7" t="s">
        <v>436</v>
      </c>
      <c r="AI961" s="7" t="s">
        <v>436</v>
      </c>
      <c r="AJ961" s="7" t="s">
        <v>436</v>
      </c>
      <c r="AQ961" s="7"/>
    </row>
    <row r="962" spans="1:43" ht="15.75" customHeight="1">
      <c r="A962" s="17">
        <v>40070</v>
      </c>
      <c r="B962" s="22" t="s">
        <v>1900</v>
      </c>
      <c r="C962" s="24" t="s">
        <v>1905</v>
      </c>
      <c r="D962" s="24" t="s">
        <v>1888</v>
      </c>
      <c r="E962" s="7" t="s">
        <v>311</v>
      </c>
      <c r="F962" s="7" t="s">
        <v>13</v>
      </c>
      <c r="G962" s="7" t="s">
        <v>229</v>
      </c>
      <c r="H962" s="7" t="s">
        <v>15</v>
      </c>
      <c r="I962" s="7">
        <v>543</v>
      </c>
      <c r="J962" s="7" t="s">
        <v>315</v>
      </c>
      <c r="K962" s="10">
        <v>6</v>
      </c>
      <c r="L962" s="7" t="s">
        <v>16</v>
      </c>
      <c r="M962" s="10">
        <v>1.7</v>
      </c>
      <c r="N962" s="10">
        <v>1.7</v>
      </c>
      <c r="O962" s="7"/>
      <c r="V962" s="10">
        <f t="shared" si="76"/>
        <v>1.7</v>
      </c>
      <c r="W962" s="7">
        <v>106</v>
      </c>
      <c r="AC962" s="7">
        <v>8</v>
      </c>
      <c r="AG962" s="7" t="s">
        <v>119</v>
      </c>
      <c r="AH962" s="7" t="s">
        <v>436</v>
      </c>
      <c r="AI962" s="7" t="s">
        <v>436</v>
      </c>
      <c r="AJ962" s="7" t="s">
        <v>436</v>
      </c>
      <c r="AQ962" s="7"/>
    </row>
    <row r="963" spans="1:43" ht="15.75" customHeight="1">
      <c r="A963" s="19">
        <v>40799</v>
      </c>
      <c r="B963" s="23" t="s">
        <v>1902</v>
      </c>
      <c r="C963" s="24" t="s">
        <v>1905</v>
      </c>
      <c r="D963" s="24" t="s">
        <v>1888</v>
      </c>
      <c r="E963" s="15" t="s">
        <v>311</v>
      </c>
      <c r="F963" s="15" t="s">
        <v>13</v>
      </c>
      <c r="G963" s="15" t="s">
        <v>13</v>
      </c>
      <c r="H963" s="15" t="s">
        <v>15</v>
      </c>
      <c r="I963" s="15">
        <v>543</v>
      </c>
      <c r="J963" s="15" t="s">
        <v>315</v>
      </c>
      <c r="K963" s="16">
        <v>6</v>
      </c>
      <c r="L963" s="15" t="s">
        <v>16</v>
      </c>
      <c r="M963" s="16">
        <v>1.7</v>
      </c>
      <c r="N963" s="16">
        <v>3.1</v>
      </c>
      <c r="O963" s="16"/>
      <c r="P963" s="16"/>
      <c r="Q963" s="16"/>
      <c r="R963" s="16"/>
      <c r="S963" s="16"/>
      <c r="T963" s="16"/>
      <c r="U963" s="16"/>
      <c r="V963" s="10">
        <f t="shared" si="76"/>
        <v>3.1</v>
      </c>
      <c r="W963" s="15">
        <v>288</v>
      </c>
      <c r="X963" s="15"/>
      <c r="Y963" s="15"/>
      <c r="Z963" s="15"/>
      <c r="AA963" s="15"/>
      <c r="AB963" s="15"/>
      <c r="AC963" s="15"/>
      <c r="AD963" s="15"/>
      <c r="AE963" s="15"/>
      <c r="AF963" s="15"/>
      <c r="AG963" s="15" t="s">
        <v>119</v>
      </c>
      <c r="AH963" s="15" t="s">
        <v>436</v>
      </c>
      <c r="AI963" s="15" t="s">
        <v>436</v>
      </c>
      <c r="AJ963" s="15" t="s">
        <v>436</v>
      </c>
      <c r="AK963" s="15"/>
      <c r="AL963" s="15"/>
      <c r="AM963" s="15"/>
      <c r="AN963" s="15"/>
      <c r="AO963" s="15"/>
      <c r="AP963" s="15" t="s">
        <v>1579</v>
      </c>
      <c r="AQ963" s="17"/>
    </row>
    <row r="964" spans="1:43" ht="15.75" customHeight="1">
      <c r="A964" s="17">
        <v>41535</v>
      </c>
      <c r="B964" s="22" t="s">
        <v>2048</v>
      </c>
      <c r="C964" s="22" t="s">
        <v>1905</v>
      </c>
      <c r="D964" s="22" t="s">
        <v>1888</v>
      </c>
      <c r="E964" s="7" t="s">
        <v>311</v>
      </c>
      <c r="F964" s="7" t="s">
        <v>13</v>
      </c>
      <c r="G964" s="7" t="s">
        <v>13</v>
      </c>
      <c r="H964" s="7" t="s">
        <v>15</v>
      </c>
      <c r="I964" s="7">
        <v>543</v>
      </c>
      <c r="J964" s="7" t="s">
        <v>315</v>
      </c>
      <c r="K964" s="10">
        <v>6</v>
      </c>
      <c r="L964" s="7" t="s">
        <v>16</v>
      </c>
      <c r="M964" s="10">
        <v>1.7</v>
      </c>
      <c r="N964" s="10">
        <v>4.5</v>
      </c>
      <c r="V964" s="7">
        <f t="shared" si="76"/>
        <v>4.5</v>
      </c>
      <c r="W964" s="7">
        <v>9999</v>
      </c>
      <c r="AE964" s="7">
        <v>2</v>
      </c>
      <c r="AG964" s="7" t="s">
        <v>119</v>
      </c>
      <c r="AH964" s="7" t="s">
        <v>436</v>
      </c>
      <c r="AI964" s="7" t="s">
        <v>436</v>
      </c>
      <c r="AJ964" s="7" t="s">
        <v>436</v>
      </c>
      <c r="AP964" s="7" t="s">
        <v>2080</v>
      </c>
      <c r="AQ964" s="7"/>
    </row>
    <row r="965" spans="1:43" ht="15.75" customHeight="1">
      <c r="A965" s="17">
        <v>41983</v>
      </c>
      <c r="B965" s="22">
        <v>2014</v>
      </c>
      <c r="C965" s="22" t="s">
        <v>1905</v>
      </c>
      <c r="D965" s="22" t="s">
        <v>1888</v>
      </c>
      <c r="E965" s="7" t="s">
        <v>311</v>
      </c>
      <c r="F965" s="7" t="s">
        <v>13</v>
      </c>
      <c r="G965" s="7" t="s">
        <v>13</v>
      </c>
      <c r="H965" s="7" t="s">
        <v>15</v>
      </c>
      <c r="I965" s="7">
        <v>543</v>
      </c>
      <c r="J965" s="7" t="s">
        <v>315</v>
      </c>
      <c r="K965" s="10">
        <v>6</v>
      </c>
      <c r="L965" s="7" t="s">
        <v>16</v>
      </c>
      <c r="M965" s="10">
        <v>1.7</v>
      </c>
      <c r="N965" s="10">
        <v>4.9000000000000004</v>
      </c>
      <c r="V965" s="7">
        <v>4.9000000000000004</v>
      </c>
      <c r="W965" s="7">
        <v>9999</v>
      </c>
      <c r="AE965" s="7">
        <v>1</v>
      </c>
      <c r="AG965" s="7" t="s">
        <v>119</v>
      </c>
      <c r="AH965" s="7" t="s">
        <v>436</v>
      </c>
      <c r="AI965" s="7" t="s">
        <v>436</v>
      </c>
      <c r="AJ965" s="7" t="s">
        <v>436</v>
      </c>
      <c r="AK965" s="7" t="s">
        <v>318</v>
      </c>
      <c r="AL965" s="7" t="s">
        <v>119</v>
      </c>
      <c r="AM965" s="7" t="s">
        <v>119</v>
      </c>
      <c r="AN965" s="7" t="s">
        <v>119</v>
      </c>
      <c r="AP965" s="7" t="s">
        <v>2323</v>
      </c>
      <c r="AQ965" s="7"/>
    </row>
    <row r="966" spans="1:43" ht="15.75" customHeight="1">
      <c r="A966" s="17">
        <v>37496</v>
      </c>
      <c r="B966" s="24">
        <v>2002</v>
      </c>
      <c r="C966" s="24" t="s">
        <v>1905</v>
      </c>
      <c r="D966" s="24" t="s">
        <v>1894</v>
      </c>
      <c r="E966" s="7" t="s">
        <v>311</v>
      </c>
      <c r="F966" s="7" t="s">
        <v>13</v>
      </c>
      <c r="G966" s="7" t="s">
        <v>122</v>
      </c>
      <c r="H966" s="7" t="s">
        <v>15</v>
      </c>
      <c r="I966" s="7">
        <v>544</v>
      </c>
      <c r="J966" s="7" t="s">
        <v>119</v>
      </c>
      <c r="K966" s="10">
        <v>6.1</v>
      </c>
      <c r="L966" s="7" t="s">
        <v>16</v>
      </c>
      <c r="M966" s="10">
        <v>0.3</v>
      </c>
      <c r="N966" s="10">
        <v>0.3</v>
      </c>
      <c r="O966" s="7"/>
      <c r="V966" s="10">
        <f>SQRT((N966*N966)+(O966*O966)+((P966*P966)+(Q966*Q966)+(R966*R966)+(S966*S966)+(T966*T966)+(U966*U966)))</f>
        <v>0.3</v>
      </c>
      <c r="W966" s="7">
        <v>13</v>
      </c>
      <c r="AC966" s="9">
        <v>0</v>
      </c>
      <c r="AD966" s="9"/>
      <c r="AE966" s="7">
        <v>0</v>
      </c>
      <c r="AG966" s="7" t="s">
        <v>119</v>
      </c>
      <c r="AH966" s="7" t="s">
        <v>436</v>
      </c>
      <c r="AI966" s="7" t="s">
        <v>436</v>
      </c>
      <c r="AJ966" s="7" t="s">
        <v>436</v>
      </c>
      <c r="AQ966" s="7"/>
    </row>
    <row r="967" spans="1:43" ht="15.75" customHeight="1">
      <c r="A967" s="17">
        <v>37895</v>
      </c>
      <c r="B967" s="24" t="s">
        <v>1894</v>
      </c>
      <c r="C967" s="24" t="s">
        <v>1905</v>
      </c>
      <c r="D967" s="24" t="s">
        <v>1894</v>
      </c>
      <c r="E967" s="7" t="s">
        <v>311</v>
      </c>
      <c r="F967" s="7" t="s">
        <v>13</v>
      </c>
      <c r="G967" s="7" t="s">
        <v>316</v>
      </c>
      <c r="H967" s="7" t="s">
        <v>15</v>
      </c>
      <c r="I967" s="7">
        <v>544</v>
      </c>
      <c r="J967" s="7" t="s">
        <v>343</v>
      </c>
      <c r="K967" s="10">
        <v>6.1</v>
      </c>
      <c r="L967" s="7" t="s">
        <v>16</v>
      </c>
      <c r="M967" s="10">
        <v>0.3</v>
      </c>
      <c r="O967" s="7"/>
      <c r="V967" s="10" t="s">
        <v>1888</v>
      </c>
      <c r="AC967" s="9">
        <v>0</v>
      </c>
      <c r="AD967" s="9"/>
      <c r="AE967" s="7">
        <v>0</v>
      </c>
      <c r="AF967" s="7" t="s">
        <v>318</v>
      </c>
      <c r="AG967" s="7" t="s">
        <v>318</v>
      </c>
      <c r="AH967" s="7" t="s">
        <v>436</v>
      </c>
      <c r="AI967" s="7" t="s">
        <v>436</v>
      </c>
      <c r="AJ967" s="7" t="s">
        <v>436</v>
      </c>
      <c r="AP967" s="7" t="s">
        <v>352</v>
      </c>
      <c r="AQ967" s="7"/>
    </row>
    <row r="968" spans="1:43" ht="15.75" customHeight="1">
      <c r="A968" s="17">
        <v>37496</v>
      </c>
      <c r="B968" s="24">
        <v>2002</v>
      </c>
      <c r="C968" s="24" t="s">
        <v>1905</v>
      </c>
      <c r="D968" s="24" t="s">
        <v>1898</v>
      </c>
      <c r="E968" s="7" t="s">
        <v>311</v>
      </c>
      <c r="F968" s="7" t="s">
        <v>13</v>
      </c>
      <c r="G968" s="7" t="s">
        <v>122</v>
      </c>
      <c r="H968" s="7" t="s">
        <v>15</v>
      </c>
      <c r="I968" s="7">
        <v>545</v>
      </c>
      <c r="J968" s="7" t="s">
        <v>119</v>
      </c>
      <c r="K968" s="10">
        <v>5.7</v>
      </c>
      <c r="L968" s="7" t="s">
        <v>16</v>
      </c>
      <c r="M968" s="10">
        <v>0.1</v>
      </c>
      <c r="N968" s="10">
        <v>0.5</v>
      </c>
      <c r="O968" s="7"/>
      <c r="V968" s="10">
        <f>SQRT((N968*N968)+(O968*O968)+((P968*P968)+(Q968*Q968)+(R968*R968)+(S968*S968)+(T968*T968)+(U968*U968)))</f>
        <v>0.5</v>
      </c>
      <c r="W968" s="7">
        <v>27</v>
      </c>
      <c r="AC968" s="9">
        <v>2</v>
      </c>
      <c r="AD968" s="9"/>
      <c r="AE968" s="7">
        <v>0</v>
      </c>
      <c r="AG968" s="7" t="s">
        <v>119</v>
      </c>
      <c r="AH968" s="7" t="s">
        <v>436</v>
      </c>
      <c r="AI968" s="7" t="s">
        <v>436</v>
      </c>
      <c r="AJ968" s="7" t="s">
        <v>436</v>
      </c>
      <c r="AQ968" s="7"/>
    </row>
    <row r="969" spans="1:43" ht="15.75" customHeight="1">
      <c r="A969" s="17">
        <v>37895</v>
      </c>
      <c r="B969" s="24" t="s">
        <v>1894</v>
      </c>
      <c r="C969" s="24" t="s">
        <v>1905</v>
      </c>
      <c r="D969" s="24" t="s">
        <v>1898</v>
      </c>
      <c r="E969" s="7" t="s">
        <v>311</v>
      </c>
      <c r="F969" s="7" t="s">
        <v>13</v>
      </c>
      <c r="G969" s="7" t="s">
        <v>316</v>
      </c>
      <c r="H969" s="7" t="s">
        <v>15</v>
      </c>
      <c r="I969" s="7">
        <v>545</v>
      </c>
      <c r="J969" s="7" t="s">
        <v>315</v>
      </c>
      <c r="K969" s="10">
        <v>5.7</v>
      </c>
      <c r="L969" s="7" t="s">
        <v>16</v>
      </c>
      <c r="M969" s="10">
        <v>0.1</v>
      </c>
      <c r="N969" s="10">
        <v>0.5</v>
      </c>
      <c r="O969" s="7"/>
      <c r="V969" s="10">
        <f>SQRT((N969*N969)+(O969*O969)+((P969*P969)+(Q969*Q969)+(R969*R969)+(S969*S969)+(T969*T969)+(U969*U969)))</f>
        <v>0.5</v>
      </c>
      <c r="W969" s="7">
        <v>30</v>
      </c>
      <c r="AC969" s="9">
        <v>3</v>
      </c>
      <c r="AD969" s="9"/>
      <c r="AE969" s="7">
        <v>0</v>
      </c>
      <c r="AG969" s="7" t="s">
        <v>119</v>
      </c>
      <c r="AH969" s="7" t="s">
        <v>436</v>
      </c>
      <c r="AI969" s="7" t="s">
        <v>436</v>
      </c>
      <c r="AJ969" s="7" t="s">
        <v>436</v>
      </c>
      <c r="AQ969" s="7"/>
    </row>
    <row r="970" spans="1:43" ht="15.75" customHeight="1">
      <c r="A970" s="17">
        <v>38337</v>
      </c>
      <c r="B970" s="22" t="s">
        <v>1895</v>
      </c>
      <c r="C970" s="24" t="s">
        <v>1905</v>
      </c>
      <c r="D970" s="24" t="s">
        <v>1898</v>
      </c>
      <c r="E970" s="7" t="s">
        <v>311</v>
      </c>
      <c r="F970" s="7" t="s">
        <v>13</v>
      </c>
      <c r="G970" s="7" t="s">
        <v>314</v>
      </c>
      <c r="H970" s="7" t="s">
        <v>15</v>
      </c>
      <c r="I970" s="7">
        <v>545</v>
      </c>
      <c r="J970" s="7" t="s">
        <v>315</v>
      </c>
      <c r="K970" s="10">
        <v>5.7</v>
      </c>
      <c r="L970" s="7" t="s">
        <v>16</v>
      </c>
      <c r="M970" s="10">
        <v>0.1</v>
      </c>
      <c r="N970" s="10">
        <v>0.4</v>
      </c>
      <c r="O970" s="7"/>
      <c r="V970" s="10">
        <f>SQRT((N970*N970)+(O970*O970)+((P970*P970)+(Q970*Q970)+(R970*R970)+(S970*S970)+(T970*T970)+(U970*U970)))</f>
        <v>0.4</v>
      </c>
      <c r="W970" s="7">
        <v>36</v>
      </c>
      <c r="AC970" s="9">
        <v>3</v>
      </c>
      <c r="AD970" s="9"/>
      <c r="AE970" s="7">
        <v>0</v>
      </c>
      <c r="AG970" s="7" t="s">
        <v>119</v>
      </c>
      <c r="AH970" s="7" t="s">
        <v>436</v>
      </c>
      <c r="AI970" s="7" t="s">
        <v>436</v>
      </c>
      <c r="AJ970" s="7" t="s">
        <v>436</v>
      </c>
      <c r="AQ970" s="17"/>
    </row>
    <row r="971" spans="1:43" ht="15.75" customHeight="1">
      <c r="A971" s="17">
        <v>39427</v>
      </c>
      <c r="B971" s="22" t="s">
        <v>1898</v>
      </c>
      <c r="C971" s="24" t="s">
        <v>1905</v>
      </c>
      <c r="D971" s="24" t="s">
        <v>1898</v>
      </c>
      <c r="E971" s="7" t="s">
        <v>311</v>
      </c>
      <c r="F971" s="7" t="s">
        <v>13</v>
      </c>
      <c r="G971" s="7" t="s">
        <v>575</v>
      </c>
      <c r="H971" s="7" t="s">
        <v>15</v>
      </c>
      <c r="I971" s="7">
        <v>545</v>
      </c>
      <c r="J971" s="7" t="s">
        <v>320</v>
      </c>
      <c r="K971" s="10">
        <v>5.7</v>
      </c>
      <c r="L971" s="7" t="s">
        <v>16</v>
      </c>
      <c r="M971" s="10">
        <v>0.1</v>
      </c>
      <c r="P971" s="10"/>
      <c r="Q971" s="10"/>
      <c r="R971" s="10"/>
      <c r="S971" s="10"/>
      <c r="V971" s="10" t="s">
        <v>1888</v>
      </c>
      <c r="W971" s="8" t="s">
        <v>317</v>
      </c>
      <c r="AG971" s="7" t="s">
        <v>318</v>
      </c>
      <c r="AH971" s="7" t="s">
        <v>436</v>
      </c>
      <c r="AI971" s="7" t="s">
        <v>436</v>
      </c>
      <c r="AJ971" s="7" t="s">
        <v>436</v>
      </c>
      <c r="AQ971" s="7"/>
    </row>
    <row r="972" spans="1:43" ht="15.75" customHeight="1">
      <c r="A972" s="17">
        <v>40070</v>
      </c>
      <c r="B972" s="22" t="s">
        <v>1900</v>
      </c>
      <c r="C972" s="24" t="s">
        <v>1905</v>
      </c>
      <c r="D972" s="24" t="s">
        <v>1898</v>
      </c>
      <c r="E972" s="7" t="s">
        <v>311</v>
      </c>
      <c r="F972" s="7" t="s">
        <v>13</v>
      </c>
      <c r="G972" s="7" t="s">
        <v>229</v>
      </c>
      <c r="H972" s="7" t="s">
        <v>15</v>
      </c>
      <c r="I972" s="7">
        <v>545</v>
      </c>
      <c r="J972" s="7" t="s">
        <v>320</v>
      </c>
      <c r="K972" s="10">
        <v>5.7</v>
      </c>
      <c r="L972" s="7" t="s">
        <v>16</v>
      </c>
      <c r="M972" s="10">
        <v>0.1</v>
      </c>
      <c r="O972" s="7"/>
      <c r="V972" s="10" t="s">
        <v>1888</v>
      </c>
      <c r="W972" s="7" t="s">
        <v>537</v>
      </c>
      <c r="AG972" s="7" t="s">
        <v>318</v>
      </c>
      <c r="AH972" s="7" t="s">
        <v>436</v>
      </c>
      <c r="AI972" s="7" t="s">
        <v>436</v>
      </c>
      <c r="AJ972" s="7" t="s">
        <v>436</v>
      </c>
      <c r="AQ972" s="7"/>
    </row>
    <row r="973" spans="1:43" ht="15.75" customHeight="1">
      <c r="A973" s="19">
        <v>40799</v>
      </c>
      <c r="B973" s="23" t="s">
        <v>1902</v>
      </c>
      <c r="C973" s="24" t="s">
        <v>1905</v>
      </c>
      <c r="D973" s="24" t="s">
        <v>1898</v>
      </c>
      <c r="E973" s="15" t="s">
        <v>311</v>
      </c>
      <c r="F973" s="15" t="s">
        <v>13</v>
      </c>
      <c r="G973" s="15" t="s">
        <v>13</v>
      </c>
      <c r="H973" s="15" t="s">
        <v>15</v>
      </c>
      <c r="I973" s="15">
        <v>545</v>
      </c>
      <c r="J973" s="16" t="s">
        <v>1577</v>
      </c>
      <c r="K973" s="16">
        <v>5.7</v>
      </c>
      <c r="L973" s="15" t="s">
        <v>16</v>
      </c>
      <c r="M973" s="16">
        <v>0.1</v>
      </c>
      <c r="N973" s="16"/>
      <c r="O973" s="16"/>
      <c r="P973" s="16"/>
      <c r="Q973" s="16"/>
      <c r="R973" s="16"/>
      <c r="S973" s="16"/>
      <c r="T973" s="16"/>
      <c r="U973" s="16"/>
      <c r="V973" s="10" t="s">
        <v>1888</v>
      </c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 t="s">
        <v>318</v>
      </c>
      <c r="AH973" s="15" t="s">
        <v>436</v>
      </c>
      <c r="AI973" s="15" t="s">
        <v>436</v>
      </c>
      <c r="AJ973" s="15" t="s">
        <v>436</v>
      </c>
      <c r="AK973" s="15"/>
      <c r="AL973" s="15"/>
      <c r="AM973" s="15"/>
      <c r="AN973" s="15"/>
      <c r="AO973" s="15"/>
      <c r="AP973" s="15"/>
      <c r="AQ973" s="7"/>
    </row>
    <row r="974" spans="1:43" ht="15.75" customHeight="1">
      <c r="A974" s="17">
        <v>37496</v>
      </c>
      <c r="B974" s="24">
        <v>2002</v>
      </c>
      <c r="C974" s="24" t="s">
        <v>1905</v>
      </c>
      <c r="D974" s="24" t="s">
        <v>1894</v>
      </c>
      <c r="E974" s="7" t="s">
        <v>311</v>
      </c>
      <c r="F974" s="7" t="s">
        <v>13</v>
      </c>
      <c r="G974" s="7" t="s">
        <v>122</v>
      </c>
      <c r="H974" s="7" t="s">
        <v>15</v>
      </c>
      <c r="I974" s="7">
        <v>546</v>
      </c>
      <c r="J974" s="7" t="s">
        <v>119</v>
      </c>
      <c r="K974" s="10">
        <v>5.7</v>
      </c>
      <c r="L974" s="7" t="s">
        <v>16</v>
      </c>
      <c r="M974" s="10">
        <v>0</v>
      </c>
      <c r="N974" s="10">
        <v>0.3</v>
      </c>
      <c r="O974" s="7"/>
      <c r="V974" s="10">
        <f>SQRT((N974*N974)+(O974*O974)+((P974*P974)+(Q974*Q974)+(R974*R974)+(S974*S974)+(T974*T974)+(U974*U974)))</f>
        <v>0.3</v>
      </c>
      <c r="W974" s="7">
        <v>11</v>
      </c>
      <c r="AC974" s="9">
        <v>2</v>
      </c>
      <c r="AD974" s="9"/>
      <c r="AE974" s="7">
        <v>0</v>
      </c>
      <c r="AG974" s="7" t="s">
        <v>119</v>
      </c>
      <c r="AH974" s="7" t="s">
        <v>436</v>
      </c>
      <c r="AI974" s="7" t="s">
        <v>436</v>
      </c>
      <c r="AJ974" s="7" t="s">
        <v>436</v>
      </c>
      <c r="AQ974" s="7"/>
    </row>
    <row r="975" spans="1:43" ht="15.75" customHeight="1">
      <c r="A975" s="17">
        <v>37895</v>
      </c>
      <c r="B975" s="24" t="s">
        <v>1894</v>
      </c>
      <c r="C975" s="24" t="s">
        <v>1905</v>
      </c>
      <c r="D975" s="24" t="s">
        <v>1894</v>
      </c>
      <c r="E975" s="7" t="s">
        <v>311</v>
      </c>
      <c r="F975" s="7" t="s">
        <v>13</v>
      </c>
      <c r="G975" s="7" t="s">
        <v>316</v>
      </c>
      <c r="H975" s="7" t="s">
        <v>15</v>
      </c>
      <c r="I975" s="7">
        <v>546</v>
      </c>
      <c r="J975" s="7" t="s">
        <v>343</v>
      </c>
      <c r="K975" s="10">
        <v>5.7</v>
      </c>
      <c r="L975" s="7" t="s">
        <v>16</v>
      </c>
      <c r="M975" s="10">
        <v>0</v>
      </c>
      <c r="O975" s="7"/>
      <c r="V975" s="10" t="s">
        <v>1888</v>
      </c>
      <c r="AC975" s="9">
        <v>0</v>
      </c>
      <c r="AD975" s="9"/>
      <c r="AE975" s="7">
        <v>0</v>
      </c>
      <c r="AF975" s="7" t="s">
        <v>318</v>
      </c>
      <c r="AG975" s="7" t="s">
        <v>318</v>
      </c>
      <c r="AH975" s="7" t="s">
        <v>436</v>
      </c>
      <c r="AI975" s="7" t="s">
        <v>436</v>
      </c>
      <c r="AJ975" s="7" t="s">
        <v>436</v>
      </c>
      <c r="AP975" s="7" t="s">
        <v>352</v>
      </c>
      <c r="AQ975" s="7"/>
    </row>
    <row r="976" spans="1:43" ht="15.75" customHeight="1">
      <c r="A976" s="17">
        <v>40070</v>
      </c>
      <c r="B976" s="22" t="s">
        <v>1900</v>
      </c>
      <c r="C976" s="24" t="s">
        <v>1905</v>
      </c>
      <c r="D976" s="24" t="s">
        <v>1894</v>
      </c>
      <c r="E976" s="7" t="s">
        <v>311</v>
      </c>
      <c r="F976" s="7" t="s">
        <v>13</v>
      </c>
      <c r="G976" s="7" t="s">
        <v>229</v>
      </c>
      <c r="H976" s="7" t="s">
        <v>15</v>
      </c>
      <c r="I976" s="7">
        <v>546</v>
      </c>
      <c r="J976" s="7" t="s">
        <v>515</v>
      </c>
      <c r="K976" s="10">
        <v>5.7</v>
      </c>
      <c r="L976" s="7" t="s">
        <v>16</v>
      </c>
      <c r="M976" s="10">
        <v>0</v>
      </c>
      <c r="O976" s="7"/>
      <c r="V976" s="10" t="s">
        <v>1888</v>
      </c>
      <c r="W976" s="7" t="s">
        <v>537</v>
      </c>
      <c r="AG976" s="7" t="s">
        <v>318</v>
      </c>
      <c r="AH976" s="7" t="s">
        <v>436</v>
      </c>
      <c r="AI976" s="7" t="s">
        <v>436</v>
      </c>
      <c r="AJ976" s="7" t="s">
        <v>436</v>
      </c>
      <c r="AQ976" s="17"/>
    </row>
    <row r="977" spans="1:43" ht="15.75" customHeight="1">
      <c r="A977" s="17">
        <v>37496</v>
      </c>
      <c r="B977" s="24">
        <v>2002</v>
      </c>
      <c r="C977" s="24" t="s">
        <v>1905</v>
      </c>
      <c r="D977" s="24" t="s">
        <v>1894</v>
      </c>
      <c r="E977" s="7" t="s">
        <v>311</v>
      </c>
      <c r="F977" s="7" t="s">
        <v>13</v>
      </c>
      <c r="G977" s="7" t="s">
        <v>122</v>
      </c>
      <c r="H977" s="7" t="s">
        <v>15</v>
      </c>
      <c r="I977" s="7">
        <v>547</v>
      </c>
      <c r="J977" s="7" t="s">
        <v>119</v>
      </c>
      <c r="K977" s="10">
        <v>5.7</v>
      </c>
      <c r="L977" s="7" t="s">
        <v>16</v>
      </c>
      <c r="M977" s="10">
        <v>1.7</v>
      </c>
      <c r="N977" s="10">
        <v>0.3</v>
      </c>
      <c r="O977" s="7"/>
      <c r="V977" s="10">
        <f>SQRT((N977*N977)+(O977*O977)+((P977*P977)+(Q977*Q977)+(R977*R977)+(S977*S977)+(T977*T977)+(U977*U977)))</f>
        <v>0.3</v>
      </c>
      <c r="W977" s="7">
        <v>11</v>
      </c>
      <c r="AC977" s="9">
        <v>0</v>
      </c>
      <c r="AD977" s="9"/>
      <c r="AE977" s="7">
        <v>0</v>
      </c>
      <c r="AG977" s="7" t="s">
        <v>119</v>
      </c>
      <c r="AH977" s="7" t="s">
        <v>436</v>
      </c>
      <c r="AI977" s="7" t="s">
        <v>436</v>
      </c>
      <c r="AJ977" s="7" t="s">
        <v>436</v>
      </c>
      <c r="AQ977" s="17"/>
    </row>
    <row r="978" spans="1:43" ht="15.75" customHeight="1">
      <c r="A978" s="17">
        <v>37895</v>
      </c>
      <c r="B978" s="24" t="s">
        <v>1894</v>
      </c>
      <c r="C978" s="24" t="s">
        <v>1905</v>
      </c>
      <c r="D978" s="24" t="s">
        <v>1894</v>
      </c>
      <c r="E978" s="7" t="s">
        <v>311</v>
      </c>
      <c r="F978" s="7" t="s">
        <v>13</v>
      </c>
      <c r="G978" s="7" t="s">
        <v>316</v>
      </c>
      <c r="H978" s="7" t="s">
        <v>15</v>
      </c>
      <c r="I978" s="7">
        <v>547</v>
      </c>
      <c r="J978" s="7" t="s">
        <v>343</v>
      </c>
      <c r="K978" s="10">
        <v>5.7</v>
      </c>
      <c r="L978" s="7" t="s">
        <v>16</v>
      </c>
      <c r="M978" s="10">
        <v>1.7</v>
      </c>
      <c r="O978" s="7"/>
      <c r="V978" s="10" t="s">
        <v>1888</v>
      </c>
      <c r="AC978" s="9">
        <v>0</v>
      </c>
      <c r="AD978" s="9"/>
      <c r="AE978" s="7">
        <v>0</v>
      </c>
      <c r="AF978" s="7" t="s">
        <v>318</v>
      </c>
      <c r="AG978" s="7" t="s">
        <v>318</v>
      </c>
      <c r="AH978" s="7" t="s">
        <v>436</v>
      </c>
      <c r="AI978" s="7" t="s">
        <v>436</v>
      </c>
      <c r="AJ978" s="7" t="s">
        <v>436</v>
      </c>
      <c r="AP978" s="7" t="s">
        <v>352</v>
      </c>
      <c r="AQ978" s="7"/>
    </row>
    <row r="979" spans="1:43" ht="15.75" customHeight="1">
      <c r="A979" s="17">
        <v>37496</v>
      </c>
      <c r="B979" s="24">
        <v>2002</v>
      </c>
      <c r="C979" s="24" t="s">
        <v>1905</v>
      </c>
      <c r="D979" s="24" t="s">
        <v>1895</v>
      </c>
      <c r="E979" s="7" t="s">
        <v>311</v>
      </c>
      <c r="F979" s="7" t="s">
        <v>13</v>
      </c>
      <c r="G979" s="7" t="s">
        <v>122</v>
      </c>
      <c r="H979" s="7" t="s">
        <v>15</v>
      </c>
      <c r="I979" s="7">
        <v>548</v>
      </c>
      <c r="J979" s="7" t="s">
        <v>119</v>
      </c>
      <c r="K979" s="10">
        <v>5.7</v>
      </c>
      <c r="L979" s="7" t="s">
        <v>16</v>
      </c>
      <c r="M979" s="10">
        <v>2.5</v>
      </c>
      <c r="N979" s="10">
        <v>0.4</v>
      </c>
      <c r="O979" s="7"/>
      <c r="V979" s="10">
        <f>SQRT((N979*N979)+(O979*O979)+((P979*P979)+(Q979*Q979)+(R979*R979)+(S979*S979)+(T979*T979)+(U979*U979)))</f>
        <v>0.4</v>
      </c>
      <c r="W979" s="7">
        <v>18</v>
      </c>
      <c r="AC979" s="9">
        <v>0</v>
      </c>
      <c r="AD979" s="9"/>
      <c r="AE979" s="7">
        <v>0</v>
      </c>
      <c r="AG979" s="7" t="s">
        <v>119</v>
      </c>
      <c r="AH979" s="7" t="s">
        <v>436</v>
      </c>
      <c r="AI979" s="7" t="s">
        <v>436</v>
      </c>
      <c r="AJ979" s="7" t="s">
        <v>436</v>
      </c>
      <c r="AQ979" s="7"/>
    </row>
    <row r="980" spans="1:43" ht="15.75" customHeight="1">
      <c r="A980" s="17">
        <v>37895</v>
      </c>
      <c r="B980" s="24" t="s">
        <v>1894</v>
      </c>
      <c r="C980" s="24" t="s">
        <v>1905</v>
      </c>
      <c r="D980" s="24" t="s">
        <v>1895</v>
      </c>
      <c r="E980" s="7" t="s">
        <v>311</v>
      </c>
      <c r="F980" s="7" t="s">
        <v>13</v>
      </c>
      <c r="G980" s="7" t="s">
        <v>316</v>
      </c>
      <c r="H980" s="7" t="s">
        <v>15</v>
      </c>
      <c r="I980" s="7">
        <v>548</v>
      </c>
      <c r="J980" s="7" t="s">
        <v>315</v>
      </c>
      <c r="K980" s="10">
        <v>5.7</v>
      </c>
      <c r="L980" s="7" t="s">
        <v>16</v>
      </c>
      <c r="M980" s="10">
        <v>2.5</v>
      </c>
      <c r="N980" s="10">
        <v>0.3</v>
      </c>
      <c r="O980" s="7"/>
      <c r="V980" s="10">
        <f>SQRT((N980*N980)+(O980*O980)+((P980*P980)+(Q980*Q980)+(R980*R980)+(S980*S980)+(T980*T980)+(U980*U980)))</f>
        <v>0.3</v>
      </c>
      <c r="W980" s="7">
        <v>19</v>
      </c>
      <c r="AC980" s="9">
        <v>0</v>
      </c>
      <c r="AD980" s="9"/>
      <c r="AE980" s="7">
        <v>0</v>
      </c>
      <c r="AG980" s="7" t="s">
        <v>119</v>
      </c>
      <c r="AH980" s="7" t="s">
        <v>436</v>
      </c>
      <c r="AI980" s="7" t="s">
        <v>436</v>
      </c>
      <c r="AJ980" s="7" t="s">
        <v>436</v>
      </c>
      <c r="AQ980" s="17"/>
    </row>
    <row r="981" spans="1:43" ht="15.75" customHeight="1">
      <c r="A981" s="17">
        <v>38337</v>
      </c>
      <c r="B981" s="22" t="s">
        <v>1895</v>
      </c>
      <c r="C981" s="24" t="s">
        <v>1905</v>
      </c>
      <c r="D981" s="24" t="s">
        <v>1895</v>
      </c>
      <c r="E981" s="7" t="s">
        <v>311</v>
      </c>
      <c r="F981" s="7" t="s">
        <v>13</v>
      </c>
      <c r="G981" s="7" t="s">
        <v>314</v>
      </c>
      <c r="H981" s="7" t="s">
        <v>15</v>
      </c>
      <c r="I981" s="7">
        <v>548</v>
      </c>
      <c r="J981" s="7" t="s">
        <v>320</v>
      </c>
      <c r="K981" s="10">
        <v>5.7</v>
      </c>
      <c r="L981" s="7" t="s">
        <v>16</v>
      </c>
      <c r="M981" s="10">
        <v>2.5</v>
      </c>
      <c r="O981" s="7"/>
      <c r="V981" s="10" t="s">
        <v>1888</v>
      </c>
      <c r="W981" s="7">
        <v>9999</v>
      </c>
      <c r="AC981" s="9"/>
      <c r="AD981" s="9"/>
      <c r="AG981" s="7" t="s">
        <v>318</v>
      </c>
      <c r="AH981" s="7" t="s">
        <v>436</v>
      </c>
      <c r="AI981" s="7" t="s">
        <v>436</v>
      </c>
      <c r="AJ981" s="7" t="s">
        <v>436</v>
      </c>
      <c r="AQ981" s="7"/>
    </row>
    <row r="982" spans="1:43" ht="15.75" customHeight="1">
      <c r="A982" s="17">
        <v>39427</v>
      </c>
      <c r="B982" s="22" t="s">
        <v>1898</v>
      </c>
      <c r="C982" s="24" t="s">
        <v>1905</v>
      </c>
      <c r="D982" s="24" t="s">
        <v>1895</v>
      </c>
      <c r="E982" s="7" t="s">
        <v>311</v>
      </c>
      <c r="F982" s="7" t="s">
        <v>13</v>
      </c>
      <c r="G982" s="7" t="s">
        <v>575</v>
      </c>
      <c r="H982" s="7" t="s">
        <v>15</v>
      </c>
      <c r="I982" s="7">
        <v>548</v>
      </c>
      <c r="J982" s="7" t="s">
        <v>515</v>
      </c>
      <c r="K982" s="10">
        <v>5.7</v>
      </c>
      <c r="L982" s="7" t="s">
        <v>16</v>
      </c>
      <c r="M982" s="10">
        <v>2.5</v>
      </c>
      <c r="P982" s="10"/>
      <c r="Q982" s="10"/>
      <c r="R982" s="10"/>
      <c r="S982" s="10"/>
      <c r="V982" s="10" t="s">
        <v>1888</v>
      </c>
      <c r="W982" s="8" t="s">
        <v>317</v>
      </c>
      <c r="AF982" s="7" t="s">
        <v>318</v>
      </c>
      <c r="AG982" s="7" t="s">
        <v>318</v>
      </c>
      <c r="AH982" s="7" t="s">
        <v>436</v>
      </c>
      <c r="AI982" s="7" t="s">
        <v>436</v>
      </c>
      <c r="AJ982" s="7" t="s">
        <v>436</v>
      </c>
      <c r="AQ982" s="17"/>
    </row>
    <row r="983" spans="1:43" ht="15.75" customHeight="1">
      <c r="A983" s="17">
        <v>37496</v>
      </c>
      <c r="B983" s="24">
        <v>2002</v>
      </c>
      <c r="C983" s="24" t="s">
        <v>1905</v>
      </c>
      <c r="D983" s="24" t="s">
        <v>1894</v>
      </c>
      <c r="E983" s="7" t="s">
        <v>311</v>
      </c>
      <c r="F983" s="7" t="s">
        <v>13</v>
      </c>
      <c r="G983" s="7" t="s">
        <v>122</v>
      </c>
      <c r="H983" s="7" t="s">
        <v>15</v>
      </c>
      <c r="I983" s="7">
        <v>549</v>
      </c>
      <c r="J983" s="7" t="s">
        <v>119</v>
      </c>
      <c r="K983" s="10">
        <v>5.5</v>
      </c>
      <c r="L983" s="7" t="s">
        <v>16</v>
      </c>
      <c r="M983" s="10">
        <v>1.7</v>
      </c>
      <c r="N983" s="10">
        <v>0.4</v>
      </c>
      <c r="O983" s="7"/>
      <c r="V983" s="10">
        <f>SQRT((N983*N983)+(O983*O983)+((P983*P983)+(Q983*Q983)+(R983*R983)+(S983*S983)+(T983*T983)+(U983*U983)))</f>
        <v>0.4</v>
      </c>
      <c r="W983" s="7">
        <v>20</v>
      </c>
      <c r="AC983" s="9">
        <v>1</v>
      </c>
      <c r="AD983" s="9"/>
      <c r="AE983" s="7">
        <v>0</v>
      </c>
      <c r="AG983" s="7" t="s">
        <v>119</v>
      </c>
      <c r="AH983" s="7" t="s">
        <v>436</v>
      </c>
      <c r="AI983" s="7" t="s">
        <v>436</v>
      </c>
      <c r="AJ983" s="7" t="s">
        <v>436</v>
      </c>
      <c r="AQ983" s="7"/>
    </row>
    <row r="984" spans="1:43" ht="15.75" customHeight="1">
      <c r="A984" s="17">
        <v>37895</v>
      </c>
      <c r="B984" s="24" t="s">
        <v>1894</v>
      </c>
      <c r="C984" s="24" t="s">
        <v>1905</v>
      </c>
      <c r="D984" s="24" t="s">
        <v>1894</v>
      </c>
      <c r="E984" s="7" t="s">
        <v>311</v>
      </c>
      <c r="F984" s="7" t="s">
        <v>13</v>
      </c>
      <c r="G984" s="7" t="s">
        <v>316</v>
      </c>
      <c r="H984" s="7" t="s">
        <v>15</v>
      </c>
      <c r="I984" s="7">
        <v>549</v>
      </c>
      <c r="J984" s="7" t="s">
        <v>343</v>
      </c>
      <c r="K984" s="10">
        <v>5.5</v>
      </c>
      <c r="L984" s="7" t="s">
        <v>16</v>
      </c>
      <c r="M984" s="10">
        <v>1.7</v>
      </c>
      <c r="O984" s="7"/>
      <c r="V984" s="10" t="s">
        <v>1888</v>
      </c>
      <c r="AC984" s="9">
        <v>0</v>
      </c>
      <c r="AD984" s="9"/>
      <c r="AE984" s="7">
        <v>0</v>
      </c>
      <c r="AF984" s="7" t="s">
        <v>318</v>
      </c>
      <c r="AG984" s="7" t="s">
        <v>318</v>
      </c>
      <c r="AH984" s="7" t="s">
        <v>436</v>
      </c>
      <c r="AI984" s="7" t="s">
        <v>436</v>
      </c>
      <c r="AJ984" s="7" t="s">
        <v>436</v>
      </c>
      <c r="AP984" s="7" t="s">
        <v>352</v>
      </c>
      <c r="AQ984" s="7"/>
    </row>
    <row r="985" spans="1:43" ht="15.75" customHeight="1">
      <c r="A985" s="17">
        <v>37496</v>
      </c>
      <c r="B985" s="24">
        <v>2002</v>
      </c>
      <c r="C985" s="24" t="s">
        <v>1905</v>
      </c>
      <c r="D985" s="24" t="s">
        <v>1894</v>
      </c>
      <c r="E985" s="7" t="s">
        <v>311</v>
      </c>
      <c r="F985" s="7" t="s">
        <v>13</v>
      </c>
      <c r="G985" s="7" t="s">
        <v>122</v>
      </c>
      <c r="H985" s="7" t="s">
        <v>15</v>
      </c>
      <c r="I985" s="7">
        <v>550</v>
      </c>
      <c r="J985" s="7" t="s">
        <v>119</v>
      </c>
      <c r="K985" s="10">
        <v>5.5</v>
      </c>
      <c r="L985" s="7" t="s">
        <v>16</v>
      </c>
      <c r="M985" s="10">
        <v>1.6</v>
      </c>
      <c r="N985" s="10">
        <v>0.2</v>
      </c>
      <c r="O985" s="7"/>
      <c r="V985" s="10">
        <f>SQRT((N985*N985)+(O985*O985)+((P985*P985)+(Q985*Q985)+(R985*R985)+(S985*S985)+(T985*T985)+(U985*U985)))</f>
        <v>0.2</v>
      </c>
      <c r="W985" s="7">
        <v>13</v>
      </c>
      <c r="AC985" s="9">
        <v>1</v>
      </c>
      <c r="AD985" s="9"/>
      <c r="AE985" s="7">
        <v>0</v>
      </c>
      <c r="AG985" s="7" t="s">
        <v>119</v>
      </c>
      <c r="AH985" s="7" t="s">
        <v>436</v>
      </c>
      <c r="AI985" s="7" t="s">
        <v>436</v>
      </c>
      <c r="AJ985" s="7" t="s">
        <v>436</v>
      </c>
      <c r="AQ985" s="7"/>
    </row>
    <row r="986" spans="1:43" ht="15.75" customHeight="1">
      <c r="A986" s="17">
        <v>37895</v>
      </c>
      <c r="B986" s="24" t="s">
        <v>1894</v>
      </c>
      <c r="C986" s="24" t="s">
        <v>1905</v>
      </c>
      <c r="D986" s="24" t="s">
        <v>1894</v>
      </c>
      <c r="E986" s="7" t="s">
        <v>311</v>
      </c>
      <c r="F986" s="7" t="s">
        <v>13</v>
      </c>
      <c r="G986" s="7" t="s">
        <v>316</v>
      </c>
      <c r="H986" s="7" t="s">
        <v>15</v>
      </c>
      <c r="I986" s="7">
        <v>550</v>
      </c>
      <c r="J986" s="7" t="s">
        <v>343</v>
      </c>
      <c r="K986" s="10">
        <v>5.5</v>
      </c>
      <c r="L986" s="7" t="s">
        <v>16</v>
      </c>
      <c r="M986" s="10">
        <v>1.6</v>
      </c>
      <c r="O986" s="7"/>
      <c r="V986" s="10" t="s">
        <v>1888</v>
      </c>
      <c r="AC986" s="9">
        <v>0</v>
      </c>
      <c r="AD986" s="9"/>
      <c r="AE986" s="7">
        <v>0</v>
      </c>
      <c r="AF986" s="7" t="s">
        <v>318</v>
      </c>
      <c r="AG986" s="7" t="s">
        <v>318</v>
      </c>
      <c r="AH986" s="7" t="s">
        <v>436</v>
      </c>
      <c r="AI986" s="7" t="s">
        <v>436</v>
      </c>
      <c r="AJ986" s="7" t="s">
        <v>436</v>
      </c>
      <c r="AP986" s="7" t="s">
        <v>352</v>
      </c>
      <c r="AQ986" s="7"/>
    </row>
    <row r="987" spans="1:43" ht="15.75" customHeight="1">
      <c r="A987" s="17">
        <v>37496</v>
      </c>
      <c r="B987" s="24">
        <v>2002</v>
      </c>
      <c r="C987" s="24" t="s">
        <v>1905</v>
      </c>
      <c r="D987" s="24" t="s">
        <v>1894</v>
      </c>
      <c r="E987" s="7" t="s">
        <v>311</v>
      </c>
      <c r="F987" s="7" t="s">
        <v>13</v>
      </c>
      <c r="G987" s="7" t="s">
        <v>122</v>
      </c>
      <c r="H987" s="7" t="s">
        <v>15</v>
      </c>
      <c r="I987" s="7">
        <v>551</v>
      </c>
      <c r="J987" s="7" t="s">
        <v>119</v>
      </c>
      <c r="K987" s="10">
        <v>5.5</v>
      </c>
      <c r="L987" s="7" t="s">
        <v>16</v>
      </c>
      <c r="M987" s="10">
        <v>1.5</v>
      </c>
      <c r="N987" s="10">
        <v>0.4</v>
      </c>
      <c r="O987" s="7"/>
      <c r="V987" s="10">
        <f>SQRT((N987*N987)+(O987*O987)+((P987*P987)+(Q987*Q987)+(R987*R987)+(S987*S987)+(T987*T987)+(U987*U987)))</f>
        <v>0.4</v>
      </c>
      <c r="W987" s="7">
        <v>20</v>
      </c>
      <c r="AC987" s="9">
        <v>1</v>
      </c>
      <c r="AD987" s="9"/>
      <c r="AE987" s="7">
        <v>0</v>
      </c>
      <c r="AG987" s="7" t="s">
        <v>119</v>
      </c>
      <c r="AH987" s="7" t="s">
        <v>436</v>
      </c>
      <c r="AI987" s="7" t="s">
        <v>436</v>
      </c>
      <c r="AJ987" s="7" t="s">
        <v>436</v>
      </c>
      <c r="AQ987" s="17"/>
    </row>
    <row r="988" spans="1:43" ht="15.75" customHeight="1">
      <c r="A988" s="17">
        <v>37895</v>
      </c>
      <c r="B988" s="24" t="s">
        <v>1894</v>
      </c>
      <c r="C988" s="24" t="s">
        <v>1905</v>
      </c>
      <c r="D988" s="24" t="s">
        <v>1894</v>
      </c>
      <c r="E988" s="7" t="s">
        <v>311</v>
      </c>
      <c r="F988" s="7" t="s">
        <v>13</v>
      </c>
      <c r="G988" s="7" t="s">
        <v>316</v>
      </c>
      <c r="H988" s="7" t="s">
        <v>15</v>
      </c>
      <c r="I988" s="7">
        <v>551</v>
      </c>
      <c r="J988" s="7" t="s">
        <v>343</v>
      </c>
      <c r="K988" s="10">
        <v>5.5</v>
      </c>
      <c r="L988" s="7" t="s">
        <v>16</v>
      </c>
      <c r="M988" s="10">
        <v>1.5</v>
      </c>
      <c r="O988" s="7"/>
      <c r="V988" s="10" t="s">
        <v>1888</v>
      </c>
      <c r="AC988" s="9">
        <v>0</v>
      </c>
      <c r="AD988" s="9"/>
      <c r="AE988" s="7">
        <v>0</v>
      </c>
      <c r="AF988" s="7" t="s">
        <v>318</v>
      </c>
      <c r="AG988" s="7" t="s">
        <v>318</v>
      </c>
      <c r="AH988" s="7" t="s">
        <v>436</v>
      </c>
      <c r="AI988" s="7" t="s">
        <v>436</v>
      </c>
      <c r="AJ988" s="7" t="s">
        <v>436</v>
      </c>
      <c r="AP988" s="7" t="s">
        <v>352</v>
      </c>
      <c r="AQ988" s="7"/>
    </row>
    <row r="989" spans="1:43" ht="15.75" customHeight="1">
      <c r="A989" s="17">
        <v>37496</v>
      </c>
      <c r="B989" s="24">
        <v>2002</v>
      </c>
      <c r="C989" s="24" t="s">
        <v>1905</v>
      </c>
      <c r="D989" s="24" t="s">
        <v>1894</v>
      </c>
      <c r="E989" s="7" t="s">
        <v>311</v>
      </c>
      <c r="F989" s="7" t="s">
        <v>13</v>
      </c>
      <c r="G989" s="7" t="s">
        <v>122</v>
      </c>
      <c r="H989" s="7" t="s">
        <v>15</v>
      </c>
      <c r="I989" s="7">
        <v>552</v>
      </c>
      <c r="J989" s="7" t="s">
        <v>119</v>
      </c>
      <c r="K989" s="10">
        <v>5.2</v>
      </c>
      <c r="L989" s="7" t="s">
        <v>16</v>
      </c>
      <c r="M989" s="10">
        <v>1.4</v>
      </c>
      <c r="N989" s="10">
        <v>0.3</v>
      </c>
      <c r="O989" s="7"/>
      <c r="V989" s="10">
        <f>SQRT((N989*N989)+(O989*O989)+((P989*P989)+(Q989*Q989)+(R989*R989)+(S989*S989)+(T989*T989)+(U989*U989)))</f>
        <v>0.3</v>
      </c>
      <c r="W989" s="7">
        <v>11</v>
      </c>
      <c r="AC989" s="9">
        <v>1</v>
      </c>
      <c r="AD989" s="9"/>
      <c r="AE989" s="7">
        <v>0</v>
      </c>
      <c r="AG989" s="7" t="s">
        <v>119</v>
      </c>
      <c r="AH989" s="7" t="s">
        <v>436</v>
      </c>
      <c r="AI989" s="7" t="s">
        <v>436</v>
      </c>
      <c r="AJ989" s="7" t="s">
        <v>436</v>
      </c>
      <c r="AQ989" s="7"/>
    </row>
    <row r="990" spans="1:43" ht="15.75" customHeight="1">
      <c r="A990" s="17">
        <v>37895</v>
      </c>
      <c r="B990" s="24" t="s">
        <v>1894</v>
      </c>
      <c r="C990" s="24" t="s">
        <v>1905</v>
      </c>
      <c r="D990" s="24" t="s">
        <v>1894</v>
      </c>
      <c r="E990" s="7" t="s">
        <v>311</v>
      </c>
      <c r="F990" s="7" t="s">
        <v>13</v>
      </c>
      <c r="G990" s="7" t="s">
        <v>316</v>
      </c>
      <c r="H990" s="7" t="s">
        <v>15</v>
      </c>
      <c r="I990" s="7">
        <v>552</v>
      </c>
      <c r="J990" s="7" t="s">
        <v>343</v>
      </c>
      <c r="K990" s="10">
        <v>5.2</v>
      </c>
      <c r="L990" s="7" t="s">
        <v>16</v>
      </c>
      <c r="M990" s="10">
        <v>1.4</v>
      </c>
      <c r="O990" s="7"/>
      <c r="V990" s="10" t="s">
        <v>1888</v>
      </c>
      <c r="AC990" s="9">
        <v>0</v>
      </c>
      <c r="AD990" s="9"/>
      <c r="AE990" s="7">
        <v>0</v>
      </c>
      <c r="AF990" s="7" t="s">
        <v>318</v>
      </c>
      <c r="AG990" s="7" t="s">
        <v>318</v>
      </c>
      <c r="AH990" s="7" t="s">
        <v>436</v>
      </c>
      <c r="AI990" s="7" t="s">
        <v>436</v>
      </c>
      <c r="AJ990" s="7" t="s">
        <v>436</v>
      </c>
      <c r="AP990" s="7" t="s">
        <v>352</v>
      </c>
      <c r="AQ990" s="7"/>
    </row>
    <row r="991" spans="1:43" ht="15.75" customHeight="1">
      <c r="A991" s="17">
        <v>37496</v>
      </c>
      <c r="B991" s="24">
        <v>2002</v>
      </c>
      <c r="C991" s="24" t="s">
        <v>1905</v>
      </c>
      <c r="D991" s="24" t="s">
        <v>1895</v>
      </c>
      <c r="E991" s="7" t="s">
        <v>311</v>
      </c>
      <c r="F991" s="7" t="s">
        <v>13</v>
      </c>
      <c r="G991" s="7" t="s">
        <v>122</v>
      </c>
      <c r="H991" s="7" t="s">
        <v>15</v>
      </c>
      <c r="I991" s="7">
        <v>553</v>
      </c>
      <c r="J991" s="7" t="s">
        <v>119</v>
      </c>
      <c r="K991" s="10">
        <v>5.2</v>
      </c>
      <c r="L991" s="7" t="s">
        <v>16</v>
      </c>
      <c r="M991" s="10">
        <v>1.6</v>
      </c>
      <c r="N991" s="10">
        <v>0.4</v>
      </c>
      <c r="O991" s="7"/>
      <c r="V991" s="10">
        <f>SQRT((N991*N991)+(O991*O991)+((P991*P991)+(Q991*Q991)+(R991*R991)+(S991*S991)+(T991*T991)+(U991*U991)))</f>
        <v>0.4</v>
      </c>
      <c r="W991" s="7">
        <v>33</v>
      </c>
      <c r="AC991" s="9">
        <v>2</v>
      </c>
      <c r="AD991" s="9"/>
      <c r="AE991" s="7">
        <v>0</v>
      </c>
      <c r="AG991" s="7" t="s">
        <v>119</v>
      </c>
      <c r="AH991" s="7" t="s">
        <v>436</v>
      </c>
      <c r="AI991" s="7" t="s">
        <v>436</v>
      </c>
      <c r="AJ991" s="7" t="s">
        <v>436</v>
      </c>
      <c r="AQ991" s="7"/>
    </row>
    <row r="992" spans="1:43" ht="15.75" customHeight="1">
      <c r="A992" s="17">
        <v>37895</v>
      </c>
      <c r="B992" s="24" t="s">
        <v>1894</v>
      </c>
      <c r="C992" s="24" t="s">
        <v>1905</v>
      </c>
      <c r="D992" s="24" t="s">
        <v>1895</v>
      </c>
      <c r="E992" s="7" t="s">
        <v>311</v>
      </c>
      <c r="F992" s="7" t="s">
        <v>13</v>
      </c>
      <c r="G992" s="7" t="s">
        <v>316</v>
      </c>
      <c r="H992" s="7" t="s">
        <v>15</v>
      </c>
      <c r="I992" s="7">
        <v>553</v>
      </c>
      <c r="J992" s="7" t="s">
        <v>315</v>
      </c>
      <c r="K992" s="10">
        <v>5.2</v>
      </c>
      <c r="L992" s="7" t="s">
        <v>16</v>
      </c>
      <c r="M992" s="10">
        <v>1.6</v>
      </c>
      <c r="N992" s="10">
        <v>0.4</v>
      </c>
      <c r="O992" s="7"/>
      <c r="V992" s="10">
        <f>SQRT((N992*N992)+(O992*O992)+((P992*P992)+(Q992*Q992)+(R992*R992)+(S992*S992)+(T992*T992)+(U992*U992)))</f>
        <v>0.4</v>
      </c>
      <c r="W992" s="7">
        <v>36</v>
      </c>
      <c r="AC992" s="9">
        <v>3</v>
      </c>
      <c r="AD992" s="9"/>
      <c r="AE992" s="7">
        <v>0</v>
      </c>
      <c r="AG992" s="7" t="s">
        <v>119</v>
      </c>
      <c r="AH992" s="7" t="s">
        <v>436</v>
      </c>
      <c r="AI992" s="7" t="s">
        <v>436</v>
      </c>
      <c r="AJ992" s="7" t="s">
        <v>436</v>
      </c>
      <c r="AQ992" s="17"/>
    </row>
    <row r="993" spans="1:43" ht="15.75" customHeight="1">
      <c r="A993" s="17">
        <v>38337</v>
      </c>
      <c r="B993" s="22" t="s">
        <v>1895</v>
      </c>
      <c r="C993" s="24" t="s">
        <v>1905</v>
      </c>
      <c r="D993" s="24" t="s">
        <v>1895</v>
      </c>
      <c r="E993" s="7" t="s">
        <v>311</v>
      </c>
      <c r="F993" s="7" t="s">
        <v>13</v>
      </c>
      <c r="G993" s="7" t="s">
        <v>314</v>
      </c>
      <c r="H993" s="7" t="s">
        <v>15</v>
      </c>
      <c r="I993" s="7">
        <v>553</v>
      </c>
      <c r="J993" s="7" t="s">
        <v>343</v>
      </c>
      <c r="K993" s="10">
        <v>5.2</v>
      </c>
      <c r="L993" s="7" t="s">
        <v>16</v>
      </c>
      <c r="M993" s="10">
        <v>1.6</v>
      </c>
      <c r="O993" s="7"/>
      <c r="V993" s="10" t="s">
        <v>1888</v>
      </c>
      <c r="W993" s="7">
        <v>9999</v>
      </c>
      <c r="AC993" s="9"/>
      <c r="AD993" s="9"/>
      <c r="AF993" s="7" t="s">
        <v>318</v>
      </c>
      <c r="AG993" s="7" t="s">
        <v>318</v>
      </c>
      <c r="AH993" s="7" t="s">
        <v>436</v>
      </c>
      <c r="AI993" s="7" t="s">
        <v>436</v>
      </c>
      <c r="AJ993" s="7" t="s">
        <v>436</v>
      </c>
      <c r="AQ993" s="7"/>
    </row>
    <row r="994" spans="1:43" ht="15.75" customHeight="1">
      <c r="A994" s="17">
        <v>37496</v>
      </c>
      <c r="B994" s="24">
        <v>2002</v>
      </c>
      <c r="C994" s="24" t="s">
        <v>1905</v>
      </c>
      <c r="D994" s="24" t="s">
        <v>1894</v>
      </c>
      <c r="E994" s="7" t="s">
        <v>311</v>
      </c>
      <c r="F994" s="7" t="s">
        <v>13</v>
      </c>
      <c r="G994" s="7" t="s">
        <v>122</v>
      </c>
      <c r="H994" s="7" t="s">
        <v>15</v>
      </c>
      <c r="I994" s="7">
        <v>554</v>
      </c>
      <c r="J994" s="7" t="s">
        <v>119</v>
      </c>
      <c r="K994" s="10">
        <v>5</v>
      </c>
      <c r="L994" s="7" t="s">
        <v>16</v>
      </c>
      <c r="M994" s="10">
        <v>0.9</v>
      </c>
      <c r="N994" s="10">
        <v>0.1</v>
      </c>
      <c r="O994" s="7"/>
      <c r="V994" s="10">
        <f>SQRT((N994*N994)+(O994*O994)+((P994*P994)+(Q994*Q994)+(R994*R994)+(S994*S994)+(T994*T994)+(U994*U994)))</f>
        <v>0.1</v>
      </c>
      <c r="W994" s="7">
        <v>5</v>
      </c>
      <c r="X994" s="9"/>
      <c r="Y994" s="9"/>
      <c r="Z994" s="9"/>
      <c r="AA994" s="9"/>
      <c r="AC994" s="9">
        <v>0</v>
      </c>
      <c r="AD994" s="9"/>
      <c r="AE994" s="7">
        <v>0</v>
      </c>
      <c r="AG994" s="7" t="s">
        <v>119</v>
      </c>
      <c r="AH994" s="7" t="s">
        <v>436</v>
      </c>
      <c r="AI994" s="7" t="s">
        <v>436</v>
      </c>
      <c r="AJ994" s="7" t="s">
        <v>436</v>
      </c>
      <c r="AQ994" s="7"/>
    </row>
    <row r="995" spans="1:43" ht="15.75" customHeight="1">
      <c r="A995" s="17">
        <v>37895</v>
      </c>
      <c r="B995" s="24" t="s">
        <v>1894</v>
      </c>
      <c r="C995" s="24" t="s">
        <v>1905</v>
      </c>
      <c r="D995" s="24" t="s">
        <v>1894</v>
      </c>
      <c r="E995" s="7" t="s">
        <v>311</v>
      </c>
      <c r="F995" s="7" t="s">
        <v>13</v>
      </c>
      <c r="G995" s="7" t="s">
        <v>316</v>
      </c>
      <c r="H995" s="7" t="s">
        <v>15</v>
      </c>
      <c r="I995" s="7">
        <v>554</v>
      </c>
      <c r="J995" s="7" t="s">
        <v>343</v>
      </c>
      <c r="K995" s="10">
        <v>5</v>
      </c>
      <c r="L995" s="7" t="s">
        <v>16</v>
      </c>
      <c r="M995" s="10">
        <v>0.9</v>
      </c>
      <c r="O995" s="7"/>
      <c r="V995" s="10" t="s">
        <v>1888</v>
      </c>
      <c r="AC995" s="9">
        <v>0</v>
      </c>
      <c r="AD995" s="9"/>
      <c r="AE995" s="7">
        <v>0</v>
      </c>
      <c r="AF995" s="7" t="s">
        <v>318</v>
      </c>
      <c r="AG995" s="7" t="s">
        <v>318</v>
      </c>
      <c r="AH995" s="7" t="s">
        <v>436</v>
      </c>
      <c r="AI995" s="7" t="s">
        <v>436</v>
      </c>
      <c r="AJ995" s="7" t="s">
        <v>436</v>
      </c>
      <c r="AP995" s="7" t="s">
        <v>352</v>
      </c>
      <c r="AQ995" s="7"/>
    </row>
    <row r="996" spans="1:43" ht="15.75" customHeight="1">
      <c r="A996" s="17">
        <v>37496</v>
      </c>
      <c r="B996" s="24">
        <v>2002</v>
      </c>
      <c r="C996" s="24" t="s">
        <v>1905</v>
      </c>
      <c r="D996" s="24" t="s">
        <v>1894</v>
      </c>
      <c r="E996" s="7" t="s">
        <v>311</v>
      </c>
      <c r="F996" s="7" t="s">
        <v>13</v>
      </c>
      <c r="G996" s="7" t="s">
        <v>122</v>
      </c>
      <c r="H996" s="7" t="s">
        <v>15</v>
      </c>
      <c r="I996" s="7">
        <v>555</v>
      </c>
      <c r="J996" s="7" t="s">
        <v>119</v>
      </c>
      <c r="K996" s="10">
        <v>4.8</v>
      </c>
      <c r="L996" s="7" t="s">
        <v>16</v>
      </c>
      <c r="M996" s="10">
        <v>0.6</v>
      </c>
      <c r="N996" s="10">
        <v>0.1</v>
      </c>
      <c r="O996" s="7"/>
      <c r="V996" s="10">
        <f>SQRT((N996*N996)+(O996*O996)+((P996*P996)+(Q996*Q996)+(R996*R996)+(S996*S996)+(T996*T996)+(U996*U996)))</f>
        <v>0.1</v>
      </c>
      <c r="W996" s="7">
        <v>5</v>
      </c>
      <c r="AC996" s="9">
        <v>0</v>
      </c>
      <c r="AD996" s="9"/>
      <c r="AE996" s="7">
        <v>0</v>
      </c>
      <c r="AG996" s="7" t="s">
        <v>119</v>
      </c>
      <c r="AH996" s="7" t="s">
        <v>436</v>
      </c>
      <c r="AI996" s="7" t="s">
        <v>436</v>
      </c>
      <c r="AJ996" s="7" t="s">
        <v>436</v>
      </c>
      <c r="AQ996" s="7"/>
    </row>
    <row r="997" spans="1:43" ht="15.75" customHeight="1">
      <c r="A997" s="17">
        <v>37895</v>
      </c>
      <c r="B997" s="24" t="s">
        <v>1894</v>
      </c>
      <c r="C997" s="24" t="s">
        <v>1905</v>
      </c>
      <c r="D997" s="24" t="s">
        <v>1894</v>
      </c>
      <c r="E997" s="7" t="s">
        <v>311</v>
      </c>
      <c r="F997" s="7" t="s">
        <v>13</v>
      </c>
      <c r="G997" s="7" t="s">
        <v>316</v>
      </c>
      <c r="H997" s="7" t="s">
        <v>15</v>
      </c>
      <c r="I997" s="7">
        <v>555</v>
      </c>
      <c r="J997" s="7" t="s">
        <v>343</v>
      </c>
      <c r="K997" s="10">
        <v>4.8</v>
      </c>
      <c r="L997" s="7" t="s">
        <v>16</v>
      </c>
      <c r="M997" s="10">
        <v>0.6</v>
      </c>
      <c r="O997" s="7"/>
      <c r="V997" s="10" t="s">
        <v>1888</v>
      </c>
      <c r="AC997" s="9">
        <v>0</v>
      </c>
      <c r="AD997" s="9"/>
      <c r="AE997" s="7">
        <v>0</v>
      </c>
      <c r="AF997" s="7" t="s">
        <v>318</v>
      </c>
      <c r="AG997" s="7" t="s">
        <v>318</v>
      </c>
      <c r="AH997" s="7" t="s">
        <v>436</v>
      </c>
      <c r="AI997" s="7" t="s">
        <v>436</v>
      </c>
      <c r="AJ997" s="7" t="s">
        <v>436</v>
      </c>
      <c r="AP997" s="7" t="s">
        <v>352</v>
      </c>
      <c r="AQ997" s="17"/>
    </row>
    <row r="998" spans="1:43" ht="15.75" customHeight="1">
      <c r="A998" s="17">
        <v>37496</v>
      </c>
      <c r="B998" s="24">
        <v>2002</v>
      </c>
      <c r="C998" s="24" t="s">
        <v>1905</v>
      </c>
      <c r="D998" s="24" t="s">
        <v>1894</v>
      </c>
      <c r="E998" s="7" t="s">
        <v>311</v>
      </c>
      <c r="F998" s="7" t="s">
        <v>13</v>
      </c>
      <c r="G998" s="7" t="s">
        <v>122</v>
      </c>
      <c r="H998" s="7" t="s">
        <v>15</v>
      </c>
      <c r="I998" s="7">
        <v>556</v>
      </c>
      <c r="J998" s="7" t="s">
        <v>119</v>
      </c>
      <c r="K998" s="10">
        <v>5.0999999999999996</v>
      </c>
      <c r="L998" s="7" t="s">
        <v>16</v>
      </c>
      <c r="M998" s="10">
        <v>0.5</v>
      </c>
      <c r="N998" s="10">
        <v>0.3</v>
      </c>
      <c r="O998" s="7"/>
      <c r="V998" s="10">
        <f>SQRT((N998*N998)+(O998*O998)+((P998*P998)+(Q998*Q998)+(R998*R998)+(S998*S998)+(T998*T998)+(U998*U998)))</f>
        <v>0.3</v>
      </c>
      <c r="W998" s="7">
        <v>15</v>
      </c>
      <c r="AC998" s="9">
        <v>0</v>
      </c>
      <c r="AD998" s="9"/>
      <c r="AE998" s="7">
        <v>0</v>
      </c>
      <c r="AG998" s="7" t="s">
        <v>119</v>
      </c>
      <c r="AH998" s="7" t="s">
        <v>436</v>
      </c>
      <c r="AI998" s="7" t="s">
        <v>436</v>
      </c>
      <c r="AJ998" s="7" t="s">
        <v>436</v>
      </c>
      <c r="AQ998" s="7"/>
    </row>
    <row r="999" spans="1:43" ht="15.75" customHeight="1">
      <c r="A999" s="17">
        <v>37895</v>
      </c>
      <c r="B999" s="24" t="s">
        <v>1894</v>
      </c>
      <c r="C999" s="24" t="s">
        <v>1905</v>
      </c>
      <c r="D999" s="24" t="s">
        <v>1894</v>
      </c>
      <c r="E999" s="7" t="s">
        <v>311</v>
      </c>
      <c r="F999" s="7" t="s">
        <v>13</v>
      </c>
      <c r="G999" s="7" t="s">
        <v>316</v>
      </c>
      <c r="H999" s="7" t="s">
        <v>15</v>
      </c>
      <c r="I999" s="7">
        <v>556</v>
      </c>
      <c r="J999" s="7" t="s">
        <v>343</v>
      </c>
      <c r="K999" s="10">
        <v>5.0999999999999996</v>
      </c>
      <c r="L999" s="7" t="s">
        <v>16</v>
      </c>
      <c r="M999" s="10">
        <v>0.5</v>
      </c>
      <c r="O999" s="7"/>
      <c r="V999" s="10" t="s">
        <v>1888</v>
      </c>
      <c r="AC999" s="9">
        <v>0</v>
      </c>
      <c r="AD999" s="9"/>
      <c r="AE999" s="7">
        <v>0</v>
      </c>
      <c r="AF999" s="7" t="s">
        <v>318</v>
      </c>
      <c r="AG999" s="7" t="s">
        <v>318</v>
      </c>
      <c r="AH999" s="7" t="s">
        <v>436</v>
      </c>
      <c r="AI999" s="7" t="s">
        <v>436</v>
      </c>
      <c r="AJ999" s="7" t="s">
        <v>436</v>
      </c>
      <c r="AP999" s="7" t="s">
        <v>352</v>
      </c>
      <c r="AQ999" s="7"/>
    </row>
    <row r="1000" spans="1:43" ht="15.75" customHeight="1">
      <c r="A1000" s="17">
        <v>37496</v>
      </c>
      <c r="B1000" s="24">
        <v>2002</v>
      </c>
      <c r="C1000" s="24" t="s">
        <v>1905</v>
      </c>
      <c r="D1000" s="24" t="s">
        <v>1898</v>
      </c>
      <c r="E1000" s="7" t="s">
        <v>311</v>
      </c>
      <c r="F1000" s="7" t="s">
        <v>13</v>
      </c>
      <c r="G1000" s="7" t="s">
        <v>122</v>
      </c>
      <c r="H1000" s="7" t="s">
        <v>15</v>
      </c>
      <c r="I1000" s="7">
        <v>557</v>
      </c>
      <c r="J1000" s="7" t="s">
        <v>119</v>
      </c>
      <c r="K1000" s="10">
        <v>5</v>
      </c>
      <c r="L1000" s="7" t="s">
        <v>16</v>
      </c>
      <c r="M1000" s="10">
        <v>2.5</v>
      </c>
      <c r="N1000" s="10">
        <v>0.3</v>
      </c>
      <c r="O1000" s="7"/>
      <c r="V1000" s="10">
        <f t="shared" ref="V1000:V1005" si="77">SQRT((N1000*N1000)+(O1000*O1000)+((P1000*P1000)+(Q1000*Q1000)+(R1000*R1000)+(S1000*S1000)+(T1000*T1000)+(U1000*U1000)))</f>
        <v>0.3</v>
      </c>
      <c r="W1000" s="7">
        <v>16</v>
      </c>
      <c r="AC1000" s="9">
        <v>1</v>
      </c>
      <c r="AD1000" s="9"/>
      <c r="AE1000" s="7">
        <v>0</v>
      </c>
      <c r="AG1000" s="7" t="s">
        <v>119</v>
      </c>
      <c r="AH1000" s="7" t="s">
        <v>436</v>
      </c>
      <c r="AI1000" s="7" t="s">
        <v>436</v>
      </c>
      <c r="AJ1000" s="7" t="s">
        <v>436</v>
      </c>
      <c r="AQ1000" s="7"/>
    </row>
    <row r="1001" spans="1:43" ht="15.75" customHeight="1">
      <c r="A1001" s="17">
        <v>37895</v>
      </c>
      <c r="B1001" s="24" t="s">
        <v>1894</v>
      </c>
      <c r="C1001" s="24" t="s">
        <v>1905</v>
      </c>
      <c r="D1001" s="24" t="s">
        <v>1898</v>
      </c>
      <c r="E1001" s="7" t="s">
        <v>311</v>
      </c>
      <c r="F1001" s="7" t="s">
        <v>13</v>
      </c>
      <c r="G1001" s="7" t="s">
        <v>316</v>
      </c>
      <c r="H1001" s="7" t="s">
        <v>15</v>
      </c>
      <c r="I1001" s="7">
        <v>557</v>
      </c>
      <c r="J1001" s="7" t="s">
        <v>315</v>
      </c>
      <c r="K1001" s="10">
        <v>5</v>
      </c>
      <c r="L1001" s="7" t="s">
        <v>16</v>
      </c>
      <c r="M1001" s="10">
        <v>2.5</v>
      </c>
      <c r="N1001" s="10">
        <v>0.4</v>
      </c>
      <c r="O1001" s="7"/>
      <c r="V1001" s="10">
        <f t="shared" si="77"/>
        <v>0.4</v>
      </c>
      <c r="W1001" s="7">
        <v>18</v>
      </c>
      <c r="AC1001" s="9">
        <v>1</v>
      </c>
      <c r="AD1001" s="9"/>
      <c r="AE1001" s="7">
        <v>0</v>
      </c>
      <c r="AG1001" s="7" t="s">
        <v>119</v>
      </c>
      <c r="AH1001" s="7" t="s">
        <v>436</v>
      </c>
      <c r="AI1001" s="7" t="s">
        <v>436</v>
      </c>
      <c r="AJ1001" s="7" t="s">
        <v>436</v>
      </c>
      <c r="AQ1001" s="7"/>
    </row>
    <row r="1002" spans="1:43" ht="15.75" customHeight="1">
      <c r="A1002" s="17">
        <v>38337</v>
      </c>
      <c r="B1002" s="22" t="s">
        <v>1895</v>
      </c>
      <c r="C1002" s="24" t="s">
        <v>1905</v>
      </c>
      <c r="D1002" s="24" t="s">
        <v>1898</v>
      </c>
      <c r="E1002" s="7" t="s">
        <v>311</v>
      </c>
      <c r="F1002" s="7" t="s">
        <v>13</v>
      </c>
      <c r="G1002" s="7" t="s">
        <v>314</v>
      </c>
      <c r="H1002" s="7" t="s">
        <v>15</v>
      </c>
      <c r="I1002" s="7">
        <v>557</v>
      </c>
      <c r="J1002" s="7" t="s">
        <v>315</v>
      </c>
      <c r="K1002" s="10">
        <v>5</v>
      </c>
      <c r="L1002" s="7" t="s">
        <v>16</v>
      </c>
      <c r="M1002" s="10">
        <v>2.5</v>
      </c>
      <c r="N1002" s="10">
        <v>0.5</v>
      </c>
      <c r="O1002" s="7"/>
      <c r="V1002" s="10">
        <f t="shared" si="77"/>
        <v>0.5</v>
      </c>
      <c r="W1002" s="7">
        <v>19</v>
      </c>
      <c r="AC1002" s="9">
        <v>2</v>
      </c>
      <c r="AD1002" s="9"/>
      <c r="AE1002" s="7">
        <v>0</v>
      </c>
      <c r="AG1002" s="7" t="s">
        <v>119</v>
      </c>
      <c r="AH1002" s="7" t="s">
        <v>436</v>
      </c>
      <c r="AI1002" s="7" t="s">
        <v>436</v>
      </c>
      <c r="AJ1002" s="7" t="s">
        <v>436</v>
      </c>
      <c r="AQ1002" s="7"/>
    </row>
    <row r="1003" spans="1:43" ht="15.75" customHeight="1">
      <c r="A1003" s="17">
        <v>39427</v>
      </c>
      <c r="B1003" s="22" t="s">
        <v>1898</v>
      </c>
      <c r="C1003" s="24" t="s">
        <v>1905</v>
      </c>
      <c r="D1003" s="24" t="s">
        <v>1898</v>
      </c>
      <c r="E1003" s="7" t="s">
        <v>311</v>
      </c>
      <c r="F1003" s="7" t="s">
        <v>13</v>
      </c>
      <c r="G1003" s="7" t="s">
        <v>575</v>
      </c>
      <c r="H1003" s="7" t="s">
        <v>15</v>
      </c>
      <c r="I1003" s="7">
        <v>557</v>
      </c>
      <c r="J1003" s="7" t="s">
        <v>515</v>
      </c>
      <c r="K1003" s="10">
        <v>5</v>
      </c>
      <c r="L1003" s="7" t="s">
        <v>16</v>
      </c>
      <c r="M1003" s="10">
        <v>2.5</v>
      </c>
      <c r="N1003" s="10">
        <v>0.6</v>
      </c>
      <c r="P1003" s="10"/>
      <c r="Q1003" s="10"/>
      <c r="R1003" s="10"/>
      <c r="S1003" s="10"/>
      <c r="V1003" s="10">
        <f t="shared" si="77"/>
        <v>0.6</v>
      </c>
      <c r="W1003" s="8">
        <v>26</v>
      </c>
      <c r="AF1003" s="7" t="s">
        <v>18</v>
      </c>
      <c r="AG1003" s="7" t="s">
        <v>318</v>
      </c>
      <c r="AH1003" s="7" t="s">
        <v>436</v>
      </c>
      <c r="AI1003" s="7" t="s">
        <v>436</v>
      </c>
      <c r="AJ1003" s="7" t="s">
        <v>436</v>
      </c>
      <c r="AQ1003" s="7"/>
    </row>
    <row r="1004" spans="1:43" ht="15.75" customHeight="1">
      <c r="A1004" s="17">
        <v>37494</v>
      </c>
      <c r="B1004" s="24">
        <v>2002</v>
      </c>
      <c r="C1004" s="24" t="s">
        <v>1905</v>
      </c>
      <c r="D1004" s="24" t="s">
        <v>1895</v>
      </c>
      <c r="E1004" s="7" t="s">
        <v>311</v>
      </c>
      <c r="F1004" s="7" t="s">
        <v>13</v>
      </c>
      <c r="G1004" s="7" t="s">
        <v>122</v>
      </c>
      <c r="H1004" s="7" t="s">
        <v>15</v>
      </c>
      <c r="I1004" s="7">
        <v>558</v>
      </c>
      <c r="J1004" s="7" t="s">
        <v>119</v>
      </c>
      <c r="K1004" s="10">
        <v>4.5</v>
      </c>
      <c r="L1004" s="7" t="s">
        <v>16</v>
      </c>
      <c r="M1004" s="10">
        <v>0.8</v>
      </c>
      <c r="N1004" s="10">
        <v>0.3</v>
      </c>
      <c r="O1004" s="7"/>
      <c r="V1004" s="10">
        <f t="shared" si="77"/>
        <v>0.3</v>
      </c>
      <c r="W1004" s="7">
        <v>23</v>
      </c>
      <c r="AC1004" s="9">
        <v>0</v>
      </c>
      <c r="AD1004" s="9"/>
      <c r="AE1004" s="7">
        <v>0</v>
      </c>
      <c r="AG1004" s="7" t="s">
        <v>119</v>
      </c>
      <c r="AH1004" s="7" t="s">
        <v>436</v>
      </c>
      <c r="AI1004" s="7" t="s">
        <v>436</v>
      </c>
      <c r="AJ1004" s="7" t="s">
        <v>436</v>
      </c>
      <c r="AQ1004" s="7"/>
    </row>
    <row r="1005" spans="1:43" ht="15.75" customHeight="1">
      <c r="A1005" s="17">
        <v>37895</v>
      </c>
      <c r="B1005" s="24" t="s">
        <v>1894</v>
      </c>
      <c r="C1005" s="24" t="s">
        <v>1905</v>
      </c>
      <c r="D1005" s="24" t="s">
        <v>1895</v>
      </c>
      <c r="E1005" s="7" t="s">
        <v>311</v>
      </c>
      <c r="F1005" s="7" t="s">
        <v>13</v>
      </c>
      <c r="G1005" s="7" t="s">
        <v>316</v>
      </c>
      <c r="H1005" s="7" t="s">
        <v>15</v>
      </c>
      <c r="I1005" s="7">
        <v>558</v>
      </c>
      <c r="J1005" s="7" t="s">
        <v>315</v>
      </c>
      <c r="K1005" s="10">
        <v>4.5</v>
      </c>
      <c r="L1005" s="7" t="s">
        <v>16</v>
      </c>
      <c r="M1005" s="10">
        <v>0.8</v>
      </c>
      <c r="N1005" s="10">
        <v>0.4</v>
      </c>
      <c r="O1005" s="7"/>
      <c r="V1005" s="10">
        <f t="shared" si="77"/>
        <v>0.4</v>
      </c>
      <c r="W1005" s="7">
        <v>25</v>
      </c>
      <c r="AC1005" s="9">
        <v>0</v>
      </c>
      <c r="AD1005" s="9"/>
      <c r="AE1005" s="7">
        <v>0</v>
      </c>
      <c r="AG1005" s="7" t="s">
        <v>119</v>
      </c>
      <c r="AH1005" s="7" t="s">
        <v>436</v>
      </c>
      <c r="AI1005" s="7" t="s">
        <v>436</v>
      </c>
      <c r="AJ1005" s="7" t="s">
        <v>436</v>
      </c>
      <c r="AQ1005" s="17"/>
    </row>
    <row r="1006" spans="1:43" ht="15.75" customHeight="1">
      <c r="A1006" s="17">
        <v>38337</v>
      </c>
      <c r="B1006" s="22" t="s">
        <v>1895</v>
      </c>
      <c r="C1006" s="24" t="s">
        <v>1905</v>
      </c>
      <c r="D1006" s="24" t="s">
        <v>1895</v>
      </c>
      <c r="E1006" s="7" t="s">
        <v>311</v>
      </c>
      <c r="F1006" s="7" t="s">
        <v>13</v>
      </c>
      <c r="G1006" s="7" t="s">
        <v>314</v>
      </c>
      <c r="H1006" s="7" t="s">
        <v>15</v>
      </c>
      <c r="I1006" s="7">
        <v>558</v>
      </c>
      <c r="J1006" s="7" t="s">
        <v>343</v>
      </c>
      <c r="K1006" s="10">
        <v>4.5</v>
      </c>
      <c r="L1006" s="7" t="s">
        <v>16</v>
      </c>
      <c r="M1006" s="10">
        <v>0.8</v>
      </c>
      <c r="O1006" s="7"/>
      <c r="V1006" s="10" t="s">
        <v>1888</v>
      </c>
      <c r="W1006" s="7">
        <v>9999</v>
      </c>
      <c r="AC1006" s="9"/>
      <c r="AD1006" s="9"/>
      <c r="AF1006" s="7" t="s">
        <v>318</v>
      </c>
      <c r="AG1006" s="7" t="s">
        <v>318</v>
      </c>
      <c r="AH1006" s="7" t="s">
        <v>436</v>
      </c>
      <c r="AI1006" s="7" t="s">
        <v>436</v>
      </c>
      <c r="AJ1006" s="7" t="s">
        <v>436</v>
      </c>
      <c r="AQ1006" s="7"/>
    </row>
    <row r="1007" spans="1:43" ht="15.75" customHeight="1">
      <c r="A1007" s="17">
        <v>37494</v>
      </c>
      <c r="B1007" s="24">
        <v>2002</v>
      </c>
      <c r="C1007" s="24" t="s">
        <v>1905</v>
      </c>
      <c r="D1007" s="24" t="s">
        <v>1894</v>
      </c>
      <c r="E1007" s="7" t="s">
        <v>311</v>
      </c>
      <c r="F1007" s="7" t="s">
        <v>13</v>
      </c>
      <c r="G1007" s="7" t="s">
        <v>122</v>
      </c>
      <c r="H1007" s="7" t="s">
        <v>15</v>
      </c>
      <c r="I1007" s="7">
        <v>559</v>
      </c>
      <c r="J1007" s="7" t="s">
        <v>119</v>
      </c>
      <c r="K1007" s="10">
        <v>4.2</v>
      </c>
      <c r="L1007" s="7" t="s">
        <v>16</v>
      </c>
      <c r="M1007" s="10">
        <v>0.8</v>
      </c>
      <c r="N1007" s="10">
        <v>0.2</v>
      </c>
      <c r="O1007" s="7"/>
      <c r="V1007" s="10">
        <f>SQRT((N1007*N1007)+(O1007*O1007)+((P1007*P1007)+(Q1007*Q1007)+(R1007*R1007)+(S1007*S1007)+(T1007*T1007)+(U1007*U1007)))</f>
        <v>0.2</v>
      </c>
      <c r="W1007" s="7">
        <v>6</v>
      </c>
      <c r="AC1007" s="9">
        <v>0</v>
      </c>
      <c r="AD1007" s="9"/>
      <c r="AE1007" s="7">
        <v>0</v>
      </c>
      <c r="AG1007" s="7" t="s">
        <v>119</v>
      </c>
      <c r="AH1007" s="7" t="s">
        <v>436</v>
      </c>
      <c r="AI1007" s="7" t="s">
        <v>436</v>
      </c>
      <c r="AJ1007" s="7" t="s">
        <v>436</v>
      </c>
      <c r="AQ1007" s="7"/>
    </row>
    <row r="1008" spans="1:43" ht="15.75" customHeight="1">
      <c r="A1008" s="17">
        <v>37895</v>
      </c>
      <c r="B1008" s="24" t="s">
        <v>1894</v>
      </c>
      <c r="C1008" s="24" t="s">
        <v>1905</v>
      </c>
      <c r="D1008" s="24" t="s">
        <v>1894</v>
      </c>
      <c r="E1008" s="7" t="s">
        <v>311</v>
      </c>
      <c r="F1008" s="7" t="s">
        <v>13</v>
      </c>
      <c r="G1008" s="7" t="s">
        <v>316</v>
      </c>
      <c r="H1008" s="7" t="s">
        <v>15</v>
      </c>
      <c r="I1008" s="7">
        <v>559</v>
      </c>
      <c r="J1008" s="7" t="s">
        <v>343</v>
      </c>
      <c r="K1008" s="10">
        <v>4.2</v>
      </c>
      <c r="L1008" s="7" t="s">
        <v>16</v>
      </c>
      <c r="M1008" s="10">
        <v>0.8</v>
      </c>
      <c r="O1008" s="7"/>
      <c r="V1008" s="10" t="s">
        <v>1888</v>
      </c>
      <c r="AC1008" s="9">
        <v>0</v>
      </c>
      <c r="AD1008" s="9"/>
      <c r="AE1008" s="7">
        <v>0</v>
      </c>
      <c r="AF1008" s="7" t="s">
        <v>318</v>
      </c>
      <c r="AG1008" s="7" t="s">
        <v>318</v>
      </c>
      <c r="AH1008" s="7" t="s">
        <v>436</v>
      </c>
      <c r="AI1008" s="7" t="s">
        <v>436</v>
      </c>
      <c r="AJ1008" s="7" t="s">
        <v>436</v>
      </c>
      <c r="AP1008" s="7" t="s">
        <v>352</v>
      </c>
      <c r="AQ1008" s="7"/>
    </row>
    <row r="1009" spans="1:43" ht="15.75" customHeight="1">
      <c r="A1009" s="17">
        <v>37496</v>
      </c>
      <c r="B1009" s="24">
        <v>2002</v>
      </c>
      <c r="C1009" s="24" t="s">
        <v>1905</v>
      </c>
      <c r="D1009" s="24" t="s">
        <v>1894</v>
      </c>
      <c r="E1009" s="7" t="s">
        <v>311</v>
      </c>
      <c r="F1009" s="7" t="s">
        <v>13</v>
      </c>
      <c r="G1009" s="7" t="s">
        <v>122</v>
      </c>
      <c r="H1009" s="7" t="s">
        <v>15</v>
      </c>
      <c r="I1009" s="7">
        <v>560</v>
      </c>
      <c r="J1009" s="7" t="s">
        <v>119</v>
      </c>
      <c r="K1009" s="10">
        <v>4.8</v>
      </c>
      <c r="L1009" s="7" t="s">
        <v>16</v>
      </c>
      <c r="M1009" s="10">
        <v>0.2</v>
      </c>
      <c r="N1009" s="10">
        <v>0.1</v>
      </c>
      <c r="O1009" s="7"/>
      <c r="V1009" s="10">
        <f>SQRT((N1009*N1009)+(O1009*O1009)+((P1009*P1009)+(Q1009*Q1009)+(R1009*R1009)+(S1009*S1009)+(T1009*T1009)+(U1009*U1009)))</f>
        <v>0.1</v>
      </c>
      <c r="W1009" s="7">
        <v>8</v>
      </c>
      <c r="AC1009" s="9">
        <v>0</v>
      </c>
      <c r="AD1009" s="9"/>
      <c r="AE1009" s="7">
        <v>0</v>
      </c>
      <c r="AG1009" s="7" t="s">
        <v>119</v>
      </c>
      <c r="AH1009" s="7" t="s">
        <v>436</v>
      </c>
      <c r="AI1009" s="7" t="s">
        <v>436</v>
      </c>
      <c r="AJ1009" s="7" t="s">
        <v>436</v>
      </c>
      <c r="AP1009" s="7" t="s">
        <v>257</v>
      </c>
      <c r="AQ1009" s="7"/>
    </row>
    <row r="1010" spans="1:43" ht="15.75" customHeight="1">
      <c r="A1010" s="17">
        <v>37895</v>
      </c>
      <c r="B1010" s="24" t="s">
        <v>1894</v>
      </c>
      <c r="C1010" s="24" t="s">
        <v>1905</v>
      </c>
      <c r="D1010" s="24" t="s">
        <v>1894</v>
      </c>
      <c r="E1010" s="7" t="s">
        <v>311</v>
      </c>
      <c r="F1010" s="7" t="s">
        <v>13</v>
      </c>
      <c r="G1010" s="7" t="s">
        <v>316</v>
      </c>
      <c r="H1010" s="7" t="s">
        <v>15</v>
      </c>
      <c r="I1010" s="7">
        <v>560</v>
      </c>
      <c r="J1010" s="7" t="s">
        <v>343</v>
      </c>
      <c r="K1010" s="10">
        <v>4.8</v>
      </c>
      <c r="L1010" s="7" t="s">
        <v>16</v>
      </c>
      <c r="M1010" s="10">
        <v>0.2</v>
      </c>
      <c r="O1010" s="7"/>
      <c r="V1010" s="10" t="s">
        <v>1888</v>
      </c>
      <c r="AC1010" s="9">
        <v>0</v>
      </c>
      <c r="AD1010" s="9"/>
      <c r="AE1010" s="7">
        <v>0</v>
      </c>
      <c r="AG1010" s="7" t="s">
        <v>318</v>
      </c>
      <c r="AH1010" s="7" t="s">
        <v>436</v>
      </c>
      <c r="AI1010" s="7" t="s">
        <v>436</v>
      </c>
      <c r="AJ1010" s="7" t="s">
        <v>436</v>
      </c>
      <c r="AP1010" s="7" t="s">
        <v>226</v>
      </c>
      <c r="AQ1010" s="7"/>
    </row>
    <row r="1011" spans="1:43" ht="15.75" customHeight="1">
      <c r="A1011" s="17">
        <v>38337</v>
      </c>
      <c r="B1011" s="22" t="s">
        <v>1895</v>
      </c>
      <c r="C1011" s="24" t="s">
        <v>1905</v>
      </c>
      <c r="D1011" s="24" t="s">
        <v>1894</v>
      </c>
      <c r="E1011" s="7" t="s">
        <v>311</v>
      </c>
      <c r="F1011" s="7" t="s">
        <v>13</v>
      </c>
      <c r="G1011" s="7" t="s">
        <v>314</v>
      </c>
      <c r="H1011" s="7" t="s">
        <v>15</v>
      </c>
      <c r="I1011" s="7">
        <v>560</v>
      </c>
      <c r="J1011" s="7" t="s">
        <v>320</v>
      </c>
      <c r="K1011" s="10">
        <v>4.8</v>
      </c>
      <c r="L1011" s="7" t="s">
        <v>16</v>
      </c>
      <c r="M1011" s="10">
        <v>0.2</v>
      </c>
      <c r="O1011" s="7"/>
      <c r="V1011" s="10" t="s">
        <v>1888</v>
      </c>
      <c r="W1011" s="7">
        <v>9999</v>
      </c>
      <c r="AC1011" s="9"/>
      <c r="AD1011" s="9"/>
      <c r="AG1011" s="7" t="s">
        <v>318</v>
      </c>
      <c r="AH1011" s="7" t="s">
        <v>436</v>
      </c>
      <c r="AI1011" s="7" t="s">
        <v>436</v>
      </c>
      <c r="AJ1011" s="7" t="s">
        <v>436</v>
      </c>
      <c r="AQ1011" s="17"/>
    </row>
    <row r="1012" spans="1:43" ht="15.75" customHeight="1">
      <c r="A1012" s="17">
        <v>39427</v>
      </c>
      <c r="B1012" s="22" t="s">
        <v>1898</v>
      </c>
      <c r="C1012" s="24" t="s">
        <v>1905</v>
      </c>
      <c r="D1012" s="24" t="s">
        <v>1894</v>
      </c>
      <c r="E1012" s="7" t="s">
        <v>311</v>
      </c>
      <c r="F1012" s="7" t="s">
        <v>13</v>
      </c>
      <c r="G1012" s="7" t="s">
        <v>575</v>
      </c>
      <c r="H1012" s="7" t="s">
        <v>15</v>
      </c>
      <c r="I1012" s="7">
        <v>560</v>
      </c>
      <c r="J1012" s="7" t="s">
        <v>320</v>
      </c>
      <c r="K1012" s="10">
        <v>4.8</v>
      </c>
      <c r="L1012" s="7" t="s">
        <v>16</v>
      </c>
      <c r="M1012" s="10">
        <v>0.2</v>
      </c>
      <c r="P1012" s="10"/>
      <c r="Q1012" s="10"/>
      <c r="R1012" s="10"/>
      <c r="S1012" s="10"/>
      <c r="V1012" s="10" t="s">
        <v>1888</v>
      </c>
      <c r="W1012" s="8" t="s">
        <v>317</v>
      </c>
      <c r="AG1012" s="7" t="s">
        <v>318</v>
      </c>
      <c r="AH1012" s="7" t="s">
        <v>436</v>
      </c>
      <c r="AI1012" s="7" t="s">
        <v>436</v>
      </c>
      <c r="AJ1012" s="7" t="s">
        <v>436</v>
      </c>
      <c r="AQ1012" s="7"/>
    </row>
    <row r="1013" spans="1:43" ht="15.75" customHeight="1">
      <c r="A1013" s="17">
        <v>40070</v>
      </c>
      <c r="B1013" s="22" t="s">
        <v>1900</v>
      </c>
      <c r="C1013" s="24" t="s">
        <v>1905</v>
      </c>
      <c r="D1013" s="24" t="s">
        <v>1894</v>
      </c>
      <c r="E1013" s="7" t="s">
        <v>311</v>
      </c>
      <c r="F1013" s="7" t="s">
        <v>13</v>
      </c>
      <c r="G1013" s="7" t="s">
        <v>229</v>
      </c>
      <c r="H1013" s="7" t="s">
        <v>15</v>
      </c>
      <c r="I1013" s="7">
        <v>560</v>
      </c>
      <c r="J1013" s="7" t="s">
        <v>320</v>
      </c>
      <c r="K1013" s="10">
        <v>4.8</v>
      </c>
      <c r="L1013" s="7" t="s">
        <v>16</v>
      </c>
      <c r="M1013" s="10">
        <v>0.2</v>
      </c>
      <c r="O1013" s="7"/>
      <c r="V1013" s="10" t="s">
        <v>1888</v>
      </c>
      <c r="W1013" s="7" t="s">
        <v>537</v>
      </c>
      <c r="AE1013" s="7" t="s">
        <v>537</v>
      </c>
      <c r="AG1013" s="7" t="s">
        <v>318</v>
      </c>
      <c r="AH1013" s="7" t="s">
        <v>436</v>
      </c>
      <c r="AI1013" s="7" t="s">
        <v>436</v>
      </c>
      <c r="AJ1013" s="7" t="s">
        <v>436</v>
      </c>
      <c r="AQ1013" s="7"/>
    </row>
    <row r="1014" spans="1:43" ht="15.75" customHeight="1">
      <c r="A1014" s="19">
        <v>40799</v>
      </c>
      <c r="B1014" s="23" t="s">
        <v>1902</v>
      </c>
      <c r="C1014" s="24" t="s">
        <v>1905</v>
      </c>
      <c r="D1014" s="24" t="s">
        <v>1894</v>
      </c>
      <c r="E1014" s="15" t="s">
        <v>311</v>
      </c>
      <c r="F1014" s="15" t="s">
        <v>13</v>
      </c>
      <c r="G1014" s="15" t="s">
        <v>13</v>
      </c>
      <c r="H1014" s="15" t="s">
        <v>15</v>
      </c>
      <c r="I1014" s="15">
        <v>560</v>
      </c>
      <c r="J1014" s="16" t="s">
        <v>1577</v>
      </c>
      <c r="K1014" s="16">
        <v>4.8</v>
      </c>
      <c r="L1014" s="15" t="s">
        <v>16</v>
      </c>
      <c r="M1014" s="16">
        <v>0.2</v>
      </c>
      <c r="N1014" s="16"/>
      <c r="O1014" s="16"/>
      <c r="P1014" s="16"/>
      <c r="Q1014" s="16"/>
      <c r="R1014" s="16"/>
      <c r="S1014" s="16"/>
      <c r="T1014" s="16"/>
      <c r="U1014" s="16"/>
      <c r="V1014" s="10" t="s">
        <v>1888</v>
      </c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 t="s">
        <v>318</v>
      </c>
      <c r="AH1014" s="15" t="s">
        <v>436</v>
      </c>
      <c r="AI1014" s="15" t="s">
        <v>436</v>
      </c>
      <c r="AJ1014" s="15" t="s">
        <v>436</v>
      </c>
      <c r="AK1014" s="15"/>
      <c r="AL1014" s="15"/>
      <c r="AM1014" s="15"/>
      <c r="AN1014" s="15"/>
      <c r="AO1014" s="15"/>
      <c r="AP1014" s="15"/>
      <c r="AQ1014" s="7"/>
    </row>
    <row r="1015" spans="1:43" ht="15.75" customHeight="1">
      <c r="A1015" s="17">
        <v>37494</v>
      </c>
      <c r="B1015" s="24">
        <v>2002</v>
      </c>
      <c r="C1015" s="24" t="s">
        <v>1905</v>
      </c>
      <c r="D1015" s="24" t="s">
        <v>1888</v>
      </c>
      <c r="E1015" s="7" t="s">
        <v>311</v>
      </c>
      <c r="F1015" s="7" t="s">
        <v>13</v>
      </c>
      <c r="G1015" s="7" t="s">
        <v>122</v>
      </c>
      <c r="H1015" s="7" t="s">
        <v>15</v>
      </c>
      <c r="I1015" s="7">
        <v>561</v>
      </c>
      <c r="J1015" s="7" t="s">
        <v>119</v>
      </c>
      <c r="K1015" s="10">
        <v>4.3</v>
      </c>
      <c r="L1015" s="7" t="s">
        <v>16</v>
      </c>
      <c r="M1015" s="10">
        <v>2.6</v>
      </c>
      <c r="N1015" s="10">
        <v>53.5</v>
      </c>
      <c r="O1015" s="9">
        <v>39.200000000000003</v>
      </c>
      <c r="P1015" s="9"/>
      <c r="Q1015" s="9"/>
      <c r="V1015" s="10">
        <f t="shared" ref="V1015:V1021" si="78">SQRT((N1015*N1015)+(O1015*O1015)+((P1015*P1015)+(Q1015*Q1015)+(R1015*R1015)+(S1015*S1015)+(T1015*T1015)+(U1015*U1015)))</f>
        <v>66.324128339541716</v>
      </c>
      <c r="W1015" s="7">
        <v>9999</v>
      </c>
      <c r="AC1015" s="9"/>
      <c r="AD1015" s="9"/>
      <c r="AE1015" s="7">
        <v>50</v>
      </c>
      <c r="AG1015" s="7" t="s">
        <v>119</v>
      </c>
      <c r="AH1015" s="7" t="s">
        <v>436</v>
      </c>
      <c r="AI1015" s="7" t="s">
        <v>436</v>
      </c>
      <c r="AJ1015" s="7" t="s">
        <v>436</v>
      </c>
      <c r="AQ1015" s="17"/>
    </row>
    <row r="1016" spans="1:43" ht="15.75" customHeight="1">
      <c r="A1016" s="17">
        <v>37895</v>
      </c>
      <c r="B1016" s="24" t="s">
        <v>1894</v>
      </c>
      <c r="C1016" s="24" t="s">
        <v>1905</v>
      </c>
      <c r="D1016" s="24" t="s">
        <v>1888</v>
      </c>
      <c r="E1016" s="7" t="s">
        <v>311</v>
      </c>
      <c r="F1016" s="7" t="s">
        <v>13</v>
      </c>
      <c r="G1016" s="7" t="s">
        <v>316</v>
      </c>
      <c r="H1016" s="7" t="s">
        <v>15</v>
      </c>
      <c r="I1016" s="7">
        <v>561</v>
      </c>
      <c r="J1016" s="7" t="s">
        <v>315</v>
      </c>
      <c r="K1016" s="10">
        <v>4.3</v>
      </c>
      <c r="L1016" s="7" t="s">
        <v>16</v>
      </c>
      <c r="M1016" s="10">
        <v>2.6</v>
      </c>
      <c r="N1016" s="10">
        <v>53.6</v>
      </c>
      <c r="O1016" s="9">
        <v>38.799999999999997</v>
      </c>
      <c r="P1016" s="9"/>
      <c r="Q1016" s="9"/>
      <c r="R1016" s="9"/>
      <c r="S1016" s="9"/>
      <c r="T1016" s="9"/>
      <c r="U1016" s="9"/>
      <c r="V1016" s="10">
        <f t="shared" si="78"/>
        <v>66.169479369268117</v>
      </c>
      <c r="W1016" s="9">
        <v>2800</v>
      </c>
      <c r="X1016" s="9"/>
      <c r="Y1016" s="9"/>
      <c r="Z1016" s="9"/>
      <c r="AA1016" s="9"/>
      <c r="AB1016" s="9"/>
      <c r="AC1016" s="9"/>
      <c r="AD1016" s="9"/>
      <c r="AE1016" s="7">
        <v>78</v>
      </c>
      <c r="AF1016" s="9"/>
      <c r="AG1016" s="9" t="s">
        <v>119</v>
      </c>
      <c r="AH1016" s="9" t="s">
        <v>436</v>
      </c>
      <c r="AI1016" s="9" t="s">
        <v>436</v>
      </c>
      <c r="AJ1016" s="9" t="s">
        <v>436</v>
      </c>
      <c r="AK1016" s="9"/>
      <c r="AL1016" s="9"/>
      <c r="AM1016" s="9"/>
      <c r="AN1016" s="9"/>
      <c r="AO1016" s="9"/>
      <c r="AQ1016" s="7"/>
    </row>
    <row r="1017" spans="1:43" ht="15.75" customHeight="1">
      <c r="A1017" s="17">
        <v>38337</v>
      </c>
      <c r="B1017" s="22" t="s">
        <v>1895</v>
      </c>
      <c r="C1017" s="24" t="s">
        <v>1905</v>
      </c>
      <c r="D1017" s="24" t="s">
        <v>1888</v>
      </c>
      <c r="E1017" s="7" t="s">
        <v>311</v>
      </c>
      <c r="F1017" s="7" t="s">
        <v>13</v>
      </c>
      <c r="G1017" s="7" t="s">
        <v>314</v>
      </c>
      <c r="H1017" s="7" t="s">
        <v>15</v>
      </c>
      <c r="I1017" s="7">
        <v>561</v>
      </c>
      <c r="J1017" s="7" t="s">
        <v>315</v>
      </c>
      <c r="K1017" s="10">
        <v>4.3</v>
      </c>
      <c r="L1017" s="7" t="s">
        <v>16</v>
      </c>
      <c r="M1017" s="10">
        <v>2.6</v>
      </c>
      <c r="N1017" s="10">
        <v>54</v>
      </c>
      <c r="O1017" s="9">
        <v>39.9</v>
      </c>
      <c r="P1017" s="9"/>
      <c r="Q1017" s="9"/>
      <c r="R1017" s="9"/>
      <c r="S1017" s="9"/>
      <c r="T1017" s="9"/>
      <c r="U1017" s="9"/>
      <c r="V1017" s="10">
        <f t="shared" si="78"/>
        <v>67.141715795770367</v>
      </c>
      <c r="W1017" s="9">
        <v>2628</v>
      </c>
      <c r="X1017" s="9"/>
      <c r="Y1017" s="9"/>
      <c r="Z1017" s="9"/>
      <c r="AA1017" s="9"/>
      <c r="AB1017" s="9"/>
      <c r="AC1017" s="9"/>
      <c r="AD1017" s="9"/>
      <c r="AE1017" s="7">
        <v>180</v>
      </c>
      <c r="AF1017" s="9"/>
      <c r="AG1017" s="9" t="s">
        <v>119</v>
      </c>
      <c r="AH1017" s="9" t="s">
        <v>436</v>
      </c>
      <c r="AI1017" s="9" t="s">
        <v>436</v>
      </c>
      <c r="AJ1017" s="9" t="s">
        <v>436</v>
      </c>
      <c r="AK1017" s="9"/>
      <c r="AL1017" s="9"/>
      <c r="AM1017" s="9"/>
      <c r="AN1017" s="9"/>
      <c r="AO1017" s="9"/>
      <c r="AQ1017" s="7"/>
    </row>
    <row r="1018" spans="1:43" ht="15.75" customHeight="1">
      <c r="A1018" s="17">
        <v>39427</v>
      </c>
      <c r="B1018" s="22" t="s">
        <v>1898</v>
      </c>
      <c r="C1018" s="24" t="s">
        <v>1905</v>
      </c>
      <c r="D1018" s="24" t="s">
        <v>1888</v>
      </c>
      <c r="E1018" s="7" t="s">
        <v>311</v>
      </c>
      <c r="F1018" s="7" t="s">
        <v>13</v>
      </c>
      <c r="G1018" s="7" t="s">
        <v>575</v>
      </c>
      <c r="H1018" s="7" t="s">
        <v>15</v>
      </c>
      <c r="I1018" s="7">
        <v>561</v>
      </c>
      <c r="J1018" s="7" t="s">
        <v>315</v>
      </c>
      <c r="K1018" s="10">
        <v>4.3</v>
      </c>
      <c r="L1018" s="7" t="s">
        <v>16</v>
      </c>
      <c r="M1018" s="10">
        <v>2.6</v>
      </c>
      <c r="N1018" s="10">
        <v>54.5</v>
      </c>
      <c r="O1018" s="10">
        <v>43</v>
      </c>
      <c r="P1018" s="10"/>
      <c r="Q1018" s="10"/>
      <c r="R1018" s="10"/>
      <c r="S1018" s="10"/>
      <c r="V1018" s="10">
        <f t="shared" si="78"/>
        <v>69.420818203187437</v>
      </c>
      <c r="W1018" s="8">
        <v>9999</v>
      </c>
      <c r="X1018" s="7">
        <v>9999</v>
      </c>
      <c r="AE1018" s="7">
        <v>130</v>
      </c>
      <c r="AG1018" s="7" t="s">
        <v>119</v>
      </c>
      <c r="AH1018" s="7" t="s">
        <v>436</v>
      </c>
      <c r="AI1018" s="7" t="s">
        <v>436</v>
      </c>
      <c r="AJ1018" s="7" t="s">
        <v>436</v>
      </c>
      <c r="AQ1018" s="17"/>
    </row>
    <row r="1019" spans="1:43" ht="15.75" customHeight="1">
      <c r="A1019" s="17">
        <v>40070</v>
      </c>
      <c r="B1019" s="22" t="s">
        <v>1900</v>
      </c>
      <c r="C1019" s="22" t="s">
        <v>1905</v>
      </c>
      <c r="D1019" s="22" t="s">
        <v>1888</v>
      </c>
      <c r="E1019" s="7" t="s">
        <v>311</v>
      </c>
      <c r="F1019" s="7" t="s">
        <v>13</v>
      </c>
      <c r="G1019" s="7" t="s">
        <v>229</v>
      </c>
      <c r="H1019" s="7" t="s">
        <v>15</v>
      </c>
      <c r="I1019" s="7">
        <v>561</v>
      </c>
      <c r="J1019" s="7" t="s">
        <v>315</v>
      </c>
      <c r="K1019" s="10">
        <v>4.3</v>
      </c>
      <c r="L1019" s="7" t="s">
        <v>16</v>
      </c>
      <c r="M1019" s="10">
        <v>2.6</v>
      </c>
      <c r="N1019" s="10">
        <v>56.1</v>
      </c>
      <c r="O1019" s="7">
        <v>40.200000000000003</v>
      </c>
      <c r="V1019" s="10">
        <f t="shared" si="78"/>
        <v>69.016302421964042</v>
      </c>
      <c r="W1019" s="7" t="s">
        <v>537</v>
      </c>
      <c r="AE1019" s="7">
        <v>57</v>
      </c>
      <c r="AG1019" s="7" t="s">
        <v>119</v>
      </c>
      <c r="AH1019" s="7" t="s">
        <v>436</v>
      </c>
      <c r="AI1019" s="7" t="s">
        <v>436</v>
      </c>
      <c r="AJ1019" s="7" t="s">
        <v>436</v>
      </c>
      <c r="AQ1019" s="7"/>
    </row>
    <row r="1020" spans="1:43" ht="15.75" customHeight="1">
      <c r="A1020" s="19">
        <v>40799</v>
      </c>
      <c r="B1020" s="23" t="s">
        <v>1902</v>
      </c>
      <c r="C1020" s="23" t="s">
        <v>1905</v>
      </c>
      <c r="D1020" s="23" t="s">
        <v>1888</v>
      </c>
      <c r="E1020" s="15" t="s">
        <v>311</v>
      </c>
      <c r="F1020" s="15" t="s">
        <v>13</v>
      </c>
      <c r="G1020" s="15" t="s">
        <v>13</v>
      </c>
      <c r="H1020" s="15" t="s">
        <v>15</v>
      </c>
      <c r="I1020" s="15">
        <v>561</v>
      </c>
      <c r="J1020" s="15" t="s">
        <v>315</v>
      </c>
      <c r="K1020" s="16">
        <v>4.3</v>
      </c>
      <c r="L1020" s="15" t="s">
        <v>16</v>
      </c>
      <c r="M1020" s="16">
        <v>2.6</v>
      </c>
      <c r="N1020" s="16">
        <v>57.3</v>
      </c>
      <c r="O1020" s="16">
        <v>40.4</v>
      </c>
      <c r="P1020" s="16"/>
      <c r="Q1020" s="16"/>
      <c r="R1020" s="16"/>
      <c r="S1020" s="16"/>
      <c r="T1020" s="16"/>
      <c r="U1020" s="16"/>
      <c r="V1020" s="10">
        <f t="shared" si="78"/>
        <v>70.110270289023987</v>
      </c>
      <c r="W1020" s="15">
        <v>9999</v>
      </c>
      <c r="X1020" s="15"/>
      <c r="Y1020" s="15"/>
      <c r="Z1020" s="15"/>
      <c r="AA1020" s="15"/>
      <c r="AB1020" s="15"/>
      <c r="AC1020" s="15"/>
      <c r="AD1020" s="15"/>
      <c r="AE1020" s="15">
        <v>78</v>
      </c>
      <c r="AF1020" s="15"/>
      <c r="AG1020" s="15" t="s">
        <v>119</v>
      </c>
      <c r="AH1020" s="15" t="s">
        <v>436</v>
      </c>
      <c r="AI1020" s="15" t="s">
        <v>436</v>
      </c>
      <c r="AJ1020" s="15" t="s">
        <v>436</v>
      </c>
      <c r="AK1020" s="15"/>
      <c r="AL1020" s="15"/>
      <c r="AM1020" s="15"/>
      <c r="AN1020" s="15"/>
      <c r="AO1020" s="15"/>
      <c r="AP1020" s="15"/>
      <c r="AQ1020" s="7"/>
    </row>
    <row r="1021" spans="1:43" ht="15.75" customHeight="1">
      <c r="A1021" s="17">
        <v>41535</v>
      </c>
      <c r="B1021" s="22" t="s">
        <v>2048</v>
      </c>
      <c r="C1021" s="22" t="s">
        <v>1905</v>
      </c>
      <c r="D1021" s="22" t="s">
        <v>1888</v>
      </c>
      <c r="E1021" s="7" t="s">
        <v>311</v>
      </c>
      <c r="F1021" s="7" t="s">
        <v>13</v>
      </c>
      <c r="G1021" s="7" t="s">
        <v>13</v>
      </c>
      <c r="H1021" s="7" t="s">
        <v>15</v>
      </c>
      <c r="I1021" s="7">
        <v>561</v>
      </c>
      <c r="J1021" s="7" t="s">
        <v>315</v>
      </c>
      <c r="K1021" s="10">
        <v>4.3</v>
      </c>
      <c r="L1021" s="7" t="s">
        <v>16</v>
      </c>
      <c r="M1021" s="10">
        <v>2.6</v>
      </c>
      <c r="N1021" s="10">
        <v>57.5</v>
      </c>
      <c r="O1021" s="10">
        <v>40.299999999999997</v>
      </c>
      <c r="V1021" s="7">
        <f t="shared" si="78"/>
        <v>70.216379855415511</v>
      </c>
      <c r="W1021" s="7">
        <v>9999</v>
      </c>
      <c r="AE1021" s="7">
        <v>90</v>
      </c>
      <c r="AG1021" s="7" t="s">
        <v>119</v>
      </c>
      <c r="AH1021" s="7" t="s">
        <v>436</v>
      </c>
      <c r="AI1021" s="7" t="s">
        <v>436</v>
      </c>
      <c r="AJ1021" s="7" t="s">
        <v>436</v>
      </c>
      <c r="AQ1021" s="7"/>
    </row>
    <row r="1022" spans="1:43" ht="15.75" customHeight="1">
      <c r="A1022" s="17">
        <v>41983</v>
      </c>
      <c r="B1022" s="22">
        <v>2014</v>
      </c>
      <c r="C1022" s="22" t="s">
        <v>1905</v>
      </c>
      <c r="D1022" s="22" t="s">
        <v>1888</v>
      </c>
      <c r="E1022" s="7" t="s">
        <v>311</v>
      </c>
      <c r="F1022" s="7" t="s">
        <v>13</v>
      </c>
      <c r="G1022" s="7" t="s">
        <v>13</v>
      </c>
      <c r="H1022" s="7" t="s">
        <v>15</v>
      </c>
      <c r="I1022" s="7">
        <v>561</v>
      </c>
      <c r="J1022" s="7" t="s">
        <v>315</v>
      </c>
      <c r="K1022" s="10">
        <v>4.3</v>
      </c>
      <c r="L1022" s="7" t="s">
        <v>16</v>
      </c>
      <c r="M1022" s="10">
        <v>2.6</v>
      </c>
      <c r="N1022" s="10">
        <v>57</v>
      </c>
      <c r="O1022" s="10">
        <v>39.200000000000003</v>
      </c>
      <c r="V1022" s="7">
        <v>96.2</v>
      </c>
      <c r="W1022" s="7">
        <v>9999</v>
      </c>
      <c r="AE1022" s="7">
        <v>60</v>
      </c>
      <c r="AG1022" s="7" t="s">
        <v>119</v>
      </c>
      <c r="AH1022" s="7" t="s">
        <v>436</v>
      </c>
      <c r="AI1022" s="7" t="s">
        <v>436</v>
      </c>
      <c r="AJ1022" s="7" t="s">
        <v>436</v>
      </c>
      <c r="AK1022" s="7" t="s">
        <v>119</v>
      </c>
      <c r="AL1022" s="7" t="s">
        <v>119</v>
      </c>
      <c r="AM1022" s="7" t="s">
        <v>119</v>
      </c>
      <c r="AN1022" s="7" t="s">
        <v>119</v>
      </c>
      <c r="AQ1022" s="7"/>
    </row>
    <row r="1023" spans="1:43" ht="15.75" customHeight="1">
      <c r="A1023" s="17">
        <v>37494</v>
      </c>
      <c r="B1023" s="24">
        <v>2002</v>
      </c>
      <c r="C1023" s="24" t="s">
        <v>1905</v>
      </c>
      <c r="D1023" s="24" t="s">
        <v>1894</v>
      </c>
      <c r="E1023" s="7" t="s">
        <v>311</v>
      </c>
      <c r="F1023" s="7" t="s">
        <v>13</v>
      </c>
      <c r="G1023" s="7" t="s">
        <v>122</v>
      </c>
      <c r="H1023" s="7" t="s">
        <v>15</v>
      </c>
      <c r="I1023" s="7">
        <v>562</v>
      </c>
      <c r="J1023" s="7" t="s">
        <v>119</v>
      </c>
      <c r="K1023" s="10">
        <v>3.4</v>
      </c>
      <c r="L1023" s="7" t="s">
        <v>16</v>
      </c>
      <c r="M1023" s="10">
        <v>0.6</v>
      </c>
      <c r="N1023" s="10">
        <v>0.2</v>
      </c>
      <c r="O1023" s="7"/>
      <c r="V1023" s="10">
        <f>SQRT((N1023*N1023)+(O1023*O1023)+((P1023*P1023)+(Q1023*Q1023)+(R1023*R1023)+(S1023*S1023)+(T1023*T1023)+(U1023*U1023)))</f>
        <v>0.2</v>
      </c>
      <c r="W1023" s="7">
        <v>8</v>
      </c>
      <c r="AC1023" s="9">
        <v>1</v>
      </c>
      <c r="AD1023" s="9"/>
      <c r="AE1023" s="7">
        <v>0</v>
      </c>
      <c r="AG1023" s="7" t="s">
        <v>119</v>
      </c>
      <c r="AH1023" s="7" t="s">
        <v>436</v>
      </c>
      <c r="AI1023" s="7" t="s">
        <v>436</v>
      </c>
      <c r="AJ1023" s="7" t="s">
        <v>436</v>
      </c>
      <c r="AQ1023" s="17"/>
    </row>
    <row r="1024" spans="1:43" ht="15.75" customHeight="1">
      <c r="A1024" s="17">
        <v>37895</v>
      </c>
      <c r="B1024" s="24" t="s">
        <v>1894</v>
      </c>
      <c r="C1024" s="24" t="s">
        <v>1905</v>
      </c>
      <c r="D1024" s="24" t="s">
        <v>1894</v>
      </c>
      <c r="E1024" s="7" t="s">
        <v>311</v>
      </c>
      <c r="F1024" s="7" t="s">
        <v>13</v>
      </c>
      <c r="G1024" s="7" t="s">
        <v>316</v>
      </c>
      <c r="H1024" s="7" t="s">
        <v>15</v>
      </c>
      <c r="I1024" s="7">
        <v>562</v>
      </c>
      <c r="J1024" s="7" t="s">
        <v>343</v>
      </c>
      <c r="K1024" s="10">
        <v>3.4</v>
      </c>
      <c r="L1024" s="7" t="s">
        <v>16</v>
      </c>
      <c r="M1024" s="10">
        <v>0.6</v>
      </c>
      <c r="O1024" s="7"/>
      <c r="V1024" s="10" t="s">
        <v>1888</v>
      </c>
      <c r="AC1024" s="9">
        <v>0</v>
      </c>
      <c r="AD1024" s="9"/>
      <c r="AE1024" s="7">
        <v>0</v>
      </c>
      <c r="AF1024" s="7" t="s">
        <v>318</v>
      </c>
      <c r="AG1024" s="7" t="s">
        <v>318</v>
      </c>
      <c r="AH1024" s="7" t="s">
        <v>436</v>
      </c>
      <c r="AI1024" s="7" t="s">
        <v>436</v>
      </c>
      <c r="AJ1024" s="7" t="s">
        <v>436</v>
      </c>
      <c r="AP1024" s="7" t="s">
        <v>352</v>
      </c>
      <c r="AQ1024" s="17"/>
    </row>
    <row r="1025" spans="1:43" ht="15.75" customHeight="1">
      <c r="A1025" s="17">
        <v>37494</v>
      </c>
      <c r="B1025" s="24">
        <v>2002</v>
      </c>
      <c r="C1025" s="24" t="s">
        <v>1905</v>
      </c>
      <c r="D1025" s="24" t="s">
        <v>1895</v>
      </c>
      <c r="E1025" s="7" t="s">
        <v>311</v>
      </c>
      <c r="F1025" s="7" t="s">
        <v>13</v>
      </c>
      <c r="G1025" s="7" t="s">
        <v>122</v>
      </c>
      <c r="H1025" s="7" t="s">
        <v>15</v>
      </c>
      <c r="I1025" s="7">
        <v>563</v>
      </c>
      <c r="J1025" s="7" t="s">
        <v>119</v>
      </c>
      <c r="K1025" s="10">
        <v>2.9</v>
      </c>
      <c r="L1025" s="7" t="s">
        <v>16</v>
      </c>
      <c r="M1025" s="10">
        <v>5</v>
      </c>
      <c r="N1025" s="10">
        <v>0.4</v>
      </c>
      <c r="O1025" s="7"/>
      <c r="V1025" s="10">
        <f>SQRT((N1025*N1025)+(O1025*O1025)+((P1025*P1025)+(Q1025*Q1025)+(R1025*R1025)+(S1025*S1025)+(T1025*T1025)+(U1025*U1025)))</f>
        <v>0.4</v>
      </c>
      <c r="W1025" s="7">
        <v>25</v>
      </c>
      <c r="AC1025" s="9">
        <v>0</v>
      </c>
      <c r="AD1025" s="9"/>
      <c r="AE1025" s="7">
        <v>0</v>
      </c>
      <c r="AG1025" s="7" t="s">
        <v>119</v>
      </c>
      <c r="AH1025" s="7" t="s">
        <v>436</v>
      </c>
      <c r="AI1025" s="7" t="s">
        <v>436</v>
      </c>
      <c r="AJ1025" s="7" t="s">
        <v>436</v>
      </c>
      <c r="AQ1025" s="7"/>
    </row>
    <row r="1026" spans="1:43" ht="15.75" customHeight="1">
      <c r="A1026" s="17">
        <v>37895</v>
      </c>
      <c r="B1026" s="24" t="s">
        <v>1894</v>
      </c>
      <c r="C1026" s="24" t="s">
        <v>1905</v>
      </c>
      <c r="D1026" s="24" t="s">
        <v>1895</v>
      </c>
      <c r="E1026" s="7" t="s">
        <v>311</v>
      </c>
      <c r="F1026" s="7" t="s">
        <v>13</v>
      </c>
      <c r="G1026" s="7" t="s">
        <v>316</v>
      </c>
      <c r="H1026" s="7" t="s">
        <v>15</v>
      </c>
      <c r="I1026" s="7">
        <v>563</v>
      </c>
      <c r="J1026" s="7" t="s">
        <v>315</v>
      </c>
      <c r="K1026" s="10">
        <v>2.9</v>
      </c>
      <c r="L1026" s="7" t="s">
        <v>16</v>
      </c>
      <c r="M1026" s="10">
        <v>5</v>
      </c>
      <c r="N1026" s="10">
        <v>0.3</v>
      </c>
      <c r="O1026" s="7"/>
      <c r="V1026" s="10">
        <f>SQRT((N1026*N1026)+(O1026*O1026)+((P1026*P1026)+(Q1026*Q1026)+(R1026*R1026)+(S1026*S1026)+(T1026*T1026)+(U1026*U1026)))</f>
        <v>0.3</v>
      </c>
      <c r="W1026" s="7">
        <v>30</v>
      </c>
      <c r="AC1026" s="9">
        <v>0</v>
      </c>
      <c r="AD1026" s="9"/>
      <c r="AE1026" s="7">
        <v>0</v>
      </c>
      <c r="AG1026" s="7" t="s">
        <v>119</v>
      </c>
      <c r="AH1026" s="7" t="s">
        <v>436</v>
      </c>
      <c r="AI1026" s="7" t="s">
        <v>436</v>
      </c>
      <c r="AJ1026" s="7" t="s">
        <v>436</v>
      </c>
      <c r="AQ1026" s="7"/>
    </row>
    <row r="1027" spans="1:43" ht="15.75" customHeight="1">
      <c r="A1027" s="17">
        <v>38337</v>
      </c>
      <c r="B1027" s="22" t="s">
        <v>1895</v>
      </c>
      <c r="C1027" s="24" t="s">
        <v>1905</v>
      </c>
      <c r="D1027" s="24" t="s">
        <v>1895</v>
      </c>
      <c r="E1027" s="7" t="s">
        <v>311</v>
      </c>
      <c r="F1027" s="7" t="s">
        <v>13</v>
      </c>
      <c r="G1027" s="7" t="s">
        <v>314</v>
      </c>
      <c r="H1027" s="7" t="s">
        <v>15</v>
      </c>
      <c r="I1027" s="7">
        <v>563</v>
      </c>
      <c r="J1027" s="7" t="s">
        <v>343</v>
      </c>
      <c r="K1027" s="10">
        <v>2.9</v>
      </c>
      <c r="L1027" s="7" t="s">
        <v>16</v>
      </c>
      <c r="M1027" s="10">
        <v>5</v>
      </c>
      <c r="O1027" s="7"/>
      <c r="V1027" s="10" t="s">
        <v>1888</v>
      </c>
      <c r="W1027" s="7">
        <v>9999</v>
      </c>
      <c r="AC1027" s="9"/>
      <c r="AD1027" s="9"/>
      <c r="AF1027" s="7" t="s">
        <v>318</v>
      </c>
      <c r="AG1027" s="7" t="s">
        <v>318</v>
      </c>
      <c r="AH1027" s="7" t="s">
        <v>436</v>
      </c>
      <c r="AI1027" s="7" t="s">
        <v>436</v>
      </c>
      <c r="AJ1027" s="7" t="s">
        <v>436</v>
      </c>
      <c r="AQ1027" s="7"/>
    </row>
    <row r="1028" spans="1:43" ht="15.75" customHeight="1">
      <c r="A1028" s="17">
        <v>37494</v>
      </c>
      <c r="B1028" s="24">
        <v>2002</v>
      </c>
      <c r="C1028" s="24" t="s">
        <v>1905</v>
      </c>
      <c r="D1028" s="24" t="s">
        <v>1894</v>
      </c>
      <c r="E1028" s="7" t="s">
        <v>311</v>
      </c>
      <c r="F1028" s="7" t="s">
        <v>13</v>
      </c>
      <c r="G1028" s="7" t="s">
        <v>122</v>
      </c>
      <c r="H1028" s="7" t="s">
        <v>15</v>
      </c>
      <c r="I1028" s="7">
        <v>564</v>
      </c>
      <c r="J1028" s="7" t="s">
        <v>119</v>
      </c>
      <c r="K1028" s="10">
        <v>2.2000000000000002</v>
      </c>
      <c r="L1028" s="7" t="s">
        <v>16</v>
      </c>
      <c r="M1028" s="10">
        <v>2.7</v>
      </c>
      <c r="N1028" s="10">
        <v>0.1</v>
      </c>
      <c r="O1028" s="7"/>
      <c r="V1028" s="10">
        <f>SQRT((N1028*N1028)+(O1028*O1028)+((P1028*P1028)+(Q1028*Q1028)+(R1028*R1028)+(S1028*S1028)+(T1028*T1028)+(U1028*U1028)))</f>
        <v>0.1</v>
      </c>
      <c r="W1028" s="7">
        <v>5</v>
      </c>
      <c r="AC1028" s="9">
        <v>0</v>
      </c>
      <c r="AD1028" s="9"/>
      <c r="AE1028" s="7">
        <v>0</v>
      </c>
      <c r="AG1028" s="7" t="s">
        <v>119</v>
      </c>
      <c r="AH1028" s="7" t="s">
        <v>436</v>
      </c>
      <c r="AI1028" s="7" t="s">
        <v>436</v>
      </c>
      <c r="AJ1028" s="7" t="s">
        <v>436</v>
      </c>
      <c r="AQ1028" s="7"/>
    </row>
    <row r="1029" spans="1:43" ht="15.75" customHeight="1">
      <c r="A1029" s="17">
        <v>37895</v>
      </c>
      <c r="B1029" s="24" t="s">
        <v>1894</v>
      </c>
      <c r="C1029" s="24" t="s">
        <v>1905</v>
      </c>
      <c r="D1029" s="24" t="s">
        <v>1894</v>
      </c>
      <c r="E1029" s="7" t="s">
        <v>311</v>
      </c>
      <c r="F1029" s="7" t="s">
        <v>13</v>
      </c>
      <c r="G1029" s="7" t="s">
        <v>316</v>
      </c>
      <c r="H1029" s="7" t="s">
        <v>15</v>
      </c>
      <c r="I1029" s="7">
        <v>564</v>
      </c>
      <c r="J1029" s="7" t="s">
        <v>343</v>
      </c>
      <c r="K1029" s="10">
        <v>2.2000000000000002</v>
      </c>
      <c r="L1029" s="7" t="s">
        <v>16</v>
      </c>
      <c r="M1029" s="10">
        <v>2.7</v>
      </c>
      <c r="O1029" s="7"/>
      <c r="V1029" s="10" t="s">
        <v>1888</v>
      </c>
      <c r="AC1029" s="9">
        <v>0</v>
      </c>
      <c r="AD1029" s="9"/>
      <c r="AE1029" s="7">
        <v>0</v>
      </c>
      <c r="AF1029" s="7" t="s">
        <v>318</v>
      </c>
      <c r="AG1029" s="7" t="s">
        <v>318</v>
      </c>
      <c r="AH1029" s="7" t="s">
        <v>436</v>
      </c>
      <c r="AI1029" s="7" t="s">
        <v>436</v>
      </c>
      <c r="AJ1029" s="7" t="s">
        <v>436</v>
      </c>
      <c r="AP1029" s="7" t="s">
        <v>352</v>
      </c>
      <c r="AQ1029" s="7"/>
    </row>
    <row r="1030" spans="1:43" ht="15.75" customHeight="1">
      <c r="A1030" s="17">
        <v>37494</v>
      </c>
      <c r="B1030" s="24">
        <v>2002</v>
      </c>
      <c r="C1030" s="24" t="s">
        <v>1905</v>
      </c>
      <c r="D1030" s="24" t="s">
        <v>1894</v>
      </c>
      <c r="E1030" s="7" t="s">
        <v>311</v>
      </c>
      <c r="F1030" s="7" t="s">
        <v>13</v>
      </c>
      <c r="G1030" s="7" t="s">
        <v>122</v>
      </c>
      <c r="H1030" s="7" t="s">
        <v>15</v>
      </c>
      <c r="I1030" s="7">
        <v>565</v>
      </c>
      <c r="J1030" s="7" t="s">
        <v>119</v>
      </c>
      <c r="K1030" s="10">
        <v>2.2000000000000002</v>
      </c>
      <c r="L1030" s="7" t="s">
        <v>16</v>
      </c>
      <c r="M1030" s="10">
        <v>4.4000000000000004</v>
      </c>
      <c r="N1030" s="10">
        <v>0.1</v>
      </c>
      <c r="O1030" s="7"/>
      <c r="V1030" s="10">
        <f>SQRT((N1030*N1030)+(O1030*O1030)+((P1030*P1030)+(Q1030*Q1030)+(R1030*R1030)+(S1030*S1030)+(T1030*T1030)+(U1030*U1030)))</f>
        <v>0.1</v>
      </c>
      <c r="W1030" s="7">
        <v>6</v>
      </c>
      <c r="AC1030" s="9">
        <v>0</v>
      </c>
      <c r="AD1030" s="9"/>
      <c r="AE1030" s="7">
        <v>0</v>
      </c>
      <c r="AG1030" s="7" t="s">
        <v>119</v>
      </c>
      <c r="AH1030" s="7" t="s">
        <v>436</v>
      </c>
      <c r="AI1030" s="7" t="s">
        <v>436</v>
      </c>
      <c r="AJ1030" s="7" t="s">
        <v>436</v>
      </c>
      <c r="AQ1030" s="17"/>
    </row>
    <row r="1031" spans="1:43" ht="15.75" customHeight="1">
      <c r="A1031" s="17">
        <v>37895</v>
      </c>
      <c r="B1031" s="24" t="s">
        <v>1894</v>
      </c>
      <c r="C1031" s="24" t="s">
        <v>1905</v>
      </c>
      <c r="D1031" s="24" t="s">
        <v>1894</v>
      </c>
      <c r="E1031" s="7" t="s">
        <v>311</v>
      </c>
      <c r="F1031" s="7" t="s">
        <v>13</v>
      </c>
      <c r="G1031" s="7" t="s">
        <v>316</v>
      </c>
      <c r="H1031" s="7" t="s">
        <v>15</v>
      </c>
      <c r="I1031" s="7">
        <v>565</v>
      </c>
      <c r="J1031" s="7" t="s">
        <v>343</v>
      </c>
      <c r="K1031" s="10">
        <v>2.2000000000000002</v>
      </c>
      <c r="L1031" s="7" t="s">
        <v>16</v>
      </c>
      <c r="M1031" s="10">
        <v>4.4000000000000004</v>
      </c>
      <c r="O1031" s="7"/>
      <c r="V1031" s="10" t="s">
        <v>1888</v>
      </c>
      <c r="AC1031" s="9">
        <v>0</v>
      </c>
      <c r="AD1031" s="9"/>
      <c r="AE1031" s="7">
        <v>0</v>
      </c>
      <c r="AF1031" s="7" t="s">
        <v>318</v>
      </c>
      <c r="AG1031" s="7" t="s">
        <v>318</v>
      </c>
      <c r="AH1031" s="7" t="s">
        <v>436</v>
      </c>
      <c r="AI1031" s="7" t="s">
        <v>436</v>
      </c>
      <c r="AJ1031" s="7" t="s">
        <v>436</v>
      </c>
      <c r="AP1031" s="7" t="s">
        <v>352</v>
      </c>
      <c r="AQ1031" s="7"/>
    </row>
    <row r="1032" spans="1:43" ht="15.75" customHeight="1">
      <c r="A1032" s="17">
        <v>37494</v>
      </c>
      <c r="B1032" s="24">
        <v>2002</v>
      </c>
      <c r="C1032" s="24" t="s">
        <v>1905</v>
      </c>
      <c r="D1032" s="24" t="s">
        <v>1894</v>
      </c>
      <c r="E1032" s="7" t="s">
        <v>311</v>
      </c>
      <c r="F1032" s="7" t="s">
        <v>13</v>
      </c>
      <c r="G1032" s="7" t="s">
        <v>122</v>
      </c>
      <c r="H1032" s="7" t="s">
        <v>15</v>
      </c>
      <c r="I1032" s="7">
        <v>566</v>
      </c>
      <c r="J1032" s="7" t="s">
        <v>119</v>
      </c>
      <c r="K1032" s="10">
        <v>2.4</v>
      </c>
      <c r="L1032" s="7" t="s">
        <v>16</v>
      </c>
      <c r="M1032" s="10">
        <v>4</v>
      </c>
      <c r="N1032" s="10">
        <v>0.2</v>
      </c>
      <c r="O1032" s="7"/>
      <c r="V1032" s="10">
        <f>SQRT((N1032*N1032)+(O1032*O1032)+((P1032*P1032)+(Q1032*Q1032)+(R1032*R1032)+(S1032*S1032)+(T1032*T1032)+(U1032*U1032)))</f>
        <v>0.2</v>
      </c>
      <c r="W1032" s="7">
        <v>8</v>
      </c>
      <c r="AC1032" s="9">
        <v>1</v>
      </c>
      <c r="AD1032" s="9"/>
      <c r="AE1032" s="7">
        <v>0</v>
      </c>
      <c r="AG1032" s="7" t="s">
        <v>119</v>
      </c>
      <c r="AH1032" s="7" t="s">
        <v>436</v>
      </c>
      <c r="AI1032" s="7" t="s">
        <v>436</v>
      </c>
      <c r="AJ1032" s="7" t="s">
        <v>436</v>
      </c>
      <c r="AQ1032" s="7"/>
    </row>
    <row r="1033" spans="1:43" ht="15.75" customHeight="1">
      <c r="A1033" s="17">
        <v>37895</v>
      </c>
      <c r="B1033" s="24" t="s">
        <v>1894</v>
      </c>
      <c r="C1033" s="24" t="s">
        <v>1905</v>
      </c>
      <c r="D1033" s="24" t="s">
        <v>1894</v>
      </c>
      <c r="E1033" s="7" t="s">
        <v>311</v>
      </c>
      <c r="F1033" s="7" t="s">
        <v>13</v>
      </c>
      <c r="G1033" s="7" t="s">
        <v>316</v>
      </c>
      <c r="H1033" s="7" t="s">
        <v>15</v>
      </c>
      <c r="I1033" s="7">
        <v>566</v>
      </c>
      <c r="J1033" s="7" t="s">
        <v>343</v>
      </c>
      <c r="K1033" s="10">
        <v>2.4</v>
      </c>
      <c r="L1033" s="7" t="s">
        <v>16</v>
      </c>
      <c r="M1033" s="10">
        <v>4</v>
      </c>
      <c r="O1033" s="7"/>
      <c r="V1033" s="10" t="s">
        <v>1888</v>
      </c>
      <c r="AC1033" s="9">
        <v>0</v>
      </c>
      <c r="AD1033" s="9"/>
      <c r="AE1033" s="7">
        <v>0</v>
      </c>
      <c r="AF1033" s="7" t="s">
        <v>318</v>
      </c>
      <c r="AG1033" s="7" t="s">
        <v>318</v>
      </c>
      <c r="AH1033" s="7" t="s">
        <v>436</v>
      </c>
      <c r="AI1033" s="7" t="s">
        <v>436</v>
      </c>
      <c r="AJ1033" s="7" t="s">
        <v>436</v>
      </c>
      <c r="AP1033" s="7" t="s">
        <v>352</v>
      </c>
      <c r="AQ1033" s="7"/>
    </row>
    <row r="1034" spans="1:43" ht="15.75" customHeight="1">
      <c r="A1034" s="17">
        <v>37494</v>
      </c>
      <c r="B1034" s="24">
        <v>2002</v>
      </c>
      <c r="C1034" s="24" t="s">
        <v>1905</v>
      </c>
      <c r="D1034" s="24" t="s">
        <v>1894</v>
      </c>
      <c r="E1034" s="7" t="s">
        <v>311</v>
      </c>
      <c r="F1034" s="7" t="s">
        <v>13</v>
      </c>
      <c r="G1034" s="7" t="s">
        <v>122</v>
      </c>
      <c r="H1034" s="7" t="s">
        <v>15</v>
      </c>
      <c r="I1034" s="7">
        <v>567</v>
      </c>
      <c r="J1034" s="7" t="s">
        <v>119</v>
      </c>
      <c r="K1034" s="10">
        <v>2.5</v>
      </c>
      <c r="L1034" s="7" t="s">
        <v>16</v>
      </c>
      <c r="M1034" s="10">
        <v>0.3</v>
      </c>
      <c r="N1034" s="10">
        <v>0.1</v>
      </c>
      <c r="O1034" s="7"/>
      <c r="V1034" s="10">
        <f>SQRT((N1034*N1034)+(O1034*O1034)+((P1034*P1034)+(Q1034*Q1034)+(R1034*R1034)+(S1034*S1034)+(T1034*T1034)+(U1034*U1034)))</f>
        <v>0.1</v>
      </c>
      <c r="W1034" s="7">
        <v>7</v>
      </c>
      <c r="AC1034" s="9">
        <v>0</v>
      </c>
      <c r="AD1034" s="9"/>
      <c r="AE1034" s="7">
        <v>0</v>
      </c>
      <c r="AG1034" s="7" t="s">
        <v>119</v>
      </c>
      <c r="AH1034" s="7" t="s">
        <v>436</v>
      </c>
      <c r="AI1034" s="7" t="s">
        <v>436</v>
      </c>
      <c r="AJ1034" s="7" t="s">
        <v>436</v>
      </c>
      <c r="AQ1034" s="7"/>
    </row>
    <row r="1035" spans="1:43" ht="15.75" customHeight="1">
      <c r="A1035" s="17">
        <v>37895</v>
      </c>
      <c r="B1035" s="24" t="s">
        <v>1894</v>
      </c>
      <c r="C1035" s="24" t="s">
        <v>1905</v>
      </c>
      <c r="D1035" s="24" t="s">
        <v>1894</v>
      </c>
      <c r="E1035" s="7" t="s">
        <v>311</v>
      </c>
      <c r="F1035" s="7" t="s">
        <v>13</v>
      </c>
      <c r="G1035" s="7" t="s">
        <v>316</v>
      </c>
      <c r="H1035" s="7" t="s">
        <v>15</v>
      </c>
      <c r="I1035" s="7">
        <v>567</v>
      </c>
      <c r="J1035" s="7" t="s">
        <v>343</v>
      </c>
      <c r="K1035" s="10">
        <v>2.5</v>
      </c>
      <c r="L1035" s="7" t="s">
        <v>16</v>
      </c>
      <c r="M1035" s="10">
        <v>0.3</v>
      </c>
      <c r="O1035" s="7"/>
      <c r="V1035" s="10" t="s">
        <v>1888</v>
      </c>
      <c r="AC1035" s="9">
        <v>0</v>
      </c>
      <c r="AD1035" s="9"/>
      <c r="AE1035" s="7">
        <v>0</v>
      </c>
      <c r="AF1035" s="7" t="s">
        <v>318</v>
      </c>
      <c r="AG1035" s="7" t="s">
        <v>318</v>
      </c>
      <c r="AH1035" s="7" t="s">
        <v>436</v>
      </c>
      <c r="AI1035" s="7" t="s">
        <v>436</v>
      </c>
      <c r="AJ1035" s="7" t="s">
        <v>436</v>
      </c>
      <c r="AP1035" s="7" t="s">
        <v>352</v>
      </c>
      <c r="AQ1035" s="7"/>
    </row>
    <row r="1036" spans="1:43" ht="15.75" customHeight="1">
      <c r="A1036" s="17">
        <v>37494</v>
      </c>
      <c r="B1036" s="24">
        <v>2002</v>
      </c>
      <c r="C1036" s="24" t="s">
        <v>1905</v>
      </c>
      <c r="D1036" s="24" t="s">
        <v>1894</v>
      </c>
      <c r="E1036" s="7" t="s">
        <v>311</v>
      </c>
      <c r="F1036" s="7" t="s">
        <v>13</v>
      </c>
      <c r="G1036" s="7" t="s">
        <v>122</v>
      </c>
      <c r="H1036" s="7" t="s">
        <v>15</v>
      </c>
      <c r="I1036" s="7">
        <v>568</v>
      </c>
      <c r="J1036" s="7" t="s">
        <v>119</v>
      </c>
      <c r="K1036" s="10">
        <v>2.1</v>
      </c>
      <c r="L1036" s="7" t="s">
        <v>16</v>
      </c>
      <c r="M1036" s="10">
        <v>5</v>
      </c>
      <c r="N1036" s="10">
        <v>0.2</v>
      </c>
      <c r="O1036" s="7"/>
      <c r="V1036" s="10">
        <f>SQRT((N1036*N1036)+(O1036*O1036)+((P1036*P1036)+(Q1036*Q1036)+(R1036*R1036)+(S1036*S1036)+(T1036*T1036)+(U1036*U1036)))</f>
        <v>0.2</v>
      </c>
      <c r="W1036" s="7">
        <v>10</v>
      </c>
      <c r="AC1036" s="9">
        <v>1</v>
      </c>
      <c r="AD1036" s="9"/>
      <c r="AE1036" s="7">
        <v>0</v>
      </c>
      <c r="AG1036" s="7" t="s">
        <v>119</v>
      </c>
      <c r="AH1036" s="7" t="s">
        <v>436</v>
      </c>
      <c r="AI1036" s="7" t="s">
        <v>436</v>
      </c>
      <c r="AJ1036" s="7" t="s">
        <v>436</v>
      </c>
      <c r="AQ1036" s="7"/>
    </row>
    <row r="1037" spans="1:43" ht="15.75" customHeight="1">
      <c r="A1037" s="17">
        <v>37895</v>
      </c>
      <c r="B1037" s="24" t="s">
        <v>1894</v>
      </c>
      <c r="C1037" s="24" t="s">
        <v>1905</v>
      </c>
      <c r="D1037" s="24" t="s">
        <v>1894</v>
      </c>
      <c r="E1037" s="7" t="s">
        <v>311</v>
      </c>
      <c r="F1037" s="7" t="s">
        <v>13</v>
      </c>
      <c r="G1037" s="7" t="s">
        <v>316</v>
      </c>
      <c r="H1037" s="7" t="s">
        <v>15</v>
      </c>
      <c r="I1037" s="7">
        <v>568</v>
      </c>
      <c r="J1037" s="7" t="s">
        <v>343</v>
      </c>
      <c r="K1037" s="10">
        <v>2.1</v>
      </c>
      <c r="L1037" s="7" t="s">
        <v>16</v>
      </c>
      <c r="M1037" s="10">
        <v>5</v>
      </c>
      <c r="O1037" s="7"/>
      <c r="V1037" s="10" t="s">
        <v>1888</v>
      </c>
      <c r="AC1037" s="9">
        <v>0</v>
      </c>
      <c r="AD1037" s="9"/>
      <c r="AE1037" s="7">
        <v>0</v>
      </c>
      <c r="AF1037" s="7" t="s">
        <v>318</v>
      </c>
      <c r="AG1037" s="7" t="s">
        <v>318</v>
      </c>
      <c r="AH1037" s="7" t="s">
        <v>436</v>
      </c>
      <c r="AI1037" s="7" t="s">
        <v>436</v>
      </c>
      <c r="AJ1037" s="7" t="s">
        <v>436</v>
      </c>
      <c r="AP1037" s="7" t="s">
        <v>352</v>
      </c>
      <c r="AQ1037" s="7"/>
    </row>
    <row r="1038" spans="1:43" ht="15.75" customHeight="1">
      <c r="A1038" s="17">
        <v>37494</v>
      </c>
      <c r="B1038" s="24">
        <v>2002</v>
      </c>
      <c r="C1038" s="24" t="s">
        <v>1905</v>
      </c>
      <c r="D1038" s="24" t="s">
        <v>1894</v>
      </c>
      <c r="E1038" s="7" t="s">
        <v>311</v>
      </c>
      <c r="F1038" s="7" t="s">
        <v>13</v>
      </c>
      <c r="G1038" s="7" t="s">
        <v>122</v>
      </c>
      <c r="H1038" s="7" t="s">
        <v>15</v>
      </c>
      <c r="I1038" s="7">
        <v>569</v>
      </c>
      <c r="J1038" s="7" t="s">
        <v>119</v>
      </c>
      <c r="K1038" s="10">
        <v>1.9</v>
      </c>
      <c r="L1038" s="7" t="s">
        <v>16</v>
      </c>
      <c r="M1038" s="10">
        <v>4.9000000000000004</v>
      </c>
      <c r="N1038" s="10">
        <v>0.2</v>
      </c>
      <c r="O1038" s="7"/>
      <c r="V1038" s="10">
        <f t="shared" ref="V1038:V1043" si="79">SQRT((N1038*N1038)+(O1038*O1038)+((P1038*P1038)+(Q1038*Q1038)+(R1038*R1038)+(S1038*S1038)+(T1038*T1038)+(U1038*U1038)))</f>
        <v>0.2</v>
      </c>
      <c r="W1038" s="7">
        <v>11</v>
      </c>
      <c r="AC1038" s="9">
        <v>0</v>
      </c>
      <c r="AD1038" s="9"/>
      <c r="AE1038" s="7">
        <v>0</v>
      </c>
      <c r="AG1038" s="7" t="s">
        <v>119</v>
      </c>
      <c r="AH1038" s="7" t="s">
        <v>436</v>
      </c>
      <c r="AI1038" s="7" t="s">
        <v>436</v>
      </c>
      <c r="AJ1038" s="7" t="s">
        <v>436</v>
      </c>
      <c r="AQ1038" s="7"/>
    </row>
    <row r="1039" spans="1:43" ht="15.75" customHeight="1">
      <c r="A1039" s="17">
        <v>37895</v>
      </c>
      <c r="B1039" s="24" t="s">
        <v>1894</v>
      </c>
      <c r="C1039" s="24" t="s">
        <v>1905</v>
      </c>
      <c r="D1039" s="24" t="s">
        <v>1894</v>
      </c>
      <c r="E1039" s="7" t="s">
        <v>311</v>
      </c>
      <c r="F1039" s="7" t="s">
        <v>13</v>
      </c>
      <c r="G1039" s="7" t="s">
        <v>316</v>
      </c>
      <c r="H1039" s="7" t="s">
        <v>15</v>
      </c>
      <c r="I1039" s="7">
        <v>569</v>
      </c>
      <c r="J1039" s="7" t="s">
        <v>343</v>
      </c>
      <c r="K1039" s="10">
        <v>1.9</v>
      </c>
      <c r="L1039" s="7" t="s">
        <v>16</v>
      </c>
      <c r="M1039" s="10">
        <v>4.9000000000000004</v>
      </c>
      <c r="N1039" s="10">
        <v>0.2</v>
      </c>
      <c r="O1039" s="7"/>
      <c r="V1039" s="10">
        <f t="shared" si="79"/>
        <v>0.2</v>
      </c>
      <c r="AC1039" s="9">
        <v>0</v>
      </c>
      <c r="AD1039" s="9"/>
      <c r="AE1039" s="7">
        <v>0</v>
      </c>
      <c r="AF1039" s="7" t="s">
        <v>318</v>
      </c>
      <c r="AG1039" s="7" t="s">
        <v>318</v>
      </c>
      <c r="AH1039" s="7" t="s">
        <v>436</v>
      </c>
      <c r="AI1039" s="7" t="s">
        <v>436</v>
      </c>
      <c r="AJ1039" s="7" t="s">
        <v>436</v>
      </c>
      <c r="AP1039" s="7" t="s">
        <v>352</v>
      </c>
      <c r="AQ1039" s="7"/>
    </row>
    <row r="1040" spans="1:43" ht="15.75" customHeight="1">
      <c r="A1040" s="17">
        <v>37494</v>
      </c>
      <c r="B1040" s="24">
        <v>2002</v>
      </c>
      <c r="C1040" s="24" t="s">
        <v>1905</v>
      </c>
      <c r="D1040" s="24" t="s">
        <v>1894</v>
      </c>
      <c r="E1040" s="7" t="s">
        <v>311</v>
      </c>
      <c r="F1040" s="7" t="s">
        <v>13</v>
      </c>
      <c r="G1040" s="7" t="s">
        <v>122</v>
      </c>
      <c r="H1040" s="7" t="s">
        <v>15</v>
      </c>
      <c r="I1040" s="7">
        <v>570</v>
      </c>
      <c r="J1040" s="7" t="s">
        <v>119</v>
      </c>
      <c r="K1040" s="10">
        <v>2</v>
      </c>
      <c r="L1040" s="7" t="s">
        <v>16</v>
      </c>
      <c r="M1040" s="10">
        <v>1</v>
      </c>
      <c r="N1040" s="10">
        <v>0.1</v>
      </c>
      <c r="O1040" s="7"/>
      <c r="V1040" s="10">
        <f t="shared" si="79"/>
        <v>0.1</v>
      </c>
      <c r="W1040" s="7">
        <v>6</v>
      </c>
      <c r="AC1040" s="9">
        <v>1</v>
      </c>
      <c r="AD1040" s="9"/>
      <c r="AE1040" s="7">
        <v>0</v>
      </c>
      <c r="AG1040" s="7" t="s">
        <v>119</v>
      </c>
      <c r="AH1040" s="7" t="s">
        <v>436</v>
      </c>
      <c r="AI1040" s="7" t="s">
        <v>436</v>
      </c>
      <c r="AJ1040" s="7" t="s">
        <v>436</v>
      </c>
      <c r="AQ1040" s="17"/>
    </row>
    <row r="1041" spans="1:43" ht="15.75" customHeight="1">
      <c r="A1041" s="17">
        <v>37895</v>
      </c>
      <c r="B1041" s="24" t="s">
        <v>1894</v>
      </c>
      <c r="C1041" s="24" t="s">
        <v>1905</v>
      </c>
      <c r="D1041" s="24" t="s">
        <v>1894</v>
      </c>
      <c r="E1041" s="7" t="s">
        <v>311</v>
      </c>
      <c r="F1041" s="7" t="s">
        <v>13</v>
      </c>
      <c r="G1041" s="7" t="s">
        <v>316</v>
      </c>
      <c r="H1041" s="7" t="s">
        <v>15</v>
      </c>
      <c r="I1041" s="7">
        <v>570</v>
      </c>
      <c r="J1041" s="7" t="s">
        <v>343</v>
      </c>
      <c r="K1041" s="10">
        <v>2</v>
      </c>
      <c r="L1041" s="7" t="s">
        <v>16</v>
      </c>
      <c r="M1041" s="10">
        <v>1</v>
      </c>
      <c r="N1041" s="10">
        <v>0.1</v>
      </c>
      <c r="O1041" s="7"/>
      <c r="V1041" s="10">
        <f t="shared" si="79"/>
        <v>0.1</v>
      </c>
      <c r="AC1041" s="9">
        <v>0</v>
      </c>
      <c r="AD1041" s="9"/>
      <c r="AE1041" s="7">
        <v>0</v>
      </c>
      <c r="AF1041" s="7" t="s">
        <v>318</v>
      </c>
      <c r="AG1041" s="7" t="s">
        <v>318</v>
      </c>
      <c r="AH1041" s="7" t="s">
        <v>436</v>
      </c>
      <c r="AI1041" s="7" t="s">
        <v>436</v>
      </c>
      <c r="AJ1041" s="7" t="s">
        <v>436</v>
      </c>
      <c r="AP1041" s="7" t="s">
        <v>352</v>
      </c>
      <c r="AQ1041" s="7"/>
    </row>
    <row r="1042" spans="1:43" ht="15.75" customHeight="1">
      <c r="A1042" s="17">
        <v>37494</v>
      </c>
      <c r="B1042" s="24">
        <v>2002</v>
      </c>
      <c r="C1042" s="24" t="s">
        <v>1905</v>
      </c>
      <c r="D1042" s="24" t="s">
        <v>1895</v>
      </c>
      <c r="E1042" s="7" t="s">
        <v>311</v>
      </c>
      <c r="F1042" s="7" t="s">
        <v>13</v>
      </c>
      <c r="G1042" s="7" t="s">
        <v>122</v>
      </c>
      <c r="H1042" s="7" t="s">
        <v>15</v>
      </c>
      <c r="I1042" s="7">
        <v>571</v>
      </c>
      <c r="J1042" s="7" t="s">
        <v>119</v>
      </c>
      <c r="K1042" s="10">
        <v>1.9</v>
      </c>
      <c r="L1042" s="7" t="s">
        <v>16</v>
      </c>
      <c r="M1042" s="10">
        <v>1.1000000000000001</v>
      </c>
      <c r="N1042" s="10">
        <v>0.2</v>
      </c>
      <c r="O1042" s="7"/>
      <c r="V1042" s="10">
        <f t="shared" si="79"/>
        <v>0.2</v>
      </c>
      <c r="W1042" s="7">
        <v>9</v>
      </c>
      <c r="AC1042" s="9">
        <v>1</v>
      </c>
      <c r="AD1042" s="9"/>
      <c r="AE1042" s="7">
        <v>0</v>
      </c>
      <c r="AG1042" s="7" t="s">
        <v>119</v>
      </c>
      <c r="AH1042" s="7" t="s">
        <v>436</v>
      </c>
      <c r="AI1042" s="7" t="s">
        <v>436</v>
      </c>
      <c r="AJ1042" s="7" t="s">
        <v>436</v>
      </c>
      <c r="AQ1042" s="7"/>
    </row>
    <row r="1043" spans="1:43" ht="15.75" customHeight="1">
      <c r="A1043" s="17">
        <v>37895</v>
      </c>
      <c r="B1043" s="24" t="s">
        <v>1894</v>
      </c>
      <c r="C1043" s="24" t="s">
        <v>1905</v>
      </c>
      <c r="D1043" s="24" t="s">
        <v>1895</v>
      </c>
      <c r="E1043" s="7" t="s">
        <v>311</v>
      </c>
      <c r="F1043" s="7" t="s">
        <v>13</v>
      </c>
      <c r="G1043" s="7" t="s">
        <v>316</v>
      </c>
      <c r="H1043" s="7" t="s">
        <v>15</v>
      </c>
      <c r="I1043" s="7">
        <v>571</v>
      </c>
      <c r="J1043" s="7" t="s">
        <v>315</v>
      </c>
      <c r="K1043" s="10">
        <v>1.9</v>
      </c>
      <c r="L1043" s="7" t="s">
        <v>16</v>
      </c>
      <c r="M1043" s="10">
        <v>1.1000000000000001</v>
      </c>
      <c r="N1043" s="10">
        <v>0.2</v>
      </c>
      <c r="O1043" s="7"/>
      <c r="V1043" s="10">
        <f t="shared" si="79"/>
        <v>0.2</v>
      </c>
      <c r="W1043" s="7">
        <v>15</v>
      </c>
      <c r="AC1043" s="9">
        <v>1</v>
      </c>
      <c r="AD1043" s="9"/>
      <c r="AE1043" s="7">
        <v>0</v>
      </c>
      <c r="AG1043" s="7" t="s">
        <v>119</v>
      </c>
      <c r="AH1043" s="7" t="s">
        <v>436</v>
      </c>
      <c r="AI1043" s="7" t="s">
        <v>436</v>
      </c>
      <c r="AJ1043" s="7" t="s">
        <v>436</v>
      </c>
      <c r="AQ1043" s="7"/>
    </row>
    <row r="1044" spans="1:43" ht="15.75" customHeight="1">
      <c r="A1044" s="17">
        <v>38337</v>
      </c>
      <c r="B1044" s="22" t="s">
        <v>1895</v>
      </c>
      <c r="C1044" s="24" t="s">
        <v>1905</v>
      </c>
      <c r="D1044" s="24" t="s">
        <v>1895</v>
      </c>
      <c r="E1044" s="7" t="s">
        <v>311</v>
      </c>
      <c r="F1044" s="7" t="s">
        <v>13</v>
      </c>
      <c r="G1044" s="7" t="s">
        <v>314</v>
      </c>
      <c r="H1044" s="7" t="s">
        <v>15</v>
      </c>
      <c r="I1044" s="7">
        <v>571</v>
      </c>
      <c r="J1044" s="7" t="s">
        <v>343</v>
      </c>
      <c r="K1044" s="10">
        <v>1.9</v>
      </c>
      <c r="L1044" s="7" t="s">
        <v>16</v>
      </c>
      <c r="M1044" s="10">
        <v>1.1000000000000001</v>
      </c>
      <c r="O1044" s="7"/>
      <c r="V1044" s="10" t="s">
        <v>1888</v>
      </c>
      <c r="W1044" s="7">
        <v>9999</v>
      </c>
      <c r="AC1044" s="9"/>
      <c r="AD1044" s="9"/>
      <c r="AF1044" s="7" t="s">
        <v>318</v>
      </c>
      <c r="AG1044" s="7" t="s">
        <v>318</v>
      </c>
      <c r="AH1044" s="7" t="s">
        <v>436</v>
      </c>
      <c r="AI1044" s="7" t="s">
        <v>436</v>
      </c>
      <c r="AJ1044" s="7" t="s">
        <v>436</v>
      </c>
      <c r="AQ1044" s="7"/>
    </row>
    <row r="1045" spans="1:43" ht="15.75" customHeight="1">
      <c r="A1045" s="17">
        <v>37494</v>
      </c>
      <c r="B1045" s="24">
        <v>2002</v>
      </c>
      <c r="C1045" s="24" t="s">
        <v>1905</v>
      </c>
      <c r="D1045" s="24" t="s">
        <v>1894</v>
      </c>
      <c r="E1045" s="7" t="s">
        <v>311</v>
      </c>
      <c r="F1045" s="7" t="s">
        <v>13</v>
      </c>
      <c r="G1045" s="7" t="s">
        <v>122</v>
      </c>
      <c r="H1045" s="7" t="s">
        <v>15</v>
      </c>
      <c r="I1045" s="7">
        <v>572</v>
      </c>
      <c r="J1045" s="7" t="s">
        <v>119</v>
      </c>
      <c r="K1045" s="10">
        <v>1.8</v>
      </c>
      <c r="L1045" s="7" t="s">
        <v>16</v>
      </c>
      <c r="M1045" s="10">
        <v>1.3</v>
      </c>
      <c r="N1045" s="10">
        <v>0.1</v>
      </c>
      <c r="O1045" s="7"/>
      <c r="V1045" s="10">
        <f>SQRT((N1045*N1045)+(O1045*O1045)+((P1045*P1045)+(Q1045*Q1045)+(R1045*R1045)+(S1045*S1045)+(T1045*T1045)+(U1045*U1045)))</f>
        <v>0.1</v>
      </c>
      <c r="W1045" s="7">
        <v>9</v>
      </c>
      <c r="AC1045" s="9">
        <v>0</v>
      </c>
      <c r="AD1045" s="9"/>
      <c r="AE1045" s="7">
        <v>0</v>
      </c>
      <c r="AG1045" s="7" t="s">
        <v>119</v>
      </c>
      <c r="AH1045" s="7" t="s">
        <v>436</v>
      </c>
      <c r="AI1045" s="7" t="s">
        <v>436</v>
      </c>
      <c r="AJ1045" s="7" t="s">
        <v>436</v>
      </c>
      <c r="AQ1045" s="7"/>
    </row>
    <row r="1046" spans="1:43" ht="15.75" customHeight="1">
      <c r="A1046" s="17">
        <v>37895</v>
      </c>
      <c r="B1046" s="24" t="s">
        <v>1894</v>
      </c>
      <c r="C1046" s="24" t="s">
        <v>1905</v>
      </c>
      <c r="D1046" s="24" t="s">
        <v>1894</v>
      </c>
      <c r="E1046" s="7" t="s">
        <v>311</v>
      </c>
      <c r="F1046" s="7" t="s">
        <v>13</v>
      </c>
      <c r="G1046" s="7" t="s">
        <v>316</v>
      </c>
      <c r="H1046" s="7" t="s">
        <v>15</v>
      </c>
      <c r="I1046" s="7">
        <v>572</v>
      </c>
      <c r="J1046" s="7" t="s">
        <v>343</v>
      </c>
      <c r="K1046" s="10">
        <v>1.8</v>
      </c>
      <c r="L1046" s="7" t="s">
        <v>16</v>
      </c>
      <c r="M1046" s="10">
        <v>1.3</v>
      </c>
      <c r="O1046" s="7"/>
      <c r="V1046" s="10" t="s">
        <v>1888</v>
      </c>
      <c r="AC1046" s="9">
        <v>0</v>
      </c>
      <c r="AD1046" s="9"/>
      <c r="AE1046" s="7">
        <v>0</v>
      </c>
      <c r="AF1046" s="7" t="s">
        <v>318</v>
      </c>
      <c r="AG1046" s="7" t="s">
        <v>318</v>
      </c>
      <c r="AH1046" s="7" t="s">
        <v>436</v>
      </c>
      <c r="AI1046" s="7" t="s">
        <v>436</v>
      </c>
      <c r="AJ1046" s="7" t="s">
        <v>436</v>
      </c>
      <c r="AP1046" s="7" t="s">
        <v>352</v>
      </c>
      <c r="AQ1046" s="7"/>
    </row>
    <row r="1047" spans="1:43" ht="15.75" customHeight="1">
      <c r="A1047" s="17">
        <v>37494</v>
      </c>
      <c r="B1047" s="24">
        <v>2002</v>
      </c>
      <c r="C1047" s="24" t="s">
        <v>1905</v>
      </c>
      <c r="D1047" s="24" t="s">
        <v>1894</v>
      </c>
      <c r="E1047" s="7" t="s">
        <v>311</v>
      </c>
      <c r="F1047" s="7" t="s">
        <v>13</v>
      </c>
      <c r="G1047" s="7" t="s">
        <v>122</v>
      </c>
      <c r="H1047" s="7" t="s">
        <v>15</v>
      </c>
      <c r="I1047" s="7">
        <v>573</v>
      </c>
      <c r="J1047" s="7" t="s">
        <v>119</v>
      </c>
      <c r="K1047" s="10">
        <v>1.8</v>
      </c>
      <c r="L1047" s="7" t="s">
        <v>16</v>
      </c>
      <c r="M1047" s="10">
        <v>0.5</v>
      </c>
      <c r="N1047" s="10">
        <v>0.4</v>
      </c>
      <c r="O1047" s="7"/>
      <c r="V1047" s="10">
        <f>SQRT((N1047*N1047)+(O1047*O1047)+((P1047*P1047)+(Q1047*Q1047)+(R1047*R1047)+(S1047*S1047)+(T1047*T1047)+(U1047*U1047)))</f>
        <v>0.4</v>
      </c>
      <c r="W1047" s="7">
        <v>24</v>
      </c>
      <c r="AC1047" s="9">
        <v>2</v>
      </c>
      <c r="AD1047" s="9"/>
      <c r="AE1047" s="7">
        <v>0</v>
      </c>
      <c r="AG1047" s="7" t="s">
        <v>119</v>
      </c>
      <c r="AH1047" s="7" t="s">
        <v>436</v>
      </c>
      <c r="AI1047" s="7" t="s">
        <v>436</v>
      </c>
      <c r="AJ1047" s="7" t="s">
        <v>436</v>
      </c>
      <c r="AQ1047" s="17"/>
    </row>
    <row r="1048" spans="1:43" ht="15.75" customHeight="1">
      <c r="A1048" s="17">
        <v>37895</v>
      </c>
      <c r="B1048" s="24" t="s">
        <v>1894</v>
      </c>
      <c r="C1048" s="24" t="s">
        <v>1905</v>
      </c>
      <c r="D1048" s="24" t="s">
        <v>1894</v>
      </c>
      <c r="E1048" s="7" t="s">
        <v>311</v>
      </c>
      <c r="F1048" s="7" t="s">
        <v>13</v>
      </c>
      <c r="G1048" s="7" t="s">
        <v>316</v>
      </c>
      <c r="H1048" s="7" t="s">
        <v>15</v>
      </c>
      <c r="I1048" s="7">
        <v>573</v>
      </c>
      <c r="J1048" s="7" t="s">
        <v>343</v>
      </c>
      <c r="K1048" s="10">
        <v>1.8</v>
      </c>
      <c r="L1048" s="7" t="s">
        <v>16</v>
      </c>
      <c r="M1048" s="10">
        <v>1.3</v>
      </c>
      <c r="O1048" s="7"/>
      <c r="V1048" s="10" t="s">
        <v>1888</v>
      </c>
      <c r="AC1048" s="9">
        <v>0</v>
      </c>
      <c r="AD1048" s="9"/>
      <c r="AE1048" s="7">
        <v>0</v>
      </c>
      <c r="AF1048" s="7" t="s">
        <v>318</v>
      </c>
      <c r="AG1048" s="7" t="s">
        <v>318</v>
      </c>
      <c r="AH1048" s="7" t="s">
        <v>436</v>
      </c>
      <c r="AI1048" s="7" t="s">
        <v>436</v>
      </c>
      <c r="AJ1048" s="7" t="s">
        <v>436</v>
      </c>
      <c r="AP1048" s="7" t="s">
        <v>352</v>
      </c>
      <c r="AQ1048" s="7"/>
    </row>
    <row r="1049" spans="1:43" ht="15.75" customHeight="1">
      <c r="A1049" s="17">
        <v>37494</v>
      </c>
      <c r="B1049" s="24">
        <v>2002</v>
      </c>
      <c r="C1049" s="24" t="s">
        <v>1905</v>
      </c>
      <c r="D1049" s="24" t="s">
        <v>1894</v>
      </c>
      <c r="E1049" s="7" t="s">
        <v>311</v>
      </c>
      <c r="F1049" s="7" t="s">
        <v>13</v>
      </c>
      <c r="G1049" s="7" t="s">
        <v>122</v>
      </c>
      <c r="H1049" s="7" t="s">
        <v>15</v>
      </c>
      <c r="I1049" s="7">
        <v>574</v>
      </c>
      <c r="J1049" s="7" t="s">
        <v>119</v>
      </c>
      <c r="K1049" s="10">
        <v>1.9</v>
      </c>
      <c r="L1049" s="7" t="s">
        <v>16</v>
      </c>
      <c r="M1049" s="10">
        <v>3.3</v>
      </c>
      <c r="N1049" s="10">
        <v>0.4</v>
      </c>
      <c r="O1049" s="7"/>
      <c r="V1049" s="10">
        <f t="shared" ref="V1049:V1055" si="80">SQRT((N1049*N1049)+(O1049*O1049)+((P1049*P1049)+(Q1049*Q1049)+(R1049*R1049)+(S1049*S1049)+(T1049*T1049)+(U1049*U1049)))</f>
        <v>0.4</v>
      </c>
      <c r="W1049" s="7">
        <v>26</v>
      </c>
      <c r="AC1049" s="9">
        <v>1</v>
      </c>
      <c r="AD1049" s="9"/>
      <c r="AE1049" s="7">
        <v>0</v>
      </c>
      <c r="AG1049" s="7" t="s">
        <v>119</v>
      </c>
      <c r="AH1049" s="7" t="s">
        <v>436</v>
      </c>
      <c r="AI1049" s="7" t="s">
        <v>436</v>
      </c>
      <c r="AJ1049" s="7" t="s">
        <v>436</v>
      </c>
      <c r="AQ1049" s="7"/>
    </row>
    <row r="1050" spans="1:43" ht="15.75" customHeight="1">
      <c r="A1050" s="17">
        <v>37895</v>
      </c>
      <c r="B1050" s="24" t="s">
        <v>1894</v>
      </c>
      <c r="C1050" s="24" t="s">
        <v>1905</v>
      </c>
      <c r="D1050" s="24" t="s">
        <v>1894</v>
      </c>
      <c r="E1050" s="7" t="s">
        <v>311</v>
      </c>
      <c r="F1050" s="7" t="s">
        <v>13</v>
      </c>
      <c r="G1050" s="7" t="s">
        <v>316</v>
      </c>
      <c r="H1050" s="7" t="s">
        <v>15</v>
      </c>
      <c r="I1050" s="7">
        <v>574</v>
      </c>
      <c r="J1050" s="7" t="s">
        <v>343</v>
      </c>
      <c r="K1050" s="10">
        <v>1.9</v>
      </c>
      <c r="L1050" s="7" t="s">
        <v>16</v>
      </c>
      <c r="M1050" s="10">
        <v>3.3</v>
      </c>
      <c r="N1050" s="10">
        <v>0.4</v>
      </c>
      <c r="O1050" s="7"/>
      <c r="V1050" s="10">
        <f t="shared" si="80"/>
        <v>0.4</v>
      </c>
      <c r="AC1050" s="9">
        <v>0</v>
      </c>
      <c r="AD1050" s="9"/>
      <c r="AE1050" s="7">
        <v>0</v>
      </c>
      <c r="AF1050" s="7" t="s">
        <v>318</v>
      </c>
      <c r="AG1050" s="7" t="s">
        <v>318</v>
      </c>
      <c r="AH1050" s="7" t="s">
        <v>436</v>
      </c>
      <c r="AI1050" s="7" t="s">
        <v>436</v>
      </c>
      <c r="AJ1050" s="7" t="s">
        <v>436</v>
      </c>
      <c r="AP1050" s="7" t="s">
        <v>352</v>
      </c>
      <c r="AQ1050" s="7"/>
    </row>
    <row r="1051" spans="1:43" ht="15.75" customHeight="1">
      <c r="A1051" s="17">
        <v>37494</v>
      </c>
      <c r="B1051" s="24">
        <v>2002</v>
      </c>
      <c r="C1051" s="24" t="s">
        <v>1905</v>
      </c>
      <c r="D1051" s="24" t="s">
        <v>1894</v>
      </c>
      <c r="E1051" s="7" t="s">
        <v>311</v>
      </c>
      <c r="F1051" s="7" t="s">
        <v>13</v>
      </c>
      <c r="G1051" s="7" t="s">
        <v>122</v>
      </c>
      <c r="H1051" s="7" t="s">
        <v>15</v>
      </c>
      <c r="I1051" s="7">
        <v>575</v>
      </c>
      <c r="J1051" s="7" t="s">
        <v>119</v>
      </c>
      <c r="K1051" s="10">
        <v>1.8</v>
      </c>
      <c r="L1051" s="7" t="s">
        <v>16</v>
      </c>
      <c r="M1051" s="10">
        <v>3.4</v>
      </c>
      <c r="N1051" s="10">
        <v>0.1</v>
      </c>
      <c r="O1051" s="7"/>
      <c r="V1051" s="10">
        <f t="shared" si="80"/>
        <v>0.1</v>
      </c>
      <c r="W1051" s="7">
        <v>6</v>
      </c>
      <c r="AC1051" s="9">
        <v>0</v>
      </c>
      <c r="AD1051" s="9"/>
      <c r="AE1051" s="7">
        <v>0</v>
      </c>
      <c r="AG1051" s="7" t="s">
        <v>119</v>
      </c>
      <c r="AH1051" s="7" t="s">
        <v>436</v>
      </c>
      <c r="AI1051" s="7" t="s">
        <v>436</v>
      </c>
      <c r="AJ1051" s="7" t="s">
        <v>436</v>
      </c>
      <c r="AQ1051" s="7"/>
    </row>
    <row r="1052" spans="1:43" ht="15.75" customHeight="1">
      <c r="A1052" s="17">
        <v>37895</v>
      </c>
      <c r="B1052" s="24" t="s">
        <v>1894</v>
      </c>
      <c r="C1052" s="24" t="s">
        <v>1905</v>
      </c>
      <c r="D1052" s="24" t="s">
        <v>1894</v>
      </c>
      <c r="E1052" s="7" t="s">
        <v>311</v>
      </c>
      <c r="F1052" s="7" t="s">
        <v>13</v>
      </c>
      <c r="G1052" s="7" t="s">
        <v>316</v>
      </c>
      <c r="H1052" s="7" t="s">
        <v>15</v>
      </c>
      <c r="I1052" s="7">
        <v>575</v>
      </c>
      <c r="J1052" s="7" t="s">
        <v>343</v>
      </c>
      <c r="K1052" s="10">
        <v>1.8</v>
      </c>
      <c r="L1052" s="7" t="s">
        <v>16</v>
      </c>
      <c r="M1052" s="10">
        <v>3.4</v>
      </c>
      <c r="N1052" s="10">
        <v>0.1</v>
      </c>
      <c r="O1052" s="7"/>
      <c r="V1052" s="10">
        <f t="shared" si="80"/>
        <v>0.1</v>
      </c>
      <c r="AC1052" s="9">
        <v>0</v>
      </c>
      <c r="AD1052" s="9"/>
      <c r="AE1052" s="7">
        <v>0</v>
      </c>
      <c r="AF1052" s="7" t="s">
        <v>318</v>
      </c>
      <c r="AG1052" s="7" t="s">
        <v>318</v>
      </c>
      <c r="AH1052" s="7" t="s">
        <v>436</v>
      </c>
      <c r="AI1052" s="7" t="s">
        <v>436</v>
      </c>
      <c r="AJ1052" s="7" t="s">
        <v>436</v>
      </c>
      <c r="AP1052" s="7" t="s">
        <v>352</v>
      </c>
      <c r="AQ1052" s="7"/>
    </row>
    <row r="1053" spans="1:43" ht="15.75" customHeight="1">
      <c r="A1053" s="17">
        <v>37494</v>
      </c>
      <c r="B1053" s="24">
        <v>2002</v>
      </c>
      <c r="C1053" s="24" t="s">
        <v>1905</v>
      </c>
      <c r="D1053" s="24" t="s">
        <v>1894</v>
      </c>
      <c r="E1053" s="7" t="s">
        <v>311</v>
      </c>
      <c r="F1053" s="7" t="s">
        <v>13</v>
      </c>
      <c r="G1053" s="7" t="s">
        <v>122</v>
      </c>
      <c r="H1053" s="7" t="s">
        <v>15</v>
      </c>
      <c r="I1053" s="7">
        <v>576</v>
      </c>
      <c r="J1053" s="7" t="s">
        <v>119</v>
      </c>
      <c r="K1053" s="10">
        <v>1.8</v>
      </c>
      <c r="L1053" s="7" t="s">
        <v>16</v>
      </c>
      <c r="M1053" s="10">
        <v>3.4</v>
      </c>
      <c r="N1053" s="10">
        <v>0.1</v>
      </c>
      <c r="O1053" s="7"/>
      <c r="V1053" s="10">
        <f t="shared" si="80"/>
        <v>0.1</v>
      </c>
      <c r="W1053" s="7">
        <v>5</v>
      </c>
      <c r="AC1053" s="9">
        <v>0</v>
      </c>
      <c r="AD1053" s="9"/>
      <c r="AE1053" s="7">
        <v>0</v>
      </c>
      <c r="AG1053" s="7" t="s">
        <v>119</v>
      </c>
      <c r="AH1053" s="7" t="s">
        <v>436</v>
      </c>
      <c r="AI1053" s="7" t="s">
        <v>436</v>
      </c>
      <c r="AJ1053" s="7" t="s">
        <v>436</v>
      </c>
      <c r="AQ1053" s="7"/>
    </row>
    <row r="1054" spans="1:43" ht="15.75" customHeight="1">
      <c r="A1054" s="17">
        <v>37895</v>
      </c>
      <c r="B1054" s="24" t="s">
        <v>1894</v>
      </c>
      <c r="C1054" s="24" t="s">
        <v>1894</v>
      </c>
      <c r="D1054" s="24" t="s">
        <v>1894</v>
      </c>
      <c r="E1054" s="7" t="s">
        <v>311</v>
      </c>
      <c r="F1054" s="7" t="s">
        <v>13</v>
      </c>
      <c r="G1054" s="7" t="s">
        <v>316</v>
      </c>
      <c r="H1054" s="7" t="s">
        <v>15</v>
      </c>
      <c r="I1054" s="7">
        <v>576</v>
      </c>
      <c r="J1054" s="7" t="s">
        <v>343</v>
      </c>
      <c r="K1054" s="10">
        <v>1.8</v>
      </c>
      <c r="L1054" s="7" t="s">
        <v>16</v>
      </c>
      <c r="M1054" s="10">
        <v>3.4</v>
      </c>
      <c r="N1054" s="10">
        <v>0.1</v>
      </c>
      <c r="O1054" s="7"/>
      <c r="V1054" s="10">
        <f t="shared" si="80"/>
        <v>0.1</v>
      </c>
      <c r="AC1054" s="9">
        <v>0</v>
      </c>
      <c r="AD1054" s="9"/>
      <c r="AE1054" s="7">
        <v>0</v>
      </c>
      <c r="AF1054" s="7" t="s">
        <v>318</v>
      </c>
      <c r="AG1054" s="7" t="s">
        <v>318</v>
      </c>
      <c r="AH1054" s="7" t="s">
        <v>436</v>
      </c>
      <c r="AI1054" s="7" t="s">
        <v>436</v>
      </c>
      <c r="AJ1054" s="7" t="s">
        <v>436</v>
      </c>
      <c r="AP1054" s="7" t="s">
        <v>352</v>
      </c>
      <c r="AQ1054" s="7"/>
    </row>
    <row r="1055" spans="1:43" ht="15.75" customHeight="1">
      <c r="A1055" s="17">
        <v>37494</v>
      </c>
      <c r="B1055" s="24">
        <v>2002</v>
      </c>
      <c r="C1055" s="24" t="s">
        <v>1905</v>
      </c>
      <c r="D1055" s="24" t="s">
        <v>1894</v>
      </c>
      <c r="E1055" s="7" t="s">
        <v>311</v>
      </c>
      <c r="F1055" s="7" t="s">
        <v>13</v>
      </c>
      <c r="G1055" s="7" t="s">
        <v>122</v>
      </c>
      <c r="H1055" s="7" t="s">
        <v>15</v>
      </c>
      <c r="I1055" s="7">
        <v>577</v>
      </c>
      <c r="J1055" s="7" t="s">
        <v>119</v>
      </c>
      <c r="K1055" s="10">
        <v>1.6</v>
      </c>
      <c r="L1055" s="7" t="s">
        <v>16</v>
      </c>
      <c r="M1055" s="10">
        <v>0.1</v>
      </c>
      <c r="N1055" s="10">
        <v>0.5</v>
      </c>
      <c r="O1055" s="7"/>
      <c r="V1055" s="10">
        <f t="shared" si="80"/>
        <v>0.5</v>
      </c>
      <c r="W1055" s="7">
        <v>32</v>
      </c>
      <c r="AC1055" s="9">
        <v>1</v>
      </c>
      <c r="AD1055" s="9"/>
      <c r="AE1055" s="7">
        <v>0</v>
      </c>
      <c r="AG1055" s="7" t="s">
        <v>119</v>
      </c>
      <c r="AH1055" s="7" t="s">
        <v>18</v>
      </c>
      <c r="AI1055" s="7" t="s">
        <v>436</v>
      </c>
      <c r="AJ1055" s="7" t="s">
        <v>436</v>
      </c>
      <c r="AQ1055" s="7"/>
    </row>
    <row r="1056" spans="1:43" ht="15.75" customHeight="1">
      <c r="A1056" s="17">
        <v>37895</v>
      </c>
      <c r="B1056" s="24" t="s">
        <v>1894</v>
      </c>
      <c r="C1056" s="24" t="s">
        <v>1905</v>
      </c>
      <c r="D1056" s="24" t="s">
        <v>1894</v>
      </c>
      <c r="E1056" s="7" t="s">
        <v>311</v>
      </c>
      <c r="F1056" s="7" t="s">
        <v>13</v>
      </c>
      <c r="G1056" s="7" t="s">
        <v>316</v>
      </c>
      <c r="H1056" s="7" t="s">
        <v>15</v>
      </c>
      <c r="I1056" s="7">
        <v>577</v>
      </c>
      <c r="J1056" s="7" t="s">
        <v>343</v>
      </c>
      <c r="K1056" s="10">
        <v>1.6</v>
      </c>
      <c r="L1056" s="7" t="s">
        <v>16</v>
      </c>
      <c r="M1056" s="10">
        <v>0.1</v>
      </c>
      <c r="O1056" s="7"/>
      <c r="V1056" s="10" t="s">
        <v>1888</v>
      </c>
      <c r="AC1056" s="9">
        <v>0</v>
      </c>
      <c r="AD1056" s="9"/>
      <c r="AE1056" s="7">
        <v>0</v>
      </c>
      <c r="AF1056" s="7" t="s">
        <v>318</v>
      </c>
      <c r="AG1056" s="7" t="s">
        <v>318</v>
      </c>
      <c r="AH1056" s="7" t="s">
        <v>436</v>
      </c>
      <c r="AI1056" s="7" t="s">
        <v>436</v>
      </c>
      <c r="AJ1056" s="7" t="s">
        <v>436</v>
      </c>
      <c r="AP1056" s="7" t="s">
        <v>352</v>
      </c>
      <c r="AQ1056" s="17"/>
    </row>
    <row r="1057" spans="1:43" ht="15.75" customHeight="1">
      <c r="A1057" s="17">
        <v>37494</v>
      </c>
      <c r="B1057" s="24">
        <v>2002</v>
      </c>
      <c r="C1057" s="24" t="s">
        <v>1905</v>
      </c>
      <c r="D1057" s="24" t="s">
        <v>1895</v>
      </c>
      <c r="E1057" s="7" t="s">
        <v>311</v>
      </c>
      <c r="F1057" s="7" t="s">
        <v>13</v>
      </c>
      <c r="G1057" s="7" t="s">
        <v>122</v>
      </c>
      <c r="H1057" s="7" t="s">
        <v>15</v>
      </c>
      <c r="I1057" s="7">
        <v>578</v>
      </c>
      <c r="J1057" s="7" t="s">
        <v>119</v>
      </c>
      <c r="K1057" s="10">
        <v>1.6</v>
      </c>
      <c r="L1057" s="7" t="s">
        <v>16</v>
      </c>
      <c r="M1057" s="10">
        <v>0.9</v>
      </c>
      <c r="N1057" s="10">
        <v>0.1</v>
      </c>
      <c r="O1057" s="7"/>
      <c r="V1057" s="10">
        <f>SQRT((N1057*N1057)+(O1057*O1057)+((P1057*P1057)+(Q1057*Q1057)+(R1057*R1057)+(S1057*S1057)+(T1057*T1057)+(U1057*U1057)))</f>
        <v>0.1</v>
      </c>
      <c r="W1057" s="7">
        <v>8</v>
      </c>
      <c r="AC1057" s="9">
        <v>0</v>
      </c>
      <c r="AD1057" s="9"/>
      <c r="AE1057" s="7">
        <v>0</v>
      </c>
      <c r="AG1057" s="7" t="s">
        <v>119</v>
      </c>
      <c r="AH1057" s="7" t="s">
        <v>436</v>
      </c>
      <c r="AI1057" s="7" t="s">
        <v>436</v>
      </c>
      <c r="AJ1057" s="7" t="s">
        <v>436</v>
      </c>
      <c r="AQ1057" s="7"/>
    </row>
    <row r="1058" spans="1:43" ht="15.75" customHeight="1">
      <c r="A1058" s="17">
        <v>37895</v>
      </c>
      <c r="B1058" s="24" t="s">
        <v>1894</v>
      </c>
      <c r="C1058" s="24" t="s">
        <v>1905</v>
      </c>
      <c r="D1058" s="24" t="s">
        <v>1895</v>
      </c>
      <c r="E1058" s="7" t="s">
        <v>311</v>
      </c>
      <c r="F1058" s="7" t="s">
        <v>13</v>
      </c>
      <c r="G1058" s="7" t="s">
        <v>316</v>
      </c>
      <c r="H1058" s="7" t="s">
        <v>15</v>
      </c>
      <c r="I1058" s="7">
        <v>578</v>
      </c>
      <c r="J1058" s="7" t="s">
        <v>315</v>
      </c>
      <c r="K1058" s="10">
        <v>1.6</v>
      </c>
      <c r="L1058" s="7" t="s">
        <v>16</v>
      </c>
      <c r="M1058" s="10">
        <v>0.9</v>
      </c>
      <c r="N1058" s="10">
        <v>0.2</v>
      </c>
      <c r="O1058" s="7"/>
      <c r="V1058" s="10">
        <f>SQRT((N1058*N1058)+(O1058*O1058)+((P1058*P1058)+(Q1058*Q1058)+(R1058*R1058)+(S1058*S1058)+(T1058*T1058)+(U1058*U1058)))</f>
        <v>0.2</v>
      </c>
      <c r="W1058" s="7">
        <v>13</v>
      </c>
      <c r="AC1058" s="9">
        <v>0</v>
      </c>
      <c r="AD1058" s="9"/>
      <c r="AE1058" s="7">
        <v>0</v>
      </c>
      <c r="AG1058" s="7" t="s">
        <v>119</v>
      </c>
      <c r="AH1058" s="7" t="s">
        <v>436</v>
      </c>
      <c r="AI1058" s="7" t="s">
        <v>436</v>
      </c>
      <c r="AJ1058" s="7" t="s">
        <v>436</v>
      </c>
      <c r="AQ1058" s="7"/>
    </row>
    <row r="1059" spans="1:43" ht="15.75" customHeight="1">
      <c r="A1059" s="17">
        <v>38337</v>
      </c>
      <c r="B1059" s="22" t="s">
        <v>1895</v>
      </c>
      <c r="C1059" s="24" t="s">
        <v>1905</v>
      </c>
      <c r="D1059" s="24" t="s">
        <v>1895</v>
      </c>
      <c r="E1059" s="7" t="s">
        <v>311</v>
      </c>
      <c r="F1059" s="7" t="s">
        <v>13</v>
      </c>
      <c r="G1059" s="7" t="s">
        <v>314</v>
      </c>
      <c r="H1059" s="7" t="s">
        <v>15</v>
      </c>
      <c r="I1059" s="7">
        <v>578</v>
      </c>
      <c r="J1059" s="7" t="s">
        <v>343</v>
      </c>
      <c r="K1059" s="10">
        <v>1.6</v>
      </c>
      <c r="L1059" s="7" t="s">
        <v>16</v>
      </c>
      <c r="M1059" s="10">
        <v>0.9</v>
      </c>
      <c r="O1059" s="7"/>
      <c r="V1059" s="10" t="s">
        <v>1888</v>
      </c>
      <c r="W1059" s="7">
        <v>9999</v>
      </c>
      <c r="AC1059" s="9"/>
      <c r="AD1059" s="9"/>
      <c r="AF1059" s="7" t="s">
        <v>318</v>
      </c>
      <c r="AG1059" s="7" t="s">
        <v>318</v>
      </c>
      <c r="AH1059" s="7" t="s">
        <v>436</v>
      </c>
      <c r="AI1059" s="7" t="s">
        <v>436</v>
      </c>
      <c r="AJ1059" s="7" t="s">
        <v>436</v>
      </c>
      <c r="AQ1059" s="7"/>
    </row>
    <row r="1060" spans="1:43" ht="15.75" customHeight="1">
      <c r="A1060" s="17">
        <v>37494</v>
      </c>
      <c r="B1060" s="24">
        <v>2002</v>
      </c>
      <c r="C1060" s="24" t="s">
        <v>1905</v>
      </c>
      <c r="D1060" s="24" t="s">
        <v>1894</v>
      </c>
      <c r="E1060" s="7" t="s">
        <v>311</v>
      </c>
      <c r="F1060" s="7" t="s">
        <v>13</v>
      </c>
      <c r="G1060" s="7" t="s">
        <v>122</v>
      </c>
      <c r="H1060" s="7" t="s">
        <v>15</v>
      </c>
      <c r="I1060" s="7">
        <v>579</v>
      </c>
      <c r="J1060" s="7" t="s">
        <v>119</v>
      </c>
      <c r="K1060" s="10">
        <v>1.5</v>
      </c>
      <c r="L1060" s="7" t="s">
        <v>16</v>
      </c>
      <c r="M1060" s="10">
        <v>2.5</v>
      </c>
      <c r="N1060" s="10">
        <v>0.1</v>
      </c>
      <c r="O1060" s="7"/>
      <c r="V1060" s="10">
        <f>SQRT((N1060*N1060)+(O1060*O1060)+((P1060*P1060)+(Q1060*Q1060)+(R1060*R1060)+(S1060*S1060)+(T1060*T1060)+(U1060*U1060)))</f>
        <v>0.1</v>
      </c>
      <c r="W1060" s="7">
        <v>8</v>
      </c>
      <c r="AC1060" s="9">
        <v>0</v>
      </c>
      <c r="AD1060" s="9"/>
      <c r="AE1060" s="7">
        <v>0</v>
      </c>
      <c r="AG1060" s="7" t="s">
        <v>119</v>
      </c>
      <c r="AH1060" s="7" t="s">
        <v>436</v>
      </c>
      <c r="AI1060" s="7" t="s">
        <v>436</v>
      </c>
      <c r="AJ1060" s="7" t="s">
        <v>436</v>
      </c>
      <c r="AQ1060" s="7"/>
    </row>
    <row r="1061" spans="1:43" ht="15.75" customHeight="1">
      <c r="A1061" s="17">
        <v>37895</v>
      </c>
      <c r="B1061" s="24" t="s">
        <v>1894</v>
      </c>
      <c r="C1061" s="24" t="s">
        <v>1905</v>
      </c>
      <c r="D1061" s="24" t="s">
        <v>1894</v>
      </c>
      <c r="E1061" s="7" t="s">
        <v>311</v>
      </c>
      <c r="F1061" s="7" t="s">
        <v>13</v>
      </c>
      <c r="G1061" s="7" t="s">
        <v>316</v>
      </c>
      <c r="H1061" s="7" t="s">
        <v>15</v>
      </c>
      <c r="I1061" s="7">
        <v>579</v>
      </c>
      <c r="J1061" s="7" t="s">
        <v>343</v>
      </c>
      <c r="K1061" s="10">
        <v>1.5</v>
      </c>
      <c r="L1061" s="7" t="s">
        <v>16</v>
      </c>
      <c r="M1061" s="10">
        <v>2.5</v>
      </c>
      <c r="O1061" s="7"/>
      <c r="V1061" s="10" t="s">
        <v>1888</v>
      </c>
      <c r="AC1061" s="9">
        <v>0</v>
      </c>
      <c r="AD1061" s="9"/>
      <c r="AE1061" s="7">
        <v>0</v>
      </c>
      <c r="AF1061" s="7" t="s">
        <v>318</v>
      </c>
      <c r="AG1061" s="7" t="s">
        <v>318</v>
      </c>
      <c r="AH1061" s="7" t="s">
        <v>436</v>
      </c>
      <c r="AI1061" s="7" t="s">
        <v>436</v>
      </c>
      <c r="AJ1061" s="7" t="s">
        <v>436</v>
      </c>
      <c r="AP1061" s="7" t="s">
        <v>352</v>
      </c>
      <c r="AQ1061" s="7"/>
    </row>
    <row r="1062" spans="1:43" ht="15.75" customHeight="1">
      <c r="A1062" s="17">
        <v>37494</v>
      </c>
      <c r="B1062" s="24">
        <v>2002</v>
      </c>
      <c r="C1062" s="24" t="s">
        <v>1905</v>
      </c>
      <c r="D1062" s="24" t="s">
        <v>1895</v>
      </c>
      <c r="E1062" s="7" t="s">
        <v>311</v>
      </c>
      <c r="F1062" s="7" t="s">
        <v>13</v>
      </c>
      <c r="G1062" s="7" t="s">
        <v>122</v>
      </c>
      <c r="H1062" s="7" t="s">
        <v>15</v>
      </c>
      <c r="I1062" s="7">
        <v>580</v>
      </c>
      <c r="J1062" s="7" t="s">
        <v>119</v>
      </c>
      <c r="K1062" s="10">
        <v>1.5</v>
      </c>
      <c r="L1062" s="7" t="s">
        <v>16</v>
      </c>
      <c r="M1062" s="10">
        <v>3.1</v>
      </c>
      <c r="N1062" s="10">
        <v>0.2</v>
      </c>
      <c r="O1062" s="7"/>
      <c r="V1062" s="10">
        <f>SQRT((N1062*N1062)+(O1062*O1062)+((P1062*P1062)+(Q1062*Q1062)+(R1062*R1062)+(S1062*S1062)+(T1062*T1062)+(U1062*U1062)))</f>
        <v>0.2</v>
      </c>
      <c r="W1062" s="7">
        <v>11</v>
      </c>
      <c r="AC1062" s="9">
        <v>1</v>
      </c>
      <c r="AD1062" s="9"/>
      <c r="AE1062" s="7">
        <v>0</v>
      </c>
      <c r="AG1062" s="7" t="s">
        <v>119</v>
      </c>
      <c r="AH1062" s="7" t="s">
        <v>436</v>
      </c>
      <c r="AI1062" s="7" t="s">
        <v>436</v>
      </c>
      <c r="AJ1062" s="7" t="s">
        <v>436</v>
      </c>
      <c r="AQ1062" s="7"/>
    </row>
    <row r="1063" spans="1:43" ht="15.75" customHeight="1">
      <c r="A1063" s="17">
        <v>37895</v>
      </c>
      <c r="B1063" s="24" t="s">
        <v>1894</v>
      </c>
      <c r="C1063" s="24" t="s">
        <v>1905</v>
      </c>
      <c r="D1063" s="24" t="s">
        <v>1895</v>
      </c>
      <c r="E1063" s="7" t="s">
        <v>311</v>
      </c>
      <c r="F1063" s="7" t="s">
        <v>13</v>
      </c>
      <c r="G1063" s="7" t="s">
        <v>316</v>
      </c>
      <c r="H1063" s="7" t="s">
        <v>15</v>
      </c>
      <c r="I1063" s="7">
        <v>580</v>
      </c>
      <c r="J1063" s="7" t="s">
        <v>315</v>
      </c>
      <c r="K1063" s="10">
        <v>1.5</v>
      </c>
      <c r="L1063" s="7" t="s">
        <v>16</v>
      </c>
      <c r="M1063" s="10">
        <v>3.1</v>
      </c>
      <c r="N1063" s="10">
        <v>0.2</v>
      </c>
      <c r="O1063" s="7"/>
      <c r="V1063" s="10">
        <f>SQRT((N1063*N1063)+(O1063*O1063)+((P1063*P1063)+(Q1063*Q1063)+(R1063*R1063)+(S1063*S1063)+(T1063*T1063)+(U1063*U1063)))</f>
        <v>0.2</v>
      </c>
      <c r="W1063" s="7">
        <v>16</v>
      </c>
      <c r="AC1063" s="9">
        <v>1</v>
      </c>
      <c r="AD1063" s="9"/>
      <c r="AE1063" s="7">
        <v>0</v>
      </c>
      <c r="AG1063" s="7" t="s">
        <v>119</v>
      </c>
      <c r="AH1063" s="7" t="s">
        <v>436</v>
      </c>
      <c r="AI1063" s="7" t="s">
        <v>436</v>
      </c>
      <c r="AJ1063" s="7" t="s">
        <v>436</v>
      </c>
      <c r="AQ1063" s="7"/>
    </row>
    <row r="1064" spans="1:43" ht="15.75" customHeight="1">
      <c r="A1064" s="17">
        <v>38337</v>
      </c>
      <c r="B1064" s="22" t="s">
        <v>1895</v>
      </c>
      <c r="C1064" s="24" t="s">
        <v>1905</v>
      </c>
      <c r="D1064" s="24" t="s">
        <v>1895</v>
      </c>
      <c r="E1064" s="7" t="s">
        <v>311</v>
      </c>
      <c r="F1064" s="7" t="s">
        <v>13</v>
      </c>
      <c r="G1064" s="7" t="s">
        <v>314</v>
      </c>
      <c r="H1064" s="7" t="s">
        <v>15</v>
      </c>
      <c r="I1064" s="7">
        <v>580</v>
      </c>
      <c r="J1064" s="7" t="s">
        <v>343</v>
      </c>
      <c r="K1064" s="10">
        <v>1.5</v>
      </c>
      <c r="L1064" s="7" t="s">
        <v>16</v>
      </c>
      <c r="M1064" s="10">
        <v>3.1</v>
      </c>
      <c r="O1064" s="7"/>
      <c r="V1064" s="10" t="s">
        <v>1888</v>
      </c>
      <c r="W1064" s="7">
        <v>9999</v>
      </c>
      <c r="AC1064" s="9"/>
      <c r="AD1064" s="9"/>
      <c r="AF1064" s="7" t="s">
        <v>318</v>
      </c>
      <c r="AG1064" s="7" t="s">
        <v>318</v>
      </c>
      <c r="AH1064" s="7" t="s">
        <v>436</v>
      </c>
      <c r="AI1064" s="7" t="s">
        <v>436</v>
      </c>
      <c r="AJ1064" s="7" t="s">
        <v>436</v>
      </c>
      <c r="AQ1064" s="7"/>
    </row>
    <row r="1065" spans="1:43" ht="15.75" customHeight="1">
      <c r="A1065" s="17">
        <v>37494</v>
      </c>
      <c r="B1065" s="24">
        <v>2002</v>
      </c>
      <c r="C1065" s="24" t="s">
        <v>1905</v>
      </c>
      <c r="D1065" s="24" t="s">
        <v>1895</v>
      </c>
      <c r="E1065" s="7" t="s">
        <v>311</v>
      </c>
      <c r="F1065" s="7" t="s">
        <v>13</v>
      </c>
      <c r="G1065" s="7" t="s">
        <v>122</v>
      </c>
      <c r="H1065" s="7" t="s">
        <v>15</v>
      </c>
      <c r="I1065" s="7">
        <v>581</v>
      </c>
      <c r="J1065" s="7" t="s">
        <v>119</v>
      </c>
      <c r="K1065" s="10">
        <v>1.4</v>
      </c>
      <c r="L1065" s="7" t="s">
        <v>16</v>
      </c>
      <c r="M1065" s="10">
        <v>3.4</v>
      </c>
      <c r="N1065" s="10">
        <v>0.4</v>
      </c>
      <c r="O1065" s="7"/>
      <c r="V1065" s="10">
        <f>SQRT((N1065*N1065)+(O1065*O1065)+((P1065*P1065)+(Q1065*Q1065)+(R1065*R1065)+(S1065*S1065)+(T1065*T1065)+(U1065*U1065)))</f>
        <v>0.4</v>
      </c>
      <c r="W1065" s="7">
        <v>15</v>
      </c>
      <c r="AC1065" s="9">
        <v>1</v>
      </c>
      <c r="AD1065" s="9"/>
      <c r="AE1065" s="7">
        <v>0</v>
      </c>
      <c r="AG1065" s="7" t="s">
        <v>119</v>
      </c>
      <c r="AH1065" s="7" t="s">
        <v>436</v>
      </c>
      <c r="AI1065" s="7" t="s">
        <v>436</v>
      </c>
      <c r="AJ1065" s="7" t="s">
        <v>436</v>
      </c>
      <c r="AQ1065" s="17"/>
    </row>
    <row r="1066" spans="1:43" ht="15.75" customHeight="1">
      <c r="A1066" s="17">
        <v>37895</v>
      </c>
      <c r="B1066" s="24" t="s">
        <v>1894</v>
      </c>
      <c r="C1066" s="24" t="s">
        <v>1905</v>
      </c>
      <c r="D1066" s="24" t="s">
        <v>1895</v>
      </c>
      <c r="E1066" s="7" t="s">
        <v>311</v>
      </c>
      <c r="F1066" s="7" t="s">
        <v>13</v>
      </c>
      <c r="G1066" s="7" t="s">
        <v>316</v>
      </c>
      <c r="H1066" s="7" t="s">
        <v>15</v>
      </c>
      <c r="I1066" s="7">
        <v>581</v>
      </c>
      <c r="J1066" s="7" t="s">
        <v>315</v>
      </c>
      <c r="K1066" s="10">
        <v>1.4</v>
      </c>
      <c r="L1066" s="7" t="s">
        <v>16</v>
      </c>
      <c r="M1066" s="10">
        <v>3.4</v>
      </c>
      <c r="N1066" s="10">
        <v>0.3</v>
      </c>
      <c r="O1066" s="7"/>
      <c r="V1066" s="10">
        <f>SQRT((N1066*N1066)+(O1066*O1066)+((P1066*P1066)+(Q1066*Q1066)+(R1066*R1066)+(S1066*S1066)+(T1066*T1066)+(U1066*U1066)))</f>
        <v>0.3</v>
      </c>
      <c r="W1066" s="7">
        <v>18</v>
      </c>
      <c r="AC1066" s="9">
        <v>2</v>
      </c>
      <c r="AD1066" s="9"/>
      <c r="AE1066" s="7">
        <v>0</v>
      </c>
      <c r="AG1066" s="7" t="s">
        <v>119</v>
      </c>
      <c r="AH1066" s="7" t="s">
        <v>436</v>
      </c>
      <c r="AI1066" s="7" t="s">
        <v>436</v>
      </c>
      <c r="AJ1066" s="7" t="s">
        <v>436</v>
      </c>
      <c r="AQ1066" s="7"/>
    </row>
    <row r="1067" spans="1:43" ht="15.75" customHeight="1">
      <c r="A1067" s="17">
        <v>38337</v>
      </c>
      <c r="B1067" s="22" t="s">
        <v>1895</v>
      </c>
      <c r="C1067" s="24" t="s">
        <v>1905</v>
      </c>
      <c r="D1067" s="24" t="s">
        <v>1895</v>
      </c>
      <c r="E1067" s="7" t="s">
        <v>311</v>
      </c>
      <c r="F1067" s="7" t="s">
        <v>13</v>
      </c>
      <c r="G1067" s="7" t="s">
        <v>314</v>
      </c>
      <c r="H1067" s="7" t="s">
        <v>15</v>
      </c>
      <c r="I1067" s="7">
        <v>581</v>
      </c>
      <c r="J1067" s="7" t="s">
        <v>343</v>
      </c>
      <c r="K1067" s="10">
        <v>1.4</v>
      </c>
      <c r="L1067" s="7" t="s">
        <v>16</v>
      </c>
      <c r="M1067" s="10">
        <v>3.4</v>
      </c>
      <c r="O1067" s="7"/>
      <c r="V1067" s="10" t="s">
        <v>1888</v>
      </c>
      <c r="W1067" s="7">
        <v>9999</v>
      </c>
      <c r="AC1067" s="9"/>
      <c r="AD1067" s="9"/>
      <c r="AF1067" s="7" t="s">
        <v>318</v>
      </c>
      <c r="AG1067" s="7" t="s">
        <v>318</v>
      </c>
      <c r="AH1067" s="7" t="s">
        <v>436</v>
      </c>
      <c r="AI1067" s="7" t="s">
        <v>436</v>
      </c>
      <c r="AJ1067" s="7" t="s">
        <v>436</v>
      </c>
      <c r="AQ1067" s="7"/>
    </row>
    <row r="1068" spans="1:43" ht="15.75" customHeight="1">
      <c r="A1068" s="17">
        <v>37494</v>
      </c>
      <c r="B1068" s="24">
        <v>2002</v>
      </c>
      <c r="C1068" s="24" t="s">
        <v>1905</v>
      </c>
      <c r="D1068" s="24" t="s">
        <v>1894</v>
      </c>
      <c r="E1068" s="7" t="s">
        <v>311</v>
      </c>
      <c r="F1068" s="7" t="s">
        <v>13</v>
      </c>
      <c r="G1068" s="7" t="s">
        <v>122</v>
      </c>
      <c r="H1068" s="7" t="s">
        <v>15</v>
      </c>
      <c r="I1068" s="7">
        <v>582</v>
      </c>
      <c r="J1068" s="7" t="s">
        <v>119</v>
      </c>
      <c r="K1068" s="10">
        <v>1.5</v>
      </c>
      <c r="L1068" s="7" t="s">
        <v>16</v>
      </c>
      <c r="M1068" s="10">
        <v>3.9</v>
      </c>
      <c r="N1068" s="10">
        <v>0.3</v>
      </c>
      <c r="O1068" s="7"/>
      <c r="V1068" s="10">
        <f>SQRT((N1068*N1068)+(O1068*O1068)+((P1068*P1068)+(Q1068*Q1068)+(R1068*R1068)+(S1068*S1068)+(T1068*T1068)+(U1068*U1068)))</f>
        <v>0.3</v>
      </c>
      <c r="W1068" s="7">
        <v>16</v>
      </c>
      <c r="AC1068" s="9">
        <v>1</v>
      </c>
      <c r="AD1068" s="9"/>
      <c r="AE1068" s="7">
        <v>0</v>
      </c>
      <c r="AG1068" s="7" t="s">
        <v>119</v>
      </c>
      <c r="AH1068" s="7" t="s">
        <v>436</v>
      </c>
      <c r="AI1068" s="7" t="s">
        <v>436</v>
      </c>
      <c r="AJ1068" s="7" t="s">
        <v>436</v>
      </c>
      <c r="AQ1068" s="7"/>
    </row>
    <row r="1069" spans="1:43" ht="15.75" customHeight="1">
      <c r="A1069" s="17">
        <v>37895</v>
      </c>
      <c r="B1069" s="24" t="s">
        <v>1894</v>
      </c>
      <c r="C1069" s="24" t="s">
        <v>1905</v>
      </c>
      <c r="D1069" s="24" t="s">
        <v>1894</v>
      </c>
      <c r="E1069" s="7" t="s">
        <v>311</v>
      </c>
      <c r="F1069" s="7" t="s">
        <v>13</v>
      </c>
      <c r="G1069" s="7" t="s">
        <v>316</v>
      </c>
      <c r="H1069" s="7" t="s">
        <v>15</v>
      </c>
      <c r="I1069" s="7">
        <v>582</v>
      </c>
      <c r="J1069" s="7" t="s">
        <v>315</v>
      </c>
      <c r="K1069" s="10">
        <v>1.5</v>
      </c>
      <c r="L1069" s="7" t="s">
        <v>16</v>
      </c>
      <c r="M1069" s="10">
        <v>3.9</v>
      </c>
      <c r="O1069" s="7"/>
      <c r="V1069" s="10" t="s">
        <v>1888</v>
      </c>
      <c r="AC1069" s="9">
        <v>0</v>
      </c>
      <c r="AD1069" s="9"/>
      <c r="AE1069" s="7">
        <v>0</v>
      </c>
      <c r="AF1069" s="7" t="s">
        <v>18</v>
      </c>
      <c r="AG1069" s="7" t="s">
        <v>318</v>
      </c>
      <c r="AH1069" s="7" t="s">
        <v>436</v>
      </c>
      <c r="AI1069" s="7" t="s">
        <v>436</v>
      </c>
      <c r="AJ1069" s="7" t="s">
        <v>436</v>
      </c>
      <c r="AP1069" s="7" t="s">
        <v>146</v>
      </c>
      <c r="AQ1069" s="7"/>
    </row>
    <row r="1070" spans="1:43" ht="15.75" customHeight="1">
      <c r="A1070" s="17">
        <v>37494</v>
      </c>
      <c r="B1070" s="24">
        <v>2002</v>
      </c>
      <c r="C1070" s="24" t="s">
        <v>1905</v>
      </c>
      <c r="D1070" s="24" t="s">
        <v>1895</v>
      </c>
      <c r="E1070" s="7" t="s">
        <v>311</v>
      </c>
      <c r="F1070" s="7" t="s">
        <v>13</v>
      </c>
      <c r="G1070" s="7" t="s">
        <v>122</v>
      </c>
      <c r="H1070" s="7" t="s">
        <v>15</v>
      </c>
      <c r="I1070" s="7">
        <v>583</v>
      </c>
      <c r="J1070" s="7" t="s">
        <v>119</v>
      </c>
      <c r="K1070" s="10">
        <v>1.4</v>
      </c>
      <c r="L1070" s="7" t="s">
        <v>16</v>
      </c>
      <c r="M1070" s="10">
        <v>2.1</v>
      </c>
      <c r="N1070" s="10">
        <v>0.2</v>
      </c>
      <c r="O1070" s="7"/>
      <c r="V1070" s="10">
        <f>SQRT((N1070*N1070)+(O1070*O1070)+((P1070*P1070)+(Q1070*Q1070)+(R1070*R1070)+(S1070*S1070)+(T1070*T1070)+(U1070*U1070)))</f>
        <v>0.2</v>
      </c>
      <c r="W1070" s="7">
        <v>9</v>
      </c>
      <c r="AC1070" s="9">
        <v>0</v>
      </c>
      <c r="AD1070" s="9"/>
      <c r="AE1070" s="7">
        <v>0</v>
      </c>
      <c r="AG1070" s="7" t="s">
        <v>119</v>
      </c>
      <c r="AH1070" s="7" t="s">
        <v>436</v>
      </c>
      <c r="AI1070" s="7" t="s">
        <v>436</v>
      </c>
      <c r="AJ1070" s="7" t="s">
        <v>436</v>
      </c>
      <c r="AQ1070" s="7"/>
    </row>
    <row r="1071" spans="1:43" ht="15.75" customHeight="1">
      <c r="A1071" s="17">
        <v>37895</v>
      </c>
      <c r="B1071" s="24" t="s">
        <v>1894</v>
      </c>
      <c r="C1071" s="24" t="s">
        <v>1905</v>
      </c>
      <c r="D1071" s="24" t="s">
        <v>1895</v>
      </c>
      <c r="E1071" s="7" t="s">
        <v>311</v>
      </c>
      <c r="F1071" s="7" t="s">
        <v>13</v>
      </c>
      <c r="G1071" s="7" t="s">
        <v>316</v>
      </c>
      <c r="H1071" s="7" t="s">
        <v>15</v>
      </c>
      <c r="I1071" s="7">
        <v>583</v>
      </c>
      <c r="J1071" s="7" t="s">
        <v>315</v>
      </c>
      <c r="K1071" s="10">
        <v>1.4</v>
      </c>
      <c r="L1071" s="7" t="s">
        <v>16</v>
      </c>
      <c r="M1071" s="10">
        <v>2.1</v>
      </c>
      <c r="N1071" s="10">
        <v>0.2</v>
      </c>
      <c r="O1071" s="7"/>
      <c r="V1071" s="10">
        <f>SQRT((N1071*N1071)+(O1071*O1071)+((P1071*P1071)+(Q1071*Q1071)+(R1071*R1071)+(S1071*S1071)+(T1071*T1071)+(U1071*U1071)))</f>
        <v>0.2</v>
      </c>
      <c r="W1071" s="7">
        <v>11</v>
      </c>
      <c r="AC1071" s="9">
        <v>0</v>
      </c>
      <c r="AD1071" s="9"/>
      <c r="AE1071" s="7">
        <v>0</v>
      </c>
      <c r="AG1071" s="7" t="s">
        <v>119</v>
      </c>
      <c r="AH1071" s="7" t="s">
        <v>436</v>
      </c>
      <c r="AI1071" s="7" t="s">
        <v>436</v>
      </c>
      <c r="AJ1071" s="7" t="s">
        <v>436</v>
      </c>
      <c r="AQ1071" s="7"/>
    </row>
    <row r="1072" spans="1:43" ht="15.75" customHeight="1">
      <c r="A1072" s="17">
        <v>38337</v>
      </c>
      <c r="B1072" s="22" t="s">
        <v>1895</v>
      </c>
      <c r="C1072" s="24" t="s">
        <v>1905</v>
      </c>
      <c r="D1072" s="24" t="s">
        <v>1895</v>
      </c>
      <c r="E1072" s="7" t="s">
        <v>311</v>
      </c>
      <c r="F1072" s="7" t="s">
        <v>13</v>
      </c>
      <c r="G1072" s="7" t="s">
        <v>314</v>
      </c>
      <c r="H1072" s="7" t="s">
        <v>15</v>
      </c>
      <c r="I1072" s="7">
        <v>583</v>
      </c>
      <c r="J1072" s="7" t="s">
        <v>343</v>
      </c>
      <c r="K1072" s="10">
        <v>1.4</v>
      </c>
      <c r="L1072" s="7" t="s">
        <v>16</v>
      </c>
      <c r="M1072" s="10">
        <v>2.1</v>
      </c>
      <c r="O1072" s="7"/>
      <c r="V1072" s="10" t="s">
        <v>1888</v>
      </c>
      <c r="W1072" s="7">
        <v>9999</v>
      </c>
      <c r="AC1072" s="9"/>
      <c r="AD1072" s="9"/>
      <c r="AF1072" s="7" t="s">
        <v>318</v>
      </c>
      <c r="AG1072" s="7" t="s">
        <v>318</v>
      </c>
      <c r="AH1072" s="7" t="s">
        <v>436</v>
      </c>
      <c r="AI1072" s="7" t="s">
        <v>436</v>
      </c>
      <c r="AJ1072" s="7" t="s">
        <v>436</v>
      </c>
      <c r="AQ1072" s="7"/>
    </row>
    <row r="1073" spans="1:43" ht="15.75" customHeight="1">
      <c r="A1073" s="17">
        <v>37494</v>
      </c>
      <c r="B1073" s="24">
        <v>2002</v>
      </c>
      <c r="C1073" s="24" t="s">
        <v>1905</v>
      </c>
      <c r="D1073" s="24" t="s">
        <v>1894</v>
      </c>
      <c r="E1073" s="7" t="s">
        <v>311</v>
      </c>
      <c r="F1073" s="7" t="s">
        <v>13</v>
      </c>
      <c r="G1073" s="7" t="s">
        <v>122</v>
      </c>
      <c r="H1073" s="7" t="s">
        <v>15</v>
      </c>
      <c r="I1073" s="7">
        <v>584</v>
      </c>
      <c r="J1073" s="7" t="s">
        <v>119</v>
      </c>
      <c r="K1073" s="10">
        <v>1.4</v>
      </c>
      <c r="L1073" s="7" t="s">
        <v>16</v>
      </c>
      <c r="M1073" s="10">
        <v>1.4</v>
      </c>
      <c r="N1073" s="10">
        <v>0.4</v>
      </c>
      <c r="O1073" s="7"/>
      <c r="V1073" s="10">
        <f>SQRT((N1073*N1073)+(O1073*O1073)+((P1073*P1073)+(Q1073*Q1073)+(R1073*R1073)+(S1073*S1073)+(T1073*T1073)+(U1073*U1073)))</f>
        <v>0.4</v>
      </c>
      <c r="W1073" s="7">
        <v>20</v>
      </c>
      <c r="AC1073" s="9">
        <v>2</v>
      </c>
      <c r="AD1073" s="9"/>
      <c r="AE1073" s="7">
        <v>0</v>
      </c>
      <c r="AG1073" s="7" t="s">
        <v>119</v>
      </c>
      <c r="AH1073" s="7" t="s">
        <v>436</v>
      </c>
      <c r="AI1073" s="7" t="s">
        <v>436</v>
      </c>
      <c r="AJ1073" s="7" t="s">
        <v>436</v>
      </c>
      <c r="AQ1073" s="7"/>
    </row>
    <row r="1074" spans="1:43" ht="15.75" customHeight="1">
      <c r="A1074" s="17">
        <v>37895</v>
      </c>
      <c r="B1074" s="24" t="s">
        <v>1894</v>
      </c>
      <c r="C1074" s="24" t="s">
        <v>1905</v>
      </c>
      <c r="D1074" s="24" t="s">
        <v>1894</v>
      </c>
      <c r="E1074" s="7" t="s">
        <v>311</v>
      </c>
      <c r="F1074" s="7" t="s">
        <v>13</v>
      </c>
      <c r="G1074" s="7" t="s">
        <v>316</v>
      </c>
      <c r="H1074" s="7" t="s">
        <v>15</v>
      </c>
      <c r="I1074" s="7">
        <v>584</v>
      </c>
      <c r="J1074" s="7" t="s">
        <v>343</v>
      </c>
      <c r="K1074" s="10">
        <v>1.4</v>
      </c>
      <c r="L1074" s="7" t="s">
        <v>16</v>
      </c>
      <c r="M1074" s="10">
        <v>1.4</v>
      </c>
      <c r="O1074" s="7"/>
      <c r="V1074" s="10" t="s">
        <v>1888</v>
      </c>
      <c r="AC1074" s="9">
        <v>0</v>
      </c>
      <c r="AD1074" s="9"/>
      <c r="AE1074" s="7">
        <v>0</v>
      </c>
      <c r="AF1074" s="7" t="s">
        <v>18</v>
      </c>
      <c r="AG1074" s="7" t="s">
        <v>318</v>
      </c>
      <c r="AH1074" s="7" t="s">
        <v>436</v>
      </c>
      <c r="AI1074" s="7" t="s">
        <v>436</v>
      </c>
      <c r="AJ1074" s="7" t="s">
        <v>436</v>
      </c>
      <c r="AP1074" s="7" t="s">
        <v>385</v>
      </c>
      <c r="AQ1074" s="7"/>
    </row>
    <row r="1075" spans="1:43" ht="15.75" customHeight="1">
      <c r="A1075" s="17">
        <v>37494</v>
      </c>
      <c r="B1075" s="24">
        <v>2002</v>
      </c>
      <c r="C1075" s="24" t="s">
        <v>1905</v>
      </c>
      <c r="D1075" s="24" t="s">
        <v>1895</v>
      </c>
      <c r="E1075" s="7" t="s">
        <v>311</v>
      </c>
      <c r="F1075" s="7" t="s">
        <v>13</v>
      </c>
      <c r="G1075" s="7" t="s">
        <v>122</v>
      </c>
      <c r="H1075" s="7" t="s">
        <v>15</v>
      </c>
      <c r="I1075" s="7">
        <v>585</v>
      </c>
      <c r="J1075" s="7" t="s">
        <v>119</v>
      </c>
      <c r="K1075" s="10">
        <v>1</v>
      </c>
      <c r="L1075" s="7" t="s">
        <v>16</v>
      </c>
      <c r="M1075" s="10">
        <v>3.9</v>
      </c>
      <c r="N1075" s="10">
        <v>0.8</v>
      </c>
      <c r="O1075" s="7"/>
      <c r="V1075" s="10">
        <f>SQRT((N1075*N1075)+(O1075*O1075)+((P1075*P1075)+(Q1075*Q1075)+(R1075*R1075)+(S1075*S1075)+(T1075*T1075)+(U1075*U1075)))</f>
        <v>0.8</v>
      </c>
      <c r="W1075" s="7">
        <v>38</v>
      </c>
      <c r="AC1075" s="9">
        <v>2</v>
      </c>
      <c r="AD1075" s="9"/>
      <c r="AE1075" s="7">
        <v>0</v>
      </c>
      <c r="AG1075" s="7" t="s">
        <v>119</v>
      </c>
      <c r="AH1075" s="7" t="s">
        <v>436</v>
      </c>
      <c r="AI1075" s="7" t="s">
        <v>436</v>
      </c>
      <c r="AJ1075" s="7" t="s">
        <v>436</v>
      </c>
      <c r="AQ1075" s="7"/>
    </row>
    <row r="1076" spans="1:43" ht="15.75" customHeight="1">
      <c r="A1076" s="17">
        <v>37895</v>
      </c>
      <c r="B1076" s="24" t="s">
        <v>1894</v>
      </c>
      <c r="C1076" s="24" t="s">
        <v>1905</v>
      </c>
      <c r="D1076" s="24" t="s">
        <v>1895</v>
      </c>
      <c r="E1076" s="7" t="s">
        <v>311</v>
      </c>
      <c r="F1076" s="7" t="s">
        <v>13</v>
      </c>
      <c r="G1076" s="7" t="s">
        <v>316</v>
      </c>
      <c r="H1076" s="7" t="s">
        <v>15</v>
      </c>
      <c r="I1076" s="7">
        <v>585</v>
      </c>
      <c r="J1076" s="7" t="s">
        <v>315</v>
      </c>
      <c r="K1076" s="10">
        <v>1</v>
      </c>
      <c r="L1076" s="7" t="s">
        <v>16</v>
      </c>
      <c r="M1076" s="10">
        <v>3.9</v>
      </c>
      <c r="N1076" s="10">
        <v>0.6</v>
      </c>
      <c r="O1076" s="7"/>
      <c r="V1076" s="10">
        <f>SQRT((N1076*N1076)+(O1076*O1076)+((P1076*P1076)+(Q1076*Q1076)+(R1076*R1076)+(S1076*S1076)+(T1076*T1076)+(U1076*U1076)))</f>
        <v>0.6</v>
      </c>
      <c r="W1076" s="7">
        <v>42</v>
      </c>
      <c r="AC1076" s="9">
        <v>3</v>
      </c>
      <c r="AD1076" s="9"/>
      <c r="AE1076" s="7">
        <v>0</v>
      </c>
      <c r="AG1076" s="7" t="s">
        <v>119</v>
      </c>
      <c r="AH1076" s="7" t="s">
        <v>436</v>
      </c>
      <c r="AI1076" s="7" t="s">
        <v>436</v>
      </c>
      <c r="AJ1076" s="7" t="s">
        <v>436</v>
      </c>
      <c r="AQ1076" s="7"/>
    </row>
    <row r="1077" spans="1:43" ht="15.75" customHeight="1">
      <c r="A1077" s="17">
        <v>38337</v>
      </c>
      <c r="B1077" s="22" t="s">
        <v>1895</v>
      </c>
      <c r="C1077" s="24" t="s">
        <v>1905</v>
      </c>
      <c r="D1077" s="24" t="s">
        <v>1895</v>
      </c>
      <c r="E1077" s="7" t="s">
        <v>311</v>
      </c>
      <c r="F1077" s="7" t="s">
        <v>13</v>
      </c>
      <c r="G1077" s="7" t="s">
        <v>314</v>
      </c>
      <c r="H1077" s="7" t="s">
        <v>15</v>
      </c>
      <c r="I1077" s="7">
        <v>585</v>
      </c>
      <c r="J1077" s="7" t="s">
        <v>343</v>
      </c>
      <c r="K1077" s="10">
        <v>1</v>
      </c>
      <c r="L1077" s="7" t="s">
        <v>16</v>
      </c>
      <c r="M1077" s="10">
        <v>3.9</v>
      </c>
      <c r="O1077" s="7"/>
      <c r="V1077" s="10" t="s">
        <v>1888</v>
      </c>
      <c r="W1077" s="7">
        <v>9999</v>
      </c>
      <c r="AC1077" s="9"/>
      <c r="AD1077" s="9"/>
      <c r="AF1077" s="7" t="s">
        <v>318</v>
      </c>
      <c r="AG1077" s="7" t="s">
        <v>318</v>
      </c>
      <c r="AH1077" s="7" t="s">
        <v>436</v>
      </c>
      <c r="AI1077" s="7" t="s">
        <v>436</v>
      </c>
      <c r="AJ1077" s="7" t="s">
        <v>436</v>
      </c>
      <c r="AQ1077" s="17"/>
    </row>
    <row r="1078" spans="1:43" ht="15.75" customHeight="1">
      <c r="A1078" s="17">
        <v>37494</v>
      </c>
      <c r="B1078" s="24">
        <v>2002</v>
      </c>
      <c r="C1078" s="24" t="s">
        <v>1905</v>
      </c>
      <c r="D1078" s="24" t="s">
        <v>1894</v>
      </c>
      <c r="E1078" s="7" t="s">
        <v>311</v>
      </c>
      <c r="F1078" s="7" t="s">
        <v>13</v>
      </c>
      <c r="G1078" s="7" t="s">
        <v>122</v>
      </c>
      <c r="H1078" s="7" t="s">
        <v>15</v>
      </c>
      <c r="I1078" s="7">
        <v>586</v>
      </c>
      <c r="J1078" s="7" t="s">
        <v>119</v>
      </c>
      <c r="K1078" s="10">
        <v>1</v>
      </c>
      <c r="L1078" s="7" t="s">
        <v>16</v>
      </c>
      <c r="M1078" s="10">
        <v>4.2</v>
      </c>
      <c r="N1078" s="10">
        <v>0.2</v>
      </c>
      <c r="O1078" s="7"/>
      <c r="V1078" s="10">
        <f>SQRT((N1078*N1078)+(O1078*O1078)+((P1078*P1078)+(Q1078*Q1078)+(R1078*R1078)+(S1078*S1078)+(T1078*T1078)+(U1078*U1078)))</f>
        <v>0.2</v>
      </c>
      <c r="W1078" s="7">
        <v>13</v>
      </c>
      <c r="AC1078" s="9">
        <v>0</v>
      </c>
      <c r="AD1078" s="9"/>
      <c r="AE1078" s="7">
        <v>0</v>
      </c>
      <c r="AG1078" s="7" t="s">
        <v>119</v>
      </c>
      <c r="AH1078" s="7" t="s">
        <v>436</v>
      </c>
      <c r="AI1078" s="7" t="s">
        <v>436</v>
      </c>
      <c r="AJ1078" s="7" t="s">
        <v>436</v>
      </c>
      <c r="AQ1078" s="7"/>
    </row>
    <row r="1079" spans="1:43" ht="15.75" customHeight="1">
      <c r="A1079" s="17">
        <v>37895</v>
      </c>
      <c r="B1079" s="24" t="s">
        <v>1894</v>
      </c>
      <c r="C1079" s="24" t="s">
        <v>1905</v>
      </c>
      <c r="D1079" s="24" t="s">
        <v>1894</v>
      </c>
      <c r="E1079" s="7" t="s">
        <v>311</v>
      </c>
      <c r="F1079" s="7" t="s">
        <v>13</v>
      </c>
      <c r="G1079" s="7" t="s">
        <v>316</v>
      </c>
      <c r="H1079" s="7" t="s">
        <v>15</v>
      </c>
      <c r="I1079" s="7">
        <v>586</v>
      </c>
      <c r="J1079" s="7" t="s">
        <v>343</v>
      </c>
      <c r="K1079" s="10">
        <v>1</v>
      </c>
      <c r="L1079" s="7" t="s">
        <v>16</v>
      </c>
      <c r="M1079" s="10">
        <v>4.2</v>
      </c>
      <c r="O1079" s="7"/>
      <c r="V1079" s="10" t="s">
        <v>1888</v>
      </c>
      <c r="AC1079" s="9">
        <v>0</v>
      </c>
      <c r="AD1079" s="9"/>
      <c r="AE1079" s="7">
        <v>0</v>
      </c>
      <c r="AF1079" s="7" t="s">
        <v>18</v>
      </c>
      <c r="AG1079" s="7" t="s">
        <v>318</v>
      </c>
      <c r="AH1079" s="7" t="s">
        <v>436</v>
      </c>
      <c r="AI1079" s="7" t="s">
        <v>436</v>
      </c>
      <c r="AJ1079" s="7" t="s">
        <v>436</v>
      </c>
      <c r="AP1079" s="7" t="s">
        <v>352</v>
      </c>
      <c r="AQ1079" s="7"/>
    </row>
    <row r="1080" spans="1:43" ht="15.75" customHeight="1">
      <c r="A1080" s="17">
        <v>37494</v>
      </c>
      <c r="B1080" s="24">
        <v>2002</v>
      </c>
      <c r="C1080" s="24" t="s">
        <v>1905</v>
      </c>
      <c r="D1080" s="24" t="s">
        <v>1895</v>
      </c>
      <c r="E1080" s="7" t="s">
        <v>311</v>
      </c>
      <c r="F1080" s="7" t="s">
        <v>13</v>
      </c>
      <c r="G1080" s="7" t="s">
        <v>122</v>
      </c>
      <c r="H1080" s="7" t="s">
        <v>15</v>
      </c>
      <c r="I1080" s="7">
        <v>587</v>
      </c>
      <c r="J1080" s="7" t="s">
        <v>119</v>
      </c>
      <c r="K1080" s="10">
        <v>0.9</v>
      </c>
      <c r="L1080" s="7" t="s">
        <v>16</v>
      </c>
      <c r="M1080" s="10">
        <v>3</v>
      </c>
      <c r="N1080" s="10">
        <v>0.7</v>
      </c>
      <c r="O1080" s="7"/>
      <c r="V1080" s="10">
        <f>SQRT((N1080*N1080)+(O1080*O1080)+((P1080*P1080)+(Q1080*Q1080)+(R1080*R1080)+(S1080*S1080)+(T1080*T1080)+(U1080*U1080)))</f>
        <v>0.7</v>
      </c>
      <c r="W1080" s="7">
        <v>40</v>
      </c>
      <c r="AC1080" s="9">
        <v>2</v>
      </c>
      <c r="AD1080" s="9"/>
      <c r="AE1080" s="7">
        <v>0</v>
      </c>
      <c r="AG1080" s="7" t="s">
        <v>119</v>
      </c>
      <c r="AH1080" s="7" t="s">
        <v>436</v>
      </c>
      <c r="AI1080" s="7" t="s">
        <v>436</v>
      </c>
      <c r="AJ1080" s="7" t="s">
        <v>436</v>
      </c>
      <c r="AQ1080" s="7"/>
    </row>
    <row r="1081" spans="1:43" ht="15.75" customHeight="1">
      <c r="A1081" s="17">
        <v>37895</v>
      </c>
      <c r="B1081" s="24" t="s">
        <v>1894</v>
      </c>
      <c r="C1081" s="24" t="s">
        <v>1905</v>
      </c>
      <c r="D1081" s="24" t="s">
        <v>1895</v>
      </c>
      <c r="E1081" s="7" t="s">
        <v>311</v>
      </c>
      <c r="F1081" s="7" t="s">
        <v>13</v>
      </c>
      <c r="G1081" s="7" t="s">
        <v>316</v>
      </c>
      <c r="H1081" s="7" t="s">
        <v>15</v>
      </c>
      <c r="I1081" s="7">
        <v>587</v>
      </c>
      <c r="J1081" s="7" t="s">
        <v>315</v>
      </c>
      <c r="K1081" s="10">
        <v>0.9</v>
      </c>
      <c r="L1081" s="7" t="s">
        <v>16</v>
      </c>
      <c r="M1081" s="10">
        <v>3</v>
      </c>
      <c r="N1081" s="10">
        <v>0.6</v>
      </c>
      <c r="O1081" s="7"/>
      <c r="V1081" s="10">
        <f>SQRT((N1081*N1081)+(O1081*O1081)+((P1081*P1081)+(Q1081*Q1081)+(R1081*R1081)+(S1081*S1081)+(T1081*T1081)+(U1081*U1081)))</f>
        <v>0.6</v>
      </c>
      <c r="W1081" s="7">
        <v>46</v>
      </c>
      <c r="AC1081" s="9">
        <v>4</v>
      </c>
      <c r="AD1081" s="9"/>
      <c r="AE1081" s="7">
        <v>0</v>
      </c>
      <c r="AG1081" s="7" t="s">
        <v>119</v>
      </c>
      <c r="AH1081" s="7" t="s">
        <v>436</v>
      </c>
      <c r="AI1081" s="7" t="s">
        <v>436</v>
      </c>
      <c r="AJ1081" s="7" t="s">
        <v>436</v>
      </c>
      <c r="AQ1081" s="17"/>
    </row>
    <row r="1082" spans="1:43" ht="15.75" customHeight="1">
      <c r="A1082" s="17">
        <v>38337</v>
      </c>
      <c r="B1082" s="22" t="s">
        <v>1895</v>
      </c>
      <c r="C1082" s="24" t="s">
        <v>1905</v>
      </c>
      <c r="D1082" s="24" t="s">
        <v>1895</v>
      </c>
      <c r="E1082" s="7" t="s">
        <v>311</v>
      </c>
      <c r="F1082" s="7" t="s">
        <v>13</v>
      </c>
      <c r="G1082" s="7" t="s">
        <v>314</v>
      </c>
      <c r="H1082" s="7" t="s">
        <v>15</v>
      </c>
      <c r="I1082" s="7">
        <v>587</v>
      </c>
      <c r="J1082" s="7" t="s">
        <v>343</v>
      </c>
      <c r="K1082" s="10">
        <v>0.9</v>
      </c>
      <c r="L1082" s="7" t="s">
        <v>16</v>
      </c>
      <c r="M1082" s="10">
        <v>3</v>
      </c>
      <c r="O1082" s="7"/>
      <c r="V1082" s="10" t="s">
        <v>1888</v>
      </c>
      <c r="W1082" s="7">
        <v>9999</v>
      </c>
      <c r="AC1082" s="9"/>
      <c r="AD1082" s="9"/>
      <c r="AF1082" s="7" t="s">
        <v>318</v>
      </c>
      <c r="AG1082" s="7" t="s">
        <v>318</v>
      </c>
      <c r="AH1082" s="7" t="s">
        <v>436</v>
      </c>
      <c r="AI1082" s="7" t="s">
        <v>436</v>
      </c>
      <c r="AJ1082" s="7" t="s">
        <v>436</v>
      </c>
      <c r="AQ1082" s="17"/>
    </row>
    <row r="1083" spans="1:43" ht="15.75" customHeight="1">
      <c r="A1083" s="17">
        <v>37494</v>
      </c>
      <c r="B1083" s="24">
        <v>2002</v>
      </c>
      <c r="C1083" s="24" t="s">
        <v>1905</v>
      </c>
      <c r="D1083" s="24" t="s">
        <v>1894</v>
      </c>
      <c r="E1083" s="7" t="s">
        <v>311</v>
      </c>
      <c r="F1083" s="7" t="s">
        <v>13</v>
      </c>
      <c r="G1083" s="7" t="s">
        <v>122</v>
      </c>
      <c r="H1083" s="7" t="s">
        <v>15</v>
      </c>
      <c r="I1083" s="7">
        <v>588</v>
      </c>
      <c r="J1083" s="7" t="s">
        <v>119</v>
      </c>
      <c r="K1083" s="10">
        <v>0.9</v>
      </c>
      <c r="L1083" s="7" t="s">
        <v>16</v>
      </c>
      <c r="M1083" s="10">
        <v>3.1</v>
      </c>
      <c r="N1083" s="10">
        <v>0.1</v>
      </c>
      <c r="O1083" s="7"/>
      <c r="V1083" s="10">
        <f>SQRT((N1083*N1083)+(O1083*O1083)+((P1083*P1083)+(Q1083*Q1083)+(R1083*R1083)+(S1083*S1083)+(T1083*T1083)+(U1083*U1083)))</f>
        <v>0.1</v>
      </c>
      <c r="W1083" s="7">
        <v>5</v>
      </c>
      <c r="AC1083" s="9">
        <v>0</v>
      </c>
      <c r="AD1083" s="9"/>
      <c r="AE1083" s="7">
        <v>0</v>
      </c>
      <c r="AG1083" s="7" t="s">
        <v>119</v>
      </c>
      <c r="AH1083" s="7" t="s">
        <v>436</v>
      </c>
      <c r="AI1083" s="7" t="s">
        <v>436</v>
      </c>
      <c r="AJ1083" s="7" t="s">
        <v>436</v>
      </c>
      <c r="AQ1083" s="7"/>
    </row>
    <row r="1084" spans="1:43" ht="15.75" customHeight="1">
      <c r="A1084" s="17">
        <v>37895</v>
      </c>
      <c r="B1084" s="24" t="s">
        <v>1894</v>
      </c>
      <c r="C1084" s="24" t="s">
        <v>1905</v>
      </c>
      <c r="D1084" s="24" t="s">
        <v>1894</v>
      </c>
      <c r="E1084" s="7" t="s">
        <v>311</v>
      </c>
      <c r="F1084" s="7" t="s">
        <v>13</v>
      </c>
      <c r="G1084" s="7" t="s">
        <v>316</v>
      </c>
      <c r="H1084" s="7" t="s">
        <v>15</v>
      </c>
      <c r="I1084" s="7">
        <v>588</v>
      </c>
      <c r="J1084" s="7" t="s">
        <v>343</v>
      </c>
      <c r="K1084" s="10">
        <v>0.9</v>
      </c>
      <c r="L1084" s="7" t="s">
        <v>16</v>
      </c>
      <c r="M1084" s="10">
        <v>3.1</v>
      </c>
      <c r="O1084" s="7"/>
      <c r="V1084" s="10" t="s">
        <v>1888</v>
      </c>
      <c r="AC1084" s="9">
        <v>0</v>
      </c>
      <c r="AD1084" s="9"/>
      <c r="AE1084" s="7">
        <v>0</v>
      </c>
      <c r="AF1084" s="7" t="s">
        <v>18</v>
      </c>
      <c r="AG1084" s="7" t="s">
        <v>318</v>
      </c>
      <c r="AH1084" s="7" t="s">
        <v>436</v>
      </c>
      <c r="AI1084" s="7" t="s">
        <v>436</v>
      </c>
      <c r="AJ1084" s="7" t="s">
        <v>436</v>
      </c>
      <c r="AP1084" s="7" t="s">
        <v>352</v>
      </c>
      <c r="AQ1084" s="7"/>
    </row>
    <row r="1085" spans="1:43" ht="15.75" customHeight="1">
      <c r="A1085" s="17">
        <v>37494</v>
      </c>
      <c r="B1085" s="24">
        <v>2002</v>
      </c>
      <c r="C1085" s="24" t="s">
        <v>1905</v>
      </c>
      <c r="D1085" s="24" t="s">
        <v>1894</v>
      </c>
      <c r="E1085" s="7" t="s">
        <v>311</v>
      </c>
      <c r="F1085" s="7" t="s">
        <v>13</v>
      </c>
      <c r="G1085" s="7" t="s">
        <v>122</v>
      </c>
      <c r="H1085" s="7" t="s">
        <v>15</v>
      </c>
      <c r="I1085" s="7">
        <v>589</v>
      </c>
      <c r="J1085" s="7" t="s">
        <v>119</v>
      </c>
      <c r="K1085" s="10">
        <v>0.9</v>
      </c>
      <c r="L1085" s="7" t="s">
        <v>16</v>
      </c>
      <c r="M1085" s="10">
        <v>3.5</v>
      </c>
      <c r="N1085" s="10">
        <v>0.4</v>
      </c>
      <c r="O1085" s="7"/>
      <c r="V1085" s="10">
        <f>SQRT((N1085*N1085)+(O1085*O1085)+((P1085*P1085)+(Q1085*Q1085)+(R1085*R1085)+(S1085*S1085)+(T1085*T1085)+(U1085*U1085)))</f>
        <v>0.4</v>
      </c>
      <c r="W1085" s="7">
        <v>24</v>
      </c>
      <c r="AC1085" s="9">
        <v>0</v>
      </c>
      <c r="AD1085" s="9"/>
      <c r="AE1085" s="7">
        <v>0</v>
      </c>
      <c r="AG1085" s="7" t="s">
        <v>119</v>
      </c>
      <c r="AH1085" s="7" t="s">
        <v>436</v>
      </c>
      <c r="AI1085" s="7" t="s">
        <v>436</v>
      </c>
      <c r="AJ1085" s="7" t="s">
        <v>436</v>
      </c>
      <c r="AQ1085" s="7"/>
    </row>
    <row r="1086" spans="1:43" ht="15.75" customHeight="1">
      <c r="A1086" s="17">
        <v>37895</v>
      </c>
      <c r="B1086" s="24" t="s">
        <v>1894</v>
      </c>
      <c r="C1086" s="24" t="s">
        <v>1905</v>
      </c>
      <c r="D1086" s="24" t="s">
        <v>1894</v>
      </c>
      <c r="E1086" s="7" t="s">
        <v>311</v>
      </c>
      <c r="F1086" s="7" t="s">
        <v>13</v>
      </c>
      <c r="G1086" s="7" t="s">
        <v>316</v>
      </c>
      <c r="H1086" s="7" t="s">
        <v>15</v>
      </c>
      <c r="I1086" s="7">
        <v>589</v>
      </c>
      <c r="J1086" s="7" t="s">
        <v>343</v>
      </c>
      <c r="K1086" s="10">
        <v>0.9</v>
      </c>
      <c r="L1086" s="7" t="s">
        <v>16</v>
      </c>
      <c r="M1086" s="10">
        <v>3.5</v>
      </c>
      <c r="O1086" s="7"/>
      <c r="V1086" s="10" t="s">
        <v>1888</v>
      </c>
      <c r="AC1086" s="9">
        <v>0</v>
      </c>
      <c r="AD1086" s="9"/>
      <c r="AE1086" s="7">
        <v>0</v>
      </c>
      <c r="AF1086" s="7" t="s">
        <v>18</v>
      </c>
      <c r="AG1086" s="7" t="s">
        <v>318</v>
      </c>
      <c r="AH1086" s="7" t="s">
        <v>436</v>
      </c>
      <c r="AI1086" s="7" t="s">
        <v>436</v>
      </c>
      <c r="AJ1086" s="7" t="s">
        <v>436</v>
      </c>
      <c r="AP1086" s="7" t="s">
        <v>352</v>
      </c>
      <c r="AQ1086" s="17"/>
    </row>
    <row r="1087" spans="1:43" ht="15.75" customHeight="1">
      <c r="A1087" s="17">
        <v>37494</v>
      </c>
      <c r="B1087" s="24">
        <v>2002</v>
      </c>
      <c r="C1087" s="24" t="s">
        <v>1905</v>
      </c>
      <c r="D1087" s="24" t="s">
        <v>1894</v>
      </c>
      <c r="E1087" s="7" t="s">
        <v>311</v>
      </c>
      <c r="F1087" s="7" t="s">
        <v>13</v>
      </c>
      <c r="G1087" s="7" t="s">
        <v>122</v>
      </c>
      <c r="H1087" s="7" t="s">
        <v>15</v>
      </c>
      <c r="I1087" s="7">
        <v>590</v>
      </c>
      <c r="J1087" s="7" t="s">
        <v>119</v>
      </c>
      <c r="K1087" s="10">
        <v>0.9</v>
      </c>
      <c r="L1087" s="7" t="s">
        <v>16</v>
      </c>
      <c r="M1087" s="10">
        <v>2.5</v>
      </c>
      <c r="N1087" s="10">
        <v>0.2</v>
      </c>
      <c r="O1087" s="7"/>
      <c r="V1087" s="10">
        <f>SQRT((N1087*N1087)+(O1087*O1087)+((P1087*P1087)+(Q1087*Q1087)+(R1087*R1087)+(S1087*S1087)+(T1087*T1087)+(U1087*U1087)))</f>
        <v>0.2</v>
      </c>
      <c r="W1087" s="7">
        <v>13</v>
      </c>
      <c r="AC1087" s="9">
        <v>1</v>
      </c>
      <c r="AD1087" s="9"/>
      <c r="AE1087" s="7">
        <v>0</v>
      </c>
      <c r="AG1087" s="7" t="s">
        <v>119</v>
      </c>
      <c r="AH1087" s="7" t="s">
        <v>436</v>
      </c>
      <c r="AI1087" s="7" t="s">
        <v>436</v>
      </c>
      <c r="AJ1087" s="7" t="s">
        <v>436</v>
      </c>
      <c r="AQ1087" s="17"/>
    </row>
    <row r="1088" spans="1:43" ht="15.75" customHeight="1">
      <c r="A1088" s="17">
        <v>37895</v>
      </c>
      <c r="B1088" s="24" t="s">
        <v>1894</v>
      </c>
      <c r="C1088" s="24" t="s">
        <v>1905</v>
      </c>
      <c r="D1088" s="24" t="s">
        <v>1894</v>
      </c>
      <c r="E1088" s="7" t="s">
        <v>311</v>
      </c>
      <c r="F1088" s="7" t="s">
        <v>13</v>
      </c>
      <c r="G1088" s="7" t="s">
        <v>316</v>
      </c>
      <c r="H1088" s="7" t="s">
        <v>15</v>
      </c>
      <c r="I1088" s="7">
        <v>590</v>
      </c>
      <c r="J1088" s="7" t="s">
        <v>343</v>
      </c>
      <c r="K1088" s="10">
        <v>0.9</v>
      </c>
      <c r="L1088" s="7" t="s">
        <v>16</v>
      </c>
      <c r="M1088" s="10">
        <v>2.5</v>
      </c>
      <c r="O1088" s="7"/>
      <c r="V1088" s="10" t="s">
        <v>1888</v>
      </c>
      <c r="AC1088" s="9">
        <v>0</v>
      </c>
      <c r="AD1088" s="9"/>
      <c r="AE1088" s="7">
        <v>0</v>
      </c>
      <c r="AF1088" s="7" t="s">
        <v>18</v>
      </c>
      <c r="AG1088" s="7" t="s">
        <v>318</v>
      </c>
      <c r="AH1088" s="7" t="s">
        <v>436</v>
      </c>
      <c r="AI1088" s="7" t="s">
        <v>436</v>
      </c>
      <c r="AJ1088" s="7" t="s">
        <v>436</v>
      </c>
      <c r="AP1088" s="7" t="s">
        <v>352</v>
      </c>
      <c r="AQ1088" s="7"/>
    </row>
    <row r="1089" spans="1:43" ht="15.75" customHeight="1">
      <c r="A1089" s="17">
        <v>37494</v>
      </c>
      <c r="B1089" s="24">
        <v>2002</v>
      </c>
      <c r="C1089" s="24" t="s">
        <v>1905</v>
      </c>
      <c r="D1089" s="24" t="s">
        <v>1895</v>
      </c>
      <c r="E1089" s="7" t="s">
        <v>311</v>
      </c>
      <c r="F1089" s="7" t="s">
        <v>13</v>
      </c>
      <c r="G1089" s="7" t="s">
        <v>122</v>
      </c>
      <c r="H1089" s="7" t="s">
        <v>15</v>
      </c>
      <c r="I1089" s="7">
        <v>591</v>
      </c>
      <c r="J1089" s="7" t="s">
        <v>119</v>
      </c>
      <c r="K1089" s="10">
        <v>0.8</v>
      </c>
      <c r="L1089" s="7" t="s">
        <v>16</v>
      </c>
      <c r="M1089" s="10">
        <v>0.9</v>
      </c>
      <c r="N1089" s="10">
        <v>0.2</v>
      </c>
      <c r="O1089" s="7"/>
      <c r="V1089" s="10">
        <f>SQRT((N1089*N1089)+(O1089*O1089)+((P1089*P1089)+(Q1089*Q1089)+(R1089*R1089)+(S1089*S1089)+(T1089*T1089)+(U1089*U1089)))</f>
        <v>0.2</v>
      </c>
      <c r="W1089" s="7">
        <v>13</v>
      </c>
      <c r="AC1089" s="9">
        <v>0</v>
      </c>
      <c r="AD1089" s="9"/>
      <c r="AE1089" s="7">
        <v>0</v>
      </c>
      <c r="AG1089" s="7" t="s">
        <v>119</v>
      </c>
      <c r="AH1089" s="7" t="s">
        <v>436</v>
      </c>
      <c r="AI1089" s="7" t="s">
        <v>436</v>
      </c>
      <c r="AJ1089" s="7" t="s">
        <v>436</v>
      </c>
      <c r="AQ1089" s="30"/>
    </row>
    <row r="1090" spans="1:43" ht="15.75" customHeight="1">
      <c r="A1090" s="17">
        <v>37895</v>
      </c>
      <c r="B1090" s="24" t="s">
        <v>1894</v>
      </c>
      <c r="C1090" s="24" t="s">
        <v>1905</v>
      </c>
      <c r="D1090" s="24" t="s">
        <v>1895</v>
      </c>
      <c r="E1090" s="7" t="s">
        <v>311</v>
      </c>
      <c r="F1090" s="7" t="s">
        <v>13</v>
      </c>
      <c r="G1090" s="7" t="s">
        <v>316</v>
      </c>
      <c r="H1090" s="7" t="s">
        <v>15</v>
      </c>
      <c r="I1090" s="7">
        <v>591</v>
      </c>
      <c r="J1090" s="7" t="s">
        <v>315</v>
      </c>
      <c r="K1090" s="10">
        <v>0.8</v>
      </c>
      <c r="L1090" s="7" t="s">
        <v>16</v>
      </c>
      <c r="M1090" s="10">
        <v>0.9</v>
      </c>
      <c r="N1090" s="10">
        <v>0.2</v>
      </c>
      <c r="O1090" s="7"/>
      <c r="V1090" s="10">
        <f>SQRT((N1090*N1090)+(O1090*O1090)+((P1090*P1090)+(Q1090*Q1090)+(R1090*R1090)+(S1090*S1090)+(T1090*T1090)+(U1090*U1090)))</f>
        <v>0.2</v>
      </c>
      <c r="W1090" s="7">
        <v>17</v>
      </c>
      <c r="AC1090" s="9">
        <v>0</v>
      </c>
      <c r="AD1090" s="9"/>
      <c r="AE1090" s="7">
        <v>0</v>
      </c>
      <c r="AG1090" s="7" t="s">
        <v>119</v>
      </c>
      <c r="AH1090" s="7" t="s">
        <v>436</v>
      </c>
      <c r="AI1090" s="7" t="s">
        <v>436</v>
      </c>
      <c r="AJ1090" s="7" t="s">
        <v>436</v>
      </c>
      <c r="AQ1090" s="7"/>
    </row>
    <row r="1091" spans="1:43" ht="15.75" customHeight="1">
      <c r="A1091" s="17">
        <v>38337</v>
      </c>
      <c r="B1091" s="22" t="s">
        <v>1895</v>
      </c>
      <c r="C1091" s="24" t="s">
        <v>1905</v>
      </c>
      <c r="D1091" s="24" t="s">
        <v>1895</v>
      </c>
      <c r="E1091" s="7" t="s">
        <v>311</v>
      </c>
      <c r="F1091" s="7" t="s">
        <v>13</v>
      </c>
      <c r="G1091" s="7" t="s">
        <v>314</v>
      </c>
      <c r="H1091" s="7" t="s">
        <v>15</v>
      </c>
      <c r="I1091" s="7">
        <v>591</v>
      </c>
      <c r="J1091" s="7" t="s">
        <v>343</v>
      </c>
      <c r="K1091" s="10">
        <v>0.8</v>
      </c>
      <c r="L1091" s="7" t="s">
        <v>16</v>
      </c>
      <c r="M1091" s="10">
        <v>0.9</v>
      </c>
      <c r="O1091" s="7"/>
      <c r="V1091" s="10" t="s">
        <v>1888</v>
      </c>
      <c r="W1091" s="7">
        <v>9999</v>
      </c>
      <c r="AC1091" s="9"/>
      <c r="AD1091" s="9"/>
      <c r="AF1091" s="7" t="s">
        <v>318</v>
      </c>
      <c r="AG1091" s="7" t="s">
        <v>318</v>
      </c>
      <c r="AH1091" s="7" t="s">
        <v>436</v>
      </c>
      <c r="AI1091" s="7" t="s">
        <v>436</v>
      </c>
      <c r="AJ1091" s="7" t="s">
        <v>436</v>
      </c>
      <c r="AQ1091" s="7"/>
    </row>
    <row r="1092" spans="1:43" ht="15.75" customHeight="1">
      <c r="A1092" s="17">
        <v>37494</v>
      </c>
      <c r="B1092" s="24">
        <v>2002</v>
      </c>
      <c r="C1092" s="24" t="s">
        <v>1905</v>
      </c>
      <c r="D1092" s="24" t="s">
        <v>1894</v>
      </c>
      <c r="E1092" s="7" t="s">
        <v>311</v>
      </c>
      <c r="F1092" s="7" t="s">
        <v>13</v>
      </c>
      <c r="G1092" s="7" t="s">
        <v>122</v>
      </c>
      <c r="H1092" s="7" t="s">
        <v>15</v>
      </c>
      <c r="I1092" s="7">
        <v>592</v>
      </c>
      <c r="J1092" s="7" t="s">
        <v>119</v>
      </c>
      <c r="K1092" s="10">
        <v>0.6</v>
      </c>
      <c r="L1092" s="7" t="s">
        <v>16</v>
      </c>
      <c r="M1092" s="10">
        <v>2.2000000000000002</v>
      </c>
      <c r="N1092" s="10">
        <v>0.1</v>
      </c>
      <c r="O1092" s="7"/>
      <c r="V1092" s="10">
        <f>SQRT((N1092*N1092)+(O1092*O1092)+((P1092*P1092)+(Q1092*Q1092)+(R1092*R1092)+(S1092*S1092)+(T1092*T1092)+(U1092*U1092)))</f>
        <v>0.1</v>
      </c>
      <c r="W1092" s="7">
        <v>6</v>
      </c>
      <c r="AC1092" s="9">
        <v>0</v>
      </c>
      <c r="AD1092" s="9"/>
      <c r="AE1092" s="7">
        <v>0</v>
      </c>
      <c r="AG1092" s="7" t="s">
        <v>119</v>
      </c>
      <c r="AH1092" s="7" t="s">
        <v>18</v>
      </c>
      <c r="AI1092" s="7" t="s">
        <v>436</v>
      </c>
      <c r="AJ1092" s="7" t="s">
        <v>436</v>
      </c>
      <c r="AP1092" s="7" t="s">
        <v>255</v>
      </c>
      <c r="AQ1092" s="7"/>
    </row>
    <row r="1093" spans="1:43" ht="15.75" customHeight="1">
      <c r="A1093" s="17">
        <v>37895</v>
      </c>
      <c r="B1093" s="24" t="s">
        <v>1894</v>
      </c>
      <c r="C1093" s="24" t="s">
        <v>1905</v>
      </c>
      <c r="D1093" s="24" t="s">
        <v>1894</v>
      </c>
      <c r="E1093" s="7" t="s">
        <v>311</v>
      </c>
      <c r="F1093" s="7" t="s">
        <v>13</v>
      </c>
      <c r="G1093" s="7" t="s">
        <v>316</v>
      </c>
      <c r="H1093" s="7" t="s">
        <v>15</v>
      </c>
      <c r="I1093" s="7">
        <v>592</v>
      </c>
      <c r="J1093" s="7" t="s">
        <v>343</v>
      </c>
      <c r="K1093" s="10">
        <v>0.6</v>
      </c>
      <c r="L1093" s="7" t="s">
        <v>16</v>
      </c>
      <c r="M1093" s="10">
        <v>2.2000000000000002</v>
      </c>
      <c r="O1093" s="7"/>
      <c r="V1093" s="10" t="s">
        <v>1888</v>
      </c>
      <c r="AC1093" s="9">
        <v>0</v>
      </c>
      <c r="AD1093" s="9"/>
      <c r="AE1093" s="7">
        <v>0</v>
      </c>
      <c r="AF1093" s="7" t="s">
        <v>18</v>
      </c>
      <c r="AG1093" s="7" t="s">
        <v>318</v>
      </c>
      <c r="AH1093" s="7" t="s">
        <v>436</v>
      </c>
      <c r="AI1093" s="7" t="s">
        <v>436</v>
      </c>
      <c r="AJ1093" s="7" t="s">
        <v>436</v>
      </c>
      <c r="AP1093" s="7" t="s">
        <v>352</v>
      </c>
      <c r="AQ1093" s="17"/>
    </row>
    <row r="1094" spans="1:43" ht="15.75" customHeight="1">
      <c r="A1094" s="17">
        <v>37494</v>
      </c>
      <c r="B1094" s="24">
        <v>2002</v>
      </c>
      <c r="C1094" s="24" t="s">
        <v>1905</v>
      </c>
      <c r="D1094" s="24" t="s">
        <v>1888</v>
      </c>
      <c r="E1094" s="7" t="s">
        <v>311</v>
      </c>
      <c r="F1094" s="7" t="s">
        <v>13</v>
      </c>
      <c r="G1094" s="7" t="s">
        <v>122</v>
      </c>
      <c r="H1094" s="7" t="s">
        <v>15</v>
      </c>
      <c r="I1094" s="7">
        <v>593</v>
      </c>
      <c r="J1094" s="7" t="s">
        <v>119</v>
      </c>
      <c r="K1094" s="10">
        <v>0.7</v>
      </c>
      <c r="L1094" s="7" t="s">
        <v>16</v>
      </c>
      <c r="M1094" s="10">
        <v>1.5</v>
      </c>
      <c r="N1094" s="10">
        <v>0.1</v>
      </c>
      <c r="O1094" s="7"/>
      <c r="V1094" s="10">
        <f t="shared" ref="V1094:V1100" si="81">SQRT((N1094*N1094)+(O1094*O1094)+((P1094*P1094)+(Q1094*Q1094)+(R1094*R1094)+(S1094*S1094)+(T1094*T1094)+(U1094*U1094)))</f>
        <v>0.1</v>
      </c>
      <c r="W1094" s="7">
        <v>9</v>
      </c>
      <c r="AC1094" s="9">
        <v>0</v>
      </c>
      <c r="AD1094" s="9"/>
      <c r="AE1094" s="7">
        <v>0</v>
      </c>
      <c r="AG1094" s="7" t="s">
        <v>119</v>
      </c>
      <c r="AH1094" s="7" t="s">
        <v>436</v>
      </c>
      <c r="AI1094" s="7" t="s">
        <v>436</v>
      </c>
      <c r="AJ1094" s="7" t="s">
        <v>436</v>
      </c>
      <c r="AQ1094" s="7"/>
    </row>
    <row r="1095" spans="1:43" ht="15.75" customHeight="1">
      <c r="A1095" s="17">
        <v>37895</v>
      </c>
      <c r="B1095" s="24" t="s">
        <v>1894</v>
      </c>
      <c r="C1095" s="24" t="s">
        <v>1905</v>
      </c>
      <c r="D1095" s="24" t="s">
        <v>1888</v>
      </c>
      <c r="E1095" s="7" t="s">
        <v>311</v>
      </c>
      <c r="F1095" s="7" t="s">
        <v>13</v>
      </c>
      <c r="G1095" s="7" t="s">
        <v>316</v>
      </c>
      <c r="H1095" s="7" t="s">
        <v>15</v>
      </c>
      <c r="I1095" s="7">
        <v>593</v>
      </c>
      <c r="J1095" s="7" t="s">
        <v>315</v>
      </c>
      <c r="K1095" s="10">
        <v>0.7</v>
      </c>
      <c r="L1095" s="7" t="s">
        <v>16</v>
      </c>
      <c r="M1095" s="10">
        <v>1.5</v>
      </c>
      <c r="N1095" s="10">
        <v>0.2</v>
      </c>
      <c r="O1095" s="7"/>
      <c r="V1095" s="10">
        <f t="shared" si="81"/>
        <v>0.2</v>
      </c>
      <c r="W1095" s="7">
        <v>11</v>
      </c>
      <c r="AC1095" s="9">
        <v>0</v>
      </c>
      <c r="AD1095" s="9"/>
      <c r="AE1095" s="7">
        <v>0</v>
      </c>
      <c r="AG1095" s="7" t="s">
        <v>119</v>
      </c>
      <c r="AH1095" s="7" t="s">
        <v>436</v>
      </c>
      <c r="AI1095" s="7" t="s">
        <v>436</v>
      </c>
      <c r="AJ1095" s="7" t="s">
        <v>436</v>
      </c>
      <c r="AQ1095" s="7"/>
    </row>
    <row r="1096" spans="1:43" ht="15.75" customHeight="1">
      <c r="A1096" s="17">
        <v>38337</v>
      </c>
      <c r="B1096" s="22" t="s">
        <v>1895</v>
      </c>
      <c r="C1096" s="24" t="s">
        <v>1905</v>
      </c>
      <c r="D1096" s="24" t="s">
        <v>1888</v>
      </c>
      <c r="E1096" s="7" t="s">
        <v>311</v>
      </c>
      <c r="F1096" s="7" t="s">
        <v>13</v>
      </c>
      <c r="G1096" s="7" t="s">
        <v>314</v>
      </c>
      <c r="H1096" s="7" t="s">
        <v>15</v>
      </c>
      <c r="I1096" s="7">
        <v>593</v>
      </c>
      <c r="J1096" s="7" t="s">
        <v>315</v>
      </c>
      <c r="K1096" s="10">
        <v>0.7</v>
      </c>
      <c r="L1096" s="7" t="s">
        <v>16</v>
      </c>
      <c r="M1096" s="10">
        <v>1.5</v>
      </c>
      <c r="N1096" s="10">
        <v>0.3</v>
      </c>
      <c r="O1096" s="7"/>
      <c r="V1096" s="10">
        <f t="shared" si="81"/>
        <v>0.3</v>
      </c>
      <c r="W1096" s="7">
        <v>15</v>
      </c>
      <c r="AC1096" s="9">
        <v>1</v>
      </c>
      <c r="AD1096" s="9"/>
      <c r="AE1096" s="7">
        <v>0</v>
      </c>
      <c r="AG1096" s="7" t="s">
        <v>119</v>
      </c>
      <c r="AH1096" s="7" t="s">
        <v>436</v>
      </c>
      <c r="AI1096" s="7" t="s">
        <v>436</v>
      </c>
      <c r="AJ1096" s="7" t="s">
        <v>436</v>
      </c>
      <c r="AQ1096" s="7"/>
    </row>
    <row r="1097" spans="1:43" ht="15.75" customHeight="1">
      <c r="A1097" s="17">
        <v>39427</v>
      </c>
      <c r="B1097" s="22" t="s">
        <v>1898</v>
      </c>
      <c r="C1097" s="24" t="s">
        <v>1905</v>
      </c>
      <c r="D1097" s="24" t="s">
        <v>1888</v>
      </c>
      <c r="E1097" s="7" t="s">
        <v>311</v>
      </c>
      <c r="F1097" s="7" t="s">
        <v>13</v>
      </c>
      <c r="G1097" s="7" t="s">
        <v>575</v>
      </c>
      <c r="H1097" s="7" t="s">
        <v>15</v>
      </c>
      <c r="I1097" s="7">
        <v>593</v>
      </c>
      <c r="J1097" s="7" t="s">
        <v>315</v>
      </c>
      <c r="K1097" s="10">
        <v>0.7</v>
      </c>
      <c r="L1097" s="7" t="s">
        <v>16</v>
      </c>
      <c r="M1097" s="10">
        <v>1.5</v>
      </c>
      <c r="N1097" s="10">
        <v>0.5</v>
      </c>
      <c r="P1097" s="10"/>
      <c r="Q1097" s="10"/>
      <c r="R1097" s="10"/>
      <c r="S1097" s="10"/>
      <c r="V1097" s="10">
        <f t="shared" si="81"/>
        <v>0.5</v>
      </c>
      <c r="W1097" s="8">
        <v>32</v>
      </c>
      <c r="AC1097" s="7">
        <v>1</v>
      </c>
      <c r="AG1097" s="7" t="s">
        <v>119</v>
      </c>
      <c r="AH1097" s="7" t="s">
        <v>436</v>
      </c>
      <c r="AI1097" s="7" t="s">
        <v>436</v>
      </c>
      <c r="AJ1097" s="7" t="s">
        <v>436</v>
      </c>
      <c r="AQ1097" s="17"/>
    </row>
    <row r="1098" spans="1:43" ht="15.75" customHeight="1">
      <c r="A1098" s="17">
        <v>40070</v>
      </c>
      <c r="B1098" s="22" t="s">
        <v>1900</v>
      </c>
      <c r="C1098" s="24" t="s">
        <v>1905</v>
      </c>
      <c r="D1098" s="24" t="s">
        <v>1888</v>
      </c>
      <c r="E1098" s="7" t="s">
        <v>311</v>
      </c>
      <c r="F1098" s="7" t="s">
        <v>13</v>
      </c>
      <c r="G1098" s="7" t="s">
        <v>229</v>
      </c>
      <c r="H1098" s="7" t="s">
        <v>15</v>
      </c>
      <c r="I1098" s="7">
        <v>593</v>
      </c>
      <c r="J1098" s="7" t="s">
        <v>315</v>
      </c>
      <c r="K1098" s="10">
        <v>0.7</v>
      </c>
      <c r="L1098" s="7" t="s">
        <v>16</v>
      </c>
      <c r="M1098" s="10">
        <v>1.5</v>
      </c>
      <c r="N1098" s="10">
        <v>0.9</v>
      </c>
      <c r="O1098" s="7"/>
      <c r="V1098" s="10">
        <f t="shared" si="81"/>
        <v>0.9</v>
      </c>
      <c r="W1098" s="7">
        <v>48</v>
      </c>
      <c r="AC1098" s="7">
        <v>4</v>
      </c>
      <c r="AE1098" s="7">
        <v>0</v>
      </c>
      <c r="AG1098" s="7" t="s">
        <v>119</v>
      </c>
      <c r="AH1098" s="7" t="s">
        <v>436</v>
      </c>
      <c r="AI1098" s="7" t="s">
        <v>436</v>
      </c>
      <c r="AJ1098" s="7" t="s">
        <v>436</v>
      </c>
      <c r="AQ1098" s="17"/>
    </row>
    <row r="1099" spans="1:43" ht="15.75" customHeight="1">
      <c r="A1099" s="19">
        <v>40799</v>
      </c>
      <c r="B1099" s="23" t="s">
        <v>1902</v>
      </c>
      <c r="C1099" s="24" t="s">
        <v>1905</v>
      </c>
      <c r="D1099" s="24" t="s">
        <v>1888</v>
      </c>
      <c r="E1099" s="15" t="s">
        <v>311</v>
      </c>
      <c r="F1099" s="15" t="s">
        <v>13</v>
      </c>
      <c r="G1099" s="15" t="s">
        <v>13</v>
      </c>
      <c r="H1099" s="15" t="s">
        <v>15</v>
      </c>
      <c r="I1099" s="15">
        <v>593</v>
      </c>
      <c r="J1099" s="15" t="s">
        <v>315</v>
      </c>
      <c r="K1099" s="16">
        <v>0.7</v>
      </c>
      <c r="L1099" s="15" t="s">
        <v>16</v>
      </c>
      <c r="M1099" s="16">
        <v>1.5</v>
      </c>
      <c r="N1099" s="16">
        <v>2.1</v>
      </c>
      <c r="O1099" s="16"/>
      <c r="P1099" s="16"/>
      <c r="Q1099" s="16"/>
      <c r="R1099" s="16"/>
      <c r="S1099" s="16"/>
      <c r="T1099" s="16"/>
      <c r="U1099" s="16"/>
      <c r="V1099" s="10">
        <f t="shared" si="81"/>
        <v>2.1</v>
      </c>
      <c r="W1099" s="15">
        <v>137</v>
      </c>
      <c r="X1099" s="15"/>
      <c r="Y1099" s="15"/>
      <c r="Z1099" s="15"/>
      <c r="AA1099" s="15"/>
      <c r="AB1099" s="15"/>
      <c r="AC1099" s="15">
        <v>6</v>
      </c>
      <c r="AD1099" s="15"/>
      <c r="AE1099" s="15"/>
      <c r="AF1099" s="15"/>
      <c r="AG1099" s="15" t="s">
        <v>119</v>
      </c>
      <c r="AH1099" s="15" t="s">
        <v>436</v>
      </c>
      <c r="AI1099" s="15" t="s">
        <v>436</v>
      </c>
      <c r="AJ1099" s="15" t="s">
        <v>436</v>
      </c>
      <c r="AK1099" s="15"/>
      <c r="AL1099" s="15"/>
      <c r="AM1099" s="15"/>
      <c r="AN1099" s="15"/>
      <c r="AO1099" s="15"/>
      <c r="AP1099" s="15"/>
      <c r="AQ1099" s="17"/>
    </row>
    <row r="1100" spans="1:43" ht="15.75" customHeight="1">
      <c r="A1100" s="17">
        <v>41535</v>
      </c>
      <c r="B1100" s="22" t="s">
        <v>2048</v>
      </c>
      <c r="C1100" s="22" t="s">
        <v>1905</v>
      </c>
      <c r="D1100" s="22" t="s">
        <v>1888</v>
      </c>
      <c r="E1100" s="7" t="s">
        <v>311</v>
      </c>
      <c r="F1100" s="7" t="s">
        <v>13</v>
      </c>
      <c r="G1100" s="7" t="s">
        <v>13</v>
      </c>
      <c r="H1100" s="7" t="s">
        <v>15</v>
      </c>
      <c r="I1100" s="7">
        <v>593</v>
      </c>
      <c r="J1100" s="7" t="s">
        <v>315</v>
      </c>
      <c r="K1100" s="10">
        <v>0.7</v>
      </c>
      <c r="L1100" s="7" t="s">
        <v>16</v>
      </c>
      <c r="M1100" s="10">
        <v>1.5</v>
      </c>
      <c r="N1100" s="10">
        <v>2.2999999999999998</v>
      </c>
      <c r="V1100" s="7">
        <f t="shared" si="81"/>
        <v>2.2999999999999998</v>
      </c>
      <c r="W1100" s="7">
        <v>297</v>
      </c>
      <c r="AC1100" s="7">
        <v>7</v>
      </c>
      <c r="AG1100" s="7" t="s">
        <v>119</v>
      </c>
      <c r="AH1100" s="7" t="s">
        <v>436</v>
      </c>
      <c r="AI1100" s="7" t="s">
        <v>436</v>
      </c>
      <c r="AJ1100" s="7" t="s">
        <v>436</v>
      </c>
      <c r="AP1100" s="7" t="s">
        <v>2077</v>
      </c>
      <c r="AQ1100" s="7"/>
    </row>
    <row r="1101" spans="1:43" ht="15.75" customHeight="1">
      <c r="A1101" s="17">
        <v>41983</v>
      </c>
      <c r="B1101" s="22">
        <v>2014</v>
      </c>
      <c r="C1101" s="22" t="s">
        <v>1905</v>
      </c>
      <c r="D1101" s="22" t="s">
        <v>1888</v>
      </c>
      <c r="E1101" s="7" t="s">
        <v>311</v>
      </c>
      <c r="F1101" s="7" t="s">
        <v>13</v>
      </c>
      <c r="G1101" s="7" t="s">
        <v>13</v>
      </c>
      <c r="H1101" s="7" t="s">
        <v>15</v>
      </c>
      <c r="I1101" s="7">
        <v>593</v>
      </c>
      <c r="J1101" s="7" t="s">
        <v>315</v>
      </c>
      <c r="K1101" s="10">
        <v>0.7</v>
      </c>
      <c r="L1101" s="7" t="s">
        <v>16</v>
      </c>
      <c r="M1101" s="10">
        <v>1.5</v>
      </c>
      <c r="N1101" s="10">
        <v>2.6</v>
      </c>
      <c r="V1101" s="7">
        <v>2.6</v>
      </c>
      <c r="W1101" s="7">
        <v>352</v>
      </c>
      <c r="AC1101" s="7">
        <v>7</v>
      </c>
      <c r="AE1101" s="7">
        <v>0</v>
      </c>
      <c r="AG1101" s="7" t="s">
        <v>119</v>
      </c>
      <c r="AH1101" s="7" t="s">
        <v>436</v>
      </c>
      <c r="AI1101" s="7" t="s">
        <v>436</v>
      </c>
      <c r="AJ1101" s="7" t="s">
        <v>436</v>
      </c>
      <c r="AK1101" s="7" t="s">
        <v>119</v>
      </c>
      <c r="AL1101" s="7" t="s">
        <v>119</v>
      </c>
      <c r="AM1101" s="7" t="s">
        <v>119</v>
      </c>
      <c r="AN1101" s="7" t="s">
        <v>119</v>
      </c>
      <c r="AP1101" s="7" t="s">
        <v>2324</v>
      </c>
      <c r="AQ1101" s="7"/>
    </row>
    <row r="1102" spans="1:43" ht="15.75" customHeight="1">
      <c r="A1102" s="17">
        <v>37494</v>
      </c>
      <c r="B1102" s="24">
        <v>2002</v>
      </c>
      <c r="C1102" s="24" t="s">
        <v>1905</v>
      </c>
      <c r="D1102" s="24" t="s">
        <v>1894</v>
      </c>
      <c r="E1102" s="7" t="s">
        <v>311</v>
      </c>
      <c r="F1102" s="7" t="s">
        <v>13</v>
      </c>
      <c r="G1102" s="7" t="s">
        <v>122</v>
      </c>
      <c r="H1102" s="7" t="s">
        <v>15</v>
      </c>
      <c r="I1102" s="7">
        <v>594</v>
      </c>
      <c r="J1102" s="7" t="s">
        <v>119</v>
      </c>
      <c r="K1102" s="10">
        <v>0.6</v>
      </c>
      <c r="L1102" s="7" t="s">
        <v>16</v>
      </c>
      <c r="M1102" s="10">
        <v>1.6</v>
      </c>
      <c r="N1102" s="10">
        <v>0.2</v>
      </c>
      <c r="O1102" s="7"/>
      <c r="V1102" s="10">
        <f>SQRT((N1102*N1102)+(O1102*O1102)+((P1102*P1102)+(Q1102*Q1102)+(R1102*R1102)+(S1102*S1102)+(T1102*T1102)+(U1102*U1102)))</f>
        <v>0.2</v>
      </c>
      <c r="W1102" s="7">
        <v>14</v>
      </c>
      <c r="AC1102" s="9">
        <v>0</v>
      </c>
      <c r="AD1102" s="9"/>
      <c r="AE1102" s="7">
        <v>0</v>
      </c>
      <c r="AG1102" s="7" t="s">
        <v>119</v>
      </c>
      <c r="AH1102" s="7" t="s">
        <v>436</v>
      </c>
      <c r="AI1102" s="7" t="s">
        <v>436</v>
      </c>
      <c r="AJ1102" s="7" t="s">
        <v>436</v>
      </c>
      <c r="AQ1102" s="7"/>
    </row>
    <row r="1103" spans="1:43" ht="15.75" customHeight="1">
      <c r="A1103" s="17">
        <v>37895</v>
      </c>
      <c r="B1103" s="24" t="s">
        <v>1894</v>
      </c>
      <c r="C1103" s="24" t="s">
        <v>1905</v>
      </c>
      <c r="D1103" s="24" t="s">
        <v>1894</v>
      </c>
      <c r="E1103" s="7" t="s">
        <v>311</v>
      </c>
      <c r="F1103" s="7" t="s">
        <v>13</v>
      </c>
      <c r="G1103" s="7" t="s">
        <v>316</v>
      </c>
      <c r="H1103" s="7" t="s">
        <v>15</v>
      </c>
      <c r="I1103" s="7">
        <v>594</v>
      </c>
      <c r="J1103" s="7" t="s">
        <v>343</v>
      </c>
      <c r="K1103" s="10">
        <v>0.6</v>
      </c>
      <c r="L1103" s="7" t="s">
        <v>16</v>
      </c>
      <c r="M1103" s="10">
        <v>1.6</v>
      </c>
      <c r="O1103" s="7"/>
      <c r="V1103" s="10" t="s">
        <v>1888</v>
      </c>
      <c r="AC1103" s="9">
        <v>0</v>
      </c>
      <c r="AD1103" s="9"/>
      <c r="AE1103" s="7">
        <v>0</v>
      </c>
      <c r="AF1103" s="7" t="s">
        <v>18</v>
      </c>
      <c r="AG1103" s="7" t="s">
        <v>318</v>
      </c>
      <c r="AH1103" s="7" t="s">
        <v>436</v>
      </c>
      <c r="AI1103" s="7" t="s">
        <v>436</v>
      </c>
      <c r="AJ1103" s="7" t="s">
        <v>436</v>
      </c>
      <c r="AP1103" s="7" t="s">
        <v>352</v>
      </c>
      <c r="AQ1103" s="7"/>
    </row>
    <row r="1104" spans="1:43" ht="15.75" customHeight="1">
      <c r="A1104" s="17">
        <v>37494</v>
      </c>
      <c r="B1104" s="24">
        <v>2002</v>
      </c>
      <c r="C1104" s="24" t="s">
        <v>1905</v>
      </c>
      <c r="D1104" s="24" t="s">
        <v>1894</v>
      </c>
      <c r="E1104" s="7" t="s">
        <v>311</v>
      </c>
      <c r="F1104" s="7" t="s">
        <v>13</v>
      </c>
      <c r="G1104" s="7" t="s">
        <v>122</v>
      </c>
      <c r="H1104" s="7" t="s">
        <v>15</v>
      </c>
      <c r="I1104" s="7">
        <v>595</v>
      </c>
      <c r="J1104" s="7" t="s">
        <v>119</v>
      </c>
      <c r="K1104" s="10">
        <v>0.6</v>
      </c>
      <c r="L1104" s="7" t="s">
        <v>16</v>
      </c>
      <c r="M1104" s="10">
        <v>2.1</v>
      </c>
      <c r="N1104" s="10">
        <v>0.3</v>
      </c>
      <c r="O1104" s="7"/>
      <c r="V1104" s="10">
        <f>SQRT((N1104*N1104)+(O1104*O1104)+((P1104*P1104)+(Q1104*Q1104)+(R1104*R1104)+(S1104*S1104)+(T1104*T1104)+(U1104*U1104)))</f>
        <v>0.3</v>
      </c>
      <c r="W1104" s="7">
        <v>18</v>
      </c>
      <c r="AC1104" s="9">
        <v>1</v>
      </c>
      <c r="AD1104" s="9"/>
      <c r="AE1104" s="7">
        <v>0</v>
      </c>
      <c r="AG1104" s="7" t="s">
        <v>119</v>
      </c>
      <c r="AH1104" s="7" t="s">
        <v>436</v>
      </c>
      <c r="AI1104" s="7" t="s">
        <v>436</v>
      </c>
      <c r="AJ1104" s="7" t="s">
        <v>436</v>
      </c>
      <c r="AQ1104" s="7"/>
    </row>
    <row r="1105" spans="1:43" ht="15.75" customHeight="1">
      <c r="A1105" s="17">
        <v>37895</v>
      </c>
      <c r="B1105" s="24" t="s">
        <v>1894</v>
      </c>
      <c r="C1105" s="24" t="s">
        <v>1905</v>
      </c>
      <c r="D1105" s="24" t="s">
        <v>1894</v>
      </c>
      <c r="E1105" s="7" t="s">
        <v>311</v>
      </c>
      <c r="F1105" s="7" t="s">
        <v>13</v>
      </c>
      <c r="G1105" s="7" t="s">
        <v>316</v>
      </c>
      <c r="H1105" s="7" t="s">
        <v>15</v>
      </c>
      <c r="I1105" s="7">
        <v>595</v>
      </c>
      <c r="J1105" s="7" t="s">
        <v>343</v>
      </c>
      <c r="K1105" s="10">
        <v>0.6</v>
      </c>
      <c r="L1105" s="7" t="s">
        <v>16</v>
      </c>
      <c r="M1105" s="10">
        <v>2.1</v>
      </c>
      <c r="O1105" s="7"/>
      <c r="V1105" s="10" t="s">
        <v>1888</v>
      </c>
      <c r="AC1105" s="9">
        <v>0</v>
      </c>
      <c r="AD1105" s="9"/>
      <c r="AE1105" s="7">
        <v>0</v>
      </c>
      <c r="AF1105" s="7" t="s">
        <v>18</v>
      </c>
      <c r="AG1105" s="7" t="s">
        <v>318</v>
      </c>
      <c r="AH1105" s="7" t="s">
        <v>436</v>
      </c>
      <c r="AI1105" s="7" t="s">
        <v>436</v>
      </c>
      <c r="AJ1105" s="7" t="s">
        <v>436</v>
      </c>
      <c r="AP1105" s="7" t="s">
        <v>352</v>
      </c>
      <c r="AQ1105" s="7"/>
    </row>
    <row r="1106" spans="1:43" ht="15.75" customHeight="1">
      <c r="A1106" s="17">
        <v>37494</v>
      </c>
      <c r="B1106" s="24">
        <v>2002</v>
      </c>
      <c r="C1106" s="24" t="s">
        <v>1905</v>
      </c>
      <c r="D1106" s="24" t="s">
        <v>1895</v>
      </c>
      <c r="E1106" s="7" t="s">
        <v>311</v>
      </c>
      <c r="F1106" s="7" t="s">
        <v>13</v>
      </c>
      <c r="G1106" s="7" t="s">
        <v>122</v>
      </c>
      <c r="H1106" s="7" t="s">
        <v>15</v>
      </c>
      <c r="I1106" s="7">
        <v>596</v>
      </c>
      <c r="J1106" s="7" t="s">
        <v>119</v>
      </c>
      <c r="K1106" s="10">
        <v>0.5</v>
      </c>
      <c r="L1106" s="7" t="s">
        <v>16</v>
      </c>
      <c r="M1106" s="10">
        <v>3.5</v>
      </c>
      <c r="N1106" s="10">
        <v>0.3</v>
      </c>
      <c r="O1106" s="7"/>
      <c r="V1106" s="10">
        <f>SQRT((N1106*N1106)+(O1106*O1106)+((P1106*P1106)+(Q1106*Q1106)+(R1106*R1106)+(S1106*S1106)+(T1106*T1106)+(U1106*U1106)))</f>
        <v>0.3</v>
      </c>
      <c r="W1106" s="7">
        <v>19</v>
      </c>
      <c r="AC1106" s="9">
        <v>0</v>
      </c>
      <c r="AD1106" s="9"/>
      <c r="AE1106" s="7">
        <v>0</v>
      </c>
      <c r="AG1106" s="7" t="s">
        <v>119</v>
      </c>
      <c r="AH1106" s="7" t="s">
        <v>436</v>
      </c>
      <c r="AI1106" s="7" t="s">
        <v>436</v>
      </c>
      <c r="AJ1106" s="7" t="s">
        <v>436</v>
      </c>
      <c r="AQ1106" s="7"/>
    </row>
    <row r="1107" spans="1:43" ht="15.75" customHeight="1">
      <c r="A1107" s="17">
        <v>37895</v>
      </c>
      <c r="B1107" s="24" t="s">
        <v>1894</v>
      </c>
      <c r="C1107" s="24" t="s">
        <v>1905</v>
      </c>
      <c r="D1107" s="24" t="s">
        <v>1895</v>
      </c>
      <c r="E1107" s="7" t="s">
        <v>311</v>
      </c>
      <c r="F1107" s="7" t="s">
        <v>13</v>
      </c>
      <c r="G1107" s="7" t="s">
        <v>316</v>
      </c>
      <c r="H1107" s="7" t="s">
        <v>15</v>
      </c>
      <c r="I1107" s="7">
        <v>596</v>
      </c>
      <c r="J1107" s="7" t="s">
        <v>315</v>
      </c>
      <c r="K1107" s="10">
        <v>0.5</v>
      </c>
      <c r="L1107" s="7" t="s">
        <v>16</v>
      </c>
      <c r="M1107" s="10">
        <v>3.5</v>
      </c>
      <c r="N1107" s="10">
        <v>0.4</v>
      </c>
      <c r="O1107" s="7"/>
      <c r="V1107" s="10">
        <f>SQRT((N1107*N1107)+(O1107*O1107)+((P1107*P1107)+(Q1107*Q1107)+(R1107*R1107)+(S1107*S1107)+(T1107*T1107)+(U1107*U1107)))</f>
        <v>0.4</v>
      </c>
      <c r="W1107" s="7">
        <v>20</v>
      </c>
      <c r="AC1107" s="9">
        <v>0</v>
      </c>
      <c r="AD1107" s="9"/>
      <c r="AE1107" s="7">
        <v>0</v>
      </c>
      <c r="AG1107" s="7" t="s">
        <v>119</v>
      </c>
      <c r="AH1107" s="7" t="s">
        <v>436</v>
      </c>
      <c r="AI1107" s="7" t="s">
        <v>436</v>
      </c>
      <c r="AJ1107" s="7" t="s">
        <v>436</v>
      </c>
      <c r="AQ1107" s="7"/>
    </row>
    <row r="1108" spans="1:43" ht="15.75" customHeight="1">
      <c r="A1108" s="17">
        <v>38337</v>
      </c>
      <c r="B1108" s="22" t="s">
        <v>1895</v>
      </c>
      <c r="C1108" s="24" t="s">
        <v>1905</v>
      </c>
      <c r="D1108" s="24" t="s">
        <v>1895</v>
      </c>
      <c r="E1108" s="7" t="s">
        <v>311</v>
      </c>
      <c r="F1108" s="7" t="s">
        <v>13</v>
      </c>
      <c r="G1108" s="7" t="s">
        <v>314</v>
      </c>
      <c r="H1108" s="7" t="s">
        <v>15</v>
      </c>
      <c r="I1108" s="7">
        <v>596</v>
      </c>
      <c r="J1108" s="7" t="s">
        <v>343</v>
      </c>
      <c r="K1108" s="10">
        <v>0.5</v>
      </c>
      <c r="L1108" s="7" t="s">
        <v>16</v>
      </c>
      <c r="M1108" s="10">
        <v>3.5</v>
      </c>
      <c r="O1108" s="7"/>
      <c r="V1108" s="10" t="s">
        <v>1888</v>
      </c>
      <c r="W1108" s="7">
        <v>9999</v>
      </c>
      <c r="AC1108" s="9"/>
      <c r="AD1108" s="9"/>
      <c r="AF1108" s="7" t="s">
        <v>318</v>
      </c>
      <c r="AG1108" s="7" t="s">
        <v>318</v>
      </c>
      <c r="AH1108" s="7" t="s">
        <v>436</v>
      </c>
      <c r="AI1108" s="7" t="s">
        <v>436</v>
      </c>
      <c r="AJ1108" s="7" t="s">
        <v>436</v>
      </c>
      <c r="AQ1108" s="17"/>
    </row>
    <row r="1109" spans="1:43" ht="15.75" customHeight="1">
      <c r="A1109" s="17">
        <v>37494</v>
      </c>
      <c r="B1109" s="24">
        <v>2002</v>
      </c>
      <c r="C1109" s="24" t="s">
        <v>1905</v>
      </c>
      <c r="D1109" s="24" t="s">
        <v>1894</v>
      </c>
      <c r="E1109" s="7" t="s">
        <v>311</v>
      </c>
      <c r="F1109" s="7" t="s">
        <v>13</v>
      </c>
      <c r="G1109" s="7" t="s">
        <v>122</v>
      </c>
      <c r="H1109" s="7" t="s">
        <v>15</v>
      </c>
      <c r="I1109" s="7">
        <v>597</v>
      </c>
      <c r="J1109" s="7" t="s">
        <v>119</v>
      </c>
      <c r="K1109" s="10">
        <v>0.5</v>
      </c>
      <c r="L1109" s="7" t="s">
        <v>16</v>
      </c>
      <c r="M1109" s="10">
        <v>3.6</v>
      </c>
      <c r="N1109" s="10">
        <v>0.2</v>
      </c>
      <c r="O1109" s="7"/>
      <c r="V1109" s="10">
        <f>SQRT((N1109*N1109)+(O1109*O1109)+((P1109*P1109)+(Q1109*Q1109)+(R1109*R1109)+(S1109*S1109)+(T1109*T1109)+(U1109*U1109)))</f>
        <v>0.2</v>
      </c>
      <c r="W1109" s="7">
        <v>11</v>
      </c>
      <c r="AC1109" s="9">
        <v>0</v>
      </c>
      <c r="AD1109" s="9"/>
      <c r="AE1109" s="7">
        <v>0</v>
      </c>
      <c r="AG1109" s="7" t="s">
        <v>119</v>
      </c>
      <c r="AH1109" s="7" t="s">
        <v>436</v>
      </c>
      <c r="AI1109" s="7" t="s">
        <v>436</v>
      </c>
      <c r="AJ1109" s="7" t="s">
        <v>436</v>
      </c>
      <c r="AQ1109" s="17"/>
    </row>
    <row r="1110" spans="1:43" ht="15.75" customHeight="1">
      <c r="A1110" s="17">
        <v>37895</v>
      </c>
      <c r="B1110" s="24" t="s">
        <v>1894</v>
      </c>
      <c r="C1110" s="24" t="s">
        <v>1905</v>
      </c>
      <c r="D1110" s="24" t="s">
        <v>1894</v>
      </c>
      <c r="E1110" s="7" t="s">
        <v>311</v>
      </c>
      <c r="F1110" s="7" t="s">
        <v>13</v>
      </c>
      <c r="G1110" s="7" t="s">
        <v>316</v>
      </c>
      <c r="H1110" s="7" t="s">
        <v>15</v>
      </c>
      <c r="I1110" s="7">
        <v>597</v>
      </c>
      <c r="J1110" s="7" t="s">
        <v>315</v>
      </c>
      <c r="K1110" s="10">
        <v>0.5</v>
      </c>
      <c r="L1110" s="7" t="s">
        <v>16</v>
      </c>
      <c r="M1110" s="10">
        <v>3.6</v>
      </c>
      <c r="O1110" s="7"/>
      <c r="V1110" s="10" t="s">
        <v>1888</v>
      </c>
      <c r="AC1110" s="9">
        <v>0</v>
      </c>
      <c r="AD1110" s="9"/>
      <c r="AE1110" s="7">
        <v>0</v>
      </c>
      <c r="AF1110" s="7" t="s">
        <v>18</v>
      </c>
      <c r="AG1110" s="7" t="s">
        <v>318</v>
      </c>
      <c r="AH1110" s="7" t="s">
        <v>436</v>
      </c>
      <c r="AI1110" s="7" t="s">
        <v>436</v>
      </c>
      <c r="AJ1110" s="7" t="s">
        <v>436</v>
      </c>
      <c r="AP1110" s="7" t="s">
        <v>146</v>
      </c>
      <c r="AQ1110" s="17"/>
    </row>
    <row r="1111" spans="1:43" ht="15.75" customHeight="1">
      <c r="A1111" s="17">
        <v>37494</v>
      </c>
      <c r="B1111" s="24">
        <v>2002</v>
      </c>
      <c r="C1111" s="24" t="s">
        <v>1905</v>
      </c>
      <c r="D1111" s="24" t="s">
        <v>1895</v>
      </c>
      <c r="E1111" s="7" t="s">
        <v>311</v>
      </c>
      <c r="F1111" s="7" t="s">
        <v>13</v>
      </c>
      <c r="G1111" s="7" t="s">
        <v>122</v>
      </c>
      <c r="H1111" s="7" t="s">
        <v>15</v>
      </c>
      <c r="I1111" s="7">
        <v>598</v>
      </c>
      <c r="J1111" s="7" t="s">
        <v>119</v>
      </c>
      <c r="K1111" s="10">
        <v>0.4</v>
      </c>
      <c r="L1111" s="7" t="s">
        <v>16</v>
      </c>
      <c r="M1111" s="10">
        <v>3.4</v>
      </c>
      <c r="N1111" s="10">
        <v>0.3</v>
      </c>
      <c r="O1111" s="7"/>
      <c r="V1111" s="10">
        <f>SQRT((N1111*N1111)+(O1111*O1111)+((P1111*P1111)+(Q1111*Q1111)+(R1111*R1111)+(S1111*S1111)+(T1111*T1111)+(U1111*U1111)))</f>
        <v>0.3</v>
      </c>
      <c r="W1111" s="7">
        <v>22</v>
      </c>
      <c r="AC1111" s="9">
        <v>0</v>
      </c>
      <c r="AD1111" s="9"/>
      <c r="AE1111" s="7">
        <v>0</v>
      </c>
      <c r="AG1111" s="7" t="s">
        <v>119</v>
      </c>
      <c r="AH1111" s="7" t="s">
        <v>436</v>
      </c>
      <c r="AI1111" s="7" t="s">
        <v>436</v>
      </c>
      <c r="AJ1111" s="7" t="s">
        <v>436</v>
      </c>
      <c r="AQ1111" s="17"/>
    </row>
    <row r="1112" spans="1:43" ht="15.75" customHeight="1">
      <c r="A1112" s="17">
        <v>37895</v>
      </c>
      <c r="B1112" s="24" t="s">
        <v>1894</v>
      </c>
      <c r="C1112" s="24" t="s">
        <v>1905</v>
      </c>
      <c r="D1112" s="24" t="s">
        <v>1895</v>
      </c>
      <c r="E1112" s="7" t="s">
        <v>311</v>
      </c>
      <c r="F1112" s="7" t="s">
        <v>13</v>
      </c>
      <c r="G1112" s="7" t="s">
        <v>316</v>
      </c>
      <c r="H1112" s="7" t="s">
        <v>15</v>
      </c>
      <c r="I1112" s="7">
        <v>598</v>
      </c>
      <c r="J1112" s="7" t="s">
        <v>315</v>
      </c>
      <c r="K1112" s="10">
        <v>0.4</v>
      </c>
      <c r="L1112" s="7" t="s">
        <v>16</v>
      </c>
      <c r="M1112" s="10">
        <v>3.4</v>
      </c>
      <c r="N1112" s="10">
        <v>0.4</v>
      </c>
      <c r="O1112" s="7"/>
      <c r="V1112" s="10">
        <f>SQRT((N1112*N1112)+(O1112*O1112)+((P1112*P1112)+(Q1112*Q1112)+(R1112*R1112)+(S1112*S1112)+(T1112*T1112)+(U1112*U1112)))</f>
        <v>0.4</v>
      </c>
      <c r="W1112" s="7">
        <v>26</v>
      </c>
      <c r="AC1112" s="9">
        <v>2</v>
      </c>
      <c r="AD1112" s="9"/>
      <c r="AE1112" s="7">
        <v>0</v>
      </c>
      <c r="AG1112" s="7" t="s">
        <v>119</v>
      </c>
      <c r="AH1112" s="7" t="s">
        <v>436</v>
      </c>
      <c r="AI1112" s="7" t="s">
        <v>436</v>
      </c>
      <c r="AJ1112" s="7" t="s">
        <v>436</v>
      </c>
      <c r="AQ1112" s="7"/>
    </row>
    <row r="1113" spans="1:43" ht="15.75" customHeight="1">
      <c r="A1113" s="17">
        <v>38337</v>
      </c>
      <c r="B1113" s="22" t="s">
        <v>1895</v>
      </c>
      <c r="C1113" s="24" t="s">
        <v>1905</v>
      </c>
      <c r="D1113" s="24" t="s">
        <v>1895</v>
      </c>
      <c r="E1113" s="7" t="s">
        <v>311</v>
      </c>
      <c r="F1113" s="7" t="s">
        <v>13</v>
      </c>
      <c r="G1113" s="7" t="s">
        <v>314</v>
      </c>
      <c r="H1113" s="7" t="s">
        <v>15</v>
      </c>
      <c r="I1113" s="7">
        <v>598</v>
      </c>
      <c r="J1113" s="7" t="s">
        <v>343</v>
      </c>
      <c r="K1113" s="10">
        <v>0.4</v>
      </c>
      <c r="L1113" s="7" t="s">
        <v>16</v>
      </c>
      <c r="M1113" s="10">
        <v>3.4</v>
      </c>
      <c r="O1113" s="7"/>
      <c r="V1113" s="10" t="s">
        <v>1888</v>
      </c>
      <c r="W1113" s="7">
        <v>9999</v>
      </c>
      <c r="AC1113" s="9"/>
      <c r="AD1113" s="9"/>
      <c r="AF1113" s="7" t="s">
        <v>318</v>
      </c>
      <c r="AG1113" s="7" t="s">
        <v>318</v>
      </c>
      <c r="AH1113" s="7" t="s">
        <v>436</v>
      </c>
      <c r="AI1113" s="7" t="s">
        <v>436</v>
      </c>
      <c r="AJ1113" s="7" t="s">
        <v>436</v>
      </c>
      <c r="AQ1113" s="7"/>
    </row>
    <row r="1114" spans="1:43" ht="15.75" customHeight="1">
      <c r="A1114" s="17">
        <v>37494</v>
      </c>
      <c r="B1114" s="24">
        <v>2002</v>
      </c>
      <c r="C1114" s="24" t="s">
        <v>1905</v>
      </c>
      <c r="D1114" s="24" t="s">
        <v>1888</v>
      </c>
      <c r="E1114" s="7" t="s">
        <v>311</v>
      </c>
      <c r="F1114" s="7" t="s">
        <v>13</v>
      </c>
      <c r="G1114" s="7" t="s">
        <v>122</v>
      </c>
      <c r="H1114" s="7" t="s">
        <v>15</v>
      </c>
      <c r="I1114" s="7">
        <v>599</v>
      </c>
      <c r="J1114" s="7" t="s">
        <v>119</v>
      </c>
      <c r="K1114" s="10">
        <v>0.4</v>
      </c>
      <c r="L1114" s="7" t="s">
        <v>16</v>
      </c>
      <c r="M1114" s="10">
        <v>3.7</v>
      </c>
      <c r="N1114" s="10">
        <v>0.2</v>
      </c>
      <c r="O1114" s="7"/>
      <c r="V1114" s="10">
        <f t="shared" ref="V1114:V1120" si="82">SQRT((N1114*N1114)+(O1114*O1114)+((P1114*P1114)+(Q1114*Q1114)+(R1114*R1114)+(S1114*S1114)+(T1114*T1114)+(U1114*U1114)))</f>
        <v>0.2</v>
      </c>
      <c r="W1114" s="7">
        <v>13</v>
      </c>
      <c r="AC1114" s="9">
        <v>0</v>
      </c>
      <c r="AD1114" s="9"/>
      <c r="AE1114" s="7">
        <v>0</v>
      </c>
      <c r="AG1114" s="7" t="s">
        <v>119</v>
      </c>
      <c r="AH1114" s="7" t="s">
        <v>436</v>
      </c>
      <c r="AI1114" s="7" t="s">
        <v>436</v>
      </c>
      <c r="AJ1114" s="7" t="s">
        <v>436</v>
      </c>
      <c r="AQ1114" s="7"/>
    </row>
    <row r="1115" spans="1:43" ht="15.75" customHeight="1">
      <c r="A1115" s="17">
        <v>37895</v>
      </c>
      <c r="B1115" s="24" t="s">
        <v>1894</v>
      </c>
      <c r="C1115" s="24" t="s">
        <v>1905</v>
      </c>
      <c r="D1115" s="24" t="s">
        <v>1888</v>
      </c>
      <c r="E1115" s="7" t="s">
        <v>311</v>
      </c>
      <c r="F1115" s="7" t="s">
        <v>13</v>
      </c>
      <c r="G1115" s="7" t="s">
        <v>316</v>
      </c>
      <c r="H1115" s="7" t="s">
        <v>15</v>
      </c>
      <c r="I1115" s="7">
        <v>599</v>
      </c>
      <c r="J1115" s="7" t="s">
        <v>315</v>
      </c>
      <c r="K1115" s="10">
        <v>0.4</v>
      </c>
      <c r="L1115" s="7" t="s">
        <v>16</v>
      </c>
      <c r="M1115" s="10">
        <v>3.7</v>
      </c>
      <c r="N1115" s="10">
        <v>0.3</v>
      </c>
      <c r="O1115" s="7"/>
      <c r="V1115" s="10">
        <f t="shared" si="82"/>
        <v>0.3</v>
      </c>
      <c r="W1115" s="7">
        <v>18</v>
      </c>
      <c r="AC1115" s="9">
        <v>0</v>
      </c>
      <c r="AD1115" s="9"/>
      <c r="AE1115" s="7">
        <v>0</v>
      </c>
      <c r="AG1115" s="7" t="s">
        <v>119</v>
      </c>
      <c r="AH1115" s="7" t="s">
        <v>436</v>
      </c>
      <c r="AI1115" s="7" t="s">
        <v>436</v>
      </c>
      <c r="AJ1115" s="7" t="s">
        <v>436</v>
      </c>
      <c r="AQ1115" s="7"/>
    </row>
    <row r="1116" spans="1:43" ht="15.75" customHeight="1">
      <c r="A1116" s="17">
        <v>38337</v>
      </c>
      <c r="B1116" s="22" t="s">
        <v>1895</v>
      </c>
      <c r="C1116" s="24" t="s">
        <v>1905</v>
      </c>
      <c r="D1116" s="24" t="s">
        <v>1888</v>
      </c>
      <c r="E1116" s="7" t="s">
        <v>311</v>
      </c>
      <c r="F1116" s="7" t="s">
        <v>13</v>
      </c>
      <c r="G1116" s="7" t="s">
        <v>314</v>
      </c>
      <c r="H1116" s="7" t="s">
        <v>15</v>
      </c>
      <c r="I1116" s="7">
        <v>599</v>
      </c>
      <c r="J1116" s="7" t="s">
        <v>315</v>
      </c>
      <c r="K1116" s="10">
        <v>0.4</v>
      </c>
      <c r="L1116" s="7" t="s">
        <v>16</v>
      </c>
      <c r="M1116" s="10">
        <v>3.7</v>
      </c>
      <c r="N1116" s="10">
        <v>0.3</v>
      </c>
      <c r="O1116" s="7"/>
      <c r="V1116" s="10">
        <f t="shared" si="82"/>
        <v>0.3</v>
      </c>
      <c r="W1116" s="7">
        <v>25</v>
      </c>
      <c r="AC1116" s="9">
        <v>0</v>
      </c>
      <c r="AD1116" s="9"/>
      <c r="AE1116" s="7">
        <v>0</v>
      </c>
      <c r="AG1116" s="7" t="s">
        <v>119</v>
      </c>
      <c r="AH1116" s="7" t="s">
        <v>436</v>
      </c>
      <c r="AI1116" s="7" t="s">
        <v>436</v>
      </c>
      <c r="AJ1116" s="7" t="s">
        <v>436</v>
      </c>
      <c r="AQ1116" s="7"/>
    </row>
    <row r="1117" spans="1:43" ht="15.75" customHeight="1">
      <c r="A1117" s="17">
        <v>39427</v>
      </c>
      <c r="B1117" s="22" t="s">
        <v>1898</v>
      </c>
      <c r="C1117" s="24" t="s">
        <v>1905</v>
      </c>
      <c r="D1117" s="24" t="s">
        <v>1888</v>
      </c>
      <c r="E1117" s="7" t="s">
        <v>311</v>
      </c>
      <c r="F1117" s="7" t="s">
        <v>13</v>
      </c>
      <c r="G1117" s="7" t="s">
        <v>575</v>
      </c>
      <c r="H1117" s="7" t="s">
        <v>15</v>
      </c>
      <c r="I1117" s="7">
        <v>599</v>
      </c>
      <c r="J1117" s="7" t="s">
        <v>320</v>
      </c>
      <c r="K1117" s="10">
        <v>0.4</v>
      </c>
      <c r="L1117" s="7" t="s">
        <v>16</v>
      </c>
      <c r="M1117" s="10">
        <v>3.7</v>
      </c>
      <c r="N1117" s="10">
        <v>0.8</v>
      </c>
      <c r="P1117" s="10"/>
      <c r="Q1117" s="10"/>
      <c r="R1117" s="10"/>
      <c r="S1117" s="10"/>
      <c r="V1117" s="10">
        <f t="shared" si="82"/>
        <v>0.8</v>
      </c>
      <c r="W1117" s="8" t="s">
        <v>537</v>
      </c>
      <c r="AG1117" s="7" t="s">
        <v>1889</v>
      </c>
      <c r="AH1117" s="7" t="s">
        <v>436</v>
      </c>
      <c r="AI1117" s="7" t="s">
        <v>436</v>
      </c>
      <c r="AJ1117" s="7" t="s">
        <v>436</v>
      </c>
      <c r="AQ1117" s="7"/>
    </row>
    <row r="1118" spans="1:43" ht="15.75" customHeight="1">
      <c r="A1118" s="17">
        <v>40070</v>
      </c>
      <c r="B1118" s="22" t="s">
        <v>1900</v>
      </c>
      <c r="C1118" s="24" t="s">
        <v>1905</v>
      </c>
      <c r="D1118" s="24" t="s">
        <v>1888</v>
      </c>
      <c r="E1118" s="7" t="s">
        <v>311</v>
      </c>
      <c r="F1118" s="7" t="s">
        <v>13</v>
      </c>
      <c r="G1118" s="7" t="s">
        <v>229</v>
      </c>
      <c r="H1118" s="7" t="s">
        <v>15</v>
      </c>
      <c r="I1118" s="7">
        <v>599</v>
      </c>
      <c r="J1118" s="7" t="s">
        <v>320</v>
      </c>
      <c r="K1118" s="10">
        <v>0.4</v>
      </c>
      <c r="L1118" s="7" t="s">
        <v>16</v>
      </c>
      <c r="M1118" s="10">
        <v>3.7</v>
      </c>
      <c r="N1118" s="10">
        <v>1.3</v>
      </c>
      <c r="O1118" s="7"/>
      <c r="V1118" s="10">
        <f t="shared" si="82"/>
        <v>1.3</v>
      </c>
      <c r="W1118" s="7" t="s">
        <v>537</v>
      </c>
      <c r="AE1118" s="7" t="s">
        <v>537</v>
      </c>
      <c r="AG1118" s="7" t="s">
        <v>1889</v>
      </c>
      <c r="AH1118" s="7" t="s">
        <v>436</v>
      </c>
      <c r="AI1118" s="7" t="s">
        <v>436</v>
      </c>
      <c r="AJ1118" s="7" t="s">
        <v>436</v>
      </c>
      <c r="AQ1118" s="17"/>
    </row>
    <row r="1119" spans="1:43" ht="15.75" customHeight="1">
      <c r="A1119" s="19">
        <v>40799</v>
      </c>
      <c r="B1119" s="23" t="s">
        <v>1902</v>
      </c>
      <c r="C1119" s="24" t="s">
        <v>1905</v>
      </c>
      <c r="D1119" s="24" t="s">
        <v>1888</v>
      </c>
      <c r="E1119" s="15" t="s">
        <v>311</v>
      </c>
      <c r="F1119" s="15" t="s">
        <v>13</v>
      </c>
      <c r="G1119" s="15" t="s">
        <v>13</v>
      </c>
      <c r="H1119" s="15" t="s">
        <v>15</v>
      </c>
      <c r="I1119" s="15">
        <v>599</v>
      </c>
      <c r="J1119" s="15" t="s">
        <v>315</v>
      </c>
      <c r="K1119" s="16">
        <v>0.4</v>
      </c>
      <c r="L1119" s="15" t="s">
        <v>16</v>
      </c>
      <c r="M1119" s="16">
        <v>3.7</v>
      </c>
      <c r="N1119" s="16">
        <v>1.9</v>
      </c>
      <c r="O1119" s="16"/>
      <c r="P1119" s="16"/>
      <c r="Q1119" s="16"/>
      <c r="R1119" s="16"/>
      <c r="S1119" s="16"/>
      <c r="T1119" s="16"/>
      <c r="U1119" s="16"/>
      <c r="V1119" s="10">
        <f t="shared" si="82"/>
        <v>1.9</v>
      </c>
      <c r="W1119" s="15">
        <v>221</v>
      </c>
      <c r="X1119" s="15"/>
      <c r="Y1119" s="15"/>
      <c r="Z1119" s="15"/>
      <c r="AA1119" s="15"/>
      <c r="AB1119" s="15"/>
      <c r="AC1119" s="15">
        <v>13</v>
      </c>
      <c r="AD1119" s="15"/>
      <c r="AE1119" s="15"/>
      <c r="AF1119" s="15"/>
      <c r="AG1119" s="15" t="s">
        <v>119</v>
      </c>
      <c r="AH1119" s="15" t="s">
        <v>436</v>
      </c>
      <c r="AI1119" s="15" t="s">
        <v>436</v>
      </c>
      <c r="AJ1119" s="15" t="s">
        <v>436</v>
      </c>
      <c r="AK1119" s="15"/>
      <c r="AL1119" s="15"/>
      <c r="AM1119" s="15"/>
      <c r="AN1119" s="15"/>
      <c r="AO1119" s="15"/>
      <c r="AP1119" s="15"/>
      <c r="AQ1119" s="7"/>
    </row>
    <row r="1120" spans="1:43" ht="15.75" customHeight="1">
      <c r="A1120" s="17">
        <v>41535</v>
      </c>
      <c r="B1120" s="22" t="s">
        <v>2048</v>
      </c>
      <c r="C1120" s="22" t="s">
        <v>1905</v>
      </c>
      <c r="D1120" s="22" t="s">
        <v>1888</v>
      </c>
      <c r="E1120" s="7" t="s">
        <v>311</v>
      </c>
      <c r="F1120" s="7" t="s">
        <v>13</v>
      </c>
      <c r="G1120" s="7" t="s">
        <v>13</v>
      </c>
      <c r="H1120" s="7" t="s">
        <v>15</v>
      </c>
      <c r="I1120" s="7">
        <v>599</v>
      </c>
      <c r="J1120" s="7" t="s">
        <v>315</v>
      </c>
      <c r="K1120" s="10">
        <v>0.4</v>
      </c>
      <c r="L1120" s="7" t="s">
        <v>16</v>
      </c>
      <c r="M1120" s="10">
        <v>3.7</v>
      </c>
      <c r="N1120" s="10">
        <v>3.3</v>
      </c>
      <c r="V1120" s="7">
        <f t="shared" si="82"/>
        <v>3.3</v>
      </c>
      <c r="W1120" s="7">
        <v>9999</v>
      </c>
      <c r="AC1120" s="7">
        <v>13</v>
      </c>
      <c r="AG1120" s="7" t="s">
        <v>119</v>
      </c>
      <c r="AH1120" s="7" t="s">
        <v>436</v>
      </c>
      <c r="AI1120" s="7" t="s">
        <v>106</v>
      </c>
      <c r="AJ1120" s="7" t="s">
        <v>436</v>
      </c>
      <c r="AP1120" s="7" t="s">
        <v>1618</v>
      </c>
      <c r="AQ1120" s="17"/>
    </row>
    <row r="1121" spans="1:43" ht="15.75" customHeight="1">
      <c r="A1121" s="17">
        <v>41983</v>
      </c>
      <c r="B1121" s="22">
        <v>2014</v>
      </c>
      <c r="C1121" s="22" t="s">
        <v>1905</v>
      </c>
      <c r="D1121" s="22" t="s">
        <v>1888</v>
      </c>
      <c r="E1121" s="7" t="s">
        <v>311</v>
      </c>
      <c r="F1121" s="7" t="s">
        <v>13</v>
      </c>
      <c r="G1121" s="7" t="s">
        <v>13</v>
      </c>
      <c r="H1121" s="7" t="s">
        <v>15</v>
      </c>
      <c r="I1121" s="7">
        <v>599</v>
      </c>
      <c r="J1121" s="7" t="s">
        <v>315</v>
      </c>
      <c r="K1121" s="10">
        <v>0.4</v>
      </c>
      <c r="L1121" s="7" t="s">
        <v>16</v>
      </c>
      <c r="M1121" s="10">
        <v>3.7</v>
      </c>
      <c r="N1121" s="10">
        <v>3.2</v>
      </c>
      <c r="V1121" s="7">
        <v>3.2</v>
      </c>
      <c r="W1121" s="7">
        <v>9999</v>
      </c>
      <c r="AE1121" s="7">
        <v>0</v>
      </c>
      <c r="AG1121" s="7" t="s">
        <v>119</v>
      </c>
      <c r="AH1121" s="7" t="s">
        <v>436</v>
      </c>
      <c r="AI1121" s="7" t="s">
        <v>106</v>
      </c>
      <c r="AJ1121" s="7" t="s">
        <v>436</v>
      </c>
      <c r="AK1121" s="7" t="s">
        <v>318</v>
      </c>
      <c r="AL1121" s="7" t="s">
        <v>119</v>
      </c>
      <c r="AM1121" s="7" t="s">
        <v>119</v>
      </c>
      <c r="AN1121" s="7" t="s">
        <v>119</v>
      </c>
      <c r="AP1121" s="7" t="s">
        <v>2325</v>
      </c>
      <c r="AQ1121" s="17"/>
    </row>
    <row r="1122" spans="1:43" ht="15.75" customHeight="1">
      <c r="A1122" s="17">
        <v>37494</v>
      </c>
      <c r="B1122" s="24">
        <v>2002</v>
      </c>
      <c r="C1122" s="24" t="s">
        <v>1905</v>
      </c>
      <c r="D1122" s="24" t="s">
        <v>1894</v>
      </c>
      <c r="E1122" s="7" t="s">
        <v>311</v>
      </c>
      <c r="F1122" s="7" t="s">
        <v>13</v>
      </c>
      <c r="G1122" s="7" t="s">
        <v>122</v>
      </c>
      <c r="H1122" s="7" t="s">
        <v>15</v>
      </c>
      <c r="I1122" s="7">
        <v>600</v>
      </c>
      <c r="J1122" s="7" t="s">
        <v>119</v>
      </c>
      <c r="K1122" s="10">
        <v>0.3</v>
      </c>
      <c r="L1122" s="7" t="s">
        <v>16</v>
      </c>
      <c r="M1122" s="10">
        <v>0.8</v>
      </c>
      <c r="N1122" s="10">
        <v>0.4</v>
      </c>
      <c r="O1122" s="7"/>
      <c r="V1122" s="10">
        <f>SQRT((N1122*N1122)+(O1122*O1122)+((P1122*P1122)+(Q1122*Q1122)+(R1122*R1122)+(S1122*S1122)+(T1122*T1122)+(U1122*U1122)))</f>
        <v>0.4</v>
      </c>
      <c r="W1122" s="7">
        <v>19</v>
      </c>
      <c r="AC1122" s="9">
        <v>0</v>
      </c>
      <c r="AD1122" s="9"/>
      <c r="AE1122" s="7">
        <v>0</v>
      </c>
      <c r="AG1122" s="7" t="s">
        <v>119</v>
      </c>
      <c r="AH1122" s="7" t="s">
        <v>436</v>
      </c>
      <c r="AI1122" s="7" t="s">
        <v>436</v>
      </c>
      <c r="AJ1122" s="7" t="s">
        <v>436</v>
      </c>
      <c r="AQ1122" s="7"/>
    </row>
    <row r="1123" spans="1:43" ht="15.75" customHeight="1">
      <c r="A1123" s="17">
        <v>37895</v>
      </c>
      <c r="B1123" s="24" t="s">
        <v>1894</v>
      </c>
      <c r="C1123" s="24" t="s">
        <v>1905</v>
      </c>
      <c r="D1123" s="24" t="s">
        <v>1894</v>
      </c>
      <c r="E1123" s="7" t="s">
        <v>311</v>
      </c>
      <c r="F1123" s="7" t="s">
        <v>13</v>
      </c>
      <c r="G1123" s="7" t="s">
        <v>316</v>
      </c>
      <c r="H1123" s="7" t="s">
        <v>15</v>
      </c>
      <c r="I1123" s="7">
        <v>600</v>
      </c>
      <c r="J1123" s="7" t="s">
        <v>343</v>
      </c>
      <c r="K1123" s="10">
        <v>0.3</v>
      </c>
      <c r="L1123" s="7" t="s">
        <v>16</v>
      </c>
      <c r="M1123" s="10">
        <v>0.8</v>
      </c>
      <c r="O1123" s="7"/>
      <c r="V1123" s="10" t="s">
        <v>1888</v>
      </c>
      <c r="AC1123" s="9">
        <v>0</v>
      </c>
      <c r="AD1123" s="9"/>
      <c r="AE1123" s="7">
        <v>0</v>
      </c>
      <c r="AF1123" s="7" t="s">
        <v>18</v>
      </c>
      <c r="AG1123" s="7" t="s">
        <v>318</v>
      </c>
      <c r="AH1123" s="7" t="s">
        <v>436</v>
      </c>
      <c r="AI1123" s="7" t="s">
        <v>436</v>
      </c>
      <c r="AJ1123" s="7" t="s">
        <v>436</v>
      </c>
      <c r="AQ1123" s="7"/>
    </row>
    <row r="1124" spans="1:43" ht="15.75" customHeight="1">
      <c r="A1124" s="17">
        <v>41995</v>
      </c>
      <c r="B1124" s="22">
        <v>2014</v>
      </c>
      <c r="C1124" s="22" t="s">
        <v>2609</v>
      </c>
      <c r="D1124" s="22" t="s">
        <v>1888</v>
      </c>
      <c r="E1124" s="7" t="s">
        <v>311</v>
      </c>
      <c r="F1124" s="7" t="s">
        <v>13</v>
      </c>
      <c r="G1124" s="7" t="s">
        <v>2326</v>
      </c>
      <c r="H1124" s="7" t="s">
        <v>123</v>
      </c>
      <c r="I1124" s="7">
        <v>671</v>
      </c>
      <c r="J1124" s="7" t="s">
        <v>1605</v>
      </c>
      <c r="K1124" s="10">
        <v>73.7</v>
      </c>
      <c r="L1124" s="7" t="s">
        <v>16</v>
      </c>
      <c r="M1124" s="10">
        <v>1.3</v>
      </c>
      <c r="N1124" s="10">
        <v>0.2</v>
      </c>
      <c r="V1124" s="7">
        <v>0.2</v>
      </c>
      <c r="W1124" s="7">
        <v>20</v>
      </c>
      <c r="AC1124" s="7">
        <v>1</v>
      </c>
      <c r="AG1124" s="7" t="s">
        <v>119</v>
      </c>
      <c r="AH1124" s="7" t="s">
        <v>436</v>
      </c>
      <c r="AI1124" s="7" t="s">
        <v>436</v>
      </c>
      <c r="AJ1124" s="7" t="s">
        <v>436</v>
      </c>
      <c r="AK1124" s="7" t="s">
        <v>436</v>
      </c>
      <c r="AQ1124" s="7"/>
    </row>
    <row r="1125" spans="1:43" ht="15.75" customHeight="1">
      <c r="A1125" s="17">
        <v>37510</v>
      </c>
      <c r="B1125" s="24">
        <v>2002</v>
      </c>
      <c r="C1125" s="24" t="s">
        <v>1905</v>
      </c>
      <c r="D1125" s="24" t="s">
        <v>1896</v>
      </c>
      <c r="E1125" s="7" t="s">
        <v>311</v>
      </c>
      <c r="F1125" s="7" t="s">
        <v>13</v>
      </c>
      <c r="G1125" s="7" t="s">
        <v>122</v>
      </c>
      <c r="H1125" s="7" t="s">
        <v>15</v>
      </c>
      <c r="I1125" s="7">
        <v>701</v>
      </c>
      <c r="J1125" s="7" t="s">
        <v>119</v>
      </c>
      <c r="K1125" s="10">
        <v>40.700000000000003</v>
      </c>
      <c r="L1125" s="7" t="s">
        <v>16</v>
      </c>
      <c r="M1125" s="10">
        <v>1.6</v>
      </c>
      <c r="N1125" s="10">
        <v>0.4</v>
      </c>
      <c r="O1125" s="7"/>
      <c r="V1125" s="10">
        <f>SQRT((N1125*N1125)+(O1125*O1125)+((P1125*P1125)+(Q1125*Q1125)+(R1125*R1125)+(S1125*S1125)+(T1125*T1125)+(U1125*U1125)))</f>
        <v>0.4</v>
      </c>
      <c r="W1125" s="7">
        <v>32</v>
      </c>
      <c r="AC1125" s="9">
        <v>2</v>
      </c>
      <c r="AD1125" s="9"/>
      <c r="AE1125" s="7">
        <v>0</v>
      </c>
      <c r="AG1125" s="7" t="s">
        <v>119</v>
      </c>
      <c r="AH1125" s="7" t="s">
        <v>436</v>
      </c>
      <c r="AI1125" s="7" t="s">
        <v>436</v>
      </c>
      <c r="AJ1125" s="7" t="s">
        <v>436</v>
      </c>
      <c r="AQ1125" s="7"/>
    </row>
    <row r="1126" spans="1:43" ht="15.75" customHeight="1">
      <c r="A1126" s="17">
        <v>37932</v>
      </c>
      <c r="B1126" s="24" t="s">
        <v>1894</v>
      </c>
      <c r="C1126" s="24" t="s">
        <v>1905</v>
      </c>
      <c r="D1126" s="24" t="s">
        <v>1896</v>
      </c>
      <c r="E1126" s="7" t="s">
        <v>311</v>
      </c>
      <c r="F1126" s="7" t="s">
        <v>13</v>
      </c>
      <c r="G1126" s="7" t="s">
        <v>316</v>
      </c>
      <c r="H1126" s="7" t="s">
        <v>15</v>
      </c>
      <c r="I1126" s="7">
        <v>701</v>
      </c>
      <c r="J1126" s="7" t="s">
        <v>315</v>
      </c>
      <c r="K1126" s="10">
        <v>40.700000000000003</v>
      </c>
      <c r="L1126" s="7" t="s">
        <v>16</v>
      </c>
      <c r="M1126" s="10">
        <v>1.6</v>
      </c>
      <c r="N1126" s="10">
        <v>0.5</v>
      </c>
      <c r="O1126" s="7"/>
      <c r="V1126" s="10">
        <f>SQRT((N1126*N1126)+(O1126*O1126)+((P1126*P1126)+(Q1126*Q1126)+(R1126*R1126)+(S1126*S1126)+(T1126*T1126)+(U1126*U1126)))</f>
        <v>0.5</v>
      </c>
      <c r="W1126" s="7">
        <v>37</v>
      </c>
      <c r="AC1126" s="9">
        <v>3</v>
      </c>
      <c r="AD1126" s="9"/>
      <c r="AE1126" s="7">
        <v>0</v>
      </c>
      <c r="AG1126" s="7" t="s">
        <v>119</v>
      </c>
      <c r="AH1126" s="7" t="s">
        <v>436</v>
      </c>
      <c r="AI1126" s="7" t="s">
        <v>436</v>
      </c>
      <c r="AJ1126" s="7" t="s">
        <v>436</v>
      </c>
      <c r="AQ1126" s="7"/>
    </row>
    <row r="1127" spans="1:43" ht="15.75" customHeight="1">
      <c r="A1127" s="17">
        <v>38366</v>
      </c>
      <c r="B1127" s="22" t="s">
        <v>1896</v>
      </c>
      <c r="C1127" s="24" t="s">
        <v>1905</v>
      </c>
      <c r="D1127" s="24" t="s">
        <v>1896</v>
      </c>
      <c r="E1127" s="7" t="s">
        <v>311</v>
      </c>
      <c r="F1127" s="7" t="s">
        <v>13</v>
      </c>
      <c r="G1127" s="7" t="s">
        <v>316</v>
      </c>
      <c r="H1127" s="7" t="s">
        <v>15</v>
      </c>
      <c r="I1127" s="7">
        <v>701</v>
      </c>
      <c r="J1127" s="7" t="s">
        <v>343</v>
      </c>
      <c r="K1127" s="10">
        <v>40.700000000000003</v>
      </c>
      <c r="L1127" s="7" t="s">
        <v>16</v>
      </c>
      <c r="M1127" s="10">
        <v>1.6</v>
      </c>
      <c r="O1127" s="7"/>
      <c r="V1127" s="10" t="s">
        <v>1888</v>
      </c>
      <c r="W1127" s="7">
        <v>9999</v>
      </c>
      <c r="AC1127" s="9"/>
      <c r="AD1127" s="9"/>
      <c r="AF1127" s="7" t="s">
        <v>318</v>
      </c>
      <c r="AG1127" s="7" t="s">
        <v>318</v>
      </c>
      <c r="AH1127" s="7" t="s">
        <v>436</v>
      </c>
      <c r="AI1127" s="7" t="s">
        <v>436</v>
      </c>
      <c r="AJ1127" s="7" t="s">
        <v>436</v>
      </c>
      <c r="AQ1127" s="7"/>
    </row>
    <row r="1128" spans="1:43" ht="15.75" customHeight="1">
      <c r="A1128" s="17">
        <v>37510</v>
      </c>
      <c r="B1128" s="24">
        <v>2002</v>
      </c>
      <c r="C1128" s="24" t="s">
        <v>1905</v>
      </c>
      <c r="D1128" s="24" t="s">
        <v>1894</v>
      </c>
      <c r="E1128" s="7" t="s">
        <v>311</v>
      </c>
      <c r="F1128" s="7" t="s">
        <v>13</v>
      </c>
      <c r="G1128" s="7" t="s">
        <v>122</v>
      </c>
      <c r="H1128" s="7" t="s">
        <v>15</v>
      </c>
      <c r="I1128" s="7">
        <v>702</v>
      </c>
      <c r="J1128" s="7" t="s">
        <v>119</v>
      </c>
      <c r="K1128" s="10">
        <v>40.700000000000003</v>
      </c>
      <c r="L1128" s="7" t="s">
        <v>16</v>
      </c>
      <c r="M1128" s="10">
        <v>1.6</v>
      </c>
      <c r="N1128" s="10">
        <v>0.3</v>
      </c>
      <c r="O1128" s="7"/>
      <c r="V1128" s="10">
        <f>SQRT((N1128*N1128)+(O1128*O1128)+((P1128*P1128)+(Q1128*Q1128)+(R1128*R1128)+(S1128*S1128)+(T1128*T1128)+(U1128*U1128)))</f>
        <v>0.3</v>
      </c>
      <c r="W1128" s="7">
        <v>21</v>
      </c>
      <c r="AC1128" s="9">
        <v>0</v>
      </c>
      <c r="AD1128" s="9"/>
      <c r="AE1128" s="7">
        <v>0</v>
      </c>
      <c r="AG1128" s="7" t="s">
        <v>119</v>
      </c>
      <c r="AH1128" s="7" t="s">
        <v>436</v>
      </c>
      <c r="AI1128" s="7" t="s">
        <v>436</v>
      </c>
      <c r="AJ1128" s="7" t="s">
        <v>436</v>
      </c>
      <c r="AQ1128" s="7"/>
    </row>
    <row r="1129" spans="1:43" ht="15.75" customHeight="1">
      <c r="A1129" s="17">
        <v>37932</v>
      </c>
      <c r="B1129" s="24" t="s">
        <v>1894</v>
      </c>
      <c r="C1129" s="24" t="s">
        <v>1905</v>
      </c>
      <c r="D1129" s="24" t="s">
        <v>1894</v>
      </c>
      <c r="E1129" s="7" t="s">
        <v>311</v>
      </c>
      <c r="F1129" s="7" t="s">
        <v>13</v>
      </c>
      <c r="G1129" s="7" t="s">
        <v>316</v>
      </c>
      <c r="H1129" s="7" t="s">
        <v>15</v>
      </c>
      <c r="I1129" s="7">
        <v>702</v>
      </c>
      <c r="J1129" s="7" t="s">
        <v>343</v>
      </c>
      <c r="K1129" s="10">
        <v>40.700000000000003</v>
      </c>
      <c r="L1129" s="7" t="s">
        <v>16</v>
      </c>
      <c r="M1129" s="10">
        <v>1.6</v>
      </c>
      <c r="O1129" s="7"/>
      <c r="V1129" s="10" t="s">
        <v>1888</v>
      </c>
      <c r="AC1129" s="9">
        <v>0</v>
      </c>
      <c r="AD1129" s="9"/>
      <c r="AE1129" s="7">
        <v>0</v>
      </c>
      <c r="AF1129" s="7" t="s">
        <v>318</v>
      </c>
      <c r="AG1129" s="7" t="s">
        <v>318</v>
      </c>
      <c r="AH1129" s="7" t="s">
        <v>436</v>
      </c>
      <c r="AI1129" s="7" t="s">
        <v>436</v>
      </c>
      <c r="AJ1129" s="7" t="s">
        <v>436</v>
      </c>
      <c r="AP1129" s="7" t="s">
        <v>344</v>
      </c>
      <c r="AQ1129" s="17"/>
    </row>
    <row r="1130" spans="1:43" ht="15.75" customHeight="1">
      <c r="A1130" s="17">
        <v>37498</v>
      </c>
      <c r="B1130" s="24">
        <v>2002</v>
      </c>
      <c r="C1130" s="24" t="s">
        <v>1905</v>
      </c>
      <c r="D1130" s="24" t="s">
        <v>1898</v>
      </c>
      <c r="E1130" s="7" t="s">
        <v>311</v>
      </c>
      <c r="F1130" s="7" t="s">
        <v>13</v>
      </c>
      <c r="G1130" s="7" t="s">
        <v>122</v>
      </c>
      <c r="H1130" s="7" t="s">
        <v>15</v>
      </c>
      <c r="I1130" s="7">
        <v>796</v>
      </c>
      <c r="J1130" s="7" t="s">
        <v>119</v>
      </c>
      <c r="K1130" s="10">
        <v>14.3</v>
      </c>
      <c r="L1130" s="7" t="s">
        <v>16</v>
      </c>
      <c r="M1130" s="10">
        <v>1.2</v>
      </c>
      <c r="N1130" s="10">
        <v>0.5</v>
      </c>
      <c r="O1130" s="7"/>
      <c r="V1130" s="10">
        <f>SQRT((N1130*N1130)+(O1130*O1130)+((P1130*P1130)+(Q1130*Q1130)+(R1130*R1130)+(S1130*S1130)+(T1130*T1130)+(U1130*U1130)))</f>
        <v>0.5</v>
      </c>
      <c r="W1130" s="7">
        <v>33</v>
      </c>
      <c r="AC1130" s="9">
        <v>4</v>
      </c>
      <c r="AD1130" s="9"/>
      <c r="AE1130" s="7">
        <v>0</v>
      </c>
      <c r="AG1130" s="7" t="s">
        <v>119</v>
      </c>
      <c r="AH1130" s="7" t="s">
        <v>436</v>
      </c>
      <c r="AI1130" s="7" t="s">
        <v>436</v>
      </c>
      <c r="AJ1130" s="7" t="s">
        <v>436</v>
      </c>
      <c r="AQ1130" s="7"/>
    </row>
    <row r="1131" spans="1:43" ht="15.75" customHeight="1">
      <c r="A1131" s="17">
        <v>37895</v>
      </c>
      <c r="B1131" s="24" t="s">
        <v>1894</v>
      </c>
      <c r="C1131" s="24" t="s">
        <v>1905</v>
      </c>
      <c r="D1131" s="24" t="s">
        <v>1898</v>
      </c>
      <c r="E1131" s="7" t="s">
        <v>311</v>
      </c>
      <c r="F1131" s="7" t="s">
        <v>13</v>
      </c>
      <c r="G1131" s="7" t="s">
        <v>316</v>
      </c>
      <c r="H1131" s="7" t="s">
        <v>15</v>
      </c>
      <c r="I1131" s="7">
        <v>796</v>
      </c>
      <c r="J1131" s="7" t="s">
        <v>315</v>
      </c>
      <c r="K1131" s="10">
        <v>14.3</v>
      </c>
      <c r="L1131" s="7" t="s">
        <v>16</v>
      </c>
      <c r="M1131" s="10">
        <v>1.2</v>
      </c>
      <c r="N1131" s="10">
        <v>0.6</v>
      </c>
      <c r="O1131" s="7"/>
      <c r="V1131" s="10">
        <f>SQRT((N1131*N1131)+(O1131*O1131)+((P1131*P1131)+(Q1131*Q1131)+(R1131*R1131)+(S1131*S1131)+(T1131*T1131)+(U1131*U1131)))</f>
        <v>0.6</v>
      </c>
      <c r="W1131" s="7">
        <v>40</v>
      </c>
      <c r="AC1131" s="9">
        <v>3</v>
      </c>
      <c r="AD1131" s="9"/>
      <c r="AE1131" s="7">
        <v>0</v>
      </c>
      <c r="AG1131" s="7" t="s">
        <v>119</v>
      </c>
      <c r="AH1131" s="7" t="s">
        <v>436</v>
      </c>
      <c r="AI1131" s="7" t="s">
        <v>436</v>
      </c>
      <c r="AJ1131" s="7" t="s">
        <v>436</v>
      </c>
      <c r="AQ1131" s="7"/>
    </row>
    <row r="1132" spans="1:43" ht="15.75" customHeight="1">
      <c r="A1132" s="17">
        <v>38337</v>
      </c>
      <c r="B1132" s="22" t="s">
        <v>1895</v>
      </c>
      <c r="C1132" s="24" t="s">
        <v>1905</v>
      </c>
      <c r="D1132" s="24" t="s">
        <v>1898</v>
      </c>
      <c r="E1132" s="7" t="s">
        <v>311</v>
      </c>
      <c r="F1132" s="7" t="s">
        <v>13</v>
      </c>
      <c r="G1132" s="7" t="s">
        <v>314</v>
      </c>
      <c r="H1132" s="7" t="s">
        <v>15</v>
      </c>
      <c r="I1132" s="7">
        <v>796</v>
      </c>
      <c r="J1132" s="7" t="s">
        <v>315</v>
      </c>
      <c r="K1132" s="10">
        <v>14.3</v>
      </c>
      <c r="L1132" s="7" t="s">
        <v>16</v>
      </c>
      <c r="M1132" s="10">
        <v>1.2</v>
      </c>
      <c r="N1132" s="10">
        <v>0.8</v>
      </c>
      <c r="O1132" s="7"/>
      <c r="V1132" s="10">
        <f>SQRT((N1132*N1132)+(O1132*O1132)+((P1132*P1132)+(Q1132*Q1132)+(R1132*R1132)+(S1132*S1132)+(T1132*T1132)+(U1132*U1132)))</f>
        <v>0.8</v>
      </c>
      <c r="W1132" s="7">
        <v>50</v>
      </c>
      <c r="AC1132" s="9">
        <v>5</v>
      </c>
      <c r="AD1132" s="9"/>
      <c r="AE1132" s="7">
        <v>0</v>
      </c>
      <c r="AG1132" s="7" t="s">
        <v>119</v>
      </c>
      <c r="AH1132" s="7" t="s">
        <v>436</v>
      </c>
      <c r="AI1132" s="7" t="s">
        <v>436</v>
      </c>
      <c r="AJ1132" s="7" t="s">
        <v>436</v>
      </c>
      <c r="AQ1132" s="7"/>
    </row>
    <row r="1133" spans="1:43" ht="15.75" customHeight="1">
      <c r="A1133" s="17">
        <v>39427</v>
      </c>
      <c r="B1133" s="22" t="s">
        <v>1898</v>
      </c>
      <c r="C1133" s="24" t="s">
        <v>1905</v>
      </c>
      <c r="D1133" s="24" t="s">
        <v>1898</v>
      </c>
      <c r="E1133" s="7" t="s">
        <v>311</v>
      </c>
      <c r="F1133" s="7" t="s">
        <v>13</v>
      </c>
      <c r="G1133" s="7" t="s">
        <v>575</v>
      </c>
      <c r="H1133" s="7" t="s">
        <v>15</v>
      </c>
      <c r="I1133" s="7">
        <v>796</v>
      </c>
      <c r="J1133" s="7" t="s">
        <v>315</v>
      </c>
      <c r="K1133" s="10">
        <v>14.3</v>
      </c>
      <c r="L1133" s="7" t="s">
        <v>16</v>
      </c>
      <c r="M1133" s="10">
        <v>1.2</v>
      </c>
      <c r="N1133" s="10">
        <v>1.2</v>
      </c>
      <c r="P1133" s="10"/>
      <c r="Q1133" s="10"/>
      <c r="R1133" s="10"/>
      <c r="S1133" s="10"/>
      <c r="V1133" s="10">
        <f>SQRT((N1133*N1133)+(O1133*O1133)+((P1133*P1133)+(Q1133*Q1133)+(R1133*R1133)+(S1133*S1133)+(T1133*T1133)+(U1133*U1133)))</f>
        <v>1.2</v>
      </c>
      <c r="W1133" s="8">
        <v>82</v>
      </c>
      <c r="AC1133" s="7">
        <v>8</v>
      </c>
      <c r="AF1133" s="7" t="s">
        <v>18</v>
      </c>
      <c r="AG1133" s="7" t="s">
        <v>318</v>
      </c>
      <c r="AH1133" s="7" t="s">
        <v>436</v>
      </c>
      <c r="AI1133" s="7" t="s">
        <v>436</v>
      </c>
      <c r="AJ1133" s="7" t="s">
        <v>436</v>
      </c>
      <c r="AQ1133" s="7"/>
    </row>
    <row r="1134" spans="1:43" ht="15.75" customHeight="1">
      <c r="A1134" s="17">
        <v>40070</v>
      </c>
      <c r="B1134" s="22" t="s">
        <v>1900</v>
      </c>
      <c r="C1134" s="24" t="s">
        <v>1905</v>
      </c>
      <c r="D1134" s="24" t="s">
        <v>1898</v>
      </c>
      <c r="E1134" s="7" t="s">
        <v>311</v>
      </c>
      <c r="F1134" s="7" t="s">
        <v>13</v>
      </c>
      <c r="G1134" s="7" t="s">
        <v>229</v>
      </c>
      <c r="H1134" s="7" t="s">
        <v>15</v>
      </c>
      <c r="I1134" s="7">
        <v>796</v>
      </c>
      <c r="J1134" s="7" t="s">
        <v>515</v>
      </c>
      <c r="K1134" s="10">
        <v>14.3</v>
      </c>
      <c r="L1134" s="7" t="s">
        <v>16</v>
      </c>
      <c r="M1134" s="10">
        <v>1.2</v>
      </c>
      <c r="O1134" s="7"/>
      <c r="V1134" s="10" t="s">
        <v>1888</v>
      </c>
      <c r="W1134" s="7" t="s">
        <v>537</v>
      </c>
      <c r="AG1134" s="7" t="s">
        <v>318</v>
      </c>
      <c r="AH1134" s="7" t="s">
        <v>436</v>
      </c>
      <c r="AI1134" s="7" t="s">
        <v>436</v>
      </c>
      <c r="AJ1134" s="7" t="s">
        <v>436</v>
      </c>
      <c r="AQ1134" s="7"/>
    </row>
    <row r="1135" spans="1:43" ht="15.75" customHeight="1">
      <c r="A1135" s="17">
        <v>37498</v>
      </c>
      <c r="B1135" s="24">
        <v>2002</v>
      </c>
      <c r="C1135" s="24" t="s">
        <v>1905</v>
      </c>
      <c r="D1135" s="24" t="s">
        <v>1900</v>
      </c>
      <c r="E1135" s="7" t="s">
        <v>311</v>
      </c>
      <c r="F1135" s="7" t="s">
        <v>13</v>
      </c>
      <c r="G1135" s="7" t="s">
        <v>122</v>
      </c>
      <c r="H1135" s="7" t="s">
        <v>15</v>
      </c>
      <c r="I1135" s="7">
        <v>797</v>
      </c>
      <c r="J1135" s="7" t="s">
        <v>119</v>
      </c>
      <c r="K1135" s="10">
        <v>13.2</v>
      </c>
      <c r="L1135" s="7" t="s">
        <v>16</v>
      </c>
      <c r="M1135" s="10">
        <v>2.1</v>
      </c>
      <c r="N1135" s="10">
        <v>1.5</v>
      </c>
      <c r="O1135" s="7"/>
      <c r="V1135" s="10">
        <f>SQRT((N1135*N1135)+(O1135*O1135)+((P1135*P1135)+(Q1135*Q1135)+(R1135*R1135)+(S1135*S1135)+(T1135*T1135)+(U1135*U1135)))</f>
        <v>1.5</v>
      </c>
      <c r="W1135" s="7">
        <v>160</v>
      </c>
      <c r="AC1135" s="9">
        <v>17</v>
      </c>
      <c r="AD1135" s="9"/>
      <c r="AE1135" s="7">
        <v>0</v>
      </c>
      <c r="AG1135" s="7" t="s">
        <v>119</v>
      </c>
      <c r="AH1135" s="7" t="s">
        <v>436</v>
      </c>
      <c r="AI1135" s="7" t="s">
        <v>436</v>
      </c>
      <c r="AJ1135" s="7" t="s">
        <v>436</v>
      </c>
      <c r="AQ1135" s="17"/>
    </row>
    <row r="1136" spans="1:43" ht="15.75" customHeight="1">
      <c r="A1136" s="17">
        <v>37895</v>
      </c>
      <c r="B1136" s="24" t="s">
        <v>1894</v>
      </c>
      <c r="C1136" s="24" t="s">
        <v>1905</v>
      </c>
      <c r="D1136" s="24" t="s">
        <v>1900</v>
      </c>
      <c r="E1136" s="7" t="s">
        <v>311</v>
      </c>
      <c r="F1136" s="7" t="s">
        <v>13</v>
      </c>
      <c r="G1136" s="7" t="s">
        <v>316</v>
      </c>
      <c r="H1136" s="7" t="s">
        <v>15</v>
      </c>
      <c r="I1136" s="7">
        <v>797</v>
      </c>
      <c r="J1136" s="7" t="s">
        <v>315</v>
      </c>
      <c r="K1136" s="10">
        <v>13.2</v>
      </c>
      <c r="L1136" s="7" t="s">
        <v>16</v>
      </c>
      <c r="M1136" s="10">
        <v>2.1</v>
      </c>
      <c r="N1136" s="10">
        <v>1.9</v>
      </c>
      <c r="O1136" s="7"/>
      <c r="V1136" s="10">
        <f>SQRT((N1136*N1136)+(O1136*O1136)+((P1136*P1136)+(Q1136*Q1136)+(R1136*R1136)+(S1136*S1136)+(T1136*T1136)+(U1136*U1136)))</f>
        <v>1.9</v>
      </c>
      <c r="W1136" s="7">
        <v>184</v>
      </c>
      <c r="AC1136" s="9">
        <v>16</v>
      </c>
      <c r="AD1136" s="9"/>
      <c r="AE1136" s="7">
        <v>0</v>
      </c>
      <c r="AG1136" s="7" t="s">
        <v>119</v>
      </c>
      <c r="AH1136" s="7" t="s">
        <v>436</v>
      </c>
      <c r="AI1136" s="7" t="s">
        <v>436</v>
      </c>
      <c r="AJ1136" s="7" t="s">
        <v>436</v>
      </c>
      <c r="AQ1136" s="17"/>
    </row>
    <row r="1137" spans="1:43" ht="15.75" customHeight="1">
      <c r="A1137" s="17">
        <v>38337</v>
      </c>
      <c r="B1137" s="22" t="s">
        <v>1895</v>
      </c>
      <c r="C1137" s="24" t="s">
        <v>1905</v>
      </c>
      <c r="D1137" s="24" t="s">
        <v>1900</v>
      </c>
      <c r="E1137" s="7" t="s">
        <v>311</v>
      </c>
      <c r="F1137" s="7" t="s">
        <v>13</v>
      </c>
      <c r="G1137" s="7" t="s">
        <v>314</v>
      </c>
      <c r="H1137" s="7" t="s">
        <v>15</v>
      </c>
      <c r="I1137" s="7">
        <v>797</v>
      </c>
      <c r="J1137" s="7" t="s">
        <v>315</v>
      </c>
      <c r="K1137" s="10">
        <v>13.2</v>
      </c>
      <c r="L1137" s="7" t="s">
        <v>16</v>
      </c>
      <c r="M1137" s="10">
        <v>2.1</v>
      </c>
      <c r="N1137" s="10">
        <v>1.8</v>
      </c>
      <c r="O1137" s="7"/>
      <c r="V1137" s="10">
        <f>SQRT((N1137*N1137)+(O1137*O1137)+((P1137*P1137)+(Q1137*Q1137)+(R1137*R1137)+(S1137*S1137)+(T1137*T1137)+(U1137*U1137)))</f>
        <v>1.8</v>
      </c>
      <c r="W1137" s="7">
        <v>190</v>
      </c>
      <c r="AC1137" s="9">
        <v>16</v>
      </c>
      <c r="AD1137" s="9"/>
      <c r="AE1137" s="7">
        <v>0</v>
      </c>
      <c r="AG1137" s="7" t="s">
        <v>119</v>
      </c>
      <c r="AH1137" s="7" t="s">
        <v>436</v>
      </c>
      <c r="AI1137" s="7" t="s">
        <v>106</v>
      </c>
      <c r="AJ1137" s="7" t="s">
        <v>436</v>
      </c>
      <c r="AK1137" s="7" t="s">
        <v>318</v>
      </c>
      <c r="AQ1137" s="7"/>
    </row>
    <row r="1138" spans="1:43" ht="15.75" customHeight="1">
      <c r="A1138" s="17">
        <v>39427</v>
      </c>
      <c r="B1138" s="22" t="s">
        <v>1898</v>
      </c>
      <c r="C1138" s="24" t="s">
        <v>1905</v>
      </c>
      <c r="D1138" s="24" t="s">
        <v>1900</v>
      </c>
      <c r="E1138" s="7" t="s">
        <v>311</v>
      </c>
      <c r="F1138" s="7" t="s">
        <v>13</v>
      </c>
      <c r="G1138" s="7" t="s">
        <v>575</v>
      </c>
      <c r="H1138" s="7" t="s">
        <v>15</v>
      </c>
      <c r="I1138" s="7">
        <v>797</v>
      </c>
      <c r="J1138" s="7" t="s">
        <v>315</v>
      </c>
      <c r="K1138" s="10">
        <v>13.2</v>
      </c>
      <c r="L1138" s="7" t="s">
        <v>16</v>
      </c>
      <c r="M1138" s="10">
        <v>2.1</v>
      </c>
      <c r="N1138" s="10">
        <v>2.2000000000000002</v>
      </c>
      <c r="P1138" s="10"/>
      <c r="Q1138" s="10"/>
      <c r="R1138" s="10"/>
      <c r="S1138" s="10"/>
      <c r="V1138" s="10">
        <f>SQRT((N1138*N1138)+(O1138*O1138)+((P1138*P1138)+(Q1138*Q1138)+(R1138*R1138)+(S1138*S1138)+(T1138*T1138)+(U1138*U1138)))</f>
        <v>2.2000000000000002</v>
      </c>
      <c r="W1138" s="8">
        <v>177</v>
      </c>
      <c r="AE1138" s="7">
        <v>16</v>
      </c>
      <c r="AG1138" s="7" t="s">
        <v>119</v>
      </c>
      <c r="AH1138" s="7" t="s">
        <v>436</v>
      </c>
      <c r="AI1138" s="7" t="s">
        <v>106</v>
      </c>
      <c r="AJ1138" s="7" t="s">
        <v>436</v>
      </c>
      <c r="AK1138" s="7" t="s">
        <v>318</v>
      </c>
      <c r="AQ1138" s="7"/>
    </row>
    <row r="1139" spans="1:43" ht="15.75" customHeight="1">
      <c r="A1139" s="17">
        <v>40070</v>
      </c>
      <c r="B1139" s="22" t="s">
        <v>1900</v>
      </c>
      <c r="C1139" s="24" t="s">
        <v>1905</v>
      </c>
      <c r="D1139" s="24" t="s">
        <v>1900</v>
      </c>
      <c r="E1139" s="7" t="s">
        <v>311</v>
      </c>
      <c r="F1139" s="7" t="s">
        <v>13</v>
      </c>
      <c r="G1139" s="7" t="s">
        <v>229</v>
      </c>
      <c r="H1139" s="7" t="s">
        <v>15</v>
      </c>
      <c r="I1139" s="7">
        <v>797</v>
      </c>
      <c r="J1139" s="7" t="s">
        <v>315</v>
      </c>
      <c r="K1139" s="10">
        <v>13.2</v>
      </c>
      <c r="L1139" s="7" t="s">
        <v>16</v>
      </c>
      <c r="M1139" s="10">
        <v>2.1</v>
      </c>
      <c r="O1139" s="7"/>
      <c r="V1139" s="10" t="s">
        <v>1888</v>
      </c>
      <c r="W1139" s="7" t="s">
        <v>537</v>
      </c>
      <c r="AF1139" s="7" t="s">
        <v>16</v>
      </c>
      <c r="AG1139" s="7" t="s">
        <v>318</v>
      </c>
      <c r="AH1139" s="7" t="s">
        <v>436</v>
      </c>
      <c r="AI1139" s="7" t="s">
        <v>106</v>
      </c>
      <c r="AJ1139" s="7" t="s">
        <v>436</v>
      </c>
      <c r="AK1139" s="7" t="s">
        <v>318</v>
      </c>
      <c r="AP1139" s="7" t="s">
        <v>236</v>
      </c>
      <c r="AQ1139" s="7"/>
    </row>
    <row r="1140" spans="1:43" ht="15.75" customHeight="1">
      <c r="A1140" s="19">
        <v>40799</v>
      </c>
      <c r="B1140" s="23" t="s">
        <v>1902</v>
      </c>
      <c r="C1140" s="24" t="s">
        <v>1905</v>
      </c>
      <c r="D1140" s="24" t="s">
        <v>1900</v>
      </c>
      <c r="E1140" s="15" t="s">
        <v>311</v>
      </c>
      <c r="F1140" s="15" t="s">
        <v>13</v>
      </c>
      <c r="G1140" s="15" t="s">
        <v>13</v>
      </c>
      <c r="H1140" s="15" t="s">
        <v>15</v>
      </c>
      <c r="I1140" s="15">
        <v>797</v>
      </c>
      <c r="J1140" s="15" t="s">
        <v>236</v>
      </c>
      <c r="K1140" s="16">
        <v>13.2</v>
      </c>
      <c r="L1140" s="15" t="s">
        <v>16</v>
      </c>
      <c r="M1140" s="16">
        <v>2.1</v>
      </c>
      <c r="N1140" s="16"/>
      <c r="O1140" s="16"/>
      <c r="P1140" s="16"/>
      <c r="Q1140" s="16"/>
      <c r="R1140" s="16"/>
      <c r="S1140" s="16"/>
      <c r="T1140" s="16"/>
      <c r="U1140" s="16"/>
      <c r="V1140" s="10" t="s">
        <v>1888</v>
      </c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 t="s">
        <v>318</v>
      </c>
      <c r="AH1140" s="15" t="s">
        <v>436</v>
      </c>
      <c r="AI1140" s="15" t="s">
        <v>436</v>
      </c>
      <c r="AJ1140" s="15" t="s">
        <v>436</v>
      </c>
      <c r="AK1140" s="15"/>
      <c r="AL1140" s="15"/>
      <c r="AM1140" s="15"/>
      <c r="AN1140" s="15"/>
      <c r="AO1140" s="15"/>
      <c r="AP1140" s="15"/>
      <c r="AQ1140" s="7"/>
    </row>
    <row r="1141" spans="1:43" ht="15.75" customHeight="1">
      <c r="A1141" s="17">
        <v>37498</v>
      </c>
      <c r="B1141" s="24">
        <v>2002</v>
      </c>
      <c r="C1141" s="24" t="s">
        <v>1905</v>
      </c>
      <c r="D1141" s="24" t="s">
        <v>1900</v>
      </c>
      <c r="E1141" s="7" t="s">
        <v>311</v>
      </c>
      <c r="F1141" s="7" t="s">
        <v>13</v>
      </c>
      <c r="G1141" s="7" t="s">
        <v>122</v>
      </c>
      <c r="H1141" s="7" t="s">
        <v>15</v>
      </c>
      <c r="I1141" s="7">
        <v>798</v>
      </c>
      <c r="J1141" s="7" t="s">
        <v>119</v>
      </c>
      <c r="K1141" s="10">
        <v>14.8</v>
      </c>
      <c r="L1141" s="7" t="s">
        <v>16</v>
      </c>
      <c r="M1141" s="10">
        <v>0.9</v>
      </c>
      <c r="N1141" s="10">
        <v>0.4</v>
      </c>
      <c r="O1141" s="7"/>
      <c r="V1141" s="10">
        <f t="shared" ref="V1141:V1147" si="83">SQRT((N1141*N1141)+(O1141*O1141)+((P1141*P1141)+(Q1141*Q1141)+(R1141*R1141)+(S1141*S1141)+(T1141*T1141)+(U1141*U1141)))</f>
        <v>0.4</v>
      </c>
      <c r="W1141" s="7">
        <v>17</v>
      </c>
      <c r="AC1141" s="9">
        <v>0</v>
      </c>
      <c r="AD1141" s="9"/>
      <c r="AE1141" s="7">
        <v>0</v>
      </c>
      <c r="AG1141" s="7" t="s">
        <v>119</v>
      </c>
      <c r="AH1141" s="7" t="s">
        <v>436</v>
      </c>
      <c r="AI1141" s="7" t="s">
        <v>436</v>
      </c>
      <c r="AJ1141" s="7" t="s">
        <v>436</v>
      </c>
      <c r="AQ1141" s="17"/>
    </row>
    <row r="1142" spans="1:43" ht="15.75" customHeight="1">
      <c r="A1142" s="17">
        <v>37895</v>
      </c>
      <c r="B1142" s="24" t="s">
        <v>1894</v>
      </c>
      <c r="C1142" s="24" t="s">
        <v>1905</v>
      </c>
      <c r="D1142" s="24" t="s">
        <v>1900</v>
      </c>
      <c r="E1142" s="7" t="s">
        <v>311</v>
      </c>
      <c r="F1142" s="7" t="s">
        <v>13</v>
      </c>
      <c r="G1142" s="7" t="s">
        <v>316</v>
      </c>
      <c r="H1142" s="7" t="s">
        <v>15</v>
      </c>
      <c r="I1142" s="7">
        <v>798</v>
      </c>
      <c r="J1142" s="7" t="s">
        <v>315</v>
      </c>
      <c r="K1142" s="10">
        <v>14.8</v>
      </c>
      <c r="L1142" s="7" t="s">
        <v>16</v>
      </c>
      <c r="M1142" s="10">
        <v>0.9</v>
      </c>
      <c r="N1142" s="10">
        <v>0.4</v>
      </c>
      <c r="O1142" s="7"/>
      <c r="V1142" s="10">
        <f t="shared" si="83"/>
        <v>0.4</v>
      </c>
      <c r="W1142" s="7">
        <v>19</v>
      </c>
      <c r="AC1142" s="9">
        <v>0</v>
      </c>
      <c r="AD1142" s="9"/>
      <c r="AE1142" s="7">
        <v>0</v>
      </c>
      <c r="AG1142" s="7" t="s">
        <v>119</v>
      </c>
      <c r="AH1142" s="7" t="s">
        <v>436</v>
      </c>
      <c r="AI1142" s="7" t="s">
        <v>436</v>
      </c>
      <c r="AJ1142" s="7" t="s">
        <v>436</v>
      </c>
      <c r="AQ1142" s="7"/>
    </row>
    <row r="1143" spans="1:43" ht="15.75" customHeight="1">
      <c r="A1143" s="17">
        <v>38337</v>
      </c>
      <c r="B1143" s="22" t="s">
        <v>1895</v>
      </c>
      <c r="C1143" s="24" t="s">
        <v>1905</v>
      </c>
      <c r="D1143" s="24" t="s">
        <v>1900</v>
      </c>
      <c r="E1143" s="7" t="s">
        <v>311</v>
      </c>
      <c r="F1143" s="7" t="s">
        <v>13</v>
      </c>
      <c r="G1143" s="7" t="s">
        <v>314</v>
      </c>
      <c r="H1143" s="7" t="s">
        <v>15</v>
      </c>
      <c r="I1143" s="7">
        <v>798</v>
      </c>
      <c r="J1143" s="7" t="s">
        <v>315</v>
      </c>
      <c r="K1143" s="10">
        <v>14.8</v>
      </c>
      <c r="L1143" s="7" t="s">
        <v>16</v>
      </c>
      <c r="M1143" s="10">
        <v>0.9</v>
      </c>
      <c r="N1143" s="10">
        <v>0.4</v>
      </c>
      <c r="O1143" s="7"/>
      <c r="V1143" s="10">
        <f t="shared" si="83"/>
        <v>0.4</v>
      </c>
      <c r="W1143" s="7">
        <v>22</v>
      </c>
      <c r="AC1143" s="9">
        <v>1</v>
      </c>
      <c r="AD1143" s="9"/>
      <c r="AE1143" s="7">
        <v>0</v>
      </c>
      <c r="AG1143" s="7" t="s">
        <v>119</v>
      </c>
      <c r="AH1143" s="7" t="s">
        <v>436</v>
      </c>
      <c r="AI1143" s="7" t="s">
        <v>436</v>
      </c>
      <c r="AJ1143" s="7" t="s">
        <v>436</v>
      </c>
      <c r="AQ1143" s="7"/>
    </row>
    <row r="1144" spans="1:43" ht="15.75" customHeight="1">
      <c r="A1144" s="17">
        <v>39427</v>
      </c>
      <c r="B1144" s="22" t="s">
        <v>1898</v>
      </c>
      <c r="C1144" s="24" t="s">
        <v>1905</v>
      </c>
      <c r="D1144" s="24" t="s">
        <v>1900</v>
      </c>
      <c r="E1144" s="7" t="s">
        <v>311</v>
      </c>
      <c r="F1144" s="7" t="s">
        <v>13</v>
      </c>
      <c r="G1144" s="7" t="s">
        <v>575</v>
      </c>
      <c r="H1144" s="7" t="s">
        <v>15</v>
      </c>
      <c r="I1144" s="7">
        <v>798</v>
      </c>
      <c r="J1144" s="7" t="s">
        <v>315</v>
      </c>
      <c r="K1144" s="10">
        <v>14.8</v>
      </c>
      <c r="L1144" s="7" t="s">
        <v>16</v>
      </c>
      <c r="M1144" s="10">
        <v>0.9</v>
      </c>
      <c r="N1144" s="10">
        <v>0.6</v>
      </c>
      <c r="P1144" s="10"/>
      <c r="Q1144" s="10"/>
      <c r="R1144" s="10"/>
      <c r="S1144" s="10"/>
      <c r="V1144" s="10">
        <f t="shared" si="83"/>
        <v>0.6</v>
      </c>
      <c r="W1144" s="8">
        <v>44</v>
      </c>
      <c r="AC1144" s="7">
        <v>4</v>
      </c>
      <c r="AF1144" s="7" t="s">
        <v>18</v>
      </c>
      <c r="AG1144" s="7" t="s">
        <v>119</v>
      </c>
      <c r="AH1144" s="7" t="s">
        <v>436</v>
      </c>
      <c r="AI1144" s="7" t="s">
        <v>436</v>
      </c>
      <c r="AJ1144" s="7" t="s">
        <v>436</v>
      </c>
      <c r="AP1144" s="7" t="s">
        <v>578</v>
      </c>
      <c r="AQ1144" s="7"/>
    </row>
    <row r="1145" spans="1:43" ht="15.75" customHeight="1">
      <c r="A1145" s="17">
        <v>40070</v>
      </c>
      <c r="B1145" s="22" t="s">
        <v>1900</v>
      </c>
      <c r="C1145" s="24" t="s">
        <v>1905</v>
      </c>
      <c r="D1145" s="24" t="s">
        <v>1900</v>
      </c>
      <c r="E1145" s="7" t="s">
        <v>311</v>
      </c>
      <c r="F1145" s="7" t="s">
        <v>13</v>
      </c>
      <c r="G1145" s="7" t="s">
        <v>229</v>
      </c>
      <c r="H1145" s="7" t="s">
        <v>15</v>
      </c>
      <c r="I1145" s="7">
        <v>798</v>
      </c>
      <c r="J1145" s="7" t="s">
        <v>515</v>
      </c>
      <c r="K1145" s="10">
        <v>14.8</v>
      </c>
      <c r="L1145" s="7" t="s">
        <v>16</v>
      </c>
      <c r="M1145" s="10">
        <v>0.9</v>
      </c>
      <c r="N1145" s="10">
        <v>0.6</v>
      </c>
      <c r="O1145" s="7"/>
      <c r="V1145" s="10">
        <f t="shared" si="83"/>
        <v>0.6</v>
      </c>
      <c r="W1145" s="7">
        <v>44</v>
      </c>
      <c r="AC1145" s="7">
        <v>4</v>
      </c>
      <c r="AF1145" s="7" t="s">
        <v>18</v>
      </c>
      <c r="AG1145" s="7" t="s">
        <v>318</v>
      </c>
      <c r="AH1145" s="7" t="s">
        <v>436</v>
      </c>
      <c r="AI1145" s="7" t="s">
        <v>436</v>
      </c>
      <c r="AJ1145" s="7" t="s">
        <v>436</v>
      </c>
      <c r="AP1145" s="7" t="s">
        <v>236</v>
      </c>
      <c r="AQ1145" s="17"/>
    </row>
    <row r="1146" spans="1:43" ht="15.75" customHeight="1">
      <c r="A1146" s="17">
        <v>37498</v>
      </c>
      <c r="B1146" s="24">
        <v>2002</v>
      </c>
      <c r="C1146" s="24" t="s">
        <v>1905</v>
      </c>
      <c r="D1146" s="24" t="s">
        <v>1895</v>
      </c>
      <c r="E1146" s="7" t="s">
        <v>311</v>
      </c>
      <c r="F1146" s="7" t="s">
        <v>13</v>
      </c>
      <c r="G1146" s="7" t="s">
        <v>122</v>
      </c>
      <c r="H1146" s="7" t="s">
        <v>15</v>
      </c>
      <c r="I1146" s="7">
        <v>800</v>
      </c>
      <c r="J1146" s="7" t="s">
        <v>119</v>
      </c>
      <c r="K1146" s="10">
        <v>15.8</v>
      </c>
      <c r="L1146" s="7" t="s">
        <v>16</v>
      </c>
      <c r="M1146" s="10">
        <v>1.9</v>
      </c>
      <c r="N1146" s="10">
        <v>0.4</v>
      </c>
      <c r="O1146" s="7"/>
      <c r="V1146" s="10">
        <f t="shared" si="83"/>
        <v>0.4</v>
      </c>
      <c r="W1146" s="7">
        <v>17</v>
      </c>
      <c r="AC1146" s="9">
        <v>1</v>
      </c>
      <c r="AD1146" s="9"/>
      <c r="AE1146" s="7">
        <v>0</v>
      </c>
      <c r="AG1146" s="7" t="s">
        <v>119</v>
      </c>
      <c r="AH1146" s="7" t="s">
        <v>436</v>
      </c>
      <c r="AI1146" s="7" t="s">
        <v>436</v>
      </c>
      <c r="AJ1146" s="7" t="s">
        <v>436</v>
      </c>
      <c r="AQ1146" s="17"/>
    </row>
    <row r="1147" spans="1:43" ht="15.75" customHeight="1">
      <c r="A1147" s="17">
        <v>37895</v>
      </c>
      <c r="B1147" s="24" t="s">
        <v>1894</v>
      </c>
      <c r="C1147" s="24" t="s">
        <v>1905</v>
      </c>
      <c r="D1147" s="24" t="s">
        <v>1895</v>
      </c>
      <c r="E1147" s="7" t="s">
        <v>311</v>
      </c>
      <c r="F1147" s="7" t="s">
        <v>13</v>
      </c>
      <c r="G1147" s="7" t="s">
        <v>316</v>
      </c>
      <c r="H1147" s="7" t="s">
        <v>15</v>
      </c>
      <c r="I1147" s="7">
        <v>800</v>
      </c>
      <c r="J1147" s="7" t="s">
        <v>315</v>
      </c>
      <c r="K1147" s="10">
        <v>15.8</v>
      </c>
      <c r="L1147" s="7" t="s">
        <v>16</v>
      </c>
      <c r="M1147" s="10">
        <v>1.9</v>
      </c>
      <c r="N1147" s="10">
        <v>0.5</v>
      </c>
      <c r="O1147" s="7"/>
      <c r="V1147" s="10">
        <f t="shared" si="83"/>
        <v>0.5</v>
      </c>
      <c r="W1147" s="7">
        <v>20</v>
      </c>
      <c r="AC1147" s="9">
        <v>2</v>
      </c>
      <c r="AD1147" s="9"/>
      <c r="AE1147" s="7">
        <v>0</v>
      </c>
      <c r="AG1147" s="7" t="s">
        <v>119</v>
      </c>
      <c r="AH1147" s="7" t="s">
        <v>436</v>
      </c>
      <c r="AI1147" s="7" t="s">
        <v>436</v>
      </c>
      <c r="AJ1147" s="7" t="s">
        <v>436</v>
      </c>
      <c r="AQ1147" s="7"/>
    </row>
    <row r="1148" spans="1:43" ht="15.75" customHeight="1">
      <c r="A1148" s="17">
        <v>38337</v>
      </c>
      <c r="B1148" s="22" t="s">
        <v>1895</v>
      </c>
      <c r="C1148" s="24" t="s">
        <v>1905</v>
      </c>
      <c r="D1148" s="24" t="s">
        <v>1895</v>
      </c>
      <c r="E1148" s="7" t="s">
        <v>311</v>
      </c>
      <c r="F1148" s="7" t="s">
        <v>13</v>
      </c>
      <c r="G1148" s="7" t="s">
        <v>314</v>
      </c>
      <c r="H1148" s="7" t="s">
        <v>15</v>
      </c>
      <c r="I1148" s="7">
        <v>800</v>
      </c>
      <c r="J1148" s="7" t="s">
        <v>343</v>
      </c>
      <c r="K1148" s="10">
        <v>15.8</v>
      </c>
      <c r="L1148" s="7" t="s">
        <v>16</v>
      </c>
      <c r="M1148" s="10">
        <v>1.9</v>
      </c>
      <c r="O1148" s="7"/>
      <c r="V1148" s="10" t="s">
        <v>1888</v>
      </c>
      <c r="W1148" s="7">
        <v>9999</v>
      </c>
      <c r="AC1148" s="9"/>
      <c r="AD1148" s="9"/>
      <c r="AF1148" s="7" t="s">
        <v>318</v>
      </c>
      <c r="AG1148" s="7" t="s">
        <v>318</v>
      </c>
      <c r="AH1148" s="7" t="s">
        <v>436</v>
      </c>
      <c r="AI1148" s="7" t="s">
        <v>436</v>
      </c>
      <c r="AJ1148" s="7" t="s">
        <v>436</v>
      </c>
      <c r="AQ1148" s="7"/>
    </row>
    <row r="1149" spans="1:43" ht="15.75" customHeight="1">
      <c r="A1149" s="17">
        <v>37498</v>
      </c>
      <c r="B1149" s="24">
        <v>2002</v>
      </c>
      <c r="C1149" s="24" t="s">
        <v>1905</v>
      </c>
      <c r="D1149" s="24" t="s">
        <v>1894</v>
      </c>
      <c r="E1149" s="7" t="s">
        <v>311</v>
      </c>
      <c r="F1149" s="7" t="s">
        <v>13</v>
      </c>
      <c r="G1149" s="7" t="s">
        <v>122</v>
      </c>
      <c r="H1149" s="7" t="s">
        <v>15</v>
      </c>
      <c r="I1149" s="7">
        <v>893</v>
      </c>
      <c r="J1149" s="7" t="s">
        <v>119</v>
      </c>
      <c r="K1149" s="10">
        <v>14.7</v>
      </c>
      <c r="L1149" s="7" t="s">
        <v>16</v>
      </c>
      <c r="M1149" s="10">
        <v>2.7</v>
      </c>
      <c r="N1149" s="10">
        <v>0.1</v>
      </c>
      <c r="O1149" s="7"/>
      <c r="V1149" s="10">
        <f>SQRT((N1149*N1149)+(O1149*O1149)+((P1149*P1149)+(Q1149*Q1149)+(R1149*R1149)+(S1149*S1149)+(T1149*T1149)+(U1149*U1149)))</f>
        <v>0.1</v>
      </c>
      <c r="W1149" s="7">
        <v>7</v>
      </c>
      <c r="AC1149" s="9">
        <v>0</v>
      </c>
      <c r="AD1149" s="9"/>
      <c r="AE1149" s="7">
        <v>0</v>
      </c>
      <c r="AG1149" s="7" t="s">
        <v>119</v>
      </c>
      <c r="AH1149" s="7" t="s">
        <v>436</v>
      </c>
      <c r="AI1149" s="7" t="s">
        <v>436</v>
      </c>
      <c r="AJ1149" s="7" t="s">
        <v>436</v>
      </c>
      <c r="AQ1149" s="7"/>
    </row>
    <row r="1150" spans="1:43" ht="15.75" customHeight="1">
      <c r="A1150" s="17">
        <v>37895</v>
      </c>
      <c r="B1150" s="24" t="s">
        <v>1894</v>
      </c>
      <c r="C1150" s="24" t="s">
        <v>1905</v>
      </c>
      <c r="D1150" s="24" t="s">
        <v>1894</v>
      </c>
      <c r="E1150" s="7" t="s">
        <v>311</v>
      </c>
      <c r="F1150" s="7" t="s">
        <v>13</v>
      </c>
      <c r="G1150" s="7" t="s">
        <v>316</v>
      </c>
      <c r="H1150" s="7" t="s">
        <v>15</v>
      </c>
      <c r="I1150" s="7">
        <v>893</v>
      </c>
      <c r="J1150" s="7" t="s">
        <v>320</v>
      </c>
      <c r="K1150" s="10">
        <v>14.7</v>
      </c>
      <c r="L1150" s="7" t="s">
        <v>16</v>
      </c>
      <c r="M1150" s="10">
        <v>2.7</v>
      </c>
      <c r="O1150" s="7"/>
      <c r="V1150" s="10" t="s">
        <v>1888</v>
      </c>
      <c r="AC1150" s="9">
        <v>0</v>
      </c>
      <c r="AD1150" s="9"/>
      <c r="AE1150" s="7">
        <v>0</v>
      </c>
      <c r="AF1150" s="7" t="s">
        <v>318</v>
      </c>
      <c r="AG1150" s="7" t="s">
        <v>318</v>
      </c>
      <c r="AH1150" s="7" t="s">
        <v>436</v>
      </c>
      <c r="AI1150" s="7" t="s">
        <v>436</v>
      </c>
      <c r="AJ1150" s="7" t="s">
        <v>436</v>
      </c>
      <c r="AP1150" s="7" t="s">
        <v>386</v>
      </c>
      <c r="AQ1150" s="7"/>
    </row>
    <row r="1151" spans="1:43" ht="15.75" customHeight="1">
      <c r="A1151" s="17">
        <v>41535</v>
      </c>
      <c r="B1151" s="24" t="s">
        <v>2048</v>
      </c>
      <c r="C1151" s="24" t="s">
        <v>1905</v>
      </c>
      <c r="D1151" s="24" t="s">
        <v>1894</v>
      </c>
      <c r="E1151" s="7" t="s">
        <v>311</v>
      </c>
      <c r="F1151" s="7" t="s">
        <v>13</v>
      </c>
      <c r="G1151" s="7" t="s">
        <v>1291</v>
      </c>
      <c r="H1151" s="7" t="s">
        <v>15</v>
      </c>
      <c r="I1151" s="7">
        <v>893</v>
      </c>
      <c r="J1151" s="7" t="s">
        <v>515</v>
      </c>
      <c r="K1151" s="10">
        <v>14.7</v>
      </c>
      <c r="L1151" s="7" t="s">
        <v>16</v>
      </c>
      <c r="M1151" s="10">
        <v>2.7</v>
      </c>
      <c r="O1151" s="7"/>
      <c r="V1151" s="10" t="s">
        <v>1888</v>
      </c>
      <c r="AC1151" s="9"/>
      <c r="AD1151" s="9"/>
      <c r="AG1151" s="7" t="s">
        <v>318</v>
      </c>
      <c r="AH1151" s="7" t="s">
        <v>436</v>
      </c>
      <c r="AI1151" s="7" t="s">
        <v>436</v>
      </c>
      <c r="AJ1151" s="7" t="s">
        <v>436</v>
      </c>
      <c r="AQ1151" s="7"/>
    </row>
    <row r="1152" spans="1:43" ht="15.75" customHeight="1">
      <c r="A1152" s="17">
        <v>37510</v>
      </c>
      <c r="B1152" s="24">
        <v>2002</v>
      </c>
      <c r="C1152" s="24" t="s">
        <v>1905</v>
      </c>
      <c r="D1152" s="24" t="s">
        <v>1894</v>
      </c>
      <c r="E1152" s="7" t="s">
        <v>311</v>
      </c>
      <c r="F1152" s="7" t="s">
        <v>13</v>
      </c>
      <c r="G1152" s="7" t="s">
        <v>122</v>
      </c>
      <c r="H1152" s="7" t="s">
        <v>15</v>
      </c>
      <c r="I1152" s="7">
        <v>894</v>
      </c>
      <c r="J1152" s="7" t="s">
        <v>119</v>
      </c>
      <c r="K1152" s="10">
        <v>40.5</v>
      </c>
      <c r="L1152" s="7" t="s">
        <v>16</v>
      </c>
      <c r="M1152" s="10">
        <v>2</v>
      </c>
      <c r="N1152" s="10">
        <v>0.3</v>
      </c>
      <c r="O1152" s="7"/>
      <c r="V1152" s="10">
        <f>SQRT((N1152*N1152)+(O1152*O1152)+((P1152*P1152)+(Q1152*Q1152)+(R1152*R1152)+(S1152*S1152)+(T1152*T1152)+(U1152*U1152)))</f>
        <v>0.3</v>
      </c>
      <c r="W1152" s="7">
        <v>20</v>
      </c>
      <c r="AC1152" s="9">
        <v>0</v>
      </c>
      <c r="AD1152" s="9"/>
      <c r="AE1152" s="7">
        <v>0</v>
      </c>
      <c r="AG1152" s="7" t="s">
        <v>119</v>
      </c>
      <c r="AH1152" s="7" t="s">
        <v>436</v>
      </c>
      <c r="AI1152" s="7" t="s">
        <v>436</v>
      </c>
      <c r="AJ1152" s="7" t="s">
        <v>436</v>
      </c>
      <c r="AQ1152" s="7"/>
    </row>
    <row r="1153" spans="1:43" ht="15.75" customHeight="1">
      <c r="A1153" s="17">
        <v>37932</v>
      </c>
      <c r="B1153" s="24" t="s">
        <v>1894</v>
      </c>
      <c r="C1153" s="24" t="s">
        <v>1905</v>
      </c>
      <c r="D1153" s="24" t="s">
        <v>1894</v>
      </c>
      <c r="E1153" s="7" t="s">
        <v>311</v>
      </c>
      <c r="F1153" s="7" t="s">
        <v>13</v>
      </c>
      <c r="G1153" s="7" t="s">
        <v>316</v>
      </c>
      <c r="H1153" s="7" t="s">
        <v>15</v>
      </c>
      <c r="I1153" s="7">
        <v>894</v>
      </c>
      <c r="J1153" s="7" t="s">
        <v>343</v>
      </c>
      <c r="K1153" s="10">
        <v>40.5</v>
      </c>
      <c r="L1153" s="7" t="s">
        <v>16</v>
      </c>
      <c r="M1153" s="10">
        <v>2</v>
      </c>
      <c r="O1153" s="7"/>
      <c r="V1153" s="10" t="s">
        <v>1888</v>
      </c>
      <c r="AC1153" s="9">
        <v>0</v>
      </c>
      <c r="AD1153" s="9"/>
      <c r="AE1153" s="7">
        <v>0</v>
      </c>
      <c r="AF1153" s="7" t="s">
        <v>318</v>
      </c>
      <c r="AG1153" s="7" t="s">
        <v>318</v>
      </c>
      <c r="AH1153" s="7" t="s">
        <v>436</v>
      </c>
      <c r="AI1153" s="7" t="s">
        <v>436</v>
      </c>
      <c r="AJ1153" s="7" t="s">
        <v>436</v>
      </c>
      <c r="AP1153" s="7" t="s">
        <v>344</v>
      </c>
      <c r="AQ1153" s="17"/>
    </row>
    <row r="1154" spans="1:43" ht="15.75" customHeight="1">
      <c r="A1154" s="17">
        <v>37498</v>
      </c>
      <c r="B1154" s="24">
        <v>2002</v>
      </c>
      <c r="C1154" s="24" t="s">
        <v>1905</v>
      </c>
      <c r="D1154" s="24" t="s">
        <v>1905</v>
      </c>
      <c r="E1154" s="7" t="s">
        <v>311</v>
      </c>
      <c r="F1154" s="7" t="s">
        <v>13</v>
      </c>
      <c r="G1154" s="7" t="s">
        <v>122</v>
      </c>
      <c r="H1154" s="7" t="s">
        <v>15</v>
      </c>
      <c r="I1154" s="7">
        <v>895</v>
      </c>
      <c r="J1154" s="7" t="s">
        <v>119</v>
      </c>
      <c r="K1154" s="10">
        <v>12</v>
      </c>
      <c r="L1154" s="7" t="s">
        <v>16</v>
      </c>
      <c r="M1154" s="10">
        <v>0.7</v>
      </c>
      <c r="N1154" s="10">
        <v>29.7</v>
      </c>
      <c r="O1154" s="7"/>
      <c r="V1154" s="10">
        <f>SQRT((N1154*N1154)+(O1154*O1154)+((P1154*P1154)+(Q1154*Q1154)+(R1154*R1154)+(S1154*S1154)+(T1154*T1154)+(U1154*U1154)))</f>
        <v>29.7</v>
      </c>
      <c r="W1154" s="7">
        <v>9999</v>
      </c>
      <c r="AC1154" s="9"/>
      <c r="AD1154" s="9"/>
      <c r="AE1154" s="7">
        <v>0</v>
      </c>
      <c r="AF1154" s="7" t="s">
        <v>18</v>
      </c>
      <c r="AG1154" s="7" t="s">
        <v>318</v>
      </c>
      <c r="AH1154" s="7" t="s">
        <v>436</v>
      </c>
      <c r="AI1154" s="7" t="s">
        <v>436</v>
      </c>
      <c r="AJ1154" s="7" t="s">
        <v>436</v>
      </c>
      <c r="AP1154" s="7" t="s">
        <v>246</v>
      </c>
      <c r="AQ1154" s="7"/>
    </row>
    <row r="1155" spans="1:43" ht="15.75" customHeight="1">
      <c r="A1155" s="17">
        <v>37498</v>
      </c>
      <c r="B1155" s="24">
        <v>2002</v>
      </c>
      <c r="C1155" s="24" t="s">
        <v>1905</v>
      </c>
      <c r="D1155" s="24" t="s">
        <v>1894</v>
      </c>
      <c r="E1155" s="7" t="s">
        <v>311</v>
      </c>
      <c r="F1155" s="7" t="s">
        <v>13</v>
      </c>
      <c r="G1155" s="7" t="s">
        <v>122</v>
      </c>
      <c r="H1155" s="7" t="s">
        <v>15</v>
      </c>
      <c r="I1155" s="7">
        <v>896</v>
      </c>
      <c r="J1155" s="7" t="s">
        <v>119</v>
      </c>
      <c r="K1155" s="10">
        <v>12.6</v>
      </c>
      <c r="L1155" s="7" t="s">
        <v>16</v>
      </c>
      <c r="M1155" s="10">
        <v>0.4</v>
      </c>
      <c r="N1155" s="10">
        <v>0.3</v>
      </c>
      <c r="O1155" s="7"/>
      <c r="V1155" s="10">
        <f>SQRT((N1155*N1155)+(O1155*O1155)+((P1155*P1155)+(Q1155*Q1155)+(R1155*R1155)+(S1155*S1155)+(T1155*T1155)+(U1155*U1155)))</f>
        <v>0.3</v>
      </c>
      <c r="W1155" s="7">
        <v>13</v>
      </c>
      <c r="AC1155" s="9">
        <v>1</v>
      </c>
      <c r="AD1155" s="9"/>
      <c r="AE1155" s="7">
        <v>0</v>
      </c>
      <c r="AG1155" s="7" t="s">
        <v>119</v>
      </c>
      <c r="AH1155" s="7" t="s">
        <v>436</v>
      </c>
      <c r="AI1155" s="7" t="s">
        <v>436</v>
      </c>
      <c r="AJ1155" s="7" t="s">
        <v>436</v>
      </c>
      <c r="AQ1155" s="7"/>
    </row>
    <row r="1156" spans="1:43" ht="15.75" customHeight="1">
      <c r="A1156" s="17">
        <v>37895</v>
      </c>
      <c r="B1156" s="24" t="s">
        <v>1894</v>
      </c>
      <c r="C1156" s="24" t="s">
        <v>1905</v>
      </c>
      <c r="D1156" s="24" t="s">
        <v>1894</v>
      </c>
      <c r="E1156" s="7" t="s">
        <v>311</v>
      </c>
      <c r="F1156" s="7" t="s">
        <v>13</v>
      </c>
      <c r="G1156" s="7" t="s">
        <v>316</v>
      </c>
      <c r="H1156" s="7" t="s">
        <v>15</v>
      </c>
      <c r="I1156" s="7">
        <v>896</v>
      </c>
      <c r="J1156" s="7" t="s">
        <v>343</v>
      </c>
      <c r="K1156" s="10">
        <v>12.6</v>
      </c>
      <c r="L1156" s="7" t="s">
        <v>16</v>
      </c>
      <c r="M1156" s="10">
        <v>0.4</v>
      </c>
      <c r="O1156" s="7"/>
      <c r="V1156" s="10" t="s">
        <v>1888</v>
      </c>
      <c r="AC1156" s="9">
        <v>0</v>
      </c>
      <c r="AD1156" s="9"/>
      <c r="AE1156" s="7">
        <v>0</v>
      </c>
      <c r="AF1156" s="7" t="s">
        <v>318</v>
      </c>
      <c r="AG1156" s="7" t="s">
        <v>318</v>
      </c>
      <c r="AH1156" s="7" t="s">
        <v>436</v>
      </c>
      <c r="AI1156" s="7" t="s">
        <v>436</v>
      </c>
      <c r="AJ1156" s="7" t="s">
        <v>436</v>
      </c>
      <c r="AP1156" s="7" t="s">
        <v>352</v>
      </c>
      <c r="AQ1156" s="7"/>
    </row>
    <row r="1157" spans="1:43" ht="15.75" customHeight="1">
      <c r="A1157" s="17">
        <v>37498</v>
      </c>
      <c r="B1157" s="24">
        <v>2002</v>
      </c>
      <c r="C1157" s="24" t="s">
        <v>1905</v>
      </c>
      <c r="D1157" s="24" t="s">
        <v>1894</v>
      </c>
      <c r="E1157" s="7" t="s">
        <v>311</v>
      </c>
      <c r="F1157" s="7" t="s">
        <v>13</v>
      </c>
      <c r="G1157" s="7" t="s">
        <v>122</v>
      </c>
      <c r="H1157" s="7" t="s">
        <v>15</v>
      </c>
      <c r="I1157" s="7">
        <v>897</v>
      </c>
      <c r="J1157" s="7" t="s">
        <v>119</v>
      </c>
      <c r="K1157" s="10">
        <v>12.8</v>
      </c>
      <c r="L1157" s="7" t="s">
        <v>16</v>
      </c>
      <c r="M1157" s="10">
        <v>0.1</v>
      </c>
      <c r="N1157" s="10">
        <v>0.4</v>
      </c>
      <c r="O1157" s="7"/>
      <c r="V1157" s="10">
        <f>SQRT((N1157*N1157)+(O1157*O1157)+((P1157*P1157)+(Q1157*Q1157)+(R1157*R1157)+(S1157*S1157)+(T1157*T1157)+(U1157*U1157)))</f>
        <v>0.4</v>
      </c>
      <c r="W1157" s="7">
        <v>26</v>
      </c>
      <c r="AC1157" s="9">
        <v>0</v>
      </c>
      <c r="AD1157" s="9"/>
      <c r="AE1157" s="7">
        <v>0</v>
      </c>
      <c r="AG1157" s="7" t="s">
        <v>119</v>
      </c>
      <c r="AH1157" s="7" t="s">
        <v>436</v>
      </c>
      <c r="AI1157" s="7" t="s">
        <v>436</v>
      </c>
      <c r="AJ1157" s="7" t="s">
        <v>436</v>
      </c>
      <c r="AQ1157" s="7"/>
    </row>
    <row r="1158" spans="1:43" ht="15.75" customHeight="1">
      <c r="A1158" s="17">
        <v>37895</v>
      </c>
      <c r="B1158" s="24" t="s">
        <v>1894</v>
      </c>
      <c r="C1158" s="24" t="s">
        <v>1905</v>
      </c>
      <c r="D1158" s="24" t="s">
        <v>1894</v>
      </c>
      <c r="E1158" s="7" t="s">
        <v>311</v>
      </c>
      <c r="F1158" s="7" t="s">
        <v>13</v>
      </c>
      <c r="G1158" s="7" t="s">
        <v>316</v>
      </c>
      <c r="H1158" s="7" t="s">
        <v>15</v>
      </c>
      <c r="I1158" s="7">
        <v>897</v>
      </c>
      <c r="J1158" s="7" t="s">
        <v>315</v>
      </c>
      <c r="K1158" s="10">
        <v>12.8</v>
      </c>
      <c r="L1158" s="7" t="s">
        <v>16</v>
      </c>
      <c r="M1158" s="10">
        <v>0.1</v>
      </c>
      <c r="O1158" s="7"/>
      <c r="V1158" s="10" t="s">
        <v>1888</v>
      </c>
      <c r="AC1158" s="9">
        <v>0</v>
      </c>
      <c r="AD1158" s="9"/>
      <c r="AE1158" s="7">
        <v>0</v>
      </c>
      <c r="AF1158" s="7" t="s">
        <v>18</v>
      </c>
      <c r="AG1158" s="7" t="s">
        <v>318</v>
      </c>
      <c r="AH1158" s="7" t="s">
        <v>436</v>
      </c>
      <c r="AI1158" s="7" t="s">
        <v>436</v>
      </c>
      <c r="AJ1158" s="7" t="s">
        <v>436</v>
      </c>
      <c r="AP1158" s="7" t="s">
        <v>146</v>
      </c>
      <c r="AQ1158" s="7"/>
    </row>
    <row r="1159" spans="1:43" ht="15.75" customHeight="1">
      <c r="A1159" s="17">
        <v>37498</v>
      </c>
      <c r="B1159" s="24">
        <v>2002</v>
      </c>
      <c r="C1159" s="24" t="s">
        <v>1905</v>
      </c>
      <c r="D1159" s="24" t="s">
        <v>1905</v>
      </c>
      <c r="E1159" s="7" t="s">
        <v>311</v>
      </c>
      <c r="F1159" s="7" t="s">
        <v>13</v>
      </c>
      <c r="G1159" s="7" t="s">
        <v>122</v>
      </c>
      <c r="H1159" s="7" t="s">
        <v>15</v>
      </c>
      <c r="I1159" s="7">
        <v>898</v>
      </c>
      <c r="J1159" s="7" t="s">
        <v>119</v>
      </c>
      <c r="K1159" s="10">
        <v>12.4</v>
      </c>
      <c r="L1159" s="7" t="s">
        <v>16</v>
      </c>
      <c r="M1159" s="10">
        <v>2.8</v>
      </c>
      <c r="N1159" s="10">
        <v>8.3000000000000007</v>
      </c>
      <c r="O1159" s="7"/>
      <c r="V1159" s="10">
        <f>SQRT((N1159*N1159)+(O1159*O1159)+((P1159*P1159)+(Q1159*Q1159)+(R1159*R1159)+(S1159*S1159)+(T1159*T1159)+(U1159*U1159)))</f>
        <v>8.3000000000000007</v>
      </c>
      <c r="W1159" s="7">
        <v>9999</v>
      </c>
      <c r="AC1159" s="9"/>
      <c r="AD1159" s="9"/>
      <c r="AE1159" s="7">
        <v>0</v>
      </c>
      <c r="AF1159" s="7" t="s">
        <v>18</v>
      </c>
      <c r="AG1159" s="7" t="s">
        <v>318</v>
      </c>
      <c r="AH1159" s="7" t="s">
        <v>106</v>
      </c>
      <c r="AI1159" s="7" t="s">
        <v>436</v>
      </c>
      <c r="AJ1159" s="7" t="s">
        <v>436</v>
      </c>
      <c r="AK1159" s="7" t="s">
        <v>106</v>
      </c>
      <c r="AP1159" s="7" t="s">
        <v>246</v>
      </c>
      <c r="AQ1159" s="7"/>
    </row>
    <row r="1160" spans="1:43" ht="15.75" customHeight="1">
      <c r="A1160" s="17">
        <v>37498</v>
      </c>
      <c r="B1160" s="24">
        <v>2002</v>
      </c>
      <c r="C1160" s="24" t="s">
        <v>1905</v>
      </c>
      <c r="D1160" s="24" t="s">
        <v>1894</v>
      </c>
      <c r="E1160" s="7" t="s">
        <v>311</v>
      </c>
      <c r="F1160" s="7" t="s">
        <v>13</v>
      </c>
      <c r="G1160" s="7" t="s">
        <v>122</v>
      </c>
      <c r="H1160" s="7" t="s">
        <v>15</v>
      </c>
      <c r="I1160" s="7">
        <v>899</v>
      </c>
      <c r="J1160" s="7" t="s">
        <v>119</v>
      </c>
      <c r="K1160" s="10">
        <v>14.5</v>
      </c>
      <c r="L1160" s="7" t="s">
        <v>16</v>
      </c>
      <c r="M1160" s="10">
        <v>1.3</v>
      </c>
      <c r="N1160" s="10">
        <v>0.4</v>
      </c>
      <c r="O1160" s="7"/>
      <c r="V1160" s="10">
        <f>SQRT((N1160*N1160)+(O1160*O1160)+((P1160*P1160)+(Q1160*Q1160)+(R1160*R1160)+(S1160*S1160)+(T1160*T1160)+(U1160*U1160)))</f>
        <v>0.4</v>
      </c>
      <c r="W1160" s="7">
        <v>24</v>
      </c>
      <c r="AC1160" s="9">
        <v>0</v>
      </c>
      <c r="AD1160" s="9"/>
      <c r="AE1160" s="7">
        <v>0</v>
      </c>
      <c r="AG1160" s="7" t="s">
        <v>119</v>
      </c>
      <c r="AH1160" s="7" t="s">
        <v>106</v>
      </c>
      <c r="AI1160" s="7" t="s">
        <v>436</v>
      </c>
      <c r="AJ1160" s="7" t="s">
        <v>436</v>
      </c>
      <c r="AQ1160" s="7"/>
    </row>
    <row r="1161" spans="1:43" ht="15.75" customHeight="1">
      <c r="A1161" s="17">
        <v>37895</v>
      </c>
      <c r="B1161" s="24" t="s">
        <v>1894</v>
      </c>
      <c r="C1161" s="24" t="s">
        <v>1905</v>
      </c>
      <c r="D1161" s="24" t="s">
        <v>1894</v>
      </c>
      <c r="E1161" s="7" t="s">
        <v>311</v>
      </c>
      <c r="F1161" s="7" t="s">
        <v>13</v>
      </c>
      <c r="G1161" s="7" t="s">
        <v>316</v>
      </c>
      <c r="H1161" s="7" t="s">
        <v>15</v>
      </c>
      <c r="I1161" s="7">
        <v>899</v>
      </c>
      <c r="J1161" s="7" t="s">
        <v>315</v>
      </c>
      <c r="K1161" s="10">
        <v>14.5</v>
      </c>
      <c r="L1161" s="7" t="s">
        <v>16</v>
      </c>
      <c r="M1161" s="10">
        <v>1.3</v>
      </c>
      <c r="O1161" s="7"/>
      <c r="V1161" s="10" t="s">
        <v>1888</v>
      </c>
      <c r="AC1161" s="9">
        <v>0</v>
      </c>
      <c r="AD1161" s="9"/>
      <c r="AE1161" s="7">
        <v>0</v>
      </c>
      <c r="AF1161" s="7" t="s">
        <v>18</v>
      </c>
      <c r="AG1161" s="7" t="s">
        <v>318</v>
      </c>
      <c r="AH1161" s="7" t="s">
        <v>436</v>
      </c>
      <c r="AI1161" s="7" t="s">
        <v>436</v>
      </c>
      <c r="AJ1161" s="7" t="s">
        <v>436</v>
      </c>
      <c r="AP1161" s="7" t="s">
        <v>199</v>
      </c>
      <c r="AQ1161" s="17"/>
    </row>
    <row r="1162" spans="1:43" ht="15.75" customHeight="1">
      <c r="A1162" s="17">
        <v>37498</v>
      </c>
      <c r="B1162" s="24">
        <v>2002</v>
      </c>
      <c r="C1162" s="24" t="s">
        <v>1905</v>
      </c>
      <c r="D1162" s="24" t="s">
        <v>1895</v>
      </c>
      <c r="E1162" s="7" t="s">
        <v>311</v>
      </c>
      <c r="F1162" s="7" t="s">
        <v>13</v>
      </c>
      <c r="G1162" s="7" t="s">
        <v>122</v>
      </c>
      <c r="H1162" s="7" t="s">
        <v>15</v>
      </c>
      <c r="I1162" s="7">
        <v>900</v>
      </c>
      <c r="J1162" s="7" t="s">
        <v>119</v>
      </c>
      <c r="K1162" s="10">
        <v>14.8</v>
      </c>
      <c r="L1162" s="7" t="s">
        <v>16</v>
      </c>
      <c r="M1162" s="10">
        <v>1.4</v>
      </c>
      <c r="N1162" s="10">
        <v>0.1</v>
      </c>
      <c r="O1162" s="7"/>
      <c r="V1162" s="10">
        <f>SQRT((N1162*N1162)+(O1162*O1162)+((P1162*P1162)+(Q1162*Q1162)+(R1162*R1162)+(S1162*S1162)+(T1162*T1162)+(U1162*U1162)))</f>
        <v>0.1</v>
      </c>
      <c r="W1162" s="7">
        <v>7</v>
      </c>
      <c r="AC1162" s="9">
        <v>0</v>
      </c>
      <c r="AD1162" s="9"/>
      <c r="AE1162" s="7">
        <v>0</v>
      </c>
      <c r="AG1162" s="7" t="s">
        <v>119</v>
      </c>
      <c r="AH1162" s="7" t="s">
        <v>436</v>
      </c>
      <c r="AI1162" s="7" t="s">
        <v>436</v>
      </c>
      <c r="AJ1162" s="7" t="s">
        <v>436</v>
      </c>
      <c r="AQ1162" s="7"/>
    </row>
    <row r="1163" spans="1:43" ht="15.75" customHeight="1">
      <c r="A1163" s="17">
        <v>37895</v>
      </c>
      <c r="B1163" s="24" t="s">
        <v>1894</v>
      </c>
      <c r="C1163" s="24" t="s">
        <v>1905</v>
      </c>
      <c r="D1163" s="24" t="s">
        <v>1895</v>
      </c>
      <c r="E1163" s="7" t="s">
        <v>311</v>
      </c>
      <c r="F1163" s="7" t="s">
        <v>13</v>
      </c>
      <c r="G1163" s="7" t="s">
        <v>316</v>
      </c>
      <c r="H1163" s="7" t="s">
        <v>15</v>
      </c>
      <c r="I1163" s="7">
        <v>900</v>
      </c>
      <c r="J1163" s="7" t="s">
        <v>315</v>
      </c>
      <c r="K1163" s="10">
        <v>14.8</v>
      </c>
      <c r="L1163" s="7" t="s">
        <v>16</v>
      </c>
      <c r="M1163" s="10">
        <v>1.4</v>
      </c>
      <c r="N1163" s="10">
        <v>0.2</v>
      </c>
      <c r="O1163" s="7"/>
      <c r="V1163" s="10">
        <f>SQRT((N1163*N1163)+(O1163*O1163)+((P1163*P1163)+(Q1163*Q1163)+(R1163*R1163)+(S1163*S1163)+(T1163*T1163)+(U1163*U1163)))</f>
        <v>0.2</v>
      </c>
      <c r="W1163" s="7">
        <v>11</v>
      </c>
      <c r="AC1163" s="9">
        <v>0</v>
      </c>
      <c r="AD1163" s="9"/>
      <c r="AE1163" s="7">
        <v>0</v>
      </c>
      <c r="AG1163" s="7" t="s">
        <v>119</v>
      </c>
      <c r="AH1163" s="7" t="s">
        <v>436</v>
      </c>
      <c r="AI1163" s="7" t="s">
        <v>436</v>
      </c>
      <c r="AJ1163" s="7" t="s">
        <v>436</v>
      </c>
      <c r="AQ1163" s="7"/>
    </row>
    <row r="1164" spans="1:43" ht="15.75" customHeight="1">
      <c r="A1164" s="17">
        <v>38337</v>
      </c>
      <c r="B1164" s="22" t="s">
        <v>1895</v>
      </c>
      <c r="C1164" s="24" t="s">
        <v>1905</v>
      </c>
      <c r="D1164" s="24" t="s">
        <v>1895</v>
      </c>
      <c r="E1164" s="7" t="s">
        <v>311</v>
      </c>
      <c r="F1164" s="7" t="s">
        <v>13</v>
      </c>
      <c r="G1164" s="7" t="s">
        <v>314</v>
      </c>
      <c r="H1164" s="7" t="s">
        <v>15</v>
      </c>
      <c r="I1164" s="7">
        <v>900</v>
      </c>
      <c r="J1164" s="7" t="s">
        <v>343</v>
      </c>
      <c r="K1164" s="10">
        <v>14.8</v>
      </c>
      <c r="L1164" s="7" t="s">
        <v>16</v>
      </c>
      <c r="M1164" s="10">
        <v>1.4</v>
      </c>
      <c r="O1164" s="7"/>
      <c r="V1164" s="10" t="s">
        <v>1888</v>
      </c>
      <c r="W1164" s="7">
        <v>9999</v>
      </c>
      <c r="AC1164" s="9"/>
      <c r="AD1164" s="9"/>
      <c r="AF1164" s="7" t="s">
        <v>318</v>
      </c>
      <c r="AG1164" s="7" t="s">
        <v>318</v>
      </c>
      <c r="AH1164" s="7" t="s">
        <v>436</v>
      </c>
      <c r="AI1164" s="7" t="s">
        <v>436</v>
      </c>
      <c r="AJ1164" s="7" t="s">
        <v>436</v>
      </c>
      <c r="AQ1164" s="7"/>
    </row>
    <row r="1165" spans="1:43" ht="15.75" customHeight="1">
      <c r="A1165" s="17">
        <v>37510</v>
      </c>
      <c r="B1165" s="24">
        <v>2002</v>
      </c>
      <c r="C1165" s="24" t="s">
        <v>1905</v>
      </c>
      <c r="D1165" s="24" t="s">
        <v>1896</v>
      </c>
      <c r="E1165" s="7" t="s">
        <v>311</v>
      </c>
      <c r="F1165" s="7" t="s">
        <v>13</v>
      </c>
      <c r="G1165" s="7" t="s">
        <v>122</v>
      </c>
      <c r="H1165" s="7" t="s">
        <v>15</v>
      </c>
      <c r="I1165" s="7">
        <v>901</v>
      </c>
      <c r="J1165" s="7" t="s">
        <v>119</v>
      </c>
      <c r="K1165" s="10">
        <v>42.5</v>
      </c>
      <c r="L1165" s="7" t="s">
        <v>16</v>
      </c>
      <c r="M1165" s="10">
        <v>2</v>
      </c>
      <c r="N1165" s="10">
        <v>0.3</v>
      </c>
      <c r="O1165" s="7"/>
      <c r="V1165" s="10">
        <f>SQRT((N1165*N1165)+(O1165*O1165)+((P1165*P1165)+(Q1165*Q1165)+(R1165*R1165)+(S1165*S1165)+(T1165*T1165)+(U1165*U1165)))</f>
        <v>0.3</v>
      </c>
      <c r="W1165" s="7">
        <v>19</v>
      </c>
      <c r="AC1165" s="9">
        <v>0</v>
      </c>
      <c r="AD1165" s="9"/>
      <c r="AE1165" s="7">
        <v>0</v>
      </c>
      <c r="AG1165" s="7" t="s">
        <v>119</v>
      </c>
      <c r="AH1165" s="7" t="s">
        <v>436</v>
      </c>
      <c r="AI1165" s="7" t="s">
        <v>436</v>
      </c>
      <c r="AJ1165" s="7" t="s">
        <v>436</v>
      </c>
      <c r="AQ1165" s="7"/>
    </row>
    <row r="1166" spans="1:43" ht="15.75" customHeight="1">
      <c r="A1166" s="17">
        <v>37932</v>
      </c>
      <c r="B1166" s="24" t="s">
        <v>1894</v>
      </c>
      <c r="C1166" s="24" t="s">
        <v>1905</v>
      </c>
      <c r="D1166" s="24" t="s">
        <v>1896</v>
      </c>
      <c r="E1166" s="7" t="s">
        <v>311</v>
      </c>
      <c r="F1166" s="7" t="s">
        <v>13</v>
      </c>
      <c r="G1166" s="7" t="s">
        <v>316</v>
      </c>
      <c r="H1166" s="7" t="s">
        <v>15</v>
      </c>
      <c r="I1166" s="7">
        <v>901</v>
      </c>
      <c r="J1166" s="7" t="s">
        <v>315</v>
      </c>
      <c r="K1166" s="10">
        <v>42.5</v>
      </c>
      <c r="L1166" s="7" t="s">
        <v>16</v>
      </c>
      <c r="M1166" s="10">
        <v>2</v>
      </c>
      <c r="N1166" s="10">
        <v>0.3</v>
      </c>
      <c r="O1166" s="7"/>
      <c r="V1166" s="10">
        <f>SQRT((N1166*N1166)+(O1166*O1166)+((P1166*P1166)+(Q1166*Q1166)+(R1166*R1166)+(S1166*S1166)+(T1166*T1166)+(U1166*U1166)))</f>
        <v>0.3</v>
      </c>
      <c r="W1166" s="7">
        <v>28</v>
      </c>
      <c r="AC1166" s="9">
        <v>1</v>
      </c>
      <c r="AD1166" s="9"/>
      <c r="AE1166" s="7">
        <v>0</v>
      </c>
      <c r="AG1166" s="7" t="s">
        <v>119</v>
      </c>
      <c r="AH1166" s="7" t="s">
        <v>436</v>
      </c>
      <c r="AI1166" s="7" t="s">
        <v>436</v>
      </c>
      <c r="AJ1166" s="7" t="s">
        <v>436</v>
      </c>
      <c r="AQ1166" s="7"/>
    </row>
    <row r="1167" spans="1:43" ht="15.75" customHeight="1">
      <c r="A1167" s="17">
        <v>38366</v>
      </c>
      <c r="B1167" s="22" t="s">
        <v>1896</v>
      </c>
      <c r="C1167" s="24" t="s">
        <v>1905</v>
      </c>
      <c r="D1167" s="24" t="s">
        <v>1896</v>
      </c>
      <c r="E1167" s="7" t="s">
        <v>311</v>
      </c>
      <c r="F1167" s="7" t="s">
        <v>13</v>
      </c>
      <c r="G1167" s="7" t="s">
        <v>316</v>
      </c>
      <c r="H1167" s="7" t="s">
        <v>15</v>
      </c>
      <c r="I1167" s="7">
        <v>901</v>
      </c>
      <c r="J1167" s="7" t="s">
        <v>343</v>
      </c>
      <c r="K1167" s="10">
        <v>42.5</v>
      </c>
      <c r="L1167" s="7" t="s">
        <v>16</v>
      </c>
      <c r="M1167" s="10">
        <v>2</v>
      </c>
      <c r="O1167" s="7"/>
      <c r="V1167" s="10" t="s">
        <v>1888</v>
      </c>
      <c r="W1167" s="7">
        <v>9999</v>
      </c>
      <c r="AC1167" s="9"/>
      <c r="AD1167" s="9"/>
      <c r="AF1167" s="7" t="s">
        <v>318</v>
      </c>
      <c r="AG1167" s="7" t="s">
        <v>318</v>
      </c>
      <c r="AH1167" s="7" t="s">
        <v>436</v>
      </c>
      <c r="AI1167" s="7" t="s">
        <v>436</v>
      </c>
      <c r="AJ1167" s="7" t="s">
        <v>436</v>
      </c>
      <c r="AQ1167" s="7"/>
    </row>
    <row r="1168" spans="1:43" ht="15.75" customHeight="1">
      <c r="A1168" s="17">
        <v>37510</v>
      </c>
      <c r="B1168" s="24">
        <v>2002</v>
      </c>
      <c r="C1168" s="24" t="s">
        <v>1905</v>
      </c>
      <c r="D1168" s="24" t="s">
        <v>1905</v>
      </c>
      <c r="E1168" s="7" t="s">
        <v>311</v>
      </c>
      <c r="F1168" s="7" t="s">
        <v>13</v>
      </c>
      <c r="G1168" s="7" t="s">
        <v>122</v>
      </c>
      <c r="H1168" s="7" t="s">
        <v>15</v>
      </c>
      <c r="I1168" s="7">
        <v>902</v>
      </c>
      <c r="J1168" s="7" t="s">
        <v>119</v>
      </c>
      <c r="K1168" s="10">
        <v>42.3</v>
      </c>
      <c r="L1168" s="7" t="s">
        <v>16</v>
      </c>
      <c r="M1168" s="10">
        <v>2.9</v>
      </c>
      <c r="N1168" s="10">
        <v>3</v>
      </c>
      <c r="O1168" s="7"/>
      <c r="V1168" s="10">
        <f>SQRT((N1168*N1168)+(O1168*O1168)+((P1168*P1168)+(Q1168*Q1168)+(R1168*R1168)+(S1168*S1168)+(T1168*T1168)+(U1168*U1168)))</f>
        <v>3</v>
      </c>
      <c r="W1168" s="7">
        <v>232</v>
      </c>
      <c r="AC1168" s="9">
        <v>13</v>
      </c>
      <c r="AD1168" s="9"/>
      <c r="AE1168" s="7">
        <v>0</v>
      </c>
      <c r="AF1168" s="7" t="s">
        <v>18</v>
      </c>
      <c r="AG1168" s="7" t="s">
        <v>318</v>
      </c>
      <c r="AH1168" s="7" t="s">
        <v>436</v>
      </c>
      <c r="AI1168" s="7" t="s">
        <v>436</v>
      </c>
      <c r="AJ1168" s="7" t="s">
        <v>436</v>
      </c>
      <c r="AK1168" s="7" t="s">
        <v>106</v>
      </c>
      <c r="AP1168" s="7" t="s">
        <v>244</v>
      </c>
      <c r="AQ1168" s="17"/>
    </row>
    <row r="1169" spans="1:43" ht="15.75" customHeight="1">
      <c r="A1169" s="17">
        <v>40070</v>
      </c>
      <c r="B1169" s="22" t="s">
        <v>1900</v>
      </c>
      <c r="C1169" s="24" t="s">
        <v>1905</v>
      </c>
      <c r="D1169" s="24" t="s">
        <v>1905</v>
      </c>
      <c r="E1169" s="7" t="s">
        <v>311</v>
      </c>
      <c r="F1169" s="7" t="s">
        <v>13</v>
      </c>
      <c r="G1169" s="7" t="s">
        <v>1158</v>
      </c>
      <c r="H1169" s="7" t="s">
        <v>15</v>
      </c>
      <c r="I1169" s="7">
        <v>902</v>
      </c>
      <c r="J1169" s="7" t="s">
        <v>515</v>
      </c>
      <c r="K1169" s="10">
        <v>42.3</v>
      </c>
      <c r="L1169" s="7" t="s">
        <v>16</v>
      </c>
      <c r="M1169" s="10">
        <v>2.9</v>
      </c>
      <c r="O1169" s="7"/>
      <c r="V1169" s="10" t="s">
        <v>1888</v>
      </c>
      <c r="W1169" s="7" t="s">
        <v>537</v>
      </c>
      <c r="AG1169" s="7" t="s">
        <v>318</v>
      </c>
      <c r="AH1169" s="7" t="s">
        <v>436</v>
      </c>
      <c r="AI1169" s="7" t="s">
        <v>436</v>
      </c>
      <c r="AJ1169" s="7" t="s">
        <v>436</v>
      </c>
      <c r="AP1169" s="7" t="s">
        <v>1176</v>
      </c>
      <c r="AQ1169" s="7"/>
    </row>
    <row r="1170" spans="1:43" ht="15.75" customHeight="1">
      <c r="A1170" s="17">
        <v>37510</v>
      </c>
      <c r="B1170" s="24">
        <v>2002</v>
      </c>
      <c r="C1170" s="24" t="s">
        <v>1905</v>
      </c>
      <c r="D1170" s="24" t="s">
        <v>1900</v>
      </c>
      <c r="E1170" s="7" t="s">
        <v>311</v>
      </c>
      <c r="F1170" s="7" t="s">
        <v>13</v>
      </c>
      <c r="G1170" s="7" t="s">
        <v>122</v>
      </c>
      <c r="H1170" s="7" t="s">
        <v>15</v>
      </c>
      <c r="I1170" s="7">
        <v>903</v>
      </c>
      <c r="J1170" s="7" t="s">
        <v>119</v>
      </c>
      <c r="K1170" s="10">
        <v>42.2</v>
      </c>
      <c r="L1170" s="7" t="s">
        <v>16</v>
      </c>
      <c r="M1170" s="10">
        <v>2.8</v>
      </c>
      <c r="N1170" s="10">
        <v>0.2</v>
      </c>
      <c r="O1170" s="7"/>
      <c r="V1170" s="10">
        <f t="shared" ref="V1170:V1176" si="84">SQRT((N1170*N1170)+(O1170*O1170)+((P1170*P1170)+(Q1170*Q1170)+(R1170*R1170)+(S1170*S1170)+(T1170*T1170)+(U1170*U1170)))</f>
        <v>0.2</v>
      </c>
      <c r="W1170" s="7">
        <v>16</v>
      </c>
      <c r="AC1170" s="9">
        <v>0</v>
      </c>
      <c r="AD1170" s="9"/>
      <c r="AE1170" s="7">
        <v>0</v>
      </c>
      <c r="AG1170" s="7" t="s">
        <v>119</v>
      </c>
      <c r="AH1170" s="7" t="s">
        <v>436</v>
      </c>
      <c r="AI1170" s="7" t="s">
        <v>436</v>
      </c>
      <c r="AJ1170" s="7" t="s">
        <v>436</v>
      </c>
      <c r="AQ1170" s="7"/>
    </row>
    <row r="1171" spans="1:43" ht="15.75" customHeight="1">
      <c r="A1171" s="17">
        <v>37932</v>
      </c>
      <c r="B1171" s="24" t="s">
        <v>1894</v>
      </c>
      <c r="C1171" s="24" t="s">
        <v>1905</v>
      </c>
      <c r="D1171" s="24" t="s">
        <v>1900</v>
      </c>
      <c r="E1171" s="7" t="s">
        <v>311</v>
      </c>
      <c r="F1171" s="7" t="s">
        <v>13</v>
      </c>
      <c r="G1171" s="7" t="s">
        <v>316</v>
      </c>
      <c r="H1171" s="7" t="s">
        <v>15</v>
      </c>
      <c r="I1171" s="7">
        <v>903</v>
      </c>
      <c r="J1171" s="7" t="s">
        <v>315</v>
      </c>
      <c r="K1171" s="10">
        <v>42.2</v>
      </c>
      <c r="L1171" s="7" t="s">
        <v>16</v>
      </c>
      <c r="M1171" s="10">
        <v>2.8</v>
      </c>
      <c r="N1171" s="10">
        <v>0.3</v>
      </c>
      <c r="O1171" s="7"/>
      <c r="V1171" s="10">
        <f t="shared" si="84"/>
        <v>0.3</v>
      </c>
      <c r="W1171" s="7">
        <v>22</v>
      </c>
      <c r="AC1171" s="9">
        <v>0</v>
      </c>
      <c r="AD1171" s="9"/>
      <c r="AE1171" s="7">
        <v>0</v>
      </c>
      <c r="AG1171" s="7" t="s">
        <v>119</v>
      </c>
      <c r="AH1171" s="7" t="s">
        <v>436</v>
      </c>
      <c r="AI1171" s="7" t="s">
        <v>436</v>
      </c>
      <c r="AJ1171" s="7" t="s">
        <v>436</v>
      </c>
      <c r="AQ1171" s="7"/>
    </row>
    <row r="1172" spans="1:43" ht="15.75" customHeight="1">
      <c r="A1172" s="17">
        <v>38366</v>
      </c>
      <c r="B1172" s="22" t="s">
        <v>1896</v>
      </c>
      <c r="C1172" s="24" t="s">
        <v>1905</v>
      </c>
      <c r="D1172" s="24" t="s">
        <v>1900</v>
      </c>
      <c r="E1172" s="7" t="s">
        <v>311</v>
      </c>
      <c r="F1172" s="7" t="s">
        <v>13</v>
      </c>
      <c r="G1172" s="7" t="s">
        <v>316</v>
      </c>
      <c r="H1172" s="7" t="s">
        <v>15</v>
      </c>
      <c r="I1172" s="7">
        <v>903</v>
      </c>
      <c r="J1172" s="7" t="s">
        <v>315</v>
      </c>
      <c r="K1172" s="10">
        <v>42.2</v>
      </c>
      <c r="L1172" s="7" t="s">
        <v>16</v>
      </c>
      <c r="M1172" s="10">
        <v>2.8</v>
      </c>
      <c r="N1172" s="10">
        <v>0.4</v>
      </c>
      <c r="O1172" s="7"/>
      <c r="V1172" s="10">
        <f t="shared" si="84"/>
        <v>0.4</v>
      </c>
      <c r="W1172" s="7">
        <v>26</v>
      </c>
      <c r="AC1172" s="9">
        <v>0</v>
      </c>
      <c r="AD1172" s="9"/>
      <c r="AE1172" s="7">
        <v>0</v>
      </c>
      <c r="AG1172" s="7" t="s">
        <v>119</v>
      </c>
      <c r="AH1172" s="7" t="s">
        <v>436</v>
      </c>
      <c r="AI1172" s="7" t="s">
        <v>436</v>
      </c>
      <c r="AJ1172" s="7" t="s">
        <v>436</v>
      </c>
      <c r="AQ1172" s="7"/>
    </row>
    <row r="1173" spans="1:43" ht="15.75" customHeight="1">
      <c r="A1173" s="17">
        <v>39487</v>
      </c>
      <c r="B1173" s="22" t="s">
        <v>1899</v>
      </c>
      <c r="C1173" s="24" t="s">
        <v>1905</v>
      </c>
      <c r="D1173" s="24" t="s">
        <v>1900</v>
      </c>
      <c r="E1173" s="7" t="s">
        <v>311</v>
      </c>
      <c r="F1173" s="7" t="s">
        <v>13</v>
      </c>
      <c r="G1173" s="7" t="s">
        <v>576</v>
      </c>
      <c r="H1173" s="7" t="s">
        <v>15</v>
      </c>
      <c r="I1173" s="7">
        <v>903</v>
      </c>
      <c r="J1173" s="7" t="s">
        <v>315</v>
      </c>
      <c r="K1173" s="10">
        <v>42.2</v>
      </c>
      <c r="L1173" s="7" t="s">
        <v>16</v>
      </c>
      <c r="M1173" s="10">
        <v>2.8</v>
      </c>
      <c r="N1173" s="10">
        <v>0.3</v>
      </c>
      <c r="P1173" s="10"/>
      <c r="Q1173" s="10"/>
      <c r="R1173" s="10"/>
      <c r="S1173" s="10"/>
      <c r="V1173" s="10">
        <f t="shared" si="84"/>
        <v>0.3</v>
      </c>
      <c r="W1173" s="8">
        <v>37</v>
      </c>
      <c r="AC1173" s="7">
        <v>2</v>
      </c>
      <c r="AF1173" s="7" t="s">
        <v>18</v>
      </c>
      <c r="AG1173" s="7" t="s">
        <v>119</v>
      </c>
      <c r="AH1173" s="7" t="s">
        <v>436</v>
      </c>
      <c r="AI1173" s="7" t="s">
        <v>436</v>
      </c>
      <c r="AJ1173" s="7" t="s">
        <v>436</v>
      </c>
      <c r="AQ1173" s="7"/>
    </row>
    <row r="1174" spans="1:43" ht="15.75" customHeight="1">
      <c r="A1174" s="17">
        <v>40070</v>
      </c>
      <c r="B1174" s="22" t="s">
        <v>1900</v>
      </c>
      <c r="C1174" s="24" t="s">
        <v>1905</v>
      </c>
      <c r="D1174" s="24" t="s">
        <v>1900</v>
      </c>
      <c r="E1174" s="7" t="s">
        <v>311</v>
      </c>
      <c r="F1174" s="7" t="s">
        <v>13</v>
      </c>
      <c r="G1174" s="7" t="s">
        <v>1158</v>
      </c>
      <c r="H1174" s="7" t="s">
        <v>15</v>
      </c>
      <c r="I1174" s="7">
        <v>903</v>
      </c>
      <c r="J1174" s="7" t="s">
        <v>515</v>
      </c>
      <c r="K1174" s="10">
        <v>42.2</v>
      </c>
      <c r="L1174" s="7" t="s">
        <v>16</v>
      </c>
      <c r="M1174" s="10">
        <v>2.8</v>
      </c>
      <c r="N1174" s="10">
        <v>0.3</v>
      </c>
      <c r="O1174" s="7"/>
      <c r="V1174" s="10">
        <f t="shared" si="84"/>
        <v>0.3</v>
      </c>
      <c r="W1174" s="7">
        <v>37</v>
      </c>
      <c r="AC1174" s="7">
        <v>2</v>
      </c>
      <c r="AF1174" s="7" t="s">
        <v>108</v>
      </c>
      <c r="AG1174" s="7" t="s">
        <v>318</v>
      </c>
      <c r="AH1174" s="7" t="s">
        <v>436</v>
      </c>
      <c r="AI1174" s="7" t="s">
        <v>436</v>
      </c>
      <c r="AJ1174" s="7" t="s">
        <v>436</v>
      </c>
      <c r="AP1174" s="7" t="s">
        <v>146</v>
      </c>
      <c r="AQ1174" s="17"/>
    </row>
    <row r="1175" spans="1:43" ht="15.75" customHeight="1">
      <c r="A1175" s="17">
        <v>37510</v>
      </c>
      <c r="B1175" s="24">
        <v>2002</v>
      </c>
      <c r="C1175" s="24" t="s">
        <v>1905</v>
      </c>
      <c r="D1175" s="24" t="s">
        <v>1896</v>
      </c>
      <c r="E1175" s="7" t="s">
        <v>311</v>
      </c>
      <c r="F1175" s="7" t="s">
        <v>13</v>
      </c>
      <c r="G1175" s="7" t="s">
        <v>122</v>
      </c>
      <c r="H1175" s="7" t="s">
        <v>15</v>
      </c>
      <c r="I1175" s="7">
        <v>904</v>
      </c>
      <c r="J1175" s="7" t="s">
        <v>119</v>
      </c>
      <c r="K1175" s="10">
        <v>42.2</v>
      </c>
      <c r="L1175" s="7" t="s">
        <v>16</v>
      </c>
      <c r="M1175" s="10">
        <v>2.6</v>
      </c>
      <c r="N1175" s="10">
        <v>0.4</v>
      </c>
      <c r="O1175" s="7"/>
      <c r="V1175" s="10">
        <f t="shared" si="84"/>
        <v>0.4</v>
      </c>
      <c r="W1175" s="7">
        <v>37</v>
      </c>
      <c r="AC1175" s="9">
        <v>0</v>
      </c>
      <c r="AD1175" s="9"/>
      <c r="AE1175" s="7">
        <v>0</v>
      </c>
      <c r="AG1175" s="7" t="s">
        <v>119</v>
      </c>
      <c r="AH1175" s="7" t="s">
        <v>436</v>
      </c>
      <c r="AI1175" s="7" t="s">
        <v>436</v>
      </c>
      <c r="AJ1175" s="7" t="s">
        <v>436</v>
      </c>
      <c r="AQ1175" s="7"/>
    </row>
    <row r="1176" spans="1:43" ht="15.75" customHeight="1">
      <c r="A1176" s="17">
        <v>37932</v>
      </c>
      <c r="B1176" s="24" t="s">
        <v>1894</v>
      </c>
      <c r="C1176" s="24" t="s">
        <v>1905</v>
      </c>
      <c r="D1176" s="24" t="s">
        <v>1896</v>
      </c>
      <c r="E1176" s="7" t="s">
        <v>311</v>
      </c>
      <c r="F1176" s="7" t="s">
        <v>13</v>
      </c>
      <c r="G1176" s="7" t="s">
        <v>316</v>
      </c>
      <c r="H1176" s="7" t="s">
        <v>15</v>
      </c>
      <c r="I1176" s="7">
        <v>904</v>
      </c>
      <c r="J1176" s="7" t="s">
        <v>315</v>
      </c>
      <c r="K1176" s="10">
        <v>42.2</v>
      </c>
      <c r="L1176" s="7" t="s">
        <v>16</v>
      </c>
      <c r="M1176" s="10">
        <v>2.6</v>
      </c>
      <c r="N1176" s="10">
        <v>0.4</v>
      </c>
      <c r="O1176" s="7"/>
      <c r="V1176" s="10">
        <f t="shared" si="84"/>
        <v>0.4</v>
      </c>
      <c r="W1176" s="7">
        <v>41</v>
      </c>
      <c r="AC1176" s="9">
        <v>1</v>
      </c>
      <c r="AD1176" s="9"/>
      <c r="AE1176" s="7">
        <v>0</v>
      </c>
      <c r="AG1176" s="7" t="s">
        <v>119</v>
      </c>
      <c r="AH1176" s="7" t="s">
        <v>436</v>
      </c>
      <c r="AI1176" s="7" t="s">
        <v>436</v>
      </c>
      <c r="AJ1176" s="7" t="s">
        <v>436</v>
      </c>
      <c r="AQ1176" s="17"/>
    </row>
    <row r="1177" spans="1:43" ht="15.75" customHeight="1">
      <c r="A1177" s="17">
        <v>38366</v>
      </c>
      <c r="B1177" s="22" t="s">
        <v>1896</v>
      </c>
      <c r="C1177" s="24" t="s">
        <v>1905</v>
      </c>
      <c r="D1177" s="24" t="s">
        <v>1896</v>
      </c>
      <c r="E1177" s="7" t="s">
        <v>311</v>
      </c>
      <c r="F1177" s="7" t="s">
        <v>13</v>
      </c>
      <c r="G1177" s="7" t="s">
        <v>316</v>
      </c>
      <c r="H1177" s="7" t="s">
        <v>15</v>
      </c>
      <c r="I1177" s="7">
        <v>904</v>
      </c>
      <c r="J1177" s="7" t="s">
        <v>343</v>
      </c>
      <c r="K1177" s="10">
        <v>42.2</v>
      </c>
      <c r="L1177" s="7" t="s">
        <v>16</v>
      </c>
      <c r="M1177" s="10">
        <v>2.6</v>
      </c>
      <c r="O1177" s="7"/>
      <c r="V1177" s="10" t="s">
        <v>1888</v>
      </c>
      <c r="W1177" s="7">
        <v>9999</v>
      </c>
      <c r="AC1177" s="9"/>
      <c r="AD1177" s="9"/>
      <c r="AF1177" s="7" t="s">
        <v>318</v>
      </c>
      <c r="AG1177" s="7" t="s">
        <v>318</v>
      </c>
      <c r="AH1177" s="7" t="s">
        <v>436</v>
      </c>
      <c r="AI1177" s="7" t="s">
        <v>436</v>
      </c>
      <c r="AJ1177" s="7" t="s">
        <v>436</v>
      </c>
      <c r="AQ1177" s="7"/>
    </row>
    <row r="1178" spans="1:43" ht="15.75" customHeight="1">
      <c r="A1178" s="17">
        <v>37510</v>
      </c>
      <c r="B1178" s="24">
        <v>2002</v>
      </c>
      <c r="C1178" s="24" t="s">
        <v>1905</v>
      </c>
      <c r="D1178" s="24" t="s">
        <v>1896</v>
      </c>
      <c r="E1178" s="7" t="s">
        <v>311</v>
      </c>
      <c r="F1178" s="7" t="s">
        <v>13</v>
      </c>
      <c r="G1178" s="7" t="s">
        <v>122</v>
      </c>
      <c r="H1178" s="7" t="s">
        <v>15</v>
      </c>
      <c r="I1178" s="7">
        <v>905</v>
      </c>
      <c r="J1178" s="7" t="s">
        <v>119</v>
      </c>
      <c r="K1178" s="10">
        <v>42.2</v>
      </c>
      <c r="L1178" s="7" t="s">
        <v>16</v>
      </c>
      <c r="M1178" s="10">
        <v>1.5</v>
      </c>
      <c r="N1178" s="10">
        <v>0.4</v>
      </c>
      <c r="O1178" s="7"/>
      <c r="V1178" s="10">
        <f>SQRT((N1178*N1178)+(O1178*O1178)+((P1178*P1178)+(Q1178*Q1178)+(R1178*R1178)+(S1178*S1178)+(T1178*T1178)+(U1178*U1178)))</f>
        <v>0.4</v>
      </c>
      <c r="W1178" s="7">
        <v>24</v>
      </c>
      <c r="AC1178" s="9">
        <v>2</v>
      </c>
      <c r="AD1178" s="9"/>
      <c r="AE1178" s="7">
        <v>0</v>
      </c>
      <c r="AG1178" s="7" t="s">
        <v>119</v>
      </c>
      <c r="AH1178" s="7" t="s">
        <v>436</v>
      </c>
      <c r="AI1178" s="7" t="s">
        <v>436</v>
      </c>
      <c r="AJ1178" s="7" t="s">
        <v>436</v>
      </c>
      <c r="AQ1178" s="7"/>
    </row>
    <row r="1179" spans="1:43" ht="15.75" customHeight="1">
      <c r="A1179" s="17">
        <v>37932</v>
      </c>
      <c r="B1179" s="24" t="s">
        <v>1894</v>
      </c>
      <c r="C1179" s="24" t="s">
        <v>1905</v>
      </c>
      <c r="D1179" s="24" t="s">
        <v>1896</v>
      </c>
      <c r="E1179" s="7" t="s">
        <v>311</v>
      </c>
      <c r="F1179" s="7" t="s">
        <v>13</v>
      </c>
      <c r="G1179" s="7" t="s">
        <v>316</v>
      </c>
      <c r="H1179" s="7" t="s">
        <v>15</v>
      </c>
      <c r="I1179" s="7">
        <v>905</v>
      </c>
      <c r="J1179" s="7" t="s">
        <v>315</v>
      </c>
      <c r="K1179" s="10">
        <v>42.2</v>
      </c>
      <c r="L1179" s="7" t="s">
        <v>16</v>
      </c>
      <c r="M1179" s="10">
        <v>1.5</v>
      </c>
      <c r="N1179" s="10">
        <v>0.4</v>
      </c>
      <c r="O1179" s="7"/>
      <c r="V1179" s="10">
        <f>SQRT((N1179*N1179)+(O1179*O1179)+((P1179*P1179)+(Q1179*Q1179)+(R1179*R1179)+(S1179*S1179)+(T1179*T1179)+(U1179*U1179)))</f>
        <v>0.4</v>
      </c>
      <c r="W1179" s="7">
        <v>24</v>
      </c>
      <c r="AC1179" s="9">
        <v>2</v>
      </c>
      <c r="AD1179" s="9"/>
      <c r="AE1179" s="7">
        <v>0</v>
      </c>
      <c r="AG1179" s="7" t="s">
        <v>119</v>
      </c>
      <c r="AH1179" s="7" t="s">
        <v>436</v>
      </c>
      <c r="AI1179" s="7" t="s">
        <v>436</v>
      </c>
      <c r="AJ1179" s="7" t="s">
        <v>436</v>
      </c>
      <c r="AQ1179" s="7"/>
    </row>
    <row r="1180" spans="1:43" ht="15.75" customHeight="1">
      <c r="A1180" s="17">
        <v>38366</v>
      </c>
      <c r="B1180" s="22" t="s">
        <v>1896</v>
      </c>
      <c r="C1180" s="24" t="s">
        <v>1905</v>
      </c>
      <c r="D1180" s="24" t="s">
        <v>1896</v>
      </c>
      <c r="E1180" s="7" t="s">
        <v>311</v>
      </c>
      <c r="F1180" s="7" t="s">
        <v>13</v>
      </c>
      <c r="G1180" s="7" t="s">
        <v>316</v>
      </c>
      <c r="H1180" s="7" t="s">
        <v>15</v>
      </c>
      <c r="I1180" s="7">
        <v>905</v>
      </c>
      <c r="J1180" s="7" t="s">
        <v>343</v>
      </c>
      <c r="K1180" s="10">
        <v>42.2</v>
      </c>
      <c r="L1180" s="7" t="s">
        <v>16</v>
      </c>
      <c r="M1180" s="10">
        <v>1.5</v>
      </c>
      <c r="O1180" s="7"/>
      <c r="V1180" s="10" t="s">
        <v>1888</v>
      </c>
      <c r="W1180" s="7">
        <v>9999</v>
      </c>
      <c r="AC1180" s="9"/>
      <c r="AD1180" s="9"/>
      <c r="AF1180" s="7" t="s">
        <v>318</v>
      </c>
      <c r="AG1180" s="7" t="s">
        <v>318</v>
      </c>
      <c r="AH1180" s="7" t="s">
        <v>436</v>
      </c>
      <c r="AI1180" s="7" t="s">
        <v>436</v>
      </c>
      <c r="AJ1180" s="7" t="s">
        <v>436</v>
      </c>
      <c r="AQ1180" s="7"/>
    </row>
    <row r="1181" spans="1:43" ht="15.75" customHeight="1">
      <c r="A1181" s="17">
        <v>37510</v>
      </c>
      <c r="B1181" s="24">
        <v>2002</v>
      </c>
      <c r="C1181" s="24" t="s">
        <v>1905</v>
      </c>
      <c r="D1181" s="24" t="s">
        <v>1894</v>
      </c>
      <c r="E1181" s="7" t="s">
        <v>311</v>
      </c>
      <c r="F1181" s="7" t="s">
        <v>13</v>
      </c>
      <c r="G1181" s="7" t="s">
        <v>122</v>
      </c>
      <c r="H1181" s="7" t="s">
        <v>15</v>
      </c>
      <c r="I1181" s="7">
        <v>906</v>
      </c>
      <c r="J1181" s="7" t="s">
        <v>119</v>
      </c>
      <c r="K1181" s="10">
        <v>41.8</v>
      </c>
      <c r="L1181" s="7" t="s">
        <v>16</v>
      </c>
      <c r="M1181" s="10">
        <v>1.3</v>
      </c>
      <c r="N1181" s="10">
        <v>0.2</v>
      </c>
      <c r="O1181" s="7"/>
      <c r="V1181" s="10">
        <f>SQRT((N1181*N1181)+(O1181*O1181)+((P1181*P1181)+(Q1181*Q1181)+(R1181*R1181)+(S1181*S1181)+(T1181*T1181)+(U1181*U1181)))</f>
        <v>0.2</v>
      </c>
      <c r="W1181" s="7">
        <v>14</v>
      </c>
      <c r="AC1181" s="9">
        <v>0</v>
      </c>
      <c r="AD1181" s="9"/>
      <c r="AE1181" s="7">
        <v>0</v>
      </c>
      <c r="AG1181" s="7" t="s">
        <v>119</v>
      </c>
      <c r="AH1181" s="7" t="s">
        <v>436</v>
      </c>
      <c r="AI1181" s="7" t="s">
        <v>436</v>
      </c>
      <c r="AJ1181" s="7" t="s">
        <v>436</v>
      </c>
      <c r="AQ1181" s="17"/>
    </row>
    <row r="1182" spans="1:43" ht="15.75" customHeight="1">
      <c r="A1182" s="17">
        <v>37932</v>
      </c>
      <c r="B1182" s="24" t="s">
        <v>1894</v>
      </c>
      <c r="C1182" s="24" t="s">
        <v>1905</v>
      </c>
      <c r="D1182" s="24" t="s">
        <v>1894</v>
      </c>
      <c r="E1182" s="7" t="s">
        <v>311</v>
      </c>
      <c r="F1182" s="7" t="s">
        <v>13</v>
      </c>
      <c r="G1182" s="7" t="s">
        <v>316</v>
      </c>
      <c r="H1182" s="7" t="s">
        <v>15</v>
      </c>
      <c r="I1182" s="7">
        <v>906</v>
      </c>
      <c r="J1182" s="7" t="s">
        <v>343</v>
      </c>
      <c r="K1182" s="10">
        <v>41.8</v>
      </c>
      <c r="L1182" s="7" t="s">
        <v>16</v>
      </c>
      <c r="M1182" s="10">
        <v>1.3</v>
      </c>
      <c r="O1182" s="7"/>
      <c r="V1182" s="10" t="s">
        <v>1888</v>
      </c>
      <c r="AC1182" s="9">
        <v>0</v>
      </c>
      <c r="AD1182" s="9"/>
      <c r="AE1182" s="7">
        <v>0</v>
      </c>
      <c r="AF1182" s="7" t="s">
        <v>318</v>
      </c>
      <c r="AG1182" s="7" t="s">
        <v>318</v>
      </c>
      <c r="AH1182" s="7" t="s">
        <v>436</v>
      </c>
      <c r="AI1182" s="7" t="s">
        <v>436</v>
      </c>
      <c r="AJ1182" s="7" t="s">
        <v>436</v>
      </c>
      <c r="AP1182" s="7" t="s">
        <v>344</v>
      </c>
      <c r="AQ1182" s="7"/>
    </row>
    <row r="1183" spans="1:43" ht="15.75" customHeight="1">
      <c r="A1183" s="17">
        <v>37510</v>
      </c>
      <c r="B1183" s="24">
        <v>2002</v>
      </c>
      <c r="C1183" s="24" t="s">
        <v>1905</v>
      </c>
      <c r="D1183" s="24" t="s">
        <v>1894</v>
      </c>
      <c r="E1183" s="7" t="s">
        <v>311</v>
      </c>
      <c r="F1183" s="7" t="s">
        <v>13</v>
      </c>
      <c r="G1183" s="7" t="s">
        <v>122</v>
      </c>
      <c r="H1183" s="7" t="s">
        <v>15</v>
      </c>
      <c r="I1183" s="7">
        <v>907</v>
      </c>
      <c r="J1183" s="7" t="s">
        <v>119</v>
      </c>
      <c r="K1183" s="10">
        <v>41.7</v>
      </c>
      <c r="L1183" s="7" t="s">
        <v>16</v>
      </c>
      <c r="M1183" s="10">
        <v>0.4</v>
      </c>
      <c r="N1183" s="10">
        <v>0.3</v>
      </c>
      <c r="O1183" s="7"/>
      <c r="V1183" s="10">
        <f>SQRT((N1183*N1183)+(O1183*O1183)+((P1183*P1183)+(Q1183*Q1183)+(R1183*R1183)+(S1183*S1183)+(T1183*T1183)+(U1183*U1183)))</f>
        <v>0.3</v>
      </c>
      <c r="W1183" s="7">
        <v>27</v>
      </c>
      <c r="AC1183" s="9">
        <v>1</v>
      </c>
      <c r="AD1183" s="9"/>
      <c r="AE1183" s="7">
        <v>0</v>
      </c>
      <c r="AG1183" s="7" t="s">
        <v>119</v>
      </c>
      <c r="AH1183" s="7" t="s">
        <v>436</v>
      </c>
      <c r="AI1183" s="7" t="s">
        <v>436</v>
      </c>
      <c r="AJ1183" s="7" t="s">
        <v>436</v>
      </c>
      <c r="AQ1183" s="7"/>
    </row>
    <row r="1184" spans="1:43" ht="15.75" customHeight="1">
      <c r="A1184" s="17">
        <v>37932</v>
      </c>
      <c r="B1184" s="24" t="s">
        <v>1894</v>
      </c>
      <c r="C1184" s="24" t="s">
        <v>1905</v>
      </c>
      <c r="D1184" s="24" t="s">
        <v>1894</v>
      </c>
      <c r="E1184" s="7" t="s">
        <v>311</v>
      </c>
      <c r="F1184" s="7" t="s">
        <v>13</v>
      </c>
      <c r="G1184" s="7" t="s">
        <v>316</v>
      </c>
      <c r="H1184" s="7" t="s">
        <v>15</v>
      </c>
      <c r="I1184" s="7">
        <v>907</v>
      </c>
      <c r="J1184" s="7" t="s">
        <v>343</v>
      </c>
      <c r="K1184" s="10">
        <v>41.7</v>
      </c>
      <c r="L1184" s="7" t="s">
        <v>16</v>
      </c>
      <c r="M1184" s="10">
        <v>0.4</v>
      </c>
      <c r="O1184" s="7"/>
      <c r="V1184" s="10" t="s">
        <v>1888</v>
      </c>
      <c r="AC1184" s="9">
        <v>0</v>
      </c>
      <c r="AD1184" s="9"/>
      <c r="AE1184" s="7">
        <v>0</v>
      </c>
      <c r="AF1184" s="7" t="s">
        <v>318</v>
      </c>
      <c r="AG1184" s="7" t="s">
        <v>318</v>
      </c>
      <c r="AH1184" s="7" t="s">
        <v>436</v>
      </c>
      <c r="AI1184" s="7" t="s">
        <v>436</v>
      </c>
      <c r="AJ1184" s="7" t="s">
        <v>436</v>
      </c>
      <c r="AP1184" s="7" t="s">
        <v>344</v>
      </c>
      <c r="AQ1184" s="7"/>
    </row>
    <row r="1185" spans="1:43" ht="15.75" customHeight="1">
      <c r="A1185" s="17">
        <v>37510</v>
      </c>
      <c r="B1185" s="24">
        <v>2002</v>
      </c>
      <c r="C1185" s="24" t="s">
        <v>1905</v>
      </c>
      <c r="D1185" s="24" t="s">
        <v>1894</v>
      </c>
      <c r="E1185" s="7" t="s">
        <v>311</v>
      </c>
      <c r="F1185" s="7" t="s">
        <v>13</v>
      </c>
      <c r="G1185" s="7" t="s">
        <v>122</v>
      </c>
      <c r="H1185" s="7" t="s">
        <v>15</v>
      </c>
      <c r="I1185" s="7">
        <v>908</v>
      </c>
      <c r="J1185" s="7" t="s">
        <v>119</v>
      </c>
      <c r="K1185" s="10">
        <v>41.7</v>
      </c>
      <c r="L1185" s="7" t="s">
        <v>16</v>
      </c>
      <c r="M1185" s="10">
        <v>0.2</v>
      </c>
      <c r="N1185" s="10">
        <v>0.2</v>
      </c>
      <c r="O1185" s="7"/>
      <c r="V1185" s="10">
        <f>SQRT((N1185*N1185)+(O1185*O1185)+((P1185*P1185)+(Q1185*Q1185)+(R1185*R1185)+(S1185*S1185)+(T1185*T1185)+(U1185*U1185)))</f>
        <v>0.2</v>
      </c>
      <c r="W1185" s="7">
        <v>12</v>
      </c>
      <c r="AC1185" s="9">
        <v>0</v>
      </c>
      <c r="AD1185" s="9"/>
      <c r="AE1185" s="7">
        <v>0</v>
      </c>
      <c r="AG1185" s="7" t="s">
        <v>119</v>
      </c>
      <c r="AH1185" s="7" t="s">
        <v>436</v>
      </c>
      <c r="AI1185" s="7" t="s">
        <v>436</v>
      </c>
      <c r="AJ1185" s="7" t="s">
        <v>436</v>
      </c>
      <c r="AQ1185" s="17"/>
    </row>
    <row r="1186" spans="1:43" ht="15.75" customHeight="1">
      <c r="A1186" s="17">
        <v>37932</v>
      </c>
      <c r="B1186" s="24" t="s">
        <v>1894</v>
      </c>
      <c r="C1186" s="24" t="s">
        <v>1905</v>
      </c>
      <c r="D1186" s="24" t="s">
        <v>1894</v>
      </c>
      <c r="E1186" s="7" t="s">
        <v>311</v>
      </c>
      <c r="F1186" s="7" t="s">
        <v>13</v>
      </c>
      <c r="G1186" s="7" t="s">
        <v>316</v>
      </c>
      <c r="H1186" s="7" t="s">
        <v>15</v>
      </c>
      <c r="I1186" s="7">
        <v>908</v>
      </c>
      <c r="J1186" s="7" t="s">
        <v>343</v>
      </c>
      <c r="K1186" s="10">
        <v>41.7</v>
      </c>
      <c r="L1186" s="7" t="s">
        <v>16</v>
      </c>
      <c r="M1186" s="10">
        <v>0.2</v>
      </c>
      <c r="O1186" s="7"/>
      <c r="V1186" s="10" t="s">
        <v>1888</v>
      </c>
      <c r="AC1186" s="9">
        <v>0</v>
      </c>
      <c r="AD1186" s="9"/>
      <c r="AE1186" s="7">
        <v>0</v>
      </c>
      <c r="AF1186" s="7" t="s">
        <v>318</v>
      </c>
      <c r="AG1186" s="7" t="s">
        <v>318</v>
      </c>
      <c r="AH1186" s="7" t="s">
        <v>436</v>
      </c>
      <c r="AI1186" s="7" t="s">
        <v>436</v>
      </c>
      <c r="AJ1186" s="7" t="s">
        <v>436</v>
      </c>
      <c r="AP1186" s="7" t="s">
        <v>344</v>
      </c>
      <c r="AQ1186" s="7"/>
    </row>
    <row r="1187" spans="1:43" ht="15.75" customHeight="1">
      <c r="A1187" s="17">
        <v>37510</v>
      </c>
      <c r="B1187" s="24">
        <v>2002</v>
      </c>
      <c r="C1187" s="24" t="s">
        <v>1905</v>
      </c>
      <c r="D1187" s="24" t="s">
        <v>1894</v>
      </c>
      <c r="E1187" s="7" t="s">
        <v>311</v>
      </c>
      <c r="F1187" s="7" t="s">
        <v>13</v>
      </c>
      <c r="G1187" s="7" t="s">
        <v>122</v>
      </c>
      <c r="H1187" s="7" t="s">
        <v>15</v>
      </c>
      <c r="I1187" s="7">
        <v>909</v>
      </c>
      <c r="J1187" s="7" t="s">
        <v>119</v>
      </c>
      <c r="K1187" s="10">
        <v>41.5</v>
      </c>
      <c r="L1187" s="7" t="s">
        <v>16</v>
      </c>
      <c r="M1187" s="10">
        <v>1</v>
      </c>
      <c r="N1187" s="10">
        <v>0.3</v>
      </c>
      <c r="O1187" s="7"/>
      <c r="V1187" s="10">
        <f>SQRT((N1187*N1187)+(O1187*O1187)+((P1187*P1187)+(Q1187*Q1187)+(R1187*R1187)+(S1187*S1187)+(T1187*T1187)+(U1187*U1187)))</f>
        <v>0.3</v>
      </c>
      <c r="W1187" s="7">
        <v>24</v>
      </c>
      <c r="AC1187" s="9">
        <v>1</v>
      </c>
      <c r="AD1187" s="9"/>
      <c r="AE1187" s="7">
        <v>0</v>
      </c>
      <c r="AG1187" s="7" t="s">
        <v>119</v>
      </c>
      <c r="AH1187" s="7" t="s">
        <v>436</v>
      </c>
      <c r="AI1187" s="7" t="s">
        <v>436</v>
      </c>
      <c r="AJ1187" s="7" t="s">
        <v>436</v>
      </c>
      <c r="AQ1187" s="7"/>
    </row>
    <row r="1188" spans="1:43" ht="15.75" customHeight="1">
      <c r="A1188" s="17">
        <v>37932</v>
      </c>
      <c r="B1188" s="24" t="s">
        <v>1894</v>
      </c>
      <c r="C1188" s="24" t="s">
        <v>1905</v>
      </c>
      <c r="D1188" s="24" t="s">
        <v>1894</v>
      </c>
      <c r="E1188" s="7" t="s">
        <v>311</v>
      </c>
      <c r="F1188" s="7" t="s">
        <v>13</v>
      </c>
      <c r="G1188" s="7" t="s">
        <v>316</v>
      </c>
      <c r="H1188" s="7" t="s">
        <v>15</v>
      </c>
      <c r="I1188" s="7">
        <v>909</v>
      </c>
      <c r="J1188" s="7" t="s">
        <v>343</v>
      </c>
      <c r="K1188" s="10">
        <v>41.5</v>
      </c>
      <c r="L1188" s="7" t="s">
        <v>16</v>
      </c>
      <c r="M1188" s="10">
        <v>1</v>
      </c>
      <c r="O1188" s="7"/>
      <c r="V1188" s="10" t="s">
        <v>1888</v>
      </c>
      <c r="AC1188" s="9">
        <v>0</v>
      </c>
      <c r="AD1188" s="9"/>
      <c r="AE1188" s="7">
        <v>0</v>
      </c>
      <c r="AF1188" s="7" t="s">
        <v>318</v>
      </c>
      <c r="AG1188" s="7" t="s">
        <v>318</v>
      </c>
      <c r="AH1188" s="7" t="s">
        <v>436</v>
      </c>
      <c r="AI1188" s="7" t="s">
        <v>436</v>
      </c>
      <c r="AJ1188" s="7" t="s">
        <v>436</v>
      </c>
      <c r="AP1188" s="7" t="s">
        <v>344</v>
      </c>
      <c r="AQ1188" s="7"/>
    </row>
    <row r="1189" spans="1:43" ht="15.75" customHeight="1">
      <c r="A1189" s="17">
        <v>37510</v>
      </c>
      <c r="B1189" s="24">
        <v>2002</v>
      </c>
      <c r="C1189" s="24" t="s">
        <v>1905</v>
      </c>
      <c r="D1189" s="24" t="s">
        <v>1900</v>
      </c>
      <c r="E1189" s="7" t="s">
        <v>311</v>
      </c>
      <c r="F1189" s="7" t="s">
        <v>13</v>
      </c>
      <c r="G1189" s="7" t="s">
        <v>122</v>
      </c>
      <c r="H1189" s="7" t="s">
        <v>15</v>
      </c>
      <c r="I1189" s="7">
        <v>910</v>
      </c>
      <c r="J1189" s="7" t="s">
        <v>119</v>
      </c>
      <c r="K1189" s="10">
        <v>41.3</v>
      </c>
      <c r="L1189" s="7" t="s">
        <v>16</v>
      </c>
      <c r="M1189" s="10">
        <v>1.6</v>
      </c>
      <c r="N1189" s="10">
        <v>0.4</v>
      </c>
      <c r="O1189" s="7"/>
      <c r="V1189" s="10">
        <f>SQRT((N1189*N1189)+(O1189*O1189)+((P1189*P1189)+(Q1189*Q1189)+(R1189*R1189)+(S1189*S1189)+(T1189*T1189)+(U1189*U1189)))</f>
        <v>0.4</v>
      </c>
      <c r="W1189" s="7">
        <v>43</v>
      </c>
      <c r="AC1189" s="9">
        <v>3</v>
      </c>
      <c r="AD1189" s="9"/>
      <c r="AE1189" s="7">
        <v>0</v>
      </c>
      <c r="AG1189" s="7" t="s">
        <v>119</v>
      </c>
      <c r="AH1189" s="7" t="s">
        <v>436</v>
      </c>
      <c r="AI1189" s="7" t="s">
        <v>436</v>
      </c>
      <c r="AJ1189" s="7" t="s">
        <v>436</v>
      </c>
      <c r="AQ1189" s="17"/>
    </row>
    <row r="1190" spans="1:43" ht="15.75" customHeight="1">
      <c r="A1190" s="17">
        <v>37932</v>
      </c>
      <c r="B1190" s="24" t="s">
        <v>1894</v>
      </c>
      <c r="C1190" s="24" t="s">
        <v>1905</v>
      </c>
      <c r="D1190" s="24" t="s">
        <v>1900</v>
      </c>
      <c r="E1190" s="7" t="s">
        <v>311</v>
      </c>
      <c r="F1190" s="7" t="s">
        <v>13</v>
      </c>
      <c r="G1190" s="7" t="s">
        <v>316</v>
      </c>
      <c r="H1190" s="7" t="s">
        <v>15</v>
      </c>
      <c r="I1190" s="7">
        <v>910</v>
      </c>
      <c r="J1190" s="7" t="s">
        <v>315</v>
      </c>
      <c r="K1190" s="10">
        <v>41.3</v>
      </c>
      <c r="L1190" s="7" t="s">
        <v>16</v>
      </c>
      <c r="M1190" s="10">
        <v>1.6</v>
      </c>
      <c r="N1190" s="10">
        <v>0.5</v>
      </c>
      <c r="O1190" s="7"/>
      <c r="V1190" s="10">
        <f>SQRT((N1190*N1190)+(O1190*O1190)+((P1190*P1190)+(Q1190*Q1190)+(R1190*R1190)+(S1190*S1190)+(T1190*T1190)+(U1190*U1190)))</f>
        <v>0.5</v>
      </c>
      <c r="W1190" s="7">
        <v>48</v>
      </c>
      <c r="AC1190" s="9">
        <v>3</v>
      </c>
      <c r="AD1190" s="9"/>
      <c r="AE1190" s="7">
        <v>0</v>
      </c>
      <c r="AG1190" s="7" t="s">
        <v>119</v>
      </c>
      <c r="AH1190" s="7" t="s">
        <v>436</v>
      </c>
      <c r="AI1190" s="7" t="s">
        <v>436</v>
      </c>
      <c r="AJ1190" s="7" t="s">
        <v>436</v>
      </c>
      <c r="AQ1190" s="17"/>
    </row>
    <row r="1191" spans="1:43" ht="15.75" customHeight="1">
      <c r="A1191" s="17">
        <v>38366</v>
      </c>
      <c r="B1191" s="22" t="s">
        <v>1896</v>
      </c>
      <c r="C1191" s="24" t="s">
        <v>1905</v>
      </c>
      <c r="D1191" s="24" t="s">
        <v>1900</v>
      </c>
      <c r="E1191" s="7" t="s">
        <v>311</v>
      </c>
      <c r="F1191" s="7" t="s">
        <v>13</v>
      </c>
      <c r="G1191" s="7" t="s">
        <v>316</v>
      </c>
      <c r="H1191" s="7" t="s">
        <v>15</v>
      </c>
      <c r="I1191" s="7">
        <v>910</v>
      </c>
      <c r="J1191" s="7" t="s">
        <v>315</v>
      </c>
      <c r="K1191" s="10">
        <v>41.3</v>
      </c>
      <c r="L1191" s="7" t="s">
        <v>16</v>
      </c>
      <c r="M1191" s="10">
        <v>1.6</v>
      </c>
      <c r="N1191" s="10">
        <v>0.8</v>
      </c>
      <c r="O1191" s="7"/>
      <c r="V1191" s="10">
        <f>SQRT((N1191*N1191)+(O1191*O1191)+((P1191*P1191)+(Q1191*Q1191)+(R1191*R1191)+(S1191*S1191)+(T1191*T1191)+(U1191*U1191)))</f>
        <v>0.8</v>
      </c>
      <c r="W1191" s="7">
        <v>9999</v>
      </c>
      <c r="AC1191" s="9" t="s">
        <v>324</v>
      </c>
      <c r="AD1191" s="9"/>
      <c r="AE1191" s="7" t="s">
        <v>324</v>
      </c>
      <c r="AG1191" s="7" t="s">
        <v>119</v>
      </c>
      <c r="AH1191" s="7" t="s">
        <v>436</v>
      </c>
      <c r="AI1191" s="7" t="s">
        <v>436</v>
      </c>
      <c r="AJ1191" s="7" t="s">
        <v>436</v>
      </c>
      <c r="AQ1191" s="7"/>
    </row>
    <row r="1192" spans="1:43" ht="15.75" customHeight="1">
      <c r="A1192" s="17">
        <v>39487</v>
      </c>
      <c r="B1192" s="22" t="s">
        <v>1899</v>
      </c>
      <c r="C1192" s="24" t="s">
        <v>1905</v>
      </c>
      <c r="D1192" s="24" t="s">
        <v>1900</v>
      </c>
      <c r="E1192" s="7" t="s">
        <v>311</v>
      </c>
      <c r="F1192" s="7" t="s">
        <v>13</v>
      </c>
      <c r="G1192" s="7" t="s">
        <v>576</v>
      </c>
      <c r="H1192" s="7" t="s">
        <v>15</v>
      </c>
      <c r="I1192" s="7">
        <v>910</v>
      </c>
      <c r="J1192" s="7" t="s">
        <v>315</v>
      </c>
      <c r="K1192" s="10">
        <v>41.3</v>
      </c>
      <c r="L1192" s="7" t="s">
        <v>16</v>
      </c>
      <c r="M1192" s="10">
        <v>1.6</v>
      </c>
      <c r="N1192" s="10">
        <v>0.5</v>
      </c>
      <c r="P1192" s="10"/>
      <c r="Q1192" s="10"/>
      <c r="R1192" s="10"/>
      <c r="S1192" s="10"/>
      <c r="V1192" s="10">
        <f>SQRT((N1192*N1192)+(O1192*O1192)+((P1192*P1192)+(Q1192*Q1192)+(R1192*R1192)+(S1192*S1192)+(T1192*T1192)+(U1192*U1192)))</f>
        <v>0.5</v>
      </c>
      <c r="W1192" s="8">
        <v>63</v>
      </c>
      <c r="AC1192" s="7">
        <v>6</v>
      </c>
      <c r="AF1192" s="7" t="s">
        <v>18</v>
      </c>
      <c r="AG1192" s="7" t="s">
        <v>119</v>
      </c>
      <c r="AH1192" s="7" t="s">
        <v>436</v>
      </c>
      <c r="AI1192" s="7" t="s">
        <v>436</v>
      </c>
      <c r="AJ1192" s="7" t="s">
        <v>436</v>
      </c>
      <c r="AQ1192" s="7"/>
    </row>
    <row r="1193" spans="1:43" ht="15.75" customHeight="1">
      <c r="A1193" s="17">
        <v>40070</v>
      </c>
      <c r="B1193" s="22" t="s">
        <v>1900</v>
      </c>
      <c r="C1193" s="24" t="s">
        <v>1905</v>
      </c>
      <c r="D1193" s="24" t="s">
        <v>1900</v>
      </c>
      <c r="E1193" s="7" t="s">
        <v>311</v>
      </c>
      <c r="F1193" s="7" t="s">
        <v>13</v>
      </c>
      <c r="G1193" s="7" t="s">
        <v>1158</v>
      </c>
      <c r="H1193" s="7" t="s">
        <v>15</v>
      </c>
      <c r="I1193" s="7">
        <v>910</v>
      </c>
      <c r="J1193" s="7" t="s">
        <v>315</v>
      </c>
      <c r="K1193" s="10">
        <v>41.3</v>
      </c>
      <c r="L1193" s="7" t="s">
        <v>16</v>
      </c>
      <c r="M1193" s="10">
        <v>1.6</v>
      </c>
      <c r="N1193" s="10">
        <v>0.5</v>
      </c>
      <c r="O1193" s="7"/>
      <c r="V1193" s="10">
        <f>SQRT((N1193*N1193)+(O1193*O1193)+((P1193*P1193)+(Q1193*Q1193)+(R1193*R1193)+(S1193*S1193)+(T1193*T1193)+(U1193*U1193)))</f>
        <v>0.5</v>
      </c>
      <c r="W1193" s="7">
        <v>63</v>
      </c>
      <c r="AC1193" s="7">
        <v>6</v>
      </c>
      <c r="AF1193" s="7" t="s">
        <v>108</v>
      </c>
      <c r="AG1193" s="7" t="s">
        <v>318</v>
      </c>
      <c r="AH1193" s="7" t="s">
        <v>436</v>
      </c>
      <c r="AI1193" s="7" t="s">
        <v>436</v>
      </c>
      <c r="AJ1193" s="7" t="s">
        <v>436</v>
      </c>
      <c r="AP1193" s="7" t="s">
        <v>146</v>
      </c>
      <c r="AQ1193" s="7"/>
    </row>
    <row r="1194" spans="1:43" ht="15.75" customHeight="1">
      <c r="A1194" s="19">
        <v>40801</v>
      </c>
      <c r="B1194" s="23" t="s">
        <v>1902</v>
      </c>
      <c r="C1194" s="24" t="s">
        <v>1905</v>
      </c>
      <c r="D1194" s="24" t="s">
        <v>1900</v>
      </c>
      <c r="E1194" s="15" t="s">
        <v>311</v>
      </c>
      <c r="F1194" s="15" t="s">
        <v>13</v>
      </c>
      <c r="G1194" s="15" t="s">
        <v>13</v>
      </c>
      <c r="H1194" s="15" t="s">
        <v>15</v>
      </c>
      <c r="I1194" s="15">
        <v>910</v>
      </c>
      <c r="J1194" s="15" t="s">
        <v>515</v>
      </c>
      <c r="K1194" s="16">
        <v>41.3</v>
      </c>
      <c r="L1194" s="15" t="s">
        <v>16</v>
      </c>
      <c r="M1194" s="16">
        <v>1.6</v>
      </c>
      <c r="N1194" s="16"/>
      <c r="O1194" s="16"/>
      <c r="P1194" s="16"/>
      <c r="Q1194" s="16"/>
      <c r="R1194" s="16"/>
      <c r="S1194" s="16"/>
      <c r="T1194" s="16"/>
      <c r="U1194" s="16"/>
      <c r="V1194" s="10" t="s">
        <v>1888</v>
      </c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 t="s">
        <v>318</v>
      </c>
      <c r="AH1194" s="15" t="s">
        <v>436</v>
      </c>
      <c r="AI1194" s="15" t="s">
        <v>436</v>
      </c>
      <c r="AJ1194" s="15" t="s">
        <v>436</v>
      </c>
      <c r="AK1194" s="15"/>
      <c r="AL1194" s="15"/>
      <c r="AM1194" s="15"/>
      <c r="AN1194" s="15"/>
      <c r="AO1194" s="15"/>
      <c r="AP1194" s="15" t="s">
        <v>515</v>
      </c>
      <c r="AQ1194" s="17"/>
    </row>
    <row r="1195" spans="1:43" ht="15.75" customHeight="1">
      <c r="A1195" s="17">
        <v>37510</v>
      </c>
      <c r="B1195" s="24">
        <v>2002</v>
      </c>
      <c r="C1195" s="24" t="s">
        <v>1905</v>
      </c>
      <c r="D1195" s="24" t="s">
        <v>1896</v>
      </c>
      <c r="E1195" s="7" t="s">
        <v>311</v>
      </c>
      <c r="F1195" s="7" t="s">
        <v>13</v>
      </c>
      <c r="G1195" s="7" t="s">
        <v>122</v>
      </c>
      <c r="H1195" s="7" t="s">
        <v>15</v>
      </c>
      <c r="I1195" s="7">
        <v>911</v>
      </c>
      <c r="J1195" s="7" t="s">
        <v>119</v>
      </c>
      <c r="K1195" s="10">
        <v>41.3</v>
      </c>
      <c r="L1195" s="7" t="s">
        <v>16</v>
      </c>
      <c r="M1195" s="10">
        <v>2.9</v>
      </c>
      <c r="N1195" s="10">
        <v>0.5</v>
      </c>
      <c r="O1195" s="7"/>
      <c r="V1195" s="10">
        <f>SQRT((N1195*N1195)+(O1195*O1195)+((P1195*P1195)+(Q1195*Q1195)+(R1195*R1195)+(S1195*S1195)+(T1195*T1195)+(U1195*U1195)))</f>
        <v>0.5</v>
      </c>
      <c r="W1195" s="7">
        <v>144</v>
      </c>
      <c r="AC1195" s="9">
        <v>6</v>
      </c>
      <c r="AD1195" s="9"/>
      <c r="AE1195" s="7">
        <v>0</v>
      </c>
      <c r="AG1195" s="7" t="s">
        <v>119</v>
      </c>
      <c r="AH1195" s="7" t="s">
        <v>436</v>
      </c>
      <c r="AI1195" s="7" t="s">
        <v>436</v>
      </c>
      <c r="AJ1195" s="7" t="s">
        <v>436</v>
      </c>
      <c r="AQ1195" s="7"/>
    </row>
    <row r="1196" spans="1:43" ht="15.75" customHeight="1">
      <c r="A1196" s="17">
        <v>37932</v>
      </c>
      <c r="B1196" s="24" t="s">
        <v>1894</v>
      </c>
      <c r="C1196" s="24" t="s">
        <v>1905</v>
      </c>
      <c r="D1196" s="24" t="s">
        <v>1896</v>
      </c>
      <c r="E1196" s="7" t="s">
        <v>311</v>
      </c>
      <c r="F1196" s="7" t="s">
        <v>13</v>
      </c>
      <c r="G1196" s="7" t="s">
        <v>316</v>
      </c>
      <c r="H1196" s="7" t="s">
        <v>15</v>
      </c>
      <c r="I1196" s="7">
        <v>911</v>
      </c>
      <c r="J1196" s="7" t="s">
        <v>315</v>
      </c>
      <c r="K1196" s="10">
        <v>41.3</v>
      </c>
      <c r="L1196" s="7" t="s">
        <v>16</v>
      </c>
      <c r="M1196" s="10">
        <v>2.9</v>
      </c>
      <c r="N1196" s="10">
        <v>0.9</v>
      </c>
      <c r="O1196" s="7"/>
      <c r="V1196" s="10">
        <f>SQRT((N1196*N1196)+(O1196*O1196)+((P1196*P1196)+(Q1196*Q1196)+(R1196*R1196)+(S1196*S1196)+(T1196*T1196)+(U1196*U1196)))</f>
        <v>0.9</v>
      </c>
      <c r="W1196" s="7">
        <v>180</v>
      </c>
      <c r="AC1196" s="9">
        <v>9</v>
      </c>
      <c r="AD1196" s="9"/>
      <c r="AE1196" s="7">
        <v>0</v>
      </c>
      <c r="AG1196" s="7" t="s">
        <v>119</v>
      </c>
      <c r="AH1196" s="7" t="s">
        <v>436</v>
      </c>
      <c r="AI1196" s="7" t="s">
        <v>436</v>
      </c>
      <c r="AJ1196" s="7" t="s">
        <v>436</v>
      </c>
      <c r="AQ1196" s="7"/>
    </row>
    <row r="1197" spans="1:43" ht="15.75" customHeight="1">
      <c r="A1197" s="17">
        <v>38366</v>
      </c>
      <c r="B1197" s="22" t="s">
        <v>1896</v>
      </c>
      <c r="C1197" s="24" t="s">
        <v>1905</v>
      </c>
      <c r="D1197" s="24" t="s">
        <v>1896</v>
      </c>
      <c r="E1197" s="7" t="s">
        <v>311</v>
      </c>
      <c r="F1197" s="7" t="s">
        <v>13</v>
      </c>
      <c r="G1197" s="7" t="s">
        <v>316</v>
      </c>
      <c r="H1197" s="7" t="s">
        <v>15</v>
      </c>
      <c r="I1197" s="7">
        <v>911</v>
      </c>
      <c r="J1197" s="7" t="s">
        <v>315</v>
      </c>
      <c r="K1197" s="10">
        <v>41.3</v>
      </c>
      <c r="L1197" s="7" t="s">
        <v>16</v>
      </c>
      <c r="M1197" s="10">
        <v>2.9</v>
      </c>
      <c r="O1197" s="7"/>
      <c r="V1197" s="10" t="s">
        <v>1888</v>
      </c>
      <c r="W1197" s="7">
        <v>9999</v>
      </c>
      <c r="AC1197" s="9"/>
      <c r="AD1197" s="9"/>
      <c r="AF1197" s="7" t="s">
        <v>18</v>
      </c>
      <c r="AG1197" s="7" t="s">
        <v>318</v>
      </c>
      <c r="AH1197" s="7" t="s">
        <v>436</v>
      </c>
      <c r="AI1197" s="7" t="s">
        <v>436</v>
      </c>
      <c r="AJ1197" s="7" t="s">
        <v>436</v>
      </c>
      <c r="AQ1197" s="7"/>
    </row>
    <row r="1198" spans="1:43" ht="15.75" customHeight="1">
      <c r="A1198" s="17">
        <v>39487</v>
      </c>
      <c r="B1198" s="22" t="s">
        <v>1899</v>
      </c>
      <c r="C1198" s="24" t="s">
        <v>1905</v>
      </c>
      <c r="D1198" s="24" t="s">
        <v>1896</v>
      </c>
      <c r="E1198" s="7" t="s">
        <v>311</v>
      </c>
      <c r="F1198" s="7" t="s">
        <v>13</v>
      </c>
      <c r="G1198" s="7" t="s">
        <v>576</v>
      </c>
      <c r="H1198" s="7" t="s">
        <v>15</v>
      </c>
      <c r="I1198" s="7">
        <v>911</v>
      </c>
      <c r="J1198" s="7" t="s">
        <v>315</v>
      </c>
      <c r="K1198" s="10">
        <v>41.3</v>
      </c>
      <c r="L1198" s="7" t="s">
        <v>16</v>
      </c>
      <c r="M1198" s="10">
        <v>2.9</v>
      </c>
      <c r="P1198" s="10"/>
      <c r="Q1198" s="10"/>
      <c r="R1198" s="10"/>
      <c r="S1198" s="10"/>
      <c r="V1198" s="10" t="s">
        <v>1888</v>
      </c>
      <c r="W1198" s="8"/>
      <c r="AF1198" s="7" t="s">
        <v>18</v>
      </c>
      <c r="AG1198" s="7" t="s">
        <v>318</v>
      </c>
      <c r="AH1198" s="7" t="s">
        <v>436</v>
      </c>
      <c r="AI1198" s="7" t="s">
        <v>436</v>
      </c>
      <c r="AJ1198" s="7" t="s">
        <v>436</v>
      </c>
      <c r="AQ1198" s="7"/>
    </row>
    <row r="1199" spans="1:43" ht="15.75" customHeight="1">
      <c r="A1199" s="17">
        <v>40070</v>
      </c>
      <c r="B1199" s="22" t="s">
        <v>1900</v>
      </c>
      <c r="C1199" s="24" t="s">
        <v>1905</v>
      </c>
      <c r="D1199" s="24" t="s">
        <v>1896</v>
      </c>
      <c r="E1199" s="7" t="s">
        <v>311</v>
      </c>
      <c r="F1199" s="7" t="s">
        <v>13</v>
      </c>
      <c r="G1199" s="7" t="s">
        <v>1158</v>
      </c>
      <c r="H1199" s="7" t="s">
        <v>15</v>
      </c>
      <c r="I1199" s="7">
        <v>911</v>
      </c>
      <c r="J1199" s="7" t="s">
        <v>515</v>
      </c>
      <c r="K1199" s="10">
        <v>41.3</v>
      </c>
      <c r="L1199" s="7" t="s">
        <v>16</v>
      </c>
      <c r="M1199" s="10">
        <v>2.9</v>
      </c>
      <c r="O1199" s="7"/>
      <c r="V1199" s="10" t="s">
        <v>1888</v>
      </c>
      <c r="W1199" s="7" t="s">
        <v>537</v>
      </c>
      <c r="AF1199" s="7" t="s">
        <v>105</v>
      </c>
      <c r="AG1199" s="7" t="s">
        <v>318</v>
      </c>
      <c r="AH1199" s="7" t="s">
        <v>436</v>
      </c>
      <c r="AI1199" s="7" t="s">
        <v>436</v>
      </c>
      <c r="AJ1199" s="7" t="s">
        <v>436</v>
      </c>
      <c r="AP1199" s="7" t="s">
        <v>146</v>
      </c>
      <c r="AQ1199" s="17"/>
    </row>
    <row r="1200" spans="1:43" ht="15.75" customHeight="1">
      <c r="A1200" s="17">
        <v>37510</v>
      </c>
      <c r="B1200" s="24">
        <v>2002</v>
      </c>
      <c r="C1200" s="24" t="s">
        <v>1905</v>
      </c>
      <c r="D1200" s="24" t="s">
        <v>1888</v>
      </c>
      <c r="E1200" s="7" t="s">
        <v>311</v>
      </c>
      <c r="F1200" s="7" t="s">
        <v>13</v>
      </c>
      <c r="G1200" s="7" t="s">
        <v>122</v>
      </c>
      <c r="H1200" s="7" t="s">
        <v>15</v>
      </c>
      <c r="I1200" s="7">
        <v>912</v>
      </c>
      <c r="J1200" s="7" t="s">
        <v>119</v>
      </c>
      <c r="K1200" s="10">
        <v>41.2</v>
      </c>
      <c r="L1200" s="7" t="s">
        <v>16</v>
      </c>
      <c r="M1200" s="10">
        <v>2.5</v>
      </c>
      <c r="N1200" s="10">
        <v>1.2</v>
      </c>
      <c r="O1200" s="7"/>
      <c r="V1200" s="10">
        <f t="shared" ref="V1200:V1206" si="85">SQRT((N1200*N1200)+(O1200*O1200)+((P1200*P1200)+(Q1200*Q1200)+(R1200*R1200)+(S1200*S1200)+(T1200*T1200)+(U1200*U1200)))</f>
        <v>1.2</v>
      </c>
      <c r="W1200" s="7">
        <v>110</v>
      </c>
      <c r="AC1200" s="9">
        <v>8</v>
      </c>
      <c r="AD1200" s="9"/>
      <c r="AE1200" s="7">
        <v>0</v>
      </c>
      <c r="AG1200" s="7" t="s">
        <v>119</v>
      </c>
      <c r="AH1200" s="7" t="s">
        <v>436</v>
      </c>
      <c r="AI1200" s="7" t="s">
        <v>436</v>
      </c>
      <c r="AJ1200" s="7" t="s">
        <v>436</v>
      </c>
      <c r="AQ1200" s="7"/>
    </row>
    <row r="1201" spans="1:43" ht="15.75" customHeight="1">
      <c r="A1201" s="17">
        <v>37932</v>
      </c>
      <c r="B1201" s="24" t="s">
        <v>1894</v>
      </c>
      <c r="C1201" s="24" t="s">
        <v>1905</v>
      </c>
      <c r="D1201" s="24" t="s">
        <v>1888</v>
      </c>
      <c r="E1201" s="7" t="s">
        <v>311</v>
      </c>
      <c r="F1201" s="7" t="s">
        <v>13</v>
      </c>
      <c r="G1201" s="7" t="s">
        <v>316</v>
      </c>
      <c r="H1201" s="7" t="s">
        <v>15</v>
      </c>
      <c r="I1201" s="7">
        <v>912</v>
      </c>
      <c r="J1201" s="7" t="s">
        <v>315</v>
      </c>
      <c r="K1201" s="10">
        <v>41.2</v>
      </c>
      <c r="L1201" s="7" t="s">
        <v>16</v>
      </c>
      <c r="M1201" s="10">
        <v>2.5</v>
      </c>
      <c r="N1201" s="10">
        <v>1.4</v>
      </c>
      <c r="O1201" s="7"/>
      <c r="V1201" s="10">
        <f t="shared" si="85"/>
        <v>1.4</v>
      </c>
      <c r="W1201" s="7">
        <v>132</v>
      </c>
      <c r="AC1201" s="9">
        <v>10</v>
      </c>
      <c r="AD1201" s="9"/>
      <c r="AE1201" s="7">
        <v>0</v>
      </c>
      <c r="AG1201" s="7" t="s">
        <v>119</v>
      </c>
      <c r="AH1201" s="7" t="s">
        <v>436</v>
      </c>
      <c r="AI1201" s="7" t="s">
        <v>436</v>
      </c>
      <c r="AJ1201" s="7" t="s">
        <v>436</v>
      </c>
      <c r="AP1201" s="7" t="s">
        <v>333</v>
      </c>
      <c r="AQ1201" s="7"/>
    </row>
    <row r="1202" spans="1:43" ht="15.75" customHeight="1">
      <c r="A1202" s="17">
        <v>38366</v>
      </c>
      <c r="B1202" s="22" t="s">
        <v>1896</v>
      </c>
      <c r="C1202" s="24" t="s">
        <v>1905</v>
      </c>
      <c r="D1202" s="24" t="s">
        <v>1888</v>
      </c>
      <c r="E1202" s="7" t="s">
        <v>311</v>
      </c>
      <c r="F1202" s="7" t="s">
        <v>13</v>
      </c>
      <c r="G1202" s="7" t="s">
        <v>316</v>
      </c>
      <c r="H1202" s="7" t="s">
        <v>15</v>
      </c>
      <c r="I1202" s="7">
        <v>912</v>
      </c>
      <c r="J1202" s="7" t="s">
        <v>315</v>
      </c>
      <c r="K1202" s="10">
        <v>41.2</v>
      </c>
      <c r="L1202" s="7" t="s">
        <v>16</v>
      </c>
      <c r="M1202" s="10">
        <v>2.5</v>
      </c>
      <c r="N1202" s="10">
        <v>0.8</v>
      </c>
      <c r="O1202" s="7">
        <v>1.8</v>
      </c>
      <c r="V1202" s="10">
        <f t="shared" si="85"/>
        <v>1.969771560359221</v>
      </c>
      <c r="W1202" s="7">
        <v>165</v>
      </c>
      <c r="AC1202" s="9">
        <v>11</v>
      </c>
      <c r="AD1202" s="9"/>
      <c r="AE1202" s="7">
        <v>0</v>
      </c>
      <c r="AG1202" s="7" t="s">
        <v>119</v>
      </c>
      <c r="AH1202" s="7" t="s">
        <v>436</v>
      </c>
      <c r="AI1202" s="7" t="s">
        <v>436</v>
      </c>
      <c r="AJ1202" s="7" t="s">
        <v>436</v>
      </c>
      <c r="AP1202" s="7" t="s">
        <v>333</v>
      </c>
      <c r="AQ1202" s="17"/>
    </row>
    <row r="1203" spans="1:43" ht="15.75" customHeight="1">
      <c r="A1203" s="17">
        <v>39487</v>
      </c>
      <c r="B1203" s="22" t="s">
        <v>1899</v>
      </c>
      <c r="C1203" s="24" t="s">
        <v>1905</v>
      </c>
      <c r="D1203" s="24" t="s">
        <v>1888</v>
      </c>
      <c r="E1203" s="7" t="s">
        <v>311</v>
      </c>
      <c r="F1203" s="7" t="s">
        <v>13</v>
      </c>
      <c r="G1203" s="7" t="s">
        <v>576</v>
      </c>
      <c r="H1203" s="7" t="s">
        <v>15</v>
      </c>
      <c r="I1203" s="7">
        <v>912</v>
      </c>
      <c r="J1203" s="7" t="s">
        <v>315</v>
      </c>
      <c r="K1203" s="10">
        <v>41.2</v>
      </c>
      <c r="L1203" s="7" t="s">
        <v>16</v>
      </c>
      <c r="M1203" s="10">
        <v>2.5</v>
      </c>
      <c r="N1203" s="10">
        <v>2.4</v>
      </c>
      <c r="P1203" s="10"/>
      <c r="Q1203" s="10"/>
      <c r="R1203" s="10"/>
      <c r="S1203" s="10"/>
      <c r="V1203" s="10">
        <f t="shared" si="85"/>
        <v>2.4</v>
      </c>
      <c r="W1203" s="8">
        <v>9999</v>
      </c>
      <c r="AG1203" s="7" t="s">
        <v>119</v>
      </c>
      <c r="AH1203" s="7" t="s">
        <v>436</v>
      </c>
      <c r="AI1203" s="7" t="s">
        <v>436</v>
      </c>
      <c r="AJ1203" s="7" t="s">
        <v>436</v>
      </c>
      <c r="AQ1203" s="7"/>
    </row>
    <row r="1204" spans="1:43" ht="15.75" customHeight="1">
      <c r="A1204" s="17">
        <v>40070</v>
      </c>
      <c r="B1204" s="22" t="s">
        <v>1900</v>
      </c>
      <c r="C1204" s="24" t="s">
        <v>1905</v>
      </c>
      <c r="D1204" s="24" t="s">
        <v>1888</v>
      </c>
      <c r="E1204" s="7" t="s">
        <v>311</v>
      </c>
      <c r="F1204" s="7" t="s">
        <v>13</v>
      </c>
      <c r="G1204" s="7" t="s">
        <v>1158</v>
      </c>
      <c r="H1204" s="7" t="s">
        <v>15</v>
      </c>
      <c r="I1204" s="7">
        <v>912</v>
      </c>
      <c r="J1204" s="7" t="s">
        <v>315</v>
      </c>
      <c r="K1204" s="10">
        <v>41.2</v>
      </c>
      <c r="L1204" s="7" t="s">
        <v>16</v>
      </c>
      <c r="M1204" s="10">
        <v>2.5</v>
      </c>
      <c r="N1204" s="10">
        <v>3.1</v>
      </c>
      <c r="O1204" s="7"/>
      <c r="V1204" s="10">
        <f t="shared" si="85"/>
        <v>3.1</v>
      </c>
      <c r="W1204" s="7">
        <v>9999</v>
      </c>
      <c r="AE1204" s="7">
        <v>0</v>
      </c>
      <c r="AG1204" s="7" t="s">
        <v>119</v>
      </c>
      <c r="AH1204" s="7" t="s">
        <v>436</v>
      </c>
      <c r="AI1204" s="7" t="s">
        <v>436</v>
      </c>
      <c r="AJ1204" s="7" t="s">
        <v>436</v>
      </c>
      <c r="AQ1204" s="7"/>
    </row>
    <row r="1205" spans="1:43" ht="15.75" customHeight="1">
      <c r="A1205" s="19">
        <v>40801</v>
      </c>
      <c r="B1205" s="23" t="s">
        <v>1902</v>
      </c>
      <c r="C1205" s="24" t="s">
        <v>1905</v>
      </c>
      <c r="D1205" s="24" t="s">
        <v>1888</v>
      </c>
      <c r="E1205" s="15" t="s">
        <v>311</v>
      </c>
      <c r="F1205" s="15" t="s">
        <v>13</v>
      </c>
      <c r="G1205" s="15" t="s">
        <v>13</v>
      </c>
      <c r="H1205" s="15" t="s">
        <v>15</v>
      </c>
      <c r="I1205" s="15">
        <v>912</v>
      </c>
      <c r="J1205" s="15" t="s">
        <v>315</v>
      </c>
      <c r="K1205" s="16">
        <v>41.2</v>
      </c>
      <c r="L1205" s="15" t="s">
        <v>16</v>
      </c>
      <c r="M1205" s="16">
        <v>2.5</v>
      </c>
      <c r="N1205" s="16">
        <v>3.9</v>
      </c>
      <c r="O1205" s="16"/>
      <c r="P1205" s="16"/>
      <c r="Q1205" s="16"/>
      <c r="R1205" s="16"/>
      <c r="S1205" s="16"/>
      <c r="T1205" s="16"/>
      <c r="U1205" s="16"/>
      <c r="V1205" s="10">
        <f t="shared" si="85"/>
        <v>3.9</v>
      </c>
      <c r="W1205" s="15"/>
      <c r="X1205" s="15"/>
      <c r="Y1205" s="15"/>
      <c r="Z1205" s="15"/>
      <c r="AA1205" s="15"/>
      <c r="AB1205" s="15"/>
      <c r="AC1205" s="15"/>
      <c r="AD1205" s="15"/>
      <c r="AE1205" s="15">
        <v>0</v>
      </c>
      <c r="AF1205" s="15"/>
      <c r="AG1205" s="15" t="s">
        <v>119</v>
      </c>
      <c r="AH1205" s="15" t="s">
        <v>436</v>
      </c>
      <c r="AI1205" s="15" t="s">
        <v>106</v>
      </c>
      <c r="AJ1205" s="15" t="s">
        <v>436</v>
      </c>
      <c r="AK1205" s="15" t="s">
        <v>318</v>
      </c>
      <c r="AL1205" s="15"/>
      <c r="AM1205" s="15"/>
      <c r="AN1205" s="15"/>
      <c r="AO1205" s="15"/>
      <c r="AP1205" s="15" t="s">
        <v>1618</v>
      </c>
      <c r="AQ1205" s="7"/>
    </row>
    <row r="1206" spans="1:43" ht="15.75" customHeight="1">
      <c r="A1206" s="17">
        <v>41536</v>
      </c>
      <c r="B1206" s="22" t="s">
        <v>2048</v>
      </c>
      <c r="C1206" s="22" t="s">
        <v>1905</v>
      </c>
      <c r="D1206" s="22" t="s">
        <v>1888</v>
      </c>
      <c r="E1206" s="7" t="s">
        <v>311</v>
      </c>
      <c r="F1206" s="7" t="s">
        <v>13</v>
      </c>
      <c r="G1206" s="7" t="s">
        <v>13</v>
      </c>
      <c r="H1206" s="7" t="s">
        <v>15</v>
      </c>
      <c r="I1206" s="7">
        <v>912</v>
      </c>
      <c r="J1206" s="7" t="s">
        <v>315</v>
      </c>
      <c r="K1206" s="10">
        <v>41.2</v>
      </c>
      <c r="L1206" s="7" t="s">
        <v>16</v>
      </c>
      <c r="M1206" s="10">
        <v>2.5</v>
      </c>
      <c r="N1206" s="10">
        <v>4.3</v>
      </c>
      <c r="V1206" s="7">
        <f t="shared" si="85"/>
        <v>4.3</v>
      </c>
      <c r="W1206" s="7">
        <v>9999</v>
      </c>
      <c r="AE1206" s="7">
        <v>0</v>
      </c>
      <c r="AG1206" s="7" t="s">
        <v>119</v>
      </c>
      <c r="AH1206" s="7" t="s">
        <v>436</v>
      </c>
      <c r="AI1206" s="7" t="s">
        <v>106</v>
      </c>
      <c r="AJ1206" s="7" t="s">
        <v>436</v>
      </c>
      <c r="AK1206" s="7" t="s">
        <v>318</v>
      </c>
      <c r="AP1206" s="7" t="s">
        <v>2122</v>
      </c>
      <c r="AQ1206" s="17"/>
    </row>
    <row r="1207" spans="1:43" ht="15.75" customHeight="1">
      <c r="A1207" s="17">
        <v>41988</v>
      </c>
      <c r="B1207" s="22">
        <v>2014</v>
      </c>
      <c r="C1207" s="22" t="s">
        <v>1905</v>
      </c>
      <c r="D1207" s="22" t="s">
        <v>1888</v>
      </c>
      <c r="E1207" s="7" t="s">
        <v>311</v>
      </c>
      <c r="F1207" s="7" t="s">
        <v>13</v>
      </c>
      <c r="G1207" s="7" t="s">
        <v>13</v>
      </c>
      <c r="H1207" s="7" t="s">
        <v>15</v>
      </c>
      <c r="I1207" s="7">
        <v>912</v>
      </c>
      <c r="J1207" s="7" t="s">
        <v>315</v>
      </c>
      <c r="K1207" s="10">
        <v>41.2</v>
      </c>
      <c r="L1207" s="7" t="s">
        <v>16</v>
      </c>
      <c r="M1207" s="10">
        <v>2.5</v>
      </c>
      <c r="N1207" s="10">
        <v>4.4000000000000004</v>
      </c>
      <c r="V1207" s="7">
        <v>4.4000000000000004</v>
      </c>
      <c r="W1207" s="7">
        <v>9999</v>
      </c>
      <c r="AE1207" s="7">
        <v>0</v>
      </c>
      <c r="AG1207" s="7" t="s">
        <v>119</v>
      </c>
      <c r="AH1207" s="7" t="s">
        <v>436</v>
      </c>
      <c r="AI1207" s="7" t="s">
        <v>106</v>
      </c>
      <c r="AJ1207" s="7" t="s">
        <v>436</v>
      </c>
      <c r="AK1207" s="7" t="s">
        <v>318</v>
      </c>
      <c r="AP1207" s="7" t="s">
        <v>2327</v>
      </c>
      <c r="AQ1207" s="7"/>
    </row>
    <row r="1208" spans="1:43" ht="15.75" customHeight="1">
      <c r="A1208" s="17">
        <v>37510</v>
      </c>
      <c r="B1208" s="24">
        <v>2002</v>
      </c>
      <c r="C1208" s="24" t="s">
        <v>1905</v>
      </c>
      <c r="D1208" s="24" t="s">
        <v>1894</v>
      </c>
      <c r="E1208" s="7" t="s">
        <v>311</v>
      </c>
      <c r="F1208" s="7" t="s">
        <v>13</v>
      </c>
      <c r="G1208" s="7" t="s">
        <v>122</v>
      </c>
      <c r="H1208" s="7" t="s">
        <v>15</v>
      </c>
      <c r="I1208" s="7">
        <v>913</v>
      </c>
      <c r="J1208" s="7" t="s">
        <v>119</v>
      </c>
      <c r="K1208" s="10">
        <v>41.2</v>
      </c>
      <c r="L1208" s="7" t="s">
        <v>16</v>
      </c>
      <c r="M1208" s="10">
        <v>1.2</v>
      </c>
      <c r="N1208" s="10">
        <v>0.2</v>
      </c>
      <c r="O1208" s="7"/>
      <c r="V1208" s="10">
        <f>SQRT((N1208*N1208)+(O1208*O1208)+((P1208*P1208)+(Q1208*Q1208)+(R1208*R1208)+(S1208*S1208)+(T1208*T1208)+(U1208*U1208)))</f>
        <v>0.2</v>
      </c>
      <c r="W1208" s="7">
        <v>10</v>
      </c>
      <c r="AC1208" s="9">
        <v>0</v>
      </c>
      <c r="AD1208" s="9"/>
      <c r="AE1208" s="7">
        <v>0</v>
      </c>
      <c r="AG1208" s="7" t="s">
        <v>119</v>
      </c>
      <c r="AH1208" s="7" t="s">
        <v>436</v>
      </c>
      <c r="AI1208" s="7" t="s">
        <v>436</v>
      </c>
      <c r="AJ1208" s="7" t="s">
        <v>436</v>
      </c>
      <c r="AQ1208" s="7"/>
    </row>
    <row r="1209" spans="1:43" ht="15.75" customHeight="1">
      <c r="A1209" s="17">
        <v>37932</v>
      </c>
      <c r="B1209" s="24" t="s">
        <v>1894</v>
      </c>
      <c r="C1209" s="24" t="s">
        <v>1905</v>
      </c>
      <c r="D1209" s="24" t="s">
        <v>1894</v>
      </c>
      <c r="E1209" s="7" t="s">
        <v>311</v>
      </c>
      <c r="F1209" s="7" t="s">
        <v>13</v>
      </c>
      <c r="G1209" s="7" t="s">
        <v>316</v>
      </c>
      <c r="H1209" s="7" t="s">
        <v>15</v>
      </c>
      <c r="I1209" s="7">
        <v>913</v>
      </c>
      <c r="J1209" s="7" t="s">
        <v>343</v>
      </c>
      <c r="K1209" s="10">
        <v>41.2</v>
      </c>
      <c r="L1209" s="7" t="s">
        <v>16</v>
      </c>
      <c r="M1209" s="10">
        <v>1.5</v>
      </c>
      <c r="O1209" s="7"/>
      <c r="V1209" s="10" t="s">
        <v>1888</v>
      </c>
      <c r="AC1209" s="9">
        <v>0</v>
      </c>
      <c r="AD1209" s="9"/>
      <c r="AE1209" s="7">
        <v>0</v>
      </c>
      <c r="AF1209" s="7" t="s">
        <v>318</v>
      </c>
      <c r="AG1209" s="7" t="s">
        <v>318</v>
      </c>
      <c r="AH1209" s="7" t="s">
        <v>436</v>
      </c>
      <c r="AI1209" s="7" t="s">
        <v>436</v>
      </c>
      <c r="AJ1209" s="7" t="s">
        <v>436</v>
      </c>
      <c r="AP1209" s="7" t="s">
        <v>344</v>
      </c>
      <c r="AQ1209" s="17"/>
    </row>
    <row r="1210" spans="1:43" ht="15.75" customHeight="1">
      <c r="A1210" s="17">
        <v>37510</v>
      </c>
      <c r="B1210" s="24">
        <v>2002</v>
      </c>
      <c r="C1210" s="24" t="s">
        <v>1905</v>
      </c>
      <c r="D1210" s="24" t="s">
        <v>1888</v>
      </c>
      <c r="E1210" s="7" t="s">
        <v>311</v>
      </c>
      <c r="F1210" s="7" t="s">
        <v>13</v>
      </c>
      <c r="G1210" s="7" t="s">
        <v>122</v>
      </c>
      <c r="H1210" s="7" t="s">
        <v>15</v>
      </c>
      <c r="I1210" s="7">
        <v>914</v>
      </c>
      <c r="J1210" s="7" t="s">
        <v>119</v>
      </c>
      <c r="K1210" s="10">
        <v>41.2</v>
      </c>
      <c r="L1210" s="7" t="s">
        <v>16</v>
      </c>
      <c r="M1210" s="10">
        <v>1.1000000000000001</v>
      </c>
      <c r="N1210" s="10">
        <v>1.3</v>
      </c>
      <c r="O1210" s="7"/>
      <c r="V1210" s="10">
        <f t="shared" ref="V1210:V1216" si="86">SQRT((N1210*N1210)+(O1210*O1210)+((P1210*P1210)+(Q1210*Q1210)+(R1210*R1210)+(S1210*S1210)+(T1210*T1210)+(U1210*U1210)))</f>
        <v>1.3</v>
      </c>
      <c r="W1210" s="7">
        <v>85</v>
      </c>
      <c r="AC1210" s="9">
        <v>6</v>
      </c>
      <c r="AD1210" s="9"/>
      <c r="AE1210" s="7">
        <v>0</v>
      </c>
      <c r="AG1210" s="7" t="s">
        <v>119</v>
      </c>
      <c r="AH1210" s="7" t="s">
        <v>436</v>
      </c>
      <c r="AI1210" s="7" t="s">
        <v>436</v>
      </c>
      <c r="AJ1210" s="7" t="s">
        <v>436</v>
      </c>
      <c r="AQ1210" s="7"/>
    </row>
    <row r="1211" spans="1:43" ht="15.75" customHeight="1">
      <c r="A1211" s="17">
        <v>37932</v>
      </c>
      <c r="B1211" s="24" t="s">
        <v>1894</v>
      </c>
      <c r="C1211" s="24" t="s">
        <v>1905</v>
      </c>
      <c r="D1211" s="24" t="s">
        <v>1888</v>
      </c>
      <c r="E1211" s="7" t="s">
        <v>311</v>
      </c>
      <c r="F1211" s="7" t="s">
        <v>13</v>
      </c>
      <c r="G1211" s="7" t="s">
        <v>316</v>
      </c>
      <c r="H1211" s="7" t="s">
        <v>15</v>
      </c>
      <c r="I1211" s="7">
        <v>914</v>
      </c>
      <c r="J1211" s="7" t="s">
        <v>315</v>
      </c>
      <c r="K1211" s="10">
        <v>41.2</v>
      </c>
      <c r="L1211" s="7" t="s">
        <v>16</v>
      </c>
      <c r="M1211" s="10">
        <v>1.1000000000000001</v>
      </c>
      <c r="N1211" s="10">
        <v>1.3</v>
      </c>
      <c r="O1211" s="7"/>
      <c r="V1211" s="10">
        <f t="shared" si="86"/>
        <v>1.3</v>
      </c>
      <c r="W1211" s="7">
        <v>105</v>
      </c>
      <c r="AC1211" s="9">
        <v>8</v>
      </c>
      <c r="AD1211" s="9"/>
      <c r="AE1211" s="7">
        <v>0</v>
      </c>
      <c r="AG1211" s="7" t="s">
        <v>119</v>
      </c>
      <c r="AH1211" s="7" t="s">
        <v>436</v>
      </c>
      <c r="AI1211" s="7" t="s">
        <v>436</v>
      </c>
      <c r="AJ1211" s="7" t="s">
        <v>436</v>
      </c>
      <c r="AQ1211" s="7"/>
    </row>
    <row r="1212" spans="1:43" ht="15.75" customHeight="1">
      <c r="A1212" s="17">
        <v>38366</v>
      </c>
      <c r="B1212" s="22" t="s">
        <v>1896</v>
      </c>
      <c r="C1212" s="24" t="s">
        <v>1905</v>
      </c>
      <c r="D1212" s="24" t="s">
        <v>1888</v>
      </c>
      <c r="E1212" s="7" t="s">
        <v>311</v>
      </c>
      <c r="F1212" s="7" t="s">
        <v>13</v>
      </c>
      <c r="G1212" s="7" t="s">
        <v>316</v>
      </c>
      <c r="H1212" s="7" t="s">
        <v>15</v>
      </c>
      <c r="I1212" s="7">
        <v>914</v>
      </c>
      <c r="J1212" s="7" t="s">
        <v>315</v>
      </c>
      <c r="K1212" s="10">
        <v>41.2</v>
      </c>
      <c r="L1212" s="7" t="s">
        <v>16</v>
      </c>
      <c r="M1212" s="10">
        <v>1.1000000000000001</v>
      </c>
      <c r="N1212" s="10">
        <v>1.7</v>
      </c>
      <c r="O1212" s="7"/>
      <c r="V1212" s="10">
        <f t="shared" si="86"/>
        <v>1.7</v>
      </c>
      <c r="W1212" s="7">
        <v>126</v>
      </c>
      <c r="AC1212" s="9">
        <v>8</v>
      </c>
      <c r="AD1212" s="9"/>
      <c r="AE1212" s="7">
        <v>0</v>
      </c>
      <c r="AG1212" s="7" t="s">
        <v>119</v>
      </c>
      <c r="AH1212" s="7" t="s">
        <v>436</v>
      </c>
      <c r="AI1212" s="7" t="s">
        <v>436</v>
      </c>
      <c r="AJ1212" s="7" t="s">
        <v>436</v>
      </c>
      <c r="AQ1212" s="17"/>
    </row>
    <row r="1213" spans="1:43" ht="15.75" customHeight="1">
      <c r="A1213" s="17">
        <v>39487</v>
      </c>
      <c r="B1213" s="22" t="s">
        <v>1899</v>
      </c>
      <c r="C1213" s="24" t="s">
        <v>1905</v>
      </c>
      <c r="D1213" s="24" t="s">
        <v>1888</v>
      </c>
      <c r="E1213" s="7" t="s">
        <v>311</v>
      </c>
      <c r="F1213" s="7" t="s">
        <v>13</v>
      </c>
      <c r="G1213" s="7" t="s">
        <v>576</v>
      </c>
      <c r="H1213" s="7" t="s">
        <v>15</v>
      </c>
      <c r="I1213" s="7">
        <v>914</v>
      </c>
      <c r="J1213" s="7" t="s">
        <v>315</v>
      </c>
      <c r="K1213" s="10">
        <v>41.2</v>
      </c>
      <c r="L1213" s="7" t="s">
        <v>16</v>
      </c>
      <c r="M1213" s="10">
        <v>1.1000000000000001</v>
      </c>
      <c r="N1213" s="10">
        <v>1.9</v>
      </c>
      <c r="P1213" s="10"/>
      <c r="Q1213" s="10"/>
      <c r="R1213" s="10"/>
      <c r="S1213" s="10"/>
      <c r="V1213" s="10">
        <f t="shared" si="86"/>
        <v>1.9</v>
      </c>
      <c r="W1213" s="8">
        <v>226</v>
      </c>
      <c r="AC1213" s="7">
        <v>9</v>
      </c>
      <c r="AG1213" s="7" t="s">
        <v>119</v>
      </c>
      <c r="AH1213" s="7" t="s">
        <v>436</v>
      </c>
      <c r="AI1213" s="7" t="s">
        <v>436</v>
      </c>
      <c r="AJ1213" s="7" t="s">
        <v>436</v>
      </c>
      <c r="AQ1213" s="7"/>
    </row>
    <row r="1214" spans="1:43" ht="15.75" customHeight="1">
      <c r="A1214" s="17">
        <v>40070</v>
      </c>
      <c r="B1214" s="22" t="s">
        <v>1900</v>
      </c>
      <c r="C1214" s="24" t="s">
        <v>1905</v>
      </c>
      <c r="D1214" s="24" t="s">
        <v>1888</v>
      </c>
      <c r="E1214" s="7" t="s">
        <v>311</v>
      </c>
      <c r="F1214" s="7" t="s">
        <v>13</v>
      </c>
      <c r="G1214" s="7" t="s">
        <v>1158</v>
      </c>
      <c r="H1214" s="7" t="s">
        <v>15</v>
      </c>
      <c r="I1214" s="7">
        <v>914</v>
      </c>
      <c r="J1214" s="7" t="s">
        <v>315</v>
      </c>
      <c r="K1214" s="10">
        <v>41.2</v>
      </c>
      <c r="L1214" s="7" t="s">
        <v>16</v>
      </c>
      <c r="M1214" s="10">
        <v>1.1000000000000001</v>
      </c>
      <c r="N1214" s="10">
        <v>2.9</v>
      </c>
      <c r="O1214" s="7"/>
      <c r="V1214" s="10">
        <f t="shared" si="86"/>
        <v>2.9</v>
      </c>
      <c r="W1214" s="7">
        <v>9999</v>
      </c>
      <c r="AC1214" s="7">
        <v>9</v>
      </c>
      <c r="AE1214" s="7">
        <v>0</v>
      </c>
      <c r="AG1214" s="7" t="s">
        <v>119</v>
      </c>
      <c r="AH1214" s="7" t="s">
        <v>436</v>
      </c>
      <c r="AI1214" s="7" t="s">
        <v>436</v>
      </c>
      <c r="AJ1214" s="7" t="s">
        <v>436</v>
      </c>
      <c r="AQ1214" s="7"/>
    </row>
    <row r="1215" spans="1:43" ht="15.75" customHeight="1">
      <c r="A1215" s="19">
        <v>40801</v>
      </c>
      <c r="B1215" s="23" t="s">
        <v>1902</v>
      </c>
      <c r="C1215" s="24" t="s">
        <v>1905</v>
      </c>
      <c r="D1215" s="24" t="s">
        <v>1888</v>
      </c>
      <c r="E1215" s="15" t="s">
        <v>311</v>
      </c>
      <c r="F1215" s="15" t="s">
        <v>13</v>
      </c>
      <c r="G1215" s="15" t="s">
        <v>13</v>
      </c>
      <c r="H1215" s="15" t="s">
        <v>15</v>
      </c>
      <c r="I1215" s="15">
        <v>914</v>
      </c>
      <c r="J1215" s="15" t="s">
        <v>315</v>
      </c>
      <c r="K1215" s="16">
        <v>41.2</v>
      </c>
      <c r="L1215" s="15" t="s">
        <v>16</v>
      </c>
      <c r="M1215" s="16">
        <v>1.1000000000000001</v>
      </c>
      <c r="N1215" s="16">
        <v>5.5</v>
      </c>
      <c r="O1215" s="16"/>
      <c r="P1215" s="16"/>
      <c r="Q1215" s="16"/>
      <c r="R1215" s="16"/>
      <c r="S1215" s="16"/>
      <c r="T1215" s="16"/>
      <c r="U1215" s="16"/>
      <c r="V1215" s="10">
        <f t="shared" si="86"/>
        <v>5.5</v>
      </c>
      <c r="W1215" s="15">
        <v>9999</v>
      </c>
      <c r="X1215" s="15"/>
      <c r="Y1215" s="15"/>
      <c r="Z1215" s="15"/>
      <c r="AA1215" s="15"/>
      <c r="AB1215" s="15"/>
      <c r="AC1215" s="15"/>
      <c r="AD1215" s="15"/>
      <c r="AE1215" s="15">
        <v>0</v>
      </c>
      <c r="AF1215" s="15"/>
      <c r="AG1215" s="15" t="s">
        <v>119</v>
      </c>
      <c r="AH1215" s="15" t="s">
        <v>436</v>
      </c>
      <c r="AI1215" s="15" t="s">
        <v>436</v>
      </c>
      <c r="AJ1215" s="15" t="s">
        <v>436</v>
      </c>
      <c r="AK1215" s="15"/>
      <c r="AL1215" s="15"/>
      <c r="AM1215" s="15"/>
      <c r="AN1215" s="15"/>
      <c r="AO1215" s="15"/>
      <c r="AP1215" s="15"/>
      <c r="AQ1215" s="7"/>
    </row>
    <row r="1216" spans="1:43" ht="15.75" customHeight="1">
      <c r="A1216" s="17">
        <v>41536</v>
      </c>
      <c r="B1216" s="22" t="s">
        <v>2048</v>
      </c>
      <c r="C1216" s="22" t="s">
        <v>1905</v>
      </c>
      <c r="D1216" s="22" t="s">
        <v>1888</v>
      </c>
      <c r="E1216" s="7" t="s">
        <v>311</v>
      </c>
      <c r="F1216" s="7" t="s">
        <v>13</v>
      </c>
      <c r="G1216" s="7" t="s">
        <v>13</v>
      </c>
      <c r="H1216" s="7" t="s">
        <v>15</v>
      </c>
      <c r="I1216" s="7">
        <v>914</v>
      </c>
      <c r="J1216" s="7" t="s">
        <v>315</v>
      </c>
      <c r="K1216" s="10">
        <v>41.2</v>
      </c>
      <c r="L1216" s="7" t="s">
        <v>16</v>
      </c>
      <c r="M1216" s="10">
        <v>1.1000000000000001</v>
      </c>
      <c r="N1216" s="10">
        <v>7.9</v>
      </c>
      <c r="V1216" s="7">
        <f t="shared" si="86"/>
        <v>7.9</v>
      </c>
      <c r="W1216" s="7">
        <v>9999</v>
      </c>
      <c r="AE1216" s="7">
        <v>0</v>
      </c>
      <c r="AG1216" s="7" t="s">
        <v>119</v>
      </c>
      <c r="AH1216" s="7" t="s">
        <v>436</v>
      </c>
      <c r="AI1216" s="7" t="s">
        <v>436</v>
      </c>
      <c r="AJ1216" s="7" t="s">
        <v>436</v>
      </c>
      <c r="AQ1216" s="7"/>
    </row>
    <row r="1217" spans="1:43" ht="15.75" customHeight="1">
      <c r="A1217" s="17">
        <v>41988</v>
      </c>
      <c r="B1217" s="22">
        <v>2014</v>
      </c>
      <c r="C1217" s="22" t="s">
        <v>1905</v>
      </c>
      <c r="D1217" s="22" t="s">
        <v>1888</v>
      </c>
      <c r="E1217" s="7" t="s">
        <v>311</v>
      </c>
      <c r="F1217" s="7" t="s">
        <v>13</v>
      </c>
      <c r="G1217" s="7" t="s">
        <v>13</v>
      </c>
      <c r="H1217" s="7" t="s">
        <v>15</v>
      </c>
      <c r="I1217" s="7">
        <v>914</v>
      </c>
      <c r="J1217" s="7" t="s">
        <v>315</v>
      </c>
      <c r="K1217" s="10">
        <v>41.2</v>
      </c>
      <c r="L1217" s="7" t="s">
        <v>16</v>
      </c>
      <c r="M1217" s="10">
        <v>1.1000000000000001</v>
      </c>
      <c r="N1217" s="10">
        <v>8.3000000000000007</v>
      </c>
      <c r="V1217" s="7">
        <v>8.3000000000000007</v>
      </c>
      <c r="W1217" s="7">
        <v>9999</v>
      </c>
      <c r="AE1217" s="7">
        <v>1</v>
      </c>
      <c r="AG1217" s="7" t="s">
        <v>119</v>
      </c>
      <c r="AH1217" s="7" t="s">
        <v>436</v>
      </c>
      <c r="AI1217" s="7" t="s">
        <v>436</v>
      </c>
      <c r="AJ1217" s="7" t="s">
        <v>436</v>
      </c>
      <c r="AK1217" s="7" t="s">
        <v>119</v>
      </c>
      <c r="AQ1217" s="17"/>
    </row>
    <row r="1218" spans="1:43" ht="15.75" customHeight="1">
      <c r="A1218" s="17">
        <v>37510</v>
      </c>
      <c r="B1218" s="24">
        <v>2002</v>
      </c>
      <c r="C1218" s="24" t="s">
        <v>1905</v>
      </c>
      <c r="D1218" s="24" t="s">
        <v>1888</v>
      </c>
      <c r="E1218" s="7" t="s">
        <v>311</v>
      </c>
      <c r="F1218" s="7" t="s">
        <v>13</v>
      </c>
      <c r="G1218" s="7" t="s">
        <v>122</v>
      </c>
      <c r="H1218" s="7" t="s">
        <v>15</v>
      </c>
      <c r="I1218" s="7">
        <v>915</v>
      </c>
      <c r="J1218" s="7" t="s">
        <v>119</v>
      </c>
      <c r="K1218" s="10">
        <v>40.5</v>
      </c>
      <c r="L1218" s="7" t="s">
        <v>16</v>
      </c>
      <c r="M1218" s="10">
        <v>2.2999999999999998</v>
      </c>
      <c r="N1218" s="10">
        <v>0.4</v>
      </c>
      <c r="O1218" s="7"/>
      <c r="V1218" s="10">
        <f t="shared" ref="V1218:V1224" si="87">SQRT((N1218*N1218)+(O1218*O1218)+((P1218*P1218)+(Q1218*Q1218)+(R1218*R1218)+(S1218*S1218)+(T1218*T1218)+(U1218*U1218)))</f>
        <v>0.4</v>
      </c>
      <c r="W1218" s="7">
        <v>29</v>
      </c>
      <c r="AC1218" s="9">
        <v>2</v>
      </c>
      <c r="AD1218" s="9"/>
      <c r="AE1218" s="7">
        <v>0</v>
      </c>
      <c r="AG1218" s="7" t="s">
        <v>119</v>
      </c>
      <c r="AH1218" s="7" t="s">
        <v>436</v>
      </c>
      <c r="AI1218" s="7" t="s">
        <v>436</v>
      </c>
      <c r="AJ1218" s="7" t="s">
        <v>436</v>
      </c>
      <c r="AQ1218" s="7"/>
    </row>
    <row r="1219" spans="1:43" ht="15.75" customHeight="1">
      <c r="A1219" s="17">
        <v>37932</v>
      </c>
      <c r="B1219" s="24" t="s">
        <v>1894</v>
      </c>
      <c r="C1219" s="24" t="s">
        <v>1905</v>
      </c>
      <c r="D1219" s="24" t="s">
        <v>1888</v>
      </c>
      <c r="E1219" s="7" t="s">
        <v>311</v>
      </c>
      <c r="F1219" s="7" t="s">
        <v>13</v>
      </c>
      <c r="G1219" s="7" t="s">
        <v>316</v>
      </c>
      <c r="H1219" s="7" t="s">
        <v>15</v>
      </c>
      <c r="I1219" s="7">
        <v>915</v>
      </c>
      <c r="J1219" s="7" t="s">
        <v>315</v>
      </c>
      <c r="K1219" s="10">
        <v>40.5</v>
      </c>
      <c r="L1219" s="7" t="s">
        <v>16</v>
      </c>
      <c r="M1219" s="10">
        <v>2.2999999999999998</v>
      </c>
      <c r="N1219" s="10">
        <v>0.5</v>
      </c>
      <c r="O1219" s="7"/>
      <c r="V1219" s="10">
        <f t="shared" si="87"/>
        <v>0.5</v>
      </c>
      <c r="W1219" s="7">
        <v>38</v>
      </c>
      <c r="AC1219" s="9">
        <v>4</v>
      </c>
      <c r="AD1219" s="9"/>
      <c r="AE1219" s="7">
        <v>0</v>
      </c>
      <c r="AG1219" s="7" t="s">
        <v>119</v>
      </c>
      <c r="AH1219" s="7" t="s">
        <v>436</v>
      </c>
      <c r="AI1219" s="7" t="s">
        <v>436</v>
      </c>
      <c r="AJ1219" s="7" t="s">
        <v>436</v>
      </c>
      <c r="AQ1219" s="7"/>
    </row>
    <row r="1220" spans="1:43" ht="15.75" customHeight="1">
      <c r="A1220" s="17">
        <v>38366</v>
      </c>
      <c r="B1220" s="22" t="s">
        <v>1896</v>
      </c>
      <c r="C1220" s="24" t="s">
        <v>1905</v>
      </c>
      <c r="D1220" s="24" t="s">
        <v>1888</v>
      </c>
      <c r="E1220" s="7" t="s">
        <v>311</v>
      </c>
      <c r="F1220" s="7" t="s">
        <v>13</v>
      </c>
      <c r="G1220" s="7" t="s">
        <v>316</v>
      </c>
      <c r="H1220" s="7" t="s">
        <v>15</v>
      </c>
      <c r="I1220" s="7">
        <v>915</v>
      </c>
      <c r="J1220" s="7" t="s">
        <v>315</v>
      </c>
      <c r="K1220" s="10">
        <v>40.5</v>
      </c>
      <c r="L1220" s="7" t="s">
        <v>16</v>
      </c>
      <c r="M1220" s="10">
        <v>2.2999999999999998</v>
      </c>
      <c r="N1220" s="10">
        <v>0.8</v>
      </c>
      <c r="O1220" s="7"/>
      <c r="V1220" s="10">
        <f t="shared" si="87"/>
        <v>0.8</v>
      </c>
      <c r="W1220" s="7">
        <v>44</v>
      </c>
      <c r="AC1220" s="9">
        <v>5</v>
      </c>
      <c r="AD1220" s="9"/>
      <c r="AE1220" s="7">
        <v>0</v>
      </c>
      <c r="AG1220" s="7" t="s">
        <v>119</v>
      </c>
      <c r="AH1220" s="7" t="s">
        <v>436</v>
      </c>
      <c r="AI1220" s="7" t="s">
        <v>436</v>
      </c>
      <c r="AJ1220" s="7" t="s">
        <v>436</v>
      </c>
      <c r="AQ1220" s="7"/>
    </row>
    <row r="1221" spans="1:43" ht="15.75" customHeight="1">
      <c r="A1221" s="17">
        <v>39487</v>
      </c>
      <c r="B1221" s="22" t="s">
        <v>1899</v>
      </c>
      <c r="C1221" s="24" t="s">
        <v>1905</v>
      </c>
      <c r="D1221" s="24" t="s">
        <v>1888</v>
      </c>
      <c r="E1221" s="7" t="s">
        <v>311</v>
      </c>
      <c r="F1221" s="7" t="s">
        <v>13</v>
      </c>
      <c r="G1221" s="7" t="s">
        <v>576</v>
      </c>
      <c r="H1221" s="7" t="s">
        <v>15</v>
      </c>
      <c r="I1221" s="7">
        <v>915</v>
      </c>
      <c r="J1221" s="7" t="s">
        <v>315</v>
      </c>
      <c r="K1221" s="10">
        <v>40.5</v>
      </c>
      <c r="L1221" s="7" t="s">
        <v>16</v>
      </c>
      <c r="M1221" s="10">
        <v>2.2999999999999998</v>
      </c>
      <c r="N1221" s="10">
        <v>1.6</v>
      </c>
      <c r="P1221" s="10"/>
      <c r="Q1221" s="10"/>
      <c r="R1221" s="10"/>
      <c r="S1221" s="10"/>
      <c r="V1221" s="10">
        <f t="shared" si="87"/>
        <v>1.6</v>
      </c>
      <c r="W1221" s="8">
        <v>120</v>
      </c>
      <c r="AC1221" s="7">
        <v>9</v>
      </c>
      <c r="AG1221" s="7" t="s">
        <v>119</v>
      </c>
      <c r="AH1221" s="7" t="s">
        <v>436</v>
      </c>
      <c r="AI1221" s="7" t="s">
        <v>436</v>
      </c>
      <c r="AJ1221" s="7" t="s">
        <v>436</v>
      </c>
      <c r="AP1221" s="7" t="s">
        <v>603</v>
      </c>
      <c r="AQ1221" s="17"/>
    </row>
    <row r="1222" spans="1:43" ht="15.75" customHeight="1">
      <c r="A1222" s="17">
        <v>40070</v>
      </c>
      <c r="B1222" s="22" t="s">
        <v>1900</v>
      </c>
      <c r="C1222" s="24" t="s">
        <v>1905</v>
      </c>
      <c r="D1222" s="24" t="s">
        <v>1888</v>
      </c>
      <c r="E1222" s="7" t="s">
        <v>311</v>
      </c>
      <c r="F1222" s="7" t="s">
        <v>13</v>
      </c>
      <c r="G1222" s="7" t="s">
        <v>1158</v>
      </c>
      <c r="H1222" s="7" t="s">
        <v>15</v>
      </c>
      <c r="I1222" s="7">
        <v>915</v>
      </c>
      <c r="J1222" s="7" t="s">
        <v>315</v>
      </c>
      <c r="K1222" s="10">
        <v>40.5</v>
      </c>
      <c r="L1222" s="7" t="s">
        <v>16</v>
      </c>
      <c r="M1222" s="10">
        <v>2.2999999999999998</v>
      </c>
      <c r="N1222" s="10">
        <v>1.4</v>
      </c>
      <c r="O1222" s="7"/>
      <c r="V1222" s="10">
        <f t="shared" si="87"/>
        <v>1.4</v>
      </c>
      <c r="W1222" s="7">
        <v>83</v>
      </c>
      <c r="AC1222" s="7">
        <v>12</v>
      </c>
      <c r="AG1222" s="7" t="s">
        <v>119</v>
      </c>
      <c r="AH1222" s="7" t="s">
        <v>436</v>
      </c>
      <c r="AI1222" s="7" t="s">
        <v>436</v>
      </c>
      <c r="AJ1222" s="7" t="s">
        <v>436</v>
      </c>
      <c r="AQ1222" s="7"/>
    </row>
    <row r="1223" spans="1:43" ht="15.75" customHeight="1">
      <c r="A1223" s="19">
        <v>40801</v>
      </c>
      <c r="B1223" s="23" t="s">
        <v>1902</v>
      </c>
      <c r="C1223" s="24" t="s">
        <v>1905</v>
      </c>
      <c r="D1223" s="24" t="s">
        <v>1888</v>
      </c>
      <c r="E1223" s="15" t="s">
        <v>311</v>
      </c>
      <c r="F1223" s="15" t="s">
        <v>13</v>
      </c>
      <c r="G1223" s="15" t="s">
        <v>13</v>
      </c>
      <c r="H1223" s="15" t="s">
        <v>15</v>
      </c>
      <c r="I1223" s="15">
        <v>915</v>
      </c>
      <c r="J1223" s="15" t="s">
        <v>315</v>
      </c>
      <c r="K1223" s="16">
        <v>40.5</v>
      </c>
      <c r="L1223" s="15" t="s">
        <v>16</v>
      </c>
      <c r="M1223" s="16">
        <v>2.2999999999999998</v>
      </c>
      <c r="N1223" s="16">
        <v>2.7</v>
      </c>
      <c r="O1223" s="16"/>
      <c r="P1223" s="16"/>
      <c r="Q1223" s="16"/>
      <c r="R1223" s="16"/>
      <c r="S1223" s="16"/>
      <c r="T1223" s="16"/>
      <c r="U1223" s="16"/>
      <c r="V1223" s="10">
        <f t="shared" si="87"/>
        <v>2.7</v>
      </c>
      <c r="W1223" s="15">
        <v>9999</v>
      </c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 t="s">
        <v>119</v>
      </c>
      <c r="AH1223" s="15" t="s">
        <v>436</v>
      </c>
      <c r="AI1223" s="15" t="s">
        <v>436</v>
      </c>
      <c r="AJ1223" s="15" t="s">
        <v>436</v>
      </c>
      <c r="AK1223" s="15"/>
      <c r="AL1223" s="15"/>
      <c r="AM1223" s="15"/>
      <c r="AN1223" s="15"/>
      <c r="AO1223" s="15"/>
      <c r="AP1223" s="15"/>
      <c r="AQ1223" s="7"/>
    </row>
    <row r="1224" spans="1:43" ht="15.75" customHeight="1">
      <c r="A1224" s="17">
        <v>41536</v>
      </c>
      <c r="B1224" s="22" t="s">
        <v>2048</v>
      </c>
      <c r="C1224" s="22" t="s">
        <v>1905</v>
      </c>
      <c r="D1224" s="22" t="s">
        <v>1888</v>
      </c>
      <c r="E1224" s="7" t="s">
        <v>311</v>
      </c>
      <c r="F1224" s="7" t="s">
        <v>13</v>
      </c>
      <c r="G1224" s="7" t="s">
        <v>13</v>
      </c>
      <c r="H1224" s="7" t="s">
        <v>15</v>
      </c>
      <c r="I1224" s="7">
        <v>915</v>
      </c>
      <c r="J1224" s="7" t="s">
        <v>315</v>
      </c>
      <c r="K1224" s="10">
        <v>40.5</v>
      </c>
      <c r="L1224" s="7" t="s">
        <v>16</v>
      </c>
      <c r="M1224" s="10">
        <v>2.2999999999999998</v>
      </c>
      <c r="N1224" s="10">
        <v>3.5</v>
      </c>
      <c r="V1224" s="7">
        <f t="shared" si="87"/>
        <v>3.5</v>
      </c>
      <c r="W1224" s="7">
        <v>9999</v>
      </c>
      <c r="AG1224" s="7" t="s">
        <v>119</v>
      </c>
      <c r="AH1224" s="7" t="s">
        <v>436</v>
      </c>
      <c r="AI1224" s="7" t="s">
        <v>436</v>
      </c>
      <c r="AJ1224" s="7" t="s">
        <v>436</v>
      </c>
      <c r="AQ1224" s="7"/>
    </row>
    <row r="1225" spans="1:43" ht="15.75" customHeight="1">
      <c r="A1225" s="17">
        <v>41988</v>
      </c>
      <c r="B1225" s="22">
        <v>2014</v>
      </c>
      <c r="C1225" s="22" t="s">
        <v>1905</v>
      </c>
      <c r="D1225" s="22" t="s">
        <v>1888</v>
      </c>
      <c r="E1225" s="7" t="s">
        <v>311</v>
      </c>
      <c r="F1225" s="7" t="s">
        <v>13</v>
      </c>
      <c r="G1225" s="7" t="s">
        <v>13</v>
      </c>
      <c r="H1225" s="7" t="s">
        <v>15</v>
      </c>
      <c r="I1225" s="7">
        <v>915</v>
      </c>
      <c r="J1225" s="7" t="s">
        <v>315</v>
      </c>
      <c r="K1225" s="10">
        <v>40.5</v>
      </c>
      <c r="L1225" s="7" t="s">
        <v>16</v>
      </c>
      <c r="M1225" s="10">
        <v>2.2999999999999998</v>
      </c>
      <c r="N1225" s="10">
        <v>3.8</v>
      </c>
      <c r="V1225" s="7">
        <v>3.8</v>
      </c>
      <c r="W1225" s="7">
        <v>9999</v>
      </c>
      <c r="AE1225" s="7">
        <v>0</v>
      </c>
      <c r="AG1225" s="7" t="s">
        <v>119</v>
      </c>
      <c r="AH1225" s="7" t="s">
        <v>436</v>
      </c>
      <c r="AI1225" s="7" t="s">
        <v>436</v>
      </c>
      <c r="AJ1225" s="7" t="s">
        <v>436</v>
      </c>
      <c r="AK1225" s="7" t="s">
        <v>119</v>
      </c>
      <c r="AQ1225" s="17"/>
    </row>
    <row r="1226" spans="1:43" ht="15.75" customHeight="1">
      <c r="A1226" s="17">
        <v>37510</v>
      </c>
      <c r="B1226" s="24">
        <v>2002</v>
      </c>
      <c r="C1226" s="24" t="s">
        <v>1905</v>
      </c>
      <c r="D1226" s="24" t="s">
        <v>1894</v>
      </c>
      <c r="E1226" s="7" t="s">
        <v>311</v>
      </c>
      <c r="F1226" s="7" t="s">
        <v>13</v>
      </c>
      <c r="G1226" s="7" t="s">
        <v>122</v>
      </c>
      <c r="H1226" s="7" t="s">
        <v>15</v>
      </c>
      <c r="I1226" s="7">
        <v>916</v>
      </c>
      <c r="J1226" s="7" t="s">
        <v>119</v>
      </c>
      <c r="K1226" s="10">
        <v>40.4</v>
      </c>
      <c r="L1226" s="7" t="s">
        <v>16</v>
      </c>
      <c r="M1226" s="10">
        <v>1.8</v>
      </c>
      <c r="N1226" s="10">
        <v>0.1</v>
      </c>
      <c r="O1226" s="7"/>
      <c r="V1226" s="10">
        <f>SQRT((N1226*N1226)+(O1226*O1226)+((P1226*P1226)+(Q1226*Q1226)+(R1226*R1226)+(S1226*S1226)+(T1226*T1226)+(U1226*U1226)))</f>
        <v>0.1</v>
      </c>
      <c r="W1226" s="7">
        <v>4</v>
      </c>
      <c r="AC1226" s="9">
        <v>0</v>
      </c>
      <c r="AD1226" s="9"/>
      <c r="AE1226" s="7">
        <v>0</v>
      </c>
      <c r="AG1226" s="7" t="s">
        <v>119</v>
      </c>
      <c r="AH1226" s="7" t="s">
        <v>436</v>
      </c>
      <c r="AI1226" s="7" t="s">
        <v>436</v>
      </c>
      <c r="AJ1226" s="7" t="s">
        <v>436</v>
      </c>
      <c r="AQ1226" s="7"/>
    </row>
    <row r="1227" spans="1:43" ht="15.75" customHeight="1">
      <c r="A1227" s="17">
        <v>37932</v>
      </c>
      <c r="B1227" s="24" t="s">
        <v>1894</v>
      </c>
      <c r="C1227" s="24" t="s">
        <v>1905</v>
      </c>
      <c r="D1227" s="24" t="s">
        <v>1894</v>
      </c>
      <c r="E1227" s="7" t="s">
        <v>311</v>
      </c>
      <c r="F1227" s="7" t="s">
        <v>13</v>
      </c>
      <c r="G1227" s="7" t="s">
        <v>316</v>
      </c>
      <c r="H1227" s="7" t="s">
        <v>15</v>
      </c>
      <c r="I1227" s="7">
        <v>916</v>
      </c>
      <c r="J1227" s="7" t="s">
        <v>343</v>
      </c>
      <c r="K1227" s="10">
        <v>40.4</v>
      </c>
      <c r="L1227" s="7" t="s">
        <v>16</v>
      </c>
      <c r="M1227" s="10">
        <v>1.8</v>
      </c>
      <c r="O1227" s="7"/>
      <c r="V1227" s="10" t="s">
        <v>1888</v>
      </c>
      <c r="AC1227" s="9">
        <v>0</v>
      </c>
      <c r="AD1227" s="9"/>
      <c r="AE1227" s="7">
        <v>0</v>
      </c>
      <c r="AF1227" s="7" t="s">
        <v>318</v>
      </c>
      <c r="AG1227" s="7" t="s">
        <v>318</v>
      </c>
      <c r="AH1227" s="7" t="s">
        <v>436</v>
      </c>
      <c r="AI1227" s="7" t="s">
        <v>436</v>
      </c>
      <c r="AJ1227" s="7" t="s">
        <v>436</v>
      </c>
      <c r="AP1227" s="7" t="s">
        <v>344</v>
      </c>
      <c r="AQ1227" s="17"/>
    </row>
    <row r="1228" spans="1:43" ht="15.75" customHeight="1">
      <c r="A1228" s="17">
        <v>37510</v>
      </c>
      <c r="B1228" s="24">
        <v>2002</v>
      </c>
      <c r="C1228" s="24" t="s">
        <v>1905</v>
      </c>
      <c r="D1228" s="24" t="s">
        <v>1888</v>
      </c>
      <c r="E1228" s="7" t="s">
        <v>311</v>
      </c>
      <c r="F1228" s="7" t="s">
        <v>13</v>
      </c>
      <c r="G1228" s="7" t="s">
        <v>122</v>
      </c>
      <c r="H1228" s="7" t="s">
        <v>15</v>
      </c>
      <c r="I1228" s="7">
        <v>917</v>
      </c>
      <c r="J1228" s="7" t="s">
        <v>119</v>
      </c>
      <c r="K1228" s="10">
        <v>39.9</v>
      </c>
      <c r="L1228" s="7" t="s">
        <v>16</v>
      </c>
      <c r="M1228" s="10">
        <v>1.8</v>
      </c>
      <c r="N1228" s="10">
        <v>2</v>
      </c>
      <c r="O1228" s="7"/>
      <c r="V1228" s="10">
        <f t="shared" ref="V1228:V1234" si="88">SQRT((N1228*N1228)+(O1228*O1228)+((P1228*P1228)+(Q1228*Q1228)+(R1228*R1228)+(S1228*S1228)+(T1228*T1228)+(U1228*U1228)))</f>
        <v>2</v>
      </c>
      <c r="W1228" s="7">
        <v>92</v>
      </c>
      <c r="AC1228" s="9">
        <v>8</v>
      </c>
      <c r="AD1228" s="9"/>
      <c r="AE1228" s="7">
        <v>0</v>
      </c>
      <c r="AG1228" s="7" t="s">
        <v>119</v>
      </c>
      <c r="AH1228" s="7" t="s">
        <v>436</v>
      </c>
      <c r="AI1228" s="7" t="s">
        <v>436</v>
      </c>
      <c r="AJ1228" s="7" t="s">
        <v>436</v>
      </c>
      <c r="AQ1228" s="7"/>
    </row>
    <row r="1229" spans="1:43" ht="15.75" customHeight="1">
      <c r="A1229" s="17">
        <v>37932</v>
      </c>
      <c r="B1229" s="24" t="s">
        <v>1894</v>
      </c>
      <c r="C1229" s="24" t="s">
        <v>1905</v>
      </c>
      <c r="D1229" s="24" t="s">
        <v>1888</v>
      </c>
      <c r="E1229" s="7" t="s">
        <v>311</v>
      </c>
      <c r="F1229" s="7" t="s">
        <v>13</v>
      </c>
      <c r="G1229" s="7" t="s">
        <v>316</v>
      </c>
      <c r="H1229" s="7" t="s">
        <v>15</v>
      </c>
      <c r="I1229" s="7">
        <v>917</v>
      </c>
      <c r="J1229" s="7" t="s">
        <v>315</v>
      </c>
      <c r="K1229" s="10">
        <v>39.9</v>
      </c>
      <c r="L1229" s="7" t="s">
        <v>16</v>
      </c>
      <c r="M1229" s="10">
        <v>1.8</v>
      </c>
      <c r="N1229" s="10">
        <v>1.5</v>
      </c>
      <c r="O1229" s="7"/>
      <c r="V1229" s="10">
        <f t="shared" si="88"/>
        <v>1.5</v>
      </c>
      <c r="W1229" s="7">
        <v>97</v>
      </c>
      <c r="AC1229" s="9">
        <v>9</v>
      </c>
      <c r="AD1229" s="9"/>
      <c r="AE1229" s="7">
        <v>0</v>
      </c>
      <c r="AG1229" s="7" t="s">
        <v>119</v>
      </c>
      <c r="AH1229" s="7" t="s">
        <v>436</v>
      </c>
      <c r="AI1229" s="7" t="s">
        <v>436</v>
      </c>
      <c r="AJ1229" s="7" t="s">
        <v>436</v>
      </c>
      <c r="AQ1229" s="7"/>
    </row>
    <row r="1230" spans="1:43" ht="15.75" customHeight="1">
      <c r="A1230" s="17">
        <v>38366</v>
      </c>
      <c r="B1230" s="22" t="s">
        <v>1896</v>
      </c>
      <c r="C1230" s="24" t="s">
        <v>1905</v>
      </c>
      <c r="D1230" s="24" t="s">
        <v>1888</v>
      </c>
      <c r="E1230" s="7" t="s">
        <v>311</v>
      </c>
      <c r="F1230" s="7" t="s">
        <v>13</v>
      </c>
      <c r="G1230" s="7" t="s">
        <v>316</v>
      </c>
      <c r="H1230" s="7" t="s">
        <v>15</v>
      </c>
      <c r="I1230" s="7">
        <v>917</v>
      </c>
      <c r="J1230" s="7" t="s">
        <v>315</v>
      </c>
      <c r="K1230" s="10">
        <v>39.9</v>
      </c>
      <c r="L1230" s="7" t="s">
        <v>16</v>
      </c>
      <c r="M1230" s="10">
        <v>1.8</v>
      </c>
      <c r="N1230" s="10">
        <v>1.8</v>
      </c>
      <c r="O1230" s="7"/>
      <c r="V1230" s="10">
        <f t="shared" si="88"/>
        <v>1.8</v>
      </c>
      <c r="W1230" s="7">
        <v>119</v>
      </c>
      <c r="AC1230" s="9">
        <v>9</v>
      </c>
      <c r="AD1230" s="9"/>
      <c r="AE1230" s="7">
        <v>0</v>
      </c>
      <c r="AG1230" s="7" t="s">
        <v>119</v>
      </c>
      <c r="AH1230" s="7" t="s">
        <v>436</v>
      </c>
      <c r="AI1230" s="7" t="s">
        <v>436</v>
      </c>
      <c r="AJ1230" s="7" t="s">
        <v>436</v>
      </c>
      <c r="AQ1230" s="7"/>
    </row>
    <row r="1231" spans="1:43" ht="15.75" customHeight="1">
      <c r="A1231" s="17">
        <v>39487</v>
      </c>
      <c r="B1231" s="22" t="s">
        <v>1899</v>
      </c>
      <c r="C1231" s="24" t="s">
        <v>1905</v>
      </c>
      <c r="D1231" s="24" t="s">
        <v>1888</v>
      </c>
      <c r="E1231" s="7" t="s">
        <v>311</v>
      </c>
      <c r="F1231" s="7" t="s">
        <v>13</v>
      </c>
      <c r="G1231" s="7" t="s">
        <v>576</v>
      </c>
      <c r="H1231" s="7" t="s">
        <v>15</v>
      </c>
      <c r="I1231" s="7">
        <v>917</v>
      </c>
      <c r="J1231" s="7" t="s">
        <v>315</v>
      </c>
      <c r="K1231" s="10">
        <v>39.9</v>
      </c>
      <c r="L1231" s="7" t="s">
        <v>16</v>
      </c>
      <c r="M1231" s="10">
        <v>1.8</v>
      </c>
      <c r="N1231" s="10">
        <v>2.4</v>
      </c>
      <c r="P1231" s="10"/>
      <c r="Q1231" s="10"/>
      <c r="R1231" s="10"/>
      <c r="S1231" s="10"/>
      <c r="V1231" s="10">
        <f t="shared" si="88"/>
        <v>2.4</v>
      </c>
      <c r="W1231" s="8">
        <v>122</v>
      </c>
      <c r="AC1231" s="7">
        <v>8</v>
      </c>
      <c r="AG1231" s="7" t="s">
        <v>119</v>
      </c>
      <c r="AH1231" s="7" t="s">
        <v>436</v>
      </c>
      <c r="AI1231" s="7" t="s">
        <v>436</v>
      </c>
      <c r="AJ1231" s="7" t="s">
        <v>436</v>
      </c>
      <c r="AQ1231" s="7"/>
    </row>
    <row r="1232" spans="1:43" ht="15.75" customHeight="1">
      <c r="A1232" s="17">
        <v>40070</v>
      </c>
      <c r="B1232" s="22" t="s">
        <v>1900</v>
      </c>
      <c r="C1232" s="24" t="s">
        <v>1905</v>
      </c>
      <c r="D1232" s="24" t="s">
        <v>1888</v>
      </c>
      <c r="E1232" s="7" t="s">
        <v>311</v>
      </c>
      <c r="F1232" s="7" t="s">
        <v>13</v>
      </c>
      <c r="G1232" s="7" t="s">
        <v>1158</v>
      </c>
      <c r="H1232" s="7" t="s">
        <v>15</v>
      </c>
      <c r="I1232" s="7">
        <v>917</v>
      </c>
      <c r="J1232" s="7" t="s">
        <v>315</v>
      </c>
      <c r="K1232" s="10">
        <v>39.9</v>
      </c>
      <c r="L1232" s="7" t="s">
        <v>16</v>
      </c>
      <c r="M1232" s="10">
        <v>1.8</v>
      </c>
      <c r="N1232" s="10">
        <v>1.2</v>
      </c>
      <c r="O1232" s="7"/>
      <c r="V1232" s="10">
        <f t="shared" si="88"/>
        <v>1.2</v>
      </c>
      <c r="W1232" s="7">
        <v>180</v>
      </c>
      <c r="AC1232" s="7">
        <v>10</v>
      </c>
      <c r="AG1232" s="7" t="s">
        <v>119</v>
      </c>
      <c r="AH1232" s="7" t="s">
        <v>436</v>
      </c>
      <c r="AI1232" s="7" t="s">
        <v>436</v>
      </c>
      <c r="AJ1232" s="7" t="s">
        <v>436</v>
      </c>
      <c r="AQ1232" s="17"/>
    </row>
    <row r="1233" spans="1:43" ht="15.75" customHeight="1">
      <c r="A1233" s="19">
        <v>40800</v>
      </c>
      <c r="B1233" s="23" t="s">
        <v>1902</v>
      </c>
      <c r="C1233" s="24" t="s">
        <v>1905</v>
      </c>
      <c r="D1233" s="24" t="s">
        <v>1888</v>
      </c>
      <c r="E1233" s="15" t="s">
        <v>311</v>
      </c>
      <c r="F1233" s="15" t="s">
        <v>13</v>
      </c>
      <c r="G1233" s="15" t="s">
        <v>13</v>
      </c>
      <c r="H1233" s="15" t="s">
        <v>15</v>
      </c>
      <c r="I1233" s="15">
        <v>917</v>
      </c>
      <c r="J1233" s="15" t="s">
        <v>315</v>
      </c>
      <c r="K1233" s="16">
        <v>39.9</v>
      </c>
      <c r="L1233" s="15" t="s">
        <v>16</v>
      </c>
      <c r="M1233" s="16">
        <v>1.8</v>
      </c>
      <c r="N1233" s="16">
        <v>2.2000000000000002</v>
      </c>
      <c r="O1233" s="16"/>
      <c r="P1233" s="16"/>
      <c r="Q1233" s="16"/>
      <c r="R1233" s="16"/>
      <c r="S1233" s="16"/>
      <c r="T1233" s="16"/>
      <c r="U1233" s="16"/>
      <c r="V1233" s="10">
        <f t="shared" si="88"/>
        <v>2.2000000000000002</v>
      </c>
      <c r="W1233" s="15">
        <v>272</v>
      </c>
      <c r="X1233" s="15"/>
      <c r="Y1233" s="15"/>
      <c r="Z1233" s="15"/>
      <c r="AA1233" s="15"/>
      <c r="AB1233" s="15"/>
      <c r="AC1233" s="15">
        <v>12</v>
      </c>
      <c r="AD1233" s="15"/>
      <c r="AE1233" s="15"/>
      <c r="AF1233" s="15"/>
      <c r="AG1233" s="15" t="s">
        <v>119</v>
      </c>
      <c r="AH1233" s="15" t="s">
        <v>436</v>
      </c>
      <c r="AI1233" s="15" t="s">
        <v>436</v>
      </c>
      <c r="AJ1233" s="15" t="s">
        <v>436</v>
      </c>
      <c r="AK1233" s="15"/>
      <c r="AL1233" s="15"/>
      <c r="AM1233" s="15"/>
      <c r="AN1233" s="15"/>
      <c r="AO1233" s="15"/>
      <c r="AP1233" s="15"/>
      <c r="AQ1233" s="7"/>
    </row>
    <row r="1234" spans="1:43" ht="15.75" customHeight="1">
      <c r="A1234" s="17">
        <v>41536</v>
      </c>
      <c r="B1234" s="22" t="s">
        <v>2048</v>
      </c>
      <c r="C1234" s="22" t="s">
        <v>1905</v>
      </c>
      <c r="D1234" s="22" t="s">
        <v>1888</v>
      </c>
      <c r="E1234" s="7" t="s">
        <v>311</v>
      </c>
      <c r="F1234" s="7" t="s">
        <v>13</v>
      </c>
      <c r="G1234" s="7" t="s">
        <v>13</v>
      </c>
      <c r="H1234" s="7" t="s">
        <v>15</v>
      </c>
      <c r="I1234" s="7">
        <v>917</v>
      </c>
      <c r="J1234" s="7" t="s">
        <v>315</v>
      </c>
      <c r="K1234" s="10">
        <v>39.9</v>
      </c>
      <c r="L1234" s="7" t="s">
        <v>16</v>
      </c>
      <c r="M1234" s="10">
        <v>1.8</v>
      </c>
      <c r="N1234" s="10">
        <v>2.5</v>
      </c>
      <c r="V1234" s="7">
        <f t="shared" si="88"/>
        <v>2.5</v>
      </c>
      <c r="W1234" s="7">
        <v>272</v>
      </c>
      <c r="AC1234" s="7">
        <v>12</v>
      </c>
      <c r="AG1234" s="7" t="s">
        <v>119</v>
      </c>
      <c r="AH1234" s="7" t="s">
        <v>436</v>
      </c>
      <c r="AI1234" s="7" t="s">
        <v>436</v>
      </c>
      <c r="AJ1234" s="7" t="s">
        <v>436</v>
      </c>
      <c r="AQ1234" s="7"/>
    </row>
    <row r="1235" spans="1:43" ht="15.75" customHeight="1">
      <c r="A1235" s="17">
        <v>41988</v>
      </c>
      <c r="B1235" s="22">
        <v>2014</v>
      </c>
      <c r="C1235" s="22" t="s">
        <v>1905</v>
      </c>
      <c r="D1235" s="22" t="s">
        <v>1888</v>
      </c>
      <c r="E1235" s="7" t="s">
        <v>311</v>
      </c>
      <c r="F1235" s="7" t="s">
        <v>13</v>
      </c>
      <c r="G1235" s="7" t="s">
        <v>13</v>
      </c>
      <c r="H1235" s="7" t="s">
        <v>15</v>
      </c>
      <c r="I1235" s="7">
        <v>917</v>
      </c>
      <c r="J1235" s="7" t="s">
        <v>315</v>
      </c>
      <c r="K1235" s="10">
        <v>39.9</v>
      </c>
      <c r="L1235" s="7" t="s">
        <v>16</v>
      </c>
      <c r="M1235" s="10">
        <v>1.8</v>
      </c>
      <c r="N1235" s="10">
        <v>2.8</v>
      </c>
      <c r="V1235" s="7">
        <v>2.8</v>
      </c>
      <c r="W1235" s="7">
        <v>9999</v>
      </c>
      <c r="AE1235" s="7">
        <v>0</v>
      </c>
      <c r="AG1235" s="7" t="s">
        <v>119</v>
      </c>
      <c r="AH1235" s="7" t="s">
        <v>436</v>
      </c>
      <c r="AI1235" s="7" t="s">
        <v>436</v>
      </c>
      <c r="AJ1235" s="7" t="s">
        <v>436</v>
      </c>
      <c r="AK1235" s="7" t="s">
        <v>119</v>
      </c>
      <c r="AP1235" s="7" t="s">
        <v>2328</v>
      </c>
      <c r="AQ1235" s="7"/>
    </row>
    <row r="1236" spans="1:43" ht="15.75" customHeight="1">
      <c r="A1236" s="17">
        <v>37510</v>
      </c>
      <c r="B1236" s="24">
        <v>2002</v>
      </c>
      <c r="C1236" s="24" t="s">
        <v>1905</v>
      </c>
      <c r="D1236" s="24" t="s">
        <v>1896</v>
      </c>
      <c r="E1236" s="7" t="s">
        <v>311</v>
      </c>
      <c r="F1236" s="7" t="s">
        <v>13</v>
      </c>
      <c r="G1236" s="7" t="s">
        <v>122</v>
      </c>
      <c r="H1236" s="7" t="s">
        <v>15</v>
      </c>
      <c r="I1236" s="7">
        <v>918</v>
      </c>
      <c r="J1236" s="7" t="s">
        <v>119</v>
      </c>
      <c r="K1236" s="10">
        <v>40</v>
      </c>
      <c r="L1236" s="7" t="s">
        <v>16</v>
      </c>
      <c r="M1236" s="10">
        <v>2.9</v>
      </c>
      <c r="N1236" s="10">
        <v>0.3</v>
      </c>
      <c r="O1236" s="7"/>
      <c r="V1236" s="10">
        <f>SQRT((N1236*N1236)+(O1236*O1236)+((P1236*P1236)+(Q1236*Q1236)+(R1236*R1236)+(S1236*S1236)+(T1236*T1236)+(U1236*U1236)))</f>
        <v>0.3</v>
      </c>
      <c r="W1236" s="7">
        <v>21</v>
      </c>
      <c r="AC1236" s="9">
        <v>0</v>
      </c>
      <c r="AD1236" s="9"/>
      <c r="AE1236" s="7">
        <v>0</v>
      </c>
      <c r="AG1236" s="7" t="s">
        <v>119</v>
      </c>
      <c r="AH1236" s="7" t="s">
        <v>436</v>
      </c>
      <c r="AI1236" s="7" t="s">
        <v>436</v>
      </c>
      <c r="AJ1236" s="7" t="s">
        <v>436</v>
      </c>
      <c r="AQ1236" s="7"/>
    </row>
    <row r="1237" spans="1:43" ht="15.75" customHeight="1">
      <c r="A1237" s="17">
        <v>37932</v>
      </c>
      <c r="B1237" s="24" t="s">
        <v>1894</v>
      </c>
      <c r="C1237" s="24" t="s">
        <v>1905</v>
      </c>
      <c r="D1237" s="24" t="s">
        <v>1896</v>
      </c>
      <c r="E1237" s="7" t="s">
        <v>311</v>
      </c>
      <c r="F1237" s="7" t="s">
        <v>13</v>
      </c>
      <c r="G1237" s="7" t="s">
        <v>316</v>
      </c>
      <c r="H1237" s="7" t="s">
        <v>15</v>
      </c>
      <c r="I1237" s="7">
        <v>918</v>
      </c>
      <c r="J1237" s="7" t="s">
        <v>315</v>
      </c>
      <c r="K1237" s="10">
        <v>40</v>
      </c>
      <c r="L1237" s="7" t="s">
        <v>16</v>
      </c>
      <c r="M1237" s="10">
        <v>2.9</v>
      </c>
      <c r="N1237" s="10">
        <v>0.4</v>
      </c>
      <c r="O1237" s="7"/>
      <c r="V1237" s="10">
        <f>SQRT((N1237*N1237)+(O1237*O1237)+((P1237*P1237)+(Q1237*Q1237)+(R1237*R1237)+(S1237*S1237)+(T1237*T1237)+(U1237*U1237)))</f>
        <v>0.4</v>
      </c>
      <c r="W1237" s="7">
        <v>24</v>
      </c>
      <c r="AC1237" s="9">
        <v>0</v>
      </c>
      <c r="AD1237" s="9"/>
      <c r="AE1237" s="7">
        <v>0</v>
      </c>
      <c r="AG1237" s="7" t="s">
        <v>119</v>
      </c>
      <c r="AH1237" s="7" t="s">
        <v>436</v>
      </c>
      <c r="AI1237" s="7" t="s">
        <v>436</v>
      </c>
      <c r="AJ1237" s="7" t="s">
        <v>436</v>
      </c>
      <c r="AQ1237" s="17"/>
    </row>
    <row r="1238" spans="1:43" ht="15.75" customHeight="1">
      <c r="A1238" s="17">
        <v>38366</v>
      </c>
      <c r="B1238" s="22" t="s">
        <v>1896</v>
      </c>
      <c r="C1238" s="24" t="s">
        <v>1905</v>
      </c>
      <c r="D1238" s="24" t="s">
        <v>1896</v>
      </c>
      <c r="E1238" s="7" t="s">
        <v>311</v>
      </c>
      <c r="F1238" s="7" t="s">
        <v>13</v>
      </c>
      <c r="G1238" s="7" t="s">
        <v>316</v>
      </c>
      <c r="H1238" s="7" t="s">
        <v>15</v>
      </c>
      <c r="I1238" s="7">
        <v>918</v>
      </c>
      <c r="J1238" s="7" t="s">
        <v>343</v>
      </c>
      <c r="K1238" s="10">
        <v>40</v>
      </c>
      <c r="L1238" s="7" t="s">
        <v>16</v>
      </c>
      <c r="M1238" s="10">
        <v>2.9</v>
      </c>
      <c r="O1238" s="7"/>
      <c r="V1238" s="10" t="s">
        <v>1888</v>
      </c>
      <c r="W1238" s="7">
        <v>9999</v>
      </c>
      <c r="AC1238" s="9"/>
      <c r="AD1238" s="9"/>
      <c r="AF1238" s="7" t="s">
        <v>318</v>
      </c>
      <c r="AG1238" s="7" t="s">
        <v>318</v>
      </c>
      <c r="AH1238" s="7" t="s">
        <v>436</v>
      </c>
      <c r="AI1238" s="7" t="s">
        <v>436</v>
      </c>
      <c r="AJ1238" s="7" t="s">
        <v>436</v>
      </c>
      <c r="AQ1238" s="7"/>
    </row>
    <row r="1239" spans="1:43" ht="15.75" customHeight="1">
      <c r="A1239" s="17">
        <v>37510</v>
      </c>
      <c r="B1239" s="24">
        <v>2002</v>
      </c>
      <c r="C1239" s="24" t="s">
        <v>1905</v>
      </c>
      <c r="D1239" s="24" t="s">
        <v>1894</v>
      </c>
      <c r="E1239" s="7" t="s">
        <v>311</v>
      </c>
      <c r="F1239" s="7" t="s">
        <v>13</v>
      </c>
      <c r="G1239" s="7" t="s">
        <v>122</v>
      </c>
      <c r="H1239" s="7" t="s">
        <v>15</v>
      </c>
      <c r="I1239" s="7">
        <v>919</v>
      </c>
      <c r="J1239" s="7" t="s">
        <v>119</v>
      </c>
      <c r="K1239" s="10">
        <v>39.700000000000003</v>
      </c>
      <c r="L1239" s="7" t="s">
        <v>16</v>
      </c>
      <c r="M1239" s="10">
        <v>2.2000000000000002</v>
      </c>
      <c r="N1239" s="10">
        <v>0.1</v>
      </c>
      <c r="O1239" s="7"/>
      <c r="V1239" s="10">
        <f>SQRT((N1239*N1239)+(O1239*O1239)+((P1239*P1239)+(Q1239*Q1239)+(R1239*R1239)+(S1239*S1239)+(T1239*T1239)+(U1239*U1239)))</f>
        <v>0.1</v>
      </c>
      <c r="W1239" s="7">
        <v>7</v>
      </c>
      <c r="AC1239" s="9">
        <v>0</v>
      </c>
      <c r="AD1239" s="9"/>
      <c r="AE1239" s="7">
        <v>0</v>
      </c>
      <c r="AG1239" s="7" t="s">
        <v>119</v>
      </c>
      <c r="AH1239" s="7" t="s">
        <v>436</v>
      </c>
      <c r="AI1239" s="7" t="s">
        <v>436</v>
      </c>
      <c r="AJ1239" s="7" t="s">
        <v>436</v>
      </c>
      <c r="AQ1239" s="7"/>
    </row>
    <row r="1240" spans="1:43" ht="15.75" customHeight="1">
      <c r="A1240" s="17">
        <v>37932</v>
      </c>
      <c r="B1240" s="24" t="s">
        <v>1894</v>
      </c>
      <c r="C1240" s="24" t="s">
        <v>1905</v>
      </c>
      <c r="D1240" s="24" t="s">
        <v>1894</v>
      </c>
      <c r="E1240" s="7" t="s">
        <v>311</v>
      </c>
      <c r="F1240" s="7" t="s">
        <v>13</v>
      </c>
      <c r="G1240" s="7" t="s">
        <v>316</v>
      </c>
      <c r="H1240" s="7" t="s">
        <v>15</v>
      </c>
      <c r="I1240" s="7">
        <v>919</v>
      </c>
      <c r="J1240" s="7" t="s">
        <v>343</v>
      </c>
      <c r="K1240" s="10">
        <v>39.700000000000003</v>
      </c>
      <c r="L1240" s="7" t="s">
        <v>16</v>
      </c>
      <c r="M1240" s="10">
        <v>2.2000000000000002</v>
      </c>
      <c r="O1240" s="7"/>
      <c r="V1240" s="10" t="s">
        <v>1888</v>
      </c>
      <c r="AC1240" s="9">
        <v>0</v>
      </c>
      <c r="AD1240" s="9"/>
      <c r="AE1240" s="7">
        <v>0</v>
      </c>
      <c r="AF1240" s="7" t="s">
        <v>318</v>
      </c>
      <c r="AG1240" s="7" t="s">
        <v>318</v>
      </c>
      <c r="AH1240" s="7" t="s">
        <v>436</v>
      </c>
      <c r="AI1240" s="7" t="s">
        <v>436</v>
      </c>
      <c r="AJ1240" s="7" t="s">
        <v>436</v>
      </c>
      <c r="AP1240" s="7" t="s">
        <v>344</v>
      </c>
      <c r="AQ1240" s="7"/>
    </row>
    <row r="1241" spans="1:43" ht="15.75" customHeight="1">
      <c r="A1241" s="17">
        <v>37498</v>
      </c>
      <c r="B1241" s="24">
        <v>2002</v>
      </c>
      <c r="C1241" s="24" t="s">
        <v>1905</v>
      </c>
      <c r="D1241" s="24" t="s">
        <v>1894</v>
      </c>
      <c r="E1241" s="7" t="s">
        <v>311</v>
      </c>
      <c r="F1241" s="7" t="s">
        <v>13</v>
      </c>
      <c r="G1241" s="7" t="s">
        <v>122</v>
      </c>
      <c r="H1241" s="7" t="s">
        <v>15</v>
      </c>
      <c r="I1241" s="7">
        <v>920</v>
      </c>
      <c r="J1241" s="7" t="s">
        <v>119</v>
      </c>
      <c r="K1241" s="10">
        <v>26.1</v>
      </c>
      <c r="L1241" s="7" t="s">
        <v>16</v>
      </c>
      <c r="M1241" s="10">
        <v>2</v>
      </c>
      <c r="N1241" s="10">
        <v>0.1</v>
      </c>
      <c r="O1241" s="7"/>
      <c r="V1241" s="10">
        <f>SQRT((N1241*N1241)+(O1241*O1241)+((P1241*P1241)+(Q1241*Q1241)+(R1241*R1241)+(S1241*S1241)+(T1241*T1241)+(U1241*U1241)))</f>
        <v>0.1</v>
      </c>
      <c r="W1241" s="7">
        <v>5</v>
      </c>
      <c r="AC1241" s="9">
        <v>0</v>
      </c>
      <c r="AD1241" s="9"/>
      <c r="AE1241" s="7">
        <v>0</v>
      </c>
      <c r="AG1241" s="7" t="s">
        <v>119</v>
      </c>
      <c r="AH1241" s="7" t="s">
        <v>436</v>
      </c>
      <c r="AI1241" s="7" t="s">
        <v>436</v>
      </c>
      <c r="AJ1241" s="7" t="s">
        <v>436</v>
      </c>
      <c r="AQ1241" s="17"/>
    </row>
    <row r="1242" spans="1:43" ht="15.75" customHeight="1">
      <c r="A1242" s="17">
        <v>37904</v>
      </c>
      <c r="B1242" s="24" t="s">
        <v>1894</v>
      </c>
      <c r="C1242" s="24" t="s">
        <v>1905</v>
      </c>
      <c r="D1242" s="24" t="s">
        <v>1894</v>
      </c>
      <c r="E1242" s="7" t="s">
        <v>311</v>
      </c>
      <c r="F1242" s="7" t="s">
        <v>316</v>
      </c>
      <c r="G1242" s="7" t="s">
        <v>13</v>
      </c>
      <c r="H1242" s="7" t="s">
        <v>15</v>
      </c>
      <c r="I1242" s="7">
        <v>920</v>
      </c>
      <c r="J1242" s="7" t="s">
        <v>343</v>
      </c>
      <c r="K1242" s="10">
        <v>26.1</v>
      </c>
      <c r="L1242" s="7" t="s">
        <v>16</v>
      </c>
      <c r="M1242" s="10">
        <v>2</v>
      </c>
      <c r="O1242" s="7"/>
      <c r="V1242" s="10" t="s">
        <v>1888</v>
      </c>
      <c r="AC1242" s="9">
        <v>0</v>
      </c>
      <c r="AD1242" s="9"/>
      <c r="AE1242" s="7">
        <v>0</v>
      </c>
      <c r="AF1242" s="7" t="s">
        <v>318</v>
      </c>
      <c r="AG1242" s="7" t="s">
        <v>318</v>
      </c>
      <c r="AH1242" s="7" t="s">
        <v>436</v>
      </c>
      <c r="AI1242" s="7" t="s">
        <v>436</v>
      </c>
      <c r="AJ1242" s="7" t="s">
        <v>436</v>
      </c>
      <c r="AP1242" s="7" t="s">
        <v>352</v>
      </c>
      <c r="AQ1242" s="7"/>
    </row>
    <row r="1243" spans="1:43" ht="15.75" customHeight="1">
      <c r="A1243" s="17">
        <v>37498</v>
      </c>
      <c r="B1243" s="24">
        <v>2002</v>
      </c>
      <c r="C1243" s="24" t="s">
        <v>1905</v>
      </c>
      <c r="D1243" s="24" t="s">
        <v>1894</v>
      </c>
      <c r="E1243" s="7" t="s">
        <v>311</v>
      </c>
      <c r="F1243" s="7" t="s">
        <v>13</v>
      </c>
      <c r="G1243" s="7" t="s">
        <v>122</v>
      </c>
      <c r="H1243" s="7" t="s">
        <v>15</v>
      </c>
      <c r="I1243" s="7">
        <v>921</v>
      </c>
      <c r="J1243" s="7" t="s">
        <v>119</v>
      </c>
      <c r="K1243" s="10">
        <v>26.2</v>
      </c>
      <c r="L1243" s="7" t="s">
        <v>16</v>
      </c>
      <c r="M1243" s="10">
        <v>1.6</v>
      </c>
      <c r="N1243" s="10">
        <v>0.2</v>
      </c>
      <c r="O1243" s="7"/>
      <c r="V1243" s="10">
        <f>SQRT((N1243*N1243)+(O1243*O1243)+((P1243*P1243)+(Q1243*Q1243)+(R1243*R1243)+(S1243*S1243)+(T1243*T1243)+(U1243*U1243)))</f>
        <v>0.2</v>
      </c>
      <c r="W1243" s="7">
        <v>14</v>
      </c>
      <c r="AC1243" s="9">
        <v>1</v>
      </c>
      <c r="AD1243" s="9"/>
      <c r="AE1243" s="7">
        <v>0</v>
      </c>
      <c r="AG1243" s="7" t="s">
        <v>119</v>
      </c>
      <c r="AH1243" s="7" t="s">
        <v>436</v>
      </c>
      <c r="AI1243" s="7" t="s">
        <v>436</v>
      </c>
      <c r="AJ1243" s="7" t="s">
        <v>436</v>
      </c>
      <c r="AQ1243" s="7"/>
    </row>
    <row r="1244" spans="1:43" ht="15.75" customHeight="1">
      <c r="A1244" s="17">
        <v>37904</v>
      </c>
      <c r="B1244" s="24" t="s">
        <v>1894</v>
      </c>
      <c r="C1244" s="24" t="s">
        <v>1905</v>
      </c>
      <c r="D1244" s="24" t="s">
        <v>1894</v>
      </c>
      <c r="E1244" s="7" t="s">
        <v>311</v>
      </c>
      <c r="F1244" s="7" t="s">
        <v>316</v>
      </c>
      <c r="G1244" s="7" t="s">
        <v>13</v>
      </c>
      <c r="H1244" s="7" t="s">
        <v>15</v>
      </c>
      <c r="I1244" s="7">
        <v>921</v>
      </c>
      <c r="J1244" s="7" t="s">
        <v>343</v>
      </c>
      <c r="K1244" s="10">
        <v>26.2</v>
      </c>
      <c r="L1244" s="7" t="s">
        <v>16</v>
      </c>
      <c r="M1244" s="10">
        <v>1.5</v>
      </c>
      <c r="O1244" s="7"/>
      <c r="V1244" s="10" t="s">
        <v>1888</v>
      </c>
      <c r="AC1244" s="9">
        <v>0</v>
      </c>
      <c r="AD1244" s="9"/>
      <c r="AE1244" s="7">
        <v>0</v>
      </c>
      <c r="AF1244" s="7" t="s">
        <v>318</v>
      </c>
      <c r="AG1244" s="7" t="s">
        <v>318</v>
      </c>
      <c r="AH1244" s="7" t="s">
        <v>436</v>
      </c>
      <c r="AI1244" s="7" t="s">
        <v>436</v>
      </c>
      <c r="AJ1244" s="7" t="s">
        <v>436</v>
      </c>
      <c r="AP1244" s="7" t="s">
        <v>352</v>
      </c>
      <c r="AQ1244" s="7"/>
    </row>
    <row r="1245" spans="1:43" ht="15.75" customHeight="1">
      <c r="A1245" s="17">
        <v>37498</v>
      </c>
      <c r="B1245" s="24">
        <v>2002</v>
      </c>
      <c r="C1245" s="24" t="s">
        <v>1905</v>
      </c>
      <c r="D1245" s="24" t="s">
        <v>1888</v>
      </c>
      <c r="E1245" s="7" t="s">
        <v>311</v>
      </c>
      <c r="F1245" s="7" t="s">
        <v>13</v>
      </c>
      <c r="G1245" s="7" t="s">
        <v>122</v>
      </c>
      <c r="H1245" s="7" t="s">
        <v>123</v>
      </c>
      <c r="I1245" s="7">
        <v>922</v>
      </c>
      <c r="J1245" s="7" t="s">
        <v>119</v>
      </c>
      <c r="K1245" s="10">
        <v>26.1</v>
      </c>
      <c r="L1245" s="7" t="s">
        <v>16</v>
      </c>
      <c r="M1245" s="10">
        <v>2.1</v>
      </c>
      <c r="N1245" s="10">
        <v>0.6</v>
      </c>
      <c r="O1245" s="7"/>
      <c r="V1245" s="10">
        <f t="shared" ref="V1245:V1251" si="89">SQRT((N1245*N1245)+(O1245*O1245)+((P1245*P1245)+(Q1245*Q1245)+(R1245*R1245)+(S1245*S1245)+(T1245*T1245)+(U1245*U1245)))</f>
        <v>0.6</v>
      </c>
      <c r="W1245" s="7">
        <v>13</v>
      </c>
      <c r="AC1245" s="9"/>
      <c r="AD1245" s="9"/>
      <c r="AG1245" s="7" t="s">
        <v>119</v>
      </c>
      <c r="AH1245" s="7" t="s">
        <v>436</v>
      </c>
      <c r="AI1245" s="7" t="s">
        <v>436</v>
      </c>
      <c r="AJ1245" s="7" t="s">
        <v>436</v>
      </c>
      <c r="AQ1245" s="17"/>
    </row>
    <row r="1246" spans="1:43" ht="15.75" customHeight="1">
      <c r="A1246" s="17">
        <v>37904</v>
      </c>
      <c r="B1246" s="24" t="s">
        <v>1894</v>
      </c>
      <c r="C1246" s="24" t="s">
        <v>1905</v>
      </c>
      <c r="D1246" s="24" t="s">
        <v>1888</v>
      </c>
      <c r="E1246" s="7" t="s">
        <v>311</v>
      </c>
      <c r="F1246" s="7" t="s">
        <v>316</v>
      </c>
      <c r="G1246" s="7" t="s">
        <v>13</v>
      </c>
      <c r="H1246" s="7" t="s">
        <v>123</v>
      </c>
      <c r="I1246" s="7">
        <v>922</v>
      </c>
      <c r="J1246" s="7" t="s">
        <v>315</v>
      </c>
      <c r="K1246" s="10">
        <v>26.1</v>
      </c>
      <c r="L1246" s="7" t="s">
        <v>16</v>
      </c>
      <c r="M1246" s="10">
        <v>2.1</v>
      </c>
      <c r="N1246" s="10">
        <v>0.5</v>
      </c>
      <c r="O1246" s="7"/>
      <c r="V1246" s="10">
        <f t="shared" si="89"/>
        <v>0.5</v>
      </c>
      <c r="W1246" s="7">
        <v>16</v>
      </c>
      <c r="AC1246" s="9">
        <v>0</v>
      </c>
      <c r="AD1246" s="9"/>
      <c r="AE1246" s="7">
        <v>0</v>
      </c>
      <c r="AG1246" s="7" t="s">
        <v>119</v>
      </c>
      <c r="AH1246" s="7" t="s">
        <v>106</v>
      </c>
      <c r="AI1246" s="7" t="s">
        <v>436</v>
      </c>
      <c r="AJ1246" s="7" t="s">
        <v>436</v>
      </c>
      <c r="AP1246" s="7" t="s">
        <v>387</v>
      </c>
      <c r="AQ1246" s="7"/>
    </row>
    <row r="1247" spans="1:43" ht="15.75" customHeight="1">
      <c r="A1247" s="17">
        <v>38337</v>
      </c>
      <c r="B1247" s="22" t="s">
        <v>1895</v>
      </c>
      <c r="C1247" s="24" t="s">
        <v>1905</v>
      </c>
      <c r="D1247" s="24" t="s">
        <v>1888</v>
      </c>
      <c r="E1247" s="7" t="s">
        <v>311</v>
      </c>
      <c r="F1247" s="7" t="s">
        <v>13</v>
      </c>
      <c r="G1247" s="7" t="s">
        <v>314</v>
      </c>
      <c r="H1247" s="7" t="s">
        <v>123</v>
      </c>
      <c r="I1247" s="7">
        <v>922</v>
      </c>
      <c r="J1247" s="7" t="s">
        <v>315</v>
      </c>
      <c r="K1247" s="10">
        <v>26.1</v>
      </c>
      <c r="L1247" s="7" t="s">
        <v>16</v>
      </c>
      <c r="M1247" s="10">
        <v>2.1</v>
      </c>
      <c r="N1247" s="10">
        <v>0.6</v>
      </c>
      <c r="O1247" s="7"/>
      <c r="V1247" s="10">
        <f t="shared" si="89"/>
        <v>0.6</v>
      </c>
      <c r="W1247" s="7">
        <v>14</v>
      </c>
      <c r="AC1247" s="9">
        <v>0</v>
      </c>
      <c r="AD1247" s="9"/>
      <c r="AE1247" s="7">
        <v>0</v>
      </c>
      <c r="AG1247" s="7" t="s">
        <v>119</v>
      </c>
      <c r="AH1247" s="7" t="s">
        <v>436</v>
      </c>
      <c r="AI1247" s="7" t="s">
        <v>436</v>
      </c>
      <c r="AJ1247" s="7" t="s">
        <v>436</v>
      </c>
      <c r="AP1247" s="7" t="s">
        <v>902</v>
      </c>
      <c r="AQ1247" s="7"/>
    </row>
    <row r="1248" spans="1:43" ht="15.75" customHeight="1">
      <c r="A1248" s="17">
        <v>39427</v>
      </c>
      <c r="B1248" s="22" t="s">
        <v>1898</v>
      </c>
      <c r="C1248" s="24" t="s">
        <v>1905</v>
      </c>
      <c r="D1248" s="24" t="s">
        <v>1888</v>
      </c>
      <c r="E1248" s="7" t="s">
        <v>311</v>
      </c>
      <c r="F1248" s="7" t="s">
        <v>13</v>
      </c>
      <c r="G1248" s="7" t="s">
        <v>575</v>
      </c>
      <c r="H1248" s="7" t="s">
        <v>123</v>
      </c>
      <c r="I1248" s="7">
        <v>922</v>
      </c>
      <c r="J1248" s="7" t="s">
        <v>315</v>
      </c>
      <c r="K1248" s="10">
        <v>26.1</v>
      </c>
      <c r="L1248" s="7" t="s">
        <v>16</v>
      </c>
      <c r="M1248" s="10">
        <v>2.1</v>
      </c>
      <c r="N1248" s="10">
        <v>0.8</v>
      </c>
      <c r="P1248" s="10"/>
      <c r="Q1248" s="10"/>
      <c r="R1248" s="10"/>
      <c r="S1248" s="10"/>
      <c r="V1248" s="10">
        <f t="shared" si="89"/>
        <v>0.8</v>
      </c>
      <c r="W1248" s="8">
        <v>16</v>
      </c>
      <c r="AG1248" s="7" t="s">
        <v>119</v>
      </c>
      <c r="AH1248" s="7" t="s">
        <v>436</v>
      </c>
      <c r="AI1248" s="7" t="s">
        <v>436</v>
      </c>
      <c r="AJ1248" s="7" t="s">
        <v>436</v>
      </c>
      <c r="AQ1248" s="7"/>
    </row>
    <row r="1249" spans="1:43" ht="15.75" customHeight="1">
      <c r="A1249" s="17">
        <v>40070</v>
      </c>
      <c r="B1249" s="22" t="s">
        <v>1900</v>
      </c>
      <c r="C1249" s="24" t="s">
        <v>1905</v>
      </c>
      <c r="D1249" s="24" t="s">
        <v>1888</v>
      </c>
      <c r="E1249" s="7" t="s">
        <v>311</v>
      </c>
      <c r="F1249" s="7" t="s">
        <v>13</v>
      </c>
      <c r="G1249" s="7" t="s">
        <v>229</v>
      </c>
      <c r="H1249" s="7" t="s">
        <v>123</v>
      </c>
      <c r="I1249" s="7">
        <v>922</v>
      </c>
      <c r="J1249" s="7" t="s">
        <v>315</v>
      </c>
      <c r="K1249" s="10">
        <v>26.1</v>
      </c>
      <c r="L1249" s="7" t="s">
        <v>16</v>
      </c>
      <c r="M1249" s="10">
        <v>2.1</v>
      </c>
      <c r="N1249" s="10">
        <v>0.9</v>
      </c>
      <c r="O1249" s="7"/>
      <c r="V1249" s="10">
        <f t="shared" si="89"/>
        <v>0.9</v>
      </c>
      <c r="W1249" s="7">
        <v>16</v>
      </c>
      <c r="AG1249" s="7" t="s">
        <v>119</v>
      </c>
      <c r="AH1249" s="7" t="s">
        <v>436</v>
      </c>
      <c r="AI1249" s="7" t="s">
        <v>436</v>
      </c>
      <c r="AJ1249" s="7" t="s">
        <v>436</v>
      </c>
      <c r="AP1249" s="7" t="s">
        <v>1154</v>
      </c>
      <c r="AQ1249" s="7"/>
    </row>
    <row r="1250" spans="1:43" ht="15.75" customHeight="1">
      <c r="A1250" s="19">
        <v>40800</v>
      </c>
      <c r="B1250" s="23" t="s">
        <v>1902</v>
      </c>
      <c r="C1250" s="24" t="s">
        <v>1905</v>
      </c>
      <c r="D1250" s="24" t="s">
        <v>1888</v>
      </c>
      <c r="E1250" s="15" t="s">
        <v>311</v>
      </c>
      <c r="F1250" s="15" t="s">
        <v>13</v>
      </c>
      <c r="G1250" s="15" t="s">
        <v>13</v>
      </c>
      <c r="H1250" s="15" t="s">
        <v>123</v>
      </c>
      <c r="I1250" s="15">
        <v>922</v>
      </c>
      <c r="J1250" s="15" t="s">
        <v>315</v>
      </c>
      <c r="K1250" s="16">
        <v>26.1</v>
      </c>
      <c r="L1250" s="15" t="s">
        <v>16</v>
      </c>
      <c r="M1250" s="16">
        <v>2.1</v>
      </c>
      <c r="N1250" s="16">
        <v>0.3</v>
      </c>
      <c r="O1250" s="16"/>
      <c r="P1250" s="16"/>
      <c r="Q1250" s="16"/>
      <c r="R1250" s="16"/>
      <c r="S1250" s="16"/>
      <c r="T1250" s="16"/>
      <c r="U1250" s="16"/>
      <c r="V1250" s="10">
        <f t="shared" si="89"/>
        <v>0.3</v>
      </c>
      <c r="W1250" s="15">
        <v>30</v>
      </c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 t="s">
        <v>119</v>
      </c>
      <c r="AH1250" s="15" t="s">
        <v>436</v>
      </c>
      <c r="AI1250" s="15" t="s">
        <v>436</v>
      </c>
      <c r="AJ1250" s="15" t="s">
        <v>436</v>
      </c>
      <c r="AK1250" s="15"/>
      <c r="AL1250" s="15"/>
      <c r="AM1250" s="15"/>
      <c r="AN1250" s="15"/>
      <c r="AO1250" s="15"/>
      <c r="AP1250" s="15" t="s">
        <v>1599</v>
      </c>
      <c r="AQ1250" s="7"/>
    </row>
    <row r="1251" spans="1:43" ht="15.75" customHeight="1">
      <c r="A1251" s="17">
        <v>41536</v>
      </c>
      <c r="B1251" s="22" t="s">
        <v>2048</v>
      </c>
      <c r="C1251" s="22" t="s">
        <v>1905</v>
      </c>
      <c r="D1251" s="22" t="s">
        <v>1888</v>
      </c>
      <c r="E1251" s="7" t="s">
        <v>311</v>
      </c>
      <c r="F1251" s="7" t="s">
        <v>13</v>
      </c>
      <c r="G1251" s="7" t="s">
        <v>13</v>
      </c>
      <c r="H1251" s="7" t="s">
        <v>123</v>
      </c>
      <c r="I1251" s="7">
        <v>922</v>
      </c>
      <c r="J1251" s="7" t="s">
        <v>315</v>
      </c>
      <c r="K1251" s="10">
        <v>26.1</v>
      </c>
      <c r="L1251" s="7" t="s">
        <v>16</v>
      </c>
      <c r="M1251" s="10">
        <v>2.1</v>
      </c>
      <c r="N1251" s="10">
        <v>0.7</v>
      </c>
      <c r="V1251" s="7">
        <f t="shared" si="89"/>
        <v>0.7</v>
      </c>
      <c r="W1251" s="7">
        <v>30</v>
      </c>
      <c r="AG1251" s="7" t="s">
        <v>119</v>
      </c>
      <c r="AH1251" s="7" t="s">
        <v>436</v>
      </c>
      <c r="AI1251" s="7" t="s">
        <v>436</v>
      </c>
      <c r="AJ1251" s="7" t="s">
        <v>436</v>
      </c>
      <c r="AP1251" s="7" t="s">
        <v>2099</v>
      </c>
      <c r="AQ1251" s="7"/>
    </row>
    <row r="1252" spans="1:43" ht="15.75" customHeight="1">
      <c r="A1252" s="17">
        <v>41986</v>
      </c>
      <c r="B1252" s="22">
        <v>2014</v>
      </c>
      <c r="C1252" s="22" t="s">
        <v>1905</v>
      </c>
      <c r="D1252" s="22" t="s">
        <v>1888</v>
      </c>
      <c r="E1252" s="7" t="s">
        <v>311</v>
      </c>
      <c r="F1252" s="7" t="s">
        <v>13</v>
      </c>
      <c r="G1252" s="7" t="s">
        <v>13</v>
      </c>
      <c r="H1252" s="7" t="s">
        <v>123</v>
      </c>
      <c r="I1252" s="7">
        <v>922</v>
      </c>
      <c r="J1252" s="7" t="s">
        <v>315</v>
      </c>
      <c r="K1252" s="10">
        <v>26.1</v>
      </c>
      <c r="L1252" s="7" t="s">
        <v>16</v>
      </c>
      <c r="M1252" s="10">
        <v>2.1</v>
      </c>
      <c r="N1252" s="10">
        <v>0.6</v>
      </c>
      <c r="V1252" s="7">
        <v>0.6</v>
      </c>
      <c r="W1252" s="7">
        <v>25</v>
      </c>
      <c r="AE1252" s="7">
        <v>0</v>
      </c>
      <c r="AG1252" s="7" t="s">
        <v>119</v>
      </c>
      <c r="AH1252" s="7" t="s">
        <v>436</v>
      </c>
      <c r="AI1252" s="7" t="s">
        <v>436</v>
      </c>
      <c r="AJ1252" s="7" t="s">
        <v>436</v>
      </c>
      <c r="AK1252" s="7" t="s">
        <v>119</v>
      </c>
      <c r="AP1252" s="7" t="s">
        <v>2099</v>
      </c>
      <c r="AQ1252" s="7"/>
    </row>
    <row r="1253" spans="1:43" ht="15.75" customHeight="1">
      <c r="A1253" s="17">
        <v>37498</v>
      </c>
      <c r="B1253" s="24">
        <v>2002</v>
      </c>
      <c r="C1253" s="24" t="s">
        <v>1905</v>
      </c>
      <c r="D1253" s="24" t="s">
        <v>1888</v>
      </c>
      <c r="E1253" s="7" t="s">
        <v>311</v>
      </c>
      <c r="F1253" s="7" t="s">
        <v>13</v>
      </c>
      <c r="G1253" s="7" t="s">
        <v>122</v>
      </c>
      <c r="H1253" s="7" t="s">
        <v>15</v>
      </c>
      <c r="I1253" s="7">
        <v>923</v>
      </c>
      <c r="J1253" s="7" t="s">
        <v>119</v>
      </c>
      <c r="K1253" s="10">
        <v>24.8</v>
      </c>
      <c r="L1253" s="7" t="s">
        <v>16</v>
      </c>
      <c r="M1253" s="10">
        <v>0.8</v>
      </c>
      <c r="N1253" s="10">
        <v>1</v>
      </c>
      <c r="O1253" s="7"/>
      <c r="V1253" s="10">
        <f t="shared" ref="V1253:V1259" si="90">SQRT((N1253*N1253)+(O1253*O1253)+((P1253*P1253)+(Q1253*Q1253)+(R1253*R1253)+(S1253*S1253)+(T1253*T1253)+(U1253*U1253)))</f>
        <v>1</v>
      </c>
      <c r="W1253" s="7">
        <v>80</v>
      </c>
      <c r="AC1253" s="9">
        <v>8</v>
      </c>
      <c r="AD1253" s="9"/>
      <c r="AE1253" s="7">
        <v>0</v>
      </c>
      <c r="AG1253" s="7" t="s">
        <v>119</v>
      </c>
      <c r="AH1253" s="7" t="s">
        <v>436</v>
      </c>
      <c r="AI1253" s="7" t="s">
        <v>436</v>
      </c>
      <c r="AJ1253" s="7" t="s">
        <v>436</v>
      </c>
      <c r="AQ1253" s="17"/>
    </row>
    <row r="1254" spans="1:43" ht="15.75" customHeight="1">
      <c r="A1254" s="17">
        <v>37904</v>
      </c>
      <c r="B1254" s="24" t="s">
        <v>1894</v>
      </c>
      <c r="C1254" s="24" t="s">
        <v>1905</v>
      </c>
      <c r="D1254" s="24" t="s">
        <v>1888</v>
      </c>
      <c r="E1254" s="7" t="s">
        <v>311</v>
      </c>
      <c r="F1254" s="7" t="s">
        <v>316</v>
      </c>
      <c r="G1254" s="7" t="s">
        <v>13</v>
      </c>
      <c r="H1254" s="7" t="s">
        <v>15</v>
      </c>
      <c r="I1254" s="7">
        <v>923</v>
      </c>
      <c r="J1254" s="7" t="s">
        <v>315</v>
      </c>
      <c r="K1254" s="10">
        <v>24.8</v>
      </c>
      <c r="L1254" s="7" t="s">
        <v>16</v>
      </c>
      <c r="M1254" s="10">
        <v>0.8</v>
      </c>
      <c r="N1254" s="10">
        <v>1.1000000000000001</v>
      </c>
      <c r="O1254" s="7"/>
      <c r="V1254" s="10">
        <f t="shared" si="90"/>
        <v>1.1000000000000001</v>
      </c>
      <c r="W1254" s="7">
        <v>86</v>
      </c>
      <c r="AC1254" s="9">
        <v>8</v>
      </c>
      <c r="AD1254" s="9"/>
      <c r="AG1254" s="7" t="s">
        <v>119</v>
      </c>
      <c r="AH1254" s="7" t="s">
        <v>436</v>
      </c>
      <c r="AI1254" s="7" t="s">
        <v>436</v>
      </c>
      <c r="AJ1254" s="7" t="s">
        <v>436</v>
      </c>
      <c r="AQ1254" s="7"/>
    </row>
    <row r="1255" spans="1:43" ht="15.75" customHeight="1">
      <c r="A1255" s="17">
        <v>38337</v>
      </c>
      <c r="B1255" s="22" t="s">
        <v>1895</v>
      </c>
      <c r="C1255" s="24" t="s">
        <v>1905</v>
      </c>
      <c r="D1255" s="24" t="s">
        <v>1888</v>
      </c>
      <c r="E1255" s="7" t="s">
        <v>311</v>
      </c>
      <c r="F1255" s="7" t="s">
        <v>13</v>
      </c>
      <c r="G1255" s="7" t="s">
        <v>314</v>
      </c>
      <c r="H1255" s="7" t="s">
        <v>15</v>
      </c>
      <c r="I1255" s="7">
        <v>923</v>
      </c>
      <c r="J1255" s="7" t="s">
        <v>315</v>
      </c>
      <c r="K1255" s="10">
        <v>24.8</v>
      </c>
      <c r="L1255" s="7" t="s">
        <v>16</v>
      </c>
      <c r="M1255" s="10">
        <v>0.8</v>
      </c>
      <c r="N1255" s="10">
        <v>1.2</v>
      </c>
      <c r="O1255" s="7"/>
      <c r="V1255" s="10">
        <f t="shared" si="90"/>
        <v>1.2</v>
      </c>
      <c r="W1255" s="7">
        <v>93</v>
      </c>
      <c r="AC1255" s="9">
        <v>10</v>
      </c>
      <c r="AD1255" s="9"/>
      <c r="AG1255" s="7" t="s">
        <v>119</v>
      </c>
      <c r="AH1255" s="7" t="s">
        <v>436</v>
      </c>
      <c r="AI1255" s="7" t="s">
        <v>436</v>
      </c>
      <c r="AJ1255" s="7" t="s">
        <v>436</v>
      </c>
      <c r="AQ1255" s="7"/>
    </row>
    <row r="1256" spans="1:43" ht="15.75" customHeight="1">
      <c r="A1256" s="17">
        <v>39427</v>
      </c>
      <c r="B1256" s="22" t="s">
        <v>1898</v>
      </c>
      <c r="C1256" s="24" t="s">
        <v>1905</v>
      </c>
      <c r="D1256" s="24" t="s">
        <v>1888</v>
      </c>
      <c r="E1256" s="7" t="s">
        <v>311</v>
      </c>
      <c r="F1256" s="7" t="s">
        <v>13</v>
      </c>
      <c r="G1256" s="7" t="s">
        <v>575</v>
      </c>
      <c r="H1256" s="7" t="s">
        <v>15</v>
      </c>
      <c r="I1256" s="7">
        <v>923</v>
      </c>
      <c r="J1256" s="7" t="s">
        <v>315</v>
      </c>
      <c r="K1256" s="10">
        <v>24.8</v>
      </c>
      <c r="L1256" s="7" t="s">
        <v>16</v>
      </c>
      <c r="M1256" s="10">
        <v>0.8</v>
      </c>
      <c r="N1256" s="10">
        <v>1.7</v>
      </c>
      <c r="P1256" s="10"/>
      <c r="Q1256" s="10"/>
      <c r="R1256" s="10"/>
      <c r="S1256" s="10"/>
      <c r="V1256" s="10">
        <f t="shared" si="90"/>
        <v>1.7</v>
      </c>
      <c r="W1256" s="8">
        <v>123</v>
      </c>
      <c r="AC1256" s="7">
        <v>10</v>
      </c>
      <c r="AG1256" s="7" t="s">
        <v>119</v>
      </c>
      <c r="AH1256" s="7" t="s">
        <v>436</v>
      </c>
      <c r="AI1256" s="7" t="s">
        <v>436</v>
      </c>
      <c r="AJ1256" s="7" t="s">
        <v>436</v>
      </c>
      <c r="AQ1256" s="17"/>
    </row>
    <row r="1257" spans="1:43" ht="15.75" customHeight="1">
      <c r="A1257" s="17">
        <v>40070</v>
      </c>
      <c r="B1257" s="22" t="s">
        <v>1900</v>
      </c>
      <c r="C1257" s="24" t="s">
        <v>1905</v>
      </c>
      <c r="D1257" s="24" t="s">
        <v>1888</v>
      </c>
      <c r="E1257" s="7" t="s">
        <v>311</v>
      </c>
      <c r="F1257" s="7" t="s">
        <v>13</v>
      </c>
      <c r="G1257" s="7" t="s">
        <v>229</v>
      </c>
      <c r="H1257" s="7" t="s">
        <v>15</v>
      </c>
      <c r="I1257" s="7">
        <v>923</v>
      </c>
      <c r="J1257" s="7" t="s">
        <v>315</v>
      </c>
      <c r="K1257" s="10">
        <v>24.8</v>
      </c>
      <c r="L1257" s="7" t="s">
        <v>16</v>
      </c>
      <c r="M1257" s="10">
        <v>0.8</v>
      </c>
      <c r="N1257" s="10">
        <v>2</v>
      </c>
      <c r="O1257" s="7"/>
      <c r="V1257" s="10">
        <f t="shared" si="90"/>
        <v>2</v>
      </c>
      <c r="W1257" s="7">
        <v>145</v>
      </c>
      <c r="AC1257" s="7">
        <v>13</v>
      </c>
      <c r="AG1257" s="7" t="s">
        <v>119</v>
      </c>
      <c r="AH1257" s="7" t="s">
        <v>436</v>
      </c>
      <c r="AI1257" s="7" t="s">
        <v>436</v>
      </c>
      <c r="AJ1257" s="7" t="s">
        <v>436</v>
      </c>
      <c r="AP1257" s="7" t="s">
        <v>1151</v>
      </c>
      <c r="AQ1257" s="7"/>
    </row>
    <row r="1258" spans="1:43" ht="15.75" customHeight="1">
      <c r="A1258" s="19">
        <v>40800</v>
      </c>
      <c r="B1258" s="23" t="s">
        <v>1902</v>
      </c>
      <c r="C1258" s="24" t="s">
        <v>1905</v>
      </c>
      <c r="D1258" s="24" t="s">
        <v>1888</v>
      </c>
      <c r="E1258" s="15" t="s">
        <v>311</v>
      </c>
      <c r="F1258" s="15" t="s">
        <v>13</v>
      </c>
      <c r="G1258" s="15" t="s">
        <v>13</v>
      </c>
      <c r="H1258" s="15" t="s">
        <v>15</v>
      </c>
      <c r="I1258" s="15">
        <v>923</v>
      </c>
      <c r="J1258" s="15" t="s">
        <v>315</v>
      </c>
      <c r="K1258" s="16">
        <v>24.8</v>
      </c>
      <c r="L1258" s="15" t="s">
        <v>16</v>
      </c>
      <c r="M1258" s="16">
        <v>0.8</v>
      </c>
      <c r="N1258" s="16">
        <v>2.6</v>
      </c>
      <c r="O1258" s="16"/>
      <c r="P1258" s="16"/>
      <c r="Q1258" s="16"/>
      <c r="R1258" s="16"/>
      <c r="S1258" s="16"/>
      <c r="T1258" s="16"/>
      <c r="U1258" s="16"/>
      <c r="V1258" s="10">
        <f t="shared" si="90"/>
        <v>2.6</v>
      </c>
      <c r="W1258" s="15">
        <v>231</v>
      </c>
      <c r="X1258" s="15"/>
      <c r="Y1258" s="15"/>
      <c r="Z1258" s="15"/>
      <c r="AA1258" s="15"/>
      <c r="AB1258" s="15"/>
      <c r="AC1258" s="15">
        <v>13</v>
      </c>
      <c r="AD1258" s="15"/>
      <c r="AE1258" s="15">
        <v>2</v>
      </c>
      <c r="AF1258" s="15"/>
      <c r="AG1258" s="15" t="s">
        <v>119</v>
      </c>
      <c r="AH1258" s="15" t="s">
        <v>436</v>
      </c>
      <c r="AI1258" s="15" t="s">
        <v>436</v>
      </c>
      <c r="AJ1258" s="15" t="s">
        <v>436</v>
      </c>
      <c r="AK1258" s="15"/>
      <c r="AL1258" s="15"/>
      <c r="AM1258" s="15"/>
      <c r="AN1258" s="15"/>
      <c r="AO1258" s="15"/>
      <c r="AP1258" s="15" t="s">
        <v>1229</v>
      </c>
      <c r="AQ1258" s="7"/>
    </row>
    <row r="1259" spans="1:43" ht="15.75" customHeight="1">
      <c r="A1259" s="17">
        <v>41536</v>
      </c>
      <c r="B1259" s="22" t="s">
        <v>2048</v>
      </c>
      <c r="C1259" s="22" t="s">
        <v>1905</v>
      </c>
      <c r="D1259" s="22" t="s">
        <v>1888</v>
      </c>
      <c r="E1259" s="7" t="s">
        <v>311</v>
      </c>
      <c r="F1259" s="7" t="s">
        <v>13</v>
      </c>
      <c r="G1259" s="7" t="s">
        <v>13</v>
      </c>
      <c r="H1259" s="7" t="s">
        <v>15</v>
      </c>
      <c r="I1259" s="7">
        <v>923</v>
      </c>
      <c r="J1259" s="7" t="s">
        <v>315</v>
      </c>
      <c r="K1259" s="10">
        <v>24.8</v>
      </c>
      <c r="L1259" s="7" t="s">
        <v>16</v>
      </c>
      <c r="M1259" s="10">
        <v>0.8</v>
      </c>
      <c r="N1259" s="10">
        <v>3.7</v>
      </c>
      <c r="V1259" s="7">
        <f t="shared" si="90"/>
        <v>3.7</v>
      </c>
      <c r="W1259" s="7">
        <v>231</v>
      </c>
      <c r="AC1259" s="7">
        <v>13</v>
      </c>
      <c r="AE1259" s="7">
        <v>2</v>
      </c>
      <c r="AG1259" s="7" t="s">
        <v>119</v>
      </c>
      <c r="AH1259" s="7" t="s">
        <v>436</v>
      </c>
      <c r="AI1259" s="7" t="s">
        <v>436</v>
      </c>
      <c r="AJ1259" s="7" t="s">
        <v>436</v>
      </c>
      <c r="AP1259" s="7" t="s">
        <v>2196</v>
      </c>
      <c r="AQ1259" s="7"/>
    </row>
    <row r="1260" spans="1:43" ht="15.75" customHeight="1">
      <c r="A1260" s="17">
        <v>41986</v>
      </c>
      <c r="B1260" s="22">
        <v>2014</v>
      </c>
      <c r="C1260" s="22" t="s">
        <v>1905</v>
      </c>
      <c r="D1260" s="22" t="s">
        <v>1888</v>
      </c>
      <c r="E1260" s="7" t="s">
        <v>311</v>
      </c>
      <c r="F1260" s="7" t="s">
        <v>13</v>
      </c>
      <c r="G1260" s="7" t="s">
        <v>13</v>
      </c>
      <c r="H1260" s="7" t="s">
        <v>15</v>
      </c>
      <c r="I1260" s="7">
        <v>923</v>
      </c>
      <c r="J1260" s="7" t="s">
        <v>315</v>
      </c>
      <c r="K1260" s="10">
        <v>24.8</v>
      </c>
      <c r="L1260" s="7" t="s">
        <v>16</v>
      </c>
      <c r="M1260" s="10">
        <v>0.8</v>
      </c>
      <c r="N1260" s="10">
        <v>3.7</v>
      </c>
      <c r="V1260" s="7">
        <v>3.7</v>
      </c>
      <c r="W1260" s="7">
        <v>9999</v>
      </c>
      <c r="AE1260" s="7">
        <v>2</v>
      </c>
      <c r="AG1260" s="7" t="s">
        <v>119</v>
      </c>
      <c r="AH1260" s="7" t="s">
        <v>436</v>
      </c>
      <c r="AI1260" s="7" t="s">
        <v>106</v>
      </c>
      <c r="AJ1260" s="7" t="s">
        <v>436</v>
      </c>
      <c r="AK1260" s="7" t="s">
        <v>119</v>
      </c>
      <c r="AP1260" s="7" t="s">
        <v>2329</v>
      </c>
      <c r="AQ1260" s="7"/>
    </row>
    <row r="1261" spans="1:43" ht="15.75" customHeight="1">
      <c r="A1261" s="17">
        <v>37498</v>
      </c>
      <c r="B1261" s="24">
        <v>2002</v>
      </c>
      <c r="C1261" s="24" t="s">
        <v>1905</v>
      </c>
      <c r="D1261" s="24" t="s">
        <v>1894</v>
      </c>
      <c r="E1261" s="7" t="s">
        <v>311</v>
      </c>
      <c r="F1261" s="7" t="s">
        <v>13</v>
      </c>
      <c r="G1261" s="7" t="s">
        <v>122</v>
      </c>
      <c r="H1261" s="7" t="s">
        <v>15</v>
      </c>
      <c r="I1261" s="7">
        <v>924</v>
      </c>
      <c r="J1261" s="7" t="s">
        <v>119</v>
      </c>
      <c r="K1261" s="10">
        <v>24.7</v>
      </c>
      <c r="L1261" s="7" t="s">
        <v>16</v>
      </c>
      <c r="M1261" s="10">
        <v>0.7</v>
      </c>
      <c r="N1261" s="10">
        <v>0.1</v>
      </c>
      <c r="O1261" s="7"/>
      <c r="V1261" s="10">
        <f>SQRT((N1261*N1261)+(O1261*O1261)+((P1261*P1261)+(Q1261*Q1261)+(R1261*R1261)+(S1261*S1261)+(T1261*T1261)+(U1261*U1261)))</f>
        <v>0.1</v>
      </c>
      <c r="W1261" s="7">
        <v>9</v>
      </c>
      <c r="AC1261" s="9">
        <v>0</v>
      </c>
      <c r="AD1261" s="9"/>
      <c r="AE1261" s="7">
        <v>0</v>
      </c>
      <c r="AG1261" s="7" t="s">
        <v>119</v>
      </c>
      <c r="AH1261" s="7" t="s">
        <v>436</v>
      </c>
      <c r="AI1261" s="7" t="s">
        <v>436</v>
      </c>
      <c r="AJ1261" s="7" t="s">
        <v>436</v>
      </c>
      <c r="AQ1261" s="7"/>
    </row>
    <row r="1262" spans="1:43" ht="15.75" customHeight="1">
      <c r="A1262" s="17">
        <v>37904</v>
      </c>
      <c r="B1262" s="24" t="s">
        <v>1894</v>
      </c>
      <c r="C1262" s="24" t="s">
        <v>1905</v>
      </c>
      <c r="D1262" s="24" t="s">
        <v>1894</v>
      </c>
      <c r="E1262" s="7" t="s">
        <v>311</v>
      </c>
      <c r="F1262" s="7" t="s">
        <v>316</v>
      </c>
      <c r="G1262" s="7" t="s">
        <v>13</v>
      </c>
      <c r="H1262" s="7" t="s">
        <v>15</v>
      </c>
      <c r="I1262" s="7">
        <v>924</v>
      </c>
      <c r="J1262" s="7" t="s">
        <v>343</v>
      </c>
      <c r="K1262" s="10">
        <v>24.7</v>
      </c>
      <c r="L1262" s="7" t="s">
        <v>16</v>
      </c>
      <c r="M1262" s="10">
        <v>0.7</v>
      </c>
      <c r="O1262" s="7"/>
      <c r="V1262" s="10" t="s">
        <v>1888</v>
      </c>
      <c r="AC1262" s="9">
        <v>0</v>
      </c>
      <c r="AD1262" s="9"/>
      <c r="AE1262" s="7">
        <v>0</v>
      </c>
      <c r="AF1262" s="7" t="s">
        <v>318</v>
      </c>
      <c r="AG1262" s="7" t="s">
        <v>318</v>
      </c>
      <c r="AH1262" s="7" t="s">
        <v>436</v>
      </c>
      <c r="AI1262" s="7" t="s">
        <v>436</v>
      </c>
      <c r="AJ1262" s="7" t="s">
        <v>436</v>
      </c>
      <c r="AP1262" s="7" t="s">
        <v>352</v>
      </c>
      <c r="AQ1262" s="17"/>
    </row>
    <row r="1263" spans="1:43" ht="15.75" customHeight="1">
      <c r="A1263" s="17">
        <v>37498</v>
      </c>
      <c r="B1263" s="24">
        <v>2002</v>
      </c>
      <c r="C1263" s="24" t="s">
        <v>1905</v>
      </c>
      <c r="D1263" s="24" t="s">
        <v>1894</v>
      </c>
      <c r="E1263" s="7" t="s">
        <v>311</v>
      </c>
      <c r="F1263" s="7" t="s">
        <v>13</v>
      </c>
      <c r="G1263" s="7" t="s">
        <v>122</v>
      </c>
      <c r="H1263" s="7" t="s">
        <v>15</v>
      </c>
      <c r="I1263" s="7">
        <v>925</v>
      </c>
      <c r="J1263" s="7" t="s">
        <v>119</v>
      </c>
      <c r="K1263" s="10">
        <v>24.6</v>
      </c>
      <c r="L1263" s="7" t="s">
        <v>16</v>
      </c>
      <c r="M1263" s="10">
        <v>0.4</v>
      </c>
      <c r="N1263" s="10">
        <v>0.1</v>
      </c>
      <c r="O1263" s="7"/>
      <c r="V1263" s="10">
        <f>SQRT((N1263*N1263)+(O1263*O1263)+((P1263*P1263)+(Q1263*Q1263)+(R1263*R1263)+(S1263*S1263)+(T1263*T1263)+(U1263*U1263)))</f>
        <v>0.1</v>
      </c>
      <c r="W1263" s="7">
        <v>6</v>
      </c>
      <c r="AC1263" s="9">
        <v>0</v>
      </c>
      <c r="AD1263" s="9"/>
      <c r="AE1263" s="7">
        <v>0</v>
      </c>
      <c r="AG1263" s="7" t="s">
        <v>119</v>
      </c>
      <c r="AH1263" s="7" t="s">
        <v>436</v>
      </c>
      <c r="AI1263" s="7" t="s">
        <v>436</v>
      </c>
      <c r="AJ1263" s="7" t="s">
        <v>436</v>
      </c>
      <c r="AQ1263" s="7"/>
    </row>
    <row r="1264" spans="1:43" ht="15.75" customHeight="1">
      <c r="A1264" s="17">
        <v>37904</v>
      </c>
      <c r="B1264" s="24" t="s">
        <v>1894</v>
      </c>
      <c r="C1264" s="24" t="s">
        <v>1905</v>
      </c>
      <c r="D1264" s="24" t="s">
        <v>1894</v>
      </c>
      <c r="E1264" s="7" t="s">
        <v>311</v>
      </c>
      <c r="F1264" s="7" t="s">
        <v>316</v>
      </c>
      <c r="G1264" s="7" t="s">
        <v>13</v>
      </c>
      <c r="H1264" s="7" t="s">
        <v>15</v>
      </c>
      <c r="I1264" s="7">
        <v>925</v>
      </c>
      <c r="J1264" s="7" t="s">
        <v>343</v>
      </c>
      <c r="K1264" s="10">
        <v>24.6</v>
      </c>
      <c r="L1264" s="7" t="s">
        <v>16</v>
      </c>
      <c r="M1264" s="10">
        <v>0.4</v>
      </c>
      <c r="O1264" s="7"/>
      <c r="V1264" s="10" t="s">
        <v>1888</v>
      </c>
      <c r="AC1264" s="9">
        <v>0</v>
      </c>
      <c r="AD1264" s="9"/>
      <c r="AE1264" s="7">
        <v>0</v>
      </c>
      <c r="AF1264" s="7" t="s">
        <v>318</v>
      </c>
      <c r="AG1264" s="7" t="s">
        <v>318</v>
      </c>
      <c r="AH1264" s="7" t="s">
        <v>436</v>
      </c>
      <c r="AI1264" s="7" t="s">
        <v>436</v>
      </c>
      <c r="AJ1264" s="7" t="s">
        <v>436</v>
      </c>
      <c r="AP1264" s="7" t="s">
        <v>352</v>
      </c>
      <c r="AQ1264" s="7"/>
    </row>
    <row r="1265" spans="1:43" ht="15.75" customHeight="1">
      <c r="A1265" s="17">
        <v>37498</v>
      </c>
      <c r="B1265" s="24">
        <v>2002</v>
      </c>
      <c r="C1265" s="24" t="s">
        <v>1905</v>
      </c>
      <c r="D1265" s="24" t="s">
        <v>2048</v>
      </c>
      <c r="E1265" s="7" t="s">
        <v>311</v>
      </c>
      <c r="F1265" s="7" t="s">
        <v>13</v>
      </c>
      <c r="G1265" s="7" t="s">
        <v>122</v>
      </c>
      <c r="H1265" s="7" t="s">
        <v>15</v>
      </c>
      <c r="I1265" s="7">
        <v>926</v>
      </c>
      <c r="J1265" s="7" t="s">
        <v>119</v>
      </c>
      <c r="K1265" s="10">
        <v>25.1</v>
      </c>
      <c r="L1265" s="7" t="s">
        <v>16</v>
      </c>
      <c r="M1265" s="10">
        <v>2.6</v>
      </c>
      <c r="N1265" s="10">
        <v>51.8</v>
      </c>
      <c r="O1265" s="7"/>
      <c r="V1265" s="10">
        <f t="shared" ref="V1265:V1272" si="91">SQRT((N1265*N1265)+(O1265*O1265)+((P1265*P1265)+(Q1265*Q1265)+(R1265*R1265)+(S1265*S1265)+(T1265*T1265)+(U1265*U1265)))</f>
        <v>51.8</v>
      </c>
      <c r="W1265" s="7">
        <v>9999</v>
      </c>
      <c r="AC1265" s="9"/>
      <c r="AD1265" s="9"/>
      <c r="AE1265" s="7">
        <v>100</v>
      </c>
      <c r="AG1265" s="7" t="s">
        <v>119</v>
      </c>
      <c r="AH1265" s="7" t="s">
        <v>436</v>
      </c>
      <c r="AI1265" s="7" t="s">
        <v>436</v>
      </c>
      <c r="AJ1265" s="7" t="s">
        <v>106</v>
      </c>
      <c r="AK1265" s="7" t="s">
        <v>106</v>
      </c>
      <c r="AQ1265" s="7"/>
    </row>
    <row r="1266" spans="1:43" ht="15.75" customHeight="1">
      <c r="A1266" s="17">
        <v>37904</v>
      </c>
      <c r="B1266" s="24" t="s">
        <v>1894</v>
      </c>
      <c r="C1266" s="24" t="s">
        <v>1905</v>
      </c>
      <c r="D1266" s="24" t="s">
        <v>2048</v>
      </c>
      <c r="E1266" s="7" t="s">
        <v>311</v>
      </c>
      <c r="F1266" s="7" t="s">
        <v>316</v>
      </c>
      <c r="G1266" s="7" t="s">
        <v>13</v>
      </c>
      <c r="H1266" s="7" t="s">
        <v>15</v>
      </c>
      <c r="I1266" s="7">
        <v>926</v>
      </c>
      <c r="J1266" s="7" t="s">
        <v>315</v>
      </c>
      <c r="K1266" s="10">
        <v>25.1</v>
      </c>
      <c r="L1266" s="7" t="s">
        <v>16</v>
      </c>
      <c r="M1266" s="10">
        <v>2.6</v>
      </c>
      <c r="N1266" s="10">
        <v>52</v>
      </c>
      <c r="O1266" s="7"/>
      <c r="V1266" s="10">
        <f t="shared" si="91"/>
        <v>52</v>
      </c>
      <c r="W1266" s="7">
        <v>2400</v>
      </c>
      <c r="AC1266" s="9"/>
      <c r="AD1266" s="9"/>
      <c r="AE1266" s="7">
        <v>80</v>
      </c>
      <c r="AG1266" s="7" t="s">
        <v>119</v>
      </c>
      <c r="AH1266" s="7" t="s">
        <v>436</v>
      </c>
      <c r="AI1266" s="7" t="s">
        <v>436</v>
      </c>
      <c r="AJ1266" s="7" t="s">
        <v>436</v>
      </c>
      <c r="AQ1266" s="7"/>
    </row>
    <row r="1267" spans="1:43" ht="15.75" customHeight="1">
      <c r="A1267" s="17">
        <v>38337</v>
      </c>
      <c r="B1267" s="22" t="s">
        <v>1895</v>
      </c>
      <c r="C1267" s="24" t="s">
        <v>1905</v>
      </c>
      <c r="D1267" s="24" t="s">
        <v>2048</v>
      </c>
      <c r="E1267" s="7" t="s">
        <v>311</v>
      </c>
      <c r="F1267" s="7" t="s">
        <v>13</v>
      </c>
      <c r="G1267" s="7" t="s">
        <v>314</v>
      </c>
      <c r="H1267" s="7" t="s">
        <v>15</v>
      </c>
      <c r="I1267" s="7">
        <v>926</v>
      </c>
      <c r="J1267" s="7" t="s">
        <v>315</v>
      </c>
      <c r="K1267" s="10">
        <v>25.1</v>
      </c>
      <c r="L1267" s="7" t="s">
        <v>16</v>
      </c>
      <c r="M1267" s="10">
        <v>2.6</v>
      </c>
      <c r="N1267" s="10">
        <v>52.3</v>
      </c>
      <c r="O1267" s="7"/>
      <c r="V1267" s="10">
        <f t="shared" si="91"/>
        <v>52.3</v>
      </c>
      <c r="W1267" s="7">
        <v>2214</v>
      </c>
      <c r="AC1267" s="9"/>
      <c r="AD1267" s="9"/>
      <c r="AE1267" s="7">
        <v>130</v>
      </c>
      <c r="AG1267" s="7" t="s">
        <v>119</v>
      </c>
      <c r="AH1267" s="7" t="s">
        <v>436</v>
      </c>
      <c r="AI1267" s="7" t="s">
        <v>436</v>
      </c>
      <c r="AJ1267" s="7" t="s">
        <v>436</v>
      </c>
      <c r="AQ1267" s="7"/>
    </row>
    <row r="1268" spans="1:43" ht="15.75" customHeight="1">
      <c r="A1268" s="17">
        <v>39427</v>
      </c>
      <c r="B1268" s="22" t="s">
        <v>1898</v>
      </c>
      <c r="C1268" s="24" t="s">
        <v>1905</v>
      </c>
      <c r="D1268" s="24" t="s">
        <v>2048</v>
      </c>
      <c r="E1268" s="7" t="s">
        <v>311</v>
      </c>
      <c r="F1268" s="7" t="s">
        <v>13</v>
      </c>
      <c r="G1268" s="7" t="s">
        <v>575</v>
      </c>
      <c r="H1268" s="7" t="s">
        <v>15</v>
      </c>
      <c r="I1268" s="7">
        <v>926</v>
      </c>
      <c r="J1268" s="7" t="s">
        <v>315</v>
      </c>
      <c r="K1268" s="10">
        <v>25.1</v>
      </c>
      <c r="L1268" s="7" t="s">
        <v>16</v>
      </c>
      <c r="M1268" s="10">
        <v>2.6</v>
      </c>
      <c r="N1268" s="10">
        <v>52.5</v>
      </c>
      <c r="P1268" s="10"/>
      <c r="Q1268" s="10"/>
      <c r="R1268" s="10"/>
      <c r="S1268" s="10"/>
      <c r="V1268" s="10">
        <f t="shared" si="91"/>
        <v>52.5</v>
      </c>
      <c r="W1268" s="8"/>
      <c r="AE1268" s="7">
        <v>70</v>
      </c>
      <c r="AG1268" s="7" t="s">
        <v>119</v>
      </c>
      <c r="AH1268" s="7" t="s">
        <v>436</v>
      </c>
      <c r="AI1268" s="7" t="s">
        <v>436</v>
      </c>
      <c r="AJ1268" s="7" t="s">
        <v>436</v>
      </c>
      <c r="AQ1268" s="17"/>
    </row>
    <row r="1269" spans="1:43" ht="15.75" customHeight="1">
      <c r="A1269" s="17">
        <v>40070</v>
      </c>
      <c r="B1269" s="22" t="s">
        <v>1900</v>
      </c>
      <c r="C1269" s="24" t="s">
        <v>1905</v>
      </c>
      <c r="D1269" s="24" t="s">
        <v>2048</v>
      </c>
      <c r="E1269" s="7" t="s">
        <v>311</v>
      </c>
      <c r="F1269" s="7" t="s">
        <v>13</v>
      </c>
      <c r="G1269" s="7" t="s">
        <v>229</v>
      </c>
      <c r="H1269" s="7" t="s">
        <v>15</v>
      </c>
      <c r="I1269" s="7">
        <v>926</v>
      </c>
      <c r="J1269" s="7" t="s">
        <v>315</v>
      </c>
      <c r="K1269" s="10">
        <v>25.1</v>
      </c>
      <c r="L1269" s="7" t="s">
        <v>16</v>
      </c>
      <c r="M1269" s="10">
        <v>2.6</v>
      </c>
      <c r="N1269" s="10">
        <v>53.1</v>
      </c>
      <c r="O1269" s="7"/>
      <c r="V1269" s="10">
        <f t="shared" si="91"/>
        <v>53.1</v>
      </c>
      <c r="W1269" s="7">
        <v>9999</v>
      </c>
      <c r="AE1269" s="7">
        <v>60</v>
      </c>
      <c r="AG1269" s="7" t="s">
        <v>119</v>
      </c>
      <c r="AH1269" s="7" t="s">
        <v>436</v>
      </c>
      <c r="AI1269" s="7" t="s">
        <v>436</v>
      </c>
      <c r="AJ1269" s="7" t="s">
        <v>436</v>
      </c>
      <c r="AQ1269" s="7"/>
    </row>
    <row r="1270" spans="1:43" ht="15.75" customHeight="1">
      <c r="A1270" s="19">
        <v>40800</v>
      </c>
      <c r="B1270" s="23" t="s">
        <v>1902</v>
      </c>
      <c r="C1270" s="24" t="s">
        <v>1905</v>
      </c>
      <c r="D1270" s="24" t="s">
        <v>2048</v>
      </c>
      <c r="E1270" s="15" t="s">
        <v>311</v>
      </c>
      <c r="F1270" s="15" t="s">
        <v>13</v>
      </c>
      <c r="G1270" s="15" t="s">
        <v>13</v>
      </c>
      <c r="H1270" s="15" t="s">
        <v>15</v>
      </c>
      <c r="I1270" s="15">
        <v>926</v>
      </c>
      <c r="J1270" s="15" t="s">
        <v>315</v>
      </c>
      <c r="K1270" s="16">
        <v>25.1</v>
      </c>
      <c r="L1270" s="15" t="s">
        <v>16</v>
      </c>
      <c r="M1270" s="16">
        <v>2.6</v>
      </c>
      <c r="N1270" s="16">
        <v>52.2</v>
      </c>
      <c r="O1270" s="16"/>
      <c r="P1270" s="16"/>
      <c r="Q1270" s="16"/>
      <c r="R1270" s="16"/>
      <c r="S1270" s="16"/>
      <c r="T1270" s="16"/>
      <c r="U1270" s="16"/>
      <c r="V1270" s="10">
        <f t="shared" si="91"/>
        <v>52.2</v>
      </c>
      <c r="W1270" s="15">
        <v>9999</v>
      </c>
      <c r="X1270" s="15"/>
      <c r="Y1270" s="15"/>
      <c r="Z1270" s="15"/>
      <c r="AA1270" s="15"/>
      <c r="AB1270" s="15"/>
      <c r="AC1270" s="15"/>
      <c r="AD1270" s="15"/>
      <c r="AE1270" s="15"/>
      <c r="AF1270" s="15" t="s">
        <v>39</v>
      </c>
      <c r="AG1270" s="15" t="s">
        <v>119</v>
      </c>
      <c r="AH1270" s="15" t="s">
        <v>436</v>
      </c>
      <c r="AI1270" s="15" t="s">
        <v>436</v>
      </c>
      <c r="AJ1270" s="15" t="s">
        <v>436</v>
      </c>
      <c r="AK1270" s="15"/>
      <c r="AL1270" s="15"/>
      <c r="AM1270" s="15"/>
      <c r="AN1270" s="15"/>
      <c r="AO1270" s="15"/>
      <c r="AP1270" s="15" t="s">
        <v>1595</v>
      </c>
      <c r="AQ1270" s="17"/>
    </row>
    <row r="1271" spans="1:43" ht="15.75" customHeight="1">
      <c r="A1271" s="17">
        <v>41536</v>
      </c>
      <c r="B1271" s="22" t="s">
        <v>2048</v>
      </c>
      <c r="C1271" s="22" t="s">
        <v>1905</v>
      </c>
      <c r="D1271" s="22" t="s">
        <v>2048</v>
      </c>
      <c r="E1271" s="7" t="s">
        <v>311</v>
      </c>
      <c r="F1271" s="7" t="s">
        <v>13</v>
      </c>
      <c r="G1271" s="7" t="s">
        <v>13</v>
      </c>
      <c r="H1271" s="7" t="s">
        <v>15</v>
      </c>
      <c r="I1271" s="7">
        <v>926</v>
      </c>
      <c r="J1271" s="7" t="s">
        <v>315</v>
      </c>
      <c r="K1271" s="10">
        <v>25.1</v>
      </c>
      <c r="L1271" s="7" t="s">
        <v>16</v>
      </c>
      <c r="M1271" s="10">
        <v>2.6</v>
      </c>
      <c r="V1271" s="7">
        <f t="shared" si="91"/>
        <v>0</v>
      </c>
      <c r="W1271" s="7">
        <v>9999</v>
      </c>
      <c r="AF1271" s="7" t="s">
        <v>39</v>
      </c>
      <c r="AG1271" s="7" t="s">
        <v>318</v>
      </c>
      <c r="AH1271" s="7" t="s">
        <v>436</v>
      </c>
      <c r="AI1271" s="7" t="s">
        <v>436</v>
      </c>
      <c r="AJ1271" s="7" t="s">
        <v>436</v>
      </c>
      <c r="AP1271" s="7" t="s">
        <v>2096</v>
      </c>
      <c r="AQ1271" s="7"/>
    </row>
    <row r="1272" spans="1:43" ht="15.75" customHeight="1">
      <c r="A1272" s="17">
        <v>37498</v>
      </c>
      <c r="B1272" s="24">
        <v>2002</v>
      </c>
      <c r="C1272" s="24" t="s">
        <v>1905</v>
      </c>
      <c r="D1272" s="24" t="s">
        <v>1894</v>
      </c>
      <c r="E1272" s="7" t="s">
        <v>311</v>
      </c>
      <c r="F1272" s="7" t="s">
        <v>13</v>
      </c>
      <c r="G1272" s="7" t="s">
        <v>122</v>
      </c>
      <c r="H1272" s="7" t="s">
        <v>15</v>
      </c>
      <c r="I1272" s="7">
        <v>927</v>
      </c>
      <c r="J1272" s="7" t="s">
        <v>119</v>
      </c>
      <c r="K1272" s="10">
        <v>20.100000000000001</v>
      </c>
      <c r="L1272" s="7" t="s">
        <v>16</v>
      </c>
      <c r="M1272" s="10">
        <v>1.3</v>
      </c>
      <c r="N1272" s="10">
        <v>0.1</v>
      </c>
      <c r="O1272" s="7"/>
      <c r="V1272" s="10">
        <f t="shared" si="91"/>
        <v>0.1</v>
      </c>
      <c r="W1272" s="7">
        <v>7</v>
      </c>
      <c r="AC1272" s="9">
        <v>0</v>
      </c>
      <c r="AD1272" s="9"/>
      <c r="AE1272" s="7">
        <v>0</v>
      </c>
      <c r="AG1272" s="7" t="s">
        <v>119</v>
      </c>
      <c r="AH1272" s="7" t="s">
        <v>436</v>
      </c>
      <c r="AI1272" s="7" t="s">
        <v>436</v>
      </c>
      <c r="AJ1272" s="7" t="s">
        <v>436</v>
      </c>
      <c r="AQ1272" s="7"/>
    </row>
    <row r="1273" spans="1:43" ht="15.75" customHeight="1">
      <c r="A1273" s="17">
        <v>37904</v>
      </c>
      <c r="B1273" s="24" t="s">
        <v>1894</v>
      </c>
      <c r="C1273" s="24" t="s">
        <v>1905</v>
      </c>
      <c r="D1273" s="24" t="s">
        <v>1894</v>
      </c>
      <c r="E1273" s="7" t="s">
        <v>311</v>
      </c>
      <c r="F1273" s="7" t="s">
        <v>316</v>
      </c>
      <c r="G1273" s="7" t="s">
        <v>13</v>
      </c>
      <c r="H1273" s="7" t="s">
        <v>15</v>
      </c>
      <c r="I1273" s="7">
        <v>927</v>
      </c>
      <c r="J1273" s="7" t="s">
        <v>343</v>
      </c>
      <c r="K1273" s="10">
        <v>20.100000000000001</v>
      </c>
      <c r="L1273" s="7" t="s">
        <v>16</v>
      </c>
      <c r="M1273" s="10">
        <v>1.3</v>
      </c>
      <c r="O1273" s="7"/>
      <c r="V1273" s="10" t="s">
        <v>1888</v>
      </c>
      <c r="AC1273" s="9">
        <v>0</v>
      </c>
      <c r="AD1273" s="9"/>
      <c r="AE1273" s="7">
        <v>0</v>
      </c>
      <c r="AF1273" s="7" t="s">
        <v>318</v>
      </c>
      <c r="AG1273" s="7" t="s">
        <v>318</v>
      </c>
      <c r="AH1273" s="7" t="s">
        <v>436</v>
      </c>
      <c r="AI1273" s="7" t="s">
        <v>436</v>
      </c>
      <c r="AJ1273" s="7" t="s">
        <v>436</v>
      </c>
      <c r="AP1273" s="7" t="s">
        <v>352</v>
      </c>
      <c r="AQ1273" s="7"/>
    </row>
    <row r="1274" spans="1:43" ht="15.75" customHeight="1">
      <c r="A1274" s="17">
        <v>37498</v>
      </c>
      <c r="B1274" s="24">
        <v>2002</v>
      </c>
      <c r="C1274" s="24" t="s">
        <v>1905</v>
      </c>
      <c r="D1274" s="24" t="s">
        <v>1895</v>
      </c>
      <c r="E1274" s="7" t="s">
        <v>311</v>
      </c>
      <c r="F1274" s="7" t="s">
        <v>13</v>
      </c>
      <c r="G1274" s="7" t="s">
        <v>122</v>
      </c>
      <c r="H1274" s="7" t="s">
        <v>15</v>
      </c>
      <c r="I1274" s="7">
        <v>928</v>
      </c>
      <c r="J1274" s="7" t="s">
        <v>119</v>
      </c>
      <c r="K1274" s="10">
        <v>24.7</v>
      </c>
      <c r="L1274" s="7" t="s">
        <v>16</v>
      </c>
      <c r="M1274" s="10">
        <v>2.2999999999999998</v>
      </c>
      <c r="N1274" s="10">
        <v>0.4</v>
      </c>
      <c r="O1274" s="7"/>
      <c r="V1274" s="10">
        <f>SQRT((N1274*N1274)+(O1274*O1274)+((P1274*P1274)+(Q1274*Q1274)+(R1274*R1274)+(S1274*S1274)+(T1274*T1274)+(U1274*U1274)))</f>
        <v>0.4</v>
      </c>
      <c r="W1274" s="7">
        <v>32</v>
      </c>
      <c r="AC1274" s="9">
        <v>1</v>
      </c>
      <c r="AD1274" s="9"/>
      <c r="AE1274" s="7">
        <v>0</v>
      </c>
      <c r="AG1274" s="7" t="s">
        <v>119</v>
      </c>
      <c r="AH1274" s="7" t="s">
        <v>436</v>
      </c>
      <c r="AI1274" s="7" t="s">
        <v>436</v>
      </c>
      <c r="AJ1274" s="7" t="s">
        <v>436</v>
      </c>
      <c r="AQ1274" s="7"/>
    </row>
    <row r="1275" spans="1:43" ht="15.75" customHeight="1">
      <c r="A1275" s="17">
        <v>37904</v>
      </c>
      <c r="B1275" s="24" t="s">
        <v>1894</v>
      </c>
      <c r="C1275" s="24" t="s">
        <v>1905</v>
      </c>
      <c r="D1275" s="24" t="s">
        <v>1895</v>
      </c>
      <c r="E1275" s="7" t="s">
        <v>311</v>
      </c>
      <c r="F1275" s="7" t="s">
        <v>316</v>
      </c>
      <c r="G1275" s="7" t="s">
        <v>13</v>
      </c>
      <c r="H1275" s="7" t="s">
        <v>15</v>
      </c>
      <c r="I1275" s="7">
        <v>928</v>
      </c>
      <c r="J1275" s="7" t="s">
        <v>315</v>
      </c>
      <c r="K1275" s="10">
        <v>24.7</v>
      </c>
      <c r="L1275" s="7" t="s">
        <v>16</v>
      </c>
      <c r="M1275" s="10">
        <v>2.2999999999999998</v>
      </c>
      <c r="N1275" s="10">
        <v>0.4</v>
      </c>
      <c r="O1275" s="7"/>
      <c r="V1275" s="10">
        <f>SQRT((N1275*N1275)+(O1275*O1275)+((P1275*P1275)+(Q1275*Q1275)+(R1275*R1275)+(S1275*S1275)+(T1275*T1275)+(U1275*U1275)))</f>
        <v>0.4</v>
      </c>
      <c r="W1275" s="7">
        <v>37</v>
      </c>
      <c r="AC1275" s="9">
        <v>2</v>
      </c>
      <c r="AD1275" s="9"/>
      <c r="AE1275" s="7">
        <v>0</v>
      </c>
      <c r="AG1275" s="7" t="s">
        <v>119</v>
      </c>
      <c r="AH1275" s="7" t="s">
        <v>436</v>
      </c>
      <c r="AI1275" s="7" t="s">
        <v>436</v>
      </c>
      <c r="AJ1275" s="7" t="s">
        <v>436</v>
      </c>
      <c r="AQ1275" s="17"/>
    </row>
    <row r="1276" spans="1:43" ht="15.75" customHeight="1">
      <c r="A1276" s="17">
        <v>38337</v>
      </c>
      <c r="B1276" s="22" t="s">
        <v>1895</v>
      </c>
      <c r="C1276" s="24" t="s">
        <v>1905</v>
      </c>
      <c r="D1276" s="24" t="s">
        <v>1895</v>
      </c>
      <c r="E1276" s="7" t="s">
        <v>311</v>
      </c>
      <c r="F1276" s="7" t="s">
        <v>13</v>
      </c>
      <c r="G1276" s="7" t="s">
        <v>314</v>
      </c>
      <c r="H1276" s="7" t="s">
        <v>15</v>
      </c>
      <c r="I1276" s="7">
        <v>928</v>
      </c>
      <c r="J1276" s="7" t="s">
        <v>343</v>
      </c>
      <c r="K1276" s="10">
        <v>24.7</v>
      </c>
      <c r="L1276" s="7" t="s">
        <v>16</v>
      </c>
      <c r="M1276" s="10">
        <v>2.2999999999999998</v>
      </c>
      <c r="O1276" s="7"/>
      <c r="V1276" s="10" t="s">
        <v>1888</v>
      </c>
      <c r="W1276" s="7">
        <v>9999</v>
      </c>
      <c r="AC1276" s="9"/>
      <c r="AD1276" s="9"/>
      <c r="AF1276" s="7" t="s">
        <v>318</v>
      </c>
      <c r="AG1276" s="7" t="s">
        <v>318</v>
      </c>
      <c r="AH1276" s="7" t="s">
        <v>436</v>
      </c>
      <c r="AI1276" s="7" t="s">
        <v>436</v>
      </c>
      <c r="AJ1276" s="7" t="s">
        <v>436</v>
      </c>
      <c r="AQ1276" s="7"/>
    </row>
    <row r="1277" spans="1:43" ht="15.75" customHeight="1">
      <c r="A1277" s="17">
        <v>37498</v>
      </c>
      <c r="B1277" s="24">
        <v>2002</v>
      </c>
      <c r="C1277" s="24" t="s">
        <v>1905</v>
      </c>
      <c r="D1277" s="24" t="s">
        <v>1894</v>
      </c>
      <c r="E1277" s="7" t="s">
        <v>311</v>
      </c>
      <c r="F1277" s="7" t="s">
        <v>13</v>
      </c>
      <c r="G1277" s="7" t="s">
        <v>122</v>
      </c>
      <c r="H1277" s="7" t="s">
        <v>15</v>
      </c>
      <c r="I1277" s="7">
        <v>929</v>
      </c>
      <c r="J1277" s="7" t="s">
        <v>119</v>
      </c>
      <c r="K1277" s="10">
        <v>24.5</v>
      </c>
      <c r="L1277" s="7" t="s">
        <v>16</v>
      </c>
      <c r="M1277" s="10">
        <v>2.5</v>
      </c>
      <c r="N1277" s="10">
        <v>0.3</v>
      </c>
      <c r="O1277" s="7"/>
      <c r="V1277" s="10">
        <f>SQRT((N1277*N1277)+(O1277*O1277)+((P1277*P1277)+(Q1277*Q1277)+(R1277*R1277)+(S1277*S1277)+(T1277*T1277)+(U1277*U1277)))</f>
        <v>0.3</v>
      </c>
      <c r="W1277" s="7">
        <v>21</v>
      </c>
      <c r="AC1277" s="9">
        <v>0</v>
      </c>
      <c r="AD1277" s="9"/>
      <c r="AE1277" s="7">
        <v>0</v>
      </c>
      <c r="AG1277" s="7" t="s">
        <v>119</v>
      </c>
      <c r="AH1277" s="7" t="s">
        <v>436</v>
      </c>
      <c r="AI1277" s="7" t="s">
        <v>436</v>
      </c>
      <c r="AJ1277" s="7" t="s">
        <v>436</v>
      </c>
      <c r="AQ1277" s="7"/>
    </row>
    <row r="1278" spans="1:43" ht="15.75" customHeight="1">
      <c r="A1278" s="17">
        <v>37904</v>
      </c>
      <c r="B1278" s="24" t="s">
        <v>1894</v>
      </c>
      <c r="C1278" s="24" t="s">
        <v>1905</v>
      </c>
      <c r="D1278" s="24" t="s">
        <v>1894</v>
      </c>
      <c r="E1278" s="7" t="s">
        <v>311</v>
      </c>
      <c r="F1278" s="7" t="s">
        <v>316</v>
      </c>
      <c r="G1278" s="7" t="s">
        <v>13</v>
      </c>
      <c r="H1278" s="7" t="s">
        <v>15</v>
      </c>
      <c r="I1278" s="7">
        <v>929</v>
      </c>
      <c r="J1278" s="7" t="s">
        <v>315</v>
      </c>
      <c r="K1278" s="10">
        <v>24.5</v>
      </c>
      <c r="L1278" s="7" t="s">
        <v>16</v>
      </c>
      <c r="M1278" s="10">
        <v>2.5</v>
      </c>
      <c r="O1278" s="7"/>
      <c r="V1278" s="10" t="s">
        <v>1888</v>
      </c>
      <c r="AC1278" s="9">
        <v>0</v>
      </c>
      <c r="AD1278" s="9"/>
      <c r="AE1278" s="7">
        <v>0</v>
      </c>
      <c r="AF1278" s="7" t="s">
        <v>318</v>
      </c>
      <c r="AG1278" s="7" t="s">
        <v>318</v>
      </c>
      <c r="AH1278" s="7" t="s">
        <v>436</v>
      </c>
      <c r="AI1278" s="7" t="s">
        <v>436</v>
      </c>
      <c r="AJ1278" s="7" t="s">
        <v>436</v>
      </c>
      <c r="AP1278" s="7" t="s">
        <v>374</v>
      </c>
      <c r="AQ1278" s="17"/>
    </row>
    <row r="1279" spans="1:43" ht="15.75" customHeight="1">
      <c r="A1279" s="17">
        <v>37498</v>
      </c>
      <c r="B1279" s="24">
        <v>2002</v>
      </c>
      <c r="C1279" s="24" t="s">
        <v>1905</v>
      </c>
      <c r="D1279" s="24" t="s">
        <v>1898</v>
      </c>
      <c r="E1279" s="7" t="s">
        <v>311</v>
      </c>
      <c r="F1279" s="7" t="s">
        <v>13</v>
      </c>
      <c r="G1279" s="7" t="s">
        <v>122</v>
      </c>
      <c r="H1279" s="7" t="s">
        <v>15</v>
      </c>
      <c r="I1279" s="7">
        <v>930</v>
      </c>
      <c r="J1279" s="7" t="s">
        <v>119</v>
      </c>
      <c r="K1279" s="10">
        <v>24.7</v>
      </c>
      <c r="L1279" s="7" t="s">
        <v>16</v>
      </c>
      <c r="M1279" s="10">
        <v>1.9</v>
      </c>
      <c r="N1279" s="10">
        <v>0.3</v>
      </c>
      <c r="O1279" s="7"/>
      <c r="V1279" s="10">
        <f>SQRT((N1279*N1279)+(O1279*O1279)+((P1279*P1279)+(Q1279*Q1279)+(R1279*R1279)+(S1279*S1279)+(T1279*T1279)+(U1279*U1279)))</f>
        <v>0.3</v>
      </c>
      <c r="W1279" s="7">
        <v>23</v>
      </c>
      <c r="AC1279" s="9">
        <v>0</v>
      </c>
      <c r="AD1279" s="9"/>
      <c r="AE1279" s="7">
        <v>0</v>
      </c>
      <c r="AG1279" s="7" t="s">
        <v>119</v>
      </c>
      <c r="AH1279" s="7" t="s">
        <v>436</v>
      </c>
      <c r="AI1279" s="7" t="s">
        <v>436</v>
      </c>
      <c r="AJ1279" s="7" t="s">
        <v>436</v>
      </c>
      <c r="AQ1279" s="7"/>
    </row>
    <row r="1280" spans="1:43" ht="15.75" customHeight="1">
      <c r="A1280" s="17">
        <v>37904</v>
      </c>
      <c r="B1280" s="24" t="s">
        <v>1894</v>
      </c>
      <c r="C1280" s="24" t="s">
        <v>1905</v>
      </c>
      <c r="D1280" s="24" t="s">
        <v>1898</v>
      </c>
      <c r="E1280" s="7" t="s">
        <v>311</v>
      </c>
      <c r="F1280" s="7" t="s">
        <v>316</v>
      </c>
      <c r="G1280" s="7" t="s">
        <v>13</v>
      </c>
      <c r="H1280" s="7" t="s">
        <v>15</v>
      </c>
      <c r="I1280" s="7">
        <v>930</v>
      </c>
      <c r="J1280" s="7" t="s">
        <v>315</v>
      </c>
      <c r="K1280" s="10">
        <v>24.7</v>
      </c>
      <c r="L1280" s="7" t="s">
        <v>16</v>
      </c>
      <c r="M1280" s="10">
        <v>1.9</v>
      </c>
      <c r="N1280" s="10">
        <v>0.3</v>
      </c>
      <c r="O1280" s="7"/>
      <c r="V1280" s="10">
        <f>SQRT((N1280*N1280)+(O1280*O1280)+((P1280*P1280)+(Q1280*Q1280)+(R1280*R1280)+(S1280*S1280)+(T1280*T1280)+(U1280*U1280)))</f>
        <v>0.3</v>
      </c>
      <c r="W1280" s="7">
        <v>25</v>
      </c>
      <c r="AC1280" s="9">
        <v>1</v>
      </c>
      <c r="AD1280" s="9"/>
      <c r="AG1280" s="7" t="s">
        <v>119</v>
      </c>
      <c r="AH1280" s="7" t="s">
        <v>436</v>
      </c>
      <c r="AI1280" s="7" t="s">
        <v>436</v>
      </c>
      <c r="AJ1280" s="7" t="s">
        <v>436</v>
      </c>
      <c r="AQ1280" s="7"/>
    </row>
    <row r="1281" spans="1:43" ht="15.75" customHeight="1">
      <c r="A1281" s="17">
        <v>38337</v>
      </c>
      <c r="B1281" s="22" t="s">
        <v>1895</v>
      </c>
      <c r="C1281" s="24" t="s">
        <v>1905</v>
      </c>
      <c r="D1281" s="24" t="s">
        <v>1898</v>
      </c>
      <c r="E1281" s="7" t="s">
        <v>311</v>
      </c>
      <c r="F1281" s="7" t="s">
        <v>13</v>
      </c>
      <c r="G1281" s="7" t="s">
        <v>314</v>
      </c>
      <c r="H1281" s="7" t="s">
        <v>15</v>
      </c>
      <c r="I1281" s="7">
        <v>930</v>
      </c>
      <c r="J1281" s="7" t="s">
        <v>315</v>
      </c>
      <c r="K1281" s="10">
        <v>24.7</v>
      </c>
      <c r="L1281" s="7" t="s">
        <v>16</v>
      </c>
      <c r="M1281" s="10">
        <v>1.9</v>
      </c>
      <c r="N1281" s="10">
        <v>0.4</v>
      </c>
      <c r="O1281" s="7"/>
      <c r="V1281" s="10">
        <f>SQRT((N1281*N1281)+(O1281*O1281)+((P1281*P1281)+(Q1281*Q1281)+(R1281*R1281)+(S1281*S1281)+(T1281*T1281)+(U1281*U1281)))</f>
        <v>0.4</v>
      </c>
      <c r="W1281" s="7">
        <v>30</v>
      </c>
      <c r="AC1281" s="9">
        <v>2</v>
      </c>
      <c r="AD1281" s="9"/>
      <c r="AG1281" s="7" t="s">
        <v>119</v>
      </c>
      <c r="AH1281" s="7" t="s">
        <v>436</v>
      </c>
      <c r="AI1281" s="7" t="s">
        <v>436</v>
      </c>
      <c r="AJ1281" s="7" t="s">
        <v>436</v>
      </c>
      <c r="AQ1281" s="7"/>
    </row>
    <row r="1282" spans="1:43" ht="15.75" customHeight="1">
      <c r="A1282" s="17">
        <v>39427</v>
      </c>
      <c r="B1282" s="22" t="s">
        <v>1898</v>
      </c>
      <c r="C1282" s="24" t="s">
        <v>1905</v>
      </c>
      <c r="D1282" s="24" t="s">
        <v>1898</v>
      </c>
      <c r="E1282" s="7" t="s">
        <v>311</v>
      </c>
      <c r="F1282" s="7" t="s">
        <v>13</v>
      </c>
      <c r="G1282" s="7" t="s">
        <v>575</v>
      </c>
      <c r="H1282" s="7" t="s">
        <v>15</v>
      </c>
      <c r="I1282" s="7">
        <v>930</v>
      </c>
      <c r="J1282" s="7" t="s">
        <v>515</v>
      </c>
      <c r="K1282" s="10">
        <v>24.7</v>
      </c>
      <c r="L1282" s="7" t="s">
        <v>16</v>
      </c>
      <c r="M1282" s="10">
        <v>1.9</v>
      </c>
      <c r="P1282" s="10"/>
      <c r="Q1282" s="10"/>
      <c r="R1282" s="10"/>
      <c r="S1282" s="10"/>
      <c r="V1282" s="10" t="s">
        <v>1888</v>
      </c>
      <c r="W1282" s="8">
        <v>33</v>
      </c>
      <c r="AF1282" s="7" t="s">
        <v>18</v>
      </c>
      <c r="AG1282" s="7" t="s">
        <v>318</v>
      </c>
      <c r="AH1282" s="7" t="s">
        <v>436</v>
      </c>
      <c r="AI1282" s="7" t="s">
        <v>436</v>
      </c>
      <c r="AJ1282" s="7" t="s">
        <v>436</v>
      </c>
      <c r="AP1282" s="7" t="s">
        <v>590</v>
      </c>
      <c r="AQ1282" s="7"/>
    </row>
    <row r="1283" spans="1:43" ht="15.75" customHeight="1">
      <c r="A1283" s="17">
        <v>37498</v>
      </c>
      <c r="B1283" s="24">
        <v>2002</v>
      </c>
      <c r="C1283" s="22" t="s">
        <v>1896</v>
      </c>
      <c r="D1283" s="22" t="s">
        <v>1898</v>
      </c>
      <c r="E1283" s="7" t="s">
        <v>311</v>
      </c>
      <c r="F1283" s="7" t="s">
        <v>13</v>
      </c>
      <c r="G1283" s="7" t="s">
        <v>122</v>
      </c>
      <c r="H1283" s="7" t="s">
        <v>15</v>
      </c>
      <c r="I1283" s="7">
        <v>931</v>
      </c>
      <c r="J1283" s="7" t="s">
        <v>119</v>
      </c>
      <c r="K1283" s="10">
        <v>24.6</v>
      </c>
      <c r="L1283" s="7" t="s">
        <v>16</v>
      </c>
      <c r="M1283" s="10">
        <v>2</v>
      </c>
      <c r="N1283" s="10">
        <v>0.2</v>
      </c>
      <c r="O1283" s="7"/>
      <c r="V1283" s="10">
        <f>SQRT((N1283*N1283)+(O1283*O1283)+((P1283*P1283)+(Q1283*Q1283)+(R1283*R1283)+(S1283*S1283)+(T1283*T1283)+(U1283*U1283)))</f>
        <v>0.2</v>
      </c>
      <c r="W1283" s="7">
        <v>15</v>
      </c>
      <c r="AC1283" s="9">
        <v>0</v>
      </c>
      <c r="AD1283" s="9"/>
      <c r="AE1283" s="7">
        <v>0</v>
      </c>
      <c r="AG1283" s="7" t="s">
        <v>119</v>
      </c>
      <c r="AH1283" s="7" t="s">
        <v>436</v>
      </c>
      <c r="AI1283" s="7" t="s">
        <v>436</v>
      </c>
      <c r="AJ1283" s="7" t="s">
        <v>436</v>
      </c>
      <c r="AQ1283" s="7"/>
    </row>
    <row r="1284" spans="1:43" ht="15.75" customHeight="1">
      <c r="A1284" s="17">
        <v>37904</v>
      </c>
      <c r="B1284" s="24" t="s">
        <v>1894</v>
      </c>
      <c r="C1284" s="22" t="s">
        <v>1896</v>
      </c>
      <c r="D1284" s="22" t="s">
        <v>1898</v>
      </c>
      <c r="E1284" s="7" t="s">
        <v>311</v>
      </c>
      <c r="F1284" s="7" t="s">
        <v>316</v>
      </c>
      <c r="G1284" s="7" t="s">
        <v>13</v>
      </c>
      <c r="H1284" s="7" t="s">
        <v>15</v>
      </c>
      <c r="I1284" s="7">
        <v>931</v>
      </c>
      <c r="J1284" s="7" t="s">
        <v>343</v>
      </c>
      <c r="K1284" s="10">
        <v>24.6</v>
      </c>
      <c r="L1284" s="7" t="s">
        <v>16</v>
      </c>
      <c r="M1284" s="10">
        <v>2</v>
      </c>
      <c r="O1284" s="7"/>
      <c r="V1284" s="10" t="s">
        <v>1888</v>
      </c>
      <c r="AC1284" s="9">
        <v>0</v>
      </c>
      <c r="AD1284" s="9"/>
      <c r="AE1284" s="7">
        <v>0</v>
      </c>
      <c r="AF1284" s="7" t="s">
        <v>318</v>
      </c>
      <c r="AG1284" s="7" t="s">
        <v>318</v>
      </c>
      <c r="AH1284" s="7" t="s">
        <v>436</v>
      </c>
      <c r="AI1284" s="7" t="s">
        <v>436</v>
      </c>
      <c r="AJ1284" s="7" t="s">
        <v>436</v>
      </c>
      <c r="AP1284" s="7" t="s">
        <v>352</v>
      </c>
      <c r="AQ1284" s="17"/>
    </row>
    <row r="1285" spans="1:43" ht="15.75" customHeight="1">
      <c r="A1285" s="17">
        <v>37498</v>
      </c>
      <c r="B1285" s="24">
        <v>2002</v>
      </c>
      <c r="C1285" s="24" t="s">
        <v>1905</v>
      </c>
      <c r="D1285" s="24" t="s">
        <v>1894</v>
      </c>
      <c r="E1285" s="7" t="s">
        <v>311</v>
      </c>
      <c r="F1285" s="7" t="s">
        <v>13</v>
      </c>
      <c r="G1285" s="7" t="s">
        <v>122</v>
      </c>
      <c r="H1285" s="7" t="s">
        <v>15</v>
      </c>
      <c r="I1285" s="7">
        <v>932</v>
      </c>
      <c r="J1285" s="7" t="s">
        <v>119</v>
      </c>
      <c r="K1285" s="10">
        <v>24.5</v>
      </c>
      <c r="L1285" s="7" t="s">
        <v>16</v>
      </c>
      <c r="M1285" s="10">
        <v>1.9</v>
      </c>
      <c r="N1285" s="10">
        <v>0.3</v>
      </c>
      <c r="O1285" s="7"/>
      <c r="V1285" s="10">
        <f>SQRT((N1285*N1285)+(O1285*O1285)+((P1285*P1285)+(Q1285*Q1285)+(R1285*R1285)+(S1285*S1285)+(T1285*T1285)+(U1285*U1285)))</f>
        <v>0.3</v>
      </c>
      <c r="W1285" s="7">
        <v>14</v>
      </c>
      <c r="AC1285" s="9">
        <v>0</v>
      </c>
      <c r="AD1285" s="9"/>
      <c r="AE1285" s="7">
        <v>0</v>
      </c>
      <c r="AG1285" s="7" t="s">
        <v>119</v>
      </c>
      <c r="AH1285" s="7" t="s">
        <v>436</v>
      </c>
      <c r="AI1285" s="7" t="s">
        <v>436</v>
      </c>
      <c r="AJ1285" s="7" t="s">
        <v>436</v>
      </c>
      <c r="AQ1285" s="7"/>
    </row>
    <row r="1286" spans="1:43" ht="15.75" customHeight="1">
      <c r="A1286" s="17">
        <v>37904</v>
      </c>
      <c r="B1286" s="24" t="s">
        <v>1894</v>
      </c>
      <c r="C1286" s="24" t="s">
        <v>1905</v>
      </c>
      <c r="D1286" s="24" t="s">
        <v>1894</v>
      </c>
      <c r="E1286" s="7" t="s">
        <v>311</v>
      </c>
      <c r="F1286" s="7" t="s">
        <v>316</v>
      </c>
      <c r="G1286" s="7" t="s">
        <v>13</v>
      </c>
      <c r="H1286" s="7" t="s">
        <v>15</v>
      </c>
      <c r="I1286" s="7">
        <v>932</v>
      </c>
      <c r="J1286" s="7" t="s">
        <v>343</v>
      </c>
      <c r="K1286" s="10">
        <v>24.5</v>
      </c>
      <c r="L1286" s="7" t="s">
        <v>16</v>
      </c>
      <c r="M1286" s="10">
        <v>1.9</v>
      </c>
      <c r="O1286" s="7"/>
      <c r="V1286" s="10" t="s">
        <v>1888</v>
      </c>
      <c r="AC1286" s="9">
        <v>0</v>
      </c>
      <c r="AD1286" s="9"/>
      <c r="AE1286" s="7">
        <v>0</v>
      </c>
      <c r="AF1286" s="7" t="s">
        <v>318</v>
      </c>
      <c r="AG1286" s="7" t="s">
        <v>318</v>
      </c>
      <c r="AH1286" s="7" t="s">
        <v>436</v>
      </c>
      <c r="AI1286" s="7" t="s">
        <v>436</v>
      </c>
      <c r="AJ1286" s="7" t="s">
        <v>436</v>
      </c>
      <c r="AP1286" s="7" t="s">
        <v>352</v>
      </c>
      <c r="AQ1286" s="17"/>
    </row>
    <row r="1287" spans="1:43" ht="15.75" customHeight="1">
      <c r="A1287" s="17">
        <v>37498</v>
      </c>
      <c r="B1287" s="24">
        <v>2002</v>
      </c>
      <c r="C1287" s="24" t="s">
        <v>1905</v>
      </c>
      <c r="D1287" s="24" t="s">
        <v>1894</v>
      </c>
      <c r="E1287" s="7" t="s">
        <v>311</v>
      </c>
      <c r="F1287" s="7" t="s">
        <v>13</v>
      </c>
      <c r="G1287" s="7" t="s">
        <v>122</v>
      </c>
      <c r="H1287" s="7" t="s">
        <v>15</v>
      </c>
      <c r="I1287" s="7">
        <v>933</v>
      </c>
      <c r="J1287" s="7" t="s">
        <v>119</v>
      </c>
      <c r="K1287" s="10">
        <v>24.5</v>
      </c>
      <c r="L1287" s="7" t="s">
        <v>16</v>
      </c>
      <c r="M1287" s="10">
        <v>1.5</v>
      </c>
      <c r="N1287" s="10">
        <v>0.7</v>
      </c>
      <c r="O1287" s="7"/>
      <c r="V1287" s="10">
        <f>SQRT((N1287*N1287)+(O1287*O1287)+((P1287*P1287)+(Q1287*Q1287)+(R1287*R1287)+(S1287*S1287)+(T1287*T1287)+(U1287*U1287)))</f>
        <v>0.7</v>
      </c>
      <c r="W1287" s="7">
        <v>40</v>
      </c>
      <c r="AC1287" s="9">
        <v>3</v>
      </c>
      <c r="AD1287" s="9"/>
      <c r="AE1287" s="7">
        <v>0</v>
      </c>
      <c r="AG1287" s="7" t="s">
        <v>119</v>
      </c>
      <c r="AH1287" s="7" t="s">
        <v>436</v>
      </c>
      <c r="AI1287" s="7" t="s">
        <v>436</v>
      </c>
      <c r="AJ1287" s="7" t="s">
        <v>436</v>
      </c>
      <c r="AQ1287" s="7"/>
    </row>
    <row r="1288" spans="1:43" ht="15.75" customHeight="1">
      <c r="A1288" s="17">
        <v>37904</v>
      </c>
      <c r="B1288" s="24" t="s">
        <v>1894</v>
      </c>
      <c r="C1288" s="24" t="s">
        <v>1905</v>
      </c>
      <c r="D1288" s="24" t="s">
        <v>1894</v>
      </c>
      <c r="E1288" s="7" t="s">
        <v>311</v>
      </c>
      <c r="F1288" s="7" t="s">
        <v>316</v>
      </c>
      <c r="G1288" s="7" t="s">
        <v>13</v>
      </c>
      <c r="H1288" s="7" t="s">
        <v>15</v>
      </c>
      <c r="I1288" s="7">
        <v>933</v>
      </c>
      <c r="J1288" s="7" t="s">
        <v>315</v>
      </c>
      <c r="K1288" s="10">
        <v>24.5</v>
      </c>
      <c r="L1288" s="7" t="s">
        <v>16</v>
      </c>
      <c r="M1288" s="10">
        <v>1.5</v>
      </c>
      <c r="O1288" s="7"/>
      <c r="V1288" s="10" t="s">
        <v>1888</v>
      </c>
      <c r="AC1288" s="9">
        <v>0</v>
      </c>
      <c r="AD1288" s="9"/>
      <c r="AE1288" s="7">
        <v>0</v>
      </c>
      <c r="AF1288" s="7" t="s">
        <v>18</v>
      </c>
      <c r="AG1288" s="7" t="s">
        <v>318</v>
      </c>
      <c r="AH1288" s="7" t="s">
        <v>436</v>
      </c>
      <c r="AI1288" s="7" t="s">
        <v>436</v>
      </c>
      <c r="AJ1288" s="7" t="s">
        <v>436</v>
      </c>
      <c r="AP1288" s="7" t="s">
        <v>199</v>
      </c>
      <c r="AQ1288" s="7"/>
    </row>
    <row r="1289" spans="1:43" ht="15.75" customHeight="1">
      <c r="A1289" s="17">
        <v>37498</v>
      </c>
      <c r="B1289" s="24">
        <v>2002</v>
      </c>
      <c r="C1289" s="24" t="s">
        <v>1905</v>
      </c>
      <c r="D1289" s="24" t="s">
        <v>1895</v>
      </c>
      <c r="E1289" s="7" t="s">
        <v>311</v>
      </c>
      <c r="F1289" s="7" t="s">
        <v>13</v>
      </c>
      <c r="G1289" s="7" t="s">
        <v>122</v>
      </c>
      <c r="H1289" s="7" t="s">
        <v>15</v>
      </c>
      <c r="I1289" s="7">
        <v>934</v>
      </c>
      <c r="J1289" s="7" t="s">
        <v>119</v>
      </c>
      <c r="K1289" s="10">
        <v>24.4</v>
      </c>
      <c r="L1289" s="7" t="s">
        <v>16</v>
      </c>
      <c r="M1289" s="10">
        <v>1.4</v>
      </c>
      <c r="N1289" s="10">
        <v>0.1</v>
      </c>
      <c r="O1289" s="7"/>
      <c r="V1289" s="10">
        <f>SQRT((N1289*N1289)+(O1289*O1289)+((P1289*P1289)+(Q1289*Q1289)+(R1289*R1289)+(S1289*S1289)+(T1289*T1289)+(U1289*U1289)))</f>
        <v>0.1</v>
      </c>
      <c r="W1289" s="7">
        <v>7</v>
      </c>
      <c r="AC1289" s="9">
        <v>0</v>
      </c>
      <c r="AD1289" s="9"/>
      <c r="AE1289" s="7">
        <v>0</v>
      </c>
      <c r="AG1289" s="7" t="s">
        <v>119</v>
      </c>
      <c r="AH1289" s="7" t="s">
        <v>436</v>
      </c>
      <c r="AI1289" s="7" t="s">
        <v>436</v>
      </c>
      <c r="AJ1289" s="7" t="s">
        <v>436</v>
      </c>
      <c r="AQ1289" s="17"/>
    </row>
    <row r="1290" spans="1:43" ht="15.75" customHeight="1">
      <c r="A1290" s="17">
        <v>37904</v>
      </c>
      <c r="B1290" s="24" t="s">
        <v>1894</v>
      </c>
      <c r="C1290" s="24" t="s">
        <v>1905</v>
      </c>
      <c r="D1290" s="24" t="s">
        <v>1895</v>
      </c>
      <c r="E1290" s="7" t="s">
        <v>311</v>
      </c>
      <c r="F1290" s="7" t="s">
        <v>316</v>
      </c>
      <c r="G1290" s="7" t="s">
        <v>13</v>
      </c>
      <c r="H1290" s="7" t="s">
        <v>15</v>
      </c>
      <c r="I1290" s="7">
        <v>934</v>
      </c>
      <c r="J1290" s="7" t="s">
        <v>315</v>
      </c>
      <c r="K1290" s="10">
        <v>24.4</v>
      </c>
      <c r="L1290" s="7" t="s">
        <v>16</v>
      </c>
      <c r="M1290" s="10">
        <v>1.4</v>
      </c>
      <c r="N1290" s="10">
        <v>0.1</v>
      </c>
      <c r="O1290" s="7"/>
      <c r="V1290" s="10">
        <f>SQRT((N1290*N1290)+(O1290*O1290)+((P1290*P1290)+(Q1290*Q1290)+(R1290*R1290)+(S1290*S1290)+(T1290*T1290)+(U1290*U1290)))</f>
        <v>0.1</v>
      </c>
      <c r="W1290" s="7">
        <v>11</v>
      </c>
      <c r="AC1290" s="9">
        <v>0</v>
      </c>
      <c r="AD1290" s="9"/>
      <c r="AE1290" s="7">
        <v>0</v>
      </c>
      <c r="AG1290" s="7" t="s">
        <v>119</v>
      </c>
      <c r="AH1290" s="7" t="s">
        <v>436</v>
      </c>
      <c r="AI1290" s="7" t="s">
        <v>436</v>
      </c>
      <c r="AJ1290" s="7" t="s">
        <v>436</v>
      </c>
      <c r="AQ1290" s="7"/>
    </row>
    <row r="1291" spans="1:43" ht="15.75" customHeight="1">
      <c r="A1291" s="17">
        <v>38337</v>
      </c>
      <c r="B1291" s="22" t="s">
        <v>1895</v>
      </c>
      <c r="C1291" s="24" t="s">
        <v>1905</v>
      </c>
      <c r="D1291" s="24" t="s">
        <v>1895</v>
      </c>
      <c r="E1291" s="7" t="s">
        <v>311</v>
      </c>
      <c r="F1291" s="7" t="s">
        <v>13</v>
      </c>
      <c r="G1291" s="7" t="s">
        <v>314</v>
      </c>
      <c r="H1291" s="7" t="s">
        <v>15</v>
      </c>
      <c r="I1291" s="7">
        <v>934</v>
      </c>
      <c r="J1291" s="7" t="s">
        <v>343</v>
      </c>
      <c r="K1291" s="10">
        <v>24.4</v>
      </c>
      <c r="L1291" s="7" t="s">
        <v>16</v>
      </c>
      <c r="M1291" s="10">
        <v>1.4</v>
      </c>
      <c r="O1291" s="7"/>
      <c r="V1291" s="10" t="s">
        <v>1888</v>
      </c>
      <c r="W1291" s="7">
        <v>9999</v>
      </c>
      <c r="AC1291" s="9"/>
      <c r="AD1291" s="9"/>
      <c r="AF1291" s="7" t="s">
        <v>318</v>
      </c>
      <c r="AG1291" s="7" t="s">
        <v>318</v>
      </c>
      <c r="AH1291" s="7" t="s">
        <v>436</v>
      </c>
      <c r="AI1291" s="7" t="s">
        <v>436</v>
      </c>
      <c r="AJ1291" s="7" t="s">
        <v>436</v>
      </c>
      <c r="AQ1291" s="7"/>
    </row>
    <row r="1292" spans="1:43" ht="15.75" customHeight="1">
      <c r="A1292" s="17">
        <v>37498</v>
      </c>
      <c r="B1292" s="24">
        <v>2002</v>
      </c>
      <c r="C1292" s="24" t="s">
        <v>1905</v>
      </c>
      <c r="D1292" s="24" t="s">
        <v>1894</v>
      </c>
      <c r="E1292" s="7" t="s">
        <v>311</v>
      </c>
      <c r="F1292" s="7" t="s">
        <v>13</v>
      </c>
      <c r="G1292" s="7" t="s">
        <v>122</v>
      </c>
      <c r="H1292" s="7" t="s">
        <v>15</v>
      </c>
      <c r="I1292" s="7">
        <v>935</v>
      </c>
      <c r="J1292" s="7" t="s">
        <v>119</v>
      </c>
      <c r="K1292" s="10">
        <v>23.2</v>
      </c>
      <c r="L1292" s="7" t="s">
        <v>16</v>
      </c>
      <c r="M1292" s="10">
        <v>1.4</v>
      </c>
      <c r="N1292" s="10">
        <v>0.3</v>
      </c>
      <c r="O1292" s="7"/>
      <c r="V1292" s="10">
        <f>SQRT((N1292*N1292)+(O1292*O1292)+((P1292*P1292)+(Q1292*Q1292)+(R1292*R1292)+(S1292*S1292)+(T1292*T1292)+(U1292*U1292)))</f>
        <v>0.3</v>
      </c>
      <c r="W1292" s="7">
        <v>20</v>
      </c>
      <c r="AC1292" s="9">
        <v>0</v>
      </c>
      <c r="AD1292" s="9"/>
      <c r="AE1292" s="7">
        <v>0</v>
      </c>
      <c r="AG1292" s="7" t="s">
        <v>119</v>
      </c>
      <c r="AH1292" s="7" t="s">
        <v>436</v>
      </c>
      <c r="AI1292" s="7" t="s">
        <v>436</v>
      </c>
      <c r="AJ1292" s="7" t="s">
        <v>436</v>
      </c>
      <c r="AQ1292" s="7"/>
    </row>
    <row r="1293" spans="1:43" ht="15.75" customHeight="1">
      <c r="A1293" s="17">
        <v>37904</v>
      </c>
      <c r="B1293" s="24" t="s">
        <v>1894</v>
      </c>
      <c r="C1293" s="24" t="s">
        <v>1905</v>
      </c>
      <c r="D1293" s="24" t="s">
        <v>1894</v>
      </c>
      <c r="E1293" s="7" t="s">
        <v>311</v>
      </c>
      <c r="F1293" s="7" t="s">
        <v>316</v>
      </c>
      <c r="G1293" s="7" t="s">
        <v>13</v>
      </c>
      <c r="H1293" s="7" t="s">
        <v>15</v>
      </c>
      <c r="I1293" s="7">
        <v>935</v>
      </c>
      <c r="J1293" s="7" t="s">
        <v>343</v>
      </c>
      <c r="K1293" s="10">
        <v>23.3</v>
      </c>
      <c r="L1293" s="7" t="s">
        <v>16</v>
      </c>
      <c r="M1293" s="10">
        <v>1.5</v>
      </c>
      <c r="O1293" s="7"/>
      <c r="V1293" s="10" t="s">
        <v>1888</v>
      </c>
      <c r="AC1293" s="9">
        <v>0</v>
      </c>
      <c r="AD1293" s="9"/>
      <c r="AE1293" s="7">
        <v>0</v>
      </c>
      <c r="AF1293" s="7" t="s">
        <v>318</v>
      </c>
      <c r="AG1293" s="7" t="s">
        <v>318</v>
      </c>
      <c r="AH1293" s="7" t="s">
        <v>436</v>
      </c>
      <c r="AI1293" s="7" t="s">
        <v>436</v>
      </c>
      <c r="AJ1293" s="7" t="s">
        <v>436</v>
      </c>
      <c r="AP1293" s="7" t="s">
        <v>344</v>
      </c>
      <c r="AQ1293" s="7"/>
    </row>
    <row r="1294" spans="1:43" ht="15.75" customHeight="1">
      <c r="A1294" s="17">
        <v>37498</v>
      </c>
      <c r="B1294" s="24">
        <v>2002</v>
      </c>
      <c r="C1294" s="24" t="s">
        <v>1905</v>
      </c>
      <c r="D1294" s="24" t="s">
        <v>1894</v>
      </c>
      <c r="E1294" s="7" t="s">
        <v>311</v>
      </c>
      <c r="F1294" s="7" t="s">
        <v>13</v>
      </c>
      <c r="G1294" s="7" t="s">
        <v>122</v>
      </c>
      <c r="H1294" s="7" t="s">
        <v>15</v>
      </c>
      <c r="I1294" s="7">
        <v>936</v>
      </c>
      <c r="J1294" s="7" t="s">
        <v>119</v>
      </c>
      <c r="K1294" s="10">
        <v>23.2</v>
      </c>
      <c r="L1294" s="7" t="s">
        <v>16</v>
      </c>
      <c r="M1294" s="10">
        <v>0.9</v>
      </c>
      <c r="N1294" s="10">
        <v>0.1</v>
      </c>
      <c r="O1294" s="7"/>
      <c r="V1294" s="10">
        <f>SQRT((N1294*N1294)+(O1294*O1294)+((P1294*P1294)+(Q1294*Q1294)+(R1294*R1294)+(S1294*S1294)+(T1294*T1294)+(U1294*U1294)))</f>
        <v>0.1</v>
      </c>
      <c r="W1294" s="7">
        <v>10</v>
      </c>
      <c r="AC1294" s="9">
        <v>0</v>
      </c>
      <c r="AD1294" s="9"/>
      <c r="AE1294" s="7">
        <v>0</v>
      </c>
      <c r="AG1294" s="7" t="s">
        <v>119</v>
      </c>
      <c r="AH1294" s="7" t="s">
        <v>436</v>
      </c>
      <c r="AI1294" s="7" t="s">
        <v>436</v>
      </c>
      <c r="AJ1294" s="7" t="s">
        <v>436</v>
      </c>
      <c r="AQ1294" s="7"/>
    </row>
    <row r="1295" spans="1:43" ht="15.75" customHeight="1">
      <c r="A1295" s="17">
        <v>37904</v>
      </c>
      <c r="B1295" s="24" t="s">
        <v>1894</v>
      </c>
      <c r="C1295" s="24" t="s">
        <v>1905</v>
      </c>
      <c r="D1295" s="24" t="s">
        <v>1894</v>
      </c>
      <c r="E1295" s="7" t="s">
        <v>311</v>
      </c>
      <c r="F1295" s="7" t="s">
        <v>316</v>
      </c>
      <c r="G1295" s="7" t="s">
        <v>13</v>
      </c>
      <c r="H1295" s="7" t="s">
        <v>15</v>
      </c>
      <c r="I1295" s="7">
        <v>936</v>
      </c>
      <c r="J1295" s="7" t="s">
        <v>343</v>
      </c>
      <c r="K1295" s="10">
        <v>23.2</v>
      </c>
      <c r="L1295" s="7" t="s">
        <v>16</v>
      </c>
      <c r="M1295" s="10">
        <v>0.9</v>
      </c>
      <c r="O1295" s="7"/>
      <c r="V1295" s="10" t="s">
        <v>1888</v>
      </c>
      <c r="AC1295" s="9">
        <v>0</v>
      </c>
      <c r="AD1295" s="9"/>
      <c r="AE1295" s="7">
        <v>0</v>
      </c>
      <c r="AF1295" s="7" t="s">
        <v>318</v>
      </c>
      <c r="AG1295" s="7" t="s">
        <v>318</v>
      </c>
      <c r="AH1295" s="7" t="s">
        <v>436</v>
      </c>
      <c r="AI1295" s="7" t="s">
        <v>436</v>
      </c>
      <c r="AJ1295" s="7" t="s">
        <v>436</v>
      </c>
      <c r="AP1295" s="7" t="s">
        <v>344</v>
      </c>
      <c r="AQ1295" s="17"/>
    </row>
    <row r="1296" spans="1:43" ht="15.75" customHeight="1">
      <c r="A1296" s="17">
        <v>37498</v>
      </c>
      <c r="B1296" s="24">
        <v>2002</v>
      </c>
      <c r="C1296" s="24" t="s">
        <v>1905</v>
      </c>
      <c r="D1296" s="24" t="s">
        <v>1888</v>
      </c>
      <c r="E1296" s="7" t="s">
        <v>311</v>
      </c>
      <c r="F1296" s="7" t="s">
        <v>13</v>
      </c>
      <c r="G1296" s="7" t="s">
        <v>122</v>
      </c>
      <c r="H1296" s="7" t="s">
        <v>15</v>
      </c>
      <c r="I1296" s="7">
        <v>937</v>
      </c>
      <c r="J1296" s="7" t="s">
        <v>119</v>
      </c>
      <c r="K1296" s="10">
        <v>23.2</v>
      </c>
      <c r="L1296" s="7" t="s">
        <v>16</v>
      </c>
      <c r="M1296" s="10">
        <v>0.5</v>
      </c>
      <c r="N1296" s="10">
        <v>0.9</v>
      </c>
      <c r="O1296" s="7"/>
      <c r="V1296" s="10">
        <f t="shared" ref="V1296:V1302" si="92">SQRT((N1296*N1296)+(O1296*O1296)+((P1296*P1296)+(Q1296*Q1296)+(R1296*R1296)+(S1296*S1296)+(T1296*T1296)+(U1296*U1296)))</f>
        <v>0.9</v>
      </c>
      <c r="W1296" s="7">
        <v>64</v>
      </c>
      <c r="AC1296" s="9">
        <v>6</v>
      </c>
      <c r="AD1296" s="9"/>
      <c r="AE1296" s="7">
        <v>0</v>
      </c>
      <c r="AG1296" s="7" t="s">
        <v>119</v>
      </c>
      <c r="AH1296" s="7" t="s">
        <v>436</v>
      </c>
      <c r="AI1296" s="7" t="s">
        <v>436</v>
      </c>
      <c r="AJ1296" s="7" t="s">
        <v>436</v>
      </c>
      <c r="AQ1296" s="7"/>
    </row>
    <row r="1297" spans="1:43" ht="15.75" customHeight="1">
      <c r="A1297" s="17">
        <v>37904</v>
      </c>
      <c r="B1297" s="24" t="s">
        <v>1894</v>
      </c>
      <c r="C1297" s="24" t="s">
        <v>1905</v>
      </c>
      <c r="D1297" s="24" t="s">
        <v>1888</v>
      </c>
      <c r="E1297" s="7" t="s">
        <v>311</v>
      </c>
      <c r="F1297" s="7" t="s">
        <v>316</v>
      </c>
      <c r="G1297" s="7" t="s">
        <v>13</v>
      </c>
      <c r="H1297" s="7" t="s">
        <v>15</v>
      </c>
      <c r="I1297" s="7">
        <v>937</v>
      </c>
      <c r="J1297" s="7" t="s">
        <v>315</v>
      </c>
      <c r="K1297" s="10">
        <v>23.2</v>
      </c>
      <c r="L1297" s="7" t="s">
        <v>16</v>
      </c>
      <c r="M1297" s="10">
        <v>0.5</v>
      </c>
      <c r="N1297" s="10">
        <v>0.9</v>
      </c>
      <c r="O1297" s="7"/>
      <c r="V1297" s="10">
        <f t="shared" si="92"/>
        <v>0.9</v>
      </c>
      <c r="W1297" s="7">
        <v>69</v>
      </c>
      <c r="AC1297" s="9">
        <v>9</v>
      </c>
      <c r="AD1297" s="9"/>
      <c r="AE1297" s="7">
        <v>0</v>
      </c>
      <c r="AG1297" s="7" t="s">
        <v>119</v>
      </c>
      <c r="AH1297" s="7" t="s">
        <v>436</v>
      </c>
      <c r="AI1297" s="7" t="s">
        <v>436</v>
      </c>
      <c r="AJ1297" s="7" t="s">
        <v>436</v>
      </c>
      <c r="AQ1297" s="7"/>
    </row>
    <row r="1298" spans="1:43" ht="15.75" customHeight="1">
      <c r="A1298" s="17">
        <v>38337</v>
      </c>
      <c r="B1298" s="22" t="s">
        <v>1895</v>
      </c>
      <c r="C1298" s="24" t="s">
        <v>1905</v>
      </c>
      <c r="D1298" s="24" t="s">
        <v>1888</v>
      </c>
      <c r="E1298" s="7" t="s">
        <v>311</v>
      </c>
      <c r="F1298" s="7" t="s">
        <v>13</v>
      </c>
      <c r="G1298" s="7" t="s">
        <v>314</v>
      </c>
      <c r="H1298" s="7" t="s">
        <v>15</v>
      </c>
      <c r="I1298" s="7">
        <v>937</v>
      </c>
      <c r="J1298" s="7" t="s">
        <v>315</v>
      </c>
      <c r="K1298" s="10">
        <v>23.2</v>
      </c>
      <c r="L1298" s="7" t="s">
        <v>16</v>
      </c>
      <c r="M1298" s="10">
        <v>0.5</v>
      </c>
      <c r="N1298" s="10">
        <v>1</v>
      </c>
      <c r="O1298" s="7"/>
      <c r="V1298" s="10">
        <f t="shared" si="92"/>
        <v>1</v>
      </c>
      <c r="W1298" s="7">
        <v>70</v>
      </c>
      <c r="AC1298" s="9">
        <v>8</v>
      </c>
      <c r="AD1298" s="9"/>
      <c r="AE1298" s="7">
        <v>0</v>
      </c>
      <c r="AG1298" s="7" t="s">
        <v>119</v>
      </c>
      <c r="AH1298" s="7" t="s">
        <v>436</v>
      </c>
      <c r="AI1298" s="7" t="s">
        <v>436</v>
      </c>
      <c r="AJ1298" s="7" t="s">
        <v>436</v>
      </c>
      <c r="AQ1298" s="7"/>
    </row>
    <row r="1299" spans="1:43" ht="15.75" customHeight="1">
      <c r="A1299" s="17">
        <v>39427</v>
      </c>
      <c r="B1299" s="22" t="s">
        <v>1898</v>
      </c>
      <c r="C1299" s="24" t="s">
        <v>1905</v>
      </c>
      <c r="D1299" s="24" t="s">
        <v>1888</v>
      </c>
      <c r="E1299" s="7" t="s">
        <v>311</v>
      </c>
      <c r="F1299" s="7" t="s">
        <v>13</v>
      </c>
      <c r="G1299" s="7" t="s">
        <v>575</v>
      </c>
      <c r="H1299" s="7" t="s">
        <v>15</v>
      </c>
      <c r="I1299" s="7">
        <v>937</v>
      </c>
      <c r="J1299" s="7" t="s">
        <v>315</v>
      </c>
      <c r="K1299" s="10">
        <v>23.2</v>
      </c>
      <c r="L1299" s="7" t="s">
        <v>16</v>
      </c>
      <c r="M1299" s="10">
        <v>0.5</v>
      </c>
      <c r="N1299" s="10">
        <v>1.9</v>
      </c>
      <c r="P1299" s="10"/>
      <c r="Q1299" s="10"/>
      <c r="R1299" s="10"/>
      <c r="S1299" s="10"/>
      <c r="V1299" s="10">
        <f t="shared" si="92"/>
        <v>1.9</v>
      </c>
      <c r="W1299" s="8">
        <v>110</v>
      </c>
      <c r="AC1299" s="7">
        <v>8</v>
      </c>
      <c r="AG1299" s="7" t="s">
        <v>119</v>
      </c>
      <c r="AH1299" s="7" t="s">
        <v>436</v>
      </c>
      <c r="AI1299" s="7" t="s">
        <v>436</v>
      </c>
      <c r="AJ1299" s="7" t="s">
        <v>436</v>
      </c>
      <c r="AQ1299" s="7"/>
    </row>
    <row r="1300" spans="1:43" ht="15.75" customHeight="1">
      <c r="A1300" s="17">
        <v>40070</v>
      </c>
      <c r="B1300" s="22" t="s">
        <v>1900</v>
      </c>
      <c r="C1300" s="24" t="s">
        <v>1905</v>
      </c>
      <c r="D1300" s="24" t="s">
        <v>1888</v>
      </c>
      <c r="E1300" s="7" t="s">
        <v>311</v>
      </c>
      <c r="F1300" s="7" t="s">
        <v>13</v>
      </c>
      <c r="G1300" s="7" t="s">
        <v>229</v>
      </c>
      <c r="H1300" s="7" t="s">
        <v>15</v>
      </c>
      <c r="I1300" s="7">
        <v>937</v>
      </c>
      <c r="J1300" s="7" t="s">
        <v>315</v>
      </c>
      <c r="K1300" s="10">
        <v>23.2</v>
      </c>
      <c r="L1300" s="7" t="s">
        <v>16</v>
      </c>
      <c r="M1300" s="10">
        <v>0.5</v>
      </c>
      <c r="N1300" s="10">
        <v>1.9</v>
      </c>
      <c r="O1300" s="7"/>
      <c r="V1300" s="10">
        <f t="shared" si="92"/>
        <v>1.9</v>
      </c>
      <c r="W1300" s="7">
        <v>154</v>
      </c>
      <c r="AC1300" s="7">
        <v>10</v>
      </c>
      <c r="AG1300" s="7" t="s">
        <v>119</v>
      </c>
      <c r="AH1300" s="7" t="s">
        <v>436</v>
      </c>
      <c r="AI1300" s="7" t="s">
        <v>436</v>
      </c>
      <c r="AJ1300" s="7" t="s">
        <v>436</v>
      </c>
      <c r="AQ1300" s="7"/>
    </row>
    <row r="1301" spans="1:43" ht="15.75" customHeight="1">
      <c r="A1301" s="19">
        <v>40800</v>
      </c>
      <c r="B1301" s="23" t="s">
        <v>1902</v>
      </c>
      <c r="C1301" s="24" t="s">
        <v>1905</v>
      </c>
      <c r="D1301" s="24" t="s">
        <v>1888</v>
      </c>
      <c r="E1301" s="15" t="s">
        <v>311</v>
      </c>
      <c r="F1301" s="15" t="s">
        <v>13</v>
      </c>
      <c r="G1301" s="15" t="s">
        <v>13</v>
      </c>
      <c r="H1301" s="15" t="s">
        <v>15</v>
      </c>
      <c r="I1301" s="15">
        <v>937</v>
      </c>
      <c r="J1301" s="15" t="s">
        <v>315</v>
      </c>
      <c r="K1301" s="16">
        <v>23.2</v>
      </c>
      <c r="L1301" s="15" t="s">
        <v>16</v>
      </c>
      <c r="M1301" s="16">
        <v>0.5</v>
      </c>
      <c r="N1301" s="16">
        <v>3.3</v>
      </c>
      <c r="O1301" s="16"/>
      <c r="P1301" s="16"/>
      <c r="Q1301" s="16"/>
      <c r="R1301" s="16"/>
      <c r="S1301" s="16"/>
      <c r="T1301" s="16"/>
      <c r="U1301" s="16"/>
      <c r="V1301" s="10">
        <f t="shared" si="92"/>
        <v>3.3</v>
      </c>
      <c r="W1301" s="15">
        <v>287</v>
      </c>
      <c r="X1301" s="15"/>
      <c r="Y1301" s="15"/>
      <c r="Z1301" s="15"/>
      <c r="AA1301" s="15"/>
      <c r="AB1301" s="15"/>
      <c r="AC1301" s="15">
        <v>11</v>
      </c>
      <c r="AD1301" s="15"/>
      <c r="AE1301" s="15">
        <v>0</v>
      </c>
      <c r="AF1301" s="15"/>
      <c r="AG1301" s="15" t="s">
        <v>119</v>
      </c>
      <c r="AH1301" s="15" t="s">
        <v>436</v>
      </c>
      <c r="AI1301" s="15" t="s">
        <v>436</v>
      </c>
      <c r="AJ1301" s="15" t="s">
        <v>436</v>
      </c>
      <c r="AK1301" s="15"/>
      <c r="AL1301" s="15"/>
      <c r="AM1301" s="15"/>
      <c r="AN1301" s="15"/>
      <c r="AO1301" s="15"/>
      <c r="AP1301" s="15"/>
      <c r="AQ1301" s="7"/>
    </row>
    <row r="1302" spans="1:43" ht="15.75" customHeight="1">
      <c r="A1302" s="17">
        <v>41535</v>
      </c>
      <c r="B1302" s="22" t="s">
        <v>2048</v>
      </c>
      <c r="C1302" s="22" t="s">
        <v>1905</v>
      </c>
      <c r="D1302" s="22" t="s">
        <v>1888</v>
      </c>
      <c r="E1302" s="7" t="s">
        <v>311</v>
      </c>
      <c r="F1302" s="7" t="s">
        <v>13</v>
      </c>
      <c r="G1302" s="7" t="s">
        <v>13</v>
      </c>
      <c r="H1302" s="7" t="s">
        <v>15</v>
      </c>
      <c r="I1302" s="7">
        <v>937</v>
      </c>
      <c r="J1302" s="7" t="s">
        <v>315</v>
      </c>
      <c r="K1302" s="10">
        <v>23.2</v>
      </c>
      <c r="L1302" s="7" t="s">
        <v>16</v>
      </c>
      <c r="M1302" s="10">
        <v>0.5</v>
      </c>
      <c r="N1302" s="10">
        <v>4.4000000000000004</v>
      </c>
      <c r="V1302" s="7">
        <f t="shared" si="92"/>
        <v>4.4000000000000004</v>
      </c>
      <c r="W1302" s="7">
        <v>9999</v>
      </c>
      <c r="AC1302" s="7">
        <v>0</v>
      </c>
      <c r="AE1302" s="7">
        <v>0</v>
      </c>
      <c r="AG1302" s="7" t="s">
        <v>119</v>
      </c>
      <c r="AH1302" s="7" t="s">
        <v>436</v>
      </c>
      <c r="AI1302" s="7" t="s">
        <v>436</v>
      </c>
      <c r="AJ1302" s="7" t="s">
        <v>436</v>
      </c>
      <c r="AQ1302" s="7"/>
    </row>
    <row r="1303" spans="1:43" ht="15.75" customHeight="1">
      <c r="A1303" s="17">
        <v>41983</v>
      </c>
      <c r="B1303" s="22">
        <v>2014</v>
      </c>
      <c r="C1303" s="22" t="s">
        <v>1905</v>
      </c>
      <c r="D1303" s="22" t="s">
        <v>1888</v>
      </c>
      <c r="E1303" s="7" t="s">
        <v>311</v>
      </c>
      <c r="F1303" s="7" t="s">
        <v>13</v>
      </c>
      <c r="G1303" s="7" t="s">
        <v>13</v>
      </c>
      <c r="H1303" s="7" t="s">
        <v>15</v>
      </c>
      <c r="I1303" s="7">
        <v>937</v>
      </c>
      <c r="J1303" s="7" t="s">
        <v>315</v>
      </c>
      <c r="K1303" s="10">
        <v>23.2</v>
      </c>
      <c r="L1303" s="7" t="s">
        <v>16</v>
      </c>
      <c r="M1303" s="10">
        <v>0.5</v>
      </c>
      <c r="N1303" s="10">
        <v>5</v>
      </c>
      <c r="V1303" s="7">
        <v>5</v>
      </c>
      <c r="W1303" s="7">
        <v>9999</v>
      </c>
      <c r="AE1303" s="7">
        <v>0</v>
      </c>
      <c r="AG1303" s="7" t="s">
        <v>119</v>
      </c>
      <c r="AH1303" s="7" t="s">
        <v>436</v>
      </c>
      <c r="AI1303" s="7" t="s">
        <v>106</v>
      </c>
      <c r="AJ1303" s="7" t="s">
        <v>436</v>
      </c>
      <c r="AK1303" s="7" t="s">
        <v>119</v>
      </c>
      <c r="AL1303" s="7" t="s">
        <v>119</v>
      </c>
      <c r="AM1303" s="7" t="s">
        <v>119</v>
      </c>
      <c r="AN1303" s="7" t="s">
        <v>119</v>
      </c>
      <c r="AP1303" s="7" t="s">
        <v>2330</v>
      </c>
      <c r="AQ1303" s="17"/>
    </row>
    <row r="1304" spans="1:43" ht="15.75" customHeight="1">
      <c r="A1304" s="17">
        <v>37498</v>
      </c>
      <c r="B1304" s="24">
        <v>2002</v>
      </c>
      <c r="C1304" s="24" t="s">
        <v>1905</v>
      </c>
      <c r="D1304" s="24" t="s">
        <v>1902</v>
      </c>
      <c r="E1304" s="7" t="s">
        <v>311</v>
      </c>
      <c r="F1304" s="7" t="s">
        <v>13</v>
      </c>
      <c r="G1304" s="7" t="s">
        <v>122</v>
      </c>
      <c r="H1304" s="7" t="s">
        <v>15</v>
      </c>
      <c r="I1304" s="7">
        <v>938</v>
      </c>
      <c r="J1304" s="7" t="s">
        <v>119</v>
      </c>
      <c r="K1304" s="10">
        <v>23.1</v>
      </c>
      <c r="L1304" s="7" t="s">
        <v>16</v>
      </c>
      <c r="M1304" s="10">
        <v>2.2999999999999998</v>
      </c>
      <c r="N1304" s="10">
        <v>0.3</v>
      </c>
      <c r="O1304" s="7"/>
      <c r="V1304" s="10">
        <f>SQRT((N1304*N1304)+(O1304*O1304)+((P1304*P1304)+(Q1304*Q1304)+(R1304*R1304)+(S1304*S1304)+(T1304*T1304)+(U1304*U1304)))</f>
        <v>0.3</v>
      </c>
      <c r="W1304" s="7">
        <v>24</v>
      </c>
      <c r="AC1304" s="9">
        <v>0</v>
      </c>
      <c r="AD1304" s="9"/>
      <c r="AE1304" s="7">
        <v>0</v>
      </c>
      <c r="AG1304" s="7" t="s">
        <v>119</v>
      </c>
      <c r="AH1304" s="7" t="s">
        <v>436</v>
      </c>
      <c r="AI1304" s="7" t="s">
        <v>436</v>
      </c>
      <c r="AJ1304" s="7" t="s">
        <v>436</v>
      </c>
      <c r="AQ1304" s="7"/>
    </row>
    <row r="1305" spans="1:43" ht="15.75" customHeight="1">
      <c r="A1305" s="17">
        <v>37904</v>
      </c>
      <c r="B1305" s="24" t="s">
        <v>1894</v>
      </c>
      <c r="C1305" s="24" t="s">
        <v>1905</v>
      </c>
      <c r="D1305" s="24" t="s">
        <v>1902</v>
      </c>
      <c r="E1305" s="7" t="s">
        <v>311</v>
      </c>
      <c r="F1305" s="7" t="s">
        <v>316</v>
      </c>
      <c r="G1305" s="7" t="s">
        <v>13</v>
      </c>
      <c r="H1305" s="7" t="s">
        <v>15</v>
      </c>
      <c r="I1305" s="7">
        <v>938</v>
      </c>
      <c r="J1305" s="7" t="s">
        <v>315</v>
      </c>
      <c r="K1305" s="10">
        <v>23.1</v>
      </c>
      <c r="L1305" s="7" t="s">
        <v>16</v>
      </c>
      <c r="M1305" s="10">
        <v>2.2999999999999998</v>
      </c>
      <c r="N1305" s="10">
        <v>0.3</v>
      </c>
      <c r="O1305" s="7"/>
      <c r="V1305" s="10">
        <f>SQRT((N1305*N1305)+(O1305*O1305)+((P1305*P1305)+(Q1305*Q1305)+(R1305*R1305)+(S1305*S1305)+(T1305*T1305)+(U1305*U1305)))</f>
        <v>0.3</v>
      </c>
      <c r="W1305" s="7">
        <v>27</v>
      </c>
      <c r="AC1305" s="9">
        <v>0</v>
      </c>
      <c r="AD1305" s="9"/>
      <c r="AE1305" s="7">
        <v>0</v>
      </c>
      <c r="AG1305" s="7" t="s">
        <v>119</v>
      </c>
      <c r="AH1305" s="7" t="s">
        <v>436</v>
      </c>
      <c r="AI1305" s="7" t="s">
        <v>436</v>
      </c>
      <c r="AJ1305" s="7" t="s">
        <v>436</v>
      </c>
      <c r="AQ1305" s="7"/>
    </row>
    <row r="1306" spans="1:43" ht="15.75" customHeight="1">
      <c r="A1306" s="17">
        <v>38337</v>
      </c>
      <c r="B1306" s="22" t="s">
        <v>1895</v>
      </c>
      <c r="C1306" s="24" t="s">
        <v>1905</v>
      </c>
      <c r="D1306" s="24" t="s">
        <v>1902</v>
      </c>
      <c r="E1306" s="7" t="s">
        <v>311</v>
      </c>
      <c r="F1306" s="7" t="s">
        <v>13</v>
      </c>
      <c r="G1306" s="7" t="s">
        <v>314</v>
      </c>
      <c r="H1306" s="7" t="s">
        <v>15</v>
      </c>
      <c r="I1306" s="7">
        <v>938</v>
      </c>
      <c r="J1306" s="7" t="s">
        <v>315</v>
      </c>
      <c r="K1306" s="10">
        <v>23.1</v>
      </c>
      <c r="L1306" s="7" t="s">
        <v>16</v>
      </c>
      <c r="M1306" s="10">
        <v>2.2999999999999998</v>
      </c>
      <c r="N1306" s="10">
        <v>0.4</v>
      </c>
      <c r="O1306" s="7"/>
      <c r="V1306" s="10">
        <f>SQRT((N1306*N1306)+(O1306*O1306)+((P1306*P1306)+(Q1306*Q1306)+(R1306*R1306)+(S1306*S1306)+(T1306*T1306)+(U1306*U1306)))</f>
        <v>0.4</v>
      </c>
      <c r="W1306" s="7">
        <v>32</v>
      </c>
      <c r="AC1306" s="9">
        <v>0</v>
      </c>
      <c r="AD1306" s="9"/>
      <c r="AE1306" s="7">
        <v>0</v>
      </c>
      <c r="AG1306" s="7" t="s">
        <v>119</v>
      </c>
      <c r="AH1306" s="7" t="s">
        <v>436</v>
      </c>
      <c r="AI1306" s="7" t="s">
        <v>436</v>
      </c>
      <c r="AJ1306" s="7" t="s">
        <v>436</v>
      </c>
      <c r="AQ1306" s="7"/>
    </row>
    <row r="1307" spans="1:43" ht="15.75" customHeight="1">
      <c r="A1307" s="17">
        <v>39427</v>
      </c>
      <c r="B1307" s="22" t="s">
        <v>1898</v>
      </c>
      <c r="C1307" s="24" t="s">
        <v>1905</v>
      </c>
      <c r="D1307" s="24" t="s">
        <v>1902</v>
      </c>
      <c r="E1307" s="7" t="s">
        <v>311</v>
      </c>
      <c r="F1307" s="7" t="s">
        <v>13</v>
      </c>
      <c r="G1307" s="7" t="s">
        <v>575</v>
      </c>
      <c r="H1307" s="7" t="s">
        <v>15</v>
      </c>
      <c r="I1307" s="7">
        <v>938</v>
      </c>
      <c r="J1307" s="7" t="s">
        <v>315</v>
      </c>
      <c r="K1307" s="10">
        <v>23.1</v>
      </c>
      <c r="L1307" s="7" t="s">
        <v>16</v>
      </c>
      <c r="M1307" s="10">
        <v>2.2999999999999998</v>
      </c>
      <c r="N1307" s="10">
        <v>0.4</v>
      </c>
      <c r="P1307" s="10"/>
      <c r="Q1307" s="10"/>
      <c r="R1307" s="10"/>
      <c r="S1307" s="10"/>
      <c r="V1307" s="10">
        <f>SQRT((N1307*N1307)+(O1307*O1307)+((P1307*P1307)+(Q1307*Q1307)+(R1307*R1307)+(S1307*S1307)+(T1307*T1307)+(U1307*U1307)))</f>
        <v>0.4</v>
      </c>
      <c r="W1307" s="8">
        <v>50</v>
      </c>
      <c r="AC1307" s="7">
        <v>2</v>
      </c>
      <c r="AG1307" s="7" t="s">
        <v>119</v>
      </c>
      <c r="AH1307" s="7" t="s">
        <v>436</v>
      </c>
      <c r="AI1307" s="7" t="s">
        <v>436</v>
      </c>
      <c r="AJ1307" s="7" t="s">
        <v>436</v>
      </c>
      <c r="AQ1307" s="7"/>
    </row>
    <row r="1308" spans="1:43" ht="15.75" customHeight="1">
      <c r="A1308" s="17">
        <v>40070</v>
      </c>
      <c r="B1308" s="22" t="s">
        <v>1900</v>
      </c>
      <c r="C1308" s="24" t="s">
        <v>1905</v>
      </c>
      <c r="D1308" s="24" t="s">
        <v>1902</v>
      </c>
      <c r="E1308" s="7" t="s">
        <v>311</v>
      </c>
      <c r="F1308" s="7" t="s">
        <v>13</v>
      </c>
      <c r="G1308" s="7" t="s">
        <v>229</v>
      </c>
      <c r="H1308" s="7" t="s">
        <v>15</v>
      </c>
      <c r="I1308" s="7">
        <v>938</v>
      </c>
      <c r="J1308" s="7" t="s">
        <v>315</v>
      </c>
      <c r="K1308" s="10">
        <v>23.1</v>
      </c>
      <c r="L1308" s="7" t="s">
        <v>16</v>
      </c>
      <c r="M1308" s="10">
        <v>2.2999999999999998</v>
      </c>
      <c r="N1308" s="10">
        <v>0.5</v>
      </c>
      <c r="O1308" s="7"/>
      <c r="V1308" s="10">
        <f>SQRT((N1308*N1308)+(O1308*O1308)+((P1308*P1308)+(Q1308*Q1308)+(R1308*R1308)+(S1308*S1308)+(T1308*T1308)+(U1308*U1308)))</f>
        <v>0.5</v>
      </c>
      <c r="W1308" s="7">
        <v>59</v>
      </c>
      <c r="AC1308" s="7">
        <v>3</v>
      </c>
      <c r="AG1308" s="7" t="s">
        <v>119</v>
      </c>
      <c r="AH1308" s="7" t="s">
        <v>436</v>
      </c>
      <c r="AI1308" s="7" t="s">
        <v>436</v>
      </c>
      <c r="AJ1308" s="7" t="s">
        <v>436</v>
      </c>
      <c r="AQ1308" s="7"/>
    </row>
    <row r="1309" spans="1:43" ht="15.75" customHeight="1">
      <c r="A1309" s="19">
        <v>40800</v>
      </c>
      <c r="B1309" s="23" t="s">
        <v>1902</v>
      </c>
      <c r="C1309" s="24" t="s">
        <v>1905</v>
      </c>
      <c r="D1309" s="24" t="s">
        <v>1902</v>
      </c>
      <c r="E1309" s="15" t="s">
        <v>311</v>
      </c>
      <c r="F1309" s="15" t="s">
        <v>13</v>
      </c>
      <c r="G1309" s="15" t="s">
        <v>13</v>
      </c>
      <c r="H1309" s="15" t="s">
        <v>15</v>
      </c>
      <c r="I1309" s="15">
        <v>938</v>
      </c>
      <c r="J1309" s="15" t="s">
        <v>515</v>
      </c>
      <c r="K1309" s="16">
        <v>23.1</v>
      </c>
      <c r="L1309" s="15" t="s">
        <v>16</v>
      </c>
      <c r="M1309" s="16">
        <v>2.2999999999999998</v>
      </c>
      <c r="N1309" s="16"/>
      <c r="O1309" s="16"/>
      <c r="P1309" s="16"/>
      <c r="Q1309" s="16"/>
      <c r="R1309" s="16"/>
      <c r="S1309" s="16"/>
      <c r="T1309" s="16"/>
      <c r="U1309" s="16"/>
      <c r="V1309" s="10" t="s">
        <v>1888</v>
      </c>
      <c r="W1309" s="15" t="s">
        <v>515</v>
      </c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 t="s">
        <v>318</v>
      </c>
      <c r="AH1309" s="15" t="s">
        <v>436</v>
      </c>
      <c r="AI1309" s="15" t="s">
        <v>436</v>
      </c>
      <c r="AJ1309" s="15" t="s">
        <v>436</v>
      </c>
      <c r="AK1309" s="15"/>
      <c r="AL1309" s="15"/>
      <c r="AM1309" s="15"/>
      <c r="AN1309" s="15"/>
      <c r="AO1309" s="15"/>
      <c r="AP1309" s="15" t="s">
        <v>1579</v>
      </c>
      <c r="AQ1309" s="17"/>
    </row>
    <row r="1310" spans="1:43" ht="15.75" customHeight="1">
      <c r="A1310" s="17">
        <v>37498</v>
      </c>
      <c r="B1310" s="24">
        <v>2002</v>
      </c>
      <c r="C1310" s="24" t="s">
        <v>1905</v>
      </c>
      <c r="D1310" s="24" t="s">
        <v>1888</v>
      </c>
      <c r="E1310" s="7" t="s">
        <v>311</v>
      </c>
      <c r="F1310" s="7" t="s">
        <v>13</v>
      </c>
      <c r="G1310" s="7" t="s">
        <v>122</v>
      </c>
      <c r="H1310" s="7" t="s">
        <v>15</v>
      </c>
      <c r="I1310" s="7">
        <v>939</v>
      </c>
      <c r="J1310" s="7" t="s">
        <v>119</v>
      </c>
      <c r="K1310" s="10">
        <v>22.8</v>
      </c>
      <c r="L1310" s="7" t="s">
        <v>16</v>
      </c>
      <c r="M1310" s="10">
        <v>2.8</v>
      </c>
      <c r="N1310" s="10">
        <v>0.9</v>
      </c>
      <c r="O1310" s="7"/>
      <c r="V1310" s="10">
        <f t="shared" ref="V1310:V1316" si="93">SQRT((N1310*N1310)+(O1310*O1310)+((P1310*P1310)+(Q1310*Q1310)+(R1310*R1310)+(S1310*S1310)+(T1310*T1310)+(U1310*U1310)))</f>
        <v>0.9</v>
      </c>
      <c r="W1310" s="7">
        <v>73</v>
      </c>
      <c r="AC1310" s="9">
        <v>8</v>
      </c>
      <c r="AD1310" s="9"/>
      <c r="AE1310" s="7">
        <v>0</v>
      </c>
      <c r="AG1310" s="7" t="s">
        <v>119</v>
      </c>
      <c r="AH1310" s="7" t="s">
        <v>436</v>
      </c>
      <c r="AI1310" s="7" t="s">
        <v>436</v>
      </c>
      <c r="AJ1310" s="7" t="s">
        <v>436</v>
      </c>
      <c r="AQ1310" s="7"/>
    </row>
    <row r="1311" spans="1:43" ht="15.75" customHeight="1">
      <c r="A1311" s="17">
        <v>37904</v>
      </c>
      <c r="B1311" s="24" t="s">
        <v>1894</v>
      </c>
      <c r="C1311" s="24" t="s">
        <v>1905</v>
      </c>
      <c r="D1311" s="24" t="s">
        <v>1888</v>
      </c>
      <c r="E1311" s="7" t="s">
        <v>311</v>
      </c>
      <c r="F1311" s="7" t="s">
        <v>316</v>
      </c>
      <c r="G1311" s="7" t="s">
        <v>13</v>
      </c>
      <c r="H1311" s="7" t="s">
        <v>15</v>
      </c>
      <c r="I1311" s="7">
        <v>939</v>
      </c>
      <c r="J1311" s="7" t="s">
        <v>315</v>
      </c>
      <c r="K1311" s="10">
        <v>22.8</v>
      </c>
      <c r="L1311" s="7" t="s">
        <v>16</v>
      </c>
      <c r="M1311" s="10">
        <v>2.8</v>
      </c>
      <c r="N1311" s="10">
        <v>1</v>
      </c>
      <c r="O1311" s="7"/>
      <c r="V1311" s="10">
        <f t="shared" si="93"/>
        <v>1</v>
      </c>
      <c r="W1311" s="7">
        <v>86</v>
      </c>
      <c r="AC1311" s="9">
        <v>9</v>
      </c>
      <c r="AD1311" s="9"/>
      <c r="AE1311" s="7">
        <v>0</v>
      </c>
      <c r="AG1311" s="7" t="s">
        <v>119</v>
      </c>
      <c r="AH1311" s="7" t="s">
        <v>436</v>
      </c>
      <c r="AI1311" s="7" t="s">
        <v>436</v>
      </c>
      <c r="AJ1311" s="7" t="s">
        <v>436</v>
      </c>
      <c r="AQ1311" s="7"/>
    </row>
    <row r="1312" spans="1:43" ht="15.75" customHeight="1">
      <c r="A1312" s="17">
        <v>38337</v>
      </c>
      <c r="B1312" s="22" t="s">
        <v>1895</v>
      </c>
      <c r="C1312" s="24" t="s">
        <v>1905</v>
      </c>
      <c r="D1312" s="24" t="s">
        <v>1888</v>
      </c>
      <c r="E1312" s="7" t="s">
        <v>311</v>
      </c>
      <c r="F1312" s="7" t="s">
        <v>13</v>
      </c>
      <c r="G1312" s="7" t="s">
        <v>314</v>
      </c>
      <c r="H1312" s="7" t="s">
        <v>15</v>
      </c>
      <c r="I1312" s="7">
        <v>939</v>
      </c>
      <c r="J1312" s="7" t="s">
        <v>315</v>
      </c>
      <c r="K1312" s="10">
        <v>22.8</v>
      </c>
      <c r="L1312" s="7" t="s">
        <v>16</v>
      </c>
      <c r="M1312" s="10">
        <v>2.8</v>
      </c>
      <c r="N1312" s="10">
        <v>1</v>
      </c>
      <c r="O1312" s="7"/>
      <c r="V1312" s="10">
        <f t="shared" si="93"/>
        <v>1</v>
      </c>
      <c r="W1312" s="7">
        <v>99</v>
      </c>
      <c r="AC1312" s="9">
        <v>8</v>
      </c>
      <c r="AD1312" s="9"/>
      <c r="AE1312" s="7">
        <v>0</v>
      </c>
      <c r="AG1312" s="7" t="s">
        <v>119</v>
      </c>
      <c r="AH1312" s="7" t="s">
        <v>436</v>
      </c>
      <c r="AI1312" s="7" t="s">
        <v>436</v>
      </c>
      <c r="AJ1312" s="7" t="s">
        <v>436</v>
      </c>
      <c r="AQ1312" s="7"/>
    </row>
    <row r="1313" spans="1:43" ht="15.75" customHeight="1">
      <c r="A1313" s="17">
        <v>39427</v>
      </c>
      <c r="B1313" s="22" t="s">
        <v>1898</v>
      </c>
      <c r="C1313" s="24" t="s">
        <v>1905</v>
      </c>
      <c r="D1313" s="24" t="s">
        <v>1888</v>
      </c>
      <c r="E1313" s="7" t="s">
        <v>311</v>
      </c>
      <c r="F1313" s="7" t="s">
        <v>13</v>
      </c>
      <c r="G1313" s="7" t="s">
        <v>575</v>
      </c>
      <c r="H1313" s="7" t="s">
        <v>15</v>
      </c>
      <c r="I1313" s="7">
        <v>939</v>
      </c>
      <c r="J1313" s="7" t="s">
        <v>315</v>
      </c>
      <c r="K1313" s="10">
        <v>22.8</v>
      </c>
      <c r="L1313" s="7" t="s">
        <v>16</v>
      </c>
      <c r="M1313" s="10">
        <v>2.8</v>
      </c>
      <c r="N1313" s="10">
        <v>1.2</v>
      </c>
      <c r="P1313" s="10"/>
      <c r="Q1313" s="10"/>
      <c r="R1313" s="10"/>
      <c r="S1313" s="10"/>
      <c r="V1313" s="10">
        <f t="shared" si="93"/>
        <v>1.2</v>
      </c>
      <c r="W1313" s="8">
        <v>190</v>
      </c>
      <c r="AC1313" s="7">
        <v>11</v>
      </c>
      <c r="AG1313" s="7" t="s">
        <v>119</v>
      </c>
      <c r="AH1313" s="7" t="s">
        <v>436</v>
      </c>
      <c r="AI1313" s="7" t="s">
        <v>436</v>
      </c>
      <c r="AJ1313" s="7" t="s">
        <v>436</v>
      </c>
      <c r="AQ1313" s="7"/>
    </row>
    <row r="1314" spans="1:43" ht="15.75" customHeight="1">
      <c r="A1314" s="17">
        <v>40070</v>
      </c>
      <c r="B1314" s="22" t="s">
        <v>1900</v>
      </c>
      <c r="C1314" s="24" t="s">
        <v>1905</v>
      </c>
      <c r="D1314" s="24" t="s">
        <v>1888</v>
      </c>
      <c r="E1314" s="7" t="s">
        <v>311</v>
      </c>
      <c r="F1314" s="7" t="s">
        <v>13</v>
      </c>
      <c r="G1314" s="7" t="s">
        <v>229</v>
      </c>
      <c r="H1314" s="7" t="s">
        <v>15</v>
      </c>
      <c r="I1314" s="7">
        <v>939</v>
      </c>
      <c r="J1314" s="7" t="s">
        <v>315</v>
      </c>
      <c r="K1314" s="10">
        <v>22.8</v>
      </c>
      <c r="L1314" s="7" t="s">
        <v>16</v>
      </c>
      <c r="M1314" s="10">
        <v>2.8</v>
      </c>
      <c r="N1314" s="10">
        <v>2.1</v>
      </c>
      <c r="O1314" s="7"/>
      <c r="V1314" s="10">
        <f t="shared" si="93"/>
        <v>2.1</v>
      </c>
      <c r="W1314" s="7">
        <v>259</v>
      </c>
      <c r="AC1314" s="7">
        <v>13</v>
      </c>
      <c r="AG1314" s="7" t="s">
        <v>119</v>
      </c>
      <c r="AH1314" s="7" t="s">
        <v>436</v>
      </c>
      <c r="AI1314" s="7" t="s">
        <v>436</v>
      </c>
      <c r="AJ1314" s="7" t="s">
        <v>436</v>
      </c>
      <c r="AQ1314" s="7"/>
    </row>
    <row r="1315" spans="1:43" ht="15.75" customHeight="1">
      <c r="A1315" s="19">
        <v>40800</v>
      </c>
      <c r="B1315" s="23" t="s">
        <v>1902</v>
      </c>
      <c r="C1315" s="24" t="s">
        <v>1905</v>
      </c>
      <c r="D1315" s="24" t="s">
        <v>1888</v>
      </c>
      <c r="E1315" s="15" t="s">
        <v>311</v>
      </c>
      <c r="F1315" s="15" t="s">
        <v>13</v>
      </c>
      <c r="G1315" s="15" t="s">
        <v>13</v>
      </c>
      <c r="H1315" s="15" t="s">
        <v>15</v>
      </c>
      <c r="I1315" s="15">
        <v>939</v>
      </c>
      <c r="J1315" s="15" t="s">
        <v>315</v>
      </c>
      <c r="K1315" s="16">
        <v>22.8</v>
      </c>
      <c r="L1315" s="15" t="s">
        <v>16</v>
      </c>
      <c r="M1315" s="16">
        <v>2.8</v>
      </c>
      <c r="N1315" s="16">
        <v>3.5</v>
      </c>
      <c r="O1315" s="16"/>
      <c r="P1315" s="16"/>
      <c r="Q1315" s="16"/>
      <c r="R1315" s="16"/>
      <c r="S1315" s="16"/>
      <c r="T1315" s="16"/>
      <c r="U1315" s="16"/>
      <c r="V1315" s="10">
        <f t="shared" si="93"/>
        <v>3.5</v>
      </c>
      <c r="W1315" s="15">
        <v>9999</v>
      </c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 t="s">
        <v>119</v>
      </c>
      <c r="AH1315" s="15" t="s">
        <v>436</v>
      </c>
      <c r="AI1315" s="15" t="s">
        <v>436</v>
      </c>
      <c r="AJ1315" s="15" t="s">
        <v>436</v>
      </c>
      <c r="AK1315" s="15"/>
      <c r="AL1315" s="15"/>
      <c r="AM1315" s="15"/>
      <c r="AN1315" s="15"/>
      <c r="AO1315" s="15"/>
      <c r="AP1315" s="15"/>
      <c r="AQ1315" s="17"/>
    </row>
    <row r="1316" spans="1:43" ht="15.75" customHeight="1">
      <c r="A1316" s="17">
        <v>41535</v>
      </c>
      <c r="B1316" s="22" t="s">
        <v>2048</v>
      </c>
      <c r="C1316" s="22" t="s">
        <v>1905</v>
      </c>
      <c r="D1316" s="22" t="s">
        <v>1888</v>
      </c>
      <c r="E1316" s="7" t="s">
        <v>311</v>
      </c>
      <c r="F1316" s="7" t="s">
        <v>13</v>
      </c>
      <c r="G1316" s="7" t="s">
        <v>13</v>
      </c>
      <c r="H1316" s="7" t="s">
        <v>15</v>
      </c>
      <c r="I1316" s="7">
        <v>939</v>
      </c>
      <c r="J1316" s="7" t="s">
        <v>315</v>
      </c>
      <c r="K1316" s="10">
        <v>22.8</v>
      </c>
      <c r="L1316" s="7" t="s">
        <v>16</v>
      </c>
      <c r="M1316" s="10">
        <v>2.8</v>
      </c>
      <c r="N1316" s="10">
        <v>5</v>
      </c>
      <c r="V1316" s="7">
        <f t="shared" si="93"/>
        <v>5</v>
      </c>
      <c r="W1316" s="7">
        <v>9999</v>
      </c>
      <c r="AE1316" s="7">
        <v>3</v>
      </c>
      <c r="AG1316" s="7" t="s">
        <v>119</v>
      </c>
      <c r="AH1316" s="7" t="s">
        <v>436</v>
      </c>
      <c r="AI1316" s="7" t="s">
        <v>436</v>
      </c>
      <c r="AJ1316" s="7" t="s">
        <v>436</v>
      </c>
      <c r="AP1316" s="7" t="s">
        <v>1617</v>
      </c>
      <c r="AQ1316" s="7"/>
    </row>
    <row r="1317" spans="1:43" ht="15.75" customHeight="1">
      <c r="A1317" s="17">
        <v>41983</v>
      </c>
      <c r="B1317" s="22">
        <v>2014</v>
      </c>
      <c r="C1317" s="22" t="s">
        <v>1905</v>
      </c>
      <c r="D1317" s="22" t="s">
        <v>1888</v>
      </c>
      <c r="E1317" s="7" t="s">
        <v>311</v>
      </c>
      <c r="F1317" s="7" t="s">
        <v>13</v>
      </c>
      <c r="G1317" s="7" t="s">
        <v>13</v>
      </c>
      <c r="H1317" s="7" t="s">
        <v>15</v>
      </c>
      <c r="I1317" s="7">
        <v>939</v>
      </c>
      <c r="J1317" s="7" t="s">
        <v>315</v>
      </c>
      <c r="K1317" s="10">
        <v>22.8</v>
      </c>
      <c r="L1317" s="7" t="s">
        <v>16</v>
      </c>
      <c r="M1317" s="10">
        <v>2.8</v>
      </c>
      <c r="N1317" s="10">
        <v>5.2</v>
      </c>
      <c r="V1317" s="7">
        <v>5.2</v>
      </c>
      <c r="W1317" s="7">
        <v>9999</v>
      </c>
      <c r="AE1317" s="7">
        <v>2</v>
      </c>
      <c r="AG1317" s="7" t="s">
        <v>119</v>
      </c>
      <c r="AH1317" s="7" t="s">
        <v>436</v>
      </c>
      <c r="AI1317" s="7" t="s">
        <v>436</v>
      </c>
      <c r="AJ1317" s="7" t="s">
        <v>436</v>
      </c>
      <c r="AK1317" s="7" t="s">
        <v>119</v>
      </c>
      <c r="AL1317" s="7" t="s">
        <v>119</v>
      </c>
      <c r="AM1317" s="7" t="s">
        <v>119</v>
      </c>
      <c r="AN1317" s="7" t="s">
        <v>119</v>
      </c>
      <c r="AQ1317" s="7"/>
    </row>
    <row r="1318" spans="1:43" ht="15.75" customHeight="1">
      <c r="A1318" s="17">
        <v>37498</v>
      </c>
      <c r="B1318" s="24">
        <v>2002</v>
      </c>
      <c r="C1318" s="24" t="s">
        <v>1905</v>
      </c>
      <c r="D1318" s="24" t="s">
        <v>1895</v>
      </c>
      <c r="E1318" s="7" t="s">
        <v>311</v>
      </c>
      <c r="F1318" s="7" t="s">
        <v>13</v>
      </c>
      <c r="G1318" s="7" t="s">
        <v>122</v>
      </c>
      <c r="H1318" s="7" t="s">
        <v>15</v>
      </c>
      <c r="I1318" s="7">
        <v>940</v>
      </c>
      <c r="J1318" s="7" t="s">
        <v>119</v>
      </c>
      <c r="K1318" s="10">
        <v>22.7</v>
      </c>
      <c r="L1318" s="7" t="s">
        <v>16</v>
      </c>
      <c r="M1318" s="10">
        <v>1.2</v>
      </c>
      <c r="N1318" s="10">
        <v>0.3</v>
      </c>
      <c r="O1318" s="7"/>
      <c r="V1318" s="10">
        <f>SQRT((N1318*N1318)+(O1318*O1318)+((P1318*P1318)+(Q1318*Q1318)+(R1318*R1318)+(S1318*S1318)+(T1318*T1318)+(U1318*U1318)))</f>
        <v>0.3</v>
      </c>
      <c r="W1318" s="7">
        <v>17</v>
      </c>
      <c r="AC1318" s="9">
        <v>0</v>
      </c>
      <c r="AD1318" s="9"/>
      <c r="AE1318" s="7">
        <v>0</v>
      </c>
      <c r="AG1318" s="7" t="s">
        <v>119</v>
      </c>
      <c r="AH1318" s="7" t="s">
        <v>436</v>
      </c>
      <c r="AI1318" s="7" t="s">
        <v>436</v>
      </c>
      <c r="AJ1318" s="7" t="s">
        <v>436</v>
      </c>
      <c r="AQ1318" s="17"/>
    </row>
    <row r="1319" spans="1:43" ht="15.75" customHeight="1">
      <c r="A1319" s="17">
        <v>37904</v>
      </c>
      <c r="B1319" s="24" t="s">
        <v>1894</v>
      </c>
      <c r="C1319" s="24" t="s">
        <v>1905</v>
      </c>
      <c r="D1319" s="24" t="s">
        <v>1895</v>
      </c>
      <c r="E1319" s="7" t="s">
        <v>311</v>
      </c>
      <c r="F1319" s="7" t="s">
        <v>316</v>
      </c>
      <c r="G1319" s="7" t="s">
        <v>13</v>
      </c>
      <c r="H1319" s="7" t="s">
        <v>15</v>
      </c>
      <c r="I1319" s="7">
        <v>940</v>
      </c>
      <c r="J1319" s="7" t="s">
        <v>315</v>
      </c>
      <c r="K1319" s="10">
        <v>22.7</v>
      </c>
      <c r="L1319" s="7" t="s">
        <v>16</v>
      </c>
      <c r="M1319" s="10">
        <v>1.2</v>
      </c>
      <c r="N1319" s="10">
        <v>0.2</v>
      </c>
      <c r="O1319" s="7"/>
      <c r="V1319" s="10">
        <f>SQRT((N1319*N1319)+(O1319*O1319)+((P1319*P1319)+(Q1319*Q1319)+(R1319*R1319)+(S1319*S1319)+(T1319*T1319)+(U1319*U1319)))</f>
        <v>0.2</v>
      </c>
      <c r="W1319" s="7">
        <v>20</v>
      </c>
      <c r="AC1319" s="9">
        <v>0</v>
      </c>
      <c r="AD1319" s="9"/>
      <c r="AE1319" s="7">
        <v>0</v>
      </c>
      <c r="AG1319" s="7" t="s">
        <v>119</v>
      </c>
      <c r="AH1319" s="7" t="s">
        <v>436</v>
      </c>
      <c r="AI1319" s="7" t="s">
        <v>436</v>
      </c>
      <c r="AJ1319" s="7" t="s">
        <v>436</v>
      </c>
      <c r="AQ1319" s="7"/>
    </row>
    <row r="1320" spans="1:43" ht="15.75" customHeight="1">
      <c r="A1320" s="17">
        <v>38337</v>
      </c>
      <c r="B1320" s="22" t="s">
        <v>1895</v>
      </c>
      <c r="C1320" s="24" t="s">
        <v>1905</v>
      </c>
      <c r="D1320" s="24" t="s">
        <v>1895</v>
      </c>
      <c r="E1320" s="7" t="s">
        <v>311</v>
      </c>
      <c r="F1320" s="7" t="s">
        <v>13</v>
      </c>
      <c r="G1320" s="7" t="s">
        <v>314</v>
      </c>
      <c r="H1320" s="7" t="s">
        <v>15</v>
      </c>
      <c r="I1320" s="7">
        <v>940</v>
      </c>
      <c r="J1320" s="7" t="s">
        <v>343</v>
      </c>
      <c r="K1320" s="10">
        <v>22.7</v>
      </c>
      <c r="L1320" s="7" t="s">
        <v>16</v>
      </c>
      <c r="M1320" s="10">
        <v>1.2</v>
      </c>
      <c r="O1320" s="7"/>
      <c r="V1320" s="10" t="s">
        <v>1888</v>
      </c>
      <c r="W1320" s="7">
        <v>9999</v>
      </c>
      <c r="AC1320" s="9"/>
      <c r="AD1320" s="9"/>
      <c r="AF1320" s="7" t="s">
        <v>318</v>
      </c>
      <c r="AG1320" s="7" t="s">
        <v>318</v>
      </c>
      <c r="AH1320" s="7" t="s">
        <v>436</v>
      </c>
      <c r="AI1320" s="7" t="s">
        <v>436</v>
      </c>
      <c r="AJ1320" s="7" t="s">
        <v>436</v>
      </c>
      <c r="AQ1320" s="7"/>
    </row>
    <row r="1321" spans="1:43" ht="15.75" customHeight="1">
      <c r="A1321" s="17">
        <v>37498</v>
      </c>
      <c r="B1321" s="24">
        <v>2002</v>
      </c>
      <c r="C1321" s="24" t="s">
        <v>1905</v>
      </c>
      <c r="D1321" s="24" t="s">
        <v>1905</v>
      </c>
      <c r="E1321" s="7" t="s">
        <v>311</v>
      </c>
      <c r="F1321" s="7" t="s">
        <v>13</v>
      </c>
      <c r="G1321" s="7" t="s">
        <v>122</v>
      </c>
      <c r="H1321" s="7" t="s">
        <v>15</v>
      </c>
      <c r="I1321" s="7">
        <v>941</v>
      </c>
      <c r="J1321" s="7" t="s">
        <v>119</v>
      </c>
      <c r="K1321" s="10">
        <v>22.8</v>
      </c>
      <c r="L1321" s="7" t="s">
        <v>16</v>
      </c>
      <c r="M1321" s="10">
        <v>0.8</v>
      </c>
      <c r="N1321" s="10">
        <v>1</v>
      </c>
      <c r="O1321" s="7"/>
      <c r="V1321" s="10">
        <f>SQRT((N1321*N1321)+(O1321*O1321)+((P1321*P1321)+(Q1321*Q1321)+(R1321*R1321)+(S1321*S1321)+(T1321*T1321)+(U1321*U1321)))</f>
        <v>1</v>
      </c>
      <c r="W1321" s="7">
        <v>70</v>
      </c>
      <c r="AB1321" s="7" t="s">
        <v>21</v>
      </c>
      <c r="AC1321" s="9">
        <v>5</v>
      </c>
      <c r="AD1321" s="9"/>
      <c r="AE1321" s="7">
        <v>0</v>
      </c>
      <c r="AF1321" s="7" t="s">
        <v>18</v>
      </c>
      <c r="AG1321" s="7" t="s">
        <v>318</v>
      </c>
      <c r="AH1321" s="7" t="s">
        <v>436</v>
      </c>
      <c r="AI1321" s="7" t="s">
        <v>436</v>
      </c>
      <c r="AJ1321" s="7" t="s">
        <v>436</v>
      </c>
      <c r="AP1321" s="7" t="s">
        <v>236</v>
      </c>
      <c r="AQ1321" s="7"/>
    </row>
    <row r="1322" spans="1:43" ht="15.75" customHeight="1">
      <c r="A1322" s="17">
        <v>37498</v>
      </c>
      <c r="B1322" s="24">
        <v>2002</v>
      </c>
      <c r="C1322" s="24" t="s">
        <v>1905</v>
      </c>
      <c r="D1322" s="24" t="s">
        <v>1895</v>
      </c>
      <c r="E1322" s="7" t="s">
        <v>311</v>
      </c>
      <c r="F1322" s="7" t="s">
        <v>13</v>
      </c>
      <c r="G1322" s="7" t="s">
        <v>122</v>
      </c>
      <c r="H1322" s="7" t="s">
        <v>15</v>
      </c>
      <c r="I1322" s="7">
        <v>942</v>
      </c>
      <c r="J1322" s="7" t="s">
        <v>119</v>
      </c>
      <c r="K1322" s="10">
        <v>22.4</v>
      </c>
      <c r="L1322" s="7" t="s">
        <v>16</v>
      </c>
      <c r="M1322" s="10">
        <v>1</v>
      </c>
      <c r="N1322" s="10">
        <v>0.3</v>
      </c>
      <c r="O1322" s="7"/>
      <c r="V1322" s="10">
        <f>SQRT((N1322*N1322)+(O1322*O1322)+((P1322*P1322)+(Q1322*Q1322)+(R1322*R1322)+(S1322*S1322)+(T1322*T1322)+(U1322*U1322)))</f>
        <v>0.3</v>
      </c>
      <c r="W1322" s="7">
        <v>29</v>
      </c>
      <c r="AC1322" s="9">
        <v>1</v>
      </c>
      <c r="AD1322" s="9"/>
      <c r="AE1322" s="7">
        <v>0</v>
      </c>
      <c r="AG1322" s="7" t="s">
        <v>119</v>
      </c>
      <c r="AH1322" s="7" t="s">
        <v>436</v>
      </c>
      <c r="AI1322" s="7" t="s">
        <v>436</v>
      </c>
      <c r="AJ1322" s="7" t="s">
        <v>436</v>
      </c>
      <c r="AQ1322" s="7"/>
    </row>
    <row r="1323" spans="1:43" ht="15.75" customHeight="1">
      <c r="A1323" s="17">
        <v>37904</v>
      </c>
      <c r="B1323" s="24" t="s">
        <v>1894</v>
      </c>
      <c r="C1323" s="24" t="s">
        <v>1905</v>
      </c>
      <c r="D1323" s="24" t="s">
        <v>1895</v>
      </c>
      <c r="E1323" s="7" t="s">
        <v>311</v>
      </c>
      <c r="F1323" s="7" t="s">
        <v>316</v>
      </c>
      <c r="G1323" s="7" t="s">
        <v>13</v>
      </c>
      <c r="H1323" s="7" t="s">
        <v>15</v>
      </c>
      <c r="I1323" s="7">
        <v>942</v>
      </c>
      <c r="J1323" s="7" t="s">
        <v>315</v>
      </c>
      <c r="K1323" s="10">
        <v>22.4</v>
      </c>
      <c r="L1323" s="7" t="s">
        <v>16</v>
      </c>
      <c r="M1323" s="10">
        <v>1</v>
      </c>
      <c r="N1323" s="10">
        <v>0.3</v>
      </c>
      <c r="O1323" s="7"/>
      <c r="V1323" s="10">
        <f>SQRT((N1323*N1323)+(O1323*O1323)+((P1323*P1323)+(Q1323*Q1323)+(R1323*R1323)+(S1323*S1323)+(T1323*T1323)+(U1323*U1323)))</f>
        <v>0.3</v>
      </c>
      <c r="W1323" s="7">
        <v>30</v>
      </c>
      <c r="AC1323" s="9">
        <v>1</v>
      </c>
      <c r="AD1323" s="9"/>
      <c r="AE1323" s="7">
        <v>0</v>
      </c>
      <c r="AG1323" s="7" t="s">
        <v>119</v>
      </c>
      <c r="AH1323" s="7" t="s">
        <v>436</v>
      </c>
      <c r="AI1323" s="7" t="s">
        <v>436</v>
      </c>
      <c r="AJ1323" s="7" t="s">
        <v>436</v>
      </c>
      <c r="AQ1323" s="7"/>
    </row>
    <row r="1324" spans="1:43" ht="15.75" customHeight="1">
      <c r="A1324" s="17">
        <v>38337</v>
      </c>
      <c r="B1324" s="22" t="s">
        <v>1895</v>
      </c>
      <c r="C1324" s="24" t="s">
        <v>1905</v>
      </c>
      <c r="D1324" s="24" t="s">
        <v>1895</v>
      </c>
      <c r="E1324" s="7" t="s">
        <v>311</v>
      </c>
      <c r="F1324" s="7" t="s">
        <v>13</v>
      </c>
      <c r="G1324" s="7" t="s">
        <v>314</v>
      </c>
      <c r="H1324" s="7" t="s">
        <v>15</v>
      </c>
      <c r="I1324" s="7">
        <v>942</v>
      </c>
      <c r="J1324" s="7" t="s">
        <v>343</v>
      </c>
      <c r="K1324" s="10">
        <v>22.4</v>
      </c>
      <c r="L1324" s="7" t="s">
        <v>16</v>
      </c>
      <c r="M1324" s="10">
        <v>1</v>
      </c>
      <c r="O1324" s="7"/>
      <c r="V1324" s="10" t="s">
        <v>1888</v>
      </c>
      <c r="W1324" s="7">
        <v>9999</v>
      </c>
      <c r="AC1324" s="9"/>
      <c r="AD1324" s="9"/>
      <c r="AF1324" s="7" t="s">
        <v>318</v>
      </c>
      <c r="AG1324" s="7" t="s">
        <v>318</v>
      </c>
      <c r="AH1324" s="7" t="s">
        <v>436</v>
      </c>
      <c r="AI1324" s="7" t="s">
        <v>436</v>
      </c>
      <c r="AJ1324" s="7" t="s">
        <v>436</v>
      </c>
      <c r="AQ1324" s="17"/>
    </row>
    <row r="1325" spans="1:43" ht="15.75" customHeight="1">
      <c r="A1325" s="17">
        <v>37498</v>
      </c>
      <c r="B1325" s="24">
        <v>2002</v>
      </c>
      <c r="C1325" s="24" t="s">
        <v>1905</v>
      </c>
      <c r="D1325" s="24" t="s">
        <v>1888</v>
      </c>
      <c r="E1325" s="7" t="s">
        <v>311</v>
      </c>
      <c r="F1325" s="7" t="s">
        <v>13</v>
      </c>
      <c r="G1325" s="7" t="s">
        <v>122</v>
      </c>
      <c r="H1325" s="7" t="s">
        <v>15</v>
      </c>
      <c r="I1325" s="7">
        <v>943</v>
      </c>
      <c r="J1325" s="7" t="s">
        <v>119</v>
      </c>
      <c r="K1325" s="10">
        <v>22.5</v>
      </c>
      <c r="L1325" s="7" t="s">
        <v>16</v>
      </c>
      <c r="M1325" s="10">
        <v>0.5</v>
      </c>
      <c r="N1325" s="10">
        <v>0.4</v>
      </c>
      <c r="O1325" s="7"/>
      <c r="V1325" s="10">
        <f t="shared" ref="V1325:V1331" si="94">SQRT((N1325*N1325)+(O1325*O1325)+((P1325*P1325)+(Q1325*Q1325)+(R1325*R1325)+(S1325*S1325)+(T1325*T1325)+(U1325*U1325)))</f>
        <v>0.4</v>
      </c>
      <c r="W1325" s="7">
        <v>37</v>
      </c>
      <c r="AC1325" s="9">
        <v>1</v>
      </c>
      <c r="AD1325" s="9"/>
      <c r="AE1325" s="7">
        <v>0</v>
      </c>
      <c r="AG1325" s="7" t="s">
        <v>119</v>
      </c>
      <c r="AH1325" s="7" t="s">
        <v>436</v>
      </c>
      <c r="AI1325" s="7" t="s">
        <v>436</v>
      </c>
      <c r="AJ1325" s="7" t="s">
        <v>436</v>
      </c>
      <c r="AQ1325" s="7"/>
    </row>
    <row r="1326" spans="1:43" ht="15.75" customHeight="1">
      <c r="A1326" s="17">
        <v>37904</v>
      </c>
      <c r="B1326" s="24" t="s">
        <v>1894</v>
      </c>
      <c r="C1326" s="24" t="s">
        <v>1905</v>
      </c>
      <c r="D1326" s="24" t="s">
        <v>1888</v>
      </c>
      <c r="E1326" s="7" t="s">
        <v>311</v>
      </c>
      <c r="F1326" s="7" t="s">
        <v>316</v>
      </c>
      <c r="G1326" s="7" t="s">
        <v>13</v>
      </c>
      <c r="H1326" s="7" t="s">
        <v>15</v>
      </c>
      <c r="I1326" s="7">
        <v>943</v>
      </c>
      <c r="J1326" s="7" t="s">
        <v>315</v>
      </c>
      <c r="K1326" s="10">
        <v>22.5</v>
      </c>
      <c r="L1326" s="7" t="s">
        <v>16</v>
      </c>
      <c r="M1326" s="10">
        <v>0.5</v>
      </c>
      <c r="N1326" s="10">
        <v>0.5</v>
      </c>
      <c r="O1326" s="7"/>
      <c r="V1326" s="10">
        <f t="shared" si="94"/>
        <v>0.5</v>
      </c>
      <c r="W1326" s="7">
        <v>43</v>
      </c>
      <c r="AC1326" s="9">
        <v>2</v>
      </c>
      <c r="AD1326" s="9"/>
      <c r="AE1326" s="7">
        <v>0</v>
      </c>
      <c r="AG1326" s="7" t="s">
        <v>119</v>
      </c>
      <c r="AH1326" s="7" t="s">
        <v>436</v>
      </c>
      <c r="AI1326" s="7" t="s">
        <v>436</v>
      </c>
      <c r="AJ1326" s="7" t="s">
        <v>436</v>
      </c>
      <c r="AQ1326" s="7"/>
    </row>
    <row r="1327" spans="1:43" ht="15.75" customHeight="1">
      <c r="A1327" s="17">
        <v>38337</v>
      </c>
      <c r="B1327" s="22" t="s">
        <v>1895</v>
      </c>
      <c r="C1327" s="24" t="s">
        <v>1905</v>
      </c>
      <c r="D1327" s="24" t="s">
        <v>1888</v>
      </c>
      <c r="E1327" s="7" t="s">
        <v>311</v>
      </c>
      <c r="F1327" s="7" t="s">
        <v>13</v>
      </c>
      <c r="G1327" s="7" t="s">
        <v>314</v>
      </c>
      <c r="H1327" s="7" t="s">
        <v>15</v>
      </c>
      <c r="I1327" s="7">
        <v>943</v>
      </c>
      <c r="J1327" s="7" t="s">
        <v>315</v>
      </c>
      <c r="K1327" s="10">
        <v>22.5</v>
      </c>
      <c r="L1327" s="7" t="s">
        <v>16</v>
      </c>
      <c r="M1327" s="10">
        <v>0.5</v>
      </c>
      <c r="N1327" s="10">
        <v>0.6</v>
      </c>
      <c r="O1327" s="7"/>
      <c r="V1327" s="10">
        <f t="shared" si="94"/>
        <v>0.6</v>
      </c>
      <c r="W1327" s="7">
        <v>64</v>
      </c>
      <c r="AC1327" s="9">
        <v>2</v>
      </c>
      <c r="AD1327" s="9"/>
      <c r="AE1327" s="7">
        <v>0</v>
      </c>
      <c r="AG1327" s="7" t="s">
        <v>119</v>
      </c>
      <c r="AH1327" s="7" t="s">
        <v>436</v>
      </c>
      <c r="AI1327" s="7" t="s">
        <v>436</v>
      </c>
      <c r="AJ1327" s="7" t="s">
        <v>436</v>
      </c>
      <c r="AQ1327" s="17"/>
    </row>
    <row r="1328" spans="1:43" ht="15.75" customHeight="1">
      <c r="A1328" s="17">
        <v>39427</v>
      </c>
      <c r="B1328" s="22" t="s">
        <v>1898</v>
      </c>
      <c r="C1328" s="24" t="s">
        <v>1905</v>
      </c>
      <c r="D1328" s="24" t="s">
        <v>1888</v>
      </c>
      <c r="E1328" s="7" t="s">
        <v>311</v>
      </c>
      <c r="F1328" s="7" t="s">
        <v>13</v>
      </c>
      <c r="G1328" s="7" t="s">
        <v>575</v>
      </c>
      <c r="H1328" s="7" t="s">
        <v>15</v>
      </c>
      <c r="I1328" s="7">
        <v>943</v>
      </c>
      <c r="J1328" s="7" t="s">
        <v>315</v>
      </c>
      <c r="K1328" s="10">
        <v>22.5</v>
      </c>
      <c r="L1328" s="7" t="s">
        <v>16</v>
      </c>
      <c r="M1328" s="10">
        <v>0.5</v>
      </c>
      <c r="N1328" s="10">
        <v>0.8</v>
      </c>
      <c r="P1328" s="10"/>
      <c r="Q1328" s="10"/>
      <c r="R1328" s="10"/>
      <c r="S1328" s="10"/>
      <c r="V1328" s="10">
        <f t="shared" si="94"/>
        <v>0.8</v>
      </c>
      <c r="W1328" s="8">
        <v>90</v>
      </c>
      <c r="AC1328" s="7">
        <v>5</v>
      </c>
      <c r="AG1328" s="7" t="s">
        <v>119</v>
      </c>
      <c r="AH1328" s="7" t="s">
        <v>436</v>
      </c>
      <c r="AI1328" s="7" t="s">
        <v>436</v>
      </c>
      <c r="AJ1328" s="7" t="s">
        <v>436</v>
      </c>
      <c r="AQ1328" s="7"/>
    </row>
    <row r="1329" spans="1:43" ht="15.75" customHeight="1">
      <c r="A1329" s="17">
        <v>40070</v>
      </c>
      <c r="B1329" s="22" t="s">
        <v>1900</v>
      </c>
      <c r="C1329" s="24" t="s">
        <v>1905</v>
      </c>
      <c r="D1329" s="24" t="s">
        <v>1888</v>
      </c>
      <c r="E1329" s="7" t="s">
        <v>311</v>
      </c>
      <c r="F1329" s="7" t="s">
        <v>13</v>
      </c>
      <c r="G1329" s="7" t="s">
        <v>229</v>
      </c>
      <c r="H1329" s="7" t="s">
        <v>15</v>
      </c>
      <c r="I1329" s="7">
        <v>943</v>
      </c>
      <c r="J1329" s="7" t="s">
        <v>315</v>
      </c>
      <c r="K1329" s="10">
        <v>22.5</v>
      </c>
      <c r="L1329" s="7" t="s">
        <v>16</v>
      </c>
      <c r="M1329" s="10">
        <v>0.5</v>
      </c>
      <c r="N1329" s="10">
        <v>1.1000000000000001</v>
      </c>
      <c r="O1329" s="7"/>
      <c r="V1329" s="10">
        <f t="shared" si="94"/>
        <v>1.1000000000000001</v>
      </c>
      <c r="W1329" s="7">
        <v>110</v>
      </c>
      <c r="AC1329" s="7">
        <v>6</v>
      </c>
      <c r="AG1329" s="7" t="s">
        <v>119</v>
      </c>
      <c r="AH1329" s="7" t="s">
        <v>436</v>
      </c>
      <c r="AI1329" s="7" t="s">
        <v>436</v>
      </c>
      <c r="AJ1329" s="7" t="s">
        <v>436</v>
      </c>
      <c r="AQ1329" s="17"/>
    </row>
    <row r="1330" spans="1:43" ht="15.75" customHeight="1">
      <c r="A1330" s="19">
        <v>40800</v>
      </c>
      <c r="B1330" s="23" t="s">
        <v>1902</v>
      </c>
      <c r="C1330" s="24" t="s">
        <v>1905</v>
      </c>
      <c r="D1330" s="24" t="s">
        <v>1888</v>
      </c>
      <c r="E1330" s="15" t="s">
        <v>311</v>
      </c>
      <c r="F1330" s="15" t="s">
        <v>13</v>
      </c>
      <c r="G1330" s="15" t="s">
        <v>13</v>
      </c>
      <c r="H1330" s="15" t="s">
        <v>15</v>
      </c>
      <c r="I1330" s="15">
        <v>943</v>
      </c>
      <c r="J1330" s="15" t="s">
        <v>315</v>
      </c>
      <c r="K1330" s="16">
        <v>22.5</v>
      </c>
      <c r="L1330" s="15" t="s">
        <v>16</v>
      </c>
      <c r="M1330" s="16">
        <v>0.5</v>
      </c>
      <c r="N1330" s="16">
        <v>0.8</v>
      </c>
      <c r="O1330" s="16"/>
      <c r="P1330" s="16"/>
      <c r="Q1330" s="16"/>
      <c r="R1330" s="16"/>
      <c r="S1330" s="16"/>
      <c r="T1330" s="16"/>
      <c r="U1330" s="16"/>
      <c r="V1330" s="10">
        <f t="shared" si="94"/>
        <v>0.8</v>
      </c>
      <c r="W1330" s="15">
        <v>182</v>
      </c>
      <c r="X1330" s="15"/>
      <c r="Y1330" s="15"/>
      <c r="Z1330" s="15"/>
      <c r="AA1330" s="15"/>
      <c r="AB1330" s="15"/>
      <c r="AC1330" s="15">
        <v>10</v>
      </c>
      <c r="AD1330" s="15"/>
      <c r="AE1330" s="15"/>
      <c r="AF1330" s="15"/>
      <c r="AG1330" s="15" t="s">
        <v>119</v>
      </c>
      <c r="AH1330" s="15" t="s">
        <v>436</v>
      </c>
      <c r="AI1330" s="15" t="s">
        <v>436</v>
      </c>
      <c r="AJ1330" s="15" t="s">
        <v>436</v>
      </c>
      <c r="AK1330" s="15"/>
      <c r="AL1330" s="15"/>
      <c r="AM1330" s="15"/>
      <c r="AN1330" s="15"/>
      <c r="AO1330" s="15"/>
      <c r="AP1330" s="15" t="s">
        <v>1593</v>
      </c>
      <c r="AQ1330" s="7"/>
    </row>
    <row r="1331" spans="1:43" ht="15.75" customHeight="1">
      <c r="A1331" s="17">
        <v>41535</v>
      </c>
      <c r="B1331" s="22" t="s">
        <v>2048</v>
      </c>
      <c r="C1331" s="22" t="s">
        <v>1905</v>
      </c>
      <c r="D1331" s="22" t="s">
        <v>1888</v>
      </c>
      <c r="E1331" s="7" t="s">
        <v>311</v>
      </c>
      <c r="F1331" s="7" t="s">
        <v>13</v>
      </c>
      <c r="G1331" s="7" t="s">
        <v>13</v>
      </c>
      <c r="H1331" s="7" t="s">
        <v>15</v>
      </c>
      <c r="I1331" s="7">
        <v>943</v>
      </c>
      <c r="J1331" s="7" t="s">
        <v>315</v>
      </c>
      <c r="K1331" s="10">
        <v>22.5</v>
      </c>
      <c r="L1331" s="7" t="s">
        <v>16</v>
      </c>
      <c r="M1331" s="10">
        <v>0.5</v>
      </c>
      <c r="N1331" s="10">
        <v>1.4</v>
      </c>
      <c r="V1331" s="7">
        <f t="shared" si="94"/>
        <v>1.4</v>
      </c>
      <c r="W1331" s="7">
        <v>283</v>
      </c>
      <c r="AC1331" s="7">
        <v>12</v>
      </c>
      <c r="AG1331" s="7" t="s">
        <v>119</v>
      </c>
      <c r="AH1331" s="7" t="s">
        <v>436</v>
      </c>
      <c r="AI1331" s="7" t="s">
        <v>436</v>
      </c>
      <c r="AJ1331" s="7" t="s">
        <v>436</v>
      </c>
      <c r="AQ1331" s="7"/>
    </row>
    <row r="1332" spans="1:43" ht="15.75" customHeight="1">
      <c r="A1332" s="17">
        <v>41983</v>
      </c>
      <c r="B1332" s="22">
        <v>2014</v>
      </c>
      <c r="C1332" s="22" t="s">
        <v>1905</v>
      </c>
      <c r="D1332" s="22" t="s">
        <v>1888</v>
      </c>
      <c r="E1332" s="7" t="s">
        <v>311</v>
      </c>
      <c r="F1332" s="7" t="s">
        <v>13</v>
      </c>
      <c r="G1332" s="7" t="s">
        <v>13</v>
      </c>
      <c r="H1332" s="7" t="s">
        <v>15</v>
      </c>
      <c r="I1332" s="7">
        <v>943</v>
      </c>
      <c r="J1332" s="7" t="s">
        <v>315</v>
      </c>
      <c r="K1332" s="10">
        <v>22.5</v>
      </c>
      <c r="L1332" s="7" t="s">
        <v>16</v>
      </c>
      <c r="M1332" s="10">
        <v>0.5</v>
      </c>
      <c r="N1332" s="10">
        <v>1.4</v>
      </c>
      <c r="V1332" s="7">
        <v>1.4</v>
      </c>
      <c r="W1332" s="7">
        <v>275</v>
      </c>
      <c r="AC1332" s="7">
        <v>12</v>
      </c>
      <c r="AE1332" s="7">
        <v>0</v>
      </c>
      <c r="AG1332" s="7" t="s">
        <v>119</v>
      </c>
      <c r="AH1332" s="7" t="s">
        <v>436</v>
      </c>
      <c r="AI1332" s="7" t="s">
        <v>436</v>
      </c>
      <c r="AJ1332" s="7" t="s">
        <v>436</v>
      </c>
      <c r="AK1332" s="7" t="s">
        <v>119</v>
      </c>
      <c r="AL1332" s="7" t="s">
        <v>119</v>
      </c>
      <c r="AM1332" s="7" t="s">
        <v>119</v>
      </c>
      <c r="AN1332" s="7" t="s">
        <v>119</v>
      </c>
      <c r="AQ1332" s="7"/>
    </row>
    <row r="1333" spans="1:43" ht="15.75" customHeight="1">
      <c r="A1333" s="17">
        <v>37498</v>
      </c>
      <c r="B1333" s="24">
        <v>2002</v>
      </c>
      <c r="C1333" s="24" t="s">
        <v>1905</v>
      </c>
      <c r="D1333" s="24" t="s">
        <v>1888</v>
      </c>
      <c r="E1333" s="7" t="s">
        <v>311</v>
      </c>
      <c r="F1333" s="7" t="s">
        <v>13</v>
      </c>
      <c r="G1333" s="7" t="s">
        <v>122</v>
      </c>
      <c r="H1333" s="7" t="s">
        <v>15</v>
      </c>
      <c r="I1333" s="7">
        <v>944</v>
      </c>
      <c r="J1333" s="7" t="s">
        <v>119</v>
      </c>
      <c r="K1333" s="10">
        <v>22.5</v>
      </c>
      <c r="L1333" s="7" t="s">
        <v>16</v>
      </c>
      <c r="M1333" s="10">
        <v>0.5</v>
      </c>
      <c r="N1333" s="10">
        <v>0.9</v>
      </c>
      <c r="O1333" s="7"/>
      <c r="V1333" s="10">
        <f t="shared" ref="V1333:V1339" si="95">SQRT((N1333*N1333)+(O1333*O1333)+((P1333*P1333)+(Q1333*Q1333)+(R1333*R1333)+(S1333*S1333)+(T1333*T1333)+(U1333*U1333)))</f>
        <v>0.9</v>
      </c>
      <c r="W1333" s="7">
        <v>82</v>
      </c>
      <c r="AC1333" s="9">
        <v>8</v>
      </c>
      <c r="AD1333" s="9"/>
      <c r="AE1333" s="7">
        <v>0</v>
      </c>
      <c r="AG1333" s="7" t="s">
        <v>119</v>
      </c>
      <c r="AH1333" s="7" t="s">
        <v>436</v>
      </c>
      <c r="AI1333" s="7" t="s">
        <v>436</v>
      </c>
      <c r="AJ1333" s="7" t="s">
        <v>436</v>
      </c>
      <c r="AQ1333" s="17"/>
    </row>
    <row r="1334" spans="1:43" ht="15.75" customHeight="1">
      <c r="A1334" s="17">
        <v>37904</v>
      </c>
      <c r="B1334" s="24" t="s">
        <v>1894</v>
      </c>
      <c r="C1334" s="24" t="s">
        <v>1905</v>
      </c>
      <c r="D1334" s="24" t="s">
        <v>1888</v>
      </c>
      <c r="E1334" s="7" t="s">
        <v>311</v>
      </c>
      <c r="F1334" s="7" t="s">
        <v>316</v>
      </c>
      <c r="G1334" s="7" t="s">
        <v>13</v>
      </c>
      <c r="H1334" s="7" t="s">
        <v>15</v>
      </c>
      <c r="I1334" s="7">
        <v>944</v>
      </c>
      <c r="J1334" s="7" t="s">
        <v>315</v>
      </c>
      <c r="K1334" s="10">
        <v>22.5</v>
      </c>
      <c r="L1334" s="7" t="s">
        <v>16</v>
      </c>
      <c r="M1334" s="10">
        <v>0.5</v>
      </c>
      <c r="N1334" s="10">
        <v>1</v>
      </c>
      <c r="O1334" s="7"/>
      <c r="V1334" s="10">
        <f t="shared" si="95"/>
        <v>1</v>
      </c>
      <c r="W1334" s="7">
        <v>94</v>
      </c>
      <c r="AC1334" s="9">
        <v>9</v>
      </c>
      <c r="AD1334" s="9"/>
      <c r="AE1334" s="7">
        <v>0</v>
      </c>
      <c r="AG1334" s="7" t="s">
        <v>119</v>
      </c>
      <c r="AH1334" s="7" t="s">
        <v>436</v>
      </c>
      <c r="AI1334" s="7" t="s">
        <v>436</v>
      </c>
      <c r="AJ1334" s="7" t="s">
        <v>436</v>
      </c>
      <c r="AQ1334" s="7"/>
    </row>
    <row r="1335" spans="1:43" ht="15.75" customHeight="1">
      <c r="A1335" s="17">
        <v>38337</v>
      </c>
      <c r="B1335" s="22" t="s">
        <v>1895</v>
      </c>
      <c r="C1335" s="24" t="s">
        <v>1905</v>
      </c>
      <c r="D1335" s="24" t="s">
        <v>1888</v>
      </c>
      <c r="E1335" s="7" t="s">
        <v>311</v>
      </c>
      <c r="F1335" s="7" t="s">
        <v>13</v>
      </c>
      <c r="G1335" s="7" t="s">
        <v>314</v>
      </c>
      <c r="H1335" s="7" t="s">
        <v>15</v>
      </c>
      <c r="I1335" s="7">
        <v>944</v>
      </c>
      <c r="J1335" s="7" t="s">
        <v>315</v>
      </c>
      <c r="K1335" s="10">
        <v>22.5</v>
      </c>
      <c r="L1335" s="7" t="s">
        <v>16</v>
      </c>
      <c r="M1335" s="10">
        <v>0.5</v>
      </c>
      <c r="N1335" s="10">
        <v>1.1000000000000001</v>
      </c>
      <c r="O1335" s="7"/>
      <c r="V1335" s="10">
        <f t="shared" si="95"/>
        <v>1.1000000000000001</v>
      </c>
      <c r="W1335" s="7">
        <v>100</v>
      </c>
      <c r="AC1335" s="9">
        <v>7</v>
      </c>
      <c r="AD1335" s="9"/>
      <c r="AE1335" s="7">
        <v>0</v>
      </c>
      <c r="AG1335" s="7" t="s">
        <v>119</v>
      </c>
      <c r="AH1335" s="7" t="s">
        <v>436</v>
      </c>
      <c r="AI1335" s="7" t="s">
        <v>436</v>
      </c>
      <c r="AJ1335" s="7" t="s">
        <v>436</v>
      </c>
      <c r="AQ1335" s="7"/>
    </row>
    <row r="1336" spans="1:43" ht="15.75" customHeight="1">
      <c r="A1336" s="17">
        <v>39427</v>
      </c>
      <c r="B1336" s="22" t="s">
        <v>1898</v>
      </c>
      <c r="C1336" s="24" t="s">
        <v>1905</v>
      </c>
      <c r="D1336" s="24" t="s">
        <v>1888</v>
      </c>
      <c r="E1336" s="7" t="s">
        <v>311</v>
      </c>
      <c r="F1336" s="7" t="s">
        <v>13</v>
      </c>
      <c r="G1336" s="7" t="s">
        <v>575</v>
      </c>
      <c r="H1336" s="7" t="s">
        <v>15</v>
      </c>
      <c r="I1336" s="7">
        <v>944</v>
      </c>
      <c r="J1336" s="7" t="s">
        <v>315</v>
      </c>
      <c r="K1336" s="10">
        <v>22.5</v>
      </c>
      <c r="L1336" s="7" t="s">
        <v>16</v>
      </c>
      <c r="M1336" s="10">
        <v>0.5</v>
      </c>
      <c r="N1336" s="10">
        <v>2</v>
      </c>
      <c r="P1336" s="10"/>
      <c r="Q1336" s="10"/>
      <c r="R1336" s="10"/>
      <c r="S1336" s="10"/>
      <c r="V1336" s="10">
        <f t="shared" si="95"/>
        <v>2</v>
      </c>
      <c r="W1336" s="8">
        <v>160</v>
      </c>
      <c r="AC1336" s="7">
        <v>10</v>
      </c>
      <c r="AG1336" s="7" t="s">
        <v>119</v>
      </c>
      <c r="AH1336" s="7" t="s">
        <v>436</v>
      </c>
      <c r="AI1336" s="7" t="s">
        <v>436</v>
      </c>
      <c r="AJ1336" s="7" t="s">
        <v>436</v>
      </c>
      <c r="AQ1336" s="17"/>
    </row>
    <row r="1337" spans="1:43" ht="15.75" customHeight="1">
      <c r="A1337" s="17">
        <v>40070</v>
      </c>
      <c r="B1337" s="22" t="s">
        <v>1900</v>
      </c>
      <c r="C1337" s="24" t="s">
        <v>1905</v>
      </c>
      <c r="D1337" s="24" t="s">
        <v>1888</v>
      </c>
      <c r="E1337" s="7" t="s">
        <v>311</v>
      </c>
      <c r="F1337" s="7" t="s">
        <v>13</v>
      </c>
      <c r="G1337" s="7" t="s">
        <v>229</v>
      </c>
      <c r="H1337" s="7" t="s">
        <v>15</v>
      </c>
      <c r="I1337" s="7">
        <v>944</v>
      </c>
      <c r="J1337" s="7" t="s">
        <v>315</v>
      </c>
      <c r="K1337" s="10">
        <v>22.5</v>
      </c>
      <c r="L1337" s="7" t="s">
        <v>16</v>
      </c>
      <c r="M1337" s="10">
        <v>0.5</v>
      </c>
      <c r="N1337" s="10">
        <v>1.5</v>
      </c>
      <c r="O1337" s="7"/>
      <c r="V1337" s="10">
        <f t="shared" si="95"/>
        <v>1.5</v>
      </c>
      <c r="W1337" s="7">
        <v>213</v>
      </c>
      <c r="AC1337" s="7">
        <v>12</v>
      </c>
      <c r="AG1337" s="7" t="s">
        <v>119</v>
      </c>
      <c r="AH1337" s="7" t="s">
        <v>436</v>
      </c>
      <c r="AI1337" s="7" t="s">
        <v>436</v>
      </c>
      <c r="AJ1337" s="7" t="s">
        <v>436</v>
      </c>
      <c r="AQ1337" s="7"/>
    </row>
    <row r="1338" spans="1:43" ht="15.75" customHeight="1">
      <c r="A1338" s="19">
        <v>40800</v>
      </c>
      <c r="B1338" s="23" t="s">
        <v>1902</v>
      </c>
      <c r="C1338" s="24" t="s">
        <v>1905</v>
      </c>
      <c r="D1338" s="24" t="s">
        <v>1888</v>
      </c>
      <c r="E1338" s="15" t="s">
        <v>311</v>
      </c>
      <c r="F1338" s="15" t="s">
        <v>13</v>
      </c>
      <c r="G1338" s="15" t="s">
        <v>13</v>
      </c>
      <c r="H1338" s="15" t="s">
        <v>15</v>
      </c>
      <c r="I1338" s="15">
        <v>944</v>
      </c>
      <c r="J1338" s="15" t="s">
        <v>315</v>
      </c>
      <c r="K1338" s="16">
        <v>22.5</v>
      </c>
      <c r="L1338" s="15" t="s">
        <v>16</v>
      </c>
      <c r="M1338" s="16">
        <v>0.5</v>
      </c>
      <c r="N1338" s="16">
        <v>3.2</v>
      </c>
      <c r="O1338" s="16"/>
      <c r="P1338" s="16"/>
      <c r="Q1338" s="16"/>
      <c r="R1338" s="16"/>
      <c r="S1338" s="16"/>
      <c r="T1338" s="16"/>
      <c r="U1338" s="16"/>
      <c r="V1338" s="10">
        <f t="shared" si="95"/>
        <v>3.2</v>
      </c>
      <c r="W1338" s="15">
        <v>9999</v>
      </c>
      <c r="X1338" s="15"/>
      <c r="Y1338" s="15"/>
      <c r="Z1338" s="15"/>
      <c r="AA1338" s="15"/>
      <c r="AB1338" s="15"/>
      <c r="AC1338" s="15"/>
      <c r="AD1338" s="15"/>
      <c r="AE1338" s="15">
        <v>0</v>
      </c>
      <c r="AF1338" s="15"/>
      <c r="AG1338" s="15" t="s">
        <v>119</v>
      </c>
      <c r="AH1338" s="15" t="s">
        <v>436</v>
      </c>
      <c r="AI1338" s="15" t="s">
        <v>436</v>
      </c>
      <c r="AJ1338" s="15" t="s">
        <v>436</v>
      </c>
      <c r="AK1338" s="15"/>
      <c r="AL1338" s="15"/>
      <c r="AM1338" s="15"/>
      <c r="AN1338" s="15"/>
      <c r="AO1338" s="15"/>
      <c r="AP1338" s="15"/>
      <c r="AQ1338" s="7"/>
    </row>
    <row r="1339" spans="1:43" ht="15.75" customHeight="1">
      <c r="A1339" s="17">
        <v>41535</v>
      </c>
      <c r="B1339" s="22" t="s">
        <v>2048</v>
      </c>
      <c r="C1339" s="22" t="s">
        <v>1905</v>
      </c>
      <c r="D1339" s="22" t="s">
        <v>1888</v>
      </c>
      <c r="E1339" s="7" t="s">
        <v>311</v>
      </c>
      <c r="F1339" s="7" t="s">
        <v>13</v>
      </c>
      <c r="G1339" s="7" t="s">
        <v>13</v>
      </c>
      <c r="H1339" s="7" t="s">
        <v>15</v>
      </c>
      <c r="I1339" s="7">
        <v>944</v>
      </c>
      <c r="J1339" s="7" t="s">
        <v>315</v>
      </c>
      <c r="K1339" s="10">
        <v>22.5</v>
      </c>
      <c r="L1339" s="7" t="s">
        <v>16</v>
      </c>
      <c r="M1339" s="10">
        <v>0.5</v>
      </c>
      <c r="N1339" s="10">
        <v>4.7</v>
      </c>
      <c r="V1339" s="7">
        <f t="shared" si="95"/>
        <v>4.7</v>
      </c>
      <c r="W1339" s="7">
        <v>9999</v>
      </c>
      <c r="AE1339" s="7">
        <v>0</v>
      </c>
      <c r="AG1339" s="7" t="s">
        <v>119</v>
      </c>
      <c r="AH1339" s="7" t="s">
        <v>436</v>
      </c>
      <c r="AI1339" s="7" t="s">
        <v>436</v>
      </c>
      <c r="AJ1339" s="7" t="s">
        <v>436</v>
      </c>
      <c r="AQ1339" s="7"/>
    </row>
    <row r="1340" spans="1:43" ht="15.75" customHeight="1">
      <c r="A1340" s="17">
        <v>41983</v>
      </c>
      <c r="B1340" s="22">
        <v>2014</v>
      </c>
      <c r="C1340" s="22" t="s">
        <v>1905</v>
      </c>
      <c r="D1340" s="22" t="s">
        <v>1888</v>
      </c>
      <c r="E1340" s="7" t="s">
        <v>311</v>
      </c>
      <c r="F1340" s="7" t="s">
        <v>13</v>
      </c>
      <c r="G1340" s="7" t="s">
        <v>13</v>
      </c>
      <c r="H1340" s="7" t="s">
        <v>15</v>
      </c>
      <c r="I1340" s="7">
        <v>944</v>
      </c>
      <c r="J1340" s="7" t="s">
        <v>315</v>
      </c>
      <c r="K1340" s="10">
        <v>22.5</v>
      </c>
      <c r="L1340" s="7" t="s">
        <v>16</v>
      </c>
      <c r="M1340" s="10">
        <v>0.5</v>
      </c>
      <c r="N1340" s="10">
        <v>5</v>
      </c>
      <c r="V1340" s="7">
        <v>5</v>
      </c>
      <c r="W1340" s="7">
        <v>9999</v>
      </c>
      <c r="AE1340" s="7">
        <v>0</v>
      </c>
      <c r="AG1340" s="7" t="s">
        <v>119</v>
      </c>
      <c r="AH1340" s="7" t="s">
        <v>436</v>
      </c>
      <c r="AI1340" s="7" t="s">
        <v>436</v>
      </c>
      <c r="AJ1340" s="7" t="s">
        <v>436</v>
      </c>
      <c r="AK1340" s="7" t="s">
        <v>119</v>
      </c>
      <c r="AL1340" s="7" t="s">
        <v>119</v>
      </c>
      <c r="AM1340" s="7" t="s">
        <v>119</v>
      </c>
      <c r="AN1340" s="7" t="s">
        <v>119</v>
      </c>
      <c r="AQ1340" s="7"/>
    </row>
    <row r="1341" spans="1:43" ht="15.75" customHeight="1">
      <c r="A1341" s="17">
        <v>37498</v>
      </c>
      <c r="B1341" s="24">
        <v>2002</v>
      </c>
      <c r="C1341" s="24" t="s">
        <v>1905</v>
      </c>
      <c r="D1341" s="24" t="s">
        <v>1888</v>
      </c>
      <c r="E1341" s="7" t="s">
        <v>311</v>
      </c>
      <c r="F1341" s="7" t="s">
        <v>13</v>
      </c>
      <c r="G1341" s="7" t="s">
        <v>122</v>
      </c>
      <c r="H1341" s="7" t="s">
        <v>15</v>
      </c>
      <c r="I1341" s="7">
        <v>949</v>
      </c>
      <c r="J1341" s="7" t="s">
        <v>119</v>
      </c>
      <c r="K1341" s="10">
        <v>22</v>
      </c>
      <c r="L1341" s="7" t="s">
        <v>16</v>
      </c>
      <c r="M1341" s="10">
        <v>1.9</v>
      </c>
      <c r="N1341" s="10">
        <v>1.2</v>
      </c>
      <c r="O1341" s="7"/>
      <c r="V1341" s="10">
        <f t="shared" ref="V1341:V1347" si="96">SQRT((N1341*N1341)+(O1341*O1341)+((P1341*P1341)+(Q1341*Q1341)+(R1341*R1341)+(S1341*S1341)+(T1341*T1341)+(U1341*U1341)))</f>
        <v>1.2</v>
      </c>
      <c r="W1341" s="7">
        <v>67</v>
      </c>
      <c r="AC1341" s="9">
        <v>8</v>
      </c>
      <c r="AD1341" s="9"/>
      <c r="AE1341" s="7">
        <v>0</v>
      </c>
      <c r="AG1341" s="7" t="s">
        <v>119</v>
      </c>
      <c r="AH1341" s="7" t="s">
        <v>436</v>
      </c>
      <c r="AI1341" s="7" t="s">
        <v>436</v>
      </c>
      <c r="AJ1341" s="7" t="s">
        <v>436</v>
      </c>
      <c r="AQ1341" s="17"/>
    </row>
    <row r="1342" spans="1:43" ht="15.75" customHeight="1">
      <c r="A1342" s="17">
        <v>37904</v>
      </c>
      <c r="B1342" s="24" t="s">
        <v>1894</v>
      </c>
      <c r="C1342" s="24" t="s">
        <v>1905</v>
      </c>
      <c r="D1342" s="24" t="s">
        <v>1888</v>
      </c>
      <c r="E1342" s="7" t="s">
        <v>311</v>
      </c>
      <c r="F1342" s="7" t="s">
        <v>316</v>
      </c>
      <c r="G1342" s="7" t="s">
        <v>13</v>
      </c>
      <c r="H1342" s="7" t="s">
        <v>15</v>
      </c>
      <c r="I1342" s="7">
        <v>949</v>
      </c>
      <c r="J1342" s="7" t="s">
        <v>315</v>
      </c>
      <c r="K1342" s="10">
        <v>22</v>
      </c>
      <c r="L1342" s="7" t="s">
        <v>16</v>
      </c>
      <c r="M1342" s="10">
        <v>1.9</v>
      </c>
      <c r="N1342" s="10">
        <v>1.2</v>
      </c>
      <c r="O1342" s="7"/>
      <c r="V1342" s="10">
        <f t="shared" si="96"/>
        <v>1.2</v>
      </c>
      <c r="W1342" s="7">
        <v>68</v>
      </c>
      <c r="AC1342" s="9">
        <v>9</v>
      </c>
      <c r="AD1342" s="9"/>
      <c r="AE1342" s="7">
        <v>0</v>
      </c>
      <c r="AG1342" s="7" t="s">
        <v>119</v>
      </c>
      <c r="AH1342" s="7" t="s">
        <v>436</v>
      </c>
      <c r="AI1342" s="7" t="s">
        <v>436</v>
      </c>
      <c r="AJ1342" s="7" t="s">
        <v>436</v>
      </c>
      <c r="AQ1342" s="7"/>
    </row>
    <row r="1343" spans="1:43" ht="15.75" customHeight="1">
      <c r="A1343" s="17">
        <v>38337</v>
      </c>
      <c r="B1343" s="22" t="s">
        <v>1895</v>
      </c>
      <c r="C1343" s="24" t="s">
        <v>1905</v>
      </c>
      <c r="D1343" s="24" t="s">
        <v>1888</v>
      </c>
      <c r="E1343" s="7" t="s">
        <v>311</v>
      </c>
      <c r="F1343" s="7" t="s">
        <v>13</v>
      </c>
      <c r="G1343" s="7" t="s">
        <v>314</v>
      </c>
      <c r="H1343" s="7" t="s">
        <v>15</v>
      </c>
      <c r="I1343" s="7">
        <v>949</v>
      </c>
      <c r="J1343" s="7" t="s">
        <v>315</v>
      </c>
      <c r="K1343" s="10">
        <v>22</v>
      </c>
      <c r="L1343" s="7" t="s">
        <v>16</v>
      </c>
      <c r="M1343" s="10">
        <v>1.9</v>
      </c>
      <c r="N1343" s="10">
        <v>1.3</v>
      </c>
      <c r="O1343" s="7"/>
      <c r="V1343" s="10">
        <f t="shared" si="96"/>
        <v>1.3</v>
      </c>
      <c r="W1343" s="7">
        <v>70</v>
      </c>
      <c r="AC1343" s="9">
        <v>9</v>
      </c>
      <c r="AD1343" s="9"/>
      <c r="AE1343" s="7">
        <v>0</v>
      </c>
      <c r="AG1343" s="7" t="s">
        <v>119</v>
      </c>
      <c r="AH1343" s="7" t="s">
        <v>436</v>
      </c>
      <c r="AI1343" s="7" t="s">
        <v>436</v>
      </c>
      <c r="AJ1343" s="7" t="s">
        <v>436</v>
      </c>
      <c r="AQ1343" s="7"/>
    </row>
    <row r="1344" spans="1:43" ht="15.75" customHeight="1">
      <c r="A1344" s="17">
        <v>39427</v>
      </c>
      <c r="B1344" s="22" t="s">
        <v>1898</v>
      </c>
      <c r="C1344" s="24" t="s">
        <v>1905</v>
      </c>
      <c r="D1344" s="24" t="s">
        <v>1888</v>
      </c>
      <c r="E1344" s="7" t="s">
        <v>311</v>
      </c>
      <c r="F1344" s="7" t="s">
        <v>13</v>
      </c>
      <c r="G1344" s="7" t="s">
        <v>575</v>
      </c>
      <c r="H1344" s="7" t="s">
        <v>15</v>
      </c>
      <c r="I1344" s="7">
        <v>949</v>
      </c>
      <c r="J1344" s="7" t="s">
        <v>315</v>
      </c>
      <c r="K1344" s="10">
        <v>22</v>
      </c>
      <c r="L1344" s="7" t="s">
        <v>16</v>
      </c>
      <c r="M1344" s="10">
        <v>1.9</v>
      </c>
      <c r="N1344" s="10">
        <v>1.8</v>
      </c>
      <c r="P1344" s="10"/>
      <c r="Q1344" s="10"/>
      <c r="R1344" s="10"/>
      <c r="S1344" s="10"/>
      <c r="V1344" s="10">
        <f t="shared" si="96"/>
        <v>1.8</v>
      </c>
      <c r="W1344" s="8">
        <v>105</v>
      </c>
      <c r="AC1344" s="7">
        <v>11</v>
      </c>
      <c r="AG1344" s="7" t="s">
        <v>119</v>
      </c>
      <c r="AH1344" s="7" t="s">
        <v>436</v>
      </c>
      <c r="AI1344" s="7" t="s">
        <v>436</v>
      </c>
      <c r="AJ1344" s="7" t="s">
        <v>436</v>
      </c>
      <c r="AQ1344" s="7"/>
    </row>
    <row r="1345" spans="1:43" ht="15.75" customHeight="1">
      <c r="A1345" s="17">
        <v>40070</v>
      </c>
      <c r="B1345" s="22" t="s">
        <v>1900</v>
      </c>
      <c r="C1345" s="24" t="s">
        <v>1905</v>
      </c>
      <c r="D1345" s="24" t="s">
        <v>1888</v>
      </c>
      <c r="E1345" s="7" t="s">
        <v>311</v>
      </c>
      <c r="F1345" s="7" t="s">
        <v>13</v>
      </c>
      <c r="G1345" s="7" t="s">
        <v>229</v>
      </c>
      <c r="H1345" s="7" t="s">
        <v>15</v>
      </c>
      <c r="I1345" s="7">
        <v>949</v>
      </c>
      <c r="J1345" s="7" t="s">
        <v>315</v>
      </c>
      <c r="K1345" s="10">
        <v>22</v>
      </c>
      <c r="L1345" s="7" t="s">
        <v>16</v>
      </c>
      <c r="M1345" s="10">
        <v>1.9</v>
      </c>
      <c r="N1345" s="10">
        <v>1.7</v>
      </c>
      <c r="O1345" s="7"/>
      <c r="V1345" s="10">
        <f t="shared" si="96"/>
        <v>1.7</v>
      </c>
      <c r="W1345" s="7">
        <v>157</v>
      </c>
      <c r="AC1345" s="7">
        <v>13</v>
      </c>
      <c r="AG1345" s="7" t="s">
        <v>119</v>
      </c>
      <c r="AH1345" s="7" t="s">
        <v>436</v>
      </c>
      <c r="AI1345" s="7" t="s">
        <v>436</v>
      </c>
      <c r="AJ1345" s="7" t="s">
        <v>436</v>
      </c>
      <c r="AQ1345" s="7"/>
    </row>
    <row r="1346" spans="1:43" ht="15.75" customHeight="1">
      <c r="A1346" s="19">
        <v>40800</v>
      </c>
      <c r="B1346" s="23" t="s">
        <v>1902</v>
      </c>
      <c r="C1346" s="24" t="s">
        <v>1905</v>
      </c>
      <c r="D1346" s="24" t="s">
        <v>1888</v>
      </c>
      <c r="E1346" s="15" t="s">
        <v>311</v>
      </c>
      <c r="F1346" s="15" t="s">
        <v>13</v>
      </c>
      <c r="G1346" s="15" t="s">
        <v>13</v>
      </c>
      <c r="H1346" s="15" t="s">
        <v>15</v>
      </c>
      <c r="I1346" s="15">
        <v>949</v>
      </c>
      <c r="J1346" s="15" t="s">
        <v>315</v>
      </c>
      <c r="K1346" s="16">
        <v>22</v>
      </c>
      <c r="L1346" s="15" t="s">
        <v>16</v>
      </c>
      <c r="M1346" s="16">
        <v>1.9</v>
      </c>
      <c r="N1346" s="16">
        <v>2.4</v>
      </c>
      <c r="O1346" s="16"/>
      <c r="P1346" s="16"/>
      <c r="Q1346" s="16"/>
      <c r="R1346" s="16"/>
      <c r="S1346" s="16"/>
      <c r="T1346" s="16"/>
      <c r="U1346" s="16"/>
      <c r="V1346" s="10">
        <f t="shared" si="96"/>
        <v>2.4</v>
      </c>
      <c r="W1346" s="15">
        <v>245</v>
      </c>
      <c r="X1346" s="15"/>
      <c r="Y1346" s="15"/>
      <c r="Z1346" s="15"/>
      <c r="AA1346" s="15"/>
      <c r="AB1346" s="15"/>
      <c r="AC1346" s="15">
        <v>16</v>
      </c>
      <c r="AD1346" s="15"/>
      <c r="AE1346" s="15">
        <v>2</v>
      </c>
      <c r="AF1346" s="15"/>
      <c r="AG1346" s="15" t="s">
        <v>119</v>
      </c>
      <c r="AH1346" s="15" t="s">
        <v>436</v>
      </c>
      <c r="AI1346" s="15" t="s">
        <v>436</v>
      </c>
      <c r="AJ1346" s="15" t="s">
        <v>436</v>
      </c>
      <c r="AK1346" s="15"/>
      <c r="AL1346" s="15"/>
      <c r="AM1346" s="15"/>
      <c r="AN1346" s="15"/>
      <c r="AO1346" s="15"/>
      <c r="AP1346" s="15"/>
      <c r="AQ1346" s="7"/>
    </row>
    <row r="1347" spans="1:43" ht="15.75" customHeight="1">
      <c r="A1347" s="17">
        <v>41535</v>
      </c>
      <c r="B1347" s="22" t="s">
        <v>2048</v>
      </c>
      <c r="C1347" s="22" t="s">
        <v>1905</v>
      </c>
      <c r="D1347" s="22" t="s">
        <v>1888</v>
      </c>
      <c r="E1347" s="7" t="s">
        <v>311</v>
      </c>
      <c r="F1347" s="7" t="s">
        <v>13</v>
      </c>
      <c r="G1347" s="7" t="s">
        <v>13</v>
      </c>
      <c r="H1347" s="7" t="s">
        <v>15</v>
      </c>
      <c r="I1347" s="7">
        <v>949</v>
      </c>
      <c r="J1347" s="7" t="s">
        <v>315</v>
      </c>
      <c r="K1347" s="10">
        <v>22</v>
      </c>
      <c r="L1347" s="7" t="s">
        <v>16</v>
      </c>
      <c r="M1347" s="10">
        <v>1.9</v>
      </c>
      <c r="N1347" s="10">
        <v>3.8</v>
      </c>
      <c r="V1347" s="7">
        <f t="shared" si="96"/>
        <v>3.8</v>
      </c>
      <c r="W1347" s="7">
        <v>253</v>
      </c>
      <c r="AC1347" s="7">
        <v>14</v>
      </c>
      <c r="AE1347" s="7">
        <v>1</v>
      </c>
      <c r="AG1347" s="7" t="s">
        <v>119</v>
      </c>
      <c r="AH1347" s="7" t="s">
        <v>436</v>
      </c>
      <c r="AI1347" s="7" t="s">
        <v>436</v>
      </c>
      <c r="AJ1347" s="7" t="s">
        <v>436</v>
      </c>
      <c r="AQ1347" s="17"/>
    </row>
    <row r="1348" spans="1:43" ht="15.75" customHeight="1">
      <c r="A1348" s="17">
        <v>41983</v>
      </c>
      <c r="B1348" s="22">
        <v>2014</v>
      </c>
      <c r="C1348" s="22" t="s">
        <v>1905</v>
      </c>
      <c r="D1348" s="22" t="s">
        <v>1888</v>
      </c>
      <c r="E1348" s="7" t="s">
        <v>311</v>
      </c>
      <c r="F1348" s="7" t="s">
        <v>13</v>
      </c>
      <c r="G1348" s="7" t="s">
        <v>13</v>
      </c>
      <c r="H1348" s="7" t="s">
        <v>15</v>
      </c>
      <c r="I1348" s="7">
        <v>949</v>
      </c>
      <c r="J1348" s="7" t="s">
        <v>315</v>
      </c>
      <c r="K1348" s="10">
        <v>22</v>
      </c>
      <c r="L1348" s="7" t="s">
        <v>16</v>
      </c>
      <c r="M1348" s="10">
        <v>1.9</v>
      </c>
      <c r="N1348" s="10">
        <v>3.9</v>
      </c>
      <c r="V1348" s="7">
        <v>3.9</v>
      </c>
      <c r="W1348" s="7">
        <v>285</v>
      </c>
      <c r="AC1348" s="7">
        <v>14</v>
      </c>
      <c r="AE1348" s="7">
        <v>1</v>
      </c>
      <c r="AG1348" s="7" t="s">
        <v>119</v>
      </c>
      <c r="AH1348" s="7" t="s">
        <v>436</v>
      </c>
      <c r="AI1348" s="7" t="s">
        <v>436</v>
      </c>
      <c r="AJ1348" s="7" t="s">
        <v>436</v>
      </c>
      <c r="AK1348" s="7" t="s">
        <v>318</v>
      </c>
      <c r="AL1348" s="7" t="s">
        <v>119</v>
      </c>
      <c r="AM1348" s="7" t="s">
        <v>119</v>
      </c>
      <c r="AN1348" s="7" t="s">
        <v>119</v>
      </c>
      <c r="AP1348" s="7" t="s">
        <v>2331</v>
      </c>
      <c r="AQ1348" s="7"/>
    </row>
    <row r="1349" spans="1:43" ht="15.75" customHeight="1">
      <c r="A1349" s="17">
        <v>37498</v>
      </c>
      <c r="B1349" s="24">
        <v>2002</v>
      </c>
      <c r="C1349" s="24" t="s">
        <v>1905</v>
      </c>
      <c r="D1349" s="24" t="s">
        <v>1895</v>
      </c>
      <c r="E1349" s="7" t="s">
        <v>311</v>
      </c>
      <c r="F1349" s="7" t="s">
        <v>13</v>
      </c>
      <c r="G1349" s="7" t="s">
        <v>122</v>
      </c>
      <c r="H1349" s="7" t="s">
        <v>15</v>
      </c>
      <c r="I1349" s="7">
        <v>950</v>
      </c>
      <c r="J1349" s="7" t="s">
        <v>119</v>
      </c>
      <c r="K1349" s="10">
        <v>22.1</v>
      </c>
      <c r="L1349" s="7" t="s">
        <v>16</v>
      </c>
      <c r="M1349" s="10">
        <v>2.8</v>
      </c>
      <c r="N1349" s="10">
        <v>0.5</v>
      </c>
      <c r="O1349" s="7"/>
      <c r="V1349" s="10">
        <f>SQRT((N1349*N1349)+(O1349*O1349)+((P1349*P1349)+(Q1349*Q1349)+(R1349*R1349)+(S1349*S1349)+(T1349*T1349)+(U1349*U1349)))</f>
        <v>0.5</v>
      </c>
      <c r="W1349" s="7">
        <v>52</v>
      </c>
      <c r="AC1349" s="9">
        <v>2</v>
      </c>
      <c r="AD1349" s="9"/>
      <c r="AE1349" s="7">
        <v>0</v>
      </c>
      <c r="AG1349" s="7" t="s">
        <v>119</v>
      </c>
      <c r="AH1349" s="7" t="s">
        <v>436</v>
      </c>
      <c r="AI1349" s="7" t="s">
        <v>436</v>
      </c>
      <c r="AJ1349" s="7" t="s">
        <v>436</v>
      </c>
      <c r="AQ1349" s="7"/>
    </row>
    <row r="1350" spans="1:43" ht="15.75" customHeight="1">
      <c r="A1350" s="17">
        <v>37904</v>
      </c>
      <c r="B1350" s="24" t="s">
        <v>1894</v>
      </c>
      <c r="C1350" s="24" t="s">
        <v>1905</v>
      </c>
      <c r="D1350" s="24" t="s">
        <v>1895</v>
      </c>
      <c r="E1350" s="7" t="s">
        <v>311</v>
      </c>
      <c r="F1350" s="7" t="s">
        <v>316</v>
      </c>
      <c r="G1350" s="7" t="s">
        <v>13</v>
      </c>
      <c r="H1350" s="7" t="s">
        <v>15</v>
      </c>
      <c r="I1350" s="7">
        <v>950</v>
      </c>
      <c r="J1350" s="7" t="s">
        <v>315</v>
      </c>
      <c r="K1350" s="10">
        <v>22.1</v>
      </c>
      <c r="L1350" s="7" t="s">
        <v>16</v>
      </c>
      <c r="M1350" s="10">
        <v>2.8</v>
      </c>
      <c r="N1350" s="10">
        <v>0.5</v>
      </c>
      <c r="O1350" s="7"/>
      <c r="V1350" s="10">
        <f>SQRT((N1350*N1350)+(O1350*O1350)+((P1350*P1350)+(Q1350*Q1350)+(R1350*R1350)+(S1350*S1350)+(T1350*T1350)+(U1350*U1350)))</f>
        <v>0.5</v>
      </c>
      <c r="W1350" s="7">
        <v>63</v>
      </c>
      <c r="AC1350" s="9">
        <v>2</v>
      </c>
      <c r="AD1350" s="9"/>
      <c r="AE1350" s="7">
        <v>0</v>
      </c>
      <c r="AG1350" s="7" t="s">
        <v>119</v>
      </c>
      <c r="AH1350" s="7" t="s">
        <v>436</v>
      </c>
      <c r="AI1350" s="7" t="s">
        <v>436</v>
      </c>
      <c r="AJ1350" s="7" t="s">
        <v>436</v>
      </c>
      <c r="AQ1350" s="17"/>
    </row>
    <row r="1351" spans="1:43" ht="15.75" customHeight="1">
      <c r="A1351" s="17">
        <v>38337</v>
      </c>
      <c r="B1351" s="22" t="s">
        <v>1895</v>
      </c>
      <c r="C1351" s="24" t="s">
        <v>1905</v>
      </c>
      <c r="D1351" s="24" t="s">
        <v>1895</v>
      </c>
      <c r="E1351" s="7" t="s">
        <v>311</v>
      </c>
      <c r="F1351" s="7" t="s">
        <v>13</v>
      </c>
      <c r="G1351" s="7" t="s">
        <v>314</v>
      </c>
      <c r="H1351" s="7" t="s">
        <v>15</v>
      </c>
      <c r="I1351" s="7">
        <v>950</v>
      </c>
      <c r="J1351" s="7" t="s">
        <v>343</v>
      </c>
      <c r="K1351" s="10">
        <v>22.1</v>
      </c>
      <c r="L1351" s="7" t="s">
        <v>16</v>
      </c>
      <c r="M1351" s="10">
        <v>2.8</v>
      </c>
      <c r="O1351" s="7"/>
      <c r="V1351" s="10" t="s">
        <v>1888</v>
      </c>
      <c r="W1351" s="7">
        <v>9999</v>
      </c>
      <c r="AC1351" s="9"/>
      <c r="AD1351" s="9"/>
      <c r="AF1351" s="7" t="s">
        <v>318</v>
      </c>
      <c r="AG1351" s="7" t="s">
        <v>318</v>
      </c>
      <c r="AH1351" s="7" t="s">
        <v>436</v>
      </c>
      <c r="AI1351" s="7" t="s">
        <v>436</v>
      </c>
      <c r="AJ1351" s="7" t="s">
        <v>436</v>
      </c>
      <c r="AQ1351" s="7"/>
    </row>
    <row r="1352" spans="1:43" ht="15.75" customHeight="1">
      <c r="A1352" s="17">
        <v>37498</v>
      </c>
      <c r="B1352" s="24">
        <v>2002</v>
      </c>
      <c r="C1352" s="24" t="s">
        <v>1905</v>
      </c>
      <c r="D1352" s="24" t="s">
        <v>1894</v>
      </c>
      <c r="E1352" s="7" t="s">
        <v>311</v>
      </c>
      <c r="F1352" s="7" t="s">
        <v>13</v>
      </c>
      <c r="G1352" s="7" t="s">
        <v>122</v>
      </c>
      <c r="H1352" s="7" t="s">
        <v>15</v>
      </c>
      <c r="I1352" s="7">
        <v>951</v>
      </c>
      <c r="J1352" s="7" t="s">
        <v>119</v>
      </c>
      <c r="K1352" s="10">
        <v>22</v>
      </c>
      <c r="L1352" s="7" t="s">
        <v>16</v>
      </c>
      <c r="M1352" s="10">
        <v>3</v>
      </c>
      <c r="N1352" s="10">
        <v>0.4</v>
      </c>
      <c r="O1352" s="7"/>
      <c r="V1352" s="10">
        <f>SQRT((N1352*N1352)+(O1352*O1352)+((P1352*P1352)+(Q1352*Q1352)+(R1352*R1352)+(S1352*S1352)+(T1352*T1352)+(U1352*U1352)))</f>
        <v>0.4</v>
      </c>
      <c r="W1352" s="7">
        <v>31</v>
      </c>
      <c r="AC1352" s="9">
        <v>0</v>
      </c>
      <c r="AD1352" s="9"/>
      <c r="AE1352" s="7">
        <v>0</v>
      </c>
      <c r="AG1352" s="7" t="s">
        <v>119</v>
      </c>
      <c r="AH1352" s="7" t="s">
        <v>436</v>
      </c>
      <c r="AI1352" s="7" t="s">
        <v>436</v>
      </c>
      <c r="AJ1352" s="7" t="s">
        <v>436</v>
      </c>
      <c r="AQ1352" s="7"/>
    </row>
    <row r="1353" spans="1:43" ht="15.75" customHeight="1">
      <c r="A1353" s="17">
        <v>37904</v>
      </c>
      <c r="B1353" s="24" t="s">
        <v>1894</v>
      </c>
      <c r="C1353" s="24" t="s">
        <v>1905</v>
      </c>
      <c r="D1353" s="24" t="s">
        <v>1894</v>
      </c>
      <c r="E1353" s="7" t="s">
        <v>311</v>
      </c>
      <c r="F1353" s="7" t="s">
        <v>316</v>
      </c>
      <c r="G1353" s="7" t="s">
        <v>13</v>
      </c>
      <c r="H1353" s="7" t="s">
        <v>15</v>
      </c>
      <c r="I1353" s="7">
        <v>951</v>
      </c>
      <c r="J1353" s="7" t="s">
        <v>315</v>
      </c>
      <c r="K1353" s="10">
        <v>22</v>
      </c>
      <c r="L1353" s="7" t="s">
        <v>16</v>
      </c>
      <c r="M1353" s="10">
        <v>3</v>
      </c>
      <c r="O1353" s="7"/>
      <c r="V1353" s="10" t="s">
        <v>1888</v>
      </c>
      <c r="AC1353" s="9">
        <v>0</v>
      </c>
      <c r="AD1353" s="9"/>
      <c r="AE1353" s="7">
        <v>0</v>
      </c>
      <c r="AF1353" s="7" t="s">
        <v>18</v>
      </c>
      <c r="AG1353" s="7" t="s">
        <v>318</v>
      </c>
      <c r="AH1353" s="7" t="s">
        <v>436</v>
      </c>
      <c r="AI1353" s="7" t="s">
        <v>436</v>
      </c>
      <c r="AJ1353" s="7" t="s">
        <v>436</v>
      </c>
      <c r="AP1353" s="7" t="s">
        <v>146</v>
      </c>
      <c r="AQ1353" s="7"/>
    </row>
    <row r="1354" spans="1:43" ht="15.75" customHeight="1">
      <c r="A1354" s="17">
        <v>37498</v>
      </c>
      <c r="B1354" s="24">
        <v>2002</v>
      </c>
      <c r="C1354" s="24" t="s">
        <v>1905</v>
      </c>
      <c r="D1354" s="24" t="s">
        <v>1894</v>
      </c>
      <c r="E1354" s="7" t="s">
        <v>311</v>
      </c>
      <c r="F1354" s="7" t="s">
        <v>13</v>
      </c>
      <c r="G1354" s="7" t="s">
        <v>122</v>
      </c>
      <c r="H1354" s="7" t="s">
        <v>15</v>
      </c>
      <c r="I1354" s="7">
        <v>952</v>
      </c>
      <c r="J1354" s="7" t="s">
        <v>119</v>
      </c>
      <c r="K1354" s="10">
        <v>22</v>
      </c>
      <c r="L1354" s="7" t="s">
        <v>16</v>
      </c>
      <c r="M1354" s="10">
        <v>3</v>
      </c>
      <c r="N1354" s="10">
        <v>0.4</v>
      </c>
      <c r="O1354" s="7"/>
      <c r="V1354" s="10">
        <f>SQRT((N1354*N1354)+(O1354*O1354)+((P1354*P1354)+(Q1354*Q1354)+(R1354*R1354)+(S1354*S1354)+(T1354*T1354)+(U1354*U1354)))</f>
        <v>0.4</v>
      </c>
      <c r="W1354" s="7">
        <v>33</v>
      </c>
      <c r="AC1354" s="9">
        <v>0</v>
      </c>
      <c r="AD1354" s="9"/>
      <c r="AE1354" s="7">
        <v>0</v>
      </c>
      <c r="AG1354" s="7" t="s">
        <v>119</v>
      </c>
      <c r="AH1354" s="7" t="s">
        <v>436</v>
      </c>
      <c r="AI1354" s="7" t="s">
        <v>436</v>
      </c>
      <c r="AJ1354" s="7" t="s">
        <v>436</v>
      </c>
      <c r="AQ1354" s="7"/>
    </row>
    <row r="1355" spans="1:43" ht="15.75" customHeight="1">
      <c r="A1355" s="17">
        <v>37904</v>
      </c>
      <c r="B1355" s="24" t="s">
        <v>1894</v>
      </c>
      <c r="C1355" s="24" t="s">
        <v>1905</v>
      </c>
      <c r="D1355" s="24" t="s">
        <v>1894</v>
      </c>
      <c r="E1355" s="7" t="s">
        <v>311</v>
      </c>
      <c r="F1355" s="7" t="s">
        <v>316</v>
      </c>
      <c r="G1355" s="7" t="s">
        <v>13</v>
      </c>
      <c r="H1355" s="7" t="s">
        <v>15</v>
      </c>
      <c r="I1355" s="7">
        <v>952</v>
      </c>
      <c r="J1355" s="7" t="s">
        <v>315</v>
      </c>
      <c r="K1355" s="10">
        <v>22</v>
      </c>
      <c r="L1355" s="7" t="s">
        <v>16</v>
      </c>
      <c r="M1355" s="10">
        <v>3</v>
      </c>
      <c r="O1355" s="7"/>
      <c r="V1355" s="10" t="s">
        <v>1888</v>
      </c>
      <c r="AC1355" s="9">
        <v>0</v>
      </c>
      <c r="AD1355" s="9"/>
      <c r="AE1355" s="7">
        <v>0</v>
      </c>
      <c r="AF1355" s="7" t="s">
        <v>18</v>
      </c>
      <c r="AG1355" s="7" t="s">
        <v>318</v>
      </c>
      <c r="AH1355" s="7" t="s">
        <v>436</v>
      </c>
      <c r="AI1355" s="7" t="s">
        <v>436</v>
      </c>
      <c r="AJ1355" s="7" t="s">
        <v>436</v>
      </c>
      <c r="AP1355" s="7" t="s">
        <v>146</v>
      </c>
      <c r="AQ1355" s="17"/>
    </row>
    <row r="1356" spans="1:43" ht="15.75" customHeight="1">
      <c r="A1356" s="17">
        <v>37498</v>
      </c>
      <c r="B1356" s="24">
        <v>2002</v>
      </c>
      <c r="C1356" s="24" t="s">
        <v>1905</v>
      </c>
      <c r="D1356" s="24" t="s">
        <v>1898</v>
      </c>
      <c r="E1356" s="7" t="s">
        <v>311</v>
      </c>
      <c r="F1356" s="7" t="s">
        <v>13</v>
      </c>
      <c r="G1356" s="7" t="s">
        <v>122</v>
      </c>
      <c r="H1356" s="7" t="s">
        <v>15</v>
      </c>
      <c r="I1356" s="7">
        <v>953</v>
      </c>
      <c r="J1356" s="7" t="s">
        <v>119</v>
      </c>
      <c r="K1356" s="10">
        <v>21.9</v>
      </c>
      <c r="L1356" s="7" t="s">
        <v>16</v>
      </c>
      <c r="M1356" s="10">
        <v>3</v>
      </c>
      <c r="N1356" s="10">
        <v>1.3</v>
      </c>
      <c r="O1356" s="7"/>
      <c r="V1356" s="10">
        <f>SQRT((N1356*N1356)+(O1356*O1356)+((P1356*P1356)+(Q1356*Q1356)+(R1356*R1356)+(S1356*S1356)+(T1356*T1356)+(U1356*U1356)))</f>
        <v>1.3</v>
      </c>
      <c r="W1356" s="7">
        <v>122</v>
      </c>
      <c r="AC1356" s="9">
        <v>6</v>
      </c>
      <c r="AD1356" s="9"/>
      <c r="AE1356" s="7">
        <v>0</v>
      </c>
      <c r="AG1356" s="7" t="s">
        <v>119</v>
      </c>
      <c r="AH1356" s="7" t="s">
        <v>436</v>
      </c>
      <c r="AI1356" s="7" t="s">
        <v>436</v>
      </c>
      <c r="AJ1356" s="7" t="s">
        <v>436</v>
      </c>
      <c r="AQ1356" s="7"/>
    </row>
    <row r="1357" spans="1:43" ht="15.75" customHeight="1">
      <c r="A1357" s="17">
        <v>37904</v>
      </c>
      <c r="B1357" s="24" t="s">
        <v>1894</v>
      </c>
      <c r="C1357" s="24" t="s">
        <v>1905</v>
      </c>
      <c r="D1357" s="24" t="s">
        <v>1898</v>
      </c>
      <c r="E1357" s="7" t="s">
        <v>311</v>
      </c>
      <c r="F1357" s="7" t="s">
        <v>316</v>
      </c>
      <c r="G1357" s="7" t="s">
        <v>13</v>
      </c>
      <c r="H1357" s="7" t="s">
        <v>15</v>
      </c>
      <c r="I1357" s="7">
        <v>953</v>
      </c>
      <c r="J1357" s="7" t="s">
        <v>315</v>
      </c>
      <c r="K1357" s="10">
        <v>21.9</v>
      </c>
      <c r="L1357" s="7" t="s">
        <v>16</v>
      </c>
      <c r="M1357" s="10">
        <v>3</v>
      </c>
      <c r="N1357" s="10">
        <v>1.5</v>
      </c>
      <c r="O1357" s="7"/>
      <c r="V1357" s="10">
        <f>SQRT((N1357*N1357)+(O1357*O1357)+((P1357*P1357)+(Q1357*Q1357)+(R1357*R1357)+(S1357*S1357)+(T1357*T1357)+(U1357*U1357)))</f>
        <v>1.5</v>
      </c>
      <c r="W1357" s="7">
        <v>134</v>
      </c>
      <c r="AC1357" s="9">
        <v>10</v>
      </c>
      <c r="AD1357" s="9"/>
      <c r="AE1357" s="7">
        <v>0</v>
      </c>
      <c r="AG1357" s="7" t="s">
        <v>119</v>
      </c>
      <c r="AH1357" s="7" t="s">
        <v>436</v>
      </c>
      <c r="AI1357" s="7" t="s">
        <v>436</v>
      </c>
      <c r="AJ1357" s="7" t="s">
        <v>436</v>
      </c>
      <c r="AK1357" s="7" t="s">
        <v>106</v>
      </c>
      <c r="AQ1357" s="17"/>
    </row>
    <row r="1358" spans="1:43" ht="15.75" customHeight="1">
      <c r="A1358" s="17">
        <v>38337</v>
      </c>
      <c r="B1358" s="22" t="s">
        <v>1895</v>
      </c>
      <c r="C1358" s="24" t="s">
        <v>1905</v>
      </c>
      <c r="D1358" s="24" t="s">
        <v>1898</v>
      </c>
      <c r="E1358" s="7" t="s">
        <v>311</v>
      </c>
      <c r="F1358" s="7" t="s">
        <v>13</v>
      </c>
      <c r="G1358" s="7" t="s">
        <v>314</v>
      </c>
      <c r="H1358" s="7" t="s">
        <v>15</v>
      </c>
      <c r="I1358" s="7">
        <v>953</v>
      </c>
      <c r="J1358" s="7" t="s">
        <v>315</v>
      </c>
      <c r="K1358" s="10">
        <v>21.9</v>
      </c>
      <c r="L1358" s="7" t="s">
        <v>16</v>
      </c>
      <c r="M1358" s="10">
        <v>3</v>
      </c>
      <c r="N1358" s="10">
        <v>1.5</v>
      </c>
      <c r="O1358" s="7"/>
      <c r="V1358" s="10">
        <v>1.5</v>
      </c>
      <c r="W1358" s="7">
        <v>147</v>
      </c>
      <c r="AC1358" s="9" t="s">
        <v>324</v>
      </c>
      <c r="AD1358" s="9"/>
      <c r="AE1358" s="7">
        <v>0</v>
      </c>
      <c r="AG1358" s="7" t="s">
        <v>119</v>
      </c>
      <c r="AH1358" s="7" t="s">
        <v>436</v>
      </c>
      <c r="AI1358" s="7" t="s">
        <v>436</v>
      </c>
      <c r="AJ1358" s="7" t="s">
        <v>436</v>
      </c>
      <c r="AP1358" s="7" t="s">
        <v>901</v>
      </c>
      <c r="AQ1358" s="7"/>
    </row>
    <row r="1359" spans="1:43" ht="15.75" customHeight="1">
      <c r="A1359" s="17">
        <v>39427</v>
      </c>
      <c r="B1359" s="22" t="s">
        <v>1898</v>
      </c>
      <c r="C1359" s="24" t="s">
        <v>1905</v>
      </c>
      <c r="D1359" s="24" t="s">
        <v>1898</v>
      </c>
      <c r="E1359" s="7" t="s">
        <v>311</v>
      </c>
      <c r="F1359" s="7" t="s">
        <v>13</v>
      </c>
      <c r="G1359" s="7" t="s">
        <v>575</v>
      </c>
      <c r="H1359" s="7" t="s">
        <v>15</v>
      </c>
      <c r="I1359" s="7">
        <v>953</v>
      </c>
      <c r="J1359" s="7" t="s">
        <v>515</v>
      </c>
      <c r="K1359" s="10">
        <v>21.9</v>
      </c>
      <c r="L1359" s="7" t="s">
        <v>16</v>
      </c>
      <c r="M1359" s="10">
        <v>3</v>
      </c>
      <c r="P1359" s="10"/>
      <c r="Q1359" s="10"/>
      <c r="R1359" s="10"/>
      <c r="S1359" s="10"/>
      <c r="V1359" s="10" t="s">
        <v>1888</v>
      </c>
      <c r="W1359" s="8"/>
      <c r="AG1359" s="7" t="s">
        <v>318</v>
      </c>
      <c r="AH1359" s="7" t="s">
        <v>436</v>
      </c>
      <c r="AI1359" s="7" t="s">
        <v>436</v>
      </c>
      <c r="AJ1359" s="7" t="s">
        <v>436</v>
      </c>
      <c r="AQ1359" s="17"/>
    </row>
    <row r="1360" spans="1:43" ht="15.75" customHeight="1">
      <c r="A1360" s="17">
        <v>37498</v>
      </c>
      <c r="B1360" s="24">
        <v>2002</v>
      </c>
      <c r="C1360" s="24" t="s">
        <v>1905</v>
      </c>
      <c r="D1360" s="24" t="s">
        <v>1895</v>
      </c>
      <c r="E1360" s="7" t="s">
        <v>311</v>
      </c>
      <c r="F1360" s="7" t="s">
        <v>13</v>
      </c>
      <c r="G1360" s="7" t="s">
        <v>122</v>
      </c>
      <c r="H1360" s="7" t="s">
        <v>15</v>
      </c>
      <c r="I1360" s="7">
        <v>954</v>
      </c>
      <c r="J1360" s="7" t="s">
        <v>119</v>
      </c>
      <c r="K1360" s="10">
        <v>21.7</v>
      </c>
      <c r="L1360" s="7" t="s">
        <v>16</v>
      </c>
      <c r="M1360" s="10">
        <v>2.4</v>
      </c>
      <c r="N1360" s="10">
        <v>0.3</v>
      </c>
      <c r="O1360" s="7"/>
      <c r="V1360" s="10">
        <f>SQRT((N1360*N1360)+(O1360*O1360)+((P1360*P1360)+(Q1360*Q1360)+(R1360*R1360)+(S1360*S1360)+(T1360*T1360)+(U1360*U1360)))</f>
        <v>0.3</v>
      </c>
      <c r="W1360" s="7">
        <v>22</v>
      </c>
      <c r="AC1360" s="9">
        <v>0</v>
      </c>
      <c r="AD1360" s="9"/>
      <c r="AE1360" s="7">
        <v>0</v>
      </c>
      <c r="AG1360" s="7" t="s">
        <v>119</v>
      </c>
      <c r="AH1360" s="7" t="s">
        <v>436</v>
      </c>
      <c r="AI1360" s="7" t="s">
        <v>436</v>
      </c>
      <c r="AJ1360" s="7" t="s">
        <v>436</v>
      </c>
      <c r="AQ1360" s="7"/>
    </row>
    <row r="1361" spans="1:43" ht="15.75" customHeight="1">
      <c r="A1361" s="17">
        <v>37904</v>
      </c>
      <c r="B1361" s="24" t="s">
        <v>1894</v>
      </c>
      <c r="C1361" s="24" t="s">
        <v>1905</v>
      </c>
      <c r="D1361" s="24" t="s">
        <v>1895</v>
      </c>
      <c r="E1361" s="7" t="s">
        <v>311</v>
      </c>
      <c r="F1361" s="7" t="s">
        <v>316</v>
      </c>
      <c r="G1361" s="7" t="s">
        <v>13</v>
      </c>
      <c r="H1361" s="7" t="s">
        <v>15</v>
      </c>
      <c r="I1361" s="7">
        <v>954</v>
      </c>
      <c r="J1361" s="7" t="s">
        <v>315</v>
      </c>
      <c r="K1361" s="10">
        <v>21.7</v>
      </c>
      <c r="L1361" s="7" t="s">
        <v>16</v>
      </c>
      <c r="M1361" s="10">
        <v>2.4</v>
      </c>
      <c r="N1361" s="10">
        <v>0.3</v>
      </c>
      <c r="O1361" s="7"/>
      <c r="V1361" s="10">
        <f>SQRT((N1361*N1361)+(O1361*O1361)+((P1361*P1361)+(Q1361*Q1361)+(R1361*R1361)+(S1361*S1361)+(T1361*T1361)+(U1361*U1361)))</f>
        <v>0.3</v>
      </c>
      <c r="W1361" s="7">
        <v>42</v>
      </c>
      <c r="AC1361" s="9">
        <v>0</v>
      </c>
      <c r="AD1361" s="9"/>
      <c r="AE1361" s="7">
        <v>0</v>
      </c>
      <c r="AG1361" s="7" t="s">
        <v>119</v>
      </c>
      <c r="AH1361" s="7" t="s">
        <v>436</v>
      </c>
      <c r="AI1361" s="7" t="s">
        <v>436</v>
      </c>
      <c r="AJ1361" s="7" t="s">
        <v>436</v>
      </c>
      <c r="AQ1361" s="17"/>
    </row>
    <row r="1362" spans="1:43" ht="15.75" customHeight="1">
      <c r="A1362" s="17">
        <v>38337</v>
      </c>
      <c r="B1362" s="22" t="s">
        <v>1895</v>
      </c>
      <c r="C1362" s="24" t="s">
        <v>1905</v>
      </c>
      <c r="D1362" s="24" t="s">
        <v>1895</v>
      </c>
      <c r="E1362" s="7" t="s">
        <v>311</v>
      </c>
      <c r="F1362" s="7" t="s">
        <v>13</v>
      </c>
      <c r="G1362" s="7" t="s">
        <v>314</v>
      </c>
      <c r="H1362" s="7" t="s">
        <v>15</v>
      </c>
      <c r="I1362" s="7">
        <v>954</v>
      </c>
      <c r="J1362" s="7" t="s">
        <v>343</v>
      </c>
      <c r="K1362" s="10">
        <v>21.7</v>
      </c>
      <c r="L1362" s="7" t="s">
        <v>16</v>
      </c>
      <c r="M1362" s="10">
        <v>2.4</v>
      </c>
      <c r="O1362" s="7"/>
      <c r="V1362" s="10" t="s">
        <v>1888</v>
      </c>
      <c r="W1362" s="7">
        <v>9999</v>
      </c>
      <c r="AC1362" s="9"/>
      <c r="AD1362" s="9"/>
      <c r="AF1362" s="7" t="s">
        <v>318</v>
      </c>
      <c r="AG1362" s="7" t="s">
        <v>318</v>
      </c>
      <c r="AH1362" s="7" t="s">
        <v>436</v>
      </c>
      <c r="AI1362" s="7" t="s">
        <v>436</v>
      </c>
      <c r="AJ1362" s="7" t="s">
        <v>436</v>
      </c>
      <c r="AP1362" s="7" t="s">
        <v>900</v>
      </c>
      <c r="AQ1362" s="7"/>
    </row>
    <row r="1363" spans="1:43" ht="15.75" customHeight="1">
      <c r="A1363" s="17">
        <v>37498</v>
      </c>
      <c r="B1363" s="24">
        <v>2002</v>
      </c>
      <c r="C1363" s="24" t="s">
        <v>1905</v>
      </c>
      <c r="D1363" s="24" t="s">
        <v>1895</v>
      </c>
      <c r="E1363" s="7" t="s">
        <v>311</v>
      </c>
      <c r="F1363" s="7" t="s">
        <v>13</v>
      </c>
      <c r="G1363" s="7" t="s">
        <v>122</v>
      </c>
      <c r="H1363" s="7" t="s">
        <v>15</v>
      </c>
      <c r="I1363" s="7">
        <v>955</v>
      </c>
      <c r="J1363" s="7" t="s">
        <v>119</v>
      </c>
      <c r="K1363" s="10">
        <v>21.5</v>
      </c>
      <c r="L1363" s="7" t="s">
        <v>16</v>
      </c>
      <c r="M1363" s="10">
        <v>2.7</v>
      </c>
      <c r="N1363" s="10">
        <v>1.2</v>
      </c>
      <c r="O1363" s="7"/>
      <c r="V1363" s="10">
        <f>SQRT((N1363*N1363)+(O1363*O1363)+((P1363*P1363)+(Q1363*Q1363)+(R1363*R1363)+(S1363*S1363)+(T1363*T1363)+(U1363*U1363)))</f>
        <v>1.2</v>
      </c>
      <c r="W1363" s="7">
        <v>69</v>
      </c>
      <c r="AC1363" s="9">
        <v>8</v>
      </c>
      <c r="AD1363" s="9"/>
      <c r="AE1363" s="7">
        <v>0</v>
      </c>
      <c r="AG1363" s="7" t="s">
        <v>119</v>
      </c>
      <c r="AH1363" s="7" t="s">
        <v>436</v>
      </c>
      <c r="AI1363" s="7" t="s">
        <v>436</v>
      </c>
      <c r="AJ1363" s="7" t="s">
        <v>436</v>
      </c>
      <c r="AK1363" s="7" t="s">
        <v>106</v>
      </c>
      <c r="AQ1363" s="7"/>
    </row>
    <row r="1364" spans="1:43" ht="15.75" customHeight="1">
      <c r="A1364" s="17">
        <v>37895</v>
      </c>
      <c r="B1364" s="24" t="s">
        <v>1894</v>
      </c>
      <c r="C1364" s="24" t="s">
        <v>1905</v>
      </c>
      <c r="D1364" s="24" t="s">
        <v>1895</v>
      </c>
      <c r="E1364" s="7" t="s">
        <v>311</v>
      </c>
      <c r="F1364" s="7" t="s">
        <v>13</v>
      </c>
      <c r="G1364" s="7" t="s">
        <v>316</v>
      </c>
      <c r="H1364" s="7" t="s">
        <v>15</v>
      </c>
      <c r="I1364" s="7">
        <v>955</v>
      </c>
      <c r="J1364" s="7" t="s">
        <v>315</v>
      </c>
      <c r="K1364" s="10">
        <v>21.5</v>
      </c>
      <c r="L1364" s="7" t="s">
        <v>16</v>
      </c>
      <c r="M1364" s="10">
        <v>2.7</v>
      </c>
      <c r="N1364" s="10">
        <v>1</v>
      </c>
      <c r="O1364" s="7"/>
      <c r="V1364" s="10">
        <f>SQRT((N1364*N1364)+(O1364*O1364)+((P1364*P1364)+(Q1364*Q1364)+(R1364*R1364)+(S1364*S1364)+(T1364*T1364)+(U1364*U1364)))</f>
        <v>1</v>
      </c>
      <c r="W1364" s="7">
        <v>65</v>
      </c>
      <c r="AC1364" s="9">
        <v>7</v>
      </c>
      <c r="AD1364" s="9"/>
      <c r="AE1364" s="7">
        <v>0</v>
      </c>
      <c r="AG1364" s="7" t="s">
        <v>119</v>
      </c>
      <c r="AH1364" s="7" t="s">
        <v>436</v>
      </c>
      <c r="AI1364" s="7" t="s">
        <v>436</v>
      </c>
      <c r="AJ1364" s="7" t="s">
        <v>436</v>
      </c>
      <c r="AK1364" s="7" t="s">
        <v>318</v>
      </c>
      <c r="AM1364" s="7" t="s">
        <v>318</v>
      </c>
      <c r="AP1364" s="7" t="s">
        <v>319</v>
      </c>
      <c r="AQ1364" s="7"/>
    </row>
    <row r="1365" spans="1:43" ht="15.75" customHeight="1">
      <c r="A1365" s="17">
        <v>38337</v>
      </c>
      <c r="B1365" s="22" t="s">
        <v>1895</v>
      </c>
      <c r="C1365" s="24" t="s">
        <v>1905</v>
      </c>
      <c r="D1365" s="24" t="s">
        <v>1895</v>
      </c>
      <c r="E1365" s="7" t="s">
        <v>311</v>
      </c>
      <c r="F1365" s="7" t="s">
        <v>13</v>
      </c>
      <c r="G1365" s="7" t="s">
        <v>314</v>
      </c>
      <c r="H1365" s="7" t="s">
        <v>15</v>
      </c>
      <c r="I1365" s="7">
        <v>955</v>
      </c>
      <c r="J1365" s="7" t="s">
        <v>343</v>
      </c>
      <c r="K1365" s="10">
        <v>21.5</v>
      </c>
      <c r="L1365" s="7" t="s">
        <v>16</v>
      </c>
      <c r="M1365" s="10">
        <v>2.7</v>
      </c>
      <c r="O1365" s="7"/>
      <c r="V1365" s="10" t="s">
        <v>1888</v>
      </c>
      <c r="W1365" s="7">
        <v>9999</v>
      </c>
      <c r="AC1365" s="9"/>
      <c r="AD1365" s="9"/>
      <c r="AF1365" s="7" t="s">
        <v>318</v>
      </c>
      <c r="AG1365" s="7" t="s">
        <v>318</v>
      </c>
      <c r="AH1365" s="7" t="s">
        <v>436</v>
      </c>
      <c r="AI1365" s="7" t="s">
        <v>436</v>
      </c>
      <c r="AJ1365" s="7" t="s">
        <v>436</v>
      </c>
      <c r="AP1365" s="7" t="s">
        <v>899</v>
      </c>
      <c r="AQ1365" s="17"/>
    </row>
    <row r="1366" spans="1:43" ht="15.75" customHeight="1">
      <c r="A1366" s="17">
        <v>39530</v>
      </c>
      <c r="B1366" s="22" t="s">
        <v>1899</v>
      </c>
      <c r="C1366" s="24" t="s">
        <v>1905</v>
      </c>
      <c r="D1366" s="24" t="s">
        <v>1895</v>
      </c>
      <c r="E1366" s="7" t="s">
        <v>311</v>
      </c>
      <c r="F1366" s="7" t="s">
        <v>13</v>
      </c>
      <c r="G1366" s="7" t="s">
        <v>514</v>
      </c>
      <c r="H1366" s="7" t="s">
        <v>15</v>
      </c>
      <c r="I1366" s="7">
        <v>955</v>
      </c>
      <c r="J1366" s="7" t="s">
        <v>515</v>
      </c>
      <c r="K1366" s="10">
        <v>21.5</v>
      </c>
      <c r="L1366" s="7" t="s">
        <v>16</v>
      </c>
      <c r="M1366" s="10">
        <v>2.7</v>
      </c>
      <c r="P1366" s="10"/>
      <c r="Q1366" s="10"/>
      <c r="R1366" s="10"/>
      <c r="S1366" s="10"/>
      <c r="V1366" s="10" t="s">
        <v>1888</v>
      </c>
      <c r="W1366" s="8"/>
      <c r="AG1366" s="7" t="s">
        <v>318</v>
      </c>
      <c r="AH1366" s="7" t="s">
        <v>436</v>
      </c>
      <c r="AI1366" s="7" t="s">
        <v>436</v>
      </c>
      <c r="AJ1366" s="7" t="s">
        <v>436</v>
      </c>
      <c r="AP1366" s="7" t="s">
        <v>542</v>
      </c>
      <c r="AQ1366" s="7"/>
    </row>
    <row r="1367" spans="1:43" ht="15.75" customHeight="1">
      <c r="A1367" s="17">
        <v>37498</v>
      </c>
      <c r="B1367" s="24">
        <v>2002</v>
      </c>
      <c r="C1367" s="24" t="s">
        <v>1905</v>
      </c>
      <c r="D1367" s="24" t="s">
        <v>1894</v>
      </c>
      <c r="E1367" s="7" t="s">
        <v>311</v>
      </c>
      <c r="F1367" s="7" t="s">
        <v>13</v>
      </c>
      <c r="G1367" s="7" t="s">
        <v>122</v>
      </c>
      <c r="H1367" s="7" t="s">
        <v>15</v>
      </c>
      <c r="I1367" s="7">
        <v>957</v>
      </c>
      <c r="J1367" s="7" t="s">
        <v>119</v>
      </c>
      <c r="K1367" s="10">
        <v>20.7</v>
      </c>
      <c r="L1367" s="7" t="s">
        <v>16</v>
      </c>
      <c r="M1367" s="10">
        <v>2.7</v>
      </c>
      <c r="N1367" s="10">
        <v>0.4</v>
      </c>
      <c r="O1367" s="7"/>
      <c r="V1367" s="10">
        <f>SQRT((N1367*N1367)+(O1367*O1367)+((P1367*P1367)+(Q1367*Q1367)+(R1367*R1367)+(S1367*S1367)+(T1367*T1367)+(U1367*U1367)))</f>
        <v>0.4</v>
      </c>
      <c r="W1367" s="7">
        <v>23</v>
      </c>
      <c r="AC1367" s="9">
        <v>0</v>
      </c>
      <c r="AD1367" s="9"/>
      <c r="AE1367" s="7">
        <v>0</v>
      </c>
      <c r="AG1367" s="7" t="s">
        <v>119</v>
      </c>
      <c r="AH1367" s="7" t="s">
        <v>436</v>
      </c>
      <c r="AI1367" s="7" t="s">
        <v>436</v>
      </c>
      <c r="AJ1367" s="7" t="s">
        <v>436</v>
      </c>
      <c r="AQ1367" s="17"/>
    </row>
    <row r="1368" spans="1:43" ht="15.75" customHeight="1">
      <c r="A1368" s="17">
        <v>37895</v>
      </c>
      <c r="B1368" s="24" t="s">
        <v>1894</v>
      </c>
      <c r="C1368" s="24" t="s">
        <v>1905</v>
      </c>
      <c r="D1368" s="24" t="s">
        <v>1894</v>
      </c>
      <c r="E1368" s="7" t="s">
        <v>311</v>
      </c>
      <c r="F1368" s="7" t="s">
        <v>13</v>
      </c>
      <c r="G1368" s="7" t="s">
        <v>316</v>
      </c>
      <c r="H1368" s="7" t="s">
        <v>15</v>
      </c>
      <c r="I1368" s="7">
        <v>957</v>
      </c>
      <c r="J1368" s="7" t="s">
        <v>320</v>
      </c>
      <c r="K1368" s="10">
        <v>20.7</v>
      </c>
      <c r="L1368" s="7" t="s">
        <v>16</v>
      </c>
      <c r="M1368" s="10">
        <v>2.7</v>
      </c>
      <c r="O1368" s="7"/>
      <c r="V1368" s="10" t="s">
        <v>1888</v>
      </c>
      <c r="AC1368" s="9">
        <v>0</v>
      </c>
      <c r="AD1368" s="9"/>
      <c r="AE1368" s="7">
        <v>0</v>
      </c>
      <c r="AF1368" s="7" t="s">
        <v>318</v>
      </c>
      <c r="AG1368" s="7" t="s">
        <v>318</v>
      </c>
      <c r="AH1368" s="7" t="s">
        <v>436</v>
      </c>
      <c r="AI1368" s="7" t="s">
        <v>436</v>
      </c>
      <c r="AJ1368" s="7" t="s">
        <v>436</v>
      </c>
      <c r="AP1368" s="7" t="s">
        <v>321</v>
      </c>
      <c r="AQ1368" s="7"/>
    </row>
    <row r="1369" spans="1:43" ht="15.75" customHeight="1">
      <c r="A1369" s="17">
        <v>37498</v>
      </c>
      <c r="B1369" s="24">
        <v>2002</v>
      </c>
      <c r="C1369" s="24" t="s">
        <v>1905</v>
      </c>
      <c r="D1369" s="24" t="s">
        <v>1895</v>
      </c>
      <c r="E1369" s="7" t="s">
        <v>311</v>
      </c>
      <c r="F1369" s="7" t="s">
        <v>13</v>
      </c>
      <c r="G1369" s="7" t="s">
        <v>122</v>
      </c>
      <c r="H1369" s="7" t="s">
        <v>15</v>
      </c>
      <c r="I1369" s="7">
        <v>958</v>
      </c>
      <c r="J1369" s="7" t="s">
        <v>119</v>
      </c>
      <c r="K1369" s="10">
        <v>20.8</v>
      </c>
      <c r="L1369" s="7" t="s">
        <v>16</v>
      </c>
      <c r="M1369" s="10">
        <v>2.5</v>
      </c>
      <c r="N1369" s="10">
        <v>0.1</v>
      </c>
      <c r="O1369" s="7"/>
      <c r="V1369" s="10">
        <f>SQRT((N1369*N1369)+(O1369*O1369)+((P1369*P1369)+(Q1369*Q1369)+(R1369*R1369)+(S1369*S1369)+(T1369*T1369)+(U1369*U1369)))</f>
        <v>0.1</v>
      </c>
      <c r="W1369" s="7">
        <v>7</v>
      </c>
      <c r="AC1369" s="9">
        <v>0</v>
      </c>
      <c r="AD1369" s="9"/>
      <c r="AE1369" s="7">
        <v>0</v>
      </c>
      <c r="AG1369" s="7" t="s">
        <v>119</v>
      </c>
      <c r="AH1369" s="7" t="s">
        <v>436</v>
      </c>
      <c r="AI1369" s="7" t="s">
        <v>436</v>
      </c>
      <c r="AJ1369" s="7" t="s">
        <v>436</v>
      </c>
      <c r="AQ1369" s="7"/>
    </row>
    <row r="1370" spans="1:43" ht="15.75" customHeight="1">
      <c r="A1370" s="17">
        <v>37895</v>
      </c>
      <c r="B1370" s="24" t="s">
        <v>1894</v>
      </c>
      <c r="C1370" s="24" t="s">
        <v>1905</v>
      </c>
      <c r="D1370" s="24" t="s">
        <v>1895</v>
      </c>
      <c r="E1370" s="7" t="s">
        <v>311</v>
      </c>
      <c r="F1370" s="7" t="s">
        <v>13</v>
      </c>
      <c r="G1370" s="7" t="s">
        <v>316</v>
      </c>
      <c r="H1370" s="7" t="s">
        <v>15</v>
      </c>
      <c r="I1370" s="7">
        <v>958</v>
      </c>
      <c r="J1370" s="7" t="s">
        <v>315</v>
      </c>
      <c r="K1370" s="10">
        <v>20.8</v>
      </c>
      <c r="L1370" s="7" t="s">
        <v>16</v>
      </c>
      <c r="M1370" s="10">
        <v>2.5</v>
      </c>
      <c r="N1370" s="10">
        <v>0.1</v>
      </c>
      <c r="O1370" s="7"/>
      <c r="V1370" s="10">
        <f>SQRT((N1370*N1370)+(O1370*O1370)+((P1370*P1370)+(Q1370*Q1370)+(R1370*R1370)+(S1370*S1370)+(T1370*T1370)+(U1370*U1370)))</f>
        <v>0.1</v>
      </c>
      <c r="W1370" s="7">
        <v>9</v>
      </c>
      <c r="AC1370" s="9">
        <v>0</v>
      </c>
      <c r="AD1370" s="9"/>
      <c r="AE1370" s="7">
        <v>0</v>
      </c>
      <c r="AG1370" s="7" t="s">
        <v>119</v>
      </c>
      <c r="AH1370" s="7" t="s">
        <v>436</v>
      </c>
      <c r="AI1370" s="7" t="s">
        <v>436</v>
      </c>
      <c r="AJ1370" s="7" t="s">
        <v>436</v>
      </c>
      <c r="AQ1370" s="7"/>
    </row>
    <row r="1371" spans="1:43" ht="15.75" customHeight="1">
      <c r="A1371" s="17">
        <v>38337</v>
      </c>
      <c r="B1371" s="22" t="s">
        <v>1895</v>
      </c>
      <c r="C1371" s="24" t="s">
        <v>1905</v>
      </c>
      <c r="D1371" s="24" t="s">
        <v>1895</v>
      </c>
      <c r="E1371" s="7" t="s">
        <v>311</v>
      </c>
      <c r="F1371" s="7" t="s">
        <v>13</v>
      </c>
      <c r="G1371" s="7" t="s">
        <v>314</v>
      </c>
      <c r="H1371" s="7" t="s">
        <v>15</v>
      </c>
      <c r="I1371" s="7">
        <v>958</v>
      </c>
      <c r="J1371" s="7" t="s">
        <v>343</v>
      </c>
      <c r="K1371" s="10">
        <v>20.8</v>
      </c>
      <c r="L1371" s="7" t="s">
        <v>16</v>
      </c>
      <c r="M1371" s="10">
        <v>2.5</v>
      </c>
      <c r="O1371" s="7"/>
      <c r="V1371" s="10" t="s">
        <v>1888</v>
      </c>
      <c r="W1371" s="7">
        <v>9999</v>
      </c>
      <c r="AC1371" s="9"/>
      <c r="AD1371" s="9"/>
      <c r="AF1371" s="7" t="s">
        <v>318</v>
      </c>
      <c r="AG1371" s="7" t="s">
        <v>318</v>
      </c>
      <c r="AH1371" s="7" t="s">
        <v>436</v>
      </c>
      <c r="AI1371" s="7" t="s">
        <v>436</v>
      </c>
      <c r="AJ1371" s="7" t="s">
        <v>436</v>
      </c>
      <c r="AP1371" s="7" t="s">
        <v>898</v>
      </c>
      <c r="AQ1371" s="7"/>
    </row>
    <row r="1372" spans="1:43" ht="15.75" customHeight="1">
      <c r="A1372" s="17">
        <v>39530</v>
      </c>
      <c r="B1372" s="22" t="s">
        <v>1899</v>
      </c>
      <c r="C1372" s="24" t="s">
        <v>1905</v>
      </c>
      <c r="D1372" s="24" t="s">
        <v>1895</v>
      </c>
      <c r="E1372" s="7" t="s">
        <v>311</v>
      </c>
      <c r="F1372" s="7" t="s">
        <v>13</v>
      </c>
      <c r="G1372" s="7" t="s">
        <v>514</v>
      </c>
      <c r="H1372" s="7" t="s">
        <v>15</v>
      </c>
      <c r="I1372" s="7">
        <v>958</v>
      </c>
      <c r="J1372" s="7" t="s">
        <v>515</v>
      </c>
      <c r="K1372" s="10">
        <v>20.8</v>
      </c>
      <c r="L1372" s="7" t="s">
        <v>16</v>
      </c>
      <c r="M1372" s="10">
        <v>2.5</v>
      </c>
      <c r="P1372" s="10"/>
      <c r="Q1372" s="10"/>
      <c r="R1372" s="10"/>
      <c r="S1372" s="10"/>
      <c r="V1372" s="10" t="s">
        <v>1888</v>
      </c>
      <c r="W1372" s="8"/>
      <c r="AG1372" s="7" t="s">
        <v>318</v>
      </c>
      <c r="AH1372" s="7" t="s">
        <v>436</v>
      </c>
      <c r="AI1372" s="7" t="s">
        <v>436</v>
      </c>
      <c r="AJ1372" s="7" t="s">
        <v>436</v>
      </c>
      <c r="AP1372" s="7" t="s">
        <v>542</v>
      </c>
      <c r="AQ1372" s="17"/>
    </row>
    <row r="1373" spans="1:43" ht="15.75" customHeight="1">
      <c r="A1373" s="17">
        <v>37498</v>
      </c>
      <c r="B1373" s="24">
        <v>2002</v>
      </c>
      <c r="C1373" s="24" t="s">
        <v>1905</v>
      </c>
      <c r="D1373" s="24" t="s">
        <v>1895</v>
      </c>
      <c r="E1373" s="7" t="s">
        <v>311</v>
      </c>
      <c r="F1373" s="7" t="s">
        <v>13</v>
      </c>
      <c r="G1373" s="7" t="s">
        <v>122</v>
      </c>
      <c r="H1373" s="7" t="s">
        <v>15</v>
      </c>
      <c r="I1373" s="7">
        <v>959</v>
      </c>
      <c r="J1373" s="7" t="s">
        <v>119</v>
      </c>
      <c r="K1373" s="10">
        <v>20.7</v>
      </c>
      <c r="L1373" s="7" t="s">
        <v>16</v>
      </c>
      <c r="M1373" s="10">
        <v>2</v>
      </c>
      <c r="N1373" s="10">
        <v>0.3</v>
      </c>
      <c r="O1373" s="7"/>
      <c r="V1373" s="10">
        <f>SQRT((N1373*N1373)+(O1373*O1373)+((P1373*P1373)+(Q1373*Q1373)+(R1373*R1373)+(S1373*S1373)+(T1373*T1373)+(U1373*U1373)))</f>
        <v>0.3</v>
      </c>
      <c r="W1373" s="7">
        <v>15</v>
      </c>
      <c r="AC1373" s="9">
        <v>0</v>
      </c>
      <c r="AD1373" s="9"/>
      <c r="AE1373" s="7">
        <v>0</v>
      </c>
      <c r="AG1373" s="7" t="s">
        <v>119</v>
      </c>
      <c r="AH1373" s="7" t="s">
        <v>436</v>
      </c>
      <c r="AI1373" s="7" t="s">
        <v>436</v>
      </c>
      <c r="AJ1373" s="7" t="s">
        <v>436</v>
      </c>
      <c r="AQ1373" s="17"/>
    </row>
    <row r="1374" spans="1:43" ht="15.75" customHeight="1">
      <c r="A1374" s="17">
        <v>37895</v>
      </c>
      <c r="B1374" s="24" t="s">
        <v>1894</v>
      </c>
      <c r="C1374" s="24" t="s">
        <v>1905</v>
      </c>
      <c r="D1374" s="24" t="s">
        <v>1895</v>
      </c>
      <c r="E1374" s="7" t="s">
        <v>311</v>
      </c>
      <c r="F1374" s="7" t="s">
        <v>13</v>
      </c>
      <c r="G1374" s="7" t="s">
        <v>316</v>
      </c>
      <c r="H1374" s="7" t="s">
        <v>15</v>
      </c>
      <c r="I1374" s="7">
        <v>959</v>
      </c>
      <c r="J1374" s="7" t="s">
        <v>315</v>
      </c>
      <c r="K1374" s="10">
        <v>20.7</v>
      </c>
      <c r="L1374" s="7" t="s">
        <v>16</v>
      </c>
      <c r="M1374" s="10">
        <v>2</v>
      </c>
      <c r="N1374" s="10">
        <v>0.3</v>
      </c>
      <c r="O1374" s="7"/>
      <c r="V1374" s="10">
        <f>SQRT((N1374*N1374)+(O1374*O1374)+((P1374*P1374)+(Q1374*Q1374)+(R1374*R1374)+(S1374*S1374)+(T1374*T1374)+(U1374*U1374)))</f>
        <v>0.3</v>
      </c>
      <c r="W1374" s="7">
        <v>17</v>
      </c>
      <c r="AC1374" s="9">
        <v>0</v>
      </c>
      <c r="AD1374" s="9"/>
      <c r="AE1374" s="7">
        <v>0</v>
      </c>
      <c r="AG1374" s="7" t="s">
        <v>119</v>
      </c>
      <c r="AH1374" s="7" t="s">
        <v>436</v>
      </c>
      <c r="AI1374" s="7" t="s">
        <v>436</v>
      </c>
      <c r="AJ1374" s="7" t="s">
        <v>436</v>
      </c>
      <c r="AQ1374" s="7"/>
    </row>
    <row r="1375" spans="1:43" ht="15.75" customHeight="1">
      <c r="A1375" s="17">
        <v>38337</v>
      </c>
      <c r="B1375" s="22" t="s">
        <v>1895</v>
      </c>
      <c r="C1375" s="24" t="s">
        <v>1905</v>
      </c>
      <c r="D1375" s="24" t="s">
        <v>1895</v>
      </c>
      <c r="E1375" s="7" t="s">
        <v>311</v>
      </c>
      <c r="F1375" s="7" t="s">
        <v>13</v>
      </c>
      <c r="G1375" s="7" t="s">
        <v>314</v>
      </c>
      <c r="H1375" s="7" t="s">
        <v>15</v>
      </c>
      <c r="I1375" s="7">
        <v>959</v>
      </c>
      <c r="J1375" s="7" t="s">
        <v>343</v>
      </c>
      <c r="K1375" s="10">
        <v>20.7</v>
      </c>
      <c r="L1375" s="7" t="s">
        <v>16</v>
      </c>
      <c r="M1375" s="10">
        <v>2</v>
      </c>
      <c r="O1375" s="7"/>
      <c r="V1375" s="10" t="s">
        <v>1888</v>
      </c>
      <c r="W1375" s="7">
        <v>9999</v>
      </c>
      <c r="AC1375" s="9"/>
      <c r="AD1375" s="9"/>
      <c r="AF1375" s="7" t="s">
        <v>318</v>
      </c>
      <c r="AG1375" s="7" t="s">
        <v>318</v>
      </c>
      <c r="AH1375" s="7" t="s">
        <v>436</v>
      </c>
      <c r="AI1375" s="7" t="s">
        <v>436</v>
      </c>
      <c r="AJ1375" s="7" t="s">
        <v>436</v>
      </c>
      <c r="AQ1375" s="7"/>
    </row>
    <row r="1376" spans="1:43" ht="15.75" customHeight="1">
      <c r="A1376" s="17">
        <v>37498</v>
      </c>
      <c r="B1376" s="24">
        <v>2002</v>
      </c>
      <c r="C1376" s="24" t="s">
        <v>1905</v>
      </c>
      <c r="D1376" s="24" t="s">
        <v>1895</v>
      </c>
      <c r="E1376" s="7" t="s">
        <v>311</v>
      </c>
      <c r="F1376" s="7" t="s">
        <v>13</v>
      </c>
      <c r="G1376" s="7" t="s">
        <v>122</v>
      </c>
      <c r="H1376" s="7" t="s">
        <v>15</v>
      </c>
      <c r="I1376" s="7">
        <v>960</v>
      </c>
      <c r="J1376" s="7" t="s">
        <v>119</v>
      </c>
      <c r="K1376" s="10">
        <v>20.8</v>
      </c>
      <c r="L1376" s="7" t="s">
        <v>16</v>
      </c>
      <c r="M1376" s="10">
        <v>1.8</v>
      </c>
      <c r="N1376" s="10">
        <v>0.3</v>
      </c>
      <c r="O1376" s="7"/>
      <c r="V1376" s="10">
        <f>SQRT((N1376*N1376)+(O1376*O1376)+((P1376*P1376)+(Q1376*Q1376)+(R1376*R1376)+(S1376*S1376)+(T1376*T1376)+(U1376*U1376)))</f>
        <v>0.3</v>
      </c>
      <c r="W1376" s="7">
        <v>37</v>
      </c>
      <c r="AC1376" s="9">
        <v>1</v>
      </c>
      <c r="AD1376" s="9"/>
      <c r="AE1376" s="7">
        <v>0</v>
      </c>
      <c r="AG1376" s="7" t="s">
        <v>119</v>
      </c>
      <c r="AH1376" s="7" t="s">
        <v>436</v>
      </c>
      <c r="AI1376" s="7" t="s">
        <v>436</v>
      </c>
      <c r="AJ1376" s="7" t="s">
        <v>436</v>
      </c>
      <c r="AQ1376" s="7"/>
    </row>
    <row r="1377" spans="1:43" ht="15.75" customHeight="1">
      <c r="A1377" s="17">
        <v>37895</v>
      </c>
      <c r="B1377" s="24" t="s">
        <v>1894</v>
      </c>
      <c r="C1377" s="24" t="s">
        <v>1905</v>
      </c>
      <c r="D1377" s="24" t="s">
        <v>1895</v>
      </c>
      <c r="E1377" s="7" t="s">
        <v>311</v>
      </c>
      <c r="F1377" s="7" t="s">
        <v>13</v>
      </c>
      <c r="G1377" s="7" t="s">
        <v>316</v>
      </c>
      <c r="H1377" s="7" t="s">
        <v>15</v>
      </c>
      <c r="I1377" s="7">
        <v>960</v>
      </c>
      <c r="J1377" s="7" t="s">
        <v>315</v>
      </c>
      <c r="K1377" s="10">
        <v>20.8</v>
      </c>
      <c r="L1377" s="7" t="s">
        <v>16</v>
      </c>
      <c r="M1377" s="10">
        <v>1.8</v>
      </c>
      <c r="N1377" s="10">
        <v>0.3</v>
      </c>
      <c r="O1377" s="7"/>
      <c r="V1377" s="10">
        <f>SQRT((N1377*N1377)+(O1377*O1377)+((P1377*P1377)+(Q1377*Q1377)+(R1377*R1377)+(S1377*S1377)+(T1377*T1377)+(U1377*U1377)))</f>
        <v>0.3</v>
      </c>
      <c r="W1377" s="7">
        <v>40</v>
      </c>
      <c r="AC1377" s="9">
        <v>2</v>
      </c>
      <c r="AD1377" s="9"/>
      <c r="AE1377" s="7">
        <v>0</v>
      </c>
      <c r="AG1377" s="7" t="s">
        <v>119</v>
      </c>
      <c r="AH1377" s="7" t="s">
        <v>436</v>
      </c>
      <c r="AI1377" s="7" t="s">
        <v>436</v>
      </c>
      <c r="AJ1377" s="7" t="s">
        <v>436</v>
      </c>
      <c r="AQ1377" s="7"/>
    </row>
    <row r="1378" spans="1:43" ht="15.75" customHeight="1">
      <c r="A1378" s="17">
        <v>38337</v>
      </c>
      <c r="B1378" s="22" t="s">
        <v>1895</v>
      </c>
      <c r="C1378" s="24" t="s">
        <v>1905</v>
      </c>
      <c r="D1378" s="24" t="s">
        <v>1895</v>
      </c>
      <c r="E1378" s="7" t="s">
        <v>311</v>
      </c>
      <c r="F1378" s="7" t="s">
        <v>13</v>
      </c>
      <c r="G1378" s="7" t="s">
        <v>314</v>
      </c>
      <c r="H1378" s="7" t="s">
        <v>15</v>
      </c>
      <c r="I1378" s="7">
        <v>960</v>
      </c>
      <c r="J1378" s="7" t="s">
        <v>343</v>
      </c>
      <c r="K1378" s="10">
        <v>20.8</v>
      </c>
      <c r="L1378" s="7" t="s">
        <v>16</v>
      </c>
      <c r="M1378" s="10">
        <v>1.8</v>
      </c>
      <c r="O1378" s="7"/>
      <c r="V1378" s="10" t="s">
        <v>1888</v>
      </c>
      <c r="W1378" s="7">
        <v>9999</v>
      </c>
      <c r="AC1378" s="9"/>
      <c r="AD1378" s="9"/>
      <c r="AF1378" s="7" t="s">
        <v>318</v>
      </c>
      <c r="AG1378" s="7" t="s">
        <v>318</v>
      </c>
      <c r="AH1378" s="7" t="s">
        <v>436</v>
      </c>
      <c r="AI1378" s="7" t="s">
        <v>436</v>
      </c>
      <c r="AJ1378" s="7" t="s">
        <v>436</v>
      </c>
      <c r="AQ1378" s="17"/>
    </row>
    <row r="1379" spans="1:43" ht="15.75" customHeight="1">
      <c r="A1379" s="17">
        <v>37498</v>
      </c>
      <c r="B1379" s="24">
        <v>2002</v>
      </c>
      <c r="C1379" s="24" t="s">
        <v>1905</v>
      </c>
      <c r="D1379" s="24" t="s">
        <v>1888</v>
      </c>
      <c r="E1379" s="7" t="s">
        <v>311</v>
      </c>
      <c r="F1379" s="7" t="s">
        <v>13</v>
      </c>
      <c r="G1379" s="7" t="s">
        <v>122</v>
      </c>
      <c r="H1379" s="7" t="s">
        <v>15</v>
      </c>
      <c r="I1379" s="7">
        <v>961</v>
      </c>
      <c r="J1379" s="7" t="s">
        <v>119</v>
      </c>
      <c r="K1379" s="10">
        <v>20.9</v>
      </c>
      <c r="L1379" s="7" t="s">
        <v>16</v>
      </c>
      <c r="M1379" s="10">
        <v>1.6</v>
      </c>
      <c r="N1379" s="10">
        <v>0.5</v>
      </c>
      <c r="O1379" s="7"/>
      <c r="V1379" s="10">
        <f t="shared" ref="V1379:V1385" si="97">SQRT((N1379*N1379)+(O1379*O1379)+((P1379*P1379)+(Q1379*Q1379)+(R1379*R1379)+(S1379*S1379)+(T1379*T1379)+(U1379*U1379)))</f>
        <v>0.5</v>
      </c>
      <c r="W1379" s="7">
        <v>30</v>
      </c>
      <c r="AC1379" s="9">
        <v>1</v>
      </c>
      <c r="AD1379" s="9"/>
      <c r="AE1379" s="7">
        <v>0</v>
      </c>
      <c r="AG1379" s="7" t="s">
        <v>119</v>
      </c>
      <c r="AH1379" s="7" t="s">
        <v>436</v>
      </c>
      <c r="AI1379" s="7" t="s">
        <v>436</v>
      </c>
      <c r="AJ1379" s="7" t="s">
        <v>436</v>
      </c>
      <c r="AQ1379" s="7"/>
    </row>
    <row r="1380" spans="1:43" ht="15.75" customHeight="1">
      <c r="A1380" s="17">
        <v>37895</v>
      </c>
      <c r="B1380" s="24" t="s">
        <v>1894</v>
      </c>
      <c r="C1380" s="24" t="s">
        <v>1905</v>
      </c>
      <c r="D1380" s="24" t="s">
        <v>1888</v>
      </c>
      <c r="E1380" s="7" t="s">
        <v>311</v>
      </c>
      <c r="F1380" s="7" t="s">
        <v>13</v>
      </c>
      <c r="G1380" s="7" t="s">
        <v>316</v>
      </c>
      <c r="H1380" s="7" t="s">
        <v>15</v>
      </c>
      <c r="I1380" s="7">
        <v>961</v>
      </c>
      <c r="J1380" s="7" t="s">
        <v>315</v>
      </c>
      <c r="K1380" s="10">
        <v>20.9</v>
      </c>
      <c r="L1380" s="7" t="s">
        <v>16</v>
      </c>
      <c r="M1380" s="10">
        <v>1.6</v>
      </c>
      <c r="N1380" s="10">
        <v>0.5</v>
      </c>
      <c r="O1380" s="7"/>
      <c r="V1380" s="10">
        <f t="shared" si="97"/>
        <v>0.5</v>
      </c>
      <c r="W1380" s="7">
        <v>37</v>
      </c>
      <c r="AC1380" s="9">
        <v>2</v>
      </c>
      <c r="AD1380" s="9"/>
      <c r="AE1380" s="7">
        <v>0</v>
      </c>
      <c r="AG1380" s="7" t="s">
        <v>119</v>
      </c>
      <c r="AH1380" s="7" t="s">
        <v>436</v>
      </c>
      <c r="AI1380" s="7" t="s">
        <v>436</v>
      </c>
      <c r="AJ1380" s="7" t="s">
        <v>436</v>
      </c>
      <c r="AQ1380" s="7"/>
    </row>
    <row r="1381" spans="1:43" ht="15.75" customHeight="1">
      <c r="A1381" s="17">
        <v>38337</v>
      </c>
      <c r="B1381" s="22" t="s">
        <v>1895</v>
      </c>
      <c r="C1381" s="24" t="s">
        <v>1905</v>
      </c>
      <c r="D1381" s="24" t="s">
        <v>1888</v>
      </c>
      <c r="E1381" s="7" t="s">
        <v>311</v>
      </c>
      <c r="F1381" s="7" t="s">
        <v>13</v>
      </c>
      <c r="G1381" s="7" t="s">
        <v>314</v>
      </c>
      <c r="H1381" s="7" t="s">
        <v>15</v>
      </c>
      <c r="I1381" s="7">
        <v>961</v>
      </c>
      <c r="J1381" s="7" t="s">
        <v>315</v>
      </c>
      <c r="K1381" s="10">
        <v>20.9</v>
      </c>
      <c r="L1381" s="7" t="s">
        <v>16</v>
      </c>
      <c r="M1381" s="10">
        <v>1.6</v>
      </c>
      <c r="N1381" s="10">
        <v>0.7</v>
      </c>
      <c r="O1381" s="7"/>
      <c r="V1381" s="10">
        <f t="shared" si="97"/>
        <v>0.7</v>
      </c>
      <c r="W1381" s="7">
        <v>44</v>
      </c>
      <c r="AC1381" s="9">
        <v>3</v>
      </c>
      <c r="AD1381" s="9"/>
      <c r="AE1381" s="7">
        <v>0</v>
      </c>
      <c r="AG1381" s="7" t="s">
        <v>119</v>
      </c>
      <c r="AH1381" s="7" t="s">
        <v>436</v>
      </c>
      <c r="AI1381" s="7" t="s">
        <v>436</v>
      </c>
      <c r="AJ1381" s="7" t="s">
        <v>436</v>
      </c>
      <c r="AQ1381" s="7"/>
    </row>
    <row r="1382" spans="1:43" ht="15.75" customHeight="1">
      <c r="A1382" s="17">
        <v>39427</v>
      </c>
      <c r="B1382" s="22" t="s">
        <v>1898</v>
      </c>
      <c r="C1382" s="24" t="s">
        <v>1905</v>
      </c>
      <c r="D1382" s="24" t="s">
        <v>1888</v>
      </c>
      <c r="E1382" s="7" t="s">
        <v>311</v>
      </c>
      <c r="F1382" s="7" t="s">
        <v>13</v>
      </c>
      <c r="G1382" s="7" t="s">
        <v>575</v>
      </c>
      <c r="H1382" s="7" t="s">
        <v>15</v>
      </c>
      <c r="I1382" s="7">
        <v>961</v>
      </c>
      <c r="J1382" s="7" t="s">
        <v>315</v>
      </c>
      <c r="K1382" s="10">
        <v>20.9</v>
      </c>
      <c r="L1382" s="7" t="s">
        <v>16</v>
      </c>
      <c r="M1382" s="10">
        <v>1.6</v>
      </c>
      <c r="N1382" s="10">
        <v>0.9</v>
      </c>
      <c r="P1382" s="10"/>
      <c r="Q1382" s="10"/>
      <c r="R1382" s="10"/>
      <c r="S1382" s="10"/>
      <c r="V1382" s="10">
        <f t="shared" si="97"/>
        <v>0.9</v>
      </c>
      <c r="W1382" s="8">
        <v>66</v>
      </c>
      <c r="AC1382" s="7">
        <v>7</v>
      </c>
      <c r="AG1382" s="7" t="s">
        <v>119</v>
      </c>
      <c r="AH1382" s="7" t="s">
        <v>436</v>
      </c>
      <c r="AI1382" s="7" t="s">
        <v>436</v>
      </c>
      <c r="AJ1382" s="7" t="s">
        <v>436</v>
      </c>
      <c r="AQ1382" s="7"/>
    </row>
    <row r="1383" spans="1:43" ht="15.75" customHeight="1">
      <c r="A1383" s="17">
        <v>40070</v>
      </c>
      <c r="B1383" s="22" t="s">
        <v>1900</v>
      </c>
      <c r="C1383" s="24" t="s">
        <v>1905</v>
      </c>
      <c r="D1383" s="24" t="s">
        <v>1888</v>
      </c>
      <c r="E1383" s="7" t="s">
        <v>311</v>
      </c>
      <c r="F1383" s="7" t="s">
        <v>13</v>
      </c>
      <c r="G1383" s="7" t="s">
        <v>229</v>
      </c>
      <c r="H1383" s="7" t="s">
        <v>15</v>
      </c>
      <c r="I1383" s="7">
        <v>961</v>
      </c>
      <c r="J1383" s="7" t="s">
        <v>315</v>
      </c>
      <c r="K1383" s="10">
        <v>20.9</v>
      </c>
      <c r="L1383" s="7" t="s">
        <v>16</v>
      </c>
      <c r="M1383" s="10">
        <v>1.6</v>
      </c>
      <c r="N1383" s="10">
        <v>1.2</v>
      </c>
      <c r="O1383" s="7"/>
      <c r="V1383" s="10">
        <f t="shared" si="97"/>
        <v>1.2</v>
      </c>
      <c r="W1383" s="7">
        <v>82</v>
      </c>
      <c r="AC1383" s="7">
        <v>8</v>
      </c>
      <c r="AG1383" s="7" t="s">
        <v>119</v>
      </c>
      <c r="AH1383" s="7" t="s">
        <v>436</v>
      </c>
      <c r="AI1383" s="7" t="s">
        <v>436</v>
      </c>
      <c r="AJ1383" s="7" t="s">
        <v>436</v>
      </c>
      <c r="AQ1383" s="17"/>
    </row>
    <row r="1384" spans="1:43" ht="15.75" customHeight="1">
      <c r="A1384" s="19">
        <v>40799</v>
      </c>
      <c r="B1384" s="23" t="s">
        <v>1902</v>
      </c>
      <c r="C1384" s="24" t="s">
        <v>1905</v>
      </c>
      <c r="D1384" s="24" t="s">
        <v>1888</v>
      </c>
      <c r="E1384" s="15" t="s">
        <v>311</v>
      </c>
      <c r="F1384" s="15" t="s">
        <v>13</v>
      </c>
      <c r="G1384" s="15" t="s">
        <v>13</v>
      </c>
      <c r="H1384" s="15" t="s">
        <v>15</v>
      </c>
      <c r="I1384" s="15">
        <v>961</v>
      </c>
      <c r="J1384" s="15" t="s">
        <v>315</v>
      </c>
      <c r="K1384" s="16">
        <v>20.9</v>
      </c>
      <c r="L1384" s="15" t="s">
        <v>16</v>
      </c>
      <c r="M1384" s="16">
        <v>1.6</v>
      </c>
      <c r="N1384" s="16">
        <v>0.5</v>
      </c>
      <c r="O1384" s="16">
        <v>0.3</v>
      </c>
      <c r="P1384" s="16">
        <v>0.4</v>
      </c>
      <c r="Q1384" s="16"/>
      <c r="R1384" s="16"/>
      <c r="S1384" s="16"/>
      <c r="T1384" s="16"/>
      <c r="U1384" s="16"/>
      <c r="V1384" s="10">
        <f t="shared" si="97"/>
        <v>0.70710678118654757</v>
      </c>
      <c r="W1384" s="15">
        <v>133</v>
      </c>
      <c r="X1384" s="15"/>
      <c r="Y1384" s="15"/>
      <c r="Z1384" s="15"/>
      <c r="AA1384" s="15"/>
      <c r="AB1384" s="15"/>
      <c r="AC1384" s="15">
        <v>8</v>
      </c>
      <c r="AD1384" s="15"/>
      <c r="AE1384" s="15"/>
      <c r="AF1384" s="15"/>
      <c r="AG1384" s="15" t="s">
        <v>119</v>
      </c>
      <c r="AH1384" s="15" t="s">
        <v>436</v>
      </c>
      <c r="AI1384" s="15" t="s">
        <v>436</v>
      </c>
      <c r="AJ1384" s="15" t="s">
        <v>436</v>
      </c>
      <c r="AK1384" s="15" t="s">
        <v>318</v>
      </c>
      <c r="AL1384" s="15"/>
      <c r="AM1384" s="15"/>
      <c r="AN1384" s="15"/>
      <c r="AO1384" s="15"/>
      <c r="AP1384" s="15" t="s">
        <v>1588</v>
      </c>
      <c r="AQ1384" s="7"/>
    </row>
    <row r="1385" spans="1:43" ht="15.75" customHeight="1">
      <c r="A1385" s="17">
        <v>41535</v>
      </c>
      <c r="B1385" s="22" t="s">
        <v>2048</v>
      </c>
      <c r="C1385" s="22" t="s">
        <v>1905</v>
      </c>
      <c r="D1385" s="22" t="s">
        <v>1888</v>
      </c>
      <c r="E1385" s="7" t="s">
        <v>311</v>
      </c>
      <c r="F1385" s="7" t="s">
        <v>13</v>
      </c>
      <c r="G1385" s="7" t="s">
        <v>13</v>
      </c>
      <c r="H1385" s="7" t="s">
        <v>15</v>
      </c>
      <c r="I1385" s="7">
        <v>961</v>
      </c>
      <c r="J1385" s="7" t="s">
        <v>315</v>
      </c>
      <c r="K1385" s="10">
        <v>20.9</v>
      </c>
      <c r="L1385" s="7" t="s">
        <v>16</v>
      </c>
      <c r="M1385" s="10">
        <v>1.6</v>
      </c>
      <c r="N1385" s="10">
        <v>0.8</v>
      </c>
      <c r="O1385" s="10">
        <v>0.4</v>
      </c>
      <c r="P1385" s="7">
        <v>0.6</v>
      </c>
      <c r="V1385" s="7">
        <f t="shared" si="97"/>
        <v>1.077032961426901</v>
      </c>
      <c r="W1385" s="7">
        <v>174</v>
      </c>
      <c r="AC1385" s="7">
        <v>11</v>
      </c>
      <c r="AG1385" s="7" t="s">
        <v>119</v>
      </c>
      <c r="AH1385" s="7" t="s">
        <v>436</v>
      </c>
      <c r="AI1385" s="7" t="s">
        <v>436</v>
      </c>
      <c r="AJ1385" s="7" t="s">
        <v>436</v>
      </c>
      <c r="AK1385" s="7" t="s">
        <v>318</v>
      </c>
      <c r="AP1385" s="7" t="s">
        <v>1588</v>
      </c>
      <c r="AQ1385" s="7"/>
    </row>
    <row r="1386" spans="1:43" ht="15.75" customHeight="1">
      <c r="A1386" s="17">
        <v>41983</v>
      </c>
      <c r="B1386" s="22">
        <v>2014</v>
      </c>
      <c r="C1386" s="22" t="s">
        <v>1905</v>
      </c>
      <c r="D1386" s="22" t="s">
        <v>1888</v>
      </c>
      <c r="E1386" s="7" t="s">
        <v>311</v>
      </c>
      <c r="F1386" s="7" t="s">
        <v>13</v>
      </c>
      <c r="G1386" s="7" t="s">
        <v>13</v>
      </c>
      <c r="H1386" s="7" t="s">
        <v>15</v>
      </c>
      <c r="I1386" s="7">
        <v>961</v>
      </c>
      <c r="J1386" s="7" t="s">
        <v>315</v>
      </c>
      <c r="K1386" s="10">
        <v>20.9</v>
      </c>
      <c r="L1386" s="7" t="s">
        <v>16</v>
      </c>
      <c r="M1386" s="10">
        <v>1.6</v>
      </c>
      <c r="N1386" s="10">
        <v>1</v>
      </c>
      <c r="O1386" s="10">
        <v>0.9</v>
      </c>
      <c r="P1386" s="7">
        <v>0.7</v>
      </c>
      <c r="V1386" s="7">
        <v>2.5999999999999996</v>
      </c>
      <c r="W1386" s="7">
        <v>193</v>
      </c>
      <c r="AC1386" s="7">
        <v>12</v>
      </c>
      <c r="AE1386" s="7">
        <v>0</v>
      </c>
      <c r="AG1386" s="7" t="s">
        <v>119</v>
      </c>
      <c r="AH1386" s="7" t="s">
        <v>436</v>
      </c>
      <c r="AI1386" s="7" t="s">
        <v>436</v>
      </c>
      <c r="AJ1386" s="7" t="s">
        <v>436</v>
      </c>
      <c r="AK1386" s="7" t="s">
        <v>119</v>
      </c>
      <c r="AL1386" s="7" t="s">
        <v>119</v>
      </c>
      <c r="AM1386" s="7" t="s">
        <v>119</v>
      </c>
      <c r="AN1386" s="7" t="s">
        <v>119</v>
      </c>
      <c r="AP1386" s="7" t="s">
        <v>2332</v>
      </c>
      <c r="AQ1386" s="7"/>
    </row>
    <row r="1387" spans="1:43" ht="15.75" customHeight="1">
      <c r="A1387" s="17">
        <v>37498</v>
      </c>
      <c r="B1387" s="24">
        <v>2002</v>
      </c>
      <c r="C1387" s="24" t="s">
        <v>1905</v>
      </c>
      <c r="D1387" s="24" t="s">
        <v>1894</v>
      </c>
      <c r="E1387" s="7" t="s">
        <v>311</v>
      </c>
      <c r="F1387" s="7" t="s">
        <v>13</v>
      </c>
      <c r="G1387" s="7" t="s">
        <v>122</v>
      </c>
      <c r="H1387" s="7" t="s">
        <v>15</v>
      </c>
      <c r="I1387" s="7">
        <v>962</v>
      </c>
      <c r="J1387" s="7" t="s">
        <v>119</v>
      </c>
      <c r="K1387" s="10">
        <v>21</v>
      </c>
      <c r="L1387" s="7" t="s">
        <v>16</v>
      </c>
      <c r="M1387" s="10">
        <v>1.2</v>
      </c>
      <c r="N1387" s="10">
        <v>0.6</v>
      </c>
      <c r="O1387" s="7"/>
      <c r="V1387" s="10">
        <f>SQRT((N1387*N1387)+(O1387*O1387)+((P1387*P1387)+(Q1387*Q1387)+(R1387*R1387)+(S1387*S1387)+(T1387*T1387)+(U1387*U1387)))</f>
        <v>0.6</v>
      </c>
      <c r="W1387" s="7">
        <v>31</v>
      </c>
      <c r="AC1387" s="9">
        <v>1</v>
      </c>
      <c r="AD1387" s="9"/>
      <c r="AE1387" s="7">
        <v>0</v>
      </c>
      <c r="AG1387" s="7" t="s">
        <v>119</v>
      </c>
      <c r="AH1387" s="7" t="s">
        <v>436</v>
      </c>
      <c r="AI1387" s="7" t="s">
        <v>436</v>
      </c>
      <c r="AJ1387" s="7" t="s">
        <v>436</v>
      </c>
      <c r="AQ1387" s="7"/>
    </row>
    <row r="1388" spans="1:43" ht="15.75" customHeight="1">
      <c r="A1388" s="17">
        <v>37895</v>
      </c>
      <c r="B1388" s="24" t="s">
        <v>1894</v>
      </c>
      <c r="C1388" s="24" t="s">
        <v>1905</v>
      </c>
      <c r="D1388" s="24" t="s">
        <v>1894</v>
      </c>
      <c r="E1388" s="7" t="s">
        <v>311</v>
      </c>
      <c r="F1388" s="7" t="s">
        <v>13</v>
      </c>
      <c r="G1388" s="7" t="s">
        <v>316</v>
      </c>
      <c r="H1388" s="7" t="s">
        <v>15</v>
      </c>
      <c r="I1388" s="7">
        <v>962</v>
      </c>
      <c r="J1388" s="7" t="s">
        <v>315</v>
      </c>
      <c r="K1388" s="10">
        <v>21</v>
      </c>
      <c r="L1388" s="7" t="s">
        <v>16</v>
      </c>
      <c r="M1388" s="10">
        <v>1.2</v>
      </c>
      <c r="O1388" s="7"/>
      <c r="V1388" s="10" t="s">
        <v>1888</v>
      </c>
      <c r="AC1388" s="9">
        <v>0</v>
      </c>
      <c r="AD1388" s="9"/>
      <c r="AE1388" s="7">
        <v>0</v>
      </c>
      <c r="AF1388" s="7" t="s">
        <v>18</v>
      </c>
      <c r="AG1388" s="7" t="s">
        <v>318</v>
      </c>
      <c r="AH1388" s="7" t="s">
        <v>436</v>
      </c>
      <c r="AI1388" s="7" t="s">
        <v>436</v>
      </c>
      <c r="AJ1388" s="7" t="s">
        <v>436</v>
      </c>
      <c r="AP1388" s="7" t="s">
        <v>236</v>
      </c>
      <c r="AQ1388" s="7"/>
    </row>
    <row r="1389" spans="1:43" ht="15.75" customHeight="1">
      <c r="A1389" s="17">
        <v>37498</v>
      </c>
      <c r="B1389" s="24">
        <v>2002</v>
      </c>
      <c r="C1389" s="24" t="s">
        <v>1905</v>
      </c>
      <c r="D1389" s="24" t="s">
        <v>1905</v>
      </c>
      <c r="E1389" s="7" t="s">
        <v>311</v>
      </c>
      <c r="F1389" s="7" t="s">
        <v>13</v>
      </c>
      <c r="G1389" s="7" t="s">
        <v>122</v>
      </c>
      <c r="H1389" s="7" t="s">
        <v>15</v>
      </c>
      <c r="I1389" s="7">
        <v>963</v>
      </c>
      <c r="J1389" s="7" t="s">
        <v>119</v>
      </c>
      <c r="K1389" s="10">
        <v>20.7</v>
      </c>
      <c r="L1389" s="7" t="s">
        <v>16</v>
      </c>
      <c r="M1389" s="10">
        <v>0.6</v>
      </c>
      <c r="N1389" s="10">
        <v>18.3</v>
      </c>
      <c r="O1389" s="7"/>
      <c r="V1389" s="10">
        <f>SQRT((N1389*N1389)+(O1389*O1389)+((P1389*P1389)+(Q1389*Q1389)+(R1389*R1389)+(S1389*S1389)+(T1389*T1389)+(U1389*U1389)))</f>
        <v>18.3</v>
      </c>
      <c r="W1389" s="7">
        <v>9999</v>
      </c>
      <c r="AC1389" s="9"/>
      <c r="AD1389" s="9"/>
      <c r="AE1389" s="7">
        <v>0</v>
      </c>
      <c r="AF1389" s="7" t="s">
        <v>18</v>
      </c>
      <c r="AG1389" s="7" t="s">
        <v>318</v>
      </c>
      <c r="AH1389" s="7" t="s">
        <v>436</v>
      </c>
      <c r="AI1389" s="7" t="s">
        <v>436</v>
      </c>
      <c r="AJ1389" s="7" t="s">
        <v>106</v>
      </c>
      <c r="AP1389" s="7" t="s">
        <v>250</v>
      </c>
      <c r="AQ1389" s="7"/>
    </row>
    <row r="1390" spans="1:43" ht="15.75" customHeight="1">
      <c r="A1390" s="17">
        <v>37498</v>
      </c>
      <c r="B1390" s="24">
        <v>2002</v>
      </c>
      <c r="C1390" s="24" t="s">
        <v>1905</v>
      </c>
      <c r="D1390" s="24" t="s">
        <v>1895</v>
      </c>
      <c r="E1390" s="7" t="s">
        <v>311</v>
      </c>
      <c r="F1390" s="7" t="s">
        <v>13</v>
      </c>
      <c r="G1390" s="7" t="s">
        <v>122</v>
      </c>
      <c r="H1390" s="7" t="s">
        <v>15</v>
      </c>
      <c r="I1390" s="7">
        <v>964</v>
      </c>
      <c r="J1390" s="7" t="s">
        <v>119</v>
      </c>
      <c r="K1390" s="10">
        <v>19.899999999999999</v>
      </c>
      <c r="L1390" s="7" t="s">
        <v>16</v>
      </c>
      <c r="M1390" s="10">
        <v>0.8</v>
      </c>
      <c r="N1390" s="10">
        <v>0.4</v>
      </c>
      <c r="O1390" s="7"/>
      <c r="V1390" s="10">
        <f>SQRT((N1390*N1390)+(O1390*O1390)+((P1390*P1390)+(Q1390*Q1390)+(R1390*R1390)+(S1390*S1390)+(T1390*T1390)+(U1390*U1390)))</f>
        <v>0.4</v>
      </c>
      <c r="W1390" s="7">
        <v>36</v>
      </c>
      <c r="AC1390" s="9">
        <v>1</v>
      </c>
      <c r="AD1390" s="9"/>
      <c r="AE1390" s="7">
        <v>0</v>
      </c>
      <c r="AG1390" s="7" t="s">
        <v>119</v>
      </c>
      <c r="AH1390" s="7" t="s">
        <v>436</v>
      </c>
      <c r="AI1390" s="7" t="s">
        <v>436</v>
      </c>
      <c r="AJ1390" s="7" t="s">
        <v>436</v>
      </c>
      <c r="AQ1390" s="7"/>
    </row>
    <row r="1391" spans="1:43" ht="15.75" customHeight="1">
      <c r="A1391" s="17">
        <v>37895</v>
      </c>
      <c r="B1391" s="24" t="s">
        <v>1894</v>
      </c>
      <c r="C1391" s="24" t="s">
        <v>1905</v>
      </c>
      <c r="D1391" s="24" t="s">
        <v>1895</v>
      </c>
      <c r="E1391" s="7" t="s">
        <v>311</v>
      </c>
      <c r="F1391" s="7" t="s">
        <v>13</v>
      </c>
      <c r="G1391" s="7" t="s">
        <v>316</v>
      </c>
      <c r="H1391" s="7" t="s">
        <v>15</v>
      </c>
      <c r="I1391" s="7">
        <v>964</v>
      </c>
      <c r="J1391" s="7" t="s">
        <v>315</v>
      </c>
      <c r="K1391" s="10">
        <v>19.899999999999999</v>
      </c>
      <c r="L1391" s="7" t="s">
        <v>16</v>
      </c>
      <c r="M1391" s="10">
        <v>0.8</v>
      </c>
      <c r="N1391" s="10">
        <v>0.4</v>
      </c>
      <c r="O1391" s="7"/>
      <c r="V1391" s="10">
        <f>SQRT((N1391*N1391)+(O1391*O1391)+((P1391*P1391)+(Q1391*Q1391)+(R1391*R1391)+(S1391*S1391)+(T1391*T1391)+(U1391*U1391)))</f>
        <v>0.4</v>
      </c>
      <c r="W1391" s="7">
        <v>39</v>
      </c>
      <c r="AC1391" s="9">
        <v>1</v>
      </c>
      <c r="AD1391" s="9"/>
      <c r="AE1391" s="7">
        <v>0</v>
      </c>
      <c r="AG1391" s="7" t="s">
        <v>119</v>
      </c>
      <c r="AH1391" s="7" t="s">
        <v>436</v>
      </c>
      <c r="AI1391" s="7" t="s">
        <v>436</v>
      </c>
      <c r="AJ1391" s="7" t="s">
        <v>436</v>
      </c>
      <c r="AQ1391" s="7"/>
    </row>
    <row r="1392" spans="1:43" ht="15.75" customHeight="1">
      <c r="A1392" s="17">
        <v>38337</v>
      </c>
      <c r="B1392" s="22" t="s">
        <v>1895</v>
      </c>
      <c r="C1392" s="24" t="s">
        <v>1905</v>
      </c>
      <c r="D1392" s="24" t="s">
        <v>1895</v>
      </c>
      <c r="E1392" s="7" t="s">
        <v>311</v>
      </c>
      <c r="F1392" s="7" t="s">
        <v>13</v>
      </c>
      <c r="G1392" s="7" t="s">
        <v>314</v>
      </c>
      <c r="H1392" s="7" t="s">
        <v>15</v>
      </c>
      <c r="I1392" s="7">
        <v>964</v>
      </c>
      <c r="J1392" s="7" t="s">
        <v>343</v>
      </c>
      <c r="K1392" s="10">
        <v>19.899999999999999</v>
      </c>
      <c r="L1392" s="7" t="s">
        <v>16</v>
      </c>
      <c r="M1392" s="10">
        <v>0.8</v>
      </c>
      <c r="O1392" s="7"/>
      <c r="V1392" s="10" t="s">
        <v>1888</v>
      </c>
      <c r="W1392" s="7">
        <v>9999</v>
      </c>
      <c r="AC1392" s="9"/>
      <c r="AD1392" s="9"/>
      <c r="AF1392" s="7" t="s">
        <v>318</v>
      </c>
      <c r="AG1392" s="7" t="s">
        <v>318</v>
      </c>
      <c r="AH1392" s="7" t="s">
        <v>436</v>
      </c>
      <c r="AI1392" s="7" t="s">
        <v>436</v>
      </c>
      <c r="AJ1392" s="7" t="s">
        <v>436</v>
      </c>
      <c r="AQ1392" s="17"/>
    </row>
    <row r="1393" spans="1:43" ht="15.75" customHeight="1">
      <c r="A1393" s="17">
        <v>37498</v>
      </c>
      <c r="B1393" s="24">
        <v>2002</v>
      </c>
      <c r="C1393" s="24" t="s">
        <v>1905</v>
      </c>
      <c r="D1393" s="24" t="s">
        <v>1888</v>
      </c>
      <c r="E1393" s="7" t="s">
        <v>311</v>
      </c>
      <c r="F1393" s="7" t="s">
        <v>13</v>
      </c>
      <c r="G1393" s="7" t="s">
        <v>122</v>
      </c>
      <c r="H1393" s="7" t="s">
        <v>15</v>
      </c>
      <c r="I1393" s="7">
        <v>965</v>
      </c>
      <c r="J1393" s="7" t="s">
        <v>119</v>
      </c>
      <c r="K1393" s="10">
        <v>19.899999999999999</v>
      </c>
      <c r="L1393" s="7" t="s">
        <v>16</v>
      </c>
      <c r="M1393" s="10">
        <v>0.4</v>
      </c>
      <c r="N1393" s="10">
        <v>0.9</v>
      </c>
      <c r="O1393" s="7"/>
      <c r="V1393" s="10">
        <f t="shared" ref="V1393:V1399" si="98">SQRT((N1393*N1393)+(O1393*O1393)+((P1393*P1393)+(Q1393*Q1393)+(R1393*R1393)+(S1393*S1393)+(T1393*T1393)+(U1393*U1393)))</f>
        <v>0.9</v>
      </c>
      <c r="W1393" s="7">
        <v>86</v>
      </c>
      <c r="AC1393" s="9">
        <v>5</v>
      </c>
      <c r="AD1393" s="9"/>
      <c r="AE1393" s="7">
        <v>0</v>
      </c>
      <c r="AG1393" s="7" t="s">
        <v>119</v>
      </c>
      <c r="AH1393" s="7" t="s">
        <v>436</v>
      </c>
      <c r="AI1393" s="7" t="s">
        <v>436</v>
      </c>
      <c r="AJ1393" s="7" t="s">
        <v>436</v>
      </c>
      <c r="AQ1393" s="7"/>
    </row>
    <row r="1394" spans="1:43" ht="15.75" customHeight="1">
      <c r="A1394" s="17">
        <v>37895</v>
      </c>
      <c r="B1394" s="24" t="s">
        <v>1894</v>
      </c>
      <c r="C1394" s="24" t="s">
        <v>1905</v>
      </c>
      <c r="D1394" s="24" t="s">
        <v>1888</v>
      </c>
      <c r="E1394" s="7" t="s">
        <v>311</v>
      </c>
      <c r="F1394" s="7" t="s">
        <v>13</v>
      </c>
      <c r="G1394" s="7" t="s">
        <v>316</v>
      </c>
      <c r="H1394" s="7" t="s">
        <v>15</v>
      </c>
      <c r="I1394" s="7">
        <v>965</v>
      </c>
      <c r="J1394" s="7" t="s">
        <v>315</v>
      </c>
      <c r="K1394" s="10">
        <v>19.899999999999999</v>
      </c>
      <c r="L1394" s="7" t="s">
        <v>16</v>
      </c>
      <c r="M1394" s="10">
        <v>0.4</v>
      </c>
      <c r="N1394" s="10">
        <v>0.8</v>
      </c>
      <c r="O1394" s="7"/>
      <c r="V1394" s="10">
        <f t="shared" si="98"/>
        <v>0.8</v>
      </c>
      <c r="W1394" s="7">
        <v>85</v>
      </c>
      <c r="AC1394" s="9">
        <v>5</v>
      </c>
      <c r="AD1394" s="9"/>
      <c r="AE1394" s="7">
        <v>0</v>
      </c>
      <c r="AG1394" s="7" t="s">
        <v>119</v>
      </c>
      <c r="AH1394" s="7" t="s">
        <v>436</v>
      </c>
      <c r="AI1394" s="7" t="s">
        <v>436</v>
      </c>
      <c r="AJ1394" s="7" t="s">
        <v>436</v>
      </c>
      <c r="AQ1394" s="7"/>
    </row>
    <row r="1395" spans="1:43" ht="15.75" customHeight="1">
      <c r="A1395" s="17">
        <v>38337</v>
      </c>
      <c r="B1395" s="22" t="s">
        <v>1895</v>
      </c>
      <c r="C1395" s="24" t="s">
        <v>1905</v>
      </c>
      <c r="D1395" s="24" t="s">
        <v>1888</v>
      </c>
      <c r="E1395" s="7" t="s">
        <v>311</v>
      </c>
      <c r="F1395" s="7" t="s">
        <v>13</v>
      </c>
      <c r="G1395" s="7" t="s">
        <v>314</v>
      </c>
      <c r="H1395" s="7" t="s">
        <v>15</v>
      </c>
      <c r="I1395" s="7">
        <v>965</v>
      </c>
      <c r="J1395" s="7" t="s">
        <v>315</v>
      </c>
      <c r="K1395" s="10">
        <v>19.899999999999999</v>
      </c>
      <c r="L1395" s="7" t="s">
        <v>16</v>
      </c>
      <c r="M1395" s="10">
        <v>0.4</v>
      </c>
      <c r="N1395" s="10">
        <v>0.9</v>
      </c>
      <c r="O1395" s="7"/>
      <c r="V1395" s="10">
        <f t="shared" si="98"/>
        <v>0.9</v>
      </c>
      <c r="W1395" s="7">
        <v>94</v>
      </c>
      <c r="AC1395" s="9">
        <v>5</v>
      </c>
      <c r="AD1395" s="9"/>
      <c r="AE1395" s="7">
        <v>0</v>
      </c>
      <c r="AG1395" s="7" t="s">
        <v>119</v>
      </c>
      <c r="AH1395" s="7" t="s">
        <v>436</v>
      </c>
      <c r="AI1395" s="7" t="s">
        <v>436</v>
      </c>
      <c r="AJ1395" s="7" t="s">
        <v>436</v>
      </c>
      <c r="AQ1395" s="17"/>
    </row>
    <row r="1396" spans="1:43" ht="15.75" customHeight="1">
      <c r="A1396" s="17">
        <v>39427</v>
      </c>
      <c r="B1396" s="22" t="s">
        <v>1898</v>
      </c>
      <c r="C1396" s="24" t="s">
        <v>1905</v>
      </c>
      <c r="D1396" s="24" t="s">
        <v>1888</v>
      </c>
      <c r="E1396" s="7" t="s">
        <v>311</v>
      </c>
      <c r="F1396" s="7" t="s">
        <v>13</v>
      </c>
      <c r="G1396" s="7" t="s">
        <v>575</v>
      </c>
      <c r="H1396" s="7" t="s">
        <v>15</v>
      </c>
      <c r="I1396" s="7">
        <v>965</v>
      </c>
      <c r="J1396" s="7" t="s">
        <v>315</v>
      </c>
      <c r="K1396" s="10">
        <v>19.899999999999999</v>
      </c>
      <c r="L1396" s="7" t="s">
        <v>16</v>
      </c>
      <c r="M1396" s="10">
        <v>0.4</v>
      </c>
      <c r="N1396" s="10">
        <v>0.9</v>
      </c>
      <c r="P1396" s="10"/>
      <c r="Q1396" s="10"/>
      <c r="R1396" s="10"/>
      <c r="S1396" s="10"/>
      <c r="V1396" s="10">
        <f t="shared" si="98"/>
        <v>0.9</v>
      </c>
      <c r="W1396" s="8">
        <v>107</v>
      </c>
      <c r="AC1396" s="7">
        <v>4</v>
      </c>
      <c r="AG1396" s="7" t="s">
        <v>119</v>
      </c>
      <c r="AH1396" s="7" t="s">
        <v>436</v>
      </c>
      <c r="AI1396" s="7" t="s">
        <v>436</v>
      </c>
      <c r="AJ1396" s="7" t="s">
        <v>436</v>
      </c>
      <c r="AP1396" s="7" t="s">
        <v>586</v>
      </c>
      <c r="AQ1396" s="7"/>
    </row>
    <row r="1397" spans="1:43" ht="15.75" customHeight="1">
      <c r="A1397" s="17">
        <v>40070</v>
      </c>
      <c r="B1397" s="22" t="s">
        <v>1900</v>
      </c>
      <c r="C1397" s="24" t="s">
        <v>1905</v>
      </c>
      <c r="D1397" s="24" t="s">
        <v>1888</v>
      </c>
      <c r="E1397" s="7" t="s">
        <v>311</v>
      </c>
      <c r="F1397" s="7" t="s">
        <v>13</v>
      </c>
      <c r="G1397" s="7" t="s">
        <v>229</v>
      </c>
      <c r="H1397" s="7" t="s">
        <v>15</v>
      </c>
      <c r="I1397" s="7">
        <v>965</v>
      </c>
      <c r="J1397" s="7" t="s">
        <v>315</v>
      </c>
      <c r="K1397" s="10">
        <v>19.899999999999999</v>
      </c>
      <c r="L1397" s="7" t="s">
        <v>16</v>
      </c>
      <c r="M1397" s="10">
        <v>0.4</v>
      </c>
      <c r="N1397" s="10">
        <v>1</v>
      </c>
      <c r="O1397" s="7"/>
      <c r="V1397" s="10">
        <f t="shared" si="98"/>
        <v>1</v>
      </c>
      <c r="W1397" s="7">
        <v>120</v>
      </c>
      <c r="AC1397" s="7">
        <v>4</v>
      </c>
      <c r="AG1397" s="7" t="s">
        <v>119</v>
      </c>
      <c r="AH1397" s="7" t="s">
        <v>436</v>
      </c>
      <c r="AI1397" s="7" t="s">
        <v>436</v>
      </c>
      <c r="AJ1397" s="7" t="s">
        <v>436</v>
      </c>
      <c r="AP1397" s="7" t="s">
        <v>1146</v>
      </c>
      <c r="AQ1397" s="17"/>
    </row>
    <row r="1398" spans="1:43" ht="15.75" customHeight="1">
      <c r="A1398" s="19">
        <v>40799</v>
      </c>
      <c r="B1398" s="23" t="s">
        <v>1902</v>
      </c>
      <c r="C1398" s="24" t="s">
        <v>1905</v>
      </c>
      <c r="D1398" s="24" t="s">
        <v>1888</v>
      </c>
      <c r="E1398" s="15" t="s">
        <v>311</v>
      </c>
      <c r="F1398" s="15" t="s">
        <v>13</v>
      </c>
      <c r="G1398" s="15" t="s">
        <v>13</v>
      </c>
      <c r="H1398" s="15" t="s">
        <v>15</v>
      </c>
      <c r="I1398" s="15">
        <v>965</v>
      </c>
      <c r="J1398" s="15" t="s">
        <v>315</v>
      </c>
      <c r="K1398" s="16">
        <v>19.899999999999999</v>
      </c>
      <c r="L1398" s="15" t="s">
        <v>16</v>
      </c>
      <c r="M1398" s="16">
        <v>0.4</v>
      </c>
      <c r="N1398" s="16">
        <v>1.3</v>
      </c>
      <c r="O1398" s="16"/>
      <c r="P1398" s="16"/>
      <c r="Q1398" s="16"/>
      <c r="R1398" s="16"/>
      <c r="S1398" s="16"/>
      <c r="T1398" s="16"/>
      <c r="U1398" s="16"/>
      <c r="V1398" s="10">
        <f t="shared" si="98"/>
        <v>1.3</v>
      </c>
      <c r="W1398" s="15">
        <v>100</v>
      </c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 t="s">
        <v>119</v>
      </c>
      <c r="AH1398" s="15" t="s">
        <v>436</v>
      </c>
      <c r="AI1398" s="15" t="s">
        <v>436</v>
      </c>
      <c r="AJ1398" s="15" t="s">
        <v>436</v>
      </c>
      <c r="AK1398" s="15"/>
      <c r="AL1398" s="15"/>
      <c r="AM1398" s="15"/>
      <c r="AN1398" s="15"/>
      <c r="AO1398" s="15"/>
      <c r="AP1398" s="15" t="s">
        <v>485</v>
      </c>
      <c r="AQ1398" s="7"/>
    </row>
    <row r="1399" spans="1:43" ht="15.75" customHeight="1">
      <c r="A1399" s="17">
        <v>41535</v>
      </c>
      <c r="B1399" s="22" t="s">
        <v>2048</v>
      </c>
      <c r="C1399" s="22" t="s">
        <v>1905</v>
      </c>
      <c r="D1399" s="22" t="s">
        <v>1888</v>
      </c>
      <c r="E1399" s="7" t="s">
        <v>311</v>
      </c>
      <c r="F1399" s="7" t="s">
        <v>13</v>
      </c>
      <c r="G1399" s="7" t="s">
        <v>13</v>
      </c>
      <c r="H1399" s="7" t="s">
        <v>15</v>
      </c>
      <c r="I1399" s="7">
        <v>965</v>
      </c>
      <c r="J1399" s="7" t="s">
        <v>315</v>
      </c>
      <c r="K1399" s="10">
        <v>19.899999999999999</v>
      </c>
      <c r="L1399" s="7" t="s">
        <v>16</v>
      </c>
      <c r="M1399" s="10">
        <v>0.4</v>
      </c>
      <c r="N1399" s="10">
        <v>0.2</v>
      </c>
      <c r="V1399" s="7">
        <f t="shared" si="98"/>
        <v>0.2</v>
      </c>
      <c r="W1399" s="7">
        <v>135</v>
      </c>
      <c r="AC1399" s="7">
        <v>6</v>
      </c>
      <c r="AG1399" s="7" t="s">
        <v>119</v>
      </c>
      <c r="AH1399" s="7" t="s">
        <v>436</v>
      </c>
      <c r="AI1399" s="7" t="s">
        <v>436</v>
      </c>
      <c r="AJ1399" s="7" t="s">
        <v>436</v>
      </c>
      <c r="AP1399" s="7" t="s">
        <v>2089</v>
      </c>
      <c r="AQ1399" s="7"/>
    </row>
    <row r="1400" spans="1:43" ht="15.75" customHeight="1">
      <c r="A1400" s="17">
        <v>41983</v>
      </c>
      <c r="B1400" s="22">
        <v>2014</v>
      </c>
      <c r="C1400" s="22" t="s">
        <v>1905</v>
      </c>
      <c r="D1400" s="22" t="s">
        <v>1888</v>
      </c>
      <c r="E1400" s="7" t="s">
        <v>311</v>
      </c>
      <c r="F1400" s="7" t="s">
        <v>13</v>
      </c>
      <c r="G1400" s="7" t="s">
        <v>13</v>
      </c>
      <c r="H1400" s="7" t="s">
        <v>15</v>
      </c>
      <c r="I1400" s="7">
        <v>965</v>
      </c>
      <c r="J1400" s="7" t="s">
        <v>315</v>
      </c>
      <c r="K1400" s="10">
        <v>19.899999999999999</v>
      </c>
      <c r="L1400" s="7" t="s">
        <v>16</v>
      </c>
      <c r="M1400" s="10">
        <v>0.4</v>
      </c>
      <c r="N1400" s="10">
        <v>0.5</v>
      </c>
      <c r="V1400" s="7">
        <v>0.5</v>
      </c>
      <c r="W1400" s="7">
        <v>145</v>
      </c>
      <c r="AC1400" s="7">
        <v>7</v>
      </c>
      <c r="AE1400" s="7">
        <v>0</v>
      </c>
      <c r="AG1400" s="7" t="s">
        <v>119</v>
      </c>
      <c r="AH1400" s="7" t="s">
        <v>436</v>
      </c>
      <c r="AI1400" s="7" t="s">
        <v>436</v>
      </c>
      <c r="AJ1400" s="7" t="s">
        <v>436</v>
      </c>
      <c r="AK1400" s="7" t="s">
        <v>119</v>
      </c>
      <c r="AL1400" s="7" t="s">
        <v>119</v>
      </c>
      <c r="AM1400" s="7" t="s">
        <v>119</v>
      </c>
      <c r="AN1400" s="7" t="s">
        <v>119</v>
      </c>
      <c r="AP1400" s="7" t="s">
        <v>2332</v>
      </c>
      <c r="AQ1400" s="17"/>
    </row>
    <row r="1401" spans="1:43" ht="15.75" customHeight="1">
      <c r="A1401" s="17">
        <v>37498</v>
      </c>
      <c r="B1401" s="24">
        <v>2002</v>
      </c>
      <c r="C1401" s="24" t="s">
        <v>1905</v>
      </c>
      <c r="D1401" s="24" t="s">
        <v>1900</v>
      </c>
      <c r="E1401" s="7" t="s">
        <v>311</v>
      </c>
      <c r="F1401" s="7" t="s">
        <v>13</v>
      </c>
      <c r="G1401" s="7" t="s">
        <v>122</v>
      </c>
      <c r="H1401" s="7" t="s">
        <v>15</v>
      </c>
      <c r="I1401" s="7">
        <v>966</v>
      </c>
      <c r="J1401" s="7" t="s">
        <v>119</v>
      </c>
      <c r="K1401" s="10">
        <v>19.7</v>
      </c>
      <c r="L1401" s="7" t="s">
        <v>16</v>
      </c>
      <c r="M1401" s="10">
        <v>3</v>
      </c>
      <c r="N1401" s="10">
        <v>0.3</v>
      </c>
      <c r="O1401" s="7"/>
      <c r="V1401" s="10">
        <f t="shared" ref="V1401:V1410" si="99">SQRT((N1401*N1401)+(O1401*O1401)+((P1401*P1401)+(Q1401*Q1401)+(R1401*R1401)+(S1401*S1401)+(T1401*T1401)+(U1401*U1401)))</f>
        <v>0.3</v>
      </c>
      <c r="W1401" s="7">
        <v>17</v>
      </c>
      <c r="AC1401" s="9">
        <v>0</v>
      </c>
      <c r="AD1401" s="9"/>
      <c r="AE1401" s="7">
        <v>0</v>
      </c>
      <c r="AG1401" s="7" t="s">
        <v>119</v>
      </c>
      <c r="AH1401" s="7" t="s">
        <v>436</v>
      </c>
      <c r="AI1401" s="7" t="s">
        <v>436</v>
      </c>
      <c r="AJ1401" s="7" t="s">
        <v>436</v>
      </c>
      <c r="AQ1401" s="7"/>
    </row>
    <row r="1402" spans="1:43" ht="15.75" customHeight="1">
      <c r="A1402" s="17">
        <v>37895</v>
      </c>
      <c r="B1402" s="24" t="s">
        <v>1894</v>
      </c>
      <c r="C1402" s="24" t="s">
        <v>1905</v>
      </c>
      <c r="D1402" s="24" t="s">
        <v>1900</v>
      </c>
      <c r="E1402" s="7" t="s">
        <v>311</v>
      </c>
      <c r="F1402" s="7" t="s">
        <v>13</v>
      </c>
      <c r="G1402" s="7" t="s">
        <v>316</v>
      </c>
      <c r="H1402" s="7" t="s">
        <v>15</v>
      </c>
      <c r="I1402" s="7">
        <v>966</v>
      </c>
      <c r="J1402" s="7" t="s">
        <v>315</v>
      </c>
      <c r="K1402" s="10">
        <v>19.7</v>
      </c>
      <c r="L1402" s="7" t="s">
        <v>16</v>
      </c>
      <c r="M1402" s="10">
        <v>3</v>
      </c>
      <c r="N1402" s="10">
        <v>0.3</v>
      </c>
      <c r="O1402" s="7"/>
      <c r="V1402" s="10">
        <f t="shared" si="99"/>
        <v>0.3</v>
      </c>
      <c r="W1402" s="7">
        <v>18</v>
      </c>
      <c r="AC1402" s="9">
        <v>1</v>
      </c>
      <c r="AD1402" s="9"/>
      <c r="AE1402" s="7">
        <v>0</v>
      </c>
      <c r="AG1402" s="7" t="s">
        <v>119</v>
      </c>
      <c r="AH1402" s="7" t="s">
        <v>436</v>
      </c>
      <c r="AI1402" s="7" t="s">
        <v>436</v>
      </c>
      <c r="AJ1402" s="7" t="s">
        <v>436</v>
      </c>
      <c r="AQ1402" s="7"/>
    </row>
    <row r="1403" spans="1:43" ht="15.75" customHeight="1">
      <c r="A1403" s="17">
        <v>38337</v>
      </c>
      <c r="B1403" s="22" t="s">
        <v>1895</v>
      </c>
      <c r="C1403" s="24" t="s">
        <v>1905</v>
      </c>
      <c r="D1403" s="24" t="s">
        <v>1900</v>
      </c>
      <c r="E1403" s="7" t="s">
        <v>311</v>
      </c>
      <c r="F1403" s="7" t="s">
        <v>13</v>
      </c>
      <c r="G1403" s="7" t="s">
        <v>314</v>
      </c>
      <c r="H1403" s="7" t="s">
        <v>15</v>
      </c>
      <c r="I1403" s="7">
        <v>966</v>
      </c>
      <c r="J1403" s="7" t="s">
        <v>315</v>
      </c>
      <c r="K1403" s="10">
        <v>19.7</v>
      </c>
      <c r="L1403" s="7" t="s">
        <v>16</v>
      </c>
      <c r="M1403" s="10">
        <v>3</v>
      </c>
      <c r="N1403" s="10">
        <v>0.4</v>
      </c>
      <c r="O1403" s="7"/>
      <c r="V1403" s="10">
        <f t="shared" si="99"/>
        <v>0.4</v>
      </c>
      <c r="W1403" s="7">
        <v>21</v>
      </c>
      <c r="AC1403" s="9">
        <v>2</v>
      </c>
      <c r="AD1403" s="9"/>
      <c r="AE1403" s="7">
        <v>0</v>
      </c>
      <c r="AG1403" s="7" t="s">
        <v>119</v>
      </c>
      <c r="AH1403" s="7" t="s">
        <v>436</v>
      </c>
      <c r="AI1403" s="7" t="s">
        <v>436</v>
      </c>
      <c r="AJ1403" s="7" t="s">
        <v>436</v>
      </c>
      <c r="AQ1403" s="7"/>
    </row>
    <row r="1404" spans="1:43" ht="15.75" customHeight="1">
      <c r="A1404" s="17">
        <v>39427</v>
      </c>
      <c r="B1404" s="22" t="s">
        <v>1898</v>
      </c>
      <c r="C1404" s="24" t="s">
        <v>1905</v>
      </c>
      <c r="D1404" s="24" t="s">
        <v>1900</v>
      </c>
      <c r="E1404" s="7" t="s">
        <v>311</v>
      </c>
      <c r="F1404" s="7" t="s">
        <v>13</v>
      </c>
      <c r="G1404" s="7" t="s">
        <v>575</v>
      </c>
      <c r="H1404" s="7" t="s">
        <v>15</v>
      </c>
      <c r="I1404" s="7">
        <v>966</v>
      </c>
      <c r="J1404" s="7" t="s">
        <v>315</v>
      </c>
      <c r="K1404" s="10">
        <v>19.7</v>
      </c>
      <c r="L1404" s="7" t="s">
        <v>16</v>
      </c>
      <c r="M1404" s="10">
        <v>3</v>
      </c>
      <c r="N1404" s="10">
        <v>0.6</v>
      </c>
      <c r="P1404" s="10"/>
      <c r="Q1404" s="10"/>
      <c r="R1404" s="10"/>
      <c r="S1404" s="10"/>
      <c r="V1404" s="10">
        <f t="shared" si="99"/>
        <v>0.6</v>
      </c>
      <c r="W1404" s="8">
        <v>42</v>
      </c>
      <c r="AC1404" s="7">
        <v>7</v>
      </c>
      <c r="AG1404" s="7" t="s">
        <v>119</v>
      </c>
      <c r="AH1404" s="7" t="s">
        <v>436</v>
      </c>
      <c r="AI1404" s="7" t="s">
        <v>436</v>
      </c>
      <c r="AJ1404" s="7" t="s">
        <v>436</v>
      </c>
      <c r="AP1404" s="7" t="s">
        <v>585</v>
      </c>
      <c r="AQ1404" s="7"/>
    </row>
    <row r="1405" spans="1:43" ht="15.75" customHeight="1">
      <c r="A1405" s="17">
        <v>40070</v>
      </c>
      <c r="B1405" s="22" t="s">
        <v>1900</v>
      </c>
      <c r="C1405" s="24" t="s">
        <v>1905</v>
      </c>
      <c r="D1405" s="24" t="s">
        <v>1900</v>
      </c>
      <c r="E1405" s="7" t="s">
        <v>311</v>
      </c>
      <c r="F1405" s="7" t="s">
        <v>13</v>
      </c>
      <c r="G1405" s="7" t="s">
        <v>229</v>
      </c>
      <c r="H1405" s="7" t="s">
        <v>15</v>
      </c>
      <c r="I1405" s="7">
        <v>966</v>
      </c>
      <c r="J1405" s="7" t="s">
        <v>515</v>
      </c>
      <c r="K1405" s="10">
        <v>19.7</v>
      </c>
      <c r="L1405" s="7" t="s">
        <v>16</v>
      </c>
      <c r="M1405" s="10">
        <v>3</v>
      </c>
      <c r="N1405" s="10">
        <v>0.6</v>
      </c>
      <c r="O1405" s="7"/>
      <c r="V1405" s="10">
        <f t="shared" si="99"/>
        <v>0.6</v>
      </c>
      <c r="W1405" s="7">
        <v>42</v>
      </c>
      <c r="AC1405" s="7">
        <v>7</v>
      </c>
      <c r="AF1405" s="7" t="s">
        <v>18</v>
      </c>
      <c r="AG1405" s="7" t="s">
        <v>318</v>
      </c>
      <c r="AH1405" s="7" t="s">
        <v>436</v>
      </c>
      <c r="AI1405" s="7" t="s">
        <v>436</v>
      </c>
      <c r="AJ1405" s="7" t="s">
        <v>436</v>
      </c>
      <c r="AP1405" s="7" t="s">
        <v>1145</v>
      </c>
      <c r="AQ1405" s="17"/>
    </row>
    <row r="1406" spans="1:43" ht="15.75" customHeight="1">
      <c r="A1406" s="17">
        <v>37498</v>
      </c>
      <c r="B1406" s="24">
        <v>2002</v>
      </c>
      <c r="C1406" s="24" t="s">
        <v>1905</v>
      </c>
      <c r="D1406" s="24" t="s">
        <v>1900</v>
      </c>
      <c r="E1406" s="7" t="s">
        <v>311</v>
      </c>
      <c r="F1406" s="7" t="s">
        <v>13</v>
      </c>
      <c r="G1406" s="7" t="s">
        <v>122</v>
      </c>
      <c r="H1406" s="7" t="s">
        <v>15</v>
      </c>
      <c r="I1406" s="7">
        <v>967</v>
      </c>
      <c r="J1406" s="7" t="s">
        <v>119</v>
      </c>
      <c r="K1406" s="10">
        <v>19.8</v>
      </c>
      <c r="L1406" s="7" t="s">
        <v>16</v>
      </c>
      <c r="M1406" s="10">
        <v>1.8</v>
      </c>
      <c r="N1406" s="10">
        <v>0.9</v>
      </c>
      <c r="O1406" s="7"/>
      <c r="V1406" s="10">
        <f t="shared" si="99"/>
        <v>0.9</v>
      </c>
      <c r="W1406" s="7">
        <v>60</v>
      </c>
      <c r="AC1406" s="9">
        <v>5</v>
      </c>
      <c r="AD1406" s="9"/>
      <c r="AE1406" s="7">
        <v>0</v>
      </c>
      <c r="AG1406" s="7" t="s">
        <v>119</v>
      </c>
      <c r="AH1406" s="7" t="s">
        <v>436</v>
      </c>
      <c r="AI1406" s="7" t="s">
        <v>436</v>
      </c>
      <c r="AJ1406" s="7" t="s">
        <v>436</v>
      </c>
      <c r="AQ1406" s="7"/>
    </row>
    <row r="1407" spans="1:43" ht="15.75" customHeight="1">
      <c r="A1407" s="17">
        <v>37895</v>
      </c>
      <c r="B1407" s="24" t="s">
        <v>1894</v>
      </c>
      <c r="C1407" s="24" t="s">
        <v>1905</v>
      </c>
      <c r="D1407" s="24" t="s">
        <v>1900</v>
      </c>
      <c r="E1407" s="7" t="s">
        <v>311</v>
      </c>
      <c r="F1407" s="7" t="s">
        <v>13</v>
      </c>
      <c r="G1407" s="7" t="s">
        <v>316</v>
      </c>
      <c r="H1407" s="7" t="s">
        <v>15</v>
      </c>
      <c r="I1407" s="7">
        <v>967</v>
      </c>
      <c r="J1407" s="7" t="s">
        <v>315</v>
      </c>
      <c r="K1407" s="10">
        <v>19.8</v>
      </c>
      <c r="L1407" s="7" t="s">
        <v>16</v>
      </c>
      <c r="M1407" s="10">
        <v>1.8</v>
      </c>
      <c r="N1407" s="10">
        <v>1</v>
      </c>
      <c r="O1407" s="7"/>
      <c r="V1407" s="10">
        <f t="shared" si="99"/>
        <v>1</v>
      </c>
      <c r="W1407" s="7">
        <v>71</v>
      </c>
      <c r="AC1407" s="9">
        <v>5</v>
      </c>
      <c r="AD1407" s="9"/>
      <c r="AE1407" s="7">
        <v>0</v>
      </c>
      <c r="AG1407" s="7" t="s">
        <v>119</v>
      </c>
      <c r="AH1407" s="7" t="s">
        <v>436</v>
      </c>
      <c r="AI1407" s="7" t="s">
        <v>436</v>
      </c>
      <c r="AJ1407" s="7" t="s">
        <v>436</v>
      </c>
      <c r="AQ1407" s="17"/>
    </row>
    <row r="1408" spans="1:43" ht="15.75" customHeight="1">
      <c r="A1408" s="17">
        <v>38337</v>
      </c>
      <c r="B1408" s="22" t="s">
        <v>1895</v>
      </c>
      <c r="C1408" s="24" t="s">
        <v>1905</v>
      </c>
      <c r="D1408" s="24" t="s">
        <v>1900</v>
      </c>
      <c r="E1408" s="7" t="s">
        <v>311</v>
      </c>
      <c r="F1408" s="7" t="s">
        <v>13</v>
      </c>
      <c r="G1408" s="7" t="s">
        <v>314</v>
      </c>
      <c r="H1408" s="7" t="s">
        <v>15</v>
      </c>
      <c r="I1408" s="7">
        <v>967</v>
      </c>
      <c r="J1408" s="7" t="s">
        <v>315</v>
      </c>
      <c r="K1408" s="10">
        <v>19.8</v>
      </c>
      <c r="L1408" s="7" t="s">
        <v>16</v>
      </c>
      <c r="M1408" s="10">
        <v>1.8</v>
      </c>
      <c r="N1408" s="10">
        <v>1.1000000000000001</v>
      </c>
      <c r="O1408" s="7"/>
      <c r="V1408" s="10">
        <f t="shared" si="99"/>
        <v>1.1000000000000001</v>
      </c>
      <c r="W1408" s="7">
        <v>85</v>
      </c>
      <c r="AC1408" s="9">
        <v>6</v>
      </c>
      <c r="AD1408" s="9"/>
      <c r="AE1408" s="7">
        <v>0</v>
      </c>
      <c r="AG1408" s="7" t="s">
        <v>119</v>
      </c>
      <c r="AH1408" s="7" t="s">
        <v>436</v>
      </c>
      <c r="AI1408" s="7" t="s">
        <v>436</v>
      </c>
      <c r="AJ1408" s="7" t="s">
        <v>436</v>
      </c>
      <c r="AQ1408" s="7"/>
    </row>
    <row r="1409" spans="1:43" ht="15.75" customHeight="1">
      <c r="A1409" s="17">
        <v>39427</v>
      </c>
      <c r="B1409" s="22" t="s">
        <v>1898</v>
      </c>
      <c r="C1409" s="24" t="s">
        <v>1905</v>
      </c>
      <c r="D1409" s="24" t="s">
        <v>1900</v>
      </c>
      <c r="E1409" s="7" t="s">
        <v>311</v>
      </c>
      <c r="F1409" s="7" t="s">
        <v>13</v>
      </c>
      <c r="G1409" s="7" t="s">
        <v>575</v>
      </c>
      <c r="H1409" s="7" t="s">
        <v>15</v>
      </c>
      <c r="I1409" s="7">
        <v>967</v>
      </c>
      <c r="J1409" s="7" t="s">
        <v>315</v>
      </c>
      <c r="K1409" s="10">
        <v>19.8</v>
      </c>
      <c r="L1409" s="7" t="s">
        <v>16</v>
      </c>
      <c r="M1409" s="10">
        <v>1.8</v>
      </c>
      <c r="N1409" s="10">
        <v>1.8</v>
      </c>
      <c r="P1409" s="10"/>
      <c r="Q1409" s="10"/>
      <c r="R1409" s="10"/>
      <c r="S1409" s="10"/>
      <c r="V1409" s="10">
        <f t="shared" si="99"/>
        <v>1.8</v>
      </c>
      <c r="W1409" s="8">
        <v>136</v>
      </c>
      <c r="AC1409" s="7">
        <v>9</v>
      </c>
      <c r="AG1409" s="7" t="s">
        <v>119</v>
      </c>
      <c r="AH1409" s="7" t="s">
        <v>436</v>
      </c>
      <c r="AI1409" s="7" t="s">
        <v>436</v>
      </c>
      <c r="AJ1409" s="7" t="s">
        <v>436</v>
      </c>
      <c r="AK1409" s="7" t="s">
        <v>318</v>
      </c>
      <c r="AQ1409" s="7"/>
    </row>
    <row r="1410" spans="1:43" ht="15.75" customHeight="1">
      <c r="A1410" s="17">
        <v>40070</v>
      </c>
      <c r="B1410" s="22" t="s">
        <v>1900</v>
      </c>
      <c r="C1410" s="24" t="s">
        <v>1905</v>
      </c>
      <c r="D1410" s="24" t="s">
        <v>1900</v>
      </c>
      <c r="E1410" s="7" t="s">
        <v>311</v>
      </c>
      <c r="F1410" s="7" t="s">
        <v>13</v>
      </c>
      <c r="G1410" s="7" t="s">
        <v>229</v>
      </c>
      <c r="H1410" s="7" t="s">
        <v>15</v>
      </c>
      <c r="I1410" s="7">
        <v>967</v>
      </c>
      <c r="J1410" s="7" t="s">
        <v>315</v>
      </c>
      <c r="K1410" s="10">
        <v>19.8</v>
      </c>
      <c r="L1410" s="7" t="s">
        <v>16</v>
      </c>
      <c r="M1410" s="10">
        <v>1.8</v>
      </c>
      <c r="N1410" s="10">
        <v>1.8</v>
      </c>
      <c r="O1410" s="7"/>
      <c r="V1410" s="10">
        <f t="shared" si="99"/>
        <v>1.8</v>
      </c>
      <c r="W1410" s="7">
        <v>176</v>
      </c>
      <c r="AC1410" s="7">
        <v>10</v>
      </c>
      <c r="AF1410" s="7" t="s">
        <v>18</v>
      </c>
      <c r="AG1410" s="7" t="s">
        <v>318</v>
      </c>
      <c r="AH1410" s="7" t="s">
        <v>436</v>
      </c>
      <c r="AI1410" s="7" t="s">
        <v>436</v>
      </c>
      <c r="AJ1410" s="7" t="s">
        <v>436</v>
      </c>
      <c r="AK1410" s="7">
        <v>1</v>
      </c>
      <c r="AP1410" s="7" t="s">
        <v>146</v>
      </c>
      <c r="AQ1410" s="7"/>
    </row>
    <row r="1411" spans="1:43" ht="15.75" customHeight="1">
      <c r="A1411" s="19">
        <v>40799</v>
      </c>
      <c r="B1411" s="23" t="s">
        <v>1902</v>
      </c>
      <c r="C1411" s="24" t="s">
        <v>1905</v>
      </c>
      <c r="D1411" s="24" t="s">
        <v>1900</v>
      </c>
      <c r="E1411" s="15" t="s">
        <v>311</v>
      </c>
      <c r="F1411" s="15" t="s">
        <v>13</v>
      </c>
      <c r="G1411" s="15" t="s">
        <v>13</v>
      </c>
      <c r="H1411" s="15" t="s">
        <v>15</v>
      </c>
      <c r="I1411" s="15">
        <v>967</v>
      </c>
      <c r="J1411" s="15" t="s">
        <v>315</v>
      </c>
      <c r="K1411" s="16">
        <v>19.8</v>
      </c>
      <c r="L1411" s="15" t="s">
        <v>16</v>
      </c>
      <c r="M1411" s="16">
        <v>1.8</v>
      </c>
      <c r="N1411" s="16"/>
      <c r="O1411" s="16"/>
      <c r="P1411" s="16"/>
      <c r="Q1411" s="16"/>
      <c r="R1411" s="16"/>
      <c r="S1411" s="16"/>
      <c r="T1411" s="16"/>
      <c r="U1411" s="16"/>
      <c r="V1411" s="10" t="s">
        <v>1888</v>
      </c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 t="s">
        <v>318</v>
      </c>
      <c r="AH1411" s="15" t="s">
        <v>436</v>
      </c>
      <c r="AI1411" s="15" t="s">
        <v>436</v>
      </c>
      <c r="AJ1411" s="15" t="s">
        <v>436</v>
      </c>
      <c r="AK1411" s="15"/>
      <c r="AL1411" s="15"/>
      <c r="AM1411" s="15"/>
      <c r="AN1411" s="15"/>
      <c r="AO1411" s="15"/>
      <c r="AP1411" s="15" t="s">
        <v>1589</v>
      </c>
      <c r="AQ1411" s="7"/>
    </row>
    <row r="1412" spans="1:43" ht="15.75" customHeight="1">
      <c r="A1412" s="19">
        <v>41535</v>
      </c>
      <c r="B1412" s="23" t="s">
        <v>2048</v>
      </c>
      <c r="C1412" s="24" t="s">
        <v>1905</v>
      </c>
      <c r="D1412" s="24" t="s">
        <v>1900</v>
      </c>
      <c r="E1412" s="15" t="s">
        <v>311</v>
      </c>
      <c r="F1412" s="15" t="s">
        <v>13</v>
      </c>
      <c r="G1412" s="15" t="s">
        <v>13</v>
      </c>
      <c r="H1412" s="15" t="s">
        <v>15</v>
      </c>
      <c r="I1412" s="15">
        <v>967</v>
      </c>
      <c r="J1412" s="15" t="s">
        <v>315</v>
      </c>
      <c r="K1412" s="16">
        <v>19.8</v>
      </c>
      <c r="L1412" s="15" t="s">
        <v>16</v>
      </c>
      <c r="M1412" s="16">
        <v>1.8</v>
      </c>
      <c r="N1412" s="16"/>
      <c r="O1412" s="16"/>
      <c r="P1412" s="16"/>
      <c r="Q1412" s="16"/>
      <c r="R1412" s="16"/>
      <c r="S1412" s="16"/>
      <c r="T1412" s="16"/>
      <c r="U1412" s="16"/>
      <c r="V1412" s="10" t="s">
        <v>1888</v>
      </c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 t="s">
        <v>318</v>
      </c>
      <c r="AH1412" s="15" t="s">
        <v>436</v>
      </c>
      <c r="AI1412" s="15" t="s">
        <v>436</v>
      </c>
      <c r="AJ1412" s="15" t="s">
        <v>436</v>
      </c>
      <c r="AK1412" s="15"/>
      <c r="AL1412" s="15"/>
      <c r="AM1412" s="15"/>
      <c r="AN1412" s="15"/>
      <c r="AO1412" s="15"/>
      <c r="AP1412" s="15"/>
      <c r="AQ1412" s="17"/>
    </row>
    <row r="1413" spans="1:43" ht="15.75" customHeight="1">
      <c r="A1413" s="17">
        <v>37498</v>
      </c>
      <c r="B1413" s="24">
        <v>2002</v>
      </c>
      <c r="C1413" s="24" t="s">
        <v>1905</v>
      </c>
      <c r="D1413" s="24" t="s">
        <v>1895</v>
      </c>
      <c r="E1413" s="7" t="s">
        <v>311</v>
      </c>
      <c r="F1413" s="7" t="s">
        <v>13</v>
      </c>
      <c r="G1413" s="7" t="s">
        <v>122</v>
      </c>
      <c r="H1413" s="7" t="s">
        <v>15</v>
      </c>
      <c r="I1413" s="7">
        <v>968</v>
      </c>
      <c r="J1413" s="7" t="s">
        <v>119</v>
      </c>
      <c r="K1413" s="10">
        <v>19.399999999999999</v>
      </c>
      <c r="L1413" s="7" t="s">
        <v>16</v>
      </c>
      <c r="M1413" s="10">
        <v>2</v>
      </c>
      <c r="N1413" s="10">
        <v>0.2</v>
      </c>
      <c r="O1413" s="7"/>
      <c r="V1413" s="10">
        <f>SQRT((N1413*N1413)+(O1413*O1413)+((P1413*P1413)+(Q1413*Q1413)+(R1413*R1413)+(S1413*S1413)+(T1413*T1413)+(U1413*U1413)))</f>
        <v>0.2</v>
      </c>
      <c r="W1413" s="7">
        <v>13</v>
      </c>
      <c r="AC1413" s="9">
        <v>0</v>
      </c>
      <c r="AD1413" s="9"/>
      <c r="AE1413" s="7">
        <v>0</v>
      </c>
      <c r="AG1413" s="7" t="s">
        <v>119</v>
      </c>
      <c r="AH1413" s="7" t="s">
        <v>436</v>
      </c>
      <c r="AI1413" s="7" t="s">
        <v>436</v>
      </c>
      <c r="AJ1413" s="7" t="s">
        <v>436</v>
      </c>
      <c r="AQ1413" s="7"/>
    </row>
    <row r="1414" spans="1:43" ht="15.75" customHeight="1">
      <c r="A1414" s="17">
        <v>37895</v>
      </c>
      <c r="B1414" s="24" t="s">
        <v>1894</v>
      </c>
      <c r="C1414" s="24" t="s">
        <v>1905</v>
      </c>
      <c r="D1414" s="24" t="s">
        <v>1895</v>
      </c>
      <c r="E1414" s="7" t="s">
        <v>311</v>
      </c>
      <c r="F1414" s="7" t="s">
        <v>13</v>
      </c>
      <c r="G1414" s="7" t="s">
        <v>316</v>
      </c>
      <c r="H1414" s="7" t="s">
        <v>15</v>
      </c>
      <c r="I1414" s="7">
        <v>968</v>
      </c>
      <c r="J1414" s="7" t="s">
        <v>315</v>
      </c>
      <c r="K1414" s="10">
        <v>19.399999999999999</v>
      </c>
      <c r="L1414" s="7" t="s">
        <v>16</v>
      </c>
      <c r="M1414" s="10">
        <v>2</v>
      </c>
      <c r="N1414" s="10">
        <v>0.3</v>
      </c>
      <c r="O1414" s="7"/>
      <c r="V1414" s="10">
        <f>SQRT((N1414*N1414)+(O1414*O1414)+((P1414*P1414)+(Q1414*Q1414)+(R1414*R1414)+(S1414*S1414)+(T1414*T1414)+(U1414*U1414)))</f>
        <v>0.3</v>
      </c>
      <c r="W1414" s="7">
        <v>18</v>
      </c>
      <c r="AC1414" s="9">
        <v>0</v>
      </c>
      <c r="AD1414" s="9"/>
      <c r="AE1414" s="7">
        <v>0</v>
      </c>
      <c r="AG1414" s="7" t="s">
        <v>119</v>
      </c>
      <c r="AH1414" s="7" t="s">
        <v>436</v>
      </c>
      <c r="AI1414" s="7" t="s">
        <v>436</v>
      </c>
      <c r="AJ1414" s="7" t="s">
        <v>436</v>
      </c>
      <c r="AQ1414" s="17"/>
    </row>
    <row r="1415" spans="1:43" ht="15.75" customHeight="1">
      <c r="A1415" s="17">
        <v>38337</v>
      </c>
      <c r="B1415" s="22" t="s">
        <v>1895</v>
      </c>
      <c r="C1415" s="24" t="s">
        <v>1905</v>
      </c>
      <c r="D1415" s="24" t="s">
        <v>1895</v>
      </c>
      <c r="E1415" s="7" t="s">
        <v>311</v>
      </c>
      <c r="F1415" s="7" t="s">
        <v>13</v>
      </c>
      <c r="G1415" s="7" t="s">
        <v>314</v>
      </c>
      <c r="H1415" s="7" t="s">
        <v>15</v>
      </c>
      <c r="I1415" s="7">
        <v>968</v>
      </c>
      <c r="J1415" s="7" t="s">
        <v>343</v>
      </c>
      <c r="K1415" s="10">
        <v>19.399999999999999</v>
      </c>
      <c r="L1415" s="7" t="s">
        <v>16</v>
      </c>
      <c r="M1415" s="10">
        <v>2</v>
      </c>
      <c r="O1415" s="7"/>
      <c r="V1415" s="10" t="s">
        <v>1888</v>
      </c>
      <c r="W1415" s="7">
        <v>9999</v>
      </c>
      <c r="AC1415" s="9"/>
      <c r="AD1415" s="9"/>
      <c r="AF1415" s="7" t="s">
        <v>318</v>
      </c>
      <c r="AG1415" s="7" t="s">
        <v>318</v>
      </c>
      <c r="AH1415" s="7" t="s">
        <v>436</v>
      </c>
      <c r="AI1415" s="7" t="s">
        <v>436</v>
      </c>
      <c r="AJ1415" s="7" t="s">
        <v>436</v>
      </c>
      <c r="AQ1415" s="7"/>
    </row>
    <row r="1416" spans="1:43" ht="15.75" customHeight="1">
      <c r="A1416" s="17">
        <v>37498</v>
      </c>
      <c r="B1416" s="24">
        <v>2002</v>
      </c>
      <c r="C1416" s="24" t="s">
        <v>1905</v>
      </c>
      <c r="D1416" s="24" t="s">
        <v>1888</v>
      </c>
      <c r="E1416" s="7" t="s">
        <v>311</v>
      </c>
      <c r="F1416" s="7" t="s">
        <v>13</v>
      </c>
      <c r="G1416" s="7" t="s">
        <v>122</v>
      </c>
      <c r="H1416" s="7" t="s">
        <v>15</v>
      </c>
      <c r="I1416" s="7">
        <v>969</v>
      </c>
      <c r="J1416" s="7" t="s">
        <v>119</v>
      </c>
      <c r="K1416" s="10">
        <v>19.2</v>
      </c>
      <c r="L1416" s="7" t="s">
        <v>16</v>
      </c>
      <c r="M1416" s="10">
        <v>2.9</v>
      </c>
      <c r="N1416" s="10">
        <v>47.7</v>
      </c>
      <c r="O1416" s="7"/>
      <c r="V1416" s="10">
        <f t="shared" ref="V1416:V1422" si="100">SQRT((N1416*N1416)+(O1416*O1416)+((P1416*P1416)+(Q1416*Q1416)+(R1416*R1416)+(S1416*S1416)+(T1416*T1416)+(U1416*U1416)))</f>
        <v>47.7</v>
      </c>
      <c r="W1416" s="7">
        <v>9999</v>
      </c>
      <c r="AC1416" s="9">
        <v>0</v>
      </c>
      <c r="AD1416" s="9"/>
      <c r="AE1416" s="7">
        <v>65</v>
      </c>
      <c r="AG1416" s="7" t="s">
        <v>119</v>
      </c>
      <c r="AH1416" s="7" t="s">
        <v>436</v>
      </c>
      <c r="AI1416" s="7" t="s">
        <v>436</v>
      </c>
      <c r="AJ1416" s="7" t="s">
        <v>436</v>
      </c>
      <c r="AQ1416" s="7"/>
    </row>
    <row r="1417" spans="1:43" ht="15.75" customHeight="1">
      <c r="A1417" s="17">
        <v>37895</v>
      </c>
      <c r="B1417" s="24" t="s">
        <v>1894</v>
      </c>
      <c r="C1417" s="24" t="s">
        <v>1905</v>
      </c>
      <c r="D1417" s="24" t="s">
        <v>1888</v>
      </c>
      <c r="E1417" s="7" t="s">
        <v>311</v>
      </c>
      <c r="F1417" s="7" t="s">
        <v>13</v>
      </c>
      <c r="G1417" s="7" t="s">
        <v>316</v>
      </c>
      <c r="H1417" s="7" t="s">
        <v>15</v>
      </c>
      <c r="I1417" s="7">
        <v>969</v>
      </c>
      <c r="J1417" s="7" t="s">
        <v>315</v>
      </c>
      <c r="K1417" s="10">
        <v>19.2</v>
      </c>
      <c r="L1417" s="7" t="s">
        <v>16</v>
      </c>
      <c r="M1417" s="10">
        <v>2.9</v>
      </c>
      <c r="N1417" s="10">
        <v>48</v>
      </c>
      <c r="O1417" s="7"/>
      <c r="V1417" s="10">
        <f t="shared" si="100"/>
        <v>48</v>
      </c>
      <c r="W1417" s="7">
        <v>3000</v>
      </c>
      <c r="AC1417" s="9"/>
      <c r="AD1417" s="9"/>
      <c r="AE1417" s="7">
        <v>48</v>
      </c>
      <c r="AG1417" s="7" t="s">
        <v>119</v>
      </c>
      <c r="AH1417" s="7" t="s">
        <v>436</v>
      </c>
      <c r="AI1417" s="7" t="s">
        <v>436</v>
      </c>
      <c r="AJ1417" s="7" t="s">
        <v>436</v>
      </c>
      <c r="AQ1417" s="7"/>
    </row>
    <row r="1418" spans="1:43" ht="15.75" customHeight="1">
      <c r="A1418" s="17">
        <v>38337</v>
      </c>
      <c r="B1418" s="22" t="s">
        <v>1895</v>
      </c>
      <c r="C1418" s="24" t="s">
        <v>1905</v>
      </c>
      <c r="D1418" s="24" t="s">
        <v>1888</v>
      </c>
      <c r="E1418" s="7" t="s">
        <v>311</v>
      </c>
      <c r="F1418" s="7" t="s">
        <v>13</v>
      </c>
      <c r="G1418" s="7" t="s">
        <v>314</v>
      </c>
      <c r="H1418" s="7" t="s">
        <v>15</v>
      </c>
      <c r="I1418" s="7">
        <v>969</v>
      </c>
      <c r="J1418" s="7" t="s">
        <v>315</v>
      </c>
      <c r="K1418" s="10">
        <v>19.2</v>
      </c>
      <c r="L1418" s="7" t="s">
        <v>16</v>
      </c>
      <c r="M1418" s="10">
        <v>2.9</v>
      </c>
      <c r="N1418" s="10">
        <v>48.1</v>
      </c>
      <c r="O1418" s="7"/>
      <c r="V1418" s="10">
        <f t="shared" si="100"/>
        <v>48.1</v>
      </c>
      <c r="W1418" s="7">
        <v>4003</v>
      </c>
      <c r="AC1418" s="9"/>
      <c r="AD1418" s="9"/>
      <c r="AE1418" s="7">
        <v>45</v>
      </c>
      <c r="AG1418" s="7" t="s">
        <v>119</v>
      </c>
      <c r="AH1418" s="7" t="s">
        <v>436</v>
      </c>
      <c r="AI1418" s="7" t="s">
        <v>436</v>
      </c>
      <c r="AJ1418" s="7" t="s">
        <v>436</v>
      </c>
      <c r="AQ1418" s="17"/>
    </row>
    <row r="1419" spans="1:43" ht="15.75" customHeight="1">
      <c r="A1419" s="17">
        <v>39427</v>
      </c>
      <c r="B1419" s="22" t="s">
        <v>1898</v>
      </c>
      <c r="C1419" s="24" t="s">
        <v>1905</v>
      </c>
      <c r="D1419" s="24" t="s">
        <v>1888</v>
      </c>
      <c r="E1419" s="7" t="s">
        <v>311</v>
      </c>
      <c r="F1419" s="7" t="s">
        <v>13</v>
      </c>
      <c r="G1419" s="7" t="s">
        <v>575</v>
      </c>
      <c r="H1419" s="7" t="s">
        <v>15</v>
      </c>
      <c r="I1419" s="7">
        <v>969</v>
      </c>
      <c r="J1419" s="7" t="s">
        <v>315</v>
      </c>
      <c r="K1419" s="10">
        <v>19.2</v>
      </c>
      <c r="L1419" s="7" t="s">
        <v>16</v>
      </c>
      <c r="M1419" s="10">
        <v>2.9</v>
      </c>
      <c r="N1419" s="10">
        <v>48.5</v>
      </c>
      <c r="P1419" s="10"/>
      <c r="Q1419" s="10"/>
      <c r="R1419" s="10"/>
      <c r="S1419" s="10"/>
      <c r="V1419" s="10">
        <f t="shared" si="100"/>
        <v>48.5</v>
      </c>
      <c r="W1419" s="8">
        <v>9999</v>
      </c>
      <c r="AE1419" s="7">
        <v>40</v>
      </c>
      <c r="AG1419" s="7" t="s">
        <v>119</v>
      </c>
      <c r="AH1419" s="7" t="s">
        <v>436</v>
      </c>
      <c r="AI1419" s="7" t="s">
        <v>436</v>
      </c>
      <c r="AJ1419" s="7" t="s">
        <v>436</v>
      </c>
      <c r="AP1419" s="7" t="s">
        <v>584</v>
      </c>
      <c r="AQ1419" s="7"/>
    </row>
    <row r="1420" spans="1:43" ht="15.75" customHeight="1">
      <c r="A1420" s="17">
        <v>40070</v>
      </c>
      <c r="B1420" s="22" t="s">
        <v>1900</v>
      </c>
      <c r="C1420" s="24" t="s">
        <v>1905</v>
      </c>
      <c r="D1420" s="24" t="s">
        <v>1888</v>
      </c>
      <c r="E1420" s="7" t="s">
        <v>311</v>
      </c>
      <c r="F1420" s="7" t="s">
        <v>13</v>
      </c>
      <c r="G1420" s="7" t="s">
        <v>229</v>
      </c>
      <c r="H1420" s="7" t="s">
        <v>15</v>
      </c>
      <c r="I1420" s="7">
        <v>969</v>
      </c>
      <c r="J1420" s="7" t="s">
        <v>315</v>
      </c>
      <c r="K1420" s="10">
        <v>19.2</v>
      </c>
      <c r="L1420" s="7" t="s">
        <v>16</v>
      </c>
      <c r="M1420" s="10">
        <v>2.9</v>
      </c>
      <c r="N1420" s="10">
        <v>49.3</v>
      </c>
      <c r="O1420" s="7"/>
      <c r="V1420" s="10">
        <f t="shared" si="100"/>
        <v>49.3</v>
      </c>
      <c r="W1420" s="7">
        <v>9999</v>
      </c>
      <c r="AE1420" s="7">
        <v>40</v>
      </c>
      <c r="AG1420" s="7" t="s">
        <v>119</v>
      </c>
      <c r="AH1420" s="7" t="s">
        <v>436</v>
      </c>
      <c r="AI1420" s="7" t="s">
        <v>436</v>
      </c>
      <c r="AJ1420" s="7" t="s">
        <v>436</v>
      </c>
      <c r="AQ1420" s="7"/>
    </row>
    <row r="1421" spans="1:43" ht="15.75" customHeight="1">
      <c r="A1421" s="19">
        <v>40799</v>
      </c>
      <c r="B1421" s="23" t="s">
        <v>1902</v>
      </c>
      <c r="C1421" s="24" t="s">
        <v>1905</v>
      </c>
      <c r="D1421" s="24" t="s">
        <v>1888</v>
      </c>
      <c r="E1421" s="15" t="s">
        <v>311</v>
      </c>
      <c r="F1421" s="15" t="s">
        <v>13</v>
      </c>
      <c r="G1421" s="15" t="s">
        <v>13</v>
      </c>
      <c r="H1421" s="15" t="s">
        <v>15</v>
      </c>
      <c r="I1421" s="15">
        <v>969</v>
      </c>
      <c r="J1421" s="15" t="s">
        <v>315</v>
      </c>
      <c r="K1421" s="16">
        <v>19.2</v>
      </c>
      <c r="L1421" s="15" t="s">
        <v>16</v>
      </c>
      <c r="M1421" s="16">
        <v>2.9</v>
      </c>
      <c r="N1421" s="16">
        <v>50.3</v>
      </c>
      <c r="O1421" s="16"/>
      <c r="P1421" s="16"/>
      <c r="Q1421" s="16"/>
      <c r="R1421" s="16"/>
      <c r="S1421" s="16"/>
      <c r="T1421" s="16"/>
      <c r="U1421" s="16"/>
      <c r="V1421" s="10">
        <f t="shared" si="100"/>
        <v>50.3</v>
      </c>
      <c r="W1421" s="15">
        <v>9999</v>
      </c>
      <c r="X1421" s="15"/>
      <c r="Y1421" s="15"/>
      <c r="Z1421" s="15"/>
      <c r="AA1421" s="15"/>
      <c r="AB1421" s="15"/>
      <c r="AC1421" s="15"/>
      <c r="AD1421" s="15"/>
      <c r="AE1421" s="15">
        <v>30</v>
      </c>
      <c r="AF1421" s="15"/>
      <c r="AG1421" s="15" t="s">
        <v>119</v>
      </c>
      <c r="AH1421" s="15" t="s">
        <v>436</v>
      </c>
      <c r="AI1421" s="15" t="s">
        <v>436</v>
      </c>
      <c r="AJ1421" s="15" t="s">
        <v>436</v>
      </c>
      <c r="AK1421" s="15"/>
      <c r="AL1421" s="15"/>
      <c r="AM1421" s="15"/>
      <c r="AN1421" s="15"/>
      <c r="AO1421" s="15"/>
      <c r="AP1421" s="15"/>
      <c r="AQ1421" s="7"/>
    </row>
    <row r="1422" spans="1:43" ht="15.75" customHeight="1">
      <c r="A1422" s="17">
        <v>41535</v>
      </c>
      <c r="B1422" s="22" t="s">
        <v>2048</v>
      </c>
      <c r="C1422" s="22" t="s">
        <v>1905</v>
      </c>
      <c r="D1422" s="22" t="s">
        <v>1888</v>
      </c>
      <c r="E1422" s="7" t="s">
        <v>311</v>
      </c>
      <c r="F1422" s="7" t="s">
        <v>13</v>
      </c>
      <c r="G1422" s="7" t="s">
        <v>13</v>
      </c>
      <c r="H1422" s="7" t="s">
        <v>15</v>
      </c>
      <c r="I1422" s="7">
        <v>969</v>
      </c>
      <c r="J1422" s="7" t="s">
        <v>315</v>
      </c>
      <c r="K1422" s="10">
        <v>19.2</v>
      </c>
      <c r="L1422" s="7" t="s">
        <v>16</v>
      </c>
      <c r="M1422" s="10">
        <v>2.9</v>
      </c>
      <c r="N1422" s="10">
        <v>50</v>
      </c>
      <c r="V1422" s="7">
        <f t="shared" si="100"/>
        <v>50</v>
      </c>
      <c r="W1422" s="7">
        <v>9999</v>
      </c>
      <c r="AE1422" s="7">
        <v>30</v>
      </c>
      <c r="AG1422" s="7" t="s">
        <v>119</v>
      </c>
      <c r="AH1422" s="7" t="s">
        <v>436</v>
      </c>
      <c r="AI1422" s="7" t="s">
        <v>436</v>
      </c>
      <c r="AJ1422" s="7" t="s">
        <v>436</v>
      </c>
      <c r="AQ1422" s="7"/>
    </row>
    <row r="1423" spans="1:43" ht="15.75" customHeight="1">
      <c r="A1423" s="17">
        <v>41983</v>
      </c>
      <c r="B1423" s="22">
        <v>2014</v>
      </c>
      <c r="C1423" s="22" t="s">
        <v>1905</v>
      </c>
      <c r="D1423" s="22" t="s">
        <v>1888</v>
      </c>
      <c r="E1423" s="7" t="s">
        <v>311</v>
      </c>
      <c r="F1423" s="7" t="s">
        <v>13</v>
      </c>
      <c r="G1423" s="7" t="s">
        <v>13</v>
      </c>
      <c r="H1423" s="7" t="s">
        <v>15</v>
      </c>
      <c r="I1423" s="7">
        <v>969</v>
      </c>
      <c r="J1423" s="7" t="s">
        <v>315</v>
      </c>
      <c r="K1423" s="10">
        <v>19.2</v>
      </c>
      <c r="L1423" s="7" t="s">
        <v>16</v>
      </c>
      <c r="M1423" s="10">
        <v>2.9</v>
      </c>
      <c r="N1423" s="10">
        <v>50.1</v>
      </c>
      <c r="V1423" s="7">
        <v>50.1</v>
      </c>
      <c r="W1423" s="7">
        <v>9999</v>
      </c>
      <c r="AE1423" s="7">
        <v>20</v>
      </c>
      <c r="AG1423" s="7" t="s">
        <v>119</v>
      </c>
      <c r="AH1423" s="7" t="s">
        <v>436</v>
      </c>
      <c r="AI1423" s="7" t="s">
        <v>436</v>
      </c>
      <c r="AJ1423" s="7" t="s">
        <v>436</v>
      </c>
      <c r="AK1423" s="7" t="s">
        <v>119</v>
      </c>
      <c r="AL1423" s="7" t="s">
        <v>119</v>
      </c>
      <c r="AM1423" s="7" t="s">
        <v>119</v>
      </c>
      <c r="AN1423" s="7" t="s">
        <v>119</v>
      </c>
      <c r="AQ1423" s="7"/>
    </row>
    <row r="1424" spans="1:43" ht="15.75" customHeight="1">
      <c r="A1424" s="17">
        <v>37498</v>
      </c>
      <c r="B1424" s="24">
        <v>2002</v>
      </c>
      <c r="C1424" s="24" t="s">
        <v>1905</v>
      </c>
      <c r="D1424" s="24" t="s">
        <v>1905</v>
      </c>
      <c r="E1424" s="7" t="s">
        <v>311</v>
      </c>
      <c r="F1424" s="7" t="s">
        <v>13</v>
      </c>
      <c r="G1424" s="7" t="s">
        <v>122</v>
      </c>
      <c r="H1424" s="7" t="s">
        <v>15</v>
      </c>
      <c r="I1424" s="7">
        <v>970</v>
      </c>
      <c r="J1424" s="7" t="s">
        <v>119</v>
      </c>
      <c r="K1424" s="10">
        <v>18.8</v>
      </c>
      <c r="L1424" s="7" t="s">
        <v>16</v>
      </c>
      <c r="M1424" s="10">
        <v>2.6</v>
      </c>
      <c r="N1424" s="10">
        <v>17.5</v>
      </c>
      <c r="O1424" s="7"/>
      <c r="V1424" s="10">
        <f t="shared" ref="V1424:V1431" si="101">SQRT((N1424*N1424)+(O1424*O1424)+((P1424*P1424)+(Q1424*Q1424)+(R1424*R1424)+(S1424*S1424)+(T1424*T1424)+(U1424*U1424)))</f>
        <v>17.5</v>
      </c>
      <c r="W1424" s="7">
        <v>9999</v>
      </c>
      <c r="AC1424" s="9">
        <v>0</v>
      </c>
      <c r="AD1424" s="9"/>
      <c r="AE1424" s="7">
        <v>0</v>
      </c>
      <c r="AF1424" s="7" t="s">
        <v>18</v>
      </c>
      <c r="AG1424" s="7" t="s">
        <v>318</v>
      </c>
      <c r="AH1424" s="7" t="s">
        <v>436</v>
      </c>
      <c r="AI1424" s="7" t="s">
        <v>436</v>
      </c>
      <c r="AJ1424" s="7" t="s">
        <v>436</v>
      </c>
      <c r="AK1424" s="7" t="s">
        <v>106</v>
      </c>
      <c r="AP1424" s="7" t="s">
        <v>246</v>
      </c>
      <c r="AQ1424" s="17"/>
    </row>
    <row r="1425" spans="1:43" ht="15.75" customHeight="1">
      <c r="A1425" s="17">
        <v>37498</v>
      </c>
      <c r="B1425" s="24">
        <v>2002</v>
      </c>
      <c r="C1425" s="24" t="s">
        <v>1905</v>
      </c>
      <c r="D1425" s="24" t="s">
        <v>1888</v>
      </c>
      <c r="E1425" s="7" t="s">
        <v>311</v>
      </c>
      <c r="F1425" s="7" t="s">
        <v>13</v>
      </c>
      <c r="G1425" s="7" t="s">
        <v>122</v>
      </c>
      <c r="H1425" s="7" t="s">
        <v>15</v>
      </c>
      <c r="I1425" s="7">
        <v>972</v>
      </c>
      <c r="J1425" s="7" t="s">
        <v>119</v>
      </c>
      <c r="K1425" s="10">
        <v>18.600000000000001</v>
      </c>
      <c r="L1425" s="7" t="s">
        <v>16</v>
      </c>
      <c r="M1425" s="10">
        <v>0.6</v>
      </c>
      <c r="N1425" s="10">
        <v>0.4</v>
      </c>
      <c r="O1425" s="7"/>
      <c r="V1425" s="10">
        <f t="shared" si="101"/>
        <v>0.4</v>
      </c>
      <c r="W1425" s="7">
        <v>26</v>
      </c>
      <c r="X1425" s="9"/>
      <c r="Y1425" s="9"/>
      <c r="Z1425" s="9"/>
      <c r="AA1425" s="9"/>
      <c r="AC1425" s="9">
        <v>0</v>
      </c>
      <c r="AD1425" s="9"/>
      <c r="AE1425" s="7">
        <v>0</v>
      </c>
      <c r="AG1425" s="7" t="s">
        <v>119</v>
      </c>
      <c r="AH1425" s="7" t="s">
        <v>436</v>
      </c>
      <c r="AI1425" s="7" t="s">
        <v>436</v>
      </c>
      <c r="AJ1425" s="7" t="s">
        <v>436</v>
      </c>
      <c r="AQ1425" s="17"/>
    </row>
    <row r="1426" spans="1:43" ht="15.75" customHeight="1">
      <c r="A1426" s="17">
        <v>37895</v>
      </c>
      <c r="B1426" s="24" t="s">
        <v>1894</v>
      </c>
      <c r="C1426" s="24" t="s">
        <v>1905</v>
      </c>
      <c r="D1426" s="24" t="s">
        <v>1888</v>
      </c>
      <c r="E1426" s="7" t="s">
        <v>311</v>
      </c>
      <c r="F1426" s="7" t="s">
        <v>13</v>
      </c>
      <c r="G1426" s="7" t="s">
        <v>316</v>
      </c>
      <c r="H1426" s="7" t="s">
        <v>15</v>
      </c>
      <c r="I1426" s="7">
        <v>972</v>
      </c>
      <c r="J1426" s="7" t="s">
        <v>315</v>
      </c>
      <c r="K1426" s="10">
        <v>18.600000000000001</v>
      </c>
      <c r="L1426" s="7" t="s">
        <v>16</v>
      </c>
      <c r="M1426" s="10">
        <v>0.6</v>
      </c>
      <c r="N1426" s="10">
        <v>0.4</v>
      </c>
      <c r="O1426" s="7"/>
      <c r="V1426" s="10">
        <f t="shared" si="101"/>
        <v>0.4</v>
      </c>
      <c r="W1426" s="7">
        <v>26</v>
      </c>
      <c r="AC1426" s="9">
        <v>0</v>
      </c>
      <c r="AD1426" s="9"/>
      <c r="AE1426" s="7">
        <v>0</v>
      </c>
      <c r="AG1426" s="7" t="s">
        <v>119</v>
      </c>
      <c r="AH1426" s="7" t="s">
        <v>436</v>
      </c>
      <c r="AI1426" s="7" t="s">
        <v>436</v>
      </c>
      <c r="AJ1426" s="7" t="s">
        <v>436</v>
      </c>
      <c r="AQ1426" s="7"/>
    </row>
    <row r="1427" spans="1:43" ht="15.75" customHeight="1">
      <c r="A1427" s="17">
        <v>38337</v>
      </c>
      <c r="B1427" s="22" t="s">
        <v>1895</v>
      </c>
      <c r="C1427" s="24" t="s">
        <v>1905</v>
      </c>
      <c r="D1427" s="24" t="s">
        <v>1888</v>
      </c>
      <c r="E1427" s="7" t="s">
        <v>311</v>
      </c>
      <c r="F1427" s="7" t="s">
        <v>13</v>
      </c>
      <c r="G1427" s="7" t="s">
        <v>314</v>
      </c>
      <c r="H1427" s="7" t="s">
        <v>15</v>
      </c>
      <c r="I1427" s="7">
        <v>972</v>
      </c>
      <c r="J1427" s="7" t="s">
        <v>315</v>
      </c>
      <c r="K1427" s="10">
        <v>18.600000000000001</v>
      </c>
      <c r="L1427" s="7" t="s">
        <v>16</v>
      </c>
      <c r="M1427" s="10">
        <v>0.6</v>
      </c>
      <c r="N1427" s="10">
        <v>0.5</v>
      </c>
      <c r="O1427" s="7"/>
      <c r="V1427" s="10">
        <f t="shared" si="101"/>
        <v>0.5</v>
      </c>
      <c r="W1427" s="7">
        <v>33</v>
      </c>
      <c r="AC1427" s="9">
        <v>2</v>
      </c>
      <c r="AD1427" s="9"/>
      <c r="AE1427" s="7">
        <v>0</v>
      </c>
      <c r="AG1427" s="7" t="s">
        <v>119</v>
      </c>
      <c r="AH1427" s="7" t="s">
        <v>436</v>
      </c>
      <c r="AI1427" s="7" t="s">
        <v>436</v>
      </c>
      <c r="AJ1427" s="7" t="s">
        <v>436</v>
      </c>
      <c r="AQ1427" s="7"/>
    </row>
    <row r="1428" spans="1:43" ht="15.75" customHeight="1">
      <c r="A1428" s="17">
        <v>39427</v>
      </c>
      <c r="B1428" s="22" t="s">
        <v>1898</v>
      </c>
      <c r="C1428" s="24" t="s">
        <v>1905</v>
      </c>
      <c r="D1428" s="24" t="s">
        <v>1888</v>
      </c>
      <c r="E1428" s="7" t="s">
        <v>311</v>
      </c>
      <c r="F1428" s="7" t="s">
        <v>13</v>
      </c>
      <c r="G1428" s="7" t="s">
        <v>575</v>
      </c>
      <c r="H1428" s="7" t="s">
        <v>15</v>
      </c>
      <c r="I1428" s="7">
        <v>972</v>
      </c>
      <c r="J1428" s="7" t="s">
        <v>315</v>
      </c>
      <c r="K1428" s="10">
        <v>18.600000000000001</v>
      </c>
      <c r="L1428" s="7" t="s">
        <v>16</v>
      </c>
      <c r="M1428" s="10">
        <v>0.6</v>
      </c>
      <c r="N1428" s="10">
        <v>1</v>
      </c>
      <c r="P1428" s="10"/>
      <c r="Q1428" s="10"/>
      <c r="R1428" s="10"/>
      <c r="S1428" s="10"/>
      <c r="V1428" s="10">
        <f t="shared" si="101"/>
        <v>1</v>
      </c>
      <c r="W1428" s="8">
        <v>58</v>
      </c>
      <c r="AC1428" s="7">
        <v>4</v>
      </c>
      <c r="AG1428" s="7" t="s">
        <v>119</v>
      </c>
      <c r="AH1428" s="7" t="s">
        <v>436</v>
      </c>
      <c r="AI1428" s="7" t="s">
        <v>436</v>
      </c>
      <c r="AJ1428" s="7" t="s">
        <v>436</v>
      </c>
      <c r="AQ1428" s="17"/>
    </row>
    <row r="1429" spans="1:43" ht="15.75" customHeight="1">
      <c r="A1429" s="17">
        <v>40070</v>
      </c>
      <c r="B1429" s="22" t="s">
        <v>1900</v>
      </c>
      <c r="C1429" s="24" t="s">
        <v>1905</v>
      </c>
      <c r="D1429" s="24" t="s">
        <v>1888</v>
      </c>
      <c r="E1429" s="7" t="s">
        <v>311</v>
      </c>
      <c r="F1429" s="7" t="s">
        <v>13</v>
      </c>
      <c r="G1429" s="7" t="s">
        <v>229</v>
      </c>
      <c r="H1429" s="7" t="s">
        <v>15</v>
      </c>
      <c r="I1429" s="7">
        <v>972</v>
      </c>
      <c r="J1429" s="7" t="s">
        <v>315</v>
      </c>
      <c r="K1429" s="10">
        <v>18.600000000000001</v>
      </c>
      <c r="L1429" s="7" t="s">
        <v>16</v>
      </c>
      <c r="M1429" s="10">
        <v>0.6</v>
      </c>
      <c r="N1429" s="10">
        <v>1.4</v>
      </c>
      <c r="O1429" s="7"/>
      <c r="V1429" s="10">
        <f t="shared" si="101"/>
        <v>1.4</v>
      </c>
      <c r="W1429" s="7">
        <v>83</v>
      </c>
      <c r="AC1429" s="7">
        <v>6</v>
      </c>
      <c r="AG1429" s="7" t="s">
        <v>119</v>
      </c>
      <c r="AH1429" s="7" t="s">
        <v>436</v>
      </c>
      <c r="AI1429" s="7" t="s">
        <v>436</v>
      </c>
      <c r="AJ1429" s="7" t="s">
        <v>436</v>
      </c>
      <c r="AQ1429" s="7"/>
    </row>
    <row r="1430" spans="1:43" ht="15.75" customHeight="1">
      <c r="A1430" s="19">
        <v>40799</v>
      </c>
      <c r="B1430" s="23" t="s">
        <v>1902</v>
      </c>
      <c r="C1430" s="24" t="s">
        <v>1905</v>
      </c>
      <c r="D1430" s="24" t="s">
        <v>1888</v>
      </c>
      <c r="E1430" s="15" t="s">
        <v>311</v>
      </c>
      <c r="F1430" s="15" t="s">
        <v>13</v>
      </c>
      <c r="G1430" s="15" t="s">
        <v>13</v>
      </c>
      <c r="H1430" s="15" t="s">
        <v>15</v>
      </c>
      <c r="I1430" s="15">
        <v>972</v>
      </c>
      <c r="J1430" s="15" t="s">
        <v>315</v>
      </c>
      <c r="K1430" s="16">
        <v>18.600000000000001</v>
      </c>
      <c r="L1430" s="15" t="s">
        <v>16</v>
      </c>
      <c r="M1430" s="16">
        <v>0.6</v>
      </c>
      <c r="N1430" s="16">
        <v>0.7</v>
      </c>
      <c r="O1430" s="16">
        <v>0.8</v>
      </c>
      <c r="P1430" s="16"/>
      <c r="Q1430" s="16"/>
      <c r="R1430" s="16"/>
      <c r="S1430" s="16"/>
      <c r="T1430" s="16"/>
      <c r="U1430" s="16"/>
      <c r="V1430" s="10">
        <f t="shared" si="101"/>
        <v>1.063014581273465</v>
      </c>
      <c r="W1430" s="15">
        <v>160</v>
      </c>
      <c r="X1430" s="15"/>
      <c r="Y1430" s="15"/>
      <c r="Z1430" s="15"/>
      <c r="AA1430" s="15"/>
      <c r="AB1430" s="15"/>
      <c r="AC1430" s="15">
        <v>9</v>
      </c>
      <c r="AD1430" s="15"/>
      <c r="AE1430" s="15"/>
      <c r="AF1430" s="15"/>
      <c r="AG1430" s="15" t="s">
        <v>119</v>
      </c>
      <c r="AH1430" s="15" t="s">
        <v>436</v>
      </c>
      <c r="AI1430" s="15" t="s">
        <v>436</v>
      </c>
      <c r="AJ1430" s="15" t="s">
        <v>436</v>
      </c>
      <c r="AK1430" s="15"/>
      <c r="AL1430" s="15"/>
      <c r="AM1430" s="15"/>
      <c r="AN1430" s="15"/>
      <c r="AO1430" s="15"/>
      <c r="AP1430" s="15" t="s">
        <v>1588</v>
      </c>
      <c r="AQ1430" s="7"/>
    </row>
    <row r="1431" spans="1:43" ht="15.75" customHeight="1">
      <c r="A1431" s="17">
        <v>41535</v>
      </c>
      <c r="B1431" s="22">
        <v>2013</v>
      </c>
      <c r="C1431" s="22" t="s">
        <v>1905</v>
      </c>
      <c r="D1431" s="22" t="s">
        <v>1888</v>
      </c>
      <c r="E1431" s="7" t="s">
        <v>311</v>
      </c>
      <c r="F1431" s="7" t="s">
        <v>13</v>
      </c>
      <c r="G1431" s="7" t="s">
        <v>13</v>
      </c>
      <c r="H1431" s="7" t="s">
        <v>15</v>
      </c>
      <c r="I1431" s="7">
        <v>972</v>
      </c>
      <c r="J1431" s="7" t="s">
        <v>119</v>
      </c>
      <c r="K1431" s="10">
        <v>18.600000000000001</v>
      </c>
      <c r="L1431" s="7" t="s">
        <v>16</v>
      </c>
      <c r="M1431" s="10">
        <v>0.6</v>
      </c>
      <c r="N1431" s="10">
        <v>1.6</v>
      </c>
      <c r="V1431" s="7">
        <f t="shared" si="101"/>
        <v>1.6</v>
      </c>
      <c r="W1431" s="7">
        <v>250</v>
      </c>
      <c r="AC1431" s="7">
        <v>11</v>
      </c>
      <c r="AG1431" s="7" t="s">
        <v>119</v>
      </c>
      <c r="AH1431" s="7" t="s">
        <v>436</v>
      </c>
      <c r="AI1431" s="7" t="s">
        <v>436</v>
      </c>
      <c r="AJ1431" s="7" t="s">
        <v>436</v>
      </c>
      <c r="AP1431" s="7" t="s">
        <v>2194</v>
      </c>
      <c r="AQ1431" s="7"/>
    </row>
    <row r="1432" spans="1:43" ht="15.75" customHeight="1">
      <c r="A1432" s="17">
        <v>41983</v>
      </c>
      <c r="B1432" s="22">
        <v>2014</v>
      </c>
      <c r="C1432" s="22" t="s">
        <v>1905</v>
      </c>
      <c r="D1432" s="22" t="s">
        <v>1888</v>
      </c>
      <c r="E1432" s="7" t="s">
        <v>311</v>
      </c>
      <c r="F1432" s="7" t="s">
        <v>13</v>
      </c>
      <c r="G1432" s="7" t="s">
        <v>13</v>
      </c>
      <c r="H1432" s="7" t="s">
        <v>15</v>
      </c>
      <c r="I1432" s="7">
        <v>972</v>
      </c>
      <c r="J1432" s="7" t="s">
        <v>315</v>
      </c>
      <c r="K1432" s="10">
        <v>18.600000000000001</v>
      </c>
      <c r="L1432" s="7" t="s">
        <v>16</v>
      </c>
      <c r="M1432" s="10">
        <v>0.6</v>
      </c>
      <c r="N1432" s="10">
        <v>1.8</v>
      </c>
      <c r="V1432" s="7">
        <v>1.8</v>
      </c>
      <c r="W1432" s="7">
        <v>274</v>
      </c>
      <c r="AC1432" s="7">
        <v>12</v>
      </c>
      <c r="AE1432" s="7">
        <v>0</v>
      </c>
      <c r="AG1432" s="7" t="s">
        <v>119</v>
      </c>
      <c r="AH1432" s="7" t="s">
        <v>436</v>
      </c>
      <c r="AI1432" s="7" t="s">
        <v>436</v>
      </c>
      <c r="AJ1432" s="7" t="s">
        <v>436</v>
      </c>
      <c r="AK1432" s="7" t="s">
        <v>119</v>
      </c>
      <c r="AL1432" s="7" t="s">
        <v>119</v>
      </c>
      <c r="AM1432" s="7" t="s">
        <v>119</v>
      </c>
      <c r="AN1432" s="7" t="s">
        <v>119</v>
      </c>
      <c r="AP1432" s="7" t="s">
        <v>2333</v>
      </c>
      <c r="AQ1432" s="7"/>
    </row>
    <row r="1433" spans="1:43" ht="15.75" customHeight="1">
      <c r="A1433" s="17">
        <v>37498</v>
      </c>
      <c r="B1433" s="24">
        <v>2002</v>
      </c>
      <c r="C1433" s="24" t="s">
        <v>1905</v>
      </c>
      <c r="D1433" s="24" t="s">
        <v>1898</v>
      </c>
      <c r="E1433" s="7" t="s">
        <v>311</v>
      </c>
      <c r="F1433" s="7" t="s">
        <v>13</v>
      </c>
      <c r="G1433" s="7" t="s">
        <v>122</v>
      </c>
      <c r="H1433" s="7" t="s">
        <v>15</v>
      </c>
      <c r="I1433" s="7">
        <v>973</v>
      </c>
      <c r="J1433" s="7" t="s">
        <v>119</v>
      </c>
      <c r="K1433" s="10">
        <v>18.5</v>
      </c>
      <c r="L1433" s="7" t="s">
        <v>16</v>
      </c>
      <c r="M1433" s="10">
        <v>0.1</v>
      </c>
      <c r="N1433" s="10">
        <v>0.4</v>
      </c>
      <c r="O1433" s="7"/>
      <c r="V1433" s="10">
        <f>SQRT((N1433*N1433)+(O1433*O1433)+((P1433*P1433)+(Q1433*Q1433)+(R1433*R1433)+(S1433*S1433)+(T1433*T1433)+(U1433*U1433)))</f>
        <v>0.4</v>
      </c>
      <c r="W1433" s="7">
        <v>21</v>
      </c>
      <c r="AC1433" s="9">
        <v>0</v>
      </c>
      <c r="AD1433" s="9"/>
      <c r="AE1433" s="7">
        <v>0</v>
      </c>
      <c r="AG1433" s="7" t="s">
        <v>119</v>
      </c>
      <c r="AH1433" s="7" t="s">
        <v>436</v>
      </c>
      <c r="AI1433" s="7" t="s">
        <v>436</v>
      </c>
      <c r="AJ1433" s="7" t="s">
        <v>436</v>
      </c>
      <c r="AQ1433" s="7"/>
    </row>
    <row r="1434" spans="1:43" ht="15.75" customHeight="1">
      <c r="A1434" s="17">
        <v>37895</v>
      </c>
      <c r="B1434" s="24" t="s">
        <v>1894</v>
      </c>
      <c r="C1434" s="24" t="s">
        <v>1905</v>
      </c>
      <c r="D1434" s="24" t="s">
        <v>1898</v>
      </c>
      <c r="E1434" s="7" t="s">
        <v>311</v>
      </c>
      <c r="F1434" s="7" t="s">
        <v>13</v>
      </c>
      <c r="G1434" s="7" t="s">
        <v>316</v>
      </c>
      <c r="H1434" s="7" t="s">
        <v>15</v>
      </c>
      <c r="I1434" s="7">
        <v>973</v>
      </c>
      <c r="J1434" s="7" t="s">
        <v>315</v>
      </c>
      <c r="K1434" s="10">
        <v>18.5</v>
      </c>
      <c r="L1434" s="7" t="s">
        <v>16</v>
      </c>
      <c r="M1434" s="10">
        <v>0.1</v>
      </c>
      <c r="N1434" s="10">
        <v>0.3</v>
      </c>
      <c r="O1434" s="7"/>
      <c r="V1434" s="10">
        <f>SQRT((N1434*N1434)+(O1434*O1434)+((P1434*P1434)+(Q1434*Q1434)+(R1434*R1434)+(S1434*S1434)+(T1434*T1434)+(U1434*U1434)))</f>
        <v>0.3</v>
      </c>
      <c r="W1434" s="7">
        <v>28</v>
      </c>
      <c r="AC1434" s="9">
        <v>1</v>
      </c>
      <c r="AD1434" s="9"/>
      <c r="AE1434" s="7">
        <v>0</v>
      </c>
      <c r="AG1434" s="7" t="s">
        <v>119</v>
      </c>
      <c r="AH1434" s="7" t="s">
        <v>436</v>
      </c>
      <c r="AI1434" s="7" t="s">
        <v>436</v>
      </c>
      <c r="AJ1434" s="7" t="s">
        <v>436</v>
      </c>
      <c r="AQ1434" s="17"/>
    </row>
    <row r="1435" spans="1:43" ht="15.75" customHeight="1">
      <c r="A1435" s="17">
        <v>38337</v>
      </c>
      <c r="B1435" s="22" t="s">
        <v>1895</v>
      </c>
      <c r="C1435" s="24" t="s">
        <v>1905</v>
      </c>
      <c r="D1435" s="24" t="s">
        <v>1898</v>
      </c>
      <c r="E1435" s="7" t="s">
        <v>311</v>
      </c>
      <c r="F1435" s="7" t="s">
        <v>13</v>
      </c>
      <c r="G1435" s="7" t="s">
        <v>314</v>
      </c>
      <c r="H1435" s="7" t="s">
        <v>15</v>
      </c>
      <c r="I1435" s="7">
        <v>973</v>
      </c>
      <c r="J1435" s="7" t="s">
        <v>315</v>
      </c>
      <c r="K1435" s="10">
        <v>18.5</v>
      </c>
      <c r="L1435" s="7" t="s">
        <v>16</v>
      </c>
      <c r="M1435" s="10">
        <v>0.1</v>
      </c>
      <c r="N1435" s="10">
        <v>0.5</v>
      </c>
      <c r="O1435" s="7"/>
      <c r="V1435" s="10">
        <f>SQRT((N1435*N1435)+(O1435*O1435)+((P1435*P1435)+(Q1435*Q1435)+(R1435*R1435)+(S1435*S1435)+(T1435*T1435)+(U1435*U1435)))</f>
        <v>0.5</v>
      </c>
      <c r="W1435" s="7">
        <v>34</v>
      </c>
      <c r="AC1435" s="9">
        <v>3</v>
      </c>
      <c r="AD1435" s="9"/>
      <c r="AE1435" s="7">
        <v>0</v>
      </c>
      <c r="AG1435" s="7" t="s">
        <v>119</v>
      </c>
      <c r="AH1435" s="7" t="s">
        <v>436</v>
      </c>
      <c r="AI1435" s="7" t="s">
        <v>436</v>
      </c>
      <c r="AJ1435" s="7" t="s">
        <v>436</v>
      </c>
      <c r="AP1435" s="7" t="s">
        <v>896</v>
      </c>
      <c r="AQ1435" s="7"/>
    </row>
    <row r="1436" spans="1:43" ht="15.75" customHeight="1">
      <c r="A1436" s="17">
        <v>39427</v>
      </c>
      <c r="B1436" s="22" t="s">
        <v>1898</v>
      </c>
      <c r="C1436" s="24" t="s">
        <v>1905</v>
      </c>
      <c r="D1436" s="24" t="s">
        <v>1898</v>
      </c>
      <c r="E1436" s="7" t="s">
        <v>311</v>
      </c>
      <c r="F1436" s="7" t="s">
        <v>13</v>
      </c>
      <c r="G1436" s="7" t="s">
        <v>575</v>
      </c>
      <c r="H1436" s="7" t="s">
        <v>15</v>
      </c>
      <c r="I1436" s="7">
        <v>973</v>
      </c>
      <c r="J1436" s="7" t="s">
        <v>515</v>
      </c>
      <c r="K1436" s="10">
        <v>18.5</v>
      </c>
      <c r="L1436" s="7" t="s">
        <v>16</v>
      </c>
      <c r="M1436" s="10">
        <v>0.1</v>
      </c>
      <c r="P1436" s="10"/>
      <c r="Q1436" s="10"/>
      <c r="R1436" s="10"/>
      <c r="S1436" s="10"/>
      <c r="V1436" s="10" t="s">
        <v>1888</v>
      </c>
      <c r="W1436" s="8" t="s">
        <v>317</v>
      </c>
      <c r="AF1436" s="7" t="s">
        <v>18</v>
      </c>
      <c r="AG1436" s="7" t="s">
        <v>318</v>
      </c>
      <c r="AH1436" s="7" t="s">
        <v>436</v>
      </c>
      <c r="AI1436" s="7" t="s">
        <v>436</v>
      </c>
      <c r="AJ1436" s="7" t="s">
        <v>436</v>
      </c>
      <c r="AQ1436" s="7"/>
    </row>
    <row r="1437" spans="1:43" ht="15.75" customHeight="1">
      <c r="A1437" s="17">
        <v>37498</v>
      </c>
      <c r="B1437" s="24">
        <v>2002</v>
      </c>
      <c r="C1437" s="24" t="s">
        <v>1905</v>
      </c>
      <c r="D1437" s="24" t="s">
        <v>1895</v>
      </c>
      <c r="E1437" s="7" t="s">
        <v>311</v>
      </c>
      <c r="F1437" s="7" t="s">
        <v>13</v>
      </c>
      <c r="G1437" s="7" t="s">
        <v>122</v>
      </c>
      <c r="H1437" s="7" t="s">
        <v>15</v>
      </c>
      <c r="I1437" s="7">
        <v>974</v>
      </c>
      <c r="J1437" s="7" t="s">
        <v>119</v>
      </c>
      <c r="K1437" s="10">
        <v>18.399999999999999</v>
      </c>
      <c r="L1437" s="7" t="s">
        <v>16</v>
      </c>
      <c r="M1437" s="10">
        <v>0.3</v>
      </c>
      <c r="N1437" s="10">
        <v>0.3</v>
      </c>
      <c r="O1437" s="7"/>
      <c r="V1437" s="10">
        <f>SQRT((N1437*N1437)+(O1437*O1437)+((P1437*P1437)+(Q1437*Q1437)+(R1437*R1437)+(S1437*S1437)+(T1437*T1437)+(U1437*U1437)))</f>
        <v>0.3</v>
      </c>
      <c r="W1437" s="7">
        <v>16</v>
      </c>
      <c r="AC1437" s="9">
        <v>0</v>
      </c>
      <c r="AD1437" s="9"/>
      <c r="AE1437" s="7">
        <v>0</v>
      </c>
      <c r="AG1437" s="7" t="s">
        <v>119</v>
      </c>
      <c r="AH1437" s="7" t="s">
        <v>436</v>
      </c>
      <c r="AI1437" s="7" t="s">
        <v>436</v>
      </c>
      <c r="AJ1437" s="7" t="s">
        <v>436</v>
      </c>
      <c r="AQ1437" s="17"/>
    </row>
    <row r="1438" spans="1:43" ht="15.75" customHeight="1">
      <c r="A1438" s="17">
        <v>37895</v>
      </c>
      <c r="B1438" s="24" t="s">
        <v>1894</v>
      </c>
      <c r="C1438" s="24" t="s">
        <v>1905</v>
      </c>
      <c r="D1438" s="24" t="s">
        <v>1895</v>
      </c>
      <c r="E1438" s="7" t="s">
        <v>311</v>
      </c>
      <c r="F1438" s="7" t="s">
        <v>13</v>
      </c>
      <c r="G1438" s="7" t="s">
        <v>316</v>
      </c>
      <c r="H1438" s="7" t="s">
        <v>15</v>
      </c>
      <c r="I1438" s="7">
        <v>974</v>
      </c>
      <c r="J1438" s="7" t="s">
        <v>315</v>
      </c>
      <c r="K1438" s="10">
        <v>18.399999999999999</v>
      </c>
      <c r="L1438" s="7" t="s">
        <v>16</v>
      </c>
      <c r="M1438" s="10">
        <v>0.3</v>
      </c>
      <c r="N1438" s="10">
        <v>0.2</v>
      </c>
      <c r="O1438" s="7"/>
      <c r="V1438" s="10">
        <f>SQRT((N1438*N1438)+(O1438*O1438)+((P1438*P1438)+(Q1438*Q1438)+(R1438*R1438)+(S1438*S1438)+(T1438*T1438)+(U1438*U1438)))</f>
        <v>0.2</v>
      </c>
      <c r="W1438" s="7">
        <v>19</v>
      </c>
      <c r="AC1438" s="9">
        <v>0</v>
      </c>
      <c r="AD1438" s="9"/>
      <c r="AE1438" s="7">
        <v>0</v>
      </c>
      <c r="AG1438" s="7" t="s">
        <v>119</v>
      </c>
      <c r="AH1438" s="7" t="s">
        <v>436</v>
      </c>
      <c r="AI1438" s="7" t="s">
        <v>436</v>
      </c>
      <c r="AJ1438" s="7" t="s">
        <v>436</v>
      </c>
      <c r="AQ1438" s="17"/>
    </row>
    <row r="1439" spans="1:43" ht="15.75" customHeight="1">
      <c r="A1439" s="17">
        <v>38337</v>
      </c>
      <c r="B1439" s="22" t="s">
        <v>1895</v>
      </c>
      <c r="C1439" s="24" t="s">
        <v>1905</v>
      </c>
      <c r="D1439" s="24" t="s">
        <v>1895</v>
      </c>
      <c r="E1439" s="7" t="s">
        <v>311</v>
      </c>
      <c r="F1439" s="7" t="s">
        <v>13</v>
      </c>
      <c r="G1439" s="7" t="s">
        <v>314</v>
      </c>
      <c r="H1439" s="7" t="s">
        <v>15</v>
      </c>
      <c r="I1439" s="7">
        <v>974</v>
      </c>
      <c r="J1439" s="7" t="s">
        <v>343</v>
      </c>
      <c r="K1439" s="10">
        <v>18.399999999999999</v>
      </c>
      <c r="L1439" s="7" t="s">
        <v>16</v>
      </c>
      <c r="M1439" s="10">
        <v>0.3</v>
      </c>
      <c r="O1439" s="7"/>
      <c r="V1439" s="10" t="s">
        <v>1888</v>
      </c>
      <c r="W1439" s="7">
        <v>9999</v>
      </c>
      <c r="AC1439" s="9"/>
      <c r="AD1439" s="9"/>
      <c r="AF1439" s="7" t="s">
        <v>318</v>
      </c>
      <c r="AG1439" s="7" t="s">
        <v>318</v>
      </c>
      <c r="AH1439" s="7" t="s">
        <v>436</v>
      </c>
      <c r="AI1439" s="7" t="s">
        <v>436</v>
      </c>
      <c r="AJ1439" s="7" t="s">
        <v>436</v>
      </c>
      <c r="AQ1439" s="7"/>
    </row>
    <row r="1440" spans="1:43" ht="15.75" customHeight="1">
      <c r="A1440" s="17">
        <v>37498</v>
      </c>
      <c r="B1440" s="24">
        <v>2002</v>
      </c>
      <c r="C1440" s="24" t="s">
        <v>1905</v>
      </c>
      <c r="D1440" s="24" t="s">
        <v>1895</v>
      </c>
      <c r="E1440" s="7" t="s">
        <v>311</v>
      </c>
      <c r="F1440" s="7" t="s">
        <v>13</v>
      </c>
      <c r="G1440" s="7" t="s">
        <v>122</v>
      </c>
      <c r="H1440" s="7" t="s">
        <v>15</v>
      </c>
      <c r="I1440" s="7">
        <v>976</v>
      </c>
      <c r="J1440" s="7" t="s">
        <v>119</v>
      </c>
      <c r="K1440" s="10">
        <v>18.399999999999999</v>
      </c>
      <c r="L1440" s="7" t="s">
        <v>16</v>
      </c>
      <c r="M1440" s="10">
        <v>2.4</v>
      </c>
      <c r="N1440" s="10">
        <v>0.2</v>
      </c>
      <c r="O1440" s="7"/>
      <c r="V1440" s="10">
        <f>SQRT((N1440*N1440)+(O1440*O1440)+((P1440*P1440)+(Q1440*Q1440)+(R1440*R1440)+(S1440*S1440)+(T1440*T1440)+(U1440*U1440)))</f>
        <v>0.2</v>
      </c>
      <c r="W1440" s="7">
        <v>14</v>
      </c>
      <c r="AC1440" s="9">
        <v>0</v>
      </c>
      <c r="AD1440" s="9"/>
      <c r="AE1440" s="7">
        <v>0</v>
      </c>
      <c r="AG1440" s="7" t="s">
        <v>119</v>
      </c>
      <c r="AH1440" s="7" t="s">
        <v>436</v>
      </c>
      <c r="AI1440" s="7" t="s">
        <v>436</v>
      </c>
      <c r="AJ1440" s="7" t="s">
        <v>436</v>
      </c>
      <c r="AQ1440" s="7"/>
    </row>
    <row r="1441" spans="1:43" ht="15.75" customHeight="1">
      <c r="A1441" s="17">
        <v>37895</v>
      </c>
      <c r="B1441" s="24" t="s">
        <v>1894</v>
      </c>
      <c r="C1441" s="24" t="s">
        <v>1905</v>
      </c>
      <c r="D1441" s="24" t="s">
        <v>1895</v>
      </c>
      <c r="E1441" s="7" t="s">
        <v>311</v>
      </c>
      <c r="F1441" s="7" t="s">
        <v>13</v>
      </c>
      <c r="G1441" s="7" t="s">
        <v>316</v>
      </c>
      <c r="H1441" s="7" t="s">
        <v>15</v>
      </c>
      <c r="I1441" s="7">
        <v>976</v>
      </c>
      <c r="J1441" s="7" t="s">
        <v>315</v>
      </c>
      <c r="K1441" s="10">
        <v>18.399999999999999</v>
      </c>
      <c r="L1441" s="7" t="s">
        <v>16</v>
      </c>
      <c r="M1441" s="10">
        <v>2.4</v>
      </c>
      <c r="N1441" s="10">
        <v>0.3</v>
      </c>
      <c r="O1441" s="7"/>
      <c r="V1441" s="10">
        <f>SQRT((N1441*N1441)+(O1441*O1441)+((P1441*P1441)+(Q1441*Q1441)+(R1441*R1441)+(S1441*S1441)+(T1441*T1441)+(U1441*U1441)))</f>
        <v>0.3</v>
      </c>
      <c r="W1441" s="7">
        <v>17</v>
      </c>
      <c r="AC1441" s="9">
        <v>0</v>
      </c>
      <c r="AD1441" s="9"/>
      <c r="AE1441" s="7">
        <v>0</v>
      </c>
      <c r="AG1441" s="7" t="s">
        <v>119</v>
      </c>
      <c r="AH1441" s="7" t="s">
        <v>436</v>
      </c>
      <c r="AI1441" s="7" t="s">
        <v>436</v>
      </c>
      <c r="AJ1441" s="7" t="s">
        <v>436</v>
      </c>
      <c r="AQ1441" s="7"/>
    </row>
    <row r="1442" spans="1:43" ht="15.75" customHeight="1">
      <c r="A1442" s="17">
        <v>38337</v>
      </c>
      <c r="B1442" s="22" t="s">
        <v>1895</v>
      </c>
      <c r="C1442" s="24" t="s">
        <v>1905</v>
      </c>
      <c r="D1442" s="24" t="s">
        <v>1895</v>
      </c>
      <c r="E1442" s="7" t="s">
        <v>311</v>
      </c>
      <c r="F1442" s="7" t="s">
        <v>13</v>
      </c>
      <c r="G1442" s="7" t="s">
        <v>314</v>
      </c>
      <c r="H1442" s="7" t="s">
        <v>15</v>
      </c>
      <c r="I1442" s="7">
        <v>976</v>
      </c>
      <c r="J1442" s="7" t="s">
        <v>343</v>
      </c>
      <c r="K1442" s="10">
        <v>18.399999999999999</v>
      </c>
      <c r="L1442" s="7" t="s">
        <v>16</v>
      </c>
      <c r="M1442" s="10">
        <v>2.4</v>
      </c>
      <c r="O1442" s="7"/>
      <c r="V1442" s="10" t="s">
        <v>1888</v>
      </c>
      <c r="W1442" s="7">
        <v>9999</v>
      </c>
      <c r="AC1442" s="9"/>
      <c r="AD1442" s="9"/>
      <c r="AF1442" s="7" t="s">
        <v>318</v>
      </c>
      <c r="AG1442" s="7" t="s">
        <v>318</v>
      </c>
      <c r="AH1442" s="7" t="s">
        <v>436</v>
      </c>
      <c r="AI1442" s="7" t="s">
        <v>436</v>
      </c>
      <c r="AJ1442" s="7" t="s">
        <v>436</v>
      </c>
      <c r="AQ1442" s="7"/>
    </row>
    <row r="1443" spans="1:43" ht="15.75" customHeight="1">
      <c r="A1443" s="17">
        <v>37498</v>
      </c>
      <c r="B1443" s="24">
        <v>2002</v>
      </c>
      <c r="C1443" s="24" t="s">
        <v>1905</v>
      </c>
      <c r="D1443" s="24" t="s">
        <v>1895</v>
      </c>
      <c r="E1443" s="7" t="s">
        <v>311</v>
      </c>
      <c r="F1443" s="7" t="s">
        <v>13</v>
      </c>
      <c r="G1443" s="7" t="s">
        <v>122</v>
      </c>
      <c r="H1443" s="7" t="s">
        <v>15</v>
      </c>
      <c r="I1443" s="7">
        <v>978</v>
      </c>
      <c r="J1443" s="7" t="s">
        <v>119</v>
      </c>
      <c r="K1443" s="10">
        <v>18.3</v>
      </c>
      <c r="L1443" s="7" t="s">
        <v>16</v>
      </c>
      <c r="M1443" s="10">
        <v>1.5</v>
      </c>
      <c r="N1443" s="10">
        <v>0.3</v>
      </c>
      <c r="O1443" s="7"/>
      <c r="V1443" s="10">
        <f>SQRT((N1443*N1443)+(O1443*O1443)+((P1443*P1443)+(Q1443*Q1443)+(R1443*R1443)+(S1443*S1443)+(T1443*T1443)+(U1443*U1443)))</f>
        <v>0.3</v>
      </c>
      <c r="W1443" s="7">
        <v>20</v>
      </c>
      <c r="AC1443" s="9">
        <v>1</v>
      </c>
      <c r="AD1443" s="9"/>
      <c r="AE1443" s="7">
        <v>0</v>
      </c>
      <c r="AG1443" s="7" t="s">
        <v>119</v>
      </c>
      <c r="AH1443" s="7" t="s">
        <v>436</v>
      </c>
      <c r="AI1443" s="7" t="s">
        <v>436</v>
      </c>
      <c r="AJ1443" s="7" t="s">
        <v>436</v>
      </c>
      <c r="AQ1443" s="7"/>
    </row>
    <row r="1444" spans="1:43" ht="15.75" customHeight="1">
      <c r="A1444" s="17">
        <v>37895</v>
      </c>
      <c r="B1444" s="24" t="s">
        <v>1894</v>
      </c>
      <c r="C1444" s="24" t="s">
        <v>1905</v>
      </c>
      <c r="D1444" s="24" t="s">
        <v>1895</v>
      </c>
      <c r="E1444" s="7" t="s">
        <v>311</v>
      </c>
      <c r="F1444" s="7" t="s">
        <v>13</v>
      </c>
      <c r="G1444" s="7" t="s">
        <v>316</v>
      </c>
      <c r="H1444" s="7" t="s">
        <v>15</v>
      </c>
      <c r="I1444" s="7">
        <v>978</v>
      </c>
      <c r="J1444" s="7" t="s">
        <v>315</v>
      </c>
      <c r="K1444" s="10">
        <v>18.3</v>
      </c>
      <c r="L1444" s="7" t="s">
        <v>16</v>
      </c>
      <c r="M1444" s="10">
        <v>1.5</v>
      </c>
      <c r="N1444" s="10">
        <v>0.3</v>
      </c>
      <c r="O1444" s="7"/>
      <c r="V1444" s="10">
        <f>SQRT((N1444*N1444)+(O1444*O1444)+((P1444*P1444)+(Q1444*Q1444)+(R1444*R1444)+(S1444*S1444)+(T1444*T1444)+(U1444*U1444)))</f>
        <v>0.3</v>
      </c>
      <c r="W1444" s="7">
        <v>24</v>
      </c>
      <c r="AC1444" s="9">
        <v>0</v>
      </c>
      <c r="AD1444" s="9"/>
      <c r="AE1444" s="7">
        <v>0</v>
      </c>
      <c r="AG1444" s="7" t="s">
        <v>119</v>
      </c>
      <c r="AH1444" s="7" t="s">
        <v>436</v>
      </c>
      <c r="AI1444" s="7" t="s">
        <v>436</v>
      </c>
      <c r="AJ1444" s="7" t="s">
        <v>436</v>
      </c>
      <c r="AQ1444" s="17"/>
    </row>
    <row r="1445" spans="1:43" ht="15.75" customHeight="1">
      <c r="A1445" s="17">
        <v>38337</v>
      </c>
      <c r="B1445" s="22" t="s">
        <v>1895</v>
      </c>
      <c r="C1445" s="24" t="s">
        <v>1905</v>
      </c>
      <c r="D1445" s="24" t="s">
        <v>1895</v>
      </c>
      <c r="E1445" s="7" t="s">
        <v>311</v>
      </c>
      <c r="F1445" s="7" t="s">
        <v>13</v>
      </c>
      <c r="G1445" s="7" t="s">
        <v>314</v>
      </c>
      <c r="H1445" s="7" t="s">
        <v>15</v>
      </c>
      <c r="I1445" s="7">
        <v>978</v>
      </c>
      <c r="J1445" s="7" t="s">
        <v>343</v>
      </c>
      <c r="K1445" s="10">
        <v>18.3</v>
      </c>
      <c r="L1445" s="7" t="s">
        <v>16</v>
      </c>
      <c r="M1445" s="10">
        <v>1.5</v>
      </c>
      <c r="O1445" s="7"/>
      <c r="V1445" s="10" t="s">
        <v>1888</v>
      </c>
      <c r="W1445" s="7">
        <v>9999</v>
      </c>
      <c r="AC1445" s="9"/>
      <c r="AD1445" s="9"/>
      <c r="AF1445" s="7" t="s">
        <v>318</v>
      </c>
      <c r="AG1445" s="7" t="s">
        <v>318</v>
      </c>
      <c r="AH1445" s="7" t="s">
        <v>436</v>
      </c>
      <c r="AI1445" s="7" t="s">
        <v>436</v>
      </c>
      <c r="AJ1445" s="7" t="s">
        <v>436</v>
      </c>
      <c r="AQ1445" s="7"/>
    </row>
    <row r="1446" spans="1:43" ht="15.75" customHeight="1">
      <c r="A1446" s="17">
        <v>37498</v>
      </c>
      <c r="B1446" s="24">
        <v>2002</v>
      </c>
      <c r="C1446" s="24" t="s">
        <v>1905</v>
      </c>
      <c r="D1446" s="24" t="s">
        <v>1894</v>
      </c>
      <c r="E1446" s="7" t="s">
        <v>311</v>
      </c>
      <c r="F1446" s="7" t="s">
        <v>13</v>
      </c>
      <c r="G1446" s="7" t="s">
        <v>122</v>
      </c>
      <c r="H1446" s="7" t="s">
        <v>15</v>
      </c>
      <c r="I1446" s="7">
        <v>979</v>
      </c>
      <c r="J1446" s="7" t="s">
        <v>119</v>
      </c>
      <c r="K1446" s="10">
        <v>17.899999999999999</v>
      </c>
      <c r="L1446" s="7" t="s">
        <v>16</v>
      </c>
      <c r="M1446" s="10">
        <v>2.2000000000000002</v>
      </c>
      <c r="N1446" s="10">
        <v>0.3</v>
      </c>
      <c r="O1446" s="7"/>
      <c r="V1446" s="10">
        <f>SQRT((N1446*N1446)+(O1446*O1446)+((P1446*P1446)+(Q1446*Q1446)+(R1446*R1446)+(S1446*S1446)+(T1446*T1446)+(U1446*U1446)))</f>
        <v>0.3</v>
      </c>
      <c r="W1446" s="7">
        <v>14</v>
      </c>
      <c r="AC1446" s="9">
        <v>0</v>
      </c>
      <c r="AD1446" s="9"/>
      <c r="AE1446" s="7">
        <v>0</v>
      </c>
      <c r="AG1446" s="7" t="s">
        <v>119</v>
      </c>
      <c r="AH1446" s="7" t="s">
        <v>436</v>
      </c>
      <c r="AI1446" s="7" t="s">
        <v>436</v>
      </c>
      <c r="AJ1446" s="7" t="s">
        <v>436</v>
      </c>
      <c r="AQ1446" s="17"/>
    </row>
    <row r="1447" spans="1:43" ht="15.75" customHeight="1">
      <c r="A1447" s="17">
        <v>37895</v>
      </c>
      <c r="B1447" s="24" t="s">
        <v>1894</v>
      </c>
      <c r="C1447" s="24" t="s">
        <v>1905</v>
      </c>
      <c r="D1447" s="24" t="s">
        <v>1894</v>
      </c>
      <c r="E1447" s="7" t="s">
        <v>311</v>
      </c>
      <c r="F1447" s="7" t="s">
        <v>13</v>
      </c>
      <c r="G1447" s="7" t="s">
        <v>316</v>
      </c>
      <c r="H1447" s="7" t="s">
        <v>15</v>
      </c>
      <c r="I1447" s="7">
        <v>979</v>
      </c>
      <c r="J1447" s="7" t="s">
        <v>320</v>
      </c>
      <c r="K1447" s="10">
        <v>17.899999999999999</v>
      </c>
      <c r="L1447" s="7" t="s">
        <v>16</v>
      </c>
      <c r="M1447" s="10">
        <v>2.2000000000000002</v>
      </c>
      <c r="O1447" s="7"/>
      <c r="V1447" s="10" t="s">
        <v>1888</v>
      </c>
      <c r="AC1447" s="9">
        <v>0</v>
      </c>
      <c r="AD1447" s="9"/>
      <c r="AE1447" s="7">
        <v>0</v>
      </c>
      <c r="AF1447" s="7" t="s">
        <v>318</v>
      </c>
      <c r="AG1447" s="7" t="s">
        <v>318</v>
      </c>
      <c r="AH1447" s="7" t="s">
        <v>436</v>
      </c>
      <c r="AI1447" s="7" t="s">
        <v>436</v>
      </c>
      <c r="AJ1447" s="7" t="s">
        <v>436</v>
      </c>
      <c r="AP1447" s="7" t="s">
        <v>321</v>
      </c>
      <c r="AQ1447" s="7"/>
    </row>
    <row r="1448" spans="1:43" ht="15.75" customHeight="1">
      <c r="A1448" s="17">
        <v>37498</v>
      </c>
      <c r="B1448" s="24">
        <v>2002</v>
      </c>
      <c r="C1448" s="24" t="s">
        <v>1905</v>
      </c>
      <c r="D1448" s="24" t="s">
        <v>1894</v>
      </c>
      <c r="E1448" s="7" t="s">
        <v>311</v>
      </c>
      <c r="F1448" s="7" t="s">
        <v>13</v>
      </c>
      <c r="G1448" s="7" t="s">
        <v>122</v>
      </c>
      <c r="H1448" s="7" t="s">
        <v>15</v>
      </c>
      <c r="I1448" s="7">
        <v>980</v>
      </c>
      <c r="J1448" s="7" t="s">
        <v>119</v>
      </c>
      <c r="K1448" s="10">
        <v>17.600000000000001</v>
      </c>
      <c r="L1448" s="7" t="s">
        <v>16</v>
      </c>
      <c r="M1448" s="10">
        <v>2.8</v>
      </c>
      <c r="N1448" s="10">
        <v>0.2</v>
      </c>
      <c r="O1448" s="7"/>
      <c r="V1448" s="10">
        <f>SQRT((N1448*N1448)+(O1448*O1448)+((P1448*P1448)+(Q1448*Q1448)+(R1448*R1448)+(S1448*S1448)+(T1448*T1448)+(U1448*U1448)))</f>
        <v>0.2</v>
      </c>
      <c r="W1448" s="7">
        <v>17</v>
      </c>
      <c r="AC1448" s="9">
        <v>1</v>
      </c>
      <c r="AD1448" s="9"/>
      <c r="AE1448" s="7">
        <v>0</v>
      </c>
      <c r="AG1448" s="7" t="s">
        <v>119</v>
      </c>
      <c r="AH1448" s="7" t="s">
        <v>436</v>
      </c>
      <c r="AI1448" s="7" t="s">
        <v>436</v>
      </c>
      <c r="AJ1448" s="7" t="s">
        <v>436</v>
      </c>
      <c r="AQ1448" s="7"/>
    </row>
    <row r="1449" spans="1:43" ht="15.75" customHeight="1">
      <c r="A1449" s="17">
        <v>37895</v>
      </c>
      <c r="B1449" s="24" t="s">
        <v>1894</v>
      </c>
      <c r="C1449" s="24" t="s">
        <v>1905</v>
      </c>
      <c r="D1449" s="24" t="s">
        <v>1894</v>
      </c>
      <c r="E1449" s="7" t="s">
        <v>311</v>
      </c>
      <c r="F1449" s="7" t="s">
        <v>13</v>
      </c>
      <c r="G1449" s="7" t="s">
        <v>316</v>
      </c>
      <c r="H1449" s="7" t="s">
        <v>15</v>
      </c>
      <c r="I1449" s="7">
        <v>980</v>
      </c>
      <c r="J1449" s="7" t="s">
        <v>320</v>
      </c>
      <c r="K1449" s="10">
        <v>17.600000000000001</v>
      </c>
      <c r="L1449" s="7" t="s">
        <v>16</v>
      </c>
      <c r="M1449" s="10">
        <v>2.8</v>
      </c>
      <c r="O1449" s="7"/>
      <c r="V1449" s="10" t="s">
        <v>1888</v>
      </c>
      <c r="AC1449" s="9">
        <v>0</v>
      </c>
      <c r="AD1449" s="9"/>
      <c r="AE1449" s="7">
        <v>0</v>
      </c>
      <c r="AF1449" s="7" t="s">
        <v>318</v>
      </c>
      <c r="AG1449" s="7" t="s">
        <v>318</v>
      </c>
      <c r="AH1449" s="7" t="s">
        <v>436</v>
      </c>
      <c r="AI1449" s="7" t="s">
        <v>436</v>
      </c>
      <c r="AJ1449" s="7" t="s">
        <v>436</v>
      </c>
      <c r="AP1449" s="7" t="s">
        <v>321</v>
      </c>
      <c r="AQ1449" s="7"/>
    </row>
    <row r="1450" spans="1:43" ht="15.75" customHeight="1">
      <c r="A1450" s="17">
        <v>37498</v>
      </c>
      <c r="B1450" s="24">
        <v>2002</v>
      </c>
      <c r="C1450" s="24" t="s">
        <v>1905</v>
      </c>
      <c r="D1450" s="24" t="s">
        <v>1894</v>
      </c>
      <c r="E1450" s="7" t="s">
        <v>311</v>
      </c>
      <c r="F1450" s="7" t="s">
        <v>13</v>
      </c>
      <c r="G1450" s="7" t="s">
        <v>122</v>
      </c>
      <c r="H1450" s="7" t="s">
        <v>15</v>
      </c>
      <c r="I1450" s="7">
        <v>981</v>
      </c>
      <c r="J1450" s="7" t="s">
        <v>119</v>
      </c>
      <c r="K1450" s="10">
        <v>17.7</v>
      </c>
      <c r="L1450" s="7" t="s">
        <v>16</v>
      </c>
      <c r="M1450" s="10">
        <v>2</v>
      </c>
      <c r="N1450" s="10">
        <v>0.1</v>
      </c>
      <c r="O1450" s="7"/>
      <c r="V1450" s="10">
        <f>SQRT((N1450*N1450)+(O1450*O1450)+((P1450*P1450)+(Q1450*Q1450)+(R1450*R1450)+(S1450*S1450)+(T1450*T1450)+(U1450*U1450)))</f>
        <v>0.1</v>
      </c>
      <c r="W1450" s="7">
        <v>4</v>
      </c>
      <c r="AC1450" s="9">
        <v>0</v>
      </c>
      <c r="AD1450" s="9"/>
      <c r="AE1450" s="7">
        <v>0</v>
      </c>
      <c r="AG1450" s="7" t="s">
        <v>119</v>
      </c>
      <c r="AH1450" s="7" t="s">
        <v>436</v>
      </c>
      <c r="AI1450" s="7" t="s">
        <v>436</v>
      </c>
      <c r="AJ1450" s="7" t="s">
        <v>436</v>
      </c>
      <c r="AQ1450" s="7"/>
    </row>
    <row r="1451" spans="1:43" ht="15.75" customHeight="1">
      <c r="A1451" s="17">
        <v>37895</v>
      </c>
      <c r="B1451" s="24" t="s">
        <v>1894</v>
      </c>
      <c r="C1451" s="24" t="s">
        <v>1905</v>
      </c>
      <c r="D1451" s="24" t="s">
        <v>1894</v>
      </c>
      <c r="E1451" s="7" t="s">
        <v>311</v>
      </c>
      <c r="F1451" s="7" t="s">
        <v>13</v>
      </c>
      <c r="G1451" s="7" t="s">
        <v>316</v>
      </c>
      <c r="H1451" s="7" t="s">
        <v>15</v>
      </c>
      <c r="I1451" s="7">
        <v>981</v>
      </c>
      <c r="J1451" s="7" t="s">
        <v>320</v>
      </c>
      <c r="K1451" s="10">
        <v>17.7</v>
      </c>
      <c r="L1451" s="7" t="s">
        <v>16</v>
      </c>
      <c r="M1451" s="10">
        <v>2</v>
      </c>
      <c r="O1451" s="7"/>
      <c r="V1451" s="10" t="s">
        <v>1888</v>
      </c>
      <c r="AC1451" s="9">
        <v>0</v>
      </c>
      <c r="AD1451" s="9"/>
      <c r="AE1451" s="7">
        <v>0</v>
      </c>
      <c r="AF1451" s="7" t="s">
        <v>318</v>
      </c>
      <c r="AG1451" s="7" t="s">
        <v>318</v>
      </c>
      <c r="AH1451" s="7" t="s">
        <v>436</v>
      </c>
      <c r="AI1451" s="7" t="s">
        <v>436</v>
      </c>
      <c r="AJ1451" s="7" t="s">
        <v>436</v>
      </c>
      <c r="AP1451" s="7" t="s">
        <v>321</v>
      </c>
      <c r="AQ1451" s="7"/>
    </row>
    <row r="1452" spans="1:43" ht="15.75" customHeight="1">
      <c r="A1452" s="17">
        <v>37498</v>
      </c>
      <c r="B1452" s="24">
        <v>2002</v>
      </c>
      <c r="C1452" s="24" t="s">
        <v>1905</v>
      </c>
      <c r="D1452" s="24" t="s">
        <v>1888</v>
      </c>
      <c r="E1452" s="7" t="s">
        <v>311</v>
      </c>
      <c r="F1452" s="7" t="s">
        <v>13</v>
      </c>
      <c r="G1452" s="7" t="s">
        <v>122</v>
      </c>
      <c r="H1452" s="7" t="s">
        <v>15</v>
      </c>
      <c r="I1452" s="7">
        <v>982</v>
      </c>
      <c r="J1452" s="7" t="s">
        <v>119</v>
      </c>
      <c r="K1452" s="10">
        <v>17.899999999999999</v>
      </c>
      <c r="L1452" s="7" t="s">
        <v>16</v>
      </c>
      <c r="M1452" s="10">
        <v>0.1</v>
      </c>
      <c r="N1452" s="10">
        <v>0.4</v>
      </c>
      <c r="O1452" s="7"/>
      <c r="V1452" s="10">
        <f t="shared" ref="V1452:V1458" si="102">SQRT((N1452*N1452)+(O1452*O1452)+((P1452*P1452)+(Q1452*Q1452)+(R1452*R1452)+(S1452*S1452)+(T1452*T1452)+(U1452*U1452)))</f>
        <v>0.4</v>
      </c>
      <c r="W1452" s="7">
        <v>27</v>
      </c>
      <c r="AC1452" s="9">
        <v>0</v>
      </c>
      <c r="AD1452" s="9"/>
      <c r="AE1452" s="7">
        <v>0</v>
      </c>
      <c r="AG1452" s="7" t="s">
        <v>119</v>
      </c>
      <c r="AH1452" s="7" t="s">
        <v>436</v>
      </c>
      <c r="AI1452" s="7" t="s">
        <v>436</v>
      </c>
      <c r="AJ1452" s="7" t="s">
        <v>436</v>
      </c>
      <c r="AQ1452" s="7"/>
    </row>
    <row r="1453" spans="1:43" ht="15.75" customHeight="1">
      <c r="A1453" s="17">
        <v>37895</v>
      </c>
      <c r="B1453" s="24" t="s">
        <v>1894</v>
      </c>
      <c r="C1453" s="24" t="s">
        <v>1905</v>
      </c>
      <c r="D1453" s="24" t="s">
        <v>1888</v>
      </c>
      <c r="E1453" s="7" t="s">
        <v>311</v>
      </c>
      <c r="F1453" s="7" t="s">
        <v>13</v>
      </c>
      <c r="G1453" s="7" t="s">
        <v>316</v>
      </c>
      <c r="H1453" s="7" t="s">
        <v>15</v>
      </c>
      <c r="I1453" s="7">
        <v>982</v>
      </c>
      <c r="J1453" s="7" t="s">
        <v>315</v>
      </c>
      <c r="K1453" s="10">
        <v>17.899999999999999</v>
      </c>
      <c r="L1453" s="7" t="s">
        <v>16</v>
      </c>
      <c r="M1453" s="10">
        <v>0.1</v>
      </c>
      <c r="N1453" s="10">
        <v>0.5</v>
      </c>
      <c r="O1453" s="7"/>
      <c r="V1453" s="10">
        <f t="shared" si="102"/>
        <v>0.5</v>
      </c>
      <c r="W1453" s="7">
        <v>33</v>
      </c>
      <c r="AC1453" s="9">
        <v>0</v>
      </c>
      <c r="AD1453" s="9"/>
      <c r="AE1453" s="7">
        <v>0</v>
      </c>
      <c r="AG1453" s="7" t="s">
        <v>119</v>
      </c>
      <c r="AH1453" s="7" t="s">
        <v>436</v>
      </c>
      <c r="AI1453" s="7" t="s">
        <v>436</v>
      </c>
      <c r="AJ1453" s="7" t="s">
        <v>436</v>
      </c>
      <c r="AQ1453" s="7"/>
    </row>
    <row r="1454" spans="1:43" ht="15.75" customHeight="1">
      <c r="A1454" s="17">
        <v>38337</v>
      </c>
      <c r="B1454" s="22" t="s">
        <v>1895</v>
      </c>
      <c r="C1454" s="24" t="s">
        <v>1905</v>
      </c>
      <c r="D1454" s="24" t="s">
        <v>1888</v>
      </c>
      <c r="E1454" s="7" t="s">
        <v>311</v>
      </c>
      <c r="F1454" s="7" t="s">
        <v>13</v>
      </c>
      <c r="G1454" s="7" t="s">
        <v>314</v>
      </c>
      <c r="H1454" s="7" t="s">
        <v>15</v>
      </c>
      <c r="I1454" s="7">
        <v>982</v>
      </c>
      <c r="J1454" s="7" t="s">
        <v>315</v>
      </c>
      <c r="K1454" s="10">
        <v>17.899999999999999</v>
      </c>
      <c r="L1454" s="7" t="s">
        <v>16</v>
      </c>
      <c r="M1454" s="10">
        <v>0.1</v>
      </c>
      <c r="N1454" s="10">
        <v>0.5</v>
      </c>
      <c r="O1454" s="7"/>
      <c r="V1454" s="10">
        <f t="shared" si="102"/>
        <v>0.5</v>
      </c>
      <c r="W1454" s="7">
        <v>39</v>
      </c>
      <c r="AC1454" s="9">
        <v>0</v>
      </c>
      <c r="AD1454" s="9"/>
      <c r="AE1454" s="7">
        <v>0</v>
      </c>
      <c r="AG1454" s="7" t="s">
        <v>119</v>
      </c>
      <c r="AH1454" s="7" t="s">
        <v>436</v>
      </c>
      <c r="AI1454" s="7" t="s">
        <v>436</v>
      </c>
      <c r="AJ1454" s="7" t="s">
        <v>436</v>
      </c>
      <c r="AQ1454" s="7"/>
    </row>
    <row r="1455" spans="1:43" ht="15.75" customHeight="1">
      <c r="A1455" s="17">
        <v>39427</v>
      </c>
      <c r="B1455" s="22" t="s">
        <v>1898</v>
      </c>
      <c r="C1455" s="24" t="s">
        <v>1905</v>
      </c>
      <c r="D1455" s="24" t="s">
        <v>1888</v>
      </c>
      <c r="E1455" s="7" t="s">
        <v>311</v>
      </c>
      <c r="F1455" s="7" t="s">
        <v>13</v>
      </c>
      <c r="G1455" s="7" t="s">
        <v>575</v>
      </c>
      <c r="H1455" s="7" t="s">
        <v>15</v>
      </c>
      <c r="I1455" s="7">
        <v>982</v>
      </c>
      <c r="J1455" s="7" t="s">
        <v>315</v>
      </c>
      <c r="K1455" s="10">
        <v>17.899999999999999</v>
      </c>
      <c r="L1455" s="7" t="s">
        <v>16</v>
      </c>
      <c r="M1455" s="10">
        <v>0.1</v>
      </c>
      <c r="N1455" s="10">
        <v>0.7</v>
      </c>
      <c r="P1455" s="10"/>
      <c r="Q1455" s="10"/>
      <c r="R1455" s="10"/>
      <c r="S1455" s="10"/>
      <c r="V1455" s="10">
        <f t="shared" si="102"/>
        <v>0.7</v>
      </c>
      <c r="W1455" s="8">
        <v>50</v>
      </c>
      <c r="AC1455" s="7">
        <v>6</v>
      </c>
      <c r="AE1455" s="7">
        <v>0</v>
      </c>
      <c r="AG1455" s="7" t="s">
        <v>119</v>
      </c>
      <c r="AH1455" s="7" t="s">
        <v>436</v>
      </c>
      <c r="AI1455" s="7" t="s">
        <v>436</v>
      </c>
      <c r="AJ1455" s="7" t="s">
        <v>436</v>
      </c>
      <c r="AQ1455" s="7"/>
    </row>
    <row r="1456" spans="1:43" ht="15.75" customHeight="1">
      <c r="A1456" s="17">
        <v>40070</v>
      </c>
      <c r="B1456" s="22" t="s">
        <v>1900</v>
      </c>
      <c r="C1456" s="24" t="s">
        <v>1905</v>
      </c>
      <c r="D1456" s="24" t="s">
        <v>1888</v>
      </c>
      <c r="E1456" s="7" t="s">
        <v>311</v>
      </c>
      <c r="F1456" s="7" t="s">
        <v>13</v>
      </c>
      <c r="G1456" s="7" t="s">
        <v>229</v>
      </c>
      <c r="H1456" s="7" t="s">
        <v>15</v>
      </c>
      <c r="I1456" s="7">
        <v>982</v>
      </c>
      <c r="J1456" s="7" t="s">
        <v>315</v>
      </c>
      <c r="K1456" s="10">
        <v>17.899999999999999</v>
      </c>
      <c r="L1456" s="7" t="s">
        <v>16</v>
      </c>
      <c r="M1456" s="10">
        <v>0.1</v>
      </c>
      <c r="N1456" s="10">
        <v>1</v>
      </c>
      <c r="O1456" s="7"/>
      <c r="V1456" s="10">
        <f t="shared" si="102"/>
        <v>1</v>
      </c>
      <c r="W1456" s="7">
        <v>58</v>
      </c>
      <c r="AC1456" s="7">
        <v>6</v>
      </c>
      <c r="AG1456" s="7" t="s">
        <v>119</v>
      </c>
      <c r="AH1456" s="7" t="s">
        <v>436</v>
      </c>
      <c r="AI1456" s="7" t="s">
        <v>436</v>
      </c>
      <c r="AJ1456" s="7" t="s">
        <v>436</v>
      </c>
      <c r="AQ1456" s="7"/>
    </row>
    <row r="1457" spans="1:43" ht="15.75" customHeight="1">
      <c r="A1457" s="19">
        <v>40799</v>
      </c>
      <c r="B1457" s="23" t="s">
        <v>1902</v>
      </c>
      <c r="C1457" s="24" t="s">
        <v>1905</v>
      </c>
      <c r="D1457" s="24" t="s">
        <v>1888</v>
      </c>
      <c r="E1457" s="15" t="s">
        <v>311</v>
      </c>
      <c r="F1457" s="15" t="s">
        <v>13</v>
      </c>
      <c r="G1457" s="15" t="s">
        <v>13</v>
      </c>
      <c r="H1457" s="15" t="s">
        <v>15</v>
      </c>
      <c r="I1457" s="15">
        <v>982</v>
      </c>
      <c r="J1457" s="15" t="s">
        <v>315</v>
      </c>
      <c r="K1457" s="16">
        <v>17.899999999999999</v>
      </c>
      <c r="L1457" s="15" t="s">
        <v>16</v>
      </c>
      <c r="M1457" s="16">
        <v>0.1</v>
      </c>
      <c r="N1457" s="16">
        <v>1.6</v>
      </c>
      <c r="O1457" s="16"/>
      <c r="P1457" s="16"/>
      <c r="Q1457" s="16"/>
      <c r="R1457" s="16"/>
      <c r="S1457" s="16"/>
      <c r="T1457" s="16"/>
      <c r="U1457" s="16"/>
      <c r="V1457" s="10">
        <f t="shared" si="102"/>
        <v>1.6</v>
      </c>
      <c r="W1457" s="15">
        <v>105</v>
      </c>
      <c r="X1457" s="15"/>
      <c r="Y1457" s="15"/>
      <c r="Z1457" s="15"/>
      <c r="AA1457" s="15"/>
      <c r="AB1457" s="15"/>
      <c r="AC1457" s="15">
        <v>10</v>
      </c>
      <c r="AD1457" s="15"/>
      <c r="AE1457" s="15"/>
      <c r="AF1457" s="15"/>
      <c r="AG1457" s="15" t="s">
        <v>119</v>
      </c>
      <c r="AH1457" s="15" t="s">
        <v>436</v>
      </c>
      <c r="AI1457" s="15" t="s">
        <v>436</v>
      </c>
      <c r="AJ1457" s="15" t="s">
        <v>436</v>
      </c>
      <c r="AK1457" s="15"/>
      <c r="AL1457" s="15"/>
      <c r="AM1457" s="15"/>
      <c r="AN1457" s="15"/>
      <c r="AO1457" s="15"/>
      <c r="AP1457" s="15"/>
      <c r="AQ1457" s="17"/>
    </row>
    <row r="1458" spans="1:43" ht="15.75" customHeight="1">
      <c r="A1458" s="17">
        <v>41535</v>
      </c>
      <c r="B1458" s="22" t="s">
        <v>2048</v>
      </c>
      <c r="C1458" s="22" t="s">
        <v>1905</v>
      </c>
      <c r="D1458" s="22" t="s">
        <v>1888</v>
      </c>
      <c r="E1458" s="7" t="s">
        <v>311</v>
      </c>
      <c r="F1458" s="7" t="s">
        <v>13</v>
      </c>
      <c r="G1458" s="7" t="s">
        <v>13</v>
      </c>
      <c r="H1458" s="7" t="s">
        <v>15</v>
      </c>
      <c r="I1458" s="7">
        <v>982</v>
      </c>
      <c r="J1458" s="7" t="s">
        <v>315</v>
      </c>
      <c r="K1458" s="10">
        <v>17.899999999999999</v>
      </c>
      <c r="L1458" s="7" t="s">
        <v>16</v>
      </c>
      <c r="M1458" s="10">
        <v>0.1</v>
      </c>
      <c r="N1458" s="10">
        <v>1</v>
      </c>
      <c r="V1458" s="7">
        <f t="shared" si="102"/>
        <v>1</v>
      </c>
      <c r="W1458" s="7">
        <v>205</v>
      </c>
      <c r="AC1458" s="7">
        <v>12</v>
      </c>
      <c r="AG1458" s="7" t="s">
        <v>119</v>
      </c>
      <c r="AH1458" s="7" t="s">
        <v>436</v>
      </c>
      <c r="AI1458" s="7" t="s">
        <v>436</v>
      </c>
      <c r="AJ1458" s="7" t="s">
        <v>436</v>
      </c>
      <c r="AQ1458" s="7"/>
    </row>
    <row r="1459" spans="1:43" ht="15.75" customHeight="1">
      <c r="A1459" s="17">
        <v>41983</v>
      </c>
      <c r="B1459" s="22">
        <v>2014</v>
      </c>
      <c r="C1459" s="22" t="s">
        <v>1905</v>
      </c>
      <c r="D1459" s="22" t="s">
        <v>1888</v>
      </c>
      <c r="E1459" s="7" t="s">
        <v>311</v>
      </c>
      <c r="F1459" s="7" t="s">
        <v>13</v>
      </c>
      <c r="G1459" s="7" t="s">
        <v>13</v>
      </c>
      <c r="H1459" s="7" t="s">
        <v>15</v>
      </c>
      <c r="I1459" s="7">
        <v>982</v>
      </c>
      <c r="J1459" s="7" t="s">
        <v>315</v>
      </c>
      <c r="K1459" s="10">
        <v>17.899999999999999</v>
      </c>
      <c r="L1459" s="7" t="s">
        <v>16</v>
      </c>
      <c r="M1459" s="10">
        <v>0.1</v>
      </c>
      <c r="N1459" s="10">
        <v>1.5</v>
      </c>
      <c r="V1459" s="7">
        <v>1.5</v>
      </c>
      <c r="W1459" s="7">
        <v>226</v>
      </c>
      <c r="AC1459" s="7">
        <v>12</v>
      </c>
      <c r="AE1459" s="7">
        <v>0</v>
      </c>
      <c r="AG1459" s="7" t="s">
        <v>119</v>
      </c>
      <c r="AH1459" s="7" t="s">
        <v>436</v>
      </c>
      <c r="AI1459" s="7" t="s">
        <v>436</v>
      </c>
      <c r="AJ1459" s="7" t="s">
        <v>436</v>
      </c>
      <c r="AK1459" s="7" t="s">
        <v>119</v>
      </c>
      <c r="AL1459" s="7" t="s">
        <v>119</v>
      </c>
      <c r="AM1459" s="7" t="s">
        <v>119</v>
      </c>
      <c r="AN1459" s="7" t="s">
        <v>119</v>
      </c>
      <c r="AQ1459" s="7"/>
    </row>
    <row r="1460" spans="1:43" ht="15.75" customHeight="1">
      <c r="A1460" s="17">
        <v>37498</v>
      </c>
      <c r="B1460" s="24">
        <v>2002</v>
      </c>
      <c r="C1460" s="24" t="s">
        <v>1905</v>
      </c>
      <c r="D1460" s="24" t="s">
        <v>1888</v>
      </c>
      <c r="E1460" s="7" t="s">
        <v>311</v>
      </c>
      <c r="F1460" s="7" t="s">
        <v>13</v>
      </c>
      <c r="G1460" s="7" t="s">
        <v>122</v>
      </c>
      <c r="H1460" s="7" t="s">
        <v>15</v>
      </c>
      <c r="I1460" s="7">
        <v>983</v>
      </c>
      <c r="J1460" s="7" t="s">
        <v>119</v>
      </c>
      <c r="K1460" s="10">
        <v>17.600000000000001</v>
      </c>
      <c r="L1460" s="7" t="s">
        <v>16</v>
      </c>
      <c r="M1460" s="10">
        <v>0.8</v>
      </c>
      <c r="N1460" s="10">
        <v>0.2</v>
      </c>
      <c r="O1460" s="7"/>
      <c r="V1460" s="10">
        <f t="shared" ref="V1460:V1466" si="103">SQRT((N1460*N1460)+(O1460*O1460)+((P1460*P1460)+(Q1460*Q1460)+(R1460*R1460)+(S1460*S1460)+(T1460*T1460)+(U1460*U1460)))</f>
        <v>0.2</v>
      </c>
      <c r="W1460" s="7">
        <v>16</v>
      </c>
      <c r="AC1460" s="9">
        <v>0</v>
      </c>
      <c r="AD1460" s="9"/>
      <c r="AE1460" s="7">
        <v>0</v>
      </c>
      <c r="AG1460" s="7" t="s">
        <v>119</v>
      </c>
      <c r="AH1460" s="7" t="s">
        <v>436</v>
      </c>
      <c r="AI1460" s="7" t="s">
        <v>436</v>
      </c>
      <c r="AJ1460" s="7" t="s">
        <v>436</v>
      </c>
      <c r="AQ1460" s="7"/>
    </row>
    <row r="1461" spans="1:43" ht="15.75" customHeight="1">
      <c r="A1461" s="17">
        <v>37895</v>
      </c>
      <c r="B1461" s="24" t="s">
        <v>1894</v>
      </c>
      <c r="C1461" s="24" t="s">
        <v>1905</v>
      </c>
      <c r="D1461" s="24" t="s">
        <v>1888</v>
      </c>
      <c r="E1461" s="7" t="s">
        <v>311</v>
      </c>
      <c r="F1461" s="7" t="s">
        <v>13</v>
      </c>
      <c r="G1461" s="7" t="s">
        <v>316</v>
      </c>
      <c r="H1461" s="7" t="s">
        <v>15</v>
      </c>
      <c r="I1461" s="7">
        <v>983</v>
      </c>
      <c r="J1461" s="7" t="s">
        <v>315</v>
      </c>
      <c r="K1461" s="10">
        <v>17.600000000000001</v>
      </c>
      <c r="L1461" s="7" t="s">
        <v>16</v>
      </c>
      <c r="M1461" s="10">
        <v>0.8</v>
      </c>
      <c r="N1461" s="10">
        <v>0.2</v>
      </c>
      <c r="O1461" s="7"/>
      <c r="V1461" s="10">
        <f t="shared" si="103"/>
        <v>0.2</v>
      </c>
      <c r="W1461" s="7">
        <v>20</v>
      </c>
      <c r="AC1461" s="9">
        <v>0</v>
      </c>
      <c r="AD1461" s="9"/>
      <c r="AE1461" s="7">
        <v>0</v>
      </c>
      <c r="AG1461" s="7" t="s">
        <v>119</v>
      </c>
      <c r="AH1461" s="7" t="s">
        <v>436</v>
      </c>
      <c r="AI1461" s="7" t="s">
        <v>436</v>
      </c>
      <c r="AJ1461" s="7" t="s">
        <v>436</v>
      </c>
      <c r="AQ1461" s="7"/>
    </row>
    <row r="1462" spans="1:43" ht="15.75" customHeight="1">
      <c r="A1462" s="17">
        <v>38337</v>
      </c>
      <c r="B1462" s="22" t="s">
        <v>1895</v>
      </c>
      <c r="C1462" s="24" t="s">
        <v>1905</v>
      </c>
      <c r="D1462" s="24" t="s">
        <v>1888</v>
      </c>
      <c r="E1462" s="7" t="s">
        <v>311</v>
      </c>
      <c r="F1462" s="7" t="s">
        <v>13</v>
      </c>
      <c r="G1462" s="7" t="s">
        <v>314</v>
      </c>
      <c r="H1462" s="7" t="s">
        <v>15</v>
      </c>
      <c r="I1462" s="7">
        <v>983</v>
      </c>
      <c r="J1462" s="7" t="s">
        <v>315</v>
      </c>
      <c r="K1462" s="10">
        <v>17.600000000000001</v>
      </c>
      <c r="L1462" s="7" t="s">
        <v>16</v>
      </c>
      <c r="M1462" s="10">
        <v>0.8</v>
      </c>
      <c r="N1462" s="10">
        <v>0.3</v>
      </c>
      <c r="O1462" s="7"/>
      <c r="V1462" s="10">
        <f t="shared" si="103"/>
        <v>0.3</v>
      </c>
      <c r="W1462" s="7">
        <v>20</v>
      </c>
      <c r="AC1462" s="9">
        <v>0</v>
      </c>
      <c r="AD1462" s="9"/>
      <c r="AE1462" s="7">
        <v>0</v>
      </c>
      <c r="AG1462" s="7" t="s">
        <v>119</v>
      </c>
      <c r="AH1462" s="7" t="s">
        <v>436</v>
      </c>
      <c r="AI1462" s="7" t="s">
        <v>436</v>
      </c>
      <c r="AJ1462" s="7" t="s">
        <v>436</v>
      </c>
      <c r="AQ1462" s="7"/>
    </row>
    <row r="1463" spans="1:43" ht="15.75" customHeight="1">
      <c r="A1463" s="17">
        <v>39427</v>
      </c>
      <c r="B1463" s="22" t="s">
        <v>1898</v>
      </c>
      <c r="C1463" s="24" t="s">
        <v>1905</v>
      </c>
      <c r="D1463" s="24" t="s">
        <v>1888</v>
      </c>
      <c r="E1463" s="7" t="s">
        <v>311</v>
      </c>
      <c r="F1463" s="7" t="s">
        <v>13</v>
      </c>
      <c r="G1463" s="7" t="s">
        <v>575</v>
      </c>
      <c r="H1463" s="7" t="s">
        <v>15</v>
      </c>
      <c r="I1463" s="7">
        <v>983</v>
      </c>
      <c r="J1463" s="7" t="s">
        <v>315</v>
      </c>
      <c r="K1463" s="10">
        <v>17.600000000000001</v>
      </c>
      <c r="L1463" s="7" t="s">
        <v>16</v>
      </c>
      <c r="M1463" s="10">
        <v>0.8</v>
      </c>
      <c r="N1463" s="10">
        <v>0.6</v>
      </c>
      <c r="P1463" s="10"/>
      <c r="Q1463" s="10"/>
      <c r="R1463" s="10"/>
      <c r="S1463" s="10"/>
      <c r="V1463" s="10">
        <f t="shared" si="103"/>
        <v>0.6</v>
      </c>
      <c r="W1463" s="8">
        <v>45</v>
      </c>
      <c r="AC1463" s="7">
        <v>6</v>
      </c>
      <c r="AE1463" s="7">
        <v>0</v>
      </c>
      <c r="AG1463" s="7" t="s">
        <v>119</v>
      </c>
      <c r="AH1463" s="7" t="s">
        <v>436</v>
      </c>
      <c r="AI1463" s="7" t="s">
        <v>436</v>
      </c>
      <c r="AJ1463" s="7" t="s">
        <v>436</v>
      </c>
      <c r="AQ1463" s="7"/>
    </row>
    <row r="1464" spans="1:43" ht="15.75" customHeight="1">
      <c r="A1464" s="17">
        <v>40070</v>
      </c>
      <c r="B1464" s="22" t="s">
        <v>1900</v>
      </c>
      <c r="C1464" s="24" t="s">
        <v>1905</v>
      </c>
      <c r="D1464" s="24" t="s">
        <v>1888</v>
      </c>
      <c r="E1464" s="7" t="s">
        <v>311</v>
      </c>
      <c r="F1464" s="7" t="s">
        <v>13</v>
      </c>
      <c r="G1464" s="7" t="s">
        <v>229</v>
      </c>
      <c r="H1464" s="7" t="s">
        <v>15</v>
      </c>
      <c r="I1464" s="7">
        <v>983</v>
      </c>
      <c r="J1464" s="7" t="s">
        <v>315</v>
      </c>
      <c r="K1464" s="10">
        <v>17.600000000000001</v>
      </c>
      <c r="L1464" s="7" t="s">
        <v>16</v>
      </c>
      <c r="M1464" s="10">
        <v>0.8</v>
      </c>
      <c r="N1464" s="10">
        <v>0.7</v>
      </c>
      <c r="O1464" s="7"/>
      <c r="V1464" s="10">
        <f t="shared" si="103"/>
        <v>0.7</v>
      </c>
      <c r="W1464" s="7">
        <v>56</v>
      </c>
      <c r="AC1464" s="7">
        <v>8</v>
      </c>
      <c r="AE1464" s="7">
        <v>0</v>
      </c>
      <c r="AG1464" s="7" t="s">
        <v>119</v>
      </c>
      <c r="AH1464" s="7" t="s">
        <v>436</v>
      </c>
      <c r="AI1464" s="7" t="s">
        <v>436</v>
      </c>
      <c r="AJ1464" s="7" t="s">
        <v>436</v>
      </c>
      <c r="AQ1464" s="17"/>
    </row>
    <row r="1465" spans="1:43" ht="15.75" customHeight="1">
      <c r="A1465" s="19">
        <v>40799</v>
      </c>
      <c r="B1465" s="23" t="s">
        <v>1902</v>
      </c>
      <c r="C1465" s="24" t="s">
        <v>1905</v>
      </c>
      <c r="D1465" s="24" t="s">
        <v>1888</v>
      </c>
      <c r="E1465" s="15" t="s">
        <v>311</v>
      </c>
      <c r="F1465" s="15" t="s">
        <v>13</v>
      </c>
      <c r="G1465" s="15" t="s">
        <v>13</v>
      </c>
      <c r="H1465" s="15" t="s">
        <v>15</v>
      </c>
      <c r="I1465" s="15">
        <v>983</v>
      </c>
      <c r="J1465" s="15" t="s">
        <v>315</v>
      </c>
      <c r="K1465" s="16">
        <v>17.600000000000001</v>
      </c>
      <c r="L1465" s="15" t="s">
        <v>16</v>
      </c>
      <c r="M1465" s="16">
        <v>0.8</v>
      </c>
      <c r="N1465" s="16">
        <v>1.2</v>
      </c>
      <c r="O1465" s="16"/>
      <c r="P1465" s="16"/>
      <c r="Q1465" s="16"/>
      <c r="R1465" s="16"/>
      <c r="S1465" s="16"/>
      <c r="T1465" s="16"/>
      <c r="U1465" s="16"/>
      <c r="V1465" s="10">
        <f t="shared" si="103"/>
        <v>1.2</v>
      </c>
      <c r="W1465" s="15">
        <v>89</v>
      </c>
      <c r="X1465" s="15"/>
      <c r="Y1465" s="15"/>
      <c r="Z1465" s="15"/>
      <c r="AA1465" s="15"/>
      <c r="AB1465" s="15"/>
      <c r="AC1465" s="15">
        <v>9</v>
      </c>
      <c r="AD1465" s="15"/>
      <c r="AE1465" s="15"/>
      <c r="AF1465" s="15"/>
      <c r="AG1465" s="15" t="s">
        <v>119</v>
      </c>
      <c r="AH1465" s="15" t="s">
        <v>436</v>
      </c>
      <c r="AI1465" s="15" t="s">
        <v>436</v>
      </c>
      <c r="AJ1465" s="15" t="s">
        <v>436</v>
      </c>
      <c r="AK1465" s="15"/>
      <c r="AL1465" s="15"/>
      <c r="AM1465" s="15"/>
      <c r="AN1465" s="15"/>
      <c r="AO1465" s="15"/>
      <c r="AP1465" s="15"/>
      <c r="AQ1465" s="7"/>
    </row>
    <row r="1466" spans="1:43" ht="15.75" customHeight="1">
      <c r="A1466" s="17">
        <v>41535</v>
      </c>
      <c r="B1466" s="22" t="s">
        <v>2048</v>
      </c>
      <c r="C1466" s="22" t="s">
        <v>1905</v>
      </c>
      <c r="D1466" s="22" t="s">
        <v>1888</v>
      </c>
      <c r="E1466" s="7" t="s">
        <v>311</v>
      </c>
      <c r="F1466" s="7" t="s">
        <v>13</v>
      </c>
      <c r="G1466" s="7" t="s">
        <v>13</v>
      </c>
      <c r="H1466" s="7" t="s">
        <v>15</v>
      </c>
      <c r="I1466" s="7">
        <v>983</v>
      </c>
      <c r="J1466" s="7" t="s">
        <v>315</v>
      </c>
      <c r="K1466" s="10">
        <v>17.600000000000001</v>
      </c>
      <c r="L1466" s="7" t="s">
        <v>16</v>
      </c>
      <c r="M1466" s="10">
        <v>0.8</v>
      </c>
      <c r="N1466" s="10">
        <v>0.4</v>
      </c>
      <c r="V1466" s="7">
        <f t="shared" si="103"/>
        <v>0.4</v>
      </c>
      <c r="W1466" s="7">
        <v>157</v>
      </c>
      <c r="AC1466" s="7">
        <v>10</v>
      </c>
      <c r="AG1466" s="7" t="s">
        <v>119</v>
      </c>
      <c r="AH1466" s="7" t="s">
        <v>436</v>
      </c>
      <c r="AI1466" s="7" t="s">
        <v>436</v>
      </c>
      <c r="AJ1466" s="7" t="s">
        <v>436</v>
      </c>
      <c r="AP1466" s="7" t="s">
        <v>2087</v>
      </c>
      <c r="AQ1466" s="7"/>
    </row>
    <row r="1467" spans="1:43" ht="15.75" customHeight="1">
      <c r="A1467" s="17">
        <v>41983</v>
      </c>
      <c r="B1467" s="22">
        <v>2014</v>
      </c>
      <c r="C1467" s="22" t="s">
        <v>1905</v>
      </c>
      <c r="D1467" s="22" t="s">
        <v>1888</v>
      </c>
      <c r="E1467" s="7" t="s">
        <v>311</v>
      </c>
      <c r="F1467" s="7" t="s">
        <v>13</v>
      </c>
      <c r="G1467" s="7" t="s">
        <v>13</v>
      </c>
      <c r="H1467" s="7" t="s">
        <v>15</v>
      </c>
      <c r="I1467" s="7">
        <v>983</v>
      </c>
      <c r="J1467" s="7" t="s">
        <v>315</v>
      </c>
      <c r="K1467" s="10">
        <v>17.600000000000001</v>
      </c>
      <c r="L1467" s="7" t="s">
        <v>16</v>
      </c>
      <c r="M1467" s="10">
        <v>0.8</v>
      </c>
      <c r="N1467" s="10">
        <v>0.9</v>
      </c>
      <c r="V1467" s="7">
        <v>0.9</v>
      </c>
      <c r="W1467" s="7">
        <v>169</v>
      </c>
      <c r="AC1467" s="7">
        <v>10</v>
      </c>
      <c r="AE1467" s="7">
        <v>0</v>
      </c>
      <c r="AG1467" s="7" t="s">
        <v>119</v>
      </c>
      <c r="AH1467" s="7" t="s">
        <v>436</v>
      </c>
      <c r="AI1467" s="7" t="s">
        <v>436</v>
      </c>
      <c r="AJ1467" s="7" t="s">
        <v>436</v>
      </c>
      <c r="AK1467" s="7" t="s">
        <v>119</v>
      </c>
      <c r="AL1467" s="7" t="s">
        <v>119</v>
      </c>
      <c r="AM1467" s="7" t="s">
        <v>119</v>
      </c>
      <c r="AN1467" s="7" t="s">
        <v>119</v>
      </c>
      <c r="AP1467" s="7" t="s">
        <v>1805</v>
      </c>
      <c r="AQ1467" s="7"/>
    </row>
    <row r="1468" spans="1:43" ht="15.75" customHeight="1">
      <c r="A1468" s="17">
        <v>37498</v>
      </c>
      <c r="B1468" s="24">
        <v>2002</v>
      </c>
      <c r="C1468" s="24" t="s">
        <v>1905</v>
      </c>
      <c r="D1468" s="24" t="s">
        <v>1888</v>
      </c>
      <c r="E1468" s="7" t="s">
        <v>311</v>
      </c>
      <c r="F1468" s="7" t="s">
        <v>13</v>
      </c>
      <c r="G1468" s="7" t="s">
        <v>122</v>
      </c>
      <c r="H1468" s="7" t="s">
        <v>15</v>
      </c>
      <c r="I1468" s="7">
        <v>984</v>
      </c>
      <c r="J1468" s="7" t="s">
        <v>119</v>
      </c>
      <c r="K1468" s="10">
        <v>17.7</v>
      </c>
      <c r="L1468" s="7" t="s">
        <v>16</v>
      </c>
      <c r="M1468" s="10">
        <v>0.5</v>
      </c>
      <c r="N1468" s="10">
        <v>0.3</v>
      </c>
      <c r="O1468" s="7"/>
      <c r="V1468" s="10">
        <f t="shared" ref="V1468:V1474" si="104">SQRT((N1468*N1468)+(O1468*O1468)+((P1468*P1468)+(Q1468*Q1468)+(R1468*R1468)+(S1468*S1468)+(T1468*T1468)+(U1468*U1468)))</f>
        <v>0.3</v>
      </c>
      <c r="W1468" s="7">
        <v>21</v>
      </c>
      <c r="AC1468" s="9">
        <v>0</v>
      </c>
      <c r="AD1468" s="9"/>
      <c r="AE1468" s="7">
        <v>0</v>
      </c>
      <c r="AG1468" s="7" t="s">
        <v>119</v>
      </c>
      <c r="AH1468" s="7" t="s">
        <v>436</v>
      </c>
      <c r="AI1468" s="7" t="s">
        <v>436</v>
      </c>
      <c r="AJ1468" s="7" t="s">
        <v>436</v>
      </c>
      <c r="AQ1468" s="17"/>
    </row>
    <row r="1469" spans="1:43" ht="15.75" customHeight="1">
      <c r="A1469" s="17">
        <v>37895</v>
      </c>
      <c r="B1469" s="24" t="s">
        <v>1894</v>
      </c>
      <c r="C1469" s="24" t="s">
        <v>1905</v>
      </c>
      <c r="D1469" s="24" t="s">
        <v>1888</v>
      </c>
      <c r="E1469" s="7" t="s">
        <v>311</v>
      </c>
      <c r="F1469" s="7" t="s">
        <v>13</v>
      </c>
      <c r="G1469" s="7" t="s">
        <v>316</v>
      </c>
      <c r="H1469" s="7" t="s">
        <v>15</v>
      </c>
      <c r="I1469" s="7">
        <v>984</v>
      </c>
      <c r="J1469" s="7" t="s">
        <v>315</v>
      </c>
      <c r="K1469" s="10">
        <v>17.7</v>
      </c>
      <c r="L1469" s="7" t="s">
        <v>16</v>
      </c>
      <c r="M1469" s="10">
        <v>0.5</v>
      </c>
      <c r="N1469" s="10">
        <v>0.4</v>
      </c>
      <c r="O1469" s="7"/>
      <c r="V1469" s="10">
        <f t="shared" si="104"/>
        <v>0.4</v>
      </c>
      <c r="W1469" s="7">
        <v>24</v>
      </c>
      <c r="AC1469" s="9">
        <v>1</v>
      </c>
      <c r="AD1469" s="9"/>
      <c r="AE1469" s="7">
        <v>0</v>
      </c>
      <c r="AG1469" s="7" t="s">
        <v>119</v>
      </c>
      <c r="AH1469" s="7" t="s">
        <v>436</v>
      </c>
      <c r="AI1469" s="7" t="s">
        <v>436</v>
      </c>
      <c r="AJ1469" s="7" t="s">
        <v>436</v>
      </c>
      <c r="AQ1469" s="7"/>
    </row>
    <row r="1470" spans="1:43" ht="15.75" customHeight="1">
      <c r="A1470" s="17">
        <v>38337</v>
      </c>
      <c r="B1470" s="22" t="s">
        <v>1895</v>
      </c>
      <c r="C1470" s="24" t="s">
        <v>1905</v>
      </c>
      <c r="D1470" s="24" t="s">
        <v>1888</v>
      </c>
      <c r="E1470" s="7" t="s">
        <v>311</v>
      </c>
      <c r="F1470" s="7" t="s">
        <v>13</v>
      </c>
      <c r="G1470" s="7" t="s">
        <v>314</v>
      </c>
      <c r="H1470" s="7" t="s">
        <v>15</v>
      </c>
      <c r="I1470" s="7">
        <v>984</v>
      </c>
      <c r="J1470" s="7" t="s">
        <v>315</v>
      </c>
      <c r="K1470" s="10">
        <v>17.7</v>
      </c>
      <c r="L1470" s="7" t="s">
        <v>16</v>
      </c>
      <c r="M1470" s="10">
        <v>0.5</v>
      </c>
      <c r="N1470" s="10">
        <v>0.4</v>
      </c>
      <c r="O1470" s="7"/>
      <c r="V1470" s="10">
        <f t="shared" si="104"/>
        <v>0.4</v>
      </c>
      <c r="W1470" s="7">
        <v>25</v>
      </c>
      <c r="AC1470" s="9">
        <v>1</v>
      </c>
      <c r="AD1470" s="9"/>
      <c r="AE1470" s="7">
        <v>0</v>
      </c>
      <c r="AG1470" s="7" t="s">
        <v>119</v>
      </c>
      <c r="AH1470" s="7" t="s">
        <v>436</v>
      </c>
      <c r="AI1470" s="7" t="s">
        <v>436</v>
      </c>
      <c r="AJ1470" s="7" t="s">
        <v>436</v>
      </c>
      <c r="AQ1470" s="7"/>
    </row>
    <row r="1471" spans="1:43" ht="15.75" customHeight="1">
      <c r="A1471" s="17">
        <v>39427</v>
      </c>
      <c r="B1471" s="22" t="s">
        <v>1898</v>
      </c>
      <c r="C1471" s="24" t="s">
        <v>1905</v>
      </c>
      <c r="D1471" s="24" t="s">
        <v>1888</v>
      </c>
      <c r="E1471" s="7" t="s">
        <v>311</v>
      </c>
      <c r="F1471" s="7" t="s">
        <v>13</v>
      </c>
      <c r="G1471" s="7" t="s">
        <v>575</v>
      </c>
      <c r="H1471" s="7" t="s">
        <v>15</v>
      </c>
      <c r="I1471" s="7">
        <v>984</v>
      </c>
      <c r="J1471" s="7" t="s">
        <v>315</v>
      </c>
      <c r="K1471" s="10">
        <v>17.7</v>
      </c>
      <c r="L1471" s="7" t="s">
        <v>16</v>
      </c>
      <c r="M1471" s="10">
        <v>0.5</v>
      </c>
      <c r="N1471" s="10">
        <v>0.9</v>
      </c>
      <c r="P1471" s="10"/>
      <c r="Q1471" s="10"/>
      <c r="R1471" s="10"/>
      <c r="S1471" s="10"/>
      <c r="V1471" s="10">
        <f t="shared" si="104"/>
        <v>0.9</v>
      </c>
      <c r="W1471" s="8">
        <v>49</v>
      </c>
      <c r="AC1471" s="7">
        <v>4</v>
      </c>
      <c r="AE1471" s="7">
        <v>0</v>
      </c>
      <c r="AG1471" s="7" t="s">
        <v>119</v>
      </c>
      <c r="AH1471" s="7" t="s">
        <v>436</v>
      </c>
      <c r="AI1471" s="7" t="s">
        <v>436</v>
      </c>
      <c r="AJ1471" s="7" t="s">
        <v>436</v>
      </c>
      <c r="AQ1471" s="7"/>
    </row>
    <row r="1472" spans="1:43" ht="15.75" customHeight="1">
      <c r="A1472" s="17">
        <v>40070</v>
      </c>
      <c r="B1472" s="22" t="s">
        <v>1900</v>
      </c>
      <c r="C1472" s="24" t="s">
        <v>1905</v>
      </c>
      <c r="D1472" s="24" t="s">
        <v>1888</v>
      </c>
      <c r="E1472" s="7" t="s">
        <v>311</v>
      </c>
      <c r="F1472" s="7" t="s">
        <v>13</v>
      </c>
      <c r="G1472" s="7" t="s">
        <v>229</v>
      </c>
      <c r="H1472" s="7" t="s">
        <v>15</v>
      </c>
      <c r="I1472" s="7">
        <v>984</v>
      </c>
      <c r="J1472" s="7" t="s">
        <v>315</v>
      </c>
      <c r="K1472" s="10">
        <v>17.7</v>
      </c>
      <c r="L1472" s="7" t="s">
        <v>16</v>
      </c>
      <c r="M1472" s="10">
        <v>0.5</v>
      </c>
      <c r="N1472" s="10">
        <v>1.1000000000000001</v>
      </c>
      <c r="O1472" s="7"/>
      <c r="V1472" s="10">
        <f t="shared" si="104"/>
        <v>1.1000000000000001</v>
      </c>
      <c r="W1472" s="7">
        <v>64</v>
      </c>
      <c r="AC1472" s="7">
        <v>8</v>
      </c>
      <c r="AE1472" s="7">
        <v>0</v>
      </c>
      <c r="AG1472" s="7" t="s">
        <v>119</v>
      </c>
      <c r="AH1472" s="7" t="s">
        <v>436</v>
      </c>
      <c r="AI1472" s="7" t="s">
        <v>436</v>
      </c>
      <c r="AJ1472" s="7" t="s">
        <v>436</v>
      </c>
      <c r="AQ1472" s="7"/>
    </row>
    <row r="1473" spans="1:43" ht="15.75" customHeight="1">
      <c r="A1473" s="19">
        <v>40799</v>
      </c>
      <c r="B1473" s="23" t="s">
        <v>1902</v>
      </c>
      <c r="C1473" s="24" t="s">
        <v>1905</v>
      </c>
      <c r="D1473" s="24" t="s">
        <v>1888</v>
      </c>
      <c r="E1473" s="15" t="s">
        <v>311</v>
      </c>
      <c r="F1473" s="15" t="s">
        <v>13</v>
      </c>
      <c r="G1473" s="15" t="s">
        <v>13</v>
      </c>
      <c r="H1473" s="15" t="s">
        <v>15</v>
      </c>
      <c r="I1473" s="15">
        <v>984</v>
      </c>
      <c r="J1473" s="15" t="s">
        <v>315</v>
      </c>
      <c r="K1473" s="16">
        <v>17.7</v>
      </c>
      <c r="L1473" s="15" t="s">
        <v>16</v>
      </c>
      <c r="M1473" s="16">
        <v>0.5</v>
      </c>
      <c r="N1473" s="16">
        <v>1.8</v>
      </c>
      <c r="O1473" s="16"/>
      <c r="P1473" s="16"/>
      <c r="Q1473" s="16"/>
      <c r="R1473" s="16"/>
      <c r="S1473" s="16"/>
      <c r="T1473" s="16"/>
      <c r="U1473" s="16"/>
      <c r="V1473" s="10">
        <f t="shared" si="104"/>
        <v>1.8</v>
      </c>
      <c r="W1473" s="15">
        <v>132</v>
      </c>
      <c r="X1473" s="15"/>
      <c r="Y1473" s="15"/>
      <c r="Z1473" s="15"/>
      <c r="AA1473" s="15"/>
      <c r="AB1473" s="15"/>
      <c r="AC1473" s="15">
        <v>10</v>
      </c>
      <c r="AD1473" s="15"/>
      <c r="AE1473" s="15"/>
      <c r="AF1473" s="15"/>
      <c r="AG1473" s="15" t="s">
        <v>119</v>
      </c>
      <c r="AH1473" s="15" t="s">
        <v>436</v>
      </c>
      <c r="AI1473" s="15" t="s">
        <v>436</v>
      </c>
      <c r="AJ1473" s="15" t="s">
        <v>436</v>
      </c>
      <c r="AK1473" s="15"/>
      <c r="AL1473" s="15"/>
      <c r="AM1473" s="15"/>
      <c r="AN1473" s="15"/>
      <c r="AO1473" s="15"/>
      <c r="AP1473" s="15"/>
      <c r="AQ1473" s="7"/>
    </row>
    <row r="1474" spans="1:43" ht="15.75" customHeight="1">
      <c r="A1474" s="17">
        <v>41535</v>
      </c>
      <c r="B1474" s="22" t="s">
        <v>2048</v>
      </c>
      <c r="C1474" s="22" t="s">
        <v>1905</v>
      </c>
      <c r="D1474" s="22" t="s">
        <v>1888</v>
      </c>
      <c r="E1474" s="7" t="s">
        <v>311</v>
      </c>
      <c r="F1474" s="7" t="s">
        <v>13</v>
      </c>
      <c r="G1474" s="7" t="s">
        <v>13</v>
      </c>
      <c r="H1474" s="7" t="s">
        <v>15</v>
      </c>
      <c r="I1474" s="7">
        <v>984</v>
      </c>
      <c r="J1474" s="7" t="s">
        <v>315</v>
      </c>
      <c r="K1474" s="10">
        <v>17.7</v>
      </c>
      <c r="L1474" s="7" t="s">
        <v>16</v>
      </c>
      <c r="M1474" s="10">
        <v>0.5</v>
      </c>
      <c r="N1474" s="10">
        <v>1.6</v>
      </c>
      <c r="V1474" s="7">
        <f t="shared" si="104"/>
        <v>1.6</v>
      </c>
      <c r="W1474" s="7">
        <v>262</v>
      </c>
      <c r="AC1474" s="7">
        <v>10</v>
      </c>
      <c r="AG1474" s="7" t="s">
        <v>119</v>
      </c>
      <c r="AH1474" s="7" t="s">
        <v>436</v>
      </c>
      <c r="AI1474" s="7" t="s">
        <v>436</v>
      </c>
      <c r="AJ1474" s="7" t="s">
        <v>436</v>
      </c>
      <c r="AP1474" s="7" t="s">
        <v>2088</v>
      </c>
      <c r="AQ1474" s="17"/>
    </row>
    <row r="1475" spans="1:43" ht="15.75" customHeight="1">
      <c r="A1475" s="17">
        <v>41983</v>
      </c>
      <c r="B1475" s="22">
        <v>2014</v>
      </c>
      <c r="C1475" s="22" t="s">
        <v>1905</v>
      </c>
      <c r="D1475" s="22" t="s">
        <v>1888</v>
      </c>
      <c r="E1475" s="7" t="s">
        <v>311</v>
      </c>
      <c r="F1475" s="7" t="s">
        <v>13</v>
      </c>
      <c r="G1475" s="7" t="s">
        <v>13</v>
      </c>
      <c r="H1475" s="7" t="s">
        <v>15</v>
      </c>
      <c r="I1475" s="7">
        <v>984</v>
      </c>
      <c r="J1475" s="7" t="s">
        <v>315</v>
      </c>
      <c r="K1475" s="10">
        <v>17.7</v>
      </c>
      <c r="L1475" s="7" t="s">
        <v>16</v>
      </c>
      <c r="M1475" s="10">
        <v>0.5</v>
      </c>
      <c r="N1475" s="10">
        <v>1.9</v>
      </c>
      <c r="V1475" s="7">
        <v>1.9</v>
      </c>
      <c r="W1475" s="7">
        <v>299</v>
      </c>
      <c r="AC1475" s="7">
        <v>11</v>
      </c>
      <c r="AE1475" s="7">
        <v>0</v>
      </c>
      <c r="AG1475" s="7" t="s">
        <v>119</v>
      </c>
      <c r="AH1475" s="7" t="s">
        <v>436</v>
      </c>
      <c r="AI1475" s="7" t="s">
        <v>436</v>
      </c>
      <c r="AJ1475" s="7" t="s">
        <v>436</v>
      </c>
      <c r="AK1475" s="7" t="s">
        <v>119</v>
      </c>
      <c r="AL1475" s="7" t="s">
        <v>119</v>
      </c>
      <c r="AM1475" s="7" t="s">
        <v>119</v>
      </c>
      <c r="AN1475" s="7" t="s">
        <v>119</v>
      </c>
      <c r="AP1475" s="7" t="s">
        <v>2334</v>
      </c>
      <c r="AQ1475" s="7"/>
    </row>
    <row r="1476" spans="1:43" ht="15.75" customHeight="1">
      <c r="A1476" s="17">
        <v>37498</v>
      </c>
      <c r="B1476" s="24">
        <v>2002</v>
      </c>
      <c r="C1476" s="24" t="s">
        <v>1905</v>
      </c>
      <c r="D1476" s="24" t="s">
        <v>1894</v>
      </c>
      <c r="E1476" s="7" t="s">
        <v>311</v>
      </c>
      <c r="F1476" s="7" t="s">
        <v>13</v>
      </c>
      <c r="G1476" s="7" t="s">
        <v>122</v>
      </c>
      <c r="H1476" s="7" t="s">
        <v>15</v>
      </c>
      <c r="I1476" s="7">
        <v>985</v>
      </c>
      <c r="J1476" s="7" t="s">
        <v>119</v>
      </c>
      <c r="K1476" s="10">
        <v>17.399999999999999</v>
      </c>
      <c r="L1476" s="7" t="s">
        <v>16</v>
      </c>
      <c r="M1476" s="10">
        <v>1.4</v>
      </c>
      <c r="N1476" s="10">
        <v>0.5</v>
      </c>
      <c r="O1476" s="7"/>
      <c r="V1476" s="10">
        <f>SQRT((N1476*N1476)+(O1476*O1476)+((P1476*P1476)+(Q1476*Q1476)+(R1476*R1476)+(S1476*S1476)+(T1476*T1476)+(U1476*U1476)))</f>
        <v>0.5</v>
      </c>
      <c r="W1476" s="7">
        <v>40</v>
      </c>
      <c r="AC1476" s="9">
        <v>1</v>
      </c>
      <c r="AD1476" s="9"/>
      <c r="AE1476" s="7">
        <v>0</v>
      </c>
      <c r="AG1476" s="7" t="s">
        <v>119</v>
      </c>
      <c r="AH1476" s="7" t="s">
        <v>436</v>
      </c>
      <c r="AI1476" s="7" t="s">
        <v>436</v>
      </c>
      <c r="AJ1476" s="7" t="s">
        <v>436</v>
      </c>
      <c r="AQ1476" s="17"/>
    </row>
    <row r="1477" spans="1:43" ht="15.75" customHeight="1">
      <c r="A1477" s="17">
        <v>37895</v>
      </c>
      <c r="B1477" s="24" t="s">
        <v>1894</v>
      </c>
      <c r="C1477" s="24" t="s">
        <v>1905</v>
      </c>
      <c r="D1477" s="24" t="s">
        <v>1894</v>
      </c>
      <c r="E1477" s="7" t="s">
        <v>311</v>
      </c>
      <c r="F1477" s="7" t="s">
        <v>13</v>
      </c>
      <c r="G1477" s="7" t="s">
        <v>316</v>
      </c>
      <c r="H1477" s="7" t="s">
        <v>15</v>
      </c>
      <c r="I1477" s="7">
        <v>985</v>
      </c>
      <c r="J1477" s="7" t="s">
        <v>315</v>
      </c>
      <c r="K1477" s="10">
        <v>17.399999999999999</v>
      </c>
      <c r="L1477" s="7" t="s">
        <v>16</v>
      </c>
      <c r="M1477" s="10">
        <v>1.4</v>
      </c>
      <c r="O1477" s="7"/>
      <c r="V1477" s="10" t="s">
        <v>1888</v>
      </c>
      <c r="AC1477" s="9">
        <v>0</v>
      </c>
      <c r="AD1477" s="9"/>
      <c r="AE1477" s="7">
        <v>0</v>
      </c>
      <c r="AF1477" s="7" t="s">
        <v>18</v>
      </c>
      <c r="AG1477" s="7" t="s">
        <v>318</v>
      </c>
      <c r="AH1477" s="7" t="s">
        <v>436</v>
      </c>
      <c r="AI1477" s="7" t="s">
        <v>436</v>
      </c>
      <c r="AJ1477" s="7" t="s">
        <v>436</v>
      </c>
      <c r="AP1477" s="7" t="s">
        <v>236</v>
      </c>
      <c r="AQ1477" s="7"/>
    </row>
    <row r="1478" spans="1:43" ht="15.75" customHeight="1">
      <c r="A1478" s="17">
        <v>37498</v>
      </c>
      <c r="B1478" s="24">
        <v>2002</v>
      </c>
      <c r="C1478" s="24" t="s">
        <v>1905</v>
      </c>
      <c r="D1478" s="24" t="s">
        <v>1894</v>
      </c>
      <c r="E1478" s="7" t="s">
        <v>311</v>
      </c>
      <c r="F1478" s="7" t="s">
        <v>13</v>
      </c>
      <c r="G1478" s="7" t="s">
        <v>122</v>
      </c>
      <c r="H1478" s="7" t="s">
        <v>15</v>
      </c>
      <c r="I1478" s="7">
        <v>986</v>
      </c>
      <c r="J1478" s="7" t="s">
        <v>119</v>
      </c>
      <c r="K1478" s="10">
        <v>17.100000000000001</v>
      </c>
      <c r="L1478" s="7" t="s">
        <v>16</v>
      </c>
      <c r="M1478" s="10">
        <v>2.2000000000000002</v>
      </c>
      <c r="N1478" s="10">
        <v>0.3</v>
      </c>
      <c r="O1478" s="7"/>
      <c r="V1478" s="10">
        <f>SQRT((N1478*N1478)+(O1478*O1478)+((P1478*P1478)+(Q1478*Q1478)+(R1478*R1478)+(S1478*S1478)+(T1478*T1478)+(U1478*U1478)))</f>
        <v>0.3</v>
      </c>
      <c r="W1478" s="7">
        <v>17</v>
      </c>
      <c r="AC1478" s="9">
        <v>0</v>
      </c>
      <c r="AD1478" s="9"/>
      <c r="AE1478" s="7">
        <v>0</v>
      </c>
      <c r="AG1478" s="7" t="s">
        <v>119</v>
      </c>
      <c r="AH1478" s="7" t="s">
        <v>436</v>
      </c>
      <c r="AI1478" s="7" t="s">
        <v>436</v>
      </c>
      <c r="AJ1478" s="7" t="s">
        <v>436</v>
      </c>
      <c r="AQ1478" s="7"/>
    </row>
    <row r="1479" spans="1:43" ht="15.75" customHeight="1">
      <c r="A1479" s="17">
        <v>37895</v>
      </c>
      <c r="B1479" s="24" t="s">
        <v>1894</v>
      </c>
      <c r="C1479" s="24" t="s">
        <v>1905</v>
      </c>
      <c r="D1479" s="24" t="s">
        <v>1894</v>
      </c>
      <c r="E1479" s="7" t="s">
        <v>311</v>
      </c>
      <c r="F1479" s="7" t="s">
        <v>13</v>
      </c>
      <c r="G1479" s="7" t="s">
        <v>316</v>
      </c>
      <c r="H1479" s="7" t="s">
        <v>15</v>
      </c>
      <c r="I1479" s="7">
        <v>986</v>
      </c>
      <c r="J1479" s="7" t="s">
        <v>320</v>
      </c>
      <c r="K1479" s="10">
        <v>17.100000000000001</v>
      </c>
      <c r="L1479" s="7" t="s">
        <v>16</v>
      </c>
      <c r="M1479" s="10">
        <v>2.2000000000000002</v>
      </c>
      <c r="O1479" s="7"/>
      <c r="V1479" s="10" t="s">
        <v>1888</v>
      </c>
      <c r="AC1479" s="9">
        <v>0</v>
      </c>
      <c r="AD1479" s="9"/>
      <c r="AE1479" s="7">
        <v>0</v>
      </c>
      <c r="AF1479" s="7" t="s">
        <v>318</v>
      </c>
      <c r="AG1479" s="7" t="s">
        <v>318</v>
      </c>
      <c r="AH1479" s="7" t="s">
        <v>436</v>
      </c>
      <c r="AI1479" s="7" t="s">
        <v>436</v>
      </c>
      <c r="AJ1479" s="7" t="s">
        <v>436</v>
      </c>
      <c r="AP1479" s="7" t="s">
        <v>321</v>
      </c>
      <c r="AQ1479" s="7"/>
    </row>
    <row r="1480" spans="1:43" ht="15.75" customHeight="1">
      <c r="A1480" s="17">
        <v>37498</v>
      </c>
      <c r="B1480" s="24">
        <v>2002</v>
      </c>
      <c r="C1480" s="24" t="s">
        <v>1905</v>
      </c>
      <c r="D1480" s="24" t="s">
        <v>1898</v>
      </c>
      <c r="E1480" s="7" t="s">
        <v>311</v>
      </c>
      <c r="F1480" s="7" t="s">
        <v>13</v>
      </c>
      <c r="G1480" s="7" t="s">
        <v>122</v>
      </c>
      <c r="H1480" s="7" t="s">
        <v>123</v>
      </c>
      <c r="I1480" s="7">
        <v>987</v>
      </c>
      <c r="J1480" s="7" t="s">
        <v>119</v>
      </c>
      <c r="K1480" s="10">
        <v>17.2</v>
      </c>
      <c r="L1480" s="7" t="s">
        <v>16</v>
      </c>
      <c r="M1480" s="10">
        <v>1.3</v>
      </c>
      <c r="N1480" s="10">
        <v>0.2</v>
      </c>
      <c r="O1480" s="7"/>
      <c r="V1480" s="10">
        <f>SQRT((N1480*N1480)+(O1480*O1480)+((P1480*P1480)+(Q1480*Q1480)+(R1480*R1480)+(S1480*S1480)+(T1480*T1480)+(U1480*U1480)))</f>
        <v>0.2</v>
      </c>
      <c r="W1480" s="7">
        <v>11</v>
      </c>
      <c r="AC1480" s="9">
        <v>0</v>
      </c>
      <c r="AD1480" s="9"/>
      <c r="AE1480" s="7">
        <v>0</v>
      </c>
      <c r="AG1480" s="7" t="s">
        <v>119</v>
      </c>
      <c r="AH1480" s="7" t="s">
        <v>436</v>
      </c>
      <c r="AI1480" s="7" t="s">
        <v>436</v>
      </c>
      <c r="AJ1480" s="7" t="s">
        <v>436</v>
      </c>
      <c r="AQ1480" s="7"/>
    </row>
    <row r="1481" spans="1:43" ht="15.75" customHeight="1">
      <c r="A1481" s="17">
        <v>37895</v>
      </c>
      <c r="B1481" s="24" t="s">
        <v>1894</v>
      </c>
      <c r="C1481" s="24" t="s">
        <v>1905</v>
      </c>
      <c r="D1481" s="24" t="s">
        <v>1898</v>
      </c>
      <c r="E1481" s="7" t="s">
        <v>311</v>
      </c>
      <c r="F1481" s="7" t="s">
        <v>13</v>
      </c>
      <c r="G1481" s="7" t="s">
        <v>316</v>
      </c>
      <c r="H1481" s="7" t="s">
        <v>123</v>
      </c>
      <c r="I1481" s="7">
        <v>987</v>
      </c>
      <c r="J1481" s="7" t="s">
        <v>315</v>
      </c>
      <c r="K1481" s="10">
        <v>17.2</v>
      </c>
      <c r="L1481" s="7" t="s">
        <v>16</v>
      </c>
      <c r="M1481" s="10">
        <v>1.3</v>
      </c>
      <c r="N1481" s="10">
        <v>0.2</v>
      </c>
      <c r="O1481" s="7"/>
      <c r="V1481" s="10">
        <f>SQRT((N1481*N1481)+(O1481*O1481)+((P1481*P1481)+(Q1481*Q1481)+(R1481*R1481)+(S1481*S1481)+(T1481*T1481)+(U1481*U1481)))</f>
        <v>0.2</v>
      </c>
      <c r="W1481" s="7">
        <v>10</v>
      </c>
      <c r="AC1481" s="9">
        <v>0</v>
      </c>
      <c r="AD1481" s="9"/>
      <c r="AE1481" s="7">
        <v>0</v>
      </c>
      <c r="AG1481" s="7" t="s">
        <v>119</v>
      </c>
      <c r="AH1481" s="7" t="s">
        <v>436</v>
      </c>
      <c r="AI1481" s="7" t="s">
        <v>436</v>
      </c>
      <c r="AJ1481" s="7" t="s">
        <v>436</v>
      </c>
      <c r="AQ1481" s="7"/>
    </row>
    <row r="1482" spans="1:43" ht="15.75" customHeight="1">
      <c r="A1482" s="17">
        <v>38337</v>
      </c>
      <c r="B1482" s="22" t="s">
        <v>1895</v>
      </c>
      <c r="C1482" s="24" t="s">
        <v>1905</v>
      </c>
      <c r="D1482" s="24" t="s">
        <v>1898</v>
      </c>
      <c r="E1482" s="7" t="s">
        <v>311</v>
      </c>
      <c r="F1482" s="7" t="s">
        <v>13</v>
      </c>
      <c r="G1482" s="7" t="s">
        <v>314</v>
      </c>
      <c r="H1482" s="7" t="s">
        <v>123</v>
      </c>
      <c r="I1482" s="7">
        <v>987</v>
      </c>
      <c r="J1482" s="7" t="s">
        <v>315</v>
      </c>
      <c r="K1482" s="10">
        <v>17.2</v>
      </c>
      <c r="L1482" s="7" t="s">
        <v>16</v>
      </c>
      <c r="M1482" s="10">
        <v>1.3</v>
      </c>
      <c r="N1482" s="10">
        <v>0.3</v>
      </c>
      <c r="O1482" s="7"/>
      <c r="V1482" s="10">
        <f>SQRT((N1482*N1482)+(O1482*O1482)+((P1482*P1482)+(Q1482*Q1482)+(R1482*R1482)+(S1482*S1482)+(T1482*T1482)+(U1482*U1482)))</f>
        <v>0.3</v>
      </c>
      <c r="W1482" s="7">
        <v>8</v>
      </c>
      <c r="AC1482" s="9">
        <v>0</v>
      </c>
      <c r="AD1482" s="9"/>
      <c r="AE1482" s="7">
        <v>0</v>
      </c>
      <c r="AG1482" s="7" t="s">
        <v>119</v>
      </c>
      <c r="AH1482" s="7" t="s">
        <v>436</v>
      </c>
      <c r="AI1482" s="7" t="s">
        <v>436</v>
      </c>
      <c r="AJ1482" s="7" t="s">
        <v>436</v>
      </c>
      <c r="AQ1482" s="17"/>
    </row>
    <row r="1483" spans="1:43" ht="15.75" customHeight="1">
      <c r="A1483" s="17">
        <v>39427</v>
      </c>
      <c r="B1483" s="22" t="s">
        <v>1898</v>
      </c>
      <c r="C1483" s="24" t="s">
        <v>1905</v>
      </c>
      <c r="D1483" s="24" t="s">
        <v>1898</v>
      </c>
      <c r="E1483" s="7" t="s">
        <v>311</v>
      </c>
      <c r="F1483" s="7" t="s">
        <v>13</v>
      </c>
      <c r="G1483" s="7" t="s">
        <v>575</v>
      </c>
      <c r="H1483" s="7" t="s">
        <v>123</v>
      </c>
      <c r="I1483" s="7">
        <v>987</v>
      </c>
      <c r="J1483" s="7" t="s">
        <v>515</v>
      </c>
      <c r="K1483" s="10">
        <v>17.2</v>
      </c>
      <c r="L1483" s="7" t="s">
        <v>16</v>
      </c>
      <c r="M1483" s="10">
        <v>1.3</v>
      </c>
      <c r="P1483" s="10"/>
      <c r="Q1483" s="10"/>
      <c r="R1483" s="10"/>
      <c r="S1483" s="10"/>
      <c r="V1483" s="10" t="s">
        <v>1888</v>
      </c>
      <c r="W1483" s="8" t="s">
        <v>317</v>
      </c>
      <c r="AG1483" s="7" t="s">
        <v>318</v>
      </c>
      <c r="AH1483" s="7" t="s">
        <v>436</v>
      </c>
      <c r="AI1483" s="7" t="s">
        <v>436</v>
      </c>
      <c r="AJ1483" s="7" t="s">
        <v>436</v>
      </c>
      <c r="AQ1483" s="7"/>
    </row>
    <row r="1484" spans="1:43" ht="15.75" customHeight="1">
      <c r="A1484" s="17">
        <v>37498</v>
      </c>
      <c r="B1484" s="24">
        <v>2002</v>
      </c>
      <c r="C1484" s="24" t="s">
        <v>1905</v>
      </c>
      <c r="D1484" s="24" t="s">
        <v>1894</v>
      </c>
      <c r="E1484" s="7" t="s">
        <v>311</v>
      </c>
      <c r="F1484" s="7" t="s">
        <v>13</v>
      </c>
      <c r="G1484" s="7" t="s">
        <v>122</v>
      </c>
      <c r="H1484" s="7" t="s">
        <v>15</v>
      </c>
      <c r="I1484" s="7">
        <v>989</v>
      </c>
      <c r="J1484" s="7" t="s">
        <v>119</v>
      </c>
      <c r="K1484" s="10">
        <v>17</v>
      </c>
      <c r="L1484" s="7" t="s">
        <v>16</v>
      </c>
      <c r="M1484" s="10">
        <v>0</v>
      </c>
      <c r="N1484" s="10">
        <v>0.3</v>
      </c>
      <c r="O1484" s="7"/>
      <c r="V1484" s="10">
        <f>SQRT((N1484*N1484)+(O1484*O1484)+((P1484*P1484)+(Q1484*Q1484)+(R1484*R1484)+(S1484*S1484)+(T1484*T1484)+(U1484*U1484)))</f>
        <v>0.3</v>
      </c>
      <c r="W1484" s="7">
        <v>18</v>
      </c>
      <c r="AC1484" s="9">
        <v>1</v>
      </c>
      <c r="AD1484" s="9"/>
      <c r="AE1484" s="7">
        <v>0</v>
      </c>
      <c r="AG1484" s="7" t="s">
        <v>119</v>
      </c>
      <c r="AH1484" s="7" t="s">
        <v>436</v>
      </c>
      <c r="AI1484" s="7" t="s">
        <v>436</v>
      </c>
      <c r="AJ1484" s="7" t="s">
        <v>436</v>
      </c>
      <c r="AQ1484" s="7"/>
    </row>
    <row r="1485" spans="1:43" ht="15.75" customHeight="1">
      <c r="A1485" s="17">
        <v>37895</v>
      </c>
      <c r="B1485" s="24" t="s">
        <v>1894</v>
      </c>
      <c r="C1485" s="24" t="s">
        <v>1905</v>
      </c>
      <c r="D1485" s="24" t="s">
        <v>1894</v>
      </c>
      <c r="E1485" s="7" t="s">
        <v>311</v>
      </c>
      <c r="F1485" s="7" t="s">
        <v>13</v>
      </c>
      <c r="G1485" s="7" t="s">
        <v>316</v>
      </c>
      <c r="H1485" s="7" t="s">
        <v>15</v>
      </c>
      <c r="I1485" s="7">
        <v>989</v>
      </c>
      <c r="J1485" s="7" t="s">
        <v>343</v>
      </c>
      <c r="K1485" s="10">
        <v>17</v>
      </c>
      <c r="L1485" s="7" t="s">
        <v>16</v>
      </c>
      <c r="M1485" s="10">
        <v>0</v>
      </c>
      <c r="O1485" s="7"/>
      <c r="V1485" s="10" t="s">
        <v>1888</v>
      </c>
      <c r="AC1485" s="9">
        <v>0</v>
      </c>
      <c r="AD1485" s="9"/>
      <c r="AE1485" s="7">
        <v>0</v>
      </c>
      <c r="AF1485" s="7" t="s">
        <v>318</v>
      </c>
      <c r="AG1485" s="7" t="s">
        <v>318</v>
      </c>
      <c r="AH1485" s="7" t="s">
        <v>436</v>
      </c>
      <c r="AI1485" s="7" t="s">
        <v>436</v>
      </c>
      <c r="AJ1485" s="7" t="s">
        <v>436</v>
      </c>
      <c r="AP1485" s="7" t="s">
        <v>321</v>
      </c>
      <c r="AQ1485" s="7"/>
    </row>
    <row r="1486" spans="1:43" ht="15.75" customHeight="1">
      <c r="A1486" s="17">
        <v>37498</v>
      </c>
      <c r="B1486" s="24">
        <v>2002</v>
      </c>
      <c r="C1486" s="24" t="s">
        <v>1905</v>
      </c>
      <c r="D1486" s="24" t="s">
        <v>1894</v>
      </c>
      <c r="E1486" s="7" t="s">
        <v>311</v>
      </c>
      <c r="F1486" s="7" t="s">
        <v>13</v>
      </c>
      <c r="G1486" s="7" t="s">
        <v>122</v>
      </c>
      <c r="H1486" s="7" t="s">
        <v>15</v>
      </c>
      <c r="I1486" s="7">
        <v>990</v>
      </c>
      <c r="J1486" s="7" t="s">
        <v>119</v>
      </c>
      <c r="K1486" s="10">
        <v>16.7</v>
      </c>
      <c r="L1486" s="7" t="s">
        <v>16</v>
      </c>
      <c r="M1486" s="10">
        <v>1.6</v>
      </c>
      <c r="N1486" s="10">
        <v>0.3</v>
      </c>
      <c r="O1486" s="7"/>
      <c r="V1486" s="10">
        <f>SQRT((N1486*N1486)+(O1486*O1486)+((P1486*P1486)+(Q1486*Q1486)+(R1486*R1486)+(S1486*S1486)+(T1486*T1486)+(U1486*U1486)))</f>
        <v>0.3</v>
      </c>
      <c r="W1486" s="7">
        <v>18</v>
      </c>
      <c r="AC1486" s="9">
        <v>0</v>
      </c>
      <c r="AD1486" s="9"/>
      <c r="AE1486" s="7">
        <v>0</v>
      </c>
      <c r="AG1486" s="7" t="s">
        <v>119</v>
      </c>
      <c r="AH1486" s="7" t="s">
        <v>436</v>
      </c>
      <c r="AI1486" s="7" t="s">
        <v>436</v>
      </c>
      <c r="AJ1486" s="7" t="s">
        <v>436</v>
      </c>
      <c r="AQ1486" s="7"/>
    </row>
    <row r="1487" spans="1:43" ht="15.75" customHeight="1">
      <c r="A1487" s="17">
        <v>37895</v>
      </c>
      <c r="B1487" s="24" t="s">
        <v>1894</v>
      </c>
      <c r="C1487" s="24" t="s">
        <v>1905</v>
      </c>
      <c r="D1487" s="24" t="s">
        <v>1894</v>
      </c>
      <c r="E1487" s="7" t="s">
        <v>311</v>
      </c>
      <c r="F1487" s="7" t="s">
        <v>13</v>
      </c>
      <c r="G1487" s="7" t="s">
        <v>316</v>
      </c>
      <c r="H1487" s="7" t="s">
        <v>15</v>
      </c>
      <c r="I1487" s="7">
        <v>990</v>
      </c>
      <c r="J1487" s="7" t="s">
        <v>315</v>
      </c>
      <c r="K1487" s="10">
        <v>16.7</v>
      </c>
      <c r="L1487" s="7" t="s">
        <v>16</v>
      </c>
      <c r="M1487" s="10">
        <v>1.6</v>
      </c>
      <c r="O1487" s="7"/>
      <c r="V1487" s="10" t="s">
        <v>1888</v>
      </c>
      <c r="AC1487" s="9">
        <v>0</v>
      </c>
      <c r="AD1487" s="9"/>
      <c r="AE1487" s="7">
        <v>0</v>
      </c>
      <c r="AF1487" s="7" t="s">
        <v>18</v>
      </c>
      <c r="AG1487" s="7" t="s">
        <v>318</v>
      </c>
      <c r="AH1487" s="7" t="s">
        <v>436</v>
      </c>
      <c r="AI1487" s="7" t="s">
        <v>436</v>
      </c>
      <c r="AJ1487" s="7" t="s">
        <v>436</v>
      </c>
      <c r="AP1487" s="7" t="s">
        <v>236</v>
      </c>
      <c r="AQ1487" s="7"/>
    </row>
    <row r="1488" spans="1:43" ht="15.75" customHeight="1">
      <c r="A1488" s="17">
        <v>37498</v>
      </c>
      <c r="B1488" s="24">
        <v>2002</v>
      </c>
      <c r="C1488" s="24" t="s">
        <v>1905</v>
      </c>
      <c r="D1488" s="24" t="s">
        <v>1898</v>
      </c>
      <c r="E1488" s="7" t="s">
        <v>311</v>
      </c>
      <c r="F1488" s="7" t="s">
        <v>13</v>
      </c>
      <c r="G1488" s="7" t="s">
        <v>122</v>
      </c>
      <c r="H1488" s="7" t="s">
        <v>15</v>
      </c>
      <c r="I1488" s="7">
        <v>991</v>
      </c>
      <c r="J1488" s="7" t="s">
        <v>119</v>
      </c>
      <c r="K1488" s="10">
        <v>16.5</v>
      </c>
      <c r="L1488" s="7" t="s">
        <v>16</v>
      </c>
      <c r="M1488" s="10">
        <v>1.3</v>
      </c>
      <c r="N1488" s="10">
        <v>0.3</v>
      </c>
      <c r="O1488" s="7"/>
      <c r="V1488" s="10">
        <f>SQRT((N1488*N1488)+(O1488*O1488)+((P1488*P1488)+(Q1488*Q1488)+(R1488*R1488)+(S1488*S1488)+(T1488*T1488)+(U1488*U1488)))</f>
        <v>0.3</v>
      </c>
      <c r="W1488" s="7">
        <v>22</v>
      </c>
      <c r="AC1488" s="9">
        <v>1</v>
      </c>
      <c r="AD1488" s="9"/>
      <c r="AE1488" s="7">
        <v>0</v>
      </c>
      <c r="AG1488" s="7" t="s">
        <v>119</v>
      </c>
      <c r="AH1488" s="7" t="s">
        <v>436</v>
      </c>
      <c r="AI1488" s="7" t="s">
        <v>436</v>
      </c>
      <c r="AJ1488" s="7" t="s">
        <v>436</v>
      </c>
      <c r="AQ1488" s="17"/>
    </row>
    <row r="1489" spans="1:43" ht="15.75" customHeight="1">
      <c r="A1489" s="17">
        <v>37895</v>
      </c>
      <c r="B1489" s="24" t="s">
        <v>1894</v>
      </c>
      <c r="C1489" s="24" t="s">
        <v>1905</v>
      </c>
      <c r="D1489" s="24" t="s">
        <v>1898</v>
      </c>
      <c r="E1489" s="7" t="s">
        <v>311</v>
      </c>
      <c r="F1489" s="7" t="s">
        <v>13</v>
      </c>
      <c r="G1489" s="7" t="s">
        <v>316</v>
      </c>
      <c r="H1489" s="7" t="s">
        <v>15</v>
      </c>
      <c r="I1489" s="7">
        <v>991</v>
      </c>
      <c r="J1489" s="7" t="s">
        <v>315</v>
      </c>
      <c r="K1489" s="10">
        <v>16.5</v>
      </c>
      <c r="L1489" s="7" t="s">
        <v>16</v>
      </c>
      <c r="M1489" s="10">
        <v>1.3</v>
      </c>
      <c r="N1489" s="10">
        <v>0.4</v>
      </c>
      <c r="O1489" s="7"/>
      <c r="V1489" s="10">
        <f>SQRT((N1489*N1489)+(O1489*O1489)+((P1489*P1489)+(Q1489*Q1489)+(R1489*R1489)+(S1489*S1489)+(T1489*T1489)+(U1489*U1489)))</f>
        <v>0.4</v>
      </c>
      <c r="W1489" s="7">
        <v>26</v>
      </c>
      <c r="AC1489" s="9">
        <v>2</v>
      </c>
      <c r="AD1489" s="9"/>
      <c r="AE1489" s="7">
        <v>0</v>
      </c>
      <c r="AG1489" s="7" t="s">
        <v>119</v>
      </c>
      <c r="AH1489" s="7" t="s">
        <v>436</v>
      </c>
      <c r="AI1489" s="7" t="s">
        <v>436</v>
      </c>
      <c r="AJ1489" s="7" t="s">
        <v>436</v>
      </c>
      <c r="AQ1489" s="7"/>
    </row>
    <row r="1490" spans="1:43" ht="15.75" customHeight="1">
      <c r="A1490" s="17">
        <v>38337</v>
      </c>
      <c r="B1490" s="22" t="s">
        <v>1895</v>
      </c>
      <c r="C1490" s="24" t="s">
        <v>1905</v>
      </c>
      <c r="D1490" s="24" t="s">
        <v>1898</v>
      </c>
      <c r="E1490" s="7" t="s">
        <v>311</v>
      </c>
      <c r="F1490" s="7" t="s">
        <v>13</v>
      </c>
      <c r="G1490" s="7" t="s">
        <v>314</v>
      </c>
      <c r="H1490" s="7" t="s">
        <v>15</v>
      </c>
      <c r="I1490" s="7">
        <v>991</v>
      </c>
      <c r="J1490" s="7" t="s">
        <v>315</v>
      </c>
      <c r="K1490" s="10">
        <v>16.5</v>
      </c>
      <c r="L1490" s="7" t="s">
        <v>16</v>
      </c>
      <c r="M1490" s="10">
        <v>1.3</v>
      </c>
      <c r="N1490" s="10">
        <v>0.4</v>
      </c>
      <c r="O1490" s="7"/>
      <c r="V1490" s="10">
        <f>SQRT((N1490*N1490)+(O1490*O1490)+((P1490*P1490)+(Q1490*Q1490)+(R1490*R1490)+(S1490*S1490)+(T1490*T1490)+(U1490*U1490)))</f>
        <v>0.4</v>
      </c>
      <c r="W1490" s="7">
        <v>27</v>
      </c>
      <c r="AC1490" s="9">
        <v>2</v>
      </c>
      <c r="AD1490" s="9"/>
      <c r="AE1490" s="7">
        <v>0</v>
      </c>
      <c r="AG1490" s="7" t="s">
        <v>119</v>
      </c>
      <c r="AH1490" s="7" t="s">
        <v>436</v>
      </c>
      <c r="AI1490" s="7" t="s">
        <v>436</v>
      </c>
      <c r="AJ1490" s="7" t="s">
        <v>436</v>
      </c>
      <c r="AP1490" s="7" t="s">
        <v>895</v>
      </c>
      <c r="AQ1490" s="7"/>
    </row>
    <row r="1491" spans="1:43" ht="15.75" customHeight="1">
      <c r="A1491" s="17">
        <v>39427</v>
      </c>
      <c r="B1491" s="22" t="s">
        <v>1898</v>
      </c>
      <c r="C1491" s="24" t="s">
        <v>1905</v>
      </c>
      <c r="D1491" s="24" t="s">
        <v>1898</v>
      </c>
      <c r="E1491" s="7" t="s">
        <v>311</v>
      </c>
      <c r="F1491" s="7" t="s">
        <v>13</v>
      </c>
      <c r="G1491" s="7" t="s">
        <v>575</v>
      </c>
      <c r="H1491" s="7" t="s">
        <v>15</v>
      </c>
      <c r="I1491" s="7">
        <v>991</v>
      </c>
      <c r="J1491" s="7" t="s">
        <v>515</v>
      </c>
      <c r="K1491" s="10">
        <v>16.5</v>
      </c>
      <c r="L1491" s="7" t="s">
        <v>16</v>
      </c>
      <c r="M1491" s="10">
        <v>1.3</v>
      </c>
      <c r="P1491" s="10"/>
      <c r="Q1491" s="10"/>
      <c r="R1491" s="10"/>
      <c r="S1491" s="10"/>
      <c r="V1491" s="10" t="s">
        <v>1888</v>
      </c>
      <c r="W1491" s="8" t="s">
        <v>317</v>
      </c>
      <c r="AG1491" s="7" t="s">
        <v>318</v>
      </c>
      <c r="AH1491" s="7" t="s">
        <v>436</v>
      </c>
      <c r="AI1491" s="7" t="s">
        <v>436</v>
      </c>
      <c r="AJ1491" s="7" t="s">
        <v>436</v>
      </c>
      <c r="AP1491" s="7" t="s">
        <v>580</v>
      </c>
      <c r="AQ1491" s="7"/>
    </row>
    <row r="1492" spans="1:43" ht="15.75" customHeight="1">
      <c r="A1492" s="17">
        <v>37498</v>
      </c>
      <c r="B1492" s="24">
        <v>2002</v>
      </c>
      <c r="C1492" s="24" t="s">
        <v>1905</v>
      </c>
      <c r="D1492" s="24" t="s">
        <v>1895</v>
      </c>
      <c r="E1492" s="7" t="s">
        <v>311</v>
      </c>
      <c r="F1492" s="7" t="s">
        <v>13</v>
      </c>
      <c r="G1492" s="7" t="s">
        <v>122</v>
      </c>
      <c r="H1492" s="7" t="s">
        <v>15</v>
      </c>
      <c r="I1492" s="7">
        <v>992</v>
      </c>
      <c r="J1492" s="7" t="s">
        <v>119</v>
      </c>
      <c r="K1492" s="10">
        <v>16.5</v>
      </c>
      <c r="L1492" s="7" t="s">
        <v>16</v>
      </c>
      <c r="M1492" s="10">
        <v>0.3</v>
      </c>
      <c r="N1492" s="10">
        <v>0.4</v>
      </c>
      <c r="O1492" s="7"/>
      <c r="V1492" s="10">
        <f>SQRT((N1492*N1492)+(O1492*O1492)+((P1492*P1492)+(Q1492*Q1492)+(R1492*R1492)+(S1492*S1492)+(T1492*T1492)+(U1492*U1492)))</f>
        <v>0.4</v>
      </c>
      <c r="W1492" s="7">
        <v>20</v>
      </c>
      <c r="AC1492" s="9">
        <v>1</v>
      </c>
      <c r="AD1492" s="9"/>
      <c r="AE1492" s="7">
        <v>0</v>
      </c>
      <c r="AG1492" s="7" t="s">
        <v>119</v>
      </c>
      <c r="AH1492" s="7" t="s">
        <v>436</v>
      </c>
      <c r="AI1492" s="7" t="s">
        <v>436</v>
      </c>
      <c r="AJ1492" s="7" t="s">
        <v>436</v>
      </c>
      <c r="AQ1492" s="7"/>
    </row>
    <row r="1493" spans="1:43" ht="15.75" customHeight="1">
      <c r="A1493" s="17">
        <v>37895</v>
      </c>
      <c r="B1493" s="24" t="s">
        <v>1894</v>
      </c>
      <c r="C1493" s="24" t="s">
        <v>1905</v>
      </c>
      <c r="D1493" s="24" t="s">
        <v>1895</v>
      </c>
      <c r="E1493" s="7" t="s">
        <v>311</v>
      </c>
      <c r="F1493" s="7" t="s">
        <v>13</v>
      </c>
      <c r="G1493" s="7" t="s">
        <v>316</v>
      </c>
      <c r="H1493" s="7" t="s">
        <v>15</v>
      </c>
      <c r="I1493" s="7">
        <v>992</v>
      </c>
      <c r="J1493" s="7" t="s">
        <v>315</v>
      </c>
      <c r="K1493" s="10">
        <v>16.5</v>
      </c>
      <c r="L1493" s="7" t="s">
        <v>16</v>
      </c>
      <c r="M1493" s="10">
        <v>0.3</v>
      </c>
      <c r="N1493" s="10">
        <v>0.5</v>
      </c>
      <c r="O1493" s="7"/>
      <c r="V1493" s="10">
        <f>SQRT((N1493*N1493)+(O1493*O1493)+((P1493*P1493)+(Q1493*Q1493)+(R1493*R1493)+(S1493*S1493)+(T1493*T1493)+(U1493*U1493)))</f>
        <v>0.5</v>
      </c>
      <c r="W1493" s="7">
        <v>20</v>
      </c>
      <c r="AC1493" s="9">
        <v>2</v>
      </c>
      <c r="AD1493" s="9"/>
      <c r="AE1493" s="7">
        <v>0</v>
      </c>
      <c r="AG1493" s="7" t="s">
        <v>119</v>
      </c>
      <c r="AH1493" s="7" t="s">
        <v>436</v>
      </c>
      <c r="AI1493" s="7" t="s">
        <v>436</v>
      </c>
      <c r="AJ1493" s="7" t="s">
        <v>436</v>
      </c>
      <c r="AQ1493" s="7"/>
    </row>
    <row r="1494" spans="1:43" ht="15.75" customHeight="1">
      <c r="A1494" s="17">
        <v>38337</v>
      </c>
      <c r="B1494" s="22" t="s">
        <v>1895</v>
      </c>
      <c r="C1494" s="24" t="s">
        <v>1905</v>
      </c>
      <c r="D1494" s="24" t="s">
        <v>1895</v>
      </c>
      <c r="E1494" s="7" t="s">
        <v>311</v>
      </c>
      <c r="F1494" s="7" t="s">
        <v>13</v>
      </c>
      <c r="G1494" s="7" t="s">
        <v>314</v>
      </c>
      <c r="H1494" s="7" t="s">
        <v>15</v>
      </c>
      <c r="I1494" s="7">
        <v>992</v>
      </c>
      <c r="J1494" s="7" t="s">
        <v>343</v>
      </c>
      <c r="K1494" s="10">
        <v>16.5</v>
      </c>
      <c r="L1494" s="7" t="s">
        <v>16</v>
      </c>
      <c r="M1494" s="10">
        <v>0.3</v>
      </c>
      <c r="O1494" s="7"/>
      <c r="V1494" s="10" t="s">
        <v>1888</v>
      </c>
      <c r="W1494" s="7">
        <v>9999</v>
      </c>
      <c r="AC1494" s="9"/>
      <c r="AD1494" s="9"/>
      <c r="AF1494" s="7" t="s">
        <v>318</v>
      </c>
      <c r="AG1494" s="7" t="s">
        <v>318</v>
      </c>
      <c r="AH1494" s="7" t="s">
        <v>436</v>
      </c>
      <c r="AI1494" s="7" t="s">
        <v>436</v>
      </c>
      <c r="AJ1494" s="7" t="s">
        <v>436</v>
      </c>
      <c r="AQ1494" s="7"/>
    </row>
    <row r="1495" spans="1:43" ht="15.75" customHeight="1">
      <c r="A1495" s="17">
        <v>37498</v>
      </c>
      <c r="B1495" s="24">
        <v>2002</v>
      </c>
      <c r="C1495" s="24" t="s">
        <v>1905</v>
      </c>
      <c r="D1495" s="24" t="s">
        <v>1894</v>
      </c>
      <c r="E1495" s="7" t="s">
        <v>311</v>
      </c>
      <c r="F1495" s="7" t="s">
        <v>13</v>
      </c>
      <c r="G1495" s="7" t="s">
        <v>122</v>
      </c>
      <c r="H1495" s="7" t="s">
        <v>15</v>
      </c>
      <c r="I1495" s="7">
        <v>993</v>
      </c>
      <c r="J1495" s="7" t="s">
        <v>119</v>
      </c>
      <c r="K1495" s="10">
        <v>16</v>
      </c>
      <c r="L1495" s="7" t="s">
        <v>16</v>
      </c>
      <c r="M1495" s="10">
        <v>1.3</v>
      </c>
      <c r="N1495" s="10">
        <v>0.6</v>
      </c>
      <c r="O1495" s="7"/>
      <c r="V1495" s="10">
        <f>SQRT((N1495*N1495)+(O1495*O1495)+((P1495*P1495)+(Q1495*Q1495)+(R1495*R1495)+(S1495*S1495)+(T1495*T1495)+(U1495*U1495)))</f>
        <v>0.6</v>
      </c>
      <c r="W1495" s="7">
        <v>22</v>
      </c>
      <c r="AC1495" s="9">
        <v>1</v>
      </c>
      <c r="AD1495" s="9"/>
      <c r="AE1495" s="7">
        <v>0</v>
      </c>
      <c r="AG1495" s="7" t="s">
        <v>119</v>
      </c>
      <c r="AH1495" s="7" t="s">
        <v>436</v>
      </c>
      <c r="AI1495" s="7" t="s">
        <v>436</v>
      </c>
      <c r="AJ1495" s="7" t="s">
        <v>436</v>
      </c>
      <c r="AQ1495" s="7"/>
    </row>
    <row r="1496" spans="1:43" ht="15.75" customHeight="1">
      <c r="A1496" s="17">
        <v>37895</v>
      </c>
      <c r="B1496" s="24" t="s">
        <v>1894</v>
      </c>
      <c r="C1496" s="24" t="s">
        <v>1905</v>
      </c>
      <c r="D1496" s="24" t="s">
        <v>1894</v>
      </c>
      <c r="E1496" s="7" t="s">
        <v>311</v>
      </c>
      <c r="F1496" s="7" t="s">
        <v>13</v>
      </c>
      <c r="G1496" s="7" t="s">
        <v>316</v>
      </c>
      <c r="H1496" s="7" t="s">
        <v>15</v>
      </c>
      <c r="I1496" s="7">
        <v>993</v>
      </c>
      <c r="J1496" s="7" t="s">
        <v>315</v>
      </c>
      <c r="K1496" s="10">
        <v>16</v>
      </c>
      <c r="L1496" s="7" t="s">
        <v>16</v>
      </c>
      <c r="M1496" s="10">
        <v>1.3</v>
      </c>
      <c r="O1496" s="7"/>
      <c r="V1496" s="10" t="s">
        <v>1888</v>
      </c>
      <c r="AC1496" s="9">
        <v>0</v>
      </c>
      <c r="AD1496" s="9"/>
      <c r="AE1496" s="7">
        <v>0</v>
      </c>
      <c r="AF1496" s="7" t="s">
        <v>318</v>
      </c>
      <c r="AG1496" s="7" t="s">
        <v>318</v>
      </c>
      <c r="AH1496" s="7" t="s">
        <v>436</v>
      </c>
      <c r="AI1496" s="7" t="s">
        <v>436</v>
      </c>
      <c r="AJ1496" s="7" t="s">
        <v>436</v>
      </c>
      <c r="AP1496" s="7" t="s">
        <v>236</v>
      </c>
      <c r="AQ1496" s="17"/>
    </row>
    <row r="1497" spans="1:43" ht="15.75" customHeight="1">
      <c r="A1497" s="17">
        <v>37498</v>
      </c>
      <c r="B1497" s="24">
        <v>2002</v>
      </c>
      <c r="C1497" s="24" t="s">
        <v>1905</v>
      </c>
      <c r="D1497" s="24" t="s">
        <v>1895</v>
      </c>
      <c r="E1497" s="7" t="s">
        <v>311</v>
      </c>
      <c r="F1497" s="7" t="s">
        <v>13</v>
      </c>
      <c r="G1497" s="7" t="s">
        <v>122</v>
      </c>
      <c r="H1497" s="7" t="s">
        <v>15</v>
      </c>
      <c r="I1497" s="7">
        <v>994</v>
      </c>
      <c r="J1497" s="7" t="s">
        <v>119</v>
      </c>
      <c r="K1497" s="10">
        <v>16.100000000000001</v>
      </c>
      <c r="L1497" s="7" t="s">
        <v>16</v>
      </c>
      <c r="M1497" s="10">
        <v>2.6</v>
      </c>
      <c r="N1497" s="10">
        <v>0.4</v>
      </c>
      <c r="O1497" s="7"/>
      <c r="V1497" s="10">
        <f>SQRT((N1497*N1497)+(O1497*O1497)+((P1497*P1497)+(Q1497*Q1497)+(R1497*R1497)+(S1497*S1497)+(T1497*T1497)+(U1497*U1497)))</f>
        <v>0.4</v>
      </c>
      <c r="W1497" s="7">
        <v>20</v>
      </c>
      <c r="AC1497" s="9">
        <v>0</v>
      </c>
      <c r="AD1497" s="9"/>
      <c r="AE1497" s="7">
        <v>0</v>
      </c>
      <c r="AG1497" s="7" t="s">
        <v>119</v>
      </c>
      <c r="AH1497" s="7" t="s">
        <v>436</v>
      </c>
      <c r="AI1497" s="7" t="s">
        <v>436</v>
      </c>
      <c r="AJ1497" s="7" t="s">
        <v>436</v>
      </c>
      <c r="AQ1497" s="7"/>
    </row>
    <row r="1498" spans="1:43" ht="15.75" customHeight="1">
      <c r="A1498" s="17">
        <v>37895</v>
      </c>
      <c r="B1498" s="24" t="s">
        <v>1894</v>
      </c>
      <c r="C1498" s="24" t="s">
        <v>1905</v>
      </c>
      <c r="D1498" s="24" t="s">
        <v>1895</v>
      </c>
      <c r="E1498" s="7" t="s">
        <v>311</v>
      </c>
      <c r="F1498" s="7" t="s">
        <v>13</v>
      </c>
      <c r="G1498" s="7" t="s">
        <v>316</v>
      </c>
      <c r="H1498" s="7" t="s">
        <v>15</v>
      </c>
      <c r="I1498" s="7">
        <v>994</v>
      </c>
      <c r="J1498" s="7" t="s">
        <v>315</v>
      </c>
      <c r="K1498" s="10">
        <v>16.100000000000001</v>
      </c>
      <c r="L1498" s="7" t="s">
        <v>16</v>
      </c>
      <c r="M1498" s="10">
        <v>2.6</v>
      </c>
      <c r="N1498" s="10">
        <v>0.4</v>
      </c>
      <c r="O1498" s="7"/>
      <c r="V1498" s="10">
        <f>SQRT((N1498*N1498)+(O1498*O1498)+((P1498*P1498)+(Q1498*Q1498)+(R1498*R1498)+(S1498*S1498)+(T1498*T1498)+(U1498*U1498)))</f>
        <v>0.4</v>
      </c>
      <c r="W1498" s="7">
        <v>23</v>
      </c>
      <c r="AC1498" s="9">
        <v>0</v>
      </c>
      <c r="AD1498" s="9"/>
      <c r="AE1498" s="7">
        <v>0</v>
      </c>
      <c r="AG1498" s="7" t="s">
        <v>119</v>
      </c>
      <c r="AH1498" s="7" t="s">
        <v>436</v>
      </c>
      <c r="AI1498" s="7" t="s">
        <v>436</v>
      </c>
      <c r="AJ1498" s="7" t="s">
        <v>436</v>
      </c>
      <c r="AQ1498" s="7"/>
    </row>
    <row r="1499" spans="1:43" ht="15.75" customHeight="1">
      <c r="A1499" s="17">
        <v>38337</v>
      </c>
      <c r="B1499" s="22" t="s">
        <v>1895</v>
      </c>
      <c r="C1499" s="24" t="s">
        <v>1905</v>
      </c>
      <c r="D1499" s="24" t="s">
        <v>1895</v>
      </c>
      <c r="E1499" s="7" t="s">
        <v>311</v>
      </c>
      <c r="F1499" s="7" t="s">
        <v>13</v>
      </c>
      <c r="G1499" s="7" t="s">
        <v>314</v>
      </c>
      <c r="H1499" s="7" t="s">
        <v>15</v>
      </c>
      <c r="I1499" s="7">
        <v>994</v>
      </c>
      <c r="J1499" s="7" t="s">
        <v>343</v>
      </c>
      <c r="K1499" s="10">
        <v>16.100000000000001</v>
      </c>
      <c r="L1499" s="7" t="s">
        <v>16</v>
      </c>
      <c r="M1499" s="10">
        <v>2.6</v>
      </c>
      <c r="O1499" s="7"/>
      <c r="V1499" s="10" t="s">
        <v>1888</v>
      </c>
      <c r="W1499" s="7">
        <v>9999</v>
      </c>
      <c r="AC1499" s="9"/>
      <c r="AD1499" s="9"/>
      <c r="AF1499" s="7" t="s">
        <v>318</v>
      </c>
      <c r="AG1499" s="7" t="s">
        <v>318</v>
      </c>
      <c r="AH1499" s="7" t="s">
        <v>436</v>
      </c>
      <c r="AI1499" s="7" t="s">
        <v>436</v>
      </c>
      <c r="AJ1499" s="7" t="s">
        <v>436</v>
      </c>
      <c r="AQ1499" s="7"/>
    </row>
    <row r="1500" spans="1:43" ht="15.75" customHeight="1">
      <c r="A1500" s="17">
        <v>37498</v>
      </c>
      <c r="B1500" s="24">
        <v>2002</v>
      </c>
      <c r="C1500" s="24" t="s">
        <v>1905</v>
      </c>
      <c r="D1500" s="24" t="s">
        <v>1894</v>
      </c>
      <c r="E1500" s="7" t="s">
        <v>311</v>
      </c>
      <c r="F1500" s="7" t="s">
        <v>13</v>
      </c>
      <c r="G1500" s="7" t="s">
        <v>122</v>
      </c>
      <c r="H1500" s="7" t="s">
        <v>15</v>
      </c>
      <c r="I1500" s="7">
        <v>995</v>
      </c>
      <c r="J1500" s="7" t="s">
        <v>119</v>
      </c>
      <c r="K1500" s="10">
        <v>15.9</v>
      </c>
      <c r="L1500" s="7" t="s">
        <v>16</v>
      </c>
      <c r="M1500" s="10">
        <v>2.2000000000000002</v>
      </c>
      <c r="N1500" s="10">
        <v>0.4</v>
      </c>
      <c r="O1500" s="7"/>
      <c r="V1500" s="10">
        <f>SQRT((N1500*N1500)+(O1500*O1500)+((P1500*P1500)+(Q1500*Q1500)+(R1500*R1500)+(S1500*S1500)+(T1500*T1500)+(U1500*U1500)))</f>
        <v>0.4</v>
      </c>
      <c r="W1500" s="7">
        <v>25</v>
      </c>
      <c r="AC1500" s="9">
        <v>1</v>
      </c>
      <c r="AD1500" s="9"/>
      <c r="AE1500" s="7">
        <v>0</v>
      </c>
      <c r="AG1500" s="7" t="s">
        <v>119</v>
      </c>
      <c r="AH1500" s="7" t="s">
        <v>436</v>
      </c>
      <c r="AI1500" s="7" t="s">
        <v>436</v>
      </c>
      <c r="AJ1500" s="7" t="s">
        <v>436</v>
      </c>
      <c r="AQ1500" s="7"/>
    </row>
    <row r="1501" spans="1:43" ht="15.75" customHeight="1">
      <c r="A1501" s="17">
        <v>37895</v>
      </c>
      <c r="B1501" s="24" t="s">
        <v>1894</v>
      </c>
      <c r="C1501" s="24" t="s">
        <v>1905</v>
      </c>
      <c r="D1501" s="24" t="s">
        <v>1894</v>
      </c>
      <c r="E1501" s="7" t="s">
        <v>311</v>
      </c>
      <c r="F1501" s="7" t="s">
        <v>13</v>
      </c>
      <c r="G1501" s="7" t="s">
        <v>316</v>
      </c>
      <c r="H1501" s="7" t="s">
        <v>15</v>
      </c>
      <c r="I1501" s="7">
        <v>995</v>
      </c>
      <c r="J1501" s="7" t="s">
        <v>315</v>
      </c>
      <c r="K1501" s="10">
        <v>15.9</v>
      </c>
      <c r="L1501" s="7" t="s">
        <v>16</v>
      </c>
      <c r="M1501" s="10">
        <v>2.2000000000000002</v>
      </c>
      <c r="O1501" s="7"/>
      <c r="V1501" s="10" t="s">
        <v>1888</v>
      </c>
      <c r="AC1501" s="9">
        <v>0</v>
      </c>
      <c r="AD1501" s="9"/>
      <c r="AE1501" s="7">
        <v>0</v>
      </c>
      <c r="AF1501" s="7" t="s">
        <v>18</v>
      </c>
      <c r="AG1501" s="7" t="s">
        <v>318</v>
      </c>
      <c r="AH1501" s="7" t="s">
        <v>436</v>
      </c>
      <c r="AI1501" s="7" t="s">
        <v>436</v>
      </c>
      <c r="AJ1501" s="7" t="s">
        <v>436</v>
      </c>
      <c r="AP1501" s="7" t="s">
        <v>236</v>
      </c>
      <c r="AQ1501" s="7"/>
    </row>
    <row r="1502" spans="1:43" ht="15.75" customHeight="1">
      <c r="A1502" s="17">
        <v>37498</v>
      </c>
      <c r="B1502" s="24">
        <v>2002</v>
      </c>
      <c r="C1502" s="24" t="s">
        <v>1905</v>
      </c>
      <c r="D1502" s="24" t="s">
        <v>1898</v>
      </c>
      <c r="E1502" s="7" t="s">
        <v>311</v>
      </c>
      <c r="F1502" s="7" t="s">
        <v>13</v>
      </c>
      <c r="G1502" s="7" t="s">
        <v>122</v>
      </c>
      <c r="H1502" s="7" t="s">
        <v>15</v>
      </c>
      <c r="I1502" s="7">
        <v>996</v>
      </c>
      <c r="J1502" s="7" t="s">
        <v>119</v>
      </c>
      <c r="K1502" s="10">
        <v>13.7</v>
      </c>
      <c r="L1502" s="7" t="s">
        <v>16</v>
      </c>
      <c r="M1502" s="10">
        <v>0.7</v>
      </c>
      <c r="N1502" s="10">
        <v>0.2</v>
      </c>
      <c r="O1502" s="7"/>
      <c r="V1502" s="10">
        <f>SQRT((N1502*N1502)+(O1502*O1502)+((P1502*P1502)+(Q1502*Q1502)+(R1502*R1502)+(S1502*S1502)+(T1502*T1502)+(U1502*U1502)))</f>
        <v>0.2</v>
      </c>
      <c r="W1502" s="7">
        <v>10</v>
      </c>
      <c r="AC1502" s="9">
        <v>0</v>
      </c>
      <c r="AD1502" s="9"/>
      <c r="AE1502" s="7">
        <v>0</v>
      </c>
      <c r="AG1502" s="7" t="s">
        <v>119</v>
      </c>
      <c r="AH1502" s="7" t="s">
        <v>436</v>
      </c>
      <c r="AI1502" s="7" t="s">
        <v>436</v>
      </c>
      <c r="AJ1502" s="7" t="s">
        <v>436</v>
      </c>
      <c r="AQ1502" s="7"/>
    </row>
    <row r="1503" spans="1:43" ht="15.75" customHeight="1">
      <c r="A1503" s="17">
        <v>37895</v>
      </c>
      <c r="B1503" s="24" t="s">
        <v>1894</v>
      </c>
      <c r="C1503" s="24" t="s">
        <v>1905</v>
      </c>
      <c r="D1503" s="24" t="s">
        <v>1898</v>
      </c>
      <c r="E1503" s="7" t="s">
        <v>311</v>
      </c>
      <c r="F1503" s="7" t="s">
        <v>13</v>
      </c>
      <c r="G1503" s="7" t="s">
        <v>316</v>
      </c>
      <c r="H1503" s="7" t="s">
        <v>15</v>
      </c>
      <c r="I1503" s="7">
        <v>996</v>
      </c>
      <c r="J1503" s="7" t="s">
        <v>315</v>
      </c>
      <c r="K1503" s="10">
        <v>13.7</v>
      </c>
      <c r="L1503" s="7" t="s">
        <v>16</v>
      </c>
      <c r="M1503" s="10">
        <v>0.7</v>
      </c>
      <c r="N1503" s="10">
        <v>0.3</v>
      </c>
      <c r="O1503" s="7"/>
      <c r="V1503" s="10">
        <f>SQRT((N1503*N1503)+(O1503*O1503)+((P1503*P1503)+(Q1503*Q1503)+(R1503*R1503)+(S1503*S1503)+(T1503*T1503)+(U1503*U1503)))</f>
        <v>0.3</v>
      </c>
      <c r="W1503" s="7">
        <v>16</v>
      </c>
      <c r="AC1503" s="9">
        <v>0</v>
      </c>
      <c r="AD1503" s="9"/>
      <c r="AE1503" s="7">
        <v>0</v>
      </c>
      <c r="AG1503" s="7" t="s">
        <v>119</v>
      </c>
      <c r="AH1503" s="7" t="s">
        <v>436</v>
      </c>
      <c r="AI1503" s="7" t="s">
        <v>436</v>
      </c>
      <c r="AJ1503" s="7" t="s">
        <v>436</v>
      </c>
      <c r="AQ1503" s="17"/>
    </row>
    <row r="1504" spans="1:43" ht="15.75" customHeight="1">
      <c r="A1504" s="17">
        <v>38337</v>
      </c>
      <c r="B1504" s="22" t="s">
        <v>1895</v>
      </c>
      <c r="C1504" s="24" t="s">
        <v>1905</v>
      </c>
      <c r="D1504" s="24" t="s">
        <v>1898</v>
      </c>
      <c r="E1504" s="7" t="s">
        <v>311</v>
      </c>
      <c r="F1504" s="7" t="s">
        <v>13</v>
      </c>
      <c r="G1504" s="7" t="s">
        <v>314</v>
      </c>
      <c r="H1504" s="7" t="s">
        <v>15</v>
      </c>
      <c r="I1504" s="7">
        <v>996</v>
      </c>
      <c r="J1504" s="7" t="s">
        <v>315</v>
      </c>
      <c r="K1504" s="10">
        <v>13.7</v>
      </c>
      <c r="L1504" s="7" t="s">
        <v>16</v>
      </c>
      <c r="M1504" s="10">
        <v>0.7</v>
      </c>
      <c r="N1504" s="10">
        <v>0.4</v>
      </c>
      <c r="O1504" s="7"/>
      <c r="V1504" s="10">
        <f>SQRT((N1504*N1504)+(O1504*O1504)+((P1504*P1504)+(Q1504*Q1504)+(R1504*R1504)+(S1504*S1504)+(T1504*T1504)+(U1504*U1504)))</f>
        <v>0.4</v>
      </c>
      <c r="W1504" s="7">
        <v>19</v>
      </c>
      <c r="AC1504" s="9">
        <v>0</v>
      </c>
      <c r="AD1504" s="9"/>
      <c r="AE1504" s="7">
        <v>0</v>
      </c>
      <c r="AG1504" s="7" t="s">
        <v>119</v>
      </c>
      <c r="AH1504" s="7" t="s">
        <v>436</v>
      </c>
      <c r="AI1504" s="7" t="s">
        <v>436</v>
      </c>
      <c r="AJ1504" s="7" t="s">
        <v>436</v>
      </c>
      <c r="AQ1504" s="7"/>
    </row>
    <row r="1505" spans="1:43" ht="15.75" customHeight="1">
      <c r="A1505" s="17">
        <v>39427</v>
      </c>
      <c r="B1505" s="22" t="s">
        <v>1898</v>
      </c>
      <c r="C1505" s="24" t="s">
        <v>1905</v>
      </c>
      <c r="D1505" s="24" t="s">
        <v>1898</v>
      </c>
      <c r="E1505" s="7" t="s">
        <v>311</v>
      </c>
      <c r="F1505" s="7" t="s">
        <v>13</v>
      </c>
      <c r="G1505" s="7" t="s">
        <v>575</v>
      </c>
      <c r="H1505" s="7" t="s">
        <v>15</v>
      </c>
      <c r="I1505" s="7">
        <v>996</v>
      </c>
      <c r="J1505" s="7" t="s">
        <v>515</v>
      </c>
      <c r="K1505" s="10">
        <v>13.7</v>
      </c>
      <c r="L1505" s="7" t="s">
        <v>16</v>
      </c>
      <c r="M1505" s="10">
        <v>0.7</v>
      </c>
      <c r="P1505" s="10"/>
      <c r="Q1505" s="10"/>
      <c r="R1505" s="10"/>
      <c r="S1505" s="10"/>
      <c r="V1505" s="10" t="s">
        <v>1888</v>
      </c>
      <c r="W1505" s="8" t="s">
        <v>317</v>
      </c>
      <c r="AF1505" s="7" t="s">
        <v>108</v>
      </c>
      <c r="AG1505" s="7" t="s">
        <v>318</v>
      </c>
      <c r="AH1505" s="7" t="s">
        <v>436</v>
      </c>
      <c r="AI1505" s="7" t="s">
        <v>436</v>
      </c>
      <c r="AJ1505" s="7" t="s">
        <v>436</v>
      </c>
      <c r="AP1505" s="7" t="s">
        <v>577</v>
      </c>
      <c r="AQ1505" s="17"/>
    </row>
    <row r="1506" spans="1:43" ht="15.75" customHeight="1">
      <c r="A1506" s="17">
        <v>37498</v>
      </c>
      <c r="B1506" s="24">
        <v>2002</v>
      </c>
      <c r="C1506" s="24" t="s">
        <v>1905</v>
      </c>
      <c r="D1506" s="24" t="s">
        <v>1888</v>
      </c>
      <c r="E1506" s="7" t="s">
        <v>311</v>
      </c>
      <c r="F1506" s="7" t="s">
        <v>13</v>
      </c>
      <c r="G1506" s="7" t="s">
        <v>122</v>
      </c>
      <c r="H1506" s="7" t="s">
        <v>15</v>
      </c>
      <c r="I1506" s="7">
        <v>997</v>
      </c>
      <c r="J1506" s="7" t="s">
        <v>119</v>
      </c>
      <c r="K1506" s="10">
        <v>12.4</v>
      </c>
      <c r="L1506" s="7" t="s">
        <v>16</v>
      </c>
      <c r="M1506" s="10">
        <v>2</v>
      </c>
      <c r="N1506" s="10">
        <v>35.4</v>
      </c>
      <c r="O1506" s="7"/>
      <c r="V1506" s="10">
        <f t="shared" ref="V1506:V1512" si="105">SQRT((N1506*N1506)+(O1506*O1506)+((P1506*P1506)+(Q1506*Q1506)+(R1506*R1506)+(S1506*S1506)+(T1506*T1506)+(U1506*U1506)))</f>
        <v>35.4</v>
      </c>
      <c r="W1506" s="7">
        <v>9999</v>
      </c>
      <c r="AC1506" s="9"/>
      <c r="AD1506" s="9"/>
      <c r="AE1506" s="7">
        <v>30</v>
      </c>
      <c r="AG1506" s="7" t="s">
        <v>119</v>
      </c>
      <c r="AH1506" s="7" t="s">
        <v>436</v>
      </c>
      <c r="AI1506" s="7" t="s">
        <v>436</v>
      </c>
      <c r="AJ1506" s="7" t="s">
        <v>436</v>
      </c>
      <c r="AQ1506" s="17"/>
    </row>
    <row r="1507" spans="1:43" ht="15.75" customHeight="1">
      <c r="A1507" s="17">
        <v>37895</v>
      </c>
      <c r="B1507" s="24" t="s">
        <v>1894</v>
      </c>
      <c r="C1507" s="24" t="s">
        <v>1905</v>
      </c>
      <c r="D1507" s="24" t="s">
        <v>1888</v>
      </c>
      <c r="E1507" s="7" t="s">
        <v>311</v>
      </c>
      <c r="F1507" s="7" t="s">
        <v>13</v>
      </c>
      <c r="G1507" s="7" t="s">
        <v>316</v>
      </c>
      <c r="H1507" s="7" t="s">
        <v>15</v>
      </c>
      <c r="I1507" s="7">
        <v>997</v>
      </c>
      <c r="J1507" s="7" t="s">
        <v>315</v>
      </c>
      <c r="K1507" s="10">
        <v>12.4</v>
      </c>
      <c r="L1507" s="7" t="s">
        <v>16</v>
      </c>
      <c r="M1507" s="10">
        <v>2</v>
      </c>
      <c r="N1507" s="10">
        <v>35.5</v>
      </c>
      <c r="O1507" s="7"/>
      <c r="V1507" s="10">
        <f t="shared" si="105"/>
        <v>35.5</v>
      </c>
      <c r="W1507" s="7">
        <v>3200</v>
      </c>
      <c r="AC1507" s="9"/>
      <c r="AD1507" s="9"/>
      <c r="AE1507" s="7">
        <v>35</v>
      </c>
      <c r="AG1507" s="7" t="s">
        <v>119</v>
      </c>
      <c r="AH1507" s="7" t="s">
        <v>436</v>
      </c>
      <c r="AI1507" s="7" t="s">
        <v>436</v>
      </c>
      <c r="AJ1507" s="7" t="s">
        <v>436</v>
      </c>
      <c r="AQ1507" s="7"/>
    </row>
    <row r="1508" spans="1:43" ht="15.75" customHeight="1">
      <c r="A1508" s="17">
        <v>38337</v>
      </c>
      <c r="B1508" s="22" t="s">
        <v>1895</v>
      </c>
      <c r="C1508" s="24" t="s">
        <v>1905</v>
      </c>
      <c r="D1508" s="24" t="s">
        <v>1888</v>
      </c>
      <c r="E1508" s="7" t="s">
        <v>311</v>
      </c>
      <c r="F1508" s="7" t="s">
        <v>13</v>
      </c>
      <c r="G1508" s="7" t="s">
        <v>314</v>
      </c>
      <c r="H1508" s="7" t="s">
        <v>15</v>
      </c>
      <c r="I1508" s="7">
        <v>997</v>
      </c>
      <c r="J1508" s="7" t="s">
        <v>315</v>
      </c>
      <c r="K1508" s="10">
        <v>12.4</v>
      </c>
      <c r="L1508" s="7" t="s">
        <v>16</v>
      </c>
      <c r="M1508" s="10">
        <v>2</v>
      </c>
      <c r="N1508" s="10">
        <v>35</v>
      </c>
      <c r="O1508" s="7"/>
      <c r="V1508" s="10">
        <f t="shared" si="105"/>
        <v>35</v>
      </c>
      <c r="W1508" s="7">
        <v>1696</v>
      </c>
      <c r="AC1508" s="9"/>
      <c r="AD1508" s="9"/>
      <c r="AE1508" s="7">
        <v>30</v>
      </c>
      <c r="AG1508" s="7" t="s">
        <v>119</v>
      </c>
      <c r="AH1508" s="7" t="s">
        <v>436</v>
      </c>
      <c r="AI1508" s="7" t="s">
        <v>436</v>
      </c>
      <c r="AJ1508" s="7" t="s">
        <v>436</v>
      </c>
      <c r="AQ1508" s="7"/>
    </row>
    <row r="1509" spans="1:43" ht="15.75" customHeight="1">
      <c r="A1509" s="17">
        <v>39427</v>
      </c>
      <c r="B1509" s="22" t="s">
        <v>1898</v>
      </c>
      <c r="C1509" s="24" t="s">
        <v>1905</v>
      </c>
      <c r="D1509" s="24" t="s">
        <v>1888</v>
      </c>
      <c r="E1509" s="7" t="s">
        <v>311</v>
      </c>
      <c r="F1509" s="7" t="s">
        <v>13</v>
      </c>
      <c r="G1509" s="7" t="s">
        <v>575</v>
      </c>
      <c r="H1509" s="7" t="s">
        <v>15</v>
      </c>
      <c r="I1509" s="7">
        <v>997</v>
      </c>
      <c r="J1509" s="7" t="s">
        <v>315</v>
      </c>
      <c r="K1509" s="10">
        <v>12.4</v>
      </c>
      <c r="L1509" s="7" t="s">
        <v>16</v>
      </c>
      <c r="M1509" s="10">
        <v>2</v>
      </c>
      <c r="N1509" s="10">
        <v>35.6</v>
      </c>
      <c r="P1509" s="10"/>
      <c r="Q1509" s="10"/>
      <c r="R1509" s="10"/>
      <c r="S1509" s="10"/>
      <c r="V1509" s="10">
        <f t="shared" si="105"/>
        <v>35.6</v>
      </c>
      <c r="W1509" s="8">
        <v>9999</v>
      </c>
      <c r="AE1509" s="7">
        <v>20</v>
      </c>
      <c r="AG1509" s="7" t="s">
        <v>119</v>
      </c>
      <c r="AH1509" s="7" t="s">
        <v>436</v>
      </c>
      <c r="AI1509" s="7" t="s">
        <v>436</v>
      </c>
      <c r="AJ1509" s="7" t="s">
        <v>436</v>
      </c>
      <c r="AQ1509" s="7"/>
    </row>
    <row r="1510" spans="1:43" ht="15.75" customHeight="1">
      <c r="A1510" s="17">
        <v>40070</v>
      </c>
      <c r="B1510" s="22" t="s">
        <v>1900</v>
      </c>
      <c r="C1510" s="24" t="s">
        <v>1905</v>
      </c>
      <c r="D1510" s="24" t="s">
        <v>1888</v>
      </c>
      <c r="E1510" s="7" t="s">
        <v>311</v>
      </c>
      <c r="F1510" s="7" t="s">
        <v>13</v>
      </c>
      <c r="G1510" s="7" t="s">
        <v>229</v>
      </c>
      <c r="H1510" s="7" t="s">
        <v>15</v>
      </c>
      <c r="I1510" s="7">
        <v>997</v>
      </c>
      <c r="J1510" s="7" t="s">
        <v>315</v>
      </c>
      <c r="K1510" s="10">
        <v>12.4</v>
      </c>
      <c r="L1510" s="7" t="s">
        <v>16</v>
      </c>
      <c r="M1510" s="10">
        <v>2</v>
      </c>
      <c r="N1510" s="10">
        <v>35.299999999999997</v>
      </c>
      <c r="O1510" s="7"/>
      <c r="V1510" s="10">
        <f t="shared" si="105"/>
        <v>35.299999999999997</v>
      </c>
      <c r="W1510" s="7">
        <v>9999</v>
      </c>
      <c r="AE1510" s="7">
        <v>22</v>
      </c>
      <c r="AG1510" s="7" t="s">
        <v>119</v>
      </c>
      <c r="AH1510" s="7" t="s">
        <v>436</v>
      </c>
      <c r="AI1510" s="7" t="s">
        <v>436</v>
      </c>
      <c r="AJ1510" s="7" t="s">
        <v>436</v>
      </c>
      <c r="AQ1510" s="7"/>
    </row>
    <row r="1511" spans="1:43" ht="15.75" customHeight="1">
      <c r="A1511" s="19">
        <v>40799</v>
      </c>
      <c r="B1511" s="23" t="s">
        <v>1902</v>
      </c>
      <c r="C1511" s="24" t="s">
        <v>1905</v>
      </c>
      <c r="D1511" s="24" t="s">
        <v>1888</v>
      </c>
      <c r="E1511" s="15" t="s">
        <v>311</v>
      </c>
      <c r="F1511" s="15" t="s">
        <v>13</v>
      </c>
      <c r="G1511" s="15" t="s">
        <v>13</v>
      </c>
      <c r="H1511" s="15" t="s">
        <v>15</v>
      </c>
      <c r="I1511" s="15">
        <v>997</v>
      </c>
      <c r="J1511" s="15" t="s">
        <v>315</v>
      </c>
      <c r="K1511" s="16">
        <v>12.4</v>
      </c>
      <c r="L1511" s="15" t="s">
        <v>16</v>
      </c>
      <c r="M1511" s="16">
        <v>2</v>
      </c>
      <c r="N1511" s="16">
        <v>35.799999999999997</v>
      </c>
      <c r="O1511" s="16"/>
      <c r="P1511" s="16"/>
      <c r="Q1511" s="16"/>
      <c r="R1511" s="16"/>
      <c r="S1511" s="16"/>
      <c r="T1511" s="16"/>
      <c r="U1511" s="16"/>
      <c r="V1511" s="10">
        <f t="shared" si="105"/>
        <v>35.799999999999997</v>
      </c>
      <c r="W1511" s="15">
        <v>9999</v>
      </c>
      <c r="X1511" s="15"/>
      <c r="Y1511" s="15"/>
      <c r="Z1511" s="15"/>
      <c r="AA1511" s="15"/>
      <c r="AB1511" s="15"/>
      <c r="AC1511" s="15"/>
      <c r="AD1511" s="15"/>
      <c r="AE1511" s="15">
        <v>16</v>
      </c>
      <c r="AF1511" s="15"/>
      <c r="AG1511" s="15" t="s">
        <v>119</v>
      </c>
      <c r="AH1511" s="15" t="s">
        <v>436</v>
      </c>
      <c r="AI1511" s="15" t="s">
        <v>436</v>
      </c>
      <c r="AJ1511" s="15" t="s">
        <v>436</v>
      </c>
      <c r="AK1511" s="15"/>
      <c r="AL1511" s="15"/>
      <c r="AM1511" s="15"/>
      <c r="AN1511" s="15"/>
      <c r="AO1511" s="15"/>
      <c r="AP1511" s="15"/>
      <c r="AQ1511" s="17"/>
    </row>
    <row r="1512" spans="1:43" ht="15.75" customHeight="1">
      <c r="A1512" s="17">
        <v>41535</v>
      </c>
      <c r="B1512" s="22" t="s">
        <v>2048</v>
      </c>
      <c r="C1512" s="22" t="s">
        <v>1905</v>
      </c>
      <c r="D1512" s="22" t="s">
        <v>1888</v>
      </c>
      <c r="E1512" s="7" t="s">
        <v>311</v>
      </c>
      <c r="F1512" s="7" t="s">
        <v>13</v>
      </c>
      <c r="G1512" s="7" t="s">
        <v>13</v>
      </c>
      <c r="H1512" s="7" t="s">
        <v>15</v>
      </c>
      <c r="I1512" s="7">
        <v>997</v>
      </c>
      <c r="J1512" s="7" t="s">
        <v>315</v>
      </c>
      <c r="K1512" s="10">
        <v>12.4</v>
      </c>
      <c r="L1512" s="7" t="s">
        <v>16</v>
      </c>
      <c r="M1512" s="10">
        <v>2</v>
      </c>
      <c r="N1512" s="10">
        <v>35.700000000000003</v>
      </c>
      <c r="V1512" s="7">
        <f t="shared" si="105"/>
        <v>35.700000000000003</v>
      </c>
      <c r="W1512" s="7">
        <v>9999</v>
      </c>
      <c r="AE1512" s="7">
        <v>11</v>
      </c>
      <c r="AG1512" s="7" t="s">
        <v>119</v>
      </c>
      <c r="AH1512" s="7" t="s">
        <v>436</v>
      </c>
      <c r="AI1512" s="7" t="s">
        <v>436</v>
      </c>
      <c r="AJ1512" s="7" t="s">
        <v>436</v>
      </c>
      <c r="AQ1512" s="17"/>
    </row>
    <row r="1513" spans="1:43" ht="15.75" customHeight="1">
      <c r="A1513" s="17">
        <v>41983</v>
      </c>
      <c r="B1513" s="22">
        <v>2014</v>
      </c>
      <c r="C1513" s="22" t="s">
        <v>1905</v>
      </c>
      <c r="D1513" s="22" t="s">
        <v>1888</v>
      </c>
      <c r="E1513" s="7" t="s">
        <v>311</v>
      </c>
      <c r="F1513" s="7" t="s">
        <v>13</v>
      </c>
      <c r="G1513" s="7" t="s">
        <v>13</v>
      </c>
      <c r="H1513" s="7" t="s">
        <v>15</v>
      </c>
      <c r="I1513" s="7">
        <v>997</v>
      </c>
      <c r="J1513" s="7" t="s">
        <v>315</v>
      </c>
      <c r="K1513" s="10">
        <v>12.4</v>
      </c>
      <c r="L1513" s="7" t="s">
        <v>16</v>
      </c>
      <c r="M1513" s="10">
        <v>2</v>
      </c>
      <c r="N1513" s="10">
        <v>35.299999999999997</v>
      </c>
      <c r="V1513" s="7">
        <v>35.299999999999997</v>
      </c>
      <c r="W1513" s="7">
        <v>9999</v>
      </c>
      <c r="AE1513" s="7">
        <v>9</v>
      </c>
      <c r="AG1513" s="7" t="s">
        <v>119</v>
      </c>
      <c r="AH1513" s="7" t="s">
        <v>436</v>
      </c>
      <c r="AI1513" s="7" t="s">
        <v>436</v>
      </c>
      <c r="AJ1513" s="7" t="s">
        <v>436</v>
      </c>
      <c r="AK1513" s="7" t="s">
        <v>119</v>
      </c>
      <c r="AL1513" s="7" t="s">
        <v>119</v>
      </c>
      <c r="AM1513" s="7" t="s">
        <v>119</v>
      </c>
      <c r="AN1513" s="7" t="s">
        <v>119</v>
      </c>
      <c r="AQ1513" s="7"/>
    </row>
    <row r="1514" spans="1:43" ht="15.75" customHeight="1">
      <c r="A1514" s="17">
        <v>37498</v>
      </c>
      <c r="B1514" s="24">
        <v>2002</v>
      </c>
      <c r="C1514" s="24" t="s">
        <v>1905</v>
      </c>
      <c r="D1514" s="24" t="s">
        <v>1894</v>
      </c>
      <c r="E1514" s="7" t="s">
        <v>311</v>
      </c>
      <c r="F1514" s="7" t="s">
        <v>13</v>
      </c>
      <c r="G1514" s="7" t="s">
        <v>122</v>
      </c>
      <c r="H1514" s="7" t="s">
        <v>15</v>
      </c>
      <c r="I1514" s="7">
        <v>998</v>
      </c>
      <c r="J1514" s="7" t="s">
        <v>119</v>
      </c>
      <c r="K1514" s="10">
        <v>16</v>
      </c>
      <c r="L1514" s="7" t="s">
        <v>16</v>
      </c>
      <c r="M1514" s="10">
        <v>0.6</v>
      </c>
      <c r="N1514" s="10">
        <v>0.2</v>
      </c>
      <c r="O1514" s="7"/>
      <c r="V1514" s="10">
        <f>SQRT((N1514*N1514)+(O1514*O1514)+((P1514*P1514)+(Q1514*Q1514)+(R1514*R1514)+(S1514*S1514)+(T1514*T1514)+(U1514*U1514)))</f>
        <v>0.2</v>
      </c>
      <c r="W1514" s="7">
        <v>16</v>
      </c>
      <c r="AC1514" s="9">
        <v>0</v>
      </c>
      <c r="AD1514" s="9"/>
      <c r="AE1514" s="7">
        <v>0</v>
      </c>
      <c r="AG1514" s="7" t="s">
        <v>119</v>
      </c>
      <c r="AH1514" s="7" t="s">
        <v>18</v>
      </c>
      <c r="AI1514" s="7" t="s">
        <v>436</v>
      </c>
      <c r="AJ1514" s="7" t="s">
        <v>436</v>
      </c>
      <c r="AQ1514" s="17"/>
    </row>
    <row r="1515" spans="1:43" ht="15.75" customHeight="1">
      <c r="A1515" s="17">
        <v>37895</v>
      </c>
      <c r="B1515" s="24" t="s">
        <v>1894</v>
      </c>
      <c r="C1515" s="24" t="s">
        <v>1905</v>
      </c>
      <c r="D1515" s="24" t="s">
        <v>1894</v>
      </c>
      <c r="E1515" s="7" t="s">
        <v>311</v>
      </c>
      <c r="F1515" s="7" t="s">
        <v>13</v>
      </c>
      <c r="G1515" s="7" t="s">
        <v>316</v>
      </c>
      <c r="H1515" s="7" t="s">
        <v>15</v>
      </c>
      <c r="I1515" s="7">
        <v>998</v>
      </c>
      <c r="J1515" s="7" t="s">
        <v>343</v>
      </c>
      <c r="K1515" s="10">
        <v>16</v>
      </c>
      <c r="L1515" s="7" t="s">
        <v>16</v>
      </c>
      <c r="M1515" s="10">
        <v>0.6</v>
      </c>
      <c r="O1515" s="7"/>
      <c r="V1515" s="10" t="s">
        <v>1888</v>
      </c>
      <c r="AC1515" s="9">
        <v>0</v>
      </c>
      <c r="AD1515" s="9"/>
      <c r="AE1515" s="7">
        <v>0</v>
      </c>
      <c r="AF1515" s="7" t="s">
        <v>318</v>
      </c>
      <c r="AG1515" s="7" t="s">
        <v>318</v>
      </c>
      <c r="AH1515" s="7" t="s">
        <v>436</v>
      </c>
      <c r="AI1515" s="7" t="s">
        <v>436</v>
      </c>
      <c r="AJ1515" s="7" t="s">
        <v>436</v>
      </c>
      <c r="AP1515" s="7" t="s">
        <v>345</v>
      </c>
      <c r="AQ1515" s="7"/>
    </row>
    <row r="1516" spans="1:43" ht="15.75" customHeight="1">
      <c r="A1516" s="17">
        <v>37498</v>
      </c>
      <c r="B1516" s="24">
        <v>2002</v>
      </c>
      <c r="C1516" s="24" t="s">
        <v>1905</v>
      </c>
      <c r="D1516" s="24" t="s">
        <v>1895</v>
      </c>
      <c r="E1516" s="7" t="s">
        <v>311</v>
      </c>
      <c r="F1516" s="7" t="s">
        <v>13</v>
      </c>
      <c r="G1516" s="7" t="s">
        <v>122</v>
      </c>
      <c r="H1516" s="7" t="s">
        <v>15</v>
      </c>
      <c r="I1516" s="7">
        <v>999</v>
      </c>
      <c r="J1516" s="7" t="s">
        <v>119</v>
      </c>
      <c r="K1516" s="10">
        <v>15.5</v>
      </c>
      <c r="L1516" s="7" t="s">
        <v>16</v>
      </c>
      <c r="M1516" s="10">
        <v>2.4</v>
      </c>
      <c r="N1516" s="10">
        <v>0.4</v>
      </c>
      <c r="O1516" s="7"/>
      <c r="V1516" s="10">
        <f>SQRT((N1516*N1516)+(O1516*O1516)+((P1516*P1516)+(Q1516*Q1516)+(R1516*R1516)+(S1516*S1516)+(T1516*T1516)+(U1516*U1516)))</f>
        <v>0.4</v>
      </c>
      <c r="W1516" s="7">
        <v>21</v>
      </c>
      <c r="AC1516" s="9">
        <v>1</v>
      </c>
      <c r="AD1516" s="9"/>
      <c r="AE1516" s="7">
        <v>0</v>
      </c>
      <c r="AG1516" s="7" t="s">
        <v>119</v>
      </c>
      <c r="AH1516" s="7" t="s">
        <v>436</v>
      </c>
      <c r="AI1516" s="7" t="s">
        <v>436</v>
      </c>
      <c r="AJ1516" s="7" t="s">
        <v>436</v>
      </c>
      <c r="AQ1516" s="7"/>
    </row>
    <row r="1517" spans="1:43" ht="15.75" customHeight="1">
      <c r="A1517" s="17">
        <v>37895</v>
      </c>
      <c r="B1517" s="24" t="s">
        <v>1894</v>
      </c>
      <c r="C1517" s="24" t="s">
        <v>1905</v>
      </c>
      <c r="D1517" s="24" t="s">
        <v>1895</v>
      </c>
      <c r="E1517" s="7" t="s">
        <v>311</v>
      </c>
      <c r="F1517" s="7" t="s">
        <v>13</v>
      </c>
      <c r="G1517" s="7" t="s">
        <v>316</v>
      </c>
      <c r="H1517" s="7" t="s">
        <v>15</v>
      </c>
      <c r="I1517" s="7">
        <v>999</v>
      </c>
      <c r="J1517" s="7" t="s">
        <v>315</v>
      </c>
      <c r="K1517" s="10">
        <v>15.5</v>
      </c>
      <c r="L1517" s="7" t="s">
        <v>16</v>
      </c>
      <c r="M1517" s="10">
        <v>2.4</v>
      </c>
      <c r="N1517" s="10">
        <v>0.4</v>
      </c>
      <c r="O1517" s="7"/>
      <c r="V1517" s="10">
        <f>SQRT((N1517*N1517)+(O1517*O1517)+((P1517*P1517)+(Q1517*Q1517)+(R1517*R1517)+(S1517*S1517)+(T1517*T1517)+(U1517*U1517)))</f>
        <v>0.4</v>
      </c>
      <c r="W1517" s="7">
        <v>31</v>
      </c>
      <c r="AC1517" s="9">
        <v>2</v>
      </c>
      <c r="AD1517" s="9"/>
      <c r="AE1517" s="7">
        <v>0</v>
      </c>
      <c r="AG1517" s="7" t="s">
        <v>119</v>
      </c>
      <c r="AH1517" s="7" t="s">
        <v>436</v>
      </c>
      <c r="AI1517" s="7" t="s">
        <v>436</v>
      </c>
      <c r="AJ1517" s="7" t="s">
        <v>436</v>
      </c>
      <c r="AQ1517" s="7"/>
    </row>
    <row r="1518" spans="1:43" ht="15.75" customHeight="1">
      <c r="A1518" s="17">
        <v>38337</v>
      </c>
      <c r="B1518" s="22" t="s">
        <v>1895</v>
      </c>
      <c r="C1518" s="24" t="s">
        <v>1905</v>
      </c>
      <c r="D1518" s="24" t="s">
        <v>1895</v>
      </c>
      <c r="E1518" s="7" t="s">
        <v>311</v>
      </c>
      <c r="F1518" s="7" t="s">
        <v>13</v>
      </c>
      <c r="G1518" s="7" t="s">
        <v>314</v>
      </c>
      <c r="H1518" s="7" t="s">
        <v>15</v>
      </c>
      <c r="I1518" s="7">
        <v>999</v>
      </c>
      <c r="J1518" s="7" t="s">
        <v>343</v>
      </c>
      <c r="K1518" s="10">
        <v>15.5</v>
      </c>
      <c r="L1518" s="7" t="s">
        <v>16</v>
      </c>
      <c r="M1518" s="10">
        <v>2.4</v>
      </c>
      <c r="O1518" s="7"/>
      <c r="V1518" s="10" t="s">
        <v>1888</v>
      </c>
      <c r="W1518" s="7">
        <v>9999</v>
      </c>
      <c r="AC1518" s="9"/>
      <c r="AD1518" s="9"/>
      <c r="AF1518" s="7" t="s">
        <v>318</v>
      </c>
      <c r="AG1518" s="7" t="s">
        <v>318</v>
      </c>
      <c r="AH1518" s="7" t="s">
        <v>436</v>
      </c>
      <c r="AI1518" s="7" t="s">
        <v>436</v>
      </c>
      <c r="AJ1518" s="7" t="s">
        <v>436</v>
      </c>
      <c r="AQ1518" s="7"/>
    </row>
    <row r="1519" spans="1:43" ht="15.75" customHeight="1">
      <c r="A1519" s="17">
        <v>37498</v>
      </c>
      <c r="B1519" s="24">
        <v>2002</v>
      </c>
      <c r="C1519" s="24" t="s">
        <v>1905</v>
      </c>
      <c r="D1519" s="24" t="s">
        <v>1895</v>
      </c>
      <c r="E1519" s="7" t="s">
        <v>311</v>
      </c>
      <c r="F1519" s="7" t="s">
        <v>13</v>
      </c>
      <c r="G1519" s="7" t="s">
        <v>122</v>
      </c>
      <c r="H1519" s="7" t="s">
        <v>15</v>
      </c>
      <c r="I1519" s="7">
        <v>1000</v>
      </c>
      <c r="J1519" s="7" t="s">
        <v>119</v>
      </c>
      <c r="K1519" s="10">
        <v>15.8</v>
      </c>
      <c r="L1519" s="7" t="s">
        <v>16</v>
      </c>
      <c r="M1519" s="10">
        <v>1.1000000000000001</v>
      </c>
      <c r="N1519" s="10">
        <v>0.5</v>
      </c>
      <c r="O1519" s="7"/>
      <c r="V1519" s="10">
        <f>SQRT((N1519*N1519)+(O1519*O1519)+((P1519*P1519)+(Q1519*Q1519)+(R1519*R1519)+(S1519*S1519)+(T1519*T1519)+(U1519*U1519)))</f>
        <v>0.5</v>
      </c>
      <c r="W1519" s="7">
        <v>27</v>
      </c>
      <c r="AC1519" s="9">
        <v>1</v>
      </c>
      <c r="AD1519" s="9"/>
      <c r="AE1519" s="7">
        <v>0</v>
      </c>
      <c r="AG1519" s="7" t="s">
        <v>119</v>
      </c>
      <c r="AH1519" s="7" t="s">
        <v>436</v>
      </c>
      <c r="AI1519" s="7" t="s">
        <v>436</v>
      </c>
      <c r="AJ1519" s="7" t="s">
        <v>436</v>
      </c>
      <c r="AQ1519" s="17"/>
    </row>
    <row r="1520" spans="1:43" ht="15.75" customHeight="1">
      <c r="A1520" s="17">
        <v>37895</v>
      </c>
      <c r="B1520" s="24" t="s">
        <v>1894</v>
      </c>
      <c r="C1520" s="24" t="s">
        <v>1905</v>
      </c>
      <c r="D1520" s="24" t="s">
        <v>1895</v>
      </c>
      <c r="E1520" s="7" t="s">
        <v>311</v>
      </c>
      <c r="F1520" s="7" t="s">
        <v>13</v>
      </c>
      <c r="G1520" s="7" t="s">
        <v>316</v>
      </c>
      <c r="H1520" s="7" t="s">
        <v>15</v>
      </c>
      <c r="I1520" s="7">
        <v>1000</v>
      </c>
      <c r="J1520" s="7" t="s">
        <v>315</v>
      </c>
      <c r="K1520" s="10">
        <v>15.8</v>
      </c>
      <c r="L1520" s="7" t="s">
        <v>16</v>
      </c>
      <c r="M1520" s="10">
        <v>1.1000000000000001</v>
      </c>
      <c r="N1520" s="10">
        <v>0.5</v>
      </c>
      <c r="O1520" s="7"/>
      <c r="V1520" s="10">
        <f>SQRT((N1520*N1520)+(O1520*O1520)+((P1520*P1520)+(Q1520*Q1520)+(R1520*R1520)+(S1520*S1520)+(T1520*T1520)+(U1520*U1520)))</f>
        <v>0.5</v>
      </c>
      <c r="W1520" s="7">
        <v>30</v>
      </c>
      <c r="AC1520" s="9">
        <v>1</v>
      </c>
      <c r="AD1520" s="9"/>
      <c r="AE1520" s="7">
        <v>0</v>
      </c>
      <c r="AG1520" s="7" t="s">
        <v>119</v>
      </c>
      <c r="AH1520" s="7" t="s">
        <v>436</v>
      </c>
      <c r="AI1520" s="7" t="s">
        <v>436</v>
      </c>
      <c r="AJ1520" s="7" t="s">
        <v>436</v>
      </c>
      <c r="AQ1520" s="7"/>
    </row>
    <row r="1521" spans="1:43" ht="15.75" customHeight="1">
      <c r="A1521" s="17">
        <v>38337</v>
      </c>
      <c r="B1521" s="22" t="s">
        <v>1895</v>
      </c>
      <c r="C1521" s="24" t="s">
        <v>1905</v>
      </c>
      <c r="D1521" s="24" t="s">
        <v>1895</v>
      </c>
      <c r="E1521" s="7" t="s">
        <v>311</v>
      </c>
      <c r="F1521" s="7" t="s">
        <v>13</v>
      </c>
      <c r="G1521" s="7" t="s">
        <v>314</v>
      </c>
      <c r="H1521" s="7" t="s">
        <v>15</v>
      </c>
      <c r="I1521" s="7">
        <v>1000</v>
      </c>
      <c r="J1521" s="7" t="s">
        <v>343</v>
      </c>
      <c r="K1521" s="10">
        <v>15.8</v>
      </c>
      <c r="L1521" s="7" t="s">
        <v>16</v>
      </c>
      <c r="M1521" s="10">
        <v>1.1000000000000001</v>
      </c>
      <c r="O1521" s="7"/>
      <c r="V1521" s="10" t="s">
        <v>1888</v>
      </c>
      <c r="W1521" s="7">
        <v>9999</v>
      </c>
      <c r="AC1521" s="9"/>
      <c r="AD1521" s="9"/>
      <c r="AF1521" s="7" t="s">
        <v>318</v>
      </c>
      <c r="AG1521" s="7" t="s">
        <v>318</v>
      </c>
      <c r="AH1521" s="7" t="s">
        <v>436</v>
      </c>
      <c r="AI1521" s="7" t="s">
        <v>436</v>
      </c>
      <c r="AJ1521" s="7" t="s">
        <v>436</v>
      </c>
      <c r="AQ1521" s="7"/>
    </row>
    <row r="1522" spans="1:43" ht="15.75" customHeight="1">
      <c r="A1522" s="17">
        <v>37508</v>
      </c>
      <c r="B1522" s="24">
        <v>2002</v>
      </c>
      <c r="C1522" s="24" t="s">
        <v>1905</v>
      </c>
      <c r="D1522" s="24" t="s">
        <v>1894</v>
      </c>
      <c r="E1522" s="7" t="s">
        <v>311</v>
      </c>
      <c r="F1522" s="7" t="s">
        <v>13</v>
      </c>
      <c r="G1522" s="7" t="s">
        <v>122</v>
      </c>
      <c r="H1522" s="7" t="s">
        <v>15</v>
      </c>
      <c r="I1522" s="7">
        <v>1001</v>
      </c>
      <c r="J1522" s="7" t="s">
        <v>119</v>
      </c>
      <c r="K1522" s="10">
        <v>36.9</v>
      </c>
      <c r="L1522" s="7" t="s">
        <v>16</v>
      </c>
      <c r="M1522" s="10">
        <v>0.4</v>
      </c>
      <c r="N1522" s="10">
        <v>0.2</v>
      </c>
      <c r="O1522" s="7"/>
      <c r="V1522" s="10">
        <f>SQRT((N1522*N1522)+(O1522*O1522)+((P1522*P1522)+(Q1522*Q1522)+(R1522*R1522)+(S1522*S1522)+(T1522*T1522)+(U1522*U1522)))</f>
        <v>0.2</v>
      </c>
      <c r="W1522" s="7">
        <v>13</v>
      </c>
      <c r="AC1522" s="9">
        <v>0</v>
      </c>
      <c r="AD1522" s="9"/>
      <c r="AE1522" s="7">
        <v>0</v>
      </c>
      <c r="AG1522" s="7" t="s">
        <v>119</v>
      </c>
      <c r="AH1522" s="7" t="s">
        <v>436</v>
      </c>
      <c r="AI1522" s="7" t="s">
        <v>436</v>
      </c>
      <c r="AJ1522" s="7" t="s">
        <v>436</v>
      </c>
      <c r="AQ1522" s="7"/>
    </row>
    <row r="1523" spans="1:43" ht="15.75" customHeight="1">
      <c r="A1523" s="17">
        <v>37932</v>
      </c>
      <c r="B1523" s="24" t="s">
        <v>1894</v>
      </c>
      <c r="C1523" s="24" t="s">
        <v>1905</v>
      </c>
      <c r="D1523" s="24" t="s">
        <v>1894</v>
      </c>
      <c r="E1523" s="7" t="s">
        <v>311</v>
      </c>
      <c r="F1523" s="7" t="s">
        <v>13</v>
      </c>
      <c r="G1523" s="7" t="s">
        <v>316</v>
      </c>
      <c r="H1523" s="7" t="s">
        <v>15</v>
      </c>
      <c r="I1523" s="7">
        <v>1001</v>
      </c>
      <c r="J1523" s="7" t="s">
        <v>343</v>
      </c>
      <c r="K1523" s="10">
        <v>36.9</v>
      </c>
      <c r="L1523" s="7" t="s">
        <v>16</v>
      </c>
      <c r="M1523" s="10">
        <v>0.4</v>
      </c>
      <c r="O1523" s="7"/>
      <c r="V1523" s="10" t="s">
        <v>1888</v>
      </c>
      <c r="AC1523" s="9">
        <v>0</v>
      </c>
      <c r="AD1523" s="9"/>
      <c r="AE1523" s="7">
        <v>0</v>
      </c>
      <c r="AF1523" s="7" t="s">
        <v>318</v>
      </c>
      <c r="AG1523" s="7" t="s">
        <v>318</v>
      </c>
      <c r="AH1523" s="7" t="s">
        <v>436</v>
      </c>
      <c r="AI1523" s="7" t="s">
        <v>436</v>
      </c>
      <c r="AJ1523" s="7" t="s">
        <v>436</v>
      </c>
      <c r="AP1523" s="7" t="s">
        <v>344</v>
      </c>
      <c r="AQ1523" s="7"/>
    </row>
    <row r="1524" spans="1:43" ht="15.75" customHeight="1">
      <c r="A1524" s="17">
        <v>37508</v>
      </c>
      <c r="B1524" s="24">
        <v>2002</v>
      </c>
      <c r="C1524" s="24" t="s">
        <v>1905</v>
      </c>
      <c r="D1524" s="24" t="s">
        <v>1894</v>
      </c>
      <c r="E1524" s="7" t="s">
        <v>311</v>
      </c>
      <c r="F1524" s="7" t="s">
        <v>13</v>
      </c>
      <c r="G1524" s="7" t="s">
        <v>122</v>
      </c>
      <c r="H1524" s="7" t="s">
        <v>15</v>
      </c>
      <c r="I1524" s="7">
        <v>1002</v>
      </c>
      <c r="J1524" s="7" t="s">
        <v>119</v>
      </c>
      <c r="K1524" s="10">
        <v>36.799999999999997</v>
      </c>
      <c r="L1524" s="7" t="s">
        <v>16</v>
      </c>
      <c r="M1524" s="10">
        <v>0.7</v>
      </c>
      <c r="N1524" s="10">
        <v>0.4</v>
      </c>
      <c r="O1524" s="7"/>
      <c r="V1524" s="10">
        <f>SQRT((N1524*N1524)+(O1524*O1524)+((P1524*P1524)+(Q1524*Q1524)+(R1524*R1524)+(S1524*S1524)+(T1524*T1524)+(U1524*U1524)))</f>
        <v>0.4</v>
      </c>
      <c r="W1524" s="7">
        <v>24</v>
      </c>
      <c r="AC1524" s="9">
        <v>0</v>
      </c>
      <c r="AD1524" s="9"/>
      <c r="AE1524" s="7">
        <v>0</v>
      </c>
      <c r="AG1524" s="7" t="s">
        <v>119</v>
      </c>
      <c r="AH1524" s="7" t="s">
        <v>436</v>
      </c>
      <c r="AI1524" s="7" t="s">
        <v>436</v>
      </c>
      <c r="AJ1524" s="7" t="s">
        <v>436</v>
      </c>
      <c r="AQ1524" s="17"/>
    </row>
    <row r="1525" spans="1:43" ht="15.75" customHeight="1">
      <c r="A1525" s="17">
        <v>37932</v>
      </c>
      <c r="B1525" s="24" t="s">
        <v>1894</v>
      </c>
      <c r="C1525" s="24" t="s">
        <v>1905</v>
      </c>
      <c r="D1525" s="24" t="s">
        <v>1894</v>
      </c>
      <c r="E1525" s="7" t="s">
        <v>311</v>
      </c>
      <c r="F1525" s="7" t="s">
        <v>13</v>
      </c>
      <c r="G1525" s="7" t="s">
        <v>316</v>
      </c>
      <c r="H1525" s="7" t="s">
        <v>15</v>
      </c>
      <c r="I1525" s="7">
        <v>1002</v>
      </c>
      <c r="J1525" s="7" t="s">
        <v>343</v>
      </c>
      <c r="K1525" s="10">
        <v>36.799999999999997</v>
      </c>
      <c r="L1525" s="7" t="s">
        <v>16</v>
      </c>
      <c r="M1525" s="10">
        <v>0.7</v>
      </c>
      <c r="O1525" s="7"/>
      <c r="V1525" s="10" t="s">
        <v>1888</v>
      </c>
      <c r="AC1525" s="9">
        <v>0</v>
      </c>
      <c r="AD1525" s="9"/>
      <c r="AE1525" s="7">
        <v>0</v>
      </c>
      <c r="AF1525" s="7" t="s">
        <v>318</v>
      </c>
      <c r="AG1525" s="7" t="s">
        <v>318</v>
      </c>
      <c r="AH1525" s="7" t="s">
        <v>436</v>
      </c>
      <c r="AI1525" s="7" t="s">
        <v>436</v>
      </c>
      <c r="AJ1525" s="7" t="s">
        <v>436</v>
      </c>
      <c r="AP1525" s="7" t="s">
        <v>344</v>
      </c>
      <c r="AQ1525" s="7"/>
    </row>
    <row r="1526" spans="1:43" ht="15.75" customHeight="1">
      <c r="A1526" s="17">
        <v>37508</v>
      </c>
      <c r="B1526" s="24">
        <v>2002</v>
      </c>
      <c r="C1526" s="24" t="s">
        <v>1905</v>
      </c>
      <c r="D1526" s="24" t="s">
        <v>1894</v>
      </c>
      <c r="E1526" s="7" t="s">
        <v>311</v>
      </c>
      <c r="F1526" s="7" t="s">
        <v>13</v>
      </c>
      <c r="G1526" s="7" t="s">
        <v>122</v>
      </c>
      <c r="H1526" s="7" t="s">
        <v>15</v>
      </c>
      <c r="I1526" s="7">
        <v>1003</v>
      </c>
      <c r="J1526" s="7" t="s">
        <v>119</v>
      </c>
      <c r="K1526" s="10">
        <v>36.5</v>
      </c>
      <c r="L1526" s="7" t="s">
        <v>16</v>
      </c>
      <c r="M1526" s="10">
        <v>0.4</v>
      </c>
      <c r="N1526" s="10">
        <v>1.1000000000000001</v>
      </c>
      <c r="O1526" s="7">
        <v>1.9</v>
      </c>
      <c r="V1526" s="10">
        <f>SQRT((N1526*N1526)+(O1526*O1526)+((P1526*P1526)+(Q1526*Q1526)+(R1526*R1526)+(S1526*S1526)+(T1526*T1526)+(U1526*U1526)))</f>
        <v>2.1954498400100149</v>
      </c>
      <c r="W1526" s="7">
        <v>130</v>
      </c>
      <c r="AC1526" s="9">
        <v>9</v>
      </c>
      <c r="AD1526" s="9"/>
      <c r="AE1526" s="7">
        <v>0</v>
      </c>
      <c r="AG1526" s="7" t="s">
        <v>119</v>
      </c>
      <c r="AH1526" s="7" t="s">
        <v>436</v>
      </c>
      <c r="AI1526" s="7" t="s">
        <v>436</v>
      </c>
      <c r="AJ1526" s="7" t="s">
        <v>436</v>
      </c>
      <c r="AQ1526" s="17"/>
    </row>
    <row r="1527" spans="1:43" ht="15.75" customHeight="1">
      <c r="A1527" s="17">
        <v>37932</v>
      </c>
      <c r="B1527" s="24" t="s">
        <v>1894</v>
      </c>
      <c r="C1527" s="24" t="s">
        <v>1905</v>
      </c>
      <c r="D1527" s="24" t="s">
        <v>1894</v>
      </c>
      <c r="E1527" s="7" t="s">
        <v>311</v>
      </c>
      <c r="F1527" s="7" t="s">
        <v>13</v>
      </c>
      <c r="G1527" s="7" t="s">
        <v>316</v>
      </c>
      <c r="H1527" s="7" t="s">
        <v>15</v>
      </c>
      <c r="I1527" s="7">
        <v>1003</v>
      </c>
      <c r="J1527" s="7" t="s">
        <v>343</v>
      </c>
      <c r="K1527" s="10">
        <v>36.5</v>
      </c>
      <c r="L1527" s="7" t="s">
        <v>16</v>
      </c>
      <c r="M1527" s="10">
        <v>0.4</v>
      </c>
      <c r="O1527" s="7"/>
      <c r="V1527" s="10" t="s">
        <v>1888</v>
      </c>
      <c r="AC1527" s="9">
        <v>0</v>
      </c>
      <c r="AD1527" s="9"/>
      <c r="AE1527" s="7">
        <v>0</v>
      </c>
      <c r="AF1527" s="7" t="s">
        <v>318</v>
      </c>
      <c r="AG1527" s="7" t="s">
        <v>318</v>
      </c>
      <c r="AH1527" s="7" t="s">
        <v>436</v>
      </c>
      <c r="AI1527" s="7" t="s">
        <v>436</v>
      </c>
      <c r="AJ1527" s="7" t="s">
        <v>436</v>
      </c>
      <c r="AP1527" s="7" t="s">
        <v>344</v>
      </c>
      <c r="AQ1527" s="7"/>
    </row>
    <row r="1528" spans="1:43" ht="15.75" customHeight="1">
      <c r="A1528" s="17">
        <v>39428</v>
      </c>
      <c r="B1528" s="22" t="s">
        <v>1898</v>
      </c>
      <c r="C1528" s="24" t="s">
        <v>1905</v>
      </c>
      <c r="D1528" s="24" t="s">
        <v>1894</v>
      </c>
      <c r="E1528" s="7" t="s">
        <v>311</v>
      </c>
      <c r="F1528" s="7" t="s">
        <v>13</v>
      </c>
      <c r="G1528" s="7" t="s">
        <v>575</v>
      </c>
      <c r="H1528" s="7" t="s">
        <v>15</v>
      </c>
      <c r="I1528" s="7">
        <v>1003</v>
      </c>
      <c r="J1528" s="7" t="s">
        <v>315</v>
      </c>
      <c r="K1528" s="10">
        <v>36.5</v>
      </c>
      <c r="L1528" s="7" t="s">
        <v>16</v>
      </c>
      <c r="M1528" s="10">
        <v>0.4</v>
      </c>
      <c r="P1528" s="10"/>
      <c r="Q1528" s="10"/>
      <c r="R1528" s="10"/>
      <c r="S1528" s="10"/>
      <c r="V1528" s="10" t="s">
        <v>1888</v>
      </c>
      <c r="W1528" s="8"/>
      <c r="AG1528" s="7" t="s">
        <v>318</v>
      </c>
      <c r="AH1528" s="7" t="s">
        <v>436</v>
      </c>
      <c r="AI1528" s="7" t="s">
        <v>436</v>
      </c>
      <c r="AJ1528" s="7" t="s">
        <v>436</v>
      </c>
      <c r="AQ1528" s="17"/>
    </row>
    <row r="1529" spans="1:43" ht="15.75" customHeight="1">
      <c r="A1529" s="17">
        <v>40070</v>
      </c>
      <c r="B1529" s="22" t="s">
        <v>1900</v>
      </c>
      <c r="C1529" s="24" t="s">
        <v>1905</v>
      </c>
      <c r="D1529" s="24" t="s">
        <v>1894</v>
      </c>
      <c r="E1529" s="7" t="s">
        <v>311</v>
      </c>
      <c r="F1529" s="7" t="s">
        <v>13</v>
      </c>
      <c r="G1529" s="7" t="s">
        <v>1158</v>
      </c>
      <c r="H1529" s="7" t="s">
        <v>15</v>
      </c>
      <c r="I1529" s="7">
        <v>1003</v>
      </c>
      <c r="J1529" s="7" t="s">
        <v>315</v>
      </c>
      <c r="K1529" s="10">
        <v>36.5</v>
      </c>
      <c r="L1529" s="7" t="s">
        <v>16</v>
      </c>
      <c r="M1529" s="10">
        <v>0.4</v>
      </c>
      <c r="O1529" s="7"/>
      <c r="V1529" s="10" t="s">
        <v>1888</v>
      </c>
      <c r="AG1529" s="7" t="s">
        <v>318</v>
      </c>
      <c r="AH1529" s="7" t="s">
        <v>436</v>
      </c>
      <c r="AI1529" s="7" t="s">
        <v>436</v>
      </c>
      <c r="AJ1529" s="7" t="s">
        <v>436</v>
      </c>
      <c r="AP1529" s="7" t="s">
        <v>1166</v>
      </c>
      <c r="AQ1529" s="7"/>
    </row>
    <row r="1530" spans="1:43" ht="15.75" customHeight="1">
      <c r="A1530" s="19">
        <v>40800</v>
      </c>
      <c r="B1530" s="23" t="s">
        <v>1902</v>
      </c>
      <c r="C1530" s="24" t="s">
        <v>1905</v>
      </c>
      <c r="D1530" s="24" t="s">
        <v>1894</v>
      </c>
      <c r="E1530" s="15" t="s">
        <v>311</v>
      </c>
      <c r="F1530" s="15" t="s">
        <v>13</v>
      </c>
      <c r="G1530" s="15" t="s">
        <v>13</v>
      </c>
      <c r="H1530" s="15" t="s">
        <v>15</v>
      </c>
      <c r="I1530" s="15">
        <v>1003</v>
      </c>
      <c r="J1530" s="15" t="s">
        <v>515</v>
      </c>
      <c r="K1530" s="16">
        <v>36.5</v>
      </c>
      <c r="L1530" s="15" t="s">
        <v>16</v>
      </c>
      <c r="M1530" s="10">
        <v>0.4</v>
      </c>
      <c r="N1530" s="16"/>
      <c r="O1530" s="16"/>
      <c r="P1530" s="16"/>
      <c r="Q1530" s="16"/>
      <c r="R1530" s="16"/>
      <c r="S1530" s="16"/>
      <c r="T1530" s="16"/>
      <c r="U1530" s="16"/>
      <c r="V1530" s="10" t="s">
        <v>1888</v>
      </c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 t="s">
        <v>318</v>
      </c>
      <c r="AH1530" s="15" t="s">
        <v>436</v>
      </c>
      <c r="AI1530" s="15" t="s">
        <v>436</v>
      </c>
      <c r="AJ1530" s="15" t="s">
        <v>436</v>
      </c>
      <c r="AK1530" s="15"/>
      <c r="AL1530" s="15"/>
      <c r="AM1530" s="15"/>
      <c r="AN1530" s="15"/>
      <c r="AO1530" s="15"/>
      <c r="AP1530" s="15" t="s">
        <v>1579</v>
      </c>
      <c r="AQ1530" s="17"/>
    </row>
    <row r="1531" spans="1:43" ht="15.75" customHeight="1">
      <c r="A1531" s="17">
        <v>37508</v>
      </c>
      <c r="B1531" s="24">
        <v>2002</v>
      </c>
      <c r="C1531" s="24" t="s">
        <v>1905</v>
      </c>
      <c r="D1531" s="24" t="s">
        <v>1894</v>
      </c>
      <c r="E1531" s="7" t="s">
        <v>311</v>
      </c>
      <c r="F1531" s="7" t="s">
        <v>13</v>
      </c>
      <c r="G1531" s="7" t="s">
        <v>122</v>
      </c>
      <c r="H1531" s="7" t="s">
        <v>15</v>
      </c>
      <c r="I1531" s="7">
        <v>1004</v>
      </c>
      <c r="J1531" s="7" t="s">
        <v>119</v>
      </c>
      <c r="K1531" s="10">
        <v>36.6</v>
      </c>
      <c r="L1531" s="7" t="s">
        <v>16</v>
      </c>
      <c r="M1531" s="10">
        <v>1.3</v>
      </c>
      <c r="N1531" s="10">
        <v>0.4</v>
      </c>
      <c r="O1531" s="7"/>
      <c r="V1531" s="10">
        <f>SQRT((N1531*N1531)+(O1531*O1531)+((P1531*P1531)+(Q1531*Q1531)+(R1531*R1531)+(S1531*S1531)+(T1531*T1531)+(U1531*U1531)))</f>
        <v>0.4</v>
      </c>
      <c r="W1531" s="7">
        <v>21</v>
      </c>
      <c r="AC1531" s="9">
        <v>2</v>
      </c>
      <c r="AD1531" s="9"/>
      <c r="AE1531" s="7">
        <v>0</v>
      </c>
      <c r="AG1531" s="7" t="s">
        <v>119</v>
      </c>
      <c r="AH1531" s="7" t="s">
        <v>436</v>
      </c>
      <c r="AI1531" s="7" t="s">
        <v>436</v>
      </c>
      <c r="AJ1531" s="7" t="s">
        <v>436</v>
      </c>
      <c r="AQ1531" s="7"/>
    </row>
    <row r="1532" spans="1:43" ht="15.75" customHeight="1">
      <c r="A1532" s="17">
        <v>37932</v>
      </c>
      <c r="B1532" s="24" t="s">
        <v>1894</v>
      </c>
      <c r="C1532" s="24" t="s">
        <v>1905</v>
      </c>
      <c r="D1532" s="24" t="s">
        <v>1894</v>
      </c>
      <c r="E1532" s="7" t="s">
        <v>311</v>
      </c>
      <c r="F1532" s="7" t="s">
        <v>13</v>
      </c>
      <c r="G1532" s="7" t="s">
        <v>316</v>
      </c>
      <c r="H1532" s="7" t="s">
        <v>15</v>
      </c>
      <c r="I1532" s="7">
        <v>1004</v>
      </c>
      <c r="J1532" s="7" t="s">
        <v>343</v>
      </c>
      <c r="K1532" s="10">
        <v>36.6</v>
      </c>
      <c r="L1532" s="7" t="s">
        <v>16</v>
      </c>
      <c r="M1532" s="10">
        <v>1.3</v>
      </c>
      <c r="O1532" s="7"/>
      <c r="V1532" s="10" t="s">
        <v>1888</v>
      </c>
      <c r="AC1532" s="9">
        <v>0</v>
      </c>
      <c r="AD1532" s="9"/>
      <c r="AE1532" s="7">
        <v>0</v>
      </c>
      <c r="AF1532" s="7" t="s">
        <v>318</v>
      </c>
      <c r="AG1532" s="7" t="s">
        <v>318</v>
      </c>
      <c r="AH1532" s="7" t="s">
        <v>436</v>
      </c>
      <c r="AI1532" s="7" t="s">
        <v>436</v>
      </c>
      <c r="AJ1532" s="7" t="s">
        <v>436</v>
      </c>
      <c r="AP1532" s="7" t="s">
        <v>344</v>
      </c>
      <c r="AQ1532" s="17"/>
    </row>
    <row r="1533" spans="1:43" ht="15.75" customHeight="1">
      <c r="A1533" s="17">
        <v>37508</v>
      </c>
      <c r="B1533" s="24">
        <v>2002</v>
      </c>
      <c r="C1533" s="24" t="s">
        <v>1905</v>
      </c>
      <c r="D1533" s="24" t="s">
        <v>1894</v>
      </c>
      <c r="E1533" s="7" t="s">
        <v>311</v>
      </c>
      <c r="F1533" s="7" t="s">
        <v>13</v>
      </c>
      <c r="G1533" s="7" t="s">
        <v>122</v>
      </c>
      <c r="H1533" s="7" t="s">
        <v>15</v>
      </c>
      <c r="I1533" s="7">
        <v>1005</v>
      </c>
      <c r="J1533" s="7" t="s">
        <v>119</v>
      </c>
      <c r="K1533" s="10">
        <v>36.700000000000003</v>
      </c>
      <c r="L1533" s="7" t="s">
        <v>16</v>
      </c>
      <c r="M1533" s="10">
        <v>1.6</v>
      </c>
      <c r="N1533" s="10">
        <v>0.1</v>
      </c>
      <c r="O1533" s="7"/>
      <c r="V1533" s="10">
        <f>SQRT((N1533*N1533)+(O1533*O1533)+((P1533*P1533)+(Q1533*Q1533)+(R1533*R1533)+(S1533*S1533)+(T1533*T1533)+(U1533*U1533)))</f>
        <v>0.1</v>
      </c>
      <c r="W1533" s="7">
        <v>7</v>
      </c>
      <c r="AC1533" s="9">
        <v>0</v>
      </c>
      <c r="AD1533" s="9"/>
      <c r="AE1533" s="7">
        <v>0</v>
      </c>
      <c r="AG1533" s="7" t="s">
        <v>119</v>
      </c>
      <c r="AH1533" s="7" t="s">
        <v>436</v>
      </c>
      <c r="AI1533" s="7" t="s">
        <v>436</v>
      </c>
      <c r="AJ1533" s="7" t="s">
        <v>436</v>
      </c>
      <c r="AQ1533" s="7"/>
    </row>
    <row r="1534" spans="1:43" ht="15.75" customHeight="1">
      <c r="A1534" s="17">
        <v>37932</v>
      </c>
      <c r="B1534" s="24" t="s">
        <v>1894</v>
      </c>
      <c r="C1534" s="24" t="s">
        <v>1905</v>
      </c>
      <c r="D1534" s="24" t="s">
        <v>1894</v>
      </c>
      <c r="E1534" s="7" t="s">
        <v>311</v>
      </c>
      <c r="F1534" s="7" t="s">
        <v>13</v>
      </c>
      <c r="G1534" s="7" t="s">
        <v>316</v>
      </c>
      <c r="H1534" s="7" t="s">
        <v>15</v>
      </c>
      <c r="I1534" s="7">
        <v>1005</v>
      </c>
      <c r="J1534" s="7" t="s">
        <v>343</v>
      </c>
      <c r="K1534" s="10">
        <v>36.700000000000003</v>
      </c>
      <c r="L1534" s="7" t="s">
        <v>16</v>
      </c>
      <c r="M1534" s="10">
        <v>1.6</v>
      </c>
      <c r="O1534" s="7"/>
      <c r="V1534" s="10" t="s">
        <v>1888</v>
      </c>
      <c r="AC1534" s="9">
        <v>0</v>
      </c>
      <c r="AD1534" s="9"/>
      <c r="AE1534" s="7">
        <v>0</v>
      </c>
      <c r="AF1534" s="7" t="s">
        <v>318</v>
      </c>
      <c r="AG1534" s="7" t="s">
        <v>318</v>
      </c>
      <c r="AH1534" s="7" t="s">
        <v>436</v>
      </c>
      <c r="AI1534" s="7" t="s">
        <v>436</v>
      </c>
      <c r="AJ1534" s="7" t="s">
        <v>436</v>
      </c>
      <c r="AP1534" s="7" t="s">
        <v>344</v>
      </c>
      <c r="AQ1534" s="7"/>
    </row>
    <row r="1535" spans="1:43" ht="15.75" customHeight="1">
      <c r="A1535" s="17">
        <v>37508</v>
      </c>
      <c r="B1535" s="24">
        <v>2002</v>
      </c>
      <c r="C1535" s="24" t="s">
        <v>1905</v>
      </c>
      <c r="D1535" s="24" t="s">
        <v>1900</v>
      </c>
      <c r="E1535" s="7" t="s">
        <v>311</v>
      </c>
      <c r="F1535" s="7" t="s">
        <v>13</v>
      </c>
      <c r="G1535" s="7" t="s">
        <v>122</v>
      </c>
      <c r="H1535" s="7" t="s">
        <v>15</v>
      </c>
      <c r="I1535" s="7">
        <v>1006</v>
      </c>
      <c r="J1535" s="7" t="s">
        <v>119</v>
      </c>
      <c r="K1535" s="10">
        <v>36.4</v>
      </c>
      <c r="L1535" s="7" t="s">
        <v>16</v>
      </c>
      <c r="M1535" s="10">
        <v>2.2999999999999998</v>
      </c>
      <c r="N1535" s="10">
        <v>0.5</v>
      </c>
      <c r="O1535" s="7"/>
      <c r="V1535" s="10">
        <f>SQRT((N1535*N1535)+(O1535*O1535)+((P1535*P1535)+(Q1535*Q1535)+(R1535*R1535)+(S1535*S1535)+(T1535*T1535)+(U1535*U1535)))</f>
        <v>0.5</v>
      </c>
      <c r="W1535" s="7">
        <v>47</v>
      </c>
      <c r="AC1535" s="9">
        <v>2</v>
      </c>
      <c r="AD1535" s="9"/>
      <c r="AE1535" s="7">
        <v>0</v>
      </c>
      <c r="AG1535" s="7" t="s">
        <v>119</v>
      </c>
      <c r="AH1535" s="7" t="s">
        <v>436</v>
      </c>
      <c r="AI1535" s="7" t="s">
        <v>436</v>
      </c>
      <c r="AJ1535" s="7" t="s">
        <v>436</v>
      </c>
      <c r="AQ1535" s="17"/>
    </row>
    <row r="1536" spans="1:43" ht="15.75" customHeight="1">
      <c r="A1536" s="17">
        <v>37932</v>
      </c>
      <c r="B1536" s="24" t="s">
        <v>1894</v>
      </c>
      <c r="C1536" s="24" t="s">
        <v>1905</v>
      </c>
      <c r="D1536" s="24" t="s">
        <v>1900</v>
      </c>
      <c r="E1536" s="7" t="s">
        <v>311</v>
      </c>
      <c r="F1536" s="7" t="s">
        <v>13</v>
      </c>
      <c r="G1536" s="7" t="s">
        <v>316</v>
      </c>
      <c r="H1536" s="7" t="s">
        <v>15</v>
      </c>
      <c r="I1536" s="7">
        <v>1006</v>
      </c>
      <c r="J1536" s="7" t="s">
        <v>315</v>
      </c>
      <c r="K1536" s="10">
        <v>36.4</v>
      </c>
      <c r="L1536" s="7" t="s">
        <v>16</v>
      </c>
      <c r="M1536" s="10">
        <v>2.2999999999999998</v>
      </c>
      <c r="N1536" s="10">
        <v>0.5</v>
      </c>
      <c r="O1536" s="7"/>
      <c r="V1536" s="10">
        <f>SQRT((N1536*N1536)+(O1536*O1536)+((P1536*P1536)+(Q1536*Q1536)+(R1536*R1536)+(S1536*S1536)+(T1536*T1536)+(U1536*U1536)))</f>
        <v>0.5</v>
      </c>
      <c r="W1536" s="7">
        <v>62</v>
      </c>
      <c r="AC1536" s="9">
        <v>2</v>
      </c>
      <c r="AD1536" s="9"/>
      <c r="AE1536" s="7">
        <v>0</v>
      </c>
      <c r="AG1536" s="7" t="s">
        <v>119</v>
      </c>
      <c r="AH1536" s="7" t="s">
        <v>436</v>
      </c>
      <c r="AI1536" s="7" t="s">
        <v>436</v>
      </c>
      <c r="AJ1536" s="7" t="s">
        <v>436</v>
      </c>
      <c r="AQ1536" s="7"/>
    </row>
    <row r="1537" spans="1:43" ht="15.75" customHeight="1">
      <c r="A1537" s="17">
        <v>38366</v>
      </c>
      <c r="B1537" s="22" t="s">
        <v>1896</v>
      </c>
      <c r="C1537" s="24" t="s">
        <v>1905</v>
      </c>
      <c r="D1537" s="24" t="s">
        <v>1900</v>
      </c>
      <c r="E1537" s="7" t="s">
        <v>311</v>
      </c>
      <c r="F1537" s="7" t="s">
        <v>13</v>
      </c>
      <c r="G1537" s="7" t="s">
        <v>316</v>
      </c>
      <c r="H1537" s="7" t="s">
        <v>15</v>
      </c>
      <c r="I1537" s="7">
        <v>1006</v>
      </c>
      <c r="J1537" s="7" t="s">
        <v>315</v>
      </c>
      <c r="K1537" s="10">
        <v>36.4</v>
      </c>
      <c r="L1537" s="7" t="s">
        <v>16</v>
      </c>
      <c r="M1537" s="10">
        <v>2.2999999999999998</v>
      </c>
      <c r="N1537" s="10">
        <v>0.7</v>
      </c>
      <c r="O1537" s="7"/>
      <c r="V1537" s="10">
        <f>SQRT((N1537*N1537)+(O1537*O1537)+((P1537*P1537)+(Q1537*Q1537)+(R1537*R1537)+(S1537*S1537)+(T1537*T1537)+(U1537*U1537)))</f>
        <v>0.7</v>
      </c>
      <c r="W1537" s="7">
        <v>73</v>
      </c>
      <c r="AC1537" s="9">
        <v>5</v>
      </c>
      <c r="AD1537" s="9"/>
      <c r="AE1537" s="7">
        <v>0</v>
      </c>
      <c r="AG1537" s="7" t="s">
        <v>119</v>
      </c>
      <c r="AH1537" s="7" t="s">
        <v>436</v>
      </c>
      <c r="AI1537" s="7" t="s">
        <v>436</v>
      </c>
      <c r="AJ1537" s="7" t="s">
        <v>436</v>
      </c>
      <c r="AQ1537" s="7"/>
    </row>
    <row r="1538" spans="1:43" ht="15.75" customHeight="1">
      <c r="A1538" s="17">
        <v>39427</v>
      </c>
      <c r="B1538" s="22" t="s">
        <v>1898</v>
      </c>
      <c r="C1538" s="24" t="s">
        <v>1905</v>
      </c>
      <c r="D1538" s="24" t="s">
        <v>1900</v>
      </c>
      <c r="E1538" s="7" t="s">
        <v>311</v>
      </c>
      <c r="F1538" s="7" t="s">
        <v>13</v>
      </c>
      <c r="G1538" s="7" t="s">
        <v>575</v>
      </c>
      <c r="H1538" s="7" t="s">
        <v>15</v>
      </c>
      <c r="I1538" s="7">
        <v>1006</v>
      </c>
      <c r="J1538" s="7" t="s">
        <v>315</v>
      </c>
      <c r="K1538" s="10">
        <v>36.4</v>
      </c>
      <c r="L1538" s="7" t="s">
        <v>16</v>
      </c>
      <c r="M1538" s="10">
        <v>2.2999999999999998</v>
      </c>
      <c r="N1538" s="10">
        <v>1.1000000000000001</v>
      </c>
      <c r="P1538" s="10"/>
      <c r="Q1538" s="10"/>
      <c r="R1538" s="10"/>
      <c r="S1538" s="10"/>
      <c r="V1538" s="10">
        <f>SQRT((N1538*N1538)+(O1538*O1538)+((P1538*P1538)+(Q1538*Q1538)+(R1538*R1538)+(S1538*S1538)+(T1538*T1538)+(U1538*U1538)))</f>
        <v>1.1000000000000001</v>
      </c>
      <c r="W1538" s="8">
        <v>110</v>
      </c>
      <c r="AC1538" s="7">
        <v>8</v>
      </c>
      <c r="AG1538" s="7" t="s">
        <v>119</v>
      </c>
      <c r="AH1538" s="7" t="s">
        <v>436</v>
      </c>
      <c r="AI1538" s="7" t="s">
        <v>436</v>
      </c>
      <c r="AJ1538" s="7" t="s">
        <v>436</v>
      </c>
      <c r="AQ1538" s="7"/>
    </row>
    <row r="1539" spans="1:43" ht="15.75" customHeight="1">
      <c r="A1539" s="17">
        <v>40070</v>
      </c>
      <c r="B1539" s="22" t="s">
        <v>1900</v>
      </c>
      <c r="C1539" s="24" t="s">
        <v>1905</v>
      </c>
      <c r="D1539" s="24" t="s">
        <v>1900</v>
      </c>
      <c r="E1539" s="7" t="s">
        <v>311</v>
      </c>
      <c r="F1539" s="7" t="s">
        <v>13</v>
      </c>
      <c r="G1539" s="7" t="s">
        <v>1158</v>
      </c>
      <c r="H1539" s="7" t="s">
        <v>15</v>
      </c>
      <c r="I1539" s="7">
        <v>1006</v>
      </c>
      <c r="J1539" s="7" t="s">
        <v>315</v>
      </c>
      <c r="K1539" s="10">
        <v>36.4</v>
      </c>
      <c r="L1539" s="7" t="s">
        <v>16</v>
      </c>
      <c r="M1539" s="10">
        <v>2.2999999999999998</v>
      </c>
      <c r="N1539" s="10">
        <v>1.2</v>
      </c>
      <c r="O1539" s="7"/>
      <c r="V1539" s="10">
        <f>SQRT((N1539*N1539)+(O1539*O1539)+((P1539*P1539)+(Q1539*Q1539)+(R1539*R1539)+(S1539*S1539)+(T1539*T1539)+(U1539*U1539)))</f>
        <v>1.2</v>
      </c>
      <c r="W1539" s="7">
        <v>117</v>
      </c>
      <c r="AC1539" s="7">
        <v>7</v>
      </c>
      <c r="AF1539" s="7" t="s">
        <v>108</v>
      </c>
      <c r="AG1539" s="7" t="s">
        <v>318</v>
      </c>
      <c r="AH1539" s="7" t="s">
        <v>436</v>
      </c>
      <c r="AI1539" s="7" t="s">
        <v>436</v>
      </c>
      <c r="AJ1539" s="7" t="s">
        <v>436</v>
      </c>
      <c r="AP1539" s="7" t="s">
        <v>146</v>
      </c>
      <c r="AQ1539" s="7"/>
    </row>
    <row r="1540" spans="1:43" ht="15.75" customHeight="1">
      <c r="A1540" s="19">
        <v>40800</v>
      </c>
      <c r="B1540" s="23" t="s">
        <v>1902</v>
      </c>
      <c r="C1540" s="24" t="s">
        <v>1905</v>
      </c>
      <c r="D1540" s="24" t="s">
        <v>1900</v>
      </c>
      <c r="E1540" s="15" t="s">
        <v>311</v>
      </c>
      <c r="F1540" s="15" t="s">
        <v>13</v>
      </c>
      <c r="G1540" s="15" t="s">
        <v>13</v>
      </c>
      <c r="H1540" s="15" t="s">
        <v>15</v>
      </c>
      <c r="I1540" s="15">
        <v>1006</v>
      </c>
      <c r="J1540" s="15" t="s">
        <v>315</v>
      </c>
      <c r="K1540" s="16">
        <v>36.4</v>
      </c>
      <c r="L1540" s="15" t="s">
        <v>16</v>
      </c>
      <c r="M1540" s="16">
        <v>2.2999999999999998</v>
      </c>
      <c r="N1540" s="16"/>
      <c r="O1540" s="16"/>
      <c r="P1540" s="16"/>
      <c r="Q1540" s="16"/>
      <c r="R1540" s="16"/>
      <c r="S1540" s="16"/>
      <c r="T1540" s="16"/>
      <c r="U1540" s="16"/>
      <c r="V1540" s="10" t="s">
        <v>1888</v>
      </c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 t="s">
        <v>318</v>
      </c>
      <c r="AH1540" s="15" t="s">
        <v>436</v>
      </c>
      <c r="AI1540" s="15" t="s">
        <v>436</v>
      </c>
      <c r="AJ1540" s="15" t="s">
        <v>436</v>
      </c>
      <c r="AK1540" s="15"/>
      <c r="AL1540" s="15"/>
      <c r="AM1540" s="15"/>
      <c r="AN1540" s="15"/>
      <c r="AO1540" s="15"/>
      <c r="AP1540" s="15"/>
      <c r="AQ1540" s="17"/>
    </row>
    <row r="1541" spans="1:43" ht="15.75" customHeight="1">
      <c r="A1541" s="17">
        <v>37508</v>
      </c>
      <c r="B1541" s="24">
        <v>2002</v>
      </c>
      <c r="C1541" s="24" t="s">
        <v>1905</v>
      </c>
      <c r="D1541" s="24" t="s">
        <v>1894</v>
      </c>
      <c r="E1541" s="7" t="s">
        <v>311</v>
      </c>
      <c r="F1541" s="7" t="s">
        <v>13</v>
      </c>
      <c r="G1541" s="7" t="s">
        <v>122</v>
      </c>
      <c r="H1541" s="7" t="s">
        <v>15</v>
      </c>
      <c r="I1541" s="7">
        <v>1007</v>
      </c>
      <c r="J1541" s="7" t="s">
        <v>119</v>
      </c>
      <c r="K1541" s="10">
        <v>36.4</v>
      </c>
      <c r="L1541" s="7" t="s">
        <v>16</v>
      </c>
      <c r="M1541" s="10">
        <v>1.7</v>
      </c>
      <c r="N1541" s="10">
        <v>0.6</v>
      </c>
      <c r="O1541" s="7"/>
      <c r="V1541" s="10">
        <f>SQRT((N1541*N1541)+(O1541*O1541)+((P1541*P1541)+(Q1541*Q1541)+(R1541*R1541)+(S1541*S1541)+(T1541*T1541)+(U1541*U1541)))</f>
        <v>0.6</v>
      </c>
      <c r="W1541" s="7">
        <v>33</v>
      </c>
      <c r="AC1541" s="9">
        <v>2</v>
      </c>
      <c r="AD1541" s="9"/>
      <c r="AE1541" s="7">
        <v>0</v>
      </c>
      <c r="AG1541" s="7" t="s">
        <v>119</v>
      </c>
      <c r="AH1541" s="7" t="s">
        <v>436</v>
      </c>
      <c r="AI1541" s="7" t="s">
        <v>436</v>
      </c>
      <c r="AJ1541" s="7" t="s">
        <v>436</v>
      </c>
      <c r="AQ1541" s="7"/>
    </row>
    <row r="1542" spans="1:43" ht="15.75" customHeight="1">
      <c r="A1542" s="17">
        <v>37932</v>
      </c>
      <c r="B1542" s="24" t="s">
        <v>1894</v>
      </c>
      <c r="C1542" s="24" t="s">
        <v>1905</v>
      </c>
      <c r="D1542" s="24" t="s">
        <v>1894</v>
      </c>
      <c r="E1542" s="7" t="s">
        <v>311</v>
      </c>
      <c r="F1542" s="7" t="s">
        <v>13</v>
      </c>
      <c r="G1542" s="7" t="s">
        <v>316</v>
      </c>
      <c r="H1542" s="7" t="s">
        <v>15</v>
      </c>
      <c r="I1542" s="7">
        <v>1007</v>
      </c>
      <c r="J1542" s="7" t="s">
        <v>315</v>
      </c>
      <c r="K1542" s="10">
        <v>36.4</v>
      </c>
      <c r="L1542" s="7" t="s">
        <v>16</v>
      </c>
      <c r="M1542" s="10">
        <v>1.7</v>
      </c>
      <c r="O1542" s="7"/>
      <c r="V1542" s="10" t="s">
        <v>1888</v>
      </c>
      <c r="AC1542" s="9">
        <v>0</v>
      </c>
      <c r="AD1542" s="9"/>
      <c r="AE1542" s="7">
        <v>0</v>
      </c>
      <c r="AF1542" s="7" t="s">
        <v>318</v>
      </c>
      <c r="AG1542" s="7" t="s">
        <v>318</v>
      </c>
      <c r="AH1542" s="7" t="s">
        <v>436</v>
      </c>
      <c r="AI1542" s="7" t="s">
        <v>436</v>
      </c>
      <c r="AJ1542" s="7" t="s">
        <v>436</v>
      </c>
      <c r="AP1542" s="7" t="s">
        <v>146</v>
      </c>
      <c r="AQ1542" s="7"/>
    </row>
    <row r="1543" spans="1:43" ht="15.75" customHeight="1">
      <c r="A1543" s="17">
        <v>37508</v>
      </c>
      <c r="B1543" s="24">
        <v>2002</v>
      </c>
      <c r="C1543" s="24" t="s">
        <v>1905</v>
      </c>
      <c r="D1543" s="24" t="s">
        <v>1896</v>
      </c>
      <c r="E1543" s="7" t="s">
        <v>311</v>
      </c>
      <c r="F1543" s="7" t="s">
        <v>13</v>
      </c>
      <c r="G1543" s="7" t="s">
        <v>122</v>
      </c>
      <c r="H1543" s="7" t="s">
        <v>15</v>
      </c>
      <c r="I1543" s="7">
        <v>1008</v>
      </c>
      <c r="J1543" s="7" t="s">
        <v>119</v>
      </c>
      <c r="K1543" s="10">
        <v>36.299999999999997</v>
      </c>
      <c r="L1543" s="7" t="s">
        <v>16</v>
      </c>
      <c r="M1543" s="10">
        <v>1.9</v>
      </c>
      <c r="N1543" s="10">
        <v>0.4</v>
      </c>
      <c r="O1543" s="7"/>
      <c r="V1543" s="10">
        <f>SQRT((N1543*N1543)+(O1543*O1543)+((P1543*P1543)+(Q1543*Q1543)+(R1543*R1543)+(S1543*S1543)+(T1543*T1543)+(U1543*U1543)))</f>
        <v>0.4</v>
      </c>
      <c r="W1543" s="7">
        <v>29</v>
      </c>
      <c r="AC1543" s="9">
        <v>1</v>
      </c>
      <c r="AD1543" s="9"/>
      <c r="AE1543" s="7">
        <v>0</v>
      </c>
      <c r="AG1543" s="7" t="s">
        <v>119</v>
      </c>
      <c r="AH1543" s="7" t="s">
        <v>436</v>
      </c>
      <c r="AI1543" s="7" t="s">
        <v>436</v>
      </c>
      <c r="AJ1543" s="7" t="s">
        <v>436</v>
      </c>
      <c r="AQ1543" s="17"/>
    </row>
    <row r="1544" spans="1:43" ht="15.75" customHeight="1">
      <c r="A1544" s="17">
        <v>37932</v>
      </c>
      <c r="B1544" s="24" t="s">
        <v>1894</v>
      </c>
      <c r="C1544" s="24" t="s">
        <v>1905</v>
      </c>
      <c r="D1544" s="24" t="s">
        <v>1896</v>
      </c>
      <c r="E1544" s="7" t="s">
        <v>311</v>
      </c>
      <c r="F1544" s="7" t="s">
        <v>13</v>
      </c>
      <c r="G1544" s="7" t="s">
        <v>316</v>
      </c>
      <c r="H1544" s="7" t="s">
        <v>15</v>
      </c>
      <c r="I1544" s="7">
        <v>1008</v>
      </c>
      <c r="J1544" s="7" t="s">
        <v>315</v>
      </c>
      <c r="K1544" s="10">
        <v>36.299999999999997</v>
      </c>
      <c r="L1544" s="7" t="s">
        <v>16</v>
      </c>
      <c r="M1544" s="10">
        <v>1.9</v>
      </c>
      <c r="N1544" s="10">
        <v>0.4</v>
      </c>
      <c r="O1544" s="7"/>
      <c r="V1544" s="10">
        <f>SQRT((N1544*N1544)+(O1544*O1544)+((P1544*P1544)+(Q1544*Q1544)+(R1544*R1544)+(S1544*S1544)+(T1544*T1544)+(U1544*U1544)))</f>
        <v>0.4</v>
      </c>
      <c r="W1544" s="7">
        <v>31</v>
      </c>
      <c r="AC1544" s="9">
        <v>0</v>
      </c>
      <c r="AD1544" s="9"/>
      <c r="AE1544" s="7">
        <v>0</v>
      </c>
      <c r="AG1544" s="7" t="s">
        <v>119</v>
      </c>
      <c r="AH1544" s="7" t="s">
        <v>436</v>
      </c>
      <c r="AI1544" s="7" t="s">
        <v>436</v>
      </c>
      <c r="AJ1544" s="7" t="s">
        <v>436</v>
      </c>
      <c r="AQ1544" s="7"/>
    </row>
    <row r="1545" spans="1:43" ht="15.75" customHeight="1">
      <c r="A1545" s="17">
        <v>38366</v>
      </c>
      <c r="B1545" s="22" t="s">
        <v>1896</v>
      </c>
      <c r="C1545" s="24" t="s">
        <v>1905</v>
      </c>
      <c r="D1545" s="24" t="s">
        <v>1896</v>
      </c>
      <c r="E1545" s="7" t="s">
        <v>311</v>
      </c>
      <c r="F1545" s="7" t="s">
        <v>13</v>
      </c>
      <c r="G1545" s="7" t="s">
        <v>316</v>
      </c>
      <c r="H1545" s="7" t="s">
        <v>15</v>
      </c>
      <c r="I1545" s="7">
        <v>1008</v>
      </c>
      <c r="J1545" s="7" t="s">
        <v>343</v>
      </c>
      <c r="K1545" s="10">
        <v>36.299999999999997</v>
      </c>
      <c r="L1545" s="7" t="s">
        <v>16</v>
      </c>
      <c r="M1545" s="10">
        <v>1.9</v>
      </c>
      <c r="O1545" s="7"/>
      <c r="V1545" s="10" t="s">
        <v>1888</v>
      </c>
      <c r="W1545" s="7">
        <v>9999</v>
      </c>
      <c r="AC1545" s="9"/>
      <c r="AD1545" s="9"/>
      <c r="AF1545" s="7" t="s">
        <v>318</v>
      </c>
      <c r="AG1545" s="7" t="s">
        <v>318</v>
      </c>
      <c r="AH1545" s="7" t="s">
        <v>436</v>
      </c>
      <c r="AI1545" s="7" t="s">
        <v>436</v>
      </c>
      <c r="AJ1545" s="7" t="s">
        <v>436</v>
      </c>
      <c r="AQ1545" s="17"/>
    </row>
    <row r="1546" spans="1:43" ht="15.75" customHeight="1">
      <c r="A1546" s="17">
        <v>37508</v>
      </c>
      <c r="B1546" s="24">
        <v>2002</v>
      </c>
      <c r="C1546" s="24" t="s">
        <v>1905</v>
      </c>
      <c r="D1546" s="22">
        <v>2014</v>
      </c>
      <c r="E1546" s="7" t="s">
        <v>311</v>
      </c>
      <c r="F1546" s="7" t="s">
        <v>13</v>
      </c>
      <c r="G1546" s="7" t="s">
        <v>122</v>
      </c>
      <c r="H1546" s="7" t="s">
        <v>15</v>
      </c>
      <c r="I1546" s="7">
        <v>1009</v>
      </c>
      <c r="J1546" s="7" t="s">
        <v>119</v>
      </c>
      <c r="K1546" s="10">
        <v>36</v>
      </c>
      <c r="L1546" s="7" t="s">
        <v>16</v>
      </c>
      <c r="M1546" s="10">
        <v>2.6</v>
      </c>
      <c r="N1546" s="10">
        <v>0.3</v>
      </c>
      <c r="O1546" s="7"/>
      <c r="V1546" s="10">
        <f t="shared" ref="V1546:V1552" si="106">SQRT((N1546*N1546)+(O1546*O1546)+((P1546*P1546)+(Q1546*Q1546)+(R1546*R1546)+(S1546*S1546)+(T1546*T1546)+(U1546*U1546)))</f>
        <v>0.3</v>
      </c>
      <c r="W1546" s="7">
        <v>19</v>
      </c>
      <c r="AC1546" s="9">
        <v>1</v>
      </c>
      <c r="AD1546" s="9"/>
      <c r="AE1546" s="7">
        <v>0</v>
      </c>
      <c r="AG1546" s="7" t="s">
        <v>119</v>
      </c>
      <c r="AH1546" s="7" t="s">
        <v>436</v>
      </c>
      <c r="AI1546" s="7" t="s">
        <v>436</v>
      </c>
      <c r="AJ1546" s="7" t="s">
        <v>436</v>
      </c>
      <c r="AQ1546" s="7"/>
    </row>
    <row r="1547" spans="1:43" ht="15.75" customHeight="1">
      <c r="A1547" s="17">
        <v>37932</v>
      </c>
      <c r="B1547" s="24" t="s">
        <v>1894</v>
      </c>
      <c r="C1547" s="24" t="s">
        <v>1905</v>
      </c>
      <c r="D1547" s="22">
        <v>2014</v>
      </c>
      <c r="E1547" s="7" t="s">
        <v>311</v>
      </c>
      <c r="F1547" s="7" t="s">
        <v>13</v>
      </c>
      <c r="G1547" s="7" t="s">
        <v>316</v>
      </c>
      <c r="H1547" s="7" t="s">
        <v>15</v>
      </c>
      <c r="I1547" s="7">
        <v>1009</v>
      </c>
      <c r="J1547" s="7" t="s">
        <v>315</v>
      </c>
      <c r="K1547" s="10">
        <v>36</v>
      </c>
      <c r="L1547" s="7" t="s">
        <v>16</v>
      </c>
      <c r="M1547" s="10">
        <v>2.6</v>
      </c>
      <c r="N1547" s="10">
        <v>0.4</v>
      </c>
      <c r="O1547" s="7"/>
      <c r="V1547" s="10">
        <f t="shared" si="106"/>
        <v>0.4</v>
      </c>
      <c r="W1547" s="7">
        <v>19</v>
      </c>
      <c r="AC1547" s="9">
        <v>2</v>
      </c>
      <c r="AD1547" s="9"/>
      <c r="AE1547" s="7">
        <v>0</v>
      </c>
      <c r="AG1547" s="7" t="s">
        <v>119</v>
      </c>
      <c r="AH1547" s="7" t="s">
        <v>436</v>
      </c>
      <c r="AI1547" s="7" t="s">
        <v>436</v>
      </c>
      <c r="AJ1547" s="7" t="s">
        <v>436</v>
      </c>
      <c r="AQ1547" s="7"/>
    </row>
    <row r="1548" spans="1:43" ht="15.75" customHeight="1">
      <c r="A1548" s="17">
        <v>38366</v>
      </c>
      <c r="B1548" s="22" t="s">
        <v>1896</v>
      </c>
      <c r="C1548" s="24" t="s">
        <v>1905</v>
      </c>
      <c r="D1548" s="22">
        <v>2014</v>
      </c>
      <c r="E1548" s="7" t="s">
        <v>311</v>
      </c>
      <c r="F1548" s="7" t="s">
        <v>13</v>
      </c>
      <c r="G1548" s="7" t="s">
        <v>316</v>
      </c>
      <c r="H1548" s="7" t="s">
        <v>15</v>
      </c>
      <c r="I1548" s="7">
        <v>1009</v>
      </c>
      <c r="J1548" s="7" t="s">
        <v>315</v>
      </c>
      <c r="K1548" s="10">
        <v>36</v>
      </c>
      <c r="L1548" s="7" t="s">
        <v>16</v>
      </c>
      <c r="M1548" s="10">
        <v>2.6</v>
      </c>
      <c r="N1548" s="10">
        <v>0.5</v>
      </c>
      <c r="O1548" s="7"/>
      <c r="V1548" s="10">
        <f t="shared" si="106"/>
        <v>0.5</v>
      </c>
      <c r="W1548" s="7">
        <v>24</v>
      </c>
      <c r="AC1548" s="9">
        <v>4</v>
      </c>
      <c r="AD1548" s="9"/>
      <c r="AE1548" s="7">
        <v>0</v>
      </c>
      <c r="AG1548" s="7" t="s">
        <v>119</v>
      </c>
      <c r="AH1548" s="7" t="s">
        <v>436</v>
      </c>
      <c r="AI1548" s="7" t="s">
        <v>436</v>
      </c>
      <c r="AJ1548" s="7" t="s">
        <v>436</v>
      </c>
      <c r="AQ1548" s="7"/>
    </row>
    <row r="1549" spans="1:43" ht="15.75" customHeight="1">
      <c r="A1549" s="17">
        <v>39427</v>
      </c>
      <c r="B1549" s="22" t="s">
        <v>1898</v>
      </c>
      <c r="C1549" s="24" t="s">
        <v>1905</v>
      </c>
      <c r="D1549" s="22">
        <v>2014</v>
      </c>
      <c r="E1549" s="7" t="s">
        <v>311</v>
      </c>
      <c r="F1549" s="7" t="s">
        <v>13</v>
      </c>
      <c r="G1549" s="7" t="s">
        <v>575</v>
      </c>
      <c r="H1549" s="7" t="s">
        <v>15</v>
      </c>
      <c r="I1549" s="7">
        <v>1009</v>
      </c>
      <c r="J1549" s="7" t="s">
        <v>315</v>
      </c>
      <c r="K1549" s="10">
        <v>36</v>
      </c>
      <c r="L1549" s="7" t="s">
        <v>16</v>
      </c>
      <c r="M1549" s="10">
        <v>2.6</v>
      </c>
      <c r="N1549" s="10">
        <v>1</v>
      </c>
      <c r="P1549" s="10"/>
      <c r="Q1549" s="10"/>
      <c r="R1549" s="10"/>
      <c r="S1549" s="10"/>
      <c r="V1549" s="10">
        <f t="shared" si="106"/>
        <v>1</v>
      </c>
      <c r="W1549" s="8">
        <v>62</v>
      </c>
      <c r="AC1549" s="7">
        <v>7</v>
      </c>
      <c r="AG1549" s="7" t="s">
        <v>119</v>
      </c>
      <c r="AH1549" s="7" t="s">
        <v>436</v>
      </c>
      <c r="AI1549" s="7" t="s">
        <v>436</v>
      </c>
      <c r="AJ1549" s="7" t="s">
        <v>436</v>
      </c>
      <c r="AQ1549" s="7"/>
    </row>
    <row r="1550" spans="1:43" ht="15.75" customHeight="1">
      <c r="A1550" s="17">
        <v>40070</v>
      </c>
      <c r="B1550" s="22" t="s">
        <v>1900</v>
      </c>
      <c r="C1550" s="24" t="s">
        <v>1905</v>
      </c>
      <c r="D1550" s="22">
        <v>2014</v>
      </c>
      <c r="E1550" s="7" t="s">
        <v>311</v>
      </c>
      <c r="F1550" s="7" t="s">
        <v>13</v>
      </c>
      <c r="G1550" s="7" t="s">
        <v>1158</v>
      </c>
      <c r="H1550" s="7" t="s">
        <v>15</v>
      </c>
      <c r="I1550" s="7">
        <v>1009</v>
      </c>
      <c r="J1550" s="7" t="s">
        <v>315</v>
      </c>
      <c r="K1550" s="10">
        <v>36</v>
      </c>
      <c r="L1550" s="7" t="s">
        <v>16</v>
      </c>
      <c r="M1550" s="10">
        <v>2.6</v>
      </c>
      <c r="N1550" s="10">
        <v>1.4</v>
      </c>
      <c r="O1550" s="7"/>
      <c r="V1550" s="10">
        <f t="shared" si="106"/>
        <v>1.4</v>
      </c>
      <c r="W1550" s="7">
        <v>93</v>
      </c>
      <c r="AC1550" s="7">
        <v>8</v>
      </c>
      <c r="AG1550" s="7" t="s">
        <v>119</v>
      </c>
      <c r="AH1550" s="7" t="s">
        <v>436</v>
      </c>
      <c r="AI1550" s="7" t="s">
        <v>436</v>
      </c>
      <c r="AJ1550" s="7" t="s">
        <v>436</v>
      </c>
      <c r="AQ1550" s="17"/>
    </row>
    <row r="1551" spans="1:43" ht="15.75" customHeight="1">
      <c r="A1551" s="19">
        <v>40800</v>
      </c>
      <c r="B1551" s="23" t="s">
        <v>1902</v>
      </c>
      <c r="C1551" s="24" t="s">
        <v>1905</v>
      </c>
      <c r="D1551" s="22">
        <v>2014</v>
      </c>
      <c r="E1551" s="15" t="s">
        <v>311</v>
      </c>
      <c r="F1551" s="15" t="s">
        <v>13</v>
      </c>
      <c r="G1551" s="15" t="s">
        <v>13</v>
      </c>
      <c r="H1551" s="15" t="s">
        <v>15</v>
      </c>
      <c r="I1551" s="15">
        <v>1009</v>
      </c>
      <c r="J1551" s="15" t="s">
        <v>315</v>
      </c>
      <c r="K1551" s="16">
        <v>36</v>
      </c>
      <c r="L1551" s="15" t="s">
        <v>16</v>
      </c>
      <c r="M1551" s="16">
        <v>2.6</v>
      </c>
      <c r="N1551" s="16">
        <v>1.3</v>
      </c>
      <c r="O1551" s="16"/>
      <c r="P1551" s="16"/>
      <c r="Q1551" s="16"/>
      <c r="R1551" s="16"/>
      <c r="S1551" s="16"/>
      <c r="T1551" s="16"/>
      <c r="U1551" s="16"/>
      <c r="V1551" s="10">
        <f t="shared" si="106"/>
        <v>1.3</v>
      </c>
      <c r="W1551" s="15">
        <v>175</v>
      </c>
      <c r="X1551" s="15"/>
      <c r="Y1551" s="15"/>
      <c r="Z1551" s="15"/>
      <c r="AA1551" s="15"/>
      <c r="AB1551" s="15"/>
      <c r="AC1551" s="15">
        <v>9</v>
      </c>
      <c r="AD1551" s="15"/>
      <c r="AE1551" s="15">
        <v>0</v>
      </c>
      <c r="AF1551" s="15"/>
      <c r="AG1551" s="15" t="s">
        <v>119</v>
      </c>
      <c r="AH1551" s="15" t="s">
        <v>436</v>
      </c>
      <c r="AI1551" s="15" t="s">
        <v>436</v>
      </c>
      <c r="AJ1551" s="15" t="s">
        <v>436</v>
      </c>
      <c r="AK1551" s="15"/>
      <c r="AL1551" s="15"/>
      <c r="AM1551" s="15"/>
      <c r="AN1551" s="15"/>
      <c r="AO1551" s="15"/>
      <c r="AP1551" s="15" t="s">
        <v>1612</v>
      </c>
      <c r="AQ1551" s="7"/>
    </row>
    <row r="1552" spans="1:43" ht="15.75" customHeight="1">
      <c r="A1552" s="17">
        <v>41536</v>
      </c>
      <c r="B1552" s="22" t="s">
        <v>2048</v>
      </c>
      <c r="C1552" s="22" t="s">
        <v>1905</v>
      </c>
      <c r="D1552" s="22">
        <v>2014</v>
      </c>
      <c r="E1552" s="7" t="s">
        <v>311</v>
      </c>
      <c r="F1552" s="7" t="s">
        <v>13</v>
      </c>
      <c r="G1552" s="7" t="s">
        <v>13</v>
      </c>
      <c r="H1552" s="7" t="s">
        <v>15</v>
      </c>
      <c r="I1552" s="7">
        <v>1009</v>
      </c>
      <c r="J1552" s="7" t="s">
        <v>315</v>
      </c>
      <c r="K1552" s="10">
        <v>36</v>
      </c>
      <c r="L1552" s="7" t="s">
        <v>16</v>
      </c>
      <c r="M1552" s="10">
        <v>2.6</v>
      </c>
      <c r="N1552" s="10">
        <v>0.8</v>
      </c>
      <c r="V1552" s="7">
        <f t="shared" si="106"/>
        <v>0.8</v>
      </c>
      <c r="W1552" s="7">
        <v>190</v>
      </c>
      <c r="AC1552" s="7">
        <v>10</v>
      </c>
      <c r="AE1552" s="7">
        <v>0</v>
      </c>
      <c r="AG1552" s="7" t="s">
        <v>119</v>
      </c>
      <c r="AH1552" s="7" t="s">
        <v>436</v>
      </c>
      <c r="AI1552" s="7" t="s">
        <v>436</v>
      </c>
      <c r="AJ1552" s="7" t="s">
        <v>436</v>
      </c>
      <c r="AK1552" s="7" t="s">
        <v>318</v>
      </c>
      <c r="AP1552" s="7" t="s">
        <v>2114</v>
      </c>
      <c r="AQ1552" s="7"/>
    </row>
    <row r="1553" spans="1:43" ht="15.75" customHeight="1">
      <c r="A1553" s="17">
        <v>41986</v>
      </c>
      <c r="B1553" s="22">
        <v>2014</v>
      </c>
      <c r="C1553" s="22" t="s">
        <v>1905</v>
      </c>
      <c r="D1553" s="22">
        <v>2014</v>
      </c>
      <c r="E1553" s="7" t="s">
        <v>311</v>
      </c>
      <c r="F1553" s="7" t="s">
        <v>13</v>
      </c>
      <c r="G1553" s="7" t="s">
        <v>13</v>
      </c>
      <c r="H1553" s="7" t="s">
        <v>15</v>
      </c>
      <c r="I1553" s="7">
        <v>1009</v>
      </c>
      <c r="J1553" s="7" t="s">
        <v>315</v>
      </c>
      <c r="K1553" s="10">
        <v>36</v>
      </c>
      <c r="L1553" s="7" t="s">
        <v>16</v>
      </c>
      <c r="M1553" s="10">
        <v>2.6</v>
      </c>
      <c r="N1553" s="10">
        <v>1</v>
      </c>
      <c r="V1553" s="7">
        <v>1</v>
      </c>
      <c r="W1553" s="7">
        <v>180</v>
      </c>
      <c r="AC1553" s="7">
        <v>11</v>
      </c>
      <c r="AE1553" s="7">
        <v>0</v>
      </c>
      <c r="AF1553" s="7" t="s">
        <v>18</v>
      </c>
      <c r="AG1553" s="7" t="s">
        <v>318</v>
      </c>
      <c r="AH1553" s="7" t="s">
        <v>436</v>
      </c>
      <c r="AI1553" s="7" t="s">
        <v>106</v>
      </c>
      <c r="AJ1553" s="7" t="s">
        <v>436</v>
      </c>
      <c r="AK1553" s="7" t="s">
        <v>318</v>
      </c>
      <c r="AP1553" s="7" t="s">
        <v>2329</v>
      </c>
      <c r="AQ1553" s="7"/>
    </row>
    <row r="1554" spans="1:43" ht="15.75" customHeight="1">
      <c r="A1554" s="17">
        <v>37508</v>
      </c>
      <c r="B1554" s="24">
        <v>2002</v>
      </c>
      <c r="C1554" s="24" t="s">
        <v>1905</v>
      </c>
      <c r="D1554" s="24" t="s">
        <v>1894</v>
      </c>
      <c r="E1554" s="7" t="s">
        <v>311</v>
      </c>
      <c r="F1554" s="7" t="s">
        <v>13</v>
      </c>
      <c r="G1554" s="7" t="s">
        <v>122</v>
      </c>
      <c r="H1554" s="7" t="s">
        <v>15</v>
      </c>
      <c r="I1554" s="7">
        <v>1010</v>
      </c>
      <c r="J1554" s="7" t="s">
        <v>119</v>
      </c>
      <c r="K1554" s="10">
        <v>35.9</v>
      </c>
      <c r="L1554" s="7" t="s">
        <v>16</v>
      </c>
      <c r="M1554" s="10">
        <v>2.5</v>
      </c>
      <c r="N1554" s="10">
        <v>0.1</v>
      </c>
      <c r="O1554" s="7"/>
      <c r="V1554" s="10">
        <f>SQRT((N1554*N1554)+(O1554*O1554)+((P1554*P1554)+(Q1554*Q1554)+(R1554*R1554)+(S1554*S1554)+(T1554*T1554)+(U1554*U1554)))</f>
        <v>0.1</v>
      </c>
      <c r="W1554" s="7">
        <v>9</v>
      </c>
      <c r="AC1554" s="9">
        <v>0</v>
      </c>
      <c r="AD1554" s="9"/>
      <c r="AE1554" s="7">
        <v>0</v>
      </c>
      <c r="AG1554" s="7" t="s">
        <v>119</v>
      </c>
      <c r="AH1554" s="7" t="s">
        <v>436</v>
      </c>
      <c r="AI1554" s="7" t="s">
        <v>436</v>
      </c>
      <c r="AJ1554" s="7" t="s">
        <v>436</v>
      </c>
      <c r="AQ1554" s="7"/>
    </row>
    <row r="1555" spans="1:43" ht="15.75" customHeight="1">
      <c r="A1555" s="17">
        <v>37932</v>
      </c>
      <c r="B1555" s="24" t="s">
        <v>1894</v>
      </c>
      <c r="C1555" s="24" t="s">
        <v>1905</v>
      </c>
      <c r="D1555" s="24" t="s">
        <v>1894</v>
      </c>
      <c r="E1555" s="7" t="s">
        <v>311</v>
      </c>
      <c r="F1555" s="7" t="s">
        <v>13</v>
      </c>
      <c r="G1555" s="7" t="s">
        <v>316</v>
      </c>
      <c r="H1555" s="7" t="s">
        <v>15</v>
      </c>
      <c r="I1555" s="7">
        <v>1010</v>
      </c>
      <c r="J1555" s="7" t="s">
        <v>343</v>
      </c>
      <c r="K1555" s="10">
        <v>35.9</v>
      </c>
      <c r="L1555" s="7" t="s">
        <v>16</v>
      </c>
      <c r="M1555" s="10">
        <v>2.5</v>
      </c>
      <c r="O1555" s="7"/>
      <c r="V1555" s="10" t="s">
        <v>1888</v>
      </c>
      <c r="AC1555" s="9">
        <v>0</v>
      </c>
      <c r="AD1555" s="9"/>
      <c r="AE1555" s="7">
        <v>0</v>
      </c>
      <c r="AF1555" s="7" t="s">
        <v>318</v>
      </c>
      <c r="AG1555" s="7" t="s">
        <v>318</v>
      </c>
      <c r="AH1555" s="7" t="s">
        <v>436</v>
      </c>
      <c r="AI1555" s="7" t="s">
        <v>436</v>
      </c>
      <c r="AJ1555" s="7" t="s">
        <v>436</v>
      </c>
      <c r="AP1555" s="7" t="s">
        <v>344</v>
      </c>
      <c r="AQ1555" s="17"/>
    </row>
    <row r="1556" spans="1:43" ht="15.75" customHeight="1">
      <c r="A1556" s="17">
        <v>37508</v>
      </c>
      <c r="B1556" s="24">
        <v>2002</v>
      </c>
      <c r="C1556" s="24" t="s">
        <v>1905</v>
      </c>
      <c r="D1556" s="24" t="s">
        <v>1888</v>
      </c>
      <c r="E1556" s="7" t="s">
        <v>311</v>
      </c>
      <c r="F1556" s="7" t="s">
        <v>13</v>
      </c>
      <c r="G1556" s="7" t="s">
        <v>122</v>
      </c>
      <c r="H1556" s="7" t="s">
        <v>15</v>
      </c>
      <c r="I1556" s="7">
        <v>1011</v>
      </c>
      <c r="J1556" s="7" t="s">
        <v>119</v>
      </c>
      <c r="K1556" s="10">
        <v>35.700000000000003</v>
      </c>
      <c r="L1556" s="7" t="s">
        <v>16</v>
      </c>
      <c r="M1556" s="10">
        <v>2.6</v>
      </c>
      <c r="N1556" s="10">
        <v>0.3</v>
      </c>
      <c r="O1556" s="7"/>
      <c r="V1556" s="10">
        <f>SQRT((N1556*N1556)+(O1556*O1556)+((P1556*P1556)+(Q1556*Q1556)+(R1556*R1556)+(S1556*S1556)+(T1556*T1556)+(U1556*U1556)))</f>
        <v>0.3</v>
      </c>
      <c r="W1556" s="7">
        <v>15</v>
      </c>
      <c r="AC1556" s="9">
        <v>0</v>
      </c>
      <c r="AD1556" s="9"/>
      <c r="AE1556" s="7">
        <v>0</v>
      </c>
      <c r="AG1556" s="7" t="s">
        <v>119</v>
      </c>
      <c r="AH1556" s="7" t="s">
        <v>436</v>
      </c>
      <c r="AI1556" s="7" t="s">
        <v>436</v>
      </c>
      <c r="AJ1556" s="7" t="s">
        <v>436</v>
      </c>
      <c r="AQ1556" s="7"/>
    </row>
    <row r="1557" spans="1:43" ht="15.75" customHeight="1">
      <c r="A1557" s="17">
        <v>37932</v>
      </c>
      <c r="B1557" s="24" t="s">
        <v>1894</v>
      </c>
      <c r="C1557" s="24" t="s">
        <v>1905</v>
      </c>
      <c r="D1557" s="24" t="s">
        <v>1888</v>
      </c>
      <c r="E1557" s="7" t="s">
        <v>311</v>
      </c>
      <c r="F1557" s="7" t="s">
        <v>13</v>
      </c>
      <c r="G1557" s="7" t="s">
        <v>316</v>
      </c>
      <c r="H1557" s="7" t="s">
        <v>15</v>
      </c>
      <c r="I1557" s="7">
        <v>1011</v>
      </c>
      <c r="J1557" s="7" t="s">
        <v>315</v>
      </c>
      <c r="K1557" s="10">
        <v>35.700000000000003</v>
      </c>
      <c r="L1557" s="7" t="s">
        <v>16</v>
      </c>
      <c r="M1557" s="10">
        <v>2.6</v>
      </c>
      <c r="N1557" s="10">
        <v>0.4</v>
      </c>
      <c r="O1557" s="7"/>
      <c r="V1557" s="10">
        <f>SQRT((N1557*N1557)+(O1557*O1557)+((P1557*P1557)+(Q1557*Q1557)+(R1557*R1557)+(S1557*S1557)+(T1557*T1557)+(U1557*U1557)))</f>
        <v>0.4</v>
      </c>
      <c r="W1557" s="7">
        <v>20</v>
      </c>
      <c r="AC1557" s="9">
        <v>1</v>
      </c>
      <c r="AD1557" s="9"/>
      <c r="AE1557" s="7">
        <v>0</v>
      </c>
      <c r="AG1557" s="7" t="s">
        <v>119</v>
      </c>
      <c r="AH1557" s="7" t="s">
        <v>436</v>
      </c>
      <c r="AI1557" s="7" t="s">
        <v>436</v>
      </c>
      <c r="AJ1557" s="7" t="s">
        <v>436</v>
      </c>
      <c r="AQ1557" s="7"/>
    </row>
    <row r="1558" spans="1:43" ht="15.75" customHeight="1">
      <c r="A1558" s="17">
        <v>38366</v>
      </c>
      <c r="B1558" s="22" t="s">
        <v>1896</v>
      </c>
      <c r="C1558" s="24" t="s">
        <v>1905</v>
      </c>
      <c r="D1558" s="24" t="s">
        <v>1888</v>
      </c>
      <c r="E1558" s="7" t="s">
        <v>311</v>
      </c>
      <c r="F1558" s="7" t="s">
        <v>13</v>
      </c>
      <c r="G1558" s="7" t="s">
        <v>316</v>
      </c>
      <c r="H1558" s="7" t="s">
        <v>15</v>
      </c>
      <c r="I1558" s="7">
        <v>1011</v>
      </c>
      <c r="J1558" s="7" t="s">
        <v>315</v>
      </c>
      <c r="K1558" s="10">
        <v>35.700000000000003</v>
      </c>
      <c r="L1558" s="7" t="s">
        <v>16</v>
      </c>
      <c r="M1558" s="10">
        <v>2.6</v>
      </c>
      <c r="N1558" s="10">
        <v>0.5</v>
      </c>
      <c r="O1558" s="7"/>
      <c r="V1558" s="10">
        <f>SQRT((N1558*N1558)+(O1558*O1558)+((P1558*P1558)+(Q1558*Q1558)+(R1558*R1558)+(S1558*S1558)+(T1558*T1558)+(U1558*U1558)))</f>
        <v>0.5</v>
      </c>
      <c r="W1558" s="7">
        <v>28</v>
      </c>
      <c r="AC1558" s="9">
        <v>4</v>
      </c>
      <c r="AD1558" s="9"/>
      <c r="AE1558" s="7">
        <v>0</v>
      </c>
      <c r="AG1558" s="7" t="s">
        <v>119</v>
      </c>
      <c r="AH1558" s="7" t="s">
        <v>436</v>
      </c>
      <c r="AI1558" s="7" t="s">
        <v>436</v>
      </c>
      <c r="AJ1558" s="7" t="s">
        <v>436</v>
      </c>
      <c r="AQ1558" s="7"/>
    </row>
    <row r="1559" spans="1:43" ht="15.75" customHeight="1">
      <c r="A1559" s="17">
        <v>39427</v>
      </c>
      <c r="B1559" s="22" t="s">
        <v>1898</v>
      </c>
      <c r="C1559" s="24" t="s">
        <v>1905</v>
      </c>
      <c r="D1559" s="24" t="s">
        <v>1888</v>
      </c>
      <c r="E1559" s="7" t="s">
        <v>311</v>
      </c>
      <c r="F1559" s="7" t="s">
        <v>13</v>
      </c>
      <c r="G1559" s="7" t="s">
        <v>575</v>
      </c>
      <c r="H1559" s="7" t="s">
        <v>15</v>
      </c>
      <c r="I1559" s="7">
        <v>1011</v>
      </c>
      <c r="J1559" s="7" t="s">
        <v>315</v>
      </c>
      <c r="K1559" s="10">
        <v>35.700000000000003</v>
      </c>
      <c r="L1559" s="7" t="s">
        <v>16</v>
      </c>
      <c r="M1559" s="10">
        <v>2.6</v>
      </c>
      <c r="N1559" s="10">
        <v>1</v>
      </c>
      <c r="P1559" s="10"/>
      <c r="Q1559" s="10"/>
      <c r="R1559" s="10"/>
      <c r="S1559" s="10"/>
      <c r="V1559" s="10">
        <f>SQRT((N1559*N1559)+(O1559*O1559)+((P1559*P1559)+(Q1559*Q1559)+(R1559*R1559)+(S1559*S1559)+(T1559*T1559)+(U1559*U1559)))</f>
        <v>1</v>
      </c>
      <c r="W1559" s="8">
        <v>63</v>
      </c>
      <c r="AC1559" s="7">
        <v>8</v>
      </c>
      <c r="AG1559" s="7" t="s">
        <v>119</v>
      </c>
      <c r="AH1559" s="7" t="s">
        <v>436</v>
      </c>
      <c r="AI1559" s="7" t="s">
        <v>436</v>
      </c>
      <c r="AJ1559" s="7" t="s">
        <v>436</v>
      </c>
      <c r="AQ1559" s="7"/>
    </row>
    <row r="1560" spans="1:43" ht="15.75" customHeight="1">
      <c r="A1560" s="17">
        <v>40070</v>
      </c>
      <c r="B1560" s="22" t="s">
        <v>1900</v>
      </c>
      <c r="C1560" s="24" t="s">
        <v>1905</v>
      </c>
      <c r="D1560" s="24" t="s">
        <v>1888</v>
      </c>
      <c r="E1560" s="7" t="s">
        <v>311</v>
      </c>
      <c r="F1560" s="7" t="s">
        <v>13</v>
      </c>
      <c r="G1560" s="7" t="s">
        <v>1158</v>
      </c>
      <c r="H1560" s="7" t="s">
        <v>15</v>
      </c>
      <c r="I1560" s="7">
        <v>1011</v>
      </c>
      <c r="J1560" s="7" t="s">
        <v>315</v>
      </c>
      <c r="K1560" s="10">
        <v>35.700000000000003</v>
      </c>
      <c r="L1560" s="7" t="s">
        <v>16</v>
      </c>
      <c r="M1560" s="10">
        <v>2.6</v>
      </c>
      <c r="N1560" s="10">
        <v>1.3</v>
      </c>
      <c r="O1560" s="7"/>
      <c r="V1560" s="10">
        <f>SQRT((N1560*N1560)+(O1560*O1560)+((P1560*P1560)+(Q1560*Q1560)+(R1560*R1560)+(S1560*S1560)+(T1560*T1560)+(U1560*U1560)))</f>
        <v>1.3</v>
      </c>
      <c r="W1560" s="7">
        <v>76</v>
      </c>
      <c r="AC1560" s="7">
        <v>8</v>
      </c>
      <c r="AG1560" s="7" t="s">
        <v>119</v>
      </c>
      <c r="AH1560" s="7" t="s">
        <v>436</v>
      </c>
      <c r="AI1560" s="7" t="s">
        <v>436</v>
      </c>
      <c r="AJ1560" s="7" t="s">
        <v>436</v>
      </c>
      <c r="AQ1560" s="17"/>
    </row>
    <row r="1561" spans="1:43" ht="15.75" customHeight="1">
      <c r="A1561" s="19">
        <v>40800</v>
      </c>
      <c r="B1561" s="23" t="s">
        <v>1902</v>
      </c>
      <c r="C1561" s="24" t="s">
        <v>1905</v>
      </c>
      <c r="D1561" s="24" t="s">
        <v>1888</v>
      </c>
      <c r="E1561" s="15" t="s">
        <v>311</v>
      </c>
      <c r="F1561" s="15" t="s">
        <v>13</v>
      </c>
      <c r="G1561" s="15" t="s">
        <v>13</v>
      </c>
      <c r="H1561" s="15" t="s">
        <v>15</v>
      </c>
      <c r="I1561" s="15">
        <v>1011</v>
      </c>
      <c r="J1561" s="15" t="s">
        <v>320</v>
      </c>
      <c r="K1561" s="16">
        <v>35.700000000000003</v>
      </c>
      <c r="L1561" s="15" t="s">
        <v>16</v>
      </c>
      <c r="M1561" s="16">
        <v>2.6</v>
      </c>
      <c r="N1561" s="16"/>
      <c r="O1561" s="16"/>
      <c r="P1561" s="16"/>
      <c r="Q1561" s="16"/>
      <c r="R1561" s="16"/>
      <c r="S1561" s="16"/>
      <c r="T1561" s="16"/>
      <c r="U1561" s="16"/>
      <c r="V1561" s="10" t="s">
        <v>1888</v>
      </c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 t="s">
        <v>1889</v>
      </c>
      <c r="AH1561" s="15" t="s">
        <v>436</v>
      </c>
      <c r="AI1561" s="15" t="s">
        <v>436</v>
      </c>
      <c r="AJ1561" s="15" t="s">
        <v>436</v>
      </c>
      <c r="AK1561" s="15"/>
      <c r="AL1561" s="15"/>
      <c r="AM1561" s="15"/>
      <c r="AN1561" s="15"/>
      <c r="AO1561" s="15"/>
      <c r="AP1561" s="15"/>
      <c r="AQ1561" s="7"/>
    </row>
    <row r="1562" spans="1:43" ht="15.75" customHeight="1">
      <c r="A1562" s="17">
        <v>41536</v>
      </c>
      <c r="B1562" s="22" t="s">
        <v>2048</v>
      </c>
      <c r="C1562" s="22" t="s">
        <v>1905</v>
      </c>
      <c r="D1562" s="22" t="s">
        <v>1888</v>
      </c>
      <c r="E1562" s="7" t="s">
        <v>311</v>
      </c>
      <c r="F1562" s="7" t="s">
        <v>13</v>
      </c>
      <c r="G1562" s="7" t="s">
        <v>13</v>
      </c>
      <c r="H1562" s="7" t="s">
        <v>15</v>
      </c>
      <c r="I1562" s="7">
        <v>1011</v>
      </c>
      <c r="J1562" s="7" t="s">
        <v>315</v>
      </c>
      <c r="K1562" s="10">
        <v>35.700000000000003</v>
      </c>
      <c r="L1562" s="7" t="s">
        <v>16</v>
      </c>
      <c r="M1562" s="10">
        <v>2.6</v>
      </c>
      <c r="N1562" s="10">
        <v>1.7</v>
      </c>
      <c r="W1562" s="7">
        <v>94</v>
      </c>
      <c r="AC1562" s="7">
        <v>7</v>
      </c>
      <c r="AG1562" s="7" t="s">
        <v>119</v>
      </c>
      <c r="AH1562" s="7" t="s">
        <v>436</v>
      </c>
      <c r="AI1562" s="7" t="s">
        <v>436</v>
      </c>
      <c r="AJ1562" s="7" t="s">
        <v>436</v>
      </c>
      <c r="AQ1562" s="17"/>
    </row>
    <row r="1563" spans="1:43" ht="15.75" customHeight="1">
      <c r="A1563" s="17">
        <v>41986</v>
      </c>
      <c r="B1563" s="22">
        <v>2014</v>
      </c>
      <c r="C1563" s="22" t="s">
        <v>1905</v>
      </c>
      <c r="D1563" s="22" t="s">
        <v>1888</v>
      </c>
      <c r="E1563" s="7" t="s">
        <v>311</v>
      </c>
      <c r="F1563" s="7" t="s">
        <v>13</v>
      </c>
      <c r="G1563" s="7" t="s">
        <v>13</v>
      </c>
      <c r="H1563" s="7" t="s">
        <v>15</v>
      </c>
      <c r="I1563" s="7">
        <v>1011</v>
      </c>
      <c r="J1563" s="7" t="s">
        <v>315</v>
      </c>
      <c r="K1563" s="10">
        <v>35.700000000000003</v>
      </c>
      <c r="L1563" s="7" t="s">
        <v>16</v>
      </c>
      <c r="M1563" s="10">
        <v>2.6</v>
      </c>
      <c r="N1563" s="10">
        <v>1.9</v>
      </c>
      <c r="V1563" s="7">
        <v>1.9</v>
      </c>
      <c r="W1563" s="7">
        <v>97</v>
      </c>
      <c r="AC1563" s="7">
        <v>8</v>
      </c>
      <c r="AE1563" s="7">
        <v>0</v>
      </c>
      <c r="AG1563" s="7" t="s">
        <v>119</v>
      </c>
      <c r="AH1563" s="7" t="s">
        <v>436</v>
      </c>
      <c r="AI1563" s="7" t="s">
        <v>436</v>
      </c>
      <c r="AJ1563" s="7" t="s">
        <v>436</v>
      </c>
      <c r="AK1563" s="7" t="s">
        <v>119</v>
      </c>
      <c r="AQ1563" s="7"/>
    </row>
    <row r="1564" spans="1:43" ht="15.75" customHeight="1">
      <c r="A1564" s="17">
        <v>37508</v>
      </c>
      <c r="B1564" s="24">
        <v>2002</v>
      </c>
      <c r="C1564" s="24" t="s">
        <v>1905</v>
      </c>
      <c r="D1564" s="24" t="s">
        <v>1894</v>
      </c>
      <c r="E1564" s="7" t="s">
        <v>311</v>
      </c>
      <c r="F1564" s="7" t="s">
        <v>13</v>
      </c>
      <c r="G1564" s="7" t="s">
        <v>122</v>
      </c>
      <c r="H1564" s="7" t="s">
        <v>15</v>
      </c>
      <c r="I1564" s="7">
        <v>1012</v>
      </c>
      <c r="J1564" s="7" t="s">
        <v>119</v>
      </c>
      <c r="K1564" s="10">
        <v>35.6</v>
      </c>
      <c r="L1564" s="7" t="s">
        <v>16</v>
      </c>
      <c r="M1564" s="10">
        <v>3</v>
      </c>
      <c r="N1564" s="10">
        <v>0.5</v>
      </c>
      <c r="O1564" s="7"/>
      <c r="V1564" s="10">
        <f>SQRT((N1564*N1564)+(O1564*O1564)+((P1564*P1564)+(Q1564*Q1564)+(R1564*R1564)+(S1564*S1564)+(T1564*T1564)+(U1564*U1564)))</f>
        <v>0.5</v>
      </c>
      <c r="W1564" s="7">
        <v>32</v>
      </c>
      <c r="AC1564" s="9">
        <v>2</v>
      </c>
      <c r="AD1564" s="9"/>
      <c r="AE1564" s="7">
        <v>0</v>
      </c>
      <c r="AG1564" s="7" t="s">
        <v>119</v>
      </c>
      <c r="AH1564" s="7" t="s">
        <v>436</v>
      </c>
      <c r="AI1564" s="7" t="s">
        <v>436</v>
      </c>
      <c r="AJ1564" s="7" t="s">
        <v>436</v>
      </c>
      <c r="AQ1564" s="7"/>
    </row>
    <row r="1565" spans="1:43" ht="15.75" customHeight="1">
      <c r="A1565" s="17">
        <v>37932</v>
      </c>
      <c r="B1565" s="24" t="s">
        <v>1894</v>
      </c>
      <c r="C1565" s="24" t="s">
        <v>1905</v>
      </c>
      <c r="D1565" s="24" t="s">
        <v>1894</v>
      </c>
      <c r="E1565" s="7" t="s">
        <v>311</v>
      </c>
      <c r="F1565" s="7" t="s">
        <v>13</v>
      </c>
      <c r="G1565" s="7" t="s">
        <v>316</v>
      </c>
      <c r="H1565" s="7" t="s">
        <v>15</v>
      </c>
      <c r="I1565" s="7">
        <v>1012</v>
      </c>
      <c r="J1565" s="7" t="s">
        <v>315</v>
      </c>
      <c r="K1565" s="10">
        <v>35.6</v>
      </c>
      <c r="L1565" s="7" t="s">
        <v>16</v>
      </c>
      <c r="M1565" s="10">
        <v>3</v>
      </c>
      <c r="O1565" s="7"/>
      <c r="V1565" s="10" t="s">
        <v>1888</v>
      </c>
      <c r="AC1565" s="9">
        <v>0</v>
      </c>
      <c r="AD1565" s="9"/>
      <c r="AE1565" s="7">
        <v>0</v>
      </c>
      <c r="AF1565" s="7" t="s">
        <v>318</v>
      </c>
      <c r="AG1565" s="7" t="s">
        <v>318</v>
      </c>
      <c r="AH1565" s="7" t="s">
        <v>436</v>
      </c>
      <c r="AI1565" s="7" t="s">
        <v>436</v>
      </c>
      <c r="AJ1565" s="7" t="s">
        <v>436</v>
      </c>
      <c r="AP1565" s="7" t="s">
        <v>146</v>
      </c>
      <c r="AQ1565" s="7"/>
    </row>
    <row r="1566" spans="1:43" ht="15.75" customHeight="1">
      <c r="A1566" s="17">
        <v>37508</v>
      </c>
      <c r="B1566" s="24">
        <v>2002</v>
      </c>
      <c r="C1566" s="24" t="s">
        <v>1905</v>
      </c>
      <c r="D1566" s="24" t="s">
        <v>1894</v>
      </c>
      <c r="E1566" s="7" t="s">
        <v>311</v>
      </c>
      <c r="F1566" s="7" t="s">
        <v>13</v>
      </c>
      <c r="G1566" s="7" t="s">
        <v>122</v>
      </c>
      <c r="H1566" s="7" t="s">
        <v>15</v>
      </c>
      <c r="I1566" s="7">
        <v>1013</v>
      </c>
      <c r="J1566" s="7" t="s">
        <v>119</v>
      </c>
      <c r="K1566" s="10">
        <v>35.700000000000003</v>
      </c>
      <c r="L1566" s="7" t="s">
        <v>16</v>
      </c>
      <c r="M1566" s="10">
        <v>1.9</v>
      </c>
      <c r="N1566" s="10">
        <v>0.3</v>
      </c>
      <c r="O1566" s="7"/>
      <c r="V1566" s="10">
        <f>SQRT((N1566*N1566)+(O1566*O1566)+((P1566*P1566)+(Q1566*Q1566)+(R1566*R1566)+(S1566*S1566)+(T1566*T1566)+(U1566*U1566)))</f>
        <v>0.3</v>
      </c>
      <c r="W1566" s="7">
        <v>15</v>
      </c>
      <c r="AC1566" s="9">
        <v>1</v>
      </c>
      <c r="AD1566" s="9"/>
      <c r="AE1566" s="7">
        <v>0</v>
      </c>
      <c r="AG1566" s="7" t="s">
        <v>119</v>
      </c>
      <c r="AH1566" s="7" t="s">
        <v>436</v>
      </c>
      <c r="AI1566" s="7" t="s">
        <v>436</v>
      </c>
      <c r="AJ1566" s="7" t="s">
        <v>436</v>
      </c>
      <c r="AQ1566" s="7"/>
    </row>
    <row r="1567" spans="1:43" ht="15.75" customHeight="1">
      <c r="A1567" s="17">
        <v>37932</v>
      </c>
      <c r="B1567" s="24" t="s">
        <v>1894</v>
      </c>
      <c r="C1567" s="24" t="s">
        <v>1905</v>
      </c>
      <c r="D1567" s="24" t="s">
        <v>1894</v>
      </c>
      <c r="E1567" s="7" t="s">
        <v>311</v>
      </c>
      <c r="F1567" s="7" t="s">
        <v>13</v>
      </c>
      <c r="G1567" s="7" t="s">
        <v>316</v>
      </c>
      <c r="H1567" s="7" t="s">
        <v>15</v>
      </c>
      <c r="I1567" s="7">
        <v>1013</v>
      </c>
      <c r="J1567" s="7" t="s">
        <v>343</v>
      </c>
      <c r="K1567" s="10">
        <v>35.700000000000003</v>
      </c>
      <c r="L1567" s="7" t="s">
        <v>16</v>
      </c>
      <c r="M1567" s="10">
        <v>1.9</v>
      </c>
      <c r="O1567" s="7"/>
      <c r="V1567" s="10" t="s">
        <v>1888</v>
      </c>
      <c r="AC1567" s="9">
        <v>0</v>
      </c>
      <c r="AD1567" s="9"/>
      <c r="AE1567" s="7">
        <v>0</v>
      </c>
      <c r="AF1567" s="7" t="s">
        <v>318</v>
      </c>
      <c r="AG1567" s="7" t="s">
        <v>318</v>
      </c>
      <c r="AH1567" s="7" t="s">
        <v>436</v>
      </c>
      <c r="AI1567" s="7" t="s">
        <v>436</v>
      </c>
      <c r="AJ1567" s="7" t="s">
        <v>436</v>
      </c>
      <c r="AP1567" s="7" t="s">
        <v>344</v>
      </c>
      <c r="AQ1567" s="17"/>
    </row>
    <row r="1568" spans="1:43" ht="15.75" customHeight="1">
      <c r="A1568" s="17">
        <v>37508</v>
      </c>
      <c r="B1568" s="24">
        <v>2002</v>
      </c>
      <c r="C1568" s="24" t="s">
        <v>1905</v>
      </c>
      <c r="D1568" s="22">
        <v>2014</v>
      </c>
      <c r="E1568" s="7" t="s">
        <v>311</v>
      </c>
      <c r="F1568" s="7" t="s">
        <v>13</v>
      </c>
      <c r="G1568" s="7" t="s">
        <v>122</v>
      </c>
      <c r="H1568" s="7" t="s">
        <v>15</v>
      </c>
      <c r="I1568" s="7">
        <v>1014</v>
      </c>
      <c r="J1568" s="7" t="s">
        <v>119</v>
      </c>
      <c r="K1568" s="10">
        <v>35.9</v>
      </c>
      <c r="L1568" s="7" t="s">
        <v>16</v>
      </c>
      <c r="M1568" s="10">
        <v>1.9</v>
      </c>
      <c r="N1568" s="10">
        <v>1.2</v>
      </c>
      <c r="O1568" s="7">
        <v>1.2</v>
      </c>
      <c r="V1568" s="10">
        <f t="shared" ref="V1568:V1574" si="107">SQRT((N1568*N1568)+(O1568*O1568)+((P1568*P1568)+(Q1568*Q1568)+(R1568*R1568)+(S1568*S1568)+(T1568*T1568)+(U1568*U1568)))</f>
        <v>1.697056274847714</v>
      </c>
      <c r="W1568" s="7">
        <v>90</v>
      </c>
      <c r="X1568" s="7">
        <v>101</v>
      </c>
      <c r="AC1568" s="9">
        <v>6</v>
      </c>
      <c r="AD1568" s="9">
        <v>8</v>
      </c>
      <c r="AE1568" s="7">
        <v>0</v>
      </c>
      <c r="AG1568" s="7" t="s">
        <v>119</v>
      </c>
      <c r="AH1568" s="7" t="s">
        <v>436</v>
      </c>
      <c r="AI1568" s="7" t="s">
        <v>436</v>
      </c>
      <c r="AJ1568" s="7" t="s">
        <v>436</v>
      </c>
      <c r="AQ1568" s="7"/>
    </row>
    <row r="1569" spans="1:43" ht="15.75" customHeight="1">
      <c r="A1569" s="17">
        <v>37932</v>
      </c>
      <c r="B1569" s="24" t="s">
        <v>1894</v>
      </c>
      <c r="C1569" s="24" t="s">
        <v>1905</v>
      </c>
      <c r="D1569" s="22">
        <v>2014</v>
      </c>
      <c r="E1569" s="7" t="s">
        <v>311</v>
      </c>
      <c r="F1569" s="7" t="s">
        <v>13</v>
      </c>
      <c r="G1569" s="7" t="s">
        <v>316</v>
      </c>
      <c r="H1569" s="7" t="s">
        <v>15</v>
      </c>
      <c r="I1569" s="7">
        <v>1014</v>
      </c>
      <c r="J1569" s="7" t="s">
        <v>315</v>
      </c>
      <c r="K1569" s="10">
        <v>35.9</v>
      </c>
      <c r="L1569" s="7" t="s">
        <v>16</v>
      </c>
      <c r="M1569" s="10">
        <v>1.9</v>
      </c>
      <c r="N1569" s="10">
        <v>1.3</v>
      </c>
      <c r="O1569" s="7">
        <v>1.1000000000000001</v>
      </c>
      <c r="V1569" s="10">
        <f t="shared" si="107"/>
        <v>1.7029386365926402</v>
      </c>
      <c r="W1569" s="7">
        <v>101</v>
      </c>
      <c r="AC1569" s="9">
        <v>9</v>
      </c>
      <c r="AD1569" s="9"/>
      <c r="AE1569" s="7">
        <v>0</v>
      </c>
      <c r="AG1569" s="7" t="s">
        <v>119</v>
      </c>
      <c r="AH1569" s="7" t="s">
        <v>436</v>
      </c>
      <c r="AI1569" s="7" t="s">
        <v>436</v>
      </c>
      <c r="AJ1569" s="7" t="s">
        <v>436</v>
      </c>
      <c r="AP1569" s="7" t="s">
        <v>151</v>
      </c>
      <c r="AQ1569" s="7"/>
    </row>
    <row r="1570" spans="1:43" ht="15.75" customHeight="1">
      <c r="A1570" s="17">
        <v>38366</v>
      </c>
      <c r="B1570" s="22" t="s">
        <v>1896</v>
      </c>
      <c r="C1570" s="24" t="s">
        <v>1905</v>
      </c>
      <c r="D1570" s="22">
        <v>2014</v>
      </c>
      <c r="E1570" s="7" t="s">
        <v>311</v>
      </c>
      <c r="F1570" s="7" t="s">
        <v>13</v>
      </c>
      <c r="G1570" s="7" t="s">
        <v>316</v>
      </c>
      <c r="H1570" s="7" t="s">
        <v>15</v>
      </c>
      <c r="I1570" s="7">
        <v>1014</v>
      </c>
      <c r="J1570" s="7" t="s">
        <v>315</v>
      </c>
      <c r="K1570" s="10">
        <v>35.9</v>
      </c>
      <c r="L1570" s="7" t="s">
        <v>16</v>
      </c>
      <c r="M1570" s="10">
        <v>1.9</v>
      </c>
      <c r="N1570" s="10">
        <v>1.3</v>
      </c>
      <c r="O1570" s="7">
        <v>1</v>
      </c>
      <c r="V1570" s="10">
        <f t="shared" si="107"/>
        <v>1.6401219466856727</v>
      </c>
      <c r="W1570" s="7">
        <v>117</v>
      </c>
      <c r="AC1570" s="9">
        <v>10</v>
      </c>
      <c r="AD1570" s="9"/>
      <c r="AE1570" s="7">
        <v>0</v>
      </c>
      <c r="AG1570" s="7" t="s">
        <v>119</v>
      </c>
      <c r="AH1570" s="7" t="s">
        <v>436</v>
      </c>
      <c r="AI1570" s="7" t="s">
        <v>436</v>
      </c>
      <c r="AJ1570" s="7" t="s">
        <v>436</v>
      </c>
      <c r="AQ1570" s="17"/>
    </row>
    <row r="1571" spans="1:43" ht="15.75" customHeight="1">
      <c r="A1571" s="17">
        <v>39427</v>
      </c>
      <c r="B1571" s="22" t="s">
        <v>1898</v>
      </c>
      <c r="C1571" s="24" t="s">
        <v>1905</v>
      </c>
      <c r="D1571" s="22">
        <v>2014</v>
      </c>
      <c r="E1571" s="7" t="s">
        <v>311</v>
      </c>
      <c r="F1571" s="7" t="s">
        <v>13</v>
      </c>
      <c r="G1571" s="7" t="s">
        <v>575</v>
      </c>
      <c r="H1571" s="7" t="s">
        <v>15</v>
      </c>
      <c r="I1571" s="7">
        <v>1014</v>
      </c>
      <c r="J1571" s="7" t="s">
        <v>315</v>
      </c>
      <c r="K1571" s="10">
        <v>35.9</v>
      </c>
      <c r="L1571" s="7" t="s">
        <v>16</v>
      </c>
      <c r="M1571" s="10">
        <v>1.9</v>
      </c>
      <c r="N1571" s="10">
        <v>1.1000000000000001</v>
      </c>
      <c r="P1571" s="10"/>
      <c r="Q1571" s="10"/>
      <c r="R1571" s="10"/>
      <c r="S1571" s="10"/>
      <c r="V1571" s="10">
        <f t="shared" si="107"/>
        <v>1.1000000000000001</v>
      </c>
      <c r="W1571" s="8">
        <v>162</v>
      </c>
      <c r="AC1571" s="7">
        <v>10</v>
      </c>
      <c r="AG1571" s="7" t="s">
        <v>119</v>
      </c>
      <c r="AH1571" s="7" t="s">
        <v>436</v>
      </c>
      <c r="AI1571" s="7" t="s">
        <v>436</v>
      </c>
      <c r="AJ1571" s="7" t="s">
        <v>436</v>
      </c>
      <c r="AP1571" s="7" t="s">
        <v>600</v>
      </c>
      <c r="AQ1571" s="7"/>
    </row>
    <row r="1572" spans="1:43" ht="15.75" customHeight="1">
      <c r="A1572" s="17">
        <v>40070</v>
      </c>
      <c r="B1572" s="22" t="s">
        <v>1900</v>
      </c>
      <c r="C1572" s="24" t="s">
        <v>1905</v>
      </c>
      <c r="D1572" s="22">
        <v>2014</v>
      </c>
      <c r="E1572" s="7" t="s">
        <v>311</v>
      </c>
      <c r="F1572" s="7" t="s">
        <v>13</v>
      </c>
      <c r="G1572" s="7" t="s">
        <v>1158</v>
      </c>
      <c r="H1572" s="7" t="s">
        <v>15</v>
      </c>
      <c r="I1572" s="7">
        <v>1014</v>
      </c>
      <c r="J1572" s="7" t="s">
        <v>315</v>
      </c>
      <c r="K1572" s="10">
        <v>35.9</v>
      </c>
      <c r="L1572" s="7" t="s">
        <v>16</v>
      </c>
      <c r="M1572" s="10">
        <v>1.9</v>
      </c>
      <c r="N1572" s="10">
        <v>1.5</v>
      </c>
      <c r="O1572" s="7"/>
      <c r="V1572" s="10">
        <f t="shared" si="107"/>
        <v>1.5</v>
      </c>
      <c r="W1572" s="7">
        <v>176</v>
      </c>
      <c r="AC1572" s="7">
        <v>13</v>
      </c>
      <c r="AG1572" s="7" t="s">
        <v>119</v>
      </c>
      <c r="AH1572" s="7" t="s">
        <v>436</v>
      </c>
      <c r="AI1572" s="7" t="s">
        <v>436</v>
      </c>
      <c r="AJ1572" s="7" t="s">
        <v>436</v>
      </c>
      <c r="AQ1572" s="17"/>
    </row>
    <row r="1573" spans="1:43" ht="15.75" customHeight="1">
      <c r="A1573" s="19">
        <v>40800</v>
      </c>
      <c r="B1573" s="23" t="s">
        <v>1902</v>
      </c>
      <c r="C1573" s="24" t="s">
        <v>1905</v>
      </c>
      <c r="D1573" s="22">
        <v>2014</v>
      </c>
      <c r="E1573" s="15" t="s">
        <v>311</v>
      </c>
      <c r="F1573" s="15" t="s">
        <v>13</v>
      </c>
      <c r="G1573" s="15" t="s">
        <v>13</v>
      </c>
      <c r="H1573" s="15" t="s">
        <v>15</v>
      </c>
      <c r="I1573" s="15">
        <v>1014</v>
      </c>
      <c r="J1573" s="15" t="s">
        <v>315</v>
      </c>
      <c r="K1573" s="16">
        <v>35.9</v>
      </c>
      <c r="L1573" s="15" t="s">
        <v>16</v>
      </c>
      <c r="M1573" s="16">
        <v>1.9</v>
      </c>
      <c r="N1573" s="16">
        <v>2.8</v>
      </c>
      <c r="O1573" s="16"/>
      <c r="P1573" s="16"/>
      <c r="Q1573" s="16"/>
      <c r="R1573" s="16"/>
      <c r="S1573" s="16"/>
      <c r="T1573" s="16"/>
      <c r="U1573" s="16"/>
      <c r="V1573" s="10">
        <f t="shared" si="107"/>
        <v>2.8</v>
      </c>
      <c r="W1573" s="15">
        <v>9999</v>
      </c>
      <c r="X1573" s="15"/>
      <c r="Y1573" s="15"/>
      <c r="Z1573" s="15"/>
      <c r="AA1573" s="15"/>
      <c r="AB1573" s="15"/>
      <c r="AC1573" s="15"/>
      <c r="AD1573" s="15"/>
      <c r="AE1573" s="15">
        <v>0</v>
      </c>
      <c r="AF1573" s="15"/>
      <c r="AG1573" s="15" t="s">
        <v>119</v>
      </c>
      <c r="AH1573" s="15" t="s">
        <v>436</v>
      </c>
      <c r="AI1573" s="15" t="s">
        <v>436</v>
      </c>
      <c r="AJ1573" s="15" t="s">
        <v>436</v>
      </c>
      <c r="AK1573" s="15"/>
      <c r="AL1573" s="15"/>
      <c r="AM1573" s="15"/>
      <c r="AN1573" s="15"/>
      <c r="AO1573" s="15"/>
      <c r="AP1573" s="15"/>
      <c r="AQ1573" s="17"/>
    </row>
    <row r="1574" spans="1:43" ht="15.75" customHeight="1">
      <c r="A1574" s="17">
        <v>41536</v>
      </c>
      <c r="B1574" s="22" t="s">
        <v>2048</v>
      </c>
      <c r="C1574" s="22" t="s">
        <v>1905</v>
      </c>
      <c r="D1574" s="22">
        <v>2014</v>
      </c>
      <c r="E1574" s="7" t="s">
        <v>311</v>
      </c>
      <c r="F1574" s="7" t="s">
        <v>13</v>
      </c>
      <c r="G1574" s="7" t="s">
        <v>13</v>
      </c>
      <c r="H1574" s="7" t="s">
        <v>15</v>
      </c>
      <c r="I1574" s="7">
        <v>1014</v>
      </c>
      <c r="J1574" s="7" t="s">
        <v>315</v>
      </c>
      <c r="K1574" s="10">
        <v>35.9</v>
      </c>
      <c r="L1574" s="7" t="s">
        <v>16</v>
      </c>
      <c r="M1574" s="10">
        <v>1.9</v>
      </c>
      <c r="N1574" s="10">
        <v>3.5</v>
      </c>
      <c r="V1574" s="7">
        <f t="shared" si="107"/>
        <v>3.5</v>
      </c>
      <c r="W1574" s="7">
        <v>9999</v>
      </c>
      <c r="AE1574" s="7">
        <v>0</v>
      </c>
      <c r="AG1574" s="7" t="s">
        <v>119</v>
      </c>
      <c r="AH1574" s="7" t="s">
        <v>436</v>
      </c>
      <c r="AI1574" s="7" t="s">
        <v>436</v>
      </c>
      <c r="AJ1574" s="7" t="s">
        <v>436</v>
      </c>
      <c r="AQ1574" s="7"/>
    </row>
    <row r="1575" spans="1:43" ht="15.75" customHeight="1">
      <c r="A1575" s="17">
        <v>41986</v>
      </c>
      <c r="B1575" s="22">
        <v>2014</v>
      </c>
      <c r="C1575" s="22" t="s">
        <v>1905</v>
      </c>
      <c r="D1575" s="22">
        <v>2014</v>
      </c>
      <c r="E1575" s="7" t="s">
        <v>311</v>
      </c>
      <c r="F1575" s="7" t="s">
        <v>13</v>
      </c>
      <c r="G1575" s="7" t="s">
        <v>13</v>
      </c>
      <c r="H1575" s="7" t="s">
        <v>15</v>
      </c>
      <c r="I1575" s="7">
        <v>1014</v>
      </c>
      <c r="J1575" s="7" t="s">
        <v>315</v>
      </c>
      <c r="K1575" s="10">
        <v>35.9</v>
      </c>
      <c r="L1575" s="7" t="s">
        <v>16</v>
      </c>
      <c r="M1575" s="10">
        <v>1.9</v>
      </c>
      <c r="N1575" s="10">
        <v>3.7</v>
      </c>
      <c r="V1575" s="7">
        <v>3.7</v>
      </c>
      <c r="W1575" s="7">
        <v>9999</v>
      </c>
      <c r="AE1575" s="7">
        <v>0</v>
      </c>
      <c r="AF1575" s="7" t="s">
        <v>18</v>
      </c>
      <c r="AG1575" s="7" t="s">
        <v>318</v>
      </c>
      <c r="AH1575" s="7" t="s">
        <v>436</v>
      </c>
      <c r="AI1575" s="7" t="s">
        <v>106</v>
      </c>
      <c r="AJ1575" s="7" t="s">
        <v>436</v>
      </c>
      <c r="AK1575" s="7" t="s">
        <v>119</v>
      </c>
      <c r="AP1575" s="7" t="s">
        <v>2335</v>
      </c>
      <c r="AQ1575" s="17"/>
    </row>
    <row r="1576" spans="1:43" ht="15.75" customHeight="1">
      <c r="A1576" s="17">
        <v>37508</v>
      </c>
      <c r="B1576" s="24">
        <v>2002</v>
      </c>
      <c r="C1576" s="24" t="s">
        <v>1905</v>
      </c>
      <c r="D1576" s="24" t="s">
        <v>1894</v>
      </c>
      <c r="E1576" s="7" t="s">
        <v>311</v>
      </c>
      <c r="F1576" s="7" t="s">
        <v>13</v>
      </c>
      <c r="G1576" s="7" t="s">
        <v>122</v>
      </c>
      <c r="H1576" s="7" t="s">
        <v>15</v>
      </c>
      <c r="I1576" s="7">
        <v>1015</v>
      </c>
      <c r="J1576" s="7" t="s">
        <v>119</v>
      </c>
      <c r="K1576" s="10">
        <v>35.9</v>
      </c>
      <c r="L1576" s="7" t="s">
        <v>16</v>
      </c>
      <c r="M1576" s="10">
        <v>1.1000000000000001</v>
      </c>
      <c r="N1576" s="10">
        <v>0.4</v>
      </c>
      <c r="O1576" s="7"/>
      <c r="V1576" s="10">
        <f>SQRT((N1576*N1576)+(O1576*O1576)+((P1576*P1576)+(Q1576*Q1576)+(R1576*R1576)+(S1576*S1576)+(T1576*T1576)+(U1576*U1576)))</f>
        <v>0.4</v>
      </c>
      <c r="W1576" s="7">
        <v>32</v>
      </c>
      <c r="AC1576" s="9">
        <v>1</v>
      </c>
      <c r="AD1576" s="9"/>
      <c r="AE1576" s="7">
        <v>0</v>
      </c>
      <c r="AG1576" s="7" t="s">
        <v>119</v>
      </c>
      <c r="AH1576" s="7" t="s">
        <v>436</v>
      </c>
      <c r="AI1576" s="7" t="s">
        <v>436</v>
      </c>
      <c r="AJ1576" s="7" t="s">
        <v>436</v>
      </c>
      <c r="AQ1576" s="7"/>
    </row>
    <row r="1577" spans="1:43" ht="15.75" customHeight="1">
      <c r="A1577" s="17">
        <v>37932</v>
      </c>
      <c r="B1577" s="24" t="s">
        <v>1894</v>
      </c>
      <c r="C1577" s="24" t="s">
        <v>1905</v>
      </c>
      <c r="D1577" s="24" t="s">
        <v>1894</v>
      </c>
      <c r="E1577" s="7" t="s">
        <v>311</v>
      </c>
      <c r="F1577" s="7" t="s">
        <v>13</v>
      </c>
      <c r="G1577" s="7" t="s">
        <v>316</v>
      </c>
      <c r="H1577" s="7" t="s">
        <v>15</v>
      </c>
      <c r="I1577" s="7">
        <v>1015</v>
      </c>
      <c r="J1577" s="7" t="s">
        <v>315</v>
      </c>
      <c r="K1577" s="10">
        <v>35.9</v>
      </c>
      <c r="L1577" s="7" t="s">
        <v>16</v>
      </c>
      <c r="M1577" s="10">
        <v>1.1000000000000001</v>
      </c>
      <c r="O1577" s="7"/>
      <c r="V1577" s="10" t="s">
        <v>1888</v>
      </c>
      <c r="AC1577" s="9">
        <v>0</v>
      </c>
      <c r="AD1577" s="9"/>
      <c r="AE1577" s="7">
        <v>0</v>
      </c>
      <c r="AF1577" s="7" t="s">
        <v>318</v>
      </c>
      <c r="AG1577" s="7" t="s">
        <v>318</v>
      </c>
      <c r="AH1577" s="7" t="s">
        <v>436</v>
      </c>
      <c r="AI1577" s="7" t="s">
        <v>436</v>
      </c>
      <c r="AJ1577" s="7" t="s">
        <v>436</v>
      </c>
      <c r="AP1577" s="7" t="s">
        <v>146</v>
      </c>
      <c r="AQ1577" s="17"/>
    </row>
    <row r="1578" spans="1:43" ht="15.75" customHeight="1">
      <c r="A1578" s="17">
        <v>37508</v>
      </c>
      <c r="B1578" s="24">
        <v>2002</v>
      </c>
      <c r="C1578" s="24" t="s">
        <v>1905</v>
      </c>
      <c r="D1578" s="24" t="s">
        <v>1894</v>
      </c>
      <c r="E1578" s="7" t="s">
        <v>311</v>
      </c>
      <c r="F1578" s="7" t="s">
        <v>13</v>
      </c>
      <c r="G1578" s="7" t="s">
        <v>122</v>
      </c>
      <c r="H1578" s="7" t="s">
        <v>15</v>
      </c>
      <c r="I1578" s="7">
        <v>1016</v>
      </c>
      <c r="J1578" s="7" t="s">
        <v>119</v>
      </c>
      <c r="K1578" s="10">
        <v>35.700000000000003</v>
      </c>
      <c r="L1578" s="7" t="s">
        <v>16</v>
      </c>
      <c r="M1578" s="10">
        <v>0.7</v>
      </c>
      <c r="N1578" s="10">
        <v>0.5</v>
      </c>
      <c r="O1578" s="7"/>
      <c r="V1578" s="10">
        <f>SQRT((N1578*N1578)+(O1578*O1578)+((P1578*P1578)+(Q1578*Q1578)+(R1578*R1578)+(S1578*S1578)+(T1578*T1578)+(U1578*U1578)))</f>
        <v>0.5</v>
      </c>
      <c r="W1578" s="7">
        <v>24</v>
      </c>
      <c r="AC1578" s="9">
        <v>2</v>
      </c>
      <c r="AD1578" s="9"/>
      <c r="AE1578" s="7">
        <v>0</v>
      </c>
      <c r="AG1578" s="7" t="s">
        <v>119</v>
      </c>
      <c r="AH1578" s="7" t="s">
        <v>436</v>
      </c>
      <c r="AI1578" s="7" t="s">
        <v>436</v>
      </c>
      <c r="AJ1578" s="7" t="s">
        <v>436</v>
      </c>
      <c r="AQ1578" s="7"/>
    </row>
    <row r="1579" spans="1:43" ht="15.75" customHeight="1">
      <c r="A1579" s="17">
        <v>37932</v>
      </c>
      <c r="B1579" s="24" t="s">
        <v>1894</v>
      </c>
      <c r="C1579" s="24" t="s">
        <v>1905</v>
      </c>
      <c r="D1579" s="24" t="s">
        <v>1894</v>
      </c>
      <c r="E1579" s="7" t="s">
        <v>311</v>
      </c>
      <c r="F1579" s="7" t="s">
        <v>13</v>
      </c>
      <c r="G1579" s="7" t="s">
        <v>316</v>
      </c>
      <c r="H1579" s="7" t="s">
        <v>15</v>
      </c>
      <c r="I1579" s="7">
        <v>1016</v>
      </c>
      <c r="J1579" s="7" t="s">
        <v>315</v>
      </c>
      <c r="K1579" s="10">
        <v>35.700000000000003</v>
      </c>
      <c r="L1579" s="7" t="s">
        <v>16</v>
      </c>
      <c r="M1579" s="10">
        <v>0.7</v>
      </c>
      <c r="O1579" s="7"/>
      <c r="V1579" s="10" t="s">
        <v>1888</v>
      </c>
      <c r="AC1579" s="9">
        <v>0</v>
      </c>
      <c r="AD1579" s="9"/>
      <c r="AE1579" s="7">
        <v>0</v>
      </c>
      <c r="AF1579" s="7" t="s">
        <v>318</v>
      </c>
      <c r="AG1579" s="7" t="s">
        <v>318</v>
      </c>
      <c r="AH1579" s="7" t="s">
        <v>436</v>
      </c>
      <c r="AI1579" s="7" t="s">
        <v>436</v>
      </c>
      <c r="AJ1579" s="7" t="s">
        <v>436</v>
      </c>
      <c r="AP1579" s="7" t="s">
        <v>146</v>
      </c>
      <c r="AQ1579" s="17"/>
    </row>
    <row r="1580" spans="1:43" ht="15.75" customHeight="1">
      <c r="A1580" s="17">
        <v>37508</v>
      </c>
      <c r="B1580" s="24">
        <v>2002</v>
      </c>
      <c r="C1580" s="24" t="s">
        <v>1905</v>
      </c>
      <c r="D1580" s="24" t="s">
        <v>1888</v>
      </c>
      <c r="E1580" s="7" t="s">
        <v>311</v>
      </c>
      <c r="F1580" s="7" t="s">
        <v>13</v>
      </c>
      <c r="G1580" s="7" t="s">
        <v>122</v>
      </c>
      <c r="H1580" s="7" t="s">
        <v>15</v>
      </c>
      <c r="I1580" s="7">
        <v>1017</v>
      </c>
      <c r="J1580" s="7" t="s">
        <v>119</v>
      </c>
      <c r="K1580" s="10">
        <v>35.700000000000003</v>
      </c>
      <c r="L1580" s="7" t="s">
        <v>16</v>
      </c>
      <c r="M1580" s="10">
        <v>0</v>
      </c>
      <c r="N1580" s="10">
        <v>0.3</v>
      </c>
      <c r="O1580" s="7"/>
      <c r="V1580" s="10">
        <f t="shared" ref="V1580:V1586" si="108">SQRT((N1580*N1580)+(O1580*O1580)+((P1580*P1580)+(Q1580*Q1580)+(R1580*R1580)+(S1580*S1580)+(T1580*T1580)+(U1580*U1580)))</f>
        <v>0.3</v>
      </c>
      <c r="W1580" s="7">
        <v>24</v>
      </c>
      <c r="AC1580" s="9">
        <v>1</v>
      </c>
      <c r="AD1580" s="9"/>
      <c r="AE1580" s="7">
        <v>0</v>
      </c>
      <c r="AG1580" s="7" t="s">
        <v>119</v>
      </c>
      <c r="AH1580" s="7" t="s">
        <v>436</v>
      </c>
      <c r="AI1580" s="7" t="s">
        <v>436</v>
      </c>
      <c r="AJ1580" s="7" t="s">
        <v>436</v>
      </c>
      <c r="AQ1580" s="7"/>
    </row>
    <row r="1581" spans="1:43" ht="15.75" customHeight="1">
      <c r="A1581" s="17">
        <v>37932</v>
      </c>
      <c r="B1581" s="24" t="s">
        <v>1894</v>
      </c>
      <c r="C1581" s="24" t="s">
        <v>1905</v>
      </c>
      <c r="D1581" s="24" t="s">
        <v>1888</v>
      </c>
      <c r="E1581" s="7" t="s">
        <v>311</v>
      </c>
      <c r="F1581" s="7" t="s">
        <v>13</v>
      </c>
      <c r="G1581" s="7" t="s">
        <v>316</v>
      </c>
      <c r="H1581" s="7" t="s">
        <v>15</v>
      </c>
      <c r="I1581" s="7">
        <v>1017</v>
      </c>
      <c r="J1581" s="7" t="s">
        <v>315</v>
      </c>
      <c r="K1581" s="10">
        <v>35.700000000000003</v>
      </c>
      <c r="L1581" s="7" t="s">
        <v>16</v>
      </c>
      <c r="M1581" s="10">
        <v>0</v>
      </c>
      <c r="N1581" s="10">
        <v>0.4</v>
      </c>
      <c r="O1581" s="7"/>
      <c r="V1581" s="10">
        <f t="shared" si="108"/>
        <v>0.4</v>
      </c>
      <c r="W1581" s="7">
        <v>26</v>
      </c>
      <c r="AC1581" s="9">
        <v>2</v>
      </c>
      <c r="AD1581" s="9"/>
      <c r="AE1581" s="7">
        <v>0</v>
      </c>
      <c r="AG1581" s="7" t="s">
        <v>119</v>
      </c>
      <c r="AH1581" s="7" t="s">
        <v>436</v>
      </c>
      <c r="AI1581" s="7" t="s">
        <v>436</v>
      </c>
      <c r="AJ1581" s="7" t="s">
        <v>436</v>
      </c>
      <c r="AQ1581" s="17"/>
    </row>
    <row r="1582" spans="1:43" ht="15.75" customHeight="1">
      <c r="A1582" s="17">
        <v>38366</v>
      </c>
      <c r="B1582" s="22" t="s">
        <v>1896</v>
      </c>
      <c r="C1582" s="24" t="s">
        <v>1905</v>
      </c>
      <c r="D1582" s="24" t="s">
        <v>1888</v>
      </c>
      <c r="E1582" s="7" t="s">
        <v>311</v>
      </c>
      <c r="F1582" s="7" t="s">
        <v>13</v>
      </c>
      <c r="G1582" s="7" t="s">
        <v>316</v>
      </c>
      <c r="H1582" s="7" t="s">
        <v>15</v>
      </c>
      <c r="I1582" s="7">
        <v>1017</v>
      </c>
      <c r="J1582" s="7" t="s">
        <v>315</v>
      </c>
      <c r="K1582" s="10">
        <v>35.700000000000003</v>
      </c>
      <c r="L1582" s="7" t="s">
        <v>16</v>
      </c>
      <c r="M1582" s="10">
        <v>0</v>
      </c>
      <c r="N1582" s="10">
        <v>0.6</v>
      </c>
      <c r="O1582" s="7"/>
      <c r="V1582" s="10">
        <f t="shared" si="108"/>
        <v>0.6</v>
      </c>
      <c r="W1582" s="7">
        <v>29</v>
      </c>
      <c r="AC1582" s="9">
        <v>3</v>
      </c>
      <c r="AD1582" s="9"/>
      <c r="AE1582" s="7">
        <v>0</v>
      </c>
      <c r="AG1582" s="7" t="s">
        <v>119</v>
      </c>
      <c r="AH1582" s="7" t="s">
        <v>436</v>
      </c>
      <c r="AI1582" s="7" t="s">
        <v>436</v>
      </c>
      <c r="AJ1582" s="7" t="s">
        <v>436</v>
      </c>
      <c r="AQ1582" s="7"/>
    </row>
    <row r="1583" spans="1:43" ht="15.75" customHeight="1">
      <c r="A1583" s="17">
        <v>39427</v>
      </c>
      <c r="B1583" s="22" t="s">
        <v>1898</v>
      </c>
      <c r="C1583" s="24" t="s">
        <v>1905</v>
      </c>
      <c r="D1583" s="24" t="s">
        <v>1888</v>
      </c>
      <c r="E1583" s="7" t="s">
        <v>311</v>
      </c>
      <c r="F1583" s="7" t="s">
        <v>13</v>
      </c>
      <c r="G1583" s="7" t="s">
        <v>575</v>
      </c>
      <c r="H1583" s="7" t="s">
        <v>15</v>
      </c>
      <c r="I1583" s="7">
        <v>1017</v>
      </c>
      <c r="J1583" s="7" t="s">
        <v>315</v>
      </c>
      <c r="K1583" s="10">
        <v>35.700000000000003</v>
      </c>
      <c r="L1583" s="7" t="s">
        <v>16</v>
      </c>
      <c r="M1583" s="10">
        <v>0</v>
      </c>
      <c r="N1583" s="10">
        <v>1</v>
      </c>
      <c r="P1583" s="10"/>
      <c r="Q1583" s="10"/>
      <c r="R1583" s="10"/>
      <c r="S1583" s="10"/>
      <c r="V1583" s="10">
        <f t="shared" si="108"/>
        <v>1</v>
      </c>
      <c r="W1583" s="8">
        <v>62</v>
      </c>
      <c r="AC1583" s="7">
        <v>5</v>
      </c>
      <c r="AG1583" s="7" t="s">
        <v>119</v>
      </c>
      <c r="AH1583" s="7" t="s">
        <v>436</v>
      </c>
      <c r="AI1583" s="7" t="s">
        <v>436</v>
      </c>
      <c r="AJ1583" s="7" t="s">
        <v>436</v>
      </c>
      <c r="AQ1583" s="17"/>
    </row>
    <row r="1584" spans="1:43" ht="15.75" customHeight="1">
      <c r="A1584" s="17">
        <v>40070</v>
      </c>
      <c r="B1584" s="22" t="s">
        <v>1900</v>
      </c>
      <c r="C1584" s="24" t="s">
        <v>1905</v>
      </c>
      <c r="D1584" s="24" t="s">
        <v>1888</v>
      </c>
      <c r="E1584" s="7" t="s">
        <v>311</v>
      </c>
      <c r="F1584" s="7" t="s">
        <v>13</v>
      </c>
      <c r="G1584" s="7" t="s">
        <v>1158</v>
      </c>
      <c r="H1584" s="7" t="s">
        <v>15</v>
      </c>
      <c r="I1584" s="7">
        <v>1017</v>
      </c>
      <c r="J1584" s="7" t="s">
        <v>315</v>
      </c>
      <c r="K1584" s="10">
        <v>35.700000000000003</v>
      </c>
      <c r="L1584" s="7" t="s">
        <v>16</v>
      </c>
      <c r="M1584" s="10">
        <v>0</v>
      </c>
      <c r="N1584" s="10">
        <v>1.3</v>
      </c>
      <c r="O1584" s="7"/>
      <c r="V1584" s="10">
        <f t="shared" si="108"/>
        <v>1.3</v>
      </c>
      <c r="W1584" s="7">
        <v>82</v>
      </c>
      <c r="AC1584" s="7">
        <v>6</v>
      </c>
      <c r="AG1584" s="7" t="s">
        <v>119</v>
      </c>
      <c r="AH1584" s="7" t="s">
        <v>436</v>
      </c>
      <c r="AI1584" s="7" t="s">
        <v>436</v>
      </c>
      <c r="AJ1584" s="7" t="s">
        <v>436</v>
      </c>
      <c r="AQ1584" s="7"/>
    </row>
    <row r="1585" spans="1:43" ht="15.75" customHeight="1">
      <c r="A1585" s="19">
        <v>40800</v>
      </c>
      <c r="B1585" s="23" t="s">
        <v>1902</v>
      </c>
      <c r="C1585" s="24" t="s">
        <v>1905</v>
      </c>
      <c r="D1585" s="24" t="s">
        <v>1888</v>
      </c>
      <c r="E1585" s="15" t="s">
        <v>311</v>
      </c>
      <c r="F1585" s="15" t="s">
        <v>13</v>
      </c>
      <c r="G1585" s="15" t="s">
        <v>13</v>
      </c>
      <c r="H1585" s="15" t="s">
        <v>15</v>
      </c>
      <c r="I1585" s="15">
        <v>1017</v>
      </c>
      <c r="J1585" s="15" t="s">
        <v>315</v>
      </c>
      <c r="K1585" s="16">
        <v>35.700000000000003</v>
      </c>
      <c r="L1585" s="15" t="s">
        <v>16</v>
      </c>
      <c r="M1585" s="16">
        <v>0</v>
      </c>
      <c r="N1585" s="16">
        <v>1.6</v>
      </c>
      <c r="O1585" s="16"/>
      <c r="P1585" s="16"/>
      <c r="Q1585" s="16"/>
      <c r="R1585" s="16"/>
      <c r="S1585" s="16"/>
      <c r="T1585" s="16"/>
      <c r="U1585" s="16"/>
      <c r="V1585" s="10">
        <f t="shared" si="108"/>
        <v>1.6</v>
      </c>
      <c r="W1585" s="15">
        <v>139</v>
      </c>
      <c r="X1585" s="15"/>
      <c r="Y1585" s="15"/>
      <c r="Z1585" s="15"/>
      <c r="AA1585" s="15"/>
      <c r="AB1585" s="15"/>
      <c r="AC1585" s="15">
        <v>9</v>
      </c>
      <c r="AD1585" s="15"/>
      <c r="AE1585" s="15"/>
      <c r="AF1585" s="15"/>
      <c r="AG1585" s="15" t="s">
        <v>119</v>
      </c>
      <c r="AH1585" s="15" t="s">
        <v>436</v>
      </c>
      <c r="AI1585" s="15" t="s">
        <v>436</v>
      </c>
      <c r="AJ1585" s="15" t="s">
        <v>436</v>
      </c>
      <c r="AK1585" s="15"/>
      <c r="AL1585" s="15"/>
      <c r="AM1585" s="15"/>
      <c r="AN1585" s="15"/>
      <c r="AO1585" s="15"/>
      <c r="AP1585" s="15"/>
      <c r="AQ1585" s="7"/>
    </row>
    <row r="1586" spans="1:43" ht="15.75" customHeight="1">
      <c r="A1586" s="17">
        <v>41536</v>
      </c>
      <c r="B1586" s="22" t="s">
        <v>2048</v>
      </c>
      <c r="C1586" s="22" t="s">
        <v>1905</v>
      </c>
      <c r="D1586" s="22" t="s">
        <v>1888</v>
      </c>
      <c r="E1586" s="7" t="s">
        <v>311</v>
      </c>
      <c r="F1586" s="7" t="s">
        <v>13</v>
      </c>
      <c r="G1586" s="7" t="s">
        <v>13</v>
      </c>
      <c r="H1586" s="7" t="s">
        <v>15</v>
      </c>
      <c r="I1586" s="7">
        <v>1017</v>
      </c>
      <c r="J1586" s="7" t="s">
        <v>315</v>
      </c>
      <c r="K1586" s="10">
        <v>35.700000000000003</v>
      </c>
      <c r="L1586" s="7" t="s">
        <v>16</v>
      </c>
      <c r="M1586" s="10">
        <v>0</v>
      </c>
      <c r="N1586" s="10">
        <v>1</v>
      </c>
      <c r="V1586" s="7">
        <f t="shared" si="108"/>
        <v>1</v>
      </c>
      <c r="W1586" s="7">
        <v>232</v>
      </c>
      <c r="AC1586" s="7">
        <v>13</v>
      </c>
      <c r="AG1586" s="7" t="s">
        <v>119</v>
      </c>
      <c r="AH1586" s="7" t="s">
        <v>436</v>
      </c>
      <c r="AI1586" s="7" t="s">
        <v>436</v>
      </c>
      <c r="AJ1586" s="7" t="s">
        <v>436</v>
      </c>
      <c r="AP1586" s="7" t="s">
        <v>2111</v>
      </c>
      <c r="AQ1586" s="7"/>
    </row>
    <row r="1587" spans="1:43" ht="15.75" customHeight="1">
      <c r="A1587" s="17">
        <v>41986</v>
      </c>
      <c r="B1587" s="22">
        <v>2014</v>
      </c>
      <c r="C1587" s="22" t="s">
        <v>1905</v>
      </c>
      <c r="D1587" s="22" t="s">
        <v>1888</v>
      </c>
      <c r="E1587" s="7" t="s">
        <v>311</v>
      </c>
      <c r="F1587" s="7" t="s">
        <v>13</v>
      </c>
      <c r="G1587" s="7" t="s">
        <v>13</v>
      </c>
      <c r="H1587" s="7" t="s">
        <v>15</v>
      </c>
      <c r="I1587" s="7">
        <v>1017</v>
      </c>
      <c r="J1587" s="7" t="s">
        <v>315</v>
      </c>
      <c r="K1587" s="10">
        <v>35.700000000000003</v>
      </c>
      <c r="L1587" s="7" t="s">
        <v>16</v>
      </c>
      <c r="M1587" s="10">
        <v>0</v>
      </c>
      <c r="N1587" s="10">
        <v>1.1000000000000001</v>
      </c>
      <c r="V1587" s="7">
        <v>1.1000000000000001</v>
      </c>
      <c r="W1587" s="7">
        <v>247</v>
      </c>
      <c r="AC1587" s="7">
        <v>13</v>
      </c>
      <c r="AE1587" s="7">
        <v>0</v>
      </c>
      <c r="AG1587" s="7" t="s">
        <v>119</v>
      </c>
      <c r="AH1587" s="7" t="s">
        <v>436</v>
      </c>
      <c r="AI1587" s="7" t="s">
        <v>436</v>
      </c>
      <c r="AJ1587" s="7" t="s">
        <v>436</v>
      </c>
      <c r="AK1587" s="7" t="s">
        <v>119</v>
      </c>
      <c r="AL1587" s="7" t="s">
        <v>16</v>
      </c>
      <c r="AP1587" s="7" t="s">
        <v>485</v>
      </c>
      <c r="AQ1587" s="7"/>
    </row>
    <row r="1588" spans="1:43" ht="15.75" customHeight="1">
      <c r="A1588" s="17">
        <v>37508</v>
      </c>
      <c r="B1588" s="24">
        <v>2002</v>
      </c>
      <c r="C1588" s="24" t="s">
        <v>1905</v>
      </c>
      <c r="D1588" s="24" t="s">
        <v>1894</v>
      </c>
      <c r="E1588" s="7" t="s">
        <v>311</v>
      </c>
      <c r="F1588" s="7" t="s">
        <v>13</v>
      </c>
      <c r="G1588" s="7" t="s">
        <v>122</v>
      </c>
      <c r="H1588" s="7" t="s">
        <v>15</v>
      </c>
      <c r="I1588" s="7">
        <v>1018</v>
      </c>
      <c r="J1588" s="7" t="s">
        <v>119</v>
      </c>
      <c r="K1588" s="10">
        <v>35.299999999999997</v>
      </c>
      <c r="L1588" s="7" t="s">
        <v>16</v>
      </c>
      <c r="M1588" s="10">
        <v>0.4</v>
      </c>
      <c r="N1588" s="10">
        <v>0.6</v>
      </c>
      <c r="O1588" s="7"/>
      <c r="V1588" s="10">
        <f>SQRT((N1588*N1588)+(O1588*O1588)+((P1588*P1588)+(Q1588*Q1588)+(R1588*R1588)+(S1588*S1588)+(T1588*T1588)+(U1588*U1588)))</f>
        <v>0.6</v>
      </c>
      <c r="W1588" s="7">
        <v>34</v>
      </c>
      <c r="AC1588" s="9">
        <v>2</v>
      </c>
      <c r="AD1588" s="9"/>
      <c r="AE1588" s="7">
        <v>0</v>
      </c>
      <c r="AG1588" s="7" t="s">
        <v>119</v>
      </c>
      <c r="AH1588" s="7" t="s">
        <v>436</v>
      </c>
      <c r="AI1588" s="7" t="s">
        <v>436</v>
      </c>
      <c r="AJ1588" s="7" t="s">
        <v>436</v>
      </c>
      <c r="AK1588" s="7" t="s">
        <v>106</v>
      </c>
      <c r="AQ1588" s="17"/>
    </row>
    <row r="1589" spans="1:43" ht="15.75" customHeight="1">
      <c r="A1589" s="17">
        <v>37932</v>
      </c>
      <c r="B1589" s="24" t="s">
        <v>1894</v>
      </c>
      <c r="C1589" s="24" t="s">
        <v>1905</v>
      </c>
      <c r="D1589" s="24" t="s">
        <v>1894</v>
      </c>
      <c r="E1589" s="7" t="s">
        <v>311</v>
      </c>
      <c r="F1589" s="7" t="s">
        <v>13</v>
      </c>
      <c r="G1589" s="7" t="s">
        <v>316</v>
      </c>
      <c r="H1589" s="7" t="s">
        <v>15</v>
      </c>
      <c r="I1589" s="7">
        <v>1018</v>
      </c>
      <c r="J1589" s="7" t="s">
        <v>343</v>
      </c>
      <c r="K1589" s="10">
        <v>35.299999999999997</v>
      </c>
      <c r="L1589" s="7" t="s">
        <v>16</v>
      </c>
      <c r="M1589" s="10">
        <v>0.4</v>
      </c>
      <c r="O1589" s="7"/>
      <c r="V1589" s="10" t="s">
        <v>1888</v>
      </c>
      <c r="AC1589" s="9">
        <v>0</v>
      </c>
      <c r="AD1589" s="9"/>
      <c r="AE1589" s="7">
        <v>0</v>
      </c>
      <c r="AF1589" s="7" t="s">
        <v>318</v>
      </c>
      <c r="AG1589" s="7" t="s">
        <v>318</v>
      </c>
      <c r="AH1589" s="7" t="s">
        <v>436</v>
      </c>
      <c r="AI1589" s="7" t="s">
        <v>436</v>
      </c>
      <c r="AJ1589" s="7" t="s">
        <v>436</v>
      </c>
      <c r="AP1589" s="7" t="s">
        <v>344</v>
      </c>
      <c r="AQ1589" s="7"/>
    </row>
    <row r="1590" spans="1:43" ht="15.75" customHeight="1">
      <c r="A1590" s="17">
        <v>37508</v>
      </c>
      <c r="B1590" s="24">
        <v>2002</v>
      </c>
      <c r="C1590" s="24" t="s">
        <v>1905</v>
      </c>
      <c r="D1590" s="24" t="s">
        <v>1896</v>
      </c>
      <c r="E1590" s="7" t="s">
        <v>311</v>
      </c>
      <c r="F1590" s="7" t="s">
        <v>13</v>
      </c>
      <c r="G1590" s="7" t="s">
        <v>122</v>
      </c>
      <c r="H1590" s="7" t="s">
        <v>15</v>
      </c>
      <c r="I1590" s="7">
        <v>1019</v>
      </c>
      <c r="J1590" s="7" t="s">
        <v>119</v>
      </c>
      <c r="K1590" s="10">
        <v>35</v>
      </c>
      <c r="L1590" s="7" t="s">
        <v>16</v>
      </c>
      <c r="M1590" s="10">
        <v>1.2</v>
      </c>
      <c r="N1590" s="10">
        <v>0.3</v>
      </c>
      <c r="O1590" s="7"/>
      <c r="V1590" s="10">
        <f>SQRT((N1590*N1590)+(O1590*O1590)+((P1590*P1590)+(Q1590*Q1590)+(R1590*R1590)+(S1590*S1590)+(T1590*T1590)+(U1590*U1590)))</f>
        <v>0.3</v>
      </c>
      <c r="W1590" s="7">
        <v>22</v>
      </c>
      <c r="AC1590" s="9">
        <v>1</v>
      </c>
      <c r="AD1590" s="9"/>
      <c r="AE1590" s="7">
        <v>0</v>
      </c>
      <c r="AG1590" s="7" t="s">
        <v>119</v>
      </c>
      <c r="AH1590" s="7" t="s">
        <v>436</v>
      </c>
      <c r="AI1590" s="7" t="s">
        <v>436</v>
      </c>
      <c r="AJ1590" s="7" t="s">
        <v>436</v>
      </c>
      <c r="AQ1590" s="17"/>
    </row>
    <row r="1591" spans="1:43" ht="15.75" customHeight="1">
      <c r="A1591" s="17">
        <v>37932</v>
      </c>
      <c r="B1591" s="24" t="s">
        <v>1894</v>
      </c>
      <c r="C1591" s="24" t="s">
        <v>1905</v>
      </c>
      <c r="D1591" s="24" t="s">
        <v>1896</v>
      </c>
      <c r="E1591" s="7" t="s">
        <v>311</v>
      </c>
      <c r="F1591" s="7" t="s">
        <v>13</v>
      </c>
      <c r="G1591" s="7" t="s">
        <v>316</v>
      </c>
      <c r="H1591" s="7" t="s">
        <v>15</v>
      </c>
      <c r="I1591" s="7">
        <v>1019</v>
      </c>
      <c r="J1591" s="7" t="s">
        <v>315</v>
      </c>
      <c r="K1591" s="10">
        <v>35</v>
      </c>
      <c r="L1591" s="7" t="s">
        <v>16</v>
      </c>
      <c r="M1591" s="10">
        <v>1.2</v>
      </c>
      <c r="N1591" s="10">
        <v>0.4</v>
      </c>
      <c r="O1591" s="7"/>
      <c r="V1591" s="10">
        <f>SQRT((N1591*N1591)+(O1591*O1591)+((P1591*P1591)+(Q1591*Q1591)+(R1591*R1591)+(S1591*S1591)+(T1591*T1591)+(U1591*U1591)))</f>
        <v>0.4</v>
      </c>
      <c r="W1591" s="7">
        <v>22</v>
      </c>
      <c r="AC1591" s="9">
        <v>2</v>
      </c>
      <c r="AD1591" s="9"/>
      <c r="AE1591" s="7">
        <v>0</v>
      </c>
      <c r="AG1591" s="7" t="s">
        <v>119</v>
      </c>
      <c r="AH1591" s="7" t="s">
        <v>436</v>
      </c>
      <c r="AI1591" s="7" t="s">
        <v>436</v>
      </c>
      <c r="AJ1591" s="7" t="s">
        <v>436</v>
      </c>
      <c r="AQ1591" s="7"/>
    </row>
    <row r="1592" spans="1:43" ht="15.75" customHeight="1">
      <c r="A1592" s="17">
        <v>38366</v>
      </c>
      <c r="B1592" s="22" t="s">
        <v>1896</v>
      </c>
      <c r="C1592" s="24" t="s">
        <v>1905</v>
      </c>
      <c r="D1592" s="24" t="s">
        <v>1896</v>
      </c>
      <c r="E1592" s="7" t="s">
        <v>311</v>
      </c>
      <c r="F1592" s="7" t="s">
        <v>13</v>
      </c>
      <c r="G1592" s="7" t="s">
        <v>316</v>
      </c>
      <c r="H1592" s="7" t="s">
        <v>15</v>
      </c>
      <c r="I1592" s="7">
        <v>1019</v>
      </c>
      <c r="J1592" s="7" t="s">
        <v>343</v>
      </c>
      <c r="K1592" s="10">
        <v>35</v>
      </c>
      <c r="L1592" s="7" t="s">
        <v>16</v>
      </c>
      <c r="M1592" s="10">
        <v>1.2</v>
      </c>
      <c r="O1592" s="7"/>
      <c r="V1592" s="10" t="s">
        <v>1888</v>
      </c>
      <c r="W1592" s="7">
        <v>9999</v>
      </c>
      <c r="AC1592" s="9"/>
      <c r="AD1592" s="9"/>
      <c r="AF1592" s="7" t="s">
        <v>318</v>
      </c>
      <c r="AG1592" s="7" t="s">
        <v>318</v>
      </c>
      <c r="AH1592" s="7" t="s">
        <v>436</v>
      </c>
      <c r="AI1592" s="7" t="s">
        <v>436</v>
      </c>
      <c r="AJ1592" s="7" t="s">
        <v>436</v>
      </c>
      <c r="AQ1592" s="7"/>
    </row>
    <row r="1593" spans="1:43" ht="15.75" customHeight="1">
      <c r="A1593" s="17">
        <v>37508</v>
      </c>
      <c r="B1593" s="24">
        <v>2002</v>
      </c>
      <c r="C1593" s="24" t="s">
        <v>1905</v>
      </c>
      <c r="D1593" s="24" t="s">
        <v>1898</v>
      </c>
      <c r="E1593" s="7" t="s">
        <v>311</v>
      </c>
      <c r="F1593" s="7" t="s">
        <v>13</v>
      </c>
      <c r="G1593" s="7" t="s">
        <v>122</v>
      </c>
      <c r="H1593" s="7" t="s">
        <v>15</v>
      </c>
      <c r="I1593" s="7">
        <v>1020</v>
      </c>
      <c r="J1593" s="7" t="s">
        <v>119</v>
      </c>
      <c r="K1593" s="10">
        <v>35</v>
      </c>
      <c r="L1593" s="7" t="s">
        <v>16</v>
      </c>
      <c r="M1593" s="10">
        <v>1.8</v>
      </c>
      <c r="N1593" s="10">
        <v>0.3</v>
      </c>
      <c r="O1593" s="7"/>
      <c r="V1593" s="10">
        <f>SQRT((N1593*N1593)+(O1593*O1593)+((P1593*P1593)+(Q1593*Q1593)+(R1593*R1593)+(S1593*S1593)+(T1593*T1593)+(U1593*U1593)))</f>
        <v>0.3</v>
      </c>
      <c r="W1593" s="7">
        <v>18</v>
      </c>
      <c r="AC1593" s="9">
        <v>0</v>
      </c>
      <c r="AD1593" s="9"/>
      <c r="AE1593" s="7">
        <v>0</v>
      </c>
      <c r="AG1593" s="7" t="s">
        <v>119</v>
      </c>
      <c r="AH1593" s="7" t="s">
        <v>436</v>
      </c>
      <c r="AI1593" s="7" t="s">
        <v>436</v>
      </c>
      <c r="AJ1593" s="7" t="s">
        <v>436</v>
      </c>
      <c r="AQ1593" s="7"/>
    </row>
    <row r="1594" spans="1:43" ht="15.75" customHeight="1">
      <c r="A1594" s="17">
        <v>37932</v>
      </c>
      <c r="B1594" s="24" t="s">
        <v>1894</v>
      </c>
      <c r="C1594" s="24" t="s">
        <v>1905</v>
      </c>
      <c r="D1594" s="24" t="s">
        <v>1898</v>
      </c>
      <c r="E1594" s="7" t="s">
        <v>311</v>
      </c>
      <c r="F1594" s="7" t="s">
        <v>13</v>
      </c>
      <c r="G1594" s="7" t="s">
        <v>316</v>
      </c>
      <c r="H1594" s="7" t="s">
        <v>15</v>
      </c>
      <c r="I1594" s="7">
        <v>1020</v>
      </c>
      <c r="J1594" s="7" t="s">
        <v>315</v>
      </c>
      <c r="K1594" s="10">
        <v>35</v>
      </c>
      <c r="L1594" s="7" t="s">
        <v>16</v>
      </c>
      <c r="M1594" s="10">
        <v>1.8</v>
      </c>
      <c r="N1594" s="10">
        <v>0.3</v>
      </c>
      <c r="O1594" s="7"/>
      <c r="V1594" s="10">
        <f>SQRT((N1594*N1594)+(O1594*O1594)+((P1594*P1594)+(Q1594*Q1594)+(R1594*R1594)+(S1594*S1594)+(T1594*T1594)+(U1594*U1594)))</f>
        <v>0.3</v>
      </c>
      <c r="W1594" s="7">
        <v>25</v>
      </c>
      <c r="AC1594" s="9">
        <v>1</v>
      </c>
      <c r="AD1594" s="9"/>
      <c r="AE1594" s="7">
        <v>0</v>
      </c>
      <c r="AG1594" s="7" t="s">
        <v>119</v>
      </c>
      <c r="AH1594" s="7" t="s">
        <v>436</v>
      </c>
      <c r="AI1594" s="7" t="s">
        <v>436</v>
      </c>
      <c r="AJ1594" s="7" t="s">
        <v>436</v>
      </c>
      <c r="AQ1594" s="7"/>
    </row>
    <row r="1595" spans="1:43" ht="15.75" customHeight="1">
      <c r="A1595" s="17">
        <v>38366</v>
      </c>
      <c r="B1595" s="22" t="s">
        <v>1896</v>
      </c>
      <c r="C1595" s="24" t="s">
        <v>1905</v>
      </c>
      <c r="D1595" s="24" t="s">
        <v>1898</v>
      </c>
      <c r="E1595" s="7" t="s">
        <v>311</v>
      </c>
      <c r="F1595" s="7" t="s">
        <v>13</v>
      </c>
      <c r="G1595" s="7" t="s">
        <v>316</v>
      </c>
      <c r="H1595" s="7" t="s">
        <v>15</v>
      </c>
      <c r="I1595" s="7">
        <v>1020</v>
      </c>
      <c r="J1595" s="7" t="s">
        <v>315</v>
      </c>
      <c r="K1595" s="10">
        <v>35</v>
      </c>
      <c r="L1595" s="7" t="s">
        <v>16</v>
      </c>
      <c r="M1595" s="10">
        <v>1.8</v>
      </c>
      <c r="N1595" s="10">
        <v>0.4</v>
      </c>
      <c r="O1595" s="7"/>
      <c r="V1595" s="10">
        <f>SQRT((N1595*N1595)+(O1595*O1595)+((P1595*P1595)+(Q1595*Q1595)+(R1595*R1595)+(S1595*S1595)+(T1595*T1595)+(U1595*U1595)))</f>
        <v>0.4</v>
      </c>
      <c r="W1595" s="7">
        <v>27</v>
      </c>
      <c r="AC1595" s="9">
        <v>1</v>
      </c>
      <c r="AD1595" s="9"/>
      <c r="AE1595" s="7">
        <v>0</v>
      </c>
      <c r="AG1595" s="7" t="s">
        <v>119</v>
      </c>
      <c r="AH1595" s="7" t="s">
        <v>436</v>
      </c>
      <c r="AI1595" s="7" t="s">
        <v>436</v>
      </c>
      <c r="AJ1595" s="7" t="s">
        <v>436</v>
      </c>
      <c r="AQ1595" s="17"/>
    </row>
    <row r="1596" spans="1:43" ht="15.75" customHeight="1">
      <c r="A1596" s="17">
        <v>39427</v>
      </c>
      <c r="B1596" s="22" t="s">
        <v>1898</v>
      </c>
      <c r="C1596" s="24" t="s">
        <v>1905</v>
      </c>
      <c r="D1596" s="24" t="s">
        <v>1898</v>
      </c>
      <c r="E1596" s="7" t="s">
        <v>311</v>
      </c>
      <c r="F1596" s="7" t="s">
        <v>13</v>
      </c>
      <c r="G1596" s="7" t="s">
        <v>575</v>
      </c>
      <c r="H1596" s="7" t="s">
        <v>15</v>
      </c>
      <c r="I1596" s="7">
        <v>1020</v>
      </c>
      <c r="J1596" s="7" t="s">
        <v>515</v>
      </c>
      <c r="K1596" s="10">
        <v>35</v>
      </c>
      <c r="L1596" s="7" t="s">
        <v>16</v>
      </c>
      <c r="M1596" s="10">
        <v>1.8</v>
      </c>
      <c r="P1596" s="10"/>
      <c r="Q1596" s="10"/>
      <c r="R1596" s="10"/>
      <c r="S1596" s="10"/>
      <c r="V1596" s="10" t="s">
        <v>1888</v>
      </c>
      <c r="W1596" s="8"/>
      <c r="AG1596" s="7" t="s">
        <v>318</v>
      </c>
      <c r="AH1596" s="7" t="s">
        <v>436</v>
      </c>
      <c r="AI1596" s="7" t="s">
        <v>436</v>
      </c>
      <c r="AJ1596" s="7" t="s">
        <v>436</v>
      </c>
      <c r="AQ1596" s="7"/>
    </row>
    <row r="1597" spans="1:43" ht="15.75" customHeight="1">
      <c r="A1597" s="17">
        <v>37508</v>
      </c>
      <c r="B1597" s="24">
        <v>2002</v>
      </c>
      <c r="C1597" s="24" t="s">
        <v>1905</v>
      </c>
      <c r="D1597" s="24" t="s">
        <v>1894</v>
      </c>
      <c r="E1597" s="7" t="s">
        <v>311</v>
      </c>
      <c r="F1597" s="7" t="s">
        <v>13</v>
      </c>
      <c r="G1597" s="7" t="s">
        <v>122</v>
      </c>
      <c r="H1597" s="7" t="s">
        <v>15</v>
      </c>
      <c r="I1597" s="7">
        <v>1021</v>
      </c>
      <c r="J1597" s="7" t="s">
        <v>119</v>
      </c>
      <c r="K1597" s="10">
        <v>35</v>
      </c>
      <c r="L1597" s="7" t="s">
        <v>16</v>
      </c>
      <c r="M1597" s="10">
        <v>2.4</v>
      </c>
      <c r="N1597" s="10">
        <v>0.1</v>
      </c>
      <c r="O1597" s="7"/>
      <c r="V1597" s="10">
        <f>SQRT((N1597*N1597)+(O1597*O1597)+((P1597*P1597)+(Q1597*Q1597)+(R1597*R1597)+(S1597*S1597)+(T1597*T1597)+(U1597*U1597)))</f>
        <v>0.1</v>
      </c>
      <c r="W1597" s="7">
        <v>7</v>
      </c>
      <c r="AC1597" s="9">
        <v>0</v>
      </c>
      <c r="AD1597" s="9"/>
      <c r="AE1597" s="7">
        <v>0</v>
      </c>
      <c r="AG1597" s="7" t="s">
        <v>119</v>
      </c>
      <c r="AH1597" s="7" t="s">
        <v>436</v>
      </c>
      <c r="AI1597" s="7" t="s">
        <v>436</v>
      </c>
      <c r="AJ1597" s="7" t="s">
        <v>436</v>
      </c>
      <c r="AQ1597" s="7"/>
    </row>
    <row r="1598" spans="1:43" ht="15.75" customHeight="1">
      <c r="A1598" s="17">
        <v>37932</v>
      </c>
      <c r="B1598" s="24" t="s">
        <v>1894</v>
      </c>
      <c r="C1598" s="24" t="s">
        <v>1905</v>
      </c>
      <c r="D1598" s="24" t="s">
        <v>1894</v>
      </c>
      <c r="E1598" s="7" t="s">
        <v>311</v>
      </c>
      <c r="F1598" s="7" t="s">
        <v>13</v>
      </c>
      <c r="G1598" s="7" t="s">
        <v>316</v>
      </c>
      <c r="H1598" s="7" t="s">
        <v>15</v>
      </c>
      <c r="I1598" s="7">
        <v>1021</v>
      </c>
      <c r="J1598" s="7" t="s">
        <v>343</v>
      </c>
      <c r="K1598" s="10">
        <v>35</v>
      </c>
      <c r="L1598" s="7" t="s">
        <v>16</v>
      </c>
      <c r="M1598" s="10">
        <v>2.4</v>
      </c>
      <c r="O1598" s="7"/>
      <c r="V1598" s="10" t="s">
        <v>1888</v>
      </c>
      <c r="AC1598" s="9">
        <v>0</v>
      </c>
      <c r="AD1598" s="9"/>
      <c r="AE1598" s="7">
        <v>0</v>
      </c>
      <c r="AF1598" s="7" t="s">
        <v>318</v>
      </c>
      <c r="AG1598" s="7" t="s">
        <v>318</v>
      </c>
      <c r="AH1598" s="7" t="s">
        <v>436</v>
      </c>
      <c r="AI1598" s="7" t="s">
        <v>436</v>
      </c>
      <c r="AJ1598" s="7" t="s">
        <v>436</v>
      </c>
      <c r="AP1598" s="7" t="s">
        <v>344</v>
      </c>
      <c r="AQ1598" s="17"/>
    </row>
    <row r="1599" spans="1:43" ht="15.75" customHeight="1">
      <c r="A1599" s="17">
        <v>37508</v>
      </c>
      <c r="B1599" s="24">
        <v>2002</v>
      </c>
      <c r="C1599" s="24" t="s">
        <v>1905</v>
      </c>
      <c r="D1599" s="24" t="s">
        <v>1905</v>
      </c>
      <c r="E1599" s="7" t="s">
        <v>311</v>
      </c>
      <c r="F1599" s="7" t="s">
        <v>13</v>
      </c>
      <c r="G1599" s="7" t="s">
        <v>122</v>
      </c>
      <c r="H1599" s="7" t="s">
        <v>15</v>
      </c>
      <c r="I1599" s="7">
        <v>1022</v>
      </c>
      <c r="J1599" s="7" t="s">
        <v>119</v>
      </c>
      <c r="K1599" s="10">
        <v>34.5</v>
      </c>
      <c r="L1599" s="7" t="s">
        <v>16</v>
      </c>
      <c r="M1599" s="10">
        <v>2.5</v>
      </c>
      <c r="N1599" s="10">
        <v>0.3</v>
      </c>
      <c r="O1599" s="7"/>
      <c r="V1599" s="10">
        <f>SQRT((N1599*N1599)+(O1599*O1599)+((P1599*P1599)+(Q1599*Q1599)+(R1599*R1599)+(S1599*S1599)+(T1599*T1599)+(U1599*U1599)))</f>
        <v>0.3</v>
      </c>
      <c r="W1599" s="7">
        <v>13</v>
      </c>
      <c r="AC1599" s="9">
        <v>0</v>
      </c>
      <c r="AD1599" s="9"/>
      <c r="AE1599" s="7">
        <v>0</v>
      </c>
      <c r="AF1599" s="7" t="s">
        <v>18</v>
      </c>
      <c r="AG1599" s="7" t="s">
        <v>318</v>
      </c>
      <c r="AH1599" s="7" t="s">
        <v>436</v>
      </c>
      <c r="AI1599" s="7" t="s">
        <v>436</v>
      </c>
      <c r="AJ1599" s="7" t="s">
        <v>436</v>
      </c>
      <c r="AP1599" s="7" t="s">
        <v>146</v>
      </c>
      <c r="AQ1599" s="7"/>
    </row>
    <row r="1600" spans="1:43" ht="15.75" customHeight="1">
      <c r="A1600" s="17">
        <v>37505</v>
      </c>
      <c r="B1600" s="24">
        <v>2002</v>
      </c>
      <c r="C1600" s="24" t="s">
        <v>1905</v>
      </c>
      <c r="D1600" s="24" t="s">
        <v>1894</v>
      </c>
      <c r="E1600" s="7" t="s">
        <v>311</v>
      </c>
      <c r="F1600" s="7" t="s">
        <v>13</v>
      </c>
      <c r="G1600" s="7" t="s">
        <v>122</v>
      </c>
      <c r="H1600" s="7" t="s">
        <v>15</v>
      </c>
      <c r="I1600" s="7">
        <v>1023</v>
      </c>
      <c r="J1600" s="7" t="s">
        <v>119</v>
      </c>
      <c r="K1600" s="10">
        <v>34.799999999999997</v>
      </c>
      <c r="L1600" s="7" t="s">
        <v>16</v>
      </c>
      <c r="M1600" s="10">
        <v>0.2</v>
      </c>
      <c r="N1600" s="10">
        <v>0.3</v>
      </c>
      <c r="O1600" s="7"/>
      <c r="V1600" s="10">
        <f>SQRT((N1600*N1600)+(O1600*O1600)+((P1600*P1600)+(Q1600*Q1600)+(R1600*R1600)+(S1600*S1600)+(T1600*T1600)+(U1600*U1600)))</f>
        <v>0.3</v>
      </c>
      <c r="W1600" s="7">
        <v>31</v>
      </c>
      <c r="AC1600" s="9">
        <v>1</v>
      </c>
      <c r="AD1600" s="9"/>
      <c r="AE1600" s="7">
        <v>0</v>
      </c>
      <c r="AG1600" s="7" t="s">
        <v>119</v>
      </c>
      <c r="AH1600" s="7" t="s">
        <v>436</v>
      </c>
      <c r="AI1600" s="7" t="s">
        <v>436</v>
      </c>
      <c r="AJ1600" s="7" t="s">
        <v>436</v>
      </c>
      <c r="AQ1600" s="17"/>
    </row>
    <row r="1601" spans="1:43" ht="15.75" customHeight="1">
      <c r="A1601" s="17">
        <v>37932</v>
      </c>
      <c r="B1601" s="24" t="s">
        <v>1894</v>
      </c>
      <c r="C1601" s="24" t="s">
        <v>1905</v>
      </c>
      <c r="D1601" s="24" t="s">
        <v>1894</v>
      </c>
      <c r="E1601" s="7" t="s">
        <v>311</v>
      </c>
      <c r="F1601" s="7" t="s">
        <v>13</v>
      </c>
      <c r="G1601" s="7" t="s">
        <v>316</v>
      </c>
      <c r="H1601" s="7" t="s">
        <v>15</v>
      </c>
      <c r="I1601" s="7">
        <v>1023</v>
      </c>
      <c r="J1601" s="7" t="s">
        <v>343</v>
      </c>
      <c r="K1601" s="10">
        <v>34.799999999999997</v>
      </c>
      <c r="L1601" s="7" t="s">
        <v>16</v>
      </c>
      <c r="M1601" s="10">
        <v>0.2</v>
      </c>
      <c r="O1601" s="7"/>
      <c r="V1601" s="10" t="s">
        <v>1888</v>
      </c>
      <c r="AC1601" s="9">
        <v>0</v>
      </c>
      <c r="AD1601" s="9"/>
      <c r="AE1601" s="7">
        <v>0</v>
      </c>
      <c r="AF1601" s="7" t="s">
        <v>318</v>
      </c>
      <c r="AG1601" s="7" t="s">
        <v>318</v>
      </c>
      <c r="AH1601" s="7" t="s">
        <v>436</v>
      </c>
      <c r="AI1601" s="7" t="s">
        <v>436</v>
      </c>
      <c r="AJ1601" s="7" t="s">
        <v>436</v>
      </c>
      <c r="AP1601" s="7" t="s">
        <v>344</v>
      </c>
      <c r="AQ1601" s="7"/>
    </row>
    <row r="1602" spans="1:43" ht="15.75" customHeight="1">
      <c r="A1602" s="17">
        <v>37505</v>
      </c>
      <c r="B1602" s="24">
        <v>2002</v>
      </c>
      <c r="C1602" s="24" t="s">
        <v>1905</v>
      </c>
      <c r="D1602" s="24" t="s">
        <v>1894</v>
      </c>
      <c r="E1602" s="7" t="s">
        <v>311</v>
      </c>
      <c r="F1602" s="7" t="s">
        <v>13</v>
      </c>
      <c r="G1602" s="7" t="s">
        <v>122</v>
      </c>
      <c r="H1602" s="7" t="s">
        <v>15</v>
      </c>
      <c r="I1602" s="7">
        <v>1024</v>
      </c>
      <c r="J1602" s="7" t="s">
        <v>119</v>
      </c>
      <c r="K1602" s="10">
        <v>34.6</v>
      </c>
      <c r="L1602" s="7" t="s">
        <v>16</v>
      </c>
      <c r="M1602" s="10">
        <v>0.3</v>
      </c>
      <c r="N1602" s="10">
        <v>0.2</v>
      </c>
      <c r="O1602" s="7"/>
      <c r="V1602" s="10">
        <f>SQRT((N1602*N1602)+(O1602*O1602)+((P1602*P1602)+(Q1602*Q1602)+(R1602*R1602)+(S1602*S1602)+(T1602*T1602)+(U1602*U1602)))</f>
        <v>0.2</v>
      </c>
      <c r="W1602" s="7">
        <v>13</v>
      </c>
      <c r="AC1602" s="9">
        <v>0</v>
      </c>
      <c r="AD1602" s="9"/>
      <c r="AE1602" s="7">
        <v>0</v>
      </c>
      <c r="AG1602" s="7" t="s">
        <v>119</v>
      </c>
      <c r="AH1602" s="7" t="s">
        <v>436</v>
      </c>
      <c r="AI1602" s="7" t="s">
        <v>436</v>
      </c>
      <c r="AJ1602" s="7" t="s">
        <v>436</v>
      </c>
      <c r="AQ1602" s="7"/>
    </row>
    <row r="1603" spans="1:43" ht="15.75" customHeight="1">
      <c r="A1603" s="17">
        <v>37932</v>
      </c>
      <c r="B1603" s="24" t="s">
        <v>1894</v>
      </c>
      <c r="C1603" s="24" t="s">
        <v>1905</v>
      </c>
      <c r="D1603" s="24" t="s">
        <v>1894</v>
      </c>
      <c r="E1603" s="7" t="s">
        <v>311</v>
      </c>
      <c r="F1603" s="7" t="s">
        <v>13</v>
      </c>
      <c r="G1603" s="7" t="s">
        <v>316</v>
      </c>
      <c r="H1603" s="7" t="s">
        <v>15</v>
      </c>
      <c r="I1603" s="7">
        <v>1024</v>
      </c>
      <c r="J1603" s="7" t="s">
        <v>343</v>
      </c>
      <c r="K1603" s="10">
        <v>34.6</v>
      </c>
      <c r="L1603" s="7" t="s">
        <v>16</v>
      </c>
      <c r="M1603" s="10">
        <v>0.3</v>
      </c>
      <c r="O1603" s="7"/>
      <c r="V1603" s="10" t="s">
        <v>1888</v>
      </c>
      <c r="AC1603" s="9">
        <v>0</v>
      </c>
      <c r="AD1603" s="9"/>
      <c r="AE1603" s="7">
        <v>0</v>
      </c>
      <c r="AF1603" s="7" t="s">
        <v>318</v>
      </c>
      <c r="AG1603" s="7" t="s">
        <v>318</v>
      </c>
      <c r="AH1603" s="7" t="s">
        <v>436</v>
      </c>
      <c r="AI1603" s="7" t="s">
        <v>436</v>
      </c>
      <c r="AJ1603" s="7" t="s">
        <v>436</v>
      </c>
      <c r="AP1603" s="7" t="s">
        <v>344</v>
      </c>
      <c r="AQ1603" s="7"/>
    </row>
    <row r="1604" spans="1:43" ht="15.75" customHeight="1">
      <c r="A1604" s="17">
        <v>37505</v>
      </c>
      <c r="B1604" s="24">
        <v>2002</v>
      </c>
      <c r="C1604" s="24" t="s">
        <v>1905</v>
      </c>
      <c r="D1604" s="24" t="s">
        <v>1894</v>
      </c>
      <c r="E1604" s="7" t="s">
        <v>311</v>
      </c>
      <c r="F1604" s="7" t="s">
        <v>13</v>
      </c>
      <c r="G1604" s="7" t="s">
        <v>122</v>
      </c>
      <c r="H1604" s="7" t="s">
        <v>15</v>
      </c>
      <c r="I1604" s="7">
        <v>1025</v>
      </c>
      <c r="J1604" s="7" t="s">
        <v>119</v>
      </c>
      <c r="K1604" s="10">
        <v>34.299999999999997</v>
      </c>
      <c r="L1604" s="7" t="s">
        <v>16</v>
      </c>
      <c r="M1604" s="10">
        <v>0.4</v>
      </c>
      <c r="N1604" s="10">
        <v>0.3</v>
      </c>
      <c r="O1604" s="7"/>
      <c r="V1604" s="10">
        <f>SQRT((N1604*N1604)+(O1604*O1604)+((P1604*P1604)+(Q1604*Q1604)+(R1604*R1604)+(S1604*S1604)+(T1604*T1604)+(U1604*U1604)))</f>
        <v>0.3</v>
      </c>
      <c r="W1604" s="7">
        <v>21</v>
      </c>
      <c r="AC1604" s="9">
        <v>1</v>
      </c>
      <c r="AD1604" s="9"/>
      <c r="AE1604" s="7">
        <v>0</v>
      </c>
      <c r="AG1604" s="7" t="s">
        <v>119</v>
      </c>
      <c r="AH1604" s="7" t="s">
        <v>436</v>
      </c>
      <c r="AI1604" s="7" t="s">
        <v>436</v>
      </c>
      <c r="AJ1604" s="7" t="s">
        <v>436</v>
      </c>
      <c r="AQ1604" s="7"/>
    </row>
    <row r="1605" spans="1:43" ht="15.75" customHeight="1">
      <c r="A1605" s="17">
        <v>37932</v>
      </c>
      <c r="B1605" s="24" t="s">
        <v>1894</v>
      </c>
      <c r="C1605" s="24" t="s">
        <v>1905</v>
      </c>
      <c r="D1605" s="24" t="s">
        <v>1894</v>
      </c>
      <c r="E1605" s="7" t="s">
        <v>311</v>
      </c>
      <c r="H1605" s="7" t="s">
        <v>15</v>
      </c>
      <c r="I1605" s="7">
        <v>1025</v>
      </c>
      <c r="J1605" s="7" t="s">
        <v>119</v>
      </c>
      <c r="K1605" s="10">
        <v>34.299999999999997</v>
      </c>
      <c r="L1605" s="7" t="s">
        <v>16</v>
      </c>
      <c r="M1605" s="10">
        <v>0.4</v>
      </c>
      <c r="O1605" s="7"/>
      <c r="V1605" s="10" t="s">
        <v>1888</v>
      </c>
      <c r="W1605" s="7">
        <v>21</v>
      </c>
      <c r="AC1605" s="9">
        <v>1</v>
      </c>
      <c r="AD1605" s="9"/>
      <c r="AE1605" s="7">
        <v>0</v>
      </c>
      <c r="AG1605" s="7" t="s">
        <v>318</v>
      </c>
      <c r="AH1605" s="7" t="s">
        <v>436</v>
      </c>
      <c r="AI1605" s="7" t="s">
        <v>436</v>
      </c>
      <c r="AJ1605" s="7" t="s">
        <v>436</v>
      </c>
      <c r="AQ1605" s="17"/>
    </row>
    <row r="1606" spans="1:43" ht="15.75" customHeight="1">
      <c r="A1606" s="17">
        <v>37505</v>
      </c>
      <c r="B1606" s="24">
        <v>2002</v>
      </c>
      <c r="C1606" s="24" t="s">
        <v>1905</v>
      </c>
      <c r="D1606" s="24" t="s">
        <v>1905</v>
      </c>
      <c r="E1606" s="7" t="s">
        <v>311</v>
      </c>
      <c r="F1606" s="7" t="s">
        <v>13</v>
      </c>
      <c r="G1606" s="7" t="s">
        <v>122</v>
      </c>
      <c r="H1606" s="7" t="s">
        <v>15</v>
      </c>
      <c r="I1606" s="7">
        <v>1026</v>
      </c>
      <c r="J1606" s="7" t="s">
        <v>119</v>
      </c>
      <c r="K1606" s="10">
        <v>34.5</v>
      </c>
      <c r="L1606" s="7" t="s">
        <v>16</v>
      </c>
      <c r="M1606" s="10">
        <v>1.2</v>
      </c>
      <c r="N1606" s="10">
        <v>14.5</v>
      </c>
      <c r="O1606" s="7"/>
      <c r="V1606" s="10">
        <f>SQRT((N1606*N1606)+(O1606*O1606)+((P1606*P1606)+(Q1606*Q1606)+(R1606*R1606)+(S1606*S1606)+(T1606*T1606)+(U1606*U1606)))</f>
        <v>14.5</v>
      </c>
      <c r="W1606" s="7">
        <v>110</v>
      </c>
      <c r="AC1606" s="9">
        <v>0</v>
      </c>
      <c r="AD1606" s="9"/>
      <c r="AE1606" s="7">
        <v>0</v>
      </c>
      <c r="AF1606" s="7" t="s">
        <v>18</v>
      </c>
      <c r="AG1606" s="7" t="s">
        <v>318</v>
      </c>
      <c r="AH1606" s="7" t="s">
        <v>436</v>
      </c>
      <c r="AI1606" s="7" t="s">
        <v>436</v>
      </c>
      <c r="AJ1606" s="7" t="s">
        <v>436</v>
      </c>
      <c r="AP1606" s="7" t="s">
        <v>249</v>
      </c>
      <c r="AQ1606" s="7"/>
    </row>
    <row r="1607" spans="1:43" ht="15.75" customHeight="1">
      <c r="A1607" s="17">
        <v>37932</v>
      </c>
      <c r="B1607" s="24" t="s">
        <v>1894</v>
      </c>
      <c r="C1607" s="24" t="s">
        <v>1905</v>
      </c>
      <c r="D1607" s="24" t="s">
        <v>1905</v>
      </c>
      <c r="E1607" s="7" t="s">
        <v>311</v>
      </c>
      <c r="F1607" s="7" t="s">
        <v>13</v>
      </c>
      <c r="G1607" s="7" t="s">
        <v>316</v>
      </c>
      <c r="H1607" s="7" t="s">
        <v>15</v>
      </c>
      <c r="I1607" s="7">
        <v>1026</v>
      </c>
      <c r="J1607" s="7" t="s">
        <v>343</v>
      </c>
      <c r="K1607" s="10">
        <v>34.5</v>
      </c>
      <c r="L1607" s="7" t="s">
        <v>16</v>
      </c>
      <c r="M1607" s="10">
        <v>1.2</v>
      </c>
      <c r="O1607" s="7"/>
      <c r="V1607" s="10" t="s">
        <v>1888</v>
      </c>
      <c r="AC1607" s="9">
        <v>0</v>
      </c>
      <c r="AD1607" s="9"/>
      <c r="AE1607" s="7">
        <v>0</v>
      </c>
      <c r="AF1607" s="7" t="s">
        <v>318</v>
      </c>
      <c r="AG1607" s="7" t="s">
        <v>318</v>
      </c>
      <c r="AH1607" s="7" t="s">
        <v>436</v>
      </c>
      <c r="AI1607" s="7" t="s">
        <v>436</v>
      </c>
      <c r="AJ1607" s="7" t="s">
        <v>436</v>
      </c>
      <c r="AP1607" s="7" t="s">
        <v>344</v>
      </c>
      <c r="AQ1607" s="17"/>
    </row>
    <row r="1608" spans="1:43" ht="15.75" customHeight="1">
      <c r="A1608" s="17">
        <v>37505</v>
      </c>
      <c r="B1608" s="24">
        <v>2002</v>
      </c>
      <c r="C1608" s="24" t="s">
        <v>1905</v>
      </c>
      <c r="D1608" s="24" t="s">
        <v>1894</v>
      </c>
      <c r="E1608" s="7" t="s">
        <v>311</v>
      </c>
      <c r="F1608" s="7" t="s">
        <v>13</v>
      </c>
      <c r="G1608" s="7" t="s">
        <v>122</v>
      </c>
      <c r="H1608" s="7" t="s">
        <v>15</v>
      </c>
      <c r="I1608" s="7">
        <v>1027</v>
      </c>
      <c r="J1608" s="7" t="s">
        <v>119</v>
      </c>
      <c r="K1608" s="10">
        <v>34.6</v>
      </c>
      <c r="L1608" s="7" t="s">
        <v>16</v>
      </c>
      <c r="M1608" s="10">
        <v>2.1</v>
      </c>
      <c r="N1608" s="10">
        <v>0.3</v>
      </c>
      <c r="O1608" s="7"/>
      <c r="V1608" s="10">
        <f>SQRT((N1608*N1608)+(O1608*O1608)+((P1608*P1608)+(Q1608*Q1608)+(R1608*R1608)+(S1608*S1608)+(T1608*T1608)+(U1608*U1608)))</f>
        <v>0.3</v>
      </c>
      <c r="W1608" s="7">
        <v>22</v>
      </c>
      <c r="AC1608" s="9">
        <v>1</v>
      </c>
      <c r="AD1608" s="9"/>
      <c r="AE1608" s="7">
        <v>0</v>
      </c>
      <c r="AG1608" s="7" t="s">
        <v>119</v>
      </c>
      <c r="AH1608" s="7" t="s">
        <v>436</v>
      </c>
      <c r="AI1608" s="7" t="s">
        <v>436</v>
      </c>
      <c r="AJ1608" s="7" t="s">
        <v>436</v>
      </c>
      <c r="AQ1608" s="7"/>
    </row>
    <row r="1609" spans="1:43" ht="15.75" customHeight="1">
      <c r="A1609" s="17">
        <v>37932</v>
      </c>
      <c r="B1609" s="24" t="s">
        <v>1894</v>
      </c>
      <c r="C1609" s="24" t="s">
        <v>1905</v>
      </c>
      <c r="D1609" s="24" t="s">
        <v>1894</v>
      </c>
      <c r="E1609" s="7" t="s">
        <v>311</v>
      </c>
      <c r="F1609" s="7" t="s">
        <v>13</v>
      </c>
      <c r="G1609" s="7" t="s">
        <v>316</v>
      </c>
      <c r="H1609" s="7" t="s">
        <v>15</v>
      </c>
      <c r="I1609" s="7">
        <v>1027</v>
      </c>
      <c r="J1609" s="7" t="s">
        <v>343</v>
      </c>
      <c r="K1609" s="10">
        <v>34.6</v>
      </c>
      <c r="L1609" s="7" t="s">
        <v>16</v>
      </c>
      <c r="M1609" s="10">
        <v>2.1</v>
      </c>
      <c r="O1609" s="7"/>
      <c r="V1609" s="10" t="s">
        <v>1888</v>
      </c>
      <c r="AC1609" s="9">
        <v>0</v>
      </c>
      <c r="AD1609" s="9"/>
      <c r="AE1609" s="7">
        <v>0</v>
      </c>
      <c r="AF1609" s="7" t="s">
        <v>318</v>
      </c>
      <c r="AG1609" s="7" t="s">
        <v>318</v>
      </c>
      <c r="AH1609" s="7" t="s">
        <v>436</v>
      </c>
      <c r="AI1609" s="7" t="s">
        <v>436</v>
      </c>
      <c r="AJ1609" s="7" t="s">
        <v>436</v>
      </c>
      <c r="AP1609" s="7" t="s">
        <v>344</v>
      </c>
      <c r="AQ1609" s="7"/>
    </row>
    <row r="1610" spans="1:43" ht="15.75" customHeight="1">
      <c r="A1610" s="17">
        <v>37505</v>
      </c>
      <c r="B1610" s="24">
        <v>2002</v>
      </c>
      <c r="C1610" s="24" t="s">
        <v>1905</v>
      </c>
      <c r="D1610" s="24" t="s">
        <v>1894</v>
      </c>
      <c r="E1610" s="7" t="s">
        <v>311</v>
      </c>
      <c r="F1610" s="7" t="s">
        <v>13</v>
      </c>
      <c r="G1610" s="7" t="s">
        <v>122</v>
      </c>
      <c r="H1610" s="7" t="s">
        <v>15</v>
      </c>
      <c r="I1610" s="7">
        <v>1028</v>
      </c>
      <c r="J1610" s="7" t="s">
        <v>119</v>
      </c>
      <c r="K1610" s="10">
        <v>34.1</v>
      </c>
      <c r="L1610" s="7" t="s">
        <v>16</v>
      </c>
      <c r="M1610" s="10">
        <v>1.5</v>
      </c>
      <c r="N1610" s="10">
        <v>0.3</v>
      </c>
      <c r="O1610" s="7"/>
      <c r="V1610" s="10">
        <f>SQRT((N1610*N1610)+(O1610*O1610)+((P1610*P1610)+(Q1610*Q1610)+(R1610*R1610)+(S1610*S1610)+(T1610*T1610)+(U1610*U1610)))</f>
        <v>0.3</v>
      </c>
      <c r="W1610" s="7">
        <v>20</v>
      </c>
      <c r="AC1610" s="9">
        <v>0</v>
      </c>
      <c r="AD1610" s="9"/>
      <c r="AE1610" s="7">
        <v>0</v>
      </c>
      <c r="AG1610" s="7" t="s">
        <v>119</v>
      </c>
      <c r="AH1610" s="7" t="s">
        <v>436</v>
      </c>
      <c r="AI1610" s="7" t="s">
        <v>436</v>
      </c>
      <c r="AJ1610" s="7" t="s">
        <v>436</v>
      </c>
      <c r="AQ1610" s="7"/>
    </row>
    <row r="1611" spans="1:43" ht="15.75" customHeight="1">
      <c r="A1611" s="17">
        <v>37932</v>
      </c>
      <c r="B1611" s="24" t="s">
        <v>1894</v>
      </c>
      <c r="C1611" s="24" t="s">
        <v>1905</v>
      </c>
      <c r="D1611" s="24" t="s">
        <v>1894</v>
      </c>
      <c r="E1611" s="7" t="s">
        <v>311</v>
      </c>
      <c r="F1611" s="7" t="s">
        <v>13</v>
      </c>
      <c r="G1611" s="7" t="s">
        <v>316</v>
      </c>
      <c r="H1611" s="7" t="s">
        <v>15</v>
      </c>
      <c r="I1611" s="7">
        <v>1028</v>
      </c>
      <c r="J1611" s="7" t="s">
        <v>343</v>
      </c>
      <c r="K1611" s="10">
        <v>34.1</v>
      </c>
      <c r="L1611" s="7" t="s">
        <v>16</v>
      </c>
      <c r="M1611" s="10">
        <v>1.5</v>
      </c>
      <c r="O1611" s="7"/>
      <c r="V1611" s="10" t="s">
        <v>1888</v>
      </c>
      <c r="AC1611" s="9">
        <v>0</v>
      </c>
      <c r="AD1611" s="9"/>
      <c r="AE1611" s="7">
        <v>0</v>
      </c>
      <c r="AF1611" s="7" t="s">
        <v>318</v>
      </c>
      <c r="AG1611" s="7" t="s">
        <v>318</v>
      </c>
      <c r="AH1611" s="7" t="s">
        <v>436</v>
      </c>
      <c r="AI1611" s="7" t="s">
        <v>436</v>
      </c>
      <c r="AJ1611" s="7" t="s">
        <v>436</v>
      </c>
      <c r="AP1611" s="7" t="s">
        <v>344</v>
      </c>
      <c r="AQ1611" s="17"/>
    </row>
    <row r="1612" spans="1:43" ht="15.75" customHeight="1">
      <c r="A1612" s="17">
        <v>37505</v>
      </c>
      <c r="B1612" s="24">
        <v>2002</v>
      </c>
      <c r="C1612" s="24" t="s">
        <v>1905</v>
      </c>
      <c r="D1612" s="24" t="s">
        <v>1898</v>
      </c>
      <c r="E1612" s="7" t="s">
        <v>311</v>
      </c>
      <c r="F1612" s="7" t="s">
        <v>13</v>
      </c>
      <c r="G1612" s="7" t="s">
        <v>122</v>
      </c>
      <c r="H1612" s="7" t="s">
        <v>15</v>
      </c>
      <c r="I1612" s="7">
        <v>1029</v>
      </c>
      <c r="J1612" s="7" t="s">
        <v>119</v>
      </c>
      <c r="K1612" s="10">
        <v>34.1</v>
      </c>
      <c r="L1612" s="7" t="s">
        <v>16</v>
      </c>
      <c r="M1612" s="10">
        <v>1.8</v>
      </c>
      <c r="N1612" s="10">
        <v>1.4</v>
      </c>
      <c r="O1612" s="7"/>
      <c r="V1612" s="10">
        <f>SQRT((N1612*N1612)+(O1612*O1612)+((P1612*P1612)+(Q1612*Q1612)+(R1612*R1612)+(S1612*S1612)+(T1612*T1612)+(U1612*U1612)))</f>
        <v>1.4</v>
      </c>
      <c r="W1612" s="7">
        <v>100</v>
      </c>
      <c r="AC1612" s="9">
        <v>9</v>
      </c>
      <c r="AD1612" s="9"/>
      <c r="AE1612" s="7">
        <v>0</v>
      </c>
      <c r="AG1612" s="7" t="s">
        <v>119</v>
      </c>
      <c r="AH1612" s="7" t="s">
        <v>436</v>
      </c>
      <c r="AI1612" s="7" t="s">
        <v>436</v>
      </c>
      <c r="AJ1612" s="7" t="s">
        <v>436</v>
      </c>
      <c r="AK1612" s="7" t="s">
        <v>106</v>
      </c>
      <c r="AQ1612" s="7"/>
    </row>
    <row r="1613" spans="1:43" ht="15.75" customHeight="1">
      <c r="A1613" s="17">
        <v>37932</v>
      </c>
      <c r="B1613" s="24" t="s">
        <v>1894</v>
      </c>
      <c r="C1613" s="24" t="s">
        <v>1905</v>
      </c>
      <c r="D1613" s="24" t="s">
        <v>1898</v>
      </c>
      <c r="E1613" s="7" t="s">
        <v>311</v>
      </c>
      <c r="F1613" s="7" t="s">
        <v>13</v>
      </c>
      <c r="G1613" s="7" t="s">
        <v>316</v>
      </c>
      <c r="H1613" s="7" t="s">
        <v>15</v>
      </c>
      <c r="I1613" s="7">
        <v>1029</v>
      </c>
      <c r="J1613" s="7" t="s">
        <v>315</v>
      </c>
      <c r="K1613" s="10">
        <v>34.1</v>
      </c>
      <c r="L1613" s="7" t="s">
        <v>16</v>
      </c>
      <c r="M1613" s="10">
        <v>1.8</v>
      </c>
      <c r="N1613" s="10">
        <v>1.9</v>
      </c>
      <c r="O1613" s="7"/>
      <c r="V1613" s="10">
        <f>SQRT((N1613*N1613)+(O1613*O1613)+((P1613*P1613)+(Q1613*Q1613)+(R1613*R1613)+(S1613*S1613)+(T1613*T1613)+(U1613*U1613)))</f>
        <v>1.9</v>
      </c>
      <c r="W1613" s="7">
        <v>112</v>
      </c>
      <c r="AC1613" s="9">
        <v>8</v>
      </c>
      <c r="AD1613" s="9"/>
      <c r="AE1613" s="7">
        <v>0</v>
      </c>
      <c r="AG1613" s="7" t="s">
        <v>119</v>
      </c>
      <c r="AH1613" s="7" t="s">
        <v>436</v>
      </c>
      <c r="AI1613" s="7" t="s">
        <v>436</v>
      </c>
      <c r="AJ1613" s="7" t="s">
        <v>436</v>
      </c>
      <c r="AK1613" s="7" t="s">
        <v>318</v>
      </c>
      <c r="AQ1613" s="7"/>
    </row>
    <row r="1614" spans="1:43" ht="15.75" customHeight="1">
      <c r="A1614" s="17">
        <v>38366</v>
      </c>
      <c r="B1614" s="22" t="s">
        <v>1896</v>
      </c>
      <c r="C1614" s="24" t="s">
        <v>1905</v>
      </c>
      <c r="D1614" s="24" t="s">
        <v>1898</v>
      </c>
      <c r="E1614" s="7" t="s">
        <v>311</v>
      </c>
      <c r="F1614" s="7" t="s">
        <v>13</v>
      </c>
      <c r="G1614" s="7" t="s">
        <v>316</v>
      </c>
      <c r="H1614" s="7" t="s">
        <v>15</v>
      </c>
      <c r="I1614" s="7">
        <v>1029</v>
      </c>
      <c r="J1614" s="7" t="s">
        <v>315</v>
      </c>
      <c r="K1614" s="10">
        <v>34.1</v>
      </c>
      <c r="L1614" s="7" t="s">
        <v>16</v>
      </c>
      <c r="M1614" s="10">
        <v>1.8</v>
      </c>
      <c r="N1614" s="10">
        <v>1.8</v>
      </c>
      <c r="O1614" s="7"/>
      <c r="V1614" s="10">
        <f>SQRT((N1614*N1614)+(O1614*O1614)+((P1614*P1614)+(Q1614*Q1614)+(R1614*R1614)+(S1614*S1614)+(T1614*T1614)+(U1614*U1614)))</f>
        <v>1.8</v>
      </c>
      <c r="W1614" s="7">
        <v>101</v>
      </c>
      <c r="AC1614" s="9">
        <v>10</v>
      </c>
      <c r="AD1614" s="9"/>
      <c r="AE1614" s="7">
        <v>0</v>
      </c>
      <c r="AG1614" s="7" t="s">
        <v>119</v>
      </c>
      <c r="AH1614" s="7" t="s">
        <v>436</v>
      </c>
      <c r="AI1614" s="7" t="s">
        <v>436</v>
      </c>
      <c r="AJ1614" s="7" t="s">
        <v>436</v>
      </c>
      <c r="AK1614" s="7" t="s">
        <v>318</v>
      </c>
      <c r="AQ1614" s="7"/>
    </row>
    <row r="1615" spans="1:43" ht="15.75" customHeight="1">
      <c r="A1615" s="17">
        <v>39427</v>
      </c>
      <c r="B1615" s="22" t="s">
        <v>1898</v>
      </c>
      <c r="C1615" s="24" t="s">
        <v>1905</v>
      </c>
      <c r="D1615" s="24" t="s">
        <v>1898</v>
      </c>
      <c r="E1615" s="7" t="s">
        <v>311</v>
      </c>
      <c r="F1615" s="7" t="s">
        <v>13</v>
      </c>
      <c r="G1615" s="7" t="s">
        <v>575</v>
      </c>
      <c r="H1615" s="7" t="s">
        <v>15</v>
      </c>
      <c r="I1615" s="7">
        <v>1029</v>
      </c>
      <c r="J1615" s="7" t="s">
        <v>315</v>
      </c>
      <c r="K1615" s="10">
        <v>34.1</v>
      </c>
      <c r="L1615" s="7" t="s">
        <v>16</v>
      </c>
      <c r="M1615" s="10">
        <v>1.8</v>
      </c>
      <c r="P1615" s="10"/>
      <c r="Q1615" s="10"/>
      <c r="R1615" s="10"/>
      <c r="S1615" s="10"/>
      <c r="V1615" s="10" t="s">
        <v>1888</v>
      </c>
      <c r="W1615" s="8">
        <v>98</v>
      </c>
      <c r="AF1615" s="7" t="s">
        <v>18</v>
      </c>
      <c r="AG1615" s="7" t="s">
        <v>318</v>
      </c>
      <c r="AH1615" s="7" t="s">
        <v>436</v>
      </c>
      <c r="AI1615" s="7" t="s">
        <v>436</v>
      </c>
      <c r="AJ1615" s="7" t="s">
        <v>436</v>
      </c>
      <c r="AQ1615" s="7"/>
    </row>
    <row r="1616" spans="1:43" ht="15.75" customHeight="1">
      <c r="A1616" s="17">
        <v>40070</v>
      </c>
      <c r="B1616" s="22" t="s">
        <v>1900</v>
      </c>
      <c r="C1616" s="24" t="s">
        <v>1905</v>
      </c>
      <c r="D1616" s="24" t="s">
        <v>1898</v>
      </c>
      <c r="E1616" s="7" t="s">
        <v>311</v>
      </c>
      <c r="F1616" s="7" t="s">
        <v>13</v>
      </c>
      <c r="G1616" s="7" t="s">
        <v>1158</v>
      </c>
      <c r="H1616" s="7" t="s">
        <v>15</v>
      </c>
      <c r="I1616" s="7">
        <v>1029</v>
      </c>
      <c r="J1616" s="7" t="s">
        <v>515</v>
      </c>
      <c r="K1616" s="10">
        <v>34.1</v>
      </c>
      <c r="L1616" s="7" t="s">
        <v>16</v>
      </c>
      <c r="M1616" s="10">
        <v>1.8</v>
      </c>
      <c r="O1616" s="7"/>
      <c r="V1616" s="10" t="s">
        <v>1888</v>
      </c>
      <c r="W1616" s="7">
        <v>98</v>
      </c>
      <c r="AF1616" s="7" t="s">
        <v>108</v>
      </c>
      <c r="AG1616" s="7" t="s">
        <v>318</v>
      </c>
      <c r="AH1616" s="7" t="s">
        <v>436</v>
      </c>
      <c r="AI1616" s="7" t="s">
        <v>106</v>
      </c>
      <c r="AJ1616" s="7" t="s">
        <v>436</v>
      </c>
      <c r="AP1616" s="7" t="s">
        <v>146</v>
      </c>
      <c r="AQ1616" s="7"/>
    </row>
    <row r="1617" spans="1:43" ht="15.75" customHeight="1">
      <c r="A1617" s="17">
        <v>37505</v>
      </c>
      <c r="B1617" s="24">
        <v>2002</v>
      </c>
      <c r="C1617" s="24" t="s">
        <v>1905</v>
      </c>
      <c r="D1617" s="24" t="s">
        <v>1888</v>
      </c>
      <c r="E1617" s="7" t="s">
        <v>311</v>
      </c>
      <c r="F1617" s="7" t="s">
        <v>13</v>
      </c>
      <c r="G1617" s="7" t="s">
        <v>122</v>
      </c>
      <c r="H1617" s="7" t="s">
        <v>15</v>
      </c>
      <c r="I1617" s="7">
        <v>1030</v>
      </c>
      <c r="J1617" s="7" t="s">
        <v>119</v>
      </c>
      <c r="K1617" s="10">
        <v>33.6</v>
      </c>
      <c r="L1617" s="7" t="s">
        <v>16</v>
      </c>
      <c r="M1617" s="10">
        <v>2.6</v>
      </c>
      <c r="N1617" s="10">
        <v>2.1</v>
      </c>
      <c r="O1617" s="7"/>
      <c r="V1617" s="10">
        <f t="shared" ref="V1617:V1623" si="109">SQRT((N1617*N1617)+(O1617*O1617)+((P1617*P1617)+(Q1617*Q1617)+(R1617*R1617)+(S1617*S1617)+(T1617*T1617)+(U1617*U1617)))</f>
        <v>2.1</v>
      </c>
      <c r="W1617" s="7">
        <v>219</v>
      </c>
      <c r="AC1617" s="9">
        <v>14</v>
      </c>
      <c r="AD1617" s="9"/>
      <c r="AE1617" s="7">
        <v>0</v>
      </c>
      <c r="AG1617" s="7" t="s">
        <v>119</v>
      </c>
      <c r="AH1617" s="7" t="s">
        <v>436</v>
      </c>
      <c r="AI1617" s="7" t="s">
        <v>436</v>
      </c>
      <c r="AJ1617" s="7" t="s">
        <v>436</v>
      </c>
      <c r="AQ1617" s="7"/>
    </row>
    <row r="1618" spans="1:43" ht="15.75" customHeight="1">
      <c r="A1618" s="17">
        <v>37932</v>
      </c>
      <c r="B1618" s="24" t="s">
        <v>1894</v>
      </c>
      <c r="C1618" s="24" t="s">
        <v>1905</v>
      </c>
      <c r="D1618" s="24" t="s">
        <v>1888</v>
      </c>
      <c r="E1618" s="7" t="s">
        <v>311</v>
      </c>
      <c r="F1618" s="7" t="s">
        <v>13</v>
      </c>
      <c r="G1618" s="7" t="s">
        <v>316</v>
      </c>
      <c r="H1618" s="7" t="s">
        <v>15</v>
      </c>
      <c r="I1618" s="7">
        <v>1030</v>
      </c>
      <c r="J1618" s="7" t="s">
        <v>315</v>
      </c>
      <c r="K1618" s="10">
        <v>33.6</v>
      </c>
      <c r="L1618" s="7" t="s">
        <v>16</v>
      </c>
      <c r="M1618" s="10">
        <v>2.6</v>
      </c>
      <c r="N1618" s="10">
        <v>2.5</v>
      </c>
      <c r="O1618" s="7"/>
      <c r="V1618" s="10">
        <f t="shared" si="109"/>
        <v>2.5</v>
      </c>
      <c r="W1618" s="7">
        <v>240</v>
      </c>
      <c r="AC1618" s="9">
        <v>18</v>
      </c>
      <c r="AD1618" s="9"/>
      <c r="AE1618" s="7">
        <v>0</v>
      </c>
      <c r="AG1618" s="7" t="s">
        <v>119</v>
      </c>
      <c r="AH1618" s="7" t="s">
        <v>436</v>
      </c>
      <c r="AI1618" s="7" t="s">
        <v>436</v>
      </c>
      <c r="AJ1618" s="7" t="s">
        <v>436</v>
      </c>
      <c r="AQ1618" s="17"/>
    </row>
    <row r="1619" spans="1:43" ht="15.75" customHeight="1">
      <c r="A1619" s="17">
        <v>38366</v>
      </c>
      <c r="B1619" s="22" t="s">
        <v>1896</v>
      </c>
      <c r="C1619" s="24" t="s">
        <v>1905</v>
      </c>
      <c r="D1619" s="24" t="s">
        <v>1888</v>
      </c>
      <c r="E1619" s="7" t="s">
        <v>311</v>
      </c>
      <c r="F1619" s="7" t="s">
        <v>13</v>
      </c>
      <c r="G1619" s="7" t="s">
        <v>316</v>
      </c>
      <c r="H1619" s="7" t="s">
        <v>15</v>
      </c>
      <c r="I1619" s="7">
        <v>1030</v>
      </c>
      <c r="J1619" s="7" t="s">
        <v>315</v>
      </c>
      <c r="K1619" s="10">
        <v>33.6</v>
      </c>
      <c r="L1619" s="7" t="s">
        <v>16</v>
      </c>
      <c r="M1619" s="10">
        <v>2.6</v>
      </c>
      <c r="N1619" s="10">
        <v>2.9</v>
      </c>
      <c r="O1619" s="7"/>
      <c r="V1619" s="10">
        <f t="shared" si="109"/>
        <v>2.9</v>
      </c>
      <c r="W1619" s="7">
        <v>245</v>
      </c>
      <c r="AC1619" s="9">
        <v>20</v>
      </c>
      <c r="AD1619" s="9"/>
      <c r="AE1619" s="7">
        <v>0</v>
      </c>
      <c r="AG1619" s="7" t="s">
        <v>119</v>
      </c>
      <c r="AH1619" s="7" t="s">
        <v>436</v>
      </c>
      <c r="AI1619" s="7" t="s">
        <v>436</v>
      </c>
      <c r="AJ1619" s="7" t="s">
        <v>436</v>
      </c>
      <c r="AQ1619" s="7"/>
    </row>
    <row r="1620" spans="1:43" ht="15.75" customHeight="1">
      <c r="A1620" s="17">
        <v>39427</v>
      </c>
      <c r="B1620" s="22" t="s">
        <v>1898</v>
      </c>
      <c r="C1620" s="24" t="s">
        <v>1905</v>
      </c>
      <c r="D1620" s="24" t="s">
        <v>1888</v>
      </c>
      <c r="E1620" s="7" t="s">
        <v>311</v>
      </c>
      <c r="F1620" s="7" t="s">
        <v>13</v>
      </c>
      <c r="G1620" s="7" t="s">
        <v>575</v>
      </c>
      <c r="H1620" s="7" t="s">
        <v>15</v>
      </c>
      <c r="I1620" s="7">
        <v>1030</v>
      </c>
      <c r="J1620" s="7" t="s">
        <v>315</v>
      </c>
      <c r="K1620" s="10">
        <v>33.6</v>
      </c>
      <c r="L1620" s="7" t="s">
        <v>16</v>
      </c>
      <c r="M1620" s="10">
        <v>2.6</v>
      </c>
      <c r="N1620" s="10">
        <v>4.4000000000000004</v>
      </c>
      <c r="P1620" s="10"/>
      <c r="Q1620" s="10"/>
      <c r="R1620" s="10"/>
      <c r="S1620" s="10"/>
      <c r="V1620" s="10">
        <f t="shared" si="109"/>
        <v>4.4000000000000004</v>
      </c>
      <c r="W1620" s="8"/>
      <c r="AG1620" s="7" t="s">
        <v>119</v>
      </c>
      <c r="AH1620" s="7" t="s">
        <v>436</v>
      </c>
      <c r="AI1620" s="7" t="s">
        <v>436</v>
      </c>
      <c r="AJ1620" s="7" t="s">
        <v>436</v>
      </c>
      <c r="AP1620" s="7" t="s">
        <v>598</v>
      </c>
      <c r="AQ1620" s="7"/>
    </row>
    <row r="1621" spans="1:43" ht="15.75" customHeight="1">
      <c r="A1621" s="17">
        <v>40070</v>
      </c>
      <c r="B1621" s="22" t="s">
        <v>1900</v>
      </c>
      <c r="C1621" s="24" t="s">
        <v>1905</v>
      </c>
      <c r="D1621" s="24" t="s">
        <v>1888</v>
      </c>
      <c r="E1621" s="7" t="s">
        <v>311</v>
      </c>
      <c r="F1621" s="7" t="s">
        <v>13</v>
      </c>
      <c r="G1621" s="7" t="s">
        <v>1158</v>
      </c>
      <c r="H1621" s="7" t="s">
        <v>15</v>
      </c>
      <c r="I1621" s="7">
        <v>1030</v>
      </c>
      <c r="J1621" s="7" t="s">
        <v>315</v>
      </c>
      <c r="K1621" s="10">
        <v>33.6</v>
      </c>
      <c r="L1621" s="7" t="s">
        <v>16</v>
      </c>
      <c r="M1621" s="10">
        <v>2.6</v>
      </c>
      <c r="N1621" s="10">
        <v>4.8</v>
      </c>
      <c r="O1621" s="7"/>
      <c r="V1621" s="10">
        <f t="shared" si="109"/>
        <v>4.8</v>
      </c>
      <c r="W1621" s="7">
        <v>9999</v>
      </c>
      <c r="AE1621" s="7">
        <v>1</v>
      </c>
      <c r="AG1621" s="7" t="s">
        <v>119</v>
      </c>
      <c r="AH1621" s="7" t="s">
        <v>436</v>
      </c>
      <c r="AI1621" s="7" t="s">
        <v>436</v>
      </c>
      <c r="AJ1621" s="7" t="s">
        <v>436</v>
      </c>
      <c r="AP1621" s="7" t="s">
        <v>1164</v>
      </c>
      <c r="AQ1621" s="7"/>
    </row>
    <row r="1622" spans="1:43" ht="15.75" customHeight="1">
      <c r="A1622" s="19">
        <v>40800</v>
      </c>
      <c r="B1622" s="23" t="s">
        <v>1902</v>
      </c>
      <c r="C1622" s="24" t="s">
        <v>1905</v>
      </c>
      <c r="D1622" s="24" t="s">
        <v>1888</v>
      </c>
      <c r="E1622" s="15" t="s">
        <v>311</v>
      </c>
      <c r="F1622" s="15" t="s">
        <v>13</v>
      </c>
      <c r="G1622" s="15" t="s">
        <v>13</v>
      </c>
      <c r="H1622" s="15" t="s">
        <v>15</v>
      </c>
      <c r="I1622" s="15">
        <v>1030</v>
      </c>
      <c r="J1622" s="15" t="s">
        <v>315</v>
      </c>
      <c r="K1622" s="16">
        <v>33.6</v>
      </c>
      <c r="L1622" s="15" t="s">
        <v>16</v>
      </c>
      <c r="M1622" s="16">
        <v>2.6</v>
      </c>
      <c r="N1622" s="16">
        <v>6.6</v>
      </c>
      <c r="O1622" s="16"/>
      <c r="P1622" s="16"/>
      <c r="Q1622" s="16"/>
      <c r="R1622" s="16"/>
      <c r="S1622" s="16"/>
      <c r="T1622" s="16"/>
      <c r="U1622" s="16"/>
      <c r="V1622" s="10">
        <f t="shared" si="109"/>
        <v>6.6</v>
      </c>
      <c r="W1622" s="15"/>
      <c r="X1622" s="15"/>
      <c r="Y1622" s="15"/>
      <c r="Z1622" s="15"/>
      <c r="AA1622" s="15"/>
      <c r="AB1622" s="15"/>
      <c r="AC1622" s="15"/>
      <c r="AD1622" s="15"/>
      <c r="AE1622" s="15">
        <v>2</v>
      </c>
      <c r="AF1622" s="15"/>
      <c r="AG1622" s="15" t="s">
        <v>119</v>
      </c>
      <c r="AH1622" s="15" t="s">
        <v>436</v>
      </c>
      <c r="AI1622" s="15" t="s">
        <v>436</v>
      </c>
      <c r="AJ1622" s="15" t="s">
        <v>436</v>
      </c>
      <c r="AK1622" s="15"/>
      <c r="AL1622" s="15"/>
      <c r="AM1622" s="15"/>
      <c r="AN1622" s="15"/>
      <c r="AO1622" s="15"/>
      <c r="AP1622" s="15" t="s">
        <v>1611</v>
      </c>
      <c r="AQ1622" s="7"/>
    </row>
    <row r="1623" spans="1:43" ht="15.75" customHeight="1">
      <c r="A1623" s="17">
        <v>41536</v>
      </c>
      <c r="B1623" s="22" t="s">
        <v>2048</v>
      </c>
      <c r="C1623" s="22" t="s">
        <v>1905</v>
      </c>
      <c r="D1623" s="22" t="s">
        <v>1888</v>
      </c>
      <c r="E1623" s="7" t="s">
        <v>311</v>
      </c>
      <c r="F1623" s="7" t="s">
        <v>13</v>
      </c>
      <c r="G1623" s="7" t="s">
        <v>13</v>
      </c>
      <c r="H1623" s="7" t="s">
        <v>15</v>
      </c>
      <c r="I1623" s="7">
        <v>1030</v>
      </c>
      <c r="J1623" s="7" t="s">
        <v>315</v>
      </c>
      <c r="K1623" s="10">
        <v>33.6</v>
      </c>
      <c r="L1623" s="7" t="s">
        <v>16</v>
      </c>
      <c r="M1623" s="10">
        <v>2.6</v>
      </c>
      <c r="N1623" s="10">
        <v>7.3</v>
      </c>
      <c r="V1623" s="7">
        <f t="shared" si="109"/>
        <v>7.3</v>
      </c>
      <c r="AE1623" s="7">
        <v>3</v>
      </c>
      <c r="AG1623" s="7" t="s">
        <v>119</v>
      </c>
      <c r="AH1623" s="7" t="s">
        <v>436</v>
      </c>
      <c r="AI1623" s="7" t="s">
        <v>436</v>
      </c>
      <c r="AJ1623" s="7" t="s">
        <v>436</v>
      </c>
      <c r="AP1623" s="7" t="s">
        <v>2109</v>
      </c>
      <c r="AQ1623" s="17"/>
    </row>
    <row r="1624" spans="1:43" ht="15.75" customHeight="1">
      <c r="A1624" s="17">
        <v>41986</v>
      </c>
      <c r="B1624" s="22">
        <v>2014</v>
      </c>
      <c r="C1624" s="22" t="s">
        <v>1905</v>
      </c>
      <c r="D1624" s="22" t="s">
        <v>1888</v>
      </c>
      <c r="E1624" s="7" t="s">
        <v>311</v>
      </c>
      <c r="F1624" s="7" t="s">
        <v>13</v>
      </c>
      <c r="G1624" s="7" t="s">
        <v>13</v>
      </c>
      <c r="H1624" s="7" t="s">
        <v>15</v>
      </c>
      <c r="I1624" s="7">
        <v>1030</v>
      </c>
      <c r="J1624" s="7" t="s">
        <v>315</v>
      </c>
      <c r="K1624" s="10">
        <v>33.6</v>
      </c>
      <c r="L1624" s="7" t="s">
        <v>16</v>
      </c>
      <c r="M1624" s="10">
        <v>2.6</v>
      </c>
      <c r="N1624" s="10">
        <v>7.6</v>
      </c>
      <c r="V1624" s="7">
        <v>7.6</v>
      </c>
      <c r="W1624" s="7">
        <v>9999</v>
      </c>
      <c r="AE1624" s="7">
        <v>3</v>
      </c>
      <c r="AG1624" s="7" t="s">
        <v>119</v>
      </c>
      <c r="AH1624" s="7" t="s">
        <v>436</v>
      </c>
      <c r="AI1624" s="7" t="s">
        <v>436</v>
      </c>
      <c r="AJ1624" s="7" t="s">
        <v>436</v>
      </c>
      <c r="AK1624" s="7" t="s">
        <v>119</v>
      </c>
      <c r="AP1624" s="7" t="s">
        <v>2336</v>
      </c>
      <c r="AQ1624" s="7"/>
    </row>
    <row r="1625" spans="1:43" ht="15.75" customHeight="1">
      <c r="A1625" s="17">
        <v>37505</v>
      </c>
      <c r="B1625" s="24">
        <v>2002</v>
      </c>
      <c r="C1625" s="24" t="s">
        <v>1905</v>
      </c>
      <c r="D1625" s="24" t="s">
        <v>1898</v>
      </c>
      <c r="E1625" s="7" t="s">
        <v>311</v>
      </c>
      <c r="F1625" s="7" t="s">
        <v>13</v>
      </c>
      <c r="G1625" s="7" t="s">
        <v>122</v>
      </c>
      <c r="H1625" s="7" t="s">
        <v>15</v>
      </c>
      <c r="I1625" s="7">
        <v>1031</v>
      </c>
      <c r="J1625" s="7" t="s">
        <v>119</v>
      </c>
      <c r="K1625" s="10">
        <v>33.5</v>
      </c>
      <c r="L1625" s="7" t="s">
        <v>16</v>
      </c>
      <c r="M1625" s="10">
        <v>2.8</v>
      </c>
      <c r="N1625" s="10">
        <v>1.4</v>
      </c>
      <c r="O1625" s="7"/>
      <c r="V1625" s="10">
        <f>SQRT((N1625*N1625)+(O1625*O1625)+((P1625*P1625)+(Q1625*Q1625)+(R1625*R1625)+(S1625*S1625)+(T1625*T1625)+(U1625*U1625)))</f>
        <v>1.4</v>
      </c>
      <c r="W1625" s="7">
        <v>208</v>
      </c>
      <c r="AC1625" s="9">
        <v>10</v>
      </c>
      <c r="AD1625" s="9"/>
      <c r="AE1625" s="7">
        <v>0</v>
      </c>
      <c r="AG1625" s="7" t="s">
        <v>119</v>
      </c>
      <c r="AH1625" s="7" t="s">
        <v>436</v>
      </c>
      <c r="AI1625" s="7" t="s">
        <v>436</v>
      </c>
      <c r="AJ1625" s="7" t="s">
        <v>436</v>
      </c>
      <c r="AK1625" s="7" t="s">
        <v>106</v>
      </c>
      <c r="AQ1625" s="7"/>
    </row>
    <row r="1626" spans="1:43" ht="15.75" customHeight="1">
      <c r="A1626" s="17">
        <v>37932</v>
      </c>
      <c r="B1626" s="24" t="s">
        <v>1894</v>
      </c>
      <c r="C1626" s="24" t="s">
        <v>1905</v>
      </c>
      <c r="D1626" s="24" t="s">
        <v>1898</v>
      </c>
      <c r="E1626" s="7" t="s">
        <v>311</v>
      </c>
      <c r="F1626" s="7" t="s">
        <v>13</v>
      </c>
      <c r="G1626" s="7" t="s">
        <v>316</v>
      </c>
      <c r="H1626" s="7" t="s">
        <v>15</v>
      </c>
      <c r="I1626" s="7">
        <v>1031</v>
      </c>
      <c r="J1626" s="7" t="s">
        <v>315</v>
      </c>
      <c r="K1626" s="10">
        <v>33.5</v>
      </c>
      <c r="L1626" s="7" t="s">
        <v>16</v>
      </c>
      <c r="M1626" s="10">
        <v>2.8</v>
      </c>
      <c r="N1626" s="10">
        <v>1.4</v>
      </c>
      <c r="O1626" s="7"/>
      <c r="V1626" s="10">
        <f>SQRT((N1626*N1626)+(O1626*O1626)+((P1626*P1626)+(Q1626*Q1626)+(R1626*R1626)+(S1626*S1626)+(T1626*T1626)+(U1626*U1626)))</f>
        <v>1.4</v>
      </c>
      <c r="W1626" s="7">
        <v>207</v>
      </c>
      <c r="AC1626" s="9">
        <v>10</v>
      </c>
      <c r="AD1626" s="9"/>
      <c r="AE1626" s="7">
        <v>0</v>
      </c>
      <c r="AG1626" s="7" t="s">
        <v>119</v>
      </c>
      <c r="AH1626" s="7" t="s">
        <v>436</v>
      </c>
      <c r="AI1626" s="7" t="s">
        <v>436</v>
      </c>
      <c r="AJ1626" s="7" t="s">
        <v>436</v>
      </c>
      <c r="AK1626" s="7" t="s">
        <v>318</v>
      </c>
      <c r="AP1626" s="7" t="s">
        <v>346</v>
      </c>
      <c r="AQ1626" s="7"/>
    </row>
    <row r="1627" spans="1:43" ht="15.75" customHeight="1">
      <c r="A1627" s="17">
        <v>38366</v>
      </c>
      <c r="B1627" s="22" t="s">
        <v>1896</v>
      </c>
      <c r="C1627" s="24" t="s">
        <v>1905</v>
      </c>
      <c r="D1627" s="24" t="s">
        <v>1898</v>
      </c>
      <c r="E1627" s="7" t="s">
        <v>311</v>
      </c>
      <c r="F1627" s="7" t="s">
        <v>13</v>
      </c>
      <c r="G1627" s="7" t="s">
        <v>316</v>
      </c>
      <c r="H1627" s="7" t="s">
        <v>15</v>
      </c>
      <c r="I1627" s="7">
        <v>1031</v>
      </c>
      <c r="J1627" s="7" t="s">
        <v>315</v>
      </c>
      <c r="K1627" s="10">
        <v>33.5</v>
      </c>
      <c r="L1627" s="7" t="s">
        <v>16</v>
      </c>
      <c r="M1627" s="10">
        <v>2.8</v>
      </c>
      <c r="N1627" s="10">
        <v>1.5</v>
      </c>
      <c r="O1627" s="7"/>
      <c r="V1627" s="10">
        <f>SQRT((N1627*N1627)+(O1627*O1627)+((P1627*P1627)+(Q1627*Q1627)+(R1627*R1627)+(S1627*S1627)+(T1627*T1627)+(U1627*U1627)))</f>
        <v>1.5</v>
      </c>
      <c r="W1627" s="7">
        <v>207</v>
      </c>
      <c r="AC1627" s="9">
        <v>10</v>
      </c>
      <c r="AD1627" s="9"/>
      <c r="AE1627" s="7">
        <v>0</v>
      </c>
      <c r="AG1627" s="7" t="s">
        <v>119</v>
      </c>
      <c r="AH1627" s="7" t="s">
        <v>436</v>
      </c>
      <c r="AI1627" s="7" t="s">
        <v>436</v>
      </c>
      <c r="AJ1627" s="7" t="s">
        <v>436</v>
      </c>
      <c r="AK1627" s="7" t="s">
        <v>318</v>
      </c>
      <c r="AP1627" s="7" t="s">
        <v>906</v>
      </c>
      <c r="AQ1627" s="7"/>
    </row>
    <row r="1628" spans="1:43" ht="15.75" customHeight="1">
      <c r="A1628" s="17">
        <v>39427</v>
      </c>
      <c r="B1628" s="22" t="s">
        <v>1898</v>
      </c>
      <c r="C1628" s="24" t="s">
        <v>1905</v>
      </c>
      <c r="D1628" s="24" t="s">
        <v>1898</v>
      </c>
      <c r="E1628" s="7" t="s">
        <v>311</v>
      </c>
      <c r="F1628" s="7" t="s">
        <v>13</v>
      </c>
      <c r="G1628" s="7" t="s">
        <v>575</v>
      </c>
      <c r="H1628" s="7" t="s">
        <v>15</v>
      </c>
      <c r="I1628" s="7">
        <v>1031</v>
      </c>
      <c r="J1628" s="7" t="s">
        <v>515</v>
      </c>
      <c r="K1628" s="10">
        <v>33.5</v>
      </c>
      <c r="L1628" s="7" t="s">
        <v>16</v>
      </c>
      <c r="M1628" s="10">
        <v>2.8</v>
      </c>
      <c r="P1628" s="10"/>
      <c r="Q1628" s="10"/>
      <c r="R1628" s="10"/>
      <c r="S1628" s="10"/>
      <c r="V1628" s="10" t="s">
        <v>1888</v>
      </c>
      <c r="W1628" s="8"/>
      <c r="AF1628" s="7" t="s">
        <v>16</v>
      </c>
      <c r="AG1628" s="7" t="s">
        <v>318</v>
      </c>
      <c r="AH1628" s="7" t="s">
        <v>436</v>
      </c>
      <c r="AI1628" s="7" t="s">
        <v>436</v>
      </c>
      <c r="AJ1628" s="7" t="s">
        <v>436</v>
      </c>
      <c r="AQ1628" s="17"/>
    </row>
    <row r="1629" spans="1:43" ht="15.75" customHeight="1">
      <c r="A1629" s="17">
        <v>37505</v>
      </c>
      <c r="B1629" s="24">
        <v>2002</v>
      </c>
      <c r="C1629" s="24" t="s">
        <v>1905</v>
      </c>
      <c r="D1629" s="24" t="s">
        <v>1888</v>
      </c>
      <c r="E1629" s="7" t="s">
        <v>311</v>
      </c>
      <c r="F1629" s="7" t="s">
        <v>13</v>
      </c>
      <c r="G1629" s="7" t="s">
        <v>122</v>
      </c>
      <c r="H1629" s="7" t="s">
        <v>15</v>
      </c>
      <c r="I1629" s="7">
        <v>1032</v>
      </c>
      <c r="J1629" s="7" t="s">
        <v>119</v>
      </c>
      <c r="K1629" s="10">
        <v>33.4</v>
      </c>
      <c r="L1629" s="7" t="s">
        <v>16</v>
      </c>
      <c r="M1629" s="10">
        <v>2.5</v>
      </c>
      <c r="N1629" s="10">
        <v>1.2</v>
      </c>
      <c r="O1629" s="7"/>
      <c r="V1629" s="10">
        <f t="shared" ref="V1629:V1635" si="110">SQRT((N1629*N1629)+(O1629*O1629)+((P1629*P1629)+(Q1629*Q1629)+(R1629*R1629)+(S1629*S1629)+(T1629*T1629)+(U1629*U1629)))</f>
        <v>1.2</v>
      </c>
      <c r="W1629" s="7">
        <v>112</v>
      </c>
      <c r="X1629" s="9"/>
      <c r="Y1629" s="9"/>
      <c r="Z1629" s="9"/>
      <c r="AA1629" s="9"/>
      <c r="AC1629" s="9">
        <v>6</v>
      </c>
      <c r="AD1629" s="9"/>
      <c r="AE1629" s="7">
        <v>0</v>
      </c>
      <c r="AG1629" s="7" t="s">
        <v>119</v>
      </c>
      <c r="AH1629" s="7" t="s">
        <v>436</v>
      </c>
      <c r="AI1629" s="7" t="s">
        <v>436</v>
      </c>
      <c r="AJ1629" s="7" t="s">
        <v>436</v>
      </c>
      <c r="AQ1629" s="7"/>
    </row>
    <row r="1630" spans="1:43" ht="15.75" customHeight="1">
      <c r="A1630" s="17">
        <v>37932</v>
      </c>
      <c r="B1630" s="24" t="s">
        <v>1894</v>
      </c>
      <c r="C1630" s="24" t="s">
        <v>1905</v>
      </c>
      <c r="D1630" s="24" t="s">
        <v>1888</v>
      </c>
      <c r="E1630" s="7" t="s">
        <v>311</v>
      </c>
      <c r="F1630" s="7" t="s">
        <v>13</v>
      </c>
      <c r="G1630" s="7" t="s">
        <v>316</v>
      </c>
      <c r="H1630" s="7" t="s">
        <v>15</v>
      </c>
      <c r="I1630" s="7">
        <v>1032</v>
      </c>
      <c r="J1630" s="7" t="s">
        <v>315</v>
      </c>
      <c r="K1630" s="10">
        <v>33.4</v>
      </c>
      <c r="L1630" s="7" t="s">
        <v>16</v>
      </c>
      <c r="M1630" s="10">
        <v>2.5</v>
      </c>
      <c r="N1630" s="10">
        <v>1.2</v>
      </c>
      <c r="O1630" s="7"/>
      <c r="V1630" s="10">
        <f t="shared" si="110"/>
        <v>1.2</v>
      </c>
      <c r="W1630" s="7">
        <v>129</v>
      </c>
      <c r="AC1630" s="9">
        <v>7</v>
      </c>
      <c r="AD1630" s="9"/>
      <c r="AE1630" s="7">
        <v>0</v>
      </c>
      <c r="AG1630" s="7" t="s">
        <v>119</v>
      </c>
      <c r="AH1630" s="7" t="s">
        <v>436</v>
      </c>
      <c r="AI1630" s="7" t="s">
        <v>436</v>
      </c>
      <c r="AJ1630" s="7" t="s">
        <v>436</v>
      </c>
      <c r="AQ1630" s="17"/>
    </row>
    <row r="1631" spans="1:43" ht="15.75" customHeight="1">
      <c r="A1631" s="17">
        <v>38366</v>
      </c>
      <c r="B1631" s="22" t="s">
        <v>1896</v>
      </c>
      <c r="C1631" s="24" t="s">
        <v>1905</v>
      </c>
      <c r="D1631" s="24" t="s">
        <v>1888</v>
      </c>
      <c r="E1631" s="7" t="s">
        <v>311</v>
      </c>
      <c r="F1631" s="7" t="s">
        <v>13</v>
      </c>
      <c r="G1631" s="7" t="s">
        <v>316</v>
      </c>
      <c r="H1631" s="7" t="s">
        <v>15</v>
      </c>
      <c r="I1631" s="7">
        <v>1032</v>
      </c>
      <c r="J1631" s="7" t="s">
        <v>315</v>
      </c>
      <c r="K1631" s="10">
        <v>33.4</v>
      </c>
      <c r="L1631" s="7" t="s">
        <v>16</v>
      </c>
      <c r="M1631" s="10">
        <v>2.5</v>
      </c>
      <c r="N1631" s="10">
        <v>1.4</v>
      </c>
      <c r="O1631" s="7"/>
      <c r="V1631" s="10">
        <f t="shared" si="110"/>
        <v>1.4</v>
      </c>
      <c r="W1631" s="7">
        <v>142</v>
      </c>
      <c r="AC1631" s="9">
        <v>9</v>
      </c>
      <c r="AD1631" s="9"/>
      <c r="AE1631" s="7">
        <v>0</v>
      </c>
      <c r="AG1631" s="7" t="s">
        <v>119</v>
      </c>
      <c r="AH1631" s="7" t="s">
        <v>436</v>
      </c>
      <c r="AI1631" s="7" t="s">
        <v>436</v>
      </c>
      <c r="AJ1631" s="7" t="s">
        <v>436</v>
      </c>
      <c r="AP1631" s="7" t="s">
        <v>905</v>
      </c>
      <c r="AQ1631" s="7"/>
    </row>
    <row r="1632" spans="1:43" ht="15.75" customHeight="1">
      <c r="A1632" s="17">
        <v>39427</v>
      </c>
      <c r="B1632" s="22" t="s">
        <v>1898</v>
      </c>
      <c r="C1632" s="24" t="s">
        <v>1905</v>
      </c>
      <c r="D1632" s="24" t="s">
        <v>1888</v>
      </c>
      <c r="E1632" s="7" t="s">
        <v>311</v>
      </c>
      <c r="F1632" s="7" t="s">
        <v>13</v>
      </c>
      <c r="G1632" s="7" t="s">
        <v>575</v>
      </c>
      <c r="H1632" s="7" t="s">
        <v>15</v>
      </c>
      <c r="I1632" s="7">
        <v>1032</v>
      </c>
      <c r="J1632" s="7" t="s">
        <v>315</v>
      </c>
      <c r="K1632" s="10">
        <v>33.4</v>
      </c>
      <c r="L1632" s="7" t="s">
        <v>16</v>
      </c>
      <c r="M1632" s="10">
        <v>2.5</v>
      </c>
      <c r="N1632" s="10">
        <v>1.2</v>
      </c>
      <c r="P1632" s="10"/>
      <c r="Q1632" s="10"/>
      <c r="R1632" s="10"/>
      <c r="S1632" s="10"/>
      <c r="V1632" s="10">
        <f t="shared" si="110"/>
        <v>1.2</v>
      </c>
      <c r="W1632" s="8">
        <v>183</v>
      </c>
      <c r="AC1632" s="7">
        <v>10</v>
      </c>
      <c r="AG1632" s="7" t="s">
        <v>119</v>
      </c>
      <c r="AH1632" s="7" t="s">
        <v>436</v>
      </c>
      <c r="AI1632" s="7" t="s">
        <v>436</v>
      </c>
      <c r="AJ1632" s="7" t="s">
        <v>436</v>
      </c>
      <c r="AQ1632" s="7"/>
    </row>
    <row r="1633" spans="1:43" ht="15.75" customHeight="1">
      <c r="A1633" s="17">
        <v>40070</v>
      </c>
      <c r="B1633" s="22" t="s">
        <v>1900</v>
      </c>
      <c r="C1633" s="24" t="s">
        <v>1905</v>
      </c>
      <c r="D1633" s="24" t="s">
        <v>1888</v>
      </c>
      <c r="E1633" s="7" t="s">
        <v>311</v>
      </c>
      <c r="F1633" s="7" t="s">
        <v>13</v>
      </c>
      <c r="G1633" s="7" t="s">
        <v>1158</v>
      </c>
      <c r="H1633" s="7" t="s">
        <v>15</v>
      </c>
      <c r="I1633" s="7">
        <v>1032</v>
      </c>
      <c r="J1633" s="7" t="s">
        <v>315</v>
      </c>
      <c r="K1633" s="10">
        <v>33.4</v>
      </c>
      <c r="L1633" s="7" t="s">
        <v>16</v>
      </c>
      <c r="M1633" s="10">
        <v>2.5</v>
      </c>
      <c r="N1633" s="10">
        <v>1.5</v>
      </c>
      <c r="O1633" s="7"/>
      <c r="V1633" s="10">
        <f t="shared" si="110"/>
        <v>1.5</v>
      </c>
      <c r="W1633" s="7">
        <v>207</v>
      </c>
      <c r="AC1633" s="7">
        <v>13</v>
      </c>
      <c r="AE1633" s="7">
        <v>0</v>
      </c>
      <c r="AG1633" s="7" t="s">
        <v>119</v>
      </c>
      <c r="AH1633" s="7" t="s">
        <v>436</v>
      </c>
      <c r="AI1633" s="7" t="s">
        <v>436</v>
      </c>
      <c r="AJ1633" s="7" t="s">
        <v>436</v>
      </c>
      <c r="AP1633" s="7" t="s">
        <v>1163</v>
      </c>
      <c r="AQ1633" s="17"/>
    </row>
    <row r="1634" spans="1:43" ht="15.75" customHeight="1">
      <c r="A1634" s="19">
        <v>40800</v>
      </c>
      <c r="B1634" s="23" t="s">
        <v>1902</v>
      </c>
      <c r="C1634" s="24" t="s">
        <v>1905</v>
      </c>
      <c r="D1634" s="24" t="s">
        <v>1888</v>
      </c>
      <c r="E1634" s="15" t="s">
        <v>311</v>
      </c>
      <c r="F1634" s="15" t="s">
        <v>13</v>
      </c>
      <c r="G1634" s="15" t="s">
        <v>13</v>
      </c>
      <c r="H1634" s="15" t="s">
        <v>15</v>
      </c>
      <c r="I1634" s="15">
        <v>1032</v>
      </c>
      <c r="J1634" s="15" t="s">
        <v>315</v>
      </c>
      <c r="K1634" s="16">
        <v>33.4</v>
      </c>
      <c r="L1634" s="15" t="s">
        <v>16</v>
      </c>
      <c r="M1634" s="16">
        <v>2.5</v>
      </c>
      <c r="N1634" s="16">
        <v>2.2000000000000002</v>
      </c>
      <c r="O1634" s="16"/>
      <c r="P1634" s="16"/>
      <c r="Q1634" s="16"/>
      <c r="R1634" s="16"/>
      <c r="S1634" s="16"/>
      <c r="T1634" s="16"/>
      <c r="U1634" s="16"/>
      <c r="V1634" s="10">
        <f t="shared" si="110"/>
        <v>2.2000000000000002</v>
      </c>
      <c r="W1634" s="15">
        <v>283</v>
      </c>
      <c r="X1634" s="15"/>
      <c r="Y1634" s="15"/>
      <c r="Z1634" s="15"/>
      <c r="AA1634" s="15"/>
      <c r="AB1634" s="15"/>
      <c r="AC1634" s="15">
        <v>15</v>
      </c>
      <c r="AD1634" s="15"/>
      <c r="AE1634" s="15"/>
      <c r="AF1634" s="15"/>
      <c r="AG1634" s="15" t="s">
        <v>119</v>
      </c>
      <c r="AH1634" s="15" t="s">
        <v>436</v>
      </c>
      <c r="AI1634" s="15" t="s">
        <v>436</v>
      </c>
      <c r="AJ1634" s="15" t="s">
        <v>436</v>
      </c>
      <c r="AK1634" s="15"/>
      <c r="AL1634" s="15"/>
      <c r="AM1634" s="15"/>
      <c r="AN1634" s="15"/>
      <c r="AO1634" s="15"/>
      <c r="AP1634" s="15"/>
      <c r="AQ1634" s="7"/>
    </row>
    <row r="1635" spans="1:43" ht="15.75" customHeight="1">
      <c r="A1635" s="17">
        <v>41536</v>
      </c>
      <c r="B1635" s="22" t="s">
        <v>2048</v>
      </c>
      <c r="C1635" s="22" t="s">
        <v>1905</v>
      </c>
      <c r="D1635" s="22" t="s">
        <v>1888</v>
      </c>
      <c r="E1635" s="7" t="s">
        <v>311</v>
      </c>
      <c r="F1635" s="7" t="s">
        <v>13</v>
      </c>
      <c r="G1635" s="7" t="s">
        <v>13</v>
      </c>
      <c r="H1635" s="7" t="s">
        <v>15</v>
      </c>
      <c r="I1635" s="7">
        <v>1032</v>
      </c>
      <c r="J1635" s="7" t="s">
        <v>315</v>
      </c>
      <c r="K1635" s="10">
        <v>33.4</v>
      </c>
      <c r="L1635" s="7" t="s">
        <v>16</v>
      </c>
      <c r="M1635" s="10">
        <v>2.5</v>
      </c>
      <c r="N1635" s="10">
        <v>2.6</v>
      </c>
      <c r="V1635" s="7">
        <f t="shared" si="110"/>
        <v>2.6</v>
      </c>
      <c r="W1635" s="7">
        <v>9999</v>
      </c>
      <c r="AG1635" s="7" t="s">
        <v>119</v>
      </c>
      <c r="AH1635" s="7" t="s">
        <v>436</v>
      </c>
      <c r="AI1635" s="7" t="s">
        <v>436</v>
      </c>
      <c r="AJ1635" s="7" t="s">
        <v>436</v>
      </c>
      <c r="AQ1635" s="17"/>
    </row>
    <row r="1636" spans="1:43" ht="15.75" customHeight="1">
      <c r="A1636" s="17">
        <v>41986</v>
      </c>
      <c r="B1636" s="22">
        <v>2014</v>
      </c>
      <c r="C1636" s="22" t="s">
        <v>1905</v>
      </c>
      <c r="D1636" s="22" t="s">
        <v>1888</v>
      </c>
      <c r="E1636" s="7" t="s">
        <v>311</v>
      </c>
      <c r="F1636" s="7" t="s">
        <v>13</v>
      </c>
      <c r="G1636" s="7" t="s">
        <v>13</v>
      </c>
      <c r="H1636" s="7" t="s">
        <v>15</v>
      </c>
      <c r="I1636" s="7">
        <v>1032</v>
      </c>
      <c r="J1636" s="7" t="s">
        <v>315</v>
      </c>
      <c r="K1636" s="10">
        <v>33.4</v>
      </c>
      <c r="L1636" s="7" t="s">
        <v>16</v>
      </c>
      <c r="M1636" s="10">
        <v>2.5</v>
      </c>
      <c r="N1636" s="10">
        <v>2.6</v>
      </c>
      <c r="V1636" s="7">
        <v>2.6</v>
      </c>
      <c r="W1636" s="7">
        <v>9999</v>
      </c>
      <c r="AE1636" s="7">
        <v>0</v>
      </c>
      <c r="AG1636" s="7" t="s">
        <v>119</v>
      </c>
      <c r="AH1636" s="7" t="s">
        <v>436</v>
      </c>
      <c r="AI1636" s="7" t="s">
        <v>436</v>
      </c>
      <c r="AJ1636" s="7" t="s">
        <v>436</v>
      </c>
      <c r="AK1636" s="7" t="s">
        <v>119</v>
      </c>
      <c r="AQ1636" s="7"/>
    </row>
    <row r="1637" spans="1:43" ht="15.75" customHeight="1">
      <c r="A1637" s="17">
        <v>37505</v>
      </c>
      <c r="B1637" s="24">
        <v>2002</v>
      </c>
      <c r="C1637" s="24" t="s">
        <v>1905</v>
      </c>
      <c r="D1637" s="24" t="s">
        <v>1894</v>
      </c>
      <c r="E1637" s="7" t="s">
        <v>311</v>
      </c>
      <c r="F1637" s="7" t="s">
        <v>13</v>
      </c>
      <c r="G1637" s="7" t="s">
        <v>122</v>
      </c>
      <c r="H1637" s="7" t="s">
        <v>15</v>
      </c>
      <c r="I1637" s="7">
        <v>1033</v>
      </c>
      <c r="J1637" s="7" t="s">
        <v>119</v>
      </c>
      <c r="K1637" s="10">
        <v>33.299999999999997</v>
      </c>
      <c r="L1637" s="7" t="s">
        <v>16</v>
      </c>
      <c r="M1637" s="10">
        <v>2.6</v>
      </c>
      <c r="N1637" s="10">
        <v>0.2</v>
      </c>
      <c r="O1637" s="7"/>
      <c r="V1637" s="10">
        <f>SQRT((N1637*N1637)+(O1637*O1637)+((P1637*P1637)+(Q1637*Q1637)+(R1637*R1637)+(S1637*S1637)+(T1637*T1637)+(U1637*U1637)))</f>
        <v>0.2</v>
      </c>
      <c r="W1637" s="7">
        <v>12</v>
      </c>
      <c r="AC1637" s="9">
        <v>0</v>
      </c>
      <c r="AD1637" s="9"/>
      <c r="AE1637" s="7">
        <v>0</v>
      </c>
      <c r="AG1637" s="7" t="s">
        <v>119</v>
      </c>
      <c r="AH1637" s="7" t="s">
        <v>436</v>
      </c>
      <c r="AI1637" s="7" t="s">
        <v>436</v>
      </c>
      <c r="AJ1637" s="7" t="s">
        <v>436</v>
      </c>
      <c r="AQ1637" s="17"/>
    </row>
    <row r="1638" spans="1:43" ht="15.75" customHeight="1">
      <c r="A1638" s="17">
        <v>37932</v>
      </c>
      <c r="B1638" s="24" t="s">
        <v>1894</v>
      </c>
      <c r="C1638" s="24" t="s">
        <v>1905</v>
      </c>
      <c r="D1638" s="24" t="s">
        <v>1894</v>
      </c>
      <c r="E1638" s="7" t="s">
        <v>311</v>
      </c>
      <c r="F1638" s="7" t="s">
        <v>13</v>
      </c>
      <c r="G1638" s="7" t="s">
        <v>316</v>
      </c>
      <c r="H1638" s="7" t="s">
        <v>15</v>
      </c>
      <c r="I1638" s="7">
        <v>1033</v>
      </c>
      <c r="J1638" s="7" t="s">
        <v>343</v>
      </c>
      <c r="K1638" s="10">
        <v>33.299999999999997</v>
      </c>
      <c r="L1638" s="7" t="s">
        <v>16</v>
      </c>
      <c r="M1638" s="10">
        <v>2.6</v>
      </c>
      <c r="O1638" s="7"/>
      <c r="V1638" s="10" t="s">
        <v>1888</v>
      </c>
      <c r="AC1638" s="9">
        <v>0</v>
      </c>
      <c r="AD1638" s="9"/>
      <c r="AE1638" s="7">
        <v>0</v>
      </c>
      <c r="AF1638" s="7" t="s">
        <v>318</v>
      </c>
      <c r="AG1638" s="7" t="s">
        <v>318</v>
      </c>
      <c r="AH1638" s="7" t="s">
        <v>436</v>
      </c>
      <c r="AI1638" s="7" t="s">
        <v>436</v>
      </c>
      <c r="AJ1638" s="7" t="s">
        <v>436</v>
      </c>
      <c r="AP1638" s="7" t="s">
        <v>344</v>
      </c>
      <c r="AQ1638" s="7"/>
    </row>
    <row r="1639" spans="1:43" ht="15.75" customHeight="1">
      <c r="A1639" s="17">
        <v>37505</v>
      </c>
      <c r="B1639" s="24">
        <v>2002</v>
      </c>
      <c r="C1639" s="24" t="s">
        <v>1905</v>
      </c>
      <c r="D1639" s="24" t="s">
        <v>1896</v>
      </c>
      <c r="E1639" s="7" t="s">
        <v>311</v>
      </c>
      <c r="F1639" s="7" t="s">
        <v>13</v>
      </c>
      <c r="G1639" s="7" t="s">
        <v>122</v>
      </c>
      <c r="H1639" s="7" t="s">
        <v>15</v>
      </c>
      <c r="I1639" s="7">
        <v>1034</v>
      </c>
      <c r="J1639" s="7" t="s">
        <v>119</v>
      </c>
      <c r="K1639" s="10">
        <v>33.200000000000003</v>
      </c>
      <c r="L1639" s="7" t="s">
        <v>16</v>
      </c>
      <c r="M1639" s="10">
        <v>2.5</v>
      </c>
      <c r="N1639" s="10">
        <v>0.2</v>
      </c>
      <c r="O1639" s="7"/>
      <c r="V1639" s="10">
        <f>SQRT((N1639*N1639)+(O1639*O1639)+((P1639*P1639)+(Q1639*Q1639)+(R1639*R1639)+(S1639*S1639)+(T1639*T1639)+(U1639*U1639)))</f>
        <v>0.2</v>
      </c>
      <c r="W1639" s="7">
        <v>13</v>
      </c>
      <c r="AC1639" s="9">
        <v>0</v>
      </c>
      <c r="AD1639" s="9"/>
      <c r="AE1639" s="7">
        <v>0</v>
      </c>
      <c r="AG1639" s="7" t="s">
        <v>119</v>
      </c>
      <c r="AH1639" s="7" t="s">
        <v>436</v>
      </c>
      <c r="AI1639" s="7" t="s">
        <v>436</v>
      </c>
      <c r="AJ1639" s="7" t="s">
        <v>436</v>
      </c>
      <c r="AQ1639" s="17"/>
    </row>
    <row r="1640" spans="1:43" ht="15.75" customHeight="1">
      <c r="A1640" s="17">
        <v>37932</v>
      </c>
      <c r="B1640" s="24" t="s">
        <v>1894</v>
      </c>
      <c r="C1640" s="24" t="s">
        <v>1905</v>
      </c>
      <c r="D1640" s="24" t="s">
        <v>1896</v>
      </c>
      <c r="E1640" s="7" t="s">
        <v>311</v>
      </c>
      <c r="F1640" s="7" t="s">
        <v>13</v>
      </c>
      <c r="G1640" s="7" t="s">
        <v>316</v>
      </c>
      <c r="H1640" s="7" t="s">
        <v>15</v>
      </c>
      <c r="I1640" s="7">
        <v>1034</v>
      </c>
      <c r="J1640" s="7" t="s">
        <v>315</v>
      </c>
      <c r="K1640" s="10">
        <v>33.200000000000003</v>
      </c>
      <c r="L1640" s="7" t="s">
        <v>16</v>
      </c>
      <c r="M1640" s="10">
        <v>2.5</v>
      </c>
      <c r="N1640" s="10">
        <v>0.3</v>
      </c>
      <c r="O1640" s="7"/>
      <c r="V1640" s="10">
        <f>SQRT((N1640*N1640)+(O1640*O1640)+((P1640*P1640)+(Q1640*Q1640)+(R1640*R1640)+(S1640*S1640)+(T1640*T1640)+(U1640*U1640)))</f>
        <v>0.3</v>
      </c>
      <c r="W1640" s="7">
        <v>15</v>
      </c>
      <c r="AC1640" s="9">
        <v>0</v>
      </c>
      <c r="AD1640" s="9"/>
      <c r="AE1640" s="7">
        <v>0</v>
      </c>
      <c r="AG1640" s="7" t="s">
        <v>119</v>
      </c>
      <c r="AH1640" s="7" t="s">
        <v>106</v>
      </c>
      <c r="AI1640" s="7" t="s">
        <v>436</v>
      </c>
      <c r="AJ1640" s="7" t="s">
        <v>436</v>
      </c>
      <c r="AP1640" s="7" t="s">
        <v>347</v>
      </c>
      <c r="AQ1640" s="17"/>
    </row>
    <row r="1641" spans="1:43" ht="15.75" customHeight="1">
      <c r="A1641" s="17">
        <v>38366</v>
      </c>
      <c r="B1641" s="22" t="s">
        <v>1896</v>
      </c>
      <c r="C1641" s="24" t="s">
        <v>1905</v>
      </c>
      <c r="D1641" s="24" t="s">
        <v>1896</v>
      </c>
      <c r="E1641" s="7" t="s">
        <v>311</v>
      </c>
      <c r="F1641" s="7" t="s">
        <v>13</v>
      </c>
      <c r="G1641" s="7" t="s">
        <v>316</v>
      </c>
      <c r="H1641" s="7" t="s">
        <v>15</v>
      </c>
      <c r="I1641" s="7">
        <v>1034</v>
      </c>
      <c r="J1641" s="7" t="s">
        <v>343</v>
      </c>
      <c r="K1641" s="10">
        <v>33.200000000000003</v>
      </c>
      <c r="L1641" s="7" t="s">
        <v>16</v>
      </c>
      <c r="M1641" s="10">
        <v>2.5</v>
      </c>
      <c r="O1641" s="7"/>
      <c r="V1641" s="10" t="s">
        <v>1888</v>
      </c>
      <c r="W1641" s="7">
        <v>9999</v>
      </c>
      <c r="AC1641" s="9"/>
      <c r="AD1641" s="9"/>
      <c r="AF1641" s="7" t="s">
        <v>318</v>
      </c>
      <c r="AG1641" s="7" t="s">
        <v>318</v>
      </c>
      <c r="AH1641" s="7" t="s">
        <v>436</v>
      </c>
      <c r="AI1641" s="7" t="s">
        <v>436</v>
      </c>
      <c r="AJ1641" s="7" t="s">
        <v>436</v>
      </c>
      <c r="AP1641" s="7" t="s">
        <v>347</v>
      </c>
      <c r="AQ1641" s="7"/>
    </row>
    <row r="1642" spans="1:43" ht="15.75" customHeight="1">
      <c r="A1642" s="17">
        <v>37505</v>
      </c>
      <c r="B1642" s="24">
        <v>2002</v>
      </c>
      <c r="C1642" s="24" t="s">
        <v>1905</v>
      </c>
      <c r="D1642" s="24" t="s">
        <v>1905</v>
      </c>
      <c r="E1642" s="7" t="s">
        <v>311</v>
      </c>
      <c r="F1642" s="7" t="s">
        <v>13</v>
      </c>
      <c r="G1642" s="7" t="s">
        <v>122</v>
      </c>
      <c r="H1642" s="7" t="s">
        <v>15</v>
      </c>
      <c r="I1642" s="7">
        <v>1035</v>
      </c>
      <c r="J1642" s="7" t="s">
        <v>119</v>
      </c>
      <c r="K1642" s="10">
        <v>33.1</v>
      </c>
      <c r="L1642" s="7" t="s">
        <v>16</v>
      </c>
      <c r="M1642" s="10">
        <v>2.5</v>
      </c>
      <c r="N1642" s="10">
        <v>1.4</v>
      </c>
      <c r="O1642" s="7"/>
      <c r="V1642" s="10">
        <f t="shared" ref="V1642:V1649" si="111">SQRT((N1642*N1642)+(O1642*O1642)+((P1642*P1642)+(Q1642*Q1642)+(R1642*R1642)+(S1642*S1642)+(T1642*T1642)+(U1642*U1642)))</f>
        <v>1.4</v>
      </c>
      <c r="W1642" s="7">
        <v>110</v>
      </c>
      <c r="AC1642" s="9">
        <v>7</v>
      </c>
      <c r="AD1642" s="9"/>
      <c r="AE1642" s="7">
        <v>0</v>
      </c>
      <c r="AF1642" s="7" t="s">
        <v>18</v>
      </c>
      <c r="AG1642" s="7" t="s">
        <v>318</v>
      </c>
      <c r="AH1642" s="7" t="s">
        <v>436</v>
      </c>
      <c r="AI1642" s="7" t="s">
        <v>436</v>
      </c>
      <c r="AJ1642" s="7" t="s">
        <v>436</v>
      </c>
      <c r="AP1642" s="7" t="s">
        <v>146</v>
      </c>
      <c r="AQ1642" s="7"/>
    </row>
    <row r="1643" spans="1:43" ht="15.75" customHeight="1">
      <c r="A1643" s="17">
        <v>37505</v>
      </c>
      <c r="B1643" s="24">
        <v>2002</v>
      </c>
      <c r="C1643" s="24" t="s">
        <v>1905</v>
      </c>
      <c r="D1643" s="24" t="s">
        <v>1888</v>
      </c>
      <c r="E1643" s="7" t="s">
        <v>311</v>
      </c>
      <c r="F1643" s="7" t="s">
        <v>13</v>
      </c>
      <c r="G1643" s="7" t="s">
        <v>122</v>
      </c>
      <c r="H1643" s="7" t="s">
        <v>15</v>
      </c>
      <c r="I1643" s="7">
        <v>1036</v>
      </c>
      <c r="J1643" s="7" t="s">
        <v>119</v>
      </c>
      <c r="K1643" s="10">
        <v>33.200000000000003</v>
      </c>
      <c r="L1643" s="7" t="s">
        <v>16</v>
      </c>
      <c r="M1643" s="10">
        <v>1.7</v>
      </c>
      <c r="N1643" s="10">
        <v>1.3</v>
      </c>
      <c r="O1643" s="7"/>
      <c r="V1643" s="10">
        <f t="shared" si="111"/>
        <v>1.3</v>
      </c>
      <c r="W1643" s="7">
        <v>112</v>
      </c>
      <c r="AC1643" s="9">
        <v>5</v>
      </c>
      <c r="AD1643" s="9"/>
      <c r="AE1643" s="7">
        <v>0</v>
      </c>
      <c r="AG1643" s="7" t="s">
        <v>119</v>
      </c>
      <c r="AH1643" s="7" t="s">
        <v>436</v>
      </c>
      <c r="AI1643" s="7" t="s">
        <v>436</v>
      </c>
      <c r="AJ1643" s="7" t="s">
        <v>436</v>
      </c>
      <c r="AQ1643" s="7"/>
    </row>
    <row r="1644" spans="1:43" ht="15.75" customHeight="1">
      <c r="A1644" s="17">
        <v>37932</v>
      </c>
      <c r="B1644" s="24" t="s">
        <v>1894</v>
      </c>
      <c r="C1644" s="24" t="s">
        <v>1905</v>
      </c>
      <c r="D1644" s="24" t="s">
        <v>1888</v>
      </c>
      <c r="E1644" s="7" t="s">
        <v>311</v>
      </c>
      <c r="F1644" s="7" t="s">
        <v>13</v>
      </c>
      <c r="G1644" s="7" t="s">
        <v>316</v>
      </c>
      <c r="H1644" s="7" t="s">
        <v>15</v>
      </c>
      <c r="I1644" s="7">
        <v>1036</v>
      </c>
      <c r="J1644" s="7" t="s">
        <v>315</v>
      </c>
      <c r="K1644" s="10">
        <v>33.200000000000003</v>
      </c>
      <c r="L1644" s="7" t="s">
        <v>16</v>
      </c>
      <c r="M1644" s="10">
        <v>1.7</v>
      </c>
      <c r="N1644" s="10">
        <v>1.3</v>
      </c>
      <c r="O1644" s="7"/>
      <c r="V1644" s="10">
        <f t="shared" si="111"/>
        <v>1.3</v>
      </c>
      <c r="W1644" s="7">
        <v>118</v>
      </c>
      <c r="AC1644" s="9">
        <v>5</v>
      </c>
      <c r="AD1644" s="9"/>
      <c r="AE1644" s="7">
        <v>0</v>
      </c>
      <c r="AG1644" s="7" t="s">
        <v>119</v>
      </c>
      <c r="AH1644" s="7" t="s">
        <v>436</v>
      </c>
      <c r="AI1644" s="7" t="s">
        <v>436</v>
      </c>
      <c r="AJ1644" s="7" t="s">
        <v>436</v>
      </c>
      <c r="AQ1644" s="7"/>
    </row>
    <row r="1645" spans="1:43" ht="15.75" customHeight="1">
      <c r="A1645" s="17">
        <v>38366</v>
      </c>
      <c r="B1645" s="22" t="s">
        <v>1896</v>
      </c>
      <c r="C1645" s="24" t="s">
        <v>1905</v>
      </c>
      <c r="D1645" s="24" t="s">
        <v>1888</v>
      </c>
      <c r="E1645" s="7" t="s">
        <v>311</v>
      </c>
      <c r="F1645" s="7" t="s">
        <v>13</v>
      </c>
      <c r="G1645" s="7" t="s">
        <v>316</v>
      </c>
      <c r="H1645" s="7" t="s">
        <v>15</v>
      </c>
      <c r="I1645" s="7">
        <v>1036</v>
      </c>
      <c r="J1645" s="7" t="s">
        <v>315</v>
      </c>
      <c r="K1645" s="10">
        <v>33.200000000000003</v>
      </c>
      <c r="L1645" s="7" t="s">
        <v>16</v>
      </c>
      <c r="M1645" s="10">
        <v>1.7</v>
      </c>
      <c r="N1645" s="10">
        <v>1.6</v>
      </c>
      <c r="O1645" s="7"/>
      <c r="V1645" s="10">
        <f t="shared" si="111"/>
        <v>1.6</v>
      </c>
      <c r="W1645" s="7">
        <v>130</v>
      </c>
      <c r="AC1645" s="9">
        <v>6</v>
      </c>
      <c r="AD1645" s="9"/>
      <c r="AE1645" s="7">
        <v>0</v>
      </c>
      <c r="AG1645" s="7" t="s">
        <v>119</v>
      </c>
      <c r="AH1645" s="7" t="s">
        <v>436</v>
      </c>
      <c r="AI1645" s="7" t="s">
        <v>436</v>
      </c>
      <c r="AJ1645" s="7" t="s">
        <v>436</v>
      </c>
      <c r="AQ1645" s="17"/>
    </row>
    <row r="1646" spans="1:43" ht="15.75" customHeight="1">
      <c r="A1646" s="17">
        <v>39427</v>
      </c>
      <c r="B1646" s="22" t="s">
        <v>1898</v>
      </c>
      <c r="C1646" s="24" t="s">
        <v>1905</v>
      </c>
      <c r="D1646" s="24" t="s">
        <v>1888</v>
      </c>
      <c r="E1646" s="7" t="s">
        <v>311</v>
      </c>
      <c r="F1646" s="7" t="s">
        <v>13</v>
      </c>
      <c r="G1646" s="7" t="s">
        <v>575</v>
      </c>
      <c r="H1646" s="7" t="s">
        <v>15</v>
      </c>
      <c r="I1646" s="7">
        <v>1036</v>
      </c>
      <c r="J1646" s="7" t="s">
        <v>315</v>
      </c>
      <c r="K1646" s="10">
        <v>33.200000000000003</v>
      </c>
      <c r="L1646" s="7" t="s">
        <v>16</v>
      </c>
      <c r="M1646" s="10">
        <v>1.7</v>
      </c>
      <c r="N1646" s="10">
        <v>1.9</v>
      </c>
      <c r="P1646" s="10"/>
      <c r="Q1646" s="10"/>
      <c r="R1646" s="10"/>
      <c r="S1646" s="10"/>
      <c r="V1646" s="10">
        <f t="shared" si="111"/>
        <v>1.9</v>
      </c>
      <c r="W1646" s="8">
        <v>152</v>
      </c>
      <c r="AC1646" s="7">
        <v>8</v>
      </c>
      <c r="AG1646" s="7" t="s">
        <v>119</v>
      </c>
      <c r="AH1646" s="7" t="s">
        <v>436</v>
      </c>
      <c r="AI1646" s="7" t="s">
        <v>436</v>
      </c>
      <c r="AJ1646" s="7" t="s">
        <v>436</v>
      </c>
      <c r="AK1646" s="7" t="s">
        <v>318</v>
      </c>
      <c r="AP1646" s="7" t="s">
        <v>596</v>
      </c>
      <c r="AQ1646" s="7"/>
    </row>
    <row r="1647" spans="1:43" ht="15.75" customHeight="1">
      <c r="A1647" s="17">
        <v>40070</v>
      </c>
      <c r="B1647" s="22" t="s">
        <v>1900</v>
      </c>
      <c r="C1647" s="24" t="s">
        <v>1905</v>
      </c>
      <c r="D1647" s="24" t="s">
        <v>1888</v>
      </c>
      <c r="E1647" s="7" t="s">
        <v>311</v>
      </c>
      <c r="F1647" s="7" t="s">
        <v>13</v>
      </c>
      <c r="G1647" s="7" t="s">
        <v>1158</v>
      </c>
      <c r="H1647" s="7" t="s">
        <v>15</v>
      </c>
      <c r="I1647" s="7">
        <v>1036</v>
      </c>
      <c r="J1647" s="7" t="s">
        <v>315</v>
      </c>
      <c r="K1647" s="10">
        <v>33.200000000000003</v>
      </c>
      <c r="L1647" s="7" t="s">
        <v>16</v>
      </c>
      <c r="M1647" s="10">
        <v>1.7</v>
      </c>
      <c r="N1647" s="10">
        <v>0.9</v>
      </c>
      <c r="O1647" s="7"/>
      <c r="V1647" s="10">
        <f t="shared" si="111"/>
        <v>0.9</v>
      </c>
      <c r="W1647" s="7">
        <v>178</v>
      </c>
      <c r="AC1647" s="7">
        <v>8</v>
      </c>
      <c r="AG1647" s="7" t="s">
        <v>119</v>
      </c>
      <c r="AH1647" s="7" t="s">
        <v>436</v>
      </c>
      <c r="AI1647" s="7" t="s">
        <v>436</v>
      </c>
      <c r="AJ1647" s="7" t="s">
        <v>436</v>
      </c>
      <c r="AK1647" s="7" t="s">
        <v>106</v>
      </c>
      <c r="AP1647" s="7" t="s">
        <v>1162</v>
      </c>
      <c r="AQ1647" s="17"/>
    </row>
    <row r="1648" spans="1:43" ht="15.75" customHeight="1">
      <c r="A1648" s="19">
        <v>40800</v>
      </c>
      <c r="B1648" s="23" t="s">
        <v>1902</v>
      </c>
      <c r="C1648" s="24" t="s">
        <v>1905</v>
      </c>
      <c r="D1648" s="24" t="s">
        <v>1888</v>
      </c>
      <c r="E1648" s="15" t="s">
        <v>311</v>
      </c>
      <c r="F1648" s="15" t="s">
        <v>13</v>
      </c>
      <c r="G1648" s="15" t="s">
        <v>13</v>
      </c>
      <c r="H1648" s="15" t="s">
        <v>15</v>
      </c>
      <c r="I1648" s="15">
        <v>1036</v>
      </c>
      <c r="J1648" s="15" t="s">
        <v>315</v>
      </c>
      <c r="K1648" s="16">
        <v>33.200000000000003</v>
      </c>
      <c r="L1648" s="15" t="s">
        <v>16</v>
      </c>
      <c r="M1648" s="16">
        <v>1.7</v>
      </c>
      <c r="N1648" s="16">
        <v>1.5</v>
      </c>
      <c r="O1648" s="16"/>
      <c r="P1648" s="16"/>
      <c r="Q1648" s="16"/>
      <c r="R1648" s="16"/>
      <c r="S1648" s="16"/>
      <c r="T1648" s="16"/>
      <c r="U1648" s="16"/>
      <c r="V1648" s="10">
        <f t="shared" si="111"/>
        <v>1.5</v>
      </c>
      <c r="W1648" s="15">
        <v>151</v>
      </c>
      <c r="X1648" s="15"/>
      <c r="Y1648" s="15"/>
      <c r="Z1648" s="15"/>
      <c r="AA1648" s="15"/>
      <c r="AB1648" s="15"/>
      <c r="AC1648" s="15">
        <v>11</v>
      </c>
      <c r="AD1648" s="15"/>
      <c r="AE1648" s="15"/>
      <c r="AF1648" s="15"/>
      <c r="AG1648" s="15" t="s">
        <v>119</v>
      </c>
      <c r="AH1648" s="15" t="s">
        <v>436</v>
      </c>
      <c r="AI1648" s="15" t="s">
        <v>436</v>
      </c>
      <c r="AJ1648" s="15" t="s">
        <v>436</v>
      </c>
      <c r="AK1648" s="15"/>
      <c r="AL1648" s="15"/>
      <c r="AM1648" s="15"/>
      <c r="AN1648" s="15"/>
      <c r="AO1648" s="15"/>
      <c r="AP1648" s="15"/>
      <c r="AQ1648" s="7"/>
    </row>
    <row r="1649" spans="1:43" ht="15.75" customHeight="1">
      <c r="A1649" s="17">
        <v>41536</v>
      </c>
      <c r="B1649" s="22" t="s">
        <v>2048</v>
      </c>
      <c r="C1649" s="22" t="s">
        <v>1905</v>
      </c>
      <c r="D1649" s="22" t="s">
        <v>1888</v>
      </c>
      <c r="E1649" s="7" t="s">
        <v>311</v>
      </c>
      <c r="F1649" s="7" t="s">
        <v>13</v>
      </c>
      <c r="G1649" s="7" t="s">
        <v>13</v>
      </c>
      <c r="H1649" s="7" t="s">
        <v>15</v>
      </c>
      <c r="I1649" s="7">
        <v>1036</v>
      </c>
      <c r="J1649" s="7" t="s">
        <v>315</v>
      </c>
      <c r="K1649" s="10">
        <v>33.200000000000003</v>
      </c>
      <c r="L1649" s="7" t="s">
        <v>16</v>
      </c>
      <c r="M1649" s="10">
        <v>1.7</v>
      </c>
      <c r="N1649" s="10">
        <v>1.9</v>
      </c>
      <c r="V1649" s="7">
        <f t="shared" si="111"/>
        <v>1.9</v>
      </c>
      <c r="W1649" s="7">
        <v>267</v>
      </c>
      <c r="AC1649" s="7">
        <v>13</v>
      </c>
      <c r="AG1649" s="7" t="s">
        <v>119</v>
      </c>
      <c r="AH1649" s="7" t="s">
        <v>436</v>
      </c>
      <c r="AI1649" s="7" t="s">
        <v>436</v>
      </c>
      <c r="AJ1649" s="7" t="s">
        <v>436</v>
      </c>
      <c r="AQ1649" s="17"/>
    </row>
    <row r="1650" spans="1:43" ht="15.75" customHeight="1">
      <c r="A1650" s="17">
        <v>41986</v>
      </c>
      <c r="B1650" s="22">
        <v>2014</v>
      </c>
      <c r="C1650" s="22" t="s">
        <v>1905</v>
      </c>
      <c r="D1650" s="22" t="s">
        <v>1888</v>
      </c>
      <c r="E1650" s="7" t="s">
        <v>311</v>
      </c>
      <c r="F1650" s="7" t="s">
        <v>13</v>
      </c>
      <c r="G1650" s="7" t="s">
        <v>13</v>
      </c>
      <c r="H1650" s="7" t="s">
        <v>15</v>
      </c>
      <c r="I1650" s="7">
        <v>1036</v>
      </c>
      <c r="J1650" s="7" t="s">
        <v>315</v>
      </c>
      <c r="K1650" s="10">
        <v>33.200000000000003</v>
      </c>
      <c r="L1650" s="7" t="s">
        <v>16</v>
      </c>
      <c r="M1650" s="10">
        <v>1.7</v>
      </c>
      <c r="N1650" s="10">
        <v>2</v>
      </c>
      <c r="V1650" s="7">
        <v>2</v>
      </c>
      <c r="W1650" s="7">
        <v>276</v>
      </c>
      <c r="AC1650" s="7">
        <v>14</v>
      </c>
      <c r="AE1650" s="7">
        <v>0</v>
      </c>
      <c r="AG1650" s="7" t="s">
        <v>119</v>
      </c>
      <c r="AH1650" s="7" t="s">
        <v>436</v>
      </c>
      <c r="AI1650" s="7" t="s">
        <v>436</v>
      </c>
      <c r="AJ1650" s="7" t="s">
        <v>436</v>
      </c>
      <c r="AK1650" s="7" t="s">
        <v>119</v>
      </c>
      <c r="AQ1650" s="7"/>
    </row>
    <row r="1651" spans="1:43" ht="15.75" customHeight="1">
      <c r="A1651" s="17">
        <v>37505</v>
      </c>
      <c r="B1651" s="24">
        <v>2002</v>
      </c>
      <c r="C1651" s="24" t="s">
        <v>1905</v>
      </c>
      <c r="D1651" s="24" t="s">
        <v>1894</v>
      </c>
      <c r="E1651" s="7" t="s">
        <v>311</v>
      </c>
      <c r="F1651" s="7" t="s">
        <v>13</v>
      </c>
      <c r="G1651" s="7" t="s">
        <v>122</v>
      </c>
      <c r="H1651" s="7" t="s">
        <v>15</v>
      </c>
      <c r="I1651" s="7">
        <v>1037</v>
      </c>
      <c r="J1651" s="7" t="s">
        <v>119</v>
      </c>
      <c r="K1651" s="10">
        <v>33.799999999999997</v>
      </c>
      <c r="L1651" s="7" t="s">
        <v>16</v>
      </c>
      <c r="M1651" s="10">
        <v>0.9</v>
      </c>
      <c r="N1651" s="10">
        <v>0.3</v>
      </c>
      <c r="O1651" s="7"/>
      <c r="V1651" s="10">
        <f>SQRT((N1651*N1651)+(O1651*O1651)+((P1651*P1651)+(Q1651*Q1651)+(R1651*R1651)+(S1651*S1651)+(T1651*T1651)+(U1651*U1651)))</f>
        <v>0.3</v>
      </c>
      <c r="W1651" s="7">
        <v>17</v>
      </c>
      <c r="AC1651" s="9">
        <v>1</v>
      </c>
      <c r="AD1651" s="9"/>
      <c r="AE1651" s="7">
        <v>0</v>
      </c>
      <c r="AG1651" s="7" t="s">
        <v>119</v>
      </c>
      <c r="AH1651" s="7" t="s">
        <v>436</v>
      </c>
      <c r="AI1651" s="7" t="s">
        <v>436</v>
      </c>
      <c r="AJ1651" s="7" t="s">
        <v>436</v>
      </c>
      <c r="AQ1651" s="17"/>
    </row>
    <row r="1652" spans="1:43" ht="15.75" customHeight="1">
      <c r="A1652" s="17">
        <v>37932</v>
      </c>
      <c r="B1652" s="24" t="s">
        <v>1894</v>
      </c>
      <c r="C1652" s="24" t="s">
        <v>1905</v>
      </c>
      <c r="D1652" s="24" t="s">
        <v>1894</v>
      </c>
      <c r="E1652" s="7" t="s">
        <v>311</v>
      </c>
      <c r="F1652" s="7" t="s">
        <v>13</v>
      </c>
      <c r="G1652" s="7" t="s">
        <v>316</v>
      </c>
      <c r="H1652" s="7" t="s">
        <v>15</v>
      </c>
      <c r="I1652" s="7">
        <v>1037</v>
      </c>
      <c r="J1652" s="7" t="s">
        <v>343</v>
      </c>
      <c r="K1652" s="10">
        <v>33.799999999999997</v>
      </c>
      <c r="L1652" s="7" t="s">
        <v>16</v>
      </c>
      <c r="M1652" s="10">
        <v>0.9</v>
      </c>
      <c r="O1652" s="7"/>
      <c r="V1652" s="10" t="s">
        <v>1888</v>
      </c>
      <c r="AC1652" s="9">
        <v>0</v>
      </c>
      <c r="AD1652" s="9"/>
      <c r="AE1652" s="7">
        <v>0</v>
      </c>
      <c r="AF1652" s="7" t="s">
        <v>318</v>
      </c>
      <c r="AG1652" s="7" t="s">
        <v>318</v>
      </c>
      <c r="AH1652" s="7" t="s">
        <v>436</v>
      </c>
      <c r="AI1652" s="7" t="s">
        <v>436</v>
      </c>
      <c r="AJ1652" s="7" t="s">
        <v>436</v>
      </c>
      <c r="AP1652" s="7" t="s">
        <v>344</v>
      </c>
      <c r="AQ1652" s="7"/>
    </row>
    <row r="1653" spans="1:43" ht="15.75" customHeight="1">
      <c r="A1653" s="17">
        <v>37505</v>
      </c>
      <c r="B1653" s="24">
        <v>2002</v>
      </c>
      <c r="C1653" s="24" t="s">
        <v>1905</v>
      </c>
      <c r="D1653" s="24" t="s">
        <v>1896</v>
      </c>
      <c r="E1653" s="7" t="s">
        <v>311</v>
      </c>
      <c r="F1653" s="7" t="s">
        <v>13</v>
      </c>
      <c r="G1653" s="7" t="s">
        <v>122</v>
      </c>
      <c r="H1653" s="7" t="s">
        <v>15</v>
      </c>
      <c r="I1653" s="7">
        <v>1038</v>
      </c>
      <c r="J1653" s="7" t="s">
        <v>119</v>
      </c>
      <c r="K1653" s="10">
        <v>33.700000000000003</v>
      </c>
      <c r="L1653" s="7" t="s">
        <v>16</v>
      </c>
      <c r="M1653" s="10">
        <v>0.9</v>
      </c>
      <c r="N1653" s="10">
        <v>0.3</v>
      </c>
      <c r="O1653" s="7"/>
      <c r="V1653" s="10">
        <f>SQRT((N1653*N1653)+(O1653*O1653)+((P1653*P1653)+(Q1653*Q1653)+(R1653*R1653)+(S1653*S1653)+(T1653*T1653)+(U1653*U1653)))</f>
        <v>0.3</v>
      </c>
      <c r="W1653" s="7">
        <v>25</v>
      </c>
      <c r="AC1653" s="9">
        <v>1</v>
      </c>
      <c r="AD1653" s="9"/>
      <c r="AE1653" s="7">
        <v>0</v>
      </c>
      <c r="AG1653" s="7" t="s">
        <v>119</v>
      </c>
      <c r="AH1653" s="7" t="s">
        <v>436</v>
      </c>
      <c r="AI1653" s="7" t="s">
        <v>436</v>
      </c>
      <c r="AJ1653" s="7" t="s">
        <v>436</v>
      </c>
      <c r="AQ1653" s="7"/>
    </row>
    <row r="1654" spans="1:43" ht="15.75" customHeight="1">
      <c r="A1654" s="17">
        <v>37932</v>
      </c>
      <c r="B1654" s="24" t="s">
        <v>1894</v>
      </c>
      <c r="C1654" s="24" t="s">
        <v>1905</v>
      </c>
      <c r="D1654" s="24" t="s">
        <v>1896</v>
      </c>
      <c r="E1654" s="7" t="s">
        <v>311</v>
      </c>
      <c r="F1654" s="7" t="s">
        <v>13</v>
      </c>
      <c r="G1654" s="7" t="s">
        <v>316</v>
      </c>
      <c r="H1654" s="7" t="s">
        <v>15</v>
      </c>
      <c r="I1654" s="7">
        <v>1038</v>
      </c>
      <c r="J1654" s="7" t="s">
        <v>315</v>
      </c>
      <c r="K1654" s="10">
        <v>33.700000000000003</v>
      </c>
      <c r="L1654" s="7" t="s">
        <v>16</v>
      </c>
      <c r="M1654" s="10">
        <v>0.9</v>
      </c>
      <c r="N1654" s="10">
        <v>0.3</v>
      </c>
      <c r="O1654" s="7"/>
      <c r="V1654" s="10">
        <f>SQRT((N1654*N1654)+(O1654*O1654)+((P1654*P1654)+(Q1654*Q1654)+(R1654*R1654)+(S1654*S1654)+(T1654*T1654)+(U1654*U1654)))</f>
        <v>0.3</v>
      </c>
      <c r="W1654" s="7">
        <v>28</v>
      </c>
      <c r="AC1654" s="9">
        <v>1</v>
      </c>
      <c r="AD1654" s="9"/>
      <c r="AE1654" s="7">
        <v>0</v>
      </c>
      <c r="AG1654" s="7" t="s">
        <v>119</v>
      </c>
      <c r="AH1654" s="7" t="s">
        <v>436</v>
      </c>
      <c r="AI1654" s="7" t="s">
        <v>436</v>
      </c>
      <c r="AJ1654" s="7" t="s">
        <v>436</v>
      </c>
      <c r="AQ1654" s="7"/>
    </row>
    <row r="1655" spans="1:43" ht="15.75" customHeight="1">
      <c r="A1655" s="17">
        <v>38366</v>
      </c>
      <c r="B1655" s="22" t="s">
        <v>1896</v>
      </c>
      <c r="C1655" s="24" t="s">
        <v>1905</v>
      </c>
      <c r="D1655" s="24" t="s">
        <v>1896</v>
      </c>
      <c r="E1655" s="7" t="s">
        <v>311</v>
      </c>
      <c r="F1655" s="7" t="s">
        <v>13</v>
      </c>
      <c r="G1655" s="7" t="s">
        <v>316</v>
      </c>
      <c r="H1655" s="7" t="s">
        <v>15</v>
      </c>
      <c r="I1655" s="7">
        <v>1038</v>
      </c>
      <c r="J1655" s="7" t="s">
        <v>343</v>
      </c>
      <c r="K1655" s="10">
        <v>33.700000000000003</v>
      </c>
      <c r="L1655" s="7" t="s">
        <v>16</v>
      </c>
      <c r="M1655" s="10">
        <v>0.9</v>
      </c>
      <c r="O1655" s="7"/>
      <c r="V1655" s="10" t="s">
        <v>1888</v>
      </c>
      <c r="W1655" s="7">
        <v>9999</v>
      </c>
      <c r="AC1655" s="9"/>
      <c r="AD1655" s="9"/>
      <c r="AF1655" s="7" t="s">
        <v>318</v>
      </c>
      <c r="AG1655" s="7" t="s">
        <v>318</v>
      </c>
      <c r="AH1655" s="7" t="s">
        <v>436</v>
      </c>
      <c r="AI1655" s="7" t="s">
        <v>436</v>
      </c>
      <c r="AJ1655" s="7" t="s">
        <v>436</v>
      </c>
      <c r="AQ1655" s="7"/>
    </row>
    <row r="1656" spans="1:43" ht="15.75" customHeight="1">
      <c r="A1656" s="17">
        <v>37505</v>
      </c>
      <c r="B1656" s="24">
        <v>2002</v>
      </c>
      <c r="C1656" s="24" t="s">
        <v>1905</v>
      </c>
      <c r="D1656" s="24" t="s">
        <v>1902</v>
      </c>
      <c r="E1656" s="7" t="s">
        <v>311</v>
      </c>
      <c r="F1656" s="7" t="s">
        <v>13</v>
      </c>
      <c r="G1656" s="7" t="s">
        <v>122</v>
      </c>
      <c r="H1656" s="7" t="s">
        <v>15</v>
      </c>
      <c r="I1656" s="7">
        <v>1039</v>
      </c>
      <c r="J1656" s="7" t="s">
        <v>119</v>
      </c>
      <c r="K1656" s="10">
        <v>33.9</v>
      </c>
      <c r="L1656" s="7" t="s">
        <v>16</v>
      </c>
      <c r="M1656" s="10">
        <v>0.4</v>
      </c>
      <c r="N1656" s="10">
        <v>0.4</v>
      </c>
      <c r="O1656" s="7"/>
      <c r="V1656" s="10">
        <f>SQRT((N1656*N1656)+(O1656*O1656)+((P1656*P1656)+(Q1656*Q1656)+(R1656*R1656)+(S1656*S1656)+(T1656*T1656)+(U1656*U1656)))</f>
        <v>0.4</v>
      </c>
      <c r="W1656" s="7">
        <v>22</v>
      </c>
      <c r="AC1656" s="9">
        <v>0</v>
      </c>
      <c r="AD1656" s="9"/>
      <c r="AE1656" s="7">
        <v>0</v>
      </c>
      <c r="AG1656" s="7" t="s">
        <v>119</v>
      </c>
      <c r="AH1656" s="7" t="s">
        <v>436</v>
      </c>
      <c r="AI1656" s="7" t="s">
        <v>436</v>
      </c>
      <c r="AJ1656" s="7" t="s">
        <v>436</v>
      </c>
      <c r="AQ1656" s="17"/>
    </row>
    <row r="1657" spans="1:43" ht="15.75" customHeight="1">
      <c r="A1657" s="17">
        <v>37932</v>
      </c>
      <c r="B1657" s="24" t="s">
        <v>1894</v>
      </c>
      <c r="C1657" s="24" t="s">
        <v>1905</v>
      </c>
      <c r="D1657" s="24" t="s">
        <v>1902</v>
      </c>
      <c r="E1657" s="7" t="s">
        <v>311</v>
      </c>
      <c r="F1657" s="7" t="s">
        <v>13</v>
      </c>
      <c r="G1657" s="7" t="s">
        <v>316</v>
      </c>
      <c r="H1657" s="7" t="s">
        <v>15</v>
      </c>
      <c r="I1657" s="7">
        <v>1039</v>
      </c>
      <c r="J1657" s="7" t="s">
        <v>315</v>
      </c>
      <c r="K1657" s="10">
        <v>33.9</v>
      </c>
      <c r="L1657" s="7" t="s">
        <v>16</v>
      </c>
      <c r="M1657" s="10">
        <v>0.4</v>
      </c>
      <c r="N1657" s="10">
        <v>0.4</v>
      </c>
      <c r="O1657" s="7"/>
      <c r="V1657" s="10">
        <f>SQRT((N1657*N1657)+(O1657*O1657)+((P1657*P1657)+(Q1657*Q1657)+(R1657*R1657)+(S1657*S1657)+(T1657*T1657)+(U1657*U1657)))</f>
        <v>0.4</v>
      </c>
      <c r="W1657" s="7">
        <v>24</v>
      </c>
      <c r="AC1657" s="7">
        <v>0</v>
      </c>
      <c r="AE1657" s="7">
        <v>0</v>
      </c>
      <c r="AG1657" s="7" t="s">
        <v>119</v>
      </c>
      <c r="AH1657" s="7" t="s">
        <v>436</v>
      </c>
      <c r="AI1657" s="7" t="s">
        <v>436</v>
      </c>
      <c r="AJ1657" s="7" t="s">
        <v>436</v>
      </c>
      <c r="AQ1657" s="7"/>
    </row>
    <row r="1658" spans="1:43" ht="15.75" customHeight="1">
      <c r="A1658" s="17">
        <v>38366</v>
      </c>
      <c r="B1658" s="22" t="s">
        <v>1896</v>
      </c>
      <c r="C1658" s="24" t="s">
        <v>1905</v>
      </c>
      <c r="D1658" s="24" t="s">
        <v>1902</v>
      </c>
      <c r="E1658" s="7" t="s">
        <v>311</v>
      </c>
      <c r="F1658" s="7" t="s">
        <v>13</v>
      </c>
      <c r="G1658" s="7" t="s">
        <v>316</v>
      </c>
      <c r="H1658" s="7" t="s">
        <v>15</v>
      </c>
      <c r="I1658" s="7">
        <v>1039</v>
      </c>
      <c r="J1658" s="7" t="s">
        <v>315</v>
      </c>
      <c r="K1658" s="10">
        <v>33.9</v>
      </c>
      <c r="L1658" s="7" t="s">
        <v>16</v>
      </c>
      <c r="M1658" s="10">
        <v>0.4</v>
      </c>
      <c r="N1658" s="10">
        <v>0.5</v>
      </c>
      <c r="O1658" s="7"/>
      <c r="V1658" s="10">
        <f>SQRT((N1658*N1658)+(O1658*O1658)+((P1658*P1658)+(Q1658*Q1658)+(R1658*R1658)+(S1658*S1658)+(T1658*T1658)+(U1658*U1658)))</f>
        <v>0.5</v>
      </c>
      <c r="W1658" s="7">
        <v>29</v>
      </c>
      <c r="AC1658" s="7">
        <v>0</v>
      </c>
      <c r="AE1658" s="7">
        <v>0</v>
      </c>
      <c r="AG1658" s="7" t="s">
        <v>119</v>
      </c>
      <c r="AH1658" s="7" t="s">
        <v>436</v>
      </c>
      <c r="AI1658" s="7" t="s">
        <v>436</v>
      </c>
      <c r="AJ1658" s="7" t="s">
        <v>436</v>
      </c>
      <c r="AQ1658" s="17"/>
    </row>
    <row r="1659" spans="1:43" ht="15.75" customHeight="1">
      <c r="A1659" s="17">
        <v>39427</v>
      </c>
      <c r="B1659" s="22" t="s">
        <v>1898</v>
      </c>
      <c r="C1659" s="24" t="s">
        <v>1905</v>
      </c>
      <c r="D1659" s="24" t="s">
        <v>1902</v>
      </c>
      <c r="E1659" s="7" t="s">
        <v>311</v>
      </c>
      <c r="F1659" s="7" t="s">
        <v>13</v>
      </c>
      <c r="G1659" s="7" t="s">
        <v>575</v>
      </c>
      <c r="H1659" s="7" t="s">
        <v>15</v>
      </c>
      <c r="I1659" s="7">
        <v>1039</v>
      </c>
      <c r="J1659" s="7" t="s">
        <v>315</v>
      </c>
      <c r="K1659" s="10">
        <v>33.9</v>
      </c>
      <c r="L1659" s="7" t="s">
        <v>16</v>
      </c>
      <c r="M1659" s="10">
        <v>0.4</v>
      </c>
      <c r="N1659" s="10">
        <v>0.3</v>
      </c>
      <c r="P1659" s="10"/>
      <c r="Q1659" s="10"/>
      <c r="R1659" s="10"/>
      <c r="S1659" s="10"/>
      <c r="V1659" s="10">
        <f>SQRT((N1659*N1659)+(O1659*O1659)+((P1659*P1659)+(Q1659*Q1659)+(R1659*R1659)+(S1659*S1659)+(T1659*T1659)+(U1659*U1659)))</f>
        <v>0.3</v>
      </c>
      <c r="W1659" s="8">
        <v>42</v>
      </c>
      <c r="AC1659" s="7">
        <v>2</v>
      </c>
      <c r="AG1659" s="7" t="s">
        <v>119</v>
      </c>
      <c r="AH1659" s="7" t="s">
        <v>436</v>
      </c>
      <c r="AI1659" s="7" t="s">
        <v>436</v>
      </c>
      <c r="AJ1659" s="7" t="s">
        <v>436</v>
      </c>
      <c r="AP1659" s="7" t="s">
        <v>599</v>
      </c>
      <c r="AQ1659" s="7"/>
    </row>
    <row r="1660" spans="1:43" ht="15.75" customHeight="1">
      <c r="A1660" s="17">
        <v>40070</v>
      </c>
      <c r="B1660" s="22" t="s">
        <v>1900</v>
      </c>
      <c r="C1660" s="24" t="s">
        <v>1905</v>
      </c>
      <c r="D1660" s="24" t="s">
        <v>1902</v>
      </c>
      <c r="E1660" s="7" t="s">
        <v>311</v>
      </c>
      <c r="F1660" s="7" t="s">
        <v>13</v>
      </c>
      <c r="G1660" s="7" t="s">
        <v>1158</v>
      </c>
      <c r="H1660" s="7" t="s">
        <v>15</v>
      </c>
      <c r="I1660" s="7">
        <v>1039</v>
      </c>
      <c r="J1660" s="7" t="s">
        <v>315</v>
      </c>
      <c r="K1660" s="10">
        <v>33.9</v>
      </c>
      <c r="L1660" s="7" t="s">
        <v>16</v>
      </c>
      <c r="M1660" s="10">
        <v>0.4</v>
      </c>
      <c r="N1660" s="10">
        <v>0.4</v>
      </c>
      <c r="O1660" s="7"/>
      <c r="V1660" s="10">
        <f>SQRT((N1660*N1660)+(O1660*O1660)+((P1660*P1660)+(Q1660*Q1660)+(R1660*R1660)+(S1660*S1660)+(T1660*T1660)+(U1660*U1660)))</f>
        <v>0.4</v>
      </c>
      <c r="W1660" s="7">
        <v>23</v>
      </c>
      <c r="AC1660" s="7">
        <v>2</v>
      </c>
      <c r="AG1660" s="7" t="s">
        <v>119</v>
      </c>
      <c r="AH1660" s="7" t="s">
        <v>436</v>
      </c>
      <c r="AI1660" s="7" t="s">
        <v>436</v>
      </c>
      <c r="AJ1660" s="7" t="s">
        <v>106</v>
      </c>
      <c r="AP1660" s="7" t="s">
        <v>1165</v>
      </c>
      <c r="AQ1660" s="7"/>
    </row>
    <row r="1661" spans="1:43" ht="15.75" customHeight="1">
      <c r="A1661" s="19">
        <v>40800</v>
      </c>
      <c r="B1661" s="23" t="s">
        <v>1902</v>
      </c>
      <c r="C1661" s="24" t="s">
        <v>1905</v>
      </c>
      <c r="D1661" s="24" t="s">
        <v>1902</v>
      </c>
      <c r="E1661" s="15" t="s">
        <v>311</v>
      </c>
      <c r="F1661" s="15" t="s">
        <v>13</v>
      </c>
      <c r="G1661" s="15" t="s">
        <v>13</v>
      </c>
      <c r="H1661" s="15" t="s">
        <v>15</v>
      </c>
      <c r="I1661" s="15">
        <v>1039</v>
      </c>
      <c r="J1661" s="15" t="s">
        <v>515</v>
      </c>
      <c r="K1661" s="16">
        <v>33.9</v>
      </c>
      <c r="L1661" s="15" t="s">
        <v>16</v>
      </c>
      <c r="M1661" s="16">
        <v>0.4</v>
      </c>
      <c r="N1661" s="16"/>
      <c r="O1661" s="16"/>
      <c r="P1661" s="16"/>
      <c r="Q1661" s="16"/>
      <c r="R1661" s="16"/>
      <c r="S1661" s="16"/>
      <c r="T1661" s="16"/>
      <c r="U1661" s="16"/>
      <c r="V1661" s="10" t="s">
        <v>1888</v>
      </c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 t="s">
        <v>318</v>
      </c>
      <c r="AH1661" s="15" t="s">
        <v>436</v>
      </c>
      <c r="AI1661" s="15" t="s">
        <v>436</v>
      </c>
      <c r="AJ1661" s="15" t="s">
        <v>436</v>
      </c>
      <c r="AK1661" s="15"/>
      <c r="AL1661" s="15"/>
      <c r="AM1661" s="15"/>
      <c r="AN1661" s="15"/>
      <c r="AO1661" s="15"/>
      <c r="AP1661" s="15" t="s">
        <v>1579</v>
      </c>
      <c r="AQ1661" s="7"/>
    </row>
    <row r="1662" spans="1:43" ht="15.75" customHeight="1">
      <c r="A1662" s="17">
        <v>37505</v>
      </c>
      <c r="B1662" s="24">
        <v>2002</v>
      </c>
      <c r="C1662" s="24" t="s">
        <v>1905</v>
      </c>
      <c r="D1662" s="24" t="s">
        <v>1896</v>
      </c>
      <c r="E1662" s="7" t="s">
        <v>311</v>
      </c>
      <c r="F1662" s="7" t="s">
        <v>13</v>
      </c>
      <c r="G1662" s="7" t="s">
        <v>122</v>
      </c>
      <c r="H1662" s="7" t="s">
        <v>15</v>
      </c>
      <c r="I1662" s="7">
        <v>1040</v>
      </c>
      <c r="J1662" s="7" t="s">
        <v>119</v>
      </c>
      <c r="K1662" s="10">
        <v>33.9</v>
      </c>
      <c r="L1662" s="7" t="s">
        <v>16</v>
      </c>
      <c r="M1662" s="10">
        <v>0.4</v>
      </c>
      <c r="N1662" s="10">
        <v>0.5</v>
      </c>
      <c r="O1662" s="7"/>
      <c r="V1662" s="10">
        <f>SQRT((N1662*N1662)+(O1662*O1662)+((P1662*P1662)+(Q1662*Q1662)+(R1662*R1662)+(S1662*S1662)+(T1662*T1662)+(U1662*U1662)))</f>
        <v>0.5</v>
      </c>
      <c r="W1662" s="7">
        <v>34</v>
      </c>
      <c r="AC1662" s="9">
        <v>0</v>
      </c>
      <c r="AD1662" s="9"/>
      <c r="AE1662" s="7">
        <v>0</v>
      </c>
      <c r="AG1662" s="7" t="s">
        <v>119</v>
      </c>
      <c r="AH1662" s="7" t="s">
        <v>436</v>
      </c>
      <c r="AI1662" s="7" t="s">
        <v>436</v>
      </c>
      <c r="AJ1662" s="7" t="s">
        <v>436</v>
      </c>
      <c r="AQ1662" s="7"/>
    </row>
    <row r="1663" spans="1:43" ht="15.75" customHeight="1">
      <c r="A1663" s="17">
        <v>37932</v>
      </c>
      <c r="B1663" s="24" t="s">
        <v>1894</v>
      </c>
      <c r="C1663" s="24" t="s">
        <v>1905</v>
      </c>
      <c r="D1663" s="24" t="s">
        <v>1896</v>
      </c>
      <c r="E1663" s="7" t="s">
        <v>311</v>
      </c>
      <c r="F1663" s="7" t="s">
        <v>13</v>
      </c>
      <c r="G1663" s="7" t="s">
        <v>316</v>
      </c>
      <c r="H1663" s="7" t="s">
        <v>15</v>
      </c>
      <c r="I1663" s="7">
        <v>1040</v>
      </c>
      <c r="J1663" s="7" t="s">
        <v>315</v>
      </c>
      <c r="K1663" s="10">
        <v>33.9</v>
      </c>
      <c r="L1663" s="7" t="s">
        <v>16</v>
      </c>
      <c r="M1663" s="10">
        <v>0.4</v>
      </c>
      <c r="N1663" s="10">
        <v>0.4</v>
      </c>
      <c r="O1663" s="7"/>
      <c r="V1663" s="10">
        <f>SQRT((N1663*N1663)+(O1663*O1663)+((P1663*P1663)+(Q1663*Q1663)+(R1663*R1663)+(S1663*S1663)+(T1663*T1663)+(U1663*U1663)))</f>
        <v>0.4</v>
      </c>
      <c r="W1663" s="7">
        <v>44</v>
      </c>
      <c r="AC1663" s="9">
        <v>2</v>
      </c>
      <c r="AD1663" s="9"/>
      <c r="AE1663" s="7">
        <v>0</v>
      </c>
      <c r="AG1663" s="7" t="s">
        <v>119</v>
      </c>
      <c r="AH1663" s="7" t="s">
        <v>436</v>
      </c>
      <c r="AI1663" s="7" t="s">
        <v>436</v>
      </c>
      <c r="AJ1663" s="7" t="s">
        <v>436</v>
      </c>
      <c r="AQ1663" s="17"/>
    </row>
    <row r="1664" spans="1:43" ht="15.75" customHeight="1">
      <c r="A1664" s="17">
        <v>38366</v>
      </c>
      <c r="B1664" s="22" t="s">
        <v>1896</v>
      </c>
      <c r="C1664" s="24" t="s">
        <v>1905</v>
      </c>
      <c r="D1664" s="24" t="s">
        <v>1896</v>
      </c>
      <c r="E1664" s="7" t="s">
        <v>311</v>
      </c>
      <c r="F1664" s="7" t="s">
        <v>13</v>
      </c>
      <c r="G1664" s="7" t="s">
        <v>316</v>
      </c>
      <c r="H1664" s="7" t="s">
        <v>15</v>
      </c>
      <c r="I1664" s="7">
        <v>1040</v>
      </c>
      <c r="J1664" s="7" t="s">
        <v>343</v>
      </c>
      <c r="K1664" s="10">
        <v>33.9</v>
      </c>
      <c r="L1664" s="7" t="s">
        <v>16</v>
      </c>
      <c r="M1664" s="10">
        <v>0.4</v>
      </c>
      <c r="O1664" s="7"/>
      <c r="V1664" s="10" t="s">
        <v>1888</v>
      </c>
      <c r="W1664" s="7">
        <v>9999</v>
      </c>
      <c r="AC1664" s="9"/>
      <c r="AD1664" s="9"/>
      <c r="AG1664" s="7" t="s">
        <v>318</v>
      </c>
      <c r="AH1664" s="7" t="s">
        <v>436</v>
      </c>
      <c r="AI1664" s="7" t="s">
        <v>436</v>
      </c>
      <c r="AJ1664" s="7" t="s">
        <v>436</v>
      </c>
      <c r="AQ1664" s="7"/>
    </row>
    <row r="1665" spans="1:43" ht="15.75" customHeight="1">
      <c r="A1665" s="17">
        <v>37505</v>
      </c>
      <c r="B1665" s="24">
        <v>2002</v>
      </c>
      <c r="C1665" s="24" t="s">
        <v>1905</v>
      </c>
      <c r="D1665" s="24" t="s">
        <v>1894</v>
      </c>
      <c r="E1665" s="7" t="s">
        <v>311</v>
      </c>
      <c r="F1665" s="7" t="s">
        <v>13</v>
      </c>
      <c r="G1665" s="7" t="s">
        <v>122</v>
      </c>
      <c r="H1665" s="7" t="s">
        <v>15</v>
      </c>
      <c r="I1665" s="7">
        <v>1041</v>
      </c>
      <c r="J1665" s="7" t="s">
        <v>119</v>
      </c>
      <c r="K1665" s="10">
        <v>33.700000000000003</v>
      </c>
      <c r="L1665" s="7" t="s">
        <v>16</v>
      </c>
      <c r="M1665" s="10">
        <v>0.4</v>
      </c>
      <c r="N1665" s="10">
        <v>0.1</v>
      </c>
      <c r="O1665" s="7"/>
      <c r="V1665" s="10">
        <f>SQRT((N1665*N1665)+(O1665*O1665)+((P1665*P1665)+(Q1665*Q1665)+(R1665*R1665)+(S1665*S1665)+(T1665*T1665)+(U1665*U1665)))</f>
        <v>0.1</v>
      </c>
      <c r="W1665" s="7">
        <v>9</v>
      </c>
      <c r="AC1665" s="9">
        <v>0</v>
      </c>
      <c r="AD1665" s="9"/>
      <c r="AE1665" s="7">
        <v>0</v>
      </c>
      <c r="AG1665" s="7" t="s">
        <v>119</v>
      </c>
      <c r="AH1665" s="7" t="s">
        <v>436</v>
      </c>
      <c r="AI1665" s="7" t="s">
        <v>436</v>
      </c>
      <c r="AJ1665" s="7" t="s">
        <v>436</v>
      </c>
      <c r="AQ1665" s="17"/>
    </row>
    <row r="1666" spans="1:43" ht="15.75" customHeight="1">
      <c r="A1666" s="17">
        <v>37932</v>
      </c>
      <c r="B1666" s="24" t="s">
        <v>1894</v>
      </c>
      <c r="C1666" s="24" t="s">
        <v>1905</v>
      </c>
      <c r="D1666" s="24" t="s">
        <v>1894</v>
      </c>
      <c r="E1666" s="7" t="s">
        <v>311</v>
      </c>
      <c r="F1666" s="7" t="s">
        <v>13</v>
      </c>
      <c r="G1666" s="7" t="s">
        <v>316</v>
      </c>
      <c r="H1666" s="7" t="s">
        <v>15</v>
      </c>
      <c r="I1666" s="7">
        <v>1041</v>
      </c>
      <c r="J1666" s="7" t="s">
        <v>343</v>
      </c>
      <c r="K1666" s="10">
        <v>33.700000000000003</v>
      </c>
      <c r="L1666" s="7" t="s">
        <v>16</v>
      </c>
      <c r="M1666" s="10">
        <v>0.4</v>
      </c>
      <c r="O1666" s="7"/>
      <c r="V1666" s="10" t="s">
        <v>1888</v>
      </c>
      <c r="AC1666" s="9">
        <v>0</v>
      </c>
      <c r="AD1666" s="9"/>
      <c r="AE1666" s="7">
        <v>0</v>
      </c>
      <c r="AF1666" s="7" t="s">
        <v>318</v>
      </c>
      <c r="AG1666" s="7" t="s">
        <v>318</v>
      </c>
      <c r="AH1666" s="7" t="s">
        <v>436</v>
      </c>
      <c r="AI1666" s="7" t="s">
        <v>436</v>
      </c>
      <c r="AJ1666" s="7" t="s">
        <v>436</v>
      </c>
      <c r="AP1666" s="7" t="s">
        <v>344</v>
      </c>
      <c r="AQ1666" s="7"/>
    </row>
    <row r="1667" spans="1:43" ht="15.75" customHeight="1">
      <c r="A1667" s="17">
        <v>37505</v>
      </c>
      <c r="B1667" s="24">
        <v>2002</v>
      </c>
      <c r="C1667" s="24" t="s">
        <v>1905</v>
      </c>
      <c r="D1667" s="24" t="s">
        <v>1894</v>
      </c>
      <c r="E1667" s="7" t="s">
        <v>311</v>
      </c>
      <c r="F1667" s="7" t="s">
        <v>13</v>
      </c>
      <c r="G1667" s="7" t="s">
        <v>122</v>
      </c>
      <c r="H1667" s="7" t="s">
        <v>15</v>
      </c>
      <c r="I1667" s="7">
        <v>1042</v>
      </c>
      <c r="J1667" s="7" t="s">
        <v>119</v>
      </c>
      <c r="K1667" s="10">
        <v>33.700000000000003</v>
      </c>
      <c r="L1667" s="7" t="s">
        <v>16</v>
      </c>
      <c r="M1667" s="10">
        <v>0.5</v>
      </c>
      <c r="N1667" s="10">
        <v>0.4</v>
      </c>
      <c r="O1667" s="7"/>
      <c r="V1667" s="10">
        <f>SQRT((N1667*N1667)+(O1667*O1667)+((P1667*P1667)+(Q1667*Q1667)+(R1667*R1667)+(S1667*S1667)+(T1667*T1667)+(U1667*U1667)))</f>
        <v>0.4</v>
      </c>
      <c r="W1667" s="7">
        <v>26</v>
      </c>
      <c r="AC1667" s="9">
        <v>1</v>
      </c>
      <c r="AD1667" s="9"/>
      <c r="AE1667" s="7">
        <v>0</v>
      </c>
      <c r="AG1667" s="7" t="s">
        <v>119</v>
      </c>
      <c r="AH1667" s="7" t="s">
        <v>436</v>
      </c>
      <c r="AI1667" s="7" t="s">
        <v>436</v>
      </c>
      <c r="AJ1667" s="7" t="s">
        <v>436</v>
      </c>
      <c r="AQ1667" s="17"/>
    </row>
    <row r="1668" spans="1:43" ht="15.75" customHeight="1">
      <c r="A1668" s="17">
        <v>37932</v>
      </c>
      <c r="B1668" s="24" t="s">
        <v>1894</v>
      </c>
      <c r="C1668" s="24" t="s">
        <v>1905</v>
      </c>
      <c r="D1668" s="24" t="s">
        <v>1894</v>
      </c>
      <c r="E1668" s="7" t="s">
        <v>311</v>
      </c>
      <c r="F1668" s="7" t="s">
        <v>13</v>
      </c>
      <c r="G1668" s="7" t="s">
        <v>316</v>
      </c>
      <c r="H1668" s="7" t="s">
        <v>15</v>
      </c>
      <c r="I1668" s="7">
        <v>1042</v>
      </c>
      <c r="J1668" s="7" t="s">
        <v>343</v>
      </c>
      <c r="K1668" s="10">
        <v>33.700000000000003</v>
      </c>
      <c r="L1668" s="7" t="s">
        <v>16</v>
      </c>
      <c r="M1668" s="10">
        <v>0.5</v>
      </c>
      <c r="O1668" s="7"/>
      <c r="V1668" s="10" t="s">
        <v>1888</v>
      </c>
      <c r="AC1668" s="9">
        <v>0</v>
      </c>
      <c r="AD1668" s="9"/>
      <c r="AE1668" s="7">
        <v>0</v>
      </c>
      <c r="AF1668" s="7" t="s">
        <v>318</v>
      </c>
      <c r="AG1668" s="7" t="s">
        <v>318</v>
      </c>
      <c r="AH1668" s="7" t="s">
        <v>436</v>
      </c>
      <c r="AI1668" s="7" t="s">
        <v>436</v>
      </c>
      <c r="AJ1668" s="7" t="s">
        <v>436</v>
      </c>
      <c r="AP1668" s="7" t="s">
        <v>344</v>
      </c>
      <c r="AQ1668" s="17"/>
    </row>
    <row r="1669" spans="1:43" ht="15.75" customHeight="1">
      <c r="A1669" s="17">
        <v>37505</v>
      </c>
      <c r="B1669" s="24">
        <v>2002</v>
      </c>
      <c r="C1669" s="24" t="s">
        <v>1905</v>
      </c>
      <c r="D1669" s="24" t="s">
        <v>1896</v>
      </c>
      <c r="E1669" s="7" t="s">
        <v>311</v>
      </c>
      <c r="F1669" s="7" t="s">
        <v>13</v>
      </c>
      <c r="G1669" s="7" t="s">
        <v>122</v>
      </c>
      <c r="H1669" s="7" t="s">
        <v>15</v>
      </c>
      <c r="I1669" s="7">
        <v>1043</v>
      </c>
      <c r="J1669" s="7" t="s">
        <v>119</v>
      </c>
      <c r="K1669" s="10">
        <v>33.5</v>
      </c>
      <c r="L1669" s="7" t="s">
        <v>16</v>
      </c>
      <c r="M1669" s="10">
        <v>0.7</v>
      </c>
      <c r="N1669" s="10">
        <v>0.6</v>
      </c>
      <c r="O1669" s="7"/>
      <c r="V1669" s="10">
        <f>SQRT((N1669*N1669)+(O1669*O1669)+((P1669*P1669)+(Q1669*Q1669)+(R1669*R1669)+(S1669*S1669)+(T1669*T1669)+(U1669*U1669)))</f>
        <v>0.6</v>
      </c>
      <c r="W1669" s="7">
        <v>46</v>
      </c>
      <c r="AC1669" s="9">
        <v>3</v>
      </c>
      <c r="AD1669" s="9"/>
      <c r="AE1669" s="7">
        <v>0</v>
      </c>
      <c r="AG1669" s="7" t="s">
        <v>119</v>
      </c>
      <c r="AH1669" s="7" t="s">
        <v>436</v>
      </c>
      <c r="AI1669" s="7" t="s">
        <v>436</v>
      </c>
      <c r="AJ1669" s="7" t="s">
        <v>436</v>
      </c>
      <c r="AQ1669" s="7"/>
    </row>
    <row r="1670" spans="1:43" ht="15.75" customHeight="1">
      <c r="A1670" s="17">
        <v>37932</v>
      </c>
      <c r="B1670" s="24" t="s">
        <v>1894</v>
      </c>
      <c r="C1670" s="24" t="s">
        <v>1905</v>
      </c>
      <c r="D1670" s="24" t="s">
        <v>1896</v>
      </c>
      <c r="E1670" s="7" t="s">
        <v>311</v>
      </c>
      <c r="F1670" s="7" t="s">
        <v>13</v>
      </c>
      <c r="G1670" s="7" t="s">
        <v>316</v>
      </c>
      <c r="H1670" s="7" t="s">
        <v>15</v>
      </c>
      <c r="I1670" s="7">
        <v>1043</v>
      </c>
      <c r="J1670" s="7" t="s">
        <v>315</v>
      </c>
      <c r="K1670" s="10">
        <v>33.5</v>
      </c>
      <c r="L1670" s="7" t="s">
        <v>16</v>
      </c>
      <c r="M1670" s="10">
        <v>0.7</v>
      </c>
      <c r="N1670" s="10">
        <v>0.7</v>
      </c>
      <c r="O1670" s="7"/>
      <c r="V1670" s="10">
        <f>SQRT((N1670*N1670)+(O1670*O1670)+((P1670*P1670)+(Q1670*Q1670)+(R1670*R1670)+(S1670*S1670)+(T1670*T1670)+(U1670*U1670)))</f>
        <v>0.7</v>
      </c>
      <c r="W1670" s="7">
        <v>49</v>
      </c>
      <c r="AC1670" s="9">
        <v>4</v>
      </c>
      <c r="AD1670" s="9"/>
      <c r="AE1670" s="7">
        <v>0</v>
      </c>
      <c r="AG1670" s="7" t="s">
        <v>119</v>
      </c>
      <c r="AH1670" s="7" t="s">
        <v>436</v>
      </c>
      <c r="AI1670" s="7" t="s">
        <v>436</v>
      </c>
      <c r="AJ1670" s="7" t="s">
        <v>436</v>
      </c>
      <c r="AQ1670" s="7"/>
    </row>
    <row r="1671" spans="1:43" ht="15.75" customHeight="1">
      <c r="A1671" s="17">
        <v>38366</v>
      </c>
      <c r="B1671" s="22" t="s">
        <v>1896</v>
      </c>
      <c r="C1671" s="24" t="s">
        <v>1905</v>
      </c>
      <c r="D1671" s="24" t="s">
        <v>1896</v>
      </c>
      <c r="E1671" s="7" t="s">
        <v>311</v>
      </c>
      <c r="F1671" s="7" t="s">
        <v>13</v>
      </c>
      <c r="G1671" s="7" t="s">
        <v>316</v>
      </c>
      <c r="H1671" s="7" t="s">
        <v>15</v>
      </c>
      <c r="I1671" s="7">
        <v>1043</v>
      </c>
      <c r="J1671" s="7" t="s">
        <v>343</v>
      </c>
      <c r="K1671" s="10">
        <v>33.5</v>
      </c>
      <c r="L1671" s="7" t="s">
        <v>16</v>
      </c>
      <c r="M1671" s="10">
        <v>0.7</v>
      </c>
      <c r="O1671" s="7"/>
      <c r="V1671" s="10" t="s">
        <v>1888</v>
      </c>
      <c r="W1671" s="7">
        <v>9999</v>
      </c>
      <c r="AC1671" s="9"/>
      <c r="AD1671" s="9"/>
      <c r="AF1671" s="7" t="s">
        <v>18</v>
      </c>
      <c r="AG1671" s="7" t="s">
        <v>318</v>
      </c>
      <c r="AH1671" s="7" t="s">
        <v>436</v>
      </c>
      <c r="AI1671" s="7" t="s">
        <v>436</v>
      </c>
      <c r="AJ1671" s="7" t="s">
        <v>436</v>
      </c>
      <c r="AQ1671" s="7"/>
    </row>
    <row r="1672" spans="1:43" ht="15.75" customHeight="1">
      <c r="A1672" s="17">
        <v>39427</v>
      </c>
      <c r="B1672" s="22" t="s">
        <v>1898</v>
      </c>
      <c r="C1672" s="24" t="s">
        <v>1905</v>
      </c>
      <c r="D1672" s="24" t="s">
        <v>1896</v>
      </c>
      <c r="E1672" s="7" t="s">
        <v>311</v>
      </c>
      <c r="F1672" s="7" t="s">
        <v>13</v>
      </c>
      <c r="G1672" s="7" t="s">
        <v>575</v>
      </c>
      <c r="H1672" s="7" t="s">
        <v>15</v>
      </c>
      <c r="I1672" s="7">
        <v>1043</v>
      </c>
      <c r="J1672" s="7" t="s">
        <v>315</v>
      </c>
      <c r="K1672" s="10">
        <v>33.5</v>
      </c>
      <c r="L1672" s="7" t="s">
        <v>16</v>
      </c>
      <c r="M1672" s="10">
        <v>0.7</v>
      </c>
      <c r="P1672" s="10"/>
      <c r="Q1672" s="10"/>
      <c r="R1672" s="10"/>
      <c r="S1672" s="10"/>
      <c r="V1672" s="10" t="s">
        <v>1888</v>
      </c>
      <c r="W1672" s="8"/>
      <c r="AG1672" s="7" t="s">
        <v>318</v>
      </c>
      <c r="AH1672" s="7" t="s">
        <v>436</v>
      </c>
      <c r="AI1672" s="7" t="s">
        <v>436</v>
      </c>
      <c r="AJ1672" s="7" t="s">
        <v>436</v>
      </c>
      <c r="AQ1672" s="7"/>
    </row>
    <row r="1673" spans="1:43" ht="15.75" customHeight="1">
      <c r="A1673" s="17">
        <v>40070</v>
      </c>
      <c r="B1673" s="22" t="s">
        <v>1900</v>
      </c>
      <c r="C1673" s="24" t="s">
        <v>1905</v>
      </c>
      <c r="D1673" s="24" t="s">
        <v>1896</v>
      </c>
      <c r="E1673" s="7" t="s">
        <v>311</v>
      </c>
      <c r="F1673" s="7" t="s">
        <v>13</v>
      </c>
      <c r="G1673" s="7" t="s">
        <v>1158</v>
      </c>
      <c r="H1673" s="7" t="s">
        <v>15</v>
      </c>
      <c r="I1673" s="7">
        <v>1043</v>
      </c>
      <c r="J1673" s="7" t="s">
        <v>320</v>
      </c>
      <c r="K1673" s="10">
        <v>33.5</v>
      </c>
      <c r="L1673" s="7" t="s">
        <v>16</v>
      </c>
      <c r="M1673" s="10">
        <v>0.7</v>
      </c>
      <c r="O1673" s="7"/>
      <c r="V1673" s="10" t="s">
        <v>1888</v>
      </c>
      <c r="AG1673" s="7" t="s">
        <v>318</v>
      </c>
      <c r="AH1673" s="7" t="s">
        <v>436</v>
      </c>
      <c r="AI1673" s="7" t="s">
        <v>436</v>
      </c>
      <c r="AJ1673" s="7" t="s">
        <v>436</v>
      </c>
      <c r="AQ1673" s="17"/>
    </row>
    <row r="1674" spans="1:43" ht="15.75" customHeight="1">
      <c r="A1674" s="19">
        <v>40800</v>
      </c>
      <c r="B1674" s="23" t="s">
        <v>1902</v>
      </c>
      <c r="C1674" s="24" t="s">
        <v>1905</v>
      </c>
      <c r="D1674" s="24" t="s">
        <v>1896</v>
      </c>
      <c r="E1674" s="15" t="s">
        <v>311</v>
      </c>
      <c r="F1674" s="15" t="s">
        <v>13</v>
      </c>
      <c r="G1674" s="15" t="s">
        <v>13</v>
      </c>
      <c r="H1674" s="15" t="s">
        <v>15</v>
      </c>
      <c r="I1674" s="15">
        <v>1043</v>
      </c>
      <c r="J1674" s="15" t="s">
        <v>320</v>
      </c>
      <c r="K1674" s="16">
        <v>33.5</v>
      </c>
      <c r="L1674" s="15" t="s">
        <v>16</v>
      </c>
      <c r="M1674" s="16">
        <v>0.7</v>
      </c>
      <c r="N1674" s="16"/>
      <c r="O1674" s="16"/>
      <c r="P1674" s="16"/>
      <c r="Q1674" s="16"/>
      <c r="R1674" s="16"/>
      <c r="S1674" s="16"/>
      <c r="T1674" s="16"/>
      <c r="U1674" s="16"/>
      <c r="V1674" s="10" t="s">
        <v>1888</v>
      </c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 t="s">
        <v>318</v>
      </c>
      <c r="AH1674" s="15" t="s">
        <v>436</v>
      </c>
      <c r="AI1674" s="15" t="s">
        <v>436</v>
      </c>
      <c r="AJ1674" s="15" t="s">
        <v>436</v>
      </c>
      <c r="AK1674" s="15"/>
      <c r="AL1674" s="15"/>
      <c r="AM1674" s="15"/>
      <c r="AN1674" s="15"/>
      <c r="AO1674" s="15"/>
      <c r="AP1674" s="15"/>
      <c r="AQ1674" s="7"/>
    </row>
    <row r="1675" spans="1:43" ht="15.75" customHeight="1">
      <c r="A1675" s="17">
        <v>37505</v>
      </c>
      <c r="B1675" s="24">
        <v>2002</v>
      </c>
      <c r="C1675" s="24" t="s">
        <v>1905</v>
      </c>
      <c r="D1675" s="24" t="s">
        <v>1888</v>
      </c>
      <c r="E1675" s="7" t="s">
        <v>311</v>
      </c>
      <c r="F1675" s="7" t="s">
        <v>13</v>
      </c>
      <c r="G1675" s="7" t="s">
        <v>122</v>
      </c>
      <c r="H1675" s="7" t="s">
        <v>15</v>
      </c>
      <c r="I1675" s="7">
        <v>1044</v>
      </c>
      <c r="J1675" s="7" t="s">
        <v>119</v>
      </c>
      <c r="K1675" s="10">
        <v>33.5</v>
      </c>
      <c r="L1675" s="7" t="s">
        <v>16</v>
      </c>
      <c r="M1675" s="10">
        <v>0.4</v>
      </c>
      <c r="N1675" s="10">
        <v>0.7</v>
      </c>
      <c r="O1675" s="7"/>
      <c r="V1675" s="10">
        <f t="shared" ref="V1675:V1683" si="112">SQRT((N1675*N1675)+(O1675*O1675)+((P1675*P1675)+(Q1675*Q1675)+(R1675*R1675)+(S1675*S1675)+(T1675*T1675)+(U1675*U1675)))</f>
        <v>0.7</v>
      </c>
      <c r="W1675" s="7">
        <v>26</v>
      </c>
      <c r="AC1675" s="9">
        <v>3</v>
      </c>
      <c r="AD1675" s="9"/>
      <c r="AE1675" s="7">
        <v>0</v>
      </c>
      <c r="AG1675" s="7" t="s">
        <v>119</v>
      </c>
      <c r="AH1675" s="7" t="s">
        <v>436</v>
      </c>
      <c r="AI1675" s="7" t="s">
        <v>436</v>
      </c>
      <c r="AJ1675" s="7" t="s">
        <v>436</v>
      </c>
      <c r="AQ1675" s="7"/>
    </row>
    <row r="1676" spans="1:43" ht="15.75" customHeight="1">
      <c r="A1676" s="17">
        <v>37932</v>
      </c>
      <c r="B1676" s="24" t="s">
        <v>1894</v>
      </c>
      <c r="C1676" s="24" t="s">
        <v>1905</v>
      </c>
      <c r="D1676" s="24" t="s">
        <v>1888</v>
      </c>
      <c r="E1676" s="7" t="s">
        <v>311</v>
      </c>
      <c r="F1676" s="7" t="s">
        <v>13</v>
      </c>
      <c r="G1676" s="7" t="s">
        <v>316</v>
      </c>
      <c r="H1676" s="7" t="s">
        <v>15</v>
      </c>
      <c r="I1676" s="7">
        <v>1044</v>
      </c>
      <c r="J1676" s="7" t="s">
        <v>315</v>
      </c>
      <c r="K1676" s="10">
        <v>33.5</v>
      </c>
      <c r="L1676" s="7" t="s">
        <v>16</v>
      </c>
      <c r="M1676" s="10">
        <v>0.4</v>
      </c>
      <c r="N1676" s="10">
        <v>0.8</v>
      </c>
      <c r="O1676" s="7"/>
      <c r="V1676" s="10">
        <f t="shared" si="112"/>
        <v>0.8</v>
      </c>
      <c r="W1676" s="7">
        <v>76</v>
      </c>
      <c r="AC1676" s="9">
        <v>4</v>
      </c>
      <c r="AD1676" s="9"/>
      <c r="AE1676" s="7">
        <v>0</v>
      </c>
      <c r="AG1676" s="7" t="s">
        <v>119</v>
      </c>
      <c r="AH1676" s="7" t="s">
        <v>436</v>
      </c>
      <c r="AI1676" s="7" t="s">
        <v>436</v>
      </c>
      <c r="AJ1676" s="7" t="s">
        <v>436</v>
      </c>
      <c r="AQ1676" s="7"/>
    </row>
    <row r="1677" spans="1:43" ht="15.75" customHeight="1">
      <c r="A1677" s="17">
        <v>38366</v>
      </c>
      <c r="B1677" s="22" t="s">
        <v>1896</v>
      </c>
      <c r="C1677" s="24" t="s">
        <v>1905</v>
      </c>
      <c r="D1677" s="24" t="s">
        <v>1888</v>
      </c>
      <c r="E1677" s="7" t="s">
        <v>311</v>
      </c>
      <c r="F1677" s="7" t="s">
        <v>13</v>
      </c>
      <c r="G1677" s="7" t="s">
        <v>316</v>
      </c>
      <c r="H1677" s="7" t="s">
        <v>15</v>
      </c>
      <c r="I1677" s="7">
        <v>1044</v>
      </c>
      <c r="J1677" s="7" t="s">
        <v>315</v>
      </c>
      <c r="K1677" s="10">
        <v>33.5</v>
      </c>
      <c r="L1677" s="7" t="s">
        <v>16</v>
      </c>
      <c r="M1677" s="10">
        <v>0.4</v>
      </c>
      <c r="N1677" s="10">
        <v>1</v>
      </c>
      <c r="O1677" s="7"/>
      <c r="V1677" s="10">
        <f t="shared" si="112"/>
        <v>1</v>
      </c>
      <c r="W1677" s="7">
        <v>91</v>
      </c>
      <c r="AC1677" s="9">
        <v>5</v>
      </c>
      <c r="AD1677" s="9"/>
      <c r="AE1677" s="7">
        <v>0</v>
      </c>
      <c r="AG1677" s="7" t="s">
        <v>119</v>
      </c>
      <c r="AH1677" s="7" t="s">
        <v>436</v>
      </c>
      <c r="AI1677" s="7" t="s">
        <v>436</v>
      </c>
      <c r="AJ1677" s="7" t="s">
        <v>436</v>
      </c>
      <c r="AQ1677" s="7"/>
    </row>
    <row r="1678" spans="1:43" ht="15.75" customHeight="1">
      <c r="A1678" s="17">
        <v>39427</v>
      </c>
      <c r="B1678" s="22" t="s">
        <v>1898</v>
      </c>
      <c r="C1678" s="24" t="s">
        <v>1905</v>
      </c>
      <c r="D1678" s="24" t="s">
        <v>1888</v>
      </c>
      <c r="E1678" s="7" t="s">
        <v>311</v>
      </c>
      <c r="F1678" s="7" t="s">
        <v>13</v>
      </c>
      <c r="G1678" s="7" t="s">
        <v>575</v>
      </c>
      <c r="H1678" s="7" t="s">
        <v>15</v>
      </c>
      <c r="I1678" s="7">
        <v>1044</v>
      </c>
      <c r="J1678" s="7" t="s">
        <v>315</v>
      </c>
      <c r="K1678" s="10">
        <v>33.5</v>
      </c>
      <c r="L1678" s="7" t="s">
        <v>16</v>
      </c>
      <c r="M1678" s="10">
        <v>0.4</v>
      </c>
      <c r="N1678" s="10">
        <v>1.4</v>
      </c>
      <c r="P1678" s="10"/>
      <c r="Q1678" s="10"/>
      <c r="R1678" s="10"/>
      <c r="S1678" s="10"/>
      <c r="V1678" s="10">
        <f t="shared" si="112"/>
        <v>1.4</v>
      </c>
      <c r="W1678" s="8">
        <v>194</v>
      </c>
      <c r="AG1678" s="7" t="s">
        <v>119</v>
      </c>
      <c r="AH1678" s="7" t="s">
        <v>436</v>
      </c>
      <c r="AI1678" s="7" t="s">
        <v>436</v>
      </c>
      <c r="AJ1678" s="7" t="s">
        <v>436</v>
      </c>
      <c r="AP1678" s="7" t="s">
        <v>597</v>
      </c>
      <c r="AQ1678" s="17"/>
    </row>
    <row r="1679" spans="1:43" ht="15.75" customHeight="1">
      <c r="A1679" s="17">
        <v>39494</v>
      </c>
      <c r="B1679" s="22" t="s">
        <v>1899</v>
      </c>
      <c r="C1679" s="24" t="s">
        <v>1905</v>
      </c>
      <c r="D1679" s="22" t="s">
        <v>1888</v>
      </c>
      <c r="E1679" s="7" t="s">
        <v>311</v>
      </c>
      <c r="F1679" s="7" t="s">
        <v>13</v>
      </c>
      <c r="G1679" s="7" t="s">
        <v>576</v>
      </c>
      <c r="H1679" s="7" t="s">
        <v>15</v>
      </c>
      <c r="I1679" s="7">
        <v>1044</v>
      </c>
      <c r="J1679" s="7" t="s">
        <v>315</v>
      </c>
      <c r="K1679" s="10">
        <v>33.6</v>
      </c>
      <c r="L1679" s="7" t="s">
        <v>16</v>
      </c>
      <c r="M1679" s="10">
        <v>0.2</v>
      </c>
      <c r="N1679" s="10">
        <v>1.3</v>
      </c>
      <c r="P1679" s="10"/>
      <c r="Q1679" s="10"/>
      <c r="R1679" s="10"/>
      <c r="S1679" s="10"/>
      <c r="V1679" s="10">
        <f t="shared" si="112"/>
        <v>1.3</v>
      </c>
      <c r="W1679" s="8">
        <v>195</v>
      </c>
      <c r="AC1679" s="7">
        <v>8</v>
      </c>
      <c r="AG1679" s="7" t="s">
        <v>119</v>
      </c>
      <c r="AH1679" s="7" t="s">
        <v>436</v>
      </c>
      <c r="AI1679" s="7" t="s">
        <v>436</v>
      </c>
      <c r="AJ1679" s="7" t="s">
        <v>436</v>
      </c>
      <c r="AP1679" s="7" t="s">
        <v>1906</v>
      </c>
      <c r="AQ1679" s="7"/>
    </row>
    <row r="1680" spans="1:43" ht="15.75" customHeight="1">
      <c r="A1680" s="17">
        <v>40070</v>
      </c>
      <c r="B1680" s="22" t="s">
        <v>1900</v>
      </c>
      <c r="C1680" s="24" t="s">
        <v>1905</v>
      </c>
      <c r="D1680" s="24" t="s">
        <v>1888</v>
      </c>
      <c r="E1680" s="7" t="s">
        <v>311</v>
      </c>
      <c r="F1680" s="7" t="s">
        <v>13</v>
      </c>
      <c r="G1680" s="7" t="s">
        <v>1158</v>
      </c>
      <c r="H1680" s="7" t="s">
        <v>15</v>
      </c>
      <c r="I1680" s="7">
        <v>1044</v>
      </c>
      <c r="J1680" s="7" t="s">
        <v>719</v>
      </c>
      <c r="K1680" s="10">
        <v>33.5</v>
      </c>
      <c r="L1680" s="7" t="s">
        <v>16</v>
      </c>
      <c r="M1680" s="10">
        <v>0.4</v>
      </c>
      <c r="N1680" s="10">
        <v>1.4</v>
      </c>
      <c r="O1680" s="7"/>
      <c r="V1680" s="10">
        <f t="shared" si="112"/>
        <v>1.4</v>
      </c>
      <c r="W1680" s="7">
        <v>114</v>
      </c>
      <c r="AG1680" s="7" t="s">
        <v>119</v>
      </c>
      <c r="AH1680" s="7" t="s">
        <v>436</v>
      </c>
      <c r="AI1680" s="7" t="s">
        <v>436</v>
      </c>
      <c r="AJ1680" s="7" t="s">
        <v>436</v>
      </c>
      <c r="AP1680" s="7" t="s">
        <v>597</v>
      </c>
      <c r="AQ1680" s="17"/>
    </row>
    <row r="1681" spans="1:43" ht="15.75" customHeight="1">
      <c r="A1681" s="17">
        <v>40436</v>
      </c>
      <c r="B1681" s="22" t="s">
        <v>1901</v>
      </c>
      <c r="C1681" s="24" t="s">
        <v>1905</v>
      </c>
      <c r="D1681" s="22" t="s">
        <v>1888</v>
      </c>
      <c r="E1681" s="7" t="s">
        <v>311</v>
      </c>
      <c r="F1681" s="7" t="s">
        <v>13</v>
      </c>
      <c r="G1681" s="7" t="s">
        <v>1286</v>
      </c>
      <c r="H1681" s="7" t="s">
        <v>15</v>
      </c>
      <c r="I1681" s="7">
        <v>1044</v>
      </c>
      <c r="J1681" s="7" t="s">
        <v>315</v>
      </c>
      <c r="K1681" s="10">
        <v>33.6</v>
      </c>
      <c r="L1681" s="7" t="s">
        <v>16</v>
      </c>
      <c r="M1681" s="10">
        <v>0.3</v>
      </c>
      <c r="N1681" s="10">
        <v>2.2999999999999998</v>
      </c>
      <c r="O1681" s="7"/>
      <c r="V1681" s="10">
        <f t="shared" si="112"/>
        <v>2.2999999999999998</v>
      </c>
      <c r="W1681" s="7">
        <v>284</v>
      </c>
      <c r="AC1681" s="7">
        <v>10</v>
      </c>
      <c r="AG1681" s="7" t="s">
        <v>119</v>
      </c>
      <c r="AH1681" s="7" t="s">
        <v>436</v>
      </c>
      <c r="AI1681" s="7" t="s">
        <v>436</v>
      </c>
      <c r="AJ1681" s="7" t="s">
        <v>436</v>
      </c>
      <c r="AQ1681" s="7"/>
    </row>
    <row r="1682" spans="1:43" ht="15.75" customHeight="1">
      <c r="A1682" s="19">
        <v>40800</v>
      </c>
      <c r="B1682" s="23" t="s">
        <v>1902</v>
      </c>
      <c r="C1682" s="24" t="s">
        <v>1905</v>
      </c>
      <c r="D1682" s="23" t="s">
        <v>1888</v>
      </c>
      <c r="E1682" s="15" t="s">
        <v>311</v>
      </c>
      <c r="F1682" s="15" t="s">
        <v>13</v>
      </c>
      <c r="G1682" s="15" t="s">
        <v>13</v>
      </c>
      <c r="H1682" s="15" t="s">
        <v>15</v>
      </c>
      <c r="I1682" s="15">
        <v>1044</v>
      </c>
      <c r="J1682" s="15" t="s">
        <v>315</v>
      </c>
      <c r="K1682" s="16">
        <v>33.6</v>
      </c>
      <c r="L1682" s="15" t="s">
        <v>16</v>
      </c>
      <c r="M1682" s="16">
        <v>0.3</v>
      </c>
      <c r="N1682" s="16">
        <v>3.8</v>
      </c>
      <c r="O1682" s="16"/>
      <c r="P1682" s="16"/>
      <c r="Q1682" s="16"/>
      <c r="R1682" s="16"/>
      <c r="S1682" s="16"/>
      <c r="T1682" s="16"/>
      <c r="U1682" s="16"/>
      <c r="V1682" s="10">
        <f t="shared" si="112"/>
        <v>3.8</v>
      </c>
      <c r="W1682" s="15">
        <v>9999</v>
      </c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 t="s">
        <v>119</v>
      </c>
      <c r="AH1682" s="15" t="s">
        <v>436</v>
      </c>
      <c r="AI1682" s="15" t="s">
        <v>436</v>
      </c>
      <c r="AJ1682" s="15" t="s">
        <v>436</v>
      </c>
      <c r="AK1682" s="15"/>
      <c r="AL1682" s="15"/>
      <c r="AM1682" s="15"/>
      <c r="AN1682" s="15"/>
      <c r="AO1682" s="15"/>
      <c r="AP1682" s="15" t="s">
        <v>1610</v>
      </c>
      <c r="AQ1682" s="7"/>
    </row>
    <row r="1683" spans="1:43" ht="15.75" customHeight="1">
      <c r="A1683" s="17">
        <v>41536</v>
      </c>
      <c r="B1683" s="22" t="s">
        <v>2048</v>
      </c>
      <c r="C1683" s="22" t="s">
        <v>1905</v>
      </c>
      <c r="D1683" s="22" t="s">
        <v>1888</v>
      </c>
      <c r="E1683" s="7" t="s">
        <v>311</v>
      </c>
      <c r="F1683" s="7" t="s">
        <v>13</v>
      </c>
      <c r="G1683" s="7" t="s">
        <v>13</v>
      </c>
      <c r="H1683" s="7" t="s">
        <v>15</v>
      </c>
      <c r="I1683" s="7">
        <v>1044</v>
      </c>
      <c r="J1683" s="7" t="s">
        <v>320</v>
      </c>
      <c r="K1683" s="10">
        <v>33.6</v>
      </c>
      <c r="L1683" s="7" t="s">
        <v>16</v>
      </c>
      <c r="M1683" s="10">
        <v>0.3</v>
      </c>
      <c r="N1683" s="10">
        <v>3.8</v>
      </c>
      <c r="V1683" s="7">
        <f t="shared" si="112"/>
        <v>3.8</v>
      </c>
      <c r="W1683" s="7">
        <v>9999</v>
      </c>
      <c r="AG1683" s="7" t="s">
        <v>119</v>
      </c>
      <c r="AH1683" s="7" t="s">
        <v>436</v>
      </c>
      <c r="AI1683" s="7" t="s">
        <v>436</v>
      </c>
      <c r="AJ1683" s="7" t="s">
        <v>436</v>
      </c>
      <c r="AP1683" s="7" t="s">
        <v>1610</v>
      </c>
      <c r="AQ1683" s="7"/>
    </row>
    <row r="1684" spans="1:43" ht="15.75" customHeight="1">
      <c r="A1684" s="17">
        <v>41986</v>
      </c>
      <c r="B1684" s="22">
        <v>2014</v>
      </c>
      <c r="C1684" s="22" t="s">
        <v>1905</v>
      </c>
      <c r="D1684" s="22" t="s">
        <v>1888</v>
      </c>
      <c r="E1684" s="7" t="s">
        <v>311</v>
      </c>
      <c r="F1684" s="7" t="s">
        <v>13</v>
      </c>
      <c r="G1684" s="7" t="s">
        <v>13</v>
      </c>
      <c r="H1684" s="7" t="s">
        <v>15</v>
      </c>
      <c r="I1684" s="7">
        <v>1044</v>
      </c>
      <c r="J1684" s="7" t="s">
        <v>320</v>
      </c>
      <c r="K1684" s="10">
        <v>33.6</v>
      </c>
      <c r="L1684" s="7" t="s">
        <v>16</v>
      </c>
      <c r="M1684" s="10">
        <v>0.3</v>
      </c>
      <c r="V1684" s="7">
        <v>0</v>
      </c>
      <c r="AE1684" s="7">
        <v>0</v>
      </c>
      <c r="AG1684" s="7" t="s">
        <v>119</v>
      </c>
      <c r="AH1684" s="7" t="s">
        <v>436</v>
      </c>
      <c r="AI1684" s="7" t="s">
        <v>436</v>
      </c>
      <c r="AJ1684" s="7" t="s">
        <v>436</v>
      </c>
      <c r="AK1684" s="7" t="s">
        <v>119</v>
      </c>
      <c r="AP1684" s="7" t="s">
        <v>1610</v>
      </c>
      <c r="AQ1684" s="7"/>
    </row>
    <row r="1685" spans="1:43" ht="15.75" customHeight="1">
      <c r="A1685" s="17">
        <v>37505</v>
      </c>
      <c r="B1685" s="24">
        <v>2002</v>
      </c>
      <c r="C1685" s="24" t="s">
        <v>1905</v>
      </c>
      <c r="D1685" s="24" t="s">
        <v>1894</v>
      </c>
      <c r="E1685" s="7" t="s">
        <v>311</v>
      </c>
      <c r="F1685" s="7" t="s">
        <v>13</v>
      </c>
      <c r="G1685" s="7" t="s">
        <v>122</v>
      </c>
      <c r="H1685" s="7" t="s">
        <v>15</v>
      </c>
      <c r="I1685" s="7">
        <v>1045</v>
      </c>
      <c r="J1685" s="7" t="s">
        <v>119</v>
      </c>
      <c r="K1685" s="10">
        <v>33.5</v>
      </c>
      <c r="L1685" s="7" t="s">
        <v>16</v>
      </c>
      <c r="M1685" s="10">
        <v>0.2</v>
      </c>
      <c r="N1685" s="10">
        <v>0.1</v>
      </c>
      <c r="O1685" s="7"/>
      <c r="V1685" s="10">
        <f>SQRT((N1685*N1685)+(O1685*O1685)+((P1685*P1685)+(Q1685*Q1685)+(R1685*R1685)+(S1685*S1685)+(T1685*T1685)+(U1685*U1685)))</f>
        <v>0.1</v>
      </c>
      <c r="W1685" s="7">
        <v>7</v>
      </c>
      <c r="AC1685" s="9">
        <v>0</v>
      </c>
      <c r="AD1685" s="9"/>
      <c r="AE1685" s="7">
        <v>0</v>
      </c>
      <c r="AG1685" s="7" t="s">
        <v>119</v>
      </c>
      <c r="AH1685" s="7" t="s">
        <v>18</v>
      </c>
      <c r="AI1685" s="7" t="s">
        <v>436</v>
      </c>
      <c r="AJ1685" s="7" t="s">
        <v>436</v>
      </c>
      <c r="AP1685" s="7" t="s">
        <v>256</v>
      </c>
      <c r="AQ1685" s="17"/>
    </row>
    <row r="1686" spans="1:43" ht="15.75" customHeight="1">
      <c r="A1686" s="17">
        <v>37932</v>
      </c>
      <c r="B1686" s="24" t="s">
        <v>1894</v>
      </c>
      <c r="C1686" s="24" t="s">
        <v>1905</v>
      </c>
      <c r="D1686" s="24" t="s">
        <v>1894</v>
      </c>
      <c r="E1686" s="7" t="s">
        <v>311</v>
      </c>
      <c r="F1686" s="7" t="s">
        <v>13</v>
      </c>
      <c r="G1686" s="7" t="s">
        <v>316</v>
      </c>
      <c r="H1686" s="7" t="s">
        <v>15</v>
      </c>
      <c r="I1686" s="7">
        <v>1045</v>
      </c>
      <c r="J1686" s="7" t="s">
        <v>343</v>
      </c>
      <c r="K1686" s="10">
        <v>33.5</v>
      </c>
      <c r="L1686" s="7" t="s">
        <v>16</v>
      </c>
      <c r="M1686" s="10">
        <v>0.2</v>
      </c>
      <c r="O1686" s="7"/>
      <c r="V1686" s="10" t="s">
        <v>1888</v>
      </c>
      <c r="AC1686" s="9">
        <v>0</v>
      </c>
      <c r="AD1686" s="9"/>
      <c r="AE1686" s="7">
        <v>0</v>
      </c>
      <c r="AF1686" s="7" t="s">
        <v>318</v>
      </c>
      <c r="AG1686" s="7" t="s">
        <v>318</v>
      </c>
      <c r="AH1686" s="7" t="s">
        <v>436</v>
      </c>
      <c r="AI1686" s="7" t="s">
        <v>436</v>
      </c>
      <c r="AJ1686" s="7" t="s">
        <v>436</v>
      </c>
      <c r="AP1686" s="7" t="s">
        <v>344</v>
      </c>
      <c r="AQ1686" s="17"/>
    </row>
    <row r="1687" spans="1:43" ht="15.75" customHeight="1">
      <c r="A1687" s="17">
        <v>37505</v>
      </c>
      <c r="B1687" s="24">
        <v>2002</v>
      </c>
      <c r="C1687" s="24" t="s">
        <v>1905</v>
      </c>
      <c r="D1687" s="24" t="s">
        <v>1896</v>
      </c>
      <c r="E1687" s="7" t="s">
        <v>311</v>
      </c>
      <c r="F1687" s="7" t="s">
        <v>13</v>
      </c>
      <c r="G1687" s="7" t="s">
        <v>122</v>
      </c>
      <c r="H1687" s="7" t="s">
        <v>15</v>
      </c>
      <c r="I1687" s="7">
        <v>1046</v>
      </c>
      <c r="J1687" s="7" t="s">
        <v>119</v>
      </c>
      <c r="K1687" s="10">
        <v>33</v>
      </c>
      <c r="L1687" s="7" t="s">
        <v>16</v>
      </c>
      <c r="M1687" s="10">
        <v>0.6</v>
      </c>
      <c r="N1687" s="10">
        <v>0.3</v>
      </c>
      <c r="O1687" s="7"/>
      <c r="V1687" s="10">
        <f>SQRT((N1687*N1687)+(O1687*O1687)+((P1687*P1687)+(Q1687*Q1687)+(R1687*R1687)+(S1687*S1687)+(T1687*T1687)+(U1687*U1687)))</f>
        <v>0.3</v>
      </c>
      <c r="W1687" s="7">
        <v>26</v>
      </c>
      <c r="AC1687" s="9">
        <v>1</v>
      </c>
      <c r="AD1687" s="9"/>
      <c r="AE1687" s="7">
        <v>0</v>
      </c>
      <c r="AG1687" s="7" t="s">
        <v>119</v>
      </c>
      <c r="AH1687" s="7" t="s">
        <v>436</v>
      </c>
      <c r="AI1687" s="7" t="s">
        <v>436</v>
      </c>
      <c r="AJ1687" s="7" t="s">
        <v>436</v>
      </c>
      <c r="AQ1687" s="7"/>
    </row>
    <row r="1688" spans="1:43" ht="15.75" customHeight="1">
      <c r="A1688" s="17">
        <v>37932</v>
      </c>
      <c r="B1688" s="24" t="s">
        <v>1894</v>
      </c>
      <c r="C1688" s="24" t="s">
        <v>1905</v>
      </c>
      <c r="D1688" s="24" t="s">
        <v>1896</v>
      </c>
      <c r="E1688" s="7" t="s">
        <v>311</v>
      </c>
      <c r="F1688" s="7" t="s">
        <v>13</v>
      </c>
      <c r="G1688" s="7" t="s">
        <v>316</v>
      </c>
      <c r="H1688" s="7" t="s">
        <v>15</v>
      </c>
      <c r="I1688" s="7">
        <v>1046</v>
      </c>
      <c r="J1688" s="7" t="s">
        <v>315</v>
      </c>
      <c r="K1688" s="10">
        <v>33</v>
      </c>
      <c r="L1688" s="7" t="s">
        <v>16</v>
      </c>
      <c r="M1688" s="10">
        <v>0.6</v>
      </c>
      <c r="N1688" s="10">
        <v>0.8</v>
      </c>
      <c r="O1688" s="7"/>
      <c r="V1688" s="10">
        <f>SQRT((N1688*N1688)+(O1688*O1688)+((P1688*P1688)+(Q1688*Q1688)+(R1688*R1688)+(S1688*S1688)+(T1688*T1688)+(U1688*U1688)))</f>
        <v>0.8</v>
      </c>
      <c r="W1688" s="7">
        <v>31</v>
      </c>
      <c r="AC1688" s="9">
        <v>2</v>
      </c>
      <c r="AD1688" s="9"/>
      <c r="AE1688" s="7">
        <v>0</v>
      </c>
      <c r="AG1688" s="7" t="s">
        <v>119</v>
      </c>
      <c r="AH1688" s="7" t="s">
        <v>436</v>
      </c>
      <c r="AI1688" s="7" t="s">
        <v>436</v>
      </c>
      <c r="AJ1688" s="7" t="s">
        <v>436</v>
      </c>
      <c r="AQ1688" s="7"/>
    </row>
    <row r="1689" spans="1:43" ht="15.75" customHeight="1">
      <c r="A1689" s="17">
        <v>38366</v>
      </c>
      <c r="B1689" s="22" t="s">
        <v>1896</v>
      </c>
      <c r="C1689" s="24" t="s">
        <v>1905</v>
      </c>
      <c r="D1689" s="24" t="s">
        <v>1896</v>
      </c>
      <c r="E1689" s="7" t="s">
        <v>311</v>
      </c>
      <c r="F1689" s="7" t="s">
        <v>13</v>
      </c>
      <c r="G1689" s="7" t="s">
        <v>316</v>
      </c>
      <c r="H1689" s="7" t="s">
        <v>15</v>
      </c>
      <c r="I1689" s="7">
        <v>1046</v>
      </c>
      <c r="J1689" s="7" t="s">
        <v>343</v>
      </c>
      <c r="K1689" s="10">
        <v>33</v>
      </c>
      <c r="L1689" s="7" t="s">
        <v>16</v>
      </c>
      <c r="M1689" s="10">
        <v>0.6</v>
      </c>
      <c r="O1689" s="7"/>
      <c r="V1689" s="10" t="s">
        <v>1888</v>
      </c>
      <c r="W1689" s="7">
        <v>9999</v>
      </c>
      <c r="AC1689" s="9"/>
      <c r="AD1689" s="9"/>
      <c r="AF1689" s="7" t="s">
        <v>318</v>
      </c>
      <c r="AG1689" s="7" t="s">
        <v>318</v>
      </c>
      <c r="AH1689" s="7" t="s">
        <v>436</v>
      </c>
      <c r="AI1689" s="7" t="s">
        <v>436</v>
      </c>
      <c r="AJ1689" s="7" t="s">
        <v>436</v>
      </c>
      <c r="AQ1689" s="7"/>
    </row>
    <row r="1690" spans="1:43" ht="15.75" customHeight="1">
      <c r="A1690" s="17">
        <v>39427</v>
      </c>
      <c r="B1690" s="22" t="s">
        <v>1898</v>
      </c>
      <c r="C1690" s="24" t="s">
        <v>1905</v>
      </c>
      <c r="D1690" s="24" t="s">
        <v>1896</v>
      </c>
      <c r="E1690" s="7" t="s">
        <v>311</v>
      </c>
      <c r="F1690" s="7" t="s">
        <v>13</v>
      </c>
      <c r="G1690" s="7" t="s">
        <v>575</v>
      </c>
      <c r="H1690" s="7" t="s">
        <v>15</v>
      </c>
      <c r="I1690" s="7">
        <v>1046</v>
      </c>
      <c r="J1690" s="7" t="s">
        <v>315</v>
      </c>
      <c r="K1690" s="10">
        <v>33</v>
      </c>
      <c r="L1690" s="7" t="s">
        <v>16</v>
      </c>
      <c r="M1690" s="10">
        <v>0.6</v>
      </c>
      <c r="P1690" s="10"/>
      <c r="Q1690" s="10"/>
      <c r="R1690" s="10"/>
      <c r="S1690" s="10"/>
      <c r="V1690" s="10" t="s">
        <v>1888</v>
      </c>
      <c r="W1690" s="8"/>
      <c r="AG1690" s="7" t="s">
        <v>318</v>
      </c>
      <c r="AH1690" s="7" t="s">
        <v>436</v>
      </c>
      <c r="AI1690" s="7" t="s">
        <v>436</v>
      </c>
      <c r="AJ1690" s="7" t="s">
        <v>436</v>
      </c>
      <c r="AQ1690" s="7"/>
    </row>
    <row r="1691" spans="1:43" ht="15.75" customHeight="1">
      <c r="A1691" s="17">
        <v>40070</v>
      </c>
      <c r="B1691" s="22" t="s">
        <v>1900</v>
      </c>
      <c r="C1691" s="24" t="s">
        <v>1905</v>
      </c>
      <c r="D1691" s="24" t="s">
        <v>1896</v>
      </c>
      <c r="E1691" s="7" t="s">
        <v>311</v>
      </c>
      <c r="F1691" s="7" t="s">
        <v>13</v>
      </c>
      <c r="G1691" s="7" t="s">
        <v>1158</v>
      </c>
      <c r="H1691" s="7" t="s">
        <v>15</v>
      </c>
      <c r="I1691" s="7">
        <v>1046</v>
      </c>
      <c r="J1691" s="7" t="s">
        <v>320</v>
      </c>
      <c r="K1691" s="10">
        <v>33</v>
      </c>
      <c r="L1691" s="7" t="s">
        <v>16</v>
      </c>
      <c r="M1691" s="10">
        <v>0.6</v>
      </c>
      <c r="O1691" s="7"/>
      <c r="V1691" s="10" t="s">
        <v>1888</v>
      </c>
      <c r="AG1691" s="7" t="s">
        <v>318</v>
      </c>
      <c r="AH1691" s="7" t="s">
        <v>436</v>
      </c>
      <c r="AI1691" s="7" t="s">
        <v>436</v>
      </c>
      <c r="AJ1691" s="7" t="s">
        <v>436</v>
      </c>
      <c r="AQ1691" s="17"/>
    </row>
    <row r="1692" spans="1:43" ht="15.75" customHeight="1">
      <c r="A1692" s="19">
        <v>40800</v>
      </c>
      <c r="B1692" s="23" t="s">
        <v>1902</v>
      </c>
      <c r="C1692" s="24" t="s">
        <v>1905</v>
      </c>
      <c r="D1692" s="24" t="s">
        <v>1896</v>
      </c>
      <c r="E1692" s="15" t="s">
        <v>311</v>
      </c>
      <c r="F1692" s="15" t="s">
        <v>13</v>
      </c>
      <c r="G1692" s="15" t="s">
        <v>13</v>
      </c>
      <c r="H1692" s="15" t="s">
        <v>15</v>
      </c>
      <c r="I1692" s="15">
        <v>1046</v>
      </c>
      <c r="J1692" s="15" t="s">
        <v>320</v>
      </c>
      <c r="K1692" s="16">
        <v>33</v>
      </c>
      <c r="L1692" s="15" t="s">
        <v>16</v>
      </c>
      <c r="M1692" s="10">
        <v>0.6</v>
      </c>
      <c r="N1692" s="16"/>
      <c r="O1692" s="16"/>
      <c r="P1692" s="16"/>
      <c r="Q1692" s="16"/>
      <c r="R1692" s="16"/>
      <c r="S1692" s="16"/>
      <c r="T1692" s="16"/>
      <c r="U1692" s="16"/>
      <c r="V1692" s="10" t="s">
        <v>1888</v>
      </c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 t="s">
        <v>318</v>
      </c>
      <c r="AH1692" s="15" t="s">
        <v>436</v>
      </c>
      <c r="AI1692" s="15" t="s">
        <v>436</v>
      </c>
      <c r="AJ1692" s="15" t="s">
        <v>436</v>
      </c>
      <c r="AK1692" s="15"/>
      <c r="AL1692" s="15"/>
      <c r="AM1692" s="15"/>
      <c r="AN1692" s="15"/>
      <c r="AO1692" s="15"/>
      <c r="AP1692" s="15"/>
      <c r="AQ1692" s="7"/>
    </row>
    <row r="1693" spans="1:43" ht="15.75" customHeight="1">
      <c r="A1693" s="17">
        <v>37505</v>
      </c>
      <c r="B1693" s="24">
        <v>2002</v>
      </c>
      <c r="C1693" s="24" t="s">
        <v>1905</v>
      </c>
      <c r="D1693" s="24" t="s">
        <v>1894</v>
      </c>
      <c r="E1693" s="7" t="s">
        <v>311</v>
      </c>
      <c r="F1693" s="7" t="s">
        <v>13</v>
      </c>
      <c r="G1693" s="7" t="s">
        <v>122</v>
      </c>
      <c r="H1693" s="7" t="s">
        <v>15</v>
      </c>
      <c r="I1693" s="7">
        <v>1047</v>
      </c>
      <c r="J1693" s="7" t="s">
        <v>119</v>
      </c>
      <c r="K1693" s="10">
        <v>33</v>
      </c>
      <c r="L1693" s="7" t="s">
        <v>16</v>
      </c>
      <c r="M1693" s="10">
        <v>0.6</v>
      </c>
      <c r="N1693" s="10">
        <v>0.3</v>
      </c>
      <c r="O1693" s="7"/>
      <c r="V1693" s="10">
        <f>SQRT((N1693*N1693)+(O1693*O1693)+((P1693*P1693)+(Q1693*Q1693)+(R1693*R1693)+(S1693*S1693)+(T1693*T1693)+(U1693*U1693)))</f>
        <v>0.3</v>
      </c>
      <c r="W1693" s="7">
        <v>23</v>
      </c>
      <c r="AC1693" s="9">
        <v>1</v>
      </c>
      <c r="AD1693" s="9"/>
      <c r="AE1693" s="7">
        <v>0</v>
      </c>
      <c r="AG1693" s="7" t="s">
        <v>119</v>
      </c>
      <c r="AH1693" s="7" t="s">
        <v>436</v>
      </c>
      <c r="AI1693" s="7" t="s">
        <v>436</v>
      </c>
      <c r="AJ1693" s="7" t="s">
        <v>436</v>
      </c>
      <c r="AQ1693" s="7"/>
    </row>
    <row r="1694" spans="1:43" ht="15.75" customHeight="1">
      <c r="A1694" s="17">
        <v>37932</v>
      </c>
      <c r="B1694" s="24" t="s">
        <v>1894</v>
      </c>
      <c r="C1694" s="24" t="s">
        <v>1905</v>
      </c>
      <c r="D1694" s="24" t="s">
        <v>1894</v>
      </c>
      <c r="E1694" s="7" t="s">
        <v>311</v>
      </c>
      <c r="F1694" s="7" t="s">
        <v>13</v>
      </c>
      <c r="G1694" s="7" t="s">
        <v>316</v>
      </c>
      <c r="H1694" s="7" t="s">
        <v>15</v>
      </c>
      <c r="I1694" s="7">
        <v>1047</v>
      </c>
      <c r="J1694" s="7" t="s">
        <v>343</v>
      </c>
      <c r="K1694" s="10">
        <v>33</v>
      </c>
      <c r="L1694" s="7" t="s">
        <v>16</v>
      </c>
      <c r="M1694" s="10">
        <v>0.6</v>
      </c>
      <c r="O1694" s="7"/>
      <c r="V1694" s="10" t="s">
        <v>1888</v>
      </c>
      <c r="AC1694" s="9">
        <v>0</v>
      </c>
      <c r="AD1694" s="9"/>
      <c r="AE1694" s="7">
        <v>0</v>
      </c>
      <c r="AF1694" s="7" t="s">
        <v>318</v>
      </c>
      <c r="AG1694" s="7" t="s">
        <v>318</v>
      </c>
      <c r="AH1694" s="7" t="s">
        <v>436</v>
      </c>
      <c r="AI1694" s="7" t="s">
        <v>436</v>
      </c>
      <c r="AJ1694" s="7" t="s">
        <v>436</v>
      </c>
      <c r="AP1694" s="7" t="s">
        <v>344</v>
      </c>
      <c r="AQ1694" s="17"/>
    </row>
    <row r="1695" spans="1:43" ht="15.75" customHeight="1">
      <c r="A1695" s="17">
        <v>37505</v>
      </c>
      <c r="B1695" s="24">
        <v>2002</v>
      </c>
      <c r="C1695" s="24" t="s">
        <v>1905</v>
      </c>
      <c r="D1695" s="24" t="s">
        <v>1894</v>
      </c>
      <c r="E1695" s="7" t="s">
        <v>311</v>
      </c>
      <c r="F1695" s="7" t="s">
        <v>13</v>
      </c>
      <c r="G1695" s="7" t="s">
        <v>122</v>
      </c>
      <c r="H1695" s="7" t="s">
        <v>15</v>
      </c>
      <c r="I1695" s="7">
        <v>1048</v>
      </c>
      <c r="J1695" s="7" t="s">
        <v>119</v>
      </c>
      <c r="K1695" s="10">
        <v>33</v>
      </c>
      <c r="L1695" s="7" t="s">
        <v>16</v>
      </c>
      <c r="M1695" s="10">
        <v>0.6</v>
      </c>
      <c r="N1695" s="10">
        <v>0.3</v>
      </c>
      <c r="O1695" s="7"/>
      <c r="V1695" s="10">
        <f>SQRT((N1695*N1695)+(O1695*O1695)+((P1695*P1695)+(Q1695*Q1695)+(R1695*R1695)+(S1695*S1695)+(T1695*T1695)+(U1695*U1695)))</f>
        <v>0.3</v>
      </c>
      <c r="W1695" s="7">
        <v>27</v>
      </c>
      <c r="AC1695" s="9">
        <v>1</v>
      </c>
      <c r="AD1695" s="9"/>
      <c r="AE1695" s="7">
        <v>0</v>
      </c>
      <c r="AG1695" s="7" t="s">
        <v>119</v>
      </c>
      <c r="AH1695" s="7" t="s">
        <v>436</v>
      </c>
      <c r="AI1695" s="7" t="s">
        <v>436</v>
      </c>
      <c r="AJ1695" s="7" t="s">
        <v>436</v>
      </c>
      <c r="AQ1695" s="7"/>
    </row>
    <row r="1696" spans="1:43" ht="15.75" customHeight="1">
      <c r="A1696" s="17">
        <v>37932</v>
      </c>
      <c r="B1696" s="24" t="s">
        <v>1894</v>
      </c>
      <c r="C1696" s="24" t="s">
        <v>1905</v>
      </c>
      <c r="D1696" s="24" t="s">
        <v>1894</v>
      </c>
      <c r="E1696" s="7" t="s">
        <v>311</v>
      </c>
      <c r="F1696" s="7" t="s">
        <v>13</v>
      </c>
      <c r="G1696" s="7" t="s">
        <v>316</v>
      </c>
      <c r="H1696" s="7" t="s">
        <v>15</v>
      </c>
      <c r="I1696" s="7">
        <v>1048</v>
      </c>
      <c r="J1696" s="7" t="s">
        <v>343</v>
      </c>
      <c r="K1696" s="10">
        <v>33</v>
      </c>
      <c r="L1696" s="7" t="s">
        <v>16</v>
      </c>
      <c r="M1696" s="10">
        <v>0.6</v>
      </c>
      <c r="O1696" s="7"/>
      <c r="V1696" s="10" t="s">
        <v>1888</v>
      </c>
      <c r="AC1696" s="9">
        <v>0</v>
      </c>
      <c r="AD1696" s="9"/>
      <c r="AE1696" s="7">
        <v>0</v>
      </c>
      <c r="AF1696" s="7" t="s">
        <v>318</v>
      </c>
      <c r="AG1696" s="7" t="s">
        <v>318</v>
      </c>
      <c r="AH1696" s="7" t="s">
        <v>436</v>
      </c>
      <c r="AI1696" s="7" t="s">
        <v>436</v>
      </c>
      <c r="AJ1696" s="7" t="s">
        <v>436</v>
      </c>
      <c r="AP1696" s="7" t="s">
        <v>344</v>
      </c>
      <c r="AQ1696" s="7"/>
    </row>
    <row r="1697" spans="1:43" ht="15.75" customHeight="1">
      <c r="A1697" s="17">
        <v>37505</v>
      </c>
      <c r="B1697" s="24">
        <v>2002</v>
      </c>
      <c r="C1697" s="24" t="s">
        <v>1905</v>
      </c>
      <c r="D1697" s="24" t="s">
        <v>1894</v>
      </c>
      <c r="E1697" s="7" t="s">
        <v>311</v>
      </c>
      <c r="F1697" s="7" t="s">
        <v>13</v>
      </c>
      <c r="G1697" s="7" t="s">
        <v>122</v>
      </c>
      <c r="H1697" s="7" t="s">
        <v>15</v>
      </c>
      <c r="I1697" s="7">
        <v>1049</v>
      </c>
      <c r="J1697" s="7" t="s">
        <v>119</v>
      </c>
      <c r="K1697" s="10">
        <v>33</v>
      </c>
      <c r="L1697" s="7" t="s">
        <v>16</v>
      </c>
      <c r="M1697" s="10">
        <v>0.2</v>
      </c>
      <c r="N1697" s="10">
        <v>0.4</v>
      </c>
      <c r="O1697" s="7"/>
      <c r="V1697" s="10">
        <f>SQRT((N1697*N1697)+(O1697*O1697)+((P1697*P1697)+(Q1697*Q1697)+(R1697*R1697)+(S1697*S1697)+(T1697*T1697)+(U1697*U1697)))</f>
        <v>0.4</v>
      </c>
      <c r="W1697" s="7">
        <v>19</v>
      </c>
      <c r="AC1697" s="9">
        <v>2</v>
      </c>
      <c r="AD1697" s="9"/>
      <c r="AE1697" s="7">
        <v>0</v>
      </c>
      <c r="AG1697" s="7" t="s">
        <v>119</v>
      </c>
      <c r="AH1697" s="7" t="s">
        <v>436</v>
      </c>
      <c r="AI1697" s="7" t="s">
        <v>436</v>
      </c>
      <c r="AJ1697" s="7" t="s">
        <v>436</v>
      </c>
      <c r="AQ1697" s="7"/>
    </row>
    <row r="1698" spans="1:43" ht="15.75" customHeight="1">
      <c r="A1698" s="17">
        <v>37932</v>
      </c>
      <c r="B1698" s="24" t="s">
        <v>1894</v>
      </c>
      <c r="C1698" s="24" t="s">
        <v>1905</v>
      </c>
      <c r="D1698" s="24" t="s">
        <v>1894</v>
      </c>
      <c r="E1698" s="7" t="s">
        <v>311</v>
      </c>
      <c r="F1698" s="7" t="s">
        <v>13</v>
      </c>
      <c r="G1698" s="7" t="s">
        <v>316</v>
      </c>
      <c r="H1698" s="7" t="s">
        <v>15</v>
      </c>
      <c r="I1698" s="7">
        <v>1049</v>
      </c>
      <c r="J1698" s="7" t="s">
        <v>343</v>
      </c>
      <c r="K1698" s="10">
        <v>33</v>
      </c>
      <c r="L1698" s="7" t="s">
        <v>16</v>
      </c>
      <c r="M1698" s="10">
        <v>0.2</v>
      </c>
      <c r="O1698" s="7"/>
      <c r="V1698" s="10" t="s">
        <v>1888</v>
      </c>
      <c r="AC1698" s="9">
        <v>0</v>
      </c>
      <c r="AD1698" s="9"/>
      <c r="AE1698" s="7">
        <v>0</v>
      </c>
      <c r="AF1698" s="7" t="s">
        <v>318</v>
      </c>
      <c r="AG1698" s="7" t="s">
        <v>318</v>
      </c>
      <c r="AH1698" s="7" t="s">
        <v>436</v>
      </c>
      <c r="AI1698" s="7" t="s">
        <v>436</v>
      </c>
      <c r="AJ1698" s="7" t="s">
        <v>436</v>
      </c>
      <c r="AP1698" s="7" t="s">
        <v>344</v>
      </c>
      <c r="AQ1698" s="7"/>
    </row>
    <row r="1699" spans="1:43" ht="15.75" customHeight="1">
      <c r="A1699" s="17">
        <v>37505</v>
      </c>
      <c r="B1699" s="24">
        <v>2002</v>
      </c>
      <c r="C1699" s="24" t="s">
        <v>1905</v>
      </c>
      <c r="D1699" s="24" t="s">
        <v>1894</v>
      </c>
      <c r="E1699" s="7" t="s">
        <v>311</v>
      </c>
      <c r="F1699" s="7" t="s">
        <v>13</v>
      </c>
      <c r="G1699" s="7" t="s">
        <v>122</v>
      </c>
      <c r="H1699" s="7" t="s">
        <v>15</v>
      </c>
      <c r="I1699" s="7">
        <v>1050</v>
      </c>
      <c r="J1699" s="7" t="s">
        <v>119</v>
      </c>
      <c r="K1699" s="10">
        <v>32.9</v>
      </c>
      <c r="L1699" s="7" t="s">
        <v>16</v>
      </c>
      <c r="M1699" s="10">
        <v>0.1</v>
      </c>
      <c r="N1699" s="10">
        <v>0.1</v>
      </c>
      <c r="O1699" s="7"/>
      <c r="V1699" s="10">
        <f>SQRT((N1699*N1699)+(O1699*O1699)+((P1699*P1699)+(Q1699*Q1699)+(R1699*R1699)+(S1699*S1699)+(T1699*T1699)+(U1699*U1699)))</f>
        <v>0.1</v>
      </c>
      <c r="W1699" s="7">
        <v>10</v>
      </c>
      <c r="AC1699" s="9">
        <v>0</v>
      </c>
      <c r="AD1699" s="9"/>
      <c r="AE1699" s="7">
        <v>0</v>
      </c>
      <c r="AG1699" s="7" t="s">
        <v>119</v>
      </c>
      <c r="AH1699" s="7" t="s">
        <v>436</v>
      </c>
      <c r="AI1699" s="7" t="s">
        <v>436</v>
      </c>
      <c r="AJ1699" s="7" t="s">
        <v>436</v>
      </c>
      <c r="AQ1699" s="17"/>
    </row>
    <row r="1700" spans="1:43" ht="15.75" customHeight="1">
      <c r="A1700" s="17">
        <v>37932</v>
      </c>
      <c r="B1700" s="24" t="s">
        <v>1894</v>
      </c>
      <c r="C1700" s="24" t="s">
        <v>1905</v>
      </c>
      <c r="D1700" s="24" t="s">
        <v>1894</v>
      </c>
      <c r="E1700" s="7" t="s">
        <v>311</v>
      </c>
      <c r="F1700" s="7" t="s">
        <v>13</v>
      </c>
      <c r="G1700" s="7" t="s">
        <v>316</v>
      </c>
      <c r="H1700" s="7" t="s">
        <v>15</v>
      </c>
      <c r="I1700" s="7">
        <v>1050</v>
      </c>
      <c r="J1700" s="7" t="s">
        <v>343</v>
      </c>
      <c r="K1700" s="10">
        <v>32.9</v>
      </c>
      <c r="L1700" s="7" t="s">
        <v>16</v>
      </c>
      <c r="M1700" s="10">
        <v>0.1</v>
      </c>
      <c r="O1700" s="7"/>
      <c r="V1700" s="10" t="s">
        <v>1888</v>
      </c>
      <c r="AC1700" s="9">
        <v>0</v>
      </c>
      <c r="AD1700" s="9"/>
      <c r="AE1700" s="7">
        <v>0</v>
      </c>
      <c r="AF1700" s="7" t="s">
        <v>318</v>
      </c>
      <c r="AG1700" s="7" t="s">
        <v>318</v>
      </c>
      <c r="AH1700" s="7" t="s">
        <v>436</v>
      </c>
      <c r="AI1700" s="7" t="s">
        <v>436</v>
      </c>
      <c r="AJ1700" s="7" t="s">
        <v>436</v>
      </c>
      <c r="AP1700" s="7" t="s">
        <v>344</v>
      </c>
      <c r="AQ1700" s="7"/>
    </row>
    <row r="1701" spans="1:43" ht="15.75" customHeight="1">
      <c r="A1701" s="17">
        <v>37505</v>
      </c>
      <c r="B1701" s="24">
        <v>2002</v>
      </c>
      <c r="C1701" s="24" t="s">
        <v>1905</v>
      </c>
      <c r="D1701" s="24" t="s">
        <v>1894</v>
      </c>
      <c r="E1701" s="7" t="s">
        <v>311</v>
      </c>
      <c r="F1701" s="7" t="s">
        <v>13</v>
      </c>
      <c r="G1701" s="7" t="s">
        <v>122</v>
      </c>
      <c r="H1701" s="7" t="s">
        <v>15</v>
      </c>
      <c r="I1701" s="7">
        <v>1051</v>
      </c>
      <c r="J1701" s="7" t="s">
        <v>119</v>
      </c>
      <c r="K1701" s="10">
        <v>32.9</v>
      </c>
      <c r="L1701" s="7" t="s">
        <v>16</v>
      </c>
      <c r="M1701" s="10">
        <v>0.2</v>
      </c>
      <c r="N1701" s="10">
        <v>0.4</v>
      </c>
      <c r="O1701" s="7"/>
      <c r="V1701" s="10">
        <f>SQRT((N1701*N1701)+(O1701*O1701)+((P1701*P1701)+(Q1701*Q1701)+(R1701*R1701)+(S1701*S1701)+(T1701*T1701)+(U1701*U1701)))</f>
        <v>0.4</v>
      </c>
      <c r="W1701" s="7">
        <v>20</v>
      </c>
      <c r="AC1701" s="9">
        <v>1</v>
      </c>
      <c r="AD1701" s="9"/>
      <c r="AE1701" s="7">
        <v>0</v>
      </c>
      <c r="AG1701" s="7" t="s">
        <v>119</v>
      </c>
      <c r="AH1701" s="7" t="s">
        <v>436</v>
      </c>
      <c r="AI1701" s="7" t="s">
        <v>436</v>
      </c>
      <c r="AJ1701" s="7" t="s">
        <v>436</v>
      </c>
      <c r="AQ1701" s="7"/>
    </row>
    <row r="1702" spans="1:43" ht="15.75" customHeight="1">
      <c r="A1702" s="17">
        <v>37932</v>
      </c>
      <c r="B1702" s="24" t="s">
        <v>1894</v>
      </c>
      <c r="C1702" s="24" t="s">
        <v>1905</v>
      </c>
      <c r="D1702" s="24" t="s">
        <v>1894</v>
      </c>
      <c r="E1702" s="7" t="s">
        <v>311</v>
      </c>
      <c r="F1702" s="7" t="s">
        <v>13</v>
      </c>
      <c r="G1702" s="7" t="s">
        <v>316</v>
      </c>
      <c r="H1702" s="7" t="s">
        <v>15</v>
      </c>
      <c r="I1702" s="7">
        <v>1051</v>
      </c>
      <c r="J1702" s="7" t="s">
        <v>343</v>
      </c>
      <c r="K1702" s="10">
        <v>32.9</v>
      </c>
      <c r="L1702" s="7" t="s">
        <v>16</v>
      </c>
      <c r="M1702" s="10">
        <v>0.2</v>
      </c>
      <c r="O1702" s="7"/>
      <c r="V1702" s="10" t="s">
        <v>1888</v>
      </c>
      <c r="AC1702" s="9">
        <v>0</v>
      </c>
      <c r="AD1702" s="9"/>
      <c r="AE1702" s="7">
        <v>0</v>
      </c>
      <c r="AF1702" s="7" t="s">
        <v>318</v>
      </c>
      <c r="AG1702" s="7" t="s">
        <v>318</v>
      </c>
      <c r="AH1702" s="7" t="s">
        <v>436</v>
      </c>
      <c r="AI1702" s="7" t="s">
        <v>436</v>
      </c>
      <c r="AJ1702" s="7" t="s">
        <v>436</v>
      </c>
      <c r="AP1702" s="7" t="s">
        <v>344</v>
      </c>
      <c r="AQ1702" s="7"/>
    </row>
    <row r="1703" spans="1:43" ht="15.75" customHeight="1">
      <c r="A1703" s="17">
        <v>37505</v>
      </c>
      <c r="B1703" s="24">
        <v>2002</v>
      </c>
      <c r="C1703" s="24" t="s">
        <v>1905</v>
      </c>
      <c r="D1703" s="24" t="s">
        <v>1894</v>
      </c>
      <c r="E1703" s="7" t="s">
        <v>311</v>
      </c>
      <c r="F1703" s="7" t="s">
        <v>13</v>
      </c>
      <c r="G1703" s="7" t="s">
        <v>122</v>
      </c>
      <c r="H1703" s="7" t="s">
        <v>15</v>
      </c>
      <c r="I1703" s="7">
        <v>1052</v>
      </c>
      <c r="J1703" s="7" t="s">
        <v>119</v>
      </c>
      <c r="K1703" s="10">
        <v>32.700000000000003</v>
      </c>
      <c r="L1703" s="7" t="s">
        <v>16</v>
      </c>
      <c r="M1703" s="10">
        <v>2.1</v>
      </c>
      <c r="N1703" s="10">
        <v>0.3</v>
      </c>
      <c r="O1703" s="7"/>
      <c r="V1703" s="10">
        <f>SQRT((N1703*N1703)+(O1703*O1703)+((P1703*P1703)+(Q1703*Q1703)+(R1703*R1703)+(S1703*S1703)+(T1703*T1703)+(U1703*U1703)))</f>
        <v>0.3</v>
      </c>
      <c r="W1703" s="7">
        <v>18</v>
      </c>
      <c r="AC1703" s="9">
        <v>1</v>
      </c>
      <c r="AD1703" s="9"/>
      <c r="AE1703" s="7">
        <v>0</v>
      </c>
      <c r="AG1703" s="7" t="s">
        <v>119</v>
      </c>
      <c r="AH1703" s="7" t="s">
        <v>436</v>
      </c>
      <c r="AI1703" s="7" t="s">
        <v>436</v>
      </c>
      <c r="AJ1703" s="7" t="s">
        <v>436</v>
      </c>
      <c r="AQ1703" s="17"/>
    </row>
    <row r="1704" spans="1:43" ht="15.75" customHeight="1">
      <c r="A1704" s="17">
        <v>37932</v>
      </c>
      <c r="B1704" s="24" t="s">
        <v>1894</v>
      </c>
      <c r="C1704" s="24" t="s">
        <v>1905</v>
      </c>
      <c r="D1704" s="24" t="s">
        <v>1894</v>
      </c>
      <c r="E1704" s="7" t="s">
        <v>311</v>
      </c>
      <c r="F1704" s="7" t="s">
        <v>13</v>
      </c>
      <c r="G1704" s="7" t="s">
        <v>316</v>
      </c>
      <c r="H1704" s="7" t="s">
        <v>15</v>
      </c>
      <c r="I1704" s="7">
        <v>1052</v>
      </c>
      <c r="J1704" s="7" t="s">
        <v>343</v>
      </c>
      <c r="K1704" s="10">
        <v>32.700000000000003</v>
      </c>
      <c r="L1704" s="7" t="s">
        <v>16</v>
      </c>
      <c r="M1704" s="10">
        <v>2.1</v>
      </c>
      <c r="O1704" s="7"/>
      <c r="V1704" s="10" t="s">
        <v>1888</v>
      </c>
      <c r="AC1704" s="9">
        <v>0</v>
      </c>
      <c r="AD1704" s="9"/>
      <c r="AE1704" s="7">
        <v>0</v>
      </c>
      <c r="AF1704" s="7" t="s">
        <v>318</v>
      </c>
      <c r="AG1704" s="7" t="s">
        <v>318</v>
      </c>
      <c r="AH1704" s="7" t="s">
        <v>436</v>
      </c>
      <c r="AI1704" s="7" t="s">
        <v>436</v>
      </c>
      <c r="AJ1704" s="7" t="s">
        <v>436</v>
      </c>
      <c r="AP1704" s="7" t="s">
        <v>344</v>
      </c>
      <c r="AQ1704" s="7"/>
    </row>
    <row r="1705" spans="1:43" ht="15.75" customHeight="1">
      <c r="A1705" s="17">
        <v>37505</v>
      </c>
      <c r="B1705" s="24">
        <v>2002</v>
      </c>
      <c r="C1705" s="24" t="s">
        <v>1905</v>
      </c>
      <c r="D1705" s="24" t="s">
        <v>1894</v>
      </c>
      <c r="E1705" s="7" t="s">
        <v>311</v>
      </c>
      <c r="F1705" s="7" t="s">
        <v>13</v>
      </c>
      <c r="G1705" s="7" t="s">
        <v>122</v>
      </c>
      <c r="H1705" s="7" t="s">
        <v>15</v>
      </c>
      <c r="I1705" s="7">
        <v>1053</v>
      </c>
      <c r="J1705" s="7" t="s">
        <v>119</v>
      </c>
      <c r="K1705" s="10">
        <v>32.700000000000003</v>
      </c>
      <c r="L1705" s="7" t="s">
        <v>16</v>
      </c>
      <c r="M1705" s="10">
        <v>1.7</v>
      </c>
      <c r="N1705" s="10">
        <v>0.3</v>
      </c>
      <c r="O1705" s="7"/>
      <c r="V1705" s="10">
        <f>SQRT((N1705*N1705)+(O1705*O1705)+((P1705*P1705)+(Q1705*Q1705)+(R1705*R1705)+(S1705*S1705)+(T1705*T1705)+(U1705*U1705)))</f>
        <v>0.3</v>
      </c>
      <c r="W1705" s="7">
        <v>19</v>
      </c>
      <c r="AC1705" s="9">
        <v>1</v>
      </c>
      <c r="AD1705" s="9"/>
      <c r="AE1705" s="7">
        <v>0</v>
      </c>
      <c r="AG1705" s="7" t="s">
        <v>119</v>
      </c>
      <c r="AH1705" s="7" t="s">
        <v>436</v>
      </c>
      <c r="AI1705" s="7" t="s">
        <v>436</v>
      </c>
      <c r="AJ1705" s="7" t="s">
        <v>436</v>
      </c>
      <c r="AQ1705" s="7"/>
    </row>
    <row r="1706" spans="1:43" ht="15.75" customHeight="1">
      <c r="A1706" s="17">
        <v>37932</v>
      </c>
      <c r="B1706" s="24" t="s">
        <v>1894</v>
      </c>
      <c r="C1706" s="24" t="s">
        <v>1905</v>
      </c>
      <c r="D1706" s="24" t="s">
        <v>1894</v>
      </c>
      <c r="E1706" s="7" t="s">
        <v>311</v>
      </c>
      <c r="F1706" s="7" t="s">
        <v>13</v>
      </c>
      <c r="G1706" s="7" t="s">
        <v>316</v>
      </c>
      <c r="H1706" s="7" t="s">
        <v>15</v>
      </c>
      <c r="I1706" s="7">
        <v>1053</v>
      </c>
      <c r="J1706" s="7" t="s">
        <v>343</v>
      </c>
      <c r="K1706" s="10">
        <v>32.700000000000003</v>
      </c>
      <c r="L1706" s="7" t="s">
        <v>16</v>
      </c>
      <c r="M1706" s="10">
        <v>1.7</v>
      </c>
      <c r="O1706" s="7"/>
      <c r="V1706" s="10" t="s">
        <v>1888</v>
      </c>
      <c r="AC1706" s="9">
        <v>0</v>
      </c>
      <c r="AD1706" s="9"/>
      <c r="AE1706" s="7">
        <v>0</v>
      </c>
      <c r="AF1706" s="7" t="s">
        <v>318</v>
      </c>
      <c r="AG1706" s="7" t="s">
        <v>318</v>
      </c>
      <c r="AH1706" s="7" t="s">
        <v>436</v>
      </c>
      <c r="AI1706" s="7" t="s">
        <v>436</v>
      </c>
      <c r="AJ1706" s="7" t="s">
        <v>436</v>
      </c>
      <c r="AP1706" s="7" t="s">
        <v>344</v>
      </c>
      <c r="AQ1706" s="17"/>
    </row>
    <row r="1707" spans="1:43" ht="15.75" customHeight="1">
      <c r="A1707" s="17">
        <v>40070</v>
      </c>
      <c r="B1707" s="22" t="s">
        <v>1900</v>
      </c>
      <c r="C1707" s="24" t="s">
        <v>1905</v>
      </c>
      <c r="D1707" s="24" t="s">
        <v>1894</v>
      </c>
      <c r="E1707" s="7" t="s">
        <v>311</v>
      </c>
      <c r="F1707" s="7" t="s">
        <v>13</v>
      </c>
      <c r="G1707" s="7" t="s">
        <v>1158</v>
      </c>
      <c r="H1707" s="7" t="s">
        <v>15</v>
      </c>
      <c r="I1707" s="7">
        <v>1053</v>
      </c>
      <c r="J1707" s="7" t="s">
        <v>515</v>
      </c>
      <c r="K1707" s="10">
        <v>32.700000000000003</v>
      </c>
      <c r="L1707" s="7" t="s">
        <v>16</v>
      </c>
      <c r="M1707" s="10">
        <v>1.7</v>
      </c>
      <c r="O1707" s="7"/>
      <c r="V1707" s="10" t="s">
        <v>1888</v>
      </c>
      <c r="AG1707" s="7" t="s">
        <v>318</v>
      </c>
      <c r="AH1707" s="7" t="s">
        <v>436</v>
      </c>
      <c r="AI1707" s="7" t="s">
        <v>436</v>
      </c>
      <c r="AJ1707" s="7" t="s">
        <v>436</v>
      </c>
      <c r="AP1707" s="7" t="s">
        <v>1166</v>
      </c>
      <c r="AQ1707" s="7"/>
    </row>
    <row r="1708" spans="1:43" ht="15.75" customHeight="1">
      <c r="A1708" s="17">
        <v>37505</v>
      </c>
      <c r="B1708" s="24">
        <v>2002</v>
      </c>
      <c r="C1708" s="24" t="s">
        <v>1905</v>
      </c>
      <c r="D1708" s="24" t="s">
        <v>1896</v>
      </c>
      <c r="E1708" s="7" t="s">
        <v>311</v>
      </c>
      <c r="F1708" s="7" t="s">
        <v>13</v>
      </c>
      <c r="G1708" s="7" t="s">
        <v>122</v>
      </c>
      <c r="H1708" s="7" t="s">
        <v>15</v>
      </c>
      <c r="I1708" s="7">
        <v>1054</v>
      </c>
      <c r="J1708" s="7" t="s">
        <v>119</v>
      </c>
      <c r="K1708" s="10">
        <v>32.6</v>
      </c>
      <c r="L1708" s="7" t="s">
        <v>16</v>
      </c>
      <c r="M1708" s="10">
        <v>2</v>
      </c>
      <c r="N1708" s="10">
        <v>3.4</v>
      </c>
      <c r="O1708" s="7"/>
      <c r="V1708" s="10">
        <f>SQRT((N1708*N1708)+(O1708*O1708)+((P1708*P1708)+(Q1708*Q1708)+(R1708*R1708)+(S1708*S1708)+(T1708*T1708)+(U1708*U1708)))</f>
        <v>3.4</v>
      </c>
      <c r="W1708" s="7">
        <v>283</v>
      </c>
      <c r="AC1708" s="9">
        <v>13</v>
      </c>
      <c r="AD1708" s="9"/>
      <c r="AE1708" s="7">
        <v>0</v>
      </c>
      <c r="AG1708" s="7" t="s">
        <v>119</v>
      </c>
      <c r="AH1708" s="7" t="s">
        <v>436</v>
      </c>
      <c r="AI1708" s="7" t="s">
        <v>436</v>
      </c>
      <c r="AJ1708" s="7" t="s">
        <v>436</v>
      </c>
      <c r="AK1708" s="7" t="s">
        <v>106</v>
      </c>
      <c r="AQ1708" s="17"/>
    </row>
    <row r="1709" spans="1:43" ht="15.75" customHeight="1">
      <c r="A1709" s="17">
        <v>37932</v>
      </c>
      <c r="B1709" s="24" t="s">
        <v>1894</v>
      </c>
      <c r="C1709" s="24" t="s">
        <v>1905</v>
      </c>
      <c r="D1709" s="24" t="s">
        <v>1896</v>
      </c>
      <c r="E1709" s="7" t="s">
        <v>311</v>
      </c>
      <c r="F1709" s="7" t="s">
        <v>13</v>
      </c>
      <c r="G1709" s="7" t="s">
        <v>316</v>
      </c>
      <c r="H1709" s="7" t="s">
        <v>15</v>
      </c>
      <c r="I1709" s="7">
        <v>1054</v>
      </c>
      <c r="J1709" s="7" t="s">
        <v>315</v>
      </c>
      <c r="K1709" s="10">
        <v>32.6</v>
      </c>
      <c r="L1709" s="7" t="s">
        <v>16</v>
      </c>
      <c r="M1709" s="10">
        <v>2</v>
      </c>
      <c r="N1709" s="10">
        <v>3.3</v>
      </c>
      <c r="O1709" s="7"/>
      <c r="V1709" s="10">
        <f>SQRT((N1709*N1709)+(O1709*O1709)+((P1709*P1709)+(Q1709*Q1709)+(R1709*R1709)+(S1709*S1709)+(T1709*T1709)+(U1709*U1709)))</f>
        <v>3.3</v>
      </c>
      <c r="W1709" s="7">
        <v>242</v>
      </c>
      <c r="AC1709" s="9">
        <v>0</v>
      </c>
      <c r="AD1709" s="9"/>
      <c r="AE1709" s="7">
        <v>0</v>
      </c>
      <c r="AG1709" s="7" t="s">
        <v>119</v>
      </c>
      <c r="AH1709" s="7" t="s">
        <v>436</v>
      </c>
      <c r="AI1709" s="7" t="s">
        <v>106</v>
      </c>
      <c r="AJ1709" s="7" t="s">
        <v>436</v>
      </c>
      <c r="AP1709" s="7" t="s">
        <v>348</v>
      </c>
      <c r="AQ1709" s="7"/>
    </row>
    <row r="1710" spans="1:43" ht="15.75" customHeight="1">
      <c r="A1710" s="17">
        <v>38366</v>
      </c>
      <c r="B1710" s="22" t="s">
        <v>1896</v>
      </c>
      <c r="C1710" s="24" t="s">
        <v>1905</v>
      </c>
      <c r="D1710" s="24" t="s">
        <v>1896</v>
      </c>
      <c r="E1710" s="7" t="s">
        <v>311</v>
      </c>
      <c r="F1710" s="7" t="s">
        <v>13</v>
      </c>
      <c r="G1710" s="7" t="s">
        <v>316</v>
      </c>
      <c r="H1710" s="7" t="s">
        <v>15</v>
      </c>
      <c r="I1710" s="7">
        <v>1054</v>
      </c>
      <c r="J1710" s="7" t="s">
        <v>315</v>
      </c>
      <c r="K1710" s="10">
        <v>32.6</v>
      </c>
      <c r="L1710" s="7" t="s">
        <v>16</v>
      </c>
      <c r="M1710" s="10">
        <v>2</v>
      </c>
      <c r="O1710" s="7"/>
      <c r="V1710" s="10" t="s">
        <v>1888</v>
      </c>
      <c r="W1710" s="7">
        <v>9999</v>
      </c>
      <c r="AC1710" s="9"/>
      <c r="AD1710" s="9"/>
      <c r="AF1710" s="7" t="s">
        <v>18</v>
      </c>
      <c r="AG1710" s="7" t="s">
        <v>318</v>
      </c>
      <c r="AH1710" s="7" t="s">
        <v>436</v>
      </c>
      <c r="AI1710" s="7" t="s">
        <v>106</v>
      </c>
      <c r="AJ1710" s="7" t="s">
        <v>436</v>
      </c>
      <c r="AQ1710" s="7"/>
    </row>
    <row r="1711" spans="1:43" ht="15.75" customHeight="1">
      <c r="A1711" s="17">
        <v>39427</v>
      </c>
      <c r="B1711" s="22" t="s">
        <v>1898</v>
      </c>
      <c r="C1711" s="24" t="s">
        <v>1905</v>
      </c>
      <c r="D1711" s="24" t="s">
        <v>1896</v>
      </c>
      <c r="E1711" s="7" t="s">
        <v>311</v>
      </c>
      <c r="F1711" s="7" t="s">
        <v>13</v>
      </c>
      <c r="G1711" s="7" t="s">
        <v>575</v>
      </c>
      <c r="H1711" s="7" t="s">
        <v>15</v>
      </c>
      <c r="I1711" s="7">
        <v>1054</v>
      </c>
      <c r="J1711" s="7" t="s">
        <v>515</v>
      </c>
      <c r="K1711" s="10">
        <v>32.6</v>
      </c>
      <c r="L1711" s="7" t="s">
        <v>16</v>
      </c>
      <c r="M1711" s="10">
        <v>2</v>
      </c>
      <c r="P1711" s="10"/>
      <c r="Q1711" s="10"/>
      <c r="R1711" s="10"/>
      <c r="S1711" s="10"/>
      <c r="V1711" s="10" t="s">
        <v>1888</v>
      </c>
      <c r="W1711" s="8"/>
      <c r="AF1711" s="7" t="s">
        <v>253</v>
      </c>
      <c r="AG1711" s="7" t="s">
        <v>318</v>
      </c>
      <c r="AH1711" s="7" t="s">
        <v>436</v>
      </c>
      <c r="AI1711" s="7" t="s">
        <v>436</v>
      </c>
      <c r="AJ1711" s="7" t="s">
        <v>436</v>
      </c>
      <c r="AQ1711" s="7"/>
    </row>
    <row r="1712" spans="1:43" ht="15.75" customHeight="1">
      <c r="A1712" s="17">
        <v>37505</v>
      </c>
      <c r="B1712" s="24">
        <v>2002</v>
      </c>
      <c r="C1712" s="24" t="s">
        <v>1905</v>
      </c>
      <c r="D1712" s="24" t="s">
        <v>1896</v>
      </c>
      <c r="E1712" s="7" t="s">
        <v>311</v>
      </c>
      <c r="F1712" s="7" t="s">
        <v>13</v>
      </c>
      <c r="G1712" s="7" t="s">
        <v>122</v>
      </c>
      <c r="H1712" s="7" t="s">
        <v>15</v>
      </c>
      <c r="I1712" s="7">
        <v>1055</v>
      </c>
      <c r="J1712" s="7" t="s">
        <v>119</v>
      </c>
      <c r="K1712" s="10">
        <v>32.4</v>
      </c>
      <c r="L1712" s="7" t="s">
        <v>16</v>
      </c>
      <c r="M1712" s="10">
        <v>2.6</v>
      </c>
      <c r="N1712" s="10">
        <v>0.5</v>
      </c>
      <c r="O1712" s="7"/>
      <c r="V1712" s="10">
        <f>SQRT((N1712*N1712)+(O1712*O1712)+((P1712*P1712)+(Q1712*Q1712)+(R1712*R1712)+(S1712*S1712)+(T1712*T1712)+(U1712*U1712)))</f>
        <v>0.5</v>
      </c>
      <c r="W1712" s="7">
        <v>53</v>
      </c>
      <c r="AC1712" s="9">
        <v>3</v>
      </c>
      <c r="AD1712" s="9"/>
      <c r="AE1712" s="7">
        <v>0</v>
      </c>
      <c r="AG1712" s="7" t="s">
        <v>119</v>
      </c>
      <c r="AH1712" s="7" t="s">
        <v>436</v>
      </c>
      <c r="AI1712" s="7" t="s">
        <v>436</v>
      </c>
      <c r="AJ1712" s="7" t="s">
        <v>436</v>
      </c>
      <c r="AQ1712" s="7"/>
    </row>
    <row r="1713" spans="1:43" ht="15.75" customHeight="1">
      <c r="A1713" s="17">
        <v>37932</v>
      </c>
      <c r="B1713" s="24" t="s">
        <v>1894</v>
      </c>
      <c r="C1713" s="24" t="s">
        <v>1905</v>
      </c>
      <c r="D1713" s="24" t="s">
        <v>1896</v>
      </c>
      <c r="E1713" s="7" t="s">
        <v>311</v>
      </c>
      <c r="F1713" s="7" t="s">
        <v>13</v>
      </c>
      <c r="G1713" s="7" t="s">
        <v>316</v>
      </c>
      <c r="H1713" s="7" t="s">
        <v>15</v>
      </c>
      <c r="I1713" s="7">
        <v>1055</v>
      </c>
      <c r="J1713" s="7" t="s">
        <v>315</v>
      </c>
      <c r="K1713" s="10">
        <v>32.4</v>
      </c>
      <c r="L1713" s="7" t="s">
        <v>16</v>
      </c>
      <c r="M1713" s="10">
        <v>2.6</v>
      </c>
      <c r="N1713" s="10">
        <v>0.6</v>
      </c>
      <c r="O1713" s="7"/>
      <c r="V1713" s="10">
        <f>SQRT((N1713*N1713)+(O1713*O1713)+((P1713*P1713)+(Q1713*Q1713)+(R1713*R1713)+(S1713*S1713)+(T1713*T1713)+(U1713*U1713)))</f>
        <v>0.6</v>
      </c>
      <c r="W1713" s="7">
        <v>54</v>
      </c>
      <c r="AC1713" s="9">
        <v>3</v>
      </c>
      <c r="AD1713" s="9"/>
      <c r="AE1713" s="7">
        <v>0</v>
      </c>
      <c r="AG1713" s="7" t="s">
        <v>119</v>
      </c>
      <c r="AH1713" s="7" t="s">
        <v>436</v>
      </c>
      <c r="AI1713" s="7" t="s">
        <v>436</v>
      </c>
      <c r="AJ1713" s="7" t="s">
        <v>436</v>
      </c>
      <c r="AQ1713" s="17"/>
    </row>
    <row r="1714" spans="1:43" ht="15.75" customHeight="1">
      <c r="A1714" s="17">
        <v>38366</v>
      </c>
      <c r="B1714" s="22" t="s">
        <v>1896</v>
      </c>
      <c r="C1714" s="24" t="s">
        <v>1905</v>
      </c>
      <c r="D1714" s="24" t="s">
        <v>1896</v>
      </c>
      <c r="E1714" s="7" t="s">
        <v>311</v>
      </c>
      <c r="F1714" s="7" t="s">
        <v>13</v>
      </c>
      <c r="G1714" s="7" t="s">
        <v>316</v>
      </c>
      <c r="H1714" s="7" t="s">
        <v>15</v>
      </c>
      <c r="I1714" s="7">
        <v>1055</v>
      </c>
      <c r="J1714" s="7" t="s">
        <v>315</v>
      </c>
      <c r="K1714" s="10">
        <v>32.4</v>
      </c>
      <c r="L1714" s="7" t="s">
        <v>16</v>
      </c>
      <c r="M1714" s="10">
        <v>2.6</v>
      </c>
      <c r="O1714" s="7"/>
      <c r="V1714" s="10" t="s">
        <v>1888</v>
      </c>
      <c r="W1714" s="7">
        <v>9999</v>
      </c>
      <c r="AC1714" s="9"/>
      <c r="AD1714" s="9"/>
      <c r="AF1714" s="7" t="s">
        <v>18</v>
      </c>
      <c r="AG1714" s="7" t="s">
        <v>318</v>
      </c>
      <c r="AH1714" s="7" t="s">
        <v>436</v>
      </c>
      <c r="AI1714" s="7" t="s">
        <v>436</v>
      </c>
      <c r="AJ1714" s="7" t="s">
        <v>436</v>
      </c>
      <c r="AQ1714" s="7"/>
    </row>
    <row r="1715" spans="1:43" ht="15.75" customHeight="1">
      <c r="A1715" s="17">
        <v>39427</v>
      </c>
      <c r="B1715" s="22" t="s">
        <v>1898</v>
      </c>
      <c r="C1715" s="24" t="s">
        <v>1905</v>
      </c>
      <c r="D1715" s="24" t="s">
        <v>1896</v>
      </c>
      <c r="E1715" s="7" t="s">
        <v>311</v>
      </c>
      <c r="F1715" s="7" t="s">
        <v>13</v>
      </c>
      <c r="G1715" s="7" t="s">
        <v>575</v>
      </c>
      <c r="H1715" s="7" t="s">
        <v>15</v>
      </c>
      <c r="I1715" s="7">
        <v>1055</v>
      </c>
      <c r="J1715" s="7" t="s">
        <v>515</v>
      </c>
      <c r="K1715" s="10">
        <v>32.4</v>
      </c>
      <c r="L1715" s="7" t="s">
        <v>16</v>
      </c>
      <c r="M1715" s="10">
        <v>2.6</v>
      </c>
      <c r="P1715" s="10"/>
      <c r="Q1715" s="10"/>
      <c r="R1715" s="10"/>
      <c r="S1715" s="10"/>
      <c r="V1715" s="10" t="s">
        <v>1888</v>
      </c>
      <c r="W1715" s="8"/>
      <c r="AF1715" s="7" t="s">
        <v>18</v>
      </c>
      <c r="AG1715" s="7" t="s">
        <v>318</v>
      </c>
      <c r="AH1715" s="7" t="s">
        <v>436</v>
      </c>
      <c r="AI1715" s="7" t="s">
        <v>436</v>
      </c>
      <c r="AJ1715" s="7" t="s">
        <v>436</v>
      </c>
      <c r="AQ1715" s="7"/>
    </row>
    <row r="1716" spans="1:43" ht="15.75" customHeight="1">
      <c r="A1716" s="17">
        <v>37505</v>
      </c>
      <c r="B1716" s="24">
        <v>2002</v>
      </c>
      <c r="C1716" s="24" t="s">
        <v>1905</v>
      </c>
      <c r="D1716" s="24" t="s">
        <v>1894</v>
      </c>
      <c r="E1716" s="7" t="s">
        <v>311</v>
      </c>
      <c r="F1716" s="7" t="s">
        <v>13</v>
      </c>
      <c r="G1716" s="7" t="s">
        <v>122</v>
      </c>
      <c r="H1716" s="7" t="s">
        <v>15</v>
      </c>
      <c r="I1716" s="7">
        <v>1056</v>
      </c>
      <c r="J1716" s="7" t="s">
        <v>119</v>
      </c>
      <c r="K1716" s="10">
        <v>32.200000000000003</v>
      </c>
      <c r="L1716" s="7" t="s">
        <v>16</v>
      </c>
      <c r="M1716" s="10">
        <v>1.7</v>
      </c>
      <c r="N1716" s="10">
        <v>0.3</v>
      </c>
      <c r="O1716" s="7"/>
      <c r="V1716" s="10">
        <f>SQRT((N1716*N1716)+(O1716*O1716)+((P1716*P1716)+(Q1716*Q1716)+(R1716*R1716)+(S1716*S1716)+(T1716*T1716)+(U1716*U1716)))</f>
        <v>0.3</v>
      </c>
      <c r="W1716" s="7">
        <v>22</v>
      </c>
      <c r="AC1716" s="9">
        <v>0</v>
      </c>
      <c r="AD1716" s="9"/>
      <c r="AE1716" s="7">
        <v>0</v>
      </c>
      <c r="AG1716" s="7" t="s">
        <v>119</v>
      </c>
      <c r="AH1716" s="7" t="s">
        <v>436</v>
      </c>
      <c r="AI1716" s="7" t="s">
        <v>436</v>
      </c>
      <c r="AJ1716" s="7" t="s">
        <v>436</v>
      </c>
      <c r="AQ1716" s="7"/>
    </row>
    <row r="1717" spans="1:43" ht="15.75" customHeight="1">
      <c r="A1717" s="17">
        <v>37932</v>
      </c>
      <c r="B1717" s="24" t="s">
        <v>1894</v>
      </c>
      <c r="C1717" s="24" t="s">
        <v>1905</v>
      </c>
      <c r="D1717" s="24" t="s">
        <v>1894</v>
      </c>
      <c r="E1717" s="7" t="s">
        <v>311</v>
      </c>
      <c r="F1717" s="7" t="s">
        <v>13</v>
      </c>
      <c r="G1717" s="7" t="s">
        <v>316</v>
      </c>
      <c r="H1717" s="7" t="s">
        <v>15</v>
      </c>
      <c r="I1717" s="7">
        <v>1056</v>
      </c>
      <c r="J1717" s="7" t="s">
        <v>343</v>
      </c>
      <c r="K1717" s="10">
        <v>32.200000000000003</v>
      </c>
      <c r="L1717" s="7" t="s">
        <v>16</v>
      </c>
      <c r="M1717" s="10">
        <v>1.7</v>
      </c>
      <c r="O1717" s="7"/>
      <c r="V1717" s="10" t="s">
        <v>1888</v>
      </c>
      <c r="AC1717" s="9">
        <v>0</v>
      </c>
      <c r="AD1717" s="9"/>
      <c r="AE1717" s="7">
        <v>0</v>
      </c>
      <c r="AF1717" s="7" t="s">
        <v>318</v>
      </c>
      <c r="AG1717" s="7" t="s">
        <v>318</v>
      </c>
      <c r="AH1717" s="7" t="s">
        <v>436</v>
      </c>
      <c r="AI1717" s="7" t="s">
        <v>436</v>
      </c>
      <c r="AJ1717" s="7" t="s">
        <v>436</v>
      </c>
      <c r="AP1717" s="7" t="s">
        <v>344</v>
      </c>
      <c r="AQ1717" s="7"/>
    </row>
    <row r="1718" spans="1:43" ht="15.75" customHeight="1">
      <c r="A1718" s="17">
        <v>37505</v>
      </c>
      <c r="B1718" s="24">
        <v>2002</v>
      </c>
      <c r="C1718" s="24" t="s">
        <v>1905</v>
      </c>
      <c r="D1718" s="24" t="s">
        <v>1894</v>
      </c>
      <c r="E1718" s="7" t="s">
        <v>311</v>
      </c>
      <c r="F1718" s="7" t="s">
        <v>13</v>
      </c>
      <c r="G1718" s="7" t="s">
        <v>122</v>
      </c>
      <c r="H1718" s="7" t="s">
        <v>15</v>
      </c>
      <c r="I1718" s="7">
        <v>1057</v>
      </c>
      <c r="J1718" s="7" t="s">
        <v>119</v>
      </c>
      <c r="K1718" s="10">
        <v>32.4</v>
      </c>
      <c r="L1718" s="7" t="s">
        <v>16</v>
      </c>
      <c r="M1718" s="10">
        <v>0.9</v>
      </c>
      <c r="N1718" s="10">
        <v>0.1</v>
      </c>
      <c r="O1718" s="7"/>
      <c r="V1718" s="10">
        <f>SQRT((N1718*N1718)+(O1718*O1718)+((P1718*P1718)+(Q1718*Q1718)+(R1718*R1718)+(S1718*S1718)+(T1718*T1718)+(U1718*U1718)))</f>
        <v>0.1</v>
      </c>
      <c r="W1718" s="7">
        <v>8</v>
      </c>
      <c r="AC1718" s="9">
        <v>0</v>
      </c>
      <c r="AD1718" s="9"/>
      <c r="AE1718" s="7">
        <v>0</v>
      </c>
      <c r="AG1718" s="7" t="s">
        <v>119</v>
      </c>
      <c r="AH1718" s="7" t="s">
        <v>436</v>
      </c>
      <c r="AI1718" s="7" t="s">
        <v>436</v>
      </c>
      <c r="AJ1718" s="7" t="s">
        <v>436</v>
      </c>
      <c r="AQ1718" s="7"/>
    </row>
    <row r="1719" spans="1:43" ht="15.75" customHeight="1">
      <c r="A1719" s="17">
        <v>37932</v>
      </c>
      <c r="B1719" s="24" t="s">
        <v>1894</v>
      </c>
      <c r="C1719" s="24" t="s">
        <v>1905</v>
      </c>
      <c r="D1719" s="24" t="s">
        <v>1894</v>
      </c>
      <c r="E1719" s="7" t="s">
        <v>311</v>
      </c>
      <c r="F1719" s="7" t="s">
        <v>13</v>
      </c>
      <c r="G1719" s="7" t="s">
        <v>316</v>
      </c>
      <c r="H1719" s="7" t="s">
        <v>15</v>
      </c>
      <c r="I1719" s="7">
        <v>1057</v>
      </c>
      <c r="J1719" s="7" t="s">
        <v>343</v>
      </c>
      <c r="K1719" s="10">
        <v>32.4</v>
      </c>
      <c r="L1719" s="7" t="s">
        <v>16</v>
      </c>
      <c r="M1719" s="10">
        <v>0.9</v>
      </c>
      <c r="O1719" s="7"/>
      <c r="V1719" s="10" t="s">
        <v>1888</v>
      </c>
      <c r="AC1719" s="9">
        <v>0</v>
      </c>
      <c r="AD1719" s="9"/>
      <c r="AE1719" s="7">
        <v>0</v>
      </c>
      <c r="AF1719" s="7" t="s">
        <v>318</v>
      </c>
      <c r="AG1719" s="7" t="s">
        <v>318</v>
      </c>
      <c r="AH1719" s="7" t="s">
        <v>436</v>
      </c>
      <c r="AI1719" s="7" t="s">
        <v>436</v>
      </c>
      <c r="AJ1719" s="7" t="s">
        <v>436</v>
      </c>
      <c r="AP1719" s="7" t="s">
        <v>344</v>
      </c>
      <c r="AQ1719" s="7"/>
    </row>
    <row r="1720" spans="1:43" ht="15.75" customHeight="1">
      <c r="A1720" s="17">
        <v>37505</v>
      </c>
      <c r="B1720" s="24">
        <v>2002</v>
      </c>
      <c r="C1720" s="24" t="s">
        <v>1905</v>
      </c>
      <c r="D1720" s="24" t="s">
        <v>1894</v>
      </c>
      <c r="E1720" s="7" t="s">
        <v>311</v>
      </c>
      <c r="F1720" s="7" t="s">
        <v>13</v>
      </c>
      <c r="G1720" s="7" t="s">
        <v>122</v>
      </c>
      <c r="H1720" s="7" t="s">
        <v>15</v>
      </c>
      <c r="I1720" s="7">
        <v>1058</v>
      </c>
      <c r="J1720" s="7" t="s">
        <v>119</v>
      </c>
      <c r="K1720" s="10">
        <v>32.299999999999997</v>
      </c>
      <c r="L1720" s="7" t="s">
        <v>16</v>
      </c>
      <c r="M1720" s="10">
        <v>1.1000000000000001</v>
      </c>
      <c r="N1720" s="10">
        <v>0.3</v>
      </c>
      <c r="O1720" s="7"/>
      <c r="V1720" s="10">
        <f>SQRT((N1720*N1720)+(O1720*O1720)+((P1720*P1720)+(Q1720*Q1720)+(R1720*R1720)+(S1720*S1720)+(T1720*T1720)+(U1720*U1720)))</f>
        <v>0.3</v>
      </c>
      <c r="W1720" s="7">
        <v>26</v>
      </c>
      <c r="AC1720" s="9">
        <v>1</v>
      </c>
      <c r="AD1720" s="9"/>
      <c r="AE1720" s="7">
        <v>0</v>
      </c>
      <c r="AG1720" s="7" t="s">
        <v>119</v>
      </c>
      <c r="AH1720" s="7" t="s">
        <v>436</v>
      </c>
      <c r="AI1720" s="7" t="s">
        <v>436</v>
      </c>
      <c r="AJ1720" s="7" t="s">
        <v>436</v>
      </c>
      <c r="AQ1720" s="7"/>
    </row>
    <row r="1721" spans="1:43" ht="15.75" customHeight="1">
      <c r="A1721" s="17">
        <v>37932</v>
      </c>
      <c r="B1721" s="24" t="s">
        <v>1894</v>
      </c>
      <c r="C1721" s="24" t="s">
        <v>1905</v>
      </c>
      <c r="D1721" s="24" t="s">
        <v>1894</v>
      </c>
      <c r="E1721" s="7" t="s">
        <v>311</v>
      </c>
      <c r="F1721" s="7" t="s">
        <v>13</v>
      </c>
      <c r="G1721" s="7" t="s">
        <v>316</v>
      </c>
      <c r="H1721" s="7" t="s">
        <v>15</v>
      </c>
      <c r="I1721" s="7">
        <v>1058</v>
      </c>
      <c r="J1721" s="7" t="s">
        <v>343</v>
      </c>
      <c r="K1721" s="10">
        <v>32.299999999999997</v>
      </c>
      <c r="L1721" s="7" t="s">
        <v>16</v>
      </c>
      <c r="M1721" s="10">
        <v>1.1000000000000001</v>
      </c>
      <c r="O1721" s="7"/>
      <c r="V1721" s="10" t="s">
        <v>1888</v>
      </c>
      <c r="AC1721" s="9">
        <v>0</v>
      </c>
      <c r="AD1721" s="9"/>
      <c r="AE1721" s="7">
        <v>0</v>
      </c>
      <c r="AF1721" s="7" t="s">
        <v>318</v>
      </c>
      <c r="AG1721" s="7" t="s">
        <v>318</v>
      </c>
      <c r="AH1721" s="7" t="s">
        <v>436</v>
      </c>
      <c r="AI1721" s="7" t="s">
        <v>436</v>
      </c>
      <c r="AJ1721" s="7" t="s">
        <v>436</v>
      </c>
      <c r="AP1721" s="7" t="s">
        <v>344</v>
      </c>
      <c r="AQ1721" s="7"/>
    </row>
    <row r="1722" spans="1:43" ht="15.75" customHeight="1">
      <c r="A1722" s="17">
        <v>37505</v>
      </c>
      <c r="B1722" s="24">
        <v>2002</v>
      </c>
      <c r="C1722" s="24" t="s">
        <v>1905</v>
      </c>
      <c r="D1722" s="24" t="s">
        <v>1894</v>
      </c>
      <c r="E1722" s="7" t="s">
        <v>311</v>
      </c>
      <c r="F1722" s="7" t="s">
        <v>13</v>
      </c>
      <c r="G1722" s="7" t="s">
        <v>122</v>
      </c>
      <c r="H1722" s="7" t="s">
        <v>15</v>
      </c>
      <c r="I1722" s="7">
        <v>1059</v>
      </c>
      <c r="J1722" s="7" t="s">
        <v>119</v>
      </c>
      <c r="K1722" s="10">
        <v>32</v>
      </c>
      <c r="L1722" s="7" t="s">
        <v>16</v>
      </c>
      <c r="M1722" s="10">
        <v>1.1000000000000001</v>
      </c>
      <c r="N1722" s="10">
        <v>0.1</v>
      </c>
      <c r="O1722" s="7"/>
      <c r="V1722" s="10">
        <f>SQRT((N1722*N1722)+(O1722*O1722)+((P1722*P1722)+(Q1722*Q1722)+(R1722*R1722)+(S1722*S1722)+(T1722*T1722)+(U1722*U1722)))</f>
        <v>0.1</v>
      </c>
      <c r="W1722" s="7">
        <v>7</v>
      </c>
      <c r="AC1722" s="9">
        <v>0</v>
      </c>
      <c r="AD1722" s="9"/>
      <c r="AE1722" s="7">
        <v>0</v>
      </c>
      <c r="AG1722" s="7" t="s">
        <v>119</v>
      </c>
      <c r="AH1722" s="7" t="s">
        <v>436</v>
      </c>
      <c r="AI1722" s="7" t="s">
        <v>436</v>
      </c>
      <c r="AJ1722" s="7" t="s">
        <v>436</v>
      </c>
      <c r="AQ1722" s="7"/>
    </row>
    <row r="1723" spans="1:43" ht="15.75" customHeight="1">
      <c r="A1723" s="17">
        <v>37932</v>
      </c>
      <c r="B1723" s="24" t="s">
        <v>1894</v>
      </c>
      <c r="C1723" s="24" t="s">
        <v>1905</v>
      </c>
      <c r="D1723" s="24" t="s">
        <v>1894</v>
      </c>
      <c r="E1723" s="7" t="s">
        <v>311</v>
      </c>
      <c r="F1723" s="7" t="s">
        <v>13</v>
      </c>
      <c r="G1723" s="7" t="s">
        <v>316</v>
      </c>
      <c r="H1723" s="7" t="s">
        <v>15</v>
      </c>
      <c r="I1723" s="7">
        <v>1059</v>
      </c>
      <c r="J1723" s="7" t="s">
        <v>343</v>
      </c>
      <c r="K1723" s="10">
        <v>32</v>
      </c>
      <c r="L1723" s="7" t="s">
        <v>16</v>
      </c>
      <c r="M1723" s="10">
        <v>1.1000000000000001</v>
      </c>
      <c r="O1723" s="7"/>
      <c r="V1723" s="10" t="s">
        <v>1888</v>
      </c>
      <c r="AC1723" s="9">
        <v>0</v>
      </c>
      <c r="AD1723" s="9"/>
      <c r="AE1723" s="7">
        <v>0</v>
      </c>
      <c r="AF1723" s="7" t="s">
        <v>318</v>
      </c>
      <c r="AG1723" s="7" t="s">
        <v>318</v>
      </c>
      <c r="AH1723" s="7" t="s">
        <v>436</v>
      </c>
      <c r="AI1723" s="7" t="s">
        <v>436</v>
      </c>
      <c r="AJ1723" s="7" t="s">
        <v>436</v>
      </c>
      <c r="AP1723" s="7" t="s">
        <v>344</v>
      </c>
      <c r="AQ1723" s="7"/>
    </row>
    <row r="1724" spans="1:43" ht="15.75" customHeight="1">
      <c r="A1724" s="17">
        <v>37505</v>
      </c>
      <c r="B1724" s="24">
        <v>2002</v>
      </c>
      <c r="C1724" s="24" t="s">
        <v>1905</v>
      </c>
      <c r="D1724" s="24" t="s">
        <v>1894</v>
      </c>
      <c r="E1724" s="7" t="s">
        <v>311</v>
      </c>
      <c r="F1724" s="7" t="s">
        <v>13</v>
      </c>
      <c r="G1724" s="7" t="s">
        <v>122</v>
      </c>
      <c r="H1724" s="7" t="s">
        <v>15</v>
      </c>
      <c r="I1724" s="7">
        <v>1060</v>
      </c>
      <c r="J1724" s="7" t="s">
        <v>119</v>
      </c>
      <c r="K1724" s="10">
        <v>32</v>
      </c>
      <c r="L1724" s="7" t="s">
        <v>16</v>
      </c>
      <c r="M1724" s="10">
        <v>0.9</v>
      </c>
      <c r="N1724" s="10">
        <v>0.4</v>
      </c>
      <c r="O1724" s="7"/>
      <c r="V1724" s="10">
        <f>SQRT((N1724*N1724)+(O1724*O1724)+((P1724*P1724)+(Q1724*Q1724)+(R1724*R1724)+(S1724*S1724)+(T1724*T1724)+(U1724*U1724)))</f>
        <v>0.4</v>
      </c>
      <c r="W1724" s="7">
        <v>24</v>
      </c>
      <c r="AC1724" s="9">
        <v>1</v>
      </c>
      <c r="AD1724" s="9"/>
      <c r="AE1724" s="7">
        <v>0</v>
      </c>
      <c r="AG1724" s="7" t="s">
        <v>119</v>
      </c>
      <c r="AH1724" s="7" t="s">
        <v>436</v>
      </c>
      <c r="AI1724" s="7" t="s">
        <v>436</v>
      </c>
      <c r="AJ1724" s="7" t="s">
        <v>436</v>
      </c>
      <c r="AQ1724" s="7"/>
    </row>
    <row r="1725" spans="1:43" ht="15.75" customHeight="1">
      <c r="A1725" s="17">
        <v>37932</v>
      </c>
      <c r="B1725" s="24" t="s">
        <v>1894</v>
      </c>
      <c r="C1725" s="24" t="s">
        <v>1905</v>
      </c>
      <c r="D1725" s="24" t="s">
        <v>1894</v>
      </c>
      <c r="E1725" s="7" t="s">
        <v>311</v>
      </c>
      <c r="F1725" s="7" t="s">
        <v>13</v>
      </c>
      <c r="G1725" s="7" t="s">
        <v>316</v>
      </c>
      <c r="H1725" s="7" t="s">
        <v>15</v>
      </c>
      <c r="I1725" s="7">
        <v>1060</v>
      </c>
      <c r="J1725" s="7" t="s">
        <v>343</v>
      </c>
      <c r="K1725" s="10">
        <v>32</v>
      </c>
      <c r="L1725" s="7" t="s">
        <v>16</v>
      </c>
      <c r="M1725" s="10">
        <v>0.9</v>
      </c>
      <c r="O1725" s="7"/>
      <c r="V1725" s="10" t="s">
        <v>1888</v>
      </c>
      <c r="AC1725" s="9">
        <v>0</v>
      </c>
      <c r="AD1725" s="9"/>
      <c r="AE1725" s="7">
        <v>0</v>
      </c>
      <c r="AF1725" s="7" t="s">
        <v>318</v>
      </c>
      <c r="AG1725" s="7" t="s">
        <v>318</v>
      </c>
      <c r="AH1725" s="7" t="s">
        <v>436</v>
      </c>
      <c r="AI1725" s="7" t="s">
        <v>436</v>
      </c>
      <c r="AJ1725" s="7" t="s">
        <v>436</v>
      </c>
      <c r="AP1725" s="7" t="s">
        <v>344</v>
      </c>
      <c r="AQ1725" s="7"/>
    </row>
    <row r="1726" spans="1:43" ht="15.75" customHeight="1">
      <c r="A1726" s="17">
        <v>39427</v>
      </c>
      <c r="B1726" s="22" t="s">
        <v>1898</v>
      </c>
      <c r="C1726" s="24" t="s">
        <v>1905</v>
      </c>
      <c r="D1726" s="24" t="s">
        <v>1894</v>
      </c>
      <c r="E1726" s="7" t="s">
        <v>311</v>
      </c>
      <c r="F1726" s="7" t="s">
        <v>13</v>
      </c>
      <c r="G1726" s="7" t="s">
        <v>575</v>
      </c>
      <c r="H1726" s="7" t="s">
        <v>15</v>
      </c>
      <c r="I1726" s="7">
        <v>1060</v>
      </c>
      <c r="J1726" s="7" t="s">
        <v>315</v>
      </c>
      <c r="K1726" s="10">
        <v>32</v>
      </c>
      <c r="L1726" s="7" t="s">
        <v>16</v>
      </c>
      <c r="M1726" s="10">
        <v>0.9</v>
      </c>
      <c r="P1726" s="10"/>
      <c r="Q1726" s="10"/>
      <c r="R1726" s="10"/>
      <c r="S1726" s="10"/>
      <c r="V1726" s="10" t="s">
        <v>1888</v>
      </c>
      <c r="W1726" s="8"/>
      <c r="AG1726" s="7" t="s">
        <v>318</v>
      </c>
      <c r="AH1726" s="7" t="s">
        <v>436</v>
      </c>
      <c r="AI1726" s="7" t="s">
        <v>436</v>
      </c>
      <c r="AJ1726" s="7" t="s">
        <v>436</v>
      </c>
      <c r="AQ1726" s="7"/>
    </row>
    <row r="1727" spans="1:43" ht="15.75" customHeight="1">
      <c r="A1727" s="17">
        <v>40070</v>
      </c>
      <c r="B1727" s="22" t="s">
        <v>1900</v>
      </c>
      <c r="C1727" s="24" t="s">
        <v>1905</v>
      </c>
      <c r="D1727" s="24" t="s">
        <v>1894</v>
      </c>
      <c r="E1727" s="7" t="s">
        <v>311</v>
      </c>
      <c r="F1727" s="7" t="s">
        <v>13</v>
      </c>
      <c r="G1727" s="7" t="s">
        <v>1158</v>
      </c>
      <c r="H1727" s="7" t="s">
        <v>15</v>
      </c>
      <c r="I1727" s="7">
        <v>1060</v>
      </c>
      <c r="J1727" s="7" t="s">
        <v>320</v>
      </c>
      <c r="K1727" s="10">
        <v>32</v>
      </c>
      <c r="L1727" s="7" t="s">
        <v>16</v>
      </c>
      <c r="M1727" s="10">
        <v>0.9</v>
      </c>
      <c r="O1727" s="7"/>
      <c r="V1727" s="10" t="s">
        <v>1888</v>
      </c>
      <c r="AG1727" s="7" t="s">
        <v>318</v>
      </c>
      <c r="AH1727" s="7" t="s">
        <v>436</v>
      </c>
      <c r="AI1727" s="7" t="s">
        <v>436</v>
      </c>
      <c r="AJ1727" s="7" t="s">
        <v>436</v>
      </c>
      <c r="AQ1727" s="7"/>
    </row>
    <row r="1728" spans="1:43" ht="15.75" customHeight="1">
      <c r="A1728" s="19">
        <v>40800</v>
      </c>
      <c r="B1728" s="23" t="s">
        <v>1902</v>
      </c>
      <c r="C1728" s="24" t="s">
        <v>1905</v>
      </c>
      <c r="D1728" s="24" t="s">
        <v>1894</v>
      </c>
      <c r="E1728" s="15" t="s">
        <v>311</v>
      </c>
      <c r="F1728" s="15" t="s">
        <v>13</v>
      </c>
      <c r="G1728" s="15" t="s">
        <v>13</v>
      </c>
      <c r="H1728" s="15" t="s">
        <v>15</v>
      </c>
      <c r="I1728" s="15">
        <v>1060</v>
      </c>
      <c r="J1728" s="16" t="s">
        <v>1577</v>
      </c>
      <c r="K1728" s="10">
        <v>32</v>
      </c>
      <c r="L1728" s="7" t="s">
        <v>16</v>
      </c>
      <c r="M1728" s="10">
        <v>0.9</v>
      </c>
      <c r="N1728" s="16"/>
      <c r="O1728" s="16"/>
      <c r="P1728" s="16"/>
      <c r="Q1728" s="16"/>
      <c r="R1728" s="16"/>
      <c r="S1728" s="16"/>
      <c r="T1728" s="16"/>
      <c r="U1728" s="16"/>
      <c r="V1728" s="10" t="s">
        <v>1888</v>
      </c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7" t="s">
        <v>318</v>
      </c>
      <c r="AH1728" s="15" t="s">
        <v>436</v>
      </c>
      <c r="AI1728" s="15" t="s">
        <v>436</v>
      </c>
      <c r="AJ1728" s="15" t="s">
        <v>436</v>
      </c>
      <c r="AK1728" s="15"/>
      <c r="AL1728" s="15"/>
      <c r="AM1728" s="15"/>
      <c r="AN1728" s="15"/>
      <c r="AO1728" s="15"/>
      <c r="AP1728" s="15"/>
      <c r="AQ1728" s="7"/>
    </row>
    <row r="1729" spans="1:43" ht="15.75" customHeight="1">
      <c r="A1729" s="17">
        <v>37505</v>
      </c>
      <c r="B1729" s="24">
        <v>2002</v>
      </c>
      <c r="C1729" s="24" t="s">
        <v>1905</v>
      </c>
      <c r="D1729" s="24" t="s">
        <v>1894</v>
      </c>
      <c r="E1729" s="7" t="s">
        <v>311</v>
      </c>
      <c r="F1729" s="7" t="s">
        <v>13</v>
      </c>
      <c r="G1729" s="7" t="s">
        <v>122</v>
      </c>
      <c r="H1729" s="7" t="s">
        <v>15</v>
      </c>
      <c r="I1729" s="7">
        <v>1061</v>
      </c>
      <c r="J1729" s="7" t="s">
        <v>119</v>
      </c>
      <c r="K1729" s="10">
        <v>31.9</v>
      </c>
      <c r="L1729" s="7" t="s">
        <v>16</v>
      </c>
      <c r="M1729" s="10">
        <v>1.2</v>
      </c>
      <c r="N1729" s="10">
        <v>0.5</v>
      </c>
      <c r="O1729" s="7"/>
      <c r="V1729" s="10">
        <f>SQRT((N1729*N1729)+(O1729*O1729)+((P1729*P1729)+(Q1729*Q1729)+(R1729*R1729)+(S1729*S1729)+(T1729*T1729)+(U1729*U1729)))</f>
        <v>0.5</v>
      </c>
      <c r="W1729" s="7">
        <v>19</v>
      </c>
      <c r="AC1729" s="9">
        <v>0</v>
      </c>
      <c r="AD1729" s="9"/>
      <c r="AE1729" s="7">
        <v>0</v>
      </c>
      <c r="AG1729" s="7" t="s">
        <v>119</v>
      </c>
      <c r="AH1729" s="7" t="s">
        <v>436</v>
      </c>
      <c r="AI1729" s="7" t="s">
        <v>436</v>
      </c>
      <c r="AJ1729" s="7" t="s">
        <v>436</v>
      </c>
      <c r="AQ1729" s="7"/>
    </row>
    <row r="1730" spans="1:43" ht="15.75" customHeight="1">
      <c r="A1730" s="17">
        <v>37932</v>
      </c>
      <c r="B1730" s="24" t="s">
        <v>1894</v>
      </c>
      <c r="C1730" s="24" t="s">
        <v>1905</v>
      </c>
      <c r="D1730" s="24" t="s">
        <v>1894</v>
      </c>
      <c r="E1730" s="7" t="s">
        <v>311</v>
      </c>
      <c r="F1730" s="7" t="s">
        <v>13</v>
      </c>
      <c r="G1730" s="7" t="s">
        <v>316</v>
      </c>
      <c r="H1730" s="7" t="s">
        <v>15</v>
      </c>
      <c r="I1730" s="7">
        <v>1061</v>
      </c>
      <c r="J1730" s="7" t="s">
        <v>343</v>
      </c>
      <c r="K1730" s="10">
        <v>31.9</v>
      </c>
      <c r="L1730" s="7" t="s">
        <v>16</v>
      </c>
      <c r="M1730" s="10">
        <v>1.2</v>
      </c>
      <c r="O1730" s="7"/>
      <c r="V1730" s="10" t="s">
        <v>1888</v>
      </c>
      <c r="AC1730" s="9">
        <v>0</v>
      </c>
      <c r="AD1730" s="9"/>
      <c r="AE1730" s="7">
        <v>0</v>
      </c>
      <c r="AF1730" s="7" t="s">
        <v>318</v>
      </c>
      <c r="AG1730" s="7" t="s">
        <v>318</v>
      </c>
      <c r="AH1730" s="7" t="s">
        <v>436</v>
      </c>
      <c r="AI1730" s="7" t="s">
        <v>436</v>
      </c>
      <c r="AJ1730" s="7" t="s">
        <v>436</v>
      </c>
      <c r="AP1730" s="7" t="s">
        <v>344</v>
      </c>
      <c r="AQ1730" s="7"/>
    </row>
    <row r="1731" spans="1:43" ht="15.75" customHeight="1">
      <c r="A1731" s="17">
        <v>40070</v>
      </c>
      <c r="B1731" s="22" t="s">
        <v>1900</v>
      </c>
      <c r="C1731" s="24" t="s">
        <v>1905</v>
      </c>
      <c r="D1731" s="24" t="s">
        <v>1894</v>
      </c>
      <c r="E1731" s="7" t="s">
        <v>311</v>
      </c>
      <c r="F1731" s="7" t="s">
        <v>13</v>
      </c>
      <c r="G1731" s="7" t="s">
        <v>1158</v>
      </c>
      <c r="H1731" s="7" t="s">
        <v>15</v>
      </c>
      <c r="I1731" s="7">
        <v>1061</v>
      </c>
      <c r="J1731" s="7" t="s">
        <v>515</v>
      </c>
      <c r="K1731" s="10">
        <v>31.9</v>
      </c>
      <c r="L1731" s="7" t="s">
        <v>16</v>
      </c>
      <c r="M1731" s="10">
        <v>1.2</v>
      </c>
      <c r="O1731" s="7"/>
      <c r="V1731" s="10" t="s">
        <v>1888</v>
      </c>
      <c r="AG1731" s="7" t="s">
        <v>318</v>
      </c>
      <c r="AH1731" s="7" t="s">
        <v>436</v>
      </c>
      <c r="AI1731" s="7" t="s">
        <v>436</v>
      </c>
      <c r="AJ1731" s="7" t="s">
        <v>436</v>
      </c>
      <c r="AP1731" s="7" t="s">
        <v>1166</v>
      </c>
      <c r="AQ1731" s="7"/>
    </row>
    <row r="1732" spans="1:43" ht="15.75" customHeight="1">
      <c r="A1732" s="17">
        <v>37505</v>
      </c>
      <c r="B1732" s="24">
        <v>2002</v>
      </c>
      <c r="C1732" s="24" t="s">
        <v>1905</v>
      </c>
      <c r="D1732" s="24" t="s">
        <v>1898</v>
      </c>
      <c r="E1732" s="7" t="s">
        <v>311</v>
      </c>
      <c r="F1732" s="7" t="s">
        <v>13</v>
      </c>
      <c r="G1732" s="7" t="s">
        <v>122</v>
      </c>
      <c r="H1732" s="7" t="s">
        <v>15</v>
      </c>
      <c r="I1732" s="7">
        <v>1062</v>
      </c>
      <c r="J1732" s="7" t="s">
        <v>119</v>
      </c>
      <c r="K1732" s="10">
        <v>31.9</v>
      </c>
      <c r="L1732" s="7" t="s">
        <v>16</v>
      </c>
      <c r="M1732" s="10">
        <v>1</v>
      </c>
      <c r="N1732" s="10">
        <v>0.6</v>
      </c>
      <c r="O1732" s="7"/>
      <c r="V1732" s="10">
        <f>SQRT((N1732*N1732)+(O1732*O1732)+((P1732*P1732)+(Q1732*Q1732)+(R1732*R1732)+(S1732*S1732)+(T1732*T1732)+(U1732*U1732)))</f>
        <v>0.6</v>
      </c>
      <c r="W1732" s="7">
        <v>44</v>
      </c>
      <c r="AC1732" s="9">
        <v>4</v>
      </c>
      <c r="AD1732" s="9"/>
      <c r="AE1732" s="7">
        <v>0</v>
      </c>
      <c r="AG1732" s="7" t="s">
        <v>119</v>
      </c>
      <c r="AH1732" s="7" t="s">
        <v>436</v>
      </c>
      <c r="AI1732" s="7" t="s">
        <v>436</v>
      </c>
      <c r="AJ1732" s="7" t="s">
        <v>436</v>
      </c>
      <c r="AQ1732" s="7"/>
    </row>
    <row r="1733" spans="1:43" ht="15.75" customHeight="1">
      <c r="A1733" s="17">
        <v>37932</v>
      </c>
      <c r="B1733" s="24" t="s">
        <v>1894</v>
      </c>
      <c r="C1733" s="24" t="s">
        <v>1905</v>
      </c>
      <c r="D1733" s="24" t="s">
        <v>1898</v>
      </c>
      <c r="E1733" s="7" t="s">
        <v>311</v>
      </c>
      <c r="F1733" s="7" t="s">
        <v>13</v>
      </c>
      <c r="G1733" s="7" t="s">
        <v>316</v>
      </c>
      <c r="H1733" s="7" t="s">
        <v>15</v>
      </c>
      <c r="I1733" s="7">
        <v>1062</v>
      </c>
      <c r="J1733" s="7" t="s">
        <v>315</v>
      </c>
      <c r="K1733" s="10">
        <v>31.9</v>
      </c>
      <c r="L1733" s="7" t="s">
        <v>16</v>
      </c>
      <c r="M1733" s="10">
        <v>1</v>
      </c>
      <c r="N1733" s="10">
        <v>0.7</v>
      </c>
      <c r="O1733" s="7"/>
      <c r="V1733" s="10">
        <f>SQRT((N1733*N1733)+(O1733*O1733)+((P1733*P1733)+(Q1733*Q1733)+(R1733*R1733)+(S1733*S1733)+(T1733*T1733)+(U1733*U1733)))</f>
        <v>0.7</v>
      </c>
      <c r="W1733" s="7">
        <v>46</v>
      </c>
      <c r="AC1733" s="9">
        <v>4</v>
      </c>
      <c r="AD1733" s="9"/>
      <c r="AE1733" s="7">
        <v>0</v>
      </c>
      <c r="AG1733" s="7" t="s">
        <v>119</v>
      </c>
      <c r="AH1733" s="7" t="s">
        <v>436</v>
      </c>
      <c r="AI1733" s="7" t="s">
        <v>436</v>
      </c>
      <c r="AJ1733" s="7" t="s">
        <v>436</v>
      </c>
      <c r="AQ1733" s="7"/>
    </row>
    <row r="1734" spans="1:43" ht="15.75" customHeight="1">
      <c r="A1734" s="17">
        <v>38366</v>
      </c>
      <c r="B1734" s="22" t="s">
        <v>1896</v>
      </c>
      <c r="C1734" s="24" t="s">
        <v>1905</v>
      </c>
      <c r="D1734" s="24" t="s">
        <v>1898</v>
      </c>
      <c r="E1734" s="7" t="s">
        <v>311</v>
      </c>
      <c r="F1734" s="7" t="s">
        <v>13</v>
      </c>
      <c r="G1734" s="7" t="s">
        <v>316</v>
      </c>
      <c r="H1734" s="7" t="s">
        <v>15</v>
      </c>
      <c r="I1734" s="7">
        <v>1062</v>
      </c>
      <c r="J1734" s="7" t="s">
        <v>315</v>
      </c>
      <c r="K1734" s="10">
        <v>31.9</v>
      </c>
      <c r="L1734" s="7" t="s">
        <v>16</v>
      </c>
      <c r="M1734" s="10">
        <v>1</v>
      </c>
      <c r="N1734" s="10">
        <v>1</v>
      </c>
      <c r="O1734" s="7"/>
      <c r="V1734" s="10">
        <f>SQRT((N1734*N1734)+(O1734*O1734)+((P1734*P1734)+(Q1734*Q1734)+(R1734*R1734)+(S1734*S1734)+(T1734*T1734)+(U1734*U1734)))</f>
        <v>1</v>
      </c>
      <c r="W1734" s="7">
        <v>56</v>
      </c>
      <c r="AC1734" s="9">
        <v>6</v>
      </c>
      <c r="AD1734" s="9"/>
      <c r="AE1734" s="7">
        <v>0</v>
      </c>
      <c r="AG1734" s="7" t="s">
        <v>119</v>
      </c>
      <c r="AH1734" s="7" t="s">
        <v>436</v>
      </c>
      <c r="AI1734" s="7" t="s">
        <v>436</v>
      </c>
      <c r="AJ1734" s="7" t="s">
        <v>436</v>
      </c>
      <c r="AQ1734" s="7"/>
    </row>
    <row r="1735" spans="1:43" ht="15.75" customHeight="1">
      <c r="A1735" s="17">
        <v>39427</v>
      </c>
      <c r="B1735" s="22" t="s">
        <v>1898</v>
      </c>
      <c r="C1735" s="24" t="s">
        <v>1905</v>
      </c>
      <c r="D1735" s="24" t="s">
        <v>1898</v>
      </c>
      <c r="E1735" s="7" t="s">
        <v>311</v>
      </c>
      <c r="F1735" s="7" t="s">
        <v>13</v>
      </c>
      <c r="G1735" s="7" t="s">
        <v>575</v>
      </c>
      <c r="H1735" s="7" t="s">
        <v>15</v>
      </c>
      <c r="I1735" s="7">
        <v>1062</v>
      </c>
      <c r="J1735" s="7" t="s">
        <v>515</v>
      </c>
      <c r="K1735" s="10">
        <v>31.9</v>
      </c>
      <c r="L1735" s="7" t="s">
        <v>16</v>
      </c>
      <c r="M1735" s="10">
        <v>1</v>
      </c>
      <c r="P1735" s="10"/>
      <c r="Q1735" s="10"/>
      <c r="R1735" s="10"/>
      <c r="S1735" s="10"/>
      <c r="V1735" s="10" t="s">
        <v>1888</v>
      </c>
      <c r="W1735" s="8"/>
      <c r="AG1735" s="7" t="s">
        <v>318</v>
      </c>
      <c r="AH1735" s="7" t="s">
        <v>436</v>
      </c>
      <c r="AI1735" s="7" t="s">
        <v>436</v>
      </c>
      <c r="AJ1735" s="7" t="s">
        <v>436</v>
      </c>
      <c r="AQ1735" s="7"/>
    </row>
    <row r="1736" spans="1:43" ht="15.75" customHeight="1">
      <c r="A1736" s="17">
        <v>37505</v>
      </c>
      <c r="B1736" s="24">
        <v>2002</v>
      </c>
      <c r="C1736" s="24" t="s">
        <v>1905</v>
      </c>
      <c r="D1736" s="24" t="s">
        <v>1898</v>
      </c>
      <c r="E1736" s="7" t="s">
        <v>311</v>
      </c>
      <c r="F1736" s="7" t="s">
        <v>13</v>
      </c>
      <c r="G1736" s="7" t="s">
        <v>122</v>
      </c>
      <c r="H1736" s="7" t="s">
        <v>15</v>
      </c>
      <c r="I1736" s="7">
        <v>1063</v>
      </c>
      <c r="J1736" s="7" t="s">
        <v>119</v>
      </c>
      <c r="K1736" s="10">
        <v>31.8</v>
      </c>
      <c r="L1736" s="7" t="s">
        <v>16</v>
      </c>
      <c r="M1736" s="10">
        <v>0.8</v>
      </c>
      <c r="N1736" s="10">
        <v>2.6</v>
      </c>
      <c r="O1736" s="7"/>
      <c r="V1736" s="10">
        <f>SQRT((N1736*N1736)+(O1736*O1736)+((P1736*P1736)+(Q1736*Q1736)+(R1736*R1736)+(S1736*S1736)+(T1736*T1736)+(U1736*U1736)))</f>
        <v>2.6</v>
      </c>
      <c r="W1736" s="7">
        <v>9999</v>
      </c>
      <c r="AC1736" s="9"/>
      <c r="AD1736" s="9"/>
      <c r="AE1736" s="7">
        <v>0</v>
      </c>
      <c r="AG1736" s="7" t="s">
        <v>119</v>
      </c>
      <c r="AH1736" s="7" t="s">
        <v>436</v>
      </c>
      <c r="AI1736" s="7" t="s">
        <v>436</v>
      </c>
      <c r="AJ1736" s="7" t="s">
        <v>436</v>
      </c>
      <c r="AQ1736" s="7"/>
    </row>
    <row r="1737" spans="1:43" ht="15.75" customHeight="1">
      <c r="A1737" s="17">
        <v>37932</v>
      </c>
      <c r="B1737" s="24" t="s">
        <v>1894</v>
      </c>
      <c r="C1737" s="24" t="s">
        <v>1905</v>
      </c>
      <c r="D1737" s="24" t="s">
        <v>1898</v>
      </c>
      <c r="E1737" s="7" t="s">
        <v>311</v>
      </c>
      <c r="F1737" s="7" t="s">
        <v>13</v>
      </c>
      <c r="G1737" s="7" t="s">
        <v>316</v>
      </c>
      <c r="H1737" s="7" t="s">
        <v>15</v>
      </c>
      <c r="I1737" s="7">
        <v>1063</v>
      </c>
      <c r="J1737" s="7" t="s">
        <v>315</v>
      </c>
      <c r="K1737" s="10">
        <v>31.8</v>
      </c>
      <c r="L1737" s="7" t="s">
        <v>16</v>
      </c>
      <c r="M1737" s="10">
        <v>0.8</v>
      </c>
      <c r="N1737" s="10">
        <v>2.8</v>
      </c>
      <c r="O1737" s="7"/>
      <c r="V1737" s="10">
        <f>SQRT((N1737*N1737)+(O1737*O1737)+((P1737*P1737)+(Q1737*Q1737)+(R1737*R1737)+(S1737*S1737)+(T1737*T1737)+(U1737*U1737)))</f>
        <v>2.8</v>
      </c>
      <c r="W1737" s="7">
        <v>9999</v>
      </c>
      <c r="AC1737" s="9"/>
      <c r="AD1737" s="9"/>
      <c r="AE1737" s="7">
        <v>0</v>
      </c>
      <c r="AG1737" s="7" t="s">
        <v>119</v>
      </c>
      <c r="AH1737" s="7" t="s">
        <v>436</v>
      </c>
      <c r="AI1737" s="7" t="s">
        <v>436</v>
      </c>
      <c r="AJ1737" s="7" t="s">
        <v>436</v>
      </c>
      <c r="AQ1737" s="7"/>
    </row>
    <row r="1738" spans="1:43" ht="15.75" customHeight="1">
      <c r="A1738" s="17">
        <v>38366</v>
      </c>
      <c r="B1738" s="22" t="s">
        <v>1896</v>
      </c>
      <c r="C1738" s="24" t="s">
        <v>1905</v>
      </c>
      <c r="D1738" s="24" t="s">
        <v>1898</v>
      </c>
      <c r="E1738" s="7" t="s">
        <v>311</v>
      </c>
      <c r="F1738" s="7" t="s">
        <v>13</v>
      </c>
      <c r="G1738" s="7" t="s">
        <v>316</v>
      </c>
      <c r="H1738" s="7" t="s">
        <v>15</v>
      </c>
      <c r="I1738" s="7">
        <v>1063</v>
      </c>
      <c r="J1738" s="7" t="s">
        <v>315</v>
      </c>
      <c r="K1738" s="10">
        <v>31.8</v>
      </c>
      <c r="L1738" s="7" t="s">
        <v>16</v>
      </c>
      <c r="M1738" s="10">
        <v>0.8</v>
      </c>
      <c r="N1738" s="10">
        <v>3.1</v>
      </c>
      <c r="O1738" s="7"/>
      <c r="V1738" s="10">
        <f>SQRT((N1738*N1738)+(O1738*O1738)+((P1738*P1738)+(Q1738*Q1738)+(R1738*R1738)+(S1738*S1738)+(T1738*T1738)+(U1738*U1738)))</f>
        <v>3.1</v>
      </c>
      <c r="W1738" s="7">
        <v>462</v>
      </c>
      <c r="AC1738" s="9"/>
      <c r="AD1738" s="9"/>
      <c r="AG1738" s="7" t="s">
        <v>119</v>
      </c>
      <c r="AH1738" s="7" t="s">
        <v>436</v>
      </c>
      <c r="AI1738" s="7" t="s">
        <v>436</v>
      </c>
      <c r="AJ1738" s="7" t="s">
        <v>436</v>
      </c>
      <c r="AQ1738" s="7"/>
    </row>
    <row r="1739" spans="1:43" ht="15.75" customHeight="1">
      <c r="A1739" s="17">
        <v>39427</v>
      </c>
      <c r="B1739" s="22" t="s">
        <v>1898</v>
      </c>
      <c r="C1739" s="24" t="s">
        <v>1905</v>
      </c>
      <c r="D1739" s="24" t="s">
        <v>1898</v>
      </c>
      <c r="E1739" s="7" t="s">
        <v>311</v>
      </c>
      <c r="F1739" s="7" t="s">
        <v>13</v>
      </c>
      <c r="G1739" s="7" t="s">
        <v>575</v>
      </c>
      <c r="H1739" s="7" t="s">
        <v>15</v>
      </c>
      <c r="I1739" s="7">
        <v>1063</v>
      </c>
      <c r="J1739" s="7" t="s">
        <v>315</v>
      </c>
      <c r="K1739" s="10">
        <v>31.8</v>
      </c>
      <c r="L1739" s="7" t="s">
        <v>16</v>
      </c>
      <c r="M1739" s="10">
        <v>0.8</v>
      </c>
      <c r="P1739" s="10"/>
      <c r="Q1739" s="10"/>
      <c r="R1739" s="10"/>
      <c r="S1739" s="10"/>
      <c r="V1739" s="10" t="s">
        <v>1888</v>
      </c>
      <c r="W1739" s="8"/>
      <c r="AF1739" s="7" t="s">
        <v>18</v>
      </c>
      <c r="AG1739" s="7" t="s">
        <v>318</v>
      </c>
      <c r="AH1739" s="7" t="s">
        <v>436</v>
      </c>
      <c r="AI1739" s="7" t="s">
        <v>436</v>
      </c>
      <c r="AJ1739" s="7" t="s">
        <v>436</v>
      </c>
      <c r="AQ1739" s="7"/>
    </row>
    <row r="1740" spans="1:43" ht="15.75" customHeight="1">
      <c r="A1740" s="17">
        <v>40070</v>
      </c>
      <c r="B1740" s="22" t="s">
        <v>1900</v>
      </c>
      <c r="C1740" s="24" t="s">
        <v>1905</v>
      </c>
      <c r="D1740" s="24" t="s">
        <v>1898</v>
      </c>
      <c r="E1740" s="7" t="s">
        <v>311</v>
      </c>
      <c r="F1740" s="7" t="s">
        <v>13</v>
      </c>
      <c r="G1740" s="7" t="s">
        <v>1158</v>
      </c>
      <c r="H1740" s="7" t="s">
        <v>15</v>
      </c>
      <c r="I1740" s="7">
        <v>1063</v>
      </c>
      <c r="J1740" s="7" t="s">
        <v>315</v>
      </c>
      <c r="K1740" s="10">
        <v>31.8</v>
      </c>
      <c r="L1740" s="7" t="s">
        <v>16</v>
      </c>
      <c r="M1740" s="10">
        <v>0.8</v>
      </c>
      <c r="O1740" s="7"/>
      <c r="V1740" s="10" t="s">
        <v>1888</v>
      </c>
      <c r="W1740" s="7" t="s">
        <v>537</v>
      </c>
      <c r="AF1740" s="7" t="s">
        <v>108</v>
      </c>
      <c r="AG1740" s="7" t="s">
        <v>318</v>
      </c>
      <c r="AH1740" s="7" t="s">
        <v>436</v>
      </c>
      <c r="AI1740" s="7" t="s">
        <v>436</v>
      </c>
      <c r="AJ1740" s="7" t="s">
        <v>436</v>
      </c>
      <c r="AP1740" s="7" t="s">
        <v>146</v>
      </c>
      <c r="AQ1740" s="7"/>
    </row>
    <row r="1741" spans="1:43" ht="15.75" customHeight="1">
      <c r="A1741" s="19">
        <v>40800</v>
      </c>
      <c r="B1741" s="23" t="s">
        <v>1902</v>
      </c>
      <c r="C1741" s="24" t="s">
        <v>1905</v>
      </c>
      <c r="D1741" s="24" t="s">
        <v>1898</v>
      </c>
      <c r="E1741" s="15" t="s">
        <v>311</v>
      </c>
      <c r="F1741" s="15" t="s">
        <v>13</v>
      </c>
      <c r="G1741" s="15" t="s">
        <v>13</v>
      </c>
      <c r="H1741" s="15" t="s">
        <v>15</v>
      </c>
      <c r="I1741" s="15">
        <v>1063</v>
      </c>
      <c r="J1741" s="15" t="s">
        <v>315</v>
      </c>
      <c r="K1741" s="16">
        <v>31.8</v>
      </c>
      <c r="L1741" s="15" t="s">
        <v>16</v>
      </c>
      <c r="M1741" s="16">
        <v>0.8</v>
      </c>
      <c r="N1741" s="16"/>
      <c r="O1741" s="16"/>
      <c r="P1741" s="16"/>
      <c r="Q1741" s="16"/>
      <c r="R1741" s="16"/>
      <c r="S1741" s="16"/>
      <c r="T1741" s="16"/>
      <c r="U1741" s="16"/>
      <c r="V1741" s="10" t="s">
        <v>1888</v>
      </c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 t="s">
        <v>318</v>
      </c>
      <c r="AH1741" s="15" t="s">
        <v>436</v>
      </c>
      <c r="AI1741" s="15" t="s">
        <v>436</v>
      </c>
      <c r="AJ1741" s="15" t="s">
        <v>436</v>
      </c>
      <c r="AK1741" s="15"/>
      <c r="AL1741" s="15"/>
      <c r="AM1741" s="15"/>
      <c r="AN1741" s="15"/>
      <c r="AO1741" s="15"/>
      <c r="AP1741" s="15"/>
      <c r="AQ1741" s="7"/>
    </row>
    <row r="1742" spans="1:43" ht="15.75" customHeight="1">
      <c r="A1742" s="17">
        <v>37505</v>
      </c>
      <c r="B1742" s="24">
        <v>2002</v>
      </c>
      <c r="C1742" s="24" t="s">
        <v>1905</v>
      </c>
      <c r="D1742" s="24" t="s">
        <v>1898</v>
      </c>
      <c r="E1742" s="7" t="s">
        <v>311</v>
      </c>
      <c r="F1742" s="7" t="s">
        <v>13</v>
      </c>
      <c r="G1742" s="7" t="s">
        <v>122</v>
      </c>
      <c r="H1742" s="7" t="s">
        <v>15</v>
      </c>
      <c r="I1742" s="7">
        <v>1064</v>
      </c>
      <c r="J1742" s="7" t="s">
        <v>119</v>
      </c>
      <c r="K1742" s="10">
        <v>31.7</v>
      </c>
      <c r="L1742" s="7" t="s">
        <v>16</v>
      </c>
      <c r="M1742" s="10">
        <v>0.2</v>
      </c>
      <c r="N1742" s="10">
        <v>1.6</v>
      </c>
      <c r="O1742" s="7"/>
      <c r="V1742" s="10">
        <f>SQRT((N1742*N1742)+(O1742*O1742)+((P1742*P1742)+(Q1742*Q1742)+(R1742*R1742)+(S1742*S1742)+(T1742*T1742)+(U1742*U1742)))</f>
        <v>1.6</v>
      </c>
      <c r="W1742" s="7">
        <v>194</v>
      </c>
      <c r="AC1742" s="9">
        <v>15</v>
      </c>
      <c r="AD1742" s="9"/>
      <c r="AE1742" s="7">
        <v>0</v>
      </c>
      <c r="AG1742" s="7" t="s">
        <v>119</v>
      </c>
      <c r="AH1742" s="7" t="s">
        <v>436</v>
      </c>
      <c r="AI1742" s="7" t="s">
        <v>106</v>
      </c>
      <c r="AJ1742" s="7" t="s">
        <v>436</v>
      </c>
      <c r="AK1742" s="7" t="s">
        <v>106</v>
      </c>
      <c r="AQ1742" s="7"/>
    </row>
    <row r="1743" spans="1:43" ht="15.75" customHeight="1">
      <c r="A1743" s="17">
        <v>37932</v>
      </c>
      <c r="B1743" s="24" t="s">
        <v>1894</v>
      </c>
      <c r="C1743" s="24" t="s">
        <v>1905</v>
      </c>
      <c r="D1743" s="24" t="s">
        <v>1898</v>
      </c>
      <c r="E1743" s="7" t="s">
        <v>311</v>
      </c>
      <c r="F1743" s="7" t="s">
        <v>13</v>
      </c>
      <c r="G1743" s="7" t="s">
        <v>316</v>
      </c>
      <c r="H1743" s="7" t="s">
        <v>15</v>
      </c>
      <c r="I1743" s="7">
        <v>1064</v>
      </c>
      <c r="J1743" s="7" t="s">
        <v>315</v>
      </c>
      <c r="K1743" s="10">
        <v>31.7</v>
      </c>
      <c r="L1743" s="7" t="s">
        <v>16</v>
      </c>
      <c r="M1743" s="10">
        <v>0.2</v>
      </c>
      <c r="N1743" s="10">
        <v>1.6</v>
      </c>
      <c r="O1743" s="7"/>
      <c r="V1743" s="10">
        <f>SQRT((N1743*N1743)+(O1743*O1743)+((P1743*P1743)+(Q1743*Q1743)+(R1743*R1743)+(S1743*S1743)+(T1743*T1743)+(U1743*U1743)))</f>
        <v>1.6</v>
      </c>
      <c r="W1743" s="7">
        <v>96</v>
      </c>
      <c r="AC1743" s="9">
        <v>14</v>
      </c>
      <c r="AD1743" s="9"/>
      <c r="AE1743" s="7">
        <v>0</v>
      </c>
      <c r="AG1743" s="7" t="s">
        <v>119</v>
      </c>
      <c r="AH1743" s="7" t="s">
        <v>436</v>
      </c>
      <c r="AI1743" s="7" t="s">
        <v>106</v>
      </c>
      <c r="AJ1743" s="7" t="s">
        <v>436</v>
      </c>
      <c r="AK1743" s="7" t="s">
        <v>318</v>
      </c>
      <c r="AP1743" s="7" t="s">
        <v>349</v>
      </c>
      <c r="AQ1743" s="7"/>
    </row>
    <row r="1744" spans="1:43" ht="15.75" customHeight="1">
      <c r="A1744" s="17">
        <v>38366</v>
      </c>
      <c r="B1744" s="22" t="s">
        <v>1896</v>
      </c>
      <c r="C1744" s="24" t="s">
        <v>1905</v>
      </c>
      <c r="D1744" s="24" t="s">
        <v>1898</v>
      </c>
      <c r="E1744" s="7" t="s">
        <v>311</v>
      </c>
      <c r="F1744" s="7" t="s">
        <v>13</v>
      </c>
      <c r="G1744" s="7" t="s">
        <v>316</v>
      </c>
      <c r="H1744" s="7" t="s">
        <v>15</v>
      </c>
      <c r="I1744" s="7">
        <v>1064</v>
      </c>
      <c r="J1744" s="7" t="s">
        <v>315</v>
      </c>
      <c r="K1744" s="10">
        <v>31.7</v>
      </c>
      <c r="L1744" s="7" t="s">
        <v>16</v>
      </c>
      <c r="M1744" s="10">
        <v>0.2</v>
      </c>
      <c r="N1744" s="10">
        <v>1.5</v>
      </c>
      <c r="O1744" s="7"/>
      <c r="V1744" s="10">
        <f>SQRT((N1744*N1744)+(O1744*O1744)+((P1744*P1744)+(Q1744*Q1744)+(R1744*R1744)+(S1744*S1744)+(T1744*T1744)+(U1744*U1744)))</f>
        <v>1.5</v>
      </c>
      <c r="W1744" s="7">
        <v>189</v>
      </c>
      <c r="AC1744" s="9">
        <v>14</v>
      </c>
      <c r="AD1744" s="9"/>
      <c r="AE1744" s="7">
        <v>0</v>
      </c>
      <c r="AG1744" s="7" t="s">
        <v>119</v>
      </c>
      <c r="AH1744" s="7" t="s">
        <v>436</v>
      </c>
      <c r="AI1744" s="7" t="s">
        <v>106</v>
      </c>
      <c r="AJ1744" s="7" t="s">
        <v>436</v>
      </c>
      <c r="AK1744" s="7" t="s">
        <v>318</v>
      </c>
      <c r="AQ1744" s="7"/>
    </row>
    <row r="1745" spans="1:43" ht="15.75" customHeight="1">
      <c r="A1745" s="17">
        <v>39427</v>
      </c>
      <c r="B1745" s="22" t="s">
        <v>1898</v>
      </c>
      <c r="C1745" s="24" t="s">
        <v>1905</v>
      </c>
      <c r="D1745" s="24" t="s">
        <v>1898</v>
      </c>
      <c r="E1745" s="7" t="s">
        <v>311</v>
      </c>
      <c r="F1745" s="7" t="s">
        <v>13</v>
      </c>
      <c r="G1745" s="7" t="s">
        <v>575</v>
      </c>
      <c r="H1745" s="7" t="s">
        <v>15</v>
      </c>
      <c r="I1745" s="7">
        <v>1064</v>
      </c>
      <c r="J1745" s="7" t="s">
        <v>315</v>
      </c>
      <c r="K1745" s="10">
        <v>31.7</v>
      </c>
      <c r="L1745" s="7" t="s">
        <v>16</v>
      </c>
      <c r="M1745" s="10">
        <v>0.2</v>
      </c>
      <c r="P1745" s="10"/>
      <c r="Q1745" s="10"/>
      <c r="R1745" s="10"/>
      <c r="S1745" s="10"/>
      <c r="V1745" s="10" t="s">
        <v>1888</v>
      </c>
      <c r="W1745" s="8"/>
      <c r="AF1745" s="7" t="s">
        <v>39</v>
      </c>
      <c r="AG1745" s="7" t="s">
        <v>318</v>
      </c>
      <c r="AH1745" s="7" t="s">
        <v>436</v>
      </c>
      <c r="AI1745" s="7" t="s">
        <v>436</v>
      </c>
      <c r="AJ1745" s="7" t="s">
        <v>436</v>
      </c>
      <c r="AQ1745" s="7"/>
    </row>
    <row r="1746" spans="1:43" ht="15.75" customHeight="1">
      <c r="A1746" s="17">
        <v>40070</v>
      </c>
      <c r="B1746" s="22" t="s">
        <v>1900</v>
      </c>
      <c r="C1746" s="24" t="s">
        <v>1905</v>
      </c>
      <c r="D1746" s="24" t="s">
        <v>1898</v>
      </c>
      <c r="E1746" s="7" t="s">
        <v>311</v>
      </c>
      <c r="F1746" s="7" t="s">
        <v>13</v>
      </c>
      <c r="G1746" s="7" t="s">
        <v>1158</v>
      </c>
      <c r="H1746" s="7" t="s">
        <v>15</v>
      </c>
      <c r="I1746" s="7">
        <v>1064</v>
      </c>
      <c r="J1746" s="7" t="s">
        <v>515</v>
      </c>
      <c r="K1746" s="10">
        <v>31.7</v>
      </c>
      <c r="L1746" s="7" t="s">
        <v>16</v>
      </c>
      <c r="M1746" s="10">
        <v>0.2</v>
      </c>
      <c r="O1746" s="7"/>
      <c r="V1746" s="10" t="s">
        <v>1888</v>
      </c>
      <c r="W1746" s="7" t="s">
        <v>317</v>
      </c>
      <c r="AF1746" s="7" t="s">
        <v>119</v>
      </c>
      <c r="AG1746" s="7" t="s">
        <v>318</v>
      </c>
      <c r="AH1746" s="7" t="s">
        <v>436</v>
      </c>
      <c r="AI1746" s="7" t="s">
        <v>106</v>
      </c>
      <c r="AJ1746" s="7" t="s">
        <v>436</v>
      </c>
      <c r="AK1746" s="7" t="s">
        <v>106</v>
      </c>
      <c r="AQ1746" s="7"/>
    </row>
    <row r="1747" spans="1:43" ht="15.75" customHeight="1">
      <c r="A1747" s="17">
        <v>37505</v>
      </c>
      <c r="B1747" s="24">
        <v>2002</v>
      </c>
      <c r="C1747" s="24" t="s">
        <v>1905</v>
      </c>
      <c r="D1747" s="24" t="s">
        <v>1894</v>
      </c>
      <c r="E1747" s="7" t="s">
        <v>311</v>
      </c>
      <c r="F1747" s="7" t="s">
        <v>13</v>
      </c>
      <c r="G1747" s="7" t="s">
        <v>122</v>
      </c>
      <c r="H1747" s="7" t="s">
        <v>15</v>
      </c>
      <c r="I1747" s="7">
        <v>1065</v>
      </c>
      <c r="J1747" s="7" t="s">
        <v>119</v>
      </c>
      <c r="K1747" s="10">
        <v>31.6</v>
      </c>
      <c r="L1747" s="7" t="s">
        <v>16</v>
      </c>
      <c r="M1747" s="10">
        <v>1</v>
      </c>
      <c r="N1747" s="10">
        <v>0.1</v>
      </c>
      <c r="O1747" s="7"/>
      <c r="V1747" s="10">
        <f>SQRT((N1747*N1747)+(O1747*O1747)+((P1747*P1747)+(Q1747*Q1747)+(R1747*R1747)+(S1747*S1747)+(T1747*T1747)+(U1747*U1747)))</f>
        <v>0.1</v>
      </c>
      <c r="W1747" s="7">
        <v>9</v>
      </c>
      <c r="AC1747" s="9">
        <v>0</v>
      </c>
      <c r="AD1747" s="9"/>
      <c r="AE1747" s="7">
        <v>0</v>
      </c>
      <c r="AG1747" s="7" t="s">
        <v>119</v>
      </c>
      <c r="AH1747" s="7" t="s">
        <v>436</v>
      </c>
      <c r="AI1747" s="7" t="s">
        <v>436</v>
      </c>
      <c r="AJ1747" s="7" t="s">
        <v>436</v>
      </c>
      <c r="AQ1747" s="7"/>
    </row>
    <row r="1748" spans="1:43" ht="15.75" customHeight="1">
      <c r="A1748" s="17">
        <v>37932</v>
      </c>
      <c r="B1748" s="24" t="s">
        <v>1894</v>
      </c>
      <c r="C1748" s="24" t="s">
        <v>1905</v>
      </c>
      <c r="D1748" s="24" t="s">
        <v>1894</v>
      </c>
      <c r="E1748" s="7" t="s">
        <v>311</v>
      </c>
      <c r="F1748" s="7" t="s">
        <v>13</v>
      </c>
      <c r="G1748" s="7" t="s">
        <v>316</v>
      </c>
      <c r="H1748" s="7" t="s">
        <v>15</v>
      </c>
      <c r="I1748" s="7">
        <v>1065</v>
      </c>
      <c r="J1748" s="7" t="s">
        <v>343</v>
      </c>
      <c r="K1748" s="10">
        <v>31.6</v>
      </c>
      <c r="L1748" s="7" t="s">
        <v>16</v>
      </c>
      <c r="M1748" s="10">
        <v>1</v>
      </c>
      <c r="O1748" s="7"/>
      <c r="V1748" s="10" t="s">
        <v>1888</v>
      </c>
      <c r="AC1748" s="9">
        <v>0</v>
      </c>
      <c r="AD1748" s="9"/>
      <c r="AE1748" s="7">
        <v>0</v>
      </c>
      <c r="AF1748" s="7" t="s">
        <v>318</v>
      </c>
      <c r="AG1748" s="7" t="s">
        <v>318</v>
      </c>
      <c r="AH1748" s="7" t="s">
        <v>436</v>
      </c>
      <c r="AI1748" s="7" t="s">
        <v>436</v>
      </c>
      <c r="AJ1748" s="7" t="s">
        <v>436</v>
      </c>
      <c r="AP1748" s="7" t="s">
        <v>344</v>
      </c>
      <c r="AQ1748" s="7"/>
    </row>
    <row r="1749" spans="1:43" ht="15.75" customHeight="1">
      <c r="A1749" s="17">
        <v>37505</v>
      </c>
      <c r="B1749" s="24">
        <v>2002</v>
      </c>
      <c r="C1749" s="24" t="s">
        <v>1905</v>
      </c>
      <c r="D1749" s="24" t="s">
        <v>1895</v>
      </c>
      <c r="E1749" s="7" t="s">
        <v>311</v>
      </c>
      <c r="F1749" s="7" t="s">
        <v>13</v>
      </c>
      <c r="G1749" s="7" t="s">
        <v>122</v>
      </c>
      <c r="H1749" s="7" t="s">
        <v>15</v>
      </c>
      <c r="I1749" s="7">
        <v>1066</v>
      </c>
      <c r="J1749" s="7" t="s">
        <v>119</v>
      </c>
      <c r="K1749" s="10">
        <v>31.4</v>
      </c>
      <c r="L1749" s="7" t="s">
        <v>16</v>
      </c>
      <c r="M1749" s="10">
        <v>1.3</v>
      </c>
      <c r="N1749" s="10">
        <v>0.8</v>
      </c>
      <c r="O1749" s="7"/>
      <c r="V1749" s="10">
        <f>SQRT((N1749*N1749)+(O1749*O1749)+((P1749*P1749)+(Q1749*Q1749)+(R1749*R1749)+(S1749*S1749)+(T1749*T1749)+(U1749*U1749)))</f>
        <v>0.8</v>
      </c>
      <c r="W1749" s="7">
        <v>39</v>
      </c>
      <c r="AC1749" s="9">
        <v>5</v>
      </c>
      <c r="AD1749" s="9"/>
      <c r="AE1749" s="7">
        <v>0</v>
      </c>
      <c r="AG1749" s="7" t="s">
        <v>119</v>
      </c>
      <c r="AH1749" s="7" t="s">
        <v>436</v>
      </c>
      <c r="AI1749" s="7" t="s">
        <v>436</v>
      </c>
      <c r="AJ1749" s="7" t="s">
        <v>436</v>
      </c>
      <c r="AQ1749" s="7"/>
    </row>
    <row r="1750" spans="1:43" ht="15.75" customHeight="1">
      <c r="A1750" s="17">
        <v>37932</v>
      </c>
      <c r="B1750" s="24" t="s">
        <v>1894</v>
      </c>
      <c r="C1750" s="24" t="s">
        <v>1905</v>
      </c>
      <c r="D1750" s="24" t="s">
        <v>1895</v>
      </c>
      <c r="E1750" s="7" t="s">
        <v>311</v>
      </c>
      <c r="F1750" s="7" t="s">
        <v>13</v>
      </c>
      <c r="G1750" s="7" t="s">
        <v>316</v>
      </c>
      <c r="H1750" s="7" t="s">
        <v>15</v>
      </c>
      <c r="I1750" s="7">
        <v>1066</v>
      </c>
      <c r="J1750" s="7" t="s">
        <v>315</v>
      </c>
      <c r="K1750" s="10">
        <v>31.4</v>
      </c>
      <c r="L1750" s="7" t="s">
        <v>16</v>
      </c>
      <c r="M1750" s="10">
        <v>1.3</v>
      </c>
      <c r="N1750" s="10">
        <v>1.2</v>
      </c>
      <c r="O1750" s="7"/>
      <c r="V1750" s="10">
        <f>SQRT((N1750*N1750)+(O1750*O1750)+((P1750*P1750)+(Q1750*Q1750)+(R1750*R1750)+(S1750*S1750)+(T1750*T1750)+(U1750*U1750)))</f>
        <v>1.2</v>
      </c>
      <c r="W1750" s="7">
        <v>50</v>
      </c>
      <c r="AC1750" s="9">
        <v>7</v>
      </c>
      <c r="AD1750" s="9"/>
      <c r="AE1750" s="7">
        <v>0</v>
      </c>
      <c r="AG1750" s="7" t="s">
        <v>119</v>
      </c>
      <c r="AH1750" s="7" t="s">
        <v>436</v>
      </c>
      <c r="AI1750" s="7" t="s">
        <v>436</v>
      </c>
      <c r="AJ1750" s="7" t="s">
        <v>436</v>
      </c>
      <c r="AQ1750" s="7"/>
    </row>
    <row r="1751" spans="1:43" ht="15.75" customHeight="1">
      <c r="A1751" s="17">
        <v>38337</v>
      </c>
      <c r="B1751" s="22" t="s">
        <v>1895</v>
      </c>
      <c r="C1751" s="24" t="s">
        <v>1905</v>
      </c>
      <c r="D1751" s="24" t="s">
        <v>1895</v>
      </c>
      <c r="E1751" s="7" t="s">
        <v>311</v>
      </c>
      <c r="F1751" s="7" t="s">
        <v>13</v>
      </c>
      <c r="G1751" s="7" t="s">
        <v>314</v>
      </c>
      <c r="H1751" s="7" t="s">
        <v>15</v>
      </c>
      <c r="I1751" s="7">
        <v>1066</v>
      </c>
      <c r="J1751" s="7" t="s">
        <v>315</v>
      </c>
      <c r="K1751" s="10">
        <v>31.4</v>
      </c>
      <c r="L1751" s="7" t="s">
        <v>16</v>
      </c>
      <c r="M1751" s="10">
        <v>1.3</v>
      </c>
      <c r="O1751" s="7"/>
      <c r="V1751" s="10" t="s">
        <v>1888</v>
      </c>
      <c r="W1751" s="7">
        <v>9999</v>
      </c>
      <c r="AC1751" s="9"/>
      <c r="AD1751" s="9"/>
      <c r="AF1751" s="7" t="s">
        <v>18</v>
      </c>
      <c r="AG1751" s="7" t="s">
        <v>318</v>
      </c>
      <c r="AH1751" s="7" t="s">
        <v>436</v>
      </c>
      <c r="AI1751" s="7" t="s">
        <v>436</v>
      </c>
      <c r="AJ1751" s="7" t="s">
        <v>436</v>
      </c>
      <c r="AQ1751" s="7"/>
    </row>
    <row r="1752" spans="1:43" ht="15.75" customHeight="1">
      <c r="A1752" s="17">
        <v>39427</v>
      </c>
      <c r="B1752" s="22" t="s">
        <v>1898</v>
      </c>
      <c r="C1752" s="24" t="s">
        <v>1905</v>
      </c>
      <c r="D1752" s="24" t="s">
        <v>1895</v>
      </c>
      <c r="E1752" s="7" t="s">
        <v>311</v>
      </c>
      <c r="F1752" s="7" t="s">
        <v>13</v>
      </c>
      <c r="G1752" s="7" t="s">
        <v>575</v>
      </c>
      <c r="H1752" s="7" t="s">
        <v>15</v>
      </c>
      <c r="I1752" s="7">
        <v>1066</v>
      </c>
      <c r="J1752" s="7" t="s">
        <v>515</v>
      </c>
      <c r="K1752" s="10">
        <v>31.4</v>
      </c>
      <c r="L1752" s="7" t="s">
        <v>16</v>
      </c>
      <c r="M1752" s="10">
        <v>1.3</v>
      </c>
      <c r="P1752" s="10"/>
      <c r="Q1752" s="10"/>
      <c r="R1752" s="10"/>
      <c r="S1752" s="10"/>
      <c r="V1752" s="10" t="s">
        <v>1888</v>
      </c>
      <c r="W1752" s="8"/>
      <c r="AG1752" s="7" t="s">
        <v>318</v>
      </c>
      <c r="AH1752" s="7" t="s">
        <v>436</v>
      </c>
      <c r="AI1752" s="7" t="s">
        <v>436</v>
      </c>
      <c r="AJ1752" s="7" t="s">
        <v>436</v>
      </c>
      <c r="AQ1752" s="7"/>
    </row>
    <row r="1753" spans="1:43" ht="15.75" customHeight="1">
      <c r="A1753" s="17">
        <v>37505</v>
      </c>
      <c r="B1753" s="24">
        <v>2002</v>
      </c>
      <c r="C1753" s="24" t="s">
        <v>1905</v>
      </c>
      <c r="D1753" s="24" t="s">
        <v>1888</v>
      </c>
      <c r="E1753" s="7" t="s">
        <v>311</v>
      </c>
      <c r="F1753" s="7" t="s">
        <v>13</v>
      </c>
      <c r="G1753" s="7" t="s">
        <v>122</v>
      </c>
      <c r="H1753" s="7" t="s">
        <v>15</v>
      </c>
      <c r="I1753" s="7">
        <v>1067</v>
      </c>
      <c r="J1753" s="7" t="s">
        <v>119</v>
      </c>
      <c r="K1753" s="10">
        <v>31.5</v>
      </c>
      <c r="L1753" s="7" t="s">
        <v>16</v>
      </c>
      <c r="M1753" s="10">
        <v>0.7</v>
      </c>
      <c r="N1753" s="10">
        <v>0.1</v>
      </c>
      <c r="O1753" s="7"/>
      <c r="V1753" s="10">
        <f t="shared" ref="V1753:V1759" si="113">SQRT((N1753*N1753)+(O1753*O1753)+((P1753*P1753)+(Q1753*Q1753)+(R1753*R1753)+(S1753*S1753)+(T1753*T1753)+(U1753*U1753)))</f>
        <v>0.1</v>
      </c>
      <c r="W1753" s="7">
        <v>8</v>
      </c>
      <c r="AC1753" s="9">
        <v>0</v>
      </c>
      <c r="AD1753" s="9"/>
      <c r="AE1753" s="7">
        <v>0</v>
      </c>
      <c r="AG1753" s="7" t="s">
        <v>119</v>
      </c>
      <c r="AH1753" s="7" t="s">
        <v>436</v>
      </c>
      <c r="AI1753" s="7" t="s">
        <v>436</v>
      </c>
      <c r="AJ1753" s="7" t="s">
        <v>436</v>
      </c>
      <c r="AQ1753" s="7"/>
    </row>
    <row r="1754" spans="1:43" ht="15.75" customHeight="1">
      <c r="A1754" s="17">
        <v>37932</v>
      </c>
      <c r="B1754" s="24" t="s">
        <v>1894</v>
      </c>
      <c r="C1754" s="24" t="s">
        <v>1905</v>
      </c>
      <c r="D1754" s="24" t="s">
        <v>1888</v>
      </c>
      <c r="E1754" s="7" t="s">
        <v>311</v>
      </c>
      <c r="F1754" s="7" t="s">
        <v>13</v>
      </c>
      <c r="G1754" s="7" t="s">
        <v>316</v>
      </c>
      <c r="H1754" s="7" t="s">
        <v>15</v>
      </c>
      <c r="I1754" s="7">
        <v>1067</v>
      </c>
      <c r="J1754" s="7" t="s">
        <v>315</v>
      </c>
      <c r="K1754" s="10">
        <v>31.5</v>
      </c>
      <c r="L1754" s="7" t="s">
        <v>16</v>
      </c>
      <c r="M1754" s="10">
        <v>0.7</v>
      </c>
      <c r="N1754" s="10">
        <v>0.2</v>
      </c>
      <c r="O1754" s="7"/>
      <c r="V1754" s="10">
        <f t="shared" si="113"/>
        <v>0.2</v>
      </c>
      <c r="W1754" s="7">
        <v>13</v>
      </c>
      <c r="AC1754" s="9">
        <v>0</v>
      </c>
      <c r="AD1754" s="9"/>
      <c r="AE1754" s="7">
        <v>0</v>
      </c>
      <c r="AG1754" s="7" t="s">
        <v>119</v>
      </c>
      <c r="AH1754" s="7" t="s">
        <v>436</v>
      </c>
      <c r="AI1754" s="7" t="s">
        <v>436</v>
      </c>
      <c r="AJ1754" s="7" t="s">
        <v>436</v>
      </c>
      <c r="AQ1754" s="7"/>
    </row>
    <row r="1755" spans="1:43" ht="15.75" customHeight="1">
      <c r="A1755" s="17">
        <v>38366</v>
      </c>
      <c r="B1755" s="22" t="s">
        <v>1896</v>
      </c>
      <c r="C1755" s="24" t="s">
        <v>1905</v>
      </c>
      <c r="D1755" s="24" t="s">
        <v>1888</v>
      </c>
      <c r="E1755" s="7" t="s">
        <v>311</v>
      </c>
      <c r="F1755" s="7" t="s">
        <v>13</v>
      </c>
      <c r="G1755" s="7" t="s">
        <v>316</v>
      </c>
      <c r="H1755" s="7" t="s">
        <v>15</v>
      </c>
      <c r="I1755" s="7">
        <v>1067</v>
      </c>
      <c r="J1755" s="7" t="s">
        <v>315</v>
      </c>
      <c r="K1755" s="10">
        <v>31.5</v>
      </c>
      <c r="L1755" s="7" t="s">
        <v>16</v>
      </c>
      <c r="M1755" s="10">
        <v>0.7</v>
      </c>
      <c r="N1755" s="10">
        <v>0.3</v>
      </c>
      <c r="O1755" s="7"/>
      <c r="V1755" s="10">
        <f t="shared" si="113"/>
        <v>0.3</v>
      </c>
      <c r="W1755" s="7">
        <v>13</v>
      </c>
      <c r="AC1755" s="9">
        <v>0</v>
      </c>
      <c r="AD1755" s="9"/>
      <c r="AE1755" s="7">
        <v>0</v>
      </c>
      <c r="AG1755" s="7" t="s">
        <v>119</v>
      </c>
      <c r="AH1755" s="7" t="s">
        <v>436</v>
      </c>
      <c r="AI1755" s="7" t="s">
        <v>436</v>
      </c>
      <c r="AJ1755" s="7" t="s">
        <v>436</v>
      </c>
      <c r="AQ1755" s="7"/>
    </row>
    <row r="1756" spans="1:43" ht="15.75" customHeight="1">
      <c r="A1756" s="17">
        <v>39427</v>
      </c>
      <c r="B1756" s="22" t="s">
        <v>1898</v>
      </c>
      <c r="C1756" s="24" t="s">
        <v>1905</v>
      </c>
      <c r="D1756" s="24" t="s">
        <v>1888</v>
      </c>
      <c r="E1756" s="7" t="s">
        <v>311</v>
      </c>
      <c r="F1756" s="7" t="s">
        <v>13</v>
      </c>
      <c r="G1756" s="7" t="s">
        <v>575</v>
      </c>
      <c r="H1756" s="7" t="s">
        <v>15</v>
      </c>
      <c r="I1756" s="7">
        <v>1067</v>
      </c>
      <c r="J1756" s="7" t="s">
        <v>315</v>
      </c>
      <c r="K1756" s="10">
        <v>31.5</v>
      </c>
      <c r="L1756" s="7" t="s">
        <v>16</v>
      </c>
      <c r="M1756" s="10">
        <v>0.7</v>
      </c>
      <c r="N1756" s="10">
        <v>0.3</v>
      </c>
      <c r="P1756" s="10"/>
      <c r="Q1756" s="10"/>
      <c r="R1756" s="10"/>
      <c r="S1756" s="10"/>
      <c r="V1756" s="10">
        <f t="shared" si="113"/>
        <v>0.3</v>
      </c>
      <c r="W1756" s="8">
        <v>20</v>
      </c>
      <c r="AC1756" s="7">
        <v>1</v>
      </c>
      <c r="AG1756" s="7" t="s">
        <v>119</v>
      </c>
      <c r="AH1756" s="7" t="s">
        <v>436</v>
      </c>
      <c r="AI1756" s="7" t="s">
        <v>436</v>
      </c>
      <c r="AJ1756" s="7" t="s">
        <v>436</v>
      </c>
      <c r="AQ1756" s="7"/>
    </row>
    <row r="1757" spans="1:43" ht="15.75" customHeight="1">
      <c r="A1757" s="17">
        <v>40070</v>
      </c>
      <c r="B1757" s="22" t="s">
        <v>1900</v>
      </c>
      <c r="C1757" s="24" t="s">
        <v>1905</v>
      </c>
      <c r="D1757" s="24" t="s">
        <v>1888</v>
      </c>
      <c r="E1757" s="7" t="s">
        <v>311</v>
      </c>
      <c r="F1757" s="7" t="s">
        <v>13</v>
      </c>
      <c r="G1757" s="7" t="s">
        <v>1158</v>
      </c>
      <c r="H1757" s="7" t="s">
        <v>15</v>
      </c>
      <c r="I1757" s="7">
        <v>1067</v>
      </c>
      <c r="J1757" s="7" t="s">
        <v>315</v>
      </c>
      <c r="K1757" s="10">
        <v>31.5</v>
      </c>
      <c r="L1757" s="7" t="s">
        <v>16</v>
      </c>
      <c r="M1757" s="10">
        <v>0.7</v>
      </c>
      <c r="N1757" s="10">
        <v>0.5</v>
      </c>
      <c r="O1757" s="7"/>
      <c r="V1757" s="10">
        <f t="shared" si="113"/>
        <v>0.5</v>
      </c>
      <c r="W1757" s="7">
        <v>29</v>
      </c>
      <c r="AC1757" s="7">
        <v>2</v>
      </c>
      <c r="AG1757" s="7" t="s">
        <v>119</v>
      </c>
      <c r="AH1757" s="7" t="s">
        <v>436</v>
      </c>
      <c r="AI1757" s="7" t="s">
        <v>436</v>
      </c>
      <c r="AJ1757" s="7" t="s">
        <v>436</v>
      </c>
      <c r="AQ1757" s="7"/>
    </row>
    <row r="1758" spans="1:43" ht="15.75" customHeight="1">
      <c r="A1758" s="19">
        <v>40800</v>
      </c>
      <c r="B1758" s="23" t="s">
        <v>1902</v>
      </c>
      <c r="C1758" s="24" t="s">
        <v>1905</v>
      </c>
      <c r="D1758" s="24" t="s">
        <v>1888</v>
      </c>
      <c r="E1758" s="15" t="s">
        <v>311</v>
      </c>
      <c r="F1758" s="15" t="s">
        <v>13</v>
      </c>
      <c r="G1758" s="15" t="s">
        <v>13</v>
      </c>
      <c r="H1758" s="15" t="s">
        <v>15</v>
      </c>
      <c r="I1758" s="15">
        <v>1067</v>
      </c>
      <c r="J1758" s="15" t="s">
        <v>315</v>
      </c>
      <c r="K1758" s="16">
        <v>31.5</v>
      </c>
      <c r="L1758" s="15" t="s">
        <v>16</v>
      </c>
      <c r="M1758" s="16">
        <v>0.7</v>
      </c>
      <c r="N1758" s="16">
        <v>0.8</v>
      </c>
      <c r="O1758" s="16"/>
      <c r="P1758" s="16"/>
      <c r="Q1758" s="16"/>
      <c r="R1758" s="16"/>
      <c r="S1758" s="16"/>
      <c r="T1758" s="16"/>
      <c r="U1758" s="16"/>
      <c r="V1758" s="10">
        <f t="shared" si="113"/>
        <v>0.8</v>
      </c>
      <c r="W1758" s="15">
        <v>51</v>
      </c>
      <c r="X1758" s="15"/>
      <c r="Y1758" s="15"/>
      <c r="Z1758" s="15"/>
      <c r="AA1758" s="15"/>
      <c r="AB1758" s="15"/>
      <c r="AC1758" s="15">
        <v>4</v>
      </c>
      <c r="AD1758" s="15"/>
      <c r="AE1758" s="15"/>
      <c r="AF1758" s="15"/>
      <c r="AG1758" s="15" t="s">
        <v>119</v>
      </c>
      <c r="AH1758" s="15" t="s">
        <v>436</v>
      </c>
      <c r="AI1758" s="15" t="s">
        <v>436</v>
      </c>
      <c r="AJ1758" s="15" t="s">
        <v>436</v>
      </c>
      <c r="AK1758" s="15"/>
      <c r="AL1758" s="15"/>
      <c r="AM1758" s="15"/>
      <c r="AN1758" s="15"/>
      <c r="AO1758" s="15"/>
      <c r="AP1758" s="15"/>
      <c r="AQ1758" s="7"/>
    </row>
    <row r="1759" spans="1:43" ht="15.75" customHeight="1">
      <c r="A1759" s="17">
        <v>41536</v>
      </c>
      <c r="B1759" s="22" t="s">
        <v>2048</v>
      </c>
      <c r="C1759" s="22" t="s">
        <v>1905</v>
      </c>
      <c r="D1759" s="22" t="s">
        <v>1888</v>
      </c>
      <c r="E1759" s="7" t="s">
        <v>311</v>
      </c>
      <c r="F1759" s="7" t="s">
        <v>13</v>
      </c>
      <c r="G1759" s="7" t="s">
        <v>13</v>
      </c>
      <c r="H1759" s="7" t="s">
        <v>15</v>
      </c>
      <c r="I1759" s="7">
        <v>1067</v>
      </c>
      <c r="J1759" s="7" t="s">
        <v>315</v>
      </c>
      <c r="K1759" s="10">
        <v>31.5</v>
      </c>
      <c r="L1759" s="7" t="s">
        <v>16</v>
      </c>
      <c r="M1759" s="10">
        <v>0.7</v>
      </c>
      <c r="N1759" s="10">
        <v>1.1000000000000001</v>
      </c>
      <c r="V1759" s="7">
        <f t="shared" si="113"/>
        <v>1.1000000000000001</v>
      </c>
      <c r="W1759" s="7">
        <v>82</v>
      </c>
      <c r="AC1759" s="7">
        <v>6</v>
      </c>
      <c r="AG1759" s="7" t="s">
        <v>119</v>
      </c>
      <c r="AH1759" s="7" t="s">
        <v>436</v>
      </c>
      <c r="AI1759" s="7" t="s">
        <v>436</v>
      </c>
      <c r="AJ1759" s="7" t="s">
        <v>436</v>
      </c>
      <c r="AQ1759" s="7"/>
    </row>
    <row r="1760" spans="1:43" ht="15.75" customHeight="1">
      <c r="A1760" s="17">
        <v>41986</v>
      </c>
      <c r="B1760" s="22">
        <v>2014</v>
      </c>
      <c r="C1760" s="22" t="s">
        <v>1905</v>
      </c>
      <c r="D1760" s="22" t="s">
        <v>1888</v>
      </c>
      <c r="E1760" s="7" t="s">
        <v>311</v>
      </c>
      <c r="F1760" s="7" t="s">
        <v>13</v>
      </c>
      <c r="G1760" s="7" t="s">
        <v>13</v>
      </c>
      <c r="H1760" s="7" t="s">
        <v>15</v>
      </c>
      <c r="I1760" s="7">
        <v>1067</v>
      </c>
      <c r="J1760" s="7" t="s">
        <v>315</v>
      </c>
      <c r="K1760" s="10">
        <v>31.5</v>
      </c>
      <c r="L1760" s="7" t="s">
        <v>16</v>
      </c>
      <c r="M1760" s="10">
        <v>0.7</v>
      </c>
      <c r="N1760" s="10">
        <v>1.1000000000000001</v>
      </c>
      <c r="V1760" s="7">
        <v>1.1000000000000001</v>
      </c>
      <c r="W1760" s="7">
        <v>91</v>
      </c>
      <c r="AC1760" s="7">
        <v>7</v>
      </c>
      <c r="AE1760" s="7">
        <v>0</v>
      </c>
      <c r="AG1760" s="7" t="s">
        <v>119</v>
      </c>
      <c r="AH1760" s="7" t="s">
        <v>436</v>
      </c>
      <c r="AI1760" s="7" t="s">
        <v>436</v>
      </c>
      <c r="AJ1760" s="7" t="s">
        <v>436</v>
      </c>
      <c r="AK1760" s="7" t="s">
        <v>119</v>
      </c>
      <c r="AQ1760" s="7"/>
    </row>
    <row r="1761" spans="1:43" ht="15.75" customHeight="1">
      <c r="A1761" s="17">
        <v>37505</v>
      </c>
      <c r="B1761" s="24">
        <v>2002</v>
      </c>
      <c r="C1761" s="24" t="s">
        <v>1905</v>
      </c>
      <c r="D1761" s="24" t="s">
        <v>1888</v>
      </c>
      <c r="E1761" s="7" t="s">
        <v>311</v>
      </c>
      <c r="F1761" s="7" t="s">
        <v>13</v>
      </c>
      <c r="G1761" s="7" t="s">
        <v>122</v>
      </c>
      <c r="H1761" s="7" t="s">
        <v>15</v>
      </c>
      <c r="I1761" s="7">
        <v>1068</v>
      </c>
      <c r="J1761" s="7" t="s">
        <v>119</v>
      </c>
      <c r="K1761" s="10">
        <v>31.6</v>
      </c>
      <c r="L1761" s="7" t="s">
        <v>16</v>
      </c>
      <c r="M1761" s="10">
        <v>2.8</v>
      </c>
      <c r="N1761" s="10">
        <v>0.4</v>
      </c>
      <c r="O1761" s="7"/>
      <c r="V1761" s="10">
        <f t="shared" ref="V1761:V1767" si="114">SQRT((N1761*N1761)+(O1761*O1761)+((P1761*P1761)+(Q1761*Q1761)+(R1761*R1761)+(S1761*S1761)+(T1761*T1761)+(U1761*U1761)))</f>
        <v>0.4</v>
      </c>
      <c r="W1761" s="7">
        <v>29</v>
      </c>
      <c r="AC1761" s="9">
        <v>1</v>
      </c>
      <c r="AD1761" s="9"/>
      <c r="AE1761" s="7">
        <v>0</v>
      </c>
      <c r="AG1761" s="7" t="s">
        <v>119</v>
      </c>
      <c r="AH1761" s="7" t="s">
        <v>436</v>
      </c>
      <c r="AI1761" s="7" t="s">
        <v>436</v>
      </c>
      <c r="AJ1761" s="7" t="s">
        <v>436</v>
      </c>
      <c r="AQ1761" s="7"/>
    </row>
    <row r="1762" spans="1:43" ht="15.75" customHeight="1">
      <c r="A1762" s="17">
        <v>37932</v>
      </c>
      <c r="B1762" s="24" t="s">
        <v>1894</v>
      </c>
      <c r="C1762" s="24" t="s">
        <v>1905</v>
      </c>
      <c r="D1762" s="24" t="s">
        <v>1888</v>
      </c>
      <c r="E1762" s="7" t="s">
        <v>311</v>
      </c>
      <c r="F1762" s="7" t="s">
        <v>13</v>
      </c>
      <c r="G1762" s="7" t="s">
        <v>316</v>
      </c>
      <c r="H1762" s="7" t="s">
        <v>15</v>
      </c>
      <c r="I1762" s="7">
        <v>1068</v>
      </c>
      <c r="J1762" s="7" t="s">
        <v>315</v>
      </c>
      <c r="K1762" s="10">
        <v>31.6</v>
      </c>
      <c r="L1762" s="7" t="s">
        <v>16</v>
      </c>
      <c r="M1762" s="10">
        <v>2.8</v>
      </c>
      <c r="N1762" s="10">
        <v>0.5</v>
      </c>
      <c r="O1762" s="7"/>
      <c r="V1762" s="10">
        <f t="shared" si="114"/>
        <v>0.5</v>
      </c>
      <c r="W1762" s="7">
        <v>35</v>
      </c>
      <c r="AC1762" s="9">
        <v>1</v>
      </c>
      <c r="AD1762" s="9"/>
      <c r="AE1762" s="7">
        <v>0</v>
      </c>
      <c r="AG1762" s="7" t="s">
        <v>119</v>
      </c>
      <c r="AH1762" s="7" t="s">
        <v>436</v>
      </c>
      <c r="AI1762" s="7" t="s">
        <v>436</v>
      </c>
      <c r="AJ1762" s="7" t="s">
        <v>436</v>
      </c>
      <c r="AQ1762" s="7"/>
    </row>
    <row r="1763" spans="1:43" ht="15.75" customHeight="1">
      <c r="A1763" s="17">
        <v>38366</v>
      </c>
      <c r="B1763" s="22" t="s">
        <v>1896</v>
      </c>
      <c r="C1763" s="24" t="s">
        <v>1905</v>
      </c>
      <c r="D1763" s="24" t="s">
        <v>1888</v>
      </c>
      <c r="E1763" s="7" t="s">
        <v>311</v>
      </c>
      <c r="F1763" s="7" t="s">
        <v>13</v>
      </c>
      <c r="G1763" s="7" t="s">
        <v>316</v>
      </c>
      <c r="H1763" s="7" t="s">
        <v>15</v>
      </c>
      <c r="I1763" s="7">
        <v>1068</v>
      </c>
      <c r="J1763" s="7" t="s">
        <v>315</v>
      </c>
      <c r="K1763" s="10">
        <v>31.6</v>
      </c>
      <c r="L1763" s="7" t="s">
        <v>16</v>
      </c>
      <c r="M1763" s="10">
        <v>2.8</v>
      </c>
      <c r="N1763" s="10">
        <v>0.4</v>
      </c>
      <c r="O1763" s="7"/>
      <c r="V1763" s="10">
        <f t="shared" si="114"/>
        <v>0.4</v>
      </c>
      <c r="W1763" s="7">
        <v>41</v>
      </c>
      <c r="AC1763" s="9">
        <v>2</v>
      </c>
      <c r="AD1763" s="9"/>
      <c r="AE1763" s="7">
        <v>0</v>
      </c>
      <c r="AG1763" s="7" t="s">
        <v>119</v>
      </c>
      <c r="AH1763" s="7" t="s">
        <v>436</v>
      </c>
      <c r="AI1763" s="7" t="s">
        <v>436</v>
      </c>
      <c r="AJ1763" s="7" t="s">
        <v>436</v>
      </c>
      <c r="AQ1763" s="7"/>
    </row>
    <row r="1764" spans="1:43" ht="15.75" customHeight="1">
      <c r="A1764" s="17">
        <v>39427</v>
      </c>
      <c r="B1764" s="22" t="s">
        <v>1898</v>
      </c>
      <c r="C1764" s="24" t="s">
        <v>1905</v>
      </c>
      <c r="D1764" s="24" t="s">
        <v>1888</v>
      </c>
      <c r="E1764" s="7" t="s">
        <v>311</v>
      </c>
      <c r="F1764" s="7" t="s">
        <v>13</v>
      </c>
      <c r="G1764" s="7" t="s">
        <v>575</v>
      </c>
      <c r="H1764" s="7" t="s">
        <v>15</v>
      </c>
      <c r="I1764" s="7">
        <v>1068</v>
      </c>
      <c r="J1764" s="7" t="s">
        <v>315</v>
      </c>
      <c r="K1764" s="10">
        <v>31.6</v>
      </c>
      <c r="L1764" s="7" t="s">
        <v>16</v>
      </c>
      <c r="M1764" s="10">
        <v>2.8</v>
      </c>
      <c r="N1764" s="10">
        <v>0.7</v>
      </c>
      <c r="P1764" s="10"/>
      <c r="Q1764" s="10"/>
      <c r="R1764" s="10"/>
      <c r="S1764" s="10"/>
      <c r="V1764" s="10">
        <f t="shared" si="114"/>
        <v>0.7</v>
      </c>
      <c r="W1764" s="8">
        <v>57</v>
      </c>
      <c r="AC1764" s="7">
        <v>4</v>
      </c>
      <c r="AG1764" s="7" t="s">
        <v>119</v>
      </c>
      <c r="AH1764" s="7" t="s">
        <v>436</v>
      </c>
      <c r="AI1764" s="7" t="s">
        <v>436</v>
      </c>
      <c r="AJ1764" s="7" t="s">
        <v>436</v>
      </c>
      <c r="AQ1764" s="7"/>
    </row>
    <row r="1765" spans="1:43" ht="15.75" customHeight="1">
      <c r="A1765" s="17">
        <v>40070</v>
      </c>
      <c r="B1765" s="22" t="s">
        <v>1900</v>
      </c>
      <c r="C1765" s="24" t="s">
        <v>1905</v>
      </c>
      <c r="D1765" s="24" t="s">
        <v>1888</v>
      </c>
      <c r="E1765" s="7" t="s">
        <v>311</v>
      </c>
      <c r="F1765" s="7" t="s">
        <v>13</v>
      </c>
      <c r="G1765" s="7" t="s">
        <v>1158</v>
      </c>
      <c r="H1765" s="7" t="s">
        <v>15</v>
      </c>
      <c r="I1765" s="7">
        <v>1068</v>
      </c>
      <c r="J1765" s="7" t="s">
        <v>315</v>
      </c>
      <c r="K1765" s="10">
        <v>31.6</v>
      </c>
      <c r="L1765" s="7" t="s">
        <v>16</v>
      </c>
      <c r="M1765" s="10">
        <v>2.8</v>
      </c>
      <c r="N1765" s="10">
        <v>1</v>
      </c>
      <c r="O1765" s="7"/>
      <c r="V1765" s="10">
        <f t="shared" si="114"/>
        <v>1</v>
      </c>
      <c r="W1765" s="7">
        <v>62</v>
      </c>
      <c r="AC1765" s="7">
        <v>6</v>
      </c>
      <c r="AG1765" s="7" t="s">
        <v>119</v>
      </c>
      <c r="AH1765" s="7" t="s">
        <v>436</v>
      </c>
      <c r="AI1765" s="7" t="s">
        <v>436</v>
      </c>
      <c r="AJ1765" s="7" t="s">
        <v>436</v>
      </c>
      <c r="AQ1765" s="7"/>
    </row>
    <row r="1766" spans="1:43" ht="15.75" customHeight="1">
      <c r="A1766" s="19">
        <v>40800</v>
      </c>
      <c r="B1766" s="23" t="s">
        <v>1902</v>
      </c>
      <c r="C1766" s="24" t="s">
        <v>1905</v>
      </c>
      <c r="D1766" s="24" t="s">
        <v>1888</v>
      </c>
      <c r="E1766" s="15" t="s">
        <v>311</v>
      </c>
      <c r="F1766" s="15" t="s">
        <v>13</v>
      </c>
      <c r="G1766" s="15" t="s">
        <v>13</v>
      </c>
      <c r="H1766" s="15" t="s">
        <v>15</v>
      </c>
      <c r="I1766" s="15">
        <v>1068</v>
      </c>
      <c r="J1766" s="15" t="s">
        <v>315</v>
      </c>
      <c r="K1766" s="16">
        <v>31.6</v>
      </c>
      <c r="L1766" s="15" t="s">
        <v>16</v>
      </c>
      <c r="M1766" s="16">
        <v>2.8</v>
      </c>
      <c r="N1766" s="16">
        <v>1.5</v>
      </c>
      <c r="O1766" s="16"/>
      <c r="P1766" s="16"/>
      <c r="Q1766" s="16"/>
      <c r="R1766" s="16"/>
      <c r="S1766" s="16"/>
      <c r="T1766" s="16"/>
      <c r="U1766" s="16"/>
      <c r="V1766" s="10">
        <f t="shared" si="114"/>
        <v>1.5</v>
      </c>
      <c r="W1766" s="15">
        <v>100</v>
      </c>
      <c r="X1766" s="15"/>
      <c r="Y1766" s="15"/>
      <c r="Z1766" s="15"/>
      <c r="AA1766" s="15"/>
      <c r="AB1766" s="15"/>
      <c r="AC1766" s="15">
        <v>8</v>
      </c>
      <c r="AD1766" s="15"/>
      <c r="AE1766" s="15"/>
      <c r="AF1766" s="15"/>
      <c r="AG1766" s="15" t="s">
        <v>119</v>
      </c>
      <c r="AH1766" s="15" t="s">
        <v>436</v>
      </c>
      <c r="AI1766" s="15" t="s">
        <v>436</v>
      </c>
      <c r="AJ1766" s="15" t="s">
        <v>436</v>
      </c>
      <c r="AK1766" s="15"/>
      <c r="AL1766" s="15"/>
      <c r="AM1766" s="15"/>
      <c r="AN1766" s="15"/>
      <c r="AO1766" s="15"/>
      <c r="AP1766" s="15"/>
      <c r="AQ1766" s="7"/>
    </row>
    <row r="1767" spans="1:43" ht="15.75" customHeight="1">
      <c r="A1767" s="17">
        <v>41536</v>
      </c>
      <c r="B1767" s="22" t="s">
        <v>2048</v>
      </c>
      <c r="C1767" s="22" t="s">
        <v>1905</v>
      </c>
      <c r="D1767" s="22" t="s">
        <v>1888</v>
      </c>
      <c r="E1767" s="7" t="s">
        <v>311</v>
      </c>
      <c r="F1767" s="7" t="s">
        <v>13</v>
      </c>
      <c r="G1767" s="7" t="s">
        <v>13</v>
      </c>
      <c r="H1767" s="7" t="s">
        <v>15</v>
      </c>
      <c r="I1767" s="7">
        <v>1068</v>
      </c>
      <c r="J1767" s="7" t="s">
        <v>315</v>
      </c>
      <c r="K1767" s="10">
        <v>31.6</v>
      </c>
      <c r="L1767" s="7" t="s">
        <v>16</v>
      </c>
      <c r="M1767" s="10">
        <v>2.8</v>
      </c>
      <c r="N1767" s="10">
        <v>1.8</v>
      </c>
      <c r="V1767" s="7">
        <f t="shared" si="114"/>
        <v>1.8</v>
      </c>
      <c r="W1767" s="7">
        <v>124</v>
      </c>
      <c r="AC1767" s="7">
        <v>10</v>
      </c>
      <c r="AG1767" s="7" t="s">
        <v>119</v>
      </c>
      <c r="AH1767" s="7" t="s">
        <v>436</v>
      </c>
      <c r="AI1767" s="7" t="s">
        <v>436</v>
      </c>
      <c r="AJ1767" s="7" t="s">
        <v>436</v>
      </c>
      <c r="AQ1767" s="7"/>
    </row>
    <row r="1768" spans="1:43" ht="15.75" customHeight="1">
      <c r="A1768" s="17">
        <v>41986</v>
      </c>
      <c r="B1768" s="22">
        <v>2014</v>
      </c>
      <c r="C1768" s="22" t="s">
        <v>1905</v>
      </c>
      <c r="D1768" s="22" t="s">
        <v>1888</v>
      </c>
      <c r="E1768" s="7" t="s">
        <v>311</v>
      </c>
      <c r="F1768" s="7" t="s">
        <v>13</v>
      </c>
      <c r="G1768" s="7" t="s">
        <v>13</v>
      </c>
      <c r="H1768" s="7" t="s">
        <v>15</v>
      </c>
      <c r="I1768" s="7">
        <v>1068</v>
      </c>
      <c r="J1768" s="7" t="s">
        <v>315</v>
      </c>
      <c r="K1768" s="10">
        <v>31.6</v>
      </c>
      <c r="L1768" s="7" t="s">
        <v>16</v>
      </c>
      <c r="M1768" s="10">
        <v>2.8</v>
      </c>
      <c r="N1768" s="10">
        <v>1.9</v>
      </c>
      <c r="V1768" s="7">
        <v>1.9</v>
      </c>
      <c r="W1768" s="7">
        <v>129</v>
      </c>
      <c r="AC1768" s="7">
        <v>10</v>
      </c>
      <c r="AE1768" s="7">
        <v>0</v>
      </c>
      <c r="AG1768" s="7" t="s">
        <v>119</v>
      </c>
      <c r="AH1768" s="7" t="s">
        <v>436</v>
      </c>
      <c r="AI1768" s="7" t="s">
        <v>436</v>
      </c>
      <c r="AJ1768" s="7" t="s">
        <v>436</v>
      </c>
      <c r="AK1768" s="7" t="s">
        <v>119</v>
      </c>
      <c r="AQ1768" s="7"/>
    </row>
    <row r="1769" spans="1:43" ht="15.75" customHeight="1">
      <c r="A1769" s="17">
        <v>37505</v>
      </c>
      <c r="B1769" s="24">
        <v>2002</v>
      </c>
      <c r="C1769" s="24" t="s">
        <v>1905</v>
      </c>
      <c r="D1769" s="24" t="s">
        <v>1894</v>
      </c>
      <c r="E1769" s="7" t="s">
        <v>311</v>
      </c>
      <c r="F1769" s="7" t="s">
        <v>13</v>
      </c>
      <c r="G1769" s="7" t="s">
        <v>122</v>
      </c>
      <c r="H1769" s="7" t="s">
        <v>15</v>
      </c>
      <c r="I1769" s="7">
        <v>1069</v>
      </c>
      <c r="J1769" s="7" t="s">
        <v>119</v>
      </c>
      <c r="K1769" s="10">
        <v>31.7</v>
      </c>
      <c r="L1769" s="7" t="s">
        <v>16</v>
      </c>
      <c r="M1769" s="10">
        <v>2.2999999999999998</v>
      </c>
      <c r="N1769" s="10">
        <v>0.1</v>
      </c>
      <c r="O1769" s="7"/>
      <c r="V1769" s="10">
        <f>SQRT((N1769*N1769)+(O1769*O1769)+((P1769*P1769)+(Q1769*Q1769)+(R1769*R1769)+(S1769*S1769)+(T1769*T1769)+(U1769*U1769)))</f>
        <v>0.1</v>
      </c>
      <c r="W1769" s="7">
        <v>7</v>
      </c>
      <c r="AC1769" s="9">
        <v>0</v>
      </c>
      <c r="AD1769" s="9"/>
      <c r="AE1769" s="7">
        <v>0</v>
      </c>
      <c r="AG1769" s="7" t="s">
        <v>119</v>
      </c>
      <c r="AH1769" s="7" t="s">
        <v>436</v>
      </c>
      <c r="AI1769" s="7" t="s">
        <v>436</v>
      </c>
      <c r="AJ1769" s="7" t="s">
        <v>436</v>
      </c>
      <c r="AQ1769" s="7"/>
    </row>
    <row r="1770" spans="1:43" ht="15.75" customHeight="1">
      <c r="A1770" s="17">
        <v>37932</v>
      </c>
      <c r="B1770" s="24" t="s">
        <v>1894</v>
      </c>
      <c r="C1770" s="24" t="s">
        <v>1905</v>
      </c>
      <c r="D1770" s="24" t="s">
        <v>1894</v>
      </c>
      <c r="E1770" s="7" t="s">
        <v>311</v>
      </c>
      <c r="F1770" s="7" t="s">
        <v>13</v>
      </c>
      <c r="G1770" s="7" t="s">
        <v>316</v>
      </c>
      <c r="H1770" s="7" t="s">
        <v>15</v>
      </c>
      <c r="I1770" s="7">
        <v>1069</v>
      </c>
      <c r="J1770" s="7" t="s">
        <v>343</v>
      </c>
      <c r="K1770" s="10">
        <v>31.7</v>
      </c>
      <c r="L1770" s="7" t="s">
        <v>16</v>
      </c>
      <c r="M1770" s="10">
        <v>2.2999999999999998</v>
      </c>
      <c r="O1770" s="7"/>
      <c r="V1770" s="10" t="s">
        <v>1888</v>
      </c>
      <c r="AC1770" s="9">
        <v>0</v>
      </c>
      <c r="AD1770" s="9"/>
      <c r="AE1770" s="7">
        <v>0</v>
      </c>
      <c r="AF1770" s="7" t="s">
        <v>318</v>
      </c>
      <c r="AG1770" s="7" t="s">
        <v>318</v>
      </c>
      <c r="AH1770" s="7" t="s">
        <v>436</v>
      </c>
      <c r="AI1770" s="7" t="s">
        <v>436</v>
      </c>
      <c r="AJ1770" s="7" t="s">
        <v>436</v>
      </c>
      <c r="AP1770" s="7" t="s">
        <v>344</v>
      </c>
      <c r="AQ1770" s="7"/>
    </row>
    <row r="1771" spans="1:43" ht="15.75" customHeight="1">
      <c r="A1771" s="17">
        <v>37505</v>
      </c>
      <c r="B1771" s="24">
        <v>2002</v>
      </c>
      <c r="C1771" s="24" t="s">
        <v>1905</v>
      </c>
      <c r="D1771" s="24" t="s">
        <v>1888</v>
      </c>
      <c r="E1771" s="7" t="s">
        <v>311</v>
      </c>
      <c r="F1771" s="7" t="s">
        <v>13</v>
      </c>
      <c r="G1771" s="7" t="s">
        <v>122</v>
      </c>
      <c r="H1771" s="7" t="s">
        <v>15</v>
      </c>
      <c r="I1771" s="7">
        <v>1070</v>
      </c>
      <c r="J1771" s="7" t="s">
        <v>119</v>
      </c>
      <c r="K1771" s="10">
        <v>31.5</v>
      </c>
      <c r="L1771" s="7" t="s">
        <v>16</v>
      </c>
      <c r="M1771" s="10">
        <v>2.6</v>
      </c>
      <c r="N1771" s="10">
        <v>0.9</v>
      </c>
      <c r="O1771" s="7"/>
      <c r="V1771" s="10">
        <f t="shared" ref="V1771:V1777" si="115">SQRT((N1771*N1771)+(O1771*O1771)+((P1771*P1771)+(Q1771*Q1771)+(R1771*R1771)+(S1771*S1771)+(T1771*T1771)+(U1771*U1771)))</f>
        <v>0.9</v>
      </c>
      <c r="W1771" s="7">
        <v>59</v>
      </c>
      <c r="AC1771" s="9">
        <v>7</v>
      </c>
      <c r="AD1771" s="9"/>
      <c r="AE1771" s="7">
        <v>0</v>
      </c>
      <c r="AG1771" s="7" t="s">
        <v>119</v>
      </c>
      <c r="AH1771" s="7" t="s">
        <v>436</v>
      </c>
      <c r="AI1771" s="7" t="s">
        <v>436</v>
      </c>
      <c r="AJ1771" s="7" t="s">
        <v>436</v>
      </c>
      <c r="AQ1771" s="7"/>
    </row>
    <row r="1772" spans="1:43" ht="15.75" customHeight="1">
      <c r="A1772" s="17">
        <v>37932</v>
      </c>
      <c r="B1772" s="24" t="s">
        <v>1894</v>
      </c>
      <c r="C1772" s="24" t="s">
        <v>1905</v>
      </c>
      <c r="D1772" s="24" t="s">
        <v>1888</v>
      </c>
      <c r="E1772" s="7" t="s">
        <v>311</v>
      </c>
      <c r="F1772" s="7" t="s">
        <v>13</v>
      </c>
      <c r="G1772" s="7" t="s">
        <v>316</v>
      </c>
      <c r="H1772" s="7" t="s">
        <v>15</v>
      </c>
      <c r="I1772" s="7">
        <v>1070</v>
      </c>
      <c r="J1772" s="7" t="s">
        <v>315</v>
      </c>
      <c r="K1772" s="10">
        <v>31.5</v>
      </c>
      <c r="L1772" s="7" t="s">
        <v>16</v>
      </c>
      <c r="M1772" s="10">
        <v>2.6</v>
      </c>
      <c r="N1772" s="10">
        <v>1</v>
      </c>
      <c r="O1772" s="7"/>
      <c r="V1772" s="10">
        <f t="shared" si="115"/>
        <v>1</v>
      </c>
      <c r="W1772" s="7">
        <v>67</v>
      </c>
      <c r="AC1772" s="9">
        <v>6</v>
      </c>
      <c r="AD1772" s="9"/>
      <c r="AE1772" s="7">
        <v>0</v>
      </c>
      <c r="AG1772" s="7" t="s">
        <v>119</v>
      </c>
      <c r="AH1772" s="7" t="s">
        <v>436</v>
      </c>
      <c r="AI1772" s="7" t="s">
        <v>436</v>
      </c>
      <c r="AJ1772" s="7" t="s">
        <v>436</v>
      </c>
      <c r="AQ1772" s="7"/>
    </row>
    <row r="1773" spans="1:43" ht="15.75" customHeight="1">
      <c r="A1773" s="17">
        <v>38366</v>
      </c>
      <c r="B1773" s="22" t="s">
        <v>1896</v>
      </c>
      <c r="C1773" s="24" t="s">
        <v>1905</v>
      </c>
      <c r="D1773" s="24" t="s">
        <v>1888</v>
      </c>
      <c r="E1773" s="7" t="s">
        <v>311</v>
      </c>
      <c r="F1773" s="7" t="s">
        <v>13</v>
      </c>
      <c r="G1773" s="7" t="s">
        <v>316</v>
      </c>
      <c r="H1773" s="7" t="s">
        <v>15</v>
      </c>
      <c r="I1773" s="7">
        <v>1070</v>
      </c>
      <c r="J1773" s="7" t="s">
        <v>315</v>
      </c>
      <c r="K1773" s="10">
        <v>31.5</v>
      </c>
      <c r="L1773" s="7" t="s">
        <v>16</v>
      </c>
      <c r="M1773" s="10">
        <v>2.6</v>
      </c>
      <c r="N1773" s="10">
        <v>1.2</v>
      </c>
      <c r="O1773" s="7"/>
      <c r="V1773" s="10">
        <f t="shared" si="115"/>
        <v>1.2</v>
      </c>
      <c r="W1773" s="7">
        <v>79</v>
      </c>
      <c r="AC1773" s="9">
        <v>9</v>
      </c>
      <c r="AD1773" s="9"/>
      <c r="AE1773" s="7">
        <v>0</v>
      </c>
      <c r="AG1773" s="7" t="s">
        <v>119</v>
      </c>
      <c r="AH1773" s="7" t="s">
        <v>436</v>
      </c>
      <c r="AI1773" s="7" t="s">
        <v>436</v>
      </c>
      <c r="AJ1773" s="7" t="s">
        <v>436</v>
      </c>
      <c r="AQ1773" s="7"/>
    </row>
    <row r="1774" spans="1:43" ht="15.75" customHeight="1">
      <c r="A1774" s="17">
        <v>39427</v>
      </c>
      <c r="B1774" s="22" t="s">
        <v>1898</v>
      </c>
      <c r="C1774" s="24" t="s">
        <v>1905</v>
      </c>
      <c r="D1774" s="24" t="s">
        <v>1888</v>
      </c>
      <c r="E1774" s="7" t="s">
        <v>311</v>
      </c>
      <c r="F1774" s="7" t="s">
        <v>13</v>
      </c>
      <c r="G1774" s="7" t="s">
        <v>575</v>
      </c>
      <c r="H1774" s="7" t="s">
        <v>15</v>
      </c>
      <c r="I1774" s="7">
        <v>1070</v>
      </c>
      <c r="J1774" s="7" t="s">
        <v>315</v>
      </c>
      <c r="K1774" s="10">
        <v>31.5</v>
      </c>
      <c r="L1774" s="7" t="s">
        <v>16</v>
      </c>
      <c r="M1774" s="10">
        <v>2.6</v>
      </c>
      <c r="N1774" s="10">
        <v>1.1000000000000001</v>
      </c>
      <c r="P1774" s="10"/>
      <c r="Q1774" s="10"/>
      <c r="R1774" s="10"/>
      <c r="S1774" s="10"/>
      <c r="V1774" s="10">
        <f t="shared" si="115"/>
        <v>1.1000000000000001</v>
      </c>
      <c r="W1774" s="8">
        <v>162</v>
      </c>
      <c r="AC1774" s="7">
        <v>10</v>
      </c>
      <c r="AG1774" s="7" t="s">
        <v>119</v>
      </c>
      <c r="AH1774" s="7" t="s">
        <v>436</v>
      </c>
      <c r="AI1774" s="7" t="s">
        <v>436</v>
      </c>
      <c r="AJ1774" s="7" t="s">
        <v>436</v>
      </c>
      <c r="AQ1774" s="7"/>
    </row>
    <row r="1775" spans="1:43" ht="15.75" customHeight="1">
      <c r="A1775" s="17">
        <v>40070</v>
      </c>
      <c r="B1775" s="22" t="s">
        <v>1900</v>
      </c>
      <c r="C1775" s="24" t="s">
        <v>1905</v>
      </c>
      <c r="D1775" s="24" t="s">
        <v>1888</v>
      </c>
      <c r="E1775" s="7" t="s">
        <v>311</v>
      </c>
      <c r="F1775" s="7" t="s">
        <v>13</v>
      </c>
      <c r="G1775" s="7" t="s">
        <v>1158</v>
      </c>
      <c r="H1775" s="7" t="s">
        <v>15</v>
      </c>
      <c r="I1775" s="7">
        <v>1070</v>
      </c>
      <c r="J1775" s="7" t="s">
        <v>315</v>
      </c>
      <c r="K1775" s="10">
        <v>31.5</v>
      </c>
      <c r="L1775" s="7" t="s">
        <v>16</v>
      </c>
      <c r="M1775" s="10">
        <v>2.6</v>
      </c>
      <c r="N1775" s="10">
        <v>2</v>
      </c>
      <c r="O1775" s="7"/>
      <c r="V1775" s="10">
        <f t="shared" si="115"/>
        <v>2</v>
      </c>
      <c r="W1775" s="7">
        <v>213</v>
      </c>
      <c r="AC1775" s="7">
        <v>13</v>
      </c>
      <c r="AE1775" s="7">
        <v>0</v>
      </c>
      <c r="AG1775" s="7" t="s">
        <v>119</v>
      </c>
      <c r="AH1775" s="7" t="s">
        <v>436</v>
      </c>
      <c r="AI1775" s="7" t="s">
        <v>436</v>
      </c>
      <c r="AJ1775" s="7" t="s">
        <v>436</v>
      </c>
      <c r="AQ1775" s="7"/>
    </row>
    <row r="1776" spans="1:43" ht="15.75" customHeight="1">
      <c r="A1776" s="19">
        <v>40800</v>
      </c>
      <c r="B1776" s="23" t="s">
        <v>1902</v>
      </c>
      <c r="C1776" s="24" t="s">
        <v>1905</v>
      </c>
      <c r="D1776" s="24" t="s">
        <v>1888</v>
      </c>
      <c r="E1776" s="15" t="s">
        <v>311</v>
      </c>
      <c r="F1776" s="15" t="s">
        <v>13</v>
      </c>
      <c r="G1776" s="15" t="s">
        <v>13</v>
      </c>
      <c r="H1776" s="15" t="s">
        <v>15</v>
      </c>
      <c r="I1776" s="15">
        <v>1070</v>
      </c>
      <c r="J1776" s="15" t="s">
        <v>315</v>
      </c>
      <c r="K1776" s="16">
        <v>31.5</v>
      </c>
      <c r="L1776" s="15" t="s">
        <v>16</v>
      </c>
      <c r="M1776" s="16">
        <v>2.6</v>
      </c>
      <c r="N1776" s="16">
        <v>3.7</v>
      </c>
      <c r="O1776" s="16"/>
      <c r="P1776" s="16"/>
      <c r="Q1776" s="16"/>
      <c r="R1776" s="16"/>
      <c r="S1776" s="16"/>
      <c r="T1776" s="16"/>
      <c r="U1776" s="16"/>
      <c r="V1776" s="10">
        <f t="shared" si="115"/>
        <v>3.7</v>
      </c>
      <c r="W1776" s="15">
        <v>9999</v>
      </c>
      <c r="X1776" s="15"/>
      <c r="Y1776" s="15"/>
      <c r="Z1776" s="15"/>
      <c r="AA1776" s="15"/>
      <c r="AB1776" s="15"/>
      <c r="AC1776" s="15"/>
      <c r="AD1776" s="15"/>
      <c r="AE1776" s="15">
        <v>1</v>
      </c>
      <c r="AF1776" s="15"/>
      <c r="AG1776" s="15" t="s">
        <v>119</v>
      </c>
      <c r="AH1776" s="15" t="s">
        <v>436</v>
      </c>
      <c r="AI1776" s="15" t="s">
        <v>436</v>
      </c>
      <c r="AJ1776" s="15" t="s">
        <v>436</v>
      </c>
      <c r="AK1776" s="15"/>
      <c r="AL1776" s="15"/>
      <c r="AM1776" s="15"/>
      <c r="AN1776" s="15"/>
      <c r="AO1776" s="15"/>
      <c r="AP1776" s="15" t="s">
        <v>1608</v>
      </c>
      <c r="AQ1776" s="7"/>
    </row>
    <row r="1777" spans="1:43" ht="15.75" customHeight="1">
      <c r="A1777" s="17">
        <v>41536</v>
      </c>
      <c r="B1777" s="22" t="s">
        <v>2048</v>
      </c>
      <c r="C1777" s="22" t="s">
        <v>1905</v>
      </c>
      <c r="D1777" s="22" t="s">
        <v>1888</v>
      </c>
      <c r="E1777" s="7" t="s">
        <v>311</v>
      </c>
      <c r="F1777" s="7" t="s">
        <v>13</v>
      </c>
      <c r="G1777" s="7" t="s">
        <v>13</v>
      </c>
      <c r="H1777" s="7" t="s">
        <v>15</v>
      </c>
      <c r="I1777" s="7">
        <v>1070</v>
      </c>
      <c r="J1777" s="7" t="s">
        <v>315</v>
      </c>
      <c r="K1777" s="10">
        <v>31.5</v>
      </c>
      <c r="L1777" s="7" t="s">
        <v>16</v>
      </c>
      <c r="M1777" s="10">
        <v>2.6</v>
      </c>
      <c r="N1777" s="10">
        <v>4.2</v>
      </c>
      <c r="V1777" s="7">
        <f t="shared" si="115"/>
        <v>4.2</v>
      </c>
      <c r="W1777" s="7">
        <v>9999</v>
      </c>
      <c r="AE1777" s="7">
        <v>2</v>
      </c>
      <c r="AG1777" s="7" t="s">
        <v>119</v>
      </c>
      <c r="AH1777" s="7" t="s">
        <v>436</v>
      </c>
      <c r="AI1777" s="7" t="s">
        <v>436</v>
      </c>
      <c r="AJ1777" s="7" t="s">
        <v>436</v>
      </c>
      <c r="AQ1777" s="7"/>
    </row>
    <row r="1778" spans="1:43" ht="15.75" customHeight="1">
      <c r="A1778" s="17">
        <v>41986</v>
      </c>
      <c r="B1778" s="22">
        <v>2014</v>
      </c>
      <c r="C1778" s="22" t="s">
        <v>1905</v>
      </c>
      <c r="D1778" s="22" t="s">
        <v>1888</v>
      </c>
      <c r="E1778" s="7" t="s">
        <v>311</v>
      </c>
      <c r="F1778" s="7" t="s">
        <v>13</v>
      </c>
      <c r="G1778" s="7" t="s">
        <v>13</v>
      </c>
      <c r="H1778" s="7" t="s">
        <v>15</v>
      </c>
      <c r="I1778" s="7">
        <v>1070</v>
      </c>
      <c r="J1778" s="7" t="s">
        <v>315</v>
      </c>
      <c r="K1778" s="10">
        <v>31.5</v>
      </c>
      <c r="L1778" s="7" t="s">
        <v>16</v>
      </c>
      <c r="M1778" s="10">
        <v>2.6</v>
      </c>
      <c r="N1778" s="10">
        <v>4.2</v>
      </c>
      <c r="V1778" s="7">
        <v>4.2</v>
      </c>
      <c r="W1778" s="7">
        <v>9999</v>
      </c>
      <c r="AE1778" s="7">
        <v>0</v>
      </c>
      <c r="AG1778" s="7" t="s">
        <v>119</v>
      </c>
      <c r="AH1778" s="7" t="s">
        <v>436</v>
      </c>
      <c r="AI1778" s="7" t="s">
        <v>436</v>
      </c>
      <c r="AJ1778" s="7" t="s">
        <v>436</v>
      </c>
      <c r="AK1778" s="7" t="s">
        <v>119</v>
      </c>
      <c r="AQ1778" s="7"/>
    </row>
    <row r="1779" spans="1:43" ht="15.75" customHeight="1">
      <c r="A1779" s="17">
        <v>37505</v>
      </c>
      <c r="B1779" s="24">
        <v>2002</v>
      </c>
      <c r="C1779" s="24" t="s">
        <v>1905</v>
      </c>
      <c r="D1779" s="24" t="s">
        <v>1895</v>
      </c>
      <c r="E1779" s="7" t="s">
        <v>311</v>
      </c>
      <c r="F1779" s="7" t="s">
        <v>13</v>
      </c>
      <c r="G1779" s="7" t="s">
        <v>122</v>
      </c>
      <c r="H1779" s="7" t="s">
        <v>15</v>
      </c>
      <c r="I1779" s="7">
        <v>1071</v>
      </c>
      <c r="J1779" s="7" t="s">
        <v>119</v>
      </c>
      <c r="K1779" s="10">
        <v>31.3</v>
      </c>
      <c r="L1779" s="7" t="s">
        <v>16</v>
      </c>
      <c r="M1779" s="10">
        <v>2.8</v>
      </c>
      <c r="N1779" s="10">
        <v>0.3</v>
      </c>
      <c r="O1779" s="7"/>
      <c r="V1779" s="10">
        <f>SQRT((N1779*N1779)+(O1779*O1779)+((P1779*P1779)+(Q1779*Q1779)+(R1779*R1779)+(S1779*S1779)+(T1779*T1779)+(U1779*U1779)))</f>
        <v>0.3</v>
      </c>
      <c r="W1779" s="7">
        <v>23</v>
      </c>
      <c r="AC1779" s="9">
        <v>2</v>
      </c>
      <c r="AD1779" s="9"/>
      <c r="AE1779" s="7">
        <v>0</v>
      </c>
      <c r="AG1779" s="7" t="s">
        <v>119</v>
      </c>
      <c r="AH1779" s="7" t="s">
        <v>436</v>
      </c>
      <c r="AI1779" s="7" t="s">
        <v>436</v>
      </c>
      <c r="AJ1779" s="7" t="s">
        <v>436</v>
      </c>
      <c r="AQ1779" s="7"/>
    </row>
    <row r="1780" spans="1:43" ht="15.75" customHeight="1">
      <c r="A1780" s="17">
        <v>37932</v>
      </c>
      <c r="B1780" s="24" t="s">
        <v>1894</v>
      </c>
      <c r="C1780" s="24" t="s">
        <v>1905</v>
      </c>
      <c r="D1780" s="24" t="s">
        <v>1895</v>
      </c>
      <c r="E1780" s="7" t="s">
        <v>311</v>
      </c>
      <c r="F1780" s="7" t="s">
        <v>13</v>
      </c>
      <c r="G1780" s="7" t="s">
        <v>316</v>
      </c>
      <c r="H1780" s="7" t="s">
        <v>15</v>
      </c>
      <c r="I1780" s="7">
        <v>1071</v>
      </c>
      <c r="J1780" s="7" t="s">
        <v>315</v>
      </c>
      <c r="K1780" s="10">
        <v>31.3</v>
      </c>
      <c r="L1780" s="7" t="s">
        <v>16</v>
      </c>
      <c r="M1780" s="10">
        <v>2.8</v>
      </c>
      <c r="N1780" s="10">
        <v>0.5</v>
      </c>
      <c r="O1780" s="7"/>
      <c r="V1780" s="10">
        <f>SQRT((N1780*N1780)+(O1780*O1780)+((P1780*P1780)+(Q1780*Q1780)+(R1780*R1780)+(S1780*S1780)+(T1780*T1780)+(U1780*U1780)))</f>
        <v>0.5</v>
      </c>
      <c r="W1780" s="7">
        <v>29</v>
      </c>
      <c r="AC1780" s="9">
        <v>2</v>
      </c>
      <c r="AD1780" s="9"/>
      <c r="AE1780" s="7">
        <v>0</v>
      </c>
      <c r="AG1780" s="7" t="s">
        <v>119</v>
      </c>
      <c r="AH1780" s="7" t="s">
        <v>106</v>
      </c>
      <c r="AI1780" s="7" t="s">
        <v>436</v>
      </c>
      <c r="AJ1780" s="7" t="s">
        <v>436</v>
      </c>
      <c r="AP1780" s="7" t="s">
        <v>350</v>
      </c>
      <c r="AQ1780" s="7"/>
    </row>
    <row r="1781" spans="1:43" ht="15.75" customHeight="1">
      <c r="A1781" s="17">
        <v>38337</v>
      </c>
      <c r="B1781" s="22" t="s">
        <v>1895</v>
      </c>
      <c r="C1781" s="24" t="s">
        <v>1905</v>
      </c>
      <c r="D1781" s="24" t="s">
        <v>1895</v>
      </c>
      <c r="E1781" s="7" t="s">
        <v>311</v>
      </c>
      <c r="F1781" s="7" t="s">
        <v>13</v>
      </c>
      <c r="G1781" s="7" t="s">
        <v>314</v>
      </c>
      <c r="H1781" s="7" t="s">
        <v>15</v>
      </c>
      <c r="I1781" s="7">
        <v>1071</v>
      </c>
      <c r="J1781" s="7" t="s">
        <v>343</v>
      </c>
      <c r="K1781" s="10">
        <v>31.3</v>
      </c>
      <c r="L1781" s="7" t="s">
        <v>16</v>
      </c>
      <c r="M1781" s="10">
        <v>2.8</v>
      </c>
      <c r="O1781" s="7"/>
      <c r="V1781" s="10" t="s">
        <v>1888</v>
      </c>
      <c r="W1781" s="7">
        <v>9999</v>
      </c>
      <c r="AC1781" s="9"/>
      <c r="AD1781" s="9"/>
      <c r="AF1781" s="7" t="s">
        <v>318</v>
      </c>
      <c r="AG1781" s="7" t="s">
        <v>318</v>
      </c>
      <c r="AH1781" s="7" t="s">
        <v>436</v>
      </c>
      <c r="AI1781" s="7" t="s">
        <v>436</v>
      </c>
      <c r="AJ1781" s="7" t="s">
        <v>436</v>
      </c>
      <c r="AP1781" s="7" t="s">
        <v>350</v>
      </c>
      <c r="AQ1781" s="7"/>
    </row>
    <row r="1782" spans="1:43" ht="15.75" customHeight="1">
      <c r="A1782" s="17">
        <v>37505</v>
      </c>
      <c r="B1782" s="24">
        <v>2002</v>
      </c>
      <c r="C1782" s="24" t="s">
        <v>1905</v>
      </c>
      <c r="D1782" s="24" t="s">
        <v>1895</v>
      </c>
      <c r="E1782" s="7" t="s">
        <v>311</v>
      </c>
      <c r="F1782" s="7" t="s">
        <v>13</v>
      </c>
      <c r="G1782" s="7" t="s">
        <v>122</v>
      </c>
      <c r="H1782" s="7" t="s">
        <v>15</v>
      </c>
      <c r="I1782" s="7">
        <v>1072</v>
      </c>
      <c r="J1782" s="7" t="s">
        <v>119</v>
      </c>
      <c r="K1782" s="10">
        <v>31</v>
      </c>
      <c r="L1782" s="7" t="s">
        <v>16</v>
      </c>
      <c r="M1782" s="10">
        <v>2.7</v>
      </c>
      <c r="N1782" s="10">
        <v>0.2</v>
      </c>
      <c r="O1782" s="7"/>
      <c r="V1782" s="10">
        <f>SQRT((N1782*N1782)+(O1782*O1782)+((P1782*P1782)+(Q1782*Q1782)+(R1782*R1782)+(S1782*S1782)+(T1782*T1782)+(U1782*U1782)))</f>
        <v>0.2</v>
      </c>
      <c r="W1782" s="7">
        <v>10</v>
      </c>
      <c r="AC1782" s="9">
        <v>0</v>
      </c>
      <c r="AD1782" s="9"/>
      <c r="AE1782" s="7">
        <v>0</v>
      </c>
      <c r="AG1782" s="7" t="s">
        <v>119</v>
      </c>
      <c r="AH1782" s="7" t="s">
        <v>436</v>
      </c>
      <c r="AI1782" s="7" t="s">
        <v>436</v>
      </c>
      <c r="AJ1782" s="7" t="s">
        <v>436</v>
      </c>
      <c r="AQ1782" s="7"/>
    </row>
    <row r="1783" spans="1:43" ht="15.75" customHeight="1">
      <c r="A1783" s="17">
        <v>37932</v>
      </c>
      <c r="B1783" s="24" t="s">
        <v>1894</v>
      </c>
      <c r="C1783" s="24" t="s">
        <v>1905</v>
      </c>
      <c r="D1783" s="24" t="s">
        <v>1895</v>
      </c>
      <c r="E1783" s="7" t="s">
        <v>311</v>
      </c>
      <c r="F1783" s="7" t="s">
        <v>13</v>
      </c>
      <c r="G1783" s="7" t="s">
        <v>316</v>
      </c>
      <c r="H1783" s="7" t="s">
        <v>15</v>
      </c>
      <c r="I1783" s="7">
        <v>1072</v>
      </c>
      <c r="J1783" s="7" t="s">
        <v>315</v>
      </c>
      <c r="K1783" s="10">
        <v>31</v>
      </c>
      <c r="L1783" s="7" t="s">
        <v>16</v>
      </c>
      <c r="M1783" s="10">
        <v>2.7</v>
      </c>
      <c r="N1783" s="10">
        <v>0.2</v>
      </c>
      <c r="O1783" s="7"/>
      <c r="V1783" s="10">
        <f>SQRT((N1783*N1783)+(O1783*O1783)+((P1783*P1783)+(Q1783*Q1783)+(R1783*R1783)+(S1783*S1783)+(T1783*T1783)+(U1783*U1783)))</f>
        <v>0.2</v>
      </c>
      <c r="W1783" s="7">
        <v>13</v>
      </c>
      <c r="AC1783" s="9">
        <v>0</v>
      </c>
      <c r="AD1783" s="9"/>
      <c r="AE1783" s="7">
        <v>0</v>
      </c>
      <c r="AG1783" s="7" t="s">
        <v>119</v>
      </c>
      <c r="AH1783" s="7" t="s">
        <v>106</v>
      </c>
      <c r="AI1783" s="7" t="s">
        <v>436</v>
      </c>
      <c r="AJ1783" s="7" t="s">
        <v>436</v>
      </c>
      <c r="AP1783" s="7" t="s">
        <v>350</v>
      </c>
      <c r="AQ1783" s="7"/>
    </row>
    <row r="1784" spans="1:43" ht="15.75" customHeight="1">
      <c r="A1784" s="17">
        <v>38337</v>
      </c>
      <c r="B1784" s="22" t="s">
        <v>1895</v>
      </c>
      <c r="C1784" s="24" t="s">
        <v>1905</v>
      </c>
      <c r="D1784" s="24" t="s">
        <v>1895</v>
      </c>
      <c r="E1784" s="7" t="s">
        <v>311</v>
      </c>
      <c r="F1784" s="7" t="s">
        <v>13</v>
      </c>
      <c r="G1784" s="7" t="s">
        <v>314</v>
      </c>
      <c r="H1784" s="7" t="s">
        <v>15</v>
      </c>
      <c r="I1784" s="7">
        <v>1072</v>
      </c>
      <c r="J1784" s="7" t="s">
        <v>343</v>
      </c>
      <c r="K1784" s="10">
        <v>31</v>
      </c>
      <c r="L1784" s="7" t="s">
        <v>16</v>
      </c>
      <c r="M1784" s="10">
        <v>2.7</v>
      </c>
      <c r="O1784" s="7"/>
      <c r="V1784" s="10" t="s">
        <v>1888</v>
      </c>
      <c r="W1784" s="7">
        <v>9999</v>
      </c>
      <c r="AC1784" s="9"/>
      <c r="AD1784" s="9"/>
      <c r="AF1784" s="7" t="s">
        <v>318</v>
      </c>
      <c r="AG1784" s="7" t="s">
        <v>318</v>
      </c>
      <c r="AH1784" s="7" t="s">
        <v>436</v>
      </c>
      <c r="AI1784" s="7" t="s">
        <v>436</v>
      </c>
      <c r="AJ1784" s="7" t="s">
        <v>436</v>
      </c>
      <c r="AP1784" s="7" t="s">
        <v>350</v>
      </c>
      <c r="AQ1784" s="7"/>
    </row>
    <row r="1785" spans="1:43" ht="15.75" customHeight="1">
      <c r="A1785" s="17">
        <v>37505</v>
      </c>
      <c r="B1785" s="24">
        <v>2002</v>
      </c>
      <c r="C1785" s="24" t="s">
        <v>1905</v>
      </c>
      <c r="D1785" s="24" t="s">
        <v>1895</v>
      </c>
      <c r="E1785" s="7" t="s">
        <v>311</v>
      </c>
      <c r="F1785" s="7" t="s">
        <v>13</v>
      </c>
      <c r="G1785" s="7" t="s">
        <v>122</v>
      </c>
      <c r="H1785" s="7" t="s">
        <v>15</v>
      </c>
      <c r="I1785" s="7">
        <v>1073</v>
      </c>
      <c r="J1785" s="7" t="s">
        <v>119</v>
      </c>
      <c r="K1785" s="10">
        <v>31.1</v>
      </c>
      <c r="L1785" s="7" t="s">
        <v>16</v>
      </c>
      <c r="M1785" s="10">
        <v>2.5</v>
      </c>
      <c r="N1785" s="10">
        <v>0.3</v>
      </c>
      <c r="O1785" s="7"/>
      <c r="V1785" s="10">
        <f>SQRT((N1785*N1785)+(O1785*O1785)+((P1785*P1785)+(Q1785*Q1785)+(R1785*R1785)+(S1785*S1785)+(T1785*T1785)+(U1785*U1785)))</f>
        <v>0.3</v>
      </c>
      <c r="W1785" s="7">
        <v>14</v>
      </c>
      <c r="AC1785" s="9">
        <v>0</v>
      </c>
      <c r="AD1785" s="9"/>
      <c r="AE1785" s="7">
        <v>0</v>
      </c>
      <c r="AG1785" s="7" t="s">
        <v>119</v>
      </c>
      <c r="AH1785" s="7" t="s">
        <v>436</v>
      </c>
      <c r="AI1785" s="7" t="s">
        <v>436</v>
      </c>
      <c r="AJ1785" s="7" t="s">
        <v>436</v>
      </c>
      <c r="AQ1785" s="7"/>
    </row>
    <row r="1786" spans="1:43" ht="15.75" customHeight="1">
      <c r="A1786" s="17">
        <v>37932</v>
      </c>
      <c r="B1786" s="24" t="s">
        <v>1894</v>
      </c>
      <c r="C1786" s="24" t="s">
        <v>1905</v>
      </c>
      <c r="D1786" s="24" t="s">
        <v>1895</v>
      </c>
      <c r="E1786" s="7" t="s">
        <v>311</v>
      </c>
      <c r="F1786" s="7" t="s">
        <v>13</v>
      </c>
      <c r="G1786" s="7" t="s">
        <v>316</v>
      </c>
      <c r="H1786" s="7" t="s">
        <v>15</v>
      </c>
      <c r="I1786" s="7">
        <v>1073</v>
      </c>
      <c r="J1786" s="7" t="s">
        <v>315</v>
      </c>
      <c r="K1786" s="10">
        <v>31.1</v>
      </c>
      <c r="L1786" s="7" t="s">
        <v>16</v>
      </c>
      <c r="M1786" s="10">
        <v>2.5</v>
      </c>
      <c r="N1786" s="10">
        <v>0.3</v>
      </c>
      <c r="O1786" s="7"/>
      <c r="V1786" s="10">
        <f>SQRT((N1786*N1786)+(O1786*O1786)+((P1786*P1786)+(Q1786*Q1786)+(R1786*R1786)+(S1786*S1786)+(T1786*T1786)+(U1786*U1786)))</f>
        <v>0.3</v>
      </c>
      <c r="W1786" s="7">
        <v>13</v>
      </c>
      <c r="AC1786" s="9">
        <v>0</v>
      </c>
      <c r="AD1786" s="9"/>
      <c r="AE1786" s="7">
        <v>0</v>
      </c>
      <c r="AG1786" s="7" t="s">
        <v>119</v>
      </c>
      <c r="AH1786" s="7" t="s">
        <v>106</v>
      </c>
      <c r="AI1786" s="7" t="s">
        <v>436</v>
      </c>
      <c r="AJ1786" s="7" t="s">
        <v>436</v>
      </c>
      <c r="AP1786" s="7" t="s">
        <v>350</v>
      </c>
      <c r="AQ1786" s="7"/>
    </row>
    <row r="1787" spans="1:43" ht="15.75" customHeight="1">
      <c r="A1787" s="17">
        <v>38337</v>
      </c>
      <c r="B1787" s="22" t="s">
        <v>1895</v>
      </c>
      <c r="C1787" s="24" t="s">
        <v>1905</v>
      </c>
      <c r="D1787" s="24" t="s">
        <v>1895</v>
      </c>
      <c r="E1787" s="7" t="s">
        <v>311</v>
      </c>
      <c r="F1787" s="7" t="s">
        <v>13</v>
      </c>
      <c r="G1787" s="7" t="s">
        <v>314</v>
      </c>
      <c r="H1787" s="7" t="s">
        <v>15</v>
      </c>
      <c r="I1787" s="7">
        <v>1073</v>
      </c>
      <c r="J1787" s="7" t="s">
        <v>343</v>
      </c>
      <c r="K1787" s="10">
        <v>31.1</v>
      </c>
      <c r="L1787" s="7" t="s">
        <v>16</v>
      </c>
      <c r="M1787" s="10">
        <v>2.5</v>
      </c>
      <c r="O1787" s="7"/>
      <c r="V1787" s="10" t="s">
        <v>1888</v>
      </c>
      <c r="W1787" s="7">
        <v>9999</v>
      </c>
      <c r="AC1787" s="9"/>
      <c r="AD1787" s="9"/>
      <c r="AF1787" s="7" t="s">
        <v>318</v>
      </c>
      <c r="AG1787" s="7" t="s">
        <v>318</v>
      </c>
      <c r="AH1787" s="7" t="s">
        <v>436</v>
      </c>
      <c r="AI1787" s="7" t="s">
        <v>436</v>
      </c>
      <c r="AJ1787" s="7" t="s">
        <v>436</v>
      </c>
      <c r="AP1787" s="7" t="s">
        <v>350</v>
      </c>
      <c r="AQ1787" s="7"/>
    </row>
    <row r="1788" spans="1:43" ht="15.75" customHeight="1">
      <c r="A1788" s="17">
        <v>37505</v>
      </c>
      <c r="B1788" s="24">
        <v>2002</v>
      </c>
      <c r="C1788" s="24" t="s">
        <v>1905</v>
      </c>
      <c r="D1788" s="24" t="s">
        <v>1894</v>
      </c>
      <c r="E1788" s="7" t="s">
        <v>311</v>
      </c>
      <c r="F1788" s="7" t="s">
        <v>13</v>
      </c>
      <c r="G1788" s="7" t="s">
        <v>122</v>
      </c>
      <c r="H1788" s="7" t="s">
        <v>15</v>
      </c>
      <c r="I1788" s="7">
        <v>1074</v>
      </c>
      <c r="J1788" s="7" t="s">
        <v>119</v>
      </c>
      <c r="K1788" s="10">
        <v>30.6</v>
      </c>
      <c r="L1788" s="7" t="s">
        <v>16</v>
      </c>
      <c r="M1788" s="10">
        <v>0.1</v>
      </c>
      <c r="N1788" s="10">
        <v>0.1</v>
      </c>
      <c r="O1788" s="7"/>
      <c r="V1788" s="10">
        <f>SQRT((N1788*N1788)+(O1788*O1788)+((P1788*P1788)+(Q1788*Q1788)+(R1788*R1788)+(S1788*S1788)+(T1788*T1788)+(U1788*U1788)))</f>
        <v>0.1</v>
      </c>
      <c r="W1788" s="7">
        <v>8</v>
      </c>
      <c r="AC1788" s="9">
        <v>0</v>
      </c>
      <c r="AD1788" s="9"/>
      <c r="AE1788" s="7">
        <v>0</v>
      </c>
      <c r="AG1788" s="7" t="s">
        <v>119</v>
      </c>
      <c r="AH1788" s="7" t="s">
        <v>436</v>
      </c>
      <c r="AI1788" s="7" t="s">
        <v>436</v>
      </c>
      <c r="AJ1788" s="7" t="s">
        <v>436</v>
      </c>
      <c r="AQ1788" s="7"/>
    </row>
    <row r="1789" spans="1:43" ht="15.75" customHeight="1">
      <c r="A1789" s="17">
        <v>37932</v>
      </c>
      <c r="B1789" s="24" t="s">
        <v>1894</v>
      </c>
      <c r="C1789" s="24" t="s">
        <v>1905</v>
      </c>
      <c r="D1789" s="24" t="s">
        <v>1894</v>
      </c>
      <c r="E1789" s="7" t="s">
        <v>311</v>
      </c>
      <c r="F1789" s="7" t="s">
        <v>13</v>
      </c>
      <c r="G1789" s="7" t="s">
        <v>316</v>
      </c>
      <c r="H1789" s="7" t="s">
        <v>15</v>
      </c>
      <c r="I1789" s="7">
        <v>1074</v>
      </c>
      <c r="J1789" s="7" t="s">
        <v>343</v>
      </c>
      <c r="K1789" s="10">
        <v>30.6</v>
      </c>
      <c r="L1789" s="7" t="s">
        <v>16</v>
      </c>
      <c r="M1789" s="10">
        <v>0.1</v>
      </c>
      <c r="O1789" s="7"/>
      <c r="V1789" s="10" t="s">
        <v>1888</v>
      </c>
      <c r="AC1789" s="9">
        <v>0</v>
      </c>
      <c r="AD1789" s="9"/>
      <c r="AE1789" s="7">
        <v>0</v>
      </c>
      <c r="AF1789" s="7" t="s">
        <v>318</v>
      </c>
      <c r="AG1789" s="7" t="s">
        <v>318</v>
      </c>
      <c r="AH1789" s="7" t="s">
        <v>436</v>
      </c>
      <c r="AI1789" s="7" t="s">
        <v>436</v>
      </c>
      <c r="AJ1789" s="7" t="s">
        <v>436</v>
      </c>
      <c r="AP1789" s="7" t="s">
        <v>344</v>
      </c>
      <c r="AQ1789" s="7"/>
    </row>
    <row r="1790" spans="1:43" ht="15.75" customHeight="1">
      <c r="A1790" s="17">
        <v>37505</v>
      </c>
      <c r="B1790" s="24">
        <v>2002</v>
      </c>
      <c r="C1790" s="24" t="s">
        <v>1905</v>
      </c>
      <c r="D1790" s="24" t="s">
        <v>1888</v>
      </c>
      <c r="E1790" s="7" t="s">
        <v>311</v>
      </c>
      <c r="F1790" s="7" t="s">
        <v>13</v>
      </c>
      <c r="G1790" s="7" t="s">
        <v>122</v>
      </c>
      <c r="H1790" s="7" t="s">
        <v>15</v>
      </c>
      <c r="I1790" s="7">
        <v>1075</v>
      </c>
      <c r="J1790" s="7" t="s">
        <v>119</v>
      </c>
      <c r="K1790" s="10">
        <v>31</v>
      </c>
      <c r="L1790" s="7" t="s">
        <v>16</v>
      </c>
      <c r="M1790" s="10">
        <v>1.9</v>
      </c>
      <c r="N1790" s="10">
        <v>41.2</v>
      </c>
      <c r="O1790" s="7"/>
      <c r="V1790" s="10">
        <f t="shared" ref="V1790:V1796" si="116">SQRT((N1790*N1790)+(O1790*O1790)+((P1790*P1790)+(Q1790*Q1790)+(R1790*R1790)+(S1790*S1790)+(T1790*T1790)+(U1790*U1790)))</f>
        <v>41.2</v>
      </c>
      <c r="W1790" s="7">
        <v>9999</v>
      </c>
      <c r="AC1790" s="9"/>
      <c r="AD1790" s="9"/>
      <c r="AE1790" s="7">
        <v>50</v>
      </c>
      <c r="AG1790" s="7" t="s">
        <v>119</v>
      </c>
      <c r="AH1790" s="7" t="s">
        <v>436</v>
      </c>
      <c r="AI1790" s="7" t="s">
        <v>436</v>
      </c>
      <c r="AJ1790" s="7" t="s">
        <v>436</v>
      </c>
      <c r="AQ1790" s="7"/>
    </row>
    <row r="1791" spans="1:43" ht="15.75" customHeight="1">
      <c r="A1791" s="17">
        <v>37932</v>
      </c>
      <c r="B1791" s="24" t="s">
        <v>1894</v>
      </c>
      <c r="C1791" s="24" t="s">
        <v>1905</v>
      </c>
      <c r="D1791" s="24" t="s">
        <v>1888</v>
      </c>
      <c r="E1791" s="7" t="s">
        <v>311</v>
      </c>
      <c r="F1791" s="7" t="s">
        <v>13</v>
      </c>
      <c r="G1791" s="7" t="s">
        <v>316</v>
      </c>
      <c r="H1791" s="7" t="s">
        <v>15</v>
      </c>
      <c r="I1791" s="7">
        <v>1075</v>
      </c>
      <c r="J1791" s="7" t="s">
        <v>315</v>
      </c>
      <c r="K1791" s="10">
        <v>31</v>
      </c>
      <c r="L1791" s="7" t="s">
        <v>16</v>
      </c>
      <c r="M1791" s="10">
        <v>1.9</v>
      </c>
      <c r="N1791" s="10">
        <v>43.1</v>
      </c>
      <c r="O1791" s="7"/>
      <c r="V1791" s="10">
        <f t="shared" si="116"/>
        <v>43.1</v>
      </c>
      <c r="W1791" s="7">
        <v>9999</v>
      </c>
      <c r="AC1791" s="9"/>
      <c r="AD1791" s="9"/>
      <c r="AE1791" s="7">
        <v>50</v>
      </c>
      <c r="AG1791" s="7" t="s">
        <v>119</v>
      </c>
      <c r="AH1791" s="7" t="s">
        <v>436</v>
      </c>
      <c r="AI1791" s="7" t="s">
        <v>436</v>
      </c>
      <c r="AJ1791" s="7" t="s">
        <v>436</v>
      </c>
      <c r="AP1791" s="7" t="s">
        <v>351</v>
      </c>
      <c r="AQ1791" s="7"/>
    </row>
    <row r="1792" spans="1:43" ht="15.75" customHeight="1">
      <c r="A1792" s="17">
        <v>38337</v>
      </c>
      <c r="B1792" s="22" t="s">
        <v>1895</v>
      </c>
      <c r="C1792" s="24" t="s">
        <v>1905</v>
      </c>
      <c r="D1792" s="24" t="s">
        <v>1888</v>
      </c>
      <c r="E1792" s="7" t="s">
        <v>311</v>
      </c>
      <c r="F1792" s="7" t="s">
        <v>13</v>
      </c>
      <c r="G1792" s="7" t="s">
        <v>314</v>
      </c>
      <c r="H1792" s="7" t="s">
        <v>15</v>
      </c>
      <c r="I1792" s="7">
        <v>1075</v>
      </c>
      <c r="J1792" s="7" t="s">
        <v>315</v>
      </c>
      <c r="K1792" s="10">
        <v>31</v>
      </c>
      <c r="L1792" s="7" t="s">
        <v>16</v>
      </c>
      <c r="M1792" s="10">
        <v>1.9</v>
      </c>
      <c r="N1792" s="10">
        <v>43</v>
      </c>
      <c r="O1792" s="7"/>
      <c r="V1792" s="10">
        <f t="shared" si="116"/>
        <v>43</v>
      </c>
      <c r="W1792" s="7">
        <v>1998</v>
      </c>
      <c r="AC1792" s="9"/>
      <c r="AD1792" s="9"/>
      <c r="AE1792" s="7">
        <v>30</v>
      </c>
      <c r="AG1792" s="7" t="s">
        <v>119</v>
      </c>
      <c r="AH1792" s="7" t="s">
        <v>436</v>
      </c>
      <c r="AI1792" s="7" t="s">
        <v>436</v>
      </c>
      <c r="AJ1792" s="7" t="s">
        <v>436</v>
      </c>
      <c r="AQ1792" s="7"/>
    </row>
    <row r="1793" spans="1:43" ht="15.75" customHeight="1">
      <c r="A1793" s="17">
        <v>39427</v>
      </c>
      <c r="B1793" s="22" t="s">
        <v>1898</v>
      </c>
      <c r="C1793" s="24" t="s">
        <v>1905</v>
      </c>
      <c r="D1793" s="24" t="s">
        <v>1888</v>
      </c>
      <c r="E1793" s="7" t="s">
        <v>311</v>
      </c>
      <c r="F1793" s="7" t="s">
        <v>13</v>
      </c>
      <c r="G1793" s="7" t="s">
        <v>575</v>
      </c>
      <c r="H1793" s="7" t="s">
        <v>15</v>
      </c>
      <c r="I1793" s="7">
        <v>1075</v>
      </c>
      <c r="J1793" s="7" t="s">
        <v>315</v>
      </c>
      <c r="K1793" s="10">
        <v>31</v>
      </c>
      <c r="L1793" s="7" t="s">
        <v>16</v>
      </c>
      <c r="M1793" s="10">
        <v>1.9</v>
      </c>
      <c r="N1793" s="10">
        <v>43.1</v>
      </c>
      <c r="P1793" s="10"/>
      <c r="Q1793" s="10"/>
      <c r="R1793" s="10"/>
      <c r="S1793" s="10"/>
      <c r="V1793" s="10">
        <f t="shared" si="116"/>
        <v>43.1</v>
      </c>
      <c r="W1793" s="8"/>
      <c r="AE1793" s="7">
        <v>18</v>
      </c>
      <c r="AG1793" s="7" t="s">
        <v>119</v>
      </c>
      <c r="AH1793" s="7" t="s">
        <v>436</v>
      </c>
      <c r="AI1793" s="7" t="s">
        <v>436</v>
      </c>
      <c r="AJ1793" s="7" t="s">
        <v>436</v>
      </c>
      <c r="AQ1793" s="7"/>
    </row>
    <row r="1794" spans="1:43" ht="15.75" customHeight="1">
      <c r="A1794" s="17">
        <v>40070</v>
      </c>
      <c r="B1794" s="22" t="s">
        <v>1900</v>
      </c>
      <c r="C1794" s="24" t="s">
        <v>1905</v>
      </c>
      <c r="D1794" s="24" t="s">
        <v>1888</v>
      </c>
      <c r="E1794" s="7" t="s">
        <v>311</v>
      </c>
      <c r="F1794" s="7" t="s">
        <v>13</v>
      </c>
      <c r="G1794" s="7" t="s">
        <v>1158</v>
      </c>
      <c r="H1794" s="7" t="s">
        <v>15</v>
      </c>
      <c r="I1794" s="7">
        <v>1075</v>
      </c>
      <c r="J1794" s="7" t="s">
        <v>315</v>
      </c>
      <c r="K1794" s="10">
        <v>31</v>
      </c>
      <c r="L1794" s="7" t="s">
        <v>16</v>
      </c>
      <c r="M1794" s="10">
        <v>1.9</v>
      </c>
      <c r="N1794" s="10">
        <v>43.3</v>
      </c>
      <c r="O1794" s="7"/>
      <c r="V1794" s="10">
        <f t="shared" si="116"/>
        <v>43.3</v>
      </c>
      <c r="W1794" s="7">
        <v>9999</v>
      </c>
      <c r="AE1794" s="7">
        <v>10</v>
      </c>
      <c r="AG1794" s="7" t="s">
        <v>119</v>
      </c>
      <c r="AH1794" s="7" t="s">
        <v>436</v>
      </c>
      <c r="AI1794" s="7" t="s">
        <v>436</v>
      </c>
      <c r="AJ1794" s="7" t="s">
        <v>436</v>
      </c>
      <c r="AQ1794" s="7"/>
    </row>
    <row r="1795" spans="1:43" ht="15.75" customHeight="1">
      <c r="A1795" s="19">
        <v>40800</v>
      </c>
      <c r="B1795" s="23" t="s">
        <v>1902</v>
      </c>
      <c r="C1795" s="24" t="s">
        <v>1905</v>
      </c>
      <c r="D1795" s="24" t="s">
        <v>1888</v>
      </c>
      <c r="E1795" s="15" t="s">
        <v>311</v>
      </c>
      <c r="F1795" s="15" t="s">
        <v>13</v>
      </c>
      <c r="G1795" s="15" t="s">
        <v>13</v>
      </c>
      <c r="H1795" s="15" t="s">
        <v>15</v>
      </c>
      <c r="I1795" s="15">
        <v>1075</v>
      </c>
      <c r="J1795" s="15" t="s">
        <v>315</v>
      </c>
      <c r="K1795" s="16">
        <v>31</v>
      </c>
      <c r="L1795" s="15" t="s">
        <v>16</v>
      </c>
      <c r="M1795" s="16">
        <v>1.9</v>
      </c>
      <c r="N1795" s="16">
        <v>44.8</v>
      </c>
      <c r="O1795" s="16"/>
      <c r="P1795" s="16"/>
      <c r="Q1795" s="16"/>
      <c r="R1795" s="16"/>
      <c r="S1795" s="16"/>
      <c r="T1795" s="16"/>
      <c r="U1795" s="16"/>
      <c r="V1795" s="10">
        <f t="shared" si="116"/>
        <v>44.8</v>
      </c>
      <c r="W1795" s="15">
        <v>9999</v>
      </c>
      <c r="X1795" s="15"/>
      <c r="Y1795" s="15"/>
      <c r="Z1795" s="15"/>
      <c r="AA1795" s="15"/>
      <c r="AB1795" s="15"/>
      <c r="AC1795" s="15"/>
      <c r="AD1795" s="15"/>
      <c r="AE1795" s="15">
        <v>1</v>
      </c>
      <c r="AF1795" s="15"/>
      <c r="AG1795" s="15" t="s">
        <v>119</v>
      </c>
      <c r="AH1795" s="15" t="s">
        <v>436</v>
      </c>
      <c r="AI1795" s="15" t="s">
        <v>436</v>
      </c>
      <c r="AJ1795" s="15" t="s">
        <v>436</v>
      </c>
      <c r="AK1795" s="15"/>
      <c r="AL1795" s="15"/>
      <c r="AM1795" s="15"/>
      <c r="AN1795" s="15"/>
      <c r="AO1795" s="15"/>
      <c r="AP1795" s="15" t="s">
        <v>1213</v>
      </c>
      <c r="AQ1795" s="7"/>
    </row>
    <row r="1796" spans="1:43" ht="15.75" customHeight="1">
      <c r="A1796" s="17">
        <v>41536</v>
      </c>
      <c r="B1796" s="22" t="s">
        <v>2048</v>
      </c>
      <c r="C1796" s="22" t="s">
        <v>1905</v>
      </c>
      <c r="D1796" s="22" t="s">
        <v>1888</v>
      </c>
      <c r="E1796" s="7" t="s">
        <v>311</v>
      </c>
      <c r="F1796" s="7" t="s">
        <v>13</v>
      </c>
      <c r="G1796" s="7" t="s">
        <v>13</v>
      </c>
      <c r="H1796" s="7" t="s">
        <v>15</v>
      </c>
      <c r="I1796" s="7">
        <v>1075</v>
      </c>
      <c r="J1796" s="7" t="s">
        <v>315</v>
      </c>
      <c r="K1796" s="10">
        <v>31</v>
      </c>
      <c r="L1796" s="7" t="s">
        <v>16</v>
      </c>
      <c r="M1796" s="10">
        <v>1.9</v>
      </c>
      <c r="N1796" s="10">
        <v>44.2</v>
      </c>
      <c r="V1796" s="7">
        <f t="shared" si="116"/>
        <v>44.2</v>
      </c>
      <c r="W1796" s="7">
        <v>9999</v>
      </c>
      <c r="AE1796" s="7">
        <v>4</v>
      </c>
      <c r="AG1796" s="7" t="s">
        <v>119</v>
      </c>
      <c r="AH1796" s="7" t="s">
        <v>436</v>
      </c>
      <c r="AI1796" s="7" t="s">
        <v>436</v>
      </c>
      <c r="AJ1796" s="7" t="s">
        <v>436</v>
      </c>
      <c r="AP1796" s="7" t="s">
        <v>1213</v>
      </c>
      <c r="AQ1796" s="7"/>
    </row>
    <row r="1797" spans="1:43" ht="15.75" customHeight="1">
      <c r="A1797" s="17">
        <v>41986</v>
      </c>
      <c r="B1797" s="22">
        <v>2014</v>
      </c>
      <c r="C1797" s="22" t="s">
        <v>1905</v>
      </c>
      <c r="D1797" s="22" t="s">
        <v>1888</v>
      </c>
      <c r="E1797" s="7" t="s">
        <v>311</v>
      </c>
      <c r="F1797" s="7" t="s">
        <v>13</v>
      </c>
      <c r="G1797" s="7" t="s">
        <v>13</v>
      </c>
      <c r="H1797" s="7" t="s">
        <v>15</v>
      </c>
      <c r="I1797" s="7">
        <v>1075</v>
      </c>
      <c r="J1797" s="7" t="s">
        <v>315</v>
      </c>
      <c r="K1797" s="10">
        <v>31</v>
      </c>
      <c r="L1797" s="7" t="s">
        <v>16</v>
      </c>
      <c r="M1797" s="10">
        <v>1.9</v>
      </c>
      <c r="N1797" s="10">
        <v>44.2</v>
      </c>
      <c r="V1797" s="7">
        <v>44.2</v>
      </c>
      <c r="W1797" s="7">
        <v>9999</v>
      </c>
      <c r="AE1797" s="7">
        <v>4</v>
      </c>
      <c r="AG1797" s="7" t="s">
        <v>119</v>
      </c>
      <c r="AH1797" s="7" t="s">
        <v>436</v>
      </c>
      <c r="AI1797" s="7" t="s">
        <v>436</v>
      </c>
      <c r="AJ1797" s="7" t="s">
        <v>436</v>
      </c>
      <c r="AK1797" s="7" t="s">
        <v>119</v>
      </c>
      <c r="AP1797" s="7" t="s">
        <v>2337</v>
      </c>
      <c r="AQ1797" s="7"/>
    </row>
    <row r="1798" spans="1:43" ht="15.75" customHeight="1">
      <c r="A1798" s="17">
        <v>37505</v>
      </c>
      <c r="B1798" s="24">
        <v>2002</v>
      </c>
      <c r="C1798" s="24" t="s">
        <v>1905</v>
      </c>
      <c r="D1798" s="22">
        <v>2014</v>
      </c>
      <c r="E1798" s="7" t="s">
        <v>311</v>
      </c>
      <c r="F1798" s="7" t="s">
        <v>13</v>
      </c>
      <c r="G1798" s="7" t="s">
        <v>122</v>
      </c>
      <c r="H1798" s="7" t="s">
        <v>15</v>
      </c>
      <c r="I1798" s="7">
        <v>1076</v>
      </c>
      <c r="J1798" s="7" t="s">
        <v>119</v>
      </c>
      <c r="K1798" s="10">
        <v>30.5</v>
      </c>
      <c r="L1798" s="7" t="s">
        <v>16</v>
      </c>
      <c r="M1798" s="10">
        <v>2</v>
      </c>
      <c r="N1798" s="10">
        <v>0.3</v>
      </c>
      <c r="O1798" s="7"/>
      <c r="V1798" s="10">
        <f t="shared" ref="V1798:V1804" si="117">SQRT((N1798*N1798)+(O1798*O1798)+((P1798*P1798)+(Q1798*Q1798)+(R1798*R1798)+(S1798*S1798)+(T1798*T1798)+(U1798*U1798)))</f>
        <v>0.3</v>
      </c>
      <c r="W1798" s="7">
        <v>16</v>
      </c>
      <c r="AC1798" s="9">
        <v>0</v>
      </c>
      <c r="AD1798" s="9"/>
      <c r="AE1798" s="7">
        <v>0</v>
      </c>
      <c r="AG1798" s="7" t="s">
        <v>119</v>
      </c>
      <c r="AH1798" s="7" t="s">
        <v>436</v>
      </c>
      <c r="AI1798" s="7" t="s">
        <v>436</v>
      </c>
      <c r="AJ1798" s="7" t="s">
        <v>436</v>
      </c>
      <c r="AQ1798" s="7"/>
    </row>
    <row r="1799" spans="1:43" ht="15.75" customHeight="1">
      <c r="A1799" s="17">
        <v>37932</v>
      </c>
      <c r="B1799" s="24" t="s">
        <v>1894</v>
      </c>
      <c r="C1799" s="24" t="s">
        <v>1905</v>
      </c>
      <c r="D1799" s="22">
        <v>2014</v>
      </c>
      <c r="E1799" s="7" t="s">
        <v>311</v>
      </c>
      <c r="F1799" s="7" t="s">
        <v>13</v>
      </c>
      <c r="G1799" s="7" t="s">
        <v>316</v>
      </c>
      <c r="H1799" s="7" t="s">
        <v>15</v>
      </c>
      <c r="I1799" s="7">
        <v>1076</v>
      </c>
      <c r="J1799" s="7" t="s">
        <v>315</v>
      </c>
      <c r="K1799" s="10">
        <v>30.5</v>
      </c>
      <c r="L1799" s="7" t="s">
        <v>16</v>
      </c>
      <c r="M1799" s="10">
        <v>2</v>
      </c>
      <c r="N1799" s="10">
        <v>0.4</v>
      </c>
      <c r="O1799" s="7"/>
      <c r="V1799" s="10">
        <f t="shared" si="117"/>
        <v>0.4</v>
      </c>
      <c r="W1799" s="7">
        <v>19</v>
      </c>
      <c r="AC1799" s="9">
        <v>0</v>
      </c>
      <c r="AD1799" s="9"/>
      <c r="AE1799" s="7">
        <v>0</v>
      </c>
      <c r="AG1799" s="7" t="s">
        <v>119</v>
      </c>
      <c r="AH1799" s="7" t="s">
        <v>436</v>
      </c>
      <c r="AI1799" s="7" t="s">
        <v>436</v>
      </c>
      <c r="AJ1799" s="7" t="s">
        <v>436</v>
      </c>
      <c r="AQ1799" s="7"/>
    </row>
    <row r="1800" spans="1:43" ht="15.75" customHeight="1">
      <c r="A1800" s="17">
        <v>38337</v>
      </c>
      <c r="B1800" s="22" t="s">
        <v>1895</v>
      </c>
      <c r="C1800" s="24" t="s">
        <v>1905</v>
      </c>
      <c r="D1800" s="22">
        <v>2014</v>
      </c>
      <c r="E1800" s="7" t="s">
        <v>311</v>
      </c>
      <c r="F1800" s="7" t="s">
        <v>13</v>
      </c>
      <c r="G1800" s="7" t="s">
        <v>314</v>
      </c>
      <c r="H1800" s="7" t="s">
        <v>15</v>
      </c>
      <c r="I1800" s="7">
        <v>1076</v>
      </c>
      <c r="J1800" s="7" t="s">
        <v>315</v>
      </c>
      <c r="K1800" s="10">
        <v>30.5</v>
      </c>
      <c r="L1800" s="7" t="s">
        <v>16</v>
      </c>
      <c r="M1800" s="10">
        <v>2</v>
      </c>
      <c r="N1800" s="10">
        <v>0.4</v>
      </c>
      <c r="O1800" s="7"/>
      <c r="V1800" s="10">
        <f t="shared" si="117"/>
        <v>0.4</v>
      </c>
      <c r="W1800" s="7">
        <v>23</v>
      </c>
      <c r="AC1800" s="9">
        <v>2</v>
      </c>
      <c r="AD1800" s="9"/>
      <c r="AE1800" s="7">
        <v>0</v>
      </c>
      <c r="AG1800" s="7" t="s">
        <v>119</v>
      </c>
      <c r="AH1800" s="7" t="s">
        <v>436</v>
      </c>
      <c r="AI1800" s="7" t="s">
        <v>436</v>
      </c>
      <c r="AJ1800" s="7" t="s">
        <v>436</v>
      </c>
      <c r="AQ1800" s="7"/>
    </row>
    <row r="1801" spans="1:43" ht="15.75" customHeight="1">
      <c r="A1801" s="17">
        <v>39427</v>
      </c>
      <c r="B1801" s="22" t="s">
        <v>1898</v>
      </c>
      <c r="C1801" s="24" t="s">
        <v>1905</v>
      </c>
      <c r="D1801" s="22">
        <v>2014</v>
      </c>
      <c r="E1801" s="7" t="s">
        <v>311</v>
      </c>
      <c r="F1801" s="7" t="s">
        <v>13</v>
      </c>
      <c r="G1801" s="7" t="s">
        <v>575</v>
      </c>
      <c r="H1801" s="7" t="s">
        <v>15</v>
      </c>
      <c r="I1801" s="7">
        <v>1076</v>
      </c>
      <c r="J1801" s="7" t="s">
        <v>315</v>
      </c>
      <c r="K1801" s="10">
        <v>30.5</v>
      </c>
      <c r="L1801" s="7" t="s">
        <v>16</v>
      </c>
      <c r="M1801" s="10">
        <v>2</v>
      </c>
      <c r="N1801" s="10">
        <v>0.7</v>
      </c>
      <c r="P1801" s="10"/>
      <c r="Q1801" s="10"/>
      <c r="R1801" s="10"/>
      <c r="S1801" s="10"/>
      <c r="V1801" s="10">
        <f t="shared" si="117"/>
        <v>0.7</v>
      </c>
      <c r="W1801" s="8">
        <v>42</v>
      </c>
      <c r="AC1801" s="7">
        <v>4</v>
      </c>
      <c r="AG1801" s="7" t="s">
        <v>119</v>
      </c>
      <c r="AH1801" s="7" t="s">
        <v>436</v>
      </c>
      <c r="AI1801" s="7" t="s">
        <v>436</v>
      </c>
      <c r="AJ1801" s="7" t="s">
        <v>436</v>
      </c>
      <c r="AQ1801" s="7"/>
    </row>
    <row r="1802" spans="1:43" ht="15.75" customHeight="1">
      <c r="A1802" s="17">
        <v>40070</v>
      </c>
      <c r="B1802" s="22" t="s">
        <v>1900</v>
      </c>
      <c r="C1802" s="24" t="s">
        <v>1905</v>
      </c>
      <c r="D1802" s="22">
        <v>2014</v>
      </c>
      <c r="E1802" s="7" t="s">
        <v>311</v>
      </c>
      <c r="F1802" s="7" t="s">
        <v>13</v>
      </c>
      <c r="G1802" s="7" t="s">
        <v>1158</v>
      </c>
      <c r="H1802" s="7" t="s">
        <v>15</v>
      </c>
      <c r="I1802" s="7">
        <v>1076</v>
      </c>
      <c r="J1802" s="7" t="s">
        <v>315</v>
      </c>
      <c r="K1802" s="10">
        <v>30.5</v>
      </c>
      <c r="L1802" s="7" t="s">
        <v>16</v>
      </c>
      <c r="M1802" s="10">
        <v>2</v>
      </c>
      <c r="N1802" s="10">
        <v>0.9</v>
      </c>
      <c r="O1802" s="7"/>
      <c r="V1802" s="10">
        <f t="shared" si="117"/>
        <v>0.9</v>
      </c>
      <c r="W1802" s="7">
        <v>65</v>
      </c>
      <c r="AC1802" s="7">
        <v>6</v>
      </c>
      <c r="AG1802" s="7" t="s">
        <v>119</v>
      </c>
      <c r="AH1802" s="7" t="s">
        <v>436</v>
      </c>
      <c r="AI1802" s="7" t="s">
        <v>436</v>
      </c>
      <c r="AJ1802" s="7" t="s">
        <v>436</v>
      </c>
      <c r="AQ1802" s="7"/>
    </row>
    <row r="1803" spans="1:43" ht="15.75" customHeight="1">
      <c r="A1803" s="19">
        <v>40800</v>
      </c>
      <c r="B1803" s="23" t="s">
        <v>1902</v>
      </c>
      <c r="C1803" s="24" t="s">
        <v>1905</v>
      </c>
      <c r="D1803" s="22">
        <v>2014</v>
      </c>
      <c r="E1803" s="15" t="s">
        <v>311</v>
      </c>
      <c r="F1803" s="15" t="s">
        <v>13</v>
      </c>
      <c r="G1803" s="15" t="s">
        <v>13</v>
      </c>
      <c r="H1803" s="15" t="s">
        <v>15</v>
      </c>
      <c r="I1803" s="15">
        <v>1076</v>
      </c>
      <c r="J1803" s="15" t="s">
        <v>315</v>
      </c>
      <c r="K1803" s="16">
        <v>30.5</v>
      </c>
      <c r="L1803" s="15" t="s">
        <v>16</v>
      </c>
      <c r="M1803" s="16">
        <v>2</v>
      </c>
      <c r="N1803" s="16">
        <v>1.7</v>
      </c>
      <c r="O1803" s="16"/>
      <c r="P1803" s="16"/>
      <c r="Q1803" s="16"/>
      <c r="R1803" s="16"/>
      <c r="S1803" s="16"/>
      <c r="T1803" s="16"/>
      <c r="U1803" s="16"/>
      <c r="V1803" s="10">
        <f t="shared" si="117"/>
        <v>1.7</v>
      </c>
      <c r="W1803" s="15">
        <v>130</v>
      </c>
      <c r="X1803" s="15"/>
      <c r="Y1803" s="15"/>
      <c r="Z1803" s="15"/>
      <c r="AA1803" s="15"/>
      <c r="AB1803" s="15"/>
      <c r="AC1803" s="15">
        <v>7</v>
      </c>
      <c r="AD1803" s="15"/>
      <c r="AE1803" s="15"/>
      <c r="AF1803" s="15"/>
      <c r="AG1803" s="15" t="s">
        <v>119</v>
      </c>
      <c r="AH1803" s="15" t="s">
        <v>436</v>
      </c>
      <c r="AI1803" s="15" t="s">
        <v>436</v>
      </c>
      <c r="AJ1803" s="15" t="s">
        <v>436</v>
      </c>
      <c r="AK1803" s="15"/>
      <c r="AL1803" s="15"/>
      <c r="AM1803" s="15"/>
      <c r="AN1803" s="15"/>
      <c r="AO1803" s="15"/>
      <c r="AP1803" s="15"/>
      <c r="AQ1803" s="7"/>
    </row>
    <row r="1804" spans="1:43" ht="15.75" customHeight="1">
      <c r="A1804" s="17">
        <v>41536</v>
      </c>
      <c r="B1804" s="22" t="s">
        <v>2048</v>
      </c>
      <c r="C1804" s="22" t="s">
        <v>1905</v>
      </c>
      <c r="D1804" s="22">
        <v>2014</v>
      </c>
      <c r="E1804" s="7" t="s">
        <v>311</v>
      </c>
      <c r="F1804" s="7" t="s">
        <v>13</v>
      </c>
      <c r="G1804" s="7" t="s">
        <v>13</v>
      </c>
      <c r="H1804" s="7" t="s">
        <v>15</v>
      </c>
      <c r="I1804" s="7">
        <v>1076</v>
      </c>
      <c r="J1804" s="7" t="s">
        <v>315</v>
      </c>
      <c r="K1804" s="10">
        <v>30.5</v>
      </c>
      <c r="L1804" s="7" t="s">
        <v>16</v>
      </c>
      <c r="M1804" s="10">
        <v>2</v>
      </c>
      <c r="N1804" s="10">
        <v>1.2</v>
      </c>
      <c r="V1804" s="7">
        <f t="shared" si="117"/>
        <v>1.2</v>
      </c>
      <c r="W1804" s="7">
        <v>221</v>
      </c>
      <c r="AC1804" s="7">
        <v>8</v>
      </c>
      <c r="AG1804" s="7" t="s">
        <v>119</v>
      </c>
      <c r="AH1804" s="7" t="s">
        <v>436</v>
      </c>
      <c r="AI1804" s="7" t="s">
        <v>436</v>
      </c>
      <c r="AJ1804" s="7" t="s">
        <v>436</v>
      </c>
      <c r="AP1804" s="7" t="s">
        <v>2107</v>
      </c>
      <c r="AQ1804" s="7"/>
    </row>
    <row r="1805" spans="1:43" ht="15.75" customHeight="1">
      <c r="A1805" s="17">
        <v>41986</v>
      </c>
      <c r="B1805" s="22">
        <v>2014</v>
      </c>
      <c r="C1805" s="22" t="s">
        <v>1905</v>
      </c>
      <c r="D1805" s="22">
        <v>2014</v>
      </c>
      <c r="E1805" s="7" t="s">
        <v>311</v>
      </c>
      <c r="F1805" s="7" t="s">
        <v>13</v>
      </c>
      <c r="G1805" s="7" t="s">
        <v>13</v>
      </c>
      <c r="H1805" s="7" t="s">
        <v>15</v>
      </c>
      <c r="I1805" s="7">
        <v>1076</v>
      </c>
      <c r="J1805" s="7" t="s">
        <v>315</v>
      </c>
      <c r="K1805" s="10">
        <v>30.5</v>
      </c>
      <c r="L1805" s="7" t="s">
        <v>16</v>
      </c>
      <c r="M1805" s="10">
        <v>2</v>
      </c>
      <c r="N1805" s="10">
        <v>1.3</v>
      </c>
      <c r="V1805" s="7">
        <v>1.3</v>
      </c>
      <c r="W1805" s="7">
        <v>241</v>
      </c>
      <c r="AC1805" s="7">
        <v>10</v>
      </c>
      <c r="AE1805" s="7">
        <v>0</v>
      </c>
      <c r="AF1805" s="7" t="s">
        <v>18</v>
      </c>
      <c r="AG1805" s="7" t="s">
        <v>318</v>
      </c>
      <c r="AH1805" s="7" t="s">
        <v>436</v>
      </c>
      <c r="AI1805" s="7" t="s">
        <v>436</v>
      </c>
      <c r="AJ1805" s="7" t="s">
        <v>436</v>
      </c>
      <c r="AK1805" s="7" t="s">
        <v>119</v>
      </c>
      <c r="AP1805" s="7" t="s">
        <v>2338</v>
      </c>
      <c r="AQ1805" s="7"/>
    </row>
    <row r="1806" spans="1:43" ht="15.75" customHeight="1">
      <c r="A1806" s="17">
        <v>37505</v>
      </c>
      <c r="B1806" s="24">
        <v>2002</v>
      </c>
      <c r="C1806" s="24" t="s">
        <v>1905</v>
      </c>
      <c r="D1806" s="24" t="s">
        <v>1894</v>
      </c>
      <c r="E1806" s="7" t="s">
        <v>311</v>
      </c>
      <c r="F1806" s="7" t="s">
        <v>13</v>
      </c>
      <c r="G1806" s="7" t="s">
        <v>122</v>
      </c>
      <c r="H1806" s="7" t="s">
        <v>15</v>
      </c>
      <c r="I1806" s="7">
        <v>1077</v>
      </c>
      <c r="J1806" s="7" t="s">
        <v>119</v>
      </c>
      <c r="K1806" s="10">
        <v>30.5</v>
      </c>
      <c r="L1806" s="7" t="s">
        <v>16</v>
      </c>
      <c r="M1806" s="10">
        <v>2.5</v>
      </c>
      <c r="N1806" s="10">
        <v>0.5</v>
      </c>
      <c r="O1806" s="7"/>
      <c r="V1806" s="10">
        <f>SQRT((N1806*N1806)+(O1806*O1806)+((P1806*P1806)+(Q1806*Q1806)+(R1806*R1806)+(S1806*S1806)+(T1806*T1806)+(U1806*U1806)))</f>
        <v>0.5</v>
      </c>
      <c r="W1806" s="7">
        <v>43</v>
      </c>
      <c r="AC1806" s="9">
        <v>1</v>
      </c>
      <c r="AD1806" s="9"/>
      <c r="AE1806" s="7">
        <v>0</v>
      </c>
      <c r="AG1806" s="7" t="s">
        <v>119</v>
      </c>
      <c r="AH1806" s="7" t="s">
        <v>436</v>
      </c>
      <c r="AI1806" s="7" t="s">
        <v>436</v>
      </c>
      <c r="AJ1806" s="7" t="s">
        <v>436</v>
      </c>
      <c r="AQ1806" s="7"/>
    </row>
    <row r="1807" spans="1:43" ht="15.75" customHeight="1">
      <c r="A1807" s="17">
        <v>37932</v>
      </c>
      <c r="B1807" s="24" t="s">
        <v>1894</v>
      </c>
      <c r="C1807" s="24" t="s">
        <v>1905</v>
      </c>
      <c r="D1807" s="24" t="s">
        <v>1894</v>
      </c>
      <c r="E1807" s="7" t="s">
        <v>311</v>
      </c>
      <c r="F1807" s="7" t="s">
        <v>13</v>
      </c>
      <c r="G1807" s="7" t="s">
        <v>316</v>
      </c>
      <c r="H1807" s="7" t="s">
        <v>15</v>
      </c>
      <c r="I1807" s="7">
        <v>1077</v>
      </c>
      <c r="J1807" s="7" t="s">
        <v>315</v>
      </c>
      <c r="K1807" s="10">
        <v>30.5</v>
      </c>
      <c r="L1807" s="7" t="s">
        <v>16</v>
      </c>
      <c r="M1807" s="10">
        <v>2.5</v>
      </c>
      <c r="N1807" s="10">
        <v>0.4</v>
      </c>
      <c r="O1807" s="7"/>
      <c r="V1807" s="10">
        <f>SQRT((N1807*N1807)+(O1807*O1807)+((P1807*P1807)+(Q1807*Q1807)+(R1807*R1807)+(S1807*S1807)+(T1807*T1807)+(U1807*U1807)))</f>
        <v>0.4</v>
      </c>
      <c r="W1807" s="7">
        <v>42</v>
      </c>
      <c r="AC1807" s="9">
        <v>0</v>
      </c>
      <c r="AD1807" s="9"/>
      <c r="AE1807" s="7">
        <v>0</v>
      </c>
      <c r="AF1807" s="7" t="s">
        <v>318</v>
      </c>
      <c r="AG1807" s="7" t="s">
        <v>318</v>
      </c>
      <c r="AH1807" s="7" t="s">
        <v>436</v>
      </c>
      <c r="AI1807" s="7" t="s">
        <v>436</v>
      </c>
      <c r="AJ1807" s="7" t="s">
        <v>436</v>
      </c>
      <c r="AP1807" s="7" t="s">
        <v>146</v>
      </c>
      <c r="AQ1807" s="7"/>
    </row>
    <row r="1808" spans="1:43" ht="15.75" customHeight="1">
      <c r="A1808" s="17">
        <v>38337</v>
      </c>
      <c r="B1808" s="22" t="s">
        <v>1895</v>
      </c>
      <c r="C1808" s="24" t="s">
        <v>1905</v>
      </c>
      <c r="D1808" s="24" t="s">
        <v>1894</v>
      </c>
      <c r="E1808" s="7" t="s">
        <v>311</v>
      </c>
      <c r="F1808" s="7" t="s">
        <v>13</v>
      </c>
      <c r="G1808" s="7" t="s">
        <v>314</v>
      </c>
      <c r="H1808" s="7" t="s">
        <v>15</v>
      </c>
      <c r="I1808" s="7">
        <v>1077</v>
      </c>
      <c r="J1808" s="7" t="s">
        <v>343</v>
      </c>
      <c r="K1808" s="10">
        <v>30.5</v>
      </c>
      <c r="L1808" s="7" t="s">
        <v>16</v>
      </c>
      <c r="M1808" s="10">
        <v>2.5</v>
      </c>
      <c r="O1808" s="7"/>
      <c r="V1808" s="10" t="s">
        <v>1888</v>
      </c>
      <c r="W1808" s="7">
        <v>9999</v>
      </c>
      <c r="AC1808" s="9"/>
      <c r="AD1808" s="9"/>
      <c r="AF1808" s="7" t="s">
        <v>318</v>
      </c>
      <c r="AG1808" s="7" t="s">
        <v>318</v>
      </c>
      <c r="AH1808" s="7" t="s">
        <v>436</v>
      </c>
      <c r="AI1808" s="7" t="s">
        <v>436</v>
      </c>
      <c r="AJ1808" s="7" t="s">
        <v>436</v>
      </c>
      <c r="AQ1808" s="7"/>
    </row>
    <row r="1809" spans="1:43" ht="15.75" customHeight="1">
      <c r="A1809" s="17">
        <v>37505</v>
      </c>
      <c r="B1809" s="24">
        <v>2002</v>
      </c>
      <c r="C1809" s="24" t="s">
        <v>1905</v>
      </c>
      <c r="D1809" s="24" t="s">
        <v>1888</v>
      </c>
      <c r="E1809" s="7" t="s">
        <v>311</v>
      </c>
      <c r="F1809" s="7" t="s">
        <v>13</v>
      </c>
      <c r="G1809" s="7" t="s">
        <v>122</v>
      </c>
      <c r="H1809" s="7" t="s">
        <v>15</v>
      </c>
      <c r="I1809" s="7">
        <v>1078</v>
      </c>
      <c r="J1809" s="7" t="s">
        <v>119</v>
      </c>
      <c r="K1809" s="10">
        <v>30</v>
      </c>
      <c r="L1809" s="7" t="s">
        <v>16</v>
      </c>
      <c r="M1809" s="10">
        <v>2.9</v>
      </c>
      <c r="N1809" s="10">
        <v>0.4</v>
      </c>
      <c r="O1809" s="7"/>
      <c r="V1809" s="10">
        <f t="shared" ref="V1809:V1815" si="118">SQRT((N1809*N1809)+(O1809*O1809)+((P1809*P1809)+(Q1809*Q1809)+(R1809*R1809)+(S1809*S1809)+(T1809*T1809)+(U1809*U1809)))</f>
        <v>0.4</v>
      </c>
      <c r="W1809" s="7">
        <v>33</v>
      </c>
      <c r="AC1809" s="9">
        <v>2</v>
      </c>
      <c r="AD1809" s="9"/>
      <c r="AE1809" s="7">
        <v>0</v>
      </c>
      <c r="AG1809" s="7" t="s">
        <v>119</v>
      </c>
      <c r="AH1809" s="7" t="s">
        <v>436</v>
      </c>
      <c r="AI1809" s="7" t="s">
        <v>436</v>
      </c>
      <c r="AJ1809" s="7" t="s">
        <v>436</v>
      </c>
      <c r="AQ1809" s="7"/>
    </row>
    <row r="1810" spans="1:43" ht="15.75" customHeight="1">
      <c r="A1810" s="17">
        <v>37932</v>
      </c>
      <c r="B1810" s="24" t="s">
        <v>1894</v>
      </c>
      <c r="C1810" s="24" t="s">
        <v>1905</v>
      </c>
      <c r="D1810" s="24" t="s">
        <v>1888</v>
      </c>
      <c r="E1810" s="7" t="s">
        <v>311</v>
      </c>
      <c r="F1810" s="7" t="s">
        <v>13</v>
      </c>
      <c r="G1810" s="7" t="s">
        <v>316</v>
      </c>
      <c r="H1810" s="7" t="s">
        <v>15</v>
      </c>
      <c r="I1810" s="7">
        <v>1078</v>
      </c>
      <c r="J1810" s="7" t="s">
        <v>315</v>
      </c>
      <c r="K1810" s="10">
        <v>30</v>
      </c>
      <c r="L1810" s="7" t="s">
        <v>16</v>
      </c>
      <c r="M1810" s="10">
        <v>2.9</v>
      </c>
      <c r="N1810" s="10">
        <v>0.6</v>
      </c>
      <c r="O1810" s="7"/>
      <c r="V1810" s="10">
        <f t="shared" si="118"/>
        <v>0.6</v>
      </c>
      <c r="W1810" s="7">
        <v>40</v>
      </c>
      <c r="AC1810" s="9">
        <v>2</v>
      </c>
      <c r="AD1810" s="9"/>
      <c r="AE1810" s="7">
        <v>0</v>
      </c>
      <c r="AG1810" s="7" t="s">
        <v>119</v>
      </c>
      <c r="AH1810" s="7" t="s">
        <v>436</v>
      </c>
      <c r="AI1810" s="7" t="s">
        <v>436</v>
      </c>
      <c r="AJ1810" s="7" t="s">
        <v>436</v>
      </c>
      <c r="AQ1810" s="7"/>
    </row>
    <row r="1811" spans="1:43" ht="15.75" customHeight="1">
      <c r="A1811" s="17">
        <v>38337</v>
      </c>
      <c r="B1811" s="22" t="s">
        <v>1895</v>
      </c>
      <c r="C1811" s="24" t="s">
        <v>1905</v>
      </c>
      <c r="D1811" s="24" t="s">
        <v>1888</v>
      </c>
      <c r="E1811" s="7" t="s">
        <v>311</v>
      </c>
      <c r="F1811" s="7" t="s">
        <v>13</v>
      </c>
      <c r="G1811" s="7" t="s">
        <v>314</v>
      </c>
      <c r="H1811" s="7" t="s">
        <v>15</v>
      </c>
      <c r="I1811" s="7">
        <v>1078</v>
      </c>
      <c r="J1811" s="7" t="s">
        <v>315</v>
      </c>
      <c r="K1811" s="10">
        <v>30</v>
      </c>
      <c r="L1811" s="7" t="s">
        <v>16</v>
      </c>
      <c r="M1811" s="10">
        <v>2.9</v>
      </c>
      <c r="N1811" s="10">
        <v>0.5</v>
      </c>
      <c r="O1811" s="7"/>
      <c r="V1811" s="10">
        <f t="shared" si="118"/>
        <v>0.5</v>
      </c>
      <c r="W1811" s="7">
        <v>46</v>
      </c>
      <c r="AC1811" s="9">
        <v>3</v>
      </c>
      <c r="AD1811" s="9"/>
      <c r="AE1811" s="7">
        <v>0</v>
      </c>
      <c r="AG1811" s="7" t="s">
        <v>119</v>
      </c>
      <c r="AH1811" s="7" t="s">
        <v>436</v>
      </c>
      <c r="AI1811" s="7" t="s">
        <v>436</v>
      </c>
      <c r="AJ1811" s="7" t="s">
        <v>436</v>
      </c>
      <c r="AQ1811" s="7"/>
    </row>
    <row r="1812" spans="1:43" ht="15.75" customHeight="1">
      <c r="A1812" s="17">
        <v>39427</v>
      </c>
      <c r="B1812" s="22" t="s">
        <v>1898</v>
      </c>
      <c r="C1812" s="24" t="s">
        <v>1905</v>
      </c>
      <c r="D1812" s="24" t="s">
        <v>1888</v>
      </c>
      <c r="E1812" s="7" t="s">
        <v>311</v>
      </c>
      <c r="F1812" s="7" t="s">
        <v>13</v>
      </c>
      <c r="G1812" s="7" t="s">
        <v>575</v>
      </c>
      <c r="H1812" s="7" t="s">
        <v>15</v>
      </c>
      <c r="I1812" s="7">
        <v>1078</v>
      </c>
      <c r="J1812" s="7" t="s">
        <v>315</v>
      </c>
      <c r="K1812" s="10">
        <v>30</v>
      </c>
      <c r="L1812" s="7" t="s">
        <v>16</v>
      </c>
      <c r="M1812" s="10">
        <v>2.9</v>
      </c>
      <c r="N1812" s="10">
        <v>0.8</v>
      </c>
      <c r="P1812" s="10"/>
      <c r="Q1812" s="10"/>
      <c r="R1812" s="10"/>
      <c r="S1812" s="10"/>
      <c r="V1812" s="10">
        <f t="shared" si="118"/>
        <v>0.8</v>
      </c>
      <c r="W1812" s="8">
        <v>69</v>
      </c>
      <c r="AC1812" s="7">
        <v>3</v>
      </c>
      <c r="AG1812" s="7" t="s">
        <v>119</v>
      </c>
      <c r="AH1812" s="7" t="s">
        <v>436</v>
      </c>
      <c r="AI1812" s="7" t="s">
        <v>436</v>
      </c>
      <c r="AJ1812" s="7" t="s">
        <v>436</v>
      </c>
      <c r="AQ1812" s="7"/>
    </row>
    <row r="1813" spans="1:43" ht="15.75" customHeight="1">
      <c r="A1813" s="17">
        <v>40070</v>
      </c>
      <c r="B1813" s="22" t="s">
        <v>1900</v>
      </c>
      <c r="C1813" s="24" t="s">
        <v>1905</v>
      </c>
      <c r="D1813" s="24" t="s">
        <v>1888</v>
      </c>
      <c r="E1813" s="7" t="s">
        <v>311</v>
      </c>
      <c r="F1813" s="7" t="s">
        <v>13</v>
      </c>
      <c r="G1813" s="7" t="s">
        <v>1158</v>
      </c>
      <c r="H1813" s="7" t="s">
        <v>15</v>
      </c>
      <c r="I1813" s="7">
        <v>1078</v>
      </c>
      <c r="J1813" s="7" t="s">
        <v>315</v>
      </c>
      <c r="K1813" s="10">
        <v>30</v>
      </c>
      <c r="L1813" s="7" t="s">
        <v>16</v>
      </c>
      <c r="M1813" s="10">
        <v>2.9</v>
      </c>
      <c r="N1813" s="10">
        <v>1</v>
      </c>
      <c r="O1813" s="7"/>
      <c r="V1813" s="10">
        <f t="shared" si="118"/>
        <v>1</v>
      </c>
      <c r="W1813" s="7">
        <v>100</v>
      </c>
      <c r="AC1813" s="7">
        <v>8</v>
      </c>
      <c r="AG1813" s="7" t="s">
        <v>119</v>
      </c>
      <c r="AH1813" s="7" t="s">
        <v>436</v>
      </c>
      <c r="AI1813" s="7" t="s">
        <v>436</v>
      </c>
      <c r="AJ1813" s="7" t="s">
        <v>436</v>
      </c>
      <c r="AQ1813" s="7"/>
    </row>
    <row r="1814" spans="1:43" ht="15.75" customHeight="1">
      <c r="A1814" s="19">
        <v>40800</v>
      </c>
      <c r="B1814" s="23" t="s">
        <v>1902</v>
      </c>
      <c r="C1814" s="24" t="s">
        <v>1905</v>
      </c>
      <c r="D1814" s="24" t="s">
        <v>1888</v>
      </c>
      <c r="E1814" s="15" t="s">
        <v>311</v>
      </c>
      <c r="F1814" s="15" t="s">
        <v>13</v>
      </c>
      <c r="G1814" s="15" t="s">
        <v>13</v>
      </c>
      <c r="H1814" s="15" t="s">
        <v>15</v>
      </c>
      <c r="I1814" s="15">
        <v>1078</v>
      </c>
      <c r="J1814" s="15" t="s">
        <v>315</v>
      </c>
      <c r="K1814" s="16">
        <v>30</v>
      </c>
      <c r="L1814" s="15" t="s">
        <v>16</v>
      </c>
      <c r="M1814" s="16">
        <v>2.9</v>
      </c>
      <c r="N1814" s="16">
        <v>1</v>
      </c>
      <c r="O1814" s="16"/>
      <c r="P1814" s="16"/>
      <c r="Q1814" s="16"/>
      <c r="R1814" s="16"/>
      <c r="S1814" s="16"/>
      <c r="T1814" s="16"/>
      <c r="U1814" s="16"/>
      <c r="V1814" s="10">
        <f t="shared" si="118"/>
        <v>1</v>
      </c>
      <c r="W1814" s="15">
        <v>183</v>
      </c>
      <c r="X1814" s="15"/>
      <c r="Y1814" s="15"/>
      <c r="Z1814" s="15"/>
      <c r="AA1814" s="15"/>
      <c r="AB1814" s="15"/>
      <c r="AC1814" s="15">
        <v>11</v>
      </c>
      <c r="AD1814" s="15"/>
      <c r="AE1814" s="15"/>
      <c r="AF1814" s="15"/>
      <c r="AG1814" s="15" t="s">
        <v>119</v>
      </c>
      <c r="AH1814" s="15" t="s">
        <v>436</v>
      </c>
      <c r="AI1814" s="15" t="s">
        <v>436</v>
      </c>
      <c r="AJ1814" s="15" t="s">
        <v>436</v>
      </c>
      <c r="AK1814" s="15"/>
      <c r="AL1814" s="15"/>
      <c r="AM1814" s="15"/>
      <c r="AN1814" s="15"/>
      <c r="AO1814" s="15"/>
      <c r="AP1814" s="15" t="s">
        <v>1607</v>
      </c>
      <c r="AQ1814" s="7"/>
    </row>
    <row r="1815" spans="1:43" ht="15.75" customHeight="1">
      <c r="A1815" s="17">
        <v>41536</v>
      </c>
      <c r="B1815" s="22" t="s">
        <v>2048</v>
      </c>
      <c r="C1815" s="22" t="s">
        <v>1905</v>
      </c>
      <c r="D1815" s="22" t="s">
        <v>1888</v>
      </c>
      <c r="E1815" s="7" t="s">
        <v>311</v>
      </c>
      <c r="F1815" s="7" t="s">
        <v>13</v>
      </c>
      <c r="G1815" s="7" t="s">
        <v>13</v>
      </c>
      <c r="H1815" s="7" t="s">
        <v>15</v>
      </c>
      <c r="I1815" s="7">
        <v>1078</v>
      </c>
      <c r="J1815" s="7" t="s">
        <v>315</v>
      </c>
      <c r="K1815" s="10">
        <v>30</v>
      </c>
      <c r="L1815" s="7" t="s">
        <v>16</v>
      </c>
      <c r="M1815" s="10">
        <v>2.9</v>
      </c>
      <c r="N1815" s="10">
        <v>1.5</v>
      </c>
      <c r="V1815" s="7">
        <f t="shared" si="118"/>
        <v>1.5</v>
      </c>
      <c r="W1815" s="7">
        <v>183</v>
      </c>
      <c r="AC1815" s="7">
        <v>11</v>
      </c>
      <c r="AG1815" s="7" t="s">
        <v>119</v>
      </c>
      <c r="AH1815" s="7" t="s">
        <v>436</v>
      </c>
      <c r="AI1815" s="7" t="s">
        <v>436</v>
      </c>
      <c r="AJ1815" s="7" t="s">
        <v>436</v>
      </c>
      <c r="AQ1815" s="7"/>
    </row>
    <row r="1816" spans="1:43" ht="15.75" customHeight="1">
      <c r="A1816" s="17">
        <v>41986</v>
      </c>
      <c r="B1816" s="22">
        <v>2014</v>
      </c>
      <c r="C1816" s="22" t="s">
        <v>1905</v>
      </c>
      <c r="D1816" s="22" t="s">
        <v>1888</v>
      </c>
      <c r="E1816" s="7" t="s">
        <v>311</v>
      </c>
      <c r="F1816" s="7" t="s">
        <v>13</v>
      </c>
      <c r="G1816" s="7" t="s">
        <v>13</v>
      </c>
      <c r="H1816" s="7" t="s">
        <v>15</v>
      </c>
      <c r="I1816" s="7">
        <v>1078</v>
      </c>
      <c r="J1816" s="7" t="s">
        <v>315</v>
      </c>
      <c r="K1816" s="10">
        <v>30</v>
      </c>
      <c r="L1816" s="7" t="s">
        <v>16</v>
      </c>
      <c r="M1816" s="10">
        <v>2.9</v>
      </c>
      <c r="N1816" s="10">
        <v>1.7</v>
      </c>
      <c r="V1816" s="7">
        <v>1.7</v>
      </c>
      <c r="W1816" s="7">
        <v>299</v>
      </c>
      <c r="AC1816" s="7">
        <v>11</v>
      </c>
      <c r="AE1816" s="7">
        <v>0</v>
      </c>
      <c r="AG1816" s="7" t="s">
        <v>119</v>
      </c>
      <c r="AH1816" s="7" t="s">
        <v>436</v>
      </c>
      <c r="AI1816" s="7" t="s">
        <v>436</v>
      </c>
      <c r="AJ1816" s="7" t="s">
        <v>436</v>
      </c>
      <c r="AK1816" s="7" t="s">
        <v>119</v>
      </c>
      <c r="AQ1816" s="7"/>
    </row>
    <row r="1817" spans="1:43" ht="15.75" customHeight="1">
      <c r="A1817" s="17">
        <v>37505</v>
      </c>
      <c r="B1817" s="24">
        <v>2002</v>
      </c>
      <c r="C1817" s="24" t="s">
        <v>1905</v>
      </c>
      <c r="D1817" s="24" t="s">
        <v>1894</v>
      </c>
      <c r="E1817" s="7" t="s">
        <v>311</v>
      </c>
      <c r="F1817" s="7" t="s">
        <v>13</v>
      </c>
      <c r="G1817" s="7" t="s">
        <v>122</v>
      </c>
      <c r="H1817" s="7" t="s">
        <v>15</v>
      </c>
      <c r="I1817" s="7">
        <v>1079</v>
      </c>
      <c r="J1817" s="7" t="s">
        <v>119</v>
      </c>
      <c r="K1817" s="10">
        <v>30.5</v>
      </c>
      <c r="L1817" s="7" t="s">
        <v>16</v>
      </c>
      <c r="M1817" s="10">
        <v>0.5</v>
      </c>
      <c r="N1817" s="10">
        <v>0.3</v>
      </c>
      <c r="O1817" s="7"/>
      <c r="V1817" s="10">
        <f>SQRT((N1817*N1817)+(O1817*O1817)+((P1817*P1817)+(Q1817*Q1817)+(R1817*R1817)+(S1817*S1817)+(T1817*T1817)+(U1817*U1817)))</f>
        <v>0.3</v>
      </c>
      <c r="W1817" s="7">
        <v>25</v>
      </c>
      <c r="AC1817" s="9">
        <v>0</v>
      </c>
      <c r="AD1817" s="9"/>
      <c r="AE1817" s="7">
        <v>0</v>
      </c>
      <c r="AG1817" s="7" t="s">
        <v>119</v>
      </c>
      <c r="AH1817" s="7" t="s">
        <v>436</v>
      </c>
      <c r="AI1817" s="7" t="s">
        <v>436</v>
      </c>
      <c r="AJ1817" s="7" t="s">
        <v>436</v>
      </c>
      <c r="AQ1817" s="7"/>
    </row>
    <row r="1818" spans="1:43" ht="15.75" customHeight="1">
      <c r="A1818" s="17">
        <v>37932</v>
      </c>
      <c r="B1818" s="24" t="s">
        <v>1894</v>
      </c>
      <c r="C1818" s="24" t="s">
        <v>1905</v>
      </c>
      <c r="D1818" s="24" t="s">
        <v>1894</v>
      </c>
      <c r="E1818" s="7" t="s">
        <v>311</v>
      </c>
      <c r="F1818" s="7" t="s">
        <v>13</v>
      </c>
      <c r="G1818" s="7" t="s">
        <v>316</v>
      </c>
      <c r="H1818" s="7" t="s">
        <v>15</v>
      </c>
      <c r="I1818" s="7">
        <v>1079</v>
      </c>
      <c r="J1818" s="7" t="s">
        <v>343</v>
      </c>
      <c r="K1818" s="10">
        <v>30.5</v>
      </c>
      <c r="L1818" s="7" t="s">
        <v>16</v>
      </c>
      <c r="M1818" s="10">
        <v>0.5</v>
      </c>
      <c r="O1818" s="7"/>
      <c r="V1818" s="10" t="s">
        <v>1888</v>
      </c>
      <c r="AC1818" s="9">
        <v>0</v>
      </c>
      <c r="AD1818" s="9"/>
      <c r="AE1818" s="7">
        <v>0</v>
      </c>
      <c r="AF1818" s="7" t="s">
        <v>318</v>
      </c>
      <c r="AG1818" s="7" t="s">
        <v>318</v>
      </c>
      <c r="AH1818" s="7" t="s">
        <v>436</v>
      </c>
      <c r="AI1818" s="7" t="s">
        <v>436</v>
      </c>
      <c r="AJ1818" s="7" t="s">
        <v>436</v>
      </c>
      <c r="AP1818" s="7" t="s">
        <v>352</v>
      </c>
      <c r="AQ1818" s="7"/>
    </row>
    <row r="1819" spans="1:43" ht="15.75" customHeight="1">
      <c r="A1819" s="17">
        <v>37505</v>
      </c>
      <c r="B1819" s="24">
        <v>2002</v>
      </c>
      <c r="C1819" s="24" t="s">
        <v>1905</v>
      </c>
      <c r="D1819" s="24" t="s">
        <v>1895</v>
      </c>
      <c r="E1819" s="7" t="s">
        <v>311</v>
      </c>
      <c r="F1819" s="7" t="s">
        <v>13</v>
      </c>
      <c r="G1819" s="7" t="s">
        <v>122</v>
      </c>
      <c r="H1819" s="7" t="s">
        <v>15</v>
      </c>
      <c r="I1819" s="7">
        <v>1080</v>
      </c>
      <c r="J1819" s="7" t="s">
        <v>119</v>
      </c>
      <c r="K1819" s="10">
        <v>30.3</v>
      </c>
      <c r="L1819" s="7" t="s">
        <v>16</v>
      </c>
      <c r="M1819" s="10">
        <v>1.1000000000000001</v>
      </c>
      <c r="N1819" s="10">
        <v>0.5</v>
      </c>
      <c r="O1819" s="7">
        <v>0.2</v>
      </c>
      <c r="V1819" s="10">
        <f>SQRT((N1819*N1819)+(O1819*O1819)+((P1819*P1819)+(Q1819*Q1819)+(R1819*R1819)+(S1819*S1819)+(T1819*T1819)+(U1819*U1819)))</f>
        <v>0.53851648071345048</v>
      </c>
      <c r="W1819" s="7">
        <v>31</v>
      </c>
      <c r="AC1819" s="9">
        <v>2</v>
      </c>
      <c r="AD1819" s="9">
        <v>0</v>
      </c>
      <c r="AE1819" s="7">
        <v>0</v>
      </c>
      <c r="AG1819" s="7" t="s">
        <v>119</v>
      </c>
      <c r="AH1819" s="7" t="s">
        <v>436</v>
      </c>
      <c r="AI1819" s="7" t="s">
        <v>436</v>
      </c>
      <c r="AJ1819" s="7" t="s">
        <v>436</v>
      </c>
      <c r="AQ1819" s="7"/>
    </row>
    <row r="1820" spans="1:43" ht="15.75" customHeight="1">
      <c r="A1820" s="17">
        <v>37932</v>
      </c>
      <c r="B1820" s="24" t="s">
        <v>1894</v>
      </c>
      <c r="C1820" s="24" t="s">
        <v>1905</v>
      </c>
      <c r="D1820" s="24" t="s">
        <v>1895</v>
      </c>
      <c r="E1820" s="7" t="s">
        <v>311</v>
      </c>
      <c r="F1820" s="7" t="s">
        <v>13</v>
      </c>
      <c r="G1820" s="7" t="s">
        <v>316</v>
      </c>
      <c r="H1820" s="7" t="s">
        <v>15</v>
      </c>
      <c r="I1820" s="7">
        <v>1080</v>
      </c>
      <c r="J1820" s="7" t="s">
        <v>315</v>
      </c>
      <c r="K1820" s="10">
        <v>30.3</v>
      </c>
      <c r="L1820" s="7" t="s">
        <v>16</v>
      </c>
      <c r="M1820" s="10">
        <v>1.1000000000000001</v>
      </c>
      <c r="N1820" s="10">
        <v>0.5</v>
      </c>
      <c r="O1820" s="7">
        <v>0.3</v>
      </c>
      <c r="V1820" s="10">
        <f>SQRT((N1820*N1820)+(O1820*O1820)+((P1820*P1820)+(Q1820*Q1820)+(R1820*R1820)+(S1820*S1820)+(T1820*T1820)+(U1820*U1820)))</f>
        <v>0.58309518948452999</v>
      </c>
      <c r="W1820" s="7">
        <v>30</v>
      </c>
      <c r="AC1820" s="9">
        <v>2</v>
      </c>
      <c r="AD1820" s="9"/>
      <c r="AE1820" s="7">
        <v>0</v>
      </c>
      <c r="AG1820" s="7" t="s">
        <v>119</v>
      </c>
      <c r="AH1820" s="7" t="s">
        <v>436</v>
      </c>
      <c r="AI1820" s="7" t="s">
        <v>436</v>
      </c>
      <c r="AJ1820" s="7" t="s">
        <v>436</v>
      </c>
      <c r="AQ1820" s="7"/>
    </row>
    <row r="1821" spans="1:43" ht="15.75" customHeight="1">
      <c r="A1821" s="17">
        <v>38337</v>
      </c>
      <c r="B1821" s="22" t="s">
        <v>1895</v>
      </c>
      <c r="C1821" s="24" t="s">
        <v>1905</v>
      </c>
      <c r="D1821" s="24" t="s">
        <v>1895</v>
      </c>
      <c r="E1821" s="7" t="s">
        <v>311</v>
      </c>
      <c r="F1821" s="7" t="s">
        <v>13</v>
      </c>
      <c r="G1821" s="7" t="s">
        <v>314</v>
      </c>
      <c r="H1821" s="7" t="s">
        <v>15</v>
      </c>
      <c r="I1821" s="7">
        <v>1080</v>
      </c>
      <c r="J1821" s="7" t="s">
        <v>343</v>
      </c>
      <c r="K1821" s="10">
        <v>30.3</v>
      </c>
      <c r="L1821" s="7" t="s">
        <v>16</v>
      </c>
      <c r="M1821" s="10">
        <v>1.1000000000000001</v>
      </c>
      <c r="O1821" s="7"/>
      <c r="V1821" s="10" t="s">
        <v>1888</v>
      </c>
      <c r="W1821" s="7">
        <v>9999</v>
      </c>
      <c r="AC1821" s="9"/>
      <c r="AD1821" s="9"/>
      <c r="AF1821" s="7" t="s">
        <v>318</v>
      </c>
      <c r="AG1821" s="7" t="s">
        <v>318</v>
      </c>
      <c r="AH1821" s="7" t="s">
        <v>436</v>
      </c>
      <c r="AI1821" s="7" t="s">
        <v>436</v>
      </c>
      <c r="AJ1821" s="7" t="s">
        <v>436</v>
      </c>
      <c r="AQ1821" s="7"/>
    </row>
    <row r="1822" spans="1:43" ht="15.75" customHeight="1">
      <c r="A1822" s="17">
        <v>37505</v>
      </c>
      <c r="B1822" s="24">
        <v>2002</v>
      </c>
      <c r="C1822" s="24" t="s">
        <v>1905</v>
      </c>
      <c r="D1822" s="24" t="s">
        <v>1905</v>
      </c>
      <c r="E1822" s="7" t="s">
        <v>311</v>
      </c>
      <c r="F1822" s="7" t="s">
        <v>13</v>
      </c>
      <c r="G1822" s="7" t="s">
        <v>122</v>
      </c>
      <c r="H1822" s="7" t="s">
        <v>15</v>
      </c>
      <c r="I1822" s="7">
        <v>1081</v>
      </c>
      <c r="J1822" s="7" t="s">
        <v>119</v>
      </c>
      <c r="K1822" s="10">
        <v>30.3</v>
      </c>
      <c r="L1822" s="7" t="s">
        <v>16</v>
      </c>
      <c r="M1822" s="10">
        <v>0.3</v>
      </c>
      <c r="N1822" s="10">
        <v>0.1</v>
      </c>
      <c r="O1822" s="9"/>
      <c r="P1822" s="9"/>
      <c r="Q1822" s="9"/>
      <c r="V1822" s="10">
        <f>SQRT((N1822*N1822)+(O1822*O1822)+((P1822*P1822)+(Q1822*Q1822)+(R1822*R1822)+(S1822*S1822)+(T1822*T1822)+(U1822*U1822)))</f>
        <v>0.1</v>
      </c>
      <c r="W1822" s="7">
        <v>6</v>
      </c>
      <c r="AC1822" s="9">
        <v>0</v>
      </c>
      <c r="AD1822" s="9"/>
      <c r="AE1822" s="9">
        <v>0</v>
      </c>
      <c r="AG1822" s="7" t="s">
        <v>119</v>
      </c>
      <c r="AH1822" s="7" t="s">
        <v>436</v>
      </c>
      <c r="AI1822" s="7" t="s">
        <v>436</v>
      </c>
      <c r="AJ1822" s="7" t="s">
        <v>436</v>
      </c>
      <c r="AP1822" s="7" t="s">
        <v>21</v>
      </c>
      <c r="AQ1822" s="7"/>
    </row>
    <row r="1823" spans="1:43" ht="15.75" customHeight="1">
      <c r="A1823" s="17">
        <v>37932</v>
      </c>
      <c r="B1823" s="24" t="s">
        <v>1894</v>
      </c>
      <c r="C1823" s="24" t="s">
        <v>1894</v>
      </c>
      <c r="D1823" s="24" t="s">
        <v>1894</v>
      </c>
      <c r="E1823" s="7" t="s">
        <v>311</v>
      </c>
      <c r="F1823" s="7" t="s">
        <v>13</v>
      </c>
      <c r="G1823" s="7" t="s">
        <v>316</v>
      </c>
      <c r="H1823" s="7" t="s">
        <v>15</v>
      </c>
      <c r="I1823" s="7">
        <v>1081</v>
      </c>
      <c r="J1823" s="7" t="s">
        <v>343</v>
      </c>
      <c r="K1823" s="10">
        <v>30.3</v>
      </c>
      <c r="L1823" s="7" t="s">
        <v>16</v>
      </c>
      <c r="M1823" s="10">
        <v>0.3</v>
      </c>
      <c r="O1823" s="7"/>
      <c r="V1823" s="10" t="s">
        <v>1888</v>
      </c>
      <c r="AC1823" s="9">
        <v>0</v>
      </c>
      <c r="AD1823" s="9"/>
      <c r="AE1823" s="7">
        <v>0</v>
      </c>
      <c r="AF1823" s="7" t="s">
        <v>318</v>
      </c>
      <c r="AG1823" s="7" t="s">
        <v>318</v>
      </c>
      <c r="AH1823" s="9" t="s">
        <v>436</v>
      </c>
      <c r="AI1823" s="9" t="s">
        <v>436</v>
      </c>
      <c r="AJ1823" s="9" t="s">
        <v>436</v>
      </c>
      <c r="AK1823" s="9"/>
      <c r="AL1823" s="9"/>
      <c r="AM1823" s="9"/>
      <c r="AN1823" s="9"/>
      <c r="AO1823" s="9"/>
      <c r="AP1823" s="7" t="s">
        <v>344</v>
      </c>
      <c r="AQ1823" s="7"/>
    </row>
    <row r="1824" spans="1:43" ht="15.75" customHeight="1">
      <c r="A1824" s="17">
        <v>37505</v>
      </c>
      <c r="B1824" s="24">
        <v>2002</v>
      </c>
      <c r="C1824" s="24" t="s">
        <v>1905</v>
      </c>
      <c r="D1824" s="24" t="s">
        <v>1898</v>
      </c>
      <c r="E1824" s="7" t="s">
        <v>311</v>
      </c>
      <c r="F1824" s="7" t="s">
        <v>13</v>
      </c>
      <c r="G1824" s="7" t="s">
        <v>122</v>
      </c>
      <c r="H1824" s="7" t="s">
        <v>15</v>
      </c>
      <c r="I1824" s="7">
        <v>1082</v>
      </c>
      <c r="J1824" s="7" t="s">
        <v>119</v>
      </c>
      <c r="K1824" s="10">
        <v>30</v>
      </c>
      <c r="L1824" s="7" t="s">
        <v>16</v>
      </c>
      <c r="M1824" s="10">
        <v>0.3</v>
      </c>
      <c r="N1824" s="10">
        <v>0.3</v>
      </c>
      <c r="O1824" s="7"/>
      <c r="V1824" s="10">
        <f>SQRT((N1824*N1824)+(O1824*O1824)+((P1824*P1824)+(Q1824*Q1824)+(R1824*R1824)+(S1824*S1824)+(T1824*T1824)+(U1824*U1824)))</f>
        <v>0.3</v>
      </c>
      <c r="W1824" s="7">
        <v>20</v>
      </c>
      <c r="AB1824" s="7" t="s">
        <v>21</v>
      </c>
      <c r="AC1824" s="9">
        <v>0</v>
      </c>
      <c r="AD1824" s="9"/>
      <c r="AE1824" s="9">
        <v>0</v>
      </c>
      <c r="AG1824" s="7" t="s">
        <v>119</v>
      </c>
      <c r="AH1824" s="7" t="s">
        <v>436</v>
      </c>
      <c r="AI1824" s="7" t="s">
        <v>436</v>
      </c>
      <c r="AJ1824" s="7" t="s">
        <v>436</v>
      </c>
      <c r="AQ1824" s="7"/>
    </row>
    <row r="1825" spans="1:43" ht="15.75" customHeight="1">
      <c r="A1825" s="17">
        <v>37932</v>
      </c>
      <c r="B1825" s="24" t="s">
        <v>1894</v>
      </c>
      <c r="C1825" s="24" t="s">
        <v>1905</v>
      </c>
      <c r="D1825" s="24" t="s">
        <v>1898</v>
      </c>
      <c r="E1825" s="7" t="s">
        <v>311</v>
      </c>
      <c r="F1825" s="7" t="s">
        <v>13</v>
      </c>
      <c r="G1825" s="7" t="s">
        <v>316</v>
      </c>
      <c r="H1825" s="7" t="s">
        <v>15</v>
      </c>
      <c r="I1825" s="7">
        <v>1082</v>
      </c>
      <c r="J1825" s="7" t="s">
        <v>315</v>
      </c>
      <c r="K1825" s="10">
        <v>30</v>
      </c>
      <c r="L1825" s="7" t="s">
        <v>16</v>
      </c>
      <c r="M1825" s="10">
        <v>0.3</v>
      </c>
      <c r="N1825" s="10">
        <v>0.4</v>
      </c>
      <c r="O1825" s="7"/>
      <c r="V1825" s="10">
        <f>SQRT((N1825*N1825)+(O1825*O1825)+((P1825*P1825)+(Q1825*Q1825)+(R1825*R1825)+(S1825*S1825)+(T1825*T1825)+(U1825*U1825)))</f>
        <v>0.4</v>
      </c>
      <c r="W1825" s="7">
        <v>24</v>
      </c>
      <c r="AC1825" s="9">
        <v>0</v>
      </c>
      <c r="AD1825" s="9"/>
      <c r="AE1825" s="7">
        <v>0</v>
      </c>
      <c r="AG1825" s="7" t="s">
        <v>119</v>
      </c>
      <c r="AH1825" s="7" t="s">
        <v>436</v>
      </c>
      <c r="AI1825" s="7" t="s">
        <v>436</v>
      </c>
      <c r="AJ1825" s="7" t="s">
        <v>436</v>
      </c>
      <c r="AQ1825" s="7"/>
    </row>
    <row r="1826" spans="1:43" ht="15.75" customHeight="1">
      <c r="A1826" s="17">
        <v>38337</v>
      </c>
      <c r="B1826" s="22" t="s">
        <v>1895</v>
      </c>
      <c r="C1826" s="24" t="s">
        <v>1905</v>
      </c>
      <c r="D1826" s="24" t="s">
        <v>1898</v>
      </c>
      <c r="E1826" s="7" t="s">
        <v>311</v>
      </c>
      <c r="F1826" s="7" t="s">
        <v>13</v>
      </c>
      <c r="G1826" s="7" t="s">
        <v>314</v>
      </c>
      <c r="H1826" s="7" t="s">
        <v>15</v>
      </c>
      <c r="I1826" s="7">
        <v>1082</v>
      </c>
      <c r="J1826" s="7" t="s">
        <v>315</v>
      </c>
      <c r="K1826" s="10">
        <v>30</v>
      </c>
      <c r="L1826" s="7" t="s">
        <v>16</v>
      </c>
      <c r="M1826" s="10">
        <v>0.3</v>
      </c>
      <c r="N1826" s="10">
        <v>0.4</v>
      </c>
      <c r="O1826" s="7"/>
      <c r="V1826" s="10">
        <f>SQRT((N1826*N1826)+(O1826*O1826)+((P1826*P1826)+(Q1826*Q1826)+(R1826*R1826)+(S1826*S1826)+(T1826*T1826)+(U1826*U1826)))</f>
        <v>0.4</v>
      </c>
      <c r="W1826" s="7">
        <v>26</v>
      </c>
      <c r="AC1826" s="9">
        <v>1</v>
      </c>
      <c r="AD1826" s="9"/>
      <c r="AE1826" s="7">
        <v>0</v>
      </c>
      <c r="AG1826" s="7" t="s">
        <v>119</v>
      </c>
      <c r="AH1826" s="7" t="s">
        <v>436</v>
      </c>
      <c r="AI1826" s="7" t="s">
        <v>436</v>
      </c>
      <c r="AJ1826" s="7" t="s">
        <v>436</v>
      </c>
      <c r="AP1826" s="7" t="s">
        <v>904</v>
      </c>
      <c r="AQ1826" s="7"/>
    </row>
    <row r="1827" spans="1:43" ht="15.75" customHeight="1">
      <c r="A1827" s="17">
        <v>39427</v>
      </c>
      <c r="B1827" s="22" t="s">
        <v>1898</v>
      </c>
      <c r="C1827" s="24" t="s">
        <v>1905</v>
      </c>
      <c r="D1827" s="24" t="s">
        <v>1898</v>
      </c>
      <c r="E1827" s="7" t="s">
        <v>311</v>
      </c>
      <c r="F1827" s="7" t="s">
        <v>13</v>
      </c>
      <c r="G1827" s="7" t="s">
        <v>575</v>
      </c>
      <c r="H1827" s="7" t="s">
        <v>15</v>
      </c>
      <c r="I1827" s="7">
        <v>1082</v>
      </c>
      <c r="J1827" s="7" t="s">
        <v>515</v>
      </c>
      <c r="K1827" s="10">
        <v>30</v>
      </c>
      <c r="L1827" s="7" t="s">
        <v>16</v>
      </c>
      <c r="M1827" s="10">
        <v>0.3</v>
      </c>
      <c r="P1827" s="10"/>
      <c r="Q1827" s="10"/>
      <c r="R1827" s="10"/>
      <c r="S1827" s="10"/>
      <c r="V1827" s="10" t="s">
        <v>1888</v>
      </c>
      <c r="W1827" s="8"/>
      <c r="AG1827" s="7" t="s">
        <v>318</v>
      </c>
      <c r="AH1827" s="7" t="s">
        <v>436</v>
      </c>
      <c r="AI1827" s="7" t="s">
        <v>436</v>
      </c>
      <c r="AJ1827" s="7" t="s">
        <v>436</v>
      </c>
      <c r="AQ1827" s="7"/>
    </row>
    <row r="1828" spans="1:43" ht="15.75" customHeight="1">
      <c r="A1828" s="17">
        <v>37505</v>
      </c>
      <c r="B1828" s="24">
        <v>2002</v>
      </c>
      <c r="C1828" s="24" t="s">
        <v>1905</v>
      </c>
      <c r="D1828" s="24" t="s">
        <v>1895</v>
      </c>
      <c r="E1828" s="7" t="s">
        <v>311</v>
      </c>
      <c r="F1828" s="7" t="s">
        <v>13</v>
      </c>
      <c r="G1828" s="7" t="s">
        <v>122</v>
      </c>
      <c r="H1828" s="7" t="s">
        <v>123</v>
      </c>
      <c r="I1828" s="7">
        <v>1083</v>
      </c>
      <c r="J1828" s="7" t="s">
        <v>119</v>
      </c>
      <c r="K1828" s="10">
        <v>29.8</v>
      </c>
      <c r="L1828" s="7" t="s">
        <v>16</v>
      </c>
      <c r="M1828" s="10">
        <v>0.2</v>
      </c>
      <c r="N1828" s="10">
        <v>0.2</v>
      </c>
      <c r="O1828" s="7"/>
      <c r="V1828" s="10">
        <f>SQRT((N1828*N1828)+(O1828*O1828)+((P1828*P1828)+(Q1828*Q1828)+(R1828*R1828)+(S1828*S1828)+(T1828*T1828)+(U1828*U1828)))</f>
        <v>0.2</v>
      </c>
      <c r="W1828" s="7">
        <v>7</v>
      </c>
      <c r="AC1828" s="9"/>
      <c r="AD1828" s="9"/>
      <c r="AE1828" s="7">
        <v>0</v>
      </c>
      <c r="AG1828" s="7" t="s">
        <v>119</v>
      </c>
      <c r="AH1828" s="7" t="s">
        <v>436</v>
      </c>
      <c r="AI1828" s="7" t="s">
        <v>436</v>
      </c>
      <c r="AJ1828" s="7" t="s">
        <v>436</v>
      </c>
      <c r="AQ1828" s="7"/>
    </row>
    <row r="1829" spans="1:43" ht="15.75" customHeight="1">
      <c r="A1829" s="17">
        <v>37932</v>
      </c>
      <c r="B1829" s="24" t="s">
        <v>1894</v>
      </c>
      <c r="C1829" s="24" t="s">
        <v>1905</v>
      </c>
      <c r="D1829" s="24" t="s">
        <v>1895</v>
      </c>
      <c r="E1829" s="7" t="s">
        <v>311</v>
      </c>
      <c r="F1829" s="7" t="s">
        <v>13</v>
      </c>
      <c r="G1829" s="7" t="s">
        <v>316</v>
      </c>
      <c r="H1829" s="7" t="s">
        <v>123</v>
      </c>
      <c r="I1829" s="7">
        <v>1083</v>
      </c>
      <c r="J1829" s="7" t="s">
        <v>315</v>
      </c>
      <c r="K1829" s="10">
        <v>29.8</v>
      </c>
      <c r="L1829" s="7" t="s">
        <v>16</v>
      </c>
      <c r="M1829" s="10">
        <v>0.2</v>
      </c>
      <c r="N1829" s="10">
        <v>0.6</v>
      </c>
      <c r="O1829" s="7"/>
      <c r="V1829" s="10">
        <f>SQRT((N1829*N1829)+(O1829*O1829)+((P1829*P1829)+(Q1829*Q1829)+(R1829*R1829)+(S1829*S1829)+(T1829*T1829)+(U1829*U1829)))</f>
        <v>0.6</v>
      </c>
      <c r="W1829" s="7">
        <v>40</v>
      </c>
      <c r="AC1829" s="9">
        <v>2</v>
      </c>
      <c r="AD1829" s="9"/>
      <c r="AE1829" s="7">
        <v>0</v>
      </c>
      <c r="AG1829" s="7" t="s">
        <v>119</v>
      </c>
      <c r="AH1829" s="7" t="s">
        <v>436</v>
      </c>
      <c r="AI1829" s="7" t="s">
        <v>436</v>
      </c>
      <c r="AJ1829" s="7" t="s">
        <v>436</v>
      </c>
      <c r="AQ1829" s="7"/>
    </row>
    <row r="1830" spans="1:43" ht="15.75" customHeight="1">
      <c r="A1830" s="17">
        <v>38337</v>
      </c>
      <c r="B1830" s="22" t="s">
        <v>1895</v>
      </c>
      <c r="C1830" s="24" t="s">
        <v>1905</v>
      </c>
      <c r="D1830" s="24" t="s">
        <v>1895</v>
      </c>
      <c r="E1830" s="7" t="s">
        <v>311</v>
      </c>
      <c r="F1830" s="7" t="s">
        <v>13</v>
      </c>
      <c r="G1830" s="7" t="s">
        <v>314</v>
      </c>
      <c r="H1830" s="7" t="s">
        <v>123</v>
      </c>
      <c r="I1830" s="7">
        <v>1083</v>
      </c>
      <c r="J1830" s="7" t="s">
        <v>343</v>
      </c>
      <c r="K1830" s="10">
        <v>29.8</v>
      </c>
      <c r="L1830" s="7" t="s">
        <v>16</v>
      </c>
      <c r="M1830" s="10">
        <v>0.2</v>
      </c>
      <c r="O1830" s="7"/>
      <c r="V1830" s="10" t="s">
        <v>1888</v>
      </c>
      <c r="W1830" s="7">
        <v>9999</v>
      </c>
      <c r="AC1830" s="9"/>
      <c r="AD1830" s="9"/>
      <c r="AF1830" s="7" t="s">
        <v>318</v>
      </c>
      <c r="AG1830" s="7" t="s">
        <v>318</v>
      </c>
      <c r="AH1830" s="7" t="s">
        <v>436</v>
      </c>
      <c r="AI1830" s="7" t="s">
        <v>436</v>
      </c>
      <c r="AJ1830" s="7" t="s">
        <v>436</v>
      </c>
      <c r="AQ1830" s="7"/>
    </row>
    <row r="1831" spans="1:43" ht="15.75" customHeight="1">
      <c r="A1831" s="17">
        <v>37505</v>
      </c>
      <c r="B1831" s="24">
        <v>2002</v>
      </c>
      <c r="C1831" s="24" t="s">
        <v>1905</v>
      </c>
      <c r="D1831" s="24" t="s">
        <v>1898</v>
      </c>
      <c r="E1831" s="7" t="s">
        <v>311</v>
      </c>
      <c r="F1831" s="7" t="s">
        <v>13</v>
      </c>
      <c r="G1831" s="7" t="s">
        <v>122</v>
      </c>
      <c r="H1831" s="7" t="s">
        <v>15</v>
      </c>
      <c r="I1831" s="7">
        <v>1084</v>
      </c>
      <c r="J1831" s="7" t="s">
        <v>119</v>
      </c>
      <c r="K1831" s="10">
        <v>29</v>
      </c>
      <c r="L1831" s="7" t="s">
        <v>16</v>
      </c>
      <c r="M1831" s="10">
        <v>2.9</v>
      </c>
      <c r="N1831" s="10">
        <v>0.4</v>
      </c>
      <c r="O1831" s="9">
        <v>0.3</v>
      </c>
      <c r="P1831" s="9"/>
      <c r="Q1831" s="9"/>
      <c r="V1831" s="10">
        <f>SQRT((N1831*N1831)+(O1831*O1831)+((P1831*P1831)+(Q1831*Q1831)+(R1831*R1831)+(S1831*S1831)+(T1831*T1831)+(U1831*U1831)))</f>
        <v>0.5</v>
      </c>
      <c r="W1831" s="7">
        <v>26</v>
      </c>
      <c r="X1831" s="7">
        <v>21</v>
      </c>
      <c r="AC1831" s="9">
        <v>3</v>
      </c>
      <c r="AD1831" s="9">
        <v>0</v>
      </c>
      <c r="AE1831" s="7">
        <v>0</v>
      </c>
      <c r="AG1831" s="7" t="s">
        <v>119</v>
      </c>
      <c r="AH1831" s="7" t="s">
        <v>436</v>
      </c>
      <c r="AI1831" s="7" t="s">
        <v>436</v>
      </c>
      <c r="AJ1831" s="7" t="s">
        <v>436</v>
      </c>
      <c r="AQ1831" s="7"/>
    </row>
    <row r="1832" spans="1:43" ht="15.75" customHeight="1">
      <c r="A1832" s="17">
        <v>37904</v>
      </c>
      <c r="B1832" s="24" t="s">
        <v>1894</v>
      </c>
      <c r="C1832" s="24" t="s">
        <v>1905</v>
      </c>
      <c r="D1832" s="24" t="s">
        <v>1898</v>
      </c>
      <c r="E1832" s="7" t="s">
        <v>311</v>
      </c>
      <c r="F1832" s="7" t="s">
        <v>316</v>
      </c>
      <c r="G1832" s="7" t="s">
        <v>13</v>
      </c>
      <c r="H1832" s="7" t="s">
        <v>15</v>
      </c>
      <c r="I1832" s="7">
        <v>1084</v>
      </c>
      <c r="J1832" s="7" t="s">
        <v>315</v>
      </c>
      <c r="K1832" s="10">
        <v>29</v>
      </c>
      <c r="L1832" s="7" t="s">
        <v>16</v>
      </c>
      <c r="M1832" s="10">
        <v>2.9</v>
      </c>
      <c r="N1832" s="10">
        <v>0.3</v>
      </c>
      <c r="O1832" s="9"/>
      <c r="P1832" s="9"/>
      <c r="Q1832" s="9"/>
      <c r="R1832" s="9"/>
      <c r="S1832" s="9"/>
      <c r="T1832" s="9"/>
      <c r="U1832" s="9"/>
      <c r="V1832" s="10">
        <f>SQRT((N1832*N1832)+(O1832*O1832)+((P1832*P1832)+(Q1832*Q1832)+(R1832*R1832)+(S1832*S1832)+(T1832*T1832)+(U1832*U1832)))</f>
        <v>0.3</v>
      </c>
      <c r="W1832" s="9">
        <v>25</v>
      </c>
      <c r="X1832" s="9"/>
      <c r="Y1832" s="9"/>
      <c r="Z1832" s="9"/>
      <c r="AA1832" s="9"/>
      <c r="AB1832" s="9"/>
      <c r="AC1832" s="9">
        <v>0</v>
      </c>
      <c r="AD1832" s="9"/>
      <c r="AE1832" s="7">
        <v>0</v>
      </c>
      <c r="AF1832" s="9"/>
      <c r="AG1832" s="9" t="s">
        <v>119</v>
      </c>
      <c r="AH1832" s="9" t="s">
        <v>106</v>
      </c>
      <c r="AI1832" s="9" t="s">
        <v>436</v>
      </c>
      <c r="AJ1832" s="9" t="s">
        <v>436</v>
      </c>
      <c r="AK1832" s="9"/>
      <c r="AL1832" s="9"/>
      <c r="AM1832" s="9"/>
      <c r="AN1832" s="9"/>
      <c r="AO1832" s="9"/>
      <c r="AP1832" s="7" t="s">
        <v>353</v>
      </c>
      <c r="AQ1832" s="7"/>
    </row>
    <row r="1833" spans="1:43" ht="15.75" customHeight="1">
      <c r="A1833" s="17">
        <v>38337</v>
      </c>
      <c r="B1833" s="22" t="s">
        <v>1895</v>
      </c>
      <c r="C1833" s="24" t="s">
        <v>1905</v>
      </c>
      <c r="D1833" s="24" t="s">
        <v>1898</v>
      </c>
      <c r="E1833" s="7" t="s">
        <v>311</v>
      </c>
      <c r="F1833" s="7" t="s">
        <v>13</v>
      </c>
      <c r="G1833" s="7" t="s">
        <v>314</v>
      </c>
      <c r="H1833" s="7" t="s">
        <v>15</v>
      </c>
      <c r="I1833" s="7">
        <v>1084</v>
      </c>
      <c r="J1833" s="7" t="s">
        <v>315</v>
      </c>
      <c r="K1833" s="10">
        <v>29</v>
      </c>
      <c r="L1833" s="7" t="s">
        <v>16</v>
      </c>
      <c r="M1833" s="10">
        <v>2.9</v>
      </c>
      <c r="N1833" s="10">
        <v>0.4</v>
      </c>
      <c r="O1833" s="9"/>
      <c r="P1833" s="9"/>
      <c r="Q1833" s="9"/>
      <c r="R1833" s="9"/>
      <c r="S1833" s="9"/>
      <c r="T1833" s="9"/>
      <c r="U1833" s="9"/>
      <c r="V1833" s="10">
        <f>SQRT((N1833*N1833)+(O1833*O1833)+((P1833*P1833)+(Q1833*Q1833)+(R1833*R1833)+(S1833*S1833)+(T1833*T1833)+(U1833*U1833)))</f>
        <v>0.4</v>
      </c>
      <c r="W1833" s="9">
        <v>30</v>
      </c>
      <c r="X1833" s="9"/>
      <c r="Y1833" s="9"/>
      <c r="Z1833" s="9"/>
      <c r="AA1833" s="9"/>
      <c r="AB1833" s="9"/>
      <c r="AC1833" s="9">
        <v>0</v>
      </c>
      <c r="AD1833" s="9"/>
      <c r="AE1833" s="7">
        <v>0</v>
      </c>
      <c r="AF1833" s="9"/>
      <c r="AG1833" s="9" t="s">
        <v>119</v>
      </c>
      <c r="AH1833" s="9" t="s">
        <v>436</v>
      </c>
      <c r="AI1833" s="9" t="s">
        <v>436</v>
      </c>
      <c r="AJ1833" s="9" t="s">
        <v>436</v>
      </c>
      <c r="AK1833" s="9"/>
      <c r="AL1833" s="9"/>
      <c r="AM1833" s="9"/>
      <c r="AN1833" s="9"/>
      <c r="AO1833" s="9"/>
      <c r="AP1833" s="7" t="s">
        <v>353</v>
      </c>
      <c r="AQ1833" s="7"/>
    </row>
    <row r="1834" spans="1:43" ht="15.75" customHeight="1">
      <c r="A1834" s="17">
        <v>39427</v>
      </c>
      <c r="B1834" s="22" t="s">
        <v>1898</v>
      </c>
      <c r="C1834" s="24" t="s">
        <v>1905</v>
      </c>
      <c r="D1834" s="24" t="s">
        <v>1898</v>
      </c>
      <c r="E1834" s="7" t="s">
        <v>311</v>
      </c>
      <c r="F1834" s="7" t="s">
        <v>13</v>
      </c>
      <c r="G1834" s="7" t="s">
        <v>575</v>
      </c>
      <c r="H1834" s="7" t="s">
        <v>15</v>
      </c>
      <c r="I1834" s="7">
        <v>1084</v>
      </c>
      <c r="J1834" s="7" t="s">
        <v>515</v>
      </c>
      <c r="K1834" s="10">
        <v>29</v>
      </c>
      <c r="L1834" s="7" t="s">
        <v>16</v>
      </c>
      <c r="M1834" s="10">
        <v>2.9</v>
      </c>
      <c r="N1834" s="10">
        <v>0.8</v>
      </c>
      <c r="P1834" s="10"/>
      <c r="Q1834" s="10"/>
      <c r="R1834" s="10"/>
      <c r="S1834" s="10"/>
      <c r="V1834" s="10">
        <f>SQRT((N1834*N1834)+(O1834*O1834)+((P1834*P1834)+(Q1834*Q1834)+(R1834*R1834)+(S1834*S1834)+(T1834*T1834)+(U1834*U1834)))</f>
        <v>0.8</v>
      </c>
      <c r="W1834" s="8">
        <v>39</v>
      </c>
      <c r="AF1834" s="7" t="s">
        <v>18</v>
      </c>
      <c r="AG1834" s="7" t="s">
        <v>318</v>
      </c>
      <c r="AH1834" s="7" t="s">
        <v>436</v>
      </c>
      <c r="AI1834" s="7" t="s">
        <v>436</v>
      </c>
      <c r="AJ1834" s="7" t="s">
        <v>436</v>
      </c>
      <c r="AQ1834" s="7"/>
    </row>
    <row r="1835" spans="1:43" ht="15.75" customHeight="1">
      <c r="A1835" s="17">
        <v>37505</v>
      </c>
      <c r="B1835" s="24">
        <v>2002</v>
      </c>
      <c r="C1835" s="24" t="s">
        <v>1905</v>
      </c>
      <c r="D1835" s="24" t="s">
        <v>1894</v>
      </c>
      <c r="E1835" s="7" t="s">
        <v>311</v>
      </c>
      <c r="F1835" s="7" t="s">
        <v>13</v>
      </c>
      <c r="G1835" s="7" t="s">
        <v>122</v>
      </c>
      <c r="H1835" s="7" t="s">
        <v>15</v>
      </c>
      <c r="I1835" s="7">
        <v>1085</v>
      </c>
      <c r="J1835" s="7" t="s">
        <v>119</v>
      </c>
      <c r="K1835" s="10">
        <v>28.9</v>
      </c>
      <c r="L1835" s="7" t="s">
        <v>16</v>
      </c>
      <c r="M1835" s="10">
        <v>2.7</v>
      </c>
      <c r="N1835" s="10">
        <v>0.4</v>
      </c>
      <c r="O1835" s="7"/>
      <c r="V1835" s="10">
        <f>SQRT((N1835*N1835)+(O1835*O1835)+((P1835*P1835)+(Q1835*Q1835)+(R1835*R1835)+(S1835*S1835)+(T1835*T1835)+(U1835*U1835)))</f>
        <v>0.4</v>
      </c>
      <c r="W1835" s="9">
        <v>27</v>
      </c>
      <c r="AC1835" s="9">
        <v>1</v>
      </c>
      <c r="AD1835" s="9"/>
      <c r="AE1835" s="7">
        <v>0</v>
      </c>
      <c r="AG1835" s="7" t="s">
        <v>119</v>
      </c>
      <c r="AH1835" s="7" t="s">
        <v>436</v>
      </c>
      <c r="AI1835" s="7" t="s">
        <v>436</v>
      </c>
      <c r="AJ1835" s="7" t="s">
        <v>436</v>
      </c>
      <c r="AQ1835" s="7"/>
    </row>
    <row r="1836" spans="1:43" ht="15.75" customHeight="1">
      <c r="A1836" s="17">
        <v>37904</v>
      </c>
      <c r="B1836" s="24" t="s">
        <v>1894</v>
      </c>
      <c r="C1836" s="24" t="s">
        <v>1905</v>
      </c>
      <c r="D1836" s="24" t="s">
        <v>1894</v>
      </c>
      <c r="E1836" s="7" t="s">
        <v>311</v>
      </c>
      <c r="F1836" s="7" t="s">
        <v>316</v>
      </c>
      <c r="G1836" s="7" t="s">
        <v>13</v>
      </c>
      <c r="H1836" s="7" t="s">
        <v>15</v>
      </c>
      <c r="I1836" s="7">
        <v>1085</v>
      </c>
      <c r="J1836" s="7" t="s">
        <v>315</v>
      </c>
      <c r="K1836" s="10">
        <v>28.9</v>
      </c>
      <c r="L1836" s="7" t="s">
        <v>16</v>
      </c>
      <c r="M1836" s="10">
        <v>2.7</v>
      </c>
      <c r="O1836" s="7"/>
      <c r="V1836" s="10" t="s">
        <v>1888</v>
      </c>
      <c r="AC1836" s="9">
        <v>0</v>
      </c>
      <c r="AD1836" s="9"/>
      <c r="AE1836" s="7">
        <v>0</v>
      </c>
      <c r="AF1836" s="7" t="s">
        <v>18</v>
      </c>
      <c r="AG1836" s="7" t="s">
        <v>318</v>
      </c>
      <c r="AH1836" s="7" t="s">
        <v>436</v>
      </c>
      <c r="AI1836" s="7" t="s">
        <v>436</v>
      </c>
      <c r="AJ1836" s="7" t="s">
        <v>436</v>
      </c>
      <c r="AP1836" s="7" t="s">
        <v>236</v>
      </c>
      <c r="AQ1836" s="7"/>
    </row>
    <row r="1837" spans="1:43" ht="15.75" customHeight="1">
      <c r="A1837" s="17">
        <v>37505</v>
      </c>
      <c r="B1837" s="24">
        <v>2002</v>
      </c>
      <c r="C1837" s="24" t="s">
        <v>1905</v>
      </c>
      <c r="D1837" s="24" t="s">
        <v>1894</v>
      </c>
      <c r="E1837" s="7" t="s">
        <v>311</v>
      </c>
      <c r="F1837" s="7" t="s">
        <v>13</v>
      </c>
      <c r="G1837" s="7" t="s">
        <v>122</v>
      </c>
      <c r="H1837" s="7" t="s">
        <v>15</v>
      </c>
      <c r="I1837" s="7">
        <v>1086</v>
      </c>
      <c r="J1837" s="7" t="s">
        <v>119</v>
      </c>
      <c r="K1837" s="10">
        <v>28.9</v>
      </c>
      <c r="L1837" s="7" t="s">
        <v>16</v>
      </c>
      <c r="M1837" s="10">
        <v>2.7</v>
      </c>
      <c r="N1837" s="10">
        <v>0.1</v>
      </c>
      <c r="O1837" s="7"/>
      <c r="V1837" s="10">
        <f>SQRT((N1837*N1837)+(O1837*O1837)+((P1837*P1837)+(Q1837*Q1837)+(R1837*R1837)+(S1837*S1837)+(T1837*T1837)+(U1837*U1837)))</f>
        <v>0.1</v>
      </c>
      <c r="W1837" s="9">
        <v>6</v>
      </c>
      <c r="AC1837" s="9">
        <v>0</v>
      </c>
      <c r="AD1837" s="9"/>
      <c r="AE1837" s="7">
        <v>0</v>
      </c>
      <c r="AG1837" s="7" t="s">
        <v>119</v>
      </c>
      <c r="AH1837" s="7" t="s">
        <v>436</v>
      </c>
      <c r="AI1837" s="7" t="s">
        <v>436</v>
      </c>
      <c r="AJ1837" s="7" t="s">
        <v>436</v>
      </c>
      <c r="AQ1837" s="7"/>
    </row>
    <row r="1838" spans="1:43" ht="15.75" customHeight="1">
      <c r="A1838" s="17">
        <v>37904</v>
      </c>
      <c r="B1838" s="24" t="s">
        <v>1894</v>
      </c>
      <c r="C1838" s="24" t="s">
        <v>1905</v>
      </c>
      <c r="D1838" s="24" t="s">
        <v>1894</v>
      </c>
      <c r="E1838" s="7" t="s">
        <v>311</v>
      </c>
      <c r="F1838" s="7" t="s">
        <v>316</v>
      </c>
      <c r="G1838" s="7" t="s">
        <v>13</v>
      </c>
      <c r="H1838" s="7" t="s">
        <v>15</v>
      </c>
      <c r="I1838" s="7">
        <v>1086</v>
      </c>
      <c r="J1838" s="7" t="s">
        <v>343</v>
      </c>
      <c r="K1838" s="10">
        <v>28.9</v>
      </c>
      <c r="L1838" s="7" t="s">
        <v>16</v>
      </c>
      <c r="M1838" s="10">
        <v>2.7</v>
      </c>
      <c r="O1838" s="7"/>
      <c r="V1838" s="10" t="s">
        <v>1888</v>
      </c>
      <c r="AC1838" s="9">
        <v>0</v>
      </c>
      <c r="AD1838" s="9"/>
      <c r="AE1838" s="7">
        <v>0</v>
      </c>
      <c r="AF1838" s="7" t="s">
        <v>318</v>
      </c>
      <c r="AG1838" s="7" t="s">
        <v>318</v>
      </c>
      <c r="AH1838" s="7" t="s">
        <v>436</v>
      </c>
      <c r="AI1838" s="7" t="s">
        <v>436</v>
      </c>
      <c r="AJ1838" s="7" t="s">
        <v>436</v>
      </c>
      <c r="AP1838" s="7" t="s">
        <v>344</v>
      </c>
      <c r="AQ1838" s="7"/>
    </row>
    <row r="1839" spans="1:43" ht="15.75" customHeight="1">
      <c r="A1839" s="17">
        <v>37505</v>
      </c>
      <c r="B1839" s="24">
        <v>2002</v>
      </c>
      <c r="C1839" s="24" t="s">
        <v>1905</v>
      </c>
      <c r="D1839" s="22">
        <v>2014</v>
      </c>
      <c r="E1839" s="7" t="s">
        <v>311</v>
      </c>
      <c r="F1839" s="7" t="s">
        <v>13</v>
      </c>
      <c r="G1839" s="7" t="s">
        <v>122</v>
      </c>
      <c r="H1839" s="7" t="s">
        <v>15</v>
      </c>
      <c r="I1839" s="7">
        <v>1087</v>
      </c>
      <c r="J1839" s="7" t="s">
        <v>119</v>
      </c>
      <c r="K1839" s="10">
        <v>28.9</v>
      </c>
      <c r="L1839" s="7" t="s">
        <v>16</v>
      </c>
      <c r="M1839" s="10">
        <v>2</v>
      </c>
      <c r="N1839" s="10">
        <v>0.3</v>
      </c>
      <c r="O1839" s="7"/>
      <c r="V1839" s="10">
        <f t="shared" ref="V1839:V1845" si="119">SQRT((N1839*N1839)+(O1839*O1839)+((P1839*P1839)+(Q1839*Q1839)+(R1839*R1839)+(S1839*S1839)+(T1839*T1839)+(U1839*U1839)))</f>
        <v>0.3</v>
      </c>
      <c r="W1839" s="9">
        <v>27</v>
      </c>
      <c r="AC1839" s="9">
        <v>1</v>
      </c>
      <c r="AD1839" s="9"/>
      <c r="AE1839" s="7">
        <v>0</v>
      </c>
      <c r="AG1839" s="7" t="s">
        <v>119</v>
      </c>
      <c r="AH1839" s="7" t="s">
        <v>436</v>
      </c>
      <c r="AI1839" s="7" t="s">
        <v>436</v>
      </c>
      <c r="AJ1839" s="7" t="s">
        <v>436</v>
      </c>
      <c r="AQ1839" s="7"/>
    </row>
    <row r="1840" spans="1:43" ht="15.75" customHeight="1">
      <c r="A1840" s="17">
        <v>37904</v>
      </c>
      <c r="B1840" s="24" t="s">
        <v>1894</v>
      </c>
      <c r="C1840" s="24" t="s">
        <v>1905</v>
      </c>
      <c r="D1840" s="22">
        <v>2014</v>
      </c>
      <c r="E1840" s="7" t="s">
        <v>311</v>
      </c>
      <c r="F1840" s="7" t="s">
        <v>316</v>
      </c>
      <c r="G1840" s="7" t="s">
        <v>13</v>
      </c>
      <c r="H1840" s="7" t="s">
        <v>15</v>
      </c>
      <c r="I1840" s="7">
        <v>1087</v>
      </c>
      <c r="J1840" s="7" t="s">
        <v>315</v>
      </c>
      <c r="K1840" s="10">
        <v>28.9</v>
      </c>
      <c r="L1840" s="7" t="s">
        <v>16</v>
      </c>
      <c r="M1840" s="10">
        <v>2</v>
      </c>
      <c r="N1840" s="10">
        <v>0.4</v>
      </c>
      <c r="O1840" s="7"/>
      <c r="V1840" s="10">
        <f t="shared" si="119"/>
        <v>0.4</v>
      </c>
      <c r="W1840" s="7">
        <v>35</v>
      </c>
      <c r="AC1840" s="9">
        <v>1</v>
      </c>
      <c r="AD1840" s="9"/>
      <c r="AE1840" s="7">
        <v>0</v>
      </c>
      <c r="AG1840" s="7" t="s">
        <v>119</v>
      </c>
      <c r="AH1840" s="7" t="s">
        <v>436</v>
      </c>
      <c r="AI1840" s="7" t="s">
        <v>436</v>
      </c>
      <c r="AJ1840" s="7" t="s">
        <v>436</v>
      </c>
      <c r="AQ1840" s="7"/>
    </row>
    <row r="1841" spans="1:43" ht="15.75" customHeight="1">
      <c r="A1841" s="17">
        <v>38337</v>
      </c>
      <c r="B1841" s="22" t="s">
        <v>1895</v>
      </c>
      <c r="C1841" s="24" t="s">
        <v>1905</v>
      </c>
      <c r="D1841" s="22">
        <v>2014</v>
      </c>
      <c r="E1841" s="7" t="s">
        <v>311</v>
      </c>
      <c r="F1841" s="7" t="s">
        <v>13</v>
      </c>
      <c r="G1841" s="7" t="s">
        <v>314</v>
      </c>
      <c r="H1841" s="7" t="s">
        <v>15</v>
      </c>
      <c r="I1841" s="7">
        <v>1087</v>
      </c>
      <c r="J1841" s="7" t="s">
        <v>315</v>
      </c>
      <c r="K1841" s="10">
        <v>28.9</v>
      </c>
      <c r="L1841" s="7" t="s">
        <v>16</v>
      </c>
      <c r="M1841" s="10">
        <v>2</v>
      </c>
      <c r="N1841" s="10">
        <v>0.5</v>
      </c>
      <c r="O1841" s="7"/>
      <c r="V1841" s="10">
        <f t="shared" si="119"/>
        <v>0.5</v>
      </c>
      <c r="W1841" s="7">
        <v>39</v>
      </c>
      <c r="AC1841" s="9">
        <v>1</v>
      </c>
      <c r="AD1841" s="9"/>
      <c r="AE1841" s="7">
        <v>0</v>
      </c>
      <c r="AG1841" s="7" t="s">
        <v>119</v>
      </c>
      <c r="AH1841" s="7" t="s">
        <v>436</v>
      </c>
      <c r="AI1841" s="7" t="s">
        <v>436</v>
      </c>
      <c r="AJ1841" s="7" t="s">
        <v>436</v>
      </c>
      <c r="AQ1841" s="7"/>
    </row>
    <row r="1842" spans="1:43" ht="15.75" customHeight="1">
      <c r="A1842" s="17">
        <v>39427</v>
      </c>
      <c r="B1842" s="22" t="s">
        <v>1898</v>
      </c>
      <c r="C1842" s="24" t="s">
        <v>1905</v>
      </c>
      <c r="D1842" s="22">
        <v>2014</v>
      </c>
      <c r="E1842" s="7" t="s">
        <v>311</v>
      </c>
      <c r="F1842" s="7" t="s">
        <v>13</v>
      </c>
      <c r="G1842" s="7" t="s">
        <v>575</v>
      </c>
      <c r="H1842" s="7" t="s">
        <v>15</v>
      </c>
      <c r="I1842" s="7">
        <v>1087</v>
      </c>
      <c r="J1842" s="7" t="s">
        <v>315</v>
      </c>
      <c r="K1842" s="10">
        <v>28.9</v>
      </c>
      <c r="L1842" s="7" t="s">
        <v>16</v>
      </c>
      <c r="M1842" s="10">
        <v>2</v>
      </c>
      <c r="N1842" s="10">
        <v>0.6</v>
      </c>
      <c r="P1842" s="10"/>
      <c r="Q1842" s="10"/>
      <c r="R1842" s="10"/>
      <c r="S1842" s="10"/>
      <c r="V1842" s="10">
        <f t="shared" si="119"/>
        <v>0.6</v>
      </c>
      <c r="W1842" s="8">
        <v>60</v>
      </c>
      <c r="AC1842" s="7">
        <v>2</v>
      </c>
      <c r="AG1842" s="7" t="s">
        <v>119</v>
      </c>
      <c r="AH1842" s="7" t="s">
        <v>436</v>
      </c>
      <c r="AI1842" s="7" t="s">
        <v>436</v>
      </c>
      <c r="AJ1842" s="7" t="s">
        <v>436</v>
      </c>
      <c r="AQ1842" s="7"/>
    </row>
    <row r="1843" spans="1:43" ht="15.75" customHeight="1">
      <c r="A1843" s="17">
        <v>40070</v>
      </c>
      <c r="B1843" s="22" t="s">
        <v>1900</v>
      </c>
      <c r="C1843" s="24" t="s">
        <v>1905</v>
      </c>
      <c r="D1843" s="22">
        <v>2014</v>
      </c>
      <c r="E1843" s="7" t="s">
        <v>311</v>
      </c>
      <c r="F1843" s="7" t="s">
        <v>13</v>
      </c>
      <c r="G1843" s="7" t="s">
        <v>229</v>
      </c>
      <c r="H1843" s="7" t="s">
        <v>15</v>
      </c>
      <c r="I1843" s="7">
        <v>1087</v>
      </c>
      <c r="J1843" s="7" t="s">
        <v>315</v>
      </c>
      <c r="K1843" s="10">
        <v>28.9</v>
      </c>
      <c r="L1843" s="7" t="s">
        <v>16</v>
      </c>
      <c r="M1843" s="10">
        <v>2</v>
      </c>
      <c r="N1843" s="10">
        <v>0.8</v>
      </c>
      <c r="O1843" s="7"/>
      <c r="V1843" s="10">
        <f t="shared" si="119"/>
        <v>0.8</v>
      </c>
      <c r="W1843" s="7">
        <v>70</v>
      </c>
      <c r="AC1843" s="7">
        <v>4</v>
      </c>
      <c r="AG1843" s="7" t="s">
        <v>119</v>
      </c>
      <c r="AH1843" s="7" t="s">
        <v>436</v>
      </c>
      <c r="AI1843" s="7" t="s">
        <v>436</v>
      </c>
      <c r="AJ1843" s="7" t="s">
        <v>436</v>
      </c>
      <c r="AQ1843" s="7"/>
    </row>
    <row r="1844" spans="1:43" ht="15.75" customHeight="1">
      <c r="A1844" s="19">
        <v>40800</v>
      </c>
      <c r="B1844" s="23" t="s">
        <v>1902</v>
      </c>
      <c r="C1844" s="24" t="s">
        <v>1905</v>
      </c>
      <c r="D1844" s="22">
        <v>2014</v>
      </c>
      <c r="E1844" s="15" t="s">
        <v>311</v>
      </c>
      <c r="F1844" s="15" t="s">
        <v>13</v>
      </c>
      <c r="G1844" s="15" t="s">
        <v>13</v>
      </c>
      <c r="H1844" s="15" t="s">
        <v>15</v>
      </c>
      <c r="I1844" s="15">
        <v>1087</v>
      </c>
      <c r="J1844" s="15" t="s">
        <v>315</v>
      </c>
      <c r="K1844" s="16">
        <v>28.9</v>
      </c>
      <c r="L1844" s="15" t="s">
        <v>16</v>
      </c>
      <c r="M1844" s="16">
        <v>2</v>
      </c>
      <c r="N1844" s="16">
        <v>1.1000000000000001</v>
      </c>
      <c r="O1844" s="16"/>
      <c r="P1844" s="16"/>
      <c r="Q1844" s="16"/>
      <c r="R1844" s="16"/>
      <c r="S1844" s="16"/>
      <c r="T1844" s="16"/>
      <c r="U1844" s="16"/>
      <c r="V1844" s="10">
        <f t="shared" si="119"/>
        <v>1.1000000000000001</v>
      </c>
      <c r="W1844" s="15">
        <v>95</v>
      </c>
      <c r="X1844" s="15"/>
      <c r="Y1844" s="15"/>
      <c r="Z1844" s="15"/>
      <c r="AA1844" s="15"/>
      <c r="AB1844" s="15"/>
      <c r="AC1844" s="15">
        <v>5</v>
      </c>
      <c r="AD1844" s="15"/>
      <c r="AE1844" s="15"/>
      <c r="AF1844" s="15"/>
      <c r="AG1844" s="15" t="s">
        <v>119</v>
      </c>
      <c r="AH1844" s="15" t="s">
        <v>436</v>
      </c>
      <c r="AI1844" s="15" t="s">
        <v>436</v>
      </c>
      <c r="AJ1844" s="15" t="s">
        <v>436</v>
      </c>
      <c r="AK1844" s="15"/>
      <c r="AL1844" s="15"/>
      <c r="AM1844" s="15"/>
      <c r="AN1844" s="15"/>
      <c r="AO1844" s="15"/>
      <c r="AP1844" s="15" t="s">
        <v>1606</v>
      </c>
      <c r="AQ1844" s="7"/>
    </row>
    <row r="1845" spans="1:43" ht="15.75" customHeight="1">
      <c r="A1845" s="17">
        <v>41536</v>
      </c>
      <c r="B1845" s="22" t="s">
        <v>2048</v>
      </c>
      <c r="C1845" s="22" t="s">
        <v>1905</v>
      </c>
      <c r="D1845" s="22">
        <v>2014</v>
      </c>
      <c r="E1845" s="7" t="s">
        <v>311</v>
      </c>
      <c r="F1845" s="7" t="s">
        <v>13</v>
      </c>
      <c r="G1845" s="7" t="s">
        <v>13</v>
      </c>
      <c r="H1845" s="7" t="s">
        <v>15</v>
      </c>
      <c r="I1845" s="7">
        <v>1087</v>
      </c>
      <c r="J1845" s="7" t="s">
        <v>315</v>
      </c>
      <c r="K1845" s="10">
        <v>28.9</v>
      </c>
      <c r="L1845" s="7" t="s">
        <v>16</v>
      </c>
      <c r="M1845" s="10">
        <v>2</v>
      </c>
      <c r="N1845" s="10">
        <v>1.2</v>
      </c>
      <c r="V1845" s="7">
        <f t="shared" si="119"/>
        <v>1.2</v>
      </c>
      <c r="W1845" s="7">
        <v>95</v>
      </c>
      <c r="AC1845" s="7">
        <v>5</v>
      </c>
      <c r="AF1845" s="7" t="s">
        <v>18</v>
      </c>
      <c r="AG1845" s="7" t="s">
        <v>119</v>
      </c>
      <c r="AH1845" s="7" t="s">
        <v>436</v>
      </c>
      <c r="AI1845" s="7" t="s">
        <v>436</v>
      </c>
      <c r="AJ1845" s="7" t="s">
        <v>436</v>
      </c>
      <c r="AP1845" s="7" t="s">
        <v>2105</v>
      </c>
      <c r="AQ1845" s="7"/>
    </row>
    <row r="1846" spans="1:43" ht="15.75" customHeight="1">
      <c r="A1846" s="17">
        <v>41986</v>
      </c>
      <c r="B1846" s="22">
        <v>2014</v>
      </c>
      <c r="C1846" s="22" t="s">
        <v>1905</v>
      </c>
      <c r="D1846" s="22">
        <v>2014</v>
      </c>
      <c r="E1846" s="7" t="s">
        <v>311</v>
      </c>
      <c r="F1846" s="7" t="s">
        <v>13</v>
      </c>
      <c r="G1846" s="7" t="s">
        <v>13</v>
      </c>
      <c r="H1846" s="7" t="s">
        <v>15</v>
      </c>
      <c r="I1846" s="7">
        <v>1087</v>
      </c>
      <c r="J1846" s="7" t="s">
        <v>315</v>
      </c>
      <c r="K1846" s="10">
        <v>28.9</v>
      </c>
      <c r="L1846" s="7" t="s">
        <v>16</v>
      </c>
      <c r="M1846" s="10">
        <v>2</v>
      </c>
      <c r="N1846" s="10">
        <v>1.1000000000000001</v>
      </c>
      <c r="V1846" s="7">
        <v>1.1000000000000001</v>
      </c>
      <c r="W1846" s="7">
        <v>96</v>
      </c>
      <c r="AD1846" s="7">
        <v>5</v>
      </c>
      <c r="AE1846" s="7">
        <v>0</v>
      </c>
      <c r="AF1846" s="7" t="s">
        <v>18</v>
      </c>
      <c r="AG1846" s="7" t="s">
        <v>318</v>
      </c>
      <c r="AH1846" s="7" t="s">
        <v>436</v>
      </c>
      <c r="AI1846" s="7" t="s">
        <v>436</v>
      </c>
      <c r="AJ1846" s="7" t="s">
        <v>436</v>
      </c>
      <c r="AK1846" s="7" t="s">
        <v>119</v>
      </c>
      <c r="AP1846" s="7" t="s">
        <v>146</v>
      </c>
      <c r="AQ1846" s="7"/>
    </row>
    <row r="1847" spans="1:43" ht="15.75" customHeight="1">
      <c r="A1847" s="17">
        <v>37505</v>
      </c>
      <c r="B1847" s="24">
        <v>2002</v>
      </c>
      <c r="C1847" s="24" t="s">
        <v>1905</v>
      </c>
      <c r="D1847" s="24" t="s">
        <v>1888</v>
      </c>
      <c r="E1847" s="7" t="s">
        <v>311</v>
      </c>
      <c r="F1847" s="7" t="s">
        <v>13</v>
      </c>
      <c r="G1847" s="7" t="s">
        <v>122</v>
      </c>
      <c r="H1847" s="7" t="s">
        <v>15</v>
      </c>
      <c r="I1847" s="7">
        <v>1088</v>
      </c>
      <c r="J1847" s="7" t="s">
        <v>119</v>
      </c>
      <c r="K1847" s="10">
        <v>28.8</v>
      </c>
      <c r="L1847" s="7" t="s">
        <v>16</v>
      </c>
      <c r="M1847" s="10">
        <v>1.6</v>
      </c>
      <c r="N1847" s="10">
        <v>0.4</v>
      </c>
      <c r="O1847" s="7"/>
      <c r="V1847" s="10">
        <f t="shared" ref="V1847:V1853" si="120">SQRT((N1847*N1847)+(O1847*O1847)+((P1847*P1847)+(Q1847*Q1847)+(R1847*R1847)+(S1847*S1847)+(T1847*T1847)+(U1847*U1847)))</f>
        <v>0.4</v>
      </c>
      <c r="W1847" s="9">
        <v>25</v>
      </c>
      <c r="AC1847" s="9">
        <v>0</v>
      </c>
      <c r="AD1847" s="9"/>
      <c r="AE1847" s="7">
        <v>0</v>
      </c>
      <c r="AG1847" s="7" t="s">
        <v>119</v>
      </c>
      <c r="AH1847" s="7" t="s">
        <v>436</v>
      </c>
      <c r="AI1847" s="7" t="s">
        <v>436</v>
      </c>
      <c r="AJ1847" s="7" t="s">
        <v>436</v>
      </c>
      <c r="AQ1847" s="7"/>
    </row>
    <row r="1848" spans="1:43" ht="15.75" customHeight="1">
      <c r="A1848" s="17">
        <v>37904</v>
      </c>
      <c r="B1848" s="24" t="s">
        <v>1894</v>
      </c>
      <c r="C1848" s="24" t="s">
        <v>1905</v>
      </c>
      <c r="D1848" s="24" t="s">
        <v>1888</v>
      </c>
      <c r="E1848" s="7" t="s">
        <v>311</v>
      </c>
      <c r="F1848" s="7" t="s">
        <v>316</v>
      </c>
      <c r="G1848" s="7" t="s">
        <v>13</v>
      </c>
      <c r="H1848" s="7" t="s">
        <v>15</v>
      </c>
      <c r="I1848" s="7">
        <v>1088</v>
      </c>
      <c r="J1848" s="7" t="s">
        <v>315</v>
      </c>
      <c r="K1848" s="10">
        <v>28.8</v>
      </c>
      <c r="L1848" s="7" t="s">
        <v>16</v>
      </c>
      <c r="M1848" s="10">
        <v>1.6</v>
      </c>
      <c r="N1848" s="10">
        <v>0.3</v>
      </c>
      <c r="O1848" s="7"/>
      <c r="V1848" s="10">
        <f t="shared" si="120"/>
        <v>0.3</v>
      </c>
      <c r="W1848" s="7">
        <v>31</v>
      </c>
      <c r="AC1848" s="9">
        <v>1</v>
      </c>
      <c r="AD1848" s="9"/>
      <c r="AE1848" s="7">
        <v>0</v>
      </c>
      <c r="AG1848" s="7" t="s">
        <v>119</v>
      </c>
      <c r="AH1848" s="7" t="s">
        <v>436</v>
      </c>
      <c r="AI1848" s="7" t="s">
        <v>436</v>
      </c>
      <c r="AJ1848" s="7" t="s">
        <v>436</v>
      </c>
      <c r="AQ1848" s="7"/>
    </row>
    <row r="1849" spans="1:43" ht="15.75" customHeight="1">
      <c r="A1849" s="17">
        <v>38337</v>
      </c>
      <c r="B1849" s="22" t="s">
        <v>1895</v>
      </c>
      <c r="C1849" s="24" t="s">
        <v>1905</v>
      </c>
      <c r="D1849" s="24" t="s">
        <v>1888</v>
      </c>
      <c r="E1849" s="7" t="s">
        <v>311</v>
      </c>
      <c r="F1849" s="7" t="s">
        <v>13</v>
      </c>
      <c r="G1849" s="7" t="s">
        <v>314</v>
      </c>
      <c r="H1849" s="7" t="s">
        <v>15</v>
      </c>
      <c r="I1849" s="7">
        <v>1088</v>
      </c>
      <c r="J1849" s="7" t="s">
        <v>315</v>
      </c>
      <c r="K1849" s="10">
        <v>28.8</v>
      </c>
      <c r="L1849" s="7" t="s">
        <v>16</v>
      </c>
      <c r="M1849" s="10">
        <v>1.6</v>
      </c>
      <c r="N1849" s="10">
        <v>0.7</v>
      </c>
      <c r="O1849" s="7"/>
      <c r="V1849" s="10">
        <f t="shared" si="120"/>
        <v>0.7</v>
      </c>
      <c r="W1849" s="7">
        <v>41</v>
      </c>
      <c r="AC1849" s="9">
        <v>3</v>
      </c>
      <c r="AD1849" s="9"/>
      <c r="AE1849" s="7">
        <v>0</v>
      </c>
      <c r="AG1849" s="7" t="s">
        <v>119</v>
      </c>
      <c r="AH1849" s="7" t="s">
        <v>436</v>
      </c>
      <c r="AI1849" s="7" t="s">
        <v>436</v>
      </c>
      <c r="AJ1849" s="7" t="s">
        <v>436</v>
      </c>
      <c r="AQ1849" s="7"/>
    </row>
    <row r="1850" spans="1:43" ht="15.75" customHeight="1">
      <c r="A1850" s="17">
        <v>39427</v>
      </c>
      <c r="B1850" s="22" t="s">
        <v>1898</v>
      </c>
      <c r="C1850" s="24" t="s">
        <v>1905</v>
      </c>
      <c r="D1850" s="24" t="s">
        <v>1888</v>
      </c>
      <c r="E1850" s="7" t="s">
        <v>311</v>
      </c>
      <c r="F1850" s="7" t="s">
        <v>13</v>
      </c>
      <c r="G1850" s="7" t="s">
        <v>575</v>
      </c>
      <c r="H1850" s="7" t="s">
        <v>15</v>
      </c>
      <c r="I1850" s="7">
        <v>1088</v>
      </c>
      <c r="J1850" s="7" t="s">
        <v>315</v>
      </c>
      <c r="K1850" s="10">
        <v>28.8</v>
      </c>
      <c r="L1850" s="7" t="s">
        <v>16</v>
      </c>
      <c r="M1850" s="10">
        <v>1.6</v>
      </c>
      <c r="N1850" s="10">
        <v>1.5</v>
      </c>
      <c r="P1850" s="10"/>
      <c r="Q1850" s="10"/>
      <c r="R1850" s="10"/>
      <c r="S1850" s="10"/>
      <c r="V1850" s="10">
        <f t="shared" si="120"/>
        <v>1.5</v>
      </c>
      <c r="W1850" s="8">
        <v>88</v>
      </c>
      <c r="AC1850" s="7">
        <v>5</v>
      </c>
      <c r="AG1850" s="7" t="s">
        <v>119</v>
      </c>
      <c r="AH1850" s="7" t="s">
        <v>436</v>
      </c>
      <c r="AI1850" s="7" t="s">
        <v>436</v>
      </c>
      <c r="AJ1850" s="7" t="s">
        <v>436</v>
      </c>
      <c r="AQ1850" s="7"/>
    </row>
    <row r="1851" spans="1:43" ht="15.75" customHeight="1">
      <c r="A1851" s="17">
        <v>40070</v>
      </c>
      <c r="B1851" s="22" t="s">
        <v>1900</v>
      </c>
      <c r="C1851" s="24" t="s">
        <v>1905</v>
      </c>
      <c r="D1851" s="24" t="s">
        <v>1888</v>
      </c>
      <c r="E1851" s="7" t="s">
        <v>311</v>
      </c>
      <c r="F1851" s="7" t="s">
        <v>13</v>
      </c>
      <c r="G1851" s="7" t="s">
        <v>229</v>
      </c>
      <c r="H1851" s="7" t="s">
        <v>15</v>
      </c>
      <c r="I1851" s="7">
        <v>1088</v>
      </c>
      <c r="J1851" s="7" t="s">
        <v>315</v>
      </c>
      <c r="K1851" s="10">
        <v>28.8</v>
      </c>
      <c r="L1851" s="7" t="s">
        <v>16</v>
      </c>
      <c r="M1851" s="10">
        <v>1.6</v>
      </c>
      <c r="N1851" s="10">
        <v>2</v>
      </c>
      <c r="O1851" s="7"/>
      <c r="V1851" s="10">
        <f t="shared" si="120"/>
        <v>2</v>
      </c>
      <c r="W1851" s="7">
        <v>120</v>
      </c>
      <c r="AC1851" s="7">
        <v>8</v>
      </c>
      <c r="AG1851" s="7" t="s">
        <v>119</v>
      </c>
      <c r="AH1851" s="7" t="s">
        <v>436</v>
      </c>
      <c r="AI1851" s="7" t="s">
        <v>436</v>
      </c>
      <c r="AJ1851" s="7" t="s">
        <v>436</v>
      </c>
      <c r="AQ1851" s="7"/>
    </row>
    <row r="1852" spans="1:43" ht="15.75" customHeight="1">
      <c r="A1852" s="19">
        <v>40800</v>
      </c>
      <c r="B1852" s="23" t="s">
        <v>1902</v>
      </c>
      <c r="C1852" s="24" t="s">
        <v>1905</v>
      </c>
      <c r="D1852" s="24" t="s">
        <v>1888</v>
      </c>
      <c r="E1852" s="15" t="s">
        <v>311</v>
      </c>
      <c r="F1852" s="15" t="s">
        <v>13</v>
      </c>
      <c r="G1852" s="15" t="s">
        <v>13</v>
      </c>
      <c r="H1852" s="15" t="s">
        <v>15</v>
      </c>
      <c r="I1852" s="15">
        <v>1088</v>
      </c>
      <c r="J1852" s="15" t="s">
        <v>315</v>
      </c>
      <c r="K1852" s="16">
        <v>28.8</v>
      </c>
      <c r="L1852" s="15" t="s">
        <v>16</v>
      </c>
      <c r="M1852" s="16">
        <v>1.6</v>
      </c>
      <c r="N1852" s="16">
        <v>1.8</v>
      </c>
      <c r="O1852" s="16"/>
      <c r="P1852" s="16"/>
      <c r="Q1852" s="16"/>
      <c r="R1852" s="16"/>
      <c r="S1852" s="16"/>
      <c r="T1852" s="16"/>
      <c r="U1852" s="16"/>
      <c r="V1852" s="10">
        <f t="shared" si="120"/>
        <v>1.8</v>
      </c>
      <c r="W1852" s="15">
        <v>254</v>
      </c>
      <c r="X1852" s="15"/>
      <c r="Y1852" s="15"/>
      <c r="Z1852" s="15"/>
      <c r="AA1852" s="15"/>
      <c r="AB1852" s="15"/>
      <c r="AC1852" s="15">
        <v>11</v>
      </c>
      <c r="AD1852" s="15"/>
      <c r="AE1852" s="15"/>
      <c r="AF1852" s="15"/>
      <c r="AG1852" s="15" t="s">
        <v>119</v>
      </c>
      <c r="AH1852" s="15" t="s">
        <v>436</v>
      </c>
      <c r="AI1852" s="15" t="s">
        <v>436</v>
      </c>
      <c r="AJ1852" s="15" t="s">
        <v>436</v>
      </c>
      <c r="AK1852" s="15"/>
      <c r="AL1852" s="15"/>
      <c r="AM1852" s="15"/>
      <c r="AN1852" s="15"/>
      <c r="AO1852" s="15"/>
      <c r="AP1852" s="15"/>
      <c r="AQ1852" s="7"/>
    </row>
    <row r="1853" spans="1:43" ht="15.75" customHeight="1">
      <c r="A1853" s="17">
        <v>41536</v>
      </c>
      <c r="B1853" s="22" t="s">
        <v>2048</v>
      </c>
      <c r="C1853" s="22" t="s">
        <v>1905</v>
      </c>
      <c r="D1853" s="22" t="s">
        <v>1888</v>
      </c>
      <c r="E1853" s="7" t="s">
        <v>311</v>
      </c>
      <c r="F1853" s="7" t="s">
        <v>13</v>
      </c>
      <c r="G1853" s="7" t="s">
        <v>13</v>
      </c>
      <c r="H1853" s="7" t="s">
        <v>15</v>
      </c>
      <c r="I1853" s="7">
        <v>1088</v>
      </c>
      <c r="J1853" s="7" t="s">
        <v>315</v>
      </c>
      <c r="K1853" s="10">
        <v>28.8</v>
      </c>
      <c r="L1853" s="7" t="s">
        <v>16</v>
      </c>
      <c r="M1853" s="10">
        <v>1.6</v>
      </c>
      <c r="N1853" s="10">
        <v>2.7</v>
      </c>
      <c r="V1853" s="7">
        <f t="shared" si="120"/>
        <v>2.7</v>
      </c>
      <c r="W1853" s="7">
        <v>254</v>
      </c>
      <c r="AC1853" s="7">
        <v>11</v>
      </c>
      <c r="AG1853" s="7" t="s">
        <v>119</v>
      </c>
      <c r="AH1853" s="7" t="s">
        <v>436</v>
      </c>
      <c r="AI1853" s="7" t="s">
        <v>436</v>
      </c>
      <c r="AJ1853" s="7" t="s">
        <v>436</v>
      </c>
      <c r="AQ1853" s="7"/>
    </row>
    <row r="1854" spans="1:43" ht="15.75" customHeight="1">
      <c r="A1854" s="17">
        <v>41986</v>
      </c>
      <c r="B1854" s="22">
        <v>2014</v>
      </c>
      <c r="C1854" s="22" t="s">
        <v>1905</v>
      </c>
      <c r="D1854" s="22" t="s">
        <v>1888</v>
      </c>
      <c r="E1854" s="7" t="s">
        <v>311</v>
      </c>
      <c r="F1854" s="7" t="s">
        <v>13</v>
      </c>
      <c r="G1854" s="7" t="s">
        <v>13</v>
      </c>
      <c r="H1854" s="7" t="s">
        <v>15</v>
      </c>
      <c r="I1854" s="7">
        <v>1088</v>
      </c>
      <c r="J1854" s="7" t="s">
        <v>315</v>
      </c>
      <c r="K1854" s="10">
        <v>28.8</v>
      </c>
      <c r="L1854" s="7" t="s">
        <v>16</v>
      </c>
      <c r="M1854" s="10">
        <v>1.6</v>
      </c>
      <c r="N1854" s="10">
        <v>2.9</v>
      </c>
      <c r="V1854" s="7">
        <v>2.9</v>
      </c>
      <c r="W1854" s="7">
        <v>9999</v>
      </c>
      <c r="AE1854" s="7">
        <v>0</v>
      </c>
      <c r="AG1854" s="7" t="s">
        <v>119</v>
      </c>
      <c r="AH1854" s="7" t="s">
        <v>436</v>
      </c>
      <c r="AI1854" s="7" t="s">
        <v>436</v>
      </c>
      <c r="AJ1854" s="7" t="s">
        <v>436</v>
      </c>
      <c r="AK1854" s="7" t="s">
        <v>119</v>
      </c>
      <c r="AQ1854" s="7"/>
    </row>
    <row r="1855" spans="1:43" ht="15.75" customHeight="1">
      <c r="A1855" s="17">
        <v>37505</v>
      </c>
      <c r="B1855" s="24">
        <v>2002</v>
      </c>
      <c r="C1855" s="24" t="s">
        <v>1905</v>
      </c>
      <c r="D1855" s="24" t="s">
        <v>1888</v>
      </c>
      <c r="E1855" s="7" t="s">
        <v>311</v>
      </c>
      <c r="F1855" s="7" t="s">
        <v>13</v>
      </c>
      <c r="G1855" s="7" t="s">
        <v>122</v>
      </c>
      <c r="H1855" s="7" t="s">
        <v>15</v>
      </c>
      <c r="I1855" s="7">
        <v>1089</v>
      </c>
      <c r="J1855" s="7" t="s">
        <v>119</v>
      </c>
      <c r="K1855" s="10">
        <v>28.5</v>
      </c>
      <c r="L1855" s="7" t="s">
        <v>16</v>
      </c>
      <c r="M1855" s="10">
        <v>2</v>
      </c>
      <c r="N1855" s="10">
        <v>1.4</v>
      </c>
      <c r="O1855" s="7"/>
      <c r="V1855" s="10">
        <f t="shared" ref="V1855:V1861" si="121">SQRT((N1855*N1855)+(O1855*O1855)+((P1855*P1855)+(Q1855*Q1855)+(R1855*R1855)+(S1855*S1855)+(T1855*T1855)+(U1855*U1855)))</f>
        <v>1.4</v>
      </c>
      <c r="W1855" s="9">
        <v>92</v>
      </c>
      <c r="AC1855" s="9">
        <v>5</v>
      </c>
      <c r="AD1855" s="9"/>
      <c r="AE1855" s="7">
        <v>0</v>
      </c>
      <c r="AG1855" s="7" t="s">
        <v>119</v>
      </c>
      <c r="AH1855" s="7" t="s">
        <v>436</v>
      </c>
      <c r="AI1855" s="7" t="s">
        <v>436</v>
      </c>
      <c r="AJ1855" s="7" t="s">
        <v>436</v>
      </c>
      <c r="AL1855" s="7" t="s">
        <v>106</v>
      </c>
      <c r="AQ1855" s="7"/>
    </row>
    <row r="1856" spans="1:43" ht="15.75" customHeight="1">
      <c r="A1856" s="17">
        <v>37904</v>
      </c>
      <c r="B1856" s="24" t="s">
        <v>1894</v>
      </c>
      <c r="C1856" s="24" t="s">
        <v>1905</v>
      </c>
      <c r="D1856" s="24" t="s">
        <v>1888</v>
      </c>
      <c r="E1856" s="7" t="s">
        <v>311</v>
      </c>
      <c r="F1856" s="7" t="s">
        <v>316</v>
      </c>
      <c r="G1856" s="7" t="s">
        <v>13</v>
      </c>
      <c r="H1856" s="7" t="s">
        <v>15</v>
      </c>
      <c r="I1856" s="7">
        <v>1089</v>
      </c>
      <c r="J1856" s="7" t="s">
        <v>315</v>
      </c>
      <c r="K1856" s="10">
        <v>28.5</v>
      </c>
      <c r="L1856" s="7" t="s">
        <v>16</v>
      </c>
      <c r="M1856" s="10">
        <v>2</v>
      </c>
      <c r="N1856" s="10">
        <v>1.5</v>
      </c>
      <c r="O1856" s="7"/>
      <c r="V1856" s="10">
        <f t="shared" si="121"/>
        <v>1.5</v>
      </c>
      <c r="W1856" s="7">
        <v>74</v>
      </c>
      <c r="AC1856" s="9">
        <v>7</v>
      </c>
      <c r="AD1856" s="9"/>
      <c r="AE1856" s="7">
        <v>0</v>
      </c>
      <c r="AG1856" s="7" t="s">
        <v>119</v>
      </c>
      <c r="AH1856" s="7" t="s">
        <v>436</v>
      </c>
      <c r="AI1856" s="7" t="s">
        <v>436</v>
      </c>
      <c r="AJ1856" s="7" t="s">
        <v>436</v>
      </c>
      <c r="AP1856" s="7" t="s">
        <v>354</v>
      </c>
      <c r="AQ1856" s="7"/>
    </row>
    <row r="1857" spans="1:43" ht="15.75" customHeight="1">
      <c r="A1857" s="17">
        <v>38337</v>
      </c>
      <c r="B1857" s="22" t="s">
        <v>1895</v>
      </c>
      <c r="C1857" s="24" t="s">
        <v>1905</v>
      </c>
      <c r="D1857" s="24" t="s">
        <v>1888</v>
      </c>
      <c r="E1857" s="7" t="s">
        <v>311</v>
      </c>
      <c r="F1857" s="7" t="s">
        <v>13</v>
      </c>
      <c r="G1857" s="7" t="s">
        <v>314</v>
      </c>
      <c r="H1857" s="7" t="s">
        <v>15</v>
      </c>
      <c r="I1857" s="7">
        <v>1089</v>
      </c>
      <c r="J1857" s="7" t="s">
        <v>315</v>
      </c>
      <c r="K1857" s="10">
        <v>28.5</v>
      </c>
      <c r="L1857" s="7" t="s">
        <v>16</v>
      </c>
      <c r="M1857" s="10">
        <v>2</v>
      </c>
      <c r="N1857" s="10">
        <v>1.5</v>
      </c>
      <c r="O1857" s="7"/>
      <c r="V1857" s="10">
        <f t="shared" si="121"/>
        <v>1.5</v>
      </c>
      <c r="W1857" s="7">
        <v>71</v>
      </c>
      <c r="AC1857" s="9">
        <v>8</v>
      </c>
      <c r="AD1857" s="9"/>
      <c r="AE1857" s="7">
        <v>0</v>
      </c>
      <c r="AG1857" s="7" t="s">
        <v>119</v>
      </c>
      <c r="AH1857" s="7" t="s">
        <v>436</v>
      </c>
      <c r="AI1857" s="7" t="s">
        <v>436</v>
      </c>
      <c r="AJ1857" s="7" t="s">
        <v>436</v>
      </c>
      <c r="AK1857" s="7" t="s">
        <v>318</v>
      </c>
      <c r="AP1857" s="7" t="s">
        <v>354</v>
      </c>
      <c r="AQ1857" s="7"/>
    </row>
    <row r="1858" spans="1:43" ht="15.75" customHeight="1">
      <c r="A1858" s="17">
        <v>39427</v>
      </c>
      <c r="B1858" s="22" t="s">
        <v>1898</v>
      </c>
      <c r="C1858" s="24" t="s">
        <v>1905</v>
      </c>
      <c r="D1858" s="24" t="s">
        <v>1888</v>
      </c>
      <c r="E1858" s="7" t="s">
        <v>311</v>
      </c>
      <c r="F1858" s="7" t="s">
        <v>13</v>
      </c>
      <c r="G1858" s="7" t="s">
        <v>575</v>
      </c>
      <c r="H1858" s="7" t="s">
        <v>15</v>
      </c>
      <c r="I1858" s="7">
        <v>1089</v>
      </c>
      <c r="J1858" s="7" t="s">
        <v>315</v>
      </c>
      <c r="K1858" s="10">
        <v>28.5</v>
      </c>
      <c r="L1858" s="7" t="s">
        <v>16</v>
      </c>
      <c r="M1858" s="10">
        <v>2</v>
      </c>
      <c r="N1858" s="10">
        <v>2.4</v>
      </c>
      <c r="P1858" s="10"/>
      <c r="Q1858" s="10"/>
      <c r="R1858" s="10"/>
      <c r="S1858" s="10"/>
      <c r="V1858" s="10">
        <f t="shared" si="121"/>
        <v>2.4</v>
      </c>
      <c r="W1858" s="8">
        <v>50</v>
      </c>
      <c r="AC1858" s="7">
        <v>9</v>
      </c>
      <c r="AG1858" s="7" t="s">
        <v>119</v>
      </c>
      <c r="AH1858" s="7" t="s">
        <v>436</v>
      </c>
      <c r="AI1858" s="7" t="s">
        <v>436</v>
      </c>
      <c r="AJ1858" s="7" t="s">
        <v>436</v>
      </c>
      <c r="AQ1858" s="7"/>
    </row>
    <row r="1859" spans="1:43" ht="15.75" customHeight="1">
      <c r="A1859" s="17">
        <v>40070</v>
      </c>
      <c r="B1859" s="22" t="s">
        <v>1900</v>
      </c>
      <c r="C1859" s="24" t="s">
        <v>1905</v>
      </c>
      <c r="D1859" s="24" t="s">
        <v>1888</v>
      </c>
      <c r="E1859" s="7" t="s">
        <v>311</v>
      </c>
      <c r="F1859" s="7" t="s">
        <v>13</v>
      </c>
      <c r="G1859" s="7" t="s">
        <v>229</v>
      </c>
      <c r="H1859" s="7" t="s">
        <v>15</v>
      </c>
      <c r="I1859" s="7">
        <v>1089</v>
      </c>
      <c r="J1859" s="7" t="s">
        <v>315</v>
      </c>
      <c r="K1859" s="10">
        <v>28.5</v>
      </c>
      <c r="L1859" s="7" t="s">
        <v>16</v>
      </c>
      <c r="M1859" s="10">
        <v>2</v>
      </c>
      <c r="N1859" s="10">
        <v>2.4</v>
      </c>
      <c r="O1859" s="7"/>
      <c r="V1859" s="10">
        <f t="shared" si="121"/>
        <v>2.4</v>
      </c>
      <c r="W1859" s="7">
        <v>90</v>
      </c>
      <c r="AC1859" s="7">
        <v>11</v>
      </c>
      <c r="AG1859" s="7" t="s">
        <v>119</v>
      </c>
      <c r="AH1859" s="7" t="s">
        <v>436</v>
      </c>
      <c r="AI1859" s="7" t="s">
        <v>436</v>
      </c>
      <c r="AJ1859" s="7" t="s">
        <v>436</v>
      </c>
      <c r="AK1859" s="7" t="s">
        <v>106</v>
      </c>
      <c r="AP1859" s="7" t="s">
        <v>1156</v>
      </c>
      <c r="AQ1859" s="7"/>
    </row>
    <row r="1860" spans="1:43" ht="15.75" customHeight="1">
      <c r="A1860" s="19">
        <v>40800</v>
      </c>
      <c r="B1860" s="23" t="s">
        <v>1902</v>
      </c>
      <c r="C1860" s="24" t="s">
        <v>1905</v>
      </c>
      <c r="D1860" s="24" t="s">
        <v>1888</v>
      </c>
      <c r="E1860" s="15" t="s">
        <v>311</v>
      </c>
      <c r="F1860" s="15" t="s">
        <v>13</v>
      </c>
      <c r="G1860" s="15" t="s">
        <v>13</v>
      </c>
      <c r="H1860" s="15" t="s">
        <v>15</v>
      </c>
      <c r="I1860" s="15">
        <v>1089</v>
      </c>
      <c r="J1860" s="15" t="s">
        <v>315</v>
      </c>
      <c r="K1860" s="16">
        <v>28.5</v>
      </c>
      <c r="L1860" s="15" t="s">
        <v>16</v>
      </c>
      <c r="M1860" s="16">
        <v>2</v>
      </c>
      <c r="N1860" s="16">
        <v>3</v>
      </c>
      <c r="O1860" s="16"/>
      <c r="P1860" s="16"/>
      <c r="Q1860" s="16"/>
      <c r="R1860" s="16"/>
      <c r="S1860" s="16"/>
      <c r="T1860" s="16"/>
      <c r="U1860" s="16"/>
      <c r="V1860" s="10">
        <f t="shared" si="121"/>
        <v>3</v>
      </c>
      <c r="W1860" s="15">
        <v>140</v>
      </c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 t="s">
        <v>119</v>
      </c>
      <c r="AH1860" s="15" t="s">
        <v>436</v>
      </c>
      <c r="AI1860" s="15" t="s">
        <v>436</v>
      </c>
      <c r="AJ1860" s="15" t="s">
        <v>436</v>
      </c>
      <c r="AK1860" s="15"/>
      <c r="AL1860" s="15"/>
      <c r="AM1860" s="15"/>
      <c r="AN1860" s="15"/>
      <c r="AO1860" s="15"/>
      <c r="AP1860" s="15" t="s">
        <v>1604</v>
      </c>
      <c r="AQ1860" s="7"/>
    </row>
    <row r="1861" spans="1:43" ht="15.75" customHeight="1">
      <c r="A1861" s="17">
        <v>41536</v>
      </c>
      <c r="B1861" s="22" t="s">
        <v>2048</v>
      </c>
      <c r="C1861" s="22" t="s">
        <v>1905</v>
      </c>
      <c r="D1861" s="22" t="s">
        <v>1888</v>
      </c>
      <c r="E1861" s="7" t="s">
        <v>311</v>
      </c>
      <c r="F1861" s="7" t="s">
        <v>13</v>
      </c>
      <c r="G1861" s="7" t="s">
        <v>13</v>
      </c>
      <c r="H1861" s="7" t="s">
        <v>15</v>
      </c>
      <c r="I1861" s="7">
        <v>1089</v>
      </c>
      <c r="J1861" s="7" t="s">
        <v>315</v>
      </c>
      <c r="K1861" s="10">
        <v>28.5</v>
      </c>
      <c r="L1861" s="7" t="s">
        <v>16</v>
      </c>
      <c r="M1861" s="10">
        <v>2</v>
      </c>
      <c r="N1861" s="10">
        <v>3.2</v>
      </c>
      <c r="V1861" s="7">
        <f t="shared" si="121"/>
        <v>3.2</v>
      </c>
      <c r="W1861" s="7">
        <v>140</v>
      </c>
      <c r="AG1861" s="7" t="s">
        <v>119</v>
      </c>
      <c r="AH1861" s="7" t="s">
        <v>436</v>
      </c>
      <c r="AI1861" s="7" t="s">
        <v>436</v>
      </c>
      <c r="AJ1861" s="7" t="s">
        <v>436</v>
      </c>
      <c r="AQ1861" s="7"/>
    </row>
    <row r="1862" spans="1:43" ht="15.75" customHeight="1">
      <c r="A1862" s="17">
        <v>41986</v>
      </c>
      <c r="B1862" s="22">
        <v>2014</v>
      </c>
      <c r="C1862" s="22" t="s">
        <v>1905</v>
      </c>
      <c r="D1862" s="22" t="s">
        <v>1888</v>
      </c>
      <c r="E1862" s="7" t="s">
        <v>311</v>
      </c>
      <c r="F1862" s="7" t="s">
        <v>13</v>
      </c>
      <c r="G1862" s="7" t="s">
        <v>13</v>
      </c>
      <c r="H1862" s="7" t="s">
        <v>15</v>
      </c>
      <c r="I1862" s="7">
        <v>1089</v>
      </c>
      <c r="J1862" s="7" t="s">
        <v>315</v>
      </c>
      <c r="K1862" s="10">
        <v>28.5</v>
      </c>
      <c r="L1862" s="7" t="s">
        <v>16</v>
      </c>
      <c r="M1862" s="10">
        <v>2</v>
      </c>
      <c r="N1862" s="10">
        <v>3.3</v>
      </c>
      <c r="V1862" s="7">
        <v>3.3</v>
      </c>
      <c r="W1862" s="7">
        <v>181</v>
      </c>
      <c r="AD1862" s="7">
        <v>10</v>
      </c>
      <c r="AE1862" s="7">
        <v>0</v>
      </c>
      <c r="AG1862" s="7" t="s">
        <v>119</v>
      </c>
      <c r="AH1862" s="7" t="s">
        <v>436</v>
      </c>
      <c r="AI1862" s="7" t="s">
        <v>436</v>
      </c>
      <c r="AJ1862" s="7" t="s">
        <v>436</v>
      </c>
      <c r="AK1862" s="7" t="s">
        <v>119</v>
      </c>
      <c r="AP1862" s="7" t="s">
        <v>2339</v>
      </c>
      <c r="AQ1862" s="7"/>
    </row>
    <row r="1863" spans="1:43" ht="15.75" customHeight="1">
      <c r="A1863" s="17">
        <v>37505</v>
      </c>
      <c r="B1863" s="24">
        <v>2002</v>
      </c>
      <c r="C1863" s="24" t="s">
        <v>1905</v>
      </c>
      <c r="D1863" s="24" t="s">
        <v>1894</v>
      </c>
      <c r="E1863" s="7" t="s">
        <v>311</v>
      </c>
      <c r="F1863" s="7" t="s">
        <v>13</v>
      </c>
      <c r="G1863" s="7" t="s">
        <v>122</v>
      </c>
      <c r="H1863" s="7" t="s">
        <v>15</v>
      </c>
      <c r="I1863" s="7">
        <v>1090</v>
      </c>
      <c r="J1863" s="7" t="s">
        <v>119</v>
      </c>
      <c r="K1863" s="10">
        <v>28.4</v>
      </c>
      <c r="L1863" s="7" t="s">
        <v>16</v>
      </c>
      <c r="M1863" s="10">
        <v>1.8</v>
      </c>
      <c r="N1863" s="10">
        <v>0.4</v>
      </c>
      <c r="O1863" s="7"/>
      <c r="V1863" s="10">
        <f>SQRT((N1863*N1863)+(O1863*O1863)+((P1863*P1863)+(Q1863*Q1863)+(R1863*R1863)+(S1863*S1863)+(T1863*T1863)+(U1863*U1863)))</f>
        <v>0.4</v>
      </c>
      <c r="W1863" s="9">
        <v>30</v>
      </c>
      <c r="AC1863" s="9">
        <v>0</v>
      </c>
      <c r="AD1863" s="9"/>
      <c r="AE1863" s="7">
        <v>0</v>
      </c>
      <c r="AG1863" s="7" t="s">
        <v>119</v>
      </c>
      <c r="AH1863" s="7" t="s">
        <v>436</v>
      </c>
      <c r="AI1863" s="7" t="s">
        <v>436</v>
      </c>
      <c r="AJ1863" s="7" t="s">
        <v>436</v>
      </c>
      <c r="AQ1863" s="7"/>
    </row>
    <row r="1864" spans="1:43" ht="15.75" customHeight="1">
      <c r="A1864" s="17">
        <v>37904</v>
      </c>
      <c r="B1864" s="24" t="s">
        <v>1894</v>
      </c>
      <c r="C1864" s="24" t="s">
        <v>1905</v>
      </c>
      <c r="D1864" s="24" t="s">
        <v>1894</v>
      </c>
      <c r="E1864" s="7" t="s">
        <v>311</v>
      </c>
      <c r="F1864" s="7" t="s">
        <v>316</v>
      </c>
      <c r="G1864" s="7" t="s">
        <v>13</v>
      </c>
      <c r="H1864" s="7" t="s">
        <v>15</v>
      </c>
      <c r="I1864" s="7">
        <v>1090</v>
      </c>
      <c r="J1864" s="7" t="s">
        <v>343</v>
      </c>
      <c r="K1864" s="10">
        <v>28.4</v>
      </c>
      <c r="L1864" s="7" t="s">
        <v>16</v>
      </c>
      <c r="M1864" s="10">
        <v>1.8</v>
      </c>
      <c r="O1864" s="7"/>
      <c r="V1864" s="10" t="s">
        <v>1888</v>
      </c>
      <c r="AC1864" s="9">
        <v>0</v>
      </c>
      <c r="AD1864" s="9"/>
      <c r="AE1864" s="7">
        <v>0</v>
      </c>
      <c r="AF1864" s="7" t="s">
        <v>318</v>
      </c>
      <c r="AG1864" s="7" t="s">
        <v>318</v>
      </c>
      <c r="AH1864" s="7" t="s">
        <v>436</v>
      </c>
      <c r="AI1864" s="7" t="s">
        <v>436</v>
      </c>
      <c r="AJ1864" s="7" t="s">
        <v>436</v>
      </c>
      <c r="AP1864" s="7" t="s">
        <v>352</v>
      </c>
      <c r="AQ1864" s="7"/>
    </row>
    <row r="1865" spans="1:43" ht="15.75" customHeight="1">
      <c r="A1865" s="17">
        <v>37505</v>
      </c>
      <c r="B1865" s="24">
        <v>2002</v>
      </c>
      <c r="C1865" s="24" t="s">
        <v>1905</v>
      </c>
      <c r="D1865" s="24" t="s">
        <v>1894</v>
      </c>
      <c r="E1865" s="7" t="s">
        <v>311</v>
      </c>
      <c r="F1865" s="7" t="s">
        <v>13</v>
      </c>
      <c r="G1865" s="7" t="s">
        <v>122</v>
      </c>
      <c r="H1865" s="7" t="s">
        <v>15</v>
      </c>
      <c r="I1865" s="7">
        <v>1091</v>
      </c>
      <c r="J1865" s="7" t="s">
        <v>119</v>
      </c>
      <c r="K1865" s="10">
        <v>28.3</v>
      </c>
      <c r="L1865" s="7" t="s">
        <v>16</v>
      </c>
      <c r="M1865" s="10">
        <v>0.3</v>
      </c>
      <c r="N1865" s="10">
        <v>0.1</v>
      </c>
      <c r="O1865" s="7"/>
      <c r="V1865" s="10">
        <f>SQRT((N1865*N1865)+(O1865*O1865)+((P1865*P1865)+(Q1865*Q1865)+(R1865*R1865)+(S1865*S1865)+(T1865*T1865)+(U1865*U1865)))</f>
        <v>0.1</v>
      </c>
      <c r="W1865" s="9">
        <v>7</v>
      </c>
      <c r="AC1865" s="9">
        <v>0</v>
      </c>
      <c r="AD1865" s="9"/>
      <c r="AE1865" s="7">
        <v>0</v>
      </c>
      <c r="AG1865" s="7" t="s">
        <v>119</v>
      </c>
      <c r="AH1865" s="7" t="s">
        <v>436</v>
      </c>
      <c r="AI1865" s="7" t="s">
        <v>436</v>
      </c>
      <c r="AJ1865" s="7" t="s">
        <v>436</v>
      </c>
      <c r="AQ1865" s="7"/>
    </row>
    <row r="1866" spans="1:43" ht="15.75" customHeight="1">
      <c r="A1866" s="17">
        <v>37904</v>
      </c>
      <c r="B1866" s="24" t="s">
        <v>1894</v>
      </c>
      <c r="C1866" s="24" t="s">
        <v>1905</v>
      </c>
      <c r="D1866" s="24" t="s">
        <v>1894</v>
      </c>
      <c r="E1866" s="7" t="s">
        <v>311</v>
      </c>
      <c r="F1866" s="7" t="s">
        <v>316</v>
      </c>
      <c r="G1866" s="7" t="s">
        <v>13</v>
      </c>
      <c r="H1866" s="7" t="s">
        <v>15</v>
      </c>
      <c r="I1866" s="7">
        <v>1091</v>
      </c>
      <c r="J1866" s="7" t="s">
        <v>343</v>
      </c>
      <c r="K1866" s="10">
        <v>28.3</v>
      </c>
      <c r="L1866" s="7" t="s">
        <v>16</v>
      </c>
      <c r="M1866" s="10">
        <v>0.3</v>
      </c>
      <c r="O1866" s="7"/>
      <c r="V1866" s="10" t="s">
        <v>1888</v>
      </c>
      <c r="AC1866" s="9">
        <v>0</v>
      </c>
      <c r="AD1866" s="9"/>
      <c r="AE1866" s="7">
        <v>0</v>
      </c>
      <c r="AF1866" s="7" t="s">
        <v>318</v>
      </c>
      <c r="AG1866" s="7" t="s">
        <v>318</v>
      </c>
      <c r="AH1866" s="7" t="s">
        <v>436</v>
      </c>
      <c r="AI1866" s="7" t="s">
        <v>436</v>
      </c>
      <c r="AJ1866" s="7" t="s">
        <v>436</v>
      </c>
      <c r="AP1866" s="7" t="s">
        <v>352</v>
      </c>
      <c r="AQ1866" s="7"/>
    </row>
    <row r="1867" spans="1:43" ht="15.75" customHeight="1">
      <c r="A1867" s="17">
        <v>37505</v>
      </c>
      <c r="B1867" s="24">
        <v>2002</v>
      </c>
      <c r="C1867" s="24" t="s">
        <v>1905</v>
      </c>
      <c r="D1867" s="24" t="s">
        <v>1894</v>
      </c>
      <c r="E1867" s="7" t="s">
        <v>311</v>
      </c>
      <c r="F1867" s="7" t="s">
        <v>13</v>
      </c>
      <c r="G1867" s="7" t="s">
        <v>122</v>
      </c>
      <c r="H1867" s="7" t="s">
        <v>15</v>
      </c>
      <c r="I1867" s="7">
        <v>1092</v>
      </c>
      <c r="J1867" s="7" t="s">
        <v>119</v>
      </c>
      <c r="K1867" s="10">
        <v>27.7</v>
      </c>
      <c r="L1867" s="7" t="s">
        <v>16</v>
      </c>
      <c r="M1867" s="10">
        <v>0.3</v>
      </c>
      <c r="N1867" s="10">
        <v>0.1</v>
      </c>
      <c r="O1867" s="7"/>
      <c r="V1867" s="10">
        <f>SQRT((N1867*N1867)+(O1867*O1867)+((P1867*P1867)+(Q1867*Q1867)+(R1867*R1867)+(S1867*S1867)+(T1867*T1867)+(U1867*U1867)))</f>
        <v>0.1</v>
      </c>
      <c r="W1867" s="9">
        <v>4</v>
      </c>
      <c r="AC1867" s="9">
        <v>0</v>
      </c>
      <c r="AD1867" s="9"/>
      <c r="AE1867" s="7">
        <v>0</v>
      </c>
      <c r="AG1867" s="7" t="s">
        <v>119</v>
      </c>
      <c r="AH1867" s="7" t="s">
        <v>436</v>
      </c>
      <c r="AI1867" s="7" t="s">
        <v>436</v>
      </c>
      <c r="AJ1867" s="7" t="s">
        <v>436</v>
      </c>
      <c r="AQ1867" s="7"/>
    </row>
    <row r="1868" spans="1:43" ht="15.75" customHeight="1">
      <c r="A1868" s="17">
        <v>37904</v>
      </c>
      <c r="B1868" s="24" t="s">
        <v>1894</v>
      </c>
      <c r="C1868" s="24" t="s">
        <v>1905</v>
      </c>
      <c r="D1868" s="24" t="s">
        <v>1894</v>
      </c>
      <c r="E1868" s="7" t="s">
        <v>311</v>
      </c>
      <c r="F1868" s="7" t="s">
        <v>316</v>
      </c>
      <c r="G1868" s="7" t="s">
        <v>13</v>
      </c>
      <c r="H1868" s="7" t="s">
        <v>15</v>
      </c>
      <c r="I1868" s="7">
        <v>1092</v>
      </c>
      <c r="J1868" s="7" t="s">
        <v>343</v>
      </c>
      <c r="K1868" s="10">
        <v>27.7</v>
      </c>
      <c r="L1868" s="7" t="s">
        <v>16</v>
      </c>
      <c r="M1868" s="10">
        <v>0.3</v>
      </c>
      <c r="O1868" s="7"/>
      <c r="V1868" s="10" t="s">
        <v>1888</v>
      </c>
      <c r="AC1868" s="9">
        <v>0</v>
      </c>
      <c r="AD1868" s="9"/>
      <c r="AE1868" s="7">
        <v>0</v>
      </c>
      <c r="AF1868" s="7" t="s">
        <v>318</v>
      </c>
      <c r="AG1868" s="7" t="s">
        <v>318</v>
      </c>
      <c r="AH1868" s="7" t="s">
        <v>436</v>
      </c>
      <c r="AI1868" s="7" t="s">
        <v>436</v>
      </c>
      <c r="AJ1868" s="7" t="s">
        <v>436</v>
      </c>
      <c r="AP1868" s="7" t="s">
        <v>352</v>
      </c>
      <c r="AQ1868" s="7"/>
    </row>
    <row r="1869" spans="1:43" ht="15.75" customHeight="1">
      <c r="A1869" s="17">
        <v>37505</v>
      </c>
      <c r="B1869" s="24">
        <v>2002</v>
      </c>
      <c r="C1869" s="24" t="s">
        <v>1905</v>
      </c>
      <c r="D1869" s="24" t="s">
        <v>1888</v>
      </c>
      <c r="E1869" s="7" t="s">
        <v>311</v>
      </c>
      <c r="F1869" s="7" t="s">
        <v>13</v>
      </c>
      <c r="G1869" s="7" t="s">
        <v>122</v>
      </c>
      <c r="H1869" s="7" t="s">
        <v>15</v>
      </c>
      <c r="I1869" s="7">
        <v>1093</v>
      </c>
      <c r="J1869" s="7" t="s">
        <v>119</v>
      </c>
      <c r="K1869" s="10">
        <v>28.1</v>
      </c>
      <c r="L1869" s="7" t="s">
        <v>16</v>
      </c>
      <c r="M1869" s="10">
        <v>1.4</v>
      </c>
      <c r="N1869" s="10">
        <v>1.1000000000000001</v>
      </c>
      <c r="O1869" s="7"/>
      <c r="V1869" s="10">
        <f t="shared" ref="V1869:V1875" si="122">SQRT((N1869*N1869)+(O1869*O1869)+((P1869*P1869)+(Q1869*Q1869)+(R1869*R1869)+(S1869*S1869)+(T1869*T1869)+(U1869*U1869)))</f>
        <v>1.1000000000000001</v>
      </c>
      <c r="W1869" s="9">
        <v>158</v>
      </c>
      <c r="AC1869" s="9">
        <v>11</v>
      </c>
      <c r="AD1869" s="9"/>
      <c r="AE1869" s="7">
        <v>0</v>
      </c>
      <c r="AG1869" s="7" t="s">
        <v>119</v>
      </c>
      <c r="AH1869" s="7" t="s">
        <v>436</v>
      </c>
      <c r="AI1869" s="7" t="s">
        <v>436</v>
      </c>
      <c r="AJ1869" s="7" t="s">
        <v>436</v>
      </c>
      <c r="AQ1869" s="7"/>
    </row>
    <row r="1870" spans="1:43" ht="15.75" customHeight="1">
      <c r="A1870" s="17">
        <v>37904</v>
      </c>
      <c r="B1870" s="24" t="s">
        <v>1894</v>
      </c>
      <c r="C1870" s="24" t="s">
        <v>1905</v>
      </c>
      <c r="D1870" s="24" t="s">
        <v>1888</v>
      </c>
      <c r="E1870" s="7" t="s">
        <v>311</v>
      </c>
      <c r="F1870" s="7" t="s">
        <v>316</v>
      </c>
      <c r="G1870" s="7" t="s">
        <v>13</v>
      </c>
      <c r="H1870" s="7" t="s">
        <v>15</v>
      </c>
      <c r="I1870" s="7">
        <v>1093</v>
      </c>
      <c r="J1870" s="7" t="s">
        <v>315</v>
      </c>
      <c r="K1870" s="10">
        <v>28.1</v>
      </c>
      <c r="L1870" s="7" t="s">
        <v>16</v>
      </c>
      <c r="M1870" s="10">
        <v>1.4</v>
      </c>
      <c r="N1870" s="10">
        <v>1.2</v>
      </c>
      <c r="O1870" s="7"/>
      <c r="V1870" s="10">
        <f t="shared" si="122"/>
        <v>1.2</v>
      </c>
      <c r="W1870" s="7">
        <v>180</v>
      </c>
      <c r="AC1870" s="9">
        <v>14</v>
      </c>
      <c r="AD1870" s="9"/>
      <c r="AE1870" s="7">
        <v>0</v>
      </c>
      <c r="AG1870" s="7" t="s">
        <v>119</v>
      </c>
      <c r="AH1870" s="7" t="s">
        <v>436</v>
      </c>
      <c r="AI1870" s="7" t="s">
        <v>436</v>
      </c>
      <c r="AJ1870" s="7" t="s">
        <v>436</v>
      </c>
      <c r="AQ1870" s="7"/>
    </row>
    <row r="1871" spans="1:43" ht="15.75" customHeight="1">
      <c r="A1871" s="17">
        <v>38337</v>
      </c>
      <c r="B1871" s="22" t="s">
        <v>1895</v>
      </c>
      <c r="C1871" s="24" t="s">
        <v>1905</v>
      </c>
      <c r="D1871" s="24" t="s">
        <v>1888</v>
      </c>
      <c r="E1871" s="7" t="s">
        <v>311</v>
      </c>
      <c r="F1871" s="7" t="s">
        <v>13</v>
      </c>
      <c r="G1871" s="7" t="s">
        <v>314</v>
      </c>
      <c r="H1871" s="7" t="s">
        <v>15</v>
      </c>
      <c r="I1871" s="7">
        <v>1093</v>
      </c>
      <c r="J1871" s="7" t="s">
        <v>315</v>
      </c>
      <c r="K1871" s="10">
        <v>28.1</v>
      </c>
      <c r="L1871" s="7" t="s">
        <v>16</v>
      </c>
      <c r="M1871" s="10">
        <v>1.4</v>
      </c>
      <c r="N1871" s="10">
        <v>1.5</v>
      </c>
      <c r="O1871" s="7"/>
      <c r="V1871" s="10">
        <f t="shared" si="122"/>
        <v>1.5</v>
      </c>
      <c r="W1871" s="7">
        <v>203</v>
      </c>
      <c r="AC1871" s="9">
        <v>15</v>
      </c>
      <c r="AD1871" s="9"/>
      <c r="AE1871" s="7">
        <v>0</v>
      </c>
      <c r="AG1871" s="7" t="s">
        <v>119</v>
      </c>
      <c r="AH1871" s="7" t="s">
        <v>436</v>
      </c>
      <c r="AI1871" s="7" t="s">
        <v>436</v>
      </c>
      <c r="AJ1871" s="7" t="s">
        <v>436</v>
      </c>
      <c r="AP1871" s="7" t="s">
        <v>903</v>
      </c>
      <c r="AQ1871" s="7"/>
    </row>
    <row r="1872" spans="1:43" ht="15.75" customHeight="1">
      <c r="A1872" s="17">
        <v>39427</v>
      </c>
      <c r="B1872" s="22" t="s">
        <v>1898</v>
      </c>
      <c r="C1872" s="24" t="s">
        <v>1905</v>
      </c>
      <c r="D1872" s="24" t="s">
        <v>1888</v>
      </c>
      <c r="E1872" s="7" t="s">
        <v>311</v>
      </c>
      <c r="F1872" s="7" t="s">
        <v>13</v>
      </c>
      <c r="G1872" s="7" t="s">
        <v>575</v>
      </c>
      <c r="H1872" s="7" t="s">
        <v>15</v>
      </c>
      <c r="I1872" s="7">
        <v>1093</v>
      </c>
      <c r="J1872" s="7" t="s">
        <v>315</v>
      </c>
      <c r="K1872" s="10">
        <v>28.1</v>
      </c>
      <c r="L1872" s="7" t="s">
        <v>16</v>
      </c>
      <c r="M1872" s="10">
        <v>1.4</v>
      </c>
      <c r="N1872" s="10">
        <v>3.2</v>
      </c>
      <c r="P1872" s="10"/>
      <c r="Q1872" s="10"/>
      <c r="R1872" s="10"/>
      <c r="S1872" s="10"/>
      <c r="V1872" s="10">
        <f t="shared" si="122"/>
        <v>3.2</v>
      </c>
      <c r="W1872" s="8">
        <v>286</v>
      </c>
      <c r="AG1872" s="7" t="s">
        <v>119</v>
      </c>
      <c r="AH1872" s="7" t="s">
        <v>436</v>
      </c>
      <c r="AI1872" s="7" t="s">
        <v>436</v>
      </c>
      <c r="AJ1872" s="7" t="s">
        <v>436</v>
      </c>
      <c r="AK1872" s="7" t="s">
        <v>106</v>
      </c>
      <c r="AQ1872" s="7"/>
    </row>
    <row r="1873" spans="1:43" ht="15.75" customHeight="1">
      <c r="A1873" s="17">
        <v>40070</v>
      </c>
      <c r="B1873" s="22" t="s">
        <v>1900</v>
      </c>
      <c r="C1873" s="24" t="s">
        <v>1905</v>
      </c>
      <c r="D1873" s="24" t="s">
        <v>1888</v>
      </c>
      <c r="E1873" s="7" t="s">
        <v>311</v>
      </c>
      <c r="F1873" s="7" t="s">
        <v>13</v>
      </c>
      <c r="G1873" s="7" t="s">
        <v>229</v>
      </c>
      <c r="H1873" s="7" t="s">
        <v>15</v>
      </c>
      <c r="I1873" s="7">
        <v>1093</v>
      </c>
      <c r="J1873" s="7" t="s">
        <v>315</v>
      </c>
      <c r="K1873" s="10">
        <v>28.1</v>
      </c>
      <c r="L1873" s="7" t="s">
        <v>16</v>
      </c>
      <c r="M1873" s="10">
        <v>1.4</v>
      </c>
      <c r="N1873" s="10">
        <v>4.5</v>
      </c>
      <c r="O1873" s="7"/>
      <c r="V1873" s="10">
        <f t="shared" si="122"/>
        <v>4.5</v>
      </c>
      <c r="W1873" s="7">
        <v>9999</v>
      </c>
      <c r="AE1873" s="7">
        <v>0</v>
      </c>
      <c r="AG1873" s="7" t="s">
        <v>119</v>
      </c>
      <c r="AH1873" s="7" t="s">
        <v>436</v>
      </c>
      <c r="AI1873" s="7" t="s">
        <v>436</v>
      </c>
      <c r="AJ1873" s="7" t="s">
        <v>436</v>
      </c>
      <c r="AK1873" s="7" t="s">
        <v>106</v>
      </c>
      <c r="AP1873" s="7" t="s">
        <v>903</v>
      </c>
      <c r="AQ1873" s="7"/>
    </row>
    <row r="1874" spans="1:43" ht="15.75" customHeight="1">
      <c r="A1874" s="19">
        <v>40800</v>
      </c>
      <c r="B1874" s="23" t="s">
        <v>1902</v>
      </c>
      <c r="C1874" s="24" t="s">
        <v>1905</v>
      </c>
      <c r="D1874" s="24" t="s">
        <v>1888</v>
      </c>
      <c r="E1874" s="15" t="s">
        <v>311</v>
      </c>
      <c r="F1874" s="15" t="s">
        <v>13</v>
      </c>
      <c r="G1874" s="15" t="s">
        <v>13</v>
      </c>
      <c r="H1874" s="15" t="s">
        <v>15</v>
      </c>
      <c r="I1874" s="15">
        <v>1093</v>
      </c>
      <c r="J1874" s="15" t="s">
        <v>315</v>
      </c>
      <c r="K1874" s="16">
        <v>28.1</v>
      </c>
      <c r="L1874" s="15" t="s">
        <v>16</v>
      </c>
      <c r="M1874" s="16">
        <v>1.4</v>
      </c>
      <c r="N1874" s="16">
        <v>6.1</v>
      </c>
      <c r="O1874" s="16"/>
      <c r="P1874" s="16"/>
      <c r="Q1874" s="16"/>
      <c r="R1874" s="16"/>
      <c r="S1874" s="16"/>
      <c r="T1874" s="16"/>
      <c r="U1874" s="16"/>
      <c r="V1874" s="10">
        <f t="shared" si="122"/>
        <v>6.1</v>
      </c>
      <c r="W1874" s="15">
        <v>9999</v>
      </c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 t="s">
        <v>119</v>
      </c>
      <c r="AH1874" s="15" t="s">
        <v>436</v>
      </c>
      <c r="AI1874" s="15" t="s">
        <v>436</v>
      </c>
      <c r="AJ1874" s="15" t="s">
        <v>436</v>
      </c>
      <c r="AK1874" s="15"/>
      <c r="AL1874" s="15"/>
      <c r="AM1874" s="15"/>
      <c r="AN1874" s="15"/>
      <c r="AO1874" s="15"/>
      <c r="AP1874" s="15" t="s">
        <v>1255</v>
      </c>
      <c r="AQ1874" s="7"/>
    </row>
    <row r="1875" spans="1:43" ht="15.75" customHeight="1">
      <c r="A1875" s="17">
        <v>41536</v>
      </c>
      <c r="B1875" s="22" t="s">
        <v>2048</v>
      </c>
      <c r="C1875" s="22" t="s">
        <v>1905</v>
      </c>
      <c r="D1875" s="22" t="s">
        <v>1888</v>
      </c>
      <c r="E1875" s="7" t="s">
        <v>311</v>
      </c>
      <c r="F1875" s="7" t="s">
        <v>13</v>
      </c>
      <c r="G1875" s="7" t="s">
        <v>13</v>
      </c>
      <c r="H1875" s="7" t="s">
        <v>15</v>
      </c>
      <c r="I1875" s="7">
        <v>1093</v>
      </c>
      <c r="J1875" s="7" t="s">
        <v>315</v>
      </c>
      <c r="K1875" s="10">
        <v>28.1</v>
      </c>
      <c r="L1875" s="7" t="s">
        <v>16</v>
      </c>
      <c r="M1875" s="10">
        <v>1.4</v>
      </c>
      <c r="N1875" s="10">
        <v>7.7</v>
      </c>
      <c r="V1875" s="7">
        <f t="shared" si="122"/>
        <v>7.7</v>
      </c>
      <c r="W1875" s="7">
        <v>9999</v>
      </c>
      <c r="AE1875" s="7">
        <v>3</v>
      </c>
      <c r="AG1875" s="7" t="s">
        <v>119</v>
      </c>
      <c r="AH1875" s="7" t="s">
        <v>436</v>
      </c>
      <c r="AI1875" s="7" t="s">
        <v>436</v>
      </c>
      <c r="AJ1875" s="7" t="s">
        <v>436</v>
      </c>
      <c r="AQ1875" s="7"/>
    </row>
    <row r="1876" spans="1:43" ht="15.75" customHeight="1">
      <c r="A1876" s="17">
        <v>41986</v>
      </c>
      <c r="B1876" s="22">
        <v>2014</v>
      </c>
      <c r="C1876" s="22" t="s">
        <v>1905</v>
      </c>
      <c r="D1876" s="22" t="s">
        <v>1888</v>
      </c>
      <c r="E1876" s="7" t="s">
        <v>311</v>
      </c>
      <c r="F1876" s="7" t="s">
        <v>13</v>
      </c>
      <c r="G1876" s="7" t="s">
        <v>13</v>
      </c>
      <c r="H1876" s="7" t="s">
        <v>15</v>
      </c>
      <c r="I1876" s="7">
        <v>1093</v>
      </c>
      <c r="J1876" s="7" t="s">
        <v>315</v>
      </c>
      <c r="K1876" s="10">
        <v>28.1</v>
      </c>
      <c r="L1876" s="7" t="s">
        <v>16</v>
      </c>
      <c r="M1876" s="10">
        <v>1.4</v>
      </c>
      <c r="N1876" s="10">
        <v>7.8</v>
      </c>
      <c r="V1876" s="7">
        <v>7.8</v>
      </c>
      <c r="W1876" s="7">
        <v>9999</v>
      </c>
      <c r="AE1876" s="7">
        <v>0</v>
      </c>
      <c r="AG1876" s="7" t="s">
        <v>119</v>
      </c>
      <c r="AH1876" s="7" t="s">
        <v>436</v>
      </c>
      <c r="AI1876" s="7" t="s">
        <v>436</v>
      </c>
      <c r="AJ1876" s="7" t="s">
        <v>436</v>
      </c>
      <c r="AK1876" s="7" t="s">
        <v>119</v>
      </c>
      <c r="AQ1876" s="7"/>
    </row>
    <row r="1877" spans="1:43" ht="15.75" customHeight="1">
      <c r="A1877" s="17">
        <v>37505</v>
      </c>
      <c r="B1877" s="24">
        <v>2002</v>
      </c>
      <c r="C1877" s="24" t="s">
        <v>1905</v>
      </c>
      <c r="D1877" s="24" t="s">
        <v>1895</v>
      </c>
      <c r="E1877" s="7" t="s">
        <v>311</v>
      </c>
      <c r="F1877" s="7" t="s">
        <v>13</v>
      </c>
      <c r="G1877" s="7" t="s">
        <v>122</v>
      </c>
      <c r="H1877" s="7" t="s">
        <v>15</v>
      </c>
      <c r="I1877" s="7">
        <v>1094</v>
      </c>
      <c r="J1877" s="7" t="s">
        <v>119</v>
      </c>
      <c r="K1877" s="10">
        <v>27.8</v>
      </c>
      <c r="L1877" s="7" t="s">
        <v>16</v>
      </c>
      <c r="M1877" s="10">
        <v>1.1000000000000001</v>
      </c>
      <c r="N1877" s="10">
        <v>0.2</v>
      </c>
      <c r="O1877" s="7"/>
      <c r="V1877" s="10">
        <f>SQRT((N1877*N1877)+(O1877*O1877)+((P1877*P1877)+(Q1877*Q1877)+(R1877*R1877)+(S1877*S1877)+(T1877*T1877)+(U1877*U1877)))</f>
        <v>0.2</v>
      </c>
      <c r="W1877" s="9">
        <v>8</v>
      </c>
      <c r="AC1877" s="9">
        <v>0</v>
      </c>
      <c r="AD1877" s="9"/>
      <c r="AE1877" s="7">
        <v>0</v>
      </c>
      <c r="AG1877" s="7" t="s">
        <v>119</v>
      </c>
      <c r="AH1877" s="7" t="s">
        <v>436</v>
      </c>
      <c r="AI1877" s="7" t="s">
        <v>436</v>
      </c>
      <c r="AJ1877" s="7" t="s">
        <v>436</v>
      </c>
      <c r="AQ1877" s="7"/>
    </row>
    <row r="1878" spans="1:43" ht="15.75" customHeight="1">
      <c r="A1878" s="17">
        <v>37904</v>
      </c>
      <c r="B1878" s="24" t="s">
        <v>1894</v>
      </c>
      <c r="C1878" s="24" t="s">
        <v>1905</v>
      </c>
      <c r="D1878" s="24" t="s">
        <v>1895</v>
      </c>
      <c r="E1878" s="7" t="s">
        <v>311</v>
      </c>
      <c r="F1878" s="7" t="s">
        <v>316</v>
      </c>
      <c r="G1878" s="7" t="s">
        <v>13</v>
      </c>
      <c r="H1878" s="7" t="s">
        <v>15</v>
      </c>
      <c r="I1878" s="7">
        <v>1094</v>
      </c>
      <c r="J1878" s="7" t="s">
        <v>315</v>
      </c>
      <c r="K1878" s="10">
        <v>27.8</v>
      </c>
      <c r="L1878" s="7" t="s">
        <v>16</v>
      </c>
      <c r="M1878" s="10">
        <v>1.1000000000000001</v>
      </c>
      <c r="N1878" s="10">
        <v>0.2</v>
      </c>
      <c r="O1878" s="7"/>
      <c r="V1878" s="10">
        <f>SQRT((N1878*N1878)+(O1878*O1878)+((P1878*P1878)+(Q1878*Q1878)+(R1878*R1878)+(S1878*S1878)+(T1878*T1878)+(U1878*U1878)))</f>
        <v>0.2</v>
      </c>
      <c r="W1878" s="7">
        <v>13</v>
      </c>
      <c r="AC1878" s="9">
        <v>0</v>
      </c>
      <c r="AD1878" s="9"/>
      <c r="AE1878" s="7">
        <v>0</v>
      </c>
      <c r="AG1878" s="7" t="s">
        <v>119</v>
      </c>
      <c r="AH1878" s="7" t="s">
        <v>436</v>
      </c>
      <c r="AI1878" s="7" t="s">
        <v>436</v>
      </c>
      <c r="AJ1878" s="7" t="s">
        <v>436</v>
      </c>
      <c r="AQ1878" s="7"/>
    </row>
    <row r="1879" spans="1:43" ht="15.75" customHeight="1">
      <c r="A1879" s="17">
        <v>38337</v>
      </c>
      <c r="B1879" s="22" t="s">
        <v>1895</v>
      </c>
      <c r="C1879" s="24" t="s">
        <v>1905</v>
      </c>
      <c r="D1879" s="24" t="s">
        <v>1895</v>
      </c>
      <c r="E1879" s="7" t="s">
        <v>311</v>
      </c>
      <c r="F1879" s="7" t="s">
        <v>13</v>
      </c>
      <c r="G1879" s="7" t="s">
        <v>314</v>
      </c>
      <c r="H1879" s="7" t="s">
        <v>15</v>
      </c>
      <c r="I1879" s="7">
        <v>1094</v>
      </c>
      <c r="J1879" s="7" t="s">
        <v>343</v>
      </c>
      <c r="K1879" s="10">
        <v>27.8</v>
      </c>
      <c r="L1879" s="7" t="s">
        <v>16</v>
      </c>
      <c r="M1879" s="10">
        <v>1.1000000000000001</v>
      </c>
      <c r="O1879" s="7"/>
      <c r="V1879" s="10" t="s">
        <v>1888</v>
      </c>
      <c r="W1879" s="7">
        <v>9999</v>
      </c>
      <c r="AC1879" s="9"/>
      <c r="AD1879" s="9"/>
      <c r="AF1879" s="7" t="s">
        <v>318</v>
      </c>
      <c r="AG1879" s="7" t="s">
        <v>318</v>
      </c>
      <c r="AH1879" s="7" t="s">
        <v>436</v>
      </c>
      <c r="AI1879" s="7" t="s">
        <v>436</v>
      </c>
      <c r="AJ1879" s="7" t="s">
        <v>436</v>
      </c>
      <c r="AQ1879" s="7"/>
    </row>
    <row r="1880" spans="1:43" ht="15.75" customHeight="1">
      <c r="A1880" s="17">
        <v>37505</v>
      </c>
      <c r="B1880" s="24">
        <v>2002</v>
      </c>
      <c r="C1880" s="24" t="s">
        <v>1905</v>
      </c>
      <c r="D1880" s="24" t="s">
        <v>1894</v>
      </c>
      <c r="E1880" s="7" t="s">
        <v>311</v>
      </c>
      <c r="F1880" s="7" t="s">
        <v>13</v>
      </c>
      <c r="G1880" s="7" t="s">
        <v>122</v>
      </c>
      <c r="H1880" s="7" t="s">
        <v>15</v>
      </c>
      <c r="I1880" s="7">
        <v>1096</v>
      </c>
      <c r="J1880" s="7" t="s">
        <v>119</v>
      </c>
      <c r="K1880" s="10">
        <v>27.4</v>
      </c>
      <c r="L1880" s="7" t="s">
        <v>16</v>
      </c>
      <c r="M1880" s="10">
        <v>2</v>
      </c>
      <c r="N1880" s="10">
        <v>0.3</v>
      </c>
      <c r="O1880" s="9"/>
      <c r="P1880" s="9"/>
      <c r="Q1880" s="9"/>
      <c r="V1880" s="10">
        <f>SQRT((N1880*N1880)+(O1880*O1880)+((P1880*P1880)+(Q1880*Q1880)+(R1880*R1880)+(S1880*S1880)+(T1880*T1880)+(U1880*U1880)))</f>
        <v>0.3</v>
      </c>
      <c r="W1880" s="9">
        <v>16</v>
      </c>
      <c r="AC1880" s="9">
        <v>0</v>
      </c>
      <c r="AD1880" s="9"/>
      <c r="AE1880" s="7">
        <v>0</v>
      </c>
      <c r="AG1880" s="7" t="s">
        <v>119</v>
      </c>
      <c r="AH1880" s="7" t="s">
        <v>436</v>
      </c>
      <c r="AI1880" s="7" t="s">
        <v>436</v>
      </c>
      <c r="AJ1880" s="7" t="s">
        <v>436</v>
      </c>
      <c r="AQ1880" s="7"/>
    </row>
    <row r="1881" spans="1:43" ht="15.75" customHeight="1">
      <c r="A1881" s="17">
        <v>37904</v>
      </c>
      <c r="B1881" s="24" t="s">
        <v>1894</v>
      </c>
      <c r="C1881" s="24" t="s">
        <v>1905</v>
      </c>
      <c r="D1881" s="24" t="s">
        <v>1894</v>
      </c>
      <c r="E1881" s="7" t="s">
        <v>311</v>
      </c>
      <c r="F1881" s="7" t="s">
        <v>316</v>
      </c>
      <c r="G1881" s="7" t="s">
        <v>13</v>
      </c>
      <c r="H1881" s="7" t="s">
        <v>15</v>
      </c>
      <c r="I1881" s="7">
        <v>1096</v>
      </c>
      <c r="J1881" s="7" t="s">
        <v>343</v>
      </c>
      <c r="K1881" s="10">
        <v>27.4</v>
      </c>
      <c r="L1881" s="7" t="s">
        <v>16</v>
      </c>
      <c r="M1881" s="10">
        <v>2</v>
      </c>
      <c r="O1881" s="7"/>
      <c r="V1881" s="10" t="s">
        <v>1888</v>
      </c>
      <c r="AC1881" s="9">
        <v>0</v>
      </c>
      <c r="AD1881" s="9"/>
      <c r="AE1881" s="7">
        <v>0</v>
      </c>
      <c r="AF1881" s="7" t="s">
        <v>318</v>
      </c>
      <c r="AG1881" s="7" t="s">
        <v>318</v>
      </c>
      <c r="AH1881" s="9" t="s">
        <v>436</v>
      </c>
      <c r="AI1881" s="9" t="s">
        <v>436</v>
      </c>
      <c r="AJ1881" s="9" t="s">
        <v>436</v>
      </c>
      <c r="AK1881" s="9"/>
      <c r="AL1881" s="9"/>
      <c r="AM1881" s="9"/>
      <c r="AN1881" s="9"/>
      <c r="AO1881" s="9"/>
      <c r="AP1881" s="7" t="s">
        <v>352</v>
      </c>
      <c r="AQ1881" s="7"/>
    </row>
    <row r="1882" spans="1:43" ht="15.75" customHeight="1">
      <c r="A1882" s="17">
        <v>37505</v>
      </c>
      <c r="B1882" s="24">
        <v>2002</v>
      </c>
      <c r="C1882" s="24" t="s">
        <v>1905</v>
      </c>
      <c r="D1882" s="24" t="s">
        <v>1895</v>
      </c>
      <c r="E1882" s="7" t="s">
        <v>311</v>
      </c>
      <c r="F1882" s="7" t="s">
        <v>13</v>
      </c>
      <c r="G1882" s="7" t="s">
        <v>122</v>
      </c>
      <c r="H1882" s="7" t="s">
        <v>15</v>
      </c>
      <c r="I1882" s="7">
        <v>1097</v>
      </c>
      <c r="J1882" s="7" t="s">
        <v>119</v>
      </c>
      <c r="K1882" s="10">
        <v>27</v>
      </c>
      <c r="L1882" s="7" t="s">
        <v>16</v>
      </c>
      <c r="M1882" s="10">
        <v>2.4</v>
      </c>
      <c r="N1882" s="10">
        <v>0.7</v>
      </c>
      <c r="O1882" s="7"/>
      <c r="V1882" s="10">
        <f>SQRT((N1882*N1882)+(O1882*O1882)+((P1882*P1882)+(Q1882*Q1882)+(R1882*R1882)+(S1882*S1882)+(T1882*T1882)+(U1882*U1882)))</f>
        <v>0.7</v>
      </c>
      <c r="W1882" s="7">
        <v>71</v>
      </c>
      <c r="AC1882" s="9">
        <v>5</v>
      </c>
      <c r="AD1882" s="9"/>
      <c r="AE1882" s="7">
        <v>0</v>
      </c>
      <c r="AG1882" s="7" t="s">
        <v>119</v>
      </c>
      <c r="AH1882" s="7" t="s">
        <v>436</v>
      </c>
      <c r="AI1882" s="7" t="s">
        <v>436</v>
      </c>
      <c r="AJ1882" s="7" t="s">
        <v>436</v>
      </c>
      <c r="AQ1882" s="7"/>
    </row>
    <row r="1883" spans="1:43" ht="15.75" customHeight="1">
      <c r="A1883" s="17">
        <v>37904</v>
      </c>
      <c r="B1883" s="24" t="s">
        <v>1894</v>
      </c>
      <c r="C1883" s="24" t="s">
        <v>1905</v>
      </c>
      <c r="D1883" s="24" t="s">
        <v>1895</v>
      </c>
      <c r="E1883" s="7" t="s">
        <v>311</v>
      </c>
      <c r="F1883" s="7" t="s">
        <v>316</v>
      </c>
      <c r="G1883" s="7" t="s">
        <v>13</v>
      </c>
      <c r="H1883" s="7" t="s">
        <v>15</v>
      </c>
      <c r="I1883" s="7">
        <v>1097</v>
      </c>
      <c r="J1883" s="7" t="s">
        <v>315</v>
      </c>
      <c r="K1883" s="10">
        <v>27</v>
      </c>
      <c r="L1883" s="7" t="s">
        <v>16</v>
      </c>
      <c r="M1883" s="10">
        <v>2.4</v>
      </c>
      <c r="N1883" s="10">
        <v>0.7</v>
      </c>
      <c r="O1883" s="7"/>
      <c r="V1883" s="10">
        <f>SQRT((N1883*N1883)+(O1883*O1883)+((P1883*P1883)+(Q1883*Q1883)+(R1883*R1883)+(S1883*S1883)+(T1883*T1883)+(U1883*U1883)))</f>
        <v>0.7</v>
      </c>
      <c r="W1883" s="7">
        <v>73</v>
      </c>
      <c r="AC1883" s="9">
        <v>5</v>
      </c>
      <c r="AD1883" s="9"/>
      <c r="AE1883" s="7">
        <v>0</v>
      </c>
      <c r="AG1883" s="7" t="s">
        <v>119</v>
      </c>
      <c r="AH1883" s="7" t="s">
        <v>436</v>
      </c>
      <c r="AI1883" s="7" t="s">
        <v>436</v>
      </c>
      <c r="AJ1883" s="7" t="s">
        <v>436</v>
      </c>
      <c r="AQ1883" s="7"/>
    </row>
    <row r="1884" spans="1:43" ht="15.75" customHeight="1">
      <c r="A1884" s="17">
        <v>38337</v>
      </c>
      <c r="B1884" s="22" t="s">
        <v>1895</v>
      </c>
      <c r="C1884" s="24" t="s">
        <v>1905</v>
      </c>
      <c r="D1884" s="24" t="s">
        <v>1895</v>
      </c>
      <c r="E1884" s="7" t="s">
        <v>311</v>
      </c>
      <c r="F1884" s="7" t="s">
        <v>13</v>
      </c>
      <c r="G1884" s="7" t="s">
        <v>314</v>
      </c>
      <c r="H1884" s="7" t="s">
        <v>15</v>
      </c>
      <c r="I1884" s="7">
        <v>1097</v>
      </c>
      <c r="J1884" s="7" t="s">
        <v>343</v>
      </c>
      <c r="K1884" s="10">
        <v>27</v>
      </c>
      <c r="L1884" s="7" t="s">
        <v>16</v>
      </c>
      <c r="M1884" s="10">
        <v>2.4</v>
      </c>
      <c r="O1884" s="7"/>
      <c r="V1884" s="10" t="s">
        <v>1888</v>
      </c>
      <c r="W1884" s="7">
        <v>9999</v>
      </c>
      <c r="AC1884" s="9"/>
      <c r="AD1884" s="9"/>
      <c r="AF1884" s="7" t="s">
        <v>318</v>
      </c>
      <c r="AG1884" s="7" t="s">
        <v>318</v>
      </c>
      <c r="AH1884" s="7" t="s">
        <v>436</v>
      </c>
      <c r="AI1884" s="7" t="s">
        <v>436</v>
      </c>
      <c r="AJ1884" s="7" t="s">
        <v>436</v>
      </c>
      <c r="AQ1884" s="7"/>
    </row>
    <row r="1885" spans="1:43" ht="15.75" customHeight="1">
      <c r="A1885" s="17">
        <v>37505</v>
      </c>
      <c r="B1885" s="24">
        <v>2002</v>
      </c>
      <c r="C1885" s="24" t="s">
        <v>1905</v>
      </c>
      <c r="D1885" s="24" t="s">
        <v>1895</v>
      </c>
      <c r="E1885" s="7" t="s">
        <v>311</v>
      </c>
      <c r="F1885" s="7" t="s">
        <v>13</v>
      </c>
      <c r="G1885" s="7" t="s">
        <v>122</v>
      </c>
      <c r="H1885" s="7" t="s">
        <v>15</v>
      </c>
      <c r="I1885" s="7">
        <v>1098</v>
      </c>
      <c r="J1885" s="7" t="s">
        <v>119</v>
      </c>
      <c r="K1885" s="10">
        <v>26.9</v>
      </c>
      <c r="L1885" s="7" t="s">
        <v>16</v>
      </c>
      <c r="M1885" s="10">
        <v>2.1</v>
      </c>
      <c r="N1885" s="10">
        <v>0.4</v>
      </c>
      <c r="O1885" s="7"/>
      <c r="V1885" s="10">
        <f>SQRT((N1885*N1885)+(O1885*O1885)+((P1885*P1885)+(Q1885*Q1885)+(R1885*R1885)+(S1885*S1885)+(T1885*T1885)+(U1885*U1885)))</f>
        <v>0.4</v>
      </c>
      <c r="W1885" s="7">
        <v>26</v>
      </c>
      <c r="AC1885" s="9">
        <v>0</v>
      </c>
      <c r="AD1885" s="9"/>
      <c r="AE1885" s="7">
        <v>0</v>
      </c>
      <c r="AG1885" s="7" t="s">
        <v>119</v>
      </c>
      <c r="AH1885" s="7" t="s">
        <v>436</v>
      </c>
      <c r="AI1885" s="7" t="s">
        <v>436</v>
      </c>
      <c r="AJ1885" s="7" t="s">
        <v>436</v>
      </c>
      <c r="AQ1885" s="7"/>
    </row>
    <row r="1886" spans="1:43" ht="15.75" customHeight="1">
      <c r="A1886" s="17">
        <v>37904</v>
      </c>
      <c r="B1886" s="24" t="s">
        <v>1894</v>
      </c>
      <c r="C1886" s="24" t="s">
        <v>1905</v>
      </c>
      <c r="D1886" s="24" t="s">
        <v>1895</v>
      </c>
      <c r="E1886" s="7" t="s">
        <v>311</v>
      </c>
      <c r="F1886" s="7" t="s">
        <v>316</v>
      </c>
      <c r="G1886" s="7" t="s">
        <v>13</v>
      </c>
      <c r="H1886" s="7" t="s">
        <v>15</v>
      </c>
      <c r="I1886" s="7">
        <v>1098</v>
      </c>
      <c r="J1886" s="7" t="s">
        <v>315</v>
      </c>
      <c r="K1886" s="10">
        <v>26.9</v>
      </c>
      <c r="L1886" s="7" t="s">
        <v>16</v>
      </c>
      <c r="M1886" s="10">
        <v>2.1</v>
      </c>
      <c r="N1886" s="10">
        <v>0.5</v>
      </c>
      <c r="O1886" s="7"/>
      <c r="V1886" s="10">
        <f>SQRT((N1886*N1886)+(O1886*O1886)+((P1886*P1886)+(Q1886*Q1886)+(R1886*R1886)+(S1886*S1886)+(T1886*T1886)+(U1886*U1886)))</f>
        <v>0.5</v>
      </c>
      <c r="W1886" s="7">
        <v>30</v>
      </c>
      <c r="AC1886" s="9">
        <v>0</v>
      </c>
      <c r="AD1886" s="9"/>
      <c r="AE1886" s="7">
        <v>0</v>
      </c>
      <c r="AG1886" s="7" t="s">
        <v>119</v>
      </c>
      <c r="AH1886" s="7" t="s">
        <v>436</v>
      </c>
      <c r="AI1886" s="7" t="s">
        <v>436</v>
      </c>
      <c r="AJ1886" s="7" t="s">
        <v>436</v>
      </c>
      <c r="AQ1886" s="7"/>
    </row>
    <row r="1887" spans="1:43" ht="15.75" customHeight="1">
      <c r="A1887" s="17">
        <v>38337</v>
      </c>
      <c r="B1887" s="22" t="s">
        <v>1895</v>
      </c>
      <c r="C1887" s="24" t="s">
        <v>1905</v>
      </c>
      <c r="D1887" s="24" t="s">
        <v>1895</v>
      </c>
      <c r="E1887" s="7" t="s">
        <v>311</v>
      </c>
      <c r="F1887" s="7" t="s">
        <v>13</v>
      </c>
      <c r="G1887" s="7" t="s">
        <v>314</v>
      </c>
      <c r="H1887" s="7" t="s">
        <v>15</v>
      </c>
      <c r="I1887" s="7">
        <v>1098</v>
      </c>
      <c r="J1887" s="7" t="s">
        <v>343</v>
      </c>
      <c r="K1887" s="10">
        <v>26.9</v>
      </c>
      <c r="L1887" s="7" t="s">
        <v>16</v>
      </c>
      <c r="M1887" s="10">
        <v>2.1</v>
      </c>
      <c r="O1887" s="7"/>
      <c r="V1887" s="10" t="s">
        <v>1888</v>
      </c>
      <c r="W1887" s="7">
        <v>9999</v>
      </c>
      <c r="AC1887" s="9"/>
      <c r="AD1887" s="9"/>
      <c r="AF1887" s="7" t="s">
        <v>318</v>
      </c>
      <c r="AG1887" s="7" t="s">
        <v>318</v>
      </c>
      <c r="AH1887" s="7" t="s">
        <v>436</v>
      </c>
      <c r="AI1887" s="7" t="s">
        <v>436</v>
      </c>
      <c r="AJ1887" s="7" t="s">
        <v>436</v>
      </c>
      <c r="AQ1887" s="7"/>
    </row>
    <row r="1888" spans="1:43" ht="15.75" customHeight="1">
      <c r="A1888" s="17">
        <v>37505</v>
      </c>
      <c r="B1888" s="24">
        <v>2002</v>
      </c>
      <c r="C1888" s="24" t="s">
        <v>1905</v>
      </c>
      <c r="D1888" s="24" t="s">
        <v>1894</v>
      </c>
      <c r="E1888" s="7" t="s">
        <v>311</v>
      </c>
      <c r="F1888" s="7" t="s">
        <v>13</v>
      </c>
      <c r="G1888" s="7" t="s">
        <v>122</v>
      </c>
      <c r="H1888" s="7" t="s">
        <v>15</v>
      </c>
      <c r="I1888" s="7">
        <v>1099</v>
      </c>
      <c r="J1888" s="7" t="s">
        <v>119</v>
      </c>
      <c r="K1888" s="10">
        <v>26.7</v>
      </c>
      <c r="L1888" s="7" t="s">
        <v>16</v>
      </c>
      <c r="M1888" s="10">
        <v>2.2000000000000002</v>
      </c>
      <c r="N1888" s="10">
        <v>0.1</v>
      </c>
      <c r="O1888" s="7"/>
      <c r="V1888" s="10">
        <f>SQRT((N1888*N1888)+(O1888*O1888)+((P1888*P1888)+(Q1888*Q1888)+(R1888*R1888)+(S1888*S1888)+(T1888*T1888)+(U1888*U1888)))</f>
        <v>0.1</v>
      </c>
      <c r="W1888" s="7">
        <v>7</v>
      </c>
      <c r="AC1888" s="9">
        <v>0</v>
      </c>
      <c r="AD1888" s="9"/>
      <c r="AE1888" s="7">
        <v>0</v>
      </c>
      <c r="AG1888" s="7" t="s">
        <v>119</v>
      </c>
      <c r="AH1888" s="7" t="s">
        <v>436</v>
      </c>
      <c r="AI1888" s="7" t="s">
        <v>436</v>
      </c>
      <c r="AJ1888" s="7" t="s">
        <v>436</v>
      </c>
      <c r="AQ1888" s="7"/>
    </row>
    <row r="1889" spans="1:43" ht="15.75" customHeight="1">
      <c r="A1889" s="17">
        <v>37904</v>
      </c>
      <c r="B1889" s="24" t="s">
        <v>1894</v>
      </c>
      <c r="C1889" s="24" t="s">
        <v>1905</v>
      </c>
      <c r="D1889" s="24" t="s">
        <v>1894</v>
      </c>
      <c r="E1889" s="7" t="s">
        <v>311</v>
      </c>
      <c r="F1889" s="7" t="s">
        <v>316</v>
      </c>
      <c r="G1889" s="7" t="s">
        <v>13</v>
      </c>
      <c r="H1889" s="7" t="s">
        <v>15</v>
      </c>
      <c r="I1889" s="7">
        <v>1099</v>
      </c>
      <c r="J1889" s="7" t="s">
        <v>343</v>
      </c>
      <c r="K1889" s="10">
        <v>26.7</v>
      </c>
      <c r="L1889" s="7" t="s">
        <v>16</v>
      </c>
      <c r="M1889" s="10">
        <v>2.2000000000000002</v>
      </c>
      <c r="O1889" s="7"/>
      <c r="V1889" s="10" t="s">
        <v>1888</v>
      </c>
      <c r="AC1889" s="9">
        <v>0</v>
      </c>
      <c r="AD1889" s="9"/>
      <c r="AE1889" s="7">
        <v>0</v>
      </c>
      <c r="AF1889" s="7" t="s">
        <v>318</v>
      </c>
      <c r="AG1889" s="7" t="s">
        <v>318</v>
      </c>
      <c r="AH1889" s="7" t="s">
        <v>436</v>
      </c>
      <c r="AI1889" s="7" t="s">
        <v>436</v>
      </c>
      <c r="AJ1889" s="7" t="s">
        <v>436</v>
      </c>
      <c r="AP1889" s="7" t="s">
        <v>352</v>
      </c>
      <c r="AQ1889" s="7"/>
    </row>
    <row r="1890" spans="1:43" ht="15.75" customHeight="1">
      <c r="A1890" s="17">
        <v>37505</v>
      </c>
      <c r="B1890" s="24">
        <v>2002</v>
      </c>
      <c r="C1890" s="24" t="s">
        <v>1905</v>
      </c>
      <c r="D1890" s="24" t="s">
        <v>1894</v>
      </c>
      <c r="E1890" s="7" t="s">
        <v>311</v>
      </c>
      <c r="F1890" s="7" t="s">
        <v>13</v>
      </c>
      <c r="G1890" s="7" t="s">
        <v>122</v>
      </c>
      <c r="H1890" s="7" t="s">
        <v>15</v>
      </c>
      <c r="I1890" s="7">
        <v>1100</v>
      </c>
      <c r="J1890" s="7" t="s">
        <v>119</v>
      </c>
      <c r="K1890" s="10">
        <v>26.6</v>
      </c>
      <c r="L1890" s="7" t="s">
        <v>16</v>
      </c>
      <c r="M1890" s="10">
        <v>2.9</v>
      </c>
      <c r="N1890" s="10">
        <v>0.2</v>
      </c>
      <c r="O1890" s="7"/>
      <c r="V1890" s="10">
        <f>SQRT((N1890*N1890)+(O1890*O1890)+((P1890*P1890)+(Q1890*Q1890)+(R1890*R1890)+(S1890*S1890)+(T1890*T1890)+(U1890*U1890)))</f>
        <v>0.2</v>
      </c>
      <c r="W1890" s="7">
        <v>12</v>
      </c>
      <c r="AC1890" s="9">
        <v>0</v>
      </c>
      <c r="AD1890" s="9"/>
      <c r="AE1890" s="7">
        <v>0</v>
      </c>
      <c r="AG1890" s="7" t="s">
        <v>119</v>
      </c>
      <c r="AH1890" s="7" t="s">
        <v>436</v>
      </c>
      <c r="AI1890" s="7" t="s">
        <v>436</v>
      </c>
      <c r="AJ1890" s="7" t="s">
        <v>436</v>
      </c>
      <c r="AQ1890" s="7"/>
    </row>
    <row r="1891" spans="1:43" ht="15.75" customHeight="1">
      <c r="A1891" s="17">
        <v>37904</v>
      </c>
      <c r="B1891" s="24" t="s">
        <v>1894</v>
      </c>
      <c r="C1891" s="24" t="s">
        <v>1905</v>
      </c>
      <c r="D1891" s="24" t="s">
        <v>1894</v>
      </c>
      <c r="E1891" s="7" t="s">
        <v>311</v>
      </c>
      <c r="F1891" s="7" t="s">
        <v>316</v>
      </c>
      <c r="G1891" s="7" t="s">
        <v>13</v>
      </c>
      <c r="H1891" s="7" t="s">
        <v>15</v>
      </c>
      <c r="I1891" s="7">
        <v>1100</v>
      </c>
      <c r="J1891" s="7" t="s">
        <v>343</v>
      </c>
      <c r="K1891" s="10">
        <v>26.6</v>
      </c>
      <c r="L1891" s="7" t="s">
        <v>16</v>
      </c>
      <c r="M1891" s="10">
        <v>2.9</v>
      </c>
      <c r="O1891" s="7"/>
      <c r="V1891" s="10" t="s">
        <v>1888</v>
      </c>
      <c r="AC1891" s="9">
        <v>0</v>
      </c>
      <c r="AD1891" s="9"/>
      <c r="AE1891" s="7">
        <v>0</v>
      </c>
      <c r="AF1891" s="7" t="s">
        <v>318</v>
      </c>
      <c r="AG1891" s="7" t="s">
        <v>318</v>
      </c>
      <c r="AH1891" s="7" t="s">
        <v>436</v>
      </c>
      <c r="AI1891" s="7" t="s">
        <v>436</v>
      </c>
      <c r="AJ1891" s="7" t="s">
        <v>436</v>
      </c>
      <c r="AP1891" s="7" t="s">
        <v>352</v>
      </c>
      <c r="AQ1891" s="7"/>
    </row>
    <row r="1892" spans="1:43" ht="15.75" customHeight="1">
      <c r="A1892" s="17">
        <v>37519</v>
      </c>
      <c r="B1892" s="24">
        <v>2002</v>
      </c>
      <c r="C1892" s="24" t="s">
        <v>1905</v>
      </c>
      <c r="D1892" s="24" t="s">
        <v>1900</v>
      </c>
      <c r="E1892" s="7" t="s">
        <v>311</v>
      </c>
      <c r="F1892" s="7" t="s">
        <v>13</v>
      </c>
      <c r="G1892" s="7" t="s">
        <v>122</v>
      </c>
      <c r="H1892" s="7" t="s">
        <v>15</v>
      </c>
      <c r="I1892" s="7">
        <v>1101</v>
      </c>
      <c r="J1892" s="7" t="s">
        <v>119</v>
      </c>
      <c r="K1892" s="10">
        <v>49.2</v>
      </c>
      <c r="L1892" s="7" t="s">
        <v>16</v>
      </c>
      <c r="M1892" s="10">
        <v>2.2000000000000002</v>
      </c>
      <c r="N1892" s="10">
        <v>1.1000000000000001</v>
      </c>
      <c r="O1892" s="7"/>
      <c r="V1892" s="10">
        <f t="shared" ref="V1892:V1897" si="123">SQRT((N1892*N1892)+(O1892*O1892)+((P1892*P1892)+(Q1892*Q1892)+(R1892*R1892)+(S1892*S1892)+(T1892*T1892)+(U1892*U1892)))</f>
        <v>1.1000000000000001</v>
      </c>
      <c r="W1892" s="7">
        <v>100</v>
      </c>
      <c r="AC1892" s="9">
        <v>5</v>
      </c>
      <c r="AD1892" s="9"/>
      <c r="AE1892" s="7">
        <v>0</v>
      </c>
      <c r="AG1892" s="7" t="s">
        <v>119</v>
      </c>
      <c r="AH1892" s="7" t="s">
        <v>436</v>
      </c>
      <c r="AI1892" s="7" t="s">
        <v>436</v>
      </c>
      <c r="AJ1892" s="7" t="s">
        <v>436</v>
      </c>
      <c r="AQ1892" s="7"/>
    </row>
    <row r="1893" spans="1:43" ht="15.75" customHeight="1">
      <c r="A1893" s="17">
        <v>37932</v>
      </c>
      <c r="B1893" s="24" t="s">
        <v>1894</v>
      </c>
      <c r="C1893" s="24" t="s">
        <v>1905</v>
      </c>
      <c r="D1893" s="24" t="s">
        <v>1900</v>
      </c>
      <c r="E1893" s="7" t="s">
        <v>311</v>
      </c>
      <c r="F1893" s="7" t="s">
        <v>13</v>
      </c>
      <c r="G1893" s="7" t="s">
        <v>316</v>
      </c>
      <c r="H1893" s="7" t="s">
        <v>15</v>
      </c>
      <c r="I1893" s="7">
        <v>1101</v>
      </c>
      <c r="J1893" s="7" t="s">
        <v>315</v>
      </c>
      <c r="K1893" s="10">
        <v>49.2</v>
      </c>
      <c r="L1893" s="7" t="s">
        <v>16</v>
      </c>
      <c r="M1893" s="10">
        <v>2.2000000000000002</v>
      </c>
      <c r="N1893" s="10">
        <v>1.1000000000000001</v>
      </c>
      <c r="O1893" s="7"/>
      <c r="V1893" s="10">
        <f t="shared" si="123"/>
        <v>1.1000000000000001</v>
      </c>
      <c r="W1893" s="7">
        <v>104</v>
      </c>
      <c r="AC1893" s="7">
        <v>7</v>
      </c>
      <c r="AE1893" s="7">
        <v>0</v>
      </c>
      <c r="AG1893" s="7" t="s">
        <v>119</v>
      </c>
      <c r="AH1893" s="7" t="s">
        <v>436</v>
      </c>
      <c r="AI1893" s="7" t="s">
        <v>436</v>
      </c>
      <c r="AJ1893" s="7" t="s">
        <v>436</v>
      </c>
      <c r="AQ1893" s="7"/>
    </row>
    <row r="1894" spans="1:43" ht="15.75" customHeight="1">
      <c r="A1894" s="17">
        <v>38368</v>
      </c>
      <c r="B1894" s="22" t="s">
        <v>1896</v>
      </c>
      <c r="C1894" s="24" t="s">
        <v>1905</v>
      </c>
      <c r="D1894" s="24" t="s">
        <v>1900</v>
      </c>
      <c r="E1894" s="7" t="s">
        <v>311</v>
      </c>
      <c r="F1894" s="7" t="s">
        <v>13</v>
      </c>
      <c r="G1894" s="7" t="s">
        <v>912</v>
      </c>
      <c r="H1894" s="7" t="s">
        <v>15</v>
      </c>
      <c r="I1894" s="7">
        <v>1101</v>
      </c>
      <c r="J1894" s="7" t="s">
        <v>315</v>
      </c>
      <c r="K1894" s="10">
        <v>49.2</v>
      </c>
      <c r="L1894" s="7" t="s">
        <v>16</v>
      </c>
      <c r="M1894" s="10">
        <v>2.2000000000000002</v>
      </c>
      <c r="N1894" s="10">
        <v>1.2</v>
      </c>
      <c r="O1894" s="7"/>
      <c r="V1894" s="10">
        <f t="shared" si="123"/>
        <v>1.2</v>
      </c>
      <c r="W1894" s="7">
        <v>124</v>
      </c>
      <c r="AC1894" s="7">
        <v>6</v>
      </c>
      <c r="AG1894" s="7" t="s">
        <v>119</v>
      </c>
      <c r="AH1894" s="7" t="s">
        <v>436</v>
      </c>
      <c r="AI1894" s="7" t="s">
        <v>436</v>
      </c>
      <c r="AJ1894" s="7" t="s">
        <v>436</v>
      </c>
      <c r="AQ1894" s="7"/>
    </row>
    <row r="1895" spans="1:43" ht="15.75" customHeight="1">
      <c r="A1895" s="17">
        <v>39487</v>
      </c>
      <c r="B1895" s="22" t="s">
        <v>1899</v>
      </c>
      <c r="C1895" s="24" t="s">
        <v>1905</v>
      </c>
      <c r="D1895" s="24" t="s">
        <v>1900</v>
      </c>
      <c r="E1895" s="7" t="s">
        <v>311</v>
      </c>
      <c r="F1895" s="7" t="s">
        <v>13</v>
      </c>
      <c r="G1895" s="7" t="s">
        <v>576</v>
      </c>
      <c r="H1895" s="7" t="s">
        <v>15</v>
      </c>
      <c r="I1895" s="7">
        <v>1101</v>
      </c>
      <c r="J1895" s="7" t="s">
        <v>315</v>
      </c>
      <c r="K1895" s="10">
        <v>49.2</v>
      </c>
      <c r="L1895" s="7" t="s">
        <v>16</v>
      </c>
      <c r="M1895" s="10">
        <v>2.2000000000000002</v>
      </c>
      <c r="N1895" s="10">
        <v>1.5</v>
      </c>
      <c r="P1895" s="10"/>
      <c r="Q1895" s="10"/>
      <c r="R1895" s="10"/>
      <c r="S1895" s="10"/>
      <c r="V1895" s="10">
        <f t="shared" si="123"/>
        <v>1.5</v>
      </c>
      <c r="W1895" s="8">
        <v>174</v>
      </c>
      <c r="AC1895" s="7">
        <v>8</v>
      </c>
      <c r="AF1895" s="7" t="s">
        <v>18</v>
      </c>
      <c r="AG1895" s="7" t="s">
        <v>119</v>
      </c>
      <c r="AH1895" s="7" t="s">
        <v>436</v>
      </c>
      <c r="AI1895" s="7" t="s">
        <v>436</v>
      </c>
      <c r="AJ1895" s="7" t="s">
        <v>436</v>
      </c>
      <c r="AP1895" s="7" t="s">
        <v>612</v>
      </c>
      <c r="AQ1895" s="7"/>
    </row>
    <row r="1896" spans="1:43" ht="15.75" customHeight="1">
      <c r="A1896" s="17">
        <v>40070</v>
      </c>
      <c r="B1896" s="22" t="s">
        <v>1900</v>
      </c>
      <c r="C1896" s="24" t="s">
        <v>1905</v>
      </c>
      <c r="D1896" s="24" t="s">
        <v>1900</v>
      </c>
      <c r="E1896" s="7" t="s">
        <v>311</v>
      </c>
      <c r="F1896" s="7" t="s">
        <v>13</v>
      </c>
      <c r="G1896" s="7" t="s">
        <v>1158</v>
      </c>
      <c r="H1896" s="7" t="s">
        <v>15</v>
      </c>
      <c r="I1896" s="7">
        <v>1101</v>
      </c>
      <c r="J1896" s="7" t="s">
        <v>515</v>
      </c>
      <c r="K1896" s="10">
        <v>49.2</v>
      </c>
      <c r="L1896" s="7" t="s">
        <v>16</v>
      </c>
      <c r="M1896" s="10">
        <v>2.2000000000000002</v>
      </c>
      <c r="N1896" s="10">
        <v>1.5</v>
      </c>
      <c r="O1896" s="7"/>
      <c r="V1896" s="10">
        <f t="shared" si="123"/>
        <v>1.5</v>
      </c>
      <c r="W1896" s="7">
        <v>174</v>
      </c>
      <c r="AC1896" s="7">
        <v>8</v>
      </c>
      <c r="AF1896" s="7" t="s">
        <v>108</v>
      </c>
      <c r="AG1896" s="7" t="s">
        <v>318</v>
      </c>
      <c r="AH1896" s="7" t="s">
        <v>436</v>
      </c>
      <c r="AI1896" s="7" t="s">
        <v>436</v>
      </c>
      <c r="AJ1896" s="7" t="s">
        <v>436</v>
      </c>
      <c r="AP1896" s="7" t="s">
        <v>146</v>
      </c>
      <c r="AQ1896" s="7"/>
    </row>
    <row r="1897" spans="1:43" ht="15.75" customHeight="1">
      <c r="A1897" s="17">
        <v>37519</v>
      </c>
      <c r="B1897" s="24">
        <v>2002</v>
      </c>
      <c r="C1897" s="24" t="s">
        <v>1905</v>
      </c>
      <c r="D1897" s="24" t="s">
        <v>1894</v>
      </c>
      <c r="E1897" s="7" t="s">
        <v>311</v>
      </c>
      <c r="F1897" s="7" t="s">
        <v>13</v>
      </c>
      <c r="G1897" s="7" t="s">
        <v>122</v>
      </c>
      <c r="H1897" s="7" t="s">
        <v>15</v>
      </c>
      <c r="I1897" s="7">
        <v>1102</v>
      </c>
      <c r="J1897" s="7" t="s">
        <v>119</v>
      </c>
      <c r="K1897" s="10">
        <v>49.2</v>
      </c>
      <c r="L1897" s="7" t="s">
        <v>16</v>
      </c>
      <c r="M1897" s="10">
        <v>1.9</v>
      </c>
      <c r="N1897" s="10">
        <v>1.3</v>
      </c>
      <c r="O1897" s="7"/>
      <c r="V1897" s="10">
        <f t="shared" si="123"/>
        <v>1.3</v>
      </c>
      <c r="W1897" s="7">
        <v>116</v>
      </c>
      <c r="AC1897" s="9">
        <v>3</v>
      </c>
      <c r="AD1897" s="9"/>
      <c r="AE1897" s="7">
        <v>0</v>
      </c>
      <c r="AG1897" s="7" t="s">
        <v>119</v>
      </c>
      <c r="AH1897" s="7" t="s">
        <v>436</v>
      </c>
      <c r="AI1897" s="7" t="s">
        <v>106</v>
      </c>
      <c r="AJ1897" s="7" t="s">
        <v>436</v>
      </c>
      <c r="AQ1897" s="7"/>
    </row>
    <row r="1898" spans="1:43" ht="15.75" customHeight="1">
      <c r="A1898" s="17">
        <v>37932</v>
      </c>
      <c r="B1898" s="24" t="s">
        <v>1894</v>
      </c>
      <c r="C1898" s="24" t="s">
        <v>1905</v>
      </c>
      <c r="D1898" s="24" t="s">
        <v>1894</v>
      </c>
      <c r="E1898" s="7" t="s">
        <v>311</v>
      </c>
      <c r="F1898" s="7" t="s">
        <v>13</v>
      </c>
      <c r="G1898" s="7" t="s">
        <v>316</v>
      </c>
      <c r="H1898" s="7" t="s">
        <v>15</v>
      </c>
      <c r="I1898" s="7">
        <v>1102</v>
      </c>
      <c r="J1898" s="7" t="s">
        <v>315</v>
      </c>
      <c r="K1898" s="10">
        <v>49.2</v>
      </c>
      <c r="L1898" s="7" t="s">
        <v>16</v>
      </c>
      <c r="M1898" s="10">
        <v>1.9</v>
      </c>
      <c r="O1898" s="7"/>
      <c r="V1898" s="10" t="s">
        <v>1888</v>
      </c>
      <c r="AF1898" s="7" t="s">
        <v>318</v>
      </c>
      <c r="AG1898" s="7" t="s">
        <v>318</v>
      </c>
      <c r="AH1898" s="7" t="s">
        <v>436</v>
      </c>
      <c r="AI1898" s="7" t="s">
        <v>436</v>
      </c>
      <c r="AJ1898" s="7" t="s">
        <v>436</v>
      </c>
      <c r="AP1898" s="7" t="s">
        <v>146</v>
      </c>
      <c r="AQ1898" s="7"/>
    </row>
    <row r="1899" spans="1:43" ht="15.75" customHeight="1">
      <c r="A1899" s="17">
        <v>38368</v>
      </c>
      <c r="B1899" s="22" t="s">
        <v>1896</v>
      </c>
      <c r="C1899" s="24" t="s">
        <v>1905</v>
      </c>
      <c r="D1899" s="24" t="s">
        <v>1894</v>
      </c>
      <c r="E1899" s="7" t="s">
        <v>311</v>
      </c>
      <c r="F1899" s="7" t="s">
        <v>13</v>
      </c>
      <c r="G1899" s="7" t="s">
        <v>912</v>
      </c>
      <c r="H1899" s="7" t="s">
        <v>15</v>
      </c>
      <c r="I1899" s="7">
        <v>1102</v>
      </c>
      <c r="J1899" s="7" t="s">
        <v>343</v>
      </c>
      <c r="K1899" s="10">
        <v>49.2</v>
      </c>
      <c r="L1899" s="7" t="s">
        <v>16</v>
      </c>
      <c r="M1899" s="10">
        <v>1.9</v>
      </c>
      <c r="O1899" s="7"/>
      <c r="V1899" s="10" t="s">
        <v>1888</v>
      </c>
      <c r="W1899" s="7">
        <v>9999</v>
      </c>
      <c r="AF1899" s="7" t="s">
        <v>318</v>
      </c>
      <c r="AG1899" s="7" t="s">
        <v>318</v>
      </c>
      <c r="AH1899" s="7" t="s">
        <v>436</v>
      </c>
      <c r="AI1899" s="7" t="s">
        <v>436</v>
      </c>
      <c r="AJ1899" s="7" t="s">
        <v>436</v>
      </c>
      <c r="AQ1899" s="7"/>
    </row>
    <row r="1900" spans="1:43" ht="15.75" customHeight="1">
      <c r="A1900" s="17">
        <v>37519</v>
      </c>
      <c r="B1900" s="24">
        <v>2002</v>
      </c>
      <c r="C1900" s="24" t="s">
        <v>1905</v>
      </c>
      <c r="D1900" s="22">
        <v>2014</v>
      </c>
      <c r="E1900" s="7" t="s">
        <v>311</v>
      </c>
      <c r="F1900" s="7" t="s">
        <v>13</v>
      </c>
      <c r="G1900" s="7" t="s">
        <v>122</v>
      </c>
      <c r="H1900" s="7" t="s">
        <v>15</v>
      </c>
      <c r="I1900" s="7">
        <v>1103</v>
      </c>
      <c r="J1900" s="7" t="s">
        <v>119</v>
      </c>
      <c r="K1900" s="10">
        <v>49.1</v>
      </c>
      <c r="L1900" s="7" t="s">
        <v>16</v>
      </c>
      <c r="M1900" s="10">
        <v>2.5</v>
      </c>
      <c r="N1900" s="10">
        <v>0.5</v>
      </c>
      <c r="O1900" s="7"/>
      <c r="V1900" s="10">
        <f t="shared" ref="V1900:V1906" si="124">SQRT((N1900*N1900)+(O1900*O1900)+((P1900*P1900)+(Q1900*Q1900)+(R1900*R1900)+(S1900*S1900)+(T1900*T1900)+(U1900*U1900)))</f>
        <v>0.5</v>
      </c>
      <c r="W1900" s="7">
        <v>38</v>
      </c>
      <c r="AC1900" s="9">
        <v>2</v>
      </c>
      <c r="AD1900" s="9"/>
      <c r="AE1900" s="7">
        <v>0</v>
      </c>
      <c r="AG1900" s="7" t="s">
        <v>119</v>
      </c>
      <c r="AH1900" s="7" t="s">
        <v>436</v>
      </c>
      <c r="AI1900" s="7" t="s">
        <v>436</v>
      </c>
      <c r="AJ1900" s="7" t="s">
        <v>436</v>
      </c>
      <c r="AQ1900" s="7"/>
    </row>
    <row r="1901" spans="1:43" ht="15.75" customHeight="1">
      <c r="A1901" s="17">
        <v>37932</v>
      </c>
      <c r="B1901" s="24" t="s">
        <v>1894</v>
      </c>
      <c r="C1901" s="24" t="s">
        <v>1905</v>
      </c>
      <c r="D1901" s="22">
        <v>2014</v>
      </c>
      <c r="E1901" s="7" t="s">
        <v>311</v>
      </c>
      <c r="F1901" s="7" t="s">
        <v>13</v>
      </c>
      <c r="G1901" s="7" t="s">
        <v>316</v>
      </c>
      <c r="H1901" s="7" t="s">
        <v>15</v>
      </c>
      <c r="I1901" s="7">
        <v>1103</v>
      </c>
      <c r="J1901" s="7" t="s">
        <v>315</v>
      </c>
      <c r="K1901" s="10">
        <v>49.1</v>
      </c>
      <c r="L1901" s="7" t="s">
        <v>16</v>
      </c>
      <c r="M1901" s="10">
        <v>2.5</v>
      </c>
      <c r="N1901" s="10">
        <v>0.7</v>
      </c>
      <c r="O1901" s="7"/>
      <c r="V1901" s="10">
        <f t="shared" si="124"/>
        <v>0.7</v>
      </c>
      <c r="W1901" s="7">
        <v>56</v>
      </c>
      <c r="AC1901" s="7">
        <v>6</v>
      </c>
      <c r="AG1901" s="7" t="s">
        <v>119</v>
      </c>
      <c r="AH1901" s="7" t="s">
        <v>436</v>
      </c>
      <c r="AI1901" s="7" t="s">
        <v>436</v>
      </c>
      <c r="AJ1901" s="7" t="s">
        <v>436</v>
      </c>
      <c r="AQ1901" s="7"/>
    </row>
    <row r="1902" spans="1:43" ht="15.75" customHeight="1">
      <c r="A1902" s="17">
        <v>38366</v>
      </c>
      <c r="B1902" s="22" t="s">
        <v>1896</v>
      </c>
      <c r="C1902" s="24" t="s">
        <v>1905</v>
      </c>
      <c r="D1902" s="22">
        <v>2014</v>
      </c>
      <c r="E1902" s="7" t="s">
        <v>311</v>
      </c>
      <c r="F1902" s="7" t="s">
        <v>13</v>
      </c>
      <c r="G1902" s="7" t="s">
        <v>316</v>
      </c>
      <c r="H1902" s="7" t="s">
        <v>15</v>
      </c>
      <c r="I1902" s="7">
        <v>1103</v>
      </c>
      <c r="J1902" s="7" t="s">
        <v>315</v>
      </c>
      <c r="K1902" s="10">
        <v>49.1</v>
      </c>
      <c r="L1902" s="7" t="s">
        <v>16</v>
      </c>
      <c r="M1902" s="10">
        <v>2.5</v>
      </c>
      <c r="N1902" s="10">
        <v>0.8</v>
      </c>
      <c r="O1902" s="7"/>
      <c r="V1902" s="10">
        <f t="shared" si="124"/>
        <v>0.8</v>
      </c>
      <c r="W1902" s="7">
        <v>49</v>
      </c>
      <c r="AC1902" s="7">
        <v>5</v>
      </c>
      <c r="AG1902" s="7" t="s">
        <v>119</v>
      </c>
      <c r="AH1902" s="7" t="s">
        <v>436</v>
      </c>
      <c r="AI1902" s="7" t="s">
        <v>436</v>
      </c>
      <c r="AJ1902" s="7" t="s">
        <v>436</v>
      </c>
      <c r="AQ1902" s="7"/>
    </row>
    <row r="1903" spans="1:43" ht="15.75" customHeight="1">
      <c r="A1903" s="17">
        <v>39487</v>
      </c>
      <c r="B1903" s="22" t="s">
        <v>1899</v>
      </c>
      <c r="C1903" s="24" t="s">
        <v>1905</v>
      </c>
      <c r="D1903" s="22">
        <v>2014</v>
      </c>
      <c r="E1903" s="7" t="s">
        <v>311</v>
      </c>
      <c r="F1903" s="7" t="s">
        <v>13</v>
      </c>
      <c r="G1903" s="7" t="s">
        <v>576</v>
      </c>
      <c r="H1903" s="7" t="s">
        <v>15</v>
      </c>
      <c r="I1903" s="7">
        <v>1103</v>
      </c>
      <c r="J1903" s="7" t="s">
        <v>315</v>
      </c>
      <c r="K1903" s="10">
        <v>49.1</v>
      </c>
      <c r="L1903" s="7" t="s">
        <v>16</v>
      </c>
      <c r="M1903" s="10">
        <v>2.5</v>
      </c>
      <c r="N1903" s="10">
        <v>1.8</v>
      </c>
      <c r="P1903" s="10"/>
      <c r="Q1903" s="10"/>
      <c r="R1903" s="10"/>
      <c r="S1903" s="10"/>
      <c r="V1903" s="10">
        <f t="shared" si="124"/>
        <v>1.8</v>
      </c>
      <c r="W1903" s="8">
        <v>90</v>
      </c>
      <c r="AC1903" s="7">
        <v>12</v>
      </c>
      <c r="AG1903" s="7" t="s">
        <v>119</v>
      </c>
      <c r="AH1903" s="7" t="s">
        <v>436</v>
      </c>
      <c r="AI1903" s="7" t="s">
        <v>436</v>
      </c>
      <c r="AJ1903" s="7" t="s">
        <v>436</v>
      </c>
      <c r="AQ1903" s="7"/>
    </row>
    <row r="1904" spans="1:43" ht="15.75" customHeight="1">
      <c r="A1904" s="17">
        <v>40070</v>
      </c>
      <c r="B1904" s="22" t="s">
        <v>1900</v>
      </c>
      <c r="C1904" s="24" t="s">
        <v>1905</v>
      </c>
      <c r="D1904" s="22">
        <v>2014</v>
      </c>
      <c r="E1904" s="7" t="s">
        <v>311</v>
      </c>
      <c r="F1904" s="7" t="s">
        <v>13</v>
      </c>
      <c r="G1904" s="7" t="s">
        <v>1158</v>
      </c>
      <c r="H1904" s="7" t="s">
        <v>15</v>
      </c>
      <c r="I1904" s="7">
        <v>1103</v>
      </c>
      <c r="J1904" s="7" t="s">
        <v>315</v>
      </c>
      <c r="K1904" s="10">
        <v>49.1</v>
      </c>
      <c r="L1904" s="7" t="s">
        <v>16</v>
      </c>
      <c r="M1904" s="10">
        <v>2.5</v>
      </c>
      <c r="N1904" s="10">
        <v>1.7</v>
      </c>
      <c r="O1904" s="7"/>
      <c r="V1904" s="10">
        <f t="shared" si="124"/>
        <v>1.7</v>
      </c>
      <c r="W1904" s="7">
        <v>100</v>
      </c>
      <c r="AC1904" s="7">
        <v>7</v>
      </c>
      <c r="AG1904" s="7" t="s">
        <v>119</v>
      </c>
      <c r="AH1904" s="7" t="s">
        <v>436</v>
      </c>
      <c r="AI1904" s="7" t="s">
        <v>436</v>
      </c>
      <c r="AJ1904" s="7" t="s">
        <v>436</v>
      </c>
      <c r="AQ1904" s="7"/>
    </row>
    <row r="1905" spans="1:43" ht="15.75" customHeight="1">
      <c r="A1905" s="19">
        <v>40806</v>
      </c>
      <c r="B1905" s="23" t="s">
        <v>1902</v>
      </c>
      <c r="C1905" s="24" t="s">
        <v>1905</v>
      </c>
      <c r="D1905" s="22">
        <v>2014</v>
      </c>
      <c r="E1905" s="15" t="s">
        <v>311</v>
      </c>
      <c r="F1905" s="15" t="s">
        <v>13</v>
      </c>
      <c r="G1905" s="15" t="s">
        <v>13</v>
      </c>
      <c r="H1905" s="15" t="s">
        <v>15</v>
      </c>
      <c r="I1905" s="15">
        <v>1103</v>
      </c>
      <c r="J1905" s="15" t="s">
        <v>315</v>
      </c>
      <c r="K1905" s="16">
        <v>49.1</v>
      </c>
      <c r="L1905" s="15" t="s">
        <v>16</v>
      </c>
      <c r="M1905" s="16">
        <v>2.5</v>
      </c>
      <c r="N1905" s="16">
        <v>2.2999999999999998</v>
      </c>
      <c r="O1905" s="16"/>
      <c r="P1905" s="16"/>
      <c r="Q1905" s="16"/>
      <c r="R1905" s="16"/>
      <c r="S1905" s="16"/>
      <c r="T1905" s="16"/>
      <c r="U1905" s="16"/>
      <c r="V1905" s="10">
        <f t="shared" si="124"/>
        <v>2.2999999999999998</v>
      </c>
      <c r="W1905" s="15">
        <v>133</v>
      </c>
      <c r="X1905" s="15"/>
      <c r="Y1905" s="15"/>
      <c r="Z1905" s="15"/>
      <c r="AA1905" s="15"/>
      <c r="AB1905" s="15"/>
      <c r="AC1905" s="15">
        <v>12</v>
      </c>
      <c r="AD1905" s="15"/>
      <c r="AE1905" s="15"/>
      <c r="AF1905" s="15"/>
      <c r="AG1905" s="15" t="s">
        <v>119</v>
      </c>
      <c r="AH1905" s="15" t="s">
        <v>436</v>
      </c>
      <c r="AI1905" s="15" t="s">
        <v>436</v>
      </c>
      <c r="AJ1905" s="15" t="s">
        <v>436</v>
      </c>
      <c r="AK1905" s="15"/>
      <c r="AL1905" s="15"/>
      <c r="AM1905" s="15"/>
      <c r="AN1905" s="15"/>
      <c r="AO1905" s="15"/>
      <c r="AP1905" s="15" t="s">
        <v>1627</v>
      </c>
      <c r="AQ1905" s="7"/>
    </row>
    <row r="1906" spans="1:43" ht="15.75" customHeight="1">
      <c r="A1906" s="17">
        <v>41540</v>
      </c>
      <c r="B1906" s="22" t="s">
        <v>2048</v>
      </c>
      <c r="C1906" s="22" t="s">
        <v>1905</v>
      </c>
      <c r="D1906" s="22">
        <v>2014</v>
      </c>
      <c r="E1906" s="7" t="s">
        <v>311</v>
      </c>
      <c r="F1906" s="7" t="s">
        <v>13</v>
      </c>
      <c r="G1906" s="7" t="s">
        <v>13</v>
      </c>
      <c r="H1906" s="7" t="s">
        <v>15</v>
      </c>
      <c r="I1906" s="7">
        <v>1103</v>
      </c>
      <c r="J1906" s="7" t="s">
        <v>315</v>
      </c>
      <c r="K1906" s="10">
        <v>49.1</v>
      </c>
      <c r="L1906" s="7" t="s">
        <v>16</v>
      </c>
      <c r="M1906" s="10">
        <v>2.5</v>
      </c>
      <c r="N1906" s="10">
        <v>0.5</v>
      </c>
      <c r="V1906" s="7">
        <f t="shared" si="124"/>
        <v>0.5</v>
      </c>
      <c r="W1906" s="7">
        <v>155</v>
      </c>
      <c r="AC1906" s="7">
        <v>13</v>
      </c>
      <c r="AE1906" s="7">
        <v>0</v>
      </c>
      <c r="AG1906" s="7" t="s">
        <v>119</v>
      </c>
      <c r="AH1906" s="7" t="s">
        <v>436</v>
      </c>
      <c r="AI1906" s="7" t="s">
        <v>436</v>
      </c>
      <c r="AJ1906" s="7" t="s">
        <v>436</v>
      </c>
      <c r="AP1906" s="7" t="s">
        <v>2130</v>
      </c>
      <c r="AQ1906" s="7"/>
    </row>
    <row r="1907" spans="1:43" ht="15.75" customHeight="1">
      <c r="A1907" s="17">
        <v>41988</v>
      </c>
      <c r="B1907" s="22">
        <v>2014</v>
      </c>
      <c r="C1907" s="22" t="s">
        <v>1905</v>
      </c>
      <c r="D1907" s="22">
        <v>2014</v>
      </c>
      <c r="E1907" s="7" t="s">
        <v>311</v>
      </c>
      <c r="F1907" s="7" t="s">
        <v>13</v>
      </c>
      <c r="G1907" s="7" t="s">
        <v>13</v>
      </c>
      <c r="H1907" s="7" t="s">
        <v>15</v>
      </c>
      <c r="I1907" s="7">
        <v>1103</v>
      </c>
      <c r="J1907" s="7" t="s">
        <v>315</v>
      </c>
      <c r="K1907" s="10">
        <v>49.1</v>
      </c>
      <c r="L1907" s="7" t="s">
        <v>16</v>
      </c>
      <c r="M1907" s="10">
        <v>2.5</v>
      </c>
      <c r="N1907" s="10">
        <v>0.6</v>
      </c>
      <c r="V1907" s="7">
        <v>0.6</v>
      </c>
      <c r="W1907" s="7">
        <v>151</v>
      </c>
      <c r="AC1907" s="7">
        <v>11</v>
      </c>
      <c r="AE1907" s="7">
        <v>0</v>
      </c>
      <c r="AF1907" s="7" t="s">
        <v>18</v>
      </c>
      <c r="AG1907" s="7" t="s">
        <v>318</v>
      </c>
      <c r="AH1907" s="7" t="s">
        <v>436</v>
      </c>
      <c r="AI1907" s="7" t="s">
        <v>436</v>
      </c>
      <c r="AJ1907" s="7" t="s">
        <v>436</v>
      </c>
      <c r="AK1907" s="7" t="s">
        <v>436</v>
      </c>
      <c r="AP1907" s="7" t="s">
        <v>146</v>
      </c>
      <c r="AQ1907" s="7"/>
    </row>
    <row r="1908" spans="1:43" ht="15.75" customHeight="1">
      <c r="A1908" s="17">
        <v>37519</v>
      </c>
      <c r="B1908" s="24">
        <v>2002</v>
      </c>
      <c r="C1908" s="24" t="s">
        <v>1905</v>
      </c>
      <c r="D1908" s="24" t="s">
        <v>1894</v>
      </c>
      <c r="E1908" s="7" t="s">
        <v>311</v>
      </c>
      <c r="F1908" s="7" t="s">
        <v>13</v>
      </c>
      <c r="G1908" s="7" t="s">
        <v>122</v>
      </c>
      <c r="H1908" s="7" t="s">
        <v>15</v>
      </c>
      <c r="I1908" s="7">
        <v>1104</v>
      </c>
      <c r="J1908" s="7" t="s">
        <v>119</v>
      </c>
      <c r="K1908" s="10">
        <v>49.4</v>
      </c>
      <c r="L1908" s="7" t="s">
        <v>16</v>
      </c>
      <c r="M1908" s="10">
        <v>1.8</v>
      </c>
      <c r="N1908" s="10">
        <v>0.4</v>
      </c>
      <c r="O1908" s="7"/>
      <c r="V1908" s="10">
        <f>SQRT((N1908*N1908)+(O1908*O1908)+((P1908*P1908)+(Q1908*Q1908)+(R1908*R1908)+(S1908*S1908)+(T1908*T1908)+(U1908*U1908)))</f>
        <v>0.4</v>
      </c>
      <c r="W1908" s="7">
        <v>32</v>
      </c>
      <c r="AC1908" s="9">
        <v>1</v>
      </c>
      <c r="AD1908" s="9"/>
      <c r="AE1908" s="7">
        <v>0</v>
      </c>
      <c r="AG1908" s="7" t="s">
        <v>119</v>
      </c>
      <c r="AH1908" s="7" t="s">
        <v>436</v>
      </c>
      <c r="AI1908" s="7" t="s">
        <v>436</v>
      </c>
      <c r="AJ1908" s="7" t="s">
        <v>436</v>
      </c>
      <c r="AQ1908" s="7"/>
    </row>
    <row r="1909" spans="1:43" ht="15.75" customHeight="1">
      <c r="A1909" s="17">
        <v>37932</v>
      </c>
      <c r="B1909" s="24" t="s">
        <v>1894</v>
      </c>
      <c r="C1909" s="24" t="s">
        <v>1905</v>
      </c>
      <c r="D1909" s="24" t="s">
        <v>1894</v>
      </c>
      <c r="E1909" s="7" t="s">
        <v>311</v>
      </c>
      <c r="F1909" s="7" t="s">
        <v>13</v>
      </c>
      <c r="G1909" s="7" t="s">
        <v>316</v>
      </c>
      <c r="H1909" s="7" t="s">
        <v>15</v>
      </c>
      <c r="I1909" s="7">
        <v>1104</v>
      </c>
      <c r="J1909" s="7" t="s">
        <v>315</v>
      </c>
      <c r="K1909" s="10">
        <v>49.4</v>
      </c>
      <c r="L1909" s="7" t="s">
        <v>16</v>
      </c>
      <c r="M1909" s="10">
        <v>1.8</v>
      </c>
      <c r="O1909" s="7"/>
      <c r="V1909" s="10" t="s">
        <v>1888</v>
      </c>
      <c r="AF1909" s="7" t="s">
        <v>318</v>
      </c>
      <c r="AG1909" s="7" t="s">
        <v>318</v>
      </c>
      <c r="AH1909" s="7" t="s">
        <v>436</v>
      </c>
      <c r="AI1909" s="7" t="s">
        <v>436</v>
      </c>
      <c r="AJ1909" s="7" t="s">
        <v>436</v>
      </c>
      <c r="AP1909" s="7" t="s">
        <v>146</v>
      </c>
      <c r="AQ1909" s="7"/>
    </row>
    <row r="1910" spans="1:43" ht="15.75" customHeight="1">
      <c r="A1910" s="17">
        <v>38368</v>
      </c>
      <c r="B1910" s="22" t="s">
        <v>1896</v>
      </c>
      <c r="C1910" s="24" t="s">
        <v>1905</v>
      </c>
      <c r="D1910" s="24" t="s">
        <v>1894</v>
      </c>
      <c r="E1910" s="7" t="s">
        <v>311</v>
      </c>
      <c r="F1910" s="7" t="s">
        <v>13</v>
      </c>
      <c r="G1910" s="7" t="s">
        <v>912</v>
      </c>
      <c r="H1910" s="7" t="s">
        <v>15</v>
      </c>
      <c r="I1910" s="7">
        <v>1104</v>
      </c>
      <c r="J1910" s="7" t="s">
        <v>343</v>
      </c>
      <c r="K1910" s="10">
        <v>49.4</v>
      </c>
      <c r="L1910" s="7" t="s">
        <v>16</v>
      </c>
      <c r="M1910" s="10">
        <v>1.8</v>
      </c>
      <c r="O1910" s="7"/>
      <c r="V1910" s="10" t="s">
        <v>1888</v>
      </c>
      <c r="W1910" s="7">
        <v>9999</v>
      </c>
      <c r="AF1910" s="7" t="s">
        <v>18</v>
      </c>
      <c r="AG1910" s="7" t="s">
        <v>318</v>
      </c>
      <c r="AH1910" s="7" t="s">
        <v>436</v>
      </c>
      <c r="AI1910" s="7" t="s">
        <v>436</v>
      </c>
      <c r="AJ1910" s="7" t="s">
        <v>436</v>
      </c>
      <c r="AQ1910" s="7"/>
    </row>
    <row r="1911" spans="1:43" ht="15.75" customHeight="1">
      <c r="A1911" s="17">
        <v>37519</v>
      </c>
      <c r="B1911" s="24">
        <v>2002</v>
      </c>
      <c r="C1911" s="24" t="s">
        <v>1905</v>
      </c>
      <c r="D1911" s="24" t="s">
        <v>1896</v>
      </c>
      <c r="E1911" s="7" t="s">
        <v>311</v>
      </c>
      <c r="F1911" s="7" t="s">
        <v>13</v>
      </c>
      <c r="G1911" s="7" t="s">
        <v>122</v>
      </c>
      <c r="H1911" s="7" t="s">
        <v>15</v>
      </c>
      <c r="I1911" s="7">
        <v>1105</v>
      </c>
      <c r="J1911" s="7" t="s">
        <v>119</v>
      </c>
      <c r="K1911" s="10">
        <v>49.4</v>
      </c>
      <c r="L1911" s="7" t="s">
        <v>16</v>
      </c>
      <c r="M1911" s="10">
        <v>1.6</v>
      </c>
      <c r="N1911" s="10">
        <v>0.7</v>
      </c>
      <c r="O1911" s="7"/>
      <c r="V1911" s="10">
        <f>SQRT((N1911*N1911)+(O1911*O1911)+((P1911*P1911)+(Q1911*Q1911)+(R1911*R1911)+(S1911*S1911)+(T1911*T1911)+(U1911*U1911)))</f>
        <v>0.7</v>
      </c>
      <c r="W1911" s="7">
        <v>70</v>
      </c>
      <c r="AC1911" s="9">
        <v>5</v>
      </c>
      <c r="AD1911" s="9"/>
      <c r="AE1911" s="7">
        <v>0</v>
      </c>
      <c r="AG1911" s="7" t="s">
        <v>119</v>
      </c>
      <c r="AH1911" s="7" t="s">
        <v>436</v>
      </c>
      <c r="AI1911" s="7" t="s">
        <v>436</v>
      </c>
      <c r="AJ1911" s="7" t="s">
        <v>436</v>
      </c>
      <c r="AQ1911" s="7"/>
    </row>
    <row r="1912" spans="1:43" ht="15.75" customHeight="1">
      <c r="A1912" s="17">
        <v>37932</v>
      </c>
      <c r="B1912" s="24" t="s">
        <v>1894</v>
      </c>
      <c r="C1912" s="24" t="s">
        <v>1905</v>
      </c>
      <c r="D1912" s="24" t="s">
        <v>1896</v>
      </c>
      <c r="E1912" s="7" t="s">
        <v>311</v>
      </c>
      <c r="F1912" s="7" t="s">
        <v>13</v>
      </c>
      <c r="G1912" s="7" t="s">
        <v>316</v>
      </c>
      <c r="H1912" s="7" t="s">
        <v>15</v>
      </c>
      <c r="I1912" s="7">
        <v>1105</v>
      </c>
      <c r="J1912" s="7" t="s">
        <v>315</v>
      </c>
      <c r="K1912" s="10">
        <v>49.4</v>
      </c>
      <c r="L1912" s="7" t="s">
        <v>16</v>
      </c>
      <c r="M1912" s="10">
        <v>1.6</v>
      </c>
      <c r="N1912" s="10">
        <v>0.7</v>
      </c>
      <c r="O1912" s="7"/>
      <c r="V1912" s="10">
        <f>SQRT((N1912*N1912)+(O1912*O1912)+((P1912*P1912)+(Q1912*Q1912)+(R1912*R1912)+(S1912*S1912)+(T1912*T1912)+(U1912*U1912)))</f>
        <v>0.7</v>
      </c>
      <c r="W1912" s="7">
        <v>76</v>
      </c>
      <c r="AC1912" s="7">
        <v>6</v>
      </c>
      <c r="AE1912" s="7">
        <v>0</v>
      </c>
      <c r="AG1912" s="7" t="s">
        <v>119</v>
      </c>
      <c r="AH1912" s="7" t="s">
        <v>436</v>
      </c>
      <c r="AI1912" s="7" t="s">
        <v>436</v>
      </c>
      <c r="AJ1912" s="7" t="s">
        <v>436</v>
      </c>
      <c r="AQ1912" s="7"/>
    </row>
    <row r="1913" spans="1:43" ht="15.75" customHeight="1">
      <c r="A1913" s="17">
        <v>38368</v>
      </c>
      <c r="B1913" s="22" t="s">
        <v>1896</v>
      </c>
      <c r="C1913" s="24" t="s">
        <v>1905</v>
      </c>
      <c r="D1913" s="24" t="s">
        <v>1896</v>
      </c>
      <c r="E1913" s="7" t="s">
        <v>311</v>
      </c>
      <c r="F1913" s="7" t="s">
        <v>13</v>
      </c>
      <c r="G1913" s="7" t="s">
        <v>912</v>
      </c>
      <c r="H1913" s="7" t="s">
        <v>15</v>
      </c>
      <c r="I1913" s="7">
        <v>1105</v>
      </c>
      <c r="J1913" s="7" t="s">
        <v>343</v>
      </c>
      <c r="K1913" s="10">
        <v>49.4</v>
      </c>
      <c r="L1913" s="7" t="s">
        <v>16</v>
      </c>
      <c r="M1913" s="10">
        <v>1.6</v>
      </c>
      <c r="O1913" s="7"/>
      <c r="V1913" s="10" t="s">
        <v>1888</v>
      </c>
      <c r="W1913" s="7">
        <v>9999</v>
      </c>
      <c r="X1913" s="9"/>
      <c r="Y1913" s="9"/>
      <c r="Z1913" s="9"/>
      <c r="AA1913" s="9"/>
      <c r="AB1913" s="9"/>
      <c r="AC1913" s="9"/>
      <c r="AD1913" s="9"/>
      <c r="AF1913" s="7" t="s">
        <v>318</v>
      </c>
      <c r="AG1913" s="7" t="s">
        <v>318</v>
      </c>
      <c r="AH1913" s="7" t="s">
        <v>436</v>
      </c>
      <c r="AI1913" s="7" t="s">
        <v>436</v>
      </c>
      <c r="AJ1913" s="7" t="s">
        <v>436</v>
      </c>
      <c r="AQ1913" s="7"/>
    </row>
    <row r="1914" spans="1:43" ht="15.75" customHeight="1">
      <c r="A1914" s="17">
        <v>39487</v>
      </c>
      <c r="B1914" s="22" t="s">
        <v>1899</v>
      </c>
      <c r="C1914" s="24" t="s">
        <v>1905</v>
      </c>
      <c r="D1914" s="24" t="s">
        <v>1896</v>
      </c>
      <c r="E1914" s="7" t="s">
        <v>311</v>
      </c>
      <c r="F1914" s="7" t="s">
        <v>13</v>
      </c>
      <c r="G1914" s="7" t="s">
        <v>576</v>
      </c>
      <c r="H1914" s="7" t="s">
        <v>15</v>
      </c>
      <c r="I1914" s="7">
        <v>1105</v>
      </c>
      <c r="J1914" s="7" t="s">
        <v>515</v>
      </c>
      <c r="K1914" s="10">
        <v>49.4</v>
      </c>
      <c r="L1914" s="7" t="s">
        <v>16</v>
      </c>
      <c r="M1914" s="10">
        <v>1.6</v>
      </c>
      <c r="P1914" s="10"/>
      <c r="Q1914" s="10"/>
      <c r="R1914" s="10"/>
      <c r="S1914" s="10"/>
      <c r="V1914" s="10" t="s">
        <v>1888</v>
      </c>
      <c r="W1914" s="8"/>
      <c r="AG1914" s="7" t="s">
        <v>318</v>
      </c>
      <c r="AH1914" s="7" t="s">
        <v>436</v>
      </c>
      <c r="AI1914" s="7" t="s">
        <v>436</v>
      </c>
      <c r="AJ1914" s="7" t="s">
        <v>436</v>
      </c>
      <c r="AQ1914" s="7"/>
    </row>
    <row r="1915" spans="1:43" ht="15.75" customHeight="1">
      <c r="A1915" s="17">
        <v>37519</v>
      </c>
      <c r="B1915" s="24">
        <v>2002</v>
      </c>
      <c r="C1915" s="24" t="s">
        <v>1905</v>
      </c>
      <c r="D1915" s="24" t="s">
        <v>1899</v>
      </c>
      <c r="E1915" s="7" t="s">
        <v>311</v>
      </c>
      <c r="F1915" s="7" t="s">
        <v>13</v>
      </c>
      <c r="G1915" s="7" t="s">
        <v>122</v>
      </c>
      <c r="H1915" s="7" t="s">
        <v>15</v>
      </c>
      <c r="I1915" s="7">
        <v>1106</v>
      </c>
      <c r="J1915" s="7" t="s">
        <v>119</v>
      </c>
      <c r="K1915" s="10">
        <v>49.5</v>
      </c>
      <c r="L1915" s="7" t="s">
        <v>16</v>
      </c>
      <c r="M1915" s="10">
        <v>1.5</v>
      </c>
      <c r="N1915" s="10">
        <v>0.3</v>
      </c>
      <c r="O1915" s="7"/>
      <c r="V1915" s="10">
        <f>SQRT((N1915*N1915)+(O1915*O1915)+((P1915*P1915)+(Q1915*Q1915)+(R1915*R1915)+(S1915*S1915)+(T1915*T1915)+(U1915*U1915)))</f>
        <v>0.3</v>
      </c>
      <c r="W1915" s="7">
        <v>23</v>
      </c>
      <c r="AC1915" s="9">
        <v>0</v>
      </c>
      <c r="AD1915" s="9"/>
      <c r="AE1915" s="7">
        <v>0</v>
      </c>
      <c r="AG1915" s="7" t="s">
        <v>119</v>
      </c>
      <c r="AH1915" s="7" t="s">
        <v>436</v>
      </c>
      <c r="AI1915" s="7" t="s">
        <v>436</v>
      </c>
      <c r="AJ1915" s="7" t="s">
        <v>436</v>
      </c>
      <c r="AQ1915" s="7"/>
    </row>
    <row r="1916" spans="1:43" ht="15.75" customHeight="1">
      <c r="A1916" s="17">
        <v>37932</v>
      </c>
      <c r="B1916" s="24" t="s">
        <v>1894</v>
      </c>
      <c r="C1916" s="24" t="s">
        <v>1905</v>
      </c>
      <c r="D1916" s="24" t="s">
        <v>1899</v>
      </c>
      <c r="E1916" s="7" t="s">
        <v>311</v>
      </c>
      <c r="F1916" s="7" t="s">
        <v>13</v>
      </c>
      <c r="G1916" s="7" t="s">
        <v>316</v>
      </c>
      <c r="H1916" s="7" t="s">
        <v>15</v>
      </c>
      <c r="I1916" s="7">
        <v>1106</v>
      </c>
      <c r="J1916" s="7" t="s">
        <v>315</v>
      </c>
      <c r="K1916" s="10">
        <v>49.5</v>
      </c>
      <c r="L1916" s="7" t="s">
        <v>16</v>
      </c>
      <c r="M1916" s="10">
        <v>1.5</v>
      </c>
      <c r="N1916" s="10">
        <v>0.3</v>
      </c>
      <c r="O1916" s="7"/>
      <c r="V1916" s="10">
        <f>SQRT((N1916*N1916)+(O1916*O1916)+((P1916*P1916)+(Q1916*Q1916)+(R1916*R1916)+(S1916*S1916)+(T1916*T1916)+(U1916*U1916)))</f>
        <v>0.3</v>
      </c>
      <c r="W1916" s="7">
        <v>25</v>
      </c>
      <c r="AC1916" s="7">
        <v>0</v>
      </c>
      <c r="AE1916" s="7">
        <v>0</v>
      </c>
      <c r="AG1916" s="7" t="s">
        <v>119</v>
      </c>
      <c r="AH1916" s="7" t="s">
        <v>436</v>
      </c>
      <c r="AI1916" s="7" t="s">
        <v>436</v>
      </c>
      <c r="AJ1916" s="7" t="s">
        <v>436</v>
      </c>
      <c r="AQ1916" s="7"/>
    </row>
    <row r="1917" spans="1:43" ht="15.75" customHeight="1">
      <c r="A1917" s="17">
        <v>38368</v>
      </c>
      <c r="B1917" s="22" t="s">
        <v>1896</v>
      </c>
      <c r="C1917" s="24" t="s">
        <v>1905</v>
      </c>
      <c r="D1917" s="24" t="s">
        <v>1899</v>
      </c>
      <c r="E1917" s="7" t="s">
        <v>311</v>
      </c>
      <c r="F1917" s="7" t="s">
        <v>13</v>
      </c>
      <c r="G1917" s="7" t="s">
        <v>912</v>
      </c>
      <c r="H1917" s="7" t="s">
        <v>15</v>
      </c>
      <c r="I1917" s="7">
        <v>1106</v>
      </c>
      <c r="J1917" s="7" t="s">
        <v>324</v>
      </c>
      <c r="K1917" s="10">
        <v>49.5</v>
      </c>
      <c r="L1917" s="7" t="s">
        <v>16</v>
      </c>
      <c r="M1917" s="10">
        <v>1.5</v>
      </c>
      <c r="O1917" s="7"/>
      <c r="V1917" s="10" t="s">
        <v>1888</v>
      </c>
      <c r="W1917" s="7">
        <v>9999</v>
      </c>
      <c r="X1917" s="9"/>
      <c r="Y1917" s="9"/>
      <c r="Z1917" s="9"/>
      <c r="AA1917" s="9"/>
      <c r="AB1917" s="9"/>
      <c r="AC1917" s="9"/>
      <c r="AD1917" s="9"/>
      <c r="AG1917" s="7" t="s">
        <v>119</v>
      </c>
      <c r="AH1917" s="7" t="s">
        <v>436</v>
      </c>
      <c r="AI1917" s="7" t="s">
        <v>436</v>
      </c>
      <c r="AJ1917" s="7" t="s">
        <v>436</v>
      </c>
      <c r="AQ1917" s="7"/>
    </row>
    <row r="1918" spans="1:43" ht="15.75" customHeight="1">
      <c r="A1918" s="17">
        <v>39487</v>
      </c>
      <c r="B1918" s="22" t="s">
        <v>1899</v>
      </c>
      <c r="C1918" s="24" t="s">
        <v>1905</v>
      </c>
      <c r="D1918" s="24" t="s">
        <v>1899</v>
      </c>
      <c r="E1918" s="7" t="s">
        <v>311</v>
      </c>
      <c r="F1918" s="7" t="s">
        <v>13</v>
      </c>
      <c r="G1918" s="7" t="s">
        <v>576</v>
      </c>
      <c r="H1918" s="7" t="s">
        <v>15</v>
      </c>
      <c r="I1918" s="7">
        <v>1106</v>
      </c>
      <c r="J1918" s="7" t="s">
        <v>320</v>
      </c>
      <c r="K1918" s="10">
        <v>49.5</v>
      </c>
      <c r="L1918" s="7" t="s">
        <v>16</v>
      </c>
      <c r="M1918" s="10">
        <v>1.5</v>
      </c>
      <c r="P1918" s="10"/>
      <c r="Q1918" s="10"/>
      <c r="R1918" s="10"/>
      <c r="S1918" s="10"/>
      <c r="V1918" s="10" t="s">
        <v>1888</v>
      </c>
      <c r="W1918" s="8"/>
      <c r="AG1918" s="7" t="s">
        <v>318</v>
      </c>
      <c r="AH1918" s="7" t="s">
        <v>436</v>
      </c>
      <c r="AI1918" s="7" t="s">
        <v>436</v>
      </c>
      <c r="AJ1918" s="7" t="s">
        <v>436</v>
      </c>
      <c r="AQ1918" s="7"/>
    </row>
    <row r="1919" spans="1:43" ht="15.75" customHeight="1">
      <c r="A1919" s="17">
        <v>40070</v>
      </c>
      <c r="B1919" s="22" t="s">
        <v>1900</v>
      </c>
      <c r="C1919" s="24" t="s">
        <v>1905</v>
      </c>
      <c r="D1919" s="24" t="s">
        <v>1899</v>
      </c>
      <c r="E1919" s="7" t="s">
        <v>311</v>
      </c>
      <c r="F1919" s="7" t="s">
        <v>13</v>
      </c>
      <c r="G1919" s="7" t="s">
        <v>1158</v>
      </c>
      <c r="H1919" s="7" t="s">
        <v>15</v>
      </c>
      <c r="I1919" s="7">
        <v>1106</v>
      </c>
      <c r="J1919" s="7" t="s">
        <v>320</v>
      </c>
      <c r="K1919" s="10">
        <v>49.5</v>
      </c>
      <c r="L1919" s="7" t="s">
        <v>16</v>
      </c>
      <c r="M1919" s="10">
        <v>1.5</v>
      </c>
      <c r="O1919" s="7"/>
      <c r="V1919" s="10" t="s">
        <v>1888</v>
      </c>
      <c r="W1919" s="7" t="s">
        <v>537</v>
      </c>
      <c r="AG1919" s="7" t="s">
        <v>318</v>
      </c>
      <c r="AH1919" s="7" t="s">
        <v>436</v>
      </c>
      <c r="AI1919" s="7" t="s">
        <v>436</v>
      </c>
      <c r="AJ1919" s="7" t="s">
        <v>436</v>
      </c>
      <c r="AQ1919" s="7"/>
    </row>
    <row r="1920" spans="1:43" ht="15.75" customHeight="1">
      <c r="A1920" s="19">
        <v>40806</v>
      </c>
      <c r="B1920" s="23" t="s">
        <v>1902</v>
      </c>
      <c r="C1920" s="24" t="s">
        <v>1905</v>
      </c>
      <c r="D1920" s="24" t="s">
        <v>1899</v>
      </c>
      <c r="E1920" s="15" t="s">
        <v>311</v>
      </c>
      <c r="F1920" s="15" t="s">
        <v>13</v>
      </c>
      <c r="G1920" s="15" t="s">
        <v>13</v>
      </c>
      <c r="H1920" s="15" t="s">
        <v>15</v>
      </c>
      <c r="I1920" s="15">
        <v>1106</v>
      </c>
      <c r="J1920" s="16" t="s">
        <v>1577</v>
      </c>
      <c r="K1920" s="16">
        <v>49.5</v>
      </c>
      <c r="L1920" s="15" t="s">
        <v>16</v>
      </c>
      <c r="M1920" s="16">
        <v>1.5</v>
      </c>
      <c r="N1920" s="16"/>
      <c r="O1920" s="16"/>
      <c r="P1920" s="16"/>
      <c r="Q1920" s="16"/>
      <c r="R1920" s="16"/>
      <c r="S1920" s="16"/>
      <c r="T1920" s="16"/>
      <c r="U1920" s="16"/>
      <c r="V1920" s="10" t="s">
        <v>1888</v>
      </c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 t="s">
        <v>318</v>
      </c>
      <c r="AH1920" s="15" t="s">
        <v>436</v>
      </c>
      <c r="AI1920" s="15" t="s">
        <v>436</v>
      </c>
      <c r="AJ1920" s="15" t="s">
        <v>436</v>
      </c>
      <c r="AK1920" s="15"/>
      <c r="AL1920" s="15"/>
      <c r="AM1920" s="15"/>
      <c r="AN1920" s="15"/>
      <c r="AO1920" s="15"/>
      <c r="AP1920" s="15"/>
      <c r="AQ1920" s="7"/>
    </row>
    <row r="1921" spans="1:43" ht="15.75" customHeight="1">
      <c r="A1921" s="17">
        <v>37519</v>
      </c>
      <c r="B1921" s="24">
        <v>2002</v>
      </c>
      <c r="C1921" s="24" t="s">
        <v>1905</v>
      </c>
      <c r="D1921" s="24" t="s">
        <v>1894</v>
      </c>
      <c r="E1921" s="7" t="s">
        <v>311</v>
      </c>
      <c r="F1921" s="7" t="s">
        <v>13</v>
      </c>
      <c r="G1921" s="7" t="s">
        <v>122</v>
      </c>
      <c r="H1921" s="7" t="s">
        <v>15</v>
      </c>
      <c r="I1921" s="7">
        <v>1107</v>
      </c>
      <c r="J1921" s="7" t="s">
        <v>119</v>
      </c>
      <c r="K1921" s="10">
        <v>49</v>
      </c>
      <c r="L1921" s="7" t="s">
        <v>16</v>
      </c>
      <c r="M1921" s="10">
        <v>1.4</v>
      </c>
      <c r="N1921" s="10">
        <v>0.3</v>
      </c>
      <c r="O1921" s="7"/>
      <c r="V1921" s="10">
        <f>SQRT((N1921*N1921)+(O1921*O1921)+((P1921*P1921)+(Q1921*Q1921)+(R1921*R1921)+(S1921*S1921)+(T1921*T1921)+(U1921*U1921)))</f>
        <v>0.3</v>
      </c>
      <c r="W1921" s="7">
        <v>23</v>
      </c>
      <c r="AC1921" s="9">
        <v>0</v>
      </c>
      <c r="AD1921" s="9"/>
      <c r="AE1921" s="7">
        <v>0</v>
      </c>
      <c r="AG1921" s="7" t="s">
        <v>119</v>
      </c>
      <c r="AH1921" s="7" t="s">
        <v>436</v>
      </c>
      <c r="AI1921" s="7" t="s">
        <v>436</v>
      </c>
      <c r="AJ1921" s="7" t="s">
        <v>436</v>
      </c>
      <c r="AQ1921" s="7"/>
    </row>
    <row r="1922" spans="1:43" ht="15.75" customHeight="1">
      <c r="A1922" s="17">
        <v>37932</v>
      </c>
      <c r="B1922" s="24" t="s">
        <v>1894</v>
      </c>
      <c r="C1922" s="24" t="s">
        <v>1905</v>
      </c>
      <c r="D1922" s="24" t="s">
        <v>1894</v>
      </c>
      <c r="E1922" s="7" t="s">
        <v>311</v>
      </c>
      <c r="F1922" s="7" t="s">
        <v>13</v>
      </c>
      <c r="G1922" s="7" t="s">
        <v>316</v>
      </c>
      <c r="H1922" s="7" t="s">
        <v>15</v>
      </c>
      <c r="I1922" s="7">
        <v>1107</v>
      </c>
      <c r="J1922" s="7" t="s">
        <v>343</v>
      </c>
      <c r="K1922" s="10">
        <v>49</v>
      </c>
      <c r="L1922" s="7" t="s">
        <v>16</v>
      </c>
      <c r="M1922" s="10">
        <v>1.4</v>
      </c>
      <c r="O1922" s="7"/>
      <c r="V1922" s="10" t="s">
        <v>1888</v>
      </c>
      <c r="AC1922" s="9"/>
      <c r="AD1922" s="9"/>
      <c r="AF1922" s="7" t="s">
        <v>318</v>
      </c>
      <c r="AG1922" s="7" t="s">
        <v>318</v>
      </c>
      <c r="AH1922" s="7" t="s">
        <v>436</v>
      </c>
      <c r="AI1922" s="7" t="s">
        <v>436</v>
      </c>
      <c r="AJ1922" s="7" t="s">
        <v>436</v>
      </c>
      <c r="AP1922" s="7" t="s">
        <v>344</v>
      </c>
      <c r="AQ1922" s="7"/>
    </row>
    <row r="1923" spans="1:43" ht="15.75" customHeight="1">
      <c r="A1923" s="17">
        <v>37519</v>
      </c>
      <c r="B1923" s="24">
        <v>2002</v>
      </c>
      <c r="C1923" s="24" t="s">
        <v>1905</v>
      </c>
      <c r="D1923" s="24" t="s">
        <v>1894</v>
      </c>
      <c r="E1923" s="7" t="s">
        <v>311</v>
      </c>
      <c r="F1923" s="7" t="s">
        <v>13</v>
      </c>
      <c r="G1923" s="7" t="s">
        <v>122</v>
      </c>
      <c r="H1923" s="7" t="s">
        <v>15</v>
      </c>
      <c r="I1923" s="7">
        <v>1108</v>
      </c>
      <c r="J1923" s="7" t="s">
        <v>119</v>
      </c>
      <c r="K1923" s="10">
        <v>49.1</v>
      </c>
      <c r="L1923" s="7" t="s">
        <v>16</v>
      </c>
      <c r="M1923" s="10">
        <v>1.1000000000000001</v>
      </c>
      <c r="N1923" s="10">
        <v>1.1000000000000001</v>
      </c>
      <c r="O1923" s="7"/>
      <c r="V1923" s="10">
        <f>SQRT((N1923*N1923)+(O1923*O1923)+((P1923*P1923)+(Q1923*Q1923)+(R1923*R1923)+(S1923*S1923)+(T1923*T1923)+(U1923*U1923)))</f>
        <v>1.1000000000000001</v>
      </c>
      <c r="W1923" s="7">
        <v>66</v>
      </c>
      <c r="AC1923" s="9">
        <v>5</v>
      </c>
      <c r="AD1923" s="9"/>
      <c r="AE1923" s="7">
        <v>0</v>
      </c>
      <c r="AG1923" s="7" t="s">
        <v>119</v>
      </c>
      <c r="AH1923" s="7" t="s">
        <v>436</v>
      </c>
      <c r="AI1923" s="7" t="s">
        <v>436</v>
      </c>
      <c r="AJ1923" s="7" t="s">
        <v>436</v>
      </c>
      <c r="AQ1923" s="7"/>
    </row>
    <row r="1924" spans="1:43" ht="15.75" customHeight="1">
      <c r="A1924" s="17">
        <v>37932</v>
      </c>
      <c r="B1924" s="24" t="s">
        <v>1894</v>
      </c>
      <c r="C1924" s="24" t="s">
        <v>1905</v>
      </c>
      <c r="D1924" s="24" t="s">
        <v>1894</v>
      </c>
      <c r="E1924" s="7" t="s">
        <v>311</v>
      </c>
      <c r="F1924" s="7" t="s">
        <v>13</v>
      </c>
      <c r="G1924" s="7" t="s">
        <v>316</v>
      </c>
      <c r="H1924" s="7" t="s">
        <v>15</v>
      </c>
      <c r="I1924" s="7">
        <v>1108</v>
      </c>
      <c r="J1924" s="7" t="s">
        <v>315</v>
      </c>
      <c r="K1924" s="10">
        <v>49.1</v>
      </c>
      <c r="L1924" s="7" t="s">
        <v>16</v>
      </c>
      <c r="M1924" s="10">
        <v>1.1000000000000001</v>
      </c>
      <c r="O1924" s="7"/>
      <c r="V1924" s="10" t="s">
        <v>1888</v>
      </c>
      <c r="AC1924" s="9"/>
      <c r="AD1924" s="9"/>
      <c r="AF1924" s="7" t="s">
        <v>318</v>
      </c>
      <c r="AG1924" s="7" t="s">
        <v>318</v>
      </c>
      <c r="AH1924" s="7" t="s">
        <v>436</v>
      </c>
      <c r="AI1924" s="7" t="s">
        <v>436</v>
      </c>
      <c r="AJ1924" s="7" t="s">
        <v>436</v>
      </c>
      <c r="AP1924" s="7" t="s">
        <v>226</v>
      </c>
      <c r="AQ1924" s="7"/>
    </row>
    <row r="1925" spans="1:43" ht="15.75" customHeight="1">
      <c r="A1925" s="17">
        <v>38366</v>
      </c>
      <c r="B1925" s="22" t="s">
        <v>1896</v>
      </c>
      <c r="C1925" s="24" t="s">
        <v>1905</v>
      </c>
      <c r="D1925" s="24" t="s">
        <v>1894</v>
      </c>
      <c r="E1925" s="7" t="s">
        <v>311</v>
      </c>
      <c r="F1925" s="7" t="s">
        <v>13</v>
      </c>
      <c r="G1925" s="7" t="s">
        <v>316</v>
      </c>
      <c r="H1925" s="7" t="s">
        <v>15</v>
      </c>
      <c r="I1925" s="7">
        <v>1108</v>
      </c>
      <c r="J1925" s="7" t="s">
        <v>315</v>
      </c>
      <c r="K1925" s="10">
        <v>49.1</v>
      </c>
      <c r="L1925" s="7" t="s">
        <v>16</v>
      </c>
      <c r="M1925" s="10">
        <v>1.1000000000000001</v>
      </c>
      <c r="O1925" s="7"/>
      <c r="V1925" s="10" t="s">
        <v>1888</v>
      </c>
      <c r="W1925" s="7">
        <v>9999</v>
      </c>
      <c r="AF1925" s="7" t="s">
        <v>18</v>
      </c>
      <c r="AG1925" s="7" t="s">
        <v>318</v>
      </c>
      <c r="AH1925" s="7" t="s">
        <v>436</v>
      </c>
      <c r="AI1925" s="7" t="s">
        <v>436</v>
      </c>
      <c r="AJ1925" s="7" t="s">
        <v>436</v>
      </c>
      <c r="AQ1925" s="7"/>
    </row>
    <row r="1926" spans="1:43" ht="15.75" customHeight="1">
      <c r="A1926" s="17">
        <v>39487</v>
      </c>
      <c r="B1926" s="22" t="s">
        <v>1899</v>
      </c>
      <c r="C1926" s="24" t="s">
        <v>1905</v>
      </c>
      <c r="D1926" s="24" t="s">
        <v>1894</v>
      </c>
      <c r="E1926" s="7" t="s">
        <v>311</v>
      </c>
      <c r="F1926" s="7" t="s">
        <v>13</v>
      </c>
      <c r="G1926" s="7" t="s">
        <v>576</v>
      </c>
      <c r="H1926" s="7" t="s">
        <v>15</v>
      </c>
      <c r="I1926" s="7">
        <v>1108</v>
      </c>
      <c r="J1926" s="7" t="s">
        <v>515</v>
      </c>
      <c r="K1926" s="10">
        <v>49.1</v>
      </c>
      <c r="L1926" s="7" t="s">
        <v>16</v>
      </c>
      <c r="M1926" s="10">
        <v>1.1000000000000001</v>
      </c>
      <c r="P1926" s="10"/>
      <c r="Q1926" s="10"/>
      <c r="R1926" s="10"/>
      <c r="S1926" s="10"/>
      <c r="V1926" s="10" t="s">
        <v>1888</v>
      </c>
      <c r="W1926" s="8"/>
      <c r="AG1926" s="7" t="s">
        <v>318</v>
      </c>
      <c r="AH1926" s="7" t="s">
        <v>436</v>
      </c>
      <c r="AI1926" s="7" t="s">
        <v>436</v>
      </c>
      <c r="AJ1926" s="7" t="s">
        <v>436</v>
      </c>
      <c r="AQ1926" s="7"/>
    </row>
    <row r="1927" spans="1:43" ht="15.75" customHeight="1">
      <c r="A1927" s="17">
        <v>37519</v>
      </c>
      <c r="B1927" s="24">
        <v>2002</v>
      </c>
      <c r="C1927" s="24" t="s">
        <v>1905</v>
      </c>
      <c r="D1927" s="24" t="s">
        <v>1894</v>
      </c>
      <c r="E1927" s="7" t="s">
        <v>311</v>
      </c>
      <c r="F1927" s="7" t="s">
        <v>13</v>
      </c>
      <c r="G1927" s="7" t="s">
        <v>122</v>
      </c>
      <c r="H1927" s="7" t="s">
        <v>15</v>
      </c>
      <c r="I1927" s="7">
        <v>1109</v>
      </c>
      <c r="J1927" s="7" t="s">
        <v>119</v>
      </c>
      <c r="K1927" s="10">
        <v>49.5</v>
      </c>
      <c r="L1927" s="7" t="s">
        <v>16</v>
      </c>
      <c r="M1927" s="10">
        <v>1.1000000000000001</v>
      </c>
      <c r="N1927" s="10">
        <v>0.6</v>
      </c>
      <c r="O1927" s="7"/>
      <c r="V1927" s="10">
        <f>SQRT((N1927*N1927)+(O1927*O1927)+((P1927*P1927)+(Q1927*Q1927)+(R1927*R1927)+(S1927*S1927)+(T1927*T1927)+(U1927*U1927)))</f>
        <v>0.6</v>
      </c>
      <c r="W1927" s="7">
        <v>141</v>
      </c>
      <c r="AC1927" s="9">
        <v>8</v>
      </c>
      <c r="AD1927" s="9"/>
      <c r="AE1927" s="7">
        <v>0</v>
      </c>
      <c r="AG1927" s="7" t="s">
        <v>119</v>
      </c>
      <c r="AH1927" s="7" t="s">
        <v>436</v>
      </c>
      <c r="AI1927" s="7" t="s">
        <v>436</v>
      </c>
      <c r="AJ1927" s="7" t="s">
        <v>436</v>
      </c>
      <c r="AK1927" s="7" t="s">
        <v>106</v>
      </c>
      <c r="AQ1927" s="7"/>
    </row>
    <row r="1928" spans="1:43" ht="15.75" customHeight="1">
      <c r="A1928" s="17">
        <v>37932</v>
      </c>
      <c r="B1928" s="24" t="s">
        <v>1894</v>
      </c>
      <c r="C1928" s="24" t="s">
        <v>1905</v>
      </c>
      <c r="D1928" s="24" t="s">
        <v>1894</v>
      </c>
      <c r="E1928" s="7" t="s">
        <v>311</v>
      </c>
      <c r="F1928" s="7" t="s">
        <v>13</v>
      </c>
      <c r="G1928" s="7" t="s">
        <v>316</v>
      </c>
      <c r="H1928" s="7" t="s">
        <v>15</v>
      </c>
      <c r="I1928" s="7">
        <v>1109</v>
      </c>
      <c r="J1928" s="7" t="s">
        <v>315</v>
      </c>
      <c r="K1928" s="10">
        <v>49.5</v>
      </c>
      <c r="L1928" s="7" t="s">
        <v>16</v>
      </c>
      <c r="M1928" s="10">
        <v>1.1000000000000001</v>
      </c>
      <c r="O1928" s="7"/>
      <c r="V1928" s="10" t="s">
        <v>1888</v>
      </c>
      <c r="AC1928" s="9"/>
      <c r="AD1928" s="9"/>
      <c r="AF1928" s="7" t="s">
        <v>318</v>
      </c>
      <c r="AG1928" s="7" t="s">
        <v>318</v>
      </c>
      <c r="AH1928" s="7" t="s">
        <v>436</v>
      </c>
      <c r="AI1928" s="7" t="s">
        <v>436</v>
      </c>
      <c r="AJ1928" s="7" t="s">
        <v>436</v>
      </c>
      <c r="AP1928" s="7" t="s">
        <v>146</v>
      </c>
      <c r="AQ1928" s="7"/>
    </row>
    <row r="1929" spans="1:43" ht="15.75" customHeight="1">
      <c r="A1929" s="17">
        <v>38368</v>
      </c>
      <c r="B1929" s="22" t="s">
        <v>1896</v>
      </c>
      <c r="C1929" s="24" t="s">
        <v>1905</v>
      </c>
      <c r="D1929" s="24" t="s">
        <v>1894</v>
      </c>
      <c r="E1929" s="7" t="s">
        <v>311</v>
      </c>
      <c r="F1929" s="7" t="s">
        <v>13</v>
      </c>
      <c r="G1929" s="7" t="s">
        <v>912</v>
      </c>
      <c r="H1929" s="7" t="s">
        <v>15</v>
      </c>
      <c r="I1929" s="7">
        <v>1109</v>
      </c>
      <c r="J1929" s="7" t="s">
        <v>315</v>
      </c>
      <c r="K1929" s="10">
        <v>49.5</v>
      </c>
      <c r="L1929" s="7" t="s">
        <v>16</v>
      </c>
      <c r="M1929" s="10">
        <v>1.1000000000000001</v>
      </c>
      <c r="O1929" s="7"/>
      <c r="V1929" s="10" t="s">
        <v>1888</v>
      </c>
      <c r="W1929" s="7">
        <v>9999</v>
      </c>
      <c r="X1929" s="9"/>
      <c r="Y1929" s="9"/>
      <c r="Z1929" s="9"/>
      <c r="AA1929" s="9"/>
      <c r="AB1929" s="9"/>
      <c r="AC1929" s="9"/>
      <c r="AD1929" s="9"/>
      <c r="AF1929" s="7" t="s">
        <v>18</v>
      </c>
      <c r="AG1929" s="7" t="s">
        <v>318</v>
      </c>
      <c r="AH1929" s="7" t="s">
        <v>436</v>
      </c>
      <c r="AI1929" s="7" t="s">
        <v>436</v>
      </c>
      <c r="AJ1929" s="7" t="s">
        <v>436</v>
      </c>
      <c r="AQ1929" s="7"/>
    </row>
    <row r="1930" spans="1:43" ht="15.75" customHeight="1">
      <c r="A1930" s="17">
        <v>39487</v>
      </c>
      <c r="B1930" s="22" t="s">
        <v>1899</v>
      </c>
      <c r="C1930" s="24" t="s">
        <v>1905</v>
      </c>
      <c r="D1930" s="24" t="s">
        <v>1894</v>
      </c>
      <c r="E1930" s="7" t="s">
        <v>311</v>
      </c>
      <c r="F1930" s="7" t="s">
        <v>13</v>
      </c>
      <c r="G1930" s="7" t="s">
        <v>576</v>
      </c>
      <c r="H1930" s="7" t="s">
        <v>15</v>
      </c>
      <c r="I1930" s="7">
        <v>1109</v>
      </c>
      <c r="J1930" s="7" t="s">
        <v>515</v>
      </c>
      <c r="K1930" s="10">
        <v>49.5</v>
      </c>
      <c r="L1930" s="7" t="s">
        <v>16</v>
      </c>
      <c r="M1930" s="10">
        <v>1.1000000000000001</v>
      </c>
      <c r="P1930" s="10"/>
      <c r="Q1930" s="10"/>
      <c r="R1930" s="10"/>
      <c r="S1930" s="10"/>
      <c r="V1930" s="10" t="s">
        <v>1888</v>
      </c>
      <c r="W1930" s="8"/>
      <c r="AG1930" s="7" t="s">
        <v>318</v>
      </c>
      <c r="AH1930" s="7" t="s">
        <v>436</v>
      </c>
      <c r="AI1930" s="7" t="s">
        <v>436</v>
      </c>
      <c r="AJ1930" s="7" t="s">
        <v>436</v>
      </c>
      <c r="AQ1930" s="7"/>
    </row>
    <row r="1931" spans="1:43" ht="15.75" customHeight="1">
      <c r="A1931" s="17">
        <v>37519</v>
      </c>
      <c r="B1931" s="24">
        <v>2002</v>
      </c>
      <c r="C1931" s="24" t="s">
        <v>1905</v>
      </c>
      <c r="D1931" s="24" t="s">
        <v>1888</v>
      </c>
      <c r="E1931" s="7" t="s">
        <v>311</v>
      </c>
      <c r="F1931" s="7" t="s">
        <v>13</v>
      </c>
      <c r="G1931" s="7" t="s">
        <v>122</v>
      </c>
      <c r="H1931" s="7" t="s">
        <v>15</v>
      </c>
      <c r="I1931" s="7">
        <v>1110</v>
      </c>
      <c r="J1931" s="7" t="s">
        <v>119</v>
      </c>
      <c r="K1931" s="10">
        <v>49.1</v>
      </c>
      <c r="L1931" s="7" t="s">
        <v>16</v>
      </c>
      <c r="M1931" s="10">
        <v>1.3</v>
      </c>
      <c r="N1931" s="10">
        <v>2.1</v>
      </c>
      <c r="O1931" s="7"/>
      <c r="V1931" s="10">
        <f t="shared" ref="V1931:V1937" si="125">SQRT((N1931*N1931)+(O1931*O1931)+((P1931*P1931)+(Q1931*Q1931)+(R1931*R1931)+(S1931*S1931)+(T1931*T1931)+(U1931*U1931)))</f>
        <v>2.1</v>
      </c>
      <c r="W1931" s="7">
        <v>253</v>
      </c>
      <c r="AC1931" s="9">
        <v>16</v>
      </c>
      <c r="AD1931" s="9"/>
      <c r="AE1931" s="7">
        <v>0</v>
      </c>
      <c r="AG1931" s="7" t="s">
        <v>119</v>
      </c>
      <c r="AH1931" s="7" t="s">
        <v>436</v>
      </c>
      <c r="AI1931" s="7" t="s">
        <v>436</v>
      </c>
      <c r="AJ1931" s="7" t="s">
        <v>436</v>
      </c>
      <c r="AQ1931" s="7"/>
    </row>
    <row r="1932" spans="1:43" ht="15.75" customHeight="1">
      <c r="A1932" s="17">
        <v>37932</v>
      </c>
      <c r="B1932" s="24" t="s">
        <v>1894</v>
      </c>
      <c r="C1932" s="24" t="s">
        <v>1905</v>
      </c>
      <c r="D1932" s="24" t="s">
        <v>1888</v>
      </c>
      <c r="E1932" s="7" t="s">
        <v>311</v>
      </c>
      <c r="F1932" s="7" t="s">
        <v>13</v>
      </c>
      <c r="G1932" s="7" t="s">
        <v>316</v>
      </c>
      <c r="H1932" s="7" t="s">
        <v>15</v>
      </c>
      <c r="I1932" s="7">
        <v>1110</v>
      </c>
      <c r="J1932" s="7" t="s">
        <v>315</v>
      </c>
      <c r="K1932" s="10">
        <v>49.1</v>
      </c>
      <c r="L1932" s="7" t="s">
        <v>16</v>
      </c>
      <c r="M1932" s="10">
        <v>1.3</v>
      </c>
      <c r="N1932" s="10">
        <v>2.7</v>
      </c>
      <c r="O1932" s="7"/>
      <c r="V1932" s="10">
        <f t="shared" si="125"/>
        <v>2.7</v>
      </c>
      <c r="W1932" s="7">
        <v>271</v>
      </c>
      <c r="AC1932" s="9">
        <v>17</v>
      </c>
      <c r="AD1932" s="9"/>
      <c r="AE1932" s="7">
        <v>0</v>
      </c>
      <c r="AG1932" s="7" t="s">
        <v>119</v>
      </c>
      <c r="AH1932" s="7" t="s">
        <v>436</v>
      </c>
      <c r="AI1932" s="7" t="s">
        <v>436</v>
      </c>
      <c r="AJ1932" s="7" t="s">
        <v>436</v>
      </c>
      <c r="AQ1932" s="7"/>
    </row>
    <row r="1933" spans="1:43" ht="15.75" customHeight="1">
      <c r="A1933" s="17">
        <v>38368</v>
      </c>
      <c r="B1933" s="22" t="s">
        <v>1896</v>
      </c>
      <c r="C1933" s="24" t="s">
        <v>1905</v>
      </c>
      <c r="D1933" s="24" t="s">
        <v>1888</v>
      </c>
      <c r="E1933" s="7" t="s">
        <v>311</v>
      </c>
      <c r="F1933" s="7" t="s">
        <v>13</v>
      </c>
      <c r="G1933" s="7" t="s">
        <v>912</v>
      </c>
      <c r="H1933" s="7" t="s">
        <v>15</v>
      </c>
      <c r="I1933" s="7">
        <v>1110</v>
      </c>
      <c r="J1933" s="7" t="s">
        <v>315</v>
      </c>
      <c r="K1933" s="10">
        <v>49.1</v>
      </c>
      <c r="L1933" s="7" t="s">
        <v>16</v>
      </c>
      <c r="M1933" s="10">
        <v>1.3</v>
      </c>
      <c r="N1933" s="10">
        <v>3.2</v>
      </c>
      <c r="O1933" s="7"/>
      <c r="V1933" s="10">
        <f t="shared" si="125"/>
        <v>3.2</v>
      </c>
      <c r="W1933" s="7">
        <v>319</v>
      </c>
      <c r="AC1933" s="9"/>
      <c r="AD1933" s="9"/>
      <c r="AE1933" s="7">
        <v>0</v>
      </c>
      <c r="AG1933" s="7" t="s">
        <v>119</v>
      </c>
      <c r="AH1933" s="7" t="s">
        <v>436</v>
      </c>
      <c r="AI1933" s="7" t="s">
        <v>436</v>
      </c>
      <c r="AJ1933" s="7" t="s">
        <v>436</v>
      </c>
      <c r="AP1933" s="7" t="s">
        <v>913</v>
      </c>
      <c r="AQ1933" s="7"/>
    </row>
    <row r="1934" spans="1:43" ht="15.75" customHeight="1">
      <c r="A1934" s="17">
        <v>39487</v>
      </c>
      <c r="B1934" s="22" t="s">
        <v>1899</v>
      </c>
      <c r="C1934" s="24" t="s">
        <v>1905</v>
      </c>
      <c r="D1934" s="24" t="s">
        <v>1888</v>
      </c>
      <c r="E1934" s="7" t="s">
        <v>311</v>
      </c>
      <c r="F1934" s="7" t="s">
        <v>13</v>
      </c>
      <c r="G1934" s="7" t="s">
        <v>576</v>
      </c>
      <c r="H1934" s="7" t="s">
        <v>15</v>
      </c>
      <c r="I1934" s="7">
        <v>1110</v>
      </c>
      <c r="J1934" s="7" t="s">
        <v>315</v>
      </c>
      <c r="K1934" s="10">
        <v>49.1</v>
      </c>
      <c r="L1934" s="7" t="s">
        <v>16</v>
      </c>
      <c r="M1934" s="10">
        <v>1.3</v>
      </c>
      <c r="N1934" s="10">
        <v>5.4</v>
      </c>
      <c r="P1934" s="10"/>
      <c r="Q1934" s="10"/>
      <c r="R1934" s="10"/>
      <c r="S1934" s="10"/>
      <c r="V1934" s="10">
        <f t="shared" si="125"/>
        <v>5.4</v>
      </c>
      <c r="W1934" s="8">
        <v>9999</v>
      </c>
      <c r="AG1934" s="7" t="s">
        <v>119</v>
      </c>
      <c r="AH1934" s="7" t="s">
        <v>436</v>
      </c>
      <c r="AI1934" s="7" t="s">
        <v>436</v>
      </c>
      <c r="AJ1934" s="7" t="s">
        <v>436</v>
      </c>
      <c r="AP1934" s="7" t="s">
        <v>611</v>
      </c>
      <c r="AQ1934" s="7"/>
    </row>
    <row r="1935" spans="1:43" ht="15.75" customHeight="1">
      <c r="A1935" s="17">
        <v>40070</v>
      </c>
      <c r="B1935" s="22" t="s">
        <v>1900</v>
      </c>
      <c r="C1935" s="24" t="s">
        <v>1905</v>
      </c>
      <c r="D1935" s="24" t="s">
        <v>1888</v>
      </c>
      <c r="E1935" s="7" t="s">
        <v>311</v>
      </c>
      <c r="F1935" s="7" t="s">
        <v>13</v>
      </c>
      <c r="G1935" s="7" t="s">
        <v>1158</v>
      </c>
      <c r="H1935" s="7" t="s">
        <v>15</v>
      </c>
      <c r="I1935" s="7">
        <v>1110</v>
      </c>
      <c r="J1935" s="7" t="s">
        <v>315</v>
      </c>
      <c r="K1935" s="10">
        <v>49.1</v>
      </c>
      <c r="L1935" s="7" t="s">
        <v>16</v>
      </c>
      <c r="M1935" s="10">
        <v>1.3</v>
      </c>
      <c r="N1935" s="10">
        <v>6.7</v>
      </c>
      <c r="O1935" s="7"/>
      <c r="V1935" s="10">
        <f t="shared" si="125"/>
        <v>6.7</v>
      </c>
      <c r="W1935" s="7">
        <v>9999</v>
      </c>
      <c r="AE1935" s="7">
        <v>0</v>
      </c>
      <c r="AG1935" s="7" t="s">
        <v>119</v>
      </c>
      <c r="AH1935" s="7" t="s">
        <v>436</v>
      </c>
      <c r="AI1935" s="7" t="s">
        <v>436</v>
      </c>
      <c r="AJ1935" s="7" t="s">
        <v>436</v>
      </c>
      <c r="AQ1935" s="7"/>
    </row>
    <row r="1936" spans="1:43" ht="15.75" customHeight="1">
      <c r="A1936" s="19">
        <v>40806</v>
      </c>
      <c r="B1936" s="23" t="s">
        <v>1902</v>
      </c>
      <c r="C1936" s="24" t="s">
        <v>1905</v>
      </c>
      <c r="D1936" s="24" t="s">
        <v>1888</v>
      </c>
      <c r="E1936" s="15" t="s">
        <v>311</v>
      </c>
      <c r="F1936" s="15" t="s">
        <v>13</v>
      </c>
      <c r="G1936" s="15" t="s">
        <v>13</v>
      </c>
      <c r="H1936" s="15" t="s">
        <v>15</v>
      </c>
      <c r="I1936" s="15">
        <v>1110</v>
      </c>
      <c r="J1936" s="15" t="s">
        <v>315</v>
      </c>
      <c r="K1936" s="16">
        <v>49.1</v>
      </c>
      <c r="L1936" s="15" t="s">
        <v>16</v>
      </c>
      <c r="M1936" s="16">
        <v>1.3</v>
      </c>
      <c r="N1936" s="16">
        <v>9.3000000000000007</v>
      </c>
      <c r="O1936" s="16"/>
      <c r="P1936" s="16"/>
      <c r="Q1936" s="16"/>
      <c r="R1936" s="16"/>
      <c r="S1936" s="16"/>
      <c r="T1936" s="16"/>
      <c r="U1936" s="16"/>
      <c r="V1936" s="10">
        <f t="shared" si="125"/>
        <v>9.3000000000000007</v>
      </c>
      <c r="W1936" s="15">
        <v>9999</v>
      </c>
      <c r="X1936" s="15"/>
      <c r="Y1936" s="15"/>
      <c r="Z1936" s="15"/>
      <c r="AA1936" s="15"/>
      <c r="AB1936" s="15"/>
      <c r="AC1936" s="15"/>
      <c r="AD1936" s="15"/>
      <c r="AE1936" s="15">
        <v>3</v>
      </c>
      <c r="AF1936" s="15"/>
      <c r="AG1936" s="15" t="s">
        <v>119</v>
      </c>
      <c r="AH1936" s="15" t="s">
        <v>436</v>
      </c>
      <c r="AI1936" s="15" t="s">
        <v>436</v>
      </c>
      <c r="AJ1936" s="15" t="s">
        <v>436</v>
      </c>
      <c r="AK1936" s="15"/>
      <c r="AL1936" s="15"/>
      <c r="AM1936" s="15"/>
      <c r="AN1936" s="15"/>
      <c r="AO1936" s="15"/>
      <c r="AP1936" s="15" t="s">
        <v>1622</v>
      </c>
      <c r="AQ1936" s="7"/>
    </row>
    <row r="1937" spans="1:43" ht="15.75" customHeight="1">
      <c r="A1937" s="17">
        <v>41540</v>
      </c>
      <c r="B1937" s="22" t="s">
        <v>2048</v>
      </c>
      <c r="C1937" s="22" t="s">
        <v>1905</v>
      </c>
      <c r="D1937" s="22" t="s">
        <v>1888</v>
      </c>
      <c r="E1937" s="7" t="s">
        <v>311</v>
      </c>
      <c r="F1937" s="7" t="s">
        <v>13</v>
      </c>
      <c r="G1937" s="7" t="s">
        <v>13</v>
      </c>
      <c r="H1937" s="7" t="s">
        <v>15</v>
      </c>
      <c r="I1937" s="7">
        <v>1110</v>
      </c>
      <c r="J1937" s="7" t="s">
        <v>315</v>
      </c>
      <c r="K1937" s="10">
        <v>49.1</v>
      </c>
      <c r="L1937" s="7" t="s">
        <v>16</v>
      </c>
      <c r="M1937" s="10">
        <v>1.3</v>
      </c>
      <c r="N1937" s="10">
        <v>10.9</v>
      </c>
      <c r="V1937" s="7">
        <f t="shared" si="125"/>
        <v>10.9</v>
      </c>
      <c r="W1937" s="7">
        <v>9999</v>
      </c>
      <c r="AE1937" s="7">
        <v>2</v>
      </c>
      <c r="AG1937" s="7" t="s">
        <v>119</v>
      </c>
      <c r="AH1937" s="7" t="s">
        <v>436</v>
      </c>
      <c r="AI1937" s="7" t="s">
        <v>436</v>
      </c>
      <c r="AJ1937" s="7" t="s">
        <v>436</v>
      </c>
      <c r="AP1937" s="7" t="s">
        <v>2131</v>
      </c>
      <c r="AQ1937" s="7"/>
    </row>
    <row r="1938" spans="1:43" ht="15.75" customHeight="1">
      <c r="A1938" s="17">
        <v>41988</v>
      </c>
      <c r="B1938" s="22">
        <v>2014</v>
      </c>
      <c r="C1938" s="22" t="s">
        <v>1905</v>
      </c>
      <c r="D1938" s="22" t="s">
        <v>1888</v>
      </c>
      <c r="E1938" s="7" t="s">
        <v>311</v>
      </c>
      <c r="F1938" s="7" t="s">
        <v>13</v>
      </c>
      <c r="G1938" s="7" t="s">
        <v>13</v>
      </c>
      <c r="H1938" s="7" t="s">
        <v>15</v>
      </c>
      <c r="I1938" s="7">
        <v>1110</v>
      </c>
      <c r="J1938" s="7" t="s">
        <v>315</v>
      </c>
      <c r="K1938" s="10">
        <v>49.1</v>
      </c>
      <c r="L1938" s="7" t="s">
        <v>16</v>
      </c>
      <c r="M1938" s="10">
        <v>1.3</v>
      </c>
      <c r="N1938" s="10">
        <v>11.3</v>
      </c>
      <c r="V1938" s="7">
        <v>11.3</v>
      </c>
      <c r="W1938" s="7">
        <v>9999</v>
      </c>
      <c r="AE1938" s="7">
        <v>2</v>
      </c>
      <c r="AG1938" s="7" t="s">
        <v>119</v>
      </c>
      <c r="AH1938" s="7" t="s">
        <v>436</v>
      </c>
      <c r="AI1938" s="7" t="s">
        <v>106</v>
      </c>
      <c r="AJ1938" s="7" t="s">
        <v>436</v>
      </c>
      <c r="AK1938" s="7" t="s">
        <v>318</v>
      </c>
      <c r="AP1938" s="7" t="s">
        <v>2340</v>
      </c>
      <c r="AQ1938" s="7"/>
    </row>
    <row r="1939" spans="1:43" ht="15.75" customHeight="1">
      <c r="A1939" s="17">
        <v>37519</v>
      </c>
      <c r="B1939" s="24">
        <v>2002</v>
      </c>
      <c r="C1939" s="24" t="s">
        <v>1905</v>
      </c>
      <c r="D1939" s="24" t="s">
        <v>1888</v>
      </c>
      <c r="E1939" s="7" t="s">
        <v>311</v>
      </c>
      <c r="F1939" s="7" t="s">
        <v>13</v>
      </c>
      <c r="G1939" s="7" t="s">
        <v>122</v>
      </c>
      <c r="H1939" s="7" t="s">
        <v>15</v>
      </c>
      <c r="I1939" s="7">
        <v>1111</v>
      </c>
      <c r="J1939" s="7" t="s">
        <v>119</v>
      </c>
      <c r="K1939" s="10">
        <v>48.9</v>
      </c>
      <c r="L1939" s="7" t="s">
        <v>16</v>
      </c>
      <c r="M1939" s="10">
        <v>0.7</v>
      </c>
      <c r="N1939" s="10">
        <v>1.2</v>
      </c>
      <c r="O1939" s="7"/>
      <c r="V1939" s="10">
        <f>SQRT((N1939*N1939)+(O1939*O1939)+((P1939*P1939)+(Q1939*Q1939)+(R1939*R1939)+(S1939*S1939)+(T1939*T1939)+(U1939*U1939)))</f>
        <v>1.2</v>
      </c>
      <c r="W1939" s="7">
        <v>188</v>
      </c>
      <c r="AC1939" s="9">
        <v>12</v>
      </c>
      <c r="AD1939" s="9"/>
      <c r="AE1939" s="7">
        <v>0</v>
      </c>
      <c r="AG1939" s="7" t="s">
        <v>119</v>
      </c>
      <c r="AH1939" s="7" t="s">
        <v>436</v>
      </c>
      <c r="AI1939" s="7" t="s">
        <v>436</v>
      </c>
      <c r="AJ1939" s="7" t="s">
        <v>436</v>
      </c>
      <c r="AQ1939" s="7"/>
    </row>
    <row r="1940" spans="1:43" ht="15.75" customHeight="1">
      <c r="A1940" s="17">
        <v>37932</v>
      </c>
      <c r="B1940" s="24" t="s">
        <v>1894</v>
      </c>
      <c r="C1940" s="24" t="s">
        <v>1905</v>
      </c>
      <c r="D1940" s="24" t="s">
        <v>1888</v>
      </c>
      <c r="E1940" s="7" t="s">
        <v>311</v>
      </c>
      <c r="F1940" s="7" t="s">
        <v>13</v>
      </c>
      <c r="G1940" s="7" t="s">
        <v>316</v>
      </c>
      <c r="H1940" s="7" t="s">
        <v>15</v>
      </c>
      <c r="I1940" s="7">
        <v>1111</v>
      </c>
      <c r="J1940" s="7" t="s">
        <v>315</v>
      </c>
      <c r="K1940" s="10">
        <v>48.9</v>
      </c>
      <c r="L1940" s="7" t="s">
        <v>16</v>
      </c>
      <c r="M1940" s="10">
        <v>0.7</v>
      </c>
      <c r="N1940" s="10">
        <v>1.8</v>
      </c>
      <c r="O1940" s="7"/>
      <c r="V1940" s="10">
        <f>SQRT((N1940*N1940)+(O1940*O1940)+((P1940*P1940)+(Q1940*Q1940)+(R1940*R1940)+(S1940*S1940)+(T1940*T1940)+(U1940*U1940)))</f>
        <v>1.8</v>
      </c>
      <c r="W1940" s="7">
        <v>224</v>
      </c>
      <c r="AC1940" s="9">
        <v>15</v>
      </c>
      <c r="AD1940" s="9"/>
      <c r="AE1940" s="7">
        <v>0</v>
      </c>
      <c r="AG1940" s="7" t="s">
        <v>119</v>
      </c>
      <c r="AH1940" s="7" t="s">
        <v>436</v>
      </c>
      <c r="AI1940" s="7" t="s">
        <v>436</v>
      </c>
      <c r="AJ1940" s="7" t="s">
        <v>436</v>
      </c>
      <c r="AQ1940" s="7"/>
    </row>
    <row r="1941" spans="1:43" ht="15.75" customHeight="1">
      <c r="A1941" s="17">
        <v>38366</v>
      </c>
      <c r="B1941" s="22" t="s">
        <v>1896</v>
      </c>
      <c r="C1941" s="24" t="s">
        <v>1905</v>
      </c>
      <c r="D1941" s="24" t="s">
        <v>1888</v>
      </c>
      <c r="E1941" s="7" t="s">
        <v>311</v>
      </c>
      <c r="F1941" s="7" t="s">
        <v>13</v>
      </c>
      <c r="G1941" s="7" t="s">
        <v>316</v>
      </c>
      <c r="H1941" s="7" t="s">
        <v>15</v>
      </c>
      <c r="I1941" s="7">
        <v>1111</v>
      </c>
      <c r="J1941" s="7" t="s">
        <v>324</v>
      </c>
      <c r="K1941" s="10">
        <v>48.9</v>
      </c>
      <c r="L1941" s="7" t="s">
        <v>16</v>
      </c>
      <c r="M1941" s="10">
        <v>0.7</v>
      </c>
      <c r="N1941" s="10">
        <v>2.9</v>
      </c>
      <c r="O1941" s="7"/>
      <c r="V1941" s="10">
        <v>2.85</v>
      </c>
      <c r="W1941" s="7">
        <v>9999</v>
      </c>
      <c r="AC1941" s="9"/>
      <c r="AD1941" s="9"/>
      <c r="AG1941" s="7" t="s">
        <v>119</v>
      </c>
      <c r="AH1941" s="7" t="s">
        <v>436</v>
      </c>
      <c r="AI1941" s="7" t="s">
        <v>436</v>
      </c>
      <c r="AJ1941" s="7" t="s">
        <v>436</v>
      </c>
      <c r="AQ1941" s="7"/>
    </row>
    <row r="1942" spans="1:43" ht="15.75" customHeight="1">
      <c r="A1942" s="17">
        <v>39487</v>
      </c>
      <c r="B1942" s="22" t="s">
        <v>1899</v>
      </c>
      <c r="C1942" s="24" t="s">
        <v>1905</v>
      </c>
      <c r="D1942" s="24" t="s">
        <v>1888</v>
      </c>
      <c r="E1942" s="7" t="s">
        <v>311</v>
      </c>
      <c r="F1942" s="7" t="s">
        <v>13</v>
      </c>
      <c r="G1942" s="7" t="s">
        <v>576</v>
      </c>
      <c r="H1942" s="7" t="s">
        <v>15</v>
      </c>
      <c r="I1942" s="7">
        <v>1111</v>
      </c>
      <c r="J1942" s="7" t="s">
        <v>315</v>
      </c>
      <c r="K1942" s="10">
        <v>48.9</v>
      </c>
      <c r="L1942" s="7" t="s">
        <v>16</v>
      </c>
      <c r="M1942" s="10">
        <v>0.7</v>
      </c>
      <c r="N1942" s="10">
        <v>3.9</v>
      </c>
      <c r="P1942" s="10"/>
      <c r="Q1942" s="10"/>
      <c r="R1942" s="10"/>
      <c r="S1942" s="10"/>
      <c r="V1942" s="10">
        <f>SQRT((N1942*N1942)+(O1942*O1942)+((P1942*P1942)+(Q1942*Q1942)+(R1942*R1942)+(S1942*S1942)+(T1942*T1942)+(U1942*U1942)))</f>
        <v>3.9</v>
      </c>
      <c r="W1942" s="8">
        <v>9999</v>
      </c>
      <c r="AG1942" s="7" t="s">
        <v>119</v>
      </c>
      <c r="AH1942" s="7" t="s">
        <v>436</v>
      </c>
      <c r="AI1942" s="7" t="s">
        <v>436</v>
      </c>
      <c r="AJ1942" s="7" t="s">
        <v>436</v>
      </c>
      <c r="AP1942" s="7" t="s">
        <v>609</v>
      </c>
      <c r="AQ1942" s="7"/>
    </row>
    <row r="1943" spans="1:43" ht="15.75" customHeight="1">
      <c r="A1943" s="17">
        <v>40070</v>
      </c>
      <c r="B1943" s="22" t="s">
        <v>1900</v>
      </c>
      <c r="C1943" s="24" t="s">
        <v>1905</v>
      </c>
      <c r="D1943" s="24" t="s">
        <v>1888</v>
      </c>
      <c r="E1943" s="7" t="s">
        <v>311</v>
      </c>
      <c r="F1943" s="7" t="s">
        <v>13</v>
      </c>
      <c r="G1943" s="7" t="s">
        <v>1158</v>
      </c>
      <c r="H1943" s="7" t="s">
        <v>15</v>
      </c>
      <c r="I1943" s="7">
        <v>1111</v>
      </c>
      <c r="J1943" s="7" t="s">
        <v>315</v>
      </c>
      <c r="K1943" s="10">
        <v>48.9</v>
      </c>
      <c r="L1943" s="7" t="s">
        <v>16</v>
      </c>
      <c r="M1943" s="10">
        <v>0.7</v>
      </c>
      <c r="N1943" s="10">
        <v>5.2</v>
      </c>
      <c r="O1943" s="7"/>
      <c r="V1943" s="10">
        <f>SQRT((N1943*N1943)+(O1943*O1943)+((P1943*P1943)+(Q1943*Q1943)+(R1943*R1943)+(S1943*S1943)+(T1943*T1943)+(U1943*U1943)))</f>
        <v>5.2</v>
      </c>
      <c r="W1943" s="7">
        <v>9999</v>
      </c>
      <c r="AE1943" s="7">
        <v>0</v>
      </c>
      <c r="AG1943" s="7" t="s">
        <v>119</v>
      </c>
      <c r="AH1943" s="7" t="s">
        <v>436</v>
      </c>
      <c r="AI1943" s="7" t="s">
        <v>436</v>
      </c>
      <c r="AJ1943" s="7" t="s">
        <v>436</v>
      </c>
      <c r="AQ1943" s="7"/>
    </row>
    <row r="1944" spans="1:43" ht="15.75" customHeight="1">
      <c r="A1944" s="19">
        <v>40806</v>
      </c>
      <c r="B1944" s="23" t="s">
        <v>1902</v>
      </c>
      <c r="C1944" s="24" t="s">
        <v>1905</v>
      </c>
      <c r="D1944" s="24" t="s">
        <v>1888</v>
      </c>
      <c r="E1944" s="15" t="s">
        <v>311</v>
      </c>
      <c r="F1944" s="15" t="s">
        <v>13</v>
      </c>
      <c r="G1944" s="15" t="s">
        <v>13</v>
      </c>
      <c r="H1944" s="15" t="s">
        <v>15</v>
      </c>
      <c r="I1944" s="15">
        <v>1111</v>
      </c>
      <c r="J1944" s="15" t="s">
        <v>315</v>
      </c>
      <c r="K1944" s="16">
        <v>48.9</v>
      </c>
      <c r="L1944" s="15" t="s">
        <v>16</v>
      </c>
      <c r="M1944" s="16">
        <v>0.7</v>
      </c>
      <c r="N1944" s="16">
        <v>6.3</v>
      </c>
      <c r="O1944" s="16"/>
      <c r="P1944" s="16"/>
      <c r="Q1944" s="16"/>
      <c r="R1944" s="16"/>
      <c r="S1944" s="16"/>
      <c r="T1944" s="16"/>
      <c r="U1944" s="16"/>
      <c r="V1944" s="10">
        <f>SQRT((N1944*N1944)+(O1944*O1944)+((P1944*P1944)+(Q1944*Q1944)+(R1944*R1944)+(S1944*S1944)+(T1944*T1944)+(U1944*U1944)))</f>
        <v>6.3</v>
      </c>
      <c r="W1944" s="15">
        <v>9999</v>
      </c>
      <c r="X1944" s="15"/>
      <c r="Y1944" s="15"/>
      <c r="Z1944" s="15"/>
      <c r="AA1944" s="15"/>
      <c r="AB1944" s="15"/>
      <c r="AC1944" s="15"/>
      <c r="AD1944" s="15"/>
      <c r="AE1944" s="15">
        <v>0</v>
      </c>
      <c r="AF1944" s="15"/>
      <c r="AG1944" s="15" t="s">
        <v>119</v>
      </c>
      <c r="AH1944" s="15" t="s">
        <v>436</v>
      </c>
      <c r="AI1944" s="15" t="s">
        <v>106</v>
      </c>
      <c r="AJ1944" s="15" t="s">
        <v>436</v>
      </c>
      <c r="AK1944" s="15" t="s">
        <v>318</v>
      </c>
      <c r="AL1944" s="15"/>
      <c r="AM1944" s="15"/>
      <c r="AN1944" s="15"/>
      <c r="AO1944" s="15"/>
      <c r="AP1944" s="15" t="s">
        <v>1625</v>
      </c>
      <c r="AQ1944" s="7"/>
    </row>
    <row r="1945" spans="1:43" ht="15.75" customHeight="1">
      <c r="A1945" s="17">
        <v>41540</v>
      </c>
      <c r="B1945" s="22" t="s">
        <v>2048</v>
      </c>
      <c r="C1945" s="22" t="s">
        <v>1905</v>
      </c>
      <c r="D1945" s="22" t="s">
        <v>1888</v>
      </c>
      <c r="E1945" s="7" t="s">
        <v>311</v>
      </c>
      <c r="F1945" s="7" t="s">
        <v>13</v>
      </c>
      <c r="G1945" s="7" t="s">
        <v>13</v>
      </c>
      <c r="H1945" s="7" t="s">
        <v>15</v>
      </c>
      <c r="I1945" s="7">
        <v>1111</v>
      </c>
      <c r="J1945" s="7" t="s">
        <v>315</v>
      </c>
      <c r="K1945" s="10">
        <v>48.9</v>
      </c>
      <c r="L1945" s="7" t="s">
        <v>16</v>
      </c>
      <c r="M1945" s="10">
        <v>0.7</v>
      </c>
      <c r="N1945" s="10">
        <v>6.4</v>
      </c>
      <c r="V1945" s="7">
        <f>SQRT((N1945*N1945)+(O1945*O1945)+((P1945*P1945)+(Q1945*Q1945)+(R1945*R1945)+(S1945*S1945)+(T1945*T1945)+(U1945*U1945)))</f>
        <v>6.4</v>
      </c>
      <c r="W1945" s="7">
        <v>9999</v>
      </c>
      <c r="AE1945" s="7">
        <v>0</v>
      </c>
      <c r="AG1945" s="7" t="s">
        <v>119</v>
      </c>
      <c r="AH1945" s="7" t="s">
        <v>436</v>
      </c>
      <c r="AI1945" s="7" t="s">
        <v>106</v>
      </c>
      <c r="AJ1945" s="7" t="s">
        <v>436</v>
      </c>
      <c r="AK1945" s="7" t="s">
        <v>318</v>
      </c>
      <c r="AP1945" s="7" t="s">
        <v>2129</v>
      </c>
      <c r="AQ1945" s="7"/>
    </row>
    <row r="1946" spans="1:43" ht="15.75" customHeight="1">
      <c r="A1946" s="17">
        <v>41988</v>
      </c>
      <c r="B1946" s="22">
        <v>2014</v>
      </c>
      <c r="C1946" s="22" t="s">
        <v>1905</v>
      </c>
      <c r="D1946" s="22" t="s">
        <v>1888</v>
      </c>
      <c r="E1946" s="7" t="s">
        <v>311</v>
      </c>
      <c r="F1946" s="7" t="s">
        <v>13</v>
      </c>
      <c r="G1946" s="7" t="s">
        <v>13</v>
      </c>
      <c r="H1946" s="7" t="s">
        <v>15</v>
      </c>
      <c r="I1946" s="7">
        <v>1111</v>
      </c>
      <c r="J1946" s="7" t="s">
        <v>315</v>
      </c>
      <c r="K1946" s="10">
        <v>48.9</v>
      </c>
      <c r="L1946" s="7" t="s">
        <v>16</v>
      </c>
      <c r="M1946" s="10">
        <v>0.7</v>
      </c>
      <c r="N1946" s="10">
        <v>6.5</v>
      </c>
      <c r="V1946" s="7">
        <v>6.5</v>
      </c>
      <c r="W1946" s="7">
        <v>9999</v>
      </c>
      <c r="AE1946" s="7">
        <v>0</v>
      </c>
      <c r="AG1946" s="7" t="s">
        <v>119</v>
      </c>
      <c r="AH1946" s="7" t="s">
        <v>436</v>
      </c>
      <c r="AI1946" s="7" t="s">
        <v>106</v>
      </c>
      <c r="AJ1946" s="7" t="s">
        <v>436</v>
      </c>
      <c r="AK1946" s="7" t="s">
        <v>318</v>
      </c>
      <c r="AP1946" s="7" t="s">
        <v>2341</v>
      </c>
      <c r="AQ1946" s="7"/>
    </row>
    <row r="1947" spans="1:43" ht="15.75" customHeight="1">
      <c r="A1947" s="17">
        <v>37519</v>
      </c>
      <c r="B1947" s="24">
        <v>2002</v>
      </c>
      <c r="C1947" s="24" t="s">
        <v>1905</v>
      </c>
      <c r="D1947" s="24" t="s">
        <v>1894</v>
      </c>
      <c r="E1947" s="7" t="s">
        <v>311</v>
      </c>
      <c r="F1947" s="7" t="s">
        <v>13</v>
      </c>
      <c r="G1947" s="7" t="s">
        <v>122</v>
      </c>
      <c r="H1947" s="7" t="s">
        <v>15</v>
      </c>
      <c r="I1947" s="7">
        <v>1112</v>
      </c>
      <c r="J1947" s="7" t="s">
        <v>119</v>
      </c>
      <c r="K1947" s="10">
        <v>48.5</v>
      </c>
      <c r="L1947" s="7" t="s">
        <v>16</v>
      </c>
      <c r="M1947" s="10">
        <v>0.8</v>
      </c>
      <c r="N1947" s="10">
        <v>0.2</v>
      </c>
      <c r="O1947" s="7"/>
      <c r="V1947" s="10">
        <f>SQRT((N1947*N1947)+(O1947*O1947)+((P1947*P1947)+(Q1947*Q1947)+(R1947*R1947)+(S1947*S1947)+(T1947*T1947)+(U1947*U1947)))</f>
        <v>0.2</v>
      </c>
      <c r="W1947" s="7">
        <v>18</v>
      </c>
      <c r="AC1947" s="9">
        <v>0</v>
      </c>
      <c r="AD1947" s="9"/>
      <c r="AE1947" s="7">
        <v>0</v>
      </c>
      <c r="AG1947" s="7" t="s">
        <v>119</v>
      </c>
      <c r="AH1947" s="7" t="s">
        <v>106</v>
      </c>
      <c r="AI1947" s="7" t="s">
        <v>436</v>
      </c>
      <c r="AJ1947" s="7" t="s">
        <v>436</v>
      </c>
      <c r="AQ1947" s="7"/>
    </row>
    <row r="1948" spans="1:43" ht="15.75" customHeight="1">
      <c r="A1948" s="17">
        <v>37932</v>
      </c>
      <c r="B1948" s="24" t="s">
        <v>1894</v>
      </c>
      <c r="C1948" s="24" t="s">
        <v>1905</v>
      </c>
      <c r="D1948" s="24" t="s">
        <v>1894</v>
      </c>
      <c r="E1948" s="7" t="s">
        <v>311</v>
      </c>
      <c r="F1948" s="7" t="s">
        <v>13</v>
      </c>
      <c r="G1948" s="7" t="s">
        <v>316</v>
      </c>
      <c r="H1948" s="7" t="s">
        <v>15</v>
      </c>
      <c r="I1948" s="7">
        <v>1112</v>
      </c>
      <c r="J1948" s="7" t="s">
        <v>343</v>
      </c>
      <c r="K1948" s="10">
        <v>48.5</v>
      </c>
      <c r="L1948" s="7" t="s">
        <v>16</v>
      </c>
      <c r="M1948" s="10">
        <v>0.8</v>
      </c>
      <c r="O1948" s="7"/>
      <c r="V1948" s="10" t="s">
        <v>1888</v>
      </c>
      <c r="AC1948" s="9">
        <v>0</v>
      </c>
      <c r="AD1948" s="9"/>
      <c r="AE1948" s="7">
        <v>0</v>
      </c>
      <c r="AF1948" s="7" t="s">
        <v>318</v>
      </c>
      <c r="AG1948" s="7" t="s">
        <v>318</v>
      </c>
      <c r="AH1948" s="7" t="s">
        <v>436</v>
      </c>
      <c r="AI1948" s="7" t="s">
        <v>436</v>
      </c>
      <c r="AJ1948" s="7" t="s">
        <v>436</v>
      </c>
      <c r="AP1948" s="7" t="s">
        <v>344</v>
      </c>
      <c r="AQ1948" s="7"/>
    </row>
    <row r="1949" spans="1:43" ht="15.75" customHeight="1">
      <c r="A1949" s="17">
        <v>37519</v>
      </c>
      <c r="B1949" s="24">
        <v>2002</v>
      </c>
      <c r="C1949" s="24" t="s">
        <v>1905</v>
      </c>
      <c r="D1949" s="24" t="s">
        <v>1894</v>
      </c>
      <c r="E1949" s="7" t="s">
        <v>311</v>
      </c>
      <c r="F1949" s="7" t="s">
        <v>13</v>
      </c>
      <c r="G1949" s="7" t="s">
        <v>122</v>
      </c>
      <c r="H1949" s="7" t="s">
        <v>15</v>
      </c>
      <c r="I1949" s="7">
        <v>1113</v>
      </c>
      <c r="J1949" s="7" t="s">
        <v>119</v>
      </c>
      <c r="K1949" s="10">
        <v>48.5</v>
      </c>
      <c r="L1949" s="7" t="s">
        <v>16</v>
      </c>
      <c r="M1949" s="10">
        <v>1.1000000000000001</v>
      </c>
      <c r="N1949" s="10">
        <v>0.3</v>
      </c>
      <c r="O1949" s="7"/>
      <c r="V1949" s="10">
        <f>SQRT((N1949*N1949)+(O1949*O1949)+((P1949*P1949)+(Q1949*Q1949)+(R1949*R1949)+(S1949*S1949)+(T1949*T1949)+(U1949*U1949)))</f>
        <v>0.3</v>
      </c>
      <c r="W1949" s="7">
        <v>39</v>
      </c>
      <c r="AC1949" s="9">
        <v>1</v>
      </c>
      <c r="AD1949" s="9"/>
      <c r="AE1949" s="7">
        <v>0</v>
      </c>
      <c r="AG1949" s="7" t="s">
        <v>119</v>
      </c>
      <c r="AH1949" s="7" t="s">
        <v>436</v>
      </c>
      <c r="AI1949" s="7" t="s">
        <v>436</v>
      </c>
      <c r="AJ1949" s="7" t="s">
        <v>436</v>
      </c>
      <c r="AQ1949" s="7"/>
    </row>
    <row r="1950" spans="1:43" ht="15.75" customHeight="1">
      <c r="A1950" s="17">
        <v>37932</v>
      </c>
      <c r="B1950" s="24" t="s">
        <v>1894</v>
      </c>
      <c r="C1950" s="24" t="s">
        <v>1905</v>
      </c>
      <c r="D1950" s="24" t="s">
        <v>1894</v>
      </c>
      <c r="E1950" s="7" t="s">
        <v>311</v>
      </c>
      <c r="F1950" s="7" t="s">
        <v>13</v>
      </c>
      <c r="G1950" s="7" t="s">
        <v>316</v>
      </c>
      <c r="H1950" s="7" t="s">
        <v>15</v>
      </c>
      <c r="I1950" s="7">
        <v>1113</v>
      </c>
      <c r="J1950" s="7" t="s">
        <v>343</v>
      </c>
      <c r="K1950" s="10">
        <v>48.5</v>
      </c>
      <c r="L1950" s="7" t="s">
        <v>16</v>
      </c>
      <c r="M1950" s="10">
        <v>1.1000000000000001</v>
      </c>
      <c r="O1950" s="7"/>
      <c r="V1950" s="10" t="s">
        <v>1888</v>
      </c>
      <c r="AC1950" s="9">
        <v>0</v>
      </c>
      <c r="AD1950" s="9"/>
      <c r="AE1950" s="7">
        <v>0</v>
      </c>
      <c r="AF1950" s="7" t="s">
        <v>318</v>
      </c>
      <c r="AG1950" s="7" t="s">
        <v>318</v>
      </c>
      <c r="AH1950" s="7" t="s">
        <v>436</v>
      </c>
      <c r="AI1950" s="7" t="s">
        <v>436</v>
      </c>
      <c r="AJ1950" s="7" t="s">
        <v>436</v>
      </c>
      <c r="AP1950" s="7" t="s">
        <v>344</v>
      </c>
      <c r="AQ1950" s="7"/>
    </row>
    <row r="1951" spans="1:43" ht="15.75" customHeight="1">
      <c r="A1951" s="17">
        <v>37519</v>
      </c>
      <c r="B1951" s="24">
        <v>2002</v>
      </c>
      <c r="C1951" s="24" t="s">
        <v>1905</v>
      </c>
      <c r="D1951" s="24" t="s">
        <v>1896</v>
      </c>
      <c r="E1951" s="7" t="s">
        <v>311</v>
      </c>
      <c r="F1951" s="7" t="s">
        <v>13</v>
      </c>
      <c r="G1951" s="7" t="s">
        <v>122</v>
      </c>
      <c r="H1951" s="7" t="s">
        <v>15</v>
      </c>
      <c r="I1951" s="7">
        <v>1114</v>
      </c>
      <c r="J1951" s="7" t="s">
        <v>119</v>
      </c>
      <c r="K1951" s="10">
        <v>47.7</v>
      </c>
      <c r="L1951" s="7" t="s">
        <v>16</v>
      </c>
      <c r="M1951" s="10">
        <v>0.8</v>
      </c>
      <c r="N1951" s="10">
        <v>0.3</v>
      </c>
      <c r="O1951" s="7"/>
      <c r="V1951" s="10">
        <f>SQRT((N1951*N1951)+(O1951*O1951)+((P1951*P1951)+(Q1951*Q1951)+(R1951*R1951)+(S1951*S1951)+(T1951*T1951)+(U1951*U1951)))</f>
        <v>0.3</v>
      </c>
      <c r="W1951" s="7">
        <v>31</v>
      </c>
      <c r="AC1951" s="9">
        <v>0</v>
      </c>
      <c r="AD1951" s="9"/>
      <c r="AE1951" s="7">
        <v>0</v>
      </c>
      <c r="AG1951" s="7" t="s">
        <v>119</v>
      </c>
      <c r="AH1951" s="7" t="s">
        <v>436</v>
      </c>
      <c r="AI1951" s="7" t="s">
        <v>436</v>
      </c>
      <c r="AJ1951" s="7" t="s">
        <v>436</v>
      </c>
      <c r="AQ1951" s="7"/>
    </row>
    <row r="1952" spans="1:43" ht="15.75" customHeight="1">
      <c r="A1952" s="17">
        <v>37932</v>
      </c>
      <c r="B1952" s="24" t="s">
        <v>1894</v>
      </c>
      <c r="C1952" s="24" t="s">
        <v>1905</v>
      </c>
      <c r="D1952" s="24" t="s">
        <v>1896</v>
      </c>
      <c r="E1952" s="7" t="s">
        <v>311</v>
      </c>
      <c r="F1952" s="7" t="s">
        <v>13</v>
      </c>
      <c r="G1952" s="7" t="s">
        <v>316</v>
      </c>
      <c r="H1952" s="7" t="s">
        <v>15</v>
      </c>
      <c r="I1952" s="7">
        <v>1114</v>
      </c>
      <c r="J1952" s="7" t="s">
        <v>315</v>
      </c>
      <c r="K1952" s="10">
        <v>47.7</v>
      </c>
      <c r="L1952" s="7" t="s">
        <v>16</v>
      </c>
      <c r="M1952" s="10">
        <v>0.8</v>
      </c>
      <c r="N1952" s="10">
        <v>0.2</v>
      </c>
      <c r="O1952" s="7"/>
      <c r="V1952" s="10">
        <f>SQRT((N1952*N1952)+(O1952*O1952)+((P1952*P1952)+(Q1952*Q1952)+(R1952*R1952)+(S1952*S1952)+(T1952*T1952)+(U1952*U1952)))</f>
        <v>0.2</v>
      </c>
      <c r="W1952" s="7">
        <v>36</v>
      </c>
      <c r="AC1952" s="9">
        <v>1</v>
      </c>
      <c r="AD1952" s="9"/>
      <c r="AE1952" s="7">
        <v>0</v>
      </c>
      <c r="AG1952" s="7" t="s">
        <v>119</v>
      </c>
      <c r="AH1952" s="7" t="s">
        <v>106</v>
      </c>
      <c r="AI1952" s="7" t="s">
        <v>436</v>
      </c>
      <c r="AJ1952" s="7" t="s">
        <v>436</v>
      </c>
      <c r="AP1952" s="7" t="s">
        <v>355</v>
      </c>
      <c r="AQ1952" s="7"/>
    </row>
    <row r="1953" spans="1:43" ht="15.75" customHeight="1">
      <c r="A1953" s="17">
        <v>38366</v>
      </c>
      <c r="B1953" s="22" t="s">
        <v>1896</v>
      </c>
      <c r="C1953" s="24" t="s">
        <v>1905</v>
      </c>
      <c r="D1953" s="24" t="s">
        <v>1896</v>
      </c>
      <c r="E1953" s="7" t="s">
        <v>311</v>
      </c>
      <c r="F1953" s="7" t="s">
        <v>13</v>
      </c>
      <c r="G1953" s="7" t="s">
        <v>316</v>
      </c>
      <c r="H1953" s="7" t="s">
        <v>15</v>
      </c>
      <c r="I1953" s="7">
        <v>1114</v>
      </c>
      <c r="J1953" s="7" t="s">
        <v>320</v>
      </c>
      <c r="K1953" s="10">
        <v>47.7</v>
      </c>
      <c r="L1953" s="7" t="s">
        <v>16</v>
      </c>
      <c r="M1953" s="10">
        <v>0.8</v>
      </c>
      <c r="O1953" s="7"/>
      <c r="V1953" s="10" t="s">
        <v>1888</v>
      </c>
      <c r="W1953" s="7">
        <v>9999</v>
      </c>
      <c r="AC1953" s="9"/>
      <c r="AD1953" s="9"/>
      <c r="AF1953" s="7" t="s">
        <v>318</v>
      </c>
      <c r="AG1953" s="7" t="s">
        <v>318</v>
      </c>
      <c r="AH1953" s="7" t="s">
        <v>436</v>
      </c>
      <c r="AI1953" s="7" t="s">
        <v>436</v>
      </c>
      <c r="AJ1953" s="7" t="s">
        <v>436</v>
      </c>
      <c r="AQ1953" s="7"/>
    </row>
    <row r="1954" spans="1:43" ht="15.75" customHeight="1">
      <c r="A1954" s="17">
        <v>39487</v>
      </c>
      <c r="B1954" s="22" t="s">
        <v>1899</v>
      </c>
      <c r="C1954" s="24" t="s">
        <v>1905</v>
      </c>
      <c r="D1954" s="24" t="s">
        <v>1896</v>
      </c>
      <c r="E1954" s="7" t="s">
        <v>311</v>
      </c>
      <c r="F1954" s="7" t="s">
        <v>13</v>
      </c>
      <c r="G1954" s="7" t="s">
        <v>576</v>
      </c>
      <c r="H1954" s="7" t="s">
        <v>15</v>
      </c>
      <c r="I1954" s="7">
        <v>1114</v>
      </c>
      <c r="J1954" s="7" t="s">
        <v>515</v>
      </c>
      <c r="K1954" s="10">
        <v>47.7</v>
      </c>
      <c r="L1954" s="7" t="s">
        <v>16</v>
      </c>
      <c r="M1954" s="10">
        <v>0.8</v>
      </c>
      <c r="P1954" s="10"/>
      <c r="Q1954" s="10"/>
      <c r="R1954" s="10"/>
      <c r="S1954" s="10"/>
      <c r="V1954" s="10" t="s">
        <v>1888</v>
      </c>
      <c r="W1954" s="8"/>
      <c r="AF1954" s="7" t="s">
        <v>317</v>
      </c>
      <c r="AG1954" s="7" t="s">
        <v>318</v>
      </c>
      <c r="AH1954" s="7" t="s">
        <v>436</v>
      </c>
      <c r="AI1954" s="7" t="s">
        <v>436</v>
      </c>
      <c r="AJ1954" s="7" t="s">
        <v>436</v>
      </c>
      <c r="AQ1954" s="7"/>
    </row>
    <row r="1955" spans="1:43" ht="15.75" customHeight="1">
      <c r="A1955" s="17">
        <v>37519</v>
      </c>
      <c r="B1955" s="24">
        <v>2002</v>
      </c>
      <c r="C1955" s="24" t="s">
        <v>1905</v>
      </c>
      <c r="D1955" s="24" t="s">
        <v>1899</v>
      </c>
      <c r="E1955" s="7" t="s">
        <v>311</v>
      </c>
      <c r="F1955" s="7" t="s">
        <v>13</v>
      </c>
      <c r="G1955" s="7" t="s">
        <v>122</v>
      </c>
      <c r="H1955" s="7" t="s">
        <v>15</v>
      </c>
      <c r="I1955" s="7">
        <v>1115</v>
      </c>
      <c r="J1955" s="7" t="s">
        <v>119</v>
      </c>
      <c r="K1955" s="10">
        <v>48.3</v>
      </c>
      <c r="L1955" s="7" t="s">
        <v>16</v>
      </c>
      <c r="M1955" s="10">
        <v>1</v>
      </c>
      <c r="N1955" s="10">
        <v>0.3</v>
      </c>
      <c r="O1955" s="7"/>
      <c r="V1955" s="10">
        <f>SQRT((N1955*N1955)+(O1955*O1955)+((P1955*P1955)+(Q1955*Q1955)+(R1955*R1955)+(S1955*S1955)+(T1955*T1955)+(U1955*U1955)))</f>
        <v>0.3</v>
      </c>
      <c r="W1955" s="7">
        <v>25</v>
      </c>
      <c r="AC1955" s="9">
        <v>1</v>
      </c>
      <c r="AD1955" s="9"/>
      <c r="AE1955" s="7">
        <v>0</v>
      </c>
      <c r="AG1955" s="7" t="s">
        <v>119</v>
      </c>
      <c r="AH1955" s="7" t="s">
        <v>436</v>
      </c>
      <c r="AI1955" s="7" t="s">
        <v>436</v>
      </c>
      <c r="AJ1955" s="7" t="s">
        <v>436</v>
      </c>
      <c r="AQ1955" s="7"/>
    </row>
    <row r="1956" spans="1:43" ht="15.75" customHeight="1">
      <c r="A1956" s="17">
        <v>37932</v>
      </c>
      <c r="B1956" s="24" t="s">
        <v>1894</v>
      </c>
      <c r="C1956" s="24" t="s">
        <v>1905</v>
      </c>
      <c r="D1956" s="24" t="s">
        <v>1899</v>
      </c>
      <c r="E1956" s="7" t="s">
        <v>311</v>
      </c>
      <c r="F1956" s="7" t="s">
        <v>13</v>
      </c>
      <c r="G1956" s="7" t="s">
        <v>316</v>
      </c>
      <c r="H1956" s="7" t="s">
        <v>15</v>
      </c>
      <c r="I1956" s="7">
        <v>1115</v>
      </c>
      <c r="J1956" s="7" t="s">
        <v>315</v>
      </c>
      <c r="K1956" s="10">
        <v>48.3</v>
      </c>
      <c r="L1956" s="7" t="s">
        <v>16</v>
      </c>
      <c r="M1956" s="10">
        <v>1</v>
      </c>
      <c r="N1956" s="10">
        <v>0.4</v>
      </c>
      <c r="O1956" s="7"/>
      <c r="V1956" s="10">
        <f>SQRT((N1956*N1956)+(O1956*O1956)+((P1956*P1956)+(Q1956*Q1956)+(R1956*R1956)+(S1956*S1956)+(T1956*T1956)+(U1956*U1956)))</f>
        <v>0.4</v>
      </c>
      <c r="W1956" s="7">
        <v>33</v>
      </c>
      <c r="AC1956" s="9">
        <v>1</v>
      </c>
      <c r="AD1956" s="9"/>
      <c r="AE1956" s="7">
        <v>0</v>
      </c>
      <c r="AG1956" s="7" t="s">
        <v>119</v>
      </c>
      <c r="AH1956" s="7" t="s">
        <v>436</v>
      </c>
      <c r="AI1956" s="7" t="s">
        <v>436</v>
      </c>
      <c r="AJ1956" s="7" t="s">
        <v>436</v>
      </c>
      <c r="AQ1956" s="7"/>
    </row>
    <row r="1957" spans="1:43" ht="15.75" customHeight="1">
      <c r="A1957" s="17">
        <v>38366</v>
      </c>
      <c r="B1957" s="22" t="s">
        <v>1896</v>
      </c>
      <c r="C1957" s="24" t="s">
        <v>1905</v>
      </c>
      <c r="D1957" s="24" t="s">
        <v>1899</v>
      </c>
      <c r="E1957" s="7" t="s">
        <v>311</v>
      </c>
      <c r="F1957" s="7" t="s">
        <v>13</v>
      </c>
      <c r="G1957" s="7" t="s">
        <v>316</v>
      </c>
      <c r="H1957" s="7" t="s">
        <v>15</v>
      </c>
      <c r="I1957" s="7">
        <v>1115</v>
      </c>
      <c r="J1957" s="7" t="s">
        <v>315</v>
      </c>
      <c r="K1957" s="10">
        <v>48.3</v>
      </c>
      <c r="L1957" s="7" t="s">
        <v>16</v>
      </c>
      <c r="M1957" s="10">
        <v>1</v>
      </c>
      <c r="N1957" s="10">
        <v>0.5</v>
      </c>
      <c r="O1957" s="7"/>
      <c r="V1957" s="10">
        <f>SQRT((N1957*N1957)+(O1957*O1957)+((P1957*P1957)+(Q1957*Q1957)+(R1957*R1957)+(S1957*S1957)+(T1957*T1957)+(U1957*U1957)))</f>
        <v>0.5</v>
      </c>
      <c r="W1957" s="7">
        <v>35</v>
      </c>
      <c r="AC1957" s="9">
        <v>1</v>
      </c>
      <c r="AD1957" s="9"/>
      <c r="AE1957" s="7">
        <v>0</v>
      </c>
      <c r="AG1957" s="7" t="s">
        <v>119</v>
      </c>
      <c r="AH1957" s="7" t="s">
        <v>436</v>
      </c>
      <c r="AI1957" s="7" t="s">
        <v>436</v>
      </c>
      <c r="AJ1957" s="7" t="s">
        <v>436</v>
      </c>
      <c r="AQ1957" s="7"/>
    </row>
    <row r="1958" spans="1:43" ht="15.75" customHeight="1">
      <c r="A1958" s="17">
        <v>39487</v>
      </c>
      <c r="B1958" s="22" t="s">
        <v>1899</v>
      </c>
      <c r="C1958" s="24" t="s">
        <v>1905</v>
      </c>
      <c r="D1958" s="24" t="s">
        <v>1899</v>
      </c>
      <c r="E1958" s="7" t="s">
        <v>311</v>
      </c>
      <c r="F1958" s="7" t="s">
        <v>13</v>
      </c>
      <c r="G1958" s="7" t="s">
        <v>576</v>
      </c>
      <c r="H1958" s="7" t="s">
        <v>15</v>
      </c>
      <c r="I1958" s="7">
        <v>1115</v>
      </c>
      <c r="J1958" s="7" t="s">
        <v>515</v>
      </c>
      <c r="K1958" s="10">
        <v>48.3</v>
      </c>
      <c r="L1958" s="7" t="s">
        <v>16</v>
      </c>
      <c r="M1958" s="10">
        <v>1</v>
      </c>
      <c r="P1958" s="10"/>
      <c r="Q1958" s="10"/>
      <c r="R1958" s="10"/>
      <c r="S1958" s="10"/>
      <c r="V1958" s="10" t="s">
        <v>1888</v>
      </c>
      <c r="W1958" s="8">
        <v>39</v>
      </c>
      <c r="AF1958" s="7" t="s">
        <v>18</v>
      </c>
      <c r="AG1958" s="7" t="s">
        <v>318</v>
      </c>
      <c r="AH1958" s="7" t="s">
        <v>436</v>
      </c>
      <c r="AI1958" s="7" t="s">
        <v>436</v>
      </c>
      <c r="AJ1958" s="7" t="s">
        <v>436</v>
      </c>
      <c r="AQ1958" s="7"/>
    </row>
    <row r="1959" spans="1:43" ht="15.75" customHeight="1">
      <c r="A1959" s="17">
        <v>37519</v>
      </c>
      <c r="B1959" s="24">
        <v>2002</v>
      </c>
      <c r="C1959" s="24" t="s">
        <v>1905</v>
      </c>
      <c r="D1959" s="24" t="s">
        <v>1899</v>
      </c>
      <c r="E1959" s="7" t="s">
        <v>311</v>
      </c>
      <c r="F1959" s="7" t="s">
        <v>13</v>
      </c>
      <c r="G1959" s="7" t="s">
        <v>122</v>
      </c>
      <c r="H1959" s="7" t="s">
        <v>15</v>
      </c>
      <c r="I1959" s="7">
        <v>1116</v>
      </c>
      <c r="J1959" s="7" t="s">
        <v>119</v>
      </c>
      <c r="K1959" s="10">
        <v>48</v>
      </c>
      <c r="L1959" s="7" t="s">
        <v>16</v>
      </c>
      <c r="M1959" s="10">
        <v>0.9</v>
      </c>
      <c r="N1959" s="10">
        <v>0.9</v>
      </c>
      <c r="O1959" s="7"/>
      <c r="V1959" s="10">
        <f>SQRT((N1959*N1959)+(O1959*O1959)+((P1959*P1959)+(Q1959*Q1959)+(R1959*R1959)+(S1959*S1959)+(T1959*T1959)+(U1959*U1959)))</f>
        <v>0.9</v>
      </c>
      <c r="W1959" s="7">
        <v>69</v>
      </c>
      <c r="AC1959" s="9">
        <v>4</v>
      </c>
      <c r="AD1959" s="9"/>
      <c r="AE1959" s="7">
        <v>0</v>
      </c>
      <c r="AG1959" s="7" t="s">
        <v>119</v>
      </c>
      <c r="AH1959" s="7" t="s">
        <v>436</v>
      </c>
      <c r="AI1959" s="7" t="s">
        <v>436</v>
      </c>
      <c r="AJ1959" s="7" t="s">
        <v>436</v>
      </c>
      <c r="AQ1959" s="7"/>
    </row>
    <row r="1960" spans="1:43" ht="15.75" customHeight="1">
      <c r="A1960" s="17">
        <v>37932</v>
      </c>
      <c r="B1960" s="24" t="s">
        <v>1894</v>
      </c>
      <c r="C1960" s="24" t="s">
        <v>1905</v>
      </c>
      <c r="D1960" s="24" t="s">
        <v>1899</v>
      </c>
      <c r="E1960" s="7" t="s">
        <v>311</v>
      </c>
      <c r="F1960" s="7" t="s">
        <v>13</v>
      </c>
      <c r="G1960" s="7" t="s">
        <v>316</v>
      </c>
      <c r="H1960" s="7" t="s">
        <v>15</v>
      </c>
      <c r="I1960" s="7">
        <v>1116</v>
      </c>
      <c r="J1960" s="7" t="s">
        <v>315</v>
      </c>
      <c r="K1960" s="10">
        <v>48</v>
      </c>
      <c r="L1960" s="7" t="s">
        <v>16</v>
      </c>
      <c r="M1960" s="10">
        <v>0.9</v>
      </c>
      <c r="N1960" s="10">
        <v>0.9</v>
      </c>
      <c r="O1960" s="7"/>
      <c r="V1960" s="10">
        <f>SQRT((N1960*N1960)+(O1960*O1960)+((P1960*P1960)+(Q1960*Q1960)+(R1960*R1960)+(S1960*S1960)+(T1960*T1960)+(U1960*U1960)))</f>
        <v>0.9</v>
      </c>
      <c r="W1960" s="7">
        <v>71</v>
      </c>
      <c r="AC1960" s="9">
        <v>4</v>
      </c>
      <c r="AD1960" s="9"/>
      <c r="AE1960" s="7">
        <v>0</v>
      </c>
      <c r="AG1960" s="7" t="s">
        <v>119</v>
      </c>
      <c r="AH1960" s="7" t="s">
        <v>436</v>
      </c>
      <c r="AI1960" s="7" t="s">
        <v>436</v>
      </c>
      <c r="AJ1960" s="7" t="s">
        <v>436</v>
      </c>
      <c r="AQ1960" s="7"/>
    </row>
    <row r="1961" spans="1:43" ht="15.75" customHeight="1">
      <c r="A1961" s="17">
        <v>38366</v>
      </c>
      <c r="B1961" s="22" t="s">
        <v>1896</v>
      </c>
      <c r="C1961" s="24" t="s">
        <v>1905</v>
      </c>
      <c r="D1961" s="24" t="s">
        <v>1899</v>
      </c>
      <c r="E1961" s="7" t="s">
        <v>311</v>
      </c>
      <c r="F1961" s="7" t="s">
        <v>13</v>
      </c>
      <c r="G1961" s="7" t="s">
        <v>316</v>
      </c>
      <c r="H1961" s="7" t="s">
        <v>15</v>
      </c>
      <c r="I1961" s="7">
        <v>1116</v>
      </c>
      <c r="J1961" s="7" t="s">
        <v>315</v>
      </c>
      <c r="K1961" s="10">
        <v>48</v>
      </c>
      <c r="L1961" s="7" t="s">
        <v>16</v>
      </c>
      <c r="M1961" s="10">
        <v>0.9</v>
      </c>
      <c r="N1961" s="10">
        <v>1</v>
      </c>
      <c r="O1961" s="7"/>
      <c r="V1961" s="10">
        <f>SQRT((N1961*N1961)+(O1961*O1961)+((P1961*P1961)+(Q1961*Q1961)+(R1961*R1961)+(S1961*S1961)+(T1961*T1961)+(U1961*U1961)))</f>
        <v>1</v>
      </c>
      <c r="W1961" s="7">
        <v>85</v>
      </c>
      <c r="AC1961" s="9">
        <v>5</v>
      </c>
      <c r="AD1961" s="9"/>
      <c r="AE1961" s="7">
        <v>0</v>
      </c>
      <c r="AG1961" s="7" t="s">
        <v>119</v>
      </c>
      <c r="AH1961" s="7" t="s">
        <v>436</v>
      </c>
      <c r="AI1961" s="7" t="s">
        <v>436</v>
      </c>
      <c r="AJ1961" s="7" t="s">
        <v>436</v>
      </c>
      <c r="AQ1961" s="7"/>
    </row>
    <row r="1962" spans="1:43" ht="15.75" customHeight="1">
      <c r="A1962" s="17">
        <v>39487</v>
      </c>
      <c r="B1962" s="22" t="s">
        <v>1899</v>
      </c>
      <c r="C1962" s="24" t="s">
        <v>1905</v>
      </c>
      <c r="D1962" s="24" t="s">
        <v>1899</v>
      </c>
      <c r="E1962" s="7" t="s">
        <v>311</v>
      </c>
      <c r="F1962" s="7" t="s">
        <v>13</v>
      </c>
      <c r="G1962" s="7" t="s">
        <v>576</v>
      </c>
      <c r="H1962" s="7" t="s">
        <v>15</v>
      </c>
      <c r="I1962" s="7">
        <v>1116</v>
      </c>
      <c r="J1962" s="7" t="s">
        <v>515</v>
      </c>
      <c r="K1962" s="10">
        <v>48</v>
      </c>
      <c r="L1962" s="7" t="s">
        <v>16</v>
      </c>
      <c r="M1962" s="10">
        <v>0.9</v>
      </c>
      <c r="P1962" s="10"/>
      <c r="Q1962" s="10"/>
      <c r="R1962" s="10"/>
      <c r="S1962" s="10"/>
      <c r="V1962" s="10" t="s">
        <v>1888</v>
      </c>
      <c r="W1962" s="8">
        <v>92</v>
      </c>
      <c r="AF1962" s="7" t="s">
        <v>18</v>
      </c>
      <c r="AG1962" s="7" t="s">
        <v>318</v>
      </c>
      <c r="AH1962" s="7" t="s">
        <v>436</v>
      </c>
      <c r="AI1962" s="7" t="s">
        <v>436</v>
      </c>
      <c r="AJ1962" s="7" t="s">
        <v>436</v>
      </c>
      <c r="AQ1962" s="7"/>
    </row>
    <row r="1963" spans="1:43" ht="15.75" customHeight="1">
      <c r="A1963" s="17">
        <v>37519</v>
      </c>
      <c r="B1963" s="24">
        <v>2002</v>
      </c>
      <c r="C1963" s="24" t="s">
        <v>1905</v>
      </c>
      <c r="D1963" s="24" t="s">
        <v>1888</v>
      </c>
      <c r="E1963" s="7" t="s">
        <v>311</v>
      </c>
      <c r="F1963" s="7" t="s">
        <v>13</v>
      </c>
      <c r="G1963" s="7" t="s">
        <v>122</v>
      </c>
      <c r="H1963" s="7" t="s">
        <v>15</v>
      </c>
      <c r="I1963" s="7">
        <v>1117</v>
      </c>
      <c r="J1963" s="7" t="s">
        <v>119</v>
      </c>
      <c r="K1963" s="10">
        <v>47.9</v>
      </c>
      <c r="L1963" s="7" t="s">
        <v>16</v>
      </c>
      <c r="M1963" s="10">
        <v>0.8</v>
      </c>
      <c r="N1963" s="10">
        <v>1.3</v>
      </c>
      <c r="O1963" s="7"/>
      <c r="V1963" s="10">
        <f t="shared" ref="V1963:V1969" si="126">SQRT((N1963*N1963)+(O1963*O1963)+((P1963*P1963)+(Q1963*Q1963)+(R1963*R1963)+(S1963*S1963)+(T1963*T1963)+(U1963*U1963)))</f>
        <v>1.3</v>
      </c>
      <c r="W1963" s="7">
        <v>98</v>
      </c>
      <c r="AC1963" s="9">
        <v>7</v>
      </c>
      <c r="AD1963" s="9"/>
      <c r="AE1963" s="7">
        <v>0</v>
      </c>
      <c r="AG1963" s="7" t="s">
        <v>119</v>
      </c>
      <c r="AH1963" s="7" t="s">
        <v>436</v>
      </c>
      <c r="AI1963" s="7" t="s">
        <v>436</v>
      </c>
      <c r="AJ1963" s="7" t="s">
        <v>436</v>
      </c>
      <c r="AQ1963" s="7"/>
    </row>
    <row r="1964" spans="1:43" ht="15.75" customHeight="1">
      <c r="A1964" s="17">
        <v>37932</v>
      </c>
      <c r="B1964" s="24" t="s">
        <v>1894</v>
      </c>
      <c r="C1964" s="24" t="s">
        <v>1905</v>
      </c>
      <c r="D1964" s="24" t="s">
        <v>1888</v>
      </c>
      <c r="E1964" s="7" t="s">
        <v>311</v>
      </c>
      <c r="F1964" s="7" t="s">
        <v>13</v>
      </c>
      <c r="G1964" s="7" t="s">
        <v>316</v>
      </c>
      <c r="H1964" s="7" t="s">
        <v>15</v>
      </c>
      <c r="I1964" s="7">
        <v>1117</v>
      </c>
      <c r="J1964" s="7" t="s">
        <v>315</v>
      </c>
      <c r="K1964" s="10">
        <v>47.9</v>
      </c>
      <c r="L1964" s="7" t="s">
        <v>16</v>
      </c>
      <c r="M1964" s="10">
        <v>0.8</v>
      </c>
      <c r="N1964" s="10">
        <v>1.4</v>
      </c>
      <c r="O1964" s="7"/>
      <c r="V1964" s="10">
        <f t="shared" si="126"/>
        <v>1.4</v>
      </c>
      <c r="W1964" s="7">
        <v>112</v>
      </c>
      <c r="AC1964" s="9">
        <v>8</v>
      </c>
      <c r="AD1964" s="9"/>
      <c r="AE1964" s="7">
        <v>0</v>
      </c>
      <c r="AG1964" s="7" t="s">
        <v>119</v>
      </c>
      <c r="AH1964" s="7" t="s">
        <v>436</v>
      </c>
      <c r="AI1964" s="7" t="s">
        <v>436</v>
      </c>
      <c r="AJ1964" s="7" t="s">
        <v>436</v>
      </c>
      <c r="AQ1964" s="7"/>
    </row>
    <row r="1965" spans="1:43" ht="15.75" customHeight="1">
      <c r="A1965" s="17">
        <v>38366</v>
      </c>
      <c r="B1965" s="22" t="s">
        <v>1896</v>
      </c>
      <c r="C1965" s="24" t="s">
        <v>1905</v>
      </c>
      <c r="D1965" s="24" t="s">
        <v>1888</v>
      </c>
      <c r="E1965" s="7" t="s">
        <v>311</v>
      </c>
      <c r="F1965" s="7" t="s">
        <v>13</v>
      </c>
      <c r="G1965" s="7" t="s">
        <v>316</v>
      </c>
      <c r="H1965" s="7" t="s">
        <v>15</v>
      </c>
      <c r="I1965" s="7">
        <v>1117</v>
      </c>
      <c r="J1965" s="7" t="s">
        <v>315</v>
      </c>
      <c r="K1965" s="10">
        <v>47.9</v>
      </c>
      <c r="L1965" s="7" t="s">
        <v>16</v>
      </c>
      <c r="M1965" s="10">
        <v>0.8</v>
      </c>
      <c r="N1965" s="10">
        <v>1.6</v>
      </c>
      <c r="O1965" s="7"/>
      <c r="V1965" s="10">
        <f t="shared" si="126"/>
        <v>1.6</v>
      </c>
      <c r="W1965" s="7">
        <v>123</v>
      </c>
      <c r="AC1965" s="9">
        <v>9</v>
      </c>
      <c r="AD1965" s="9"/>
      <c r="AE1965" s="7">
        <v>0</v>
      </c>
      <c r="AG1965" s="7" t="s">
        <v>119</v>
      </c>
      <c r="AH1965" s="7" t="s">
        <v>436</v>
      </c>
      <c r="AI1965" s="7" t="s">
        <v>436</v>
      </c>
      <c r="AJ1965" s="7" t="s">
        <v>436</v>
      </c>
      <c r="AQ1965" s="7"/>
    </row>
    <row r="1966" spans="1:43" ht="15.75" customHeight="1">
      <c r="A1966" s="17">
        <v>39487</v>
      </c>
      <c r="B1966" s="22" t="s">
        <v>1899</v>
      </c>
      <c r="C1966" s="24" t="s">
        <v>1905</v>
      </c>
      <c r="D1966" s="24" t="s">
        <v>1888</v>
      </c>
      <c r="E1966" s="7" t="s">
        <v>311</v>
      </c>
      <c r="F1966" s="7" t="s">
        <v>13</v>
      </c>
      <c r="G1966" s="7" t="s">
        <v>576</v>
      </c>
      <c r="H1966" s="7" t="s">
        <v>15</v>
      </c>
      <c r="I1966" s="7">
        <v>1117</v>
      </c>
      <c r="J1966" s="7" t="s">
        <v>315</v>
      </c>
      <c r="K1966" s="10">
        <v>47.9</v>
      </c>
      <c r="L1966" s="7" t="s">
        <v>16</v>
      </c>
      <c r="M1966" s="10">
        <v>0.8</v>
      </c>
      <c r="N1966" s="10">
        <v>2.2999999999999998</v>
      </c>
      <c r="P1966" s="10"/>
      <c r="Q1966" s="10"/>
      <c r="R1966" s="10"/>
      <c r="S1966" s="10"/>
      <c r="V1966" s="10">
        <f t="shared" si="126"/>
        <v>2.2999999999999998</v>
      </c>
      <c r="W1966" s="8">
        <v>210</v>
      </c>
      <c r="AC1966" s="7">
        <v>10</v>
      </c>
      <c r="AG1966" s="7" t="s">
        <v>119</v>
      </c>
      <c r="AH1966" s="7" t="s">
        <v>436</v>
      </c>
      <c r="AI1966" s="7" t="s">
        <v>436</v>
      </c>
      <c r="AJ1966" s="7" t="s">
        <v>436</v>
      </c>
      <c r="AP1966" s="7" t="s">
        <v>608</v>
      </c>
      <c r="AQ1966" s="7"/>
    </row>
    <row r="1967" spans="1:43" ht="15.75" customHeight="1">
      <c r="A1967" s="17">
        <v>40070</v>
      </c>
      <c r="B1967" s="22" t="s">
        <v>1900</v>
      </c>
      <c r="C1967" s="24" t="s">
        <v>1905</v>
      </c>
      <c r="D1967" s="24" t="s">
        <v>1888</v>
      </c>
      <c r="E1967" s="7" t="s">
        <v>311</v>
      </c>
      <c r="F1967" s="7" t="s">
        <v>13</v>
      </c>
      <c r="G1967" s="7" t="s">
        <v>1158</v>
      </c>
      <c r="H1967" s="7" t="s">
        <v>15</v>
      </c>
      <c r="I1967" s="7">
        <v>1117</v>
      </c>
      <c r="J1967" s="7" t="s">
        <v>315</v>
      </c>
      <c r="K1967" s="10">
        <v>47.9</v>
      </c>
      <c r="L1967" s="7" t="s">
        <v>16</v>
      </c>
      <c r="M1967" s="10">
        <v>0.8</v>
      </c>
      <c r="N1967" s="10">
        <v>3</v>
      </c>
      <c r="O1967" s="7"/>
      <c r="V1967" s="10">
        <f t="shared" si="126"/>
        <v>3</v>
      </c>
      <c r="W1967" s="7">
        <v>250</v>
      </c>
      <c r="AC1967" s="7">
        <v>14</v>
      </c>
      <c r="AG1967" s="7" t="s">
        <v>119</v>
      </c>
      <c r="AH1967" s="7" t="s">
        <v>436</v>
      </c>
      <c r="AI1967" s="7" t="s">
        <v>436</v>
      </c>
      <c r="AJ1967" s="7" t="s">
        <v>436</v>
      </c>
      <c r="AQ1967" s="7"/>
    </row>
    <row r="1968" spans="1:43" ht="15.75" customHeight="1">
      <c r="A1968" s="19">
        <v>40806</v>
      </c>
      <c r="B1968" s="23" t="s">
        <v>1902</v>
      </c>
      <c r="C1968" s="24" t="s">
        <v>1905</v>
      </c>
      <c r="D1968" s="24" t="s">
        <v>1888</v>
      </c>
      <c r="E1968" s="15" t="s">
        <v>311</v>
      </c>
      <c r="F1968" s="15" t="s">
        <v>13</v>
      </c>
      <c r="G1968" s="15" t="s">
        <v>13</v>
      </c>
      <c r="H1968" s="15" t="s">
        <v>15</v>
      </c>
      <c r="I1968" s="15">
        <v>1117</v>
      </c>
      <c r="J1968" s="15" t="s">
        <v>315</v>
      </c>
      <c r="K1968" s="16">
        <v>47.9</v>
      </c>
      <c r="L1968" s="15" t="s">
        <v>16</v>
      </c>
      <c r="M1968" s="16">
        <v>0.8</v>
      </c>
      <c r="N1968" s="16">
        <v>4.0999999999999996</v>
      </c>
      <c r="O1968" s="16"/>
      <c r="P1968" s="16"/>
      <c r="Q1968" s="16"/>
      <c r="R1968" s="16"/>
      <c r="S1968" s="16"/>
      <c r="T1968" s="16"/>
      <c r="U1968" s="16"/>
      <c r="V1968" s="10">
        <f t="shared" si="126"/>
        <v>4.0999999999999996</v>
      </c>
      <c r="W1968" s="15">
        <v>263</v>
      </c>
      <c r="X1968" s="15"/>
      <c r="Y1968" s="15"/>
      <c r="Z1968" s="15"/>
      <c r="AA1968" s="15"/>
      <c r="AB1968" s="15"/>
      <c r="AC1968" s="15">
        <v>16</v>
      </c>
      <c r="AD1968" s="15"/>
      <c r="AE1968" s="15">
        <v>0</v>
      </c>
      <c r="AF1968" s="15"/>
      <c r="AG1968" s="15" t="s">
        <v>119</v>
      </c>
      <c r="AH1968" s="15" t="s">
        <v>436</v>
      </c>
      <c r="AI1968" s="15" t="s">
        <v>436</v>
      </c>
      <c r="AJ1968" s="15" t="s">
        <v>436</v>
      </c>
      <c r="AK1968" s="15"/>
      <c r="AL1968" s="15"/>
      <c r="AM1968" s="15"/>
      <c r="AN1968" s="15"/>
      <c r="AO1968" s="15"/>
      <c r="AP1968" s="15" t="s">
        <v>1623</v>
      </c>
      <c r="AQ1968" s="7"/>
    </row>
    <row r="1969" spans="1:43" ht="15.75" customHeight="1">
      <c r="A1969" s="17">
        <v>41540</v>
      </c>
      <c r="B1969" s="22" t="s">
        <v>2048</v>
      </c>
      <c r="C1969" s="22" t="s">
        <v>1905</v>
      </c>
      <c r="D1969" s="22" t="s">
        <v>1888</v>
      </c>
      <c r="E1969" s="7" t="s">
        <v>311</v>
      </c>
      <c r="F1969" s="7" t="s">
        <v>13</v>
      </c>
      <c r="G1969" s="7" t="s">
        <v>13</v>
      </c>
      <c r="H1969" s="7" t="s">
        <v>15</v>
      </c>
      <c r="I1969" s="7">
        <v>1117</v>
      </c>
      <c r="J1969" s="7" t="s">
        <v>315</v>
      </c>
      <c r="K1969" s="10">
        <v>47.9</v>
      </c>
      <c r="L1969" s="7" t="s">
        <v>16</v>
      </c>
      <c r="M1969" s="10">
        <v>0.8</v>
      </c>
      <c r="N1969" s="10">
        <v>4.0999999999999996</v>
      </c>
      <c r="V1969" s="7">
        <f t="shared" si="126"/>
        <v>4.0999999999999996</v>
      </c>
      <c r="W1969" s="7">
        <v>9999</v>
      </c>
      <c r="AE1969" s="7">
        <v>0</v>
      </c>
      <c r="AG1969" s="7" t="s">
        <v>119</v>
      </c>
      <c r="AH1969" s="7" t="s">
        <v>436</v>
      </c>
      <c r="AI1969" s="7" t="s">
        <v>436</v>
      </c>
      <c r="AJ1969" s="7" t="s">
        <v>436</v>
      </c>
      <c r="AP1969" s="7" t="s">
        <v>2128</v>
      </c>
      <c r="AQ1969" s="7"/>
    </row>
    <row r="1970" spans="1:43" ht="15.75" customHeight="1">
      <c r="A1970" s="17">
        <v>41988</v>
      </c>
      <c r="B1970" s="22">
        <v>2014</v>
      </c>
      <c r="C1970" s="22" t="s">
        <v>1905</v>
      </c>
      <c r="D1970" s="22" t="s">
        <v>1888</v>
      </c>
      <c r="E1970" s="7" t="s">
        <v>311</v>
      </c>
      <c r="F1970" s="7" t="s">
        <v>13</v>
      </c>
      <c r="G1970" s="7" t="s">
        <v>13</v>
      </c>
      <c r="H1970" s="7" t="s">
        <v>15</v>
      </c>
      <c r="I1970" s="7">
        <v>1117</v>
      </c>
      <c r="J1970" s="7" t="s">
        <v>315</v>
      </c>
      <c r="K1970" s="10">
        <v>47.9</v>
      </c>
      <c r="L1970" s="7" t="s">
        <v>16</v>
      </c>
      <c r="M1970" s="10">
        <v>0.8</v>
      </c>
      <c r="N1970" s="10">
        <v>4.5999999999999996</v>
      </c>
      <c r="V1970" s="7">
        <v>4.5999999999999996</v>
      </c>
      <c r="W1970" s="7">
        <v>9999</v>
      </c>
      <c r="AE1970" s="7">
        <v>0</v>
      </c>
      <c r="AG1970" s="7" t="s">
        <v>119</v>
      </c>
      <c r="AH1970" s="7" t="s">
        <v>436</v>
      </c>
      <c r="AI1970" s="7" t="s">
        <v>436</v>
      </c>
      <c r="AJ1970" s="7" t="s">
        <v>436</v>
      </c>
      <c r="AK1970" s="7" t="s">
        <v>119</v>
      </c>
      <c r="AP1970" s="7" t="s">
        <v>2128</v>
      </c>
      <c r="AQ1970" s="7"/>
    </row>
    <row r="1971" spans="1:43" ht="15.75" customHeight="1">
      <c r="A1971" s="17">
        <v>37519</v>
      </c>
      <c r="B1971" s="24">
        <v>2002</v>
      </c>
      <c r="C1971" s="24" t="s">
        <v>1905</v>
      </c>
      <c r="D1971" s="24" t="s">
        <v>1888</v>
      </c>
      <c r="E1971" s="7" t="s">
        <v>311</v>
      </c>
      <c r="F1971" s="7" t="s">
        <v>13</v>
      </c>
      <c r="G1971" s="7" t="s">
        <v>122</v>
      </c>
      <c r="H1971" s="7" t="s">
        <v>15</v>
      </c>
      <c r="I1971" s="7">
        <v>1118</v>
      </c>
      <c r="J1971" s="7" t="s">
        <v>119</v>
      </c>
      <c r="K1971" s="10">
        <v>48</v>
      </c>
      <c r="L1971" s="7" t="s">
        <v>16</v>
      </c>
      <c r="M1971" s="10">
        <v>1.4</v>
      </c>
      <c r="N1971" s="10">
        <v>0.5</v>
      </c>
      <c r="O1971" s="7"/>
      <c r="V1971" s="10">
        <f t="shared" ref="V1971:V1977" si="127">SQRT((N1971*N1971)+(O1971*O1971)+((P1971*P1971)+(Q1971*Q1971)+(R1971*R1971)+(S1971*S1971)+(T1971*T1971)+(U1971*U1971)))</f>
        <v>0.5</v>
      </c>
      <c r="W1971" s="7">
        <v>47</v>
      </c>
      <c r="AC1971" s="9">
        <v>1</v>
      </c>
      <c r="AD1971" s="9"/>
      <c r="AE1971" s="7">
        <v>0</v>
      </c>
      <c r="AG1971" s="7" t="s">
        <v>119</v>
      </c>
      <c r="AH1971" s="7" t="s">
        <v>436</v>
      </c>
      <c r="AI1971" s="7" t="s">
        <v>436</v>
      </c>
      <c r="AJ1971" s="7" t="s">
        <v>436</v>
      </c>
      <c r="AQ1971" s="7"/>
    </row>
    <row r="1972" spans="1:43" ht="15.75" customHeight="1">
      <c r="A1972" s="17">
        <v>37932</v>
      </c>
      <c r="B1972" s="24" t="s">
        <v>1894</v>
      </c>
      <c r="C1972" s="24" t="s">
        <v>1905</v>
      </c>
      <c r="D1972" s="24" t="s">
        <v>1888</v>
      </c>
      <c r="E1972" s="7" t="s">
        <v>311</v>
      </c>
      <c r="F1972" s="7" t="s">
        <v>13</v>
      </c>
      <c r="G1972" s="7" t="s">
        <v>316</v>
      </c>
      <c r="H1972" s="7" t="s">
        <v>15</v>
      </c>
      <c r="I1972" s="7">
        <v>1118</v>
      </c>
      <c r="J1972" s="7" t="s">
        <v>315</v>
      </c>
      <c r="K1972" s="10">
        <v>48</v>
      </c>
      <c r="L1972" s="7" t="s">
        <v>16</v>
      </c>
      <c r="M1972" s="10">
        <v>1.4</v>
      </c>
      <c r="N1972" s="10">
        <v>0.7</v>
      </c>
      <c r="O1972" s="7"/>
      <c r="V1972" s="10">
        <f t="shared" si="127"/>
        <v>0.7</v>
      </c>
      <c r="W1972" s="7">
        <v>60</v>
      </c>
      <c r="AC1972" s="9">
        <v>3</v>
      </c>
      <c r="AD1972" s="9"/>
      <c r="AE1972" s="7">
        <v>0</v>
      </c>
      <c r="AG1972" s="7" t="s">
        <v>119</v>
      </c>
      <c r="AH1972" s="7" t="s">
        <v>436</v>
      </c>
      <c r="AI1972" s="7" t="s">
        <v>436</v>
      </c>
      <c r="AJ1972" s="7" t="s">
        <v>436</v>
      </c>
      <c r="AQ1972" s="7"/>
    </row>
    <row r="1973" spans="1:43" ht="15.75" customHeight="1">
      <c r="A1973" s="17">
        <v>38366</v>
      </c>
      <c r="B1973" s="22" t="s">
        <v>1896</v>
      </c>
      <c r="C1973" s="24" t="s">
        <v>1905</v>
      </c>
      <c r="D1973" s="24" t="s">
        <v>1888</v>
      </c>
      <c r="E1973" s="7" t="s">
        <v>311</v>
      </c>
      <c r="F1973" s="7" t="s">
        <v>13</v>
      </c>
      <c r="G1973" s="7" t="s">
        <v>316</v>
      </c>
      <c r="H1973" s="7" t="s">
        <v>15</v>
      </c>
      <c r="I1973" s="7">
        <v>1118</v>
      </c>
      <c r="J1973" s="7" t="s">
        <v>315</v>
      </c>
      <c r="K1973" s="10">
        <v>48</v>
      </c>
      <c r="L1973" s="7" t="s">
        <v>16</v>
      </c>
      <c r="M1973" s="10">
        <v>1.4</v>
      </c>
      <c r="N1973" s="10">
        <v>0.8</v>
      </c>
      <c r="O1973" s="7"/>
      <c r="V1973" s="10">
        <f t="shared" si="127"/>
        <v>0.8</v>
      </c>
      <c r="W1973" s="7">
        <v>73</v>
      </c>
      <c r="AC1973" s="9">
        <v>4</v>
      </c>
      <c r="AD1973" s="9"/>
      <c r="AE1973" s="7">
        <v>0</v>
      </c>
      <c r="AG1973" s="7" t="s">
        <v>119</v>
      </c>
      <c r="AH1973" s="7" t="s">
        <v>436</v>
      </c>
      <c r="AI1973" s="7" t="s">
        <v>436</v>
      </c>
      <c r="AJ1973" s="7" t="s">
        <v>436</v>
      </c>
      <c r="AQ1973" s="7"/>
    </row>
    <row r="1974" spans="1:43" ht="15.75" customHeight="1">
      <c r="A1974" s="17">
        <v>39487</v>
      </c>
      <c r="B1974" s="22" t="s">
        <v>1899</v>
      </c>
      <c r="C1974" s="24" t="s">
        <v>1905</v>
      </c>
      <c r="D1974" s="24" t="s">
        <v>1888</v>
      </c>
      <c r="E1974" s="7" t="s">
        <v>311</v>
      </c>
      <c r="F1974" s="7" t="s">
        <v>13</v>
      </c>
      <c r="G1974" s="7" t="s">
        <v>576</v>
      </c>
      <c r="H1974" s="7" t="s">
        <v>15</v>
      </c>
      <c r="I1974" s="7">
        <v>1118</v>
      </c>
      <c r="J1974" s="7" t="s">
        <v>315</v>
      </c>
      <c r="K1974" s="10">
        <v>48</v>
      </c>
      <c r="L1974" s="7" t="s">
        <v>16</v>
      </c>
      <c r="M1974" s="10">
        <v>1.4</v>
      </c>
      <c r="N1974" s="10">
        <v>1.1000000000000001</v>
      </c>
      <c r="P1974" s="10"/>
      <c r="Q1974" s="10"/>
      <c r="R1974" s="10"/>
      <c r="S1974" s="10"/>
      <c r="V1974" s="10">
        <f t="shared" si="127"/>
        <v>1.1000000000000001</v>
      </c>
      <c r="W1974" s="8">
        <v>139</v>
      </c>
      <c r="AC1974" s="7">
        <v>9</v>
      </c>
      <c r="AG1974" s="7" t="s">
        <v>119</v>
      </c>
      <c r="AH1974" s="7" t="s">
        <v>436</v>
      </c>
      <c r="AI1974" s="7" t="s">
        <v>436</v>
      </c>
      <c r="AJ1974" s="7" t="s">
        <v>436</v>
      </c>
      <c r="AQ1974" s="7"/>
    </row>
    <row r="1975" spans="1:43" ht="15.75" customHeight="1">
      <c r="A1975" s="17">
        <v>40070</v>
      </c>
      <c r="B1975" s="22" t="s">
        <v>1900</v>
      </c>
      <c r="C1975" s="24" t="s">
        <v>1905</v>
      </c>
      <c r="D1975" s="24" t="s">
        <v>1888</v>
      </c>
      <c r="E1975" s="7" t="s">
        <v>311</v>
      </c>
      <c r="F1975" s="7" t="s">
        <v>13</v>
      </c>
      <c r="G1975" s="7" t="s">
        <v>1158</v>
      </c>
      <c r="H1975" s="7" t="s">
        <v>15</v>
      </c>
      <c r="I1975" s="7">
        <v>1118</v>
      </c>
      <c r="J1975" s="7" t="s">
        <v>315</v>
      </c>
      <c r="K1975" s="10">
        <v>48</v>
      </c>
      <c r="L1975" s="7" t="s">
        <v>16</v>
      </c>
      <c r="M1975" s="10">
        <v>1.4</v>
      </c>
      <c r="N1975" s="10">
        <v>1.2</v>
      </c>
      <c r="O1975" s="7"/>
      <c r="V1975" s="10">
        <f t="shared" si="127"/>
        <v>1.2</v>
      </c>
      <c r="W1975" s="7">
        <v>133</v>
      </c>
      <c r="AC1975" s="7">
        <v>9</v>
      </c>
      <c r="AG1975" s="7" t="s">
        <v>119</v>
      </c>
      <c r="AH1975" s="7" t="s">
        <v>436</v>
      </c>
      <c r="AI1975" s="7" t="s">
        <v>436</v>
      </c>
      <c r="AJ1975" s="7" t="s">
        <v>436</v>
      </c>
      <c r="AQ1975" s="7"/>
    </row>
    <row r="1976" spans="1:43" ht="15.75" customHeight="1">
      <c r="A1976" s="19">
        <v>40806</v>
      </c>
      <c r="B1976" s="23" t="s">
        <v>1902</v>
      </c>
      <c r="C1976" s="24" t="s">
        <v>1905</v>
      </c>
      <c r="D1976" s="24" t="s">
        <v>1888</v>
      </c>
      <c r="E1976" s="15" t="s">
        <v>311</v>
      </c>
      <c r="F1976" s="15" t="s">
        <v>13</v>
      </c>
      <c r="G1976" s="15" t="s">
        <v>13</v>
      </c>
      <c r="H1976" s="15" t="s">
        <v>15</v>
      </c>
      <c r="I1976" s="15">
        <v>1118</v>
      </c>
      <c r="J1976" s="15" t="s">
        <v>315</v>
      </c>
      <c r="K1976" s="16">
        <v>48</v>
      </c>
      <c r="L1976" s="15" t="s">
        <v>16</v>
      </c>
      <c r="M1976" s="16">
        <v>1.4</v>
      </c>
      <c r="N1976" s="16">
        <v>1.1000000000000001</v>
      </c>
      <c r="O1976" s="16"/>
      <c r="P1976" s="16"/>
      <c r="Q1976" s="16"/>
      <c r="R1976" s="16"/>
      <c r="S1976" s="16"/>
      <c r="T1976" s="16"/>
      <c r="U1976" s="16"/>
      <c r="V1976" s="10">
        <f t="shared" si="127"/>
        <v>1.1000000000000001</v>
      </c>
      <c r="W1976" s="15">
        <v>235</v>
      </c>
      <c r="X1976" s="15"/>
      <c r="Y1976" s="15"/>
      <c r="Z1976" s="15"/>
      <c r="AA1976" s="15"/>
      <c r="AB1976" s="15"/>
      <c r="AC1976" s="15">
        <v>14</v>
      </c>
      <c r="AD1976" s="15"/>
      <c r="AE1976" s="15"/>
      <c r="AF1976" s="15"/>
      <c r="AG1976" s="15" t="s">
        <v>119</v>
      </c>
      <c r="AH1976" s="15" t="s">
        <v>436</v>
      </c>
      <c r="AI1976" s="15" t="s">
        <v>436</v>
      </c>
      <c r="AJ1976" s="15" t="s">
        <v>436</v>
      </c>
      <c r="AK1976" s="15"/>
      <c r="AL1976" s="15"/>
      <c r="AM1976" s="15"/>
      <c r="AN1976" s="15"/>
      <c r="AO1976" s="15"/>
      <c r="AP1976" s="15" t="s">
        <v>1624</v>
      </c>
      <c r="AQ1976" s="7"/>
    </row>
    <row r="1977" spans="1:43" ht="15.75" customHeight="1">
      <c r="A1977" s="17">
        <v>41540</v>
      </c>
      <c r="B1977" s="22" t="s">
        <v>2048</v>
      </c>
      <c r="C1977" s="22" t="s">
        <v>1905</v>
      </c>
      <c r="D1977" s="22" t="s">
        <v>1888</v>
      </c>
      <c r="E1977" s="7" t="s">
        <v>311</v>
      </c>
      <c r="F1977" s="7" t="s">
        <v>13</v>
      </c>
      <c r="G1977" s="7" t="s">
        <v>13</v>
      </c>
      <c r="H1977" s="7" t="s">
        <v>15</v>
      </c>
      <c r="I1977" s="7">
        <v>1118</v>
      </c>
      <c r="J1977" s="7" t="s">
        <v>315</v>
      </c>
      <c r="K1977" s="10">
        <v>48</v>
      </c>
      <c r="L1977" s="7" t="s">
        <v>16</v>
      </c>
      <c r="M1977" s="10">
        <v>1.4</v>
      </c>
      <c r="N1977" s="10">
        <v>1.5</v>
      </c>
      <c r="V1977" s="7">
        <f t="shared" si="127"/>
        <v>1.5</v>
      </c>
      <c r="W1977" s="7">
        <v>9999</v>
      </c>
      <c r="AG1977" s="7" t="s">
        <v>119</v>
      </c>
      <c r="AH1977" s="7" t="s">
        <v>436</v>
      </c>
      <c r="AI1977" s="7" t="s">
        <v>436</v>
      </c>
      <c r="AJ1977" s="7" t="s">
        <v>436</v>
      </c>
      <c r="AQ1977" s="7"/>
    </row>
    <row r="1978" spans="1:43" ht="15.75" customHeight="1">
      <c r="A1978" s="17">
        <v>41988</v>
      </c>
      <c r="B1978" s="22">
        <v>2014</v>
      </c>
      <c r="C1978" s="22" t="s">
        <v>1905</v>
      </c>
      <c r="D1978" s="22" t="s">
        <v>1888</v>
      </c>
      <c r="E1978" s="7" t="s">
        <v>311</v>
      </c>
      <c r="F1978" s="7" t="s">
        <v>13</v>
      </c>
      <c r="G1978" s="7" t="s">
        <v>13</v>
      </c>
      <c r="H1978" s="7" t="s">
        <v>15</v>
      </c>
      <c r="I1978" s="7">
        <v>1118</v>
      </c>
      <c r="J1978" s="7" t="s">
        <v>315</v>
      </c>
      <c r="K1978" s="10">
        <v>48</v>
      </c>
      <c r="L1978" s="7" t="s">
        <v>16</v>
      </c>
      <c r="M1978" s="10">
        <v>1.4</v>
      </c>
      <c r="N1978" s="10">
        <v>1.6</v>
      </c>
      <c r="V1978" s="7">
        <v>1.6</v>
      </c>
      <c r="W1978" s="7">
        <v>9999</v>
      </c>
      <c r="AE1978" s="7">
        <v>0</v>
      </c>
      <c r="AG1978" s="7" t="s">
        <v>119</v>
      </c>
      <c r="AH1978" s="7" t="s">
        <v>436</v>
      </c>
      <c r="AI1978" s="7" t="s">
        <v>436</v>
      </c>
      <c r="AJ1978" s="7" t="s">
        <v>436</v>
      </c>
      <c r="AK1978" s="7" t="s">
        <v>436</v>
      </c>
      <c r="AQ1978" s="7"/>
    </row>
    <row r="1979" spans="1:43" ht="15.75" customHeight="1">
      <c r="A1979" s="17">
        <v>37519</v>
      </c>
      <c r="B1979" s="24">
        <v>2002</v>
      </c>
      <c r="C1979" s="24" t="s">
        <v>1905</v>
      </c>
      <c r="D1979" s="24" t="s">
        <v>1894</v>
      </c>
      <c r="E1979" s="7" t="s">
        <v>311</v>
      </c>
      <c r="F1979" s="7" t="s">
        <v>13</v>
      </c>
      <c r="G1979" s="7" t="s">
        <v>122</v>
      </c>
      <c r="H1979" s="7" t="s">
        <v>15</v>
      </c>
      <c r="I1979" s="7">
        <v>1119</v>
      </c>
      <c r="J1979" s="7" t="s">
        <v>119</v>
      </c>
      <c r="K1979" s="10">
        <v>47.9</v>
      </c>
      <c r="L1979" s="7" t="s">
        <v>16</v>
      </c>
      <c r="M1979" s="10">
        <v>1.5</v>
      </c>
      <c r="N1979" s="10">
        <v>0.5</v>
      </c>
      <c r="O1979" s="7"/>
      <c r="V1979" s="10">
        <f>SQRT((N1979*N1979)+(O1979*O1979)+((P1979*P1979)+(Q1979*Q1979)+(R1979*R1979)+(S1979*S1979)+(T1979*T1979)+(U1979*U1979)))</f>
        <v>0.5</v>
      </c>
      <c r="W1979" s="7">
        <v>51</v>
      </c>
      <c r="AC1979" s="9">
        <v>3</v>
      </c>
      <c r="AD1979" s="9"/>
      <c r="AE1979" s="7">
        <v>0</v>
      </c>
      <c r="AG1979" s="7" t="s">
        <v>119</v>
      </c>
      <c r="AH1979" s="7" t="s">
        <v>436</v>
      </c>
      <c r="AI1979" s="7" t="s">
        <v>436</v>
      </c>
      <c r="AJ1979" s="7" t="s">
        <v>436</v>
      </c>
      <c r="AQ1979" s="7"/>
    </row>
    <row r="1980" spans="1:43" ht="15.75" customHeight="1">
      <c r="A1980" s="17">
        <v>37932</v>
      </c>
      <c r="B1980" s="24" t="s">
        <v>1894</v>
      </c>
      <c r="C1980" s="24" t="s">
        <v>1905</v>
      </c>
      <c r="D1980" s="24" t="s">
        <v>1894</v>
      </c>
      <c r="E1980" s="7" t="s">
        <v>311</v>
      </c>
      <c r="F1980" s="7" t="s">
        <v>13</v>
      </c>
      <c r="G1980" s="7" t="s">
        <v>316</v>
      </c>
      <c r="H1980" s="7" t="s">
        <v>15</v>
      </c>
      <c r="I1980" s="7">
        <v>1119</v>
      </c>
      <c r="J1980" s="7" t="s">
        <v>315</v>
      </c>
      <c r="K1980" s="10">
        <v>47.9</v>
      </c>
      <c r="L1980" s="7" t="s">
        <v>16</v>
      </c>
      <c r="M1980" s="10">
        <v>1.5</v>
      </c>
      <c r="O1980" s="7"/>
      <c r="V1980" s="10" t="s">
        <v>1888</v>
      </c>
      <c r="AC1980" s="9">
        <v>0</v>
      </c>
      <c r="AD1980" s="9"/>
      <c r="AE1980" s="7">
        <v>0</v>
      </c>
      <c r="AF1980" s="7" t="s">
        <v>318</v>
      </c>
      <c r="AG1980" s="7" t="s">
        <v>318</v>
      </c>
      <c r="AH1980" s="7" t="s">
        <v>436</v>
      </c>
      <c r="AI1980" s="7" t="s">
        <v>436</v>
      </c>
      <c r="AJ1980" s="7" t="s">
        <v>436</v>
      </c>
      <c r="AP1980" s="7" t="s">
        <v>146</v>
      </c>
      <c r="AQ1980" s="7"/>
    </row>
    <row r="1981" spans="1:43" ht="15.75" customHeight="1">
      <c r="A1981" s="17">
        <v>37519</v>
      </c>
      <c r="B1981" s="24">
        <v>2002</v>
      </c>
      <c r="C1981" s="24" t="s">
        <v>1905</v>
      </c>
      <c r="D1981" s="24" t="s">
        <v>1888</v>
      </c>
      <c r="E1981" s="7" t="s">
        <v>311</v>
      </c>
      <c r="F1981" s="7" t="s">
        <v>13</v>
      </c>
      <c r="G1981" s="7" t="s">
        <v>122</v>
      </c>
      <c r="H1981" s="7" t="s">
        <v>15</v>
      </c>
      <c r="I1981" s="7">
        <v>1120</v>
      </c>
      <c r="J1981" s="7" t="s">
        <v>119</v>
      </c>
      <c r="K1981" s="10">
        <v>48.9</v>
      </c>
      <c r="L1981" s="7" t="s">
        <v>16</v>
      </c>
      <c r="M1981" s="10">
        <v>1.6</v>
      </c>
      <c r="N1981" s="10">
        <v>0.8</v>
      </c>
      <c r="O1981" s="7"/>
      <c r="V1981" s="10">
        <f t="shared" ref="V1981:V1987" si="128">SQRT((N1981*N1981)+(O1981*O1981)+((P1981*P1981)+(Q1981*Q1981)+(R1981*R1981)+(S1981*S1981)+(T1981*T1981)+(U1981*U1981)))</f>
        <v>0.8</v>
      </c>
      <c r="W1981" s="7">
        <v>75</v>
      </c>
      <c r="AC1981" s="9">
        <v>5</v>
      </c>
      <c r="AD1981" s="9"/>
      <c r="AE1981" s="7">
        <v>0</v>
      </c>
      <c r="AG1981" s="7" t="s">
        <v>119</v>
      </c>
      <c r="AH1981" s="7" t="s">
        <v>436</v>
      </c>
      <c r="AI1981" s="7" t="s">
        <v>436</v>
      </c>
      <c r="AJ1981" s="7" t="s">
        <v>436</v>
      </c>
      <c r="AQ1981" s="7"/>
    </row>
    <row r="1982" spans="1:43" ht="15.75" customHeight="1">
      <c r="A1982" s="17">
        <v>37932</v>
      </c>
      <c r="B1982" s="24" t="s">
        <v>1894</v>
      </c>
      <c r="C1982" s="24" t="s">
        <v>1905</v>
      </c>
      <c r="D1982" s="24" t="s">
        <v>1888</v>
      </c>
      <c r="E1982" s="7" t="s">
        <v>311</v>
      </c>
      <c r="F1982" s="7" t="s">
        <v>13</v>
      </c>
      <c r="G1982" s="7" t="s">
        <v>316</v>
      </c>
      <c r="H1982" s="7" t="s">
        <v>15</v>
      </c>
      <c r="I1982" s="7">
        <v>1120</v>
      </c>
      <c r="J1982" s="7" t="s">
        <v>315</v>
      </c>
      <c r="K1982" s="10">
        <v>48.9</v>
      </c>
      <c r="L1982" s="7" t="s">
        <v>16</v>
      </c>
      <c r="M1982" s="10">
        <v>1.6</v>
      </c>
      <c r="N1982" s="10">
        <v>1</v>
      </c>
      <c r="O1982" s="7"/>
      <c r="V1982" s="10">
        <f t="shared" si="128"/>
        <v>1</v>
      </c>
      <c r="W1982" s="7">
        <v>96</v>
      </c>
      <c r="AC1982" s="9">
        <v>5</v>
      </c>
      <c r="AD1982" s="9"/>
      <c r="AE1982" s="7">
        <v>0</v>
      </c>
      <c r="AG1982" s="7" t="s">
        <v>119</v>
      </c>
      <c r="AH1982" s="7" t="s">
        <v>436</v>
      </c>
      <c r="AI1982" s="7" t="s">
        <v>436</v>
      </c>
      <c r="AJ1982" s="7" t="s">
        <v>436</v>
      </c>
      <c r="AQ1982" s="7"/>
    </row>
    <row r="1983" spans="1:43" ht="15.75" customHeight="1">
      <c r="A1983" s="17">
        <v>38366</v>
      </c>
      <c r="B1983" s="22" t="s">
        <v>1896</v>
      </c>
      <c r="C1983" s="22" t="s">
        <v>1905</v>
      </c>
      <c r="D1983" s="22" t="s">
        <v>1888</v>
      </c>
      <c r="E1983" s="7" t="s">
        <v>311</v>
      </c>
      <c r="F1983" s="7" t="s">
        <v>13</v>
      </c>
      <c r="G1983" s="7" t="s">
        <v>316</v>
      </c>
      <c r="H1983" s="7" t="s">
        <v>15</v>
      </c>
      <c r="I1983" s="7">
        <v>1120</v>
      </c>
      <c r="J1983" s="7" t="s">
        <v>315</v>
      </c>
      <c r="K1983" s="10">
        <v>48.9</v>
      </c>
      <c r="L1983" s="7" t="s">
        <v>16</v>
      </c>
      <c r="M1983" s="10">
        <v>1.6</v>
      </c>
      <c r="N1983" s="10">
        <v>1.1000000000000001</v>
      </c>
      <c r="O1983" s="7"/>
      <c r="V1983" s="10">
        <f t="shared" si="128"/>
        <v>1.1000000000000001</v>
      </c>
      <c r="W1983" s="7">
        <v>114</v>
      </c>
      <c r="AC1983" s="9">
        <v>5</v>
      </c>
      <c r="AD1983" s="9"/>
      <c r="AE1983" s="7">
        <v>0</v>
      </c>
      <c r="AG1983" s="7" t="s">
        <v>119</v>
      </c>
      <c r="AH1983" s="7" t="s">
        <v>436</v>
      </c>
      <c r="AI1983" s="7" t="s">
        <v>436</v>
      </c>
      <c r="AJ1983" s="7" t="s">
        <v>436</v>
      </c>
      <c r="AQ1983" s="7"/>
    </row>
    <row r="1984" spans="1:43" ht="15.75" customHeight="1">
      <c r="A1984" s="17">
        <v>39487</v>
      </c>
      <c r="B1984" s="22" t="s">
        <v>1899</v>
      </c>
      <c r="C1984" s="22" t="s">
        <v>1905</v>
      </c>
      <c r="D1984" s="22" t="s">
        <v>1888</v>
      </c>
      <c r="E1984" s="7" t="s">
        <v>311</v>
      </c>
      <c r="F1984" s="7" t="s">
        <v>13</v>
      </c>
      <c r="G1984" s="7" t="s">
        <v>576</v>
      </c>
      <c r="H1984" s="7" t="s">
        <v>15</v>
      </c>
      <c r="I1984" s="7">
        <v>1120</v>
      </c>
      <c r="J1984" s="7" t="s">
        <v>315</v>
      </c>
      <c r="K1984" s="10">
        <v>48.9</v>
      </c>
      <c r="L1984" s="7" t="s">
        <v>16</v>
      </c>
      <c r="M1984" s="10">
        <v>1.6</v>
      </c>
      <c r="N1984" s="10">
        <v>1</v>
      </c>
      <c r="P1984" s="10"/>
      <c r="Q1984" s="10"/>
      <c r="R1984" s="10"/>
      <c r="S1984" s="10"/>
      <c r="V1984" s="10">
        <f t="shared" si="128"/>
        <v>1</v>
      </c>
      <c r="W1984" s="8">
        <v>208</v>
      </c>
      <c r="AG1984" s="7" t="s">
        <v>119</v>
      </c>
      <c r="AH1984" s="7" t="s">
        <v>436</v>
      </c>
      <c r="AI1984" s="7" t="s">
        <v>436</v>
      </c>
      <c r="AJ1984" s="7" t="s">
        <v>436</v>
      </c>
      <c r="AQ1984" s="7"/>
    </row>
    <row r="1985" spans="1:43" ht="15.75" customHeight="1">
      <c r="A1985" s="17">
        <v>40070</v>
      </c>
      <c r="B1985" s="22" t="s">
        <v>1900</v>
      </c>
      <c r="C1985" s="22" t="s">
        <v>1905</v>
      </c>
      <c r="D1985" s="22" t="s">
        <v>1888</v>
      </c>
      <c r="E1985" s="7" t="s">
        <v>311</v>
      </c>
      <c r="F1985" s="7" t="s">
        <v>13</v>
      </c>
      <c r="G1985" s="7" t="s">
        <v>1158</v>
      </c>
      <c r="H1985" s="7" t="s">
        <v>15</v>
      </c>
      <c r="I1985" s="7">
        <v>1120</v>
      </c>
      <c r="J1985" s="7" t="s">
        <v>315</v>
      </c>
      <c r="K1985" s="10">
        <v>48.9</v>
      </c>
      <c r="L1985" s="7" t="s">
        <v>16</v>
      </c>
      <c r="M1985" s="10">
        <v>1.6</v>
      </c>
      <c r="N1985" s="10">
        <v>1.7</v>
      </c>
      <c r="O1985" s="7"/>
      <c r="V1985" s="10">
        <f t="shared" si="128"/>
        <v>1.7</v>
      </c>
      <c r="W1985" s="7">
        <v>275</v>
      </c>
      <c r="AC1985" s="7">
        <v>11</v>
      </c>
      <c r="AG1985" s="7" t="s">
        <v>119</v>
      </c>
      <c r="AH1985" s="7" t="s">
        <v>436</v>
      </c>
      <c r="AI1985" s="7" t="s">
        <v>436</v>
      </c>
      <c r="AJ1985" s="7" t="s">
        <v>436</v>
      </c>
      <c r="AQ1985" s="7"/>
    </row>
    <row r="1986" spans="1:43" ht="15.75" customHeight="1">
      <c r="A1986" s="19">
        <v>40806</v>
      </c>
      <c r="B1986" s="23" t="s">
        <v>1902</v>
      </c>
      <c r="C1986" s="22" t="s">
        <v>1905</v>
      </c>
      <c r="D1986" s="22" t="s">
        <v>1888</v>
      </c>
      <c r="E1986" s="15" t="s">
        <v>311</v>
      </c>
      <c r="F1986" s="15" t="s">
        <v>13</v>
      </c>
      <c r="G1986" s="15" t="s">
        <v>13</v>
      </c>
      <c r="H1986" s="15" t="s">
        <v>15</v>
      </c>
      <c r="I1986" s="15">
        <v>1120</v>
      </c>
      <c r="J1986" s="15" t="s">
        <v>315</v>
      </c>
      <c r="K1986" s="16">
        <v>48.9</v>
      </c>
      <c r="L1986" s="15" t="s">
        <v>16</v>
      </c>
      <c r="M1986" s="16">
        <v>1.6</v>
      </c>
      <c r="N1986" s="16">
        <v>2.7</v>
      </c>
      <c r="O1986" s="16"/>
      <c r="P1986" s="16"/>
      <c r="Q1986" s="16"/>
      <c r="R1986" s="16"/>
      <c r="S1986" s="16"/>
      <c r="T1986" s="16"/>
      <c r="U1986" s="16"/>
      <c r="V1986" s="10">
        <f t="shared" si="128"/>
        <v>2.7</v>
      </c>
      <c r="W1986" s="15">
        <v>9999</v>
      </c>
      <c r="X1986" s="15"/>
      <c r="Y1986" s="15"/>
      <c r="Z1986" s="15"/>
      <c r="AA1986" s="15"/>
      <c r="AB1986" s="15"/>
      <c r="AC1986" s="15"/>
      <c r="AD1986" s="15"/>
      <c r="AE1986" s="15">
        <v>0</v>
      </c>
      <c r="AF1986" s="15"/>
      <c r="AG1986" s="15" t="s">
        <v>119</v>
      </c>
      <c r="AH1986" s="15" t="s">
        <v>436</v>
      </c>
      <c r="AI1986" s="15" t="s">
        <v>436</v>
      </c>
      <c r="AJ1986" s="15" t="s">
        <v>436</v>
      </c>
      <c r="AK1986" s="15"/>
      <c r="AL1986" s="15"/>
      <c r="AM1986" s="15"/>
      <c r="AN1986" s="15"/>
      <c r="AO1986" s="15"/>
      <c r="AP1986" s="15" t="s">
        <v>1626</v>
      </c>
      <c r="AQ1986" s="7"/>
    </row>
    <row r="1987" spans="1:43" ht="15.75" customHeight="1">
      <c r="A1987" s="17">
        <v>41540</v>
      </c>
      <c r="B1987" s="22" t="s">
        <v>2048</v>
      </c>
      <c r="C1987" s="22" t="s">
        <v>1905</v>
      </c>
      <c r="D1987" s="22" t="s">
        <v>1888</v>
      </c>
      <c r="E1987" s="7" t="s">
        <v>311</v>
      </c>
      <c r="F1987" s="7" t="s">
        <v>13</v>
      </c>
      <c r="G1987" s="7" t="s">
        <v>13</v>
      </c>
      <c r="H1987" s="7" t="s">
        <v>15</v>
      </c>
      <c r="I1987" s="7">
        <v>1120</v>
      </c>
      <c r="J1987" s="7" t="s">
        <v>315</v>
      </c>
      <c r="K1987" s="10">
        <v>48.9</v>
      </c>
      <c r="L1987" s="7" t="s">
        <v>16</v>
      </c>
      <c r="M1987" s="10">
        <v>1.6</v>
      </c>
      <c r="N1987" s="10">
        <v>3.6</v>
      </c>
      <c r="V1987" s="7">
        <f t="shared" si="128"/>
        <v>3.6</v>
      </c>
      <c r="W1987" s="7">
        <v>9999</v>
      </c>
      <c r="AE1987" s="7">
        <v>0</v>
      </c>
      <c r="AG1987" s="7" t="s">
        <v>119</v>
      </c>
      <c r="AH1987" s="7" t="s">
        <v>436</v>
      </c>
      <c r="AI1987" s="7" t="s">
        <v>436</v>
      </c>
      <c r="AJ1987" s="7" t="s">
        <v>436</v>
      </c>
      <c r="AP1987" s="7" t="s">
        <v>1626</v>
      </c>
      <c r="AQ1987" s="7"/>
    </row>
    <row r="1988" spans="1:43" ht="15.75" customHeight="1">
      <c r="A1988" s="17">
        <v>41988</v>
      </c>
      <c r="B1988" s="22">
        <v>2014</v>
      </c>
      <c r="C1988" s="22" t="s">
        <v>1905</v>
      </c>
      <c r="D1988" s="22" t="s">
        <v>1888</v>
      </c>
      <c r="E1988" s="7" t="s">
        <v>311</v>
      </c>
      <c r="F1988" s="7" t="s">
        <v>13</v>
      </c>
      <c r="G1988" s="7" t="s">
        <v>13</v>
      </c>
      <c r="H1988" s="7" t="s">
        <v>15</v>
      </c>
      <c r="I1988" s="7">
        <v>1120</v>
      </c>
      <c r="J1988" s="7" t="s">
        <v>315</v>
      </c>
      <c r="K1988" s="10">
        <v>48.9</v>
      </c>
      <c r="L1988" s="7" t="s">
        <v>16</v>
      </c>
      <c r="M1988" s="10">
        <v>1.6</v>
      </c>
      <c r="N1988" s="10">
        <v>3.8</v>
      </c>
      <c r="V1988" s="7">
        <v>3.8</v>
      </c>
      <c r="W1988" s="7">
        <v>9999</v>
      </c>
      <c r="AE1988" s="7">
        <v>0</v>
      </c>
      <c r="AG1988" s="7" t="s">
        <v>119</v>
      </c>
      <c r="AH1988" s="7" t="s">
        <v>436</v>
      </c>
      <c r="AI1988" s="7" t="s">
        <v>436</v>
      </c>
      <c r="AJ1988" s="7" t="s">
        <v>436</v>
      </c>
      <c r="AK1988" s="7" t="s">
        <v>436</v>
      </c>
      <c r="AP1988" s="7" t="s">
        <v>2328</v>
      </c>
      <c r="AQ1988" s="7"/>
    </row>
    <row r="1989" spans="1:43" ht="15.75" customHeight="1">
      <c r="A1989" s="17">
        <v>37519</v>
      </c>
      <c r="B1989" s="24">
        <v>2002</v>
      </c>
      <c r="C1989" s="24" t="s">
        <v>1905</v>
      </c>
      <c r="D1989" s="24" t="s">
        <v>1894</v>
      </c>
      <c r="E1989" s="7" t="s">
        <v>311</v>
      </c>
      <c r="F1989" s="7" t="s">
        <v>13</v>
      </c>
      <c r="G1989" s="7" t="s">
        <v>122</v>
      </c>
      <c r="H1989" s="7" t="s">
        <v>15</v>
      </c>
      <c r="I1989" s="7">
        <v>1121</v>
      </c>
      <c r="J1989" s="7" t="s">
        <v>119</v>
      </c>
      <c r="K1989" s="10">
        <v>47.7</v>
      </c>
      <c r="L1989" s="7" t="s">
        <v>16</v>
      </c>
      <c r="M1989" s="10">
        <v>1.8</v>
      </c>
      <c r="N1989" s="10">
        <v>0.1</v>
      </c>
      <c r="O1989" s="7"/>
      <c r="V1989" s="10">
        <f>SQRT((N1989*N1989)+(O1989*O1989)+((P1989*P1989)+(Q1989*Q1989)+(R1989*R1989)+(S1989*S1989)+(T1989*T1989)+(U1989*U1989)))</f>
        <v>0.1</v>
      </c>
      <c r="W1989" s="7">
        <v>8</v>
      </c>
      <c r="AC1989" s="9">
        <v>0</v>
      </c>
      <c r="AD1989" s="9"/>
      <c r="AE1989" s="7">
        <v>0</v>
      </c>
      <c r="AG1989" s="7" t="s">
        <v>119</v>
      </c>
      <c r="AH1989" s="7" t="s">
        <v>436</v>
      </c>
      <c r="AI1989" s="7" t="s">
        <v>436</v>
      </c>
      <c r="AJ1989" s="7" t="s">
        <v>436</v>
      </c>
      <c r="AQ1989" s="7"/>
    </row>
    <row r="1990" spans="1:43" ht="15.75" customHeight="1">
      <c r="A1990" s="17">
        <v>37932</v>
      </c>
      <c r="B1990" s="24" t="s">
        <v>1894</v>
      </c>
      <c r="C1990" s="24" t="s">
        <v>1905</v>
      </c>
      <c r="D1990" s="24" t="s">
        <v>1894</v>
      </c>
      <c r="E1990" s="7" t="s">
        <v>311</v>
      </c>
      <c r="F1990" s="7" t="s">
        <v>13</v>
      </c>
      <c r="G1990" s="7" t="s">
        <v>316</v>
      </c>
      <c r="H1990" s="7" t="s">
        <v>15</v>
      </c>
      <c r="I1990" s="7">
        <v>1121</v>
      </c>
      <c r="J1990" s="7" t="s">
        <v>343</v>
      </c>
      <c r="K1990" s="10">
        <v>47.7</v>
      </c>
      <c r="L1990" s="7" t="s">
        <v>16</v>
      </c>
      <c r="M1990" s="10">
        <v>1.8</v>
      </c>
      <c r="O1990" s="7"/>
      <c r="V1990" s="10" t="s">
        <v>1888</v>
      </c>
      <c r="AC1990" s="9">
        <v>0</v>
      </c>
      <c r="AD1990" s="9"/>
      <c r="AE1990" s="7">
        <v>0</v>
      </c>
      <c r="AF1990" s="7" t="s">
        <v>318</v>
      </c>
      <c r="AG1990" s="7" t="s">
        <v>318</v>
      </c>
      <c r="AH1990" s="7" t="s">
        <v>436</v>
      </c>
      <c r="AI1990" s="7" t="s">
        <v>436</v>
      </c>
      <c r="AJ1990" s="7" t="s">
        <v>436</v>
      </c>
      <c r="AP1990" s="7" t="s">
        <v>344</v>
      </c>
      <c r="AQ1990" s="7"/>
    </row>
    <row r="1991" spans="1:43" ht="15.75" customHeight="1">
      <c r="A1991" s="17">
        <v>37519</v>
      </c>
      <c r="B1991" s="24">
        <v>2002</v>
      </c>
      <c r="C1991" s="24" t="s">
        <v>1905</v>
      </c>
      <c r="D1991" s="24" t="s">
        <v>1899</v>
      </c>
      <c r="E1991" s="7" t="s">
        <v>311</v>
      </c>
      <c r="F1991" s="7" t="s">
        <v>13</v>
      </c>
      <c r="G1991" s="7" t="s">
        <v>122</v>
      </c>
      <c r="H1991" s="7" t="s">
        <v>15</v>
      </c>
      <c r="I1991" s="7">
        <v>1122</v>
      </c>
      <c r="J1991" s="7" t="s">
        <v>119</v>
      </c>
      <c r="K1991" s="10">
        <v>47.6</v>
      </c>
      <c r="L1991" s="7" t="s">
        <v>16</v>
      </c>
      <c r="M1991" s="10">
        <v>1.6</v>
      </c>
      <c r="N1991" s="10">
        <v>0.9</v>
      </c>
      <c r="O1991" s="7"/>
      <c r="V1991" s="10">
        <f>SQRT((N1991*N1991)+(O1991*O1991)+((P1991*P1991)+(Q1991*Q1991)+(R1991*R1991)+(S1991*S1991)+(T1991*T1991)+(U1991*U1991)))</f>
        <v>0.9</v>
      </c>
      <c r="W1991" s="7">
        <v>75</v>
      </c>
      <c r="AC1991" s="9">
        <v>4</v>
      </c>
      <c r="AD1991" s="9"/>
      <c r="AE1991" s="7">
        <v>0</v>
      </c>
      <c r="AG1991" s="7" t="s">
        <v>119</v>
      </c>
      <c r="AH1991" s="7" t="s">
        <v>436</v>
      </c>
      <c r="AI1991" s="7" t="s">
        <v>436</v>
      </c>
      <c r="AJ1991" s="7" t="s">
        <v>436</v>
      </c>
      <c r="AQ1991" s="7"/>
    </row>
    <row r="1992" spans="1:43" ht="15.75" customHeight="1">
      <c r="A1992" s="17">
        <v>37932</v>
      </c>
      <c r="B1992" s="24" t="s">
        <v>1894</v>
      </c>
      <c r="C1992" s="24" t="s">
        <v>1905</v>
      </c>
      <c r="D1992" s="24" t="s">
        <v>1899</v>
      </c>
      <c r="E1992" s="7" t="s">
        <v>311</v>
      </c>
      <c r="F1992" s="7" t="s">
        <v>13</v>
      </c>
      <c r="G1992" s="7" t="s">
        <v>316</v>
      </c>
      <c r="H1992" s="7" t="s">
        <v>15</v>
      </c>
      <c r="I1992" s="7">
        <v>1122</v>
      </c>
      <c r="J1992" s="7" t="s">
        <v>315</v>
      </c>
      <c r="K1992" s="10">
        <v>47.6</v>
      </c>
      <c r="L1992" s="7" t="s">
        <v>16</v>
      </c>
      <c r="M1992" s="10">
        <v>1.6</v>
      </c>
      <c r="N1992" s="10">
        <v>1</v>
      </c>
      <c r="O1992" s="7"/>
      <c r="V1992" s="10">
        <f>SQRT((N1992*N1992)+(O1992*O1992)+((P1992*P1992)+(Q1992*Q1992)+(R1992*R1992)+(S1992*S1992)+(T1992*T1992)+(U1992*U1992)))</f>
        <v>1</v>
      </c>
      <c r="W1992" s="7">
        <v>97</v>
      </c>
      <c r="AC1992" s="9">
        <v>5</v>
      </c>
      <c r="AD1992" s="9"/>
      <c r="AE1992" s="7">
        <v>0</v>
      </c>
      <c r="AG1992" s="7" t="s">
        <v>119</v>
      </c>
      <c r="AH1992" s="7" t="s">
        <v>436</v>
      </c>
      <c r="AI1992" s="7" t="s">
        <v>436</v>
      </c>
      <c r="AJ1992" s="7" t="s">
        <v>436</v>
      </c>
      <c r="AQ1992" s="7"/>
    </row>
    <row r="1993" spans="1:43" ht="15.75" customHeight="1">
      <c r="A1993" s="17">
        <v>38366</v>
      </c>
      <c r="B1993" s="22" t="s">
        <v>1896</v>
      </c>
      <c r="C1993" s="24" t="s">
        <v>1905</v>
      </c>
      <c r="D1993" s="24" t="s">
        <v>1899</v>
      </c>
      <c r="E1993" s="7" t="s">
        <v>311</v>
      </c>
      <c r="F1993" s="7" t="s">
        <v>13</v>
      </c>
      <c r="G1993" s="7" t="s">
        <v>316</v>
      </c>
      <c r="H1993" s="7" t="s">
        <v>15</v>
      </c>
      <c r="I1993" s="7">
        <v>1122</v>
      </c>
      <c r="J1993" s="7" t="s">
        <v>315</v>
      </c>
      <c r="K1993" s="10">
        <v>47.6</v>
      </c>
      <c r="L1993" s="7" t="s">
        <v>16</v>
      </c>
      <c r="M1993" s="10">
        <v>1.6</v>
      </c>
      <c r="N1993" s="10">
        <v>1</v>
      </c>
      <c r="O1993" s="7"/>
      <c r="V1993" s="10">
        <f>SQRT((N1993*N1993)+(O1993*O1993)+((P1993*P1993)+(Q1993*Q1993)+(R1993*R1993)+(S1993*S1993)+(T1993*T1993)+(U1993*U1993)))</f>
        <v>1</v>
      </c>
      <c r="W1993" s="7">
        <v>116</v>
      </c>
      <c r="AC1993" s="9">
        <v>6</v>
      </c>
      <c r="AD1993" s="9"/>
      <c r="AE1993" s="7">
        <v>0</v>
      </c>
      <c r="AG1993" s="7" t="s">
        <v>119</v>
      </c>
      <c r="AH1993" s="7" t="s">
        <v>436</v>
      </c>
      <c r="AI1993" s="7" t="s">
        <v>436</v>
      </c>
      <c r="AJ1993" s="7" t="s">
        <v>436</v>
      </c>
      <c r="AQ1993" s="7"/>
    </row>
    <row r="1994" spans="1:43" ht="15.75" customHeight="1">
      <c r="A1994" s="17">
        <v>39487</v>
      </c>
      <c r="B1994" s="22" t="s">
        <v>1899</v>
      </c>
      <c r="C1994" s="24" t="s">
        <v>1905</v>
      </c>
      <c r="D1994" s="24" t="s">
        <v>1899</v>
      </c>
      <c r="E1994" s="7" t="s">
        <v>311</v>
      </c>
      <c r="F1994" s="7" t="s">
        <v>13</v>
      </c>
      <c r="G1994" s="7" t="s">
        <v>576</v>
      </c>
      <c r="H1994" s="7" t="s">
        <v>15</v>
      </c>
      <c r="I1994" s="7">
        <v>1122</v>
      </c>
      <c r="J1994" s="7" t="s">
        <v>515</v>
      </c>
      <c r="K1994" s="10">
        <v>47.6</v>
      </c>
      <c r="L1994" s="7" t="s">
        <v>16</v>
      </c>
      <c r="M1994" s="10">
        <v>1.6</v>
      </c>
      <c r="P1994" s="10"/>
      <c r="Q1994" s="10"/>
      <c r="R1994" s="10"/>
      <c r="S1994" s="10"/>
      <c r="V1994" s="10" t="s">
        <v>1888</v>
      </c>
      <c r="W1994" s="8"/>
      <c r="AF1994" s="7" t="s">
        <v>607</v>
      </c>
      <c r="AG1994" s="7" t="s">
        <v>318</v>
      </c>
      <c r="AH1994" s="7" t="s">
        <v>436</v>
      </c>
      <c r="AI1994" s="7" t="s">
        <v>436</v>
      </c>
      <c r="AJ1994" s="7" t="s">
        <v>436</v>
      </c>
      <c r="AQ1994" s="7"/>
    </row>
    <row r="1995" spans="1:43" ht="15.75" customHeight="1">
      <c r="A1995" s="17">
        <v>40070</v>
      </c>
      <c r="B1995" s="22" t="s">
        <v>1900</v>
      </c>
      <c r="C1995" s="24" t="s">
        <v>1905</v>
      </c>
      <c r="D1995" s="24" t="s">
        <v>1899</v>
      </c>
      <c r="E1995" s="7" t="s">
        <v>311</v>
      </c>
      <c r="F1995" s="7" t="s">
        <v>13</v>
      </c>
      <c r="G1995" s="7" t="s">
        <v>1158</v>
      </c>
      <c r="H1995" s="7" t="s">
        <v>15</v>
      </c>
      <c r="I1995" s="7">
        <v>1122</v>
      </c>
      <c r="J1995" s="7" t="s">
        <v>515</v>
      </c>
      <c r="K1995" s="10">
        <v>47.6</v>
      </c>
      <c r="L1995" s="7" t="s">
        <v>16</v>
      </c>
      <c r="M1995" s="10">
        <v>1.6</v>
      </c>
      <c r="O1995" s="7"/>
      <c r="V1995" s="10" t="s">
        <v>1888</v>
      </c>
      <c r="W1995" s="7" t="s">
        <v>537</v>
      </c>
      <c r="AG1995" s="7" t="s">
        <v>318</v>
      </c>
      <c r="AH1995" s="7" t="s">
        <v>436</v>
      </c>
      <c r="AI1995" s="7" t="s">
        <v>436</v>
      </c>
      <c r="AJ1995" s="7" t="s">
        <v>436</v>
      </c>
      <c r="AP1995" s="7" t="s">
        <v>1181</v>
      </c>
      <c r="AQ1995" s="7"/>
    </row>
    <row r="1996" spans="1:43" ht="15.75" customHeight="1">
      <c r="A1996" s="19">
        <v>40806</v>
      </c>
      <c r="B1996" s="23" t="s">
        <v>1902</v>
      </c>
      <c r="C1996" s="24" t="s">
        <v>1905</v>
      </c>
      <c r="D1996" s="24" t="s">
        <v>1899</v>
      </c>
      <c r="E1996" s="15" t="s">
        <v>311</v>
      </c>
      <c r="F1996" s="15" t="s">
        <v>13</v>
      </c>
      <c r="G1996" s="15" t="s">
        <v>13</v>
      </c>
      <c r="H1996" s="15" t="s">
        <v>15</v>
      </c>
      <c r="I1996" s="15">
        <v>1122</v>
      </c>
      <c r="J1996" s="16" t="s">
        <v>1577</v>
      </c>
      <c r="K1996" s="16">
        <v>47.6</v>
      </c>
      <c r="L1996" s="15" t="s">
        <v>16</v>
      </c>
      <c r="M1996" s="16">
        <v>1.6</v>
      </c>
      <c r="N1996" s="16"/>
      <c r="O1996" s="16"/>
      <c r="P1996" s="16"/>
      <c r="Q1996" s="16"/>
      <c r="R1996" s="16"/>
      <c r="S1996" s="16"/>
      <c r="T1996" s="16"/>
      <c r="U1996" s="16"/>
      <c r="V1996" s="10" t="s">
        <v>1888</v>
      </c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 t="s">
        <v>318</v>
      </c>
      <c r="AH1996" s="15" t="s">
        <v>436</v>
      </c>
      <c r="AI1996" s="15" t="s">
        <v>436</v>
      </c>
      <c r="AJ1996" s="15" t="s">
        <v>436</v>
      </c>
      <c r="AK1996" s="15"/>
      <c r="AL1996" s="15"/>
      <c r="AM1996" s="15"/>
      <c r="AN1996" s="15"/>
      <c r="AO1996" s="15"/>
      <c r="AP1996" s="15"/>
      <c r="AQ1996" s="7"/>
    </row>
    <row r="1997" spans="1:43" ht="15.75" customHeight="1">
      <c r="A1997" s="17">
        <v>37519</v>
      </c>
      <c r="B1997" s="24">
        <v>2002</v>
      </c>
      <c r="C1997" s="24" t="s">
        <v>1905</v>
      </c>
      <c r="D1997" s="24" t="s">
        <v>1888</v>
      </c>
      <c r="E1997" s="7" t="s">
        <v>311</v>
      </c>
      <c r="F1997" s="7" t="s">
        <v>13</v>
      </c>
      <c r="G1997" s="7" t="s">
        <v>122</v>
      </c>
      <c r="H1997" s="7" t="s">
        <v>15</v>
      </c>
      <c r="I1997" s="7">
        <v>1123</v>
      </c>
      <c r="J1997" s="7" t="s">
        <v>119</v>
      </c>
      <c r="K1997" s="10">
        <v>47.8</v>
      </c>
      <c r="L1997" s="7" t="s">
        <v>16</v>
      </c>
      <c r="M1997" s="10">
        <v>2.2999999999999998</v>
      </c>
      <c r="N1997" s="10">
        <v>0.3</v>
      </c>
      <c r="O1997" s="7"/>
      <c r="V1997" s="10">
        <f t="shared" ref="V1997:V2003" si="129">SQRT((N1997*N1997)+(O1997*O1997)+((P1997*P1997)+(Q1997*Q1997)+(R1997*R1997)+(S1997*S1997)+(T1997*T1997)+(U1997*U1997)))</f>
        <v>0.3</v>
      </c>
      <c r="W1997" s="7">
        <v>32</v>
      </c>
      <c r="AC1997" s="9">
        <v>1</v>
      </c>
      <c r="AD1997" s="9"/>
      <c r="AE1997" s="7">
        <v>0</v>
      </c>
      <c r="AG1997" s="7" t="s">
        <v>119</v>
      </c>
      <c r="AH1997" s="7" t="s">
        <v>436</v>
      </c>
      <c r="AI1997" s="7" t="s">
        <v>436</v>
      </c>
      <c r="AJ1997" s="7" t="s">
        <v>436</v>
      </c>
      <c r="AQ1997" s="7"/>
    </row>
    <row r="1998" spans="1:43" ht="15.75" customHeight="1">
      <c r="A1998" s="17">
        <v>37932</v>
      </c>
      <c r="B1998" s="24" t="s">
        <v>1894</v>
      </c>
      <c r="C1998" s="24" t="s">
        <v>1905</v>
      </c>
      <c r="D1998" s="24" t="s">
        <v>1888</v>
      </c>
      <c r="E1998" s="7" t="s">
        <v>311</v>
      </c>
      <c r="F1998" s="7" t="s">
        <v>13</v>
      </c>
      <c r="G1998" s="7" t="s">
        <v>316</v>
      </c>
      <c r="H1998" s="7" t="s">
        <v>15</v>
      </c>
      <c r="I1998" s="7">
        <v>1123</v>
      </c>
      <c r="J1998" s="7" t="s">
        <v>315</v>
      </c>
      <c r="K1998" s="10">
        <v>47.8</v>
      </c>
      <c r="L1998" s="7" t="s">
        <v>16</v>
      </c>
      <c r="M1998" s="10">
        <v>2.2999999999999998</v>
      </c>
      <c r="N1998" s="10">
        <v>0.4</v>
      </c>
      <c r="O1998" s="7"/>
      <c r="V1998" s="10">
        <f t="shared" si="129"/>
        <v>0.4</v>
      </c>
      <c r="W1998" s="7">
        <v>36</v>
      </c>
      <c r="AC1998" s="9">
        <v>2</v>
      </c>
      <c r="AD1998" s="9"/>
      <c r="AE1998" s="7">
        <v>0</v>
      </c>
      <c r="AG1998" s="7" t="s">
        <v>119</v>
      </c>
      <c r="AH1998" s="7" t="s">
        <v>436</v>
      </c>
      <c r="AI1998" s="7" t="s">
        <v>436</v>
      </c>
      <c r="AJ1998" s="7" t="s">
        <v>436</v>
      </c>
      <c r="AQ1998" s="7"/>
    </row>
    <row r="1999" spans="1:43" ht="15.75" customHeight="1">
      <c r="A1999" s="17">
        <v>38366</v>
      </c>
      <c r="B1999" s="22" t="s">
        <v>1896</v>
      </c>
      <c r="C1999" s="24" t="s">
        <v>1905</v>
      </c>
      <c r="D1999" s="24" t="s">
        <v>1888</v>
      </c>
      <c r="E1999" s="7" t="s">
        <v>311</v>
      </c>
      <c r="F1999" s="7" t="s">
        <v>13</v>
      </c>
      <c r="G1999" s="7" t="s">
        <v>316</v>
      </c>
      <c r="H1999" s="7" t="s">
        <v>15</v>
      </c>
      <c r="I1999" s="7">
        <v>1123</v>
      </c>
      <c r="J1999" s="7" t="s">
        <v>315</v>
      </c>
      <c r="K1999" s="10">
        <v>47.8</v>
      </c>
      <c r="L1999" s="7" t="s">
        <v>16</v>
      </c>
      <c r="M1999" s="10">
        <v>2.2999999999999998</v>
      </c>
      <c r="N1999" s="10">
        <v>0.4</v>
      </c>
      <c r="O1999" s="7"/>
      <c r="V1999" s="10">
        <f t="shared" si="129"/>
        <v>0.4</v>
      </c>
      <c r="W1999" s="7">
        <v>44</v>
      </c>
      <c r="AC1999" s="9">
        <v>2</v>
      </c>
      <c r="AD1999" s="9"/>
      <c r="AE1999" s="7">
        <v>0</v>
      </c>
      <c r="AG1999" s="7" t="s">
        <v>119</v>
      </c>
      <c r="AH1999" s="7" t="s">
        <v>436</v>
      </c>
      <c r="AI1999" s="7" t="s">
        <v>436</v>
      </c>
      <c r="AJ1999" s="7" t="s">
        <v>436</v>
      </c>
      <c r="AQ1999" s="7"/>
    </row>
    <row r="2000" spans="1:43" ht="15.75" customHeight="1">
      <c r="A2000" s="17">
        <v>39487</v>
      </c>
      <c r="B2000" s="22" t="s">
        <v>1899</v>
      </c>
      <c r="C2000" s="24" t="s">
        <v>1905</v>
      </c>
      <c r="D2000" s="24" t="s">
        <v>1888</v>
      </c>
      <c r="E2000" s="7" t="s">
        <v>311</v>
      </c>
      <c r="F2000" s="7" t="s">
        <v>13</v>
      </c>
      <c r="G2000" s="7" t="s">
        <v>576</v>
      </c>
      <c r="H2000" s="7" t="s">
        <v>15</v>
      </c>
      <c r="I2000" s="7">
        <v>1123</v>
      </c>
      <c r="J2000" s="7" t="s">
        <v>315</v>
      </c>
      <c r="K2000" s="10">
        <v>47.8</v>
      </c>
      <c r="L2000" s="7" t="s">
        <v>16</v>
      </c>
      <c r="M2000" s="10">
        <v>2.2999999999999998</v>
      </c>
      <c r="N2000" s="10">
        <v>0.6</v>
      </c>
      <c r="P2000" s="10"/>
      <c r="Q2000" s="10"/>
      <c r="R2000" s="10"/>
      <c r="S2000" s="10"/>
      <c r="V2000" s="10">
        <f t="shared" si="129"/>
        <v>0.6</v>
      </c>
      <c r="W2000" s="8">
        <v>60</v>
      </c>
      <c r="AC2000" s="7">
        <v>4</v>
      </c>
      <c r="AG2000" s="7" t="s">
        <v>119</v>
      </c>
      <c r="AH2000" s="7" t="s">
        <v>436</v>
      </c>
      <c r="AI2000" s="7" t="s">
        <v>436</v>
      </c>
      <c r="AJ2000" s="7" t="s">
        <v>436</v>
      </c>
      <c r="AQ2000" s="7"/>
    </row>
    <row r="2001" spans="1:43" ht="15.75" customHeight="1">
      <c r="A2001" s="17">
        <v>40070</v>
      </c>
      <c r="B2001" s="22" t="s">
        <v>1900</v>
      </c>
      <c r="C2001" s="24" t="s">
        <v>1905</v>
      </c>
      <c r="D2001" s="24" t="s">
        <v>1888</v>
      </c>
      <c r="E2001" s="7" t="s">
        <v>311</v>
      </c>
      <c r="F2001" s="7" t="s">
        <v>13</v>
      </c>
      <c r="G2001" s="7" t="s">
        <v>1158</v>
      </c>
      <c r="H2001" s="7" t="s">
        <v>15</v>
      </c>
      <c r="I2001" s="7">
        <v>1123</v>
      </c>
      <c r="J2001" s="7" t="s">
        <v>315</v>
      </c>
      <c r="K2001" s="10">
        <v>47.8</v>
      </c>
      <c r="L2001" s="7" t="s">
        <v>16</v>
      </c>
      <c r="M2001" s="10">
        <v>2.2999999999999998</v>
      </c>
      <c r="N2001" s="10">
        <v>0.6</v>
      </c>
      <c r="O2001" s="7"/>
      <c r="V2001" s="10">
        <f t="shared" si="129"/>
        <v>0.6</v>
      </c>
      <c r="W2001" s="7">
        <v>66</v>
      </c>
      <c r="AC2001" s="7">
        <v>3</v>
      </c>
      <c r="AG2001" s="7" t="s">
        <v>119</v>
      </c>
      <c r="AH2001" s="7" t="s">
        <v>436</v>
      </c>
      <c r="AI2001" s="7" t="s">
        <v>436</v>
      </c>
      <c r="AJ2001" s="7" t="s">
        <v>436</v>
      </c>
      <c r="AQ2001" s="7"/>
    </row>
    <row r="2002" spans="1:43" ht="15.75" customHeight="1">
      <c r="A2002" s="19">
        <v>40806</v>
      </c>
      <c r="B2002" s="23" t="s">
        <v>1902</v>
      </c>
      <c r="C2002" s="24" t="s">
        <v>1905</v>
      </c>
      <c r="D2002" s="24" t="s">
        <v>1888</v>
      </c>
      <c r="E2002" s="15" t="s">
        <v>311</v>
      </c>
      <c r="F2002" s="15" t="s">
        <v>13</v>
      </c>
      <c r="G2002" s="15" t="s">
        <v>13</v>
      </c>
      <c r="H2002" s="15" t="s">
        <v>15</v>
      </c>
      <c r="I2002" s="15">
        <v>1123</v>
      </c>
      <c r="J2002" s="15" t="s">
        <v>315</v>
      </c>
      <c r="K2002" s="16">
        <v>47.8</v>
      </c>
      <c r="L2002" s="15" t="s">
        <v>16</v>
      </c>
      <c r="M2002" s="16">
        <v>2.2999999999999998</v>
      </c>
      <c r="N2002" s="16">
        <v>0.9</v>
      </c>
      <c r="O2002" s="16"/>
      <c r="P2002" s="16"/>
      <c r="Q2002" s="16"/>
      <c r="R2002" s="16"/>
      <c r="S2002" s="16"/>
      <c r="T2002" s="16"/>
      <c r="U2002" s="16"/>
      <c r="V2002" s="10">
        <f t="shared" si="129"/>
        <v>0.9</v>
      </c>
      <c r="W2002" s="15">
        <v>92</v>
      </c>
      <c r="X2002" s="15"/>
      <c r="Y2002" s="15"/>
      <c r="Z2002" s="15"/>
      <c r="AA2002" s="15"/>
      <c r="AB2002" s="15"/>
      <c r="AC2002" s="15">
        <v>8</v>
      </c>
      <c r="AD2002" s="15"/>
      <c r="AE2002" s="15"/>
      <c r="AF2002" s="15"/>
      <c r="AG2002" s="15" t="s">
        <v>119</v>
      </c>
      <c r="AH2002" s="15" t="s">
        <v>436</v>
      </c>
      <c r="AI2002" s="15" t="s">
        <v>436</v>
      </c>
      <c r="AJ2002" s="15" t="s">
        <v>436</v>
      </c>
      <c r="AK2002" s="15"/>
      <c r="AL2002" s="15"/>
      <c r="AM2002" s="15"/>
      <c r="AN2002" s="15"/>
      <c r="AO2002" s="15"/>
      <c r="AP2002" s="15"/>
      <c r="AQ2002" s="7"/>
    </row>
    <row r="2003" spans="1:43" ht="15.75" customHeight="1">
      <c r="A2003" s="17">
        <v>41540</v>
      </c>
      <c r="B2003" s="22" t="s">
        <v>2048</v>
      </c>
      <c r="C2003" s="22" t="s">
        <v>1905</v>
      </c>
      <c r="D2003" s="22" t="s">
        <v>1888</v>
      </c>
      <c r="E2003" s="7" t="s">
        <v>311</v>
      </c>
      <c r="F2003" s="7" t="s">
        <v>13</v>
      </c>
      <c r="G2003" s="7" t="s">
        <v>13</v>
      </c>
      <c r="H2003" s="7" t="s">
        <v>15</v>
      </c>
      <c r="I2003" s="7">
        <v>1123</v>
      </c>
      <c r="J2003" s="7" t="s">
        <v>315</v>
      </c>
      <c r="K2003" s="10">
        <v>47.8</v>
      </c>
      <c r="L2003" s="7" t="s">
        <v>16</v>
      </c>
      <c r="M2003" s="10">
        <v>2.2999999999999998</v>
      </c>
      <c r="N2003" s="10">
        <v>0.2</v>
      </c>
      <c r="V2003" s="7">
        <f t="shared" si="129"/>
        <v>0.2</v>
      </c>
      <c r="W2003" s="7">
        <v>135</v>
      </c>
      <c r="AC2003" s="7">
        <v>9</v>
      </c>
      <c r="AE2003" s="7">
        <v>0</v>
      </c>
      <c r="AG2003" s="7" t="s">
        <v>119</v>
      </c>
      <c r="AH2003" s="7" t="s">
        <v>436</v>
      </c>
      <c r="AI2003" s="7" t="s">
        <v>436</v>
      </c>
      <c r="AJ2003" s="7" t="s">
        <v>436</v>
      </c>
      <c r="AP2003" s="7" t="s">
        <v>2127</v>
      </c>
      <c r="AQ2003" s="7"/>
    </row>
    <row r="2004" spans="1:43" ht="15.75" customHeight="1">
      <c r="A2004" s="17">
        <v>41988</v>
      </c>
      <c r="B2004" s="22">
        <v>2014</v>
      </c>
      <c r="C2004" s="22" t="s">
        <v>1905</v>
      </c>
      <c r="D2004" s="22" t="s">
        <v>1888</v>
      </c>
      <c r="E2004" s="7" t="s">
        <v>311</v>
      </c>
      <c r="F2004" s="7" t="s">
        <v>13</v>
      </c>
      <c r="G2004" s="7" t="s">
        <v>13</v>
      </c>
      <c r="H2004" s="7" t="s">
        <v>15</v>
      </c>
      <c r="I2004" s="7">
        <v>1123</v>
      </c>
      <c r="J2004" s="7" t="s">
        <v>315</v>
      </c>
      <c r="K2004" s="10">
        <v>47.8</v>
      </c>
      <c r="L2004" s="7" t="s">
        <v>16</v>
      </c>
      <c r="M2004" s="10">
        <v>2.2999999999999998</v>
      </c>
      <c r="N2004" s="10">
        <v>0.4</v>
      </c>
      <c r="V2004" s="7">
        <v>0.4</v>
      </c>
      <c r="W2004" s="7">
        <v>142</v>
      </c>
      <c r="AC2004" s="7">
        <v>10</v>
      </c>
      <c r="AE2004" s="7">
        <v>0</v>
      </c>
      <c r="AG2004" s="7" t="s">
        <v>119</v>
      </c>
      <c r="AH2004" s="7" t="s">
        <v>436</v>
      </c>
      <c r="AI2004" s="7" t="s">
        <v>436</v>
      </c>
      <c r="AJ2004" s="7" t="s">
        <v>436</v>
      </c>
      <c r="AK2004" s="7" t="s">
        <v>119</v>
      </c>
      <c r="AP2004" s="7" t="s">
        <v>2342</v>
      </c>
      <c r="AQ2004" s="7"/>
    </row>
    <row r="2005" spans="1:43" ht="15.75" customHeight="1">
      <c r="A2005" s="17">
        <v>37519</v>
      </c>
      <c r="B2005" s="24">
        <v>2002</v>
      </c>
      <c r="C2005" s="24" t="s">
        <v>1905</v>
      </c>
      <c r="D2005" s="24" t="s">
        <v>1894</v>
      </c>
      <c r="E2005" s="7" t="s">
        <v>311</v>
      </c>
      <c r="F2005" s="7" t="s">
        <v>13</v>
      </c>
      <c r="G2005" s="7" t="s">
        <v>122</v>
      </c>
      <c r="H2005" s="7" t="s">
        <v>15</v>
      </c>
      <c r="I2005" s="7">
        <v>1124</v>
      </c>
      <c r="J2005" s="7" t="s">
        <v>119</v>
      </c>
      <c r="K2005" s="10">
        <v>47.4</v>
      </c>
      <c r="L2005" s="7" t="s">
        <v>16</v>
      </c>
      <c r="M2005" s="10">
        <v>2.6</v>
      </c>
      <c r="N2005" s="10">
        <v>0.4</v>
      </c>
      <c r="O2005" s="7"/>
      <c r="V2005" s="10">
        <f>SQRT((N2005*N2005)+(O2005*O2005)+((P2005*P2005)+(Q2005*Q2005)+(R2005*R2005)+(S2005*S2005)+(T2005*T2005)+(U2005*U2005)))</f>
        <v>0.4</v>
      </c>
      <c r="W2005" s="7">
        <v>26</v>
      </c>
      <c r="X2005" s="9"/>
      <c r="Y2005" s="9"/>
      <c r="Z2005" s="9"/>
      <c r="AA2005" s="9"/>
      <c r="AC2005" s="9">
        <v>0</v>
      </c>
      <c r="AD2005" s="9"/>
      <c r="AE2005" s="7">
        <v>0</v>
      </c>
      <c r="AG2005" s="7" t="s">
        <v>119</v>
      </c>
      <c r="AH2005" s="7" t="s">
        <v>436</v>
      </c>
      <c r="AI2005" s="7" t="s">
        <v>436</v>
      </c>
      <c r="AJ2005" s="7" t="s">
        <v>436</v>
      </c>
      <c r="AQ2005" s="7"/>
    </row>
    <row r="2006" spans="1:43" ht="15.75" customHeight="1">
      <c r="A2006" s="17">
        <v>37932</v>
      </c>
      <c r="B2006" s="24" t="s">
        <v>1894</v>
      </c>
      <c r="C2006" s="24" t="s">
        <v>1905</v>
      </c>
      <c r="D2006" s="24" t="s">
        <v>1894</v>
      </c>
      <c r="E2006" s="7" t="s">
        <v>311</v>
      </c>
      <c r="F2006" s="7" t="s">
        <v>13</v>
      </c>
      <c r="G2006" s="7" t="s">
        <v>316</v>
      </c>
      <c r="H2006" s="7" t="s">
        <v>15</v>
      </c>
      <c r="I2006" s="7">
        <v>1124</v>
      </c>
      <c r="J2006" s="7" t="s">
        <v>343</v>
      </c>
      <c r="K2006" s="10">
        <v>47.4</v>
      </c>
      <c r="L2006" s="7" t="s">
        <v>16</v>
      </c>
      <c r="M2006" s="10">
        <v>2.6</v>
      </c>
      <c r="O2006" s="7"/>
      <c r="V2006" s="10" t="s">
        <v>1888</v>
      </c>
      <c r="AC2006" s="9">
        <v>0</v>
      </c>
      <c r="AD2006" s="9"/>
      <c r="AE2006" s="7">
        <v>0</v>
      </c>
      <c r="AF2006" s="7" t="s">
        <v>318</v>
      </c>
      <c r="AG2006" s="7" t="s">
        <v>318</v>
      </c>
      <c r="AH2006" s="7" t="s">
        <v>436</v>
      </c>
      <c r="AI2006" s="7" t="s">
        <v>436</v>
      </c>
      <c r="AJ2006" s="7" t="s">
        <v>436</v>
      </c>
      <c r="AP2006" s="7" t="s">
        <v>344</v>
      </c>
      <c r="AQ2006" s="7"/>
    </row>
    <row r="2007" spans="1:43" ht="15.75" customHeight="1">
      <c r="A2007" s="17">
        <v>37519</v>
      </c>
      <c r="B2007" s="24">
        <v>2002</v>
      </c>
      <c r="C2007" s="24" t="s">
        <v>1905</v>
      </c>
      <c r="D2007" s="22">
        <v>2014</v>
      </c>
      <c r="E2007" s="7" t="s">
        <v>311</v>
      </c>
      <c r="F2007" s="7" t="s">
        <v>13</v>
      </c>
      <c r="G2007" s="7" t="s">
        <v>122</v>
      </c>
      <c r="H2007" s="7" t="s">
        <v>15</v>
      </c>
      <c r="I2007" s="7">
        <v>1125</v>
      </c>
      <c r="J2007" s="7" t="s">
        <v>119</v>
      </c>
      <c r="K2007" s="10">
        <v>47.4</v>
      </c>
      <c r="L2007" s="7" t="s">
        <v>16</v>
      </c>
      <c r="M2007" s="10">
        <v>2</v>
      </c>
      <c r="N2007" s="10">
        <v>0.5</v>
      </c>
      <c r="O2007" s="7"/>
      <c r="V2007" s="10">
        <f t="shared" ref="V2007:V2013" si="130">SQRT((N2007*N2007)+(O2007*O2007)+((P2007*P2007)+(Q2007*Q2007)+(R2007*R2007)+(S2007*S2007)+(T2007*T2007)+(U2007*U2007)))</f>
        <v>0.5</v>
      </c>
      <c r="W2007" s="7">
        <v>34</v>
      </c>
      <c r="AC2007" s="9">
        <v>2</v>
      </c>
      <c r="AD2007" s="9"/>
      <c r="AE2007" s="7">
        <v>0</v>
      </c>
      <c r="AG2007" s="7" t="s">
        <v>119</v>
      </c>
      <c r="AH2007" s="7" t="s">
        <v>436</v>
      </c>
      <c r="AI2007" s="7" t="s">
        <v>436</v>
      </c>
      <c r="AJ2007" s="7" t="s">
        <v>436</v>
      </c>
      <c r="AQ2007" s="7"/>
    </row>
    <row r="2008" spans="1:43" ht="15.75" customHeight="1">
      <c r="A2008" s="17">
        <v>37932</v>
      </c>
      <c r="B2008" s="24" t="s">
        <v>1894</v>
      </c>
      <c r="C2008" s="24" t="s">
        <v>1905</v>
      </c>
      <c r="D2008" s="22">
        <v>2014</v>
      </c>
      <c r="E2008" s="7" t="s">
        <v>311</v>
      </c>
      <c r="F2008" s="7" t="s">
        <v>13</v>
      </c>
      <c r="G2008" s="7" t="s">
        <v>316</v>
      </c>
      <c r="H2008" s="7" t="s">
        <v>15</v>
      </c>
      <c r="I2008" s="7">
        <v>1125</v>
      </c>
      <c r="J2008" s="7" t="s">
        <v>315</v>
      </c>
      <c r="K2008" s="10">
        <v>47.4</v>
      </c>
      <c r="L2008" s="7" t="s">
        <v>16</v>
      </c>
      <c r="M2008" s="10">
        <v>2</v>
      </c>
      <c r="N2008" s="10">
        <v>0.5</v>
      </c>
      <c r="O2008" s="7"/>
      <c r="V2008" s="10">
        <f t="shared" si="130"/>
        <v>0.5</v>
      </c>
      <c r="W2008" s="7">
        <v>43</v>
      </c>
      <c r="AC2008" s="9">
        <v>2</v>
      </c>
      <c r="AD2008" s="9"/>
      <c r="AE2008" s="7">
        <v>0</v>
      </c>
      <c r="AG2008" s="7" t="s">
        <v>119</v>
      </c>
      <c r="AH2008" s="7" t="s">
        <v>436</v>
      </c>
      <c r="AI2008" s="7" t="s">
        <v>436</v>
      </c>
      <c r="AJ2008" s="7" t="s">
        <v>436</v>
      </c>
      <c r="AQ2008" s="7"/>
    </row>
    <row r="2009" spans="1:43" ht="15.75" customHeight="1">
      <c r="A2009" s="17">
        <v>38366</v>
      </c>
      <c r="B2009" s="22" t="s">
        <v>1896</v>
      </c>
      <c r="C2009" s="24" t="s">
        <v>1905</v>
      </c>
      <c r="D2009" s="22">
        <v>2014</v>
      </c>
      <c r="E2009" s="7" t="s">
        <v>311</v>
      </c>
      <c r="F2009" s="7" t="s">
        <v>13</v>
      </c>
      <c r="G2009" s="7" t="s">
        <v>316</v>
      </c>
      <c r="H2009" s="7" t="s">
        <v>15</v>
      </c>
      <c r="I2009" s="7">
        <v>1125</v>
      </c>
      <c r="J2009" s="7" t="s">
        <v>315</v>
      </c>
      <c r="K2009" s="10">
        <v>47.4</v>
      </c>
      <c r="L2009" s="7" t="s">
        <v>16</v>
      </c>
      <c r="M2009" s="10">
        <v>2</v>
      </c>
      <c r="N2009" s="10">
        <v>0.6</v>
      </c>
      <c r="O2009" s="7"/>
      <c r="V2009" s="10">
        <f t="shared" si="130"/>
        <v>0.6</v>
      </c>
      <c r="W2009" s="7">
        <v>52</v>
      </c>
      <c r="AC2009" s="9">
        <v>3</v>
      </c>
      <c r="AD2009" s="9"/>
      <c r="AE2009" s="7">
        <v>0</v>
      </c>
      <c r="AG2009" s="7" t="s">
        <v>119</v>
      </c>
      <c r="AH2009" s="7" t="s">
        <v>436</v>
      </c>
      <c r="AI2009" s="7" t="s">
        <v>436</v>
      </c>
      <c r="AJ2009" s="7" t="s">
        <v>436</v>
      </c>
      <c r="AQ2009" s="7"/>
    </row>
    <row r="2010" spans="1:43" ht="15.75" customHeight="1">
      <c r="A2010" s="17">
        <v>39487</v>
      </c>
      <c r="B2010" s="22" t="s">
        <v>1899</v>
      </c>
      <c r="C2010" s="24" t="s">
        <v>1905</v>
      </c>
      <c r="D2010" s="22">
        <v>2014</v>
      </c>
      <c r="E2010" s="7" t="s">
        <v>311</v>
      </c>
      <c r="F2010" s="7" t="s">
        <v>13</v>
      </c>
      <c r="G2010" s="7" t="s">
        <v>576</v>
      </c>
      <c r="H2010" s="7" t="s">
        <v>15</v>
      </c>
      <c r="I2010" s="7">
        <v>1125</v>
      </c>
      <c r="J2010" s="7" t="s">
        <v>315</v>
      </c>
      <c r="K2010" s="10">
        <v>47.4</v>
      </c>
      <c r="L2010" s="7" t="s">
        <v>16</v>
      </c>
      <c r="M2010" s="10">
        <v>2</v>
      </c>
      <c r="N2010" s="10">
        <v>0.6</v>
      </c>
      <c r="P2010" s="10"/>
      <c r="Q2010" s="10"/>
      <c r="R2010" s="10"/>
      <c r="S2010" s="10"/>
      <c r="V2010" s="10">
        <f t="shared" si="130"/>
        <v>0.6</v>
      </c>
      <c r="W2010" s="8">
        <v>93</v>
      </c>
      <c r="AC2010" s="7">
        <v>6</v>
      </c>
      <c r="AG2010" s="7" t="s">
        <v>119</v>
      </c>
      <c r="AH2010" s="7" t="s">
        <v>436</v>
      </c>
      <c r="AI2010" s="7" t="s">
        <v>436</v>
      </c>
      <c r="AJ2010" s="7" t="s">
        <v>436</v>
      </c>
      <c r="AQ2010" s="7"/>
    </row>
    <row r="2011" spans="1:43" ht="15.75" customHeight="1">
      <c r="A2011" s="17">
        <v>40070</v>
      </c>
      <c r="B2011" s="22" t="s">
        <v>1900</v>
      </c>
      <c r="C2011" s="24" t="s">
        <v>1905</v>
      </c>
      <c r="D2011" s="22">
        <v>2014</v>
      </c>
      <c r="E2011" s="7" t="s">
        <v>311</v>
      </c>
      <c r="F2011" s="7" t="s">
        <v>13</v>
      </c>
      <c r="G2011" s="7" t="s">
        <v>1158</v>
      </c>
      <c r="H2011" s="7" t="s">
        <v>15</v>
      </c>
      <c r="I2011" s="7">
        <v>1125</v>
      </c>
      <c r="J2011" s="7" t="s">
        <v>315</v>
      </c>
      <c r="K2011" s="10">
        <v>47.4</v>
      </c>
      <c r="L2011" s="7" t="s">
        <v>16</v>
      </c>
      <c r="M2011" s="10">
        <v>2</v>
      </c>
      <c r="N2011" s="10">
        <v>1.1000000000000001</v>
      </c>
      <c r="O2011" s="7"/>
      <c r="V2011" s="10">
        <f t="shared" si="130"/>
        <v>1.1000000000000001</v>
      </c>
      <c r="W2011" s="7">
        <v>102</v>
      </c>
      <c r="AC2011" s="7">
        <v>8</v>
      </c>
      <c r="AG2011" s="7" t="s">
        <v>119</v>
      </c>
      <c r="AH2011" s="7" t="s">
        <v>436</v>
      </c>
      <c r="AI2011" s="7" t="s">
        <v>436</v>
      </c>
      <c r="AJ2011" s="7" t="s">
        <v>436</v>
      </c>
      <c r="AQ2011" s="7"/>
    </row>
    <row r="2012" spans="1:43" ht="15.75" customHeight="1">
      <c r="A2012" s="19">
        <v>40801</v>
      </c>
      <c r="B2012" s="23" t="s">
        <v>1902</v>
      </c>
      <c r="C2012" s="24" t="s">
        <v>1905</v>
      </c>
      <c r="D2012" s="22">
        <v>2014</v>
      </c>
      <c r="E2012" s="15" t="s">
        <v>311</v>
      </c>
      <c r="F2012" s="15" t="s">
        <v>13</v>
      </c>
      <c r="G2012" s="15" t="s">
        <v>13</v>
      </c>
      <c r="H2012" s="15" t="s">
        <v>15</v>
      </c>
      <c r="I2012" s="15">
        <v>1125</v>
      </c>
      <c r="J2012" s="15" t="s">
        <v>315</v>
      </c>
      <c r="K2012" s="16">
        <v>47.4</v>
      </c>
      <c r="L2012" s="15" t="s">
        <v>16</v>
      </c>
      <c r="M2012" s="16">
        <v>2</v>
      </c>
      <c r="N2012" s="16">
        <v>1</v>
      </c>
      <c r="O2012" s="16"/>
      <c r="P2012" s="16"/>
      <c r="Q2012" s="16"/>
      <c r="R2012" s="16"/>
      <c r="S2012" s="16"/>
      <c r="T2012" s="16"/>
      <c r="U2012" s="16"/>
      <c r="V2012" s="10">
        <f t="shared" si="130"/>
        <v>1</v>
      </c>
      <c r="W2012" s="15">
        <v>178</v>
      </c>
      <c r="X2012" s="15"/>
      <c r="Y2012" s="15"/>
      <c r="Z2012" s="15"/>
      <c r="AA2012" s="15"/>
      <c r="AB2012" s="15"/>
      <c r="AC2012" s="15">
        <v>11</v>
      </c>
      <c r="AD2012" s="15"/>
      <c r="AE2012" s="15"/>
      <c r="AF2012" s="15"/>
      <c r="AG2012" s="15" t="s">
        <v>119</v>
      </c>
      <c r="AH2012" s="15" t="s">
        <v>436</v>
      </c>
      <c r="AI2012" s="15" t="s">
        <v>436</v>
      </c>
      <c r="AJ2012" s="15" t="s">
        <v>436</v>
      </c>
      <c r="AK2012" s="15"/>
      <c r="AL2012" s="15"/>
      <c r="AM2012" s="15"/>
      <c r="AN2012" s="15"/>
      <c r="AO2012" s="15"/>
      <c r="AP2012" s="15" t="s">
        <v>1621</v>
      </c>
      <c r="AQ2012" s="7"/>
    </row>
    <row r="2013" spans="1:43" ht="15.75" customHeight="1">
      <c r="A2013" s="17">
        <v>41540</v>
      </c>
      <c r="B2013" s="22" t="s">
        <v>2048</v>
      </c>
      <c r="C2013" s="22" t="s">
        <v>1905</v>
      </c>
      <c r="D2013" s="22">
        <v>2014</v>
      </c>
      <c r="E2013" s="7" t="s">
        <v>311</v>
      </c>
      <c r="F2013" s="7" t="s">
        <v>13</v>
      </c>
      <c r="G2013" s="7" t="s">
        <v>13</v>
      </c>
      <c r="H2013" s="7" t="s">
        <v>15</v>
      </c>
      <c r="I2013" s="7">
        <v>1125</v>
      </c>
      <c r="J2013" s="7" t="s">
        <v>315</v>
      </c>
      <c r="K2013" s="10">
        <v>47.4</v>
      </c>
      <c r="L2013" s="7" t="s">
        <v>16</v>
      </c>
      <c r="M2013" s="10">
        <v>2</v>
      </c>
      <c r="N2013" s="10">
        <v>2</v>
      </c>
      <c r="V2013" s="7">
        <f t="shared" si="130"/>
        <v>2</v>
      </c>
      <c r="W2013" s="7">
        <v>9999</v>
      </c>
      <c r="AE2013" s="7">
        <v>0</v>
      </c>
      <c r="AG2013" s="7" t="s">
        <v>119</v>
      </c>
      <c r="AH2013" s="7" t="s">
        <v>436</v>
      </c>
      <c r="AI2013" s="7" t="s">
        <v>436</v>
      </c>
      <c r="AJ2013" s="7" t="s">
        <v>436</v>
      </c>
      <c r="AQ2013" s="7"/>
    </row>
    <row r="2014" spans="1:43" ht="15.75" customHeight="1">
      <c r="A2014" s="17">
        <v>41988</v>
      </c>
      <c r="B2014" s="22">
        <v>2014</v>
      </c>
      <c r="C2014" s="22" t="s">
        <v>1905</v>
      </c>
      <c r="D2014" s="22">
        <v>2014</v>
      </c>
      <c r="E2014" s="7" t="s">
        <v>311</v>
      </c>
      <c r="F2014" s="7" t="s">
        <v>13</v>
      </c>
      <c r="G2014" s="7" t="s">
        <v>13</v>
      </c>
      <c r="H2014" s="7" t="s">
        <v>15</v>
      </c>
      <c r="I2014" s="7">
        <v>1125</v>
      </c>
      <c r="J2014" s="7" t="s">
        <v>315</v>
      </c>
      <c r="K2014" s="10">
        <v>47.4</v>
      </c>
      <c r="L2014" s="7" t="s">
        <v>16</v>
      </c>
      <c r="M2014" s="10">
        <v>2</v>
      </c>
      <c r="N2014" s="10">
        <v>2</v>
      </c>
      <c r="V2014" s="7">
        <v>2</v>
      </c>
      <c r="W2014" s="7">
        <v>9999</v>
      </c>
      <c r="AE2014" s="7">
        <v>0</v>
      </c>
      <c r="AF2014" s="7" t="s">
        <v>18</v>
      </c>
      <c r="AG2014" s="7" t="s">
        <v>318</v>
      </c>
      <c r="AH2014" s="7" t="s">
        <v>436</v>
      </c>
      <c r="AI2014" s="7" t="s">
        <v>106</v>
      </c>
      <c r="AJ2014" s="7" t="s">
        <v>436</v>
      </c>
      <c r="AK2014" s="7" t="s">
        <v>119</v>
      </c>
      <c r="AP2014" s="7" t="s">
        <v>2343</v>
      </c>
      <c r="AQ2014" s="7"/>
    </row>
    <row r="2015" spans="1:43" ht="15.75" customHeight="1">
      <c r="A2015" s="17">
        <v>37519</v>
      </c>
      <c r="B2015" s="24">
        <v>2002</v>
      </c>
      <c r="C2015" s="24" t="s">
        <v>1905</v>
      </c>
      <c r="D2015" s="24" t="s">
        <v>1894</v>
      </c>
      <c r="E2015" s="7" t="s">
        <v>311</v>
      </c>
      <c r="F2015" s="7" t="s">
        <v>13</v>
      </c>
      <c r="G2015" s="7" t="s">
        <v>122</v>
      </c>
      <c r="H2015" s="7" t="s">
        <v>15</v>
      </c>
      <c r="I2015" s="7">
        <v>1126</v>
      </c>
      <c r="J2015" s="7" t="s">
        <v>119</v>
      </c>
      <c r="K2015" s="10">
        <v>46.5</v>
      </c>
      <c r="L2015" s="7" t="s">
        <v>16</v>
      </c>
      <c r="M2015" s="10">
        <v>2.6</v>
      </c>
      <c r="N2015" s="10">
        <v>0.2</v>
      </c>
      <c r="O2015" s="7"/>
      <c r="V2015" s="10">
        <f>SQRT((N2015*N2015)+(O2015*O2015)+((P2015*P2015)+(Q2015*Q2015)+(R2015*R2015)+(S2015*S2015)+(T2015*T2015)+(U2015*U2015)))</f>
        <v>0.2</v>
      </c>
      <c r="W2015" s="7">
        <v>11</v>
      </c>
      <c r="AC2015" s="9">
        <v>0</v>
      </c>
      <c r="AD2015" s="9"/>
      <c r="AE2015" s="7">
        <v>0</v>
      </c>
      <c r="AG2015" s="7" t="s">
        <v>119</v>
      </c>
      <c r="AH2015" s="7" t="s">
        <v>436</v>
      </c>
      <c r="AI2015" s="7" t="s">
        <v>436</v>
      </c>
      <c r="AJ2015" s="7" t="s">
        <v>436</v>
      </c>
      <c r="AQ2015" s="7"/>
    </row>
    <row r="2016" spans="1:43" ht="15.75" customHeight="1">
      <c r="A2016" s="17">
        <v>37932</v>
      </c>
      <c r="B2016" s="24" t="s">
        <v>1894</v>
      </c>
      <c r="C2016" s="24" t="s">
        <v>1905</v>
      </c>
      <c r="D2016" s="24" t="s">
        <v>1894</v>
      </c>
      <c r="E2016" s="7" t="s">
        <v>311</v>
      </c>
      <c r="F2016" s="7" t="s">
        <v>13</v>
      </c>
      <c r="G2016" s="7" t="s">
        <v>316</v>
      </c>
      <c r="H2016" s="7" t="s">
        <v>15</v>
      </c>
      <c r="I2016" s="7">
        <v>1126</v>
      </c>
      <c r="J2016" s="7" t="s">
        <v>320</v>
      </c>
      <c r="K2016" s="10">
        <v>46.5</v>
      </c>
      <c r="L2016" s="7" t="s">
        <v>16</v>
      </c>
      <c r="M2016" s="10">
        <v>2.6</v>
      </c>
      <c r="O2016" s="7"/>
      <c r="V2016" s="10" t="s">
        <v>1888</v>
      </c>
      <c r="AC2016" s="9">
        <v>0</v>
      </c>
      <c r="AD2016" s="9"/>
      <c r="AE2016" s="7">
        <v>0</v>
      </c>
      <c r="AF2016" s="7" t="s">
        <v>318</v>
      </c>
      <c r="AG2016" s="7" t="s">
        <v>318</v>
      </c>
      <c r="AH2016" s="7" t="s">
        <v>436</v>
      </c>
      <c r="AI2016" s="7" t="s">
        <v>436</v>
      </c>
      <c r="AJ2016" s="7" t="s">
        <v>436</v>
      </c>
      <c r="AP2016" s="7" t="s">
        <v>356</v>
      </c>
      <c r="AQ2016" s="7"/>
    </row>
    <row r="2017" spans="1:43" ht="15.75" customHeight="1">
      <c r="A2017" s="17">
        <v>39487</v>
      </c>
      <c r="B2017" s="22" t="s">
        <v>1899</v>
      </c>
      <c r="C2017" s="24" t="s">
        <v>1905</v>
      </c>
      <c r="D2017" s="24" t="s">
        <v>1894</v>
      </c>
      <c r="E2017" s="7" t="s">
        <v>311</v>
      </c>
      <c r="F2017" s="7" t="s">
        <v>13</v>
      </c>
      <c r="G2017" s="7" t="s">
        <v>576</v>
      </c>
      <c r="H2017" s="7" t="s">
        <v>15</v>
      </c>
      <c r="I2017" s="7">
        <v>1126</v>
      </c>
      <c r="J2017" s="7" t="s">
        <v>515</v>
      </c>
      <c r="K2017" s="10">
        <v>46.5</v>
      </c>
      <c r="L2017" s="7" t="s">
        <v>16</v>
      </c>
      <c r="M2017" s="10">
        <v>2.6</v>
      </c>
      <c r="P2017" s="10"/>
      <c r="Q2017" s="10"/>
      <c r="R2017" s="10"/>
      <c r="S2017" s="10"/>
      <c r="V2017" s="10" t="s">
        <v>1888</v>
      </c>
      <c r="W2017" s="8"/>
      <c r="AG2017" s="7" t="s">
        <v>318</v>
      </c>
      <c r="AH2017" s="7" t="s">
        <v>436</v>
      </c>
      <c r="AI2017" s="7" t="s">
        <v>436</v>
      </c>
      <c r="AJ2017" s="7" t="s">
        <v>436</v>
      </c>
      <c r="AQ2017" s="7"/>
    </row>
    <row r="2018" spans="1:43" ht="15.75" customHeight="1">
      <c r="A2018" s="17">
        <v>40070</v>
      </c>
      <c r="B2018" s="22" t="s">
        <v>1900</v>
      </c>
      <c r="C2018" s="24" t="s">
        <v>1905</v>
      </c>
      <c r="D2018" s="24" t="s">
        <v>1894</v>
      </c>
      <c r="E2018" s="7" t="s">
        <v>311</v>
      </c>
      <c r="F2018" s="7" t="s">
        <v>13</v>
      </c>
      <c r="G2018" s="7" t="s">
        <v>1158</v>
      </c>
      <c r="H2018" s="7" t="s">
        <v>15</v>
      </c>
      <c r="I2018" s="7">
        <v>1126</v>
      </c>
      <c r="J2018" s="7" t="s">
        <v>515</v>
      </c>
      <c r="K2018" s="10">
        <v>46.5</v>
      </c>
      <c r="L2018" s="7" t="s">
        <v>16</v>
      </c>
      <c r="M2018" s="10">
        <v>2.6</v>
      </c>
      <c r="O2018" s="7"/>
      <c r="V2018" s="10" t="s">
        <v>1888</v>
      </c>
      <c r="W2018" s="7" t="s">
        <v>537</v>
      </c>
      <c r="AG2018" s="7" t="s">
        <v>318</v>
      </c>
      <c r="AH2018" s="7" t="s">
        <v>436</v>
      </c>
      <c r="AI2018" s="7" t="s">
        <v>436</v>
      </c>
      <c r="AJ2018" s="7" t="s">
        <v>436</v>
      </c>
      <c r="AP2018" s="7" t="s">
        <v>1179</v>
      </c>
      <c r="AQ2018" s="7"/>
    </row>
    <row r="2019" spans="1:43" ht="15.75" customHeight="1">
      <c r="A2019" s="17">
        <v>37519</v>
      </c>
      <c r="B2019" s="24">
        <v>2002</v>
      </c>
      <c r="C2019" s="24" t="s">
        <v>1905</v>
      </c>
      <c r="D2019" s="24" t="s">
        <v>1899</v>
      </c>
      <c r="E2019" s="7" t="s">
        <v>311</v>
      </c>
      <c r="F2019" s="7" t="s">
        <v>13</v>
      </c>
      <c r="G2019" s="7" t="s">
        <v>122</v>
      </c>
      <c r="H2019" s="7" t="s">
        <v>15</v>
      </c>
      <c r="I2019" s="7">
        <v>1127</v>
      </c>
      <c r="J2019" s="7" t="s">
        <v>119</v>
      </c>
      <c r="K2019" s="10">
        <v>47</v>
      </c>
      <c r="L2019" s="7" t="s">
        <v>16</v>
      </c>
      <c r="M2019" s="10">
        <v>2.2999999999999998</v>
      </c>
      <c r="N2019" s="10">
        <v>0.2</v>
      </c>
      <c r="O2019" s="7"/>
      <c r="V2019" s="10">
        <f>SQRT((N2019*N2019)+(O2019*O2019)+((P2019*P2019)+(Q2019*Q2019)+(R2019*R2019)+(S2019*S2019)+(T2019*T2019)+(U2019*U2019)))</f>
        <v>0.2</v>
      </c>
      <c r="W2019" s="7">
        <v>21</v>
      </c>
      <c r="AC2019" s="9">
        <v>0</v>
      </c>
      <c r="AD2019" s="9"/>
      <c r="AE2019" s="7">
        <v>0</v>
      </c>
      <c r="AG2019" s="7" t="s">
        <v>119</v>
      </c>
      <c r="AH2019" s="7" t="s">
        <v>436</v>
      </c>
      <c r="AI2019" s="7" t="s">
        <v>436</v>
      </c>
      <c r="AJ2019" s="7" t="s">
        <v>436</v>
      </c>
      <c r="AQ2019" s="7"/>
    </row>
    <row r="2020" spans="1:43" ht="15.75" customHeight="1">
      <c r="A2020" s="17">
        <v>37932</v>
      </c>
      <c r="B2020" s="24" t="s">
        <v>1894</v>
      </c>
      <c r="C2020" s="24" t="s">
        <v>1905</v>
      </c>
      <c r="D2020" s="24" t="s">
        <v>1899</v>
      </c>
      <c r="E2020" s="7" t="s">
        <v>311</v>
      </c>
      <c r="F2020" s="7" t="s">
        <v>13</v>
      </c>
      <c r="G2020" s="7" t="s">
        <v>316</v>
      </c>
      <c r="H2020" s="7" t="s">
        <v>15</v>
      </c>
      <c r="I2020" s="7">
        <v>1127</v>
      </c>
      <c r="J2020" s="7" t="s">
        <v>315</v>
      </c>
      <c r="K2020" s="10">
        <v>47</v>
      </c>
      <c r="L2020" s="7" t="s">
        <v>16</v>
      </c>
      <c r="M2020" s="10">
        <v>2.2999999999999998</v>
      </c>
      <c r="N2020" s="10">
        <v>0.3</v>
      </c>
      <c r="O2020" s="7"/>
      <c r="V2020" s="10">
        <f>SQRT((N2020*N2020)+(O2020*O2020)+((P2020*P2020)+(Q2020*Q2020)+(R2020*R2020)+(S2020*S2020)+(T2020*T2020)+(U2020*U2020)))</f>
        <v>0.3</v>
      </c>
      <c r="W2020" s="7">
        <v>28</v>
      </c>
      <c r="AC2020" s="9">
        <v>0</v>
      </c>
      <c r="AD2020" s="9"/>
      <c r="AE2020" s="7">
        <v>0</v>
      </c>
      <c r="AG2020" s="7" t="s">
        <v>119</v>
      </c>
      <c r="AH2020" s="7" t="s">
        <v>436</v>
      </c>
      <c r="AI2020" s="7" t="s">
        <v>436</v>
      </c>
      <c r="AJ2020" s="7" t="s">
        <v>436</v>
      </c>
      <c r="AQ2020" s="7"/>
    </row>
    <row r="2021" spans="1:43" ht="15.75" customHeight="1">
      <c r="A2021" s="17">
        <v>38366</v>
      </c>
      <c r="B2021" s="22" t="s">
        <v>1896</v>
      </c>
      <c r="C2021" s="24" t="s">
        <v>1905</v>
      </c>
      <c r="D2021" s="24" t="s">
        <v>1899</v>
      </c>
      <c r="E2021" s="7" t="s">
        <v>311</v>
      </c>
      <c r="F2021" s="7" t="s">
        <v>13</v>
      </c>
      <c r="G2021" s="7" t="s">
        <v>316</v>
      </c>
      <c r="H2021" s="7" t="s">
        <v>15</v>
      </c>
      <c r="I2021" s="7">
        <v>1127</v>
      </c>
      <c r="J2021" s="7" t="s">
        <v>315</v>
      </c>
      <c r="K2021" s="10">
        <v>47</v>
      </c>
      <c r="L2021" s="7" t="s">
        <v>16</v>
      </c>
      <c r="M2021" s="10">
        <v>2.2999999999999998</v>
      </c>
      <c r="N2021" s="10">
        <v>0.3</v>
      </c>
      <c r="O2021" s="7"/>
      <c r="V2021" s="10">
        <f>SQRT((N2021*N2021)+(O2021*O2021)+((P2021*P2021)+(Q2021*Q2021)+(R2021*R2021)+(S2021*S2021)+(T2021*T2021)+(U2021*U2021)))</f>
        <v>0.3</v>
      </c>
      <c r="W2021" s="7">
        <v>34</v>
      </c>
      <c r="AC2021" s="9">
        <v>0</v>
      </c>
      <c r="AD2021" s="9"/>
      <c r="AE2021" s="7">
        <v>0</v>
      </c>
      <c r="AG2021" s="7" t="s">
        <v>119</v>
      </c>
      <c r="AH2021" s="7" t="s">
        <v>436</v>
      </c>
      <c r="AI2021" s="7" t="s">
        <v>436</v>
      </c>
      <c r="AJ2021" s="7" t="s">
        <v>436</v>
      </c>
      <c r="AQ2021" s="7"/>
    </row>
    <row r="2022" spans="1:43" ht="15.75" customHeight="1">
      <c r="A2022" s="17">
        <v>39487</v>
      </c>
      <c r="B2022" s="22" t="s">
        <v>1899</v>
      </c>
      <c r="C2022" s="24" t="s">
        <v>1905</v>
      </c>
      <c r="D2022" s="24" t="s">
        <v>1899</v>
      </c>
      <c r="E2022" s="7" t="s">
        <v>311</v>
      </c>
      <c r="F2022" s="7" t="s">
        <v>13</v>
      </c>
      <c r="G2022" s="7" t="s">
        <v>576</v>
      </c>
      <c r="H2022" s="7" t="s">
        <v>15</v>
      </c>
      <c r="I2022" s="7">
        <v>1127</v>
      </c>
      <c r="J2022" s="7" t="s">
        <v>320</v>
      </c>
      <c r="K2022" s="10">
        <v>47</v>
      </c>
      <c r="L2022" s="7" t="s">
        <v>16</v>
      </c>
      <c r="M2022" s="10">
        <v>2.2999999999999998</v>
      </c>
      <c r="P2022" s="10"/>
      <c r="Q2022" s="10"/>
      <c r="R2022" s="10"/>
      <c r="S2022" s="10"/>
      <c r="V2022" s="10" t="s">
        <v>1888</v>
      </c>
      <c r="W2022" s="8"/>
      <c r="AG2022" s="7" t="s">
        <v>318</v>
      </c>
      <c r="AH2022" s="7" t="s">
        <v>436</v>
      </c>
      <c r="AI2022" s="7" t="s">
        <v>436</v>
      </c>
      <c r="AJ2022" s="7" t="s">
        <v>436</v>
      </c>
      <c r="AQ2022" s="7"/>
    </row>
    <row r="2023" spans="1:43" ht="15.75" customHeight="1">
      <c r="A2023" s="17">
        <v>40070</v>
      </c>
      <c r="B2023" s="22" t="s">
        <v>1900</v>
      </c>
      <c r="C2023" s="24" t="s">
        <v>1905</v>
      </c>
      <c r="D2023" s="24" t="s">
        <v>1899</v>
      </c>
      <c r="E2023" s="7" t="s">
        <v>311</v>
      </c>
      <c r="F2023" s="7" t="s">
        <v>13</v>
      </c>
      <c r="G2023" s="7" t="s">
        <v>1158</v>
      </c>
      <c r="H2023" s="7" t="s">
        <v>15</v>
      </c>
      <c r="I2023" s="7">
        <v>1127</v>
      </c>
      <c r="J2023" s="7" t="s">
        <v>320</v>
      </c>
      <c r="K2023" s="10">
        <v>47</v>
      </c>
      <c r="L2023" s="7" t="s">
        <v>16</v>
      </c>
      <c r="M2023" s="10">
        <v>2.2999999999999998</v>
      </c>
      <c r="O2023" s="7"/>
      <c r="V2023" s="10" t="s">
        <v>1888</v>
      </c>
      <c r="W2023" s="7" t="s">
        <v>537</v>
      </c>
      <c r="AG2023" s="7" t="s">
        <v>318</v>
      </c>
      <c r="AH2023" s="7" t="s">
        <v>436</v>
      </c>
      <c r="AI2023" s="7" t="s">
        <v>436</v>
      </c>
      <c r="AJ2023" s="7" t="s">
        <v>436</v>
      </c>
      <c r="AQ2023" s="7"/>
    </row>
    <row r="2024" spans="1:43" ht="15.75" customHeight="1">
      <c r="A2024" s="19">
        <v>40801</v>
      </c>
      <c r="B2024" s="23" t="s">
        <v>1902</v>
      </c>
      <c r="C2024" s="24" t="s">
        <v>1905</v>
      </c>
      <c r="D2024" s="24" t="s">
        <v>1899</v>
      </c>
      <c r="E2024" s="15" t="s">
        <v>311</v>
      </c>
      <c r="F2024" s="15" t="s">
        <v>13</v>
      </c>
      <c r="G2024" s="15" t="s">
        <v>13</v>
      </c>
      <c r="H2024" s="15" t="s">
        <v>15</v>
      </c>
      <c r="I2024" s="15">
        <v>1127</v>
      </c>
      <c r="J2024" s="15" t="s">
        <v>515</v>
      </c>
      <c r="K2024" s="16">
        <v>47</v>
      </c>
      <c r="L2024" s="15" t="s">
        <v>16</v>
      </c>
      <c r="M2024" s="16">
        <v>2.2999999999999998</v>
      </c>
      <c r="N2024" s="16"/>
      <c r="O2024" s="16"/>
      <c r="P2024" s="16"/>
      <c r="Q2024" s="16"/>
      <c r="R2024" s="16"/>
      <c r="S2024" s="16"/>
      <c r="T2024" s="16"/>
      <c r="U2024" s="16"/>
      <c r="V2024" s="10" t="s">
        <v>1888</v>
      </c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 t="s">
        <v>318</v>
      </c>
      <c r="AH2024" s="15" t="s">
        <v>436</v>
      </c>
      <c r="AI2024" s="15" t="s">
        <v>436</v>
      </c>
      <c r="AJ2024" s="15" t="s">
        <v>436</v>
      </c>
      <c r="AK2024" s="15"/>
      <c r="AL2024" s="15"/>
      <c r="AM2024" s="15"/>
      <c r="AN2024" s="15"/>
      <c r="AO2024" s="15"/>
      <c r="AP2024" s="15" t="s">
        <v>1579</v>
      </c>
      <c r="AQ2024" s="7"/>
    </row>
    <row r="2025" spans="1:43" ht="15.75" customHeight="1">
      <c r="A2025" s="17">
        <v>37519</v>
      </c>
      <c r="B2025" s="24">
        <v>2002</v>
      </c>
      <c r="C2025" s="24" t="s">
        <v>1905</v>
      </c>
      <c r="D2025" s="24" t="s">
        <v>1899</v>
      </c>
      <c r="E2025" s="7" t="s">
        <v>311</v>
      </c>
      <c r="F2025" s="7" t="s">
        <v>13</v>
      </c>
      <c r="G2025" s="7" t="s">
        <v>122</v>
      </c>
      <c r="H2025" s="7" t="s">
        <v>15</v>
      </c>
      <c r="I2025" s="7">
        <v>1128</v>
      </c>
      <c r="J2025" s="7" t="s">
        <v>119</v>
      </c>
      <c r="K2025" s="10">
        <v>47</v>
      </c>
      <c r="L2025" s="7" t="s">
        <v>16</v>
      </c>
      <c r="M2025" s="10">
        <v>2.5</v>
      </c>
      <c r="N2025" s="10">
        <v>0.8</v>
      </c>
      <c r="O2025" s="7"/>
      <c r="V2025" s="10">
        <f t="shared" ref="V2025:V2035" si="131">SQRT((N2025*N2025)+(O2025*O2025)+((P2025*P2025)+(Q2025*Q2025)+(R2025*R2025)+(S2025*S2025)+(T2025*T2025)+(U2025*U2025)))</f>
        <v>0.8</v>
      </c>
      <c r="W2025" s="7">
        <v>69</v>
      </c>
      <c r="AC2025" s="9">
        <v>6</v>
      </c>
      <c r="AD2025" s="9"/>
      <c r="AE2025" s="7">
        <v>0</v>
      </c>
      <c r="AG2025" s="7" t="s">
        <v>119</v>
      </c>
      <c r="AH2025" s="7" t="s">
        <v>436</v>
      </c>
      <c r="AI2025" s="7" t="s">
        <v>436</v>
      </c>
      <c r="AJ2025" s="7" t="s">
        <v>436</v>
      </c>
      <c r="AQ2025" s="7"/>
    </row>
    <row r="2026" spans="1:43" ht="15.75" customHeight="1">
      <c r="A2026" s="17">
        <v>37932</v>
      </c>
      <c r="B2026" s="24" t="s">
        <v>1894</v>
      </c>
      <c r="C2026" s="24" t="s">
        <v>1905</v>
      </c>
      <c r="D2026" s="24" t="s">
        <v>1899</v>
      </c>
      <c r="E2026" s="7" t="s">
        <v>311</v>
      </c>
      <c r="F2026" s="7" t="s">
        <v>13</v>
      </c>
      <c r="G2026" s="7" t="s">
        <v>316</v>
      </c>
      <c r="H2026" s="7" t="s">
        <v>15</v>
      </c>
      <c r="I2026" s="7">
        <v>1128</v>
      </c>
      <c r="J2026" s="7" t="s">
        <v>315</v>
      </c>
      <c r="K2026" s="10">
        <v>47</v>
      </c>
      <c r="L2026" s="7" t="s">
        <v>16</v>
      </c>
      <c r="M2026" s="10">
        <v>2.5</v>
      </c>
      <c r="N2026" s="10">
        <v>0.7</v>
      </c>
      <c r="O2026" s="7"/>
      <c r="V2026" s="10">
        <f t="shared" si="131"/>
        <v>0.7</v>
      </c>
      <c r="W2026" s="7">
        <v>77</v>
      </c>
      <c r="AC2026" s="9">
        <v>5</v>
      </c>
      <c r="AD2026" s="9"/>
      <c r="AE2026" s="7">
        <v>0</v>
      </c>
      <c r="AG2026" s="7" t="s">
        <v>119</v>
      </c>
      <c r="AH2026" s="7" t="s">
        <v>436</v>
      </c>
      <c r="AI2026" s="7" t="s">
        <v>436</v>
      </c>
      <c r="AJ2026" s="7" t="s">
        <v>436</v>
      </c>
      <c r="AQ2026" s="7"/>
    </row>
    <row r="2027" spans="1:43" ht="15.75" customHeight="1">
      <c r="A2027" s="17">
        <v>38366</v>
      </c>
      <c r="B2027" s="22" t="s">
        <v>1896</v>
      </c>
      <c r="C2027" s="24" t="s">
        <v>1905</v>
      </c>
      <c r="D2027" s="24" t="s">
        <v>1899</v>
      </c>
      <c r="E2027" s="7" t="s">
        <v>311</v>
      </c>
      <c r="F2027" s="7" t="s">
        <v>13</v>
      </c>
      <c r="G2027" s="7" t="s">
        <v>316</v>
      </c>
      <c r="H2027" s="7" t="s">
        <v>15</v>
      </c>
      <c r="I2027" s="7">
        <v>1128</v>
      </c>
      <c r="J2027" s="7" t="s">
        <v>315</v>
      </c>
      <c r="K2027" s="10">
        <v>47</v>
      </c>
      <c r="L2027" s="7" t="s">
        <v>16</v>
      </c>
      <c r="M2027" s="10">
        <v>2.5</v>
      </c>
      <c r="N2027" s="10">
        <v>0.8</v>
      </c>
      <c r="O2027" s="7"/>
      <c r="V2027" s="10">
        <f t="shared" si="131"/>
        <v>0.8</v>
      </c>
      <c r="W2027" s="7">
        <v>79</v>
      </c>
      <c r="AC2027" s="9">
        <v>5</v>
      </c>
      <c r="AD2027" s="9"/>
      <c r="AE2027" s="7">
        <v>0</v>
      </c>
      <c r="AG2027" s="7" t="s">
        <v>119</v>
      </c>
      <c r="AH2027" s="7" t="s">
        <v>436</v>
      </c>
      <c r="AI2027" s="7" t="s">
        <v>436</v>
      </c>
      <c r="AJ2027" s="7" t="s">
        <v>436</v>
      </c>
      <c r="AK2027" s="7" t="s">
        <v>318</v>
      </c>
      <c r="AQ2027" s="7"/>
    </row>
    <row r="2028" spans="1:43" ht="15.75" customHeight="1">
      <c r="A2028" s="17">
        <v>39487</v>
      </c>
      <c r="B2028" s="22" t="s">
        <v>1899</v>
      </c>
      <c r="C2028" s="24" t="s">
        <v>1905</v>
      </c>
      <c r="D2028" s="24" t="s">
        <v>1899</v>
      </c>
      <c r="E2028" s="7" t="s">
        <v>311</v>
      </c>
      <c r="F2028" s="7" t="s">
        <v>13</v>
      </c>
      <c r="G2028" s="7" t="s">
        <v>576</v>
      </c>
      <c r="H2028" s="7" t="s">
        <v>15</v>
      </c>
      <c r="I2028" s="7">
        <v>1128</v>
      </c>
      <c r="J2028" s="7" t="s">
        <v>515</v>
      </c>
      <c r="K2028" s="10">
        <v>47</v>
      </c>
      <c r="L2028" s="7" t="s">
        <v>16</v>
      </c>
      <c r="M2028" s="10">
        <v>2.5</v>
      </c>
      <c r="N2028" s="10">
        <v>0.8</v>
      </c>
      <c r="P2028" s="10"/>
      <c r="Q2028" s="10"/>
      <c r="R2028" s="10"/>
      <c r="S2028" s="10"/>
      <c r="V2028" s="10">
        <f t="shared" si="131"/>
        <v>0.8</v>
      </c>
      <c r="W2028" s="8">
        <v>63</v>
      </c>
      <c r="AF2028" s="7" t="s">
        <v>18</v>
      </c>
      <c r="AG2028" s="7" t="s">
        <v>318</v>
      </c>
      <c r="AH2028" s="7" t="s">
        <v>436</v>
      </c>
      <c r="AI2028" s="7" t="s">
        <v>436</v>
      </c>
      <c r="AJ2028" s="7" t="s">
        <v>436</v>
      </c>
      <c r="AP2028" s="7" t="s">
        <v>606</v>
      </c>
      <c r="AQ2028" s="7"/>
    </row>
    <row r="2029" spans="1:43" ht="15.75" customHeight="1">
      <c r="A2029" s="17">
        <v>37519</v>
      </c>
      <c r="B2029" s="24">
        <v>2002</v>
      </c>
      <c r="C2029" s="24" t="s">
        <v>1905</v>
      </c>
      <c r="D2029" s="24" t="s">
        <v>1888</v>
      </c>
      <c r="E2029" s="7" t="s">
        <v>311</v>
      </c>
      <c r="F2029" s="7" t="s">
        <v>13</v>
      </c>
      <c r="G2029" s="7" t="s">
        <v>122</v>
      </c>
      <c r="H2029" s="7" t="s">
        <v>15</v>
      </c>
      <c r="I2029" s="7">
        <v>1129</v>
      </c>
      <c r="J2029" s="7" t="s">
        <v>119</v>
      </c>
      <c r="K2029" s="10">
        <v>47</v>
      </c>
      <c r="L2029" s="7" t="s">
        <v>16</v>
      </c>
      <c r="M2029" s="10">
        <v>2.2999999999999998</v>
      </c>
      <c r="N2029" s="10">
        <v>0.7</v>
      </c>
      <c r="O2029" s="7"/>
      <c r="V2029" s="10">
        <f t="shared" si="131"/>
        <v>0.7</v>
      </c>
      <c r="W2029" s="7">
        <v>52</v>
      </c>
      <c r="AC2029" s="9">
        <v>5</v>
      </c>
      <c r="AD2029" s="9"/>
      <c r="AE2029" s="7">
        <v>0</v>
      </c>
      <c r="AG2029" s="7" t="s">
        <v>119</v>
      </c>
      <c r="AH2029" s="7" t="s">
        <v>436</v>
      </c>
      <c r="AI2029" s="7" t="s">
        <v>436</v>
      </c>
      <c r="AJ2029" s="7" t="s">
        <v>436</v>
      </c>
      <c r="AQ2029" s="7"/>
    </row>
    <row r="2030" spans="1:43" ht="15.75" customHeight="1">
      <c r="A2030" s="17">
        <v>37932</v>
      </c>
      <c r="B2030" s="24" t="s">
        <v>1894</v>
      </c>
      <c r="C2030" s="24" t="s">
        <v>1905</v>
      </c>
      <c r="D2030" s="24" t="s">
        <v>1888</v>
      </c>
      <c r="E2030" s="7" t="s">
        <v>311</v>
      </c>
      <c r="F2030" s="7" t="s">
        <v>13</v>
      </c>
      <c r="G2030" s="7" t="s">
        <v>316</v>
      </c>
      <c r="H2030" s="7" t="s">
        <v>15</v>
      </c>
      <c r="I2030" s="7">
        <v>1129</v>
      </c>
      <c r="J2030" s="7" t="s">
        <v>315</v>
      </c>
      <c r="K2030" s="10">
        <v>47</v>
      </c>
      <c r="L2030" s="7" t="s">
        <v>16</v>
      </c>
      <c r="M2030" s="10">
        <v>2.2999999999999998</v>
      </c>
      <c r="N2030" s="10">
        <v>0.8</v>
      </c>
      <c r="O2030" s="7"/>
      <c r="V2030" s="10">
        <f t="shared" si="131"/>
        <v>0.8</v>
      </c>
      <c r="W2030" s="7">
        <v>58</v>
      </c>
      <c r="AC2030" s="9">
        <v>6</v>
      </c>
      <c r="AD2030" s="9"/>
      <c r="AE2030" s="7">
        <v>0</v>
      </c>
      <c r="AG2030" s="7" t="s">
        <v>119</v>
      </c>
      <c r="AH2030" s="7" t="s">
        <v>436</v>
      </c>
      <c r="AI2030" s="7" t="s">
        <v>436</v>
      </c>
      <c r="AJ2030" s="7" t="s">
        <v>436</v>
      </c>
      <c r="AQ2030" s="7"/>
    </row>
    <row r="2031" spans="1:43" ht="15.75" customHeight="1">
      <c r="A2031" s="17">
        <v>38366</v>
      </c>
      <c r="B2031" s="22" t="s">
        <v>1896</v>
      </c>
      <c r="C2031" s="24" t="s">
        <v>1905</v>
      </c>
      <c r="D2031" s="24" t="s">
        <v>1888</v>
      </c>
      <c r="E2031" s="7" t="s">
        <v>311</v>
      </c>
      <c r="F2031" s="7" t="s">
        <v>13</v>
      </c>
      <c r="G2031" s="7" t="s">
        <v>316</v>
      </c>
      <c r="H2031" s="7" t="s">
        <v>15</v>
      </c>
      <c r="I2031" s="7">
        <v>1129</v>
      </c>
      <c r="J2031" s="7" t="s">
        <v>315</v>
      </c>
      <c r="K2031" s="10">
        <v>47</v>
      </c>
      <c r="L2031" s="7" t="s">
        <v>16</v>
      </c>
      <c r="M2031" s="10">
        <v>2.2999999999999998</v>
      </c>
      <c r="N2031" s="10">
        <v>1</v>
      </c>
      <c r="O2031" s="7"/>
      <c r="V2031" s="10">
        <f t="shared" si="131"/>
        <v>1</v>
      </c>
      <c r="W2031" s="7">
        <v>68</v>
      </c>
      <c r="AC2031" s="9">
        <v>6</v>
      </c>
      <c r="AD2031" s="9"/>
      <c r="AE2031" s="7">
        <v>0</v>
      </c>
      <c r="AG2031" s="7" t="s">
        <v>119</v>
      </c>
      <c r="AH2031" s="7" t="s">
        <v>436</v>
      </c>
      <c r="AI2031" s="7" t="s">
        <v>436</v>
      </c>
      <c r="AJ2031" s="7" t="s">
        <v>436</v>
      </c>
      <c r="AQ2031" s="7"/>
    </row>
    <row r="2032" spans="1:43" ht="15.75" customHeight="1">
      <c r="A2032" s="17">
        <v>39487</v>
      </c>
      <c r="B2032" s="22" t="s">
        <v>1899</v>
      </c>
      <c r="C2032" s="24" t="s">
        <v>1905</v>
      </c>
      <c r="D2032" s="24" t="s">
        <v>1888</v>
      </c>
      <c r="E2032" s="7" t="s">
        <v>311</v>
      </c>
      <c r="F2032" s="7" t="s">
        <v>13</v>
      </c>
      <c r="G2032" s="7" t="s">
        <v>576</v>
      </c>
      <c r="H2032" s="7" t="s">
        <v>15</v>
      </c>
      <c r="I2032" s="7">
        <v>1129</v>
      </c>
      <c r="J2032" s="7" t="s">
        <v>315</v>
      </c>
      <c r="K2032" s="10">
        <v>47</v>
      </c>
      <c r="L2032" s="7" t="s">
        <v>16</v>
      </c>
      <c r="M2032" s="10">
        <v>2.2999999999999998</v>
      </c>
      <c r="N2032" s="10">
        <v>1.6</v>
      </c>
      <c r="P2032" s="10"/>
      <c r="Q2032" s="10"/>
      <c r="R2032" s="10"/>
      <c r="S2032" s="10"/>
      <c r="V2032" s="10">
        <f t="shared" si="131"/>
        <v>1.6</v>
      </c>
      <c r="W2032" s="8">
        <v>134</v>
      </c>
      <c r="AC2032" s="7">
        <v>9</v>
      </c>
      <c r="AG2032" s="7" t="s">
        <v>119</v>
      </c>
      <c r="AH2032" s="7" t="s">
        <v>436</v>
      </c>
      <c r="AI2032" s="7" t="s">
        <v>436</v>
      </c>
      <c r="AJ2032" s="7" t="s">
        <v>436</v>
      </c>
      <c r="AQ2032" s="7"/>
    </row>
    <row r="2033" spans="1:43" ht="15.75" customHeight="1">
      <c r="A2033" s="17">
        <v>40070</v>
      </c>
      <c r="B2033" s="22" t="s">
        <v>1900</v>
      </c>
      <c r="C2033" s="24" t="s">
        <v>1905</v>
      </c>
      <c r="D2033" s="24" t="s">
        <v>1888</v>
      </c>
      <c r="E2033" s="7" t="s">
        <v>311</v>
      </c>
      <c r="F2033" s="7" t="s">
        <v>13</v>
      </c>
      <c r="G2033" s="7" t="s">
        <v>1158</v>
      </c>
      <c r="H2033" s="7" t="s">
        <v>15</v>
      </c>
      <c r="I2033" s="7">
        <v>1129</v>
      </c>
      <c r="J2033" s="7" t="s">
        <v>315</v>
      </c>
      <c r="K2033" s="10">
        <v>47</v>
      </c>
      <c r="L2033" s="7" t="s">
        <v>16</v>
      </c>
      <c r="M2033" s="10">
        <v>2.2999999999999998</v>
      </c>
      <c r="N2033" s="10">
        <v>1.5</v>
      </c>
      <c r="O2033" s="7"/>
      <c r="V2033" s="10">
        <f t="shared" si="131"/>
        <v>1.5</v>
      </c>
      <c r="W2033" s="7">
        <v>197</v>
      </c>
      <c r="AC2033" s="7">
        <v>12</v>
      </c>
      <c r="AG2033" s="7" t="s">
        <v>119</v>
      </c>
      <c r="AH2033" s="7" t="s">
        <v>436</v>
      </c>
      <c r="AI2033" s="7" t="s">
        <v>436</v>
      </c>
      <c r="AJ2033" s="7" t="s">
        <v>436</v>
      </c>
      <c r="AQ2033" s="7"/>
    </row>
    <row r="2034" spans="1:43" ht="15.75" customHeight="1">
      <c r="A2034" s="19">
        <v>40801</v>
      </c>
      <c r="B2034" s="23" t="s">
        <v>1902</v>
      </c>
      <c r="C2034" s="24" t="s">
        <v>1905</v>
      </c>
      <c r="D2034" s="24" t="s">
        <v>1888</v>
      </c>
      <c r="E2034" s="15" t="s">
        <v>311</v>
      </c>
      <c r="F2034" s="15" t="s">
        <v>13</v>
      </c>
      <c r="G2034" s="15" t="s">
        <v>13</v>
      </c>
      <c r="H2034" s="15" t="s">
        <v>15</v>
      </c>
      <c r="I2034" s="15">
        <v>1129</v>
      </c>
      <c r="J2034" s="15" t="s">
        <v>315</v>
      </c>
      <c r="K2034" s="16">
        <v>47</v>
      </c>
      <c r="L2034" s="15" t="s">
        <v>16</v>
      </c>
      <c r="M2034" s="16">
        <v>2.2999999999999998</v>
      </c>
      <c r="N2034" s="16">
        <v>0.4</v>
      </c>
      <c r="O2034" s="16"/>
      <c r="P2034" s="16"/>
      <c r="Q2034" s="16"/>
      <c r="R2034" s="16"/>
      <c r="S2034" s="16"/>
      <c r="T2034" s="16"/>
      <c r="U2034" s="16"/>
      <c r="V2034" s="10">
        <f t="shared" si="131"/>
        <v>0.4</v>
      </c>
      <c r="W2034" s="15">
        <v>220</v>
      </c>
      <c r="X2034" s="15"/>
      <c r="Y2034" s="15"/>
      <c r="Z2034" s="15"/>
      <c r="AA2034" s="15"/>
      <c r="AB2034" s="15"/>
      <c r="AC2034" s="15">
        <v>10</v>
      </c>
      <c r="AD2034" s="15"/>
      <c r="AE2034" s="15"/>
      <c r="AF2034" s="15"/>
      <c r="AG2034" s="15" t="s">
        <v>119</v>
      </c>
      <c r="AH2034" s="15" t="s">
        <v>436</v>
      </c>
      <c r="AI2034" s="15" t="s">
        <v>436</v>
      </c>
      <c r="AJ2034" s="15" t="s">
        <v>436</v>
      </c>
      <c r="AK2034" s="15" t="s">
        <v>318</v>
      </c>
      <c r="AL2034" s="15"/>
      <c r="AM2034" s="15"/>
      <c r="AN2034" s="15"/>
      <c r="AO2034" s="15"/>
      <c r="AP2034" s="15" t="s">
        <v>1620</v>
      </c>
      <c r="AQ2034" s="7"/>
    </row>
    <row r="2035" spans="1:43" ht="15.75" customHeight="1">
      <c r="A2035" s="17">
        <v>41536</v>
      </c>
      <c r="B2035" s="22" t="s">
        <v>2048</v>
      </c>
      <c r="C2035" s="22" t="s">
        <v>1905</v>
      </c>
      <c r="D2035" s="22" t="s">
        <v>1888</v>
      </c>
      <c r="E2035" s="7" t="s">
        <v>311</v>
      </c>
      <c r="F2035" s="7" t="s">
        <v>13</v>
      </c>
      <c r="G2035" s="7" t="s">
        <v>13</v>
      </c>
      <c r="H2035" s="7" t="s">
        <v>15</v>
      </c>
      <c r="I2035" s="7">
        <v>1129</v>
      </c>
      <c r="J2035" s="7" t="s">
        <v>315</v>
      </c>
      <c r="K2035" s="10">
        <v>47</v>
      </c>
      <c r="L2035" s="7" t="s">
        <v>16</v>
      </c>
      <c r="M2035" s="10">
        <v>2.2999999999999998</v>
      </c>
      <c r="N2035" s="10">
        <v>1.2</v>
      </c>
      <c r="V2035" s="7">
        <f t="shared" si="131"/>
        <v>1.2</v>
      </c>
      <c r="W2035" s="7">
        <v>229</v>
      </c>
      <c r="AC2035" s="7">
        <v>10</v>
      </c>
      <c r="AG2035" s="7" t="s">
        <v>119</v>
      </c>
      <c r="AH2035" s="7" t="s">
        <v>436</v>
      </c>
      <c r="AI2035" s="7" t="s">
        <v>436</v>
      </c>
      <c r="AJ2035" s="7" t="s">
        <v>436</v>
      </c>
      <c r="AK2035" s="7" t="s">
        <v>318</v>
      </c>
      <c r="AP2035" s="7" t="s">
        <v>2126</v>
      </c>
      <c r="AQ2035" s="7"/>
    </row>
    <row r="2036" spans="1:43" ht="15.75" customHeight="1">
      <c r="A2036" s="17">
        <v>41988</v>
      </c>
      <c r="B2036" s="22">
        <v>2014</v>
      </c>
      <c r="C2036" s="22" t="s">
        <v>1905</v>
      </c>
      <c r="D2036" s="22" t="s">
        <v>1888</v>
      </c>
      <c r="E2036" s="7" t="s">
        <v>311</v>
      </c>
      <c r="F2036" s="7" t="s">
        <v>13</v>
      </c>
      <c r="G2036" s="7" t="s">
        <v>13</v>
      </c>
      <c r="H2036" s="7" t="s">
        <v>15</v>
      </c>
      <c r="I2036" s="7">
        <v>1129</v>
      </c>
      <c r="J2036" s="7" t="s">
        <v>315</v>
      </c>
      <c r="K2036" s="10">
        <v>47</v>
      </c>
      <c r="L2036" s="7" t="s">
        <v>16</v>
      </c>
      <c r="M2036" s="10">
        <v>2.2999999999999998</v>
      </c>
      <c r="N2036" s="10">
        <v>1.5</v>
      </c>
      <c r="V2036" s="7">
        <v>1.5</v>
      </c>
      <c r="W2036" s="7">
        <v>256</v>
      </c>
      <c r="AC2036" s="7">
        <v>11</v>
      </c>
      <c r="AE2036" s="7">
        <v>0</v>
      </c>
      <c r="AG2036" s="7" t="s">
        <v>119</v>
      </c>
      <c r="AH2036" s="7" t="s">
        <v>436</v>
      </c>
      <c r="AI2036" s="7" t="s">
        <v>436</v>
      </c>
      <c r="AJ2036" s="7" t="s">
        <v>436</v>
      </c>
      <c r="AK2036" s="7" t="s">
        <v>119</v>
      </c>
      <c r="AP2036" s="7" t="s">
        <v>2344</v>
      </c>
      <c r="AQ2036" s="7"/>
    </row>
    <row r="2037" spans="1:43" ht="15.75" customHeight="1">
      <c r="A2037" s="17">
        <v>37519</v>
      </c>
      <c r="B2037" s="24">
        <v>2002</v>
      </c>
      <c r="C2037" s="24" t="s">
        <v>1905</v>
      </c>
      <c r="D2037" s="24" t="s">
        <v>1894</v>
      </c>
      <c r="E2037" s="7" t="s">
        <v>311</v>
      </c>
      <c r="F2037" s="7" t="s">
        <v>13</v>
      </c>
      <c r="G2037" s="7" t="s">
        <v>122</v>
      </c>
      <c r="H2037" s="7" t="s">
        <v>15</v>
      </c>
      <c r="I2037" s="7">
        <v>1130</v>
      </c>
      <c r="J2037" s="7" t="s">
        <v>119</v>
      </c>
      <c r="K2037" s="10">
        <v>47.1</v>
      </c>
      <c r="L2037" s="7" t="s">
        <v>16</v>
      </c>
      <c r="M2037" s="10">
        <v>0.5</v>
      </c>
      <c r="N2037" s="10">
        <v>0.3</v>
      </c>
      <c r="O2037" s="7"/>
      <c r="V2037" s="10">
        <f>SQRT((N2037*N2037)+(O2037*O2037)+((P2037*P2037)+(Q2037*Q2037)+(R2037*R2037)+(S2037*S2037)+(T2037*T2037)+(U2037*U2037)))</f>
        <v>0.3</v>
      </c>
      <c r="W2037" s="7">
        <v>23</v>
      </c>
      <c r="AC2037" s="9">
        <v>0</v>
      </c>
      <c r="AD2037" s="9"/>
      <c r="AE2037" s="7">
        <v>0</v>
      </c>
      <c r="AG2037" s="7" t="s">
        <v>119</v>
      </c>
      <c r="AH2037" s="7" t="s">
        <v>436</v>
      </c>
      <c r="AI2037" s="7" t="s">
        <v>436</v>
      </c>
      <c r="AJ2037" s="7" t="s">
        <v>436</v>
      </c>
      <c r="AQ2037" s="7"/>
    </row>
    <row r="2038" spans="1:43" ht="15.75" customHeight="1">
      <c r="A2038" s="17">
        <v>37932</v>
      </c>
      <c r="B2038" s="24" t="s">
        <v>1894</v>
      </c>
      <c r="C2038" s="24" t="s">
        <v>1905</v>
      </c>
      <c r="D2038" s="24" t="s">
        <v>1894</v>
      </c>
      <c r="E2038" s="7" t="s">
        <v>311</v>
      </c>
      <c r="F2038" s="7" t="s">
        <v>13</v>
      </c>
      <c r="G2038" s="7" t="s">
        <v>316</v>
      </c>
      <c r="H2038" s="7" t="s">
        <v>15</v>
      </c>
      <c r="I2038" s="7">
        <v>1130</v>
      </c>
      <c r="J2038" s="7" t="s">
        <v>343</v>
      </c>
      <c r="K2038" s="10">
        <v>47.1</v>
      </c>
      <c r="L2038" s="7" t="s">
        <v>16</v>
      </c>
      <c r="M2038" s="10">
        <v>0.5</v>
      </c>
      <c r="O2038" s="7"/>
      <c r="V2038" s="10" t="s">
        <v>1888</v>
      </c>
      <c r="AC2038" s="9">
        <v>0</v>
      </c>
      <c r="AD2038" s="9"/>
      <c r="AE2038" s="7">
        <v>0</v>
      </c>
      <c r="AF2038" s="7" t="s">
        <v>318</v>
      </c>
      <c r="AG2038" s="7" t="s">
        <v>318</v>
      </c>
      <c r="AH2038" s="7" t="s">
        <v>436</v>
      </c>
      <c r="AI2038" s="7" t="s">
        <v>436</v>
      </c>
      <c r="AJ2038" s="7" t="s">
        <v>436</v>
      </c>
      <c r="AP2038" s="7" t="s">
        <v>344</v>
      </c>
      <c r="AQ2038" s="7"/>
    </row>
    <row r="2039" spans="1:43" ht="15.75" customHeight="1">
      <c r="A2039" s="17">
        <v>37519</v>
      </c>
      <c r="B2039" s="24">
        <v>2002</v>
      </c>
      <c r="C2039" s="24" t="s">
        <v>1905</v>
      </c>
      <c r="D2039" s="24" t="s">
        <v>1896</v>
      </c>
      <c r="E2039" s="7" t="s">
        <v>311</v>
      </c>
      <c r="F2039" s="7" t="s">
        <v>13</v>
      </c>
      <c r="G2039" s="7" t="s">
        <v>122</v>
      </c>
      <c r="H2039" s="7" t="s">
        <v>15</v>
      </c>
      <c r="I2039" s="7">
        <v>1131</v>
      </c>
      <c r="J2039" s="7" t="s">
        <v>119</v>
      </c>
      <c r="K2039" s="10">
        <v>46.4</v>
      </c>
      <c r="L2039" s="7" t="s">
        <v>16</v>
      </c>
      <c r="M2039" s="10">
        <v>0</v>
      </c>
      <c r="N2039" s="10">
        <v>0.3</v>
      </c>
      <c r="O2039" s="7"/>
      <c r="V2039" s="10">
        <f>SQRT((N2039*N2039)+(O2039*O2039)+((P2039*P2039)+(Q2039*Q2039)+(R2039*R2039)+(S2039*S2039)+(T2039*T2039)+(U2039*U2039)))</f>
        <v>0.3</v>
      </c>
      <c r="W2039" s="7">
        <v>18</v>
      </c>
      <c r="AC2039" s="9">
        <v>0</v>
      </c>
      <c r="AD2039" s="9"/>
      <c r="AE2039" s="7">
        <v>0</v>
      </c>
      <c r="AG2039" s="7" t="s">
        <v>119</v>
      </c>
      <c r="AH2039" s="7" t="s">
        <v>436</v>
      </c>
      <c r="AI2039" s="7" t="s">
        <v>436</v>
      </c>
      <c r="AJ2039" s="7" t="s">
        <v>436</v>
      </c>
      <c r="AQ2039" s="7"/>
    </row>
    <row r="2040" spans="1:43" ht="15.75" customHeight="1">
      <c r="A2040" s="17">
        <v>37932</v>
      </c>
      <c r="B2040" s="24" t="s">
        <v>1894</v>
      </c>
      <c r="C2040" s="24" t="s">
        <v>1905</v>
      </c>
      <c r="D2040" s="24" t="s">
        <v>1896</v>
      </c>
      <c r="E2040" s="7" t="s">
        <v>311</v>
      </c>
      <c r="F2040" s="7" t="s">
        <v>13</v>
      </c>
      <c r="G2040" s="7" t="s">
        <v>316</v>
      </c>
      <c r="H2040" s="7" t="s">
        <v>15</v>
      </c>
      <c r="I2040" s="7">
        <v>1131</v>
      </c>
      <c r="J2040" s="7" t="s">
        <v>315</v>
      </c>
      <c r="K2040" s="10">
        <v>46.4</v>
      </c>
      <c r="L2040" s="7" t="s">
        <v>16</v>
      </c>
      <c r="M2040" s="10">
        <v>0</v>
      </c>
      <c r="N2040" s="10">
        <v>0.3</v>
      </c>
      <c r="O2040" s="7"/>
      <c r="V2040" s="10">
        <f>SQRT((N2040*N2040)+(O2040*O2040)+((P2040*P2040)+(Q2040*Q2040)+(R2040*R2040)+(S2040*S2040)+(T2040*T2040)+(U2040*U2040)))</f>
        <v>0.3</v>
      </c>
      <c r="W2040" s="7">
        <v>22</v>
      </c>
      <c r="AC2040" s="9">
        <v>0</v>
      </c>
      <c r="AD2040" s="9"/>
      <c r="AE2040" s="7">
        <v>0</v>
      </c>
      <c r="AG2040" s="7" t="s">
        <v>119</v>
      </c>
      <c r="AH2040" s="7" t="s">
        <v>436</v>
      </c>
      <c r="AI2040" s="7" t="s">
        <v>436</v>
      </c>
      <c r="AJ2040" s="7" t="s">
        <v>436</v>
      </c>
      <c r="AQ2040" s="7"/>
    </row>
    <row r="2041" spans="1:43" ht="15.75" customHeight="1">
      <c r="A2041" s="17">
        <v>38366</v>
      </c>
      <c r="B2041" s="22" t="s">
        <v>1896</v>
      </c>
      <c r="C2041" s="24" t="s">
        <v>1905</v>
      </c>
      <c r="D2041" s="24" t="s">
        <v>1896</v>
      </c>
      <c r="E2041" s="7" t="s">
        <v>311</v>
      </c>
      <c r="F2041" s="7" t="s">
        <v>13</v>
      </c>
      <c r="G2041" s="7" t="s">
        <v>316</v>
      </c>
      <c r="H2041" s="7" t="s">
        <v>15</v>
      </c>
      <c r="I2041" s="7">
        <v>1131</v>
      </c>
      <c r="J2041" s="7" t="s">
        <v>343</v>
      </c>
      <c r="K2041" s="10">
        <v>46.4</v>
      </c>
      <c r="L2041" s="7" t="s">
        <v>16</v>
      </c>
      <c r="M2041" s="10">
        <v>0</v>
      </c>
      <c r="O2041" s="7"/>
      <c r="V2041" s="10" t="s">
        <v>1888</v>
      </c>
      <c r="W2041" s="7">
        <v>9999</v>
      </c>
      <c r="AC2041" s="9"/>
      <c r="AD2041" s="9"/>
      <c r="AF2041" s="7" t="s">
        <v>318</v>
      </c>
      <c r="AG2041" s="7" t="s">
        <v>318</v>
      </c>
      <c r="AH2041" s="7" t="s">
        <v>436</v>
      </c>
      <c r="AI2041" s="7" t="s">
        <v>436</v>
      </c>
      <c r="AJ2041" s="7" t="s">
        <v>436</v>
      </c>
      <c r="AQ2041" s="7"/>
    </row>
    <row r="2042" spans="1:43" ht="15.75" customHeight="1">
      <c r="A2042" s="17">
        <v>37519</v>
      </c>
      <c r="B2042" s="24">
        <v>2002</v>
      </c>
      <c r="C2042" s="24" t="s">
        <v>1905</v>
      </c>
      <c r="D2042" s="24" t="s">
        <v>1894</v>
      </c>
      <c r="E2042" s="7" t="s">
        <v>311</v>
      </c>
      <c r="F2042" s="7" t="s">
        <v>13</v>
      </c>
      <c r="G2042" s="7" t="s">
        <v>122</v>
      </c>
      <c r="H2042" s="7" t="s">
        <v>15</v>
      </c>
      <c r="I2042" s="7">
        <v>1132</v>
      </c>
      <c r="J2042" s="7" t="s">
        <v>119</v>
      </c>
      <c r="K2042" s="10">
        <v>46.4</v>
      </c>
      <c r="L2042" s="7" t="s">
        <v>16</v>
      </c>
      <c r="M2042" s="10">
        <v>0.5</v>
      </c>
      <c r="N2042" s="10">
        <v>0.4</v>
      </c>
      <c r="O2042" s="7"/>
      <c r="V2042" s="10">
        <f>SQRT((N2042*N2042)+(O2042*O2042)+((P2042*P2042)+(Q2042*Q2042)+(R2042*R2042)+(S2042*S2042)+(T2042*T2042)+(U2042*U2042)))</f>
        <v>0.4</v>
      </c>
      <c r="W2042" s="7">
        <v>30</v>
      </c>
      <c r="AC2042" s="9">
        <v>0</v>
      </c>
      <c r="AD2042" s="9"/>
      <c r="AE2042" s="7">
        <v>0</v>
      </c>
      <c r="AG2042" s="7" t="s">
        <v>119</v>
      </c>
      <c r="AH2042" s="7" t="s">
        <v>436</v>
      </c>
      <c r="AI2042" s="7" t="s">
        <v>436</v>
      </c>
      <c r="AJ2042" s="7" t="s">
        <v>436</v>
      </c>
      <c r="AQ2042" s="7"/>
    </row>
    <row r="2043" spans="1:43" ht="15.75" customHeight="1">
      <c r="A2043" s="17">
        <v>37932</v>
      </c>
      <c r="B2043" s="24" t="s">
        <v>1894</v>
      </c>
      <c r="C2043" s="24" t="s">
        <v>1905</v>
      </c>
      <c r="D2043" s="24" t="s">
        <v>1894</v>
      </c>
      <c r="E2043" s="7" t="s">
        <v>311</v>
      </c>
      <c r="F2043" s="7" t="s">
        <v>13</v>
      </c>
      <c r="G2043" s="7" t="s">
        <v>316</v>
      </c>
      <c r="H2043" s="7" t="s">
        <v>15</v>
      </c>
      <c r="I2043" s="7">
        <v>1132</v>
      </c>
      <c r="J2043" s="7" t="s">
        <v>343</v>
      </c>
      <c r="K2043" s="10">
        <v>46.4</v>
      </c>
      <c r="L2043" s="7" t="s">
        <v>16</v>
      </c>
      <c r="M2043" s="10">
        <v>0.5</v>
      </c>
      <c r="O2043" s="7"/>
      <c r="V2043" s="10" t="s">
        <v>1888</v>
      </c>
      <c r="AC2043" s="9">
        <v>0</v>
      </c>
      <c r="AD2043" s="9"/>
      <c r="AE2043" s="7">
        <v>0</v>
      </c>
      <c r="AF2043" s="7" t="s">
        <v>318</v>
      </c>
      <c r="AG2043" s="7" t="s">
        <v>318</v>
      </c>
      <c r="AH2043" s="7" t="s">
        <v>436</v>
      </c>
      <c r="AI2043" s="7" t="s">
        <v>436</v>
      </c>
      <c r="AJ2043" s="7" t="s">
        <v>436</v>
      </c>
      <c r="AP2043" s="7" t="s">
        <v>344</v>
      </c>
      <c r="AQ2043" s="7"/>
    </row>
    <row r="2044" spans="1:43" ht="15.75" customHeight="1">
      <c r="A2044" s="17">
        <v>37519</v>
      </c>
      <c r="B2044" s="24">
        <v>2002</v>
      </c>
      <c r="C2044" s="24" t="s">
        <v>1905</v>
      </c>
      <c r="D2044" s="24" t="s">
        <v>1900</v>
      </c>
      <c r="E2044" s="7" t="s">
        <v>311</v>
      </c>
      <c r="F2044" s="7" t="s">
        <v>13</v>
      </c>
      <c r="G2044" s="7" t="s">
        <v>122</v>
      </c>
      <c r="H2044" s="7" t="s">
        <v>15</v>
      </c>
      <c r="I2044" s="7">
        <v>1133</v>
      </c>
      <c r="J2044" s="7" t="s">
        <v>119</v>
      </c>
      <c r="K2044" s="10">
        <v>46.2</v>
      </c>
      <c r="L2044" s="7" t="s">
        <v>16</v>
      </c>
      <c r="M2044" s="10">
        <v>0.7</v>
      </c>
      <c r="N2044" s="10">
        <v>1.2</v>
      </c>
      <c r="O2044" s="7"/>
      <c r="V2044" s="10">
        <f t="shared" ref="V2044:V2053" si="132">SQRT((N2044*N2044)+(O2044*O2044)+((P2044*P2044)+(Q2044*Q2044)+(R2044*R2044)+(S2044*S2044)+(T2044*T2044)+(U2044*U2044)))</f>
        <v>1.2</v>
      </c>
      <c r="W2044" s="7">
        <v>149</v>
      </c>
      <c r="AB2044" s="7" t="s">
        <v>21</v>
      </c>
      <c r="AC2044" s="9">
        <v>12</v>
      </c>
      <c r="AD2044" s="9"/>
      <c r="AE2044" s="7">
        <v>0</v>
      </c>
      <c r="AG2044" s="7" t="s">
        <v>119</v>
      </c>
      <c r="AH2044" s="7" t="s">
        <v>436</v>
      </c>
      <c r="AI2044" s="7" t="s">
        <v>436</v>
      </c>
      <c r="AJ2044" s="7" t="s">
        <v>436</v>
      </c>
      <c r="AK2044" s="7" t="s">
        <v>106</v>
      </c>
      <c r="AQ2044" s="7"/>
    </row>
    <row r="2045" spans="1:43" ht="15.75" customHeight="1">
      <c r="A2045" s="17">
        <v>37932</v>
      </c>
      <c r="B2045" s="24" t="s">
        <v>1894</v>
      </c>
      <c r="C2045" s="24" t="s">
        <v>1905</v>
      </c>
      <c r="D2045" s="24" t="s">
        <v>1900</v>
      </c>
      <c r="E2045" s="7" t="s">
        <v>311</v>
      </c>
      <c r="F2045" s="7" t="s">
        <v>13</v>
      </c>
      <c r="G2045" s="7" t="s">
        <v>316</v>
      </c>
      <c r="H2045" s="7" t="s">
        <v>15</v>
      </c>
      <c r="I2045" s="7">
        <v>1133</v>
      </c>
      <c r="J2045" s="7" t="s">
        <v>315</v>
      </c>
      <c r="K2045" s="10">
        <v>46.2</v>
      </c>
      <c r="L2045" s="7" t="s">
        <v>16</v>
      </c>
      <c r="M2045" s="10">
        <v>0.7</v>
      </c>
      <c r="N2045" s="10">
        <v>1.5</v>
      </c>
      <c r="O2045" s="7"/>
      <c r="V2045" s="10">
        <f t="shared" si="132"/>
        <v>1.5</v>
      </c>
      <c r="W2045" s="7">
        <v>152</v>
      </c>
      <c r="AC2045" s="9">
        <v>11</v>
      </c>
      <c r="AD2045" s="9"/>
      <c r="AE2045" s="7">
        <v>0</v>
      </c>
      <c r="AG2045" s="7" t="s">
        <v>119</v>
      </c>
      <c r="AH2045" s="7" t="s">
        <v>436</v>
      </c>
      <c r="AI2045" s="7" t="s">
        <v>106</v>
      </c>
      <c r="AJ2045" s="7" t="s">
        <v>436</v>
      </c>
      <c r="AK2045" s="7" t="s">
        <v>318</v>
      </c>
      <c r="AP2045" s="7" t="s">
        <v>357</v>
      </c>
      <c r="AQ2045" s="7"/>
    </row>
    <row r="2046" spans="1:43" ht="15.75" customHeight="1">
      <c r="A2046" s="17">
        <v>38366</v>
      </c>
      <c r="B2046" s="22" t="s">
        <v>1896</v>
      </c>
      <c r="C2046" s="24" t="s">
        <v>1905</v>
      </c>
      <c r="D2046" s="24" t="s">
        <v>1900</v>
      </c>
      <c r="E2046" s="7" t="s">
        <v>311</v>
      </c>
      <c r="F2046" s="7" t="s">
        <v>13</v>
      </c>
      <c r="G2046" s="7" t="s">
        <v>316</v>
      </c>
      <c r="H2046" s="7" t="s">
        <v>15</v>
      </c>
      <c r="I2046" s="7">
        <v>1133</v>
      </c>
      <c r="J2046" s="7" t="s">
        <v>315</v>
      </c>
      <c r="K2046" s="10">
        <v>46.2</v>
      </c>
      <c r="L2046" s="7" t="s">
        <v>16</v>
      </c>
      <c r="M2046" s="10">
        <v>0.7</v>
      </c>
      <c r="N2046" s="10">
        <v>1.4</v>
      </c>
      <c r="O2046" s="7"/>
      <c r="V2046" s="10">
        <f t="shared" si="132"/>
        <v>1.4</v>
      </c>
      <c r="W2046" s="7">
        <v>143</v>
      </c>
      <c r="AC2046" s="9">
        <v>10</v>
      </c>
      <c r="AD2046" s="9"/>
      <c r="AE2046" s="7">
        <v>0</v>
      </c>
      <c r="AG2046" s="7" t="s">
        <v>119</v>
      </c>
      <c r="AH2046" s="7" t="s">
        <v>436</v>
      </c>
      <c r="AI2046" s="7" t="s">
        <v>106</v>
      </c>
      <c r="AJ2046" s="7" t="s">
        <v>436</v>
      </c>
      <c r="AK2046" s="7" t="s">
        <v>318</v>
      </c>
      <c r="AQ2046" s="7"/>
    </row>
    <row r="2047" spans="1:43" ht="15.75" customHeight="1">
      <c r="A2047" s="17">
        <v>39487</v>
      </c>
      <c r="B2047" s="22" t="s">
        <v>1899</v>
      </c>
      <c r="C2047" s="24" t="s">
        <v>1905</v>
      </c>
      <c r="D2047" s="24" t="s">
        <v>1900</v>
      </c>
      <c r="E2047" s="7" t="s">
        <v>311</v>
      </c>
      <c r="F2047" s="7" t="s">
        <v>13</v>
      </c>
      <c r="G2047" s="7" t="s">
        <v>576</v>
      </c>
      <c r="H2047" s="7" t="s">
        <v>15</v>
      </c>
      <c r="I2047" s="7">
        <v>1133</v>
      </c>
      <c r="J2047" s="7" t="s">
        <v>315</v>
      </c>
      <c r="K2047" s="10">
        <v>46.2</v>
      </c>
      <c r="L2047" s="7" t="s">
        <v>16</v>
      </c>
      <c r="M2047" s="10">
        <v>0.7</v>
      </c>
      <c r="N2047" s="10">
        <v>3.8</v>
      </c>
      <c r="P2047" s="10"/>
      <c r="Q2047" s="10"/>
      <c r="R2047" s="10"/>
      <c r="S2047" s="10"/>
      <c r="V2047" s="10">
        <f t="shared" si="132"/>
        <v>3.8</v>
      </c>
      <c r="W2047" s="8">
        <v>174</v>
      </c>
      <c r="AC2047" s="7">
        <v>9</v>
      </c>
      <c r="AF2047" s="7" t="s">
        <v>18</v>
      </c>
      <c r="AG2047" s="7" t="s">
        <v>119</v>
      </c>
      <c r="AH2047" s="7" t="s">
        <v>436</v>
      </c>
      <c r="AI2047" s="7" t="s">
        <v>436</v>
      </c>
      <c r="AJ2047" s="7" t="s">
        <v>436</v>
      </c>
      <c r="AQ2047" s="7"/>
    </row>
    <row r="2048" spans="1:43" ht="15.75" customHeight="1">
      <c r="A2048" s="17">
        <v>40070</v>
      </c>
      <c r="B2048" s="22" t="s">
        <v>1900</v>
      </c>
      <c r="C2048" s="24" t="s">
        <v>1905</v>
      </c>
      <c r="D2048" s="24" t="s">
        <v>1900</v>
      </c>
      <c r="E2048" s="7" t="s">
        <v>311</v>
      </c>
      <c r="F2048" s="7" t="s">
        <v>13</v>
      </c>
      <c r="G2048" s="7" t="s">
        <v>1158</v>
      </c>
      <c r="H2048" s="7" t="s">
        <v>15</v>
      </c>
      <c r="I2048" s="7">
        <v>1133</v>
      </c>
      <c r="J2048" s="7" t="s">
        <v>515</v>
      </c>
      <c r="K2048" s="10">
        <v>46.2</v>
      </c>
      <c r="L2048" s="7" t="s">
        <v>16</v>
      </c>
      <c r="M2048" s="10">
        <v>0.7</v>
      </c>
      <c r="N2048" s="10">
        <v>3.8</v>
      </c>
      <c r="O2048" s="7"/>
      <c r="V2048" s="10">
        <f t="shared" si="132"/>
        <v>3.8</v>
      </c>
      <c r="W2048" s="7">
        <v>174</v>
      </c>
      <c r="AC2048" s="7">
        <v>9</v>
      </c>
      <c r="AF2048" s="7" t="s">
        <v>1177</v>
      </c>
      <c r="AG2048" s="7" t="s">
        <v>318</v>
      </c>
      <c r="AH2048" s="7" t="s">
        <v>436</v>
      </c>
      <c r="AI2048" s="7" t="s">
        <v>106</v>
      </c>
      <c r="AJ2048" s="7" t="s">
        <v>436</v>
      </c>
      <c r="AK2048" s="7" t="s">
        <v>106</v>
      </c>
      <c r="AP2048" s="7" t="s">
        <v>146</v>
      </c>
      <c r="AQ2048" s="7"/>
    </row>
    <row r="2049" spans="1:43" ht="15.75" customHeight="1">
      <c r="A2049" s="17">
        <v>37519</v>
      </c>
      <c r="B2049" s="24">
        <v>2002</v>
      </c>
      <c r="C2049" s="24" t="s">
        <v>1905</v>
      </c>
      <c r="D2049" s="24" t="s">
        <v>1900</v>
      </c>
      <c r="E2049" s="7" t="s">
        <v>311</v>
      </c>
      <c r="F2049" s="7" t="s">
        <v>13</v>
      </c>
      <c r="G2049" s="7" t="s">
        <v>122</v>
      </c>
      <c r="H2049" s="7" t="s">
        <v>15</v>
      </c>
      <c r="I2049" s="7">
        <v>1134</v>
      </c>
      <c r="J2049" s="7" t="s">
        <v>119</v>
      </c>
      <c r="K2049" s="10">
        <v>45.8</v>
      </c>
      <c r="L2049" s="7" t="s">
        <v>16</v>
      </c>
      <c r="M2049" s="10">
        <v>0.2</v>
      </c>
      <c r="N2049" s="10">
        <v>2.6</v>
      </c>
      <c r="O2049" s="7"/>
      <c r="V2049" s="10">
        <f t="shared" si="132"/>
        <v>2.6</v>
      </c>
      <c r="W2049" s="7">
        <v>290</v>
      </c>
      <c r="AB2049" s="7" t="s">
        <v>21</v>
      </c>
      <c r="AC2049" s="9">
        <v>19</v>
      </c>
      <c r="AD2049" s="9"/>
      <c r="AE2049" s="7">
        <v>0</v>
      </c>
      <c r="AG2049" s="7" t="s">
        <v>119</v>
      </c>
      <c r="AH2049" s="7" t="s">
        <v>436</v>
      </c>
      <c r="AI2049" s="7" t="s">
        <v>436</v>
      </c>
      <c r="AJ2049" s="7" t="s">
        <v>436</v>
      </c>
      <c r="AQ2049" s="7"/>
    </row>
    <row r="2050" spans="1:43" ht="15.75" customHeight="1">
      <c r="A2050" s="17">
        <v>37932</v>
      </c>
      <c r="B2050" s="24" t="s">
        <v>1894</v>
      </c>
      <c r="C2050" s="24" t="s">
        <v>1905</v>
      </c>
      <c r="D2050" s="24" t="s">
        <v>1900</v>
      </c>
      <c r="E2050" s="7" t="s">
        <v>311</v>
      </c>
      <c r="F2050" s="7" t="s">
        <v>13</v>
      </c>
      <c r="G2050" s="7" t="s">
        <v>316</v>
      </c>
      <c r="H2050" s="7" t="s">
        <v>15</v>
      </c>
      <c r="I2050" s="7">
        <v>1134</v>
      </c>
      <c r="J2050" s="7" t="s">
        <v>315</v>
      </c>
      <c r="K2050" s="10">
        <v>45.8</v>
      </c>
      <c r="L2050" s="7" t="s">
        <v>16</v>
      </c>
      <c r="M2050" s="10">
        <v>0.2</v>
      </c>
      <c r="N2050" s="10">
        <v>2.6</v>
      </c>
      <c r="O2050" s="7"/>
      <c r="V2050" s="10">
        <f t="shared" si="132"/>
        <v>2.6</v>
      </c>
      <c r="W2050" s="7">
        <v>271</v>
      </c>
      <c r="AC2050" s="9">
        <v>20</v>
      </c>
      <c r="AD2050" s="9"/>
      <c r="AE2050" s="7">
        <v>0</v>
      </c>
      <c r="AG2050" s="7" t="s">
        <v>119</v>
      </c>
      <c r="AH2050" s="7" t="s">
        <v>436</v>
      </c>
      <c r="AI2050" s="7" t="s">
        <v>436</v>
      </c>
      <c r="AJ2050" s="7" t="s">
        <v>436</v>
      </c>
      <c r="AK2050" s="7" t="s">
        <v>318</v>
      </c>
      <c r="AP2050" s="7" t="s">
        <v>358</v>
      </c>
      <c r="AQ2050" s="7"/>
    </row>
    <row r="2051" spans="1:43" ht="15.75" customHeight="1">
      <c r="A2051" s="17">
        <v>38366</v>
      </c>
      <c r="B2051" s="22" t="s">
        <v>1896</v>
      </c>
      <c r="C2051" s="24" t="s">
        <v>1905</v>
      </c>
      <c r="D2051" s="24" t="s">
        <v>1900</v>
      </c>
      <c r="E2051" s="7" t="s">
        <v>311</v>
      </c>
      <c r="F2051" s="7" t="s">
        <v>13</v>
      </c>
      <c r="G2051" s="7" t="s">
        <v>316</v>
      </c>
      <c r="H2051" s="7" t="s">
        <v>15</v>
      </c>
      <c r="I2051" s="7">
        <v>1134</v>
      </c>
      <c r="J2051" s="7" t="s">
        <v>315</v>
      </c>
      <c r="K2051" s="10">
        <v>45.8</v>
      </c>
      <c r="L2051" s="7" t="s">
        <v>16</v>
      </c>
      <c r="M2051" s="10">
        <v>0.2</v>
      </c>
      <c r="N2051" s="10">
        <v>2.7</v>
      </c>
      <c r="O2051" s="7"/>
      <c r="V2051" s="10">
        <f t="shared" si="132"/>
        <v>2.7</v>
      </c>
      <c r="W2051" s="7">
        <v>279</v>
      </c>
      <c r="AC2051" s="9">
        <v>18</v>
      </c>
      <c r="AD2051" s="9"/>
      <c r="AE2051" s="7">
        <v>0</v>
      </c>
      <c r="AG2051" s="7" t="s">
        <v>119</v>
      </c>
      <c r="AH2051" s="7" t="s">
        <v>436</v>
      </c>
      <c r="AI2051" s="7" t="s">
        <v>436</v>
      </c>
      <c r="AJ2051" s="7" t="s">
        <v>436</v>
      </c>
      <c r="AK2051" s="7" t="s">
        <v>318</v>
      </c>
      <c r="AP2051" s="7" t="s">
        <v>358</v>
      </c>
      <c r="AQ2051" s="7"/>
    </row>
    <row r="2052" spans="1:43" ht="15.75" customHeight="1">
      <c r="A2052" s="17">
        <v>39487</v>
      </c>
      <c r="B2052" s="22" t="s">
        <v>1899</v>
      </c>
      <c r="C2052" s="24" t="s">
        <v>1905</v>
      </c>
      <c r="D2052" s="24" t="s">
        <v>1900</v>
      </c>
      <c r="E2052" s="7" t="s">
        <v>311</v>
      </c>
      <c r="F2052" s="7" t="s">
        <v>13</v>
      </c>
      <c r="G2052" s="7" t="s">
        <v>576</v>
      </c>
      <c r="H2052" s="7" t="s">
        <v>15</v>
      </c>
      <c r="I2052" s="7">
        <v>1134</v>
      </c>
      <c r="J2052" s="7" t="s">
        <v>315</v>
      </c>
      <c r="K2052" s="10">
        <v>45.8</v>
      </c>
      <c r="L2052" s="7" t="s">
        <v>16</v>
      </c>
      <c r="M2052" s="10">
        <v>0.2</v>
      </c>
      <c r="N2052" s="10">
        <v>2.6</v>
      </c>
      <c r="P2052" s="10"/>
      <c r="Q2052" s="10"/>
      <c r="R2052" s="10"/>
      <c r="S2052" s="10"/>
      <c r="V2052" s="10">
        <f t="shared" si="132"/>
        <v>2.6</v>
      </c>
      <c r="W2052" s="8">
        <v>9999</v>
      </c>
      <c r="AF2052" s="7" t="s">
        <v>18</v>
      </c>
      <c r="AG2052" s="7" t="s">
        <v>119</v>
      </c>
      <c r="AH2052" s="7" t="s">
        <v>436</v>
      </c>
      <c r="AI2052" s="7" t="s">
        <v>436</v>
      </c>
      <c r="AJ2052" s="7" t="s">
        <v>436</v>
      </c>
      <c r="AQ2052" s="7"/>
    </row>
    <row r="2053" spans="1:43" ht="15.75" customHeight="1">
      <c r="A2053" s="17">
        <v>40070</v>
      </c>
      <c r="B2053" s="22" t="s">
        <v>1900</v>
      </c>
      <c r="C2053" s="24" t="s">
        <v>1905</v>
      </c>
      <c r="D2053" s="24" t="s">
        <v>1900</v>
      </c>
      <c r="E2053" s="7" t="s">
        <v>311</v>
      </c>
      <c r="F2053" s="7" t="s">
        <v>13</v>
      </c>
      <c r="G2053" s="7" t="s">
        <v>1158</v>
      </c>
      <c r="H2053" s="7" t="s">
        <v>15</v>
      </c>
      <c r="I2053" s="7">
        <v>1134</v>
      </c>
      <c r="J2053" s="7" t="s">
        <v>315</v>
      </c>
      <c r="K2053" s="10">
        <v>45.8</v>
      </c>
      <c r="L2053" s="7" t="s">
        <v>16</v>
      </c>
      <c r="M2053" s="10">
        <v>0.2</v>
      </c>
      <c r="N2053" s="10">
        <v>2.7</v>
      </c>
      <c r="O2053" s="7"/>
      <c r="V2053" s="10">
        <f t="shared" si="132"/>
        <v>2.7</v>
      </c>
      <c r="W2053" s="7">
        <v>9999</v>
      </c>
      <c r="AF2053" s="7" t="s">
        <v>108</v>
      </c>
      <c r="AG2053" s="7" t="s">
        <v>318</v>
      </c>
      <c r="AH2053" s="7" t="s">
        <v>436</v>
      </c>
      <c r="AI2053" s="7" t="s">
        <v>436</v>
      </c>
      <c r="AJ2053" s="7" t="s">
        <v>436</v>
      </c>
      <c r="AK2053" s="7" t="s">
        <v>106</v>
      </c>
      <c r="AP2053" s="7" t="s">
        <v>1173</v>
      </c>
      <c r="AQ2053" s="7"/>
    </row>
    <row r="2054" spans="1:43" ht="15.75" customHeight="1">
      <c r="A2054" s="19">
        <v>40801</v>
      </c>
      <c r="B2054" s="23" t="s">
        <v>1902</v>
      </c>
      <c r="C2054" s="24" t="s">
        <v>1905</v>
      </c>
      <c r="D2054" s="24" t="s">
        <v>1900</v>
      </c>
      <c r="E2054" s="15" t="s">
        <v>311</v>
      </c>
      <c r="F2054" s="15" t="s">
        <v>13</v>
      </c>
      <c r="G2054" s="15" t="s">
        <v>13</v>
      </c>
      <c r="H2054" s="15" t="s">
        <v>15</v>
      </c>
      <c r="I2054" s="15">
        <v>1134</v>
      </c>
      <c r="J2054" s="15" t="s">
        <v>515</v>
      </c>
      <c r="K2054" s="16">
        <v>45.8</v>
      </c>
      <c r="L2054" s="15" t="s">
        <v>16</v>
      </c>
      <c r="M2054" s="16">
        <v>0.2</v>
      </c>
      <c r="N2054" s="16"/>
      <c r="O2054" s="16"/>
      <c r="P2054" s="16"/>
      <c r="Q2054" s="16"/>
      <c r="R2054" s="16"/>
      <c r="S2054" s="16"/>
      <c r="T2054" s="16"/>
      <c r="U2054" s="16"/>
      <c r="V2054" s="10" t="s">
        <v>1888</v>
      </c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 t="s">
        <v>318</v>
      </c>
      <c r="AH2054" s="15" t="s">
        <v>436</v>
      </c>
      <c r="AI2054" s="15" t="s">
        <v>436</v>
      </c>
      <c r="AJ2054" s="15" t="s">
        <v>436</v>
      </c>
      <c r="AK2054" s="15"/>
      <c r="AL2054" s="15"/>
      <c r="AM2054" s="15"/>
      <c r="AN2054" s="15"/>
      <c r="AO2054" s="15"/>
      <c r="AP2054" s="15"/>
      <c r="AQ2054" s="7"/>
    </row>
    <row r="2055" spans="1:43" ht="15.75" customHeight="1">
      <c r="A2055" s="17">
        <v>37519</v>
      </c>
      <c r="B2055" s="24">
        <v>2002</v>
      </c>
      <c r="C2055" s="24" t="s">
        <v>1905</v>
      </c>
      <c r="D2055" s="24" t="s">
        <v>1896</v>
      </c>
      <c r="E2055" s="7" t="s">
        <v>311</v>
      </c>
      <c r="F2055" s="7" t="s">
        <v>13</v>
      </c>
      <c r="G2055" s="7" t="s">
        <v>122</v>
      </c>
      <c r="H2055" s="7" t="s">
        <v>15</v>
      </c>
      <c r="I2055" s="7">
        <v>1135</v>
      </c>
      <c r="J2055" s="7" t="s">
        <v>119</v>
      </c>
      <c r="K2055" s="10">
        <v>45.2</v>
      </c>
      <c r="L2055" s="7" t="s">
        <v>16</v>
      </c>
      <c r="M2055" s="10">
        <v>1.6</v>
      </c>
      <c r="N2055" s="10">
        <v>0.6</v>
      </c>
      <c r="O2055" s="7"/>
      <c r="V2055" s="10">
        <f>SQRT((N2055*N2055)+(O2055*O2055)+((P2055*P2055)+(Q2055*Q2055)+(R2055*R2055)+(S2055*S2055)+(T2055*T2055)+(U2055*U2055)))</f>
        <v>0.6</v>
      </c>
      <c r="W2055" s="7">
        <v>68</v>
      </c>
      <c r="AC2055" s="9">
        <v>5</v>
      </c>
      <c r="AD2055" s="9"/>
      <c r="AE2055" s="7">
        <v>0</v>
      </c>
      <c r="AG2055" s="7" t="s">
        <v>119</v>
      </c>
      <c r="AH2055" s="7" t="s">
        <v>436</v>
      </c>
      <c r="AI2055" s="7" t="s">
        <v>436</v>
      </c>
      <c r="AJ2055" s="7" t="s">
        <v>436</v>
      </c>
      <c r="AQ2055" s="7"/>
    </row>
    <row r="2056" spans="1:43" ht="15.75" customHeight="1">
      <c r="A2056" s="17">
        <v>37932</v>
      </c>
      <c r="B2056" s="24" t="s">
        <v>1894</v>
      </c>
      <c r="C2056" s="24" t="s">
        <v>1905</v>
      </c>
      <c r="D2056" s="24" t="s">
        <v>1896</v>
      </c>
      <c r="E2056" s="7" t="s">
        <v>311</v>
      </c>
      <c r="F2056" s="7" t="s">
        <v>13</v>
      </c>
      <c r="G2056" s="7" t="s">
        <v>316</v>
      </c>
      <c r="H2056" s="7" t="s">
        <v>15</v>
      </c>
      <c r="I2056" s="7">
        <v>1135</v>
      </c>
      <c r="J2056" s="7" t="s">
        <v>315</v>
      </c>
      <c r="K2056" s="10">
        <v>45.2</v>
      </c>
      <c r="L2056" s="7" t="s">
        <v>16</v>
      </c>
      <c r="M2056" s="10">
        <v>1.6</v>
      </c>
      <c r="N2056" s="10">
        <v>0.6</v>
      </c>
      <c r="O2056" s="7"/>
      <c r="V2056" s="10">
        <f>SQRT((N2056*N2056)+(O2056*O2056)+((P2056*P2056)+(Q2056*Q2056)+(R2056*R2056)+(S2056*S2056)+(T2056*T2056)+(U2056*U2056)))</f>
        <v>0.6</v>
      </c>
      <c r="W2056" s="7">
        <v>68</v>
      </c>
      <c r="AC2056" s="9">
        <v>4</v>
      </c>
      <c r="AD2056" s="9"/>
      <c r="AE2056" s="7">
        <v>0</v>
      </c>
      <c r="AG2056" s="7" t="s">
        <v>119</v>
      </c>
      <c r="AH2056" s="7" t="s">
        <v>436</v>
      </c>
      <c r="AI2056" s="7" t="s">
        <v>436</v>
      </c>
      <c r="AJ2056" s="7" t="s">
        <v>436</v>
      </c>
      <c r="AK2056" s="7" t="s">
        <v>318</v>
      </c>
      <c r="AP2056" s="7" t="s">
        <v>359</v>
      </c>
      <c r="AQ2056" s="7"/>
    </row>
    <row r="2057" spans="1:43" ht="15.75" customHeight="1">
      <c r="A2057" s="17">
        <v>38366</v>
      </c>
      <c r="B2057" s="22" t="s">
        <v>1896</v>
      </c>
      <c r="C2057" s="24" t="s">
        <v>1905</v>
      </c>
      <c r="D2057" s="24" t="s">
        <v>1896</v>
      </c>
      <c r="E2057" s="7" t="s">
        <v>311</v>
      </c>
      <c r="F2057" s="7" t="s">
        <v>13</v>
      </c>
      <c r="G2057" s="7" t="s">
        <v>316</v>
      </c>
      <c r="H2057" s="7" t="s">
        <v>15</v>
      </c>
      <c r="I2057" s="7">
        <v>1135</v>
      </c>
      <c r="J2057" s="7" t="s">
        <v>343</v>
      </c>
      <c r="K2057" s="10">
        <v>45.2</v>
      </c>
      <c r="L2057" s="7" t="s">
        <v>16</v>
      </c>
      <c r="M2057" s="10">
        <v>1.6</v>
      </c>
      <c r="O2057" s="7"/>
      <c r="V2057" s="10" t="s">
        <v>1888</v>
      </c>
      <c r="W2057" s="7">
        <v>9999</v>
      </c>
      <c r="AC2057" s="9"/>
      <c r="AD2057" s="9"/>
      <c r="AF2057" s="7" t="s">
        <v>318</v>
      </c>
      <c r="AG2057" s="7" t="s">
        <v>318</v>
      </c>
      <c r="AH2057" s="7" t="s">
        <v>436</v>
      </c>
      <c r="AI2057" s="7" t="s">
        <v>436</v>
      </c>
      <c r="AJ2057" s="7" t="s">
        <v>436</v>
      </c>
      <c r="AK2057" s="7" t="s">
        <v>318</v>
      </c>
      <c r="AQ2057" s="7"/>
    </row>
    <row r="2058" spans="1:43" ht="15.75" customHeight="1">
      <c r="A2058" s="17">
        <v>37519</v>
      </c>
      <c r="B2058" s="24">
        <v>2002</v>
      </c>
      <c r="C2058" s="24" t="s">
        <v>1905</v>
      </c>
      <c r="D2058" s="24" t="s">
        <v>1888</v>
      </c>
      <c r="E2058" s="7" t="s">
        <v>311</v>
      </c>
      <c r="F2058" s="7" t="s">
        <v>13</v>
      </c>
      <c r="G2058" s="7" t="s">
        <v>122</v>
      </c>
      <c r="H2058" s="7" t="s">
        <v>15</v>
      </c>
      <c r="I2058" s="7">
        <v>1136</v>
      </c>
      <c r="J2058" s="7" t="s">
        <v>119</v>
      </c>
      <c r="K2058" s="10">
        <v>44.7</v>
      </c>
      <c r="L2058" s="7" t="s">
        <v>16</v>
      </c>
      <c r="M2058" s="10">
        <v>0.4</v>
      </c>
      <c r="N2058" s="10">
        <v>0.3</v>
      </c>
      <c r="O2058" s="7"/>
      <c r="V2058" s="10">
        <f t="shared" ref="V2058:V2064" si="133">SQRT((N2058*N2058)+(O2058*O2058)+((P2058*P2058)+(Q2058*Q2058)+(R2058*R2058)+(S2058*S2058)+(T2058*T2058)+(U2058*U2058)))</f>
        <v>0.3</v>
      </c>
      <c r="W2058" s="7">
        <v>20</v>
      </c>
      <c r="AC2058" s="9">
        <v>1</v>
      </c>
      <c r="AD2058" s="9"/>
      <c r="AE2058" s="7">
        <v>0</v>
      </c>
      <c r="AG2058" s="7" t="s">
        <v>119</v>
      </c>
      <c r="AH2058" s="7" t="s">
        <v>436</v>
      </c>
      <c r="AI2058" s="7" t="s">
        <v>436</v>
      </c>
      <c r="AJ2058" s="7" t="s">
        <v>436</v>
      </c>
      <c r="AQ2058" s="7"/>
    </row>
    <row r="2059" spans="1:43" ht="15.75" customHeight="1">
      <c r="A2059" s="17">
        <v>37932</v>
      </c>
      <c r="B2059" s="24" t="s">
        <v>1894</v>
      </c>
      <c r="C2059" s="24" t="s">
        <v>1905</v>
      </c>
      <c r="D2059" s="24" t="s">
        <v>1888</v>
      </c>
      <c r="E2059" s="7" t="s">
        <v>311</v>
      </c>
      <c r="F2059" s="7" t="s">
        <v>13</v>
      </c>
      <c r="G2059" s="7" t="s">
        <v>316</v>
      </c>
      <c r="H2059" s="7" t="s">
        <v>15</v>
      </c>
      <c r="I2059" s="7">
        <v>1136</v>
      </c>
      <c r="J2059" s="7" t="s">
        <v>315</v>
      </c>
      <c r="K2059" s="10">
        <v>44.7</v>
      </c>
      <c r="L2059" s="7" t="s">
        <v>16</v>
      </c>
      <c r="M2059" s="10">
        <v>0.4</v>
      </c>
      <c r="N2059" s="10">
        <v>0.3</v>
      </c>
      <c r="O2059" s="7"/>
      <c r="V2059" s="10">
        <f t="shared" si="133"/>
        <v>0.3</v>
      </c>
      <c r="W2059" s="7">
        <v>22</v>
      </c>
      <c r="AC2059" s="9">
        <v>1</v>
      </c>
      <c r="AD2059" s="9"/>
      <c r="AE2059" s="7">
        <v>0</v>
      </c>
      <c r="AG2059" s="7" t="s">
        <v>119</v>
      </c>
      <c r="AH2059" s="7" t="s">
        <v>436</v>
      </c>
      <c r="AI2059" s="7" t="s">
        <v>436</v>
      </c>
      <c r="AJ2059" s="7" t="s">
        <v>436</v>
      </c>
      <c r="AQ2059" s="7"/>
    </row>
    <row r="2060" spans="1:43" ht="15.75" customHeight="1">
      <c r="A2060" s="17">
        <v>38366</v>
      </c>
      <c r="B2060" s="22" t="s">
        <v>1896</v>
      </c>
      <c r="C2060" s="24" t="s">
        <v>1905</v>
      </c>
      <c r="D2060" s="24" t="s">
        <v>1888</v>
      </c>
      <c r="E2060" s="7" t="s">
        <v>311</v>
      </c>
      <c r="F2060" s="7" t="s">
        <v>13</v>
      </c>
      <c r="G2060" s="7" t="s">
        <v>316</v>
      </c>
      <c r="H2060" s="7" t="s">
        <v>15</v>
      </c>
      <c r="I2060" s="7">
        <v>1136</v>
      </c>
      <c r="J2060" s="7" t="s">
        <v>315</v>
      </c>
      <c r="K2060" s="10">
        <v>44.7</v>
      </c>
      <c r="L2060" s="7" t="s">
        <v>16</v>
      </c>
      <c r="M2060" s="10">
        <v>0.4</v>
      </c>
      <c r="N2060" s="10">
        <v>0.3</v>
      </c>
      <c r="O2060" s="7"/>
      <c r="V2060" s="10">
        <f t="shared" si="133"/>
        <v>0.3</v>
      </c>
      <c r="W2060" s="7">
        <v>26</v>
      </c>
      <c r="AC2060" s="9">
        <v>1</v>
      </c>
      <c r="AD2060" s="9"/>
      <c r="AE2060" s="7">
        <v>0</v>
      </c>
      <c r="AG2060" s="7" t="s">
        <v>119</v>
      </c>
      <c r="AH2060" s="7" t="s">
        <v>436</v>
      </c>
      <c r="AI2060" s="7" t="s">
        <v>436</v>
      </c>
      <c r="AJ2060" s="7" t="s">
        <v>436</v>
      </c>
      <c r="AQ2060" s="7"/>
    </row>
    <row r="2061" spans="1:43" ht="15.75" customHeight="1">
      <c r="A2061" s="17">
        <v>39487</v>
      </c>
      <c r="B2061" s="22" t="s">
        <v>1899</v>
      </c>
      <c r="C2061" s="24" t="s">
        <v>1905</v>
      </c>
      <c r="D2061" s="24" t="s">
        <v>1888</v>
      </c>
      <c r="E2061" s="7" t="s">
        <v>311</v>
      </c>
      <c r="F2061" s="7" t="s">
        <v>13</v>
      </c>
      <c r="G2061" s="7" t="s">
        <v>576</v>
      </c>
      <c r="H2061" s="7" t="s">
        <v>15</v>
      </c>
      <c r="I2061" s="7">
        <v>1136</v>
      </c>
      <c r="J2061" s="7" t="s">
        <v>315</v>
      </c>
      <c r="K2061" s="10">
        <v>44.7</v>
      </c>
      <c r="L2061" s="7" t="s">
        <v>16</v>
      </c>
      <c r="M2061" s="10">
        <v>0.4</v>
      </c>
      <c r="N2061" s="10">
        <v>0.2</v>
      </c>
      <c r="P2061" s="10"/>
      <c r="Q2061" s="10"/>
      <c r="R2061" s="10"/>
      <c r="S2061" s="10"/>
      <c r="V2061" s="10">
        <f t="shared" si="133"/>
        <v>0.2</v>
      </c>
      <c r="W2061" s="8">
        <v>38</v>
      </c>
      <c r="AC2061" s="7">
        <v>4</v>
      </c>
      <c r="AG2061" s="7" t="s">
        <v>119</v>
      </c>
      <c r="AH2061" s="7" t="s">
        <v>436</v>
      </c>
      <c r="AI2061" s="7" t="s">
        <v>436</v>
      </c>
      <c r="AJ2061" s="7" t="s">
        <v>436</v>
      </c>
      <c r="AQ2061" s="7"/>
    </row>
    <row r="2062" spans="1:43" ht="15.75" customHeight="1">
      <c r="A2062" s="17">
        <v>40070</v>
      </c>
      <c r="B2062" s="22" t="s">
        <v>1900</v>
      </c>
      <c r="C2062" s="24" t="s">
        <v>1905</v>
      </c>
      <c r="D2062" s="24" t="s">
        <v>1888</v>
      </c>
      <c r="E2062" s="7" t="s">
        <v>311</v>
      </c>
      <c r="F2062" s="7" t="s">
        <v>13</v>
      </c>
      <c r="G2062" s="7" t="s">
        <v>1158</v>
      </c>
      <c r="H2062" s="7" t="s">
        <v>15</v>
      </c>
      <c r="I2062" s="7">
        <v>1136</v>
      </c>
      <c r="J2062" s="7" t="s">
        <v>315</v>
      </c>
      <c r="K2062" s="10">
        <v>44.7</v>
      </c>
      <c r="L2062" s="7" t="s">
        <v>16</v>
      </c>
      <c r="M2062" s="10">
        <v>0.4</v>
      </c>
      <c r="N2062" s="10">
        <v>0.7</v>
      </c>
      <c r="O2062" s="7"/>
      <c r="V2062" s="10">
        <f t="shared" si="133"/>
        <v>0.7</v>
      </c>
      <c r="W2062" s="7">
        <v>41</v>
      </c>
      <c r="AC2062" s="7">
        <v>4</v>
      </c>
      <c r="AG2062" s="7" t="s">
        <v>119</v>
      </c>
      <c r="AH2062" s="7" t="s">
        <v>436</v>
      </c>
      <c r="AI2062" s="7" t="s">
        <v>436</v>
      </c>
      <c r="AJ2062" s="7" t="s">
        <v>436</v>
      </c>
      <c r="AQ2062" s="7"/>
    </row>
    <row r="2063" spans="1:43" ht="15.75" customHeight="1">
      <c r="A2063" s="19">
        <v>40801</v>
      </c>
      <c r="B2063" s="23" t="s">
        <v>1902</v>
      </c>
      <c r="C2063" s="24" t="s">
        <v>1905</v>
      </c>
      <c r="D2063" s="24" t="s">
        <v>1888</v>
      </c>
      <c r="E2063" s="15" t="s">
        <v>311</v>
      </c>
      <c r="F2063" s="15" t="s">
        <v>13</v>
      </c>
      <c r="G2063" s="15" t="s">
        <v>13</v>
      </c>
      <c r="H2063" s="15" t="s">
        <v>15</v>
      </c>
      <c r="I2063" s="15">
        <v>1136</v>
      </c>
      <c r="J2063" s="15" t="s">
        <v>315</v>
      </c>
      <c r="K2063" s="16">
        <v>44.7</v>
      </c>
      <c r="L2063" s="15" t="s">
        <v>16</v>
      </c>
      <c r="M2063" s="16">
        <v>0.4</v>
      </c>
      <c r="N2063" s="16">
        <v>1.1000000000000001</v>
      </c>
      <c r="O2063" s="16"/>
      <c r="P2063" s="16"/>
      <c r="Q2063" s="16"/>
      <c r="R2063" s="16"/>
      <c r="S2063" s="16"/>
      <c r="T2063" s="16"/>
      <c r="U2063" s="16"/>
      <c r="V2063" s="10">
        <f t="shared" si="133"/>
        <v>1.1000000000000001</v>
      </c>
      <c r="W2063" s="15">
        <v>69</v>
      </c>
      <c r="X2063" s="15"/>
      <c r="Y2063" s="15"/>
      <c r="Z2063" s="15"/>
      <c r="AA2063" s="15"/>
      <c r="AB2063" s="15"/>
      <c r="AC2063" s="15">
        <v>6</v>
      </c>
      <c r="AD2063" s="15"/>
      <c r="AE2063" s="15"/>
      <c r="AF2063" s="15"/>
      <c r="AG2063" s="15" t="s">
        <v>119</v>
      </c>
      <c r="AH2063" s="15" t="s">
        <v>436</v>
      </c>
      <c r="AI2063" s="15" t="s">
        <v>436</v>
      </c>
      <c r="AJ2063" s="15" t="s">
        <v>436</v>
      </c>
      <c r="AK2063" s="15"/>
      <c r="AL2063" s="15"/>
      <c r="AM2063" s="15"/>
      <c r="AN2063" s="15"/>
      <c r="AO2063" s="15"/>
      <c r="AP2063" s="15"/>
      <c r="AQ2063" s="7"/>
    </row>
    <row r="2064" spans="1:43" ht="15.75" customHeight="1">
      <c r="A2064" s="17">
        <v>41536</v>
      </c>
      <c r="B2064" s="22" t="s">
        <v>2048</v>
      </c>
      <c r="C2064" s="22" t="s">
        <v>1905</v>
      </c>
      <c r="D2064" s="22" t="s">
        <v>1888</v>
      </c>
      <c r="E2064" s="7" t="s">
        <v>311</v>
      </c>
      <c r="F2064" s="7" t="s">
        <v>13</v>
      </c>
      <c r="G2064" s="7" t="s">
        <v>13</v>
      </c>
      <c r="H2064" s="7" t="s">
        <v>15</v>
      </c>
      <c r="I2064" s="7">
        <v>1136</v>
      </c>
      <c r="J2064" s="7" t="s">
        <v>315</v>
      </c>
      <c r="K2064" s="10">
        <v>44.7</v>
      </c>
      <c r="L2064" s="7" t="s">
        <v>16</v>
      </c>
      <c r="M2064" s="10">
        <v>0.4</v>
      </c>
      <c r="N2064" s="10">
        <v>0.5</v>
      </c>
      <c r="V2064" s="7">
        <f t="shared" si="133"/>
        <v>0.5</v>
      </c>
      <c r="W2064" s="7">
        <v>163</v>
      </c>
      <c r="AC2064" s="7">
        <v>9</v>
      </c>
      <c r="AG2064" s="7" t="s">
        <v>119</v>
      </c>
      <c r="AH2064" s="7" t="s">
        <v>436</v>
      </c>
      <c r="AI2064" s="7" t="s">
        <v>436</v>
      </c>
      <c r="AJ2064" s="7" t="s">
        <v>436</v>
      </c>
      <c r="AP2064" s="7" t="s">
        <v>2125</v>
      </c>
      <c r="AQ2064" s="7"/>
    </row>
    <row r="2065" spans="1:43" ht="15.75" customHeight="1">
      <c r="A2065" s="17">
        <v>41988</v>
      </c>
      <c r="B2065" s="22">
        <v>2014</v>
      </c>
      <c r="C2065" s="22" t="s">
        <v>1905</v>
      </c>
      <c r="D2065" s="22" t="s">
        <v>1888</v>
      </c>
      <c r="E2065" s="7" t="s">
        <v>311</v>
      </c>
      <c r="F2065" s="7" t="s">
        <v>13</v>
      </c>
      <c r="G2065" s="7" t="s">
        <v>13</v>
      </c>
      <c r="H2065" s="7" t="s">
        <v>15</v>
      </c>
      <c r="I2065" s="7">
        <v>1136</v>
      </c>
      <c r="J2065" s="7" t="s">
        <v>315</v>
      </c>
      <c r="K2065" s="10">
        <v>44.7</v>
      </c>
      <c r="L2065" s="7" t="s">
        <v>16</v>
      </c>
      <c r="M2065" s="10">
        <v>0.4</v>
      </c>
      <c r="N2065" s="10">
        <v>1</v>
      </c>
      <c r="V2065" s="7">
        <v>1</v>
      </c>
      <c r="W2065" s="7">
        <v>178</v>
      </c>
      <c r="AC2065" s="7">
        <v>9</v>
      </c>
      <c r="AE2065" s="7">
        <v>0</v>
      </c>
      <c r="AG2065" s="7" t="s">
        <v>119</v>
      </c>
      <c r="AH2065" s="7" t="s">
        <v>436</v>
      </c>
      <c r="AI2065" s="7" t="s">
        <v>436</v>
      </c>
      <c r="AJ2065" s="7" t="s">
        <v>436</v>
      </c>
      <c r="AK2065" s="7" t="s">
        <v>119</v>
      </c>
      <c r="AQ2065" s="7"/>
    </row>
    <row r="2066" spans="1:43" ht="15.75" customHeight="1">
      <c r="A2066" s="17">
        <v>37519</v>
      </c>
      <c r="B2066" s="24">
        <v>2002</v>
      </c>
      <c r="C2066" s="24" t="s">
        <v>1905</v>
      </c>
      <c r="D2066" s="24" t="s">
        <v>1894</v>
      </c>
      <c r="E2066" s="7" t="s">
        <v>311</v>
      </c>
      <c r="F2066" s="7" t="s">
        <v>13</v>
      </c>
      <c r="G2066" s="7" t="s">
        <v>122</v>
      </c>
      <c r="H2066" s="7" t="s">
        <v>15</v>
      </c>
      <c r="I2066" s="7">
        <v>1137</v>
      </c>
      <c r="J2066" s="7" t="s">
        <v>119</v>
      </c>
      <c r="K2066" s="10">
        <v>44.4</v>
      </c>
      <c r="L2066" s="7" t="s">
        <v>16</v>
      </c>
      <c r="M2066" s="10">
        <v>1.9</v>
      </c>
      <c r="N2066" s="10">
        <v>0.1</v>
      </c>
      <c r="O2066" s="7"/>
      <c r="V2066" s="10">
        <f>SQRT((N2066*N2066)+(O2066*O2066)+((P2066*P2066)+(Q2066*Q2066)+(R2066*R2066)+(S2066*S2066)+(T2066*T2066)+(U2066*U2066)))</f>
        <v>0.1</v>
      </c>
      <c r="W2066" s="7">
        <v>11</v>
      </c>
      <c r="AC2066" s="9">
        <v>0</v>
      </c>
      <c r="AD2066" s="9"/>
      <c r="AE2066" s="7">
        <v>0</v>
      </c>
      <c r="AG2066" s="7" t="s">
        <v>119</v>
      </c>
      <c r="AH2066" s="7" t="s">
        <v>436</v>
      </c>
      <c r="AI2066" s="7" t="s">
        <v>436</v>
      </c>
      <c r="AJ2066" s="7" t="s">
        <v>436</v>
      </c>
      <c r="AQ2066" s="7"/>
    </row>
    <row r="2067" spans="1:43" ht="15.75" customHeight="1">
      <c r="A2067" s="17">
        <v>37932</v>
      </c>
      <c r="B2067" s="24" t="s">
        <v>1894</v>
      </c>
      <c r="C2067" s="24" t="s">
        <v>1905</v>
      </c>
      <c r="D2067" s="24" t="s">
        <v>1894</v>
      </c>
      <c r="E2067" s="7" t="s">
        <v>311</v>
      </c>
      <c r="F2067" s="7" t="s">
        <v>13</v>
      </c>
      <c r="G2067" s="7" t="s">
        <v>316</v>
      </c>
      <c r="H2067" s="7" t="s">
        <v>15</v>
      </c>
      <c r="I2067" s="7">
        <v>1137</v>
      </c>
      <c r="J2067" s="7" t="s">
        <v>343</v>
      </c>
      <c r="K2067" s="10">
        <v>44.4</v>
      </c>
      <c r="L2067" s="7" t="s">
        <v>16</v>
      </c>
      <c r="M2067" s="10">
        <v>1.9</v>
      </c>
      <c r="O2067" s="7"/>
      <c r="V2067" s="10" t="s">
        <v>1888</v>
      </c>
      <c r="AC2067" s="9">
        <v>0</v>
      </c>
      <c r="AD2067" s="9"/>
      <c r="AE2067" s="7">
        <v>0</v>
      </c>
      <c r="AF2067" s="7" t="s">
        <v>318</v>
      </c>
      <c r="AG2067" s="7" t="s">
        <v>318</v>
      </c>
      <c r="AH2067" s="7" t="s">
        <v>436</v>
      </c>
      <c r="AI2067" s="7" t="s">
        <v>436</v>
      </c>
      <c r="AJ2067" s="7" t="s">
        <v>436</v>
      </c>
      <c r="AP2067" s="7" t="s">
        <v>344</v>
      </c>
      <c r="AQ2067" s="7"/>
    </row>
    <row r="2068" spans="1:43" ht="15.75" customHeight="1">
      <c r="A2068" s="17">
        <v>37519</v>
      </c>
      <c r="B2068" s="24">
        <v>2002</v>
      </c>
      <c r="C2068" s="24" t="s">
        <v>1905</v>
      </c>
      <c r="D2068" s="24" t="s">
        <v>1896</v>
      </c>
      <c r="E2068" s="7" t="s">
        <v>311</v>
      </c>
      <c r="F2068" s="7" t="s">
        <v>13</v>
      </c>
      <c r="G2068" s="7" t="s">
        <v>122</v>
      </c>
      <c r="H2068" s="7" t="s">
        <v>15</v>
      </c>
      <c r="I2068" s="7">
        <v>1138</v>
      </c>
      <c r="J2068" s="7" t="s">
        <v>119</v>
      </c>
      <c r="K2068" s="10">
        <v>44.5</v>
      </c>
      <c r="L2068" s="7" t="s">
        <v>16</v>
      </c>
      <c r="M2068" s="10">
        <v>1.4</v>
      </c>
      <c r="N2068" s="10">
        <v>0.2</v>
      </c>
      <c r="O2068" s="7"/>
      <c r="V2068" s="10">
        <f>SQRT((N2068*N2068)+(O2068*O2068)+((P2068*P2068)+(Q2068*Q2068)+(R2068*R2068)+(S2068*S2068)+(T2068*T2068)+(U2068*U2068)))</f>
        <v>0.2</v>
      </c>
      <c r="W2068" s="7">
        <v>17</v>
      </c>
      <c r="AC2068" s="9">
        <v>0</v>
      </c>
      <c r="AD2068" s="9"/>
      <c r="AE2068" s="7">
        <v>0</v>
      </c>
      <c r="AG2068" s="7" t="s">
        <v>119</v>
      </c>
      <c r="AH2068" s="7" t="s">
        <v>436</v>
      </c>
      <c r="AI2068" s="7" t="s">
        <v>436</v>
      </c>
      <c r="AJ2068" s="7" t="s">
        <v>436</v>
      </c>
      <c r="AQ2068" s="7"/>
    </row>
    <row r="2069" spans="1:43" ht="15.75" customHeight="1">
      <c r="A2069" s="17">
        <v>37932</v>
      </c>
      <c r="B2069" s="24" t="s">
        <v>1894</v>
      </c>
      <c r="C2069" s="24" t="s">
        <v>1905</v>
      </c>
      <c r="D2069" s="24" t="s">
        <v>1896</v>
      </c>
      <c r="E2069" s="7" t="s">
        <v>311</v>
      </c>
      <c r="F2069" s="7" t="s">
        <v>13</v>
      </c>
      <c r="G2069" s="7" t="s">
        <v>316</v>
      </c>
      <c r="H2069" s="7" t="s">
        <v>15</v>
      </c>
      <c r="I2069" s="7">
        <v>1138</v>
      </c>
      <c r="J2069" s="7" t="s">
        <v>315</v>
      </c>
      <c r="K2069" s="10">
        <v>44.5</v>
      </c>
      <c r="L2069" s="7" t="s">
        <v>16</v>
      </c>
      <c r="M2069" s="10">
        <v>1.4</v>
      </c>
      <c r="N2069" s="10">
        <v>0.2</v>
      </c>
      <c r="O2069" s="7"/>
      <c r="V2069" s="10">
        <f>SQRT((N2069*N2069)+(O2069*O2069)+((P2069*P2069)+(Q2069*Q2069)+(R2069*R2069)+(S2069*S2069)+(T2069*T2069)+(U2069*U2069)))</f>
        <v>0.2</v>
      </c>
      <c r="W2069" s="7">
        <v>25</v>
      </c>
      <c r="AC2069" s="9">
        <v>0</v>
      </c>
      <c r="AD2069" s="9"/>
      <c r="AE2069" s="7">
        <v>0</v>
      </c>
      <c r="AG2069" s="7" t="s">
        <v>119</v>
      </c>
      <c r="AH2069" s="7" t="s">
        <v>436</v>
      </c>
      <c r="AI2069" s="7" t="s">
        <v>436</v>
      </c>
      <c r="AJ2069" s="7" t="s">
        <v>436</v>
      </c>
      <c r="AP2069" s="7" t="s">
        <v>360</v>
      </c>
      <c r="AQ2069" s="7"/>
    </row>
    <row r="2070" spans="1:43" ht="15.75" customHeight="1">
      <c r="A2070" s="17">
        <v>38366</v>
      </c>
      <c r="B2070" s="22" t="s">
        <v>1896</v>
      </c>
      <c r="C2070" s="24" t="s">
        <v>1905</v>
      </c>
      <c r="D2070" s="24" t="s">
        <v>1896</v>
      </c>
      <c r="E2070" s="7" t="s">
        <v>311</v>
      </c>
      <c r="F2070" s="7" t="s">
        <v>13</v>
      </c>
      <c r="G2070" s="7" t="s">
        <v>316</v>
      </c>
      <c r="H2070" s="7" t="s">
        <v>15</v>
      </c>
      <c r="I2070" s="7">
        <v>1138</v>
      </c>
      <c r="J2070" s="7" t="s">
        <v>320</v>
      </c>
      <c r="K2070" s="10">
        <v>44.5</v>
      </c>
      <c r="L2070" s="7" t="s">
        <v>16</v>
      </c>
      <c r="M2070" s="10">
        <v>1.4</v>
      </c>
      <c r="O2070" s="7"/>
      <c r="V2070" s="10" t="s">
        <v>1888</v>
      </c>
      <c r="W2070" s="7">
        <v>9999</v>
      </c>
      <c r="AC2070" s="9"/>
      <c r="AD2070" s="9"/>
      <c r="AF2070" s="7" t="s">
        <v>318</v>
      </c>
      <c r="AG2070" s="7" t="s">
        <v>318</v>
      </c>
      <c r="AH2070" s="7" t="s">
        <v>436</v>
      </c>
      <c r="AI2070" s="7" t="s">
        <v>436</v>
      </c>
      <c r="AJ2070" s="7" t="s">
        <v>436</v>
      </c>
      <c r="AP2070" s="7" t="s">
        <v>360</v>
      </c>
      <c r="AQ2070" s="7"/>
    </row>
    <row r="2071" spans="1:43" ht="15.75" customHeight="1">
      <c r="A2071" s="17">
        <v>39487</v>
      </c>
      <c r="B2071" s="22" t="s">
        <v>1899</v>
      </c>
      <c r="C2071" s="24" t="s">
        <v>1905</v>
      </c>
      <c r="D2071" s="24" t="s">
        <v>1896</v>
      </c>
      <c r="E2071" s="7" t="s">
        <v>311</v>
      </c>
      <c r="F2071" s="7" t="s">
        <v>13</v>
      </c>
      <c r="G2071" s="7" t="s">
        <v>576</v>
      </c>
      <c r="H2071" s="7" t="s">
        <v>15</v>
      </c>
      <c r="I2071" s="7">
        <v>1138</v>
      </c>
      <c r="J2071" s="7" t="s">
        <v>515</v>
      </c>
      <c r="K2071" s="10">
        <v>44.5</v>
      </c>
      <c r="L2071" s="7" t="s">
        <v>16</v>
      </c>
      <c r="M2071" s="10">
        <v>1.4</v>
      </c>
      <c r="P2071" s="10"/>
      <c r="Q2071" s="10"/>
      <c r="R2071" s="10"/>
      <c r="S2071" s="10"/>
      <c r="V2071" s="10" t="s">
        <v>1888</v>
      </c>
      <c r="W2071" s="8"/>
      <c r="AG2071" s="7" t="s">
        <v>318</v>
      </c>
      <c r="AH2071" s="7" t="s">
        <v>436</v>
      </c>
      <c r="AI2071" s="7" t="s">
        <v>436</v>
      </c>
      <c r="AJ2071" s="7" t="s">
        <v>436</v>
      </c>
      <c r="AQ2071" s="7"/>
    </row>
    <row r="2072" spans="1:43" ht="15.75" customHeight="1">
      <c r="A2072" s="17">
        <v>37519</v>
      </c>
      <c r="B2072" s="24">
        <v>2002</v>
      </c>
      <c r="C2072" s="24" t="s">
        <v>1905</v>
      </c>
      <c r="D2072" s="24" t="s">
        <v>1894</v>
      </c>
      <c r="E2072" s="7" t="s">
        <v>311</v>
      </c>
      <c r="F2072" s="7" t="s">
        <v>13</v>
      </c>
      <c r="G2072" s="7" t="s">
        <v>122</v>
      </c>
      <c r="H2072" s="7" t="s">
        <v>15</v>
      </c>
      <c r="I2072" s="7">
        <v>1139</v>
      </c>
      <c r="J2072" s="7" t="s">
        <v>119</v>
      </c>
      <c r="K2072" s="10">
        <v>44.4</v>
      </c>
      <c r="L2072" s="7" t="s">
        <v>16</v>
      </c>
      <c r="M2072" s="10">
        <v>1.7</v>
      </c>
      <c r="N2072" s="10">
        <v>0.3</v>
      </c>
      <c r="O2072" s="7"/>
      <c r="V2072" s="10">
        <f>SQRT((N2072*N2072)+(O2072*O2072)+((P2072*P2072)+(Q2072*Q2072)+(R2072*R2072)+(S2072*S2072)+(T2072*T2072)+(U2072*U2072)))</f>
        <v>0.3</v>
      </c>
      <c r="W2072" s="7">
        <v>22</v>
      </c>
      <c r="AC2072" s="9">
        <v>0</v>
      </c>
      <c r="AD2072" s="9"/>
      <c r="AE2072" s="7">
        <v>0</v>
      </c>
      <c r="AG2072" s="7" t="s">
        <v>119</v>
      </c>
      <c r="AH2072" s="7" t="s">
        <v>436</v>
      </c>
      <c r="AI2072" s="7" t="s">
        <v>436</v>
      </c>
      <c r="AJ2072" s="7" t="s">
        <v>436</v>
      </c>
      <c r="AQ2072" s="7"/>
    </row>
    <row r="2073" spans="1:43" ht="15.75" customHeight="1">
      <c r="A2073" s="17">
        <v>37932</v>
      </c>
      <c r="B2073" s="24" t="s">
        <v>1894</v>
      </c>
      <c r="C2073" s="24" t="s">
        <v>1905</v>
      </c>
      <c r="D2073" s="24" t="s">
        <v>1894</v>
      </c>
      <c r="E2073" s="7" t="s">
        <v>311</v>
      </c>
      <c r="F2073" s="7" t="s">
        <v>13</v>
      </c>
      <c r="G2073" s="7" t="s">
        <v>316</v>
      </c>
      <c r="H2073" s="7" t="s">
        <v>15</v>
      </c>
      <c r="I2073" s="7">
        <v>1139</v>
      </c>
      <c r="J2073" s="7" t="s">
        <v>315</v>
      </c>
      <c r="K2073" s="10">
        <v>44.4</v>
      </c>
      <c r="L2073" s="7" t="s">
        <v>16</v>
      </c>
      <c r="M2073" s="10">
        <v>1.7</v>
      </c>
      <c r="O2073" s="7"/>
      <c r="V2073" s="10" t="s">
        <v>1888</v>
      </c>
      <c r="AC2073" s="9">
        <v>0</v>
      </c>
      <c r="AD2073" s="9"/>
      <c r="AE2073" s="7">
        <v>0</v>
      </c>
      <c r="AF2073" s="7" t="s">
        <v>318</v>
      </c>
      <c r="AG2073" s="7" t="s">
        <v>318</v>
      </c>
      <c r="AH2073" s="7" t="s">
        <v>436</v>
      </c>
      <c r="AI2073" s="7" t="s">
        <v>436</v>
      </c>
      <c r="AJ2073" s="7" t="s">
        <v>436</v>
      </c>
      <c r="AP2073" s="7" t="s">
        <v>146</v>
      </c>
      <c r="AQ2073" s="7"/>
    </row>
    <row r="2074" spans="1:43" ht="15.75" customHeight="1">
      <c r="A2074" s="17">
        <v>37519</v>
      </c>
      <c r="B2074" s="24">
        <v>2002</v>
      </c>
      <c r="C2074" s="24" t="s">
        <v>1905</v>
      </c>
      <c r="D2074" s="24" t="s">
        <v>1900</v>
      </c>
      <c r="E2074" s="7" t="s">
        <v>311</v>
      </c>
      <c r="F2074" s="7" t="s">
        <v>13</v>
      </c>
      <c r="G2074" s="7" t="s">
        <v>122</v>
      </c>
      <c r="H2074" s="7" t="s">
        <v>15</v>
      </c>
      <c r="I2074" s="7">
        <v>1140</v>
      </c>
      <c r="J2074" s="7" t="s">
        <v>119</v>
      </c>
      <c r="K2074" s="10">
        <v>44.4</v>
      </c>
      <c r="L2074" s="7" t="s">
        <v>16</v>
      </c>
      <c r="M2074" s="10">
        <v>1.9</v>
      </c>
      <c r="N2074" s="10">
        <v>0.3</v>
      </c>
      <c r="O2074" s="7"/>
      <c r="V2074" s="10">
        <f t="shared" ref="V2074:V2079" si="134">SQRT((N2074*N2074)+(O2074*O2074)+((P2074*P2074)+(Q2074*Q2074)+(R2074*R2074)+(S2074*S2074)+(T2074*T2074)+(U2074*U2074)))</f>
        <v>0.3</v>
      </c>
      <c r="W2074" s="7">
        <v>23</v>
      </c>
      <c r="AC2074" s="9">
        <v>0</v>
      </c>
      <c r="AD2074" s="9"/>
      <c r="AE2074" s="7">
        <v>0</v>
      </c>
      <c r="AG2074" s="7" t="s">
        <v>119</v>
      </c>
      <c r="AH2074" s="7" t="s">
        <v>436</v>
      </c>
      <c r="AI2074" s="7" t="s">
        <v>436</v>
      </c>
      <c r="AJ2074" s="7" t="s">
        <v>436</v>
      </c>
      <c r="AQ2074" s="7"/>
    </row>
    <row r="2075" spans="1:43" ht="15.75" customHeight="1">
      <c r="A2075" s="17">
        <v>37932</v>
      </c>
      <c r="B2075" s="24" t="s">
        <v>1894</v>
      </c>
      <c r="C2075" s="24" t="s">
        <v>1905</v>
      </c>
      <c r="D2075" s="24" t="s">
        <v>1900</v>
      </c>
      <c r="E2075" s="7" t="s">
        <v>311</v>
      </c>
      <c r="F2075" s="7" t="s">
        <v>13</v>
      </c>
      <c r="G2075" s="7" t="s">
        <v>316</v>
      </c>
      <c r="H2075" s="7" t="s">
        <v>15</v>
      </c>
      <c r="I2075" s="7">
        <v>1140</v>
      </c>
      <c r="J2075" s="7" t="s">
        <v>315</v>
      </c>
      <c r="K2075" s="10">
        <v>44.4</v>
      </c>
      <c r="L2075" s="7" t="s">
        <v>16</v>
      </c>
      <c r="M2075" s="10">
        <v>1.9</v>
      </c>
      <c r="N2075" s="10">
        <v>0.3</v>
      </c>
      <c r="O2075" s="7"/>
      <c r="V2075" s="10">
        <f t="shared" si="134"/>
        <v>0.3</v>
      </c>
      <c r="W2075" s="7">
        <v>29</v>
      </c>
      <c r="AC2075" s="9">
        <v>1</v>
      </c>
      <c r="AD2075" s="9"/>
      <c r="AE2075" s="7">
        <v>0</v>
      </c>
      <c r="AG2075" s="7" t="s">
        <v>119</v>
      </c>
      <c r="AH2075" s="7" t="s">
        <v>436</v>
      </c>
      <c r="AI2075" s="7" t="s">
        <v>436</v>
      </c>
      <c r="AJ2075" s="7" t="s">
        <v>436</v>
      </c>
      <c r="AQ2075" s="7"/>
    </row>
    <row r="2076" spans="1:43" ht="15.75" customHeight="1">
      <c r="A2076" s="17">
        <v>38366</v>
      </c>
      <c r="B2076" s="22" t="s">
        <v>1896</v>
      </c>
      <c r="C2076" s="24" t="s">
        <v>1905</v>
      </c>
      <c r="D2076" s="24" t="s">
        <v>1900</v>
      </c>
      <c r="E2076" s="7" t="s">
        <v>311</v>
      </c>
      <c r="F2076" s="7" t="s">
        <v>13</v>
      </c>
      <c r="G2076" s="7" t="s">
        <v>316</v>
      </c>
      <c r="H2076" s="7" t="s">
        <v>15</v>
      </c>
      <c r="I2076" s="7">
        <v>1140</v>
      </c>
      <c r="J2076" s="7" t="s">
        <v>315</v>
      </c>
      <c r="K2076" s="10">
        <v>44.4</v>
      </c>
      <c r="L2076" s="7" t="s">
        <v>16</v>
      </c>
      <c r="M2076" s="10">
        <v>1.9</v>
      </c>
      <c r="N2076" s="10">
        <v>0.4</v>
      </c>
      <c r="O2076" s="7"/>
      <c r="V2076" s="10">
        <f t="shared" si="134"/>
        <v>0.4</v>
      </c>
      <c r="W2076" s="7">
        <v>35</v>
      </c>
      <c r="AC2076" s="9">
        <v>1</v>
      </c>
      <c r="AD2076" s="9"/>
      <c r="AE2076" s="7">
        <v>0</v>
      </c>
      <c r="AG2076" s="7" t="s">
        <v>119</v>
      </c>
      <c r="AH2076" s="7" t="s">
        <v>436</v>
      </c>
      <c r="AI2076" s="7" t="s">
        <v>436</v>
      </c>
      <c r="AJ2076" s="7" t="s">
        <v>436</v>
      </c>
      <c r="AQ2076" s="7"/>
    </row>
    <row r="2077" spans="1:43" ht="15.75" customHeight="1">
      <c r="A2077" s="17">
        <v>39487</v>
      </c>
      <c r="B2077" s="22" t="s">
        <v>1899</v>
      </c>
      <c r="C2077" s="24" t="s">
        <v>1905</v>
      </c>
      <c r="D2077" s="24" t="s">
        <v>1900</v>
      </c>
      <c r="E2077" s="7" t="s">
        <v>311</v>
      </c>
      <c r="F2077" s="7" t="s">
        <v>13</v>
      </c>
      <c r="G2077" s="7" t="s">
        <v>576</v>
      </c>
      <c r="H2077" s="7" t="s">
        <v>15</v>
      </c>
      <c r="I2077" s="7">
        <v>1140</v>
      </c>
      <c r="J2077" s="7" t="s">
        <v>315</v>
      </c>
      <c r="K2077" s="10">
        <v>44.4</v>
      </c>
      <c r="L2077" s="7" t="s">
        <v>16</v>
      </c>
      <c r="M2077" s="10">
        <v>1.9</v>
      </c>
      <c r="N2077" s="10">
        <v>0.5</v>
      </c>
      <c r="P2077" s="10"/>
      <c r="Q2077" s="10"/>
      <c r="R2077" s="10"/>
      <c r="S2077" s="10"/>
      <c r="V2077" s="10">
        <f t="shared" si="134"/>
        <v>0.5</v>
      </c>
      <c r="W2077" s="8">
        <v>58</v>
      </c>
      <c r="AC2077" s="7">
        <v>5</v>
      </c>
      <c r="AF2077" s="7" t="s">
        <v>18</v>
      </c>
      <c r="AG2077" s="7" t="s">
        <v>119</v>
      </c>
      <c r="AH2077" s="7" t="s">
        <v>436</v>
      </c>
      <c r="AI2077" s="7" t="s">
        <v>436</v>
      </c>
      <c r="AJ2077" s="7" t="s">
        <v>436</v>
      </c>
      <c r="AQ2077" s="7"/>
    </row>
    <row r="2078" spans="1:43" ht="15.75" customHeight="1">
      <c r="A2078" s="17">
        <v>40070</v>
      </c>
      <c r="B2078" s="22" t="s">
        <v>1900</v>
      </c>
      <c r="C2078" s="24" t="s">
        <v>1905</v>
      </c>
      <c r="D2078" s="24" t="s">
        <v>1900</v>
      </c>
      <c r="E2078" s="7" t="s">
        <v>311</v>
      </c>
      <c r="F2078" s="7" t="s">
        <v>13</v>
      </c>
      <c r="G2078" s="7" t="s">
        <v>1158</v>
      </c>
      <c r="H2078" s="7" t="s">
        <v>15</v>
      </c>
      <c r="I2078" s="7">
        <v>1140</v>
      </c>
      <c r="J2078" s="7" t="s">
        <v>515</v>
      </c>
      <c r="K2078" s="10">
        <v>44.4</v>
      </c>
      <c r="L2078" s="7" t="s">
        <v>16</v>
      </c>
      <c r="M2078" s="10">
        <v>1.9</v>
      </c>
      <c r="N2078" s="10">
        <v>0.5</v>
      </c>
      <c r="O2078" s="7"/>
      <c r="V2078" s="10">
        <f t="shared" si="134"/>
        <v>0.5</v>
      </c>
      <c r="W2078" s="7">
        <v>58</v>
      </c>
      <c r="AC2078" s="7">
        <v>5</v>
      </c>
      <c r="AF2078" s="7" t="s">
        <v>108</v>
      </c>
      <c r="AG2078" s="7" t="s">
        <v>318</v>
      </c>
      <c r="AH2078" s="7" t="s">
        <v>436</v>
      </c>
      <c r="AI2078" s="7" t="s">
        <v>436</v>
      </c>
      <c r="AJ2078" s="7" t="s">
        <v>436</v>
      </c>
      <c r="AP2078" s="7" t="s">
        <v>146</v>
      </c>
      <c r="AQ2078" s="7"/>
    </row>
    <row r="2079" spans="1:43" ht="15.75" customHeight="1">
      <c r="A2079" s="17">
        <v>37519</v>
      </c>
      <c r="B2079" s="24">
        <v>2002</v>
      </c>
      <c r="C2079" s="24" t="s">
        <v>1905</v>
      </c>
      <c r="D2079" s="24" t="s">
        <v>1894</v>
      </c>
      <c r="E2079" s="7" t="s">
        <v>311</v>
      </c>
      <c r="F2079" s="7" t="s">
        <v>13</v>
      </c>
      <c r="G2079" s="7" t="s">
        <v>122</v>
      </c>
      <c r="H2079" s="7" t="s">
        <v>15</v>
      </c>
      <c r="I2079" s="7">
        <v>1141</v>
      </c>
      <c r="J2079" s="7" t="s">
        <v>119</v>
      </c>
      <c r="K2079" s="10">
        <v>44.1</v>
      </c>
      <c r="L2079" s="7" t="s">
        <v>16</v>
      </c>
      <c r="M2079" s="10">
        <v>2.6</v>
      </c>
      <c r="N2079" s="10">
        <v>0.4</v>
      </c>
      <c r="O2079" s="7"/>
      <c r="V2079" s="10">
        <f t="shared" si="134"/>
        <v>0.4</v>
      </c>
      <c r="W2079" s="7">
        <v>23</v>
      </c>
      <c r="AC2079" s="9">
        <v>0</v>
      </c>
      <c r="AD2079" s="9"/>
      <c r="AE2079" s="7">
        <v>0</v>
      </c>
      <c r="AG2079" s="7" t="s">
        <v>119</v>
      </c>
      <c r="AH2079" s="7" t="s">
        <v>436</v>
      </c>
      <c r="AI2079" s="7" t="s">
        <v>436</v>
      </c>
      <c r="AJ2079" s="7" t="s">
        <v>436</v>
      </c>
      <c r="AQ2079" s="7"/>
    </row>
    <row r="2080" spans="1:43" ht="15.75" customHeight="1">
      <c r="A2080" s="17">
        <v>37932</v>
      </c>
      <c r="B2080" s="24" t="s">
        <v>1894</v>
      </c>
      <c r="C2080" s="24" t="s">
        <v>1905</v>
      </c>
      <c r="D2080" s="24" t="s">
        <v>1894</v>
      </c>
      <c r="E2080" s="7" t="s">
        <v>311</v>
      </c>
      <c r="F2080" s="7" t="s">
        <v>13</v>
      </c>
      <c r="G2080" s="7" t="s">
        <v>316</v>
      </c>
      <c r="H2080" s="7" t="s">
        <v>15</v>
      </c>
      <c r="I2080" s="7">
        <v>1141</v>
      </c>
      <c r="J2080" s="7" t="s">
        <v>343</v>
      </c>
      <c r="K2080" s="10">
        <v>44.1</v>
      </c>
      <c r="L2080" s="7" t="s">
        <v>16</v>
      </c>
      <c r="M2080" s="10">
        <v>2.6</v>
      </c>
      <c r="O2080" s="7"/>
      <c r="V2080" s="10" t="s">
        <v>1888</v>
      </c>
      <c r="AC2080" s="9">
        <v>0</v>
      </c>
      <c r="AD2080" s="9"/>
      <c r="AE2080" s="7">
        <v>0</v>
      </c>
      <c r="AF2080" s="7" t="s">
        <v>318</v>
      </c>
      <c r="AG2080" s="7" t="s">
        <v>318</v>
      </c>
      <c r="AH2080" s="7" t="s">
        <v>436</v>
      </c>
      <c r="AI2080" s="7" t="s">
        <v>436</v>
      </c>
      <c r="AJ2080" s="7" t="s">
        <v>436</v>
      </c>
      <c r="AP2080" s="7" t="s">
        <v>344</v>
      </c>
      <c r="AQ2080" s="7"/>
    </row>
    <row r="2081" spans="1:43" ht="15.75" customHeight="1">
      <c r="A2081" s="17">
        <v>37519</v>
      </c>
      <c r="B2081" s="24">
        <v>2002</v>
      </c>
      <c r="C2081" s="24" t="s">
        <v>1905</v>
      </c>
      <c r="D2081" s="24" t="s">
        <v>1896</v>
      </c>
      <c r="E2081" s="7" t="s">
        <v>311</v>
      </c>
      <c r="F2081" s="7" t="s">
        <v>13</v>
      </c>
      <c r="G2081" s="7" t="s">
        <v>122</v>
      </c>
      <c r="H2081" s="7" t="s">
        <v>15</v>
      </c>
      <c r="I2081" s="7">
        <v>1142</v>
      </c>
      <c r="J2081" s="7" t="s">
        <v>119</v>
      </c>
      <c r="K2081" s="10">
        <v>43.9</v>
      </c>
      <c r="L2081" s="7" t="s">
        <v>16</v>
      </c>
      <c r="M2081" s="10">
        <v>2.8</v>
      </c>
      <c r="N2081" s="10">
        <v>0.3</v>
      </c>
      <c r="O2081" s="7"/>
      <c r="V2081" s="10">
        <f>SQRT((N2081*N2081)+(O2081*O2081)+((P2081*P2081)+(Q2081*Q2081)+(R2081*R2081)+(S2081*S2081)+(T2081*T2081)+(U2081*U2081)))</f>
        <v>0.3</v>
      </c>
      <c r="W2081" s="7">
        <v>30</v>
      </c>
      <c r="AC2081" s="9">
        <v>1</v>
      </c>
      <c r="AD2081" s="9"/>
      <c r="AE2081" s="7">
        <v>0</v>
      </c>
      <c r="AG2081" s="7" t="s">
        <v>119</v>
      </c>
      <c r="AH2081" s="7" t="s">
        <v>436</v>
      </c>
      <c r="AI2081" s="7" t="s">
        <v>436</v>
      </c>
      <c r="AJ2081" s="7" t="s">
        <v>436</v>
      </c>
      <c r="AQ2081" s="7"/>
    </row>
    <row r="2082" spans="1:43" ht="15.75" customHeight="1">
      <c r="A2082" s="17">
        <v>37932</v>
      </c>
      <c r="B2082" s="24" t="s">
        <v>1894</v>
      </c>
      <c r="C2082" s="24" t="s">
        <v>1905</v>
      </c>
      <c r="D2082" s="24" t="s">
        <v>1896</v>
      </c>
      <c r="E2082" s="7" t="s">
        <v>311</v>
      </c>
      <c r="F2082" s="7" t="s">
        <v>13</v>
      </c>
      <c r="G2082" s="7" t="s">
        <v>316</v>
      </c>
      <c r="H2082" s="7" t="s">
        <v>15</v>
      </c>
      <c r="I2082" s="7">
        <v>1142</v>
      </c>
      <c r="J2082" s="7" t="s">
        <v>315</v>
      </c>
      <c r="K2082" s="10">
        <v>43.9</v>
      </c>
      <c r="L2082" s="7" t="s">
        <v>16</v>
      </c>
      <c r="M2082" s="10">
        <v>2.8</v>
      </c>
      <c r="N2082" s="10">
        <v>0.3</v>
      </c>
      <c r="O2082" s="7"/>
      <c r="V2082" s="10">
        <f>SQRT((N2082*N2082)+(O2082*O2082)+((P2082*P2082)+(Q2082*Q2082)+(R2082*R2082)+(S2082*S2082)+(T2082*T2082)+(U2082*U2082)))</f>
        <v>0.3</v>
      </c>
      <c r="W2082" s="7">
        <v>35</v>
      </c>
      <c r="AC2082" s="9">
        <v>2</v>
      </c>
      <c r="AD2082" s="9"/>
      <c r="AE2082" s="7">
        <v>0</v>
      </c>
      <c r="AG2082" s="7" t="s">
        <v>119</v>
      </c>
      <c r="AH2082" s="7" t="s">
        <v>436</v>
      </c>
      <c r="AI2082" s="7" t="s">
        <v>436</v>
      </c>
      <c r="AJ2082" s="7" t="s">
        <v>436</v>
      </c>
      <c r="AQ2082" s="7"/>
    </row>
    <row r="2083" spans="1:43" ht="15.75" customHeight="1">
      <c r="A2083" s="17">
        <v>38366</v>
      </c>
      <c r="B2083" s="22" t="s">
        <v>1896</v>
      </c>
      <c r="C2083" s="24" t="s">
        <v>1905</v>
      </c>
      <c r="D2083" s="24" t="s">
        <v>1896</v>
      </c>
      <c r="E2083" s="7" t="s">
        <v>311</v>
      </c>
      <c r="F2083" s="7" t="s">
        <v>13</v>
      </c>
      <c r="G2083" s="7" t="s">
        <v>316</v>
      </c>
      <c r="H2083" s="7" t="s">
        <v>15</v>
      </c>
      <c r="I2083" s="7">
        <v>1142</v>
      </c>
      <c r="J2083" s="7" t="s">
        <v>343</v>
      </c>
      <c r="K2083" s="10">
        <v>43.9</v>
      </c>
      <c r="L2083" s="7" t="s">
        <v>16</v>
      </c>
      <c r="M2083" s="10">
        <v>2.8</v>
      </c>
      <c r="O2083" s="7"/>
      <c r="V2083" s="10" t="s">
        <v>1888</v>
      </c>
      <c r="W2083" s="7">
        <v>9999</v>
      </c>
      <c r="AC2083" s="9"/>
      <c r="AD2083" s="9"/>
      <c r="AF2083" s="7" t="s">
        <v>318</v>
      </c>
      <c r="AG2083" s="7" t="s">
        <v>318</v>
      </c>
      <c r="AH2083" s="7" t="s">
        <v>436</v>
      </c>
      <c r="AI2083" s="7" t="s">
        <v>436</v>
      </c>
      <c r="AJ2083" s="7" t="s">
        <v>436</v>
      </c>
      <c r="AQ2083" s="7"/>
    </row>
    <row r="2084" spans="1:43" ht="15.75" customHeight="1">
      <c r="A2084" s="17">
        <v>37519</v>
      </c>
      <c r="B2084" s="24">
        <v>2002</v>
      </c>
      <c r="C2084" s="24" t="s">
        <v>1905</v>
      </c>
      <c r="D2084" s="24" t="s">
        <v>1888</v>
      </c>
      <c r="E2084" s="7" t="s">
        <v>311</v>
      </c>
      <c r="F2084" s="7" t="s">
        <v>13</v>
      </c>
      <c r="G2084" s="7" t="s">
        <v>122</v>
      </c>
      <c r="H2084" s="7" t="s">
        <v>15</v>
      </c>
      <c r="I2084" s="7">
        <v>1143</v>
      </c>
      <c r="J2084" s="7" t="s">
        <v>119</v>
      </c>
      <c r="K2084" s="10">
        <v>44</v>
      </c>
      <c r="L2084" s="7" t="s">
        <v>16</v>
      </c>
      <c r="M2084" s="10">
        <v>2.4</v>
      </c>
      <c r="N2084" s="10">
        <v>0.9</v>
      </c>
      <c r="O2084" s="7"/>
      <c r="V2084" s="10">
        <f t="shared" ref="V2084:V2090" si="135">SQRT((N2084*N2084)+(O2084*O2084)+((P2084*P2084)+(Q2084*Q2084)+(R2084*R2084)+(S2084*S2084)+(T2084*T2084)+(U2084*U2084)))</f>
        <v>0.9</v>
      </c>
      <c r="W2084" s="7">
        <v>126</v>
      </c>
      <c r="AC2084" s="9">
        <v>10</v>
      </c>
      <c r="AD2084" s="9"/>
      <c r="AE2084" s="7">
        <v>0</v>
      </c>
      <c r="AG2084" s="7" t="s">
        <v>119</v>
      </c>
      <c r="AH2084" s="7" t="s">
        <v>436</v>
      </c>
      <c r="AI2084" s="7" t="s">
        <v>436</v>
      </c>
      <c r="AJ2084" s="7" t="s">
        <v>436</v>
      </c>
      <c r="AQ2084" s="7"/>
    </row>
    <row r="2085" spans="1:43" ht="15.75" customHeight="1">
      <c r="A2085" s="17">
        <v>37932</v>
      </c>
      <c r="B2085" s="24" t="s">
        <v>1894</v>
      </c>
      <c r="C2085" s="24" t="s">
        <v>1905</v>
      </c>
      <c r="D2085" s="24" t="s">
        <v>1888</v>
      </c>
      <c r="E2085" s="7" t="s">
        <v>311</v>
      </c>
      <c r="F2085" s="7" t="s">
        <v>13</v>
      </c>
      <c r="G2085" s="7" t="s">
        <v>316</v>
      </c>
      <c r="H2085" s="7" t="s">
        <v>15</v>
      </c>
      <c r="I2085" s="7">
        <v>1143</v>
      </c>
      <c r="J2085" s="7" t="s">
        <v>315</v>
      </c>
      <c r="K2085" s="10">
        <v>44</v>
      </c>
      <c r="L2085" s="7" t="s">
        <v>16</v>
      </c>
      <c r="M2085" s="10">
        <v>2.4</v>
      </c>
      <c r="N2085" s="10">
        <v>1.5</v>
      </c>
      <c r="O2085" s="7">
        <v>0.6</v>
      </c>
      <c r="V2085" s="10">
        <f t="shared" si="135"/>
        <v>1.6155494421403511</v>
      </c>
      <c r="W2085" s="7">
        <v>145</v>
      </c>
      <c r="AC2085" s="9">
        <v>11</v>
      </c>
      <c r="AD2085" s="9"/>
      <c r="AE2085" s="7">
        <v>0</v>
      </c>
      <c r="AG2085" s="7" t="s">
        <v>119</v>
      </c>
      <c r="AH2085" s="7" t="s">
        <v>436</v>
      </c>
      <c r="AI2085" s="7" t="s">
        <v>436</v>
      </c>
      <c r="AJ2085" s="7" t="s">
        <v>436</v>
      </c>
      <c r="AQ2085" s="7"/>
    </row>
    <row r="2086" spans="1:43" ht="15.75" customHeight="1">
      <c r="A2086" s="17">
        <v>38366</v>
      </c>
      <c r="B2086" s="22" t="s">
        <v>1896</v>
      </c>
      <c r="C2086" s="24" t="s">
        <v>1905</v>
      </c>
      <c r="D2086" s="24" t="s">
        <v>1888</v>
      </c>
      <c r="E2086" s="7" t="s">
        <v>311</v>
      </c>
      <c r="F2086" s="7" t="s">
        <v>13</v>
      </c>
      <c r="G2086" s="7" t="s">
        <v>316</v>
      </c>
      <c r="H2086" s="7" t="s">
        <v>15</v>
      </c>
      <c r="I2086" s="7">
        <v>1143</v>
      </c>
      <c r="J2086" s="7" t="s">
        <v>315</v>
      </c>
      <c r="K2086" s="10">
        <v>44</v>
      </c>
      <c r="L2086" s="7" t="s">
        <v>16</v>
      </c>
      <c r="M2086" s="10">
        <v>2.4</v>
      </c>
      <c r="N2086" s="10">
        <v>1.7</v>
      </c>
      <c r="O2086" s="7"/>
      <c r="V2086" s="10">
        <f t="shared" si="135"/>
        <v>1.7</v>
      </c>
      <c r="W2086" s="7">
        <v>170</v>
      </c>
      <c r="AC2086" s="9">
        <v>10</v>
      </c>
      <c r="AD2086" s="9"/>
      <c r="AE2086" s="7">
        <v>0</v>
      </c>
      <c r="AG2086" s="7" t="s">
        <v>119</v>
      </c>
      <c r="AH2086" s="7" t="s">
        <v>436</v>
      </c>
      <c r="AI2086" s="7" t="s">
        <v>436</v>
      </c>
      <c r="AJ2086" s="7" t="s">
        <v>436</v>
      </c>
      <c r="AP2086" s="7" t="s">
        <v>911</v>
      </c>
      <c r="AQ2086" s="7"/>
    </row>
    <row r="2087" spans="1:43" ht="15.75" customHeight="1">
      <c r="A2087" s="17">
        <v>39487</v>
      </c>
      <c r="B2087" s="22" t="s">
        <v>1899</v>
      </c>
      <c r="C2087" s="24" t="s">
        <v>1905</v>
      </c>
      <c r="D2087" s="24" t="s">
        <v>1888</v>
      </c>
      <c r="E2087" s="7" t="s">
        <v>311</v>
      </c>
      <c r="F2087" s="7" t="s">
        <v>13</v>
      </c>
      <c r="G2087" s="7" t="s">
        <v>576</v>
      </c>
      <c r="H2087" s="7" t="s">
        <v>15</v>
      </c>
      <c r="I2087" s="7">
        <v>1143</v>
      </c>
      <c r="J2087" s="7" t="s">
        <v>315</v>
      </c>
      <c r="K2087" s="10">
        <v>44</v>
      </c>
      <c r="L2087" s="7" t="s">
        <v>16</v>
      </c>
      <c r="M2087" s="10">
        <v>2.4</v>
      </c>
      <c r="N2087" s="10">
        <v>3.2</v>
      </c>
      <c r="P2087" s="10"/>
      <c r="Q2087" s="10"/>
      <c r="R2087" s="10"/>
      <c r="S2087" s="10"/>
      <c r="V2087" s="10">
        <f t="shared" si="135"/>
        <v>3.2</v>
      </c>
      <c r="W2087" s="8"/>
      <c r="AG2087" s="7" t="s">
        <v>119</v>
      </c>
      <c r="AH2087" s="7" t="s">
        <v>436</v>
      </c>
      <c r="AI2087" s="7" t="s">
        <v>436</v>
      </c>
      <c r="AJ2087" s="7" t="s">
        <v>436</v>
      </c>
      <c r="AQ2087" s="7"/>
    </row>
    <row r="2088" spans="1:43" ht="15.75" customHeight="1">
      <c r="A2088" s="17">
        <v>40070</v>
      </c>
      <c r="B2088" s="22" t="s">
        <v>1900</v>
      </c>
      <c r="C2088" s="24" t="s">
        <v>1905</v>
      </c>
      <c r="D2088" s="24" t="s">
        <v>1888</v>
      </c>
      <c r="E2088" s="7" t="s">
        <v>311</v>
      </c>
      <c r="F2088" s="7" t="s">
        <v>13</v>
      </c>
      <c r="G2088" s="7" t="s">
        <v>1158</v>
      </c>
      <c r="H2088" s="7" t="s">
        <v>15</v>
      </c>
      <c r="I2088" s="7">
        <v>1143</v>
      </c>
      <c r="J2088" s="7" t="s">
        <v>315</v>
      </c>
      <c r="K2088" s="10">
        <v>44</v>
      </c>
      <c r="L2088" s="7" t="s">
        <v>16</v>
      </c>
      <c r="M2088" s="10">
        <v>2.4</v>
      </c>
      <c r="N2088" s="10">
        <v>4.2</v>
      </c>
      <c r="O2088" s="7"/>
      <c r="V2088" s="10">
        <f t="shared" si="135"/>
        <v>4.2</v>
      </c>
      <c r="AG2088" s="7" t="s">
        <v>119</v>
      </c>
      <c r="AH2088" s="7" t="s">
        <v>436</v>
      </c>
      <c r="AI2088" s="7" t="s">
        <v>436</v>
      </c>
      <c r="AJ2088" s="7" t="s">
        <v>436</v>
      </c>
      <c r="AQ2088" s="7"/>
    </row>
    <row r="2089" spans="1:43" ht="15.75" customHeight="1">
      <c r="A2089" s="19">
        <v>40801</v>
      </c>
      <c r="B2089" s="23" t="s">
        <v>1902</v>
      </c>
      <c r="C2089" s="24" t="s">
        <v>1905</v>
      </c>
      <c r="D2089" s="24" t="s">
        <v>1888</v>
      </c>
      <c r="E2089" s="15" t="s">
        <v>311</v>
      </c>
      <c r="F2089" s="15" t="s">
        <v>13</v>
      </c>
      <c r="G2089" s="15" t="s">
        <v>13</v>
      </c>
      <c r="H2089" s="15" t="s">
        <v>15</v>
      </c>
      <c r="I2089" s="15">
        <v>1143</v>
      </c>
      <c r="J2089" s="15" t="s">
        <v>315</v>
      </c>
      <c r="K2089" s="16">
        <v>44</v>
      </c>
      <c r="L2089" s="15" t="s">
        <v>16</v>
      </c>
      <c r="M2089" s="16">
        <v>2.4</v>
      </c>
      <c r="N2089" s="16">
        <v>7.4</v>
      </c>
      <c r="O2089" s="16"/>
      <c r="P2089" s="16"/>
      <c r="Q2089" s="16"/>
      <c r="R2089" s="16"/>
      <c r="S2089" s="16"/>
      <c r="T2089" s="16"/>
      <c r="U2089" s="16"/>
      <c r="V2089" s="10">
        <f t="shared" si="135"/>
        <v>7.4</v>
      </c>
      <c r="W2089" s="15">
        <v>9999</v>
      </c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 t="s">
        <v>119</v>
      </c>
      <c r="AH2089" s="15" t="s">
        <v>436</v>
      </c>
      <c r="AI2089" s="15" t="s">
        <v>436</v>
      </c>
      <c r="AJ2089" s="15" t="s">
        <v>436</v>
      </c>
      <c r="AK2089" s="15"/>
      <c r="AL2089" s="15"/>
      <c r="AM2089" s="15"/>
      <c r="AN2089" s="15"/>
      <c r="AO2089" s="15"/>
      <c r="AP2089" s="15"/>
      <c r="AQ2089" s="7"/>
    </row>
    <row r="2090" spans="1:43" ht="15.75" customHeight="1">
      <c r="A2090" s="17">
        <v>41536</v>
      </c>
      <c r="B2090" s="22" t="s">
        <v>2048</v>
      </c>
      <c r="C2090" s="22" t="s">
        <v>1905</v>
      </c>
      <c r="D2090" s="22" t="s">
        <v>1888</v>
      </c>
      <c r="E2090" s="7" t="s">
        <v>311</v>
      </c>
      <c r="F2090" s="7" t="s">
        <v>13</v>
      </c>
      <c r="G2090" s="7" t="s">
        <v>13</v>
      </c>
      <c r="H2090" s="7" t="s">
        <v>15</v>
      </c>
      <c r="I2090" s="7">
        <v>1143</v>
      </c>
      <c r="J2090" s="7" t="s">
        <v>315</v>
      </c>
      <c r="K2090" s="10">
        <v>44</v>
      </c>
      <c r="L2090" s="7" t="s">
        <v>16</v>
      </c>
      <c r="M2090" s="10">
        <v>2.4</v>
      </c>
      <c r="N2090" s="10">
        <v>9.9</v>
      </c>
      <c r="V2090" s="7">
        <f t="shared" si="135"/>
        <v>9.9</v>
      </c>
      <c r="W2090" s="7">
        <v>9999</v>
      </c>
      <c r="AE2090" s="7">
        <v>2</v>
      </c>
      <c r="AG2090" s="7" t="s">
        <v>119</v>
      </c>
      <c r="AH2090" s="7" t="s">
        <v>436</v>
      </c>
      <c r="AI2090" s="7" t="s">
        <v>436</v>
      </c>
      <c r="AJ2090" s="7" t="s">
        <v>436</v>
      </c>
      <c r="AP2090" s="7" t="s">
        <v>1622</v>
      </c>
      <c r="AQ2090" s="7"/>
    </row>
    <row r="2091" spans="1:43" ht="15.75" customHeight="1">
      <c r="A2091" s="17">
        <v>41988</v>
      </c>
      <c r="B2091" s="22">
        <v>2014</v>
      </c>
      <c r="C2091" s="22" t="s">
        <v>1905</v>
      </c>
      <c r="D2091" s="22" t="s">
        <v>1888</v>
      </c>
      <c r="E2091" s="7" t="s">
        <v>311</v>
      </c>
      <c r="F2091" s="7" t="s">
        <v>13</v>
      </c>
      <c r="G2091" s="7" t="s">
        <v>13</v>
      </c>
      <c r="H2091" s="7" t="s">
        <v>15</v>
      </c>
      <c r="I2091" s="7">
        <v>1143</v>
      </c>
      <c r="J2091" s="7" t="s">
        <v>315</v>
      </c>
      <c r="K2091" s="10">
        <v>44</v>
      </c>
      <c r="L2091" s="7" t="s">
        <v>16</v>
      </c>
      <c r="M2091" s="10">
        <v>2.4</v>
      </c>
      <c r="N2091" s="10">
        <v>10.3</v>
      </c>
      <c r="V2091" s="7">
        <v>10.3</v>
      </c>
      <c r="W2091" s="7">
        <v>9999</v>
      </c>
      <c r="AE2091" s="7">
        <v>1</v>
      </c>
      <c r="AG2091" s="7" t="s">
        <v>119</v>
      </c>
      <c r="AH2091" s="7" t="s">
        <v>436</v>
      </c>
      <c r="AI2091" s="7" t="s">
        <v>436</v>
      </c>
      <c r="AJ2091" s="7" t="s">
        <v>436</v>
      </c>
      <c r="AK2091" s="7" t="s">
        <v>119</v>
      </c>
      <c r="AQ2091" s="7"/>
    </row>
    <row r="2092" spans="1:43" ht="15.75" customHeight="1">
      <c r="A2092" s="17">
        <v>37519</v>
      </c>
      <c r="B2092" s="24">
        <v>2002</v>
      </c>
      <c r="C2092" s="24" t="s">
        <v>1905</v>
      </c>
      <c r="D2092" s="24" t="s">
        <v>1894</v>
      </c>
      <c r="E2092" s="7" t="s">
        <v>311</v>
      </c>
      <c r="F2092" s="7" t="s">
        <v>13</v>
      </c>
      <c r="G2092" s="7" t="s">
        <v>122</v>
      </c>
      <c r="H2092" s="7" t="s">
        <v>15</v>
      </c>
      <c r="I2092" s="7">
        <v>1144</v>
      </c>
      <c r="J2092" s="7" t="s">
        <v>119</v>
      </c>
      <c r="K2092" s="10">
        <v>43.9</v>
      </c>
      <c r="L2092" s="7" t="s">
        <v>16</v>
      </c>
      <c r="M2092" s="10">
        <v>2.2000000000000002</v>
      </c>
      <c r="N2092" s="10">
        <v>0.5</v>
      </c>
      <c r="O2092" s="7"/>
      <c r="V2092" s="10">
        <f>SQRT((N2092*N2092)+(O2092*O2092)+((P2092*P2092)+(Q2092*Q2092)+(R2092*R2092)+(S2092*S2092)+(T2092*T2092)+(U2092*U2092)))</f>
        <v>0.5</v>
      </c>
      <c r="W2092" s="7">
        <v>39</v>
      </c>
      <c r="AC2092" s="9">
        <v>2</v>
      </c>
      <c r="AD2092" s="9"/>
      <c r="AE2092" s="7">
        <v>0</v>
      </c>
      <c r="AG2092" s="7" t="s">
        <v>119</v>
      </c>
      <c r="AH2092" s="7" t="s">
        <v>436</v>
      </c>
      <c r="AI2092" s="7" t="s">
        <v>436</v>
      </c>
      <c r="AJ2092" s="7" t="s">
        <v>436</v>
      </c>
      <c r="AQ2092" s="7"/>
    </row>
    <row r="2093" spans="1:43" ht="15.75" customHeight="1">
      <c r="A2093" s="17">
        <v>37932</v>
      </c>
      <c r="B2093" s="24" t="s">
        <v>1894</v>
      </c>
      <c r="C2093" s="24" t="s">
        <v>1905</v>
      </c>
      <c r="D2093" s="24" t="s">
        <v>1894</v>
      </c>
      <c r="E2093" s="7" t="s">
        <v>311</v>
      </c>
      <c r="F2093" s="7" t="s">
        <v>13</v>
      </c>
      <c r="G2093" s="7" t="s">
        <v>316</v>
      </c>
      <c r="H2093" s="7" t="s">
        <v>15</v>
      </c>
      <c r="I2093" s="7">
        <v>1144</v>
      </c>
      <c r="J2093" s="7" t="s">
        <v>315</v>
      </c>
      <c r="K2093" s="10">
        <v>43.9</v>
      </c>
      <c r="L2093" s="7" t="s">
        <v>16</v>
      </c>
      <c r="M2093" s="10">
        <v>2.2000000000000002</v>
      </c>
      <c r="O2093" s="7"/>
      <c r="V2093" s="10" t="s">
        <v>1888</v>
      </c>
      <c r="AC2093" s="9">
        <v>0</v>
      </c>
      <c r="AD2093" s="9"/>
      <c r="AE2093" s="7">
        <v>0</v>
      </c>
      <c r="AF2093" s="7" t="s">
        <v>318</v>
      </c>
      <c r="AG2093" s="7" t="s">
        <v>318</v>
      </c>
      <c r="AH2093" s="7" t="s">
        <v>436</v>
      </c>
      <c r="AI2093" s="7" t="s">
        <v>436</v>
      </c>
      <c r="AJ2093" s="7" t="s">
        <v>436</v>
      </c>
      <c r="AP2093" s="7" t="s">
        <v>146</v>
      </c>
      <c r="AQ2093" s="7"/>
    </row>
    <row r="2094" spans="1:43" ht="15.75" customHeight="1">
      <c r="A2094" s="17">
        <v>37519</v>
      </c>
      <c r="B2094" s="24">
        <v>2002</v>
      </c>
      <c r="C2094" s="24" t="s">
        <v>1905</v>
      </c>
      <c r="D2094" s="24" t="s">
        <v>1888</v>
      </c>
      <c r="E2094" s="7" t="s">
        <v>311</v>
      </c>
      <c r="F2094" s="7" t="s">
        <v>13</v>
      </c>
      <c r="G2094" s="7" t="s">
        <v>122</v>
      </c>
      <c r="H2094" s="7" t="s">
        <v>15</v>
      </c>
      <c r="I2094" s="7">
        <v>1145</v>
      </c>
      <c r="J2094" s="7" t="s">
        <v>119</v>
      </c>
      <c r="K2094" s="10">
        <v>44.1</v>
      </c>
      <c r="L2094" s="7" t="s">
        <v>16</v>
      </c>
      <c r="M2094" s="10">
        <v>1.2</v>
      </c>
      <c r="N2094" s="10">
        <v>1.2</v>
      </c>
      <c r="O2094" s="7"/>
      <c r="V2094" s="10">
        <f t="shared" ref="V2094:V2100" si="136">SQRT((N2094*N2094)+(O2094*O2094)+((P2094*P2094)+(Q2094*Q2094)+(R2094*R2094)+(S2094*S2094)+(T2094*T2094)+(U2094*U2094)))</f>
        <v>1.2</v>
      </c>
      <c r="W2094" s="7">
        <v>110</v>
      </c>
      <c r="AC2094" s="9">
        <v>8</v>
      </c>
      <c r="AD2094" s="9"/>
      <c r="AE2094" s="7">
        <v>0</v>
      </c>
      <c r="AG2094" s="7" t="s">
        <v>119</v>
      </c>
      <c r="AH2094" s="7" t="s">
        <v>436</v>
      </c>
      <c r="AI2094" s="7" t="s">
        <v>436</v>
      </c>
      <c r="AJ2094" s="7" t="s">
        <v>436</v>
      </c>
      <c r="AQ2094" s="7"/>
    </row>
    <row r="2095" spans="1:43" ht="15.75" customHeight="1">
      <c r="A2095" s="17">
        <v>37932</v>
      </c>
      <c r="B2095" s="24" t="s">
        <v>1894</v>
      </c>
      <c r="C2095" s="24" t="s">
        <v>1905</v>
      </c>
      <c r="D2095" s="24" t="s">
        <v>1888</v>
      </c>
      <c r="E2095" s="7" t="s">
        <v>311</v>
      </c>
      <c r="F2095" s="7" t="s">
        <v>13</v>
      </c>
      <c r="G2095" s="7" t="s">
        <v>316</v>
      </c>
      <c r="H2095" s="7" t="s">
        <v>15</v>
      </c>
      <c r="I2095" s="7">
        <v>1145</v>
      </c>
      <c r="J2095" s="7" t="s">
        <v>315</v>
      </c>
      <c r="K2095" s="10">
        <v>44.1</v>
      </c>
      <c r="L2095" s="7" t="s">
        <v>16</v>
      </c>
      <c r="M2095" s="10">
        <v>1.2</v>
      </c>
      <c r="N2095" s="10">
        <v>1.5</v>
      </c>
      <c r="O2095" s="7"/>
      <c r="V2095" s="10">
        <f t="shared" si="136"/>
        <v>1.5</v>
      </c>
      <c r="W2095" s="7">
        <v>112</v>
      </c>
      <c r="AC2095" s="9">
        <v>7</v>
      </c>
      <c r="AD2095" s="9"/>
      <c r="AE2095" s="7">
        <v>0</v>
      </c>
      <c r="AG2095" s="7" t="s">
        <v>119</v>
      </c>
      <c r="AH2095" s="7" t="s">
        <v>436</v>
      </c>
      <c r="AI2095" s="7" t="s">
        <v>436</v>
      </c>
      <c r="AJ2095" s="7" t="s">
        <v>436</v>
      </c>
      <c r="AQ2095" s="7"/>
    </row>
    <row r="2096" spans="1:43" ht="15.75" customHeight="1">
      <c r="A2096" s="17">
        <v>38366</v>
      </c>
      <c r="B2096" s="22" t="s">
        <v>1896</v>
      </c>
      <c r="C2096" s="24" t="s">
        <v>1905</v>
      </c>
      <c r="D2096" s="24" t="s">
        <v>1888</v>
      </c>
      <c r="E2096" s="7" t="s">
        <v>311</v>
      </c>
      <c r="F2096" s="7" t="s">
        <v>13</v>
      </c>
      <c r="G2096" s="7" t="s">
        <v>316</v>
      </c>
      <c r="H2096" s="7" t="s">
        <v>15</v>
      </c>
      <c r="I2096" s="7">
        <v>1145</v>
      </c>
      <c r="J2096" s="7" t="s">
        <v>315</v>
      </c>
      <c r="K2096" s="10">
        <v>44.1</v>
      </c>
      <c r="L2096" s="7" t="s">
        <v>16</v>
      </c>
      <c r="M2096" s="10">
        <v>1.2</v>
      </c>
      <c r="N2096" s="10">
        <v>1.5</v>
      </c>
      <c r="O2096" s="7"/>
      <c r="V2096" s="10">
        <f t="shared" si="136"/>
        <v>1.5</v>
      </c>
      <c r="W2096" s="7">
        <v>125</v>
      </c>
      <c r="AC2096" s="9">
        <v>8</v>
      </c>
      <c r="AD2096" s="9"/>
      <c r="AE2096" s="7">
        <v>0</v>
      </c>
      <c r="AG2096" s="7" t="s">
        <v>119</v>
      </c>
      <c r="AH2096" s="7" t="s">
        <v>436</v>
      </c>
      <c r="AI2096" s="7" t="s">
        <v>436</v>
      </c>
      <c r="AJ2096" s="7" t="s">
        <v>436</v>
      </c>
      <c r="AQ2096" s="7"/>
    </row>
    <row r="2097" spans="1:43" ht="15.75" customHeight="1">
      <c r="A2097" s="17">
        <v>39487</v>
      </c>
      <c r="B2097" s="22" t="s">
        <v>1899</v>
      </c>
      <c r="C2097" s="24" t="s">
        <v>1905</v>
      </c>
      <c r="D2097" s="24" t="s">
        <v>1888</v>
      </c>
      <c r="E2097" s="7" t="s">
        <v>311</v>
      </c>
      <c r="F2097" s="7" t="s">
        <v>13</v>
      </c>
      <c r="G2097" s="7" t="s">
        <v>576</v>
      </c>
      <c r="H2097" s="7" t="s">
        <v>15</v>
      </c>
      <c r="I2097" s="7">
        <v>1145</v>
      </c>
      <c r="J2097" s="7" t="s">
        <v>315</v>
      </c>
      <c r="K2097" s="10">
        <v>44.1</v>
      </c>
      <c r="L2097" s="7" t="s">
        <v>16</v>
      </c>
      <c r="M2097" s="10">
        <v>1.2</v>
      </c>
      <c r="N2097" s="10">
        <v>1.6</v>
      </c>
      <c r="P2097" s="10"/>
      <c r="Q2097" s="10"/>
      <c r="R2097" s="10"/>
      <c r="S2097" s="10"/>
      <c r="V2097" s="10">
        <f t="shared" si="136"/>
        <v>1.6</v>
      </c>
      <c r="W2097" s="8">
        <v>175</v>
      </c>
      <c r="AC2097" s="7">
        <v>8</v>
      </c>
      <c r="AG2097" s="7" t="s">
        <v>119</v>
      </c>
      <c r="AH2097" s="7" t="s">
        <v>436</v>
      </c>
      <c r="AI2097" s="7" t="s">
        <v>436</v>
      </c>
      <c r="AJ2097" s="7" t="s">
        <v>436</v>
      </c>
      <c r="AP2097" s="7" t="s">
        <v>605</v>
      </c>
      <c r="AQ2097" s="7"/>
    </row>
    <row r="2098" spans="1:43" ht="15.75" customHeight="1">
      <c r="A2098" s="17">
        <v>40070</v>
      </c>
      <c r="B2098" s="22" t="s">
        <v>1900</v>
      </c>
      <c r="C2098" s="24" t="s">
        <v>1905</v>
      </c>
      <c r="D2098" s="24" t="s">
        <v>1888</v>
      </c>
      <c r="E2098" s="7" t="s">
        <v>311</v>
      </c>
      <c r="F2098" s="7" t="s">
        <v>13</v>
      </c>
      <c r="G2098" s="7" t="s">
        <v>1158</v>
      </c>
      <c r="H2098" s="7" t="s">
        <v>15</v>
      </c>
      <c r="I2098" s="7">
        <v>1145</v>
      </c>
      <c r="J2098" s="7" t="s">
        <v>315</v>
      </c>
      <c r="K2098" s="10">
        <v>44.1</v>
      </c>
      <c r="L2098" s="7" t="s">
        <v>16</v>
      </c>
      <c r="M2098" s="10">
        <v>1.2</v>
      </c>
      <c r="N2098" s="10">
        <v>2</v>
      </c>
      <c r="O2098" s="7"/>
      <c r="V2098" s="10">
        <f t="shared" si="136"/>
        <v>2</v>
      </c>
      <c r="W2098" s="7">
        <v>236</v>
      </c>
      <c r="AC2098" s="7">
        <v>14</v>
      </c>
      <c r="AG2098" s="7" t="s">
        <v>119</v>
      </c>
      <c r="AH2098" s="7" t="s">
        <v>436</v>
      </c>
      <c r="AI2098" s="7" t="s">
        <v>436</v>
      </c>
      <c r="AJ2098" s="7" t="s">
        <v>436</v>
      </c>
      <c r="AP2098" s="7" t="s">
        <v>1172</v>
      </c>
      <c r="AQ2098" s="7"/>
    </row>
    <row r="2099" spans="1:43" ht="15.75" customHeight="1">
      <c r="A2099" s="19">
        <v>40801</v>
      </c>
      <c r="B2099" s="23" t="s">
        <v>1902</v>
      </c>
      <c r="C2099" s="24" t="s">
        <v>1905</v>
      </c>
      <c r="D2099" s="24" t="s">
        <v>1888</v>
      </c>
      <c r="E2099" s="15" t="s">
        <v>311</v>
      </c>
      <c r="F2099" s="15" t="s">
        <v>13</v>
      </c>
      <c r="G2099" s="15" t="s">
        <v>13</v>
      </c>
      <c r="H2099" s="15" t="s">
        <v>15</v>
      </c>
      <c r="I2099" s="15">
        <v>1145</v>
      </c>
      <c r="J2099" s="15" t="s">
        <v>315</v>
      </c>
      <c r="K2099" s="16">
        <v>44.1</v>
      </c>
      <c r="L2099" s="15" t="s">
        <v>16</v>
      </c>
      <c r="M2099" s="16">
        <v>1.2</v>
      </c>
      <c r="N2099" s="16">
        <v>3.9</v>
      </c>
      <c r="O2099" s="16"/>
      <c r="P2099" s="16"/>
      <c r="Q2099" s="16"/>
      <c r="R2099" s="16"/>
      <c r="S2099" s="16"/>
      <c r="T2099" s="16"/>
      <c r="U2099" s="16"/>
      <c r="V2099" s="10">
        <f t="shared" si="136"/>
        <v>3.9</v>
      </c>
      <c r="W2099" s="15">
        <v>9999</v>
      </c>
      <c r="X2099" s="15"/>
      <c r="Y2099" s="15"/>
      <c r="Z2099" s="15"/>
      <c r="AA2099" s="15"/>
      <c r="AB2099" s="15"/>
      <c r="AC2099" s="15"/>
      <c r="AD2099" s="15"/>
      <c r="AE2099" s="15">
        <v>3</v>
      </c>
      <c r="AF2099" s="15"/>
      <c r="AG2099" s="15" t="s">
        <v>119</v>
      </c>
      <c r="AH2099" s="15" t="s">
        <v>436</v>
      </c>
      <c r="AI2099" s="15" t="s">
        <v>436</v>
      </c>
      <c r="AJ2099" s="15" t="s">
        <v>436</v>
      </c>
      <c r="AK2099" s="15"/>
      <c r="AL2099" s="15"/>
      <c r="AM2099" s="15"/>
      <c r="AN2099" s="15"/>
      <c r="AO2099" s="15"/>
      <c r="AP2099" s="15"/>
      <c r="AQ2099" s="7"/>
    </row>
    <row r="2100" spans="1:43" ht="15.75" customHeight="1">
      <c r="A2100" s="17">
        <v>41536</v>
      </c>
      <c r="B2100" s="22" t="s">
        <v>2048</v>
      </c>
      <c r="C2100" s="22" t="s">
        <v>1905</v>
      </c>
      <c r="D2100" s="22" t="s">
        <v>1888</v>
      </c>
      <c r="E2100" s="7" t="s">
        <v>311</v>
      </c>
      <c r="F2100" s="7" t="s">
        <v>13</v>
      </c>
      <c r="G2100" s="7" t="s">
        <v>13</v>
      </c>
      <c r="H2100" s="7" t="s">
        <v>15</v>
      </c>
      <c r="I2100" s="7">
        <v>1145</v>
      </c>
      <c r="J2100" s="7" t="s">
        <v>315</v>
      </c>
      <c r="K2100" s="10">
        <v>44.1</v>
      </c>
      <c r="L2100" s="7" t="s">
        <v>16</v>
      </c>
      <c r="M2100" s="10">
        <v>1.2</v>
      </c>
      <c r="N2100" s="10">
        <v>5</v>
      </c>
      <c r="V2100" s="7">
        <f t="shared" si="136"/>
        <v>5</v>
      </c>
      <c r="W2100" s="7">
        <v>9999</v>
      </c>
      <c r="AE2100" s="7">
        <v>5</v>
      </c>
      <c r="AG2100" s="7" t="s">
        <v>119</v>
      </c>
      <c r="AH2100" s="7" t="s">
        <v>436</v>
      </c>
      <c r="AI2100" s="7" t="s">
        <v>106</v>
      </c>
      <c r="AJ2100" s="7" t="s">
        <v>436</v>
      </c>
      <c r="AP2100" s="7" t="s">
        <v>2124</v>
      </c>
      <c r="AQ2100" s="7"/>
    </row>
    <row r="2101" spans="1:43" ht="15.75" customHeight="1">
      <c r="A2101" s="17">
        <v>41988</v>
      </c>
      <c r="B2101" s="22">
        <v>2014</v>
      </c>
      <c r="C2101" s="22" t="s">
        <v>1905</v>
      </c>
      <c r="D2101" s="22" t="s">
        <v>1888</v>
      </c>
      <c r="E2101" s="7" t="s">
        <v>311</v>
      </c>
      <c r="F2101" s="7" t="s">
        <v>13</v>
      </c>
      <c r="G2101" s="7" t="s">
        <v>13</v>
      </c>
      <c r="H2101" s="7" t="s">
        <v>15</v>
      </c>
      <c r="I2101" s="7">
        <v>1145</v>
      </c>
      <c r="J2101" s="7" t="s">
        <v>315</v>
      </c>
      <c r="K2101" s="10">
        <v>44.1</v>
      </c>
      <c r="L2101" s="7" t="s">
        <v>16</v>
      </c>
      <c r="M2101" s="10">
        <v>1.2</v>
      </c>
      <c r="N2101" s="10">
        <v>5.2</v>
      </c>
      <c r="V2101" s="7">
        <v>5.2</v>
      </c>
      <c r="W2101" s="7">
        <v>9999</v>
      </c>
      <c r="AE2101" s="7">
        <v>9</v>
      </c>
      <c r="AG2101" s="7" t="s">
        <v>119</v>
      </c>
      <c r="AH2101" s="7" t="s">
        <v>436</v>
      </c>
      <c r="AI2101" s="7" t="s">
        <v>436</v>
      </c>
      <c r="AJ2101" s="7" t="s">
        <v>436</v>
      </c>
      <c r="AK2101" s="7" t="s">
        <v>119</v>
      </c>
      <c r="AQ2101" s="7"/>
    </row>
    <row r="2102" spans="1:43" ht="15.75" customHeight="1">
      <c r="A2102" s="17">
        <v>37510</v>
      </c>
      <c r="B2102" s="24">
        <v>2002</v>
      </c>
      <c r="C2102" s="24" t="s">
        <v>1905</v>
      </c>
      <c r="D2102" s="24" t="s">
        <v>1896</v>
      </c>
      <c r="E2102" s="7" t="s">
        <v>311</v>
      </c>
      <c r="F2102" s="7" t="s">
        <v>13</v>
      </c>
      <c r="G2102" s="7" t="s">
        <v>122</v>
      </c>
      <c r="H2102" s="7" t="s">
        <v>15</v>
      </c>
      <c r="I2102" s="7">
        <v>1146</v>
      </c>
      <c r="J2102" s="7" t="s">
        <v>119</v>
      </c>
      <c r="K2102" s="10">
        <v>43.7</v>
      </c>
      <c r="L2102" s="7" t="s">
        <v>16</v>
      </c>
      <c r="M2102" s="10">
        <v>1.3</v>
      </c>
      <c r="N2102" s="10">
        <v>0.2</v>
      </c>
      <c r="O2102" s="7"/>
      <c r="V2102" s="10">
        <f>SQRT((N2102*N2102)+(O2102*O2102)+((P2102*P2102)+(Q2102*Q2102)+(R2102*R2102)+(S2102*S2102)+(T2102*T2102)+(U2102*U2102)))</f>
        <v>0.2</v>
      </c>
      <c r="W2102" s="7">
        <v>14</v>
      </c>
      <c r="AC2102" s="9">
        <v>0</v>
      </c>
      <c r="AD2102" s="9"/>
      <c r="AE2102" s="7">
        <v>0</v>
      </c>
      <c r="AG2102" s="7" t="s">
        <v>119</v>
      </c>
      <c r="AH2102" s="7" t="s">
        <v>436</v>
      </c>
      <c r="AI2102" s="7" t="s">
        <v>436</v>
      </c>
      <c r="AJ2102" s="7" t="s">
        <v>436</v>
      </c>
      <c r="AQ2102" s="7"/>
    </row>
    <row r="2103" spans="1:43" ht="15.75" customHeight="1">
      <c r="A2103" s="17">
        <v>37932</v>
      </c>
      <c r="B2103" s="24" t="s">
        <v>1894</v>
      </c>
      <c r="C2103" s="24" t="s">
        <v>1905</v>
      </c>
      <c r="D2103" s="24" t="s">
        <v>1896</v>
      </c>
      <c r="E2103" s="7" t="s">
        <v>311</v>
      </c>
      <c r="F2103" s="7" t="s">
        <v>13</v>
      </c>
      <c r="G2103" s="7" t="s">
        <v>316</v>
      </c>
      <c r="H2103" s="7" t="s">
        <v>15</v>
      </c>
      <c r="I2103" s="7">
        <v>1146</v>
      </c>
      <c r="J2103" s="7" t="s">
        <v>315</v>
      </c>
      <c r="K2103" s="10">
        <v>43.7</v>
      </c>
      <c r="L2103" s="7" t="s">
        <v>16</v>
      </c>
      <c r="M2103" s="10">
        <v>1.3</v>
      </c>
      <c r="N2103" s="10">
        <v>0.2</v>
      </c>
      <c r="O2103" s="7"/>
      <c r="V2103" s="10">
        <f>SQRT((N2103*N2103)+(O2103*O2103)+((P2103*P2103)+(Q2103*Q2103)+(R2103*R2103)+(S2103*S2103)+(T2103*T2103)+(U2103*U2103)))</f>
        <v>0.2</v>
      </c>
      <c r="W2103" s="7">
        <v>15</v>
      </c>
      <c r="AC2103" s="9">
        <v>0</v>
      </c>
      <c r="AD2103" s="9"/>
      <c r="AE2103" s="7">
        <v>0</v>
      </c>
      <c r="AG2103" s="7" t="s">
        <v>119</v>
      </c>
      <c r="AH2103" s="7" t="s">
        <v>436</v>
      </c>
      <c r="AI2103" s="7" t="s">
        <v>436</v>
      </c>
      <c r="AJ2103" s="7" t="s">
        <v>436</v>
      </c>
      <c r="AQ2103" s="7"/>
    </row>
    <row r="2104" spans="1:43" ht="15.75" customHeight="1">
      <c r="A2104" s="17">
        <v>38366</v>
      </c>
      <c r="B2104" s="22" t="s">
        <v>1896</v>
      </c>
      <c r="C2104" s="24" t="s">
        <v>1905</v>
      </c>
      <c r="D2104" s="24" t="s">
        <v>1896</v>
      </c>
      <c r="E2104" s="7" t="s">
        <v>311</v>
      </c>
      <c r="F2104" s="7" t="s">
        <v>13</v>
      </c>
      <c r="G2104" s="7" t="s">
        <v>316</v>
      </c>
      <c r="H2104" s="7" t="s">
        <v>15</v>
      </c>
      <c r="I2104" s="7">
        <v>1146</v>
      </c>
      <c r="J2104" s="7" t="s">
        <v>343</v>
      </c>
      <c r="K2104" s="10">
        <v>43.7</v>
      </c>
      <c r="L2104" s="7" t="s">
        <v>16</v>
      </c>
      <c r="M2104" s="10">
        <v>1.3</v>
      </c>
      <c r="O2104" s="7"/>
      <c r="V2104" s="10" t="s">
        <v>1888</v>
      </c>
      <c r="W2104" s="7">
        <v>9999</v>
      </c>
      <c r="AC2104" s="9"/>
      <c r="AD2104" s="9"/>
      <c r="AF2104" s="7" t="s">
        <v>318</v>
      </c>
      <c r="AG2104" s="7" t="s">
        <v>318</v>
      </c>
      <c r="AH2104" s="7" t="s">
        <v>436</v>
      </c>
      <c r="AI2104" s="7" t="s">
        <v>436</v>
      </c>
      <c r="AJ2104" s="7" t="s">
        <v>436</v>
      </c>
      <c r="AQ2104" s="7"/>
    </row>
    <row r="2105" spans="1:43" ht="15.75" customHeight="1">
      <c r="A2105" s="17">
        <v>37510</v>
      </c>
      <c r="B2105" s="24">
        <v>2002</v>
      </c>
      <c r="C2105" s="24" t="s">
        <v>1905</v>
      </c>
      <c r="D2105" s="24" t="s">
        <v>1894</v>
      </c>
      <c r="E2105" s="7" t="s">
        <v>311</v>
      </c>
      <c r="F2105" s="7" t="s">
        <v>13</v>
      </c>
      <c r="G2105" s="7" t="s">
        <v>122</v>
      </c>
      <c r="H2105" s="7" t="s">
        <v>15</v>
      </c>
      <c r="I2105" s="7">
        <v>1147</v>
      </c>
      <c r="J2105" s="7" t="s">
        <v>119</v>
      </c>
      <c r="K2105" s="10">
        <v>43.5</v>
      </c>
      <c r="L2105" s="7" t="s">
        <v>16</v>
      </c>
      <c r="M2105" s="10">
        <v>2.9</v>
      </c>
      <c r="N2105" s="10">
        <v>0.2</v>
      </c>
      <c r="O2105" s="7"/>
      <c r="V2105" s="10">
        <f>SQRT((N2105*N2105)+(O2105*O2105)+((P2105*P2105)+(Q2105*Q2105)+(R2105*R2105)+(S2105*S2105)+(T2105*T2105)+(U2105*U2105)))</f>
        <v>0.2</v>
      </c>
      <c r="W2105" s="7">
        <v>13</v>
      </c>
      <c r="AC2105" s="9">
        <v>0</v>
      </c>
      <c r="AD2105" s="9"/>
      <c r="AE2105" s="7">
        <v>0</v>
      </c>
      <c r="AG2105" s="7" t="s">
        <v>119</v>
      </c>
      <c r="AH2105" s="7" t="s">
        <v>106</v>
      </c>
      <c r="AI2105" s="7" t="s">
        <v>436</v>
      </c>
      <c r="AJ2105" s="7" t="s">
        <v>436</v>
      </c>
      <c r="AQ2105" s="7"/>
    </row>
    <row r="2106" spans="1:43" ht="15.75" customHeight="1">
      <c r="A2106" s="17">
        <v>37932</v>
      </c>
      <c r="B2106" s="24" t="s">
        <v>1894</v>
      </c>
      <c r="C2106" s="24" t="s">
        <v>1905</v>
      </c>
      <c r="D2106" s="24" t="s">
        <v>1894</v>
      </c>
      <c r="E2106" s="7" t="s">
        <v>311</v>
      </c>
      <c r="F2106" s="7" t="s">
        <v>13</v>
      </c>
      <c r="G2106" s="7" t="s">
        <v>316</v>
      </c>
      <c r="H2106" s="7" t="s">
        <v>15</v>
      </c>
      <c r="I2106" s="7">
        <v>1147</v>
      </c>
      <c r="J2106" s="7" t="s">
        <v>343</v>
      </c>
      <c r="K2106" s="10">
        <v>43.5</v>
      </c>
      <c r="L2106" s="7" t="s">
        <v>16</v>
      </c>
      <c r="M2106" s="10">
        <v>2.9</v>
      </c>
      <c r="O2106" s="7"/>
      <c r="V2106" s="10" t="s">
        <v>1888</v>
      </c>
      <c r="AC2106" s="9">
        <v>0</v>
      </c>
      <c r="AD2106" s="9"/>
      <c r="AE2106" s="7">
        <v>0</v>
      </c>
      <c r="AF2106" s="7" t="s">
        <v>318</v>
      </c>
      <c r="AG2106" s="7" t="s">
        <v>318</v>
      </c>
      <c r="AH2106" s="7" t="s">
        <v>436</v>
      </c>
      <c r="AI2106" s="7" t="s">
        <v>436</v>
      </c>
      <c r="AJ2106" s="7" t="s">
        <v>436</v>
      </c>
      <c r="AP2106" s="7" t="s">
        <v>344</v>
      </c>
      <c r="AQ2106" s="7"/>
    </row>
    <row r="2107" spans="1:43" ht="15.75" customHeight="1">
      <c r="A2107" s="17">
        <v>37510</v>
      </c>
      <c r="B2107" s="24">
        <v>2002</v>
      </c>
      <c r="C2107" s="24" t="s">
        <v>1905</v>
      </c>
      <c r="D2107" s="24" t="s">
        <v>1896</v>
      </c>
      <c r="E2107" s="7" t="s">
        <v>311</v>
      </c>
      <c r="F2107" s="7" t="s">
        <v>13</v>
      </c>
      <c r="G2107" s="7" t="s">
        <v>122</v>
      </c>
      <c r="H2107" s="7" t="s">
        <v>15</v>
      </c>
      <c r="I2107" s="7">
        <v>1148</v>
      </c>
      <c r="J2107" s="7" t="s">
        <v>119</v>
      </c>
      <c r="K2107" s="10">
        <v>43.4</v>
      </c>
      <c r="L2107" s="7" t="s">
        <v>16</v>
      </c>
      <c r="M2107" s="10">
        <v>2.4</v>
      </c>
      <c r="N2107" s="10">
        <v>0.4</v>
      </c>
      <c r="O2107" s="7"/>
      <c r="V2107" s="10">
        <f>SQRT((N2107*N2107)+(O2107*O2107)+((P2107*P2107)+(Q2107*Q2107)+(R2107*R2107)+(S2107*S2107)+(T2107*T2107)+(U2107*U2107)))</f>
        <v>0.4</v>
      </c>
      <c r="W2107" s="7">
        <v>27</v>
      </c>
      <c r="AC2107" s="9">
        <v>0</v>
      </c>
      <c r="AD2107" s="9"/>
      <c r="AE2107" s="7">
        <v>0</v>
      </c>
      <c r="AG2107" s="7" t="s">
        <v>119</v>
      </c>
      <c r="AH2107" s="7" t="s">
        <v>436</v>
      </c>
      <c r="AI2107" s="7" t="s">
        <v>436</v>
      </c>
      <c r="AJ2107" s="7" t="s">
        <v>436</v>
      </c>
      <c r="AQ2107" s="7"/>
    </row>
    <row r="2108" spans="1:43" ht="15.75" customHeight="1">
      <c r="A2108" s="17">
        <v>37932</v>
      </c>
      <c r="B2108" s="24" t="s">
        <v>1894</v>
      </c>
      <c r="C2108" s="24" t="s">
        <v>1905</v>
      </c>
      <c r="D2108" s="24" t="s">
        <v>1896</v>
      </c>
      <c r="E2108" s="7" t="s">
        <v>311</v>
      </c>
      <c r="F2108" s="7" t="s">
        <v>13</v>
      </c>
      <c r="G2108" s="7" t="s">
        <v>316</v>
      </c>
      <c r="H2108" s="7" t="s">
        <v>15</v>
      </c>
      <c r="I2108" s="7">
        <v>1148</v>
      </c>
      <c r="J2108" s="7" t="s">
        <v>315</v>
      </c>
      <c r="K2108" s="10">
        <v>43.4</v>
      </c>
      <c r="L2108" s="7" t="s">
        <v>16</v>
      </c>
      <c r="M2108" s="10">
        <v>2.4</v>
      </c>
      <c r="N2108" s="10">
        <v>0.5</v>
      </c>
      <c r="O2108" s="7"/>
      <c r="V2108" s="10">
        <f>SQRT((N2108*N2108)+(O2108*O2108)+((P2108*P2108)+(Q2108*Q2108)+(R2108*R2108)+(S2108*S2108)+(T2108*T2108)+(U2108*U2108)))</f>
        <v>0.5</v>
      </c>
      <c r="W2108" s="7">
        <v>33</v>
      </c>
      <c r="AC2108" s="9">
        <v>1</v>
      </c>
      <c r="AD2108" s="9"/>
      <c r="AE2108" s="7">
        <v>0</v>
      </c>
      <c r="AG2108" s="7" t="s">
        <v>119</v>
      </c>
      <c r="AH2108" s="7" t="s">
        <v>436</v>
      </c>
      <c r="AI2108" s="7" t="s">
        <v>436</v>
      </c>
      <c r="AJ2108" s="7" t="s">
        <v>436</v>
      </c>
      <c r="AQ2108" s="7"/>
    </row>
    <row r="2109" spans="1:43" ht="15.75" customHeight="1">
      <c r="A2109" s="17">
        <v>38366</v>
      </c>
      <c r="B2109" s="22" t="s">
        <v>1896</v>
      </c>
      <c r="C2109" s="24" t="s">
        <v>1905</v>
      </c>
      <c r="D2109" s="24" t="s">
        <v>1896</v>
      </c>
      <c r="E2109" s="7" t="s">
        <v>311</v>
      </c>
      <c r="F2109" s="7" t="s">
        <v>13</v>
      </c>
      <c r="G2109" s="7" t="s">
        <v>316</v>
      </c>
      <c r="H2109" s="7" t="s">
        <v>15</v>
      </c>
      <c r="I2109" s="7">
        <v>1148</v>
      </c>
      <c r="J2109" s="7" t="s">
        <v>343</v>
      </c>
      <c r="K2109" s="10">
        <v>43.4</v>
      </c>
      <c r="L2109" s="7" t="s">
        <v>16</v>
      </c>
      <c r="M2109" s="10">
        <v>2.4</v>
      </c>
      <c r="O2109" s="7"/>
      <c r="V2109" s="10" t="s">
        <v>1888</v>
      </c>
      <c r="W2109" s="7">
        <v>9999</v>
      </c>
      <c r="AC2109" s="9"/>
      <c r="AD2109" s="9"/>
      <c r="AF2109" s="7" t="s">
        <v>318</v>
      </c>
      <c r="AG2109" s="7" t="s">
        <v>318</v>
      </c>
      <c r="AH2109" s="7" t="s">
        <v>436</v>
      </c>
      <c r="AI2109" s="7" t="s">
        <v>436</v>
      </c>
      <c r="AJ2109" s="7" t="s">
        <v>436</v>
      </c>
      <c r="AQ2109" s="7"/>
    </row>
    <row r="2110" spans="1:43" ht="15.75" customHeight="1">
      <c r="A2110" s="17">
        <v>37510</v>
      </c>
      <c r="B2110" s="24">
        <v>2002</v>
      </c>
      <c r="C2110" s="24" t="s">
        <v>1905</v>
      </c>
      <c r="D2110" s="24" t="s">
        <v>1896</v>
      </c>
      <c r="E2110" s="7" t="s">
        <v>311</v>
      </c>
      <c r="F2110" s="7" t="s">
        <v>13</v>
      </c>
      <c r="G2110" s="7" t="s">
        <v>122</v>
      </c>
      <c r="H2110" s="7" t="s">
        <v>15</v>
      </c>
      <c r="I2110" s="7">
        <v>1149</v>
      </c>
      <c r="J2110" s="7" t="s">
        <v>119</v>
      </c>
      <c r="K2110" s="10">
        <v>43.3</v>
      </c>
      <c r="L2110" s="7" t="s">
        <v>16</v>
      </c>
      <c r="M2110" s="10">
        <v>2.8</v>
      </c>
      <c r="N2110" s="10">
        <v>0.5</v>
      </c>
      <c r="O2110" s="7"/>
      <c r="V2110" s="10">
        <f>SQRT((N2110*N2110)+(O2110*O2110)+((P2110*P2110)+(Q2110*Q2110)+(R2110*R2110)+(S2110*S2110)+(T2110*T2110)+(U2110*U2110)))</f>
        <v>0.5</v>
      </c>
      <c r="W2110" s="7">
        <v>31</v>
      </c>
      <c r="AC2110" s="9">
        <v>0</v>
      </c>
      <c r="AD2110" s="9"/>
      <c r="AE2110" s="7">
        <v>0</v>
      </c>
      <c r="AG2110" s="7" t="s">
        <v>119</v>
      </c>
      <c r="AH2110" s="7" t="s">
        <v>436</v>
      </c>
      <c r="AI2110" s="7" t="s">
        <v>436</v>
      </c>
      <c r="AJ2110" s="7" t="s">
        <v>436</v>
      </c>
      <c r="AQ2110" s="7"/>
    </row>
    <row r="2111" spans="1:43" ht="15.75" customHeight="1">
      <c r="A2111" s="17">
        <v>37932</v>
      </c>
      <c r="B2111" s="24" t="s">
        <v>1894</v>
      </c>
      <c r="C2111" s="24" t="s">
        <v>1905</v>
      </c>
      <c r="D2111" s="24" t="s">
        <v>1896</v>
      </c>
      <c r="E2111" s="7" t="s">
        <v>311</v>
      </c>
      <c r="F2111" s="7" t="s">
        <v>13</v>
      </c>
      <c r="G2111" s="7" t="s">
        <v>316</v>
      </c>
      <c r="H2111" s="7" t="s">
        <v>15</v>
      </c>
      <c r="I2111" s="7">
        <v>1149</v>
      </c>
      <c r="J2111" s="7" t="s">
        <v>315</v>
      </c>
      <c r="K2111" s="10">
        <v>43.3</v>
      </c>
      <c r="L2111" s="7" t="s">
        <v>16</v>
      </c>
      <c r="M2111" s="10">
        <v>2.8</v>
      </c>
      <c r="N2111" s="10">
        <v>0.5</v>
      </c>
      <c r="O2111" s="7"/>
      <c r="V2111" s="10">
        <f>SQRT((N2111*N2111)+(O2111*O2111)+((P2111*P2111)+(Q2111*Q2111)+(R2111*R2111)+(S2111*S2111)+(T2111*T2111)+(U2111*U2111)))</f>
        <v>0.5</v>
      </c>
      <c r="W2111" s="7">
        <v>36</v>
      </c>
      <c r="AC2111" s="9">
        <v>2</v>
      </c>
      <c r="AD2111" s="9"/>
      <c r="AE2111" s="7">
        <v>0</v>
      </c>
      <c r="AG2111" s="7" t="s">
        <v>119</v>
      </c>
      <c r="AH2111" s="7" t="s">
        <v>436</v>
      </c>
      <c r="AI2111" s="7" t="s">
        <v>436</v>
      </c>
      <c r="AJ2111" s="7" t="s">
        <v>436</v>
      </c>
      <c r="AQ2111" s="7"/>
    </row>
    <row r="2112" spans="1:43" ht="15.75" customHeight="1">
      <c r="A2112" s="17">
        <v>38366</v>
      </c>
      <c r="B2112" s="22" t="s">
        <v>1896</v>
      </c>
      <c r="C2112" s="24" t="s">
        <v>1905</v>
      </c>
      <c r="D2112" s="24" t="s">
        <v>1896</v>
      </c>
      <c r="E2112" s="7" t="s">
        <v>311</v>
      </c>
      <c r="F2112" s="7" t="s">
        <v>13</v>
      </c>
      <c r="G2112" s="7" t="s">
        <v>316</v>
      </c>
      <c r="H2112" s="7" t="s">
        <v>15</v>
      </c>
      <c r="I2112" s="7">
        <v>1149</v>
      </c>
      <c r="J2112" s="7" t="s">
        <v>343</v>
      </c>
      <c r="K2112" s="10">
        <v>43.3</v>
      </c>
      <c r="L2112" s="7" t="s">
        <v>16</v>
      </c>
      <c r="M2112" s="10">
        <v>2.8</v>
      </c>
      <c r="O2112" s="7"/>
      <c r="V2112" s="10" t="s">
        <v>1888</v>
      </c>
      <c r="W2112" s="7">
        <v>9999</v>
      </c>
      <c r="AC2112" s="9"/>
      <c r="AD2112" s="9"/>
      <c r="AF2112" s="7" t="s">
        <v>318</v>
      </c>
      <c r="AG2112" s="7" t="s">
        <v>318</v>
      </c>
      <c r="AH2112" s="7" t="s">
        <v>436</v>
      </c>
      <c r="AI2112" s="7" t="s">
        <v>436</v>
      </c>
      <c r="AJ2112" s="7" t="s">
        <v>436</v>
      </c>
      <c r="AQ2112" s="7"/>
    </row>
    <row r="2113" spans="1:43" ht="15.75" customHeight="1">
      <c r="A2113" s="17">
        <v>37510</v>
      </c>
      <c r="B2113" s="24">
        <v>2002</v>
      </c>
      <c r="C2113" s="24" t="s">
        <v>1905</v>
      </c>
      <c r="D2113" s="24" t="s">
        <v>1894</v>
      </c>
      <c r="E2113" s="7" t="s">
        <v>311</v>
      </c>
      <c r="F2113" s="7" t="s">
        <v>13</v>
      </c>
      <c r="G2113" s="7" t="s">
        <v>122</v>
      </c>
      <c r="H2113" s="7" t="s">
        <v>15</v>
      </c>
      <c r="I2113" s="7">
        <v>1150</v>
      </c>
      <c r="J2113" s="7" t="s">
        <v>119</v>
      </c>
      <c r="K2113" s="10">
        <v>43.3</v>
      </c>
      <c r="L2113" s="7" t="s">
        <v>16</v>
      </c>
      <c r="M2113" s="10">
        <v>2.4</v>
      </c>
      <c r="N2113" s="10">
        <v>0.2</v>
      </c>
      <c r="O2113" s="7"/>
      <c r="V2113" s="10">
        <f>SQRT((N2113*N2113)+(O2113*O2113)+((P2113*P2113)+(Q2113*Q2113)+(R2113*R2113)+(S2113*S2113)+(T2113*T2113)+(U2113*U2113)))</f>
        <v>0.2</v>
      </c>
      <c r="W2113" s="7">
        <v>10</v>
      </c>
      <c r="AC2113" s="9">
        <v>0</v>
      </c>
      <c r="AD2113" s="9"/>
      <c r="AE2113" s="7">
        <v>0</v>
      </c>
      <c r="AG2113" s="7" t="s">
        <v>119</v>
      </c>
      <c r="AH2113" s="7" t="s">
        <v>436</v>
      </c>
      <c r="AI2113" s="7" t="s">
        <v>436</v>
      </c>
      <c r="AJ2113" s="7" t="s">
        <v>436</v>
      </c>
      <c r="AQ2113" s="7"/>
    </row>
    <row r="2114" spans="1:43" ht="15.75" customHeight="1">
      <c r="A2114" s="17">
        <v>37932</v>
      </c>
      <c r="B2114" s="24" t="s">
        <v>1894</v>
      </c>
      <c r="C2114" s="24" t="s">
        <v>1905</v>
      </c>
      <c r="D2114" s="24" t="s">
        <v>1894</v>
      </c>
      <c r="E2114" s="7" t="s">
        <v>311</v>
      </c>
      <c r="F2114" s="7" t="s">
        <v>13</v>
      </c>
      <c r="G2114" s="7" t="s">
        <v>316</v>
      </c>
      <c r="H2114" s="7" t="s">
        <v>15</v>
      </c>
      <c r="I2114" s="7">
        <v>1150</v>
      </c>
      <c r="J2114" s="7" t="s">
        <v>315</v>
      </c>
      <c r="K2114" s="10">
        <v>43.3</v>
      </c>
      <c r="L2114" s="7" t="s">
        <v>16</v>
      </c>
      <c r="M2114" s="10">
        <v>2.4</v>
      </c>
      <c r="O2114" s="7"/>
      <c r="V2114" s="10" t="s">
        <v>1888</v>
      </c>
      <c r="AC2114" s="9">
        <v>0</v>
      </c>
      <c r="AD2114" s="9"/>
      <c r="AE2114" s="7">
        <v>0</v>
      </c>
      <c r="AF2114" s="7" t="s">
        <v>318</v>
      </c>
      <c r="AG2114" s="7" t="s">
        <v>318</v>
      </c>
      <c r="AH2114" s="7" t="s">
        <v>436</v>
      </c>
      <c r="AI2114" s="7" t="s">
        <v>436</v>
      </c>
      <c r="AJ2114" s="7" t="s">
        <v>436</v>
      </c>
      <c r="AP2114" s="7" t="s">
        <v>146</v>
      </c>
      <c r="AQ2114" s="7"/>
    </row>
    <row r="2115" spans="1:43" ht="15.75" customHeight="1">
      <c r="A2115" s="17">
        <v>37510</v>
      </c>
      <c r="B2115" s="24">
        <v>2002</v>
      </c>
      <c r="C2115" s="24" t="s">
        <v>1905</v>
      </c>
      <c r="D2115" s="24" t="s">
        <v>1896</v>
      </c>
      <c r="E2115" s="7" t="s">
        <v>311</v>
      </c>
      <c r="F2115" s="7" t="s">
        <v>13</v>
      </c>
      <c r="G2115" s="7" t="s">
        <v>122</v>
      </c>
      <c r="H2115" s="7" t="s">
        <v>15</v>
      </c>
      <c r="I2115" s="7">
        <v>1151</v>
      </c>
      <c r="J2115" s="7" t="s">
        <v>119</v>
      </c>
      <c r="K2115" s="10">
        <v>43.4</v>
      </c>
      <c r="L2115" s="7" t="s">
        <v>16</v>
      </c>
      <c r="M2115" s="10">
        <v>2.1</v>
      </c>
      <c r="N2115" s="10">
        <v>0.3</v>
      </c>
      <c r="O2115" s="7"/>
      <c r="V2115" s="10">
        <f>SQRT((N2115*N2115)+(O2115*O2115)+((P2115*P2115)+(Q2115*Q2115)+(R2115*R2115)+(S2115*S2115)+(T2115*T2115)+(U2115*U2115)))</f>
        <v>0.3</v>
      </c>
      <c r="W2115" s="7">
        <v>24</v>
      </c>
      <c r="AC2115" s="9">
        <v>1</v>
      </c>
      <c r="AD2115" s="9"/>
      <c r="AE2115" s="7">
        <v>0</v>
      </c>
      <c r="AG2115" s="7" t="s">
        <v>119</v>
      </c>
      <c r="AH2115" s="7" t="s">
        <v>436</v>
      </c>
      <c r="AI2115" s="7" t="s">
        <v>436</v>
      </c>
      <c r="AJ2115" s="7" t="s">
        <v>436</v>
      </c>
      <c r="AQ2115" s="7"/>
    </row>
    <row r="2116" spans="1:43" ht="15.75" customHeight="1">
      <c r="A2116" s="17">
        <v>37932</v>
      </c>
      <c r="B2116" s="24" t="s">
        <v>1894</v>
      </c>
      <c r="C2116" s="24" t="s">
        <v>1905</v>
      </c>
      <c r="D2116" s="24" t="s">
        <v>1896</v>
      </c>
      <c r="E2116" s="7" t="s">
        <v>311</v>
      </c>
      <c r="F2116" s="7" t="s">
        <v>13</v>
      </c>
      <c r="G2116" s="7" t="s">
        <v>316</v>
      </c>
      <c r="H2116" s="7" t="s">
        <v>15</v>
      </c>
      <c r="I2116" s="7">
        <v>1151</v>
      </c>
      <c r="J2116" s="7" t="s">
        <v>315</v>
      </c>
      <c r="K2116" s="10">
        <v>43.4</v>
      </c>
      <c r="L2116" s="7" t="s">
        <v>16</v>
      </c>
      <c r="M2116" s="10">
        <v>2.1</v>
      </c>
      <c r="N2116" s="10">
        <v>0.4</v>
      </c>
      <c r="O2116" s="7"/>
      <c r="V2116" s="10">
        <f>SQRT((N2116*N2116)+(O2116*O2116)+((P2116*P2116)+(Q2116*Q2116)+(R2116*R2116)+(S2116*S2116)+(T2116*T2116)+(U2116*U2116)))</f>
        <v>0.4</v>
      </c>
      <c r="W2116" s="7">
        <v>30</v>
      </c>
      <c r="AC2116" s="9">
        <v>1</v>
      </c>
      <c r="AD2116" s="9"/>
      <c r="AE2116" s="7">
        <v>0</v>
      </c>
      <c r="AG2116" s="7" t="s">
        <v>119</v>
      </c>
      <c r="AH2116" s="7" t="s">
        <v>436</v>
      </c>
      <c r="AI2116" s="7" t="s">
        <v>436</v>
      </c>
      <c r="AJ2116" s="7" t="s">
        <v>436</v>
      </c>
      <c r="AQ2116" s="7"/>
    </row>
    <row r="2117" spans="1:43" ht="15.75" customHeight="1">
      <c r="A2117" s="17">
        <v>38366</v>
      </c>
      <c r="B2117" s="22" t="s">
        <v>1896</v>
      </c>
      <c r="C2117" s="24" t="s">
        <v>1905</v>
      </c>
      <c r="D2117" s="24" t="s">
        <v>1896</v>
      </c>
      <c r="E2117" s="7" t="s">
        <v>311</v>
      </c>
      <c r="F2117" s="7" t="s">
        <v>13</v>
      </c>
      <c r="G2117" s="7" t="s">
        <v>316</v>
      </c>
      <c r="H2117" s="7" t="s">
        <v>15</v>
      </c>
      <c r="I2117" s="7">
        <v>1151</v>
      </c>
      <c r="J2117" s="7" t="s">
        <v>343</v>
      </c>
      <c r="K2117" s="10">
        <v>43.4</v>
      </c>
      <c r="L2117" s="7" t="s">
        <v>16</v>
      </c>
      <c r="M2117" s="10">
        <v>2.1</v>
      </c>
      <c r="O2117" s="7"/>
      <c r="V2117" s="10" t="s">
        <v>1888</v>
      </c>
      <c r="W2117" s="7">
        <v>9999</v>
      </c>
      <c r="AC2117" s="9"/>
      <c r="AD2117" s="9"/>
      <c r="AF2117" s="7" t="s">
        <v>318</v>
      </c>
      <c r="AG2117" s="7" t="s">
        <v>318</v>
      </c>
      <c r="AH2117" s="7" t="s">
        <v>436</v>
      </c>
      <c r="AI2117" s="7" t="s">
        <v>436</v>
      </c>
      <c r="AJ2117" s="7" t="s">
        <v>436</v>
      </c>
      <c r="AQ2117" s="7"/>
    </row>
    <row r="2118" spans="1:43" ht="15.75" customHeight="1">
      <c r="A2118" s="17">
        <v>37510</v>
      </c>
      <c r="B2118" s="24">
        <v>2002</v>
      </c>
      <c r="C2118" s="24" t="s">
        <v>1905</v>
      </c>
      <c r="D2118" s="24" t="s">
        <v>1905</v>
      </c>
      <c r="E2118" s="7" t="s">
        <v>311</v>
      </c>
      <c r="F2118" s="7" t="s">
        <v>13</v>
      </c>
      <c r="G2118" s="7" t="s">
        <v>122</v>
      </c>
      <c r="H2118" s="7" t="s">
        <v>15</v>
      </c>
      <c r="I2118" s="7">
        <v>1152</v>
      </c>
      <c r="J2118" s="7" t="s">
        <v>119</v>
      </c>
      <c r="K2118" s="10">
        <v>43.3</v>
      </c>
      <c r="L2118" s="7" t="s">
        <v>16</v>
      </c>
      <c r="M2118" s="10">
        <v>2</v>
      </c>
      <c r="N2118" s="10">
        <v>0.4</v>
      </c>
      <c r="O2118" s="7"/>
      <c r="V2118" s="10">
        <f>SQRT((N2118*N2118)+(O2118*O2118)+((P2118*P2118)+(Q2118*Q2118)+(R2118*R2118)+(S2118*S2118)+(T2118*T2118)+(U2118*U2118)))</f>
        <v>0.4</v>
      </c>
      <c r="W2118" s="7">
        <v>32</v>
      </c>
      <c r="AC2118" s="9">
        <v>2</v>
      </c>
      <c r="AD2118" s="9"/>
      <c r="AE2118" s="7">
        <v>0</v>
      </c>
      <c r="AG2118" s="7" t="s">
        <v>119</v>
      </c>
      <c r="AH2118" s="7" t="s">
        <v>436</v>
      </c>
      <c r="AI2118" s="7" t="s">
        <v>436</v>
      </c>
      <c r="AJ2118" s="7" t="s">
        <v>436</v>
      </c>
      <c r="AQ2118" s="7"/>
    </row>
    <row r="2119" spans="1:43" ht="15.75" customHeight="1">
      <c r="A2119" s="17">
        <v>37932</v>
      </c>
      <c r="B2119" s="24" t="s">
        <v>1894</v>
      </c>
      <c r="C2119" s="24" t="s">
        <v>1894</v>
      </c>
      <c r="D2119" s="24" t="s">
        <v>1894</v>
      </c>
      <c r="E2119" s="7" t="s">
        <v>311</v>
      </c>
      <c r="F2119" s="7" t="s">
        <v>13</v>
      </c>
      <c r="G2119" s="7" t="s">
        <v>316</v>
      </c>
      <c r="H2119" s="7" t="s">
        <v>15</v>
      </c>
      <c r="I2119" s="7">
        <v>1152</v>
      </c>
      <c r="J2119" s="7" t="s">
        <v>315</v>
      </c>
      <c r="K2119" s="10">
        <v>45.3</v>
      </c>
      <c r="L2119" s="7" t="s">
        <v>16</v>
      </c>
      <c r="M2119" s="10">
        <v>2</v>
      </c>
      <c r="O2119" s="7"/>
      <c r="V2119" s="10" t="s">
        <v>1888</v>
      </c>
      <c r="AC2119" s="9">
        <v>0</v>
      </c>
      <c r="AD2119" s="9"/>
      <c r="AE2119" s="7">
        <v>0</v>
      </c>
      <c r="AF2119" s="7" t="s">
        <v>318</v>
      </c>
      <c r="AG2119" s="7" t="s">
        <v>318</v>
      </c>
      <c r="AH2119" s="7" t="s">
        <v>436</v>
      </c>
      <c r="AI2119" s="7" t="s">
        <v>436</v>
      </c>
      <c r="AJ2119" s="7" t="s">
        <v>436</v>
      </c>
      <c r="AP2119" s="7" t="s">
        <v>146</v>
      </c>
      <c r="AQ2119" s="7"/>
    </row>
    <row r="2120" spans="1:43" ht="15.75" customHeight="1">
      <c r="A2120" s="17">
        <v>37510</v>
      </c>
      <c r="B2120" s="24">
        <v>2002</v>
      </c>
      <c r="C2120" s="24" t="s">
        <v>1905</v>
      </c>
      <c r="D2120" s="24" t="s">
        <v>1894</v>
      </c>
      <c r="E2120" s="7" t="s">
        <v>311</v>
      </c>
      <c r="F2120" s="7" t="s">
        <v>13</v>
      </c>
      <c r="G2120" s="7" t="s">
        <v>122</v>
      </c>
      <c r="H2120" s="7" t="s">
        <v>15</v>
      </c>
      <c r="I2120" s="7">
        <v>1153</v>
      </c>
      <c r="J2120" s="7" t="s">
        <v>119</v>
      </c>
      <c r="K2120" s="10">
        <v>43.3</v>
      </c>
      <c r="L2120" s="7" t="s">
        <v>16</v>
      </c>
      <c r="M2120" s="10">
        <v>1.9</v>
      </c>
      <c r="N2120" s="10">
        <v>0.5</v>
      </c>
      <c r="O2120" s="7"/>
      <c r="V2120" s="10">
        <f>SQRT((N2120*N2120)+(O2120*O2120)+((P2120*P2120)+(Q2120*Q2120)+(R2120*R2120)+(S2120*S2120)+(T2120*T2120)+(U2120*U2120)))</f>
        <v>0.5</v>
      </c>
      <c r="W2120" s="7">
        <v>39</v>
      </c>
      <c r="AC2120" s="9">
        <v>2</v>
      </c>
      <c r="AD2120" s="9"/>
      <c r="AE2120" s="7">
        <v>0</v>
      </c>
      <c r="AG2120" s="7" t="s">
        <v>119</v>
      </c>
      <c r="AH2120" s="7" t="s">
        <v>436</v>
      </c>
      <c r="AI2120" s="7" t="s">
        <v>436</v>
      </c>
      <c r="AJ2120" s="7" t="s">
        <v>436</v>
      </c>
      <c r="AQ2120" s="7"/>
    </row>
    <row r="2121" spans="1:43" ht="15.75" customHeight="1">
      <c r="A2121" s="17">
        <v>37932</v>
      </c>
      <c r="B2121" s="24" t="s">
        <v>1894</v>
      </c>
      <c r="C2121" s="24" t="s">
        <v>1905</v>
      </c>
      <c r="D2121" s="24" t="s">
        <v>1894</v>
      </c>
      <c r="E2121" s="7" t="s">
        <v>311</v>
      </c>
      <c r="F2121" s="7" t="s">
        <v>13</v>
      </c>
      <c r="G2121" s="7" t="s">
        <v>316</v>
      </c>
      <c r="H2121" s="7" t="s">
        <v>15</v>
      </c>
      <c r="I2121" s="7">
        <v>1153</v>
      </c>
      <c r="J2121" s="7" t="s">
        <v>315</v>
      </c>
      <c r="K2121" s="10">
        <v>43.3</v>
      </c>
      <c r="L2121" s="7" t="s">
        <v>16</v>
      </c>
      <c r="M2121" s="10">
        <v>1.9</v>
      </c>
      <c r="O2121" s="7"/>
      <c r="V2121" s="10" t="s">
        <v>1888</v>
      </c>
      <c r="AC2121" s="9">
        <v>0</v>
      </c>
      <c r="AD2121" s="9"/>
      <c r="AE2121" s="7">
        <v>0</v>
      </c>
      <c r="AF2121" s="7" t="s">
        <v>318</v>
      </c>
      <c r="AG2121" s="7" t="s">
        <v>318</v>
      </c>
      <c r="AH2121" s="7" t="s">
        <v>436</v>
      </c>
      <c r="AI2121" s="7" t="s">
        <v>436</v>
      </c>
      <c r="AJ2121" s="7" t="s">
        <v>436</v>
      </c>
      <c r="AP2121" s="7" t="s">
        <v>146</v>
      </c>
      <c r="AQ2121" s="7"/>
    </row>
    <row r="2122" spans="1:43" ht="15.75" customHeight="1">
      <c r="A2122" s="17">
        <v>39487</v>
      </c>
      <c r="B2122" s="22" t="s">
        <v>1899</v>
      </c>
      <c r="C2122" s="24" t="s">
        <v>1905</v>
      </c>
      <c r="D2122" s="24" t="s">
        <v>1894</v>
      </c>
      <c r="E2122" s="7" t="s">
        <v>311</v>
      </c>
      <c r="F2122" s="7" t="s">
        <v>13</v>
      </c>
      <c r="G2122" s="7" t="s">
        <v>576</v>
      </c>
      <c r="H2122" s="7" t="s">
        <v>15</v>
      </c>
      <c r="I2122" s="7">
        <v>1153</v>
      </c>
      <c r="J2122" s="7" t="s">
        <v>515</v>
      </c>
      <c r="K2122" s="10">
        <v>43.3</v>
      </c>
      <c r="L2122" s="7" t="s">
        <v>16</v>
      </c>
      <c r="M2122" s="10">
        <v>1.9</v>
      </c>
      <c r="P2122" s="10"/>
      <c r="Q2122" s="10"/>
      <c r="R2122" s="10"/>
      <c r="S2122" s="10"/>
      <c r="V2122" s="10" t="s">
        <v>1888</v>
      </c>
      <c r="W2122" s="8"/>
      <c r="AG2122" s="7" t="s">
        <v>318</v>
      </c>
      <c r="AH2122" s="7" t="s">
        <v>436</v>
      </c>
      <c r="AI2122" s="7" t="s">
        <v>436</v>
      </c>
      <c r="AJ2122" s="7" t="s">
        <v>436</v>
      </c>
      <c r="AQ2122" s="7"/>
    </row>
    <row r="2123" spans="1:43" ht="15.75" customHeight="1">
      <c r="A2123" s="17">
        <v>40070</v>
      </c>
      <c r="B2123" s="22" t="s">
        <v>1900</v>
      </c>
      <c r="C2123" s="24" t="s">
        <v>1905</v>
      </c>
      <c r="D2123" s="24" t="s">
        <v>1894</v>
      </c>
      <c r="E2123" s="7" t="s">
        <v>311</v>
      </c>
      <c r="F2123" s="7" t="s">
        <v>13</v>
      </c>
      <c r="G2123" s="7" t="s">
        <v>1158</v>
      </c>
      <c r="H2123" s="7" t="s">
        <v>15</v>
      </c>
      <c r="I2123" s="7">
        <v>1153</v>
      </c>
      <c r="J2123" s="7" t="s">
        <v>515</v>
      </c>
      <c r="K2123" s="10">
        <v>43.3</v>
      </c>
      <c r="L2123" s="7" t="s">
        <v>16</v>
      </c>
      <c r="M2123" s="10">
        <v>1.9</v>
      </c>
      <c r="O2123" s="7"/>
      <c r="V2123" s="10" t="s">
        <v>1888</v>
      </c>
      <c r="W2123" s="7" t="s">
        <v>537</v>
      </c>
      <c r="AG2123" s="7" t="s">
        <v>318</v>
      </c>
      <c r="AH2123" s="7" t="s">
        <v>436</v>
      </c>
      <c r="AI2123" s="7" t="s">
        <v>436</v>
      </c>
      <c r="AJ2123" s="7" t="s">
        <v>436</v>
      </c>
      <c r="AP2123" s="7" t="s">
        <v>1175</v>
      </c>
      <c r="AQ2123" s="7"/>
    </row>
    <row r="2124" spans="1:43" ht="15.75" customHeight="1">
      <c r="A2124" s="17">
        <v>37510</v>
      </c>
      <c r="B2124" s="24">
        <v>2002</v>
      </c>
      <c r="C2124" s="24" t="s">
        <v>1905</v>
      </c>
      <c r="D2124" s="24" t="s">
        <v>1896</v>
      </c>
      <c r="E2124" s="7" t="s">
        <v>311</v>
      </c>
      <c r="F2124" s="7" t="s">
        <v>13</v>
      </c>
      <c r="G2124" s="7" t="s">
        <v>122</v>
      </c>
      <c r="H2124" s="7" t="s">
        <v>15</v>
      </c>
      <c r="I2124" s="7">
        <v>1154</v>
      </c>
      <c r="J2124" s="7" t="s">
        <v>119</v>
      </c>
      <c r="K2124" s="10">
        <v>43.4</v>
      </c>
      <c r="L2124" s="7" t="s">
        <v>16</v>
      </c>
      <c r="M2124" s="10">
        <v>1.1000000000000001</v>
      </c>
      <c r="N2124" s="10">
        <v>0.1</v>
      </c>
      <c r="O2124" s="7"/>
      <c r="V2124" s="10">
        <f>SQRT((N2124*N2124)+(O2124*O2124)+((P2124*P2124)+(Q2124*Q2124)+(R2124*R2124)+(S2124*S2124)+(T2124*T2124)+(U2124*U2124)))</f>
        <v>0.1</v>
      </c>
      <c r="W2124" s="7">
        <v>6</v>
      </c>
      <c r="AB2124" s="7" t="s">
        <v>21</v>
      </c>
      <c r="AC2124" s="9">
        <v>0</v>
      </c>
      <c r="AD2124" s="9"/>
      <c r="AE2124" s="7">
        <v>0</v>
      </c>
      <c r="AG2124" s="7" t="s">
        <v>119</v>
      </c>
      <c r="AH2124" s="7" t="s">
        <v>436</v>
      </c>
      <c r="AI2124" s="7" t="s">
        <v>436</v>
      </c>
      <c r="AJ2124" s="7" t="s">
        <v>436</v>
      </c>
      <c r="AQ2124" s="7"/>
    </row>
    <row r="2125" spans="1:43" ht="15.75" customHeight="1">
      <c r="A2125" s="17">
        <v>37932</v>
      </c>
      <c r="B2125" s="24" t="s">
        <v>1894</v>
      </c>
      <c r="C2125" s="24" t="s">
        <v>1905</v>
      </c>
      <c r="D2125" s="24" t="s">
        <v>1896</v>
      </c>
      <c r="E2125" s="7" t="s">
        <v>311</v>
      </c>
      <c r="F2125" s="7" t="s">
        <v>13</v>
      </c>
      <c r="G2125" s="7" t="s">
        <v>316</v>
      </c>
      <c r="H2125" s="7" t="s">
        <v>15</v>
      </c>
      <c r="I2125" s="7">
        <v>1154</v>
      </c>
      <c r="J2125" s="7" t="s">
        <v>315</v>
      </c>
      <c r="K2125" s="10">
        <v>43.4</v>
      </c>
      <c r="L2125" s="7" t="s">
        <v>16</v>
      </c>
      <c r="M2125" s="10">
        <v>1.1000000000000001</v>
      </c>
      <c r="N2125" s="10">
        <v>0.2</v>
      </c>
      <c r="O2125" s="7"/>
      <c r="V2125" s="10">
        <f>SQRT((N2125*N2125)+(O2125*O2125)+((P2125*P2125)+(Q2125*Q2125)+(R2125*R2125)+(S2125*S2125)+(T2125*T2125)+(U2125*U2125)))</f>
        <v>0.2</v>
      </c>
      <c r="W2125" s="7">
        <v>10</v>
      </c>
      <c r="AC2125" s="9">
        <v>0</v>
      </c>
      <c r="AD2125" s="9"/>
      <c r="AE2125" s="7">
        <v>0</v>
      </c>
      <c r="AG2125" s="7" t="s">
        <v>119</v>
      </c>
      <c r="AH2125" s="7" t="s">
        <v>436</v>
      </c>
      <c r="AI2125" s="7" t="s">
        <v>436</v>
      </c>
      <c r="AJ2125" s="7" t="s">
        <v>436</v>
      </c>
      <c r="AQ2125" s="7"/>
    </row>
    <row r="2126" spans="1:43" ht="15.75" customHeight="1">
      <c r="A2126" s="17">
        <v>38366</v>
      </c>
      <c r="B2126" s="22" t="s">
        <v>1896</v>
      </c>
      <c r="C2126" s="24" t="s">
        <v>1905</v>
      </c>
      <c r="D2126" s="24" t="s">
        <v>1896</v>
      </c>
      <c r="E2126" s="7" t="s">
        <v>311</v>
      </c>
      <c r="F2126" s="7" t="s">
        <v>13</v>
      </c>
      <c r="G2126" s="7" t="s">
        <v>316</v>
      </c>
      <c r="H2126" s="7" t="s">
        <v>15</v>
      </c>
      <c r="I2126" s="7">
        <v>1154</v>
      </c>
      <c r="J2126" s="7" t="s">
        <v>343</v>
      </c>
      <c r="K2126" s="10">
        <v>43.4</v>
      </c>
      <c r="L2126" s="7" t="s">
        <v>16</v>
      </c>
      <c r="M2126" s="10">
        <v>1.1000000000000001</v>
      </c>
      <c r="O2126" s="7"/>
      <c r="V2126" s="10" t="s">
        <v>1888</v>
      </c>
      <c r="W2126" s="7">
        <v>9999</v>
      </c>
      <c r="AC2126" s="9"/>
      <c r="AD2126" s="9"/>
      <c r="AF2126" s="7" t="s">
        <v>318</v>
      </c>
      <c r="AG2126" s="7" t="s">
        <v>318</v>
      </c>
      <c r="AH2126" s="7" t="s">
        <v>436</v>
      </c>
      <c r="AI2126" s="7" t="s">
        <v>436</v>
      </c>
      <c r="AJ2126" s="7" t="s">
        <v>436</v>
      </c>
      <c r="AQ2126" s="7"/>
    </row>
    <row r="2127" spans="1:43" ht="15.75" customHeight="1">
      <c r="A2127" s="17">
        <v>37510</v>
      </c>
      <c r="B2127" s="24">
        <v>2002</v>
      </c>
      <c r="C2127" s="24" t="s">
        <v>1905</v>
      </c>
      <c r="D2127" s="24" t="s">
        <v>1894</v>
      </c>
      <c r="E2127" s="7" t="s">
        <v>311</v>
      </c>
      <c r="F2127" s="7" t="s">
        <v>13</v>
      </c>
      <c r="G2127" s="7" t="s">
        <v>122</v>
      </c>
      <c r="H2127" s="7" t="s">
        <v>15</v>
      </c>
      <c r="I2127" s="7">
        <v>1155</v>
      </c>
      <c r="J2127" s="7" t="s">
        <v>119</v>
      </c>
      <c r="K2127" s="10">
        <v>43.3</v>
      </c>
      <c r="L2127" s="7" t="s">
        <v>16</v>
      </c>
      <c r="M2127" s="10">
        <v>1.3</v>
      </c>
      <c r="N2127" s="10">
        <v>0.2</v>
      </c>
      <c r="O2127" s="7"/>
      <c r="V2127" s="10">
        <f>SQRT((N2127*N2127)+(O2127*O2127)+((P2127*P2127)+(Q2127*Q2127)+(R2127*R2127)+(S2127*S2127)+(T2127*T2127)+(U2127*U2127)))</f>
        <v>0.2</v>
      </c>
      <c r="W2127" s="7">
        <v>14</v>
      </c>
      <c r="AC2127" s="9">
        <v>0</v>
      </c>
      <c r="AD2127" s="9"/>
      <c r="AE2127" s="7">
        <v>0</v>
      </c>
      <c r="AG2127" s="7" t="s">
        <v>119</v>
      </c>
      <c r="AH2127" s="7" t="s">
        <v>436</v>
      </c>
      <c r="AI2127" s="7" t="s">
        <v>436</v>
      </c>
      <c r="AJ2127" s="7" t="s">
        <v>436</v>
      </c>
      <c r="AQ2127" s="7"/>
    </row>
    <row r="2128" spans="1:43" ht="15.75" customHeight="1">
      <c r="A2128" s="17">
        <v>37932</v>
      </c>
      <c r="B2128" s="24" t="s">
        <v>1894</v>
      </c>
      <c r="C2128" s="24" t="s">
        <v>1905</v>
      </c>
      <c r="D2128" s="24" t="s">
        <v>1894</v>
      </c>
      <c r="E2128" s="7" t="s">
        <v>311</v>
      </c>
      <c r="F2128" s="7" t="s">
        <v>13</v>
      </c>
      <c r="G2128" s="7" t="s">
        <v>316</v>
      </c>
      <c r="H2128" s="7" t="s">
        <v>15</v>
      </c>
      <c r="I2128" s="7">
        <v>1155</v>
      </c>
      <c r="J2128" s="7" t="s">
        <v>343</v>
      </c>
      <c r="K2128" s="10">
        <v>43.3</v>
      </c>
      <c r="L2128" s="7" t="s">
        <v>16</v>
      </c>
      <c r="M2128" s="10">
        <v>1.3</v>
      </c>
      <c r="O2128" s="7"/>
      <c r="V2128" s="10" t="s">
        <v>1888</v>
      </c>
      <c r="AC2128" s="9">
        <v>0</v>
      </c>
      <c r="AD2128" s="9"/>
      <c r="AE2128" s="7">
        <v>0</v>
      </c>
      <c r="AF2128" s="7" t="s">
        <v>318</v>
      </c>
      <c r="AG2128" s="7" t="s">
        <v>318</v>
      </c>
      <c r="AH2128" s="7" t="s">
        <v>436</v>
      </c>
      <c r="AI2128" s="7" t="s">
        <v>436</v>
      </c>
      <c r="AJ2128" s="7" t="s">
        <v>436</v>
      </c>
      <c r="AP2128" s="7" t="s">
        <v>344</v>
      </c>
      <c r="AQ2128" s="7"/>
    </row>
    <row r="2129" spans="1:43" ht="15.75" customHeight="1">
      <c r="A2129" s="17">
        <v>37510</v>
      </c>
      <c r="B2129" s="24">
        <v>2002</v>
      </c>
      <c r="C2129" s="24" t="s">
        <v>1905</v>
      </c>
      <c r="D2129" s="24" t="s">
        <v>1894</v>
      </c>
      <c r="E2129" s="7" t="s">
        <v>311</v>
      </c>
      <c r="F2129" s="7" t="s">
        <v>13</v>
      </c>
      <c r="G2129" s="7" t="s">
        <v>122</v>
      </c>
      <c r="H2129" s="7" t="s">
        <v>15</v>
      </c>
      <c r="I2129" s="7">
        <v>1156</v>
      </c>
      <c r="J2129" s="7" t="s">
        <v>119</v>
      </c>
      <c r="K2129" s="10">
        <v>43.3</v>
      </c>
      <c r="L2129" s="7" t="s">
        <v>16</v>
      </c>
      <c r="M2129" s="10">
        <v>1.2</v>
      </c>
      <c r="N2129" s="10">
        <v>0.1</v>
      </c>
      <c r="O2129" s="7"/>
      <c r="V2129" s="10">
        <f>SQRT((N2129*N2129)+(O2129*O2129)+((P2129*P2129)+(Q2129*Q2129)+(R2129*R2129)+(S2129*S2129)+(T2129*T2129)+(U2129*U2129)))</f>
        <v>0.1</v>
      </c>
      <c r="W2129" s="7">
        <v>8</v>
      </c>
      <c r="AB2129" s="7" t="s">
        <v>21</v>
      </c>
      <c r="AC2129" s="9">
        <v>0</v>
      </c>
      <c r="AD2129" s="9"/>
      <c r="AE2129" s="7">
        <v>0</v>
      </c>
      <c r="AG2129" s="7" t="s">
        <v>119</v>
      </c>
      <c r="AH2129" s="7" t="s">
        <v>436</v>
      </c>
      <c r="AI2129" s="7" t="s">
        <v>436</v>
      </c>
      <c r="AJ2129" s="7" t="s">
        <v>436</v>
      </c>
      <c r="AQ2129" s="7"/>
    </row>
    <row r="2130" spans="1:43" ht="15.75" customHeight="1">
      <c r="A2130" s="17">
        <v>37932</v>
      </c>
      <c r="B2130" s="24" t="s">
        <v>1894</v>
      </c>
      <c r="C2130" s="24" t="s">
        <v>1905</v>
      </c>
      <c r="D2130" s="24" t="s">
        <v>1894</v>
      </c>
      <c r="E2130" s="7" t="s">
        <v>311</v>
      </c>
      <c r="F2130" s="7" t="s">
        <v>13</v>
      </c>
      <c r="G2130" s="7" t="s">
        <v>316</v>
      </c>
      <c r="H2130" s="7" t="s">
        <v>15</v>
      </c>
      <c r="I2130" s="7">
        <v>1156</v>
      </c>
      <c r="J2130" s="7" t="s">
        <v>343</v>
      </c>
      <c r="K2130" s="10">
        <v>43.3</v>
      </c>
      <c r="L2130" s="7" t="s">
        <v>16</v>
      </c>
      <c r="M2130" s="10">
        <v>1.2</v>
      </c>
      <c r="O2130" s="7"/>
      <c r="V2130" s="10" t="s">
        <v>1888</v>
      </c>
      <c r="AC2130" s="9">
        <v>0</v>
      </c>
      <c r="AD2130" s="9"/>
      <c r="AE2130" s="7">
        <v>0</v>
      </c>
      <c r="AF2130" s="7" t="s">
        <v>318</v>
      </c>
      <c r="AG2130" s="7" t="s">
        <v>318</v>
      </c>
      <c r="AH2130" s="7" t="s">
        <v>436</v>
      </c>
      <c r="AI2130" s="7" t="s">
        <v>436</v>
      </c>
      <c r="AJ2130" s="7" t="s">
        <v>436</v>
      </c>
      <c r="AP2130" s="7" t="s">
        <v>344</v>
      </c>
      <c r="AQ2130" s="7"/>
    </row>
    <row r="2131" spans="1:43" ht="15.75" customHeight="1">
      <c r="A2131" s="17">
        <v>37510</v>
      </c>
      <c r="B2131" s="24">
        <v>2002</v>
      </c>
      <c r="C2131" s="24" t="s">
        <v>1905</v>
      </c>
      <c r="D2131" s="24" t="s">
        <v>1902</v>
      </c>
      <c r="E2131" s="7" t="s">
        <v>311</v>
      </c>
      <c r="F2131" s="7" t="s">
        <v>13</v>
      </c>
      <c r="G2131" s="7" t="s">
        <v>122</v>
      </c>
      <c r="H2131" s="7" t="s">
        <v>15</v>
      </c>
      <c r="I2131" s="7">
        <v>1157</v>
      </c>
      <c r="J2131" s="7" t="s">
        <v>119</v>
      </c>
      <c r="K2131" s="10">
        <v>43.4</v>
      </c>
      <c r="L2131" s="7" t="s">
        <v>16</v>
      </c>
      <c r="M2131" s="10">
        <v>0.9</v>
      </c>
      <c r="N2131" s="10">
        <v>0.6</v>
      </c>
      <c r="O2131" s="7"/>
      <c r="V2131" s="10">
        <f>SQRT((N2131*N2131)+(O2131*O2131)+((P2131*P2131)+(Q2131*Q2131)+(R2131*R2131)+(S2131*S2131)+(T2131*T2131)+(U2131*U2131)))</f>
        <v>0.6</v>
      </c>
      <c r="W2131" s="7">
        <v>49</v>
      </c>
      <c r="AC2131" s="9">
        <v>2</v>
      </c>
      <c r="AD2131" s="9"/>
      <c r="AE2131" s="7">
        <v>0</v>
      </c>
      <c r="AG2131" s="7" t="s">
        <v>119</v>
      </c>
      <c r="AH2131" s="7" t="s">
        <v>436</v>
      </c>
      <c r="AI2131" s="7" t="s">
        <v>436</v>
      </c>
      <c r="AJ2131" s="7" t="s">
        <v>436</v>
      </c>
      <c r="AQ2131" s="7"/>
    </row>
    <row r="2132" spans="1:43" ht="15.75" customHeight="1">
      <c r="A2132" s="17">
        <v>37932</v>
      </c>
      <c r="B2132" s="24" t="s">
        <v>1894</v>
      </c>
      <c r="C2132" s="24" t="s">
        <v>1905</v>
      </c>
      <c r="D2132" s="24" t="s">
        <v>1902</v>
      </c>
      <c r="E2132" s="7" t="s">
        <v>311</v>
      </c>
      <c r="F2132" s="7" t="s">
        <v>13</v>
      </c>
      <c r="G2132" s="7" t="s">
        <v>316</v>
      </c>
      <c r="H2132" s="7" t="s">
        <v>15</v>
      </c>
      <c r="I2132" s="7">
        <v>1157</v>
      </c>
      <c r="J2132" s="7" t="s">
        <v>315</v>
      </c>
      <c r="K2132" s="10">
        <v>43.4</v>
      </c>
      <c r="L2132" s="7" t="s">
        <v>16</v>
      </c>
      <c r="M2132" s="10">
        <v>0.9</v>
      </c>
      <c r="N2132" s="10">
        <v>0.7</v>
      </c>
      <c r="O2132" s="7"/>
      <c r="V2132" s="10">
        <f>SQRT((N2132*N2132)+(O2132*O2132)+((P2132*P2132)+(Q2132*Q2132)+(R2132*R2132)+(S2132*S2132)+(T2132*T2132)+(U2132*U2132)))</f>
        <v>0.7</v>
      </c>
      <c r="W2132" s="7">
        <v>61</v>
      </c>
      <c r="AC2132" s="9">
        <v>4</v>
      </c>
      <c r="AD2132" s="9"/>
      <c r="AE2132" s="7">
        <v>0</v>
      </c>
      <c r="AG2132" s="7" t="s">
        <v>119</v>
      </c>
      <c r="AH2132" s="7" t="s">
        <v>436</v>
      </c>
      <c r="AI2132" s="7" t="s">
        <v>436</v>
      </c>
      <c r="AJ2132" s="7" t="s">
        <v>436</v>
      </c>
      <c r="AQ2132" s="7"/>
    </row>
    <row r="2133" spans="1:43" ht="15.75" customHeight="1">
      <c r="A2133" s="17">
        <v>38366</v>
      </c>
      <c r="B2133" s="22" t="s">
        <v>1896</v>
      </c>
      <c r="C2133" s="24" t="s">
        <v>1905</v>
      </c>
      <c r="D2133" s="24" t="s">
        <v>1902</v>
      </c>
      <c r="E2133" s="7" t="s">
        <v>311</v>
      </c>
      <c r="F2133" s="7" t="s">
        <v>13</v>
      </c>
      <c r="G2133" s="7" t="s">
        <v>316</v>
      </c>
      <c r="H2133" s="7" t="s">
        <v>15</v>
      </c>
      <c r="I2133" s="7">
        <v>1157</v>
      </c>
      <c r="J2133" s="7" t="s">
        <v>315</v>
      </c>
      <c r="K2133" s="10">
        <v>43.4</v>
      </c>
      <c r="L2133" s="7" t="s">
        <v>16</v>
      </c>
      <c r="M2133" s="10">
        <v>0.9</v>
      </c>
      <c r="N2133" s="10">
        <v>0.9</v>
      </c>
      <c r="O2133" s="7"/>
      <c r="V2133" s="10">
        <f>SQRT((N2133*N2133)+(O2133*O2133)+((P2133*P2133)+(Q2133*Q2133)+(R2133*R2133)+(S2133*S2133)+(T2133*T2133)+(U2133*U2133)))</f>
        <v>0.9</v>
      </c>
      <c r="W2133" s="7">
        <v>69</v>
      </c>
      <c r="AC2133" s="9">
        <v>7</v>
      </c>
      <c r="AD2133" s="9"/>
      <c r="AE2133" s="7">
        <v>0</v>
      </c>
      <c r="AG2133" s="7" t="s">
        <v>119</v>
      </c>
      <c r="AH2133" s="7" t="s">
        <v>436</v>
      </c>
      <c r="AI2133" s="7" t="s">
        <v>436</v>
      </c>
      <c r="AJ2133" s="7" t="s">
        <v>436</v>
      </c>
      <c r="AQ2133" s="7"/>
    </row>
    <row r="2134" spans="1:43" ht="15.75" customHeight="1">
      <c r="A2134" s="17">
        <v>39487</v>
      </c>
      <c r="B2134" s="22" t="s">
        <v>1899</v>
      </c>
      <c r="C2134" s="24" t="s">
        <v>1905</v>
      </c>
      <c r="D2134" s="24" t="s">
        <v>1902</v>
      </c>
      <c r="E2134" s="7" t="s">
        <v>311</v>
      </c>
      <c r="F2134" s="7" t="s">
        <v>13</v>
      </c>
      <c r="G2134" s="7" t="s">
        <v>576</v>
      </c>
      <c r="H2134" s="7" t="s">
        <v>15</v>
      </c>
      <c r="I2134" s="7">
        <v>1157</v>
      </c>
      <c r="J2134" s="7" t="s">
        <v>315</v>
      </c>
      <c r="K2134" s="10">
        <v>43.4</v>
      </c>
      <c r="L2134" s="7" t="s">
        <v>16</v>
      </c>
      <c r="M2134" s="10">
        <v>0.9</v>
      </c>
      <c r="N2134" s="10">
        <v>1.8</v>
      </c>
      <c r="P2134" s="10"/>
      <c r="Q2134" s="10"/>
      <c r="R2134" s="10"/>
      <c r="S2134" s="10"/>
      <c r="V2134" s="10">
        <f>SQRT((N2134*N2134)+(O2134*O2134)+((P2134*P2134)+(Q2134*Q2134)+(R2134*R2134)+(S2134*S2134)+(T2134*T2134)+(U2134*U2134)))</f>
        <v>1.8</v>
      </c>
      <c r="W2134" s="8">
        <v>126</v>
      </c>
      <c r="AC2134" s="7">
        <v>9</v>
      </c>
      <c r="AG2134" s="7" t="s">
        <v>119</v>
      </c>
      <c r="AH2134" s="7" t="s">
        <v>436</v>
      </c>
      <c r="AI2134" s="7" t="s">
        <v>436</v>
      </c>
      <c r="AJ2134" s="7" t="s">
        <v>436</v>
      </c>
      <c r="AQ2134" s="7"/>
    </row>
    <row r="2135" spans="1:43" ht="15.75" customHeight="1">
      <c r="A2135" s="17">
        <v>40070</v>
      </c>
      <c r="B2135" s="22" t="s">
        <v>1900</v>
      </c>
      <c r="C2135" s="24" t="s">
        <v>1905</v>
      </c>
      <c r="D2135" s="24" t="s">
        <v>1902</v>
      </c>
      <c r="E2135" s="7" t="s">
        <v>311</v>
      </c>
      <c r="F2135" s="7" t="s">
        <v>13</v>
      </c>
      <c r="G2135" s="7" t="s">
        <v>1158</v>
      </c>
      <c r="H2135" s="7" t="s">
        <v>15</v>
      </c>
      <c r="I2135" s="7">
        <v>1157</v>
      </c>
      <c r="J2135" s="7" t="s">
        <v>315</v>
      </c>
      <c r="K2135" s="10">
        <v>43.4</v>
      </c>
      <c r="L2135" s="7" t="s">
        <v>16</v>
      </c>
      <c r="M2135" s="10">
        <v>0.9</v>
      </c>
      <c r="N2135" s="10">
        <v>1.3</v>
      </c>
      <c r="O2135" s="7"/>
      <c r="V2135" s="10">
        <f>SQRT((N2135*N2135)+(O2135*O2135)+((P2135*P2135)+(Q2135*Q2135)+(R2135*R2135)+(S2135*S2135)+(T2135*T2135)+(U2135*U2135)))</f>
        <v>1.3</v>
      </c>
      <c r="W2135" s="7">
        <v>159</v>
      </c>
      <c r="AC2135" s="7">
        <v>12</v>
      </c>
      <c r="AG2135" s="7" t="s">
        <v>119</v>
      </c>
      <c r="AH2135" s="7" t="s">
        <v>436</v>
      </c>
      <c r="AI2135" s="7" t="s">
        <v>436</v>
      </c>
      <c r="AJ2135" s="7" t="s">
        <v>436</v>
      </c>
      <c r="AQ2135" s="7"/>
    </row>
    <row r="2136" spans="1:43" ht="15.75" customHeight="1">
      <c r="A2136" s="19">
        <v>40801</v>
      </c>
      <c r="B2136" s="23" t="s">
        <v>1902</v>
      </c>
      <c r="C2136" s="24" t="s">
        <v>1905</v>
      </c>
      <c r="D2136" s="24" t="s">
        <v>1902</v>
      </c>
      <c r="E2136" s="15" t="s">
        <v>311</v>
      </c>
      <c r="F2136" s="15" t="s">
        <v>13</v>
      </c>
      <c r="G2136" s="15" t="s">
        <v>13</v>
      </c>
      <c r="H2136" s="15" t="s">
        <v>15</v>
      </c>
      <c r="I2136" s="15">
        <v>1157</v>
      </c>
      <c r="J2136" s="15" t="s">
        <v>515</v>
      </c>
      <c r="K2136" s="16">
        <v>43.4</v>
      </c>
      <c r="L2136" s="15" t="s">
        <v>16</v>
      </c>
      <c r="M2136" s="16">
        <v>0.9</v>
      </c>
      <c r="N2136" s="16"/>
      <c r="O2136" s="16"/>
      <c r="P2136" s="16"/>
      <c r="Q2136" s="16"/>
      <c r="R2136" s="16"/>
      <c r="S2136" s="16"/>
      <c r="T2136" s="16"/>
      <c r="U2136" s="16"/>
      <c r="V2136" s="10" t="s">
        <v>1888</v>
      </c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 t="s">
        <v>74</v>
      </c>
      <c r="AG2136" s="15" t="s">
        <v>318</v>
      </c>
      <c r="AH2136" s="15" t="s">
        <v>436</v>
      </c>
      <c r="AI2136" s="15" t="s">
        <v>436</v>
      </c>
      <c r="AJ2136" s="15" t="s">
        <v>436</v>
      </c>
      <c r="AK2136" s="15"/>
      <c r="AL2136" s="15"/>
      <c r="AM2136" s="15"/>
      <c r="AN2136" s="15"/>
      <c r="AO2136" s="15"/>
      <c r="AP2136" s="15"/>
      <c r="AQ2136" s="7"/>
    </row>
    <row r="2137" spans="1:43" ht="15.75" customHeight="1">
      <c r="A2137" s="17">
        <v>37510</v>
      </c>
      <c r="B2137" s="24">
        <v>2002</v>
      </c>
      <c r="C2137" s="24" t="s">
        <v>1905</v>
      </c>
      <c r="D2137" s="24" t="s">
        <v>1896</v>
      </c>
      <c r="E2137" s="7" t="s">
        <v>311</v>
      </c>
      <c r="F2137" s="7" t="s">
        <v>13</v>
      </c>
      <c r="G2137" s="7" t="s">
        <v>122</v>
      </c>
      <c r="H2137" s="7" t="s">
        <v>15</v>
      </c>
      <c r="I2137" s="7">
        <v>1158</v>
      </c>
      <c r="J2137" s="7" t="s">
        <v>119</v>
      </c>
      <c r="K2137" s="10">
        <v>42.9</v>
      </c>
      <c r="L2137" s="7" t="s">
        <v>16</v>
      </c>
      <c r="M2137" s="10">
        <v>1</v>
      </c>
      <c r="N2137" s="10">
        <v>0.2</v>
      </c>
      <c r="O2137" s="7"/>
      <c r="V2137" s="10">
        <f>SQRT((N2137*N2137)+(O2137*O2137)+((P2137*P2137)+(Q2137*Q2137)+(R2137*R2137)+(S2137*S2137)+(T2137*T2137)+(U2137*U2137)))</f>
        <v>0.2</v>
      </c>
      <c r="W2137" s="7">
        <v>13</v>
      </c>
      <c r="AC2137" s="9">
        <v>0</v>
      </c>
      <c r="AD2137" s="9"/>
      <c r="AE2137" s="7">
        <v>0</v>
      </c>
      <c r="AG2137" s="7" t="s">
        <v>119</v>
      </c>
      <c r="AH2137" s="7" t="s">
        <v>436</v>
      </c>
      <c r="AI2137" s="7" t="s">
        <v>436</v>
      </c>
      <c r="AJ2137" s="7" t="s">
        <v>436</v>
      </c>
      <c r="AQ2137" s="7"/>
    </row>
    <row r="2138" spans="1:43" ht="15.75" customHeight="1">
      <c r="A2138" s="17">
        <v>37932</v>
      </c>
      <c r="B2138" s="24" t="s">
        <v>1894</v>
      </c>
      <c r="C2138" s="24" t="s">
        <v>1905</v>
      </c>
      <c r="D2138" s="24" t="s">
        <v>1896</v>
      </c>
      <c r="E2138" s="7" t="s">
        <v>311</v>
      </c>
      <c r="F2138" s="7" t="s">
        <v>13</v>
      </c>
      <c r="G2138" s="7" t="s">
        <v>316</v>
      </c>
      <c r="H2138" s="7" t="s">
        <v>15</v>
      </c>
      <c r="I2138" s="7">
        <v>1158</v>
      </c>
      <c r="J2138" s="7" t="s">
        <v>315</v>
      </c>
      <c r="K2138" s="10">
        <v>42.9</v>
      </c>
      <c r="L2138" s="7" t="s">
        <v>16</v>
      </c>
      <c r="M2138" s="10">
        <v>1</v>
      </c>
      <c r="N2138" s="10">
        <v>0.3</v>
      </c>
      <c r="O2138" s="7"/>
      <c r="V2138" s="10">
        <f>SQRT((N2138*N2138)+(O2138*O2138)+((P2138*P2138)+(Q2138*Q2138)+(R2138*R2138)+(S2138*S2138)+(T2138*T2138)+(U2138*U2138)))</f>
        <v>0.3</v>
      </c>
      <c r="W2138" s="7">
        <v>18</v>
      </c>
      <c r="AC2138" s="9">
        <v>0</v>
      </c>
      <c r="AD2138" s="9"/>
      <c r="AE2138" s="7">
        <v>0</v>
      </c>
      <c r="AG2138" s="7" t="s">
        <v>119</v>
      </c>
      <c r="AH2138" s="7" t="s">
        <v>436</v>
      </c>
      <c r="AI2138" s="7" t="s">
        <v>436</v>
      </c>
      <c r="AJ2138" s="7" t="s">
        <v>436</v>
      </c>
      <c r="AQ2138" s="7"/>
    </row>
    <row r="2139" spans="1:43" ht="15.75" customHeight="1">
      <c r="A2139" s="17">
        <v>38366</v>
      </c>
      <c r="B2139" s="22" t="s">
        <v>1896</v>
      </c>
      <c r="C2139" s="24" t="s">
        <v>1905</v>
      </c>
      <c r="D2139" s="24" t="s">
        <v>1896</v>
      </c>
      <c r="E2139" s="7" t="s">
        <v>311</v>
      </c>
      <c r="F2139" s="7" t="s">
        <v>13</v>
      </c>
      <c r="G2139" s="7" t="s">
        <v>316</v>
      </c>
      <c r="H2139" s="7" t="s">
        <v>15</v>
      </c>
      <c r="I2139" s="7">
        <v>1158</v>
      </c>
      <c r="J2139" s="7" t="s">
        <v>343</v>
      </c>
      <c r="K2139" s="10">
        <v>42.9</v>
      </c>
      <c r="L2139" s="7" t="s">
        <v>16</v>
      </c>
      <c r="M2139" s="10">
        <v>1</v>
      </c>
      <c r="O2139" s="7"/>
      <c r="V2139" s="10" t="s">
        <v>1888</v>
      </c>
      <c r="W2139" s="7">
        <v>9999</v>
      </c>
      <c r="AC2139" s="9"/>
      <c r="AD2139" s="9"/>
      <c r="AF2139" s="7" t="s">
        <v>318</v>
      </c>
      <c r="AG2139" s="7" t="s">
        <v>318</v>
      </c>
      <c r="AH2139" s="7" t="s">
        <v>436</v>
      </c>
      <c r="AI2139" s="7" t="s">
        <v>436</v>
      </c>
      <c r="AJ2139" s="7" t="s">
        <v>436</v>
      </c>
      <c r="AQ2139" s="7"/>
    </row>
    <row r="2140" spans="1:43" ht="15.75" customHeight="1">
      <c r="A2140" s="17">
        <v>37510</v>
      </c>
      <c r="B2140" s="24">
        <v>2002</v>
      </c>
      <c r="C2140" s="24" t="s">
        <v>1905</v>
      </c>
      <c r="D2140" s="24" t="s">
        <v>1894</v>
      </c>
      <c r="E2140" s="7" t="s">
        <v>311</v>
      </c>
      <c r="F2140" s="7" t="s">
        <v>13</v>
      </c>
      <c r="G2140" s="7" t="s">
        <v>122</v>
      </c>
      <c r="H2140" s="7" t="s">
        <v>15</v>
      </c>
      <c r="I2140" s="7">
        <v>1159</v>
      </c>
      <c r="J2140" s="7" t="s">
        <v>119</v>
      </c>
      <c r="K2140" s="10">
        <v>42.9</v>
      </c>
      <c r="L2140" s="7" t="s">
        <v>16</v>
      </c>
      <c r="M2140" s="10">
        <v>2.6</v>
      </c>
      <c r="N2140" s="10">
        <v>0.3</v>
      </c>
      <c r="O2140" s="7"/>
      <c r="V2140" s="10">
        <f>SQRT((N2140*N2140)+(O2140*O2140)+((P2140*P2140)+(Q2140*Q2140)+(R2140*R2140)+(S2140*S2140)+(T2140*T2140)+(U2140*U2140)))</f>
        <v>0.3</v>
      </c>
      <c r="W2140" s="7">
        <v>26</v>
      </c>
      <c r="AC2140" s="9">
        <v>0</v>
      </c>
      <c r="AD2140" s="9"/>
      <c r="AE2140" s="7">
        <v>0</v>
      </c>
      <c r="AG2140" s="7" t="s">
        <v>119</v>
      </c>
      <c r="AH2140" s="7" t="s">
        <v>106</v>
      </c>
      <c r="AI2140" s="7" t="s">
        <v>436</v>
      </c>
      <c r="AJ2140" s="7" t="s">
        <v>436</v>
      </c>
      <c r="AQ2140" s="7"/>
    </row>
    <row r="2141" spans="1:43" ht="15.75" customHeight="1">
      <c r="A2141" s="17">
        <v>37932</v>
      </c>
      <c r="B2141" s="24" t="s">
        <v>1894</v>
      </c>
      <c r="C2141" s="24" t="s">
        <v>1905</v>
      </c>
      <c r="D2141" s="24" t="s">
        <v>1894</v>
      </c>
      <c r="E2141" s="7" t="s">
        <v>311</v>
      </c>
      <c r="F2141" s="7" t="s">
        <v>13</v>
      </c>
      <c r="G2141" s="7" t="s">
        <v>316</v>
      </c>
      <c r="H2141" s="7" t="s">
        <v>15</v>
      </c>
      <c r="I2141" s="7">
        <v>1159</v>
      </c>
      <c r="J2141" s="7" t="s">
        <v>343</v>
      </c>
      <c r="K2141" s="10">
        <v>42.9</v>
      </c>
      <c r="L2141" s="7" t="s">
        <v>16</v>
      </c>
      <c r="M2141" s="10">
        <v>2.6</v>
      </c>
      <c r="O2141" s="7"/>
      <c r="V2141" s="10" t="s">
        <v>1888</v>
      </c>
      <c r="AC2141" s="9">
        <v>0</v>
      </c>
      <c r="AD2141" s="9"/>
      <c r="AE2141" s="7">
        <v>0</v>
      </c>
      <c r="AF2141" s="7" t="s">
        <v>318</v>
      </c>
      <c r="AG2141" s="7" t="s">
        <v>318</v>
      </c>
      <c r="AH2141" s="7" t="s">
        <v>436</v>
      </c>
      <c r="AI2141" s="7" t="s">
        <v>436</v>
      </c>
      <c r="AJ2141" s="7" t="s">
        <v>436</v>
      </c>
      <c r="AP2141" s="7" t="s">
        <v>344</v>
      </c>
      <c r="AQ2141" s="7"/>
    </row>
    <row r="2142" spans="1:43" ht="15.75" customHeight="1">
      <c r="A2142" s="17">
        <v>37510</v>
      </c>
      <c r="B2142" s="24">
        <v>2002</v>
      </c>
      <c r="C2142" s="24" t="s">
        <v>1905</v>
      </c>
      <c r="D2142" s="24" t="s">
        <v>1899</v>
      </c>
      <c r="E2142" s="7" t="s">
        <v>311</v>
      </c>
      <c r="F2142" s="7" t="s">
        <v>13</v>
      </c>
      <c r="G2142" s="7" t="s">
        <v>122</v>
      </c>
      <c r="H2142" s="7" t="s">
        <v>123</v>
      </c>
      <c r="I2142" s="7">
        <v>1160</v>
      </c>
      <c r="J2142" s="7" t="s">
        <v>119</v>
      </c>
      <c r="K2142" s="10">
        <v>43</v>
      </c>
      <c r="L2142" s="7" t="s">
        <v>16</v>
      </c>
      <c r="M2142" s="10">
        <v>2.1</v>
      </c>
      <c r="N2142" s="10">
        <v>0.4</v>
      </c>
      <c r="O2142" s="7"/>
      <c r="V2142" s="10">
        <f>SQRT((N2142*N2142)+(O2142*O2142)+((P2142*P2142)+(Q2142*Q2142)+(R2142*R2142)+(S2142*S2142)+(T2142*T2142)+(U2142*U2142)))</f>
        <v>0.4</v>
      </c>
      <c r="W2142" s="7">
        <v>19</v>
      </c>
      <c r="AC2142" s="9"/>
      <c r="AD2142" s="9"/>
      <c r="AG2142" s="7" t="s">
        <v>119</v>
      </c>
      <c r="AH2142" s="7" t="s">
        <v>436</v>
      </c>
      <c r="AI2142" s="7" t="s">
        <v>436</v>
      </c>
      <c r="AJ2142" s="7" t="s">
        <v>436</v>
      </c>
      <c r="AQ2142" s="7"/>
    </row>
    <row r="2143" spans="1:43" ht="15.75" customHeight="1">
      <c r="A2143" s="17">
        <v>37932</v>
      </c>
      <c r="B2143" s="24" t="s">
        <v>1894</v>
      </c>
      <c r="C2143" s="24" t="s">
        <v>1905</v>
      </c>
      <c r="D2143" s="24" t="s">
        <v>1899</v>
      </c>
      <c r="E2143" s="7" t="s">
        <v>311</v>
      </c>
      <c r="F2143" s="7" t="s">
        <v>13</v>
      </c>
      <c r="G2143" s="7" t="s">
        <v>316</v>
      </c>
      <c r="H2143" s="7" t="s">
        <v>123</v>
      </c>
      <c r="I2143" s="7">
        <v>1160</v>
      </c>
      <c r="J2143" s="7" t="s">
        <v>315</v>
      </c>
      <c r="K2143" s="10">
        <v>43</v>
      </c>
      <c r="L2143" s="7" t="s">
        <v>16</v>
      </c>
      <c r="M2143" s="10">
        <v>2.1</v>
      </c>
      <c r="N2143" s="10">
        <v>0.3</v>
      </c>
      <c r="O2143" s="7"/>
      <c r="V2143" s="10">
        <f>SQRT((N2143*N2143)+(O2143*O2143)+((P2143*P2143)+(Q2143*Q2143)+(R2143*R2143)+(S2143*S2143)+(T2143*T2143)+(U2143*U2143)))</f>
        <v>0.3</v>
      </c>
      <c r="W2143" s="7">
        <v>19</v>
      </c>
      <c r="AC2143" s="9">
        <v>0</v>
      </c>
      <c r="AD2143" s="9"/>
      <c r="AE2143" s="7">
        <v>0</v>
      </c>
      <c r="AG2143" s="7" t="s">
        <v>119</v>
      </c>
      <c r="AH2143" s="7" t="s">
        <v>436</v>
      </c>
      <c r="AI2143" s="7" t="s">
        <v>436</v>
      </c>
      <c r="AJ2143" s="7" t="s">
        <v>436</v>
      </c>
      <c r="AQ2143" s="7"/>
    </row>
    <row r="2144" spans="1:43" ht="15.75" customHeight="1">
      <c r="A2144" s="17">
        <v>38366</v>
      </c>
      <c r="B2144" s="22" t="s">
        <v>1896</v>
      </c>
      <c r="C2144" s="24" t="s">
        <v>1905</v>
      </c>
      <c r="D2144" s="24" t="s">
        <v>1899</v>
      </c>
      <c r="E2144" s="7" t="s">
        <v>311</v>
      </c>
      <c r="F2144" s="7" t="s">
        <v>13</v>
      </c>
      <c r="G2144" s="7" t="s">
        <v>316</v>
      </c>
      <c r="H2144" s="7" t="s">
        <v>123</v>
      </c>
      <c r="I2144" s="7">
        <v>1160</v>
      </c>
      <c r="J2144" s="7" t="s">
        <v>315</v>
      </c>
      <c r="K2144" s="10">
        <v>43</v>
      </c>
      <c r="L2144" s="7" t="s">
        <v>16</v>
      </c>
      <c r="M2144" s="10">
        <v>2.1</v>
      </c>
      <c r="N2144" s="10">
        <v>0.6</v>
      </c>
      <c r="O2144" s="7"/>
      <c r="V2144" s="10">
        <f>SQRT((N2144*N2144)+(O2144*O2144)+((P2144*P2144)+(Q2144*Q2144)+(R2144*R2144)+(S2144*S2144)+(T2144*T2144)+(U2144*U2144)))</f>
        <v>0.6</v>
      </c>
      <c r="W2144" s="7">
        <v>20</v>
      </c>
      <c r="AC2144" s="9">
        <v>0</v>
      </c>
      <c r="AD2144" s="9"/>
      <c r="AE2144" s="7">
        <v>0</v>
      </c>
      <c r="AG2144" s="7" t="s">
        <v>119</v>
      </c>
      <c r="AH2144" s="7" t="s">
        <v>436</v>
      </c>
      <c r="AI2144" s="7" t="s">
        <v>436</v>
      </c>
      <c r="AJ2144" s="7" t="s">
        <v>436</v>
      </c>
      <c r="AQ2144" s="7"/>
    </row>
    <row r="2145" spans="1:43" ht="15.75" customHeight="1">
      <c r="A2145" s="17">
        <v>39487</v>
      </c>
      <c r="B2145" s="22" t="s">
        <v>1899</v>
      </c>
      <c r="C2145" s="24" t="s">
        <v>1905</v>
      </c>
      <c r="D2145" s="24" t="s">
        <v>1899</v>
      </c>
      <c r="E2145" s="7" t="s">
        <v>311</v>
      </c>
      <c r="F2145" s="7" t="s">
        <v>13</v>
      </c>
      <c r="G2145" s="7" t="s">
        <v>576</v>
      </c>
      <c r="H2145" s="7" t="s">
        <v>123</v>
      </c>
      <c r="I2145" s="7">
        <v>1160</v>
      </c>
      <c r="J2145" s="7" t="s">
        <v>515</v>
      </c>
      <c r="K2145" s="10">
        <v>43</v>
      </c>
      <c r="L2145" s="7" t="s">
        <v>16</v>
      </c>
      <c r="M2145" s="10">
        <v>2.1</v>
      </c>
      <c r="P2145" s="10"/>
      <c r="Q2145" s="10"/>
      <c r="R2145" s="10"/>
      <c r="S2145" s="10"/>
      <c r="V2145" s="10" t="s">
        <v>1888</v>
      </c>
      <c r="W2145" s="8"/>
      <c r="AG2145" s="7" t="s">
        <v>318</v>
      </c>
      <c r="AH2145" s="7" t="s">
        <v>436</v>
      </c>
      <c r="AI2145" s="7" t="s">
        <v>436</v>
      </c>
      <c r="AJ2145" s="7" t="s">
        <v>436</v>
      </c>
      <c r="AQ2145" s="7"/>
    </row>
    <row r="2146" spans="1:43" ht="15.75" customHeight="1">
      <c r="A2146" s="17">
        <v>37510</v>
      </c>
      <c r="B2146" s="24">
        <v>2002</v>
      </c>
      <c r="C2146" s="24" t="s">
        <v>1905</v>
      </c>
      <c r="D2146" s="24" t="s">
        <v>1894</v>
      </c>
      <c r="E2146" s="7" t="s">
        <v>311</v>
      </c>
      <c r="F2146" s="7" t="s">
        <v>13</v>
      </c>
      <c r="G2146" s="7" t="s">
        <v>122</v>
      </c>
      <c r="H2146" s="7" t="s">
        <v>15</v>
      </c>
      <c r="I2146" s="7">
        <v>1161</v>
      </c>
      <c r="J2146" s="7" t="s">
        <v>119</v>
      </c>
      <c r="K2146" s="10">
        <v>42.7</v>
      </c>
      <c r="L2146" s="7" t="s">
        <v>16</v>
      </c>
      <c r="M2146" s="10">
        <v>1.7</v>
      </c>
      <c r="N2146" s="10">
        <v>0.2</v>
      </c>
      <c r="O2146" s="7"/>
      <c r="V2146" s="10">
        <f>SQRT((N2146*N2146)+(O2146*O2146)+((P2146*P2146)+(Q2146*Q2146)+(R2146*R2146)+(S2146*S2146)+(T2146*T2146)+(U2146*U2146)))</f>
        <v>0.2</v>
      </c>
      <c r="W2146" s="7">
        <v>13</v>
      </c>
      <c r="AC2146" s="9">
        <v>0</v>
      </c>
      <c r="AD2146" s="9"/>
      <c r="AE2146" s="7">
        <v>0</v>
      </c>
      <c r="AG2146" s="7" t="s">
        <v>119</v>
      </c>
      <c r="AH2146" s="7" t="s">
        <v>436</v>
      </c>
      <c r="AI2146" s="7" t="s">
        <v>436</v>
      </c>
      <c r="AJ2146" s="7" t="s">
        <v>436</v>
      </c>
      <c r="AQ2146" s="7"/>
    </row>
    <row r="2147" spans="1:43" ht="15.75" customHeight="1">
      <c r="A2147" s="17">
        <v>37932</v>
      </c>
      <c r="B2147" s="24" t="s">
        <v>1894</v>
      </c>
      <c r="C2147" s="24" t="s">
        <v>1905</v>
      </c>
      <c r="D2147" s="24" t="s">
        <v>1894</v>
      </c>
      <c r="E2147" s="7" t="s">
        <v>311</v>
      </c>
      <c r="F2147" s="7" t="s">
        <v>13</v>
      </c>
      <c r="G2147" s="7" t="s">
        <v>316</v>
      </c>
      <c r="H2147" s="7" t="s">
        <v>15</v>
      </c>
      <c r="I2147" s="7">
        <v>1161</v>
      </c>
      <c r="J2147" s="7" t="s">
        <v>315</v>
      </c>
      <c r="K2147" s="10">
        <v>42.7</v>
      </c>
      <c r="L2147" s="7" t="s">
        <v>16</v>
      </c>
      <c r="M2147" s="10">
        <v>1.7</v>
      </c>
      <c r="O2147" s="7"/>
      <c r="V2147" s="10" t="s">
        <v>1888</v>
      </c>
      <c r="AC2147" s="9">
        <v>0</v>
      </c>
      <c r="AD2147" s="9"/>
      <c r="AE2147" s="7">
        <v>0</v>
      </c>
      <c r="AF2147" s="7" t="s">
        <v>318</v>
      </c>
      <c r="AG2147" s="7" t="s">
        <v>318</v>
      </c>
      <c r="AH2147" s="7" t="s">
        <v>436</v>
      </c>
      <c r="AI2147" s="7" t="s">
        <v>436</v>
      </c>
      <c r="AJ2147" s="7" t="s">
        <v>436</v>
      </c>
      <c r="AP2147" s="7" t="s">
        <v>146</v>
      </c>
      <c r="AQ2147" s="7"/>
    </row>
    <row r="2148" spans="1:43" ht="15.75" customHeight="1">
      <c r="A2148" s="17">
        <v>39487</v>
      </c>
      <c r="B2148" s="22" t="s">
        <v>1899</v>
      </c>
      <c r="C2148" s="24" t="s">
        <v>1905</v>
      </c>
      <c r="D2148" s="24" t="s">
        <v>1894</v>
      </c>
      <c r="E2148" s="7" t="s">
        <v>311</v>
      </c>
      <c r="F2148" s="7" t="s">
        <v>13</v>
      </c>
      <c r="G2148" s="7" t="s">
        <v>576</v>
      </c>
      <c r="H2148" s="7" t="s">
        <v>15</v>
      </c>
      <c r="I2148" s="7">
        <v>1161</v>
      </c>
      <c r="J2148" s="7" t="s">
        <v>515</v>
      </c>
      <c r="K2148" s="10">
        <v>42.7</v>
      </c>
      <c r="L2148" s="7" t="s">
        <v>16</v>
      </c>
      <c r="M2148" s="10">
        <v>1.7</v>
      </c>
      <c r="P2148" s="10"/>
      <c r="Q2148" s="10"/>
      <c r="R2148" s="10"/>
      <c r="S2148" s="10"/>
      <c r="V2148" s="10" t="s">
        <v>1888</v>
      </c>
      <c r="W2148" s="8"/>
      <c r="AG2148" s="7" t="s">
        <v>318</v>
      </c>
      <c r="AH2148" s="7" t="s">
        <v>436</v>
      </c>
      <c r="AI2148" s="7" t="s">
        <v>436</v>
      </c>
      <c r="AJ2148" s="7" t="s">
        <v>436</v>
      </c>
      <c r="AQ2148" s="7"/>
    </row>
    <row r="2149" spans="1:43" ht="15.75" customHeight="1">
      <c r="A2149" s="17">
        <v>40070</v>
      </c>
      <c r="B2149" s="22" t="s">
        <v>1900</v>
      </c>
      <c r="C2149" s="24" t="s">
        <v>1905</v>
      </c>
      <c r="D2149" s="24" t="s">
        <v>1894</v>
      </c>
      <c r="E2149" s="7" t="s">
        <v>311</v>
      </c>
      <c r="F2149" s="7" t="s">
        <v>13</v>
      </c>
      <c r="G2149" s="7" t="s">
        <v>1158</v>
      </c>
      <c r="H2149" s="7" t="s">
        <v>15</v>
      </c>
      <c r="I2149" s="7">
        <v>1161</v>
      </c>
      <c r="J2149" s="7" t="s">
        <v>515</v>
      </c>
      <c r="K2149" s="10">
        <v>42.7</v>
      </c>
      <c r="L2149" s="7" t="s">
        <v>16</v>
      </c>
      <c r="M2149" s="10">
        <v>1.7</v>
      </c>
      <c r="O2149" s="7"/>
      <c r="V2149" s="10" t="s">
        <v>1888</v>
      </c>
      <c r="W2149" s="7" t="s">
        <v>537</v>
      </c>
      <c r="AG2149" s="7" t="s">
        <v>318</v>
      </c>
      <c r="AH2149" s="7" t="s">
        <v>436</v>
      </c>
      <c r="AI2149" s="7" t="s">
        <v>436</v>
      </c>
      <c r="AJ2149" s="7" t="s">
        <v>436</v>
      </c>
      <c r="AP2149" s="7" t="s">
        <v>1174</v>
      </c>
      <c r="AQ2149" s="7"/>
    </row>
    <row r="2150" spans="1:43" ht="15.75" customHeight="1">
      <c r="A2150" s="17">
        <v>37510</v>
      </c>
      <c r="B2150" s="24">
        <v>2002</v>
      </c>
      <c r="C2150" s="24" t="s">
        <v>1905</v>
      </c>
      <c r="D2150" s="24" t="s">
        <v>1888</v>
      </c>
      <c r="E2150" s="7" t="s">
        <v>311</v>
      </c>
      <c r="F2150" s="7" t="s">
        <v>13</v>
      </c>
      <c r="G2150" s="7" t="s">
        <v>122</v>
      </c>
      <c r="H2150" s="7" t="s">
        <v>15</v>
      </c>
      <c r="I2150" s="7">
        <v>1162</v>
      </c>
      <c r="J2150" s="7" t="s">
        <v>119</v>
      </c>
      <c r="K2150" s="10">
        <v>42.7</v>
      </c>
      <c r="L2150" s="7" t="s">
        <v>16</v>
      </c>
      <c r="M2150" s="10">
        <v>2.8</v>
      </c>
      <c r="N2150" s="10">
        <v>0.5</v>
      </c>
      <c r="O2150" s="7"/>
      <c r="V2150" s="10">
        <f t="shared" ref="V2150:V2156" si="137">SQRT((N2150*N2150)+(O2150*O2150)+((P2150*P2150)+(Q2150*Q2150)+(R2150*R2150)+(S2150*S2150)+(T2150*T2150)+(U2150*U2150)))</f>
        <v>0.5</v>
      </c>
      <c r="W2150" s="7">
        <v>30</v>
      </c>
      <c r="AC2150" s="9">
        <v>0</v>
      </c>
      <c r="AD2150" s="9"/>
      <c r="AE2150" s="7">
        <v>0</v>
      </c>
      <c r="AG2150" s="7" t="s">
        <v>119</v>
      </c>
      <c r="AH2150" s="7" t="s">
        <v>436</v>
      </c>
      <c r="AI2150" s="7" t="s">
        <v>436</v>
      </c>
      <c r="AJ2150" s="7" t="s">
        <v>436</v>
      </c>
      <c r="AQ2150" s="7"/>
    </row>
    <row r="2151" spans="1:43" ht="15.75" customHeight="1">
      <c r="A2151" s="17">
        <v>37932</v>
      </c>
      <c r="B2151" s="24" t="s">
        <v>1894</v>
      </c>
      <c r="C2151" s="24" t="s">
        <v>1905</v>
      </c>
      <c r="D2151" s="24" t="s">
        <v>1888</v>
      </c>
      <c r="E2151" s="7" t="s">
        <v>311</v>
      </c>
      <c r="F2151" s="7" t="s">
        <v>13</v>
      </c>
      <c r="G2151" s="7" t="s">
        <v>316</v>
      </c>
      <c r="H2151" s="7" t="s">
        <v>15</v>
      </c>
      <c r="I2151" s="7">
        <v>1162</v>
      </c>
      <c r="J2151" s="7" t="s">
        <v>315</v>
      </c>
      <c r="K2151" s="10">
        <v>42.7</v>
      </c>
      <c r="L2151" s="7" t="s">
        <v>16</v>
      </c>
      <c r="M2151" s="10">
        <v>2.8</v>
      </c>
      <c r="N2151" s="10">
        <v>0.4</v>
      </c>
      <c r="O2151" s="7"/>
      <c r="V2151" s="10">
        <f t="shared" si="137"/>
        <v>0.4</v>
      </c>
      <c r="W2151" s="7">
        <v>38</v>
      </c>
      <c r="AC2151" s="9">
        <v>1</v>
      </c>
      <c r="AD2151" s="9"/>
      <c r="AE2151" s="7">
        <v>0</v>
      </c>
      <c r="AG2151" s="7" t="s">
        <v>119</v>
      </c>
      <c r="AH2151" s="7" t="s">
        <v>436</v>
      </c>
      <c r="AI2151" s="7" t="s">
        <v>436</v>
      </c>
      <c r="AJ2151" s="7" t="s">
        <v>436</v>
      </c>
      <c r="AQ2151" s="7"/>
    </row>
    <row r="2152" spans="1:43" ht="15.75" customHeight="1">
      <c r="A2152" s="17">
        <v>38366</v>
      </c>
      <c r="B2152" s="22" t="s">
        <v>1896</v>
      </c>
      <c r="C2152" s="24" t="s">
        <v>1905</v>
      </c>
      <c r="D2152" s="24" t="s">
        <v>1888</v>
      </c>
      <c r="E2152" s="7" t="s">
        <v>311</v>
      </c>
      <c r="F2152" s="7" t="s">
        <v>13</v>
      </c>
      <c r="G2152" s="7" t="s">
        <v>316</v>
      </c>
      <c r="H2152" s="7" t="s">
        <v>15</v>
      </c>
      <c r="I2152" s="7">
        <v>1162</v>
      </c>
      <c r="J2152" s="7" t="s">
        <v>315</v>
      </c>
      <c r="K2152" s="10">
        <v>42.7</v>
      </c>
      <c r="L2152" s="7" t="s">
        <v>16</v>
      </c>
      <c r="M2152" s="10">
        <v>2.8</v>
      </c>
      <c r="N2152" s="10">
        <v>0.5</v>
      </c>
      <c r="O2152" s="7"/>
      <c r="V2152" s="10">
        <f t="shared" si="137"/>
        <v>0.5</v>
      </c>
      <c r="W2152" s="7">
        <v>51</v>
      </c>
      <c r="AC2152" s="9">
        <v>2</v>
      </c>
      <c r="AD2152" s="9"/>
      <c r="AE2152" s="7">
        <v>0</v>
      </c>
      <c r="AG2152" s="7" t="s">
        <v>119</v>
      </c>
      <c r="AH2152" s="7" t="s">
        <v>436</v>
      </c>
      <c r="AI2152" s="7" t="s">
        <v>436</v>
      </c>
      <c r="AJ2152" s="7" t="s">
        <v>436</v>
      </c>
      <c r="AQ2152" s="7"/>
    </row>
    <row r="2153" spans="1:43" ht="15.75" customHeight="1">
      <c r="A2153" s="17">
        <v>39487</v>
      </c>
      <c r="B2153" s="22" t="s">
        <v>1899</v>
      </c>
      <c r="C2153" s="24" t="s">
        <v>1905</v>
      </c>
      <c r="D2153" s="24" t="s">
        <v>1888</v>
      </c>
      <c r="E2153" s="7" t="s">
        <v>311</v>
      </c>
      <c r="F2153" s="7" t="s">
        <v>13</v>
      </c>
      <c r="G2153" s="7" t="s">
        <v>576</v>
      </c>
      <c r="H2153" s="7" t="s">
        <v>15</v>
      </c>
      <c r="I2153" s="7">
        <v>1162</v>
      </c>
      <c r="J2153" s="7" t="s">
        <v>315</v>
      </c>
      <c r="K2153" s="10">
        <v>42.7</v>
      </c>
      <c r="L2153" s="7" t="s">
        <v>16</v>
      </c>
      <c r="M2153" s="10">
        <v>2.8</v>
      </c>
      <c r="N2153" s="10">
        <v>0.6</v>
      </c>
      <c r="P2153" s="10"/>
      <c r="Q2153" s="10"/>
      <c r="R2153" s="10"/>
      <c r="S2153" s="10"/>
      <c r="V2153" s="10">
        <f t="shared" si="137"/>
        <v>0.6</v>
      </c>
      <c r="W2153" s="8">
        <v>37</v>
      </c>
      <c r="AC2153" s="7">
        <v>4</v>
      </c>
      <c r="AG2153" s="7" t="s">
        <v>119</v>
      </c>
      <c r="AH2153" s="7" t="s">
        <v>436</v>
      </c>
      <c r="AI2153" s="7" t="s">
        <v>436</v>
      </c>
      <c r="AJ2153" s="7" t="s">
        <v>436</v>
      </c>
      <c r="AQ2153" s="7"/>
    </row>
    <row r="2154" spans="1:43" ht="15.75" customHeight="1">
      <c r="A2154" s="17">
        <v>40070</v>
      </c>
      <c r="B2154" s="22" t="s">
        <v>1900</v>
      </c>
      <c r="C2154" s="24" t="s">
        <v>1905</v>
      </c>
      <c r="D2154" s="24" t="s">
        <v>1888</v>
      </c>
      <c r="E2154" s="7" t="s">
        <v>311</v>
      </c>
      <c r="F2154" s="7" t="s">
        <v>13</v>
      </c>
      <c r="G2154" s="7" t="s">
        <v>1158</v>
      </c>
      <c r="H2154" s="7" t="s">
        <v>15</v>
      </c>
      <c r="I2154" s="7">
        <v>1162</v>
      </c>
      <c r="J2154" s="7" t="s">
        <v>315</v>
      </c>
      <c r="K2154" s="10">
        <v>42.7</v>
      </c>
      <c r="L2154" s="7" t="s">
        <v>16</v>
      </c>
      <c r="M2154" s="10">
        <v>2.8</v>
      </c>
      <c r="N2154" s="10">
        <v>1.1000000000000001</v>
      </c>
      <c r="O2154" s="7"/>
      <c r="V2154" s="10">
        <f t="shared" si="137"/>
        <v>1.1000000000000001</v>
      </c>
      <c r="W2154" s="7">
        <v>117</v>
      </c>
      <c r="AC2154" s="7">
        <v>7</v>
      </c>
      <c r="AG2154" s="7" t="s">
        <v>119</v>
      </c>
      <c r="AH2154" s="7" t="s">
        <v>436</v>
      </c>
      <c r="AI2154" s="7" t="s">
        <v>436</v>
      </c>
      <c r="AJ2154" s="7" t="s">
        <v>436</v>
      </c>
      <c r="AQ2154" s="7"/>
    </row>
    <row r="2155" spans="1:43" ht="15.75" customHeight="1">
      <c r="A2155" s="19">
        <v>40801</v>
      </c>
      <c r="B2155" s="23" t="s">
        <v>1902</v>
      </c>
      <c r="C2155" s="24" t="s">
        <v>1905</v>
      </c>
      <c r="D2155" s="24" t="s">
        <v>1888</v>
      </c>
      <c r="E2155" s="15" t="s">
        <v>311</v>
      </c>
      <c r="F2155" s="15" t="s">
        <v>13</v>
      </c>
      <c r="G2155" s="15" t="s">
        <v>13</v>
      </c>
      <c r="H2155" s="15" t="s">
        <v>15</v>
      </c>
      <c r="I2155" s="15">
        <v>1162</v>
      </c>
      <c r="J2155" s="15" t="s">
        <v>315</v>
      </c>
      <c r="K2155" s="16">
        <v>42.7</v>
      </c>
      <c r="L2155" s="15" t="s">
        <v>16</v>
      </c>
      <c r="M2155" s="16">
        <v>2.8</v>
      </c>
      <c r="N2155" s="16">
        <v>1.4</v>
      </c>
      <c r="O2155" s="16"/>
      <c r="P2155" s="16"/>
      <c r="Q2155" s="16"/>
      <c r="R2155" s="16"/>
      <c r="S2155" s="16"/>
      <c r="T2155" s="16"/>
      <c r="U2155" s="16"/>
      <c r="V2155" s="10">
        <f t="shared" si="137"/>
        <v>1.4</v>
      </c>
      <c r="W2155" s="15">
        <v>213</v>
      </c>
      <c r="X2155" s="15"/>
      <c r="Y2155" s="15"/>
      <c r="Z2155" s="15"/>
      <c r="AA2155" s="15"/>
      <c r="AB2155" s="15"/>
      <c r="AC2155" s="15">
        <v>8</v>
      </c>
      <c r="AD2155" s="15"/>
      <c r="AE2155" s="15">
        <v>0</v>
      </c>
      <c r="AF2155" s="15"/>
      <c r="AG2155" s="15" t="s">
        <v>119</v>
      </c>
      <c r="AH2155" s="15" t="s">
        <v>436</v>
      </c>
      <c r="AI2155" s="15" t="s">
        <v>436</v>
      </c>
      <c r="AJ2155" s="15" t="s">
        <v>436</v>
      </c>
      <c r="AK2155" s="15"/>
      <c r="AL2155" s="15"/>
      <c r="AM2155" s="15"/>
      <c r="AN2155" s="15"/>
      <c r="AO2155" s="15"/>
      <c r="AP2155" s="15"/>
      <c r="AQ2155" s="7"/>
    </row>
    <row r="2156" spans="1:43" ht="15.75" customHeight="1">
      <c r="A2156" s="17">
        <v>41536</v>
      </c>
      <c r="B2156" s="22" t="s">
        <v>2048</v>
      </c>
      <c r="C2156" s="22" t="s">
        <v>1905</v>
      </c>
      <c r="D2156" s="22" t="s">
        <v>1888</v>
      </c>
      <c r="E2156" s="7" t="s">
        <v>311</v>
      </c>
      <c r="F2156" s="7" t="s">
        <v>13</v>
      </c>
      <c r="G2156" s="7" t="s">
        <v>13</v>
      </c>
      <c r="H2156" s="7" t="s">
        <v>15</v>
      </c>
      <c r="I2156" s="7">
        <v>1162</v>
      </c>
      <c r="J2156" s="7" t="s">
        <v>315</v>
      </c>
      <c r="K2156" s="10">
        <v>42.7</v>
      </c>
      <c r="L2156" s="7" t="s">
        <v>16</v>
      </c>
      <c r="M2156" s="10">
        <v>2.8</v>
      </c>
      <c r="N2156" s="10">
        <v>2.5</v>
      </c>
      <c r="V2156" s="7">
        <f t="shared" si="137"/>
        <v>2.5</v>
      </c>
      <c r="W2156" s="7">
        <v>9999</v>
      </c>
      <c r="AE2156" s="7">
        <v>0</v>
      </c>
      <c r="AG2156" s="7" t="s">
        <v>119</v>
      </c>
      <c r="AH2156" s="7" t="s">
        <v>436</v>
      </c>
      <c r="AI2156" s="7" t="s">
        <v>436</v>
      </c>
      <c r="AJ2156" s="7" t="s">
        <v>436</v>
      </c>
      <c r="AQ2156" s="7"/>
    </row>
    <row r="2157" spans="1:43" ht="15.75" customHeight="1">
      <c r="A2157" s="17">
        <v>41988</v>
      </c>
      <c r="B2157" s="22">
        <v>2014</v>
      </c>
      <c r="C2157" s="22" t="s">
        <v>1905</v>
      </c>
      <c r="D2157" s="22" t="s">
        <v>1888</v>
      </c>
      <c r="E2157" s="7" t="s">
        <v>311</v>
      </c>
      <c r="F2157" s="7" t="s">
        <v>13</v>
      </c>
      <c r="G2157" s="7" t="s">
        <v>13</v>
      </c>
      <c r="H2157" s="7" t="s">
        <v>15</v>
      </c>
      <c r="I2157" s="7">
        <v>1162</v>
      </c>
      <c r="J2157" s="7" t="s">
        <v>315</v>
      </c>
      <c r="K2157" s="10">
        <v>42.7</v>
      </c>
      <c r="L2157" s="7" t="s">
        <v>16</v>
      </c>
      <c r="M2157" s="10">
        <v>2.8</v>
      </c>
      <c r="N2157" s="10">
        <v>2.7</v>
      </c>
      <c r="V2157" s="7">
        <v>2.7</v>
      </c>
      <c r="W2157" s="7">
        <v>9999</v>
      </c>
      <c r="AE2157" s="7">
        <v>0</v>
      </c>
      <c r="AG2157" s="7" t="s">
        <v>119</v>
      </c>
      <c r="AH2157" s="7" t="s">
        <v>436</v>
      </c>
      <c r="AI2157" s="7" t="s">
        <v>436</v>
      </c>
      <c r="AJ2157" s="7" t="s">
        <v>436</v>
      </c>
      <c r="AK2157" s="7" t="s">
        <v>119</v>
      </c>
      <c r="AQ2157" s="7"/>
    </row>
    <row r="2158" spans="1:43" ht="15.75" customHeight="1">
      <c r="A2158" s="17">
        <v>37510</v>
      </c>
      <c r="B2158" s="24">
        <v>2002</v>
      </c>
      <c r="C2158" s="24" t="s">
        <v>1905</v>
      </c>
      <c r="D2158" s="22">
        <v>2014</v>
      </c>
      <c r="E2158" s="7" t="s">
        <v>311</v>
      </c>
      <c r="F2158" s="7" t="s">
        <v>13</v>
      </c>
      <c r="G2158" s="7" t="s">
        <v>122</v>
      </c>
      <c r="H2158" s="7" t="s">
        <v>15</v>
      </c>
      <c r="I2158" s="7">
        <v>1163</v>
      </c>
      <c r="J2158" s="7" t="s">
        <v>119</v>
      </c>
      <c r="K2158" s="10">
        <v>42.6</v>
      </c>
      <c r="L2158" s="7" t="s">
        <v>16</v>
      </c>
      <c r="M2158" s="10">
        <v>2.5</v>
      </c>
      <c r="N2158" s="10">
        <v>0.2</v>
      </c>
      <c r="O2158" s="7"/>
      <c r="V2158" s="10">
        <f t="shared" ref="V2158:V2164" si="138">SQRT((N2158*N2158)+(O2158*O2158)+((P2158*P2158)+(Q2158*Q2158)+(R2158*R2158)+(S2158*S2158)+(T2158*T2158)+(U2158*U2158)))</f>
        <v>0.2</v>
      </c>
      <c r="W2158" s="7">
        <v>16</v>
      </c>
      <c r="AC2158" s="9">
        <v>0</v>
      </c>
      <c r="AD2158" s="9"/>
      <c r="AE2158" s="7">
        <v>0</v>
      </c>
      <c r="AG2158" s="7" t="s">
        <v>119</v>
      </c>
      <c r="AH2158" s="7" t="s">
        <v>436</v>
      </c>
      <c r="AI2158" s="7" t="s">
        <v>436</v>
      </c>
      <c r="AJ2158" s="7" t="s">
        <v>436</v>
      </c>
      <c r="AQ2158" s="7"/>
    </row>
    <row r="2159" spans="1:43" ht="15.75" customHeight="1">
      <c r="A2159" s="17">
        <v>37932</v>
      </c>
      <c r="B2159" s="24" t="s">
        <v>1894</v>
      </c>
      <c r="C2159" s="24" t="s">
        <v>1905</v>
      </c>
      <c r="D2159" s="22">
        <v>2014</v>
      </c>
      <c r="E2159" s="7" t="s">
        <v>311</v>
      </c>
      <c r="F2159" s="7" t="s">
        <v>13</v>
      </c>
      <c r="G2159" s="7" t="s">
        <v>316</v>
      </c>
      <c r="H2159" s="7" t="s">
        <v>15</v>
      </c>
      <c r="I2159" s="7">
        <v>1163</v>
      </c>
      <c r="J2159" s="7" t="s">
        <v>315</v>
      </c>
      <c r="K2159" s="10">
        <v>42.6</v>
      </c>
      <c r="L2159" s="7" t="s">
        <v>16</v>
      </c>
      <c r="M2159" s="10">
        <v>2.5</v>
      </c>
      <c r="N2159" s="10">
        <v>0.3</v>
      </c>
      <c r="O2159" s="7"/>
      <c r="V2159" s="10">
        <f t="shared" si="138"/>
        <v>0.3</v>
      </c>
      <c r="W2159" s="7">
        <v>22</v>
      </c>
      <c r="AC2159" s="9">
        <v>0</v>
      </c>
      <c r="AD2159" s="9"/>
      <c r="AE2159" s="7">
        <v>0</v>
      </c>
      <c r="AG2159" s="7" t="s">
        <v>119</v>
      </c>
      <c r="AH2159" s="7" t="s">
        <v>436</v>
      </c>
      <c r="AI2159" s="7" t="s">
        <v>436</v>
      </c>
      <c r="AJ2159" s="7" t="s">
        <v>436</v>
      </c>
      <c r="AQ2159" s="7"/>
    </row>
    <row r="2160" spans="1:43" ht="15.75" customHeight="1">
      <c r="A2160" s="17">
        <v>38366</v>
      </c>
      <c r="B2160" s="22" t="s">
        <v>1896</v>
      </c>
      <c r="C2160" s="24" t="s">
        <v>1905</v>
      </c>
      <c r="D2160" s="22">
        <v>2014</v>
      </c>
      <c r="E2160" s="7" t="s">
        <v>311</v>
      </c>
      <c r="F2160" s="7" t="s">
        <v>13</v>
      </c>
      <c r="G2160" s="7" t="s">
        <v>316</v>
      </c>
      <c r="H2160" s="7" t="s">
        <v>15</v>
      </c>
      <c r="I2160" s="7">
        <v>1163</v>
      </c>
      <c r="J2160" s="7" t="s">
        <v>315</v>
      </c>
      <c r="K2160" s="10">
        <v>42.6</v>
      </c>
      <c r="L2160" s="7" t="s">
        <v>16</v>
      </c>
      <c r="M2160" s="10">
        <v>2.5</v>
      </c>
      <c r="N2160" s="10">
        <v>0.4</v>
      </c>
      <c r="O2160" s="7"/>
      <c r="V2160" s="10">
        <f t="shared" si="138"/>
        <v>0.4</v>
      </c>
      <c r="W2160" s="7">
        <v>31</v>
      </c>
      <c r="AC2160" s="9">
        <v>0</v>
      </c>
      <c r="AD2160" s="9"/>
      <c r="AE2160" s="7">
        <v>0</v>
      </c>
      <c r="AG2160" s="7" t="s">
        <v>119</v>
      </c>
      <c r="AH2160" s="7" t="s">
        <v>436</v>
      </c>
      <c r="AI2160" s="7" t="s">
        <v>436</v>
      </c>
      <c r="AJ2160" s="7" t="s">
        <v>436</v>
      </c>
      <c r="AQ2160" s="7"/>
    </row>
    <row r="2161" spans="1:43" ht="15.75" customHeight="1">
      <c r="A2161" s="17">
        <v>39487</v>
      </c>
      <c r="B2161" s="22" t="s">
        <v>1899</v>
      </c>
      <c r="C2161" s="24" t="s">
        <v>1905</v>
      </c>
      <c r="D2161" s="22">
        <v>2014</v>
      </c>
      <c r="E2161" s="7" t="s">
        <v>311</v>
      </c>
      <c r="F2161" s="7" t="s">
        <v>13</v>
      </c>
      <c r="G2161" s="7" t="s">
        <v>576</v>
      </c>
      <c r="H2161" s="7" t="s">
        <v>15</v>
      </c>
      <c r="I2161" s="7">
        <v>1163</v>
      </c>
      <c r="J2161" s="7" t="s">
        <v>315</v>
      </c>
      <c r="K2161" s="10">
        <v>42.6</v>
      </c>
      <c r="L2161" s="7" t="s">
        <v>16</v>
      </c>
      <c r="M2161" s="10">
        <v>2.5</v>
      </c>
      <c r="N2161" s="10">
        <v>0.8</v>
      </c>
      <c r="P2161" s="10"/>
      <c r="Q2161" s="10"/>
      <c r="R2161" s="10"/>
      <c r="S2161" s="10"/>
      <c r="V2161" s="10">
        <f t="shared" si="138"/>
        <v>0.8</v>
      </c>
      <c r="W2161" s="8">
        <v>74</v>
      </c>
      <c r="AC2161" s="7">
        <v>6</v>
      </c>
      <c r="AG2161" s="7" t="s">
        <v>119</v>
      </c>
      <c r="AH2161" s="7" t="s">
        <v>436</v>
      </c>
      <c r="AI2161" s="7" t="s">
        <v>436</v>
      </c>
      <c r="AJ2161" s="7" t="s">
        <v>436</v>
      </c>
      <c r="AQ2161" s="7"/>
    </row>
    <row r="2162" spans="1:43" ht="15.75" customHeight="1">
      <c r="A2162" s="17">
        <v>40070</v>
      </c>
      <c r="B2162" s="22" t="s">
        <v>1900</v>
      </c>
      <c r="C2162" s="24" t="s">
        <v>1905</v>
      </c>
      <c r="D2162" s="22">
        <v>2014</v>
      </c>
      <c r="E2162" s="7" t="s">
        <v>311</v>
      </c>
      <c r="F2162" s="7" t="s">
        <v>13</v>
      </c>
      <c r="G2162" s="7" t="s">
        <v>1158</v>
      </c>
      <c r="H2162" s="7" t="s">
        <v>15</v>
      </c>
      <c r="I2162" s="7">
        <v>1163</v>
      </c>
      <c r="J2162" s="7" t="s">
        <v>315</v>
      </c>
      <c r="K2162" s="10">
        <v>42.6</v>
      </c>
      <c r="L2162" s="7" t="s">
        <v>16</v>
      </c>
      <c r="M2162" s="10">
        <v>2.5</v>
      </c>
      <c r="N2162" s="10">
        <v>1</v>
      </c>
      <c r="O2162" s="7"/>
      <c r="V2162" s="10">
        <f t="shared" si="138"/>
        <v>1</v>
      </c>
      <c r="W2162" s="7">
        <v>100</v>
      </c>
      <c r="AC2162" s="7">
        <v>7</v>
      </c>
      <c r="AG2162" s="7" t="s">
        <v>119</v>
      </c>
      <c r="AH2162" s="7" t="s">
        <v>436</v>
      </c>
      <c r="AI2162" s="7" t="s">
        <v>436</v>
      </c>
      <c r="AJ2162" s="7" t="s">
        <v>436</v>
      </c>
      <c r="AQ2162" s="7"/>
    </row>
    <row r="2163" spans="1:43" ht="15.75" customHeight="1">
      <c r="A2163" s="19">
        <v>40801</v>
      </c>
      <c r="B2163" s="23" t="s">
        <v>1902</v>
      </c>
      <c r="C2163" s="24" t="s">
        <v>1905</v>
      </c>
      <c r="D2163" s="22">
        <v>2014</v>
      </c>
      <c r="E2163" s="15" t="s">
        <v>311</v>
      </c>
      <c r="F2163" s="15" t="s">
        <v>13</v>
      </c>
      <c r="G2163" s="15" t="s">
        <v>13</v>
      </c>
      <c r="H2163" s="15" t="s">
        <v>15</v>
      </c>
      <c r="I2163" s="15">
        <v>1163</v>
      </c>
      <c r="J2163" s="15" t="s">
        <v>315</v>
      </c>
      <c r="K2163" s="16">
        <v>42.6</v>
      </c>
      <c r="L2163" s="15" t="s">
        <v>16</v>
      </c>
      <c r="M2163" s="16">
        <v>2.5</v>
      </c>
      <c r="N2163" s="16">
        <v>0.8</v>
      </c>
      <c r="O2163" s="16">
        <v>0.9</v>
      </c>
      <c r="P2163" s="16"/>
      <c r="Q2163" s="16"/>
      <c r="R2163" s="16"/>
      <c r="S2163" s="16"/>
      <c r="T2163" s="16"/>
      <c r="U2163" s="16"/>
      <c r="V2163" s="10">
        <f t="shared" si="138"/>
        <v>1.2041594578792296</v>
      </c>
      <c r="W2163" s="15">
        <v>181</v>
      </c>
      <c r="X2163" s="15"/>
      <c r="Y2163" s="15"/>
      <c r="Z2163" s="15"/>
      <c r="AA2163" s="15"/>
      <c r="AB2163" s="15"/>
      <c r="AC2163" s="15">
        <v>9</v>
      </c>
      <c r="AD2163" s="15"/>
      <c r="AE2163" s="15"/>
      <c r="AF2163" s="15"/>
      <c r="AG2163" s="15" t="s">
        <v>119</v>
      </c>
      <c r="AH2163" s="15" t="s">
        <v>436</v>
      </c>
      <c r="AI2163" s="15" t="s">
        <v>436</v>
      </c>
      <c r="AJ2163" s="15" t="s">
        <v>436</v>
      </c>
      <c r="AK2163" s="15"/>
      <c r="AL2163" s="15"/>
      <c r="AM2163" s="15"/>
      <c r="AN2163" s="15"/>
      <c r="AO2163" s="15"/>
      <c r="AP2163" s="15" t="s">
        <v>1619</v>
      </c>
      <c r="AQ2163" s="7"/>
    </row>
    <row r="2164" spans="1:43" ht="15.75" customHeight="1">
      <c r="A2164" s="17">
        <v>41536</v>
      </c>
      <c r="B2164" s="22" t="s">
        <v>2048</v>
      </c>
      <c r="C2164" s="22" t="s">
        <v>1905</v>
      </c>
      <c r="D2164" s="22">
        <v>2014</v>
      </c>
      <c r="E2164" s="7" t="s">
        <v>311</v>
      </c>
      <c r="F2164" s="7" t="s">
        <v>13</v>
      </c>
      <c r="G2164" s="7" t="s">
        <v>13</v>
      </c>
      <c r="H2164" s="7" t="s">
        <v>15</v>
      </c>
      <c r="I2164" s="7">
        <v>1163</v>
      </c>
      <c r="J2164" s="7" t="s">
        <v>315</v>
      </c>
      <c r="K2164" s="10">
        <v>42.6</v>
      </c>
      <c r="L2164" s="7" t="s">
        <v>16</v>
      </c>
      <c r="M2164" s="10">
        <v>2.5</v>
      </c>
      <c r="N2164" s="10">
        <v>1.1000000000000001</v>
      </c>
      <c r="O2164" s="10">
        <v>1.2</v>
      </c>
      <c r="V2164" s="7">
        <f t="shared" si="138"/>
        <v>1.6278820596099708</v>
      </c>
      <c r="W2164" s="7">
        <v>217</v>
      </c>
      <c r="AC2164" s="7">
        <v>9</v>
      </c>
      <c r="AG2164" s="7" t="s">
        <v>119</v>
      </c>
      <c r="AH2164" s="7" t="s">
        <v>436</v>
      </c>
      <c r="AI2164" s="7" t="s">
        <v>436</v>
      </c>
      <c r="AJ2164" s="7" t="s">
        <v>436</v>
      </c>
      <c r="AP2164" s="7" t="s">
        <v>988</v>
      </c>
      <c r="AQ2164" s="7"/>
    </row>
    <row r="2165" spans="1:43" ht="15.75" customHeight="1">
      <c r="A2165" s="17">
        <v>41988</v>
      </c>
      <c r="B2165" s="22">
        <v>2014</v>
      </c>
      <c r="C2165" s="22" t="s">
        <v>1905</v>
      </c>
      <c r="D2165" s="22">
        <v>2014</v>
      </c>
      <c r="E2165" s="7" t="s">
        <v>311</v>
      </c>
      <c r="F2165" s="7" t="s">
        <v>13</v>
      </c>
      <c r="G2165" s="7" t="s">
        <v>13</v>
      </c>
      <c r="H2165" s="7" t="s">
        <v>15</v>
      </c>
      <c r="I2165" s="7">
        <v>1163</v>
      </c>
      <c r="J2165" s="7" t="s">
        <v>315</v>
      </c>
      <c r="K2165" s="10">
        <v>42.6</v>
      </c>
      <c r="L2165" s="7" t="s">
        <v>16</v>
      </c>
      <c r="M2165" s="10">
        <v>2.5</v>
      </c>
      <c r="V2165" s="7">
        <v>0</v>
      </c>
      <c r="AE2165" s="7">
        <v>0</v>
      </c>
      <c r="AF2165" s="7" t="s">
        <v>18</v>
      </c>
      <c r="AG2165" s="7" t="s">
        <v>318</v>
      </c>
      <c r="AH2165" s="7" t="s">
        <v>436</v>
      </c>
      <c r="AI2165" s="7" t="s">
        <v>436</v>
      </c>
      <c r="AJ2165" s="7" t="s">
        <v>436</v>
      </c>
      <c r="AK2165" s="7" t="s">
        <v>119</v>
      </c>
      <c r="AP2165" s="7" t="s">
        <v>146</v>
      </c>
      <c r="AQ2165" s="7"/>
    </row>
    <row r="2166" spans="1:43" ht="15.75" customHeight="1">
      <c r="A2166" s="17">
        <v>37510</v>
      </c>
      <c r="B2166" s="24">
        <v>2002</v>
      </c>
      <c r="C2166" s="24" t="s">
        <v>1905</v>
      </c>
      <c r="D2166" s="24" t="s">
        <v>1894</v>
      </c>
      <c r="E2166" s="7" t="s">
        <v>311</v>
      </c>
      <c r="F2166" s="7" t="s">
        <v>13</v>
      </c>
      <c r="G2166" s="7" t="s">
        <v>122</v>
      </c>
      <c r="H2166" s="7" t="s">
        <v>15</v>
      </c>
      <c r="I2166" s="7">
        <v>1164</v>
      </c>
      <c r="J2166" s="7" t="s">
        <v>119</v>
      </c>
      <c r="K2166" s="10">
        <v>42.6</v>
      </c>
      <c r="L2166" s="7" t="s">
        <v>16</v>
      </c>
      <c r="M2166" s="10">
        <v>2.4</v>
      </c>
      <c r="N2166" s="10">
        <v>0.4</v>
      </c>
      <c r="O2166" s="7"/>
      <c r="V2166" s="10">
        <f>SQRT((N2166*N2166)+(O2166*O2166)+((P2166*P2166)+(Q2166*Q2166)+(R2166*R2166)+(S2166*S2166)+(T2166*T2166)+(U2166*U2166)))</f>
        <v>0.4</v>
      </c>
      <c r="W2166" s="7">
        <v>22</v>
      </c>
      <c r="AC2166" s="9">
        <v>0</v>
      </c>
      <c r="AD2166" s="9"/>
      <c r="AE2166" s="7">
        <v>0</v>
      </c>
      <c r="AG2166" s="7" t="s">
        <v>119</v>
      </c>
      <c r="AH2166" s="7" t="s">
        <v>436</v>
      </c>
      <c r="AI2166" s="7" t="s">
        <v>436</v>
      </c>
      <c r="AJ2166" s="7" t="s">
        <v>436</v>
      </c>
      <c r="AQ2166" s="7"/>
    </row>
    <row r="2167" spans="1:43" ht="15.75" customHeight="1">
      <c r="A2167" s="17">
        <v>37932</v>
      </c>
      <c r="B2167" s="24" t="s">
        <v>1894</v>
      </c>
      <c r="C2167" s="24" t="s">
        <v>1905</v>
      </c>
      <c r="D2167" s="24" t="s">
        <v>1894</v>
      </c>
      <c r="E2167" s="7" t="s">
        <v>311</v>
      </c>
      <c r="F2167" s="7" t="s">
        <v>13</v>
      </c>
      <c r="G2167" s="7" t="s">
        <v>316</v>
      </c>
      <c r="H2167" s="7" t="s">
        <v>15</v>
      </c>
      <c r="I2167" s="7">
        <v>1164</v>
      </c>
      <c r="J2167" s="7" t="s">
        <v>343</v>
      </c>
      <c r="K2167" s="10">
        <v>42.6</v>
      </c>
      <c r="L2167" s="7" t="s">
        <v>16</v>
      </c>
      <c r="M2167" s="10">
        <v>2.4</v>
      </c>
      <c r="O2167" s="7"/>
      <c r="V2167" s="10" t="s">
        <v>1888</v>
      </c>
      <c r="AC2167" s="9">
        <v>0</v>
      </c>
      <c r="AD2167" s="9"/>
      <c r="AE2167" s="7">
        <v>0</v>
      </c>
      <c r="AF2167" s="7" t="s">
        <v>318</v>
      </c>
      <c r="AG2167" s="7" t="s">
        <v>318</v>
      </c>
      <c r="AH2167" s="7" t="s">
        <v>436</v>
      </c>
      <c r="AI2167" s="7" t="s">
        <v>436</v>
      </c>
      <c r="AJ2167" s="7" t="s">
        <v>436</v>
      </c>
      <c r="AP2167" s="7" t="s">
        <v>344</v>
      </c>
      <c r="AQ2167" s="7"/>
    </row>
    <row r="2168" spans="1:43" ht="15.75" customHeight="1">
      <c r="A2168" s="17">
        <v>37508</v>
      </c>
      <c r="B2168" s="24">
        <v>2002</v>
      </c>
      <c r="C2168" s="24" t="s">
        <v>1905</v>
      </c>
      <c r="D2168" s="24" t="s">
        <v>1905</v>
      </c>
      <c r="E2168" s="7" t="s">
        <v>311</v>
      </c>
      <c r="F2168" s="7" t="s">
        <v>13</v>
      </c>
      <c r="G2168" s="7" t="s">
        <v>122</v>
      </c>
      <c r="H2168" s="7" t="s">
        <v>15</v>
      </c>
      <c r="I2168" s="7">
        <v>1165</v>
      </c>
      <c r="J2168" s="7" t="s">
        <v>119</v>
      </c>
      <c r="K2168" s="10">
        <v>39.9</v>
      </c>
      <c r="L2168" s="7" t="s">
        <v>16</v>
      </c>
      <c r="M2168" s="10">
        <v>0.4</v>
      </c>
      <c r="N2168" s="10">
        <v>42.5</v>
      </c>
      <c r="O2168" s="7"/>
      <c r="V2168" s="10">
        <f>SQRT((N2168*N2168)+(O2168*O2168)+((P2168*P2168)+(Q2168*Q2168)+(R2168*R2168)+(S2168*S2168)+(T2168*T2168)+(U2168*U2168)))</f>
        <v>42.5</v>
      </c>
      <c r="W2168" s="7">
        <v>9999</v>
      </c>
      <c r="AC2168" s="9"/>
      <c r="AD2168" s="9"/>
      <c r="AE2168" s="7">
        <v>0</v>
      </c>
      <c r="AF2168" s="7" t="s">
        <v>18</v>
      </c>
      <c r="AG2168" s="7" t="s">
        <v>318</v>
      </c>
      <c r="AH2168" s="7" t="s">
        <v>436</v>
      </c>
      <c r="AI2168" s="7" t="s">
        <v>436</v>
      </c>
      <c r="AJ2168" s="7" t="s">
        <v>436</v>
      </c>
      <c r="AP2168" s="7" t="s">
        <v>252</v>
      </c>
      <c r="AQ2168" s="7"/>
    </row>
    <row r="2169" spans="1:43" ht="15.75" customHeight="1">
      <c r="A2169" s="17">
        <v>37508</v>
      </c>
      <c r="B2169" s="24">
        <v>2002</v>
      </c>
      <c r="C2169" s="24" t="s">
        <v>1905</v>
      </c>
      <c r="D2169" s="24" t="s">
        <v>1896</v>
      </c>
      <c r="E2169" s="7" t="s">
        <v>311</v>
      </c>
      <c r="F2169" s="7" t="s">
        <v>13</v>
      </c>
      <c r="G2169" s="7" t="s">
        <v>122</v>
      </c>
      <c r="H2169" s="7" t="s">
        <v>15</v>
      </c>
      <c r="I2169" s="7">
        <v>1166</v>
      </c>
      <c r="J2169" s="7" t="s">
        <v>119</v>
      </c>
      <c r="K2169" s="10">
        <v>39</v>
      </c>
      <c r="L2169" s="7" t="s">
        <v>16</v>
      </c>
      <c r="M2169" s="10">
        <v>0.4</v>
      </c>
      <c r="N2169" s="10">
        <v>0.2</v>
      </c>
      <c r="O2169" s="7"/>
      <c r="V2169" s="10">
        <f>SQRT((N2169*N2169)+(O2169*O2169)+((P2169*P2169)+(Q2169*Q2169)+(R2169*R2169)+(S2169*S2169)+(T2169*T2169)+(U2169*U2169)))</f>
        <v>0.2</v>
      </c>
      <c r="W2169" s="7">
        <v>13</v>
      </c>
      <c r="AC2169" s="9">
        <v>0</v>
      </c>
      <c r="AD2169" s="9"/>
      <c r="AE2169" s="7">
        <v>0</v>
      </c>
      <c r="AG2169" s="7" t="s">
        <v>119</v>
      </c>
      <c r="AH2169" s="7" t="s">
        <v>436</v>
      </c>
      <c r="AI2169" s="7" t="s">
        <v>436</v>
      </c>
      <c r="AJ2169" s="7" t="s">
        <v>436</v>
      </c>
      <c r="AQ2169" s="7"/>
    </row>
    <row r="2170" spans="1:43" ht="15.75" customHeight="1">
      <c r="A2170" s="17">
        <v>37932</v>
      </c>
      <c r="B2170" s="24" t="s">
        <v>1894</v>
      </c>
      <c r="C2170" s="24" t="s">
        <v>1905</v>
      </c>
      <c r="D2170" s="24" t="s">
        <v>1896</v>
      </c>
      <c r="E2170" s="7" t="s">
        <v>311</v>
      </c>
      <c r="F2170" s="7" t="s">
        <v>13</v>
      </c>
      <c r="G2170" s="7" t="s">
        <v>316</v>
      </c>
      <c r="H2170" s="7" t="s">
        <v>15</v>
      </c>
      <c r="I2170" s="7">
        <v>1166</v>
      </c>
      <c r="J2170" s="7" t="s">
        <v>315</v>
      </c>
      <c r="K2170" s="10">
        <v>39</v>
      </c>
      <c r="L2170" s="7" t="s">
        <v>16</v>
      </c>
      <c r="M2170" s="10">
        <v>0.4</v>
      </c>
      <c r="N2170" s="10">
        <v>0.2</v>
      </c>
      <c r="O2170" s="7"/>
      <c r="V2170" s="10">
        <f>SQRT((N2170*N2170)+(O2170*O2170)+((P2170*P2170)+(Q2170*Q2170)+(R2170*R2170)+(S2170*S2170)+(T2170*T2170)+(U2170*U2170)))</f>
        <v>0.2</v>
      </c>
      <c r="W2170" s="7">
        <v>13</v>
      </c>
      <c r="AC2170" s="9">
        <v>0</v>
      </c>
      <c r="AD2170" s="9"/>
      <c r="AE2170" s="7">
        <v>0</v>
      </c>
      <c r="AG2170" s="7" t="s">
        <v>119</v>
      </c>
      <c r="AH2170" s="7" t="s">
        <v>106</v>
      </c>
      <c r="AI2170" s="7" t="s">
        <v>436</v>
      </c>
      <c r="AJ2170" s="7" t="s">
        <v>436</v>
      </c>
      <c r="AP2170" s="7" t="s">
        <v>361</v>
      </c>
      <c r="AQ2170" s="7"/>
    </row>
    <row r="2171" spans="1:43" ht="15.75" customHeight="1">
      <c r="A2171" s="17">
        <v>38366</v>
      </c>
      <c r="B2171" s="22" t="s">
        <v>1896</v>
      </c>
      <c r="C2171" s="24" t="s">
        <v>1905</v>
      </c>
      <c r="D2171" s="24" t="s">
        <v>1896</v>
      </c>
      <c r="E2171" s="7" t="s">
        <v>311</v>
      </c>
      <c r="F2171" s="7" t="s">
        <v>13</v>
      </c>
      <c r="G2171" s="7" t="s">
        <v>316</v>
      </c>
      <c r="H2171" s="7" t="s">
        <v>15</v>
      </c>
      <c r="I2171" s="7">
        <v>1166</v>
      </c>
      <c r="J2171" s="7" t="s">
        <v>343</v>
      </c>
      <c r="K2171" s="10">
        <v>39</v>
      </c>
      <c r="L2171" s="7" t="s">
        <v>16</v>
      </c>
      <c r="M2171" s="10">
        <v>0.4</v>
      </c>
      <c r="O2171" s="7"/>
      <c r="V2171" s="10" t="s">
        <v>1888</v>
      </c>
      <c r="W2171" s="7">
        <v>9999</v>
      </c>
      <c r="AC2171" s="9"/>
      <c r="AD2171" s="9"/>
      <c r="AF2171" s="7" t="s">
        <v>318</v>
      </c>
      <c r="AG2171" s="7" t="s">
        <v>318</v>
      </c>
      <c r="AH2171" s="7" t="s">
        <v>436</v>
      </c>
      <c r="AI2171" s="7" t="s">
        <v>436</v>
      </c>
      <c r="AJ2171" s="7" t="s">
        <v>436</v>
      </c>
      <c r="AQ2171" s="7"/>
    </row>
    <row r="2172" spans="1:43" ht="15.75" customHeight="1">
      <c r="A2172" s="17">
        <v>37508</v>
      </c>
      <c r="B2172" s="24">
        <v>2002</v>
      </c>
      <c r="C2172" s="24" t="s">
        <v>1905</v>
      </c>
      <c r="D2172" s="24" t="s">
        <v>1905</v>
      </c>
      <c r="E2172" s="7" t="s">
        <v>311</v>
      </c>
      <c r="F2172" s="7" t="s">
        <v>13</v>
      </c>
      <c r="G2172" s="7" t="s">
        <v>122</v>
      </c>
      <c r="H2172" s="7" t="s">
        <v>15</v>
      </c>
      <c r="I2172" s="7">
        <v>1167</v>
      </c>
      <c r="J2172" s="7" t="s">
        <v>119</v>
      </c>
      <c r="K2172" s="10">
        <v>38.6</v>
      </c>
      <c r="L2172" s="7" t="s">
        <v>16</v>
      </c>
      <c r="M2172" s="10">
        <v>0.1</v>
      </c>
      <c r="N2172" s="10">
        <v>0.3</v>
      </c>
      <c r="O2172" s="7"/>
      <c r="V2172" s="10">
        <f>SQRT((N2172*N2172)+(O2172*O2172)+((P2172*P2172)+(Q2172*Q2172)+(R2172*R2172)+(S2172*S2172)+(T2172*T2172)+(U2172*U2172)))</f>
        <v>0.3</v>
      </c>
      <c r="W2172" s="7">
        <v>14</v>
      </c>
      <c r="AC2172" s="9">
        <v>0</v>
      </c>
      <c r="AD2172" s="9"/>
      <c r="AE2172" s="7">
        <v>0</v>
      </c>
      <c r="AF2172" s="7" t="s">
        <v>18</v>
      </c>
      <c r="AG2172" s="7" t="s">
        <v>318</v>
      </c>
      <c r="AH2172" s="7" t="s">
        <v>436</v>
      </c>
      <c r="AI2172" s="7" t="s">
        <v>436</v>
      </c>
      <c r="AJ2172" s="7" t="s">
        <v>436</v>
      </c>
      <c r="AP2172" s="7" t="s">
        <v>236</v>
      </c>
      <c r="AQ2172" s="7"/>
    </row>
    <row r="2173" spans="1:43" ht="15.75" customHeight="1">
      <c r="A2173" s="17">
        <v>37508</v>
      </c>
      <c r="B2173" s="24">
        <v>2002</v>
      </c>
      <c r="C2173" s="24" t="s">
        <v>1905</v>
      </c>
      <c r="D2173" s="24" t="s">
        <v>1894</v>
      </c>
      <c r="E2173" s="7" t="s">
        <v>311</v>
      </c>
      <c r="F2173" s="7" t="s">
        <v>13</v>
      </c>
      <c r="G2173" s="7" t="s">
        <v>122</v>
      </c>
      <c r="H2173" s="7" t="s">
        <v>15</v>
      </c>
      <c r="I2173" s="7">
        <v>1168</v>
      </c>
      <c r="J2173" s="7" t="s">
        <v>119</v>
      </c>
      <c r="K2173" s="10">
        <v>38.6</v>
      </c>
      <c r="L2173" s="7" t="s">
        <v>16</v>
      </c>
      <c r="M2173" s="10">
        <v>0.3</v>
      </c>
      <c r="N2173" s="10">
        <v>0.2</v>
      </c>
      <c r="O2173" s="7"/>
      <c r="V2173" s="10">
        <f>SQRT((N2173*N2173)+(O2173*O2173)+((P2173*P2173)+(Q2173*Q2173)+(R2173*R2173)+(S2173*S2173)+(T2173*T2173)+(U2173*U2173)))</f>
        <v>0.2</v>
      </c>
      <c r="W2173" s="7">
        <v>14</v>
      </c>
      <c r="AC2173" s="9">
        <v>0</v>
      </c>
      <c r="AD2173" s="9"/>
      <c r="AE2173" s="7">
        <v>0</v>
      </c>
      <c r="AG2173" s="7" t="s">
        <v>119</v>
      </c>
      <c r="AH2173" s="7" t="s">
        <v>436</v>
      </c>
      <c r="AI2173" s="7" t="s">
        <v>436</v>
      </c>
      <c r="AJ2173" s="7" t="s">
        <v>436</v>
      </c>
      <c r="AQ2173" s="7"/>
    </row>
    <row r="2174" spans="1:43" ht="15.75" customHeight="1">
      <c r="A2174" s="17">
        <v>37932</v>
      </c>
      <c r="B2174" s="24" t="s">
        <v>1894</v>
      </c>
      <c r="C2174" s="24" t="s">
        <v>1905</v>
      </c>
      <c r="D2174" s="24" t="s">
        <v>1894</v>
      </c>
      <c r="E2174" s="7" t="s">
        <v>311</v>
      </c>
      <c r="F2174" s="7" t="s">
        <v>13</v>
      </c>
      <c r="G2174" s="7" t="s">
        <v>316</v>
      </c>
      <c r="H2174" s="7" t="s">
        <v>15</v>
      </c>
      <c r="I2174" s="7">
        <v>1168</v>
      </c>
      <c r="J2174" s="7" t="s">
        <v>343</v>
      </c>
      <c r="K2174" s="10">
        <v>38.6</v>
      </c>
      <c r="L2174" s="7" t="s">
        <v>16</v>
      </c>
      <c r="M2174" s="10">
        <v>0.3</v>
      </c>
      <c r="O2174" s="7"/>
      <c r="V2174" s="10" t="s">
        <v>1888</v>
      </c>
      <c r="AC2174" s="9">
        <v>0</v>
      </c>
      <c r="AD2174" s="9"/>
      <c r="AE2174" s="7">
        <v>0</v>
      </c>
      <c r="AF2174" s="7" t="s">
        <v>318</v>
      </c>
      <c r="AG2174" s="7" t="s">
        <v>318</v>
      </c>
      <c r="AH2174" s="7" t="s">
        <v>436</v>
      </c>
      <c r="AI2174" s="7" t="s">
        <v>436</v>
      </c>
      <c r="AJ2174" s="7" t="s">
        <v>436</v>
      </c>
      <c r="AP2174" s="7" t="s">
        <v>344</v>
      </c>
      <c r="AQ2174" s="7"/>
    </row>
    <row r="2175" spans="1:43" ht="15.75" customHeight="1">
      <c r="A2175" s="17">
        <v>37508</v>
      </c>
      <c r="B2175" s="24">
        <v>2002</v>
      </c>
      <c r="C2175" s="24" t="s">
        <v>1905</v>
      </c>
      <c r="D2175" s="24" t="s">
        <v>1896</v>
      </c>
      <c r="E2175" s="7" t="s">
        <v>311</v>
      </c>
      <c r="F2175" s="7" t="s">
        <v>13</v>
      </c>
      <c r="G2175" s="7" t="s">
        <v>122</v>
      </c>
      <c r="H2175" s="7" t="s">
        <v>15</v>
      </c>
      <c r="I2175" s="7">
        <v>1169</v>
      </c>
      <c r="J2175" s="7" t="s">
        <v>119</v>
      </c>
      <c r="K2175" s="10">
        <v>38.299999999999997</v>
      </c>
      <c r="L2175" s="7" t="s">
        <v>16</v>
      </c>
      <c r="M2175" s="10">
        <v>0.2</v>
      </c>
      <c r="N2175" s="10">
        <v>0.3</v>
      </c>
      <c r="O2175" s="7"/>
      <c r="V2175" s="10">
        <f>SQRT((N2175*N2175)+(O2175*O2175)+((P2175*P2175)+(Q2175*Q2175)+(R2175*R2175)+(S2175*S2175)+(T2175*T2175)+(U2175*U2175)))</f>
        <v>0.3</v>
      </c>
      <c r="W2175" s="7">
        <v>14</v>
      </c>
      <c r="AC2175" s="9">
        <v>0</v>
      </c>
      <c r="AD2175" s="9"/>
      <c r="AE2175" s="7">
        <v>0</v>
      </c>
      <c r="AG2175" s="7" t="s">
        <v>119</v>
      </c>
      <c r="AH2175" s="7" t="s">
        <v>436</v>
      </c>
      <c r="AI2175" s="7" t="s">
        <v>436</v>
      </c>
      <c r="AJ2175" s="7" t="s">
        <v>436</v>
      </c>
      <c r="AQ2175" s="7"/>
    </row>
    <row r="2176" spans="1:43" ht="15.75" customHeight="1">
      <c r="A2176" s="17">
        <v>37932</v>
      </c>
      <c r="B2176" s="24" t="s">
        <v>1894</v>
      </c>
      <c r="C2176" s="24" t="s">
        <v>1905</v>
      </c>
      <c r="D2176" s="24" t="s">
        <v>1896</v>
      </c>
      <c r="E2176" s="7" t="s">
        <v>311</v>
      </c>
      <c r="F2176" s="7" t="s">
        <v>13</v>
      </c>
      <c r="G2176" s="7" t="s">
        <v>316</v>
      </c>
      <c r="H2176" s="7" t="s">
        <v>15</v>
      </c>
      <c r="I2176" s="7">
        <v>1169</v>
      </c>
      <c r="J2176" s="7" t="s">
        <v>315</v>
      </c>
      <c r="K2176" s="10">
        <v>38.299999999999997</v>
      </c>
      <c r="L2176" s="7" t="s">
        <v>16</v>
      </c>
      <c r="M2176" s="10">
        <v>0.2</v>
      </c>
      <c r="N2176" s="10">
        <v>0.3</v>
      </c>
      <c r="O2176" s="7"/>
      <c r="V2176" s="10">
        <f>SQRT((N2176*N2176)+(O2176*O2176)+((P2176*P2176)+(Q2176*Q2176)+(R2176*R2176)+(S2176*S2176)+(T2176*T2176)+(U2176*U2176)))</f>
        <v>0.3</v>
      </c>
      <c r="W2176" s="7">
        <v>19</v>
      </c>
      <c r="AC2176" s="9">
        <v>0</v>
      </c>
      <c r="AD2176" s="9"/>
      <c r="AE2176" s="7">
        <v>0</v>
      </c>
      <c r="AG2176" s="7" t="s">
        <v>119</v>
      </c>
      <c r="AH2176" s="7" t="s">
        <v>436</v>
      </c>
      <c r="AI2176" s="7" t="s">
        <v>436</v>
      </c>
      <c r="AJ2176" s="7" t="s">
        <v>436</v>
      </c>
      <c r="AQ2176" s="7"/>
    </row>
    <row r="2177" spans="1:43" ht="15.75" customHeight="1">
      <c r="A2177" s="17">
        <v>38366</v>
      </c>
      <c r="B2177" s="22" t="s">
        <v>1896</v>
      </c>
      <c r="C2177" s="24" t="s">
        <v>1905</v>
      </c>
      <c r="D2177" s="24" t="s">
        <v>1896</v>
      </c>
      <c r="E2177" s="7" t="s">
        <v>311</v>
      </c>
      <c r="F2177" s="7" t="s">
        <v>13</v>
      </c>
      <c r="G2177" s="7" t="s">
        <v>316</v>
      </c>
      <c r="H2177" s="7" t="s">
        <v>15</v>
      </c>
      <c r="I2177" s="7">
        <v>1169</v>
      </c>
      <c r="J2177" s="7" t="s">
        <v>343</v>
      </c>
      <c r="K2177" s="10">
        <v>38.299999999999997</v>
      </c>
      <c r="L2177" s="7" t="s">
        <v>16</v>
      </c>
      <c r="M2177" s="10">
        <v>0.2</v>
      </c>
      <c r="O2177" s="7"/>
      <c r="V2177" s="10" t="s">
        <v>1888</v>
      </c>
      <c r="W2177" s="7">
        <v>9999</v>
      </c>
      <c r="AC2177" s="9"/>
      <c r="AD2177" s="9"/>
      <c r="AF2177" s="7" t="s">
        <v>318</v>
      </c>
      <c r="AG2177" s="7" t="s">
        <v>318</v>
      </c>
      <c r="AH2177" s="7" t="s">
        <v>436</v>
      </c>
      <c r="AI2177" s="7" t="s">
        <v>436</v>
      </c>
      <c r="AJ2177" s="7" t="s">
        <v>436</v>
      </c>
      <c r="AQ2177" s="7"/>
    </row>
    <row r="2178" spans="1:43" ht="15.75" customHeight="1">
      <c r="A2178" s="17">
        <v>37508</v>
      </c>
      <c r="B2178" s="24">
        <v>2002</v>
      </c>
      <c r="C2178" s="24" t="s">
        <v>1905</v>
      </c>
      <c r="D2178" s="24" t="s">
        <v>1896</v>
      </c>
      <c r="E2178" s="7" t="s">
        <v>311</v>
      </c>
      <c r="F2178" s="7" t="s">
        <v>13</v>
      </c>
      <c r="G2178" s="7" t="s">
        <v>122</v>
      </c>
      <c r="H2178" s="7" t="s">
        <v>15</v>
      </c>
      <c r="I2178" s="7">
        <v>1170</v>
      </c>
      <c r="J2178" s="7" t="s">
        <v>119</v>
      </c>
      <c r="K2178" s="10">
        <v>39.1</v>
      </c>
      <c r="L2178" s="7" t="s">
        <v>16</v>
      </c>
      <c r="M2178" s="10">
        <v>2.8</v>
      </c>
      <c r="N2178" s="10">
        <v>0.5</v>
      </c>
      <c r="O2178" s="7"/>
      <c r="V2178" s="10">
        <f>SQRT((N2178*N2178)+(O2178*O2178)+((P2178*P2178)+(Q2178*Q2178)+(R2178*R2178)+(S2178*S2178)+(T2178*T2178)+(U2178*U2178)))</f>
        <v>0.5</v>
      </c>
      <c r="W2178" s="7">
        <v>45</v>
      </c>
      <c r="AC2178" s="9">
        <v>2</v>
      </c>
      <c r="AD2178" s="9"/>
      <c r="AE2178" s="7">
        <v>0</v>
      </c>
      <c r="AG2178" s="7" t="s">
        <v>119</v>
      </c>
      <c r="AH2178" s="7" t="s">
        <v>436</v>
      </c>
      <c r="AI2178" s="7" t="s">
        <v>436</v>
      </c>
      <c r="AJ2178" s="7" t="s">
        <v>436</v>
      </c>
      <c r="AQ2178" s="7"/>
    </row>
    <row r="2179" spans="1:43" ht="15.75" customHeight="1">
      <c r="A2179" s="17">
        <v>37932</v>
      </c>
      <c r="B2179" s="24" t="s">
        <v>1894</v>
      </c>
      <c r="C2179" s="24" t="s">
        <v>1905</v>
      </c>
      <c r="D2179" s="24" t="s">
        <v>1896</v>
      </c>
      <c r="E2179" s="7" t="s">
        <v>311</v>
      </c>
      <c r="F2179" s="7" t="s">
        <v>13</v>
      </c>
      <c r="G2179" s="7" t="s">
        <v>316</v>
      </c>
      <c r="H2179" s="7" t="s">
        <v>15</v>
      </c>
      <c r="I2179" s="7">
        <v>1170</v>
      </c>
      <c r="J2179" s="7" t="s">
        <v>315</v>
      </c>
      <c r="K2179" s="10">
        <v>39.1</v>
      </c>
      <c r="L2179" s="7" t="s">
        <v>16</v>
      </c>
      <c r="M2179" s="10">
        <v>2.8</v>
      </c>
      <c r="N2179" s="10">
        <v>0.5</v>
      </c>
      <c r="O2179" s="7"/>
      <c r="V2179" s="10">
        <f>SQRT((N2179*N2179)+(O2179*O2179)+((P2179*P2179)+(Q2179*Q2179)+(R2179*R2179)+(S2179*S2179)+(T2179*T2179)+(U2179*U2179)))</f>
        <v>0.5</v>
      </c>
      <c r="W2179" s="7">
        <v>58</v>
      </c>
      <c r="AC2179" s="9">
        <v>3</v>
      </c>
      <c r="AD2179" s="9"/>
      <c r="AE2179" s="7">
        <v>0</v>
      </c>
      <c r="AG2179" s="7" t="s">
        <v>119</v>
      </c>
      <c r="AH2179" s="7" t="s">
        <v>436</v>
      </c>
      <c r="AI2179" s="7" t="s">
        <v>436</v>
      </c>
      <c r="AJ2179" s="7" t="s">
        <v>436</v>
      </c>
      <c r="AQ2179" s="7"/>
    </row>
    <row r="2180" spans="1:43" ht="15.75" customHeight="1">
      <c r="A2180" s="17">
        <v>38366</v>
      </c>
      <c r="B2180" s="22" t="s">
        <v>1896</v>
      </c>
      <c r="C2180" s="24" t="s">
        <v>1905</v>
      </c>
      <c r="D2180" s="24" t="s">
        <v>1896</v>
      </c>
      <c r="E2180" s="7" t="s">
        <v>311</v>
      </c>
      <c r="F2180" s="7" t="s">
        <v>13</v>
      </c>
      <c r="G2180" s="7" t="s">
        <v>316</v>
      </c>
      <c r="H2180" s="7" t="s">
        <v>15</v>
      </c>
      <c r="I2180" s="7">
        <v>1170</v>
      </c>
      <c r="J2180" s="7" t="s">
        <v>343</v>
      </c>
      <c r="K2180" s="10">
        <v>39.1</v>
      </c>
      <c r="L2180" s="7" t="s">
        <v>16</v>
      </c>
      <c r="M2180" s="10">
        <v>2.8</v>
      </c>
      <c r="O2180" s="7"/>
      <c r="V2180" s="10" t="s">
        <v>1888</v>
      </c>
      <c r="W2180" s="7">
        <v>9999</v>
      </c>
      <c r="AC2180" s="9"/>
      <c r="AD2180" s="9"/>
      <c r="AF2180" s="7" t="s">
        <v>318</v>
      </c>
      <c r="AG2180" s="7" t="s">
        <v>318</v>
      </c>
      <c r="AH2180" s="7" t="s">
        <v>436</v>
      </c>
      <c r="AI2180" s="7" t="s">
        <v>436</v>
      </c>
      <c r="AJ2180" s="7" t="s">
        <v>436</v>
      </c>
      <c r="AQ2180" s="7"/>
    </row>
    <row r="2181" spans="1:43" ht="15.75" customHeight="1">
      <c r="A2181" s="17">
        <v>37508</v>
      </c>
      <c r="B2181" s="24">
        <v>2002</v>
      </c>
      <c r="C2181" s="24" t="s">
        <v>1905</v>
      </c>
      <c r="D2181" s="24" t="s">
        <v>1900</v>
      </c>
      <c r="E2181" s="7" t="s">
        <v>311</v>
      </c>
      <c r="F2181" s="7" t="s">
        <v>13</v>
      </c>
      <c r="G2181" s="7" t="s">
        <v>122</v>
      </c>
      <c r="H2181" s="7" t="s">
        <v>15</v>
      </c>
      <c r="I2181" s="7">
        <v>1171</v>
      </c>
      <c r="J2181" s="7" t="s">
        <v>119</v>
      </c>
      <c r="K2181" s="10">
        <v>39</v>
      </c>
      <c r="L2181" s="7" t="s">
        <v>16</v>
      </c>
      <c r="M2181" s="10">
        <v>2.8</v>
      </c>
      <c r="N2181" s="10">
        <v>0.5</v>
      </c>
      <c r="O2181" s="7"/>
      <c r="V2181" s="10">
        <f>SQRT((N2181*N2181)+(O2181*O2181)+((P2181*P2181)+(Q2181*Q2181)+(R2181*R2181)+(S2181*S2181)+(T2181*T2181)+(U2181*U2181)))</f>
        <v>0.5</v>
      </c>
      <c r="W2181" s="7">
        <v>44</v>
      </c>
      <c r="AC2181" s="9">
        <v>0</v>
      </c>
      <c r="AD2181" s="9"/>
      <c r="AE2181" s="7">
        <v>0</v>
      </c>
      <c r="AG2181" s="7" t="s">
        <v>119</v>
      </c>
      <c r="AH2181" s="7" t="s">
        <v>436</v>
      </c>
      <c r="AI2181" s="7" t="s">
        <v>436</v>
      </c>
      <c r="AJ2181" s="7" t="s">
        <v>436</v>
      </c>
      <c r="AQ2181" s="7"/>
    </row>
    <row r="2182" spans="1:43" ht="15.75" customHeight="1">
      <c r="A2182" s="17">
        <v>37932</v>
      </c>
      <c r="B2182" s="24" t="s">
        <v>1894</v>
      </c>
      <c r="C2182" s="24" t="s">
        <v>1905</v>
      </c>
      <c r="D2182" s="24" t="s">
        <v>1900</v>
      </c>
      <c r="E2182" s="7" t="s">
        <v>311</v>
      </c>
      <c r="F2182" s="7" t="s">
        <v>13</v>
      </c>
      <c r="G2182" s="7" t="s">
        <v>316</v>
      </c>
      <c r="H2182" s="7" t="s">
        <v>15</v>
      </c>
      <c r="I2182" s="7">
        <v>1171</v>
      </c>
      <c r="J2182" s="7" t="s">
        <v>315</v>
      </c>
      <c r="K2182" s="10">
        <v>39</v>
      </c>
      <c r="L2182" s="7" t="s">
        <v>16</v>
      </c>
      <c r="M2182" s="10">
        <v>2.8</v>
      </c>
      <c r="N2182" s="10">
        <v>0.3</v>
      </c>
      <c r="O2182" s="7"/>
      <c r="V2182" s="10">
        <f>SQRT((N2182*N2182)+(O2182*O2182)+((P2182*P2182)+(Q2182*Q2182)+(R2182*R2182)+(S2182*S2182)+(T2182*T2182)+(U2182*U2182)))</f>
        <v>0.3</v>
      </c>
      <c r="W2182" s="7">
        <v>51</v>
      </c>
      <c r="AC2182" s="9">
        <v>1</v>
      </c>
      <c r="AD2182" s="9"/>
      <c r="AE2182" s="7">
        <v>0</v>
      </c>
      <c r="AG2182" s="7" t="s">
        <v>119</v>
      </c>
      <c r="AH2182" s="7" t="s">
        <v>436</v>
      </c>
      <c r="AI2182" s="7" t="s">
        <v>436</v>
      </c>
      <c r="AJ2182" s="7" t="s">
        <v>436</v>
      </c>
      <c r="AQ2182" s="7"/>
    </row>
    <row r="2183" spans="1:43" ht="15.75" customHeight="1">
      <c r="A2183" s="17">
        <v>38366</v>
      </c>
      <c r="B2183" s="22" t="s">
        <v>1896</v>
      </c>
      <c r="C2183" s="24" t="s">
        <v>1905</v>
      </c>
      <c r="D2183" s="24" t="s">
        <v>1900</v>
      </c>
      <c r="E2183" s="7" t="s">
        <v>311</v>
      </c>
      <c r="F2183" s="7" t="s">
        <v>13</v>
      </c>
      <c r="G2183" s="7" t="s">
        <v>316</v>
      </c>
      <c r="H2183" s="7" t="s">
        <v>15</v>
      </c>
      <c r="I2183" s="7">
        <v>1171</v>
      </c>
      <c r="J2183" s="7" t="s">
        <v>315</v>
      </c>
      <c r="K2183" s="10">
        <v>39</v>
      </c>
      <c r="L2183" s="7" t="s">
        <v>16</v>
      </c>
      <c r="M2183" s="10">
        <v>2.8</v>
      </c>
      <c r="N2183" s="10">
        <v>0.6</v>
      </c>
      <c r="O2183" s="7"/>
      <c r="V2183" s="10">
        <f>SQRT((N2183*N2183)+(O2183*O2183)+((P2183*P2183)+(Q2183*Q2183)+(R2183*R2183)+(S2183*S2183)+(T2183*T2183)+(U2183*U2183)))</f>
        <v>0.6</v>
      </c>
      <c r="W2183" s="7">
        <v>65</v>
      </c>
      <c r="AC2183" s="9">
        <v>3</v>
      </c>
      <c r="AD2183" s="9"/>
      <c r="AE2183" s="7">
        <v>0</v>
      </c>
      <c r="AG2183" s="7" t="s">
        <v>119</v>
      </c>
      <c r="AH2183" s="7" t="s">
        <v>436</v>
      </c>
      <c r="AI2183" s="7" t="s">
        <v>436</v>
      </c>
      <c r="AJ2183" s="7" t="s">
        <v>436</v>
      </c>
      <c r="AQ2183" s="7"/>
    </row>
    <row r="2184" spans="1:43" ht="15.75" customHeight="1">
      <c r="A2184" s="17">
        <v>39487</v>
      </c>
      <c r="B2184" s="22" t="s">
        <v>1899</v>
      </c>
      <c r="C2184" s="24" t="s">
        <v>1905</v>
      </c>
      <c r="D2184" s="24" t="s">
        <v>1900</v>
      </c>
      <c r="E2184" s="7" t="s">
        <v>311</v>
      </c>
      <c r="F2184" s="7" t="s">
        <v>13</v>
      </c>
      <c r="G2184" s="7" t="s">
        <v>576</v>
      </c>
      <c r="H2184" s="7" t="s">
        <v>15</v>
      </c>
      <c r="I2184" s="7">
        <v>1171</v>
      </c>
      <c r="J2184" s="7" t="s">
        <v>315</v>
      </c>
      <c r="K2184" s="10">
        <v>39</v>
      </c>
      <c r="L2184" s="7" t="s">
        <v>16</v>
      </c>
      <c r="M2184" s="10">
        <v>2.8</v>
      </c>
      <c r="N2184" s="10">
        <v>0.5</v>
      </c>
      <c r="P2184" s="10"/>
      <c r="Q2184" s="10"/>
      <c r="R2184" s="10"/>
      <c r="S2184" s="10"/>
      <c r="V2184" s="10">
        <f>SQRT((N2184*N2184)+(O2184*O2184)+((P2184*P2184)+(Q2184*Q2184)+(R2184*R2184)+(S2184*S2184)+(T2184*T2184)+(U2184*U2184)))</f>
        <v>0.5</v>
      </c>
      <c r="W2184" s="8">
        <v>65</v>
      </c>
      <c r="AC2184" s="7">
        <v>3</v>
      </c>
      <c r="AG2184" s="7" t="s">
        <v>119</v>
      </c>
      <c r="AH2184" s="7" t="s">
        <v>436</v>
      </c>
      <c r="AI2184" s="7" t="s">
        <v>436</v>
      </c>
      <c r="AJ2184" s="7" t="s">
        <v>436</v>
      </c>
      <c r="AQ2184" s="7"/>
    </row>
    <row r="2185" spans="1:43" ht="15.75" customHeight="1">
      <c r="A2185" s="17">
        <v>40070</v>
      </c>
      <c r="B2185" s="22" t="s">
        <v>1900</v>
      </c>
      <c r="C2185" s="24" t="s">
        <v>1905</v>
      </c>
      <c r="D2185" s="24" t="s">
        <v>1900</v>
      </c>
      <c r="E2185" s="7" t="s">
        <v>311</v>
      </c>
      <c r="F2185" s="7" t="s">
        <v>13</v>
      </c>
      <c r="G2185" s="7" t="s">
        <v>1158</v>
      </c>
      <c r="H2185" s="7" t="s">
        <v>15</v>
      </c>
      <c r="I2185" s="7">
        <v>1171</v>
      </c>
      <c r="J2185" s="7" t="s">
        <v>315</v>
      </c>
      <c r="K2185" s="10">
        <v>39</v>
      </c>
      <c r="L2185" s="7" t="s">
        <v>16</v>
      </c>
      <c r="M2185" s="10">
        <v>2.8</v>
      </c>
      <c r="N2185" s="10">
        <v>0.9</v>
      </c>
      <c r="O2185" s="7"/>
      <c r="V2185" s="10">
        <f>SQRT((N2185*N2185)+(O2185*O2185)+((P2185*P2185)+(Q2185*Q2185)+(R2185*R2185)+(S2185*S2185)+(T2185*T2185)+(U2185*U2185)))</f>
        <v>0.9</v>
      </c>
      <c r="W2185" s="7">
        <v>70</v>
      </c>
      <c r="AC2185" s="7">
        <v>3</v>
      </c>
      <c r="AF2185" s="7" t="s">
        <v>108</v>
      </c>
      <c r="AG2185" s="7" t="s">
        <v>318</v>
      </c>
      <c r="AH2185" s="7" t="s">
        <v>436</v>
      </c>
      <c r="AI2185" s="7" t="s">
        <v>436</v>
      </c>
      <c r="AJ2185" s="7" t="s">
        <v>436</v>
      </c>
      <c r="AP2185" s="7" t="s">
        <v>1170</v>
      </c>
      <c r="AQ2185" s="7"/>
    </row>
    <row r="2186" spans="1:43" ht="15.75" customHeight="1">
      <c r="A2186" s="19">
        <v>40800</v>
      </c>
      <c r="B2186" s="23" t="s">
        <v>1902</v>
      </c>
      <c r="C2186" s="24" t="s">
        <v>1905</v>
      </c>
      <c r="D2186" s="24" t="s">
        <v>1900</v>
      </c>
      <c r="E2186" s="15" t="s">
        <v>311</v>
      </c>
      <c r="F2186" s="15" t="s">
        <v>13</v>
      </c>
      <c r="G2186" s="15" t="s">
        <v>13</v>
      </c>
      <c r="H2186" s="15" t="s">
        <v>15</v>
      </c>
      <c r="I2186" s="15">
        <v>1171</v>
      </c>
      <c r="J2186" s="15" t="s">
        <v>515</v>
      </c>
      <c r="K2186" s="16">
        <v>39</v>
      </c>
      <c r="L2186" s="15" t="s">
        <v>16</v>
      </c>
      <c r="M2186" s="16">
        <v>2.8</v>
      </c>
      <c r="N2186" s="16"/>
      <c r="O2186" s="16"/>
      <c r="P2186" s="16"/>
      <c r="Q2186" s="16"/>
      <c r="R2186" s="16"/>
      <c r="S2186" s="16"/>
      <c r="T2186" s="16"/>
      <c r="U2186" s="16"/>
      <c r="V2186" s="10" t="s">
        <v>1888</v>
      </c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 t="s">
        <v>318</v>
      </c>
      <c r="AH2186" s="15" t="s">
        <v>436</v>
      </c>
      <c r="AI2186" s="15" t="s">
        <v>436</v>
      </c>
      <c r="AJ2186" s="15" t="s">
        <v>436</v>
      </c>
      <c r="AK2186" s="15"/>
      <c r="AL2186" s="15"/>
      <c r="AM2186" s="15"/>
      <c r="AN2186" s="15"/>
      <c r="AO2186" s="15"/>
      <c r="AP2186" s="15"/>
      <c r="AQ2186" s="7"/>
    </row>
    <row r="2187" spans="1:43" ht="15.75" customHeight="1">
      <c r="A2187" s="17">
        <v>37508</v>
      </c>
      <c r="B2187" s="24">
        <v>2002</v>
      </c>
      <c r="C2187" s="24" t="s">
        <v>1905</v>
      </c>
      <c r="D2187" s="24" t="s">
        <v>1894</v>
      </c>
      <c r="E2187" s="7" t="s">
        <v>311</v>
      </c>
      <c r="F2187" s="7" t="s">
        <v>13</v>
      </c>
      <c r="G2187" s="7" t="s">
        <v>122</v>
      </c>
      <c r="H2187" s="7" t="s">
        <v>15</v>
      </c>
      <c r="I2187" s="7">
        <v>1172</v>
      </c>
      <c r="J2187" s="7" t="s">
        <v>119</v>
      </c>
      <c r="K2187" s="10">
        <v>37.9</v>
      </c>
      <c r="L2187" s="7" t="s">
        <v>16</v>
      </c>
      <c r="M2187" s="10">
        <v>2.4</v>
      </c>
      <c r="N2187" s="10">
        <v>0.2</v>
      </c>
      <c r="O2187" s="7"/>
      <c r="V2187" s="10">
        <f>SQRT((N2187*N2187)+(O2187*O2187)+((P2187*P2187)+(Q2187*Q2187)+(R2187*R2187)+(S2187*S2187)+(T2187*T2187)+(U2187*U2187)))</f>
        <v>0.2</v>
      </c>
      <c r="W2187" s="7">
        <v>8</v>
      </c>
      <c r="AC2187" s="9">
        <v>0</v>
      </c>
      <c r="AD2187" s="9"/>
      <c r="AE2187" s="7">
        <v>0</v>
      </c>
      <c r="AG2187" s="7" t="s">
        <v>119</v>
      </c>
      <c r="AH2187" s="7" t="s">
        <v>436</v>
      </c>
      <c r="AI2187" s="7" t="s">
        <v>436</v>
      </c>
      <c r="AJ2187" s="7" t="s">
        <v>436</v>
      </c>
      <c r="AQ2187" s="7"/>
    </row>
    <row r="2188" spans="1:43" ht="15.75" customHeight="1">
      <c r="A2188" s="17">
        <v>37932</v>
      </c>
      <c r="B2188" s="24" t="s">
        <v>1894</v>
      </c>
      <c r="C2188" s="24" t="s">
        <v>1905</v>
      </c>
      <c r="D2188" s="24" t="s">
        <v>1894</v>
      </c>
      <c r="E2188" s="7" t="s">
        <v>311</v>
      </c>
      <c r="F2188" s="7" t="s">
        <v>13</v>
      </c>
      <c r="G2188" s="7" t="s">
        <v>316</v>
      </c>
      <c r="H2188" s="7" t="s">
        <v>15</v>
      </c>
      <c r="I2188" s="7">
        <v>1172</v>
      </c>
      <c r="J2188" s="7" t="s">
        <v>320</v>
      </c>
      <c r="K2188" s="10">
        <v>37.9</v>
      </c>
      <c r="L2188" s="7" t="s">
        <v>16</v>
      </c>
      <c r="M2188" s="10">
        <v>2.4</v>
      </c>
      <c r="O2188" s="7"/>
      <c r="V2188" s="10" t="s">
        <v>1888</v>
      </c>
      <c r="AC2188" s="9">
        <v>0</v>
      </c>
      <c r="AD2188" s="9"/>
      <c r="AE2188" s="7">
        <v>0</v>
      </c>
      <c r="AF2188" s="7" t="s">
        <v>318</v>
      </c>
      <c r="AG2188" s="7" t="s">
        <v>318</v>
      </c>
      <c r="AH2188" s="7" t="s">
        <v>436</v>
      </c>
      <c r="AI2188" s="7" t="s">
        <v>436</v>
      </c>
      <c r="AJ2188" s="7" t="s">
        <v>436</v>
      </c>
      <c r="AP2188" s="7" t="s">
        <v>362</v>
      </c>
      <c r="AQ2188" s="7"/>
    </row>
    <row r="2189" spans="1:43" ht="15.75" customHeight="1">
      <c r="A2189" s="17">
        <v>37508</v>
      </c>
      <c r="B2189" s="24">
        <v>2002</v>
      </c>
      <c r="C2189" s="24" t="s">
        <v>1905</v>
      </c>
      <c r="D2189" s="24" t="s">
        <v>1896</v>
      </c>
      <c r="E2189" s="7" t="s">
        <v>311</v>
      </c>
      <c r="F2189" s="7" t="s">
        <v>13</v>
      </c>
      <c r="G2189" s="7" t="s">
        <v>122</v>
      </c>
      <c r="H2189" s="7" t="s">
        <v>15</v>
      </c>
      <c r="I2189" s="7">
        <v>1173</v>
      </c>
      <c r="J2189" s="7" t="s">
        <v>119</v>
      </c>
      <c r="K2189" s="10">
        <v>38.799999999999997</v>
      </c>
      <c r="L2189" s="7" t="s">
        <v>16</v>
      </c>
      <c r="M2189" s="10">
        <v>2.4</v>
      </c>
      <c r="N2189" s="10">
        <v>0.5</v>
      </c>
      <c r="O2189" s="7"/>
      <c r="V2189" s="10">
        <f>SQRT((N2189*N2189)+(O2189*O2189)+((P2189*P2189)+(Q2189*Q2189)+(R2189*R2189)+(S2189*S2189)+(T2189*T2189)+(U2189*U2189)))</f>
        <v>0.5</v>
      </c>
      <c r="W2189" s="7">
        <v>46</v>
      </c>
      <c r="AC2189" s="9">
        <v>2</v>
      </c>
      <c r="AD2189" s="9"/>
      <c r="AE2189" s="7">
        <v>0</v>
      </c>
      <c r="AG2189" s="7" t="s">
        <v>119</v>
      </c>
      <c r="AH2189" s="7" t="s">
        <v>436</v>
      </c>
      <c r="AI2189" s="7" t="s">
        <v>436</v>
      </c>
      <c r="AJ2189" s="7" t="s">
        <v>436</v>
      </c>
      <c r="AQ2189" s="7"/>
    </row>
    <row r="2190" spans="1:43" ht="15.75" customHeight="1">
      <c r="A2190" s="17">
        <v>37932</v>
      </c>
      <c r="B2190" s="24" t="s">
        <v>1894</v>
      </c>
      <c r="C2190" s="24" t="s">
        <v>1905</v>
      </c>
      <c r="D2190" s="24" t="s">
        <v>1896</v>
      </c>
      <c r="E2190" s="7" t="s">
        <v>311</v>
      </c>
      <c r="F2190" s="7" t="s">
        <v>13</v>
      </c>
      <c r="G2190" s="7" t="s">
        <v>316</v>
      </c>
      <c r="H2190" s="7" t="s">
        <v>15</v>
      </c>
      <c r="I2190" s="7">
        <v>1173</v>
      </c>
      <c r="J2190" s="7" t="s">
        <v>315</v>
      </c>
      <c r="K2190" s="10">
        <v>38.799999999999997</v>
      </c>
      <c r="L2190" s="7" t="s">
        <v>16</v>
      </c>
      <c r="M2190" s="10">
        <v>2.4</v>
      </c>
      <c r="N2190" s="10">
        <v>0.5</v>
      </c>
      <c r="O2190" s="7"/>
      <c r="V2190" s="10">
        <f>SQRT((N2190*N2190)+(O2190*O2190)+((P2190*P2190)+(Q2190*Q2190)+(R2190*R2190)+(S2190*S2190)+(T2190*T2190)+(U2190*U2190)))</f>
        <v>0.5</v>
      </c>
      <c r="W2190" s="7">
        <v>53</v>
      </c>
      <c r="AC2190" s="9">
        <v>2</v>
      </c>
      <c r="AD2190" s="9"/>
      <c r="AE2190" s="7">
        <v>0</v>
      </c>
      <c r="AG2190" s="7" t="s">
        <v>119</v>
      </c>
      <c r="AH2190" s="7" t="s">
        <v>436</v>
      </c>
      <c r="AI2190" s="7" t="s">
        <v>436</v>
      </c>
      <c r="AJ2190" s="7" t="s">
        <v>436</v>
      </c>
      <c r="AQ2190" s="7"/>
    </row>
    <row r="2191" spans="1:43" ht="15.75" customHeight="1">
      <c r="A2191" s="17">
        <v>38366</v>
      </c>
      <c r="B2191" s="22" t="s">
        <v>1896</v>
      </c>
      <c r="C2191" s="24" t="s">
        <v>1905</v>
      </c>
      <c r="D2191" s="24" t="s">
        <v>1896</v>
      </c>
      <c r="E2191" s="7" t="s">
        <v>311</v>
      </c>
      <c r="F2191" s="7" t="s">
        <v>13</v>
      </c>
      <c r="G2191" s="7" t="s">
        <v>316</v>
      </c>
      <c r="H2191" s="7" t="s">
        <v>15</v>
      </c>
      <c r="I2191" s="7">
        <v>1173</v>
      </c>
      <c r="J2191" s="7" t="s">
        <v>343</v>
      </c>
      <c r="K2191" s="10">
        <v>38.799999999999997</v>
      </c>
      <c r="L2191" s="7" t="s">
        <v>16</v>
      </c>
      <c r="M2191" s="10">
        <v>2.4</v>
      </c>
      <c r="O2191" s="7"/>
      <c r="V2191" s="10" t="s">
        <v>1888</v>
      </c>
      <c r="W2191" s="7">
        <v>9999</v>
      </c>
      <c r="AC2191" s="9"/>
      <c r="AD2191" s="9"/>
      <c r="AF2191" s="7" t="s">
        <v>318</v>
      </c>
      <c r="AG2191" s="7" t="s">
        <v>318</v>
      </c>
      <c r="AH2191" s="7" t="s">
        <v>436</v>
      </c>
      <c r="AI2191" s="7" t="s">
        <v>436</v>
      </c>
      <c r="AJ2191" s="7" t="s">
        <v>436</v>
      </c>
      <c r="AQ2191" s="7"/>
    </row>
    <row r="2192" spans="1:43" ht="15.75" customHeight="1">
      <c r="A2192" s="17">
        <v>37508</v>
      </c>
      <c r="B2192" s="24">
        <v>2002</v>
      </c>
      <c r="C2192" s="24" t="s">
        <v>1905</v>
      </c>
      <c r="D2192" s="24" t="s">
        <v>2048</v>
      </c>
      <c r="E2192" s="7" t="s">
        <v>311</v>
      </c>
      <c r="F2192" s="7" t="s">
        <v>13</v>
      </c>
      <c r="G2192" s="7" t="s">
        <v>122</v>
      </c>
      <c r="H2192" s="7" t="s">
        <v>15</v>
      </c>
      <c r="I2192" s="7">
        <v>1174</v>
      </c>
      <c r="J2192" s="7" t="s">
        <v>119</v>
      </c>
      <c r="K2192" s="10">
        <v>38.700000000000003</v>
      </c>
      <c r="L2192" s="7" t="s">
        <v>16</v>
      </c>
      <c r="M2192" s="10">
        <v>2.4</v>
      </c>
      <c r="N2192" s="10">
        <v>0.5</v>
      </c>
      <c r="O2192" s="7"/>
      <c r="V2192" s="10">
        <f t="shared" ref="V2192:V2205" si="139">SQRT((N2192*N2192)+(O2192*O2192)+((P2192*P2192)+(Q2192*Q2192)+(R2192*R2192)+(S2192*S2192)+(T2192*T2192)+(U2192*U2192)))</f>
        <v>0.5</v>
      </c>
      <c r="W2192" s="7">
        <v>45</v>
      </c>
      <c r="AC2192" s="9">
        <v>2</v>
      </c>
      <c r="AD2192" s="9"/>
      <c r="AE2192" s="7">
        <v>0</v>
      </c>
      <c r="AG2192" s="7" t="s">
        <v>119</v>
      </c>
      <c r="AH2192" s="7" t="s">
        <v>436</v>
      </c>
      <c r="AI2192" s="7" t="s">
        <v>436</v>
      </c>
      <c r="AJ2192" s="7" t="s">
        <v>436</v>
      </c>
      <c r="AQ2192" s="7"/>
    </row>
    <row r="2193" spans="1:43" ht="15.75" customHeight="1">
      <c r="A2193" s="17">
        <v>37932</v>
      </c>
      <c r="B2193" s="24" t="s">
        <v>1894</v>
      </c>
      <c r="C2193" s="24" t="s">
        <v>1905</v>
      </c>
      <c r="D2193" s="24" t="s">
        <v>2048</v>
      </c>
      <c r="E2193" s="7" t="s">
        <v>311</v>
      </c>
      <c r="F2193" s="7" t="s">
        <v>13</v>
      </c>
      <c r="G2193" s="7" t="s">
        <v>316</v>
      </c>
      <c r="H2193" s="7" t="s">
        <v>15</v>
      </c>
      <c r="I2193" s="7">
        <v>1174</v>
      </c>
      <c r="J2193" s="7" t="s">
        <v>315</v>
      </c>
      <c r="K2193" s="10">
        <v>38.700000000000003</v>
      </c>
      <c r="L2193" s="7" t="s">
        <v>16</v>
      </c>
      <c r="M2193" s="10">
        <v>2.4</v>
      </c>
      <c r="N2193" s="10">
        <v>0.4</v>
      </c>
      <c r="O2193" s="7"/>
      <c r="V2193" s="10">
        <f t="shared" si="139"/>
        <v>0.4</v>
      </c>
      <c r="W2193" s="7">
        <v>50</v>
      </c>
      <c r="AC2193" s="9">
        <v>1</v>
      </c>
      <c r="AD2193" s="9"/>
      <c r="AE2193" s="7">
        <v>0</v>
      </c>
      <c r="AG2193" s="7" t="s">
        <v>119</v>
      </c>
      <c r="AH2193" s="7" t="s">
        <v>436</v>
      </c>
      <c r="AI2193" s="7" t="s">
        <v>436</v>
      </c>
      <c r="AJ2193" s="7" t="s">
        <v>436</v>
      </c>
      <c r="AQ2193" s="7"/>
    </row>
    <row r="2194" spans="1:43" ht="15.75" customHeight="1">
      <c r="A2194" s="17">
        <v>38366</v>
      </c>
      <c r="B2194" s="22" t="s">
        <v>1896</v>
      </c>
      <c r="C2194" s="24" t="s">
        <v>1905</v>
      </c>
      <c r="D2194" s="24" t="s">
        <v>2048</v>
      </c>
      <c r="E2194" s="7" t="s">
        <v>311</v>
      </c>
      <c r="F2194" s="7" t="s">
        <v>13</v>
      </c>
      <c r="G2194" s="7" t="s">
        <v>316</v>
      </c>
      <c r="H2194" s="7" t="s">
        <v>15</v>
      </c>
      <c r="I2194" s="7">
        <v>1174</v>
      </c>
      <c r="J2194" s="7" t="s">
        <v>315</v>
      </c>
      <c r="K2194" s="10">
        <v>38.700000000000003</v>
      </c>
      <c r="L2194" s="7" t="s">
        <v>16</v>
      </c>
      <c r="M2194" s="10">
        <v>2.4</v>
      </c>
      <c r="N2194" s="10">
        <v>0.5</v>
      </c>
      <c r="O2194" s="7"/>
      <c r="V2194" s="10">
        <f t="shared" si="139"/>
        <v>0.5</v>
      </c>
      <c r="W2194" s="7">
        <v>57</v>
      </c>
      <c r="AC2194" s="9">
        <v>2</v>
      </c>
      <c r="AD2194" s="9"/>
      <c r="AE2194" s="7">
        <v>0</v>
      </c>
      <c r="AG2194" s="7" t="s">
        <v>119</v>
      </c>
      <c r="AH2194" s="7" t="s">
        <v>436</v>
      </c>
      <c r="AI2194" s="7" t="s">
        <v>436</v>
      </c>
      <c r="AJ2194" s="7" t="s">
        <v>436</v>
      </c>
      <c r="AQ2194" s="7"/>
    </row>
    <row r="2195" spans="1:43" ht="15.75" customHeight="1">
      <c r="A2195" s="17">
        <v>39487</v>
      </c>
      <c r="B2195" s="22" t="s">
        <v>1899</v>
      </c>
      <c r="C2195" s="24" t="s">
        <v>1905</v>
      </c>
      <c r="D2195" s="24" t="s">
        <v>2048</v>
      </c>
      <c r="E2195" s="7" t="s">
        <v>311</v>
      </c>
      <c r="F2195" s="7" t="s">
        <v>13</v>
      </c>
      <c r="G2195" s="7" t="s">
        <v>576</v>
      </c>
      <c r="H2195" s="7" t="s">
        <v>15</v>
      </c>
      <c r="I2195" s="7">
        <v>1174</v>
      </c>
      <c r="J2195" s="7" t="s">
        <v>315</v>
      </c>
      <c r="K2195" s="10">
        <v>38.700000000000003</v>
      </c>
      <c r="L2195" s="7" t="s">
        <v>16</v>
      </c>
      <c r="M2195" s="10">
        <v>2.4</v>
      </c>
      <c r="N2195" s="10">
        <v>1</v>
      </c>
      <c r="P2195" s="10"/>
      <c r="Q2195" s="10"/>
      <c r="R2195" s="10"/>
      <c r="S2195" s="10"/>
      <c r="V2195" s="10">
        <f t="shared" si="139"/>
        <v>1</v>
      </c>
      <c r="W2195" s="8">
        <v>85</v>
      </c>
      <c r="AC2195" s="7">
        <v>5</v>
      </c>
      <c r="AG2195" s="7" t="s">
        <v>119</v>
      </c>
      <c r="AH2195" s="7" t="s">
        <v>436</v>
      </c>
      <c r="AI2195" s="7" t="s">
        <v>436</v>
      </c>
      <c r="AJ2195" s="7" t="s">
        <v>436</v>
      </c>
      <c r="AQ2195" s="7"/>
    </row>
    <row r="2196" spans="1:43" ht="15.75" customHeight="1">
      <c r="A2196" s="17">
        <v>40070</v>
      </c>
      <c r="B2196" s="22" t="s">
        <v>1900</v>
      </c>
      <c r="C2196" s="24" t="s">
        <v>1905</v>
      </c>
      <c r="D2196" s="24" t="s">
        <v>2048</v>
      </c>
      <c r="E2196" s="7" t="s">
        <v>311</v>
      </c>
      <c r="F2196" s="7" t="s">
        <v>13</v>
      </c>
      <c r="G2196" s="7" t="s">
        <v>1158</v>
      </c>
      <c r="H2196" s="7" t="s">
        <v>15</v>
      </c>
      <c r="I2196" s="7">
        <v>1174</v>
      </c>
      <c r="J2196" s="7" t="s">
        <v>315</v>
      </c>
      <c r="K2196" s="10">
        <v>38.700000000000003</v>
      </c>
      <c r="L2196" s="7" t="s">
        <v>16</v>
      </c>
      <c r="M2196" s="10">
        <v>2.4</v>
      </c>
      <c r="N2196" s="10">
        <v>1</v>
      </c>
      <c r="O2196" s="7"/>
      <c r="V2196" s="10">
        <f t="shared" si="139"/>
        <v>1</v>
      </c>
      <c r="W2196" s="7">
        <v>112</v>
      </c>
      <c r="AC2196" s="7">
        <v>7</v>
      </c>
      <c r="AG2196" s="7" t="s">
        <v>119</v>
      </c>
      <c r="AH2196" s="7" t="s">
        <v>436</v>
      </c>
      <c r="AI2196" s="7" t="s">
        <v>436</v>
      </c>
      <c r="AJ2196" s="7" t="s">
        <v>436</v>
      </c>
      <c r="AQ2196" s="7"/>
    </row>
    <row r="2197" spans="1:43" ht="15.75" customHeight="1">
      <c r="A2197" s="19">
        <v>40800</v>
      </c>
      <c r="B2197" s="23" t="s">
        <v>1902</v>
      </c>
      <c r="C2197" s="24" t="s">
        <v>1905</v>
      </c>
      <c r="D2197" s="24" t="s">
        <v>2048</v>
      </c>
      <c r="E2197" s="15" t="s">
        <v>311</v>
      </c>
      <c r="F2197" s="15" t="s">
        <v>13</v>
      </c>
      <c r="G2197" s="15" t="s">
        <v>13</v>
      </c>
      <c r="H2197" s="15" t="s">
        <v>15</v>
      </c>
      <c r="I2197" s="15">
        <v>1174</v>
      </c>
      <c r="J2197" s="15" t="s">
        <v>315</v>
      </c>
      <c r="K2197" s="16">
        <v>38.700000000000003</v>
      </c>
      <c r="L2197" s="15" t="s">
        <v>16</v>
      </c>
      <c r="M2197" s="16">
        <v>2.4</v>
      </c>
      <c r="N2197" s="16">
        <v>1.2</v>
      </c>
      <c r="O2197" s="16"/>
      <c r="P2197" s="16"/>
      <c r="Q2197" s="16"/>
      <c r="R2197" s="16"/>
      <c r="S2197" s="16"/>
      <c r="T2197" s="16"/>
      <c r="U2197" s="16"/>
      <c r="V2197" s="10">
        <f t="shared" si="139"/>
        <v>1.2</v>
      </c>
      <c r="W2197" s="15">
        <v>114</v>
      </c>
      <c r="X2197" s="15"/>
      <c r="Y2197" s="15"/>
      <c r="Z2197" s="15"/>
      <c r="AA2197" s="15"/>
      <c r="AB2197" s="15"/>
      <c r="AC2197" s="15">
        <v>6</v>
      </c>
      <c r="AD2197" s="15"/>
      <c r="AE2197" s="15"/>
      <c r="AF2197" s="15" t="s">
        <v>18</v>
      </c>
      <c r="AG2197" s="15" t="s">
        <v>119</v>
      </c>
      <c r="AH2197" s="15" t="s">
        <v>436</v>
      </c>
      <c r="AI2197" s="15" t="s">
        <v>436</v>
      </c>
      <c r="AJ2197" s="15" t="s">
        <v>436</v>
      </c>
      <c r="AK2197" s="15"/>
      <c r="AL2197" s="15"/>
      <c r="AM2197" s="15"/>
      <c r="AN2197" s="15"/>
      <c r="AO2197" s="15"/>
      <c r="AP2197" s="15"/>
      <c r="AQ2197" s="7"/>
    </row>
    <row r="2198" spans="1:43" ht="15.75" customHeight="1">
      <c r="A2198" s="17">
        <v>41536</v>
      </c>
      <c r="B2198" s="22" t="s">
        <v>2048</v>
      </c>
      <c r="C2198" s="22" t="s">
        <v>1905</v>
      </c>
      <c r="D2198" s="22" t="s">
        <v>2048</v>
      </c>
      <c r="E2198" s="7" t="s">
        <v>311</v>
      </c>
      <c r="F2198" s="7" t="s">
        <v>13</v>
      </c>
      <c r="G2198" s="7" t="s">
        <v>13</v>
      </c>
      <c r="H2198" s="7" t="s">
        <v>15</v>
      </c>
      <c r="I2198" s="7">
        <v>1174</v>
      </c>
      <c r="J2198" s="7" t="s">
        <v>515</v>
      </c>
      <c r="K2198" s="10">
        <v>38.700000000000003</v>
      </c>
      <c r="L2198" s="7" t="s">
        <v>16</v>
      </c>
      <c r="M2198" s="10">
        <v>2.4</v>
      </c>
      <c r="N2198" s="10" t="s">
        <v>515</v>
      </c>
      <c r="V2198" s="7" t="e">
        <f t="shared" si="139"/>
        <v>#VALUE!</v>
      </c>
      <c r="W2198" s="7" t="s">
        <v>515</v>
      </c>
      <c r="AC2198" s="7">
        <v>6</v>
      </c>
      <c r="AE2198" s="7" t="s">
        <v>515</v>
      </c>
      <c r="AF2198" s="7" t="s">
        <v>18</v>
      </c>
      <c r="AG2198" s="7" t="s">
        <v>318</v>
      </c>
      <c r="AH2198" s="7" t="s">
        <v>436</v>
      </c>
      <c r="AI2198" s="7" t="s">
        <v>436</v>
      </c>
      <c r="AJ2198" s="7" t="s">
        <v>436</v>
      </c>
      <c r="AP2198" s="7" t="s">
        <v>515</v>
      </c>
      <c r="AQ2198" s="7"/>
    </row>
    <row r="2199" spans="1:43" ht="15.75" customHeight="1">
      <c r="A2199" s="17">
        <v>37508</v>
      </c>
      <c r="B2199" s="24">
        <v>2002</v>
      </c>
      <c r="C2199" s="24" t="s">
        <v>1905</v>
      </c>
      <c r="D2199" s="22">
        <v>2014</v>
      </c>
      <c r="E2199" s="7" t="s">
        <v>311</v>
      </c>
      <c r="F2199" s="7" t="s">
        <v>13</v>
      </c>
      <c r="G2199" s="7" t="s">
        <v>122</v>
      </c>
      <c r="H2199" s="7" t="s">
        <v>15</v>
      </c>
      <c r="I2199" s="7">
        <v>1175</v>
      </c>
      <c r="J2199" s="7" t="s">
        <v>119</v>
      </c>
      <c r="K2199" s="10">
        <v>38.5</v>
      </c>
      <c r="L2199" s="7" t="s">
        <v>16</v>
      </c>
      <c r="M2199" s="10">
        <v>2.2000000000000002</v>
      </c>
      <c r="N2199" s="10">
        <v>0.3</v>
      </c>
      <c r="O2199" s="7"/>
      <c r="V2199" s="10">
        <f t="shared" si="139"/>
        <v>0.3</v>
      </c>
      <c r="W2199" s="7">
        <v>36</v>
      </c>
      <c r="AC2199" s="9">
        <v>0</v>
      </c>
      <c r="AD2199" s="9"/>
      <c r="AE2199" s="7">
        <v>0</v>
      </c>
      <c r="AG2199" s="7" t="s">
        <v>119</v>
      </c>
      <c r="AH2199" s="7" t="s">
        <v>436</v>
      </c>
      <c r="AI2199" s="7" t="s">
        <v>436</v>
      </c>
      <c r="AJ2199" s="7" t="s">
        <v>436</v>
      </c>
      <c r="AQ2199" s="7"/>
    </row>
    <row r="2200" spans="1:43" ht="15.75" customHeight="1">
      <c r="A2200" s="17">
        <v>37932</v>
      </c>
      <c r="B2200" s="24" t="s">
        <v>1894</v>
      </c>
      <c r="C2200" s="24" t="s">
        <v>1905</v>
      </c>
      <c r="D2200" s="22">
        <v>2014</v>
      </c>
      <c r="E2200" s="7" t="s">
        <v>311</v>
      </c>
      <c r="F2200" s="7" t="s">
        <v>13</v>
      </c>
      <c r="G2200" s="7" t="s">
        <v>316</v>
      </c>
      <c r="H2200" s="7" t="s">
        <v>15</v>
      </c>
      <c r="I2200" s="7">
        <v>1175</v>
      </c>
      <c r="J2200" s="7" t="s">
        <v>315</v>
      </c>
      <c r="K2200" s="10">
        <v>38.5</v>
      </c>
      <c r="L2200" s="7" t="s">
        <v>16</v>
      </c>
      <c r="M2200" s="10">
        <v>2.2000000000000002</v>
      </c>
      <c r="N2200" s="10">
        <v>0.4</v>
      </c>
      <c r="O2200" s="7"/>
      <c r="V2200" s="10">
        <f t="shared" si="139"/>
        <v>0.4</v>
      </c>
      <c r="W2200" s="7">
        <v>46</v>
      </c>
      <c r="AC2200" s="9">
        <v>0</v>
      </c>
      <c r="AD2200" s="9"/>
      <c r="AE2200" s="7">
        <v>0</v>
      </c>
      <c r="AG2200" s="7" t="s">
        <v>119</v>
      </c>
      <c r="AH2200" s="7" t="s">
        <v>436</v>
      </c>
      <c r="AI2200" s="7" t="s">
        <v>436</v>
      </c>
      <c r="AJ2200" s="7" t="s">
        <v>436</v>
      </c>
      <c r="AQ2200" s="7"/>
    </row>
    <row r="2201" spans="1:43" ht="15.75" customHeight="1">
      <c r="A2201" s="17">
        <v>38366</v>
      </c>
      <c r="B2201" s="22" t="s">
        <v>1896</v>
      </c>
      <c r="C2201" s="24" t="s">
        <v>1905</v>
      </c>
      <c r="D2201" s="22">
        <v>2014</v>
      </c>
      <c r="E2201" s="7" t="s">
        <v>311</v>
      </c>
      <c r="F2201" s="7" t="s">
        <v>13</v>
      </c>
      <c r="G2201" s="7" t="s">
        <v>316</v>
      </c>
      <c r="H2201" s="7" t="s">
        <v>15</v>
      </c>
      <c r="I2201" s="7">
        <v>1175</v>
      </c>
      <c r="J2201" s="7" t="s">
        <v>315</v>
      </c>
      <c r="K2201" s="10">
        <v>38.5</v>
      </c>
      <c r="L2201" s="7" t="s">
        <v>16</v>
      </c>
      <c r="M2201" s="10">
        <v>2.2000000000000002</v>
      </c>
      <c r="N2201" s="10">
        <v>0.7</v>
      </c>
      <c r="O2201" s="7"/>
      <c r="V2201" s="10">
        <f t="shared" si="139"/>
        <v>0.7</v>
      </c>
      <c r="W2201" s="7">
        <v>59</v>
      </c>
      <c r="AC2201" s="9">
        <v>0</v>
      </c>
      <c r="AD2201" s="9"/>
      <c r="AE2201" s="7">
        <v>0</v>
      </c>
      <c r="AG2201" s="7" t="s">
        <v>119</v>
      </c>
      <c r="AH2201" s="7" t="s">
        <v>436</v>
      </c>
      <c r="AI2201" s="7" t="s">
        <v>436</v>
      </c>
      <c r="AJ2201" s="7" t="s">
        <v>436</v>
      </c>
      <c r="AQ2201" s="7"/>
    </row>
    <row r="2202" spans="1:43" ht="15.75" customHeight="1">
      <c r="A2202" s="17">
        <v>39487</v>
      </c>
      <c r="B2202" s="22" t="s">
        <v>1899</v>
      </c>
      <c r="C2202" s="24" t="s">
        <v>1905</v>
      </c>
      <c r="D2202" s="22">
        <v>2014</v>
      </c>
      <c r="E2202" s="7" t="s">
        <v>311</v>
      </c>
      <c r="F2202" s="7" t="s">
        <v>13</v>
      </c>
      <c r="G2202" s="7" t="s">
        <v>576</v>
      </c>
      <c r="H2202" s="7" t="s">
        <v>15</v>
      </c>
      <c r="I2202" s="7">
        <v>1175</v>
      </c>
      <c r="J2202" s="7" t="s">
        <v>315</v>
      </c>
      <c r="K2202" s="10">
        <v>38.5</v>
      </c>
      <c r="L2202" s="7" t="s">
        <v>16</v>
      </c>
      <c r="M2202" s="10">
        <v>2.2000000000000002</v>
      </c>
      <c r="N2202" s="10">
        <v>0.5</v>
      </c>
      <c r="P2202" s="10"/>
      <c r="Q2202" s="10"/>
      <c r="R2202" s="10"/>
      <c r="S2202" s="10"/>
      <c r="V2202" s="10">
        <f t="shared" si="139"/>
        <v>0.5</v>
      </c>
      <c r="W2202" s="8">
        <v>90</v>
      </c>
      <c r="AC2202" s="7">
        <v>5</v>
      </c>
      <c r="AG2202" s="7" t="s">
        <v>119</v>
      </c>
      <c r="AH2202" s="7" t="s">
        <v>436</v>
      </c>
      <c r="AI2202" s="7" t="s">
        <v>436</v>
      </c>
      <c r="AJ2202" s="7" t="s">
        <v>436</v>
      </c>
      <c r="AQ2202" s="7"/>
    </row>
    <row r="2203" spans="1:43" ht="15.75" customHeight="1">
      <c r="A2203" s="17">
        <v>40070</v>
      </c>
      <c r="B2203" s="22" t="s">
        <v>1900</v>
      </c>
      <c r="C2203" s="24" t="s">
        <v>1905</v>
      </c>
      <c r="D2203" s="22">
        <v>2014</v>
      </c>
      <c r="E2203" s="7" t="s">
        <v>311</v>
      </c>
      <c r="F2203" s="7" t="s">
        <v>13</v>
      </c>
      <c r="G2203" s="7" t="s">
        <v>1158</v>
      </c>
      <c r="H2203" s="7" t="s">
        <v>15</v>
      </c>
      <c r="I2203" s="7">
        <v>1175</v>
      </c>
      <c r="J2203" s="7" t="s">
        <v>315</v>
      </c>
      <c r="K2203" s="10">
        <v>38.5</v>
      </c>
      <c r="L2203" s="7" t="s">
        <v>16</v>
      </c>
      <c r="M2203" s="10">
        <v>2.2000000000000002</v>
      </c>
      <c r="N2203" s="10">
        <v>0.9</v>
      </c>
      <c r="O2203" s="7"/>
      <c r="V2203" s="10">
        <f t="shared" si="139"/>
        <v>0.9</v>
      </c>
      <c r="W2203" s="7">
        <v>84</v>
      </c>
      <c r="AC2203" s="7">
        <v>6</v>
      </c>
      <c r="AG2203" s="7" t="s">
        <v>119</v>
      </c>
      <c r="AH2203" s="7" t="s">
        <v>436</v>
      </c>
      <c r="AI2203" s="7" t="s">
        <v>436</v>
      </c>
      <c r="AJ2203" s="7" t="s">
        <v>436</v>
      </c>
      <c r="AQ2203" s="7"/>
    </row>
    <row r="2204" spans="1:43" ht="15.75" customHeight="1">
      <c r="A2204" s="19">
        <v>40800</v>
      </c>
      <c r="B2204" s="23" t="s">
        <v>1902</v>
      </c>
      <c r="C2204" s="24" t="s">
        <v>1905</v>
      </c>
      <c r="D2204" s="22">
        <v>2014</v>
      </c>
      <c r="E2204" s="15" t="s">
        <v>311</v>
      </c>
      <c r="F2204" s="15" t="s">
        <v>13</v>
      </c>
      <c r="G2204" s="15" t="s">
        <v>13</v>
      </c>
      <c r="H2204" s="15" t="s">
        <v>15</v>
      </c>
      <c r="I2204" s="15">
        <v>1175</v>
      </c>
      <c r="J2204" s="15" t="s">
        <v>315</v>
      </c>
      <c r="K2204" s="16">
        <v>38.5</v>
      </c>
      <c r="L2204" s="15" t="s">
        <v>16</v>
      </c>
      <c r="M2204" s="16">
        <v>2.2000000000000002</v>
      </c>
      <c r="N2204" s="16">
        <v>1.1000000000000001</v>
      </c>
      <c r="O2204" s="16"/>
      <c r="P2204" s="16"/>
      <c r="Q2204" s="16"/>
      <c r="R2204" s="16"/>
      <c r="S2204" s="16"/>
      <c r="T2204" s="16"/>
      <c r="U2204" s="16"/>
      <c r="V2204" s="10">
        <f t="shared" si="139"/>
        <v>1.1000000000000001</v>
      </c>
      <c r="W2204" s="15">
        <v>72</v>
      </c>
      <c r="X2204" s="15"/>
      <c r="Y2204" s="15"/>
      <c r="Z2204" s="15"/>
      <c r="AA2204" s="15"/>
      <c r="AB2204" s="15"/>
      <c r="AC2204" s="15">
        <v>10</v>
      </c>
      <c r="AD2204" s="15"/>
      <c r="AE2204" s="15"/>
      <c r="AF2204" s="15"/>
      <c r="AG2204" s="15" t="s">
        <v>119</v>
      </c>
      <c r="AH2204" s="15" t="s">
        <v>436</v>
      </c>
      <c r="AI2204" s="15" t="s">
        <v>436</v>
      </c>
      <c r="AJ2204" s="15" t="s">
        <v>436</v>
      </c>
      <c r="AK2204" s="15"/>
      <c r="AL2204" s="15" t="s">
        <v>318</v>
      </c>
      <c r="AM2204" s="15"/>
      <c r="AN2204" s="15"/>
      <c r="AO2204" s="15"/>
      <c r="AP2204" s="15" t="s">
        <v>1615</v>
      </c>
      <c r="AQ2204" s="7"/>
    </row>
    <row r="2205" spans="1:43" ht="15.75" customHeight="1">
      <c r="A2205" s="17">
        <v>41536</v>
      </c>
      <c r="B2205" s="22" t="s">
        <v>2048</v>
      </c>
      <c r="C2205" s="22" t="s">
        <v>1905</v>
      </c>
      <c r="D2205" s="22">
        <v>2014</v>
      </c>
      <c r="E2205" s="7" t="s">
        <v>311</v>
      </c>
      <c r="F2205" s="7" t="s">
        <v>13</v>
      </c>
      <c r="G2205" s="7" t="s">
        <v>13</v>
      </c>
      <c r="H2205" s="7" t="s">
        <v>15</v>
      </c>
      <c r="I2205" s="7">
        <v>1175</v>
      </c>
      <c r="J2205" s="7" t="s">
        <v>315</v>
      </c>
      <c r="K2205" s="10">
        <v>38.5</v>
      </c>
      <c r="L2205" s="7" t="s">
        <v>16</v>
      </c>
      <c r="M2205" s="10">
        <v>2.2000000000000002</v>
      </c>
      <c r="N2205" s="10">
        <v>1</v>
      </c>
      <c r="V2205" s="7">
        <f t="shared" si="139"/>
        <v>1</v>
      </c>
      <c r="W2205" s="7">
        <v>95</v>
      </c>
      <c r="AC2205" s="7">
        <v>10</v>
      </c>
      <c r="AG2205" s="7" t="s">
        <v>119</v>
      </c>
      <c r="AH2205" s="7" t="s">
        <v>436</v>
      </c>
      <c r="AI2205" s="7" t="s">
        <v>436</v>
      </c>
      <c r="AJ2205" s="7" t="s">
        <v>436</v>
      </c>
      <c r="AL2205" s="7" t="s">
        <v>318</v>
      </c>
      <c r="AP2205" s="7" t="s">
        <v>2120</v>
      </c>
      <c r="AQ2205" s="7"/>
    </row>
    <row r="2206" spans="1:43" ht="15.75" customHeight="1">
      <c r="A2206" s="17">
        <v>41988</v>
      </c>
      <c r="B2206" s="22">
        <v>2014</v>
      </c>
      <c r="C2206" s="22" t="s">
        <v>1905</v>
      </c>
      <c r="D2206" s="22">
        <v>2014</v>
      </c>
      <c r="E2206" s="7" t="s">
        <v>311</v>
      </c>
      <c r="F2206" s="7" t="s">
        <v>13</v>
      </c>
      <c r="G2206" s="7" t="s">
        <v>13</v>
      </c>
      <c r="H2206" s="7" t="s">
        <v>15</v>
      </c>
      <c r="I2206" s="7">
        <v>1175</v>
      </c>
      <c r="J2206" s="7" t="s">
        <v>315</v>
      </c>
      <c r="K2206" s="10">
        <v>38.5</v>
      </c>
      <c r="L2206" s="7" t="s">
        <v>16</v>
      </c>
      <c r="M2206" s="10">
        <v>2.2000000000000002</v>
      </c>
      <c r="N2206" s="10">
        <v>1.1000000000000001</v>
      </c>
      <c r="V2206" s="7">
        <v>1.1000000000000001</v>
      </c>
      <c r="W2206" s="7">
        <v>91</v>
      </c>
      <c r="AC2206" s="7">
        <v>7</v>
      </c>
      <c r="AE2206" s="7">
        <v>0</v>
      </c>
      <c r="AF2206" s="7" t="s">
        <v>18</v>
      </c>
      <c r="AG2206" s="7" t="s">
        <v>318</v>
      </c>
      <c r="AH2206" s="7" t="s">
        <v>436</v>
      </c>
      <c r="AI2206" s="7" t="s">
        <v>436</v>
      </c>
      <c r="AJ2206" s="7" t="s">
        <v>436</v>
      </c>
      <c r="AK2206" s="7" t="s">
        <v>119</v>
      </c>
      <c r="AP2206" s="7" t="s">
        <v>146</v>
      </c>
      <c r="AQ2206" s="7"/>
    </row>
    <row r="2207" spans="1:43" ht="15.75" customHeight="1">
      <c r="A2207" s="17">
        <v>37508</v>
      </c>
      <c r="B2207" s="24">
        <v>2002</v>
      </c>
      <c r="C2207" s="24" t="s">
        <v>1905</v>
      </c>
      <c r="D2207" s="24" t="s">
        <v>1888</v>
      </c>
      <c r="E2207" s="7" t="s">
        <v>311</v>
      </c>
      <c r="F2207" s="7" t="s">
        <v>13</v>
      </c>
      <c r="G2207" s="7" t="s">
        <v>122</v>
      </c>
      <c r="H2207" s="7" t="s">
        <v>15</v>
      </c>
      <c r="I2207" s="7">
        <v>1176</v>
      </c>
      <c r="J2207" s="7" t="s">
        <v>119</v>
      </c>
      <c r="K2207" s="10">
        <v>38.6</v>
      </c>
      <c r="L2207" s="7" t="s">
        <v>16</v>
      </c>
      <c r="M2207" s="10">
        <v>1.2</v>
      </c>
      <c r="N2207" s="10">
        <v>0.3</v>
      </c>
      <c r="O2207" s="7"/>
      <c r="V2207" s="10">
        <f t="shared" ref="V2207:V2213" si="140">SQRT((N2207*N2207)+(O2207*O2207)+((P2207*P2207)+(Q2207*Q2207)+(R2207*R2207)+(S2207*S2207)+(T2207*T2207)+(U2207*U2207)))</f>
        <v>0.3</v>
      </c>
      <c r="W2207" s="7">
        <v>26</v>
      </c>
      <c r="AC2207" s="9">
        <v>0</v>
      </c>
      <c r="AD2207" s="9"/>
      <c r="AE2207" s="7">
        <v>0</v>
      </c>
      <c r="AG2207" s="7" t="s">
        <v>119</v>
      </c>
      <c r="AH2207" s="7" t="s">
        <v>436</v>
      </c>
      <c r="AI2207" s="7" t="s">
        <v>436</v>
      </c>
      <c r="AJ2207" s="7" t="s">
        <v>436</v>
      </c>
      <c r="AQ2207" s="7"/>
    </row>
    <row r="2208" spans="1:43" ht="15.75" customHeight="1">
      <c r="A2208" s="17">
        <v>37932</v>
      </c>
      <c r="B2208" s="24" t="s">
        <v>1894</v>
      </c>
      <c r="C2208" s="24" t="s">
        <v>1905</v>
      </c>
      <c r="D2208" s="24" t="s">
        <v>1888</v>
      </c>
      <c r="E2208" s="7" t="s">
        <v>311</v>
      </c>
      <c r="F2208" s="7" t="s">
        <v>13</v>
      </c>
      <c r="G2208" s="7" t="s">
        <v>316</v>
      </c>
      <c r="H2208" s="7" t="s">
        <v>15</v>
      </c>
      <c r="I2208" s="7">
        <v>1176</v>
      </c>
      <c r="J2208" s="7" t="s">
        <v>315</v>
      </c>
      <c r="K2208" s="10">
        <v>38.6</v>
      </c>
      <c r="L2208" s="7" t="s">
        <v>16</v>
      </c>
      <c r="M2208" s="10">
        <v>1.2</v>
      </c>
      <c r="N2208" s="10">
        <v>0.4</v>
      </c>
      <c r="O2208" s="7"/>
      <c r="V2208" s="10">
        <f t="shared" si="140"/>
        <v>0.4</v>
      </c>
      <c r="W2208" s="7">
        <v>31</v>
      </c>
      <c r="AC2208" s="9">
        <v>0</v>
      </c>
      <c r="AD2208" s="9"/>
      <c r="AE2208" s="7">
        <v>0</v>
      </c>
      <c r="AG2208" s="7" t="s">
        <v>119</v>
      </c>
      <c r="AH2208" s="7" t="s">
        <v>436</v>
      </c>
      <c r="AI2208" s="7" t="s">
        <v>436</v>
      </c>
      <c r="AJ2208" s="7" t="s">
        <v>436</v>
      </c>
      <c r="AQ2208" s="7"/>
    </row>
    <row r="2209" spans="1:43" ht="15.75" customHeight="1">
      <c r="A2209" s="17">
        <v>38366</v>
      </c>
      <c r="B2209" s="22" t="s">
        <v>1896</v>
      </c>
      <c r="C2209" s="24" t="s">
        <v>1905</v>
      </c>
      <c r="D2209" s="24" t="s">
        <v>1888</v>
      </c>
      <c r="E2209" s="7" t="s">
        <v>311</v>
      </c>
      <c r="F2209" s="7" t="s">
        <v>13</v>
      </c>
      <c r="G2209" s="7" t="s">
        <v>316</v>
      </c>
      <c r="H2209" s="7" t="s">
        <v>15</v>
      </c>
      <c r="I2209" s="7">
        <v>1176</v>
      </c>
      <c r="J2209" s="7" t="s">
        <v>315</v>
      </c>
      <c r="K2209" s="10">
        <v>38.6</v>
      </c>
      <c r="L2209" s="7" t="s">
        <v>16</v>
      </c>
      <c r="M2209" s="10">
        <v>1.2</v>
      </c>
      <c r="N2209" s="10">
        <v>0.4</v>
      </c>
      <c r="O2209" s="7"/>
      <c r="V2209" s="10">
        <f t="shared" si="140"/>
        <v>0.4</v>
      </c>
      <c r="W2209" s="7">
        <v>34</v>
      </c>
      <c r="AC2209" s="9">
        <v>1</v>
      </c>
      <c r="AD2209" s="9"/>
      <c r="AE2209" s="7">
        <v>0</v>
      </c>
      <c r="AG2209" s="7" t="s">
        <v>119</v>
      </c>
      <c r="AH2209" s="7" t="s">
        <v>436</v>
      </c>
      <c r="AI2209" s="7" t="s">
        <v>436</v>
      </c>
      <c r="AJ2209" s="7" t="s">
        <v>436</v>
      </c>
      <c r="AQ2209" s="7"/>
    </row>
    <row r="2210" spans="1:43" ht="15.75" customHeight="1">
      <c r="A2210" s="17">
        <v>39487</v>
      </c>
      <c r="B2210" s="22" t="s">
        <v>1899</v>
      </c>
      <c r="C2210" s="24" t="s">
        <v>1905</v>
      </c>
      <c r="D2210" s="24" t="s">
        <v>1888</v>
      </c>
      <c r="E2210" s="7" t="s">
        <v>311</v>
      </c>
      <c r="F2210" s="7" t="s">
        <v>13</v>
      </c>
      <c r="G2210" s="7" t="s">
        <v>576</v>
      </c>
      <c r="H2210" s="7" t="s">
        <v>15</v>
      </c>
      <c r="I2210" s="7">
        <v>1176</v>
      </c>
      <c r="J2210" s="7" t="s">
        <v>315</v>
      </c>
      <c r="K2210" s="10">
        <v>38.6</v>
      </c>
      <c r="L2210" s="7" t="s">
        <v>16</v>
      </c>
      <c r="M2210" s="10">
        <v>1.2</v>
      </c>
      <c r="N2210" s="10">
        <v>0.8</v>
      </c>
      <c r="P2210" s="10"/>
      <c r="Q2210" s="10"/>
      <c r="R2210" s="10"/>
      <c r="S2210" s="10"/>
      <c r="V2210" s="10">
        <f t="shared" si="140"/>
        <v>0.8</v>
      </c>
      <c r="W2210" s="8">
        <v>62</v>
      </c>
      <c r="AC2210" s="7">
        <v>4</v>
      </c>
      <c r="AG2210" s="7" t="s">
        <v>119</v>
      </c>
      <c r="AH2210" s="7" t="s">
        <v>436</v>
      </c>
      <c r="AI2210" s="7" t="s">
        <v>436</v>
      </c>
      <c r="AJ2210" s="7" t="s">
        <v>436</v>
      </c>
      <c r="AQ2210" s="7"/>
    </row>
    <row r="2211" spans="1:43" ht="15.75" customHeight="1">
      <c r="A2211" s="17">
        <v>40070</v>
      </c>
      <c r="B2211" s="22" t="s">
        <v>1900</v>
      </c>
      <c r="C2211" s="24" t="s">
        <v>1905</v>
      </c>
      <c r="D2211" s="24" t="s">
        <v>1888</v>
      </c>
      <c r="E2211" s="7" t="s">
        <v>311</v>
      </c>
      <c r="F2211" s="7" t="s">
        <v>13</v>
      </c>
      <c r="G2211" s="7" t="s">
        <v>1158</v>
      </c>
      <c r="H2211" s="7" t="s">
        <v>15</v>
      </c>
      <c r="I2211" s="7">
        <v>1176</v>
      </c>
      <c r="J2211" s="7" t="s">
        <v>315</v>
      </c>
      <c r="K2211" s="10">
        <v>38.6</v>
      </c>
      <c r="L2211" s="7" t="s">
        <v>16</v>
      </c>
      <c r="M2211" s="10">
        <v>1.2</v>
      </c>
      <c r="N2211" s="10">
        <v>1.1000000000000001</v>
      </c>
      <c r="O2211" s="7"/>
      <c r="V2211" s="10">
        <f t="shared" si="140"/>
        <v>1.1000000000000001</v>
      </c>
      <c r="W2211" s="7">
        <v>90</v>
      </c>
      <c r="AC2211" s="7">
        <v>5</v>
      </c>
      <c r="AG2211" s="7" t="s">
        <v>119</v>
      </c>
      <c r="AH2211" s="7" t="s">
        <v>436</v>
      </c>
      <c r="AI2211" s="7" t="s">
        <v>436</v>
      </c>
      <c r="AJ2211" s="7" t="s">
        <v>436</v>
      </c>
      <c r="AQ2211" s="7"/>
    </row>
    <row r="2212" spans="1:43" ht="15.75" customHeight="1">
      <c r="A2212" s="19">
        <v>40800</v>
      </c>
      <c r="B2212" s="23" t="s">
        <v>1902</v>
      </c>
      <c r="C2212" s="24" t="s">
        <v>1905</v>
      </c>
      <c r="D2212" s="24" t="s">
        <v>1888</v>
      </c>
      <c r="E2212" s="15" t="s">
        <v>311</v>
      </c>
      <c r="F2212" s="15" t="s">
        <v>13</v>
      </c>
      <c r="G2212" s="15" t="s">
        <v>13</v>
      </c>
      <c r="H2212" s="15" t="s">
        <v>15</v>
      </c>
      <c r="I2212" s="15">
        <v>1176</v>
      </c>
      <c r="J2212" s="15" t="s">
        <v>315</v>
      </c>
      <c r="K2212" s="16">
        <v>38.6</v>
      </c>
      <c r="L2212" s="15" t="s">
        <v>16</v>
      </c>
      <c r="M2212" s="16">
        <v>1.2</v>
      </c>
      <c r="N2212" s="16">
        <v>1.1000000000000001</v>
      </c>
      <c r="O2212" s="16"/>
      <c r="P2212" s="16"/>
      <c r="Q2212" s="16"/>
      <c r="R2212" s="16"/>
      <c r="S2212" s="16"/>
      <c r="T2212" s="16"/>
      <c r="U2212" s="16"/>
      <c r="V2212" s="10">
        <f t="shared" si="140"/>
        <v>1.1000000000000001</v>
      </c>
      <c r="W2212" s="15">
        <v>171</v>
      </c>
      <c r="X2212" s="15"/>
      <c r="Y2212" s="15"/>
      <c r="Z2212" s="15"/>
      <c r="AA2212" s="15"/>
      <c r="AB2212" s="15"/>
      <c r="AC2212" s="15">
        <v>8</v>
      </c>
      <c r="AD2212" s="15"/>
      <c r="AE2212" s="15">
        <v>0</v>
      </c>
      <c r="AF2212" s="15"/>
      <c r="AG2212" s="15" t="s">
        <v>119</v>
      </c>
      <c r="AH2212" s="15" t="s">
        <v>436</v>
      </c>
      <c r="AI2212" s="15" t="s">
        <v>436</v>
      </c>
      <c r="AJ2212" s="15" t="s">
        <v>436</v>
      </c>
      <c r="AK2212" s="15"/>
      <c r="AL2212" s="15"/>
      <c r="AM2212" s="15"/>
      <c r="AN2212" s="15"/>
      <c r="AO2212" s="15"/>
      <c r="AP2212" s="15" t="s">
        <v>1616</v>
      </c>
      <c r="AQ2212" s="7"/>
    </row>
    <row r="2213" spans="1:43" ht="15.75" customHeight="1">
      <c r="A2213" s="17">
        <v>41536</v>
      </c>
      <c r="B2213" s="22" t="s">
        <v>2048</v>
      </c>
      <c r="C2213" s="22" t="s">
        <v>1905</v>
      </c>
      <c r="D2213" s="22" t="s">
        <v>1888</v>
      </c>
      <c r="E2213" s="7" t="s">
        <v>311</v>
      </c>
      <c r="F2213" s="7" t="s">
        <v>13</v>
      </c>
      <c r="G2213" s="7" t="s">
        <v>13</v>
      </c>
      <c r="H2213" s="7" t="s">
        <v>15</v>
      </c>
      <c r="I2213" s="7">
        <v>1176</v>
      </c>
      <c r="J2213" s="7" t="s">
        <v>315</v>
      </c>
      <c r="K2213" s="10">
        <v>38.6</v>
      </c>
      <c r="L2213" s="7" t="s">
        <v>16</v>
      </c>
      <c r="M2213" s="10">
        <v>1.2</v>
      </c>
      <c r="N2213" s="10">
        <v>2</v>
      </c>
      <c r="V2213" s="7">
        <f t="shared" si="140"/>
        <v>2</v>
      </c>
      <c r="W2213" s="7">
        <v>290</v>
      </c>
      <c r="AC2213" s="7">
        <v>9</v>
      </c>
      <c r="AE2213" s="7">
        <v>0</v>
      </c>
      <c r="AG2213" s="7" t="s">
        <v>119</v>
      </c>
      <c r="AH2213" s="7" t="s">
        <v>436</v>
      </c>
      <c r="AI2213" s="7" t="s">
        <v>436</v>
      </c>
      <c r="AJ2213" s="7" t="s">
        <v>436</v>
      </c>
      <c r="AQ2213" s="7"/>
    </row>
    <row r="2214" spans="1:43" ht="15.75" customHeight="1">
      <c r="A2214" s="17">
        <v>41988</v>
      </c>
      <c r="B2214" s="22">
        <v>2014</v>
      </c>
      <c r="C2214" s="22" t="s">
        <v>1905</v>
      </c>
      <c r="D2214" s="22" t="s">
        <v>1888</v>
      </c>
      <c r="E2214" s="7" t="s">
        <v>311</v>
      </c>
      <c r="F2214" s="7" t="s">
        <v>13</v>
      </c>
      <c r="G2214" s="7" t="s">
        <v>13</v>
      </c>
      <c r="H2214" s="7" t="s">
        <v>15</v>
      </c>
      <c r="I2214" s="7">
        <v>1176</v>
      </c>
      <c r="J2214" s="7" t="s">
        <v>315</v>
      </c>
      <c r="K2214" s="10">
        <v>38.6</v>
      </c>
      <c r="L2214" s="7" t="s">
        <v>16</v>
      </c>
      <c r="M2214" s="10">
        <v>1.2</v>
      </c>
      <c r="N2214" s="10">
        <v>2.2999999999999998</v>
      </c>
      <c r="V2214" s="7">
        <v>2.2999999999999998</v>
      </c>
      <c r="W2214" s="7">
        <v>9999</v>
      </c>
      <c r="AE2214" s="7">
        <v>0</v>
      </c>
      <c r="AG2214" s="7" t="s">
        <v>119</v>
      </c>
      <c r="AH2214" s="7" t="s">
        <v>106</v>
      </c>
      <c r="AI2214" s="7" t="s">
        <v>436</v>
      </c>
      <c r="AJ2214" s="7" t="s">
        <v>436</v>
      </c>
      <c r="AK2214" s="7" t="s">
        <v>119</v>
      </c>
      <c r="AP2214" s="7" t="s">
        <v>2345</v>
      </c>
      <c r="AQ2214" s="7"/>
    </row>
    <row r="2215" spans="1:43" ht="15.75" customHeight="1">
      <c r="A2215" s="17">
        <v>37508</v>
      </c>
      <c r="B2215" s="24">
        <v>2002</v>
      </c>
      <c r="C2215" s="24" t="s">
        <v>1905</v>
      </c>
      <c r="D2215" s="24" t="s">
        <v>1894</v>
      </c>
      <c r="E2215" s="7" t="s">
        <v>311</v>
      </c>
      <c r="F2215" s="7" t="s">
        <v>13</v>
      </c>
      <c r="G2215" s="7" t="s">
        <v>122</v>
      </c>
      <c r="H2215" s="7" t="s">
        <v>15</v>
      </c>
      <c r="I2215" s="7">
        <v>1177</v>
      </c>
      <c r="J2215" s="7" t="s">
        <v>119</v>
      </c>
      <c r="K2215" s="10">
        <v>38.4</v>
      </c>
      <c r="L2215" s="7" t="s">
        <v>16</v>
      </c>
      <c r="M2215" s="10">
        <v>1.3</v>
      </c>
      <c r="N2215" s="10">
        <v>0.3</v>
      </c>
      <c r="O2215" s="7"/>
      <c r="V2215" s="10">
        <f>SQRT((N2215*N2215)+(O2215*O2215)+((P2215*P2215)+(Q2215*Q2215)+(R2215*R2215)+(S2215*S2215)+(T2215*T2215)+(U2215*U2215)))</f>
        <v>0.3</v>
      </c>
      <c r="W2215" s="7">
        <v>23</v>
      </c>
      <c r="AC2215" s="9">
        <v>0</v>
      </c>
      <c r="AD2215" s="9"/>
      <c r="AE2215" s="7">
        <v>0</v>
      </c>
      <c r="AG2215" s="7" t="s">
        <v>119</v>
      </c>
      <c r="AH2215" s="7" t="s">
        <v>436</v>
      </c>
      <c r="AI2215" s="7" t="s">
        <v>436</v>
      </c>
      <c r="AJ2215" s="7" t="s">
        <v>436</v>
      </c>
      <c r="AQ2215" s="7"/>
    </row>
    <row r="2216" spans="1:43" ht="15.75" customHeight="1">
      <c r="A2216" s="17">
        <v>37932</v>
      </c>
      <c r="B2216" s="24" t="s">
        <v>1894</v>
      </c>
      <c r="C2216" s="24" t="s">
        <v>1905</v>
      </c>
      <c r="D2216" s="24" t="s">
        <v>1894</v>
      </c>
      <c r="E2216" s="7" t="s">
        <v>311</v>
      </c>
      <c r="F2216" s="7" t="s">
        <v>13</v>
      </c>
      <c r="G2216" s="7" t="s">
        <v>316</v>
      </c>
      <c r="H2216" s="7" t="s">
        <v>15</v>
      </c>
      <c r="I2216" s="7">
        <v>1177</v>
      </c>
      <c r="J2216" s="7" t="s">
        <v>315</v>
      </c>
      <c r="K2216" s="10">
        <v>38.4</v>
      </c>
      <c r="L2216" s="7" t="s">
        <v>16</v>
      </c>
      <c r="M2216" s="10">
        <v>1.3</v>
      </c>
      <c r="O2216" s="7"/>
      <c r="V2216" s="10" t="s">
        <v>1888</v>
      </c>
      <c r="AC2216" s="9">
        <v>0</v>
      </c>
      <c r="AD2216" s="9"/>
      <c r="AE2216" s="7">
        <v>0</v>
      </c>
      <c r="AF2216" s="7" t="s">
        <v>318</v>
      </c>
      <c r="AG2216" s="7" t="s">
        <v>318</v>
      </c>
      <c r="AH2216" s="7" t="s">
        <v>436</v>
      </c>
      <c r="AI2216" s="7" t="s">
        <v>436</v>
      </c>
      <c r="AJ2216" s="7" t="s">
        <v>436</v>
      </c>
      <c r="AP2216" s="7" t="s">
        <v>146</v>
      </c>
      <c r="AQ2216" s="7"/>
    </row>
    <row r="2217" spans="1:43" ht="15.75" customHeight="1">
      <c r="A2217" s="17">
        <v>37508</v>
      </c>
      <c r="B2217" s="24">
        <v>2002</v>
      </c>
      <c r="C2217" s="24" t="s">
        <v>1905</v>
      </c>
      <c r="D2217" s="24" t="s">
        <v>1898</v>
      </c>
      <c r="E2217" s="7" t="s">
        <v>311</v>
      </c>
      <c r="F2217" s="7" t="s">
        <v>13</v>
      </c>
      <c r="G2217" s="7" t="s">
        <v>122</v>
      </c>
      <c r="H2217" s="7" t="s">
        <v>15</v>
      </c>
      <c r="I2217" s="7">
        <v>1178</v>
      </c>
      <c r="J2217" s="7" t="s">
        <v>119</v>
      </c>
      <c r="K2217" s="10">
        <v>38.299999999999997</v>
      </c>
      <c r="L2217" s="7" t="s">
        <v>16</v>
      </c>
      <c r="M2217" s="10">
        <v>1.4</v>
      </c>
      <c r="N2217" s="10">
        <v>0.8</v>
      </c>
      <c r="O2217" s="7"/>
      <c r="V2217" s="10">
        <f>SQRT((N2217*N2217)+(O2217*O2217)+((P2217*P2217)+(Q2217*Q2217)+(R2217*R2217)+(S2217*S2217)+(T2217*T2217)+(U2217*U2217)))</f>
        <v>0.8</v>
      </c>
      <c r="W2217" s="7">
        <v>82</v>
      </c>
      <c r="AC2217" s="9">
        <v>5</v>
      </c>
      <c r="AD2217" s="9"/>
      <c r="AE2217" s="7">
        <v>0</v>
      </c>
      <c r="AG2217" s="7" t="s">
        <v>119</v>
      </c>
      <c r="AH2217" s="7" t="s">
        <v>436</v>
      </c>
      <c r="AI2217" s="7" t="s">
        <v>436</v>
      </c>
      <c r="AJ2217" s="7" t="s">
        <v>436</v>
      </c>
      <c r="AQ2217" s="7"/>
    </row>
    <row r="2218" spans="1:43" ht="15.75" customHeight="1">
      <c r="A2218" s="17">
        <v>37932</v>
      </c>
      <c r="B2218" s="24" t="s">
        <v>1894</v>
      </c>
      <c r="C2218" s="24" t="s">
        <v>1905</v>
      </c>
      <c r="D2218" s="24" t="s">
        <v>1898</v>
      </c>
      <c r="E2218" s="7" t="s">
        <v>311</v>
      </c>
      <c r="F2218" s="7" t="s">
        <v>13</v>
      </c>
      <c r="G2218" s="7" t="s">
        <v>316</v>
      </c>
      <c r="H2218" s="7" t="s">
        <v>15</v>
      </c>
      <c r="I2218" s="7">
        <v>1178</v>
      </c>
      <c r="J2218" s="7" t="s">
        <v>315</v>
      </c>
      <c r="K2218" s="10">
        <v>38.299999999999997</v>
      </c>
      <c r="L2218" s="7" t="s">
        <v>16</v>
      </c>
      <c r="M2218" s="10">
        <v>1.4</v>
      </c>
      <c r="N2218" s="10">
        <v>1.1000000000000001</v>
      </c>
      <c r="O2218" s="7"/>
      <c r="V2218" s="10">
        <f>SQRT((N2218*N2218)+(O2218*O2218)+((P2218*P2218)+(Q2218*Q2218)+(R2218*R2218)+(S2218*S2218)+(T2218*T2218)+(U2218*U2218)))</f>
        <v>1.1000000000000001</v>
      </c>
      <c r="W2218" s="7">
        <v>92</v>
      </c>
      <c r="AC2218" s="9">
        <v>6</v>
      </c>
      <c r="AD2218" s="9"/>
      <c r="AE2218" s="7">
        <v>0</v>
      </c>
      <c r="AG2218" s="7" t="s">
        <v>119</v>
      </c>
      <c r="AH2218" s="7" t="s">
        <v>436</v>
      </c>
      <c r="AI2218" s="7" t="s">
        <v>436</v>
      </c>
      <c r="AJ2218" s="7" t="s">
        <v>436</v>
      </c>
      <c r="AK2218" s="7" t="s">
        <v>318</v>
      </c>
      <c r="AP2218" s="7" t="s">
        <v>363</v>
      </c>
      <c r="AQ2218" s="7"/>
    </row>
    <row r="2219" spans="1:43" ht="15.75" customHeight="1">
      <c r="A2219" s="17">
        <v>38366</v>
      </c>
      <c r="B2219" s="22" t="s">
        <v>1896</v>
      </c>
      <c r="C2219" s="24" t="s">
        <v>1905</v>
      </c>
      <c r="D2219" s="24" t="s">
        <v>1898</v>
      </c>
      <c r="E2219" s="7" t="s">
        <v>311</v>
      </c>
      <c r="F2219" s="7" t="s">
        <v>13</v>
      </c>
      <c r="G2219" s="7" t="s">
        <v>316</v>
      </c>
      <c r="H2219" s="7" t="s">
        <v>15</v>
      </c>
      <c r="I2219" s="7">
        <v>1178</v>
      </c>
      <c r="J2219" s="7" t="s">
        <v>315</v>
      </c>
      <c r="K2219" s="10">
        <v>38.299999999999997</v>
      </c>
      <c r="L2219" s="7" t="s">
        <v>16</v>
      </c>
      <c r="M2219" s="10">
        <v>1.4</v>
      </c>
      <c r="N2219" s="10">
        <v>1.1000000000000001</v>
      </c>
      <c r="O2219" s="7"/>
      <c r="V2219" s="10">
        <f>SQRT((N2219*N2219)+(O2219*O2219)+((P2219*P2219)+(Q2219*Q2219)+(R2219*R2219)+(S2219*S2219)+(T2219*T2219)+(U2219*U2219)))</f>
        <v>1.1000000000000001</v>
      </c>
      <c r="W2219" s="7">
        <v>85</v>
      </c>
      <c r="AC2219" s="9">
        <v>6</v>
      </c>
      <c r="AD2219" s="9"/>
      <c r="AE2219" s="7">
        <v>0</v>
      </c>
      <c r="AG2219" s="7" t="s">
        <v>119</v>
      </c>
      <c r="AH2219" s="7" t="s">
        <v>436</v>
      </c>
      <c r="AI2219" s="7" t="s">
        <v>436</v>
      </c>
      <c r="AJ2219" s="7" t="s">
        <v>436</v>
      </c>
      <c r="AK2219" s="7" t="s">
        <v>318</v>
      </c>
      <c r="AP2219" s="7" t="s">
        <v>910</v>
      </c>
      <c r="AQ2219" s="7"/>
    </row>
    <row r="2220" spans="1:43" ht="15.75" customHeight="1">
      <c r="A2220" s="17">
        <v>39427</v>
      </c>
      <c r="B2220" s="22" t="s">
        <v>1898</v>
      </c>
      <c r="C2220" s="24" t="s">
        <v>1905</v>
      </c>
      <c r="D2220" s="24" t="s">
        <v>1898</v>
      </c>
      <c r="E2220" s="7" t="s">
        <v>311</v>
      </c>
      <c r="F2220" s="7" t="s">
        <v>13</v>
      </c>
      <c r="G2220" s="7" t="s">
        <v>575</v>
      </c>
      <c r="H2220" s="7" t="s">
        <v>15</v>
      </c>
      <c r="I2220" s="7">
        <v>1178</v>
      </c>
      <c r="J2220" s="7" t="s">
        <v>315</v>
      </c>
      <c r="K2220" s="10">
        <v>38.299999999999997</v>
      </c>
      <c r="L2220" s="7" t="s">
        <v>16</v>
      </c>
      <c r="M2220" s="10">
        <v>1.4</v>
      </c>
      <c r="P2220" s="10"/>
      <c r="Q2220" s="10"/>
      <c r="R2220" s="10"/>
      <c r="S2220" s="10"/>
      <c r="V2220" s="10" t="s">
        <v>1888</v>
      </c>
      <c r="W2220" s="8"/>
      <c r="AF2220" s="7" t="s">
        <v>18</v>
      </c>
      <c r="AG2220" s="7" t="s">
        <v>318</v>
      </c>
      <c r="AH2220" s="7" t="s">
        <v>436</v>
      </c>
      <c r="AI2220" s="7" t="s">
        <v>436</v>
      </c>
      <c r="AJ2220" s="7" t="s">
        <v>436</v>
      </c>
      <c r="AQ2220" s="7"/>
    </row>
    <row r="2221" spans="1:43" ht="15.75" customHeight="1">
      <c r="A2221" s="17">
        <v>40070</v>
      </c>
      <c r="B2221" s="22" t="s">
        <v>1900</v>
      </c>
      <c r="C2221" s="24" t="s">
        <v>1905</v>
      </c>
      <c r="D2221" s="24" t="s">
        <v>1898</v>
      </c>
      <c r="E2221" s="7" t="s">
        <v>311</v>
      </c>
      <c r="F2221" s="7" t="s">
        <v>13</v>
      </c>
      <c r="G2221" s="7" t="s">
        <v>1158</v>
      </c>
      <c r="H2221" s="7" t="s">
        <v>15</v>
      </c>
      <c r="I2221" s="7">
        <v>1178</v>
      </c>
      <c r="J2221" s="7" t="s">
        <v>515</v>
      </c>
      <c r="K2221" s="10">
        <v>38.299999999999997</v>
      </c>
      <c r="L2221" s="7" t="s">
        <v>16</v>
      </c>
      <c r="M2221" s="10">
        <v>1.4</v>
      </c>
      <c r="O2221" s="7"/>
      <c r="V2221" s="10" t="s">
        <v>1888</v>
      </c>
      <c r="W2221" s="7" t="s">
        <v>537</v>
      </c>
      <c r="AF2221" s="7" t="s">
        <v>108</v>
      </c>
      <c r="AG2221" s="7" t="s">
        <v>318</v>
      </c>
      <c r="AH2221" s="7" t="s">
        <v>436</v>
      </c>
      <c r="AI2221" s="7" t="s">
        <v>436</v>
      </c>
      <c r="AJ2221" s="7" t="s">
        <v>106</v>
      </c>
      <c r="AK2221" s="7" t="s">
        <v>106</v>
      </c>
      <c r="AP2221" s="7" t="s">
        <v>1169</v>
      </c>
      <c r="AQ2221" s="7"/>
    </row>
    <row r="2222" spans="1:43" ht="15.75" customHeight="1">
      <c r="A2222" s="17">
        <v>37508</v>
      </c>
      <c r="B2222" s="24">
        <v>2002</v>
      </c>
      <c r="C2222" s="24" t="s">
        <v>1905</v>
      </c>
      <c r="D2222" s="24" t="s">
        <v>1898</v>
      </c>
      <c r="E2222" s="7" t="s">
        <v>311</v>
      </c>
      <c r="F2222" s="7" t="s">
        <v>13</v>
      </c>
      <c r="G2222" s="7" t="s">
        <v>122</v>
      </c>
      <c r="H2222" s="7" t="s">
        <v>15</v>
      </c>
      <c r="I2222" s="7">
        <v>1179</v>
      </c>
      <c r="J2222" s="7" t="s">
        <v>119</v>
      </c>
      <c r="K2222" s="10">
        <v>38.4</v>
      </c>
      <c r="L2222" s="7" t="s">
        <v>16</v>
      </c>
      <c r="M2222" s="10">
        <v>1</v>
      </c>
      <c r="N2222" s="10">
        <v>0.7</v>
      </c>
      <c r="O2222" s="7"/>
      <c r="V2222" s="10">
        <f>SQRT((N2222*N2222)+(O2222*O2222)+((P2222*P2222)+(Q2222*Q2222)+(R2222*R2222)+(S2222*S2222)+(T2222*T2222)+(U2222*U2222)))</f>
        <v>0.7</v>
      </c>
      <c r="W2222" s="7">
        <v>67</v>
      </c>
      <c r="AC2222" s="9">
        <v>4</v>
      </c>
      <c r="AD2222" s="9"/>
      <c r="AE2222" s="7">
        <v>0</v>
      </c>
      <c r="AG2222" s="7" t="s">
        <v>119</v>
      </c>
      <c r="AH2222" s="7" t="s">
        <v>436</v>
      </c>
      <c r="AI2222" s="7" t="s">
        <v>436</v>
      </c>
      <c r="AJ2222" s="7" t="s">
        <v>436</v>
      </c>
      <c r="AQ2222" s="7"/>
    </row>
    <row r="2223" spans="1:43" ht="15.75" customHeight="1">
      <c r="A2223" s="17">
        <v>37932</v>
      </c>
      <c r="B2223" s="24" t="s">
        <v>1894</v>
      </c>
      <c r="C2223" s="24" t="s">
        <v>1905</v>
      </c>
      <c r="D2223" s="24" t="s">
        <v>1898</v>
      </c>
      <c r="E2223" s="7" t="s">
        <v>311</v>
      </c>
      <c r="F2223" s="7" t="s">
        <v>13</v>
      </c>
      <c r="G2223" s="7" t="s">
        <v>316</v>
      </c>
      <c r="H2223" s="7" t="s">
        <v>15</v>
      </c>
      <c r="I2223" s="7">
        <v>1179</v>
      </c>
      <c r="J2223" s="7" t="s">
        <v>315</v>
      </c>
      <c r="K2223" s="10">
        <v>38.4</v>
      </c>
      <c r="L2223" s="7" t="s">
        <v>16</v>
      </c>
      <c r="M2223" s="10">
        <v>1</v>
      </c>
      <c r="N2223" s="10">
        <v>0.6</v>
      </c>
      <c r="O2223" s="7"/>
      <c r="V2223" s="10">
        <f>SQRT((N2223*N2223)+(O2223*O2223)+((P2223*P2223)+(Q2223*Q2223)+(R2223*R2223)+(S2223*S2223)+(T2223*T2223)+(U2223*U2223)))</f>
        <v>0.6</v>
      </c>
      <c r="W2223" s="7">
        <v>63</v>
      </c>
      <c r="AC2223" s="9">
        <v>3</v>
      </c>
      <c r="AD2223" s="9"/>
      <c r="AE2223" s="7">
        <v>0</v>
      </c>
      <c r="AG2223" s="7" t="s">
        <v>119</v>
      </c>
      <c r="AH2223" s="7" t="s">
        <v>436</v>
      </c>
      <c r="AI2223" s="7" t="s">
        <v>436</v>
      </c>
      <c r="AJ2223" s="7" t="s">
        <v>436</v>
      </c>
      <c r="AQ2223" s="7"/>
    </row>
    <row r="2224" spans="1:43" ht="15.75" customHeight="1">
      <c r="A2224" s="17">
        <v>38366</v>
      </c>
      <c r="B2224" s="22" t="s">
        <v>1896</v>
      </c>
      <c r="C2224" s="24" t="s">
        <v>1905</v>
      </c>
      <c r="D2224" s="24" t="s">
        <v>1898</v>
      </c>
      <c r="E2224" s="7" t="s">
        <v>311</v>
      </c>
      <c r="F2224" s="7" t="s">
        <v>13</v>
      </c>
      <c r="G2224" s="7" t="s">
        <v>316</v>
      </c>
      <c r="H2224" s="7" t="s">
        <v>15</v>
      </c>
      <c r="I2224" s="7">
        <v>1179</v>
      </c>
      <c r="J2224" s="7" t="s">
        <v>315</v>
      </c>
      <c r="K2224" s="10">
        <v>38.4</v>
      </c>
      <c r="L2224" s="7" t="s">
        <v>16</v>
      </c>
      <c r="M2224" s="10">
        <v>1</v>
      </c>
      <c r="N2224" s="10">
        <v>0.9</v>
      </c>
      <c r="O2224" s="7"/>
      <c r="V2224" s="10">
        <f>SQRT((N2224*N2224)+(O2224*O2224)+((P2224*P2224)+(Q2224*Q2224)+(R2224*R2224)+(S2224*S2224)+(T2224*T2224)+(U2224*U2224)))</f>
        <v>0.9</v>
      </c>
      <c r="W2224" s="7">
        <v>62</v>
      </c>
      <c r="AC2224" s="9">
        <v>4</v>
      </c>
      <c r="AD2224" s="9"/>
      <c r="AE2224" s="7">
        <v>0</v>
      </c>
      <c r="AG2224" s="7" t="s">
        <v>119</v>
      </c>
      <c r="AH2224" s="7" t="s">
        <v>436</v>
      </c>
      <c r="AI2224" s="7" t="s">
        <v>436</v>
      </c>
      <c r="AJ2224" s="7" t="s">
        <v>436</v>
      </c>
      <c r="AQ2224" s="7"/>
    </row>
    <row r="2225" spans="1:43" ht="15.75" customHeight="1">
      <c r="A2225" s="17">
        <v>39427</v>
      </c>
      <c r="B2225" s="22" t="s">
        <v>1898</v>
      </c>
      <c r="C2225" s="24" t="s">
        <v>1905</v>
      </c>
      <c r="D2225" s="24" t="s">
        <v>1898</v>
      </c>
      <c r="E2225" s="7" t="s">
        <v>311</v>
      </c>
      <c r="F2225" s="7" t="s">
        <v>13</v>
      </c>
      <c r="G2225" s="7" t="s">
        <v>575</v>
      </c>
      <c r="H2225" s="7" t="s">
        <v>15</v>
      </c>
      <c r="I2225" s="7">
        <v>1179</v>
      </c>
      <c r="J2225" s="7" t="s">
        <v>515</v>
      </c>
      <c r="K2225" s="10">
        <v>38.4</v>
      </c>
      <c r="L2225" s="7" t="s">
        <v>16</v>
      </c>
      <c r="M2225" s="10">
        <v>1</v>
      </c>
      <c r="P2225" s="10"/>
      <c r="Q2225" s="10"/>
      <c r="R2225" s="10"/>
      <c r="S2225" s="10"/>
      <c r="V2225" s="10" t="s">
        <v>1888</v>
      </c>
      <c r="W2225" s="8"/>
      <c r="AF2225" s="7" t="s">
        <v>18</v>
      </c>
      <c r="AG2225" s="7" t="s">
        <v>318</v>
      </c>
      <c r="AH2225" s="7" t="s">
        <v>436</v>
      </c>
      <c r="AI2225" s="7" t="s">
        <v>436</v>
      </c>
      <c r="AJ2225" s="7" t="s">
        <v>436</v>
      </c>
      <c r="AQ2225" s="7"/>
    </row>
    <row r="2226" spans="1:43" ht="15.75" customHeight="1">
      <c r="A2226" s="17">
        <v>37508</v>
      </c>
      <c r="B2226" s="24">
        <v>2002</v>
      </c>
      <c r="C2226" s="24" t="s">
        <v>1905</v>
      </c>
      <c r="D2226" s="24" t="s">
        <v>1898</v>
      </c>
      <c r="E2226" s="7" t="s">
        <v>311</v>
      </c>
      <c r="F2226" s="7" t="s">
        <v>13</v>
      </c>
      <c r="G2226" s="7" t="s">
        <v>122</v>
      </c>
      <c r="H2226" s="7" t="s">
        <v>15</v>
      </c>
      <c r="I2226" s="7">
        <v>1180</v>
      </c>
      <c r="J2226" s="7" t="s">
        <v>119</v>
      </c>
      <c r="K2226" s="10">
        <v>38.1</v>
      </c>
      <c r="L2226" s="7" t="s">
        <v>16</v>
      </c>
      <c r="M2226" s="10">
        <v>0.8</v>
      </c>
      <c r="N2226" s="10">
        <v>0.4</v>
      </c>
      <c r="O2226" s="7"/>
      <c r="V2226" s="10">
        <f>SQRT((N2226*N2226)+(O2226*O2226)+((P2226*P2226)+(Q2226*Q2226)+(R2226*R2226)+(S2226*S2226)+(T2226*T2226)+(U2226*U2226)))</f>
        <v>0.4</v>
      </c>
      <c r="W2226" s="7">
        <v>32</v>
      </c>
      <c r="AC2226" s="9">
        <v>0</v>
      </c>
      <c r="AD2226" s="9"/>
      <c r="AE2226" s="7">
        <v>0</v>
      </c>
      <c r="AG2226" s="7" t="s">
        <v>119</v>
      </c>
      <c r="AH2226" s="7" t="s">
        <v>436</v>
      </c>
      <c r="AI2226" s="7" t="s">
        <v>436</v>
      </c>
      <c r="AJ2226" s="7" t="s">
        <v>436</v>
      </c>
      <c r="AQ2226" s="7"/>
    </row>
    <row r="2227" spans="1:43" ht="15.75" customHeight="1">
      <c r="A2227" s="17">
        <v>37932</v>
      </c>
      <c r="B2227" s="24" t="s">
        <v>1894</v>
      </c>
      <c r="C2227" s="24" t="s">
        <v>1905</v>
      </c>
      <c r="D2227" s="24" t="s">
        <v>1898</v>
      </c>
      <c r="E2227" s="7" t="s">
        <v>311</v>
      </c>
      <c r="F2227" s="7" t="s">
        <v>13</v>
      </c>
      <c r="G2227" s="7" t="s">
        <v>316</v>
      </c>
      <c r="H2227" s="7" t="s">
        <v>15</v>
      </c>
      <c r="I2227" s="7">
        <v>1180</v>
      </c>
      <c r="J2227" s="7" t="s">
        <v>315</v>
      </c>
      <c r="K2227" s="10">
        <v>38.1</v>
      </c>
      <c r="L2227" s="7" t="s">
        <v>16</v>
      </c>
      <c r="M2227" s="10">
        <v>0.8</v>
      </c>
      <c r="N2227" s="10">
        <v>0.4</v>
      </c>
      <c r="O2227" s="7"/>
      <c r="V2227" s="10">
        <f>SQRT((N2227*N2227)+(O2227*O2227)+((P2227*P2227)+(Q2227*Q2227)+(R2227*R2227)+(S2227*S2227)+(T2227*T2227)+(U2227*U2227)))</f>
        <v>0.4</v>
      </c>
      <c r="W2227" s="7">
        <v>39</v>
      </c>
      <c r="AC2227" s="9">
        <v>0</v>
      </c>
      <c r="AD2227" s="9"/>
      <c r="AE2227" s="7">
        <v>0</v>
      </c>
      <c r="AG2227" s="7" t="s">
        <v>119</v>
      </c>
      <c r="AH2227" s="7" t="s">
        <v>436</v>
      </c>
      <c r="AI2227" s="7" t="s">
        <v>436</v>
      </c>
      <c r="AJ2227" s="7" t="s">
        <v>436</v>
      </c>
      <c r="AQ2227" s="7"/>
    </row>
    <row r="2228" spans="1:43" ht="15.75" customHeight="1">
      <c r="A2228" s="17">
        <v>38366</v>
      </c>
      <c r="B2228" s="22" t="s">
        <v>1896</v>
      </c>
      <c r="C2228" s="24" t="s">
        <v>1905</v>
      </c>
      <c r="D2228" s="24" t="s">
        <v>1898</v>
      </c>
      <c r="E2228" s="7" t="s">
        <v>311</v>
      </c>
      <c r="F2228" s="7" t="s">
        <v>13</v>
      </c>
      <c r="G2228" s="7" t="s">
        <v>316</v>
      </c>
      <c r="H2228" s="7" t="s">
        <v>15</v>
      </c>
      <c r="I2228" s="7">
        <v>1180</v>
      </c>
      <c r="J2228" s="7" t="s">
        <v>315</v>
      </c>
      <c r="K2228" s="10">
        <v>38.1</v>
      </c>
      <c r="L2228" s="7" t="s">
        <v>16</v>
      </c>
      <c r="M2228" s="10">
        <v>0.8</v>
      </c>
      <c r="O2228" s="7"/>
      <c r="V2228" s="10" t="s">
        <v>1888</v>
      </c>
      <c r="W2228" s="7">
        <v>9999</v>
      </c>
      <c r="AC2228" s="9"/>
      <c r="AD2228" s="9"/>
      <c r="AF2228" s="7" t="s">
        <v>18</v>
      </c>
      <c r="AG2228" s="7" t="s">
        <v>119</v>
      </c>
      <c r="AH2228" s="7" t="s">
        <v>436</v>
      </c>
      <c r="AI2228" s="7" t="s">
        <v>436</v>
      </c>
      <c r="AJ2228" s="7" t="s">
        <v>436</v>
      </c>
      <c r="AQ2228" s="7"/>
    </row>
    <row r="2229" spans="1:43" ht="15.75" customHeight="1">
      <c r="A2229" s="17">
        <v>39427</v>
      </c>
      <c r="B2229" s="22" t="s">
        <v>1898</v>
      </c>
      <c r="C2229" s="24" t="s">
        <v>1905</v>
      </c>
      <c r="D2229" s="24" t="s">
        <v>1898</v>
      </c>
      <c r="E2229" s="7" t="s">
        <v>311</v>
      </c>
      <c r="F2229" s="7" t="s">
        <v>13</v>
      </c>
      <c r="G2229" s="7" t="s">
        <v>575</v>
      </c>
      <c r="H2229" s="7" t="s">
        <v>15</v>
      </c>
      <c r="I2229" s="7">
        <v>1180</v>
      </c>
      <c r="J2229" s="7" t="s">
        <v>515</v>
      </c>
      <c r="K2229" s="10">
        <v>38.1</v>
      </c>
      <c r="L2229" s="7" t="s">
        <v>16</v>
      </c>
      <c r="M2229" s="10">
        <v>0.8</v>
      </c>
      <c r="P2229" s="10"/>
      <c r="Q2229" s="10"/>
      <c r="R2229" s="10"/>
      <c r="S2229" s="10"/>
      <c r="V2229" s="10" t="s">
        <v>1888</v>
      </c>
      <c r="W2229" s="8"/>
      <c r="AF2229" s="7" t="s">
        <v>317</v>
      </c>
      <c r="AG2229" s="7" t="s">
        <v>318</v>
      </c>
      <c r="AH2229" s="7" t="s">
        <v>436</v>
      </c>
      <c r="AI2229" s="7" t="s">
        <v>436</v>
      </c>
      <c r="AJ2229" s="7" t="s">
        <v>436</v>
      </c>
      <c r="AQ2229" s="7"/>
    </row>
    <row r="2230" spans="1:43" ht="15.75" customHeight="1">
      <c r="A2230" s="17">
        <v>37508</v>
      </c>
      <c r="B2230" s="24">
        <v>2002</v>
      </c>
      <c r="C2230" s="24" t="s">
        <v>1905</v>
      </c>
      <c r="D2230" s="24" t="s">
        <v>1905</v>
      </c>
      <c r="E2230" s="7" t="s">
        <v>311</v>
      </c>
      <c r="F2230" s="7" t="s">
        <v>13</v>
      </c>
      <c r="G2230" s="7" t="s">
        <v>122</v>
      </c>
      <c r="H2230" s="7" t="s">
        <v>15</v>
      </c>
      <c r="I2230" s="7">
        <v>1181</v>
      </c>
      <c r="J2230" s="7" t="s">
        <v>119</v>
      </c>
      <c r="K2230" s="10">
        <v>38</v>
      </c>
      <c r="L2230" s="7" t="s">
        <v>16</v>
      </c>
      <c r="M2230" s="10">
        <v>0.3</v>
      </c>
      <c r="N2230" s="10">
        <v>0.3</v>
      </c>
      <c r="O2230" s="7">
        <v>0.2</v>
      </c>
      <c r="P2230" s="7">
        <v>0.3</v>
      </c>
      <c r="Q2230" s="7">
        <v>0.2</v>
      </c>
      <c r="V2230" s="10">
        <f>SQRT((N2230*N2230)+(O2230*O2230)+((P2230*P2230)+(Q2230*Q2230)+(R2230*R2230)+(S2230*S2230)+(T2230*T2230)+(U2230*U2230)))</f>
        <v>0.50990195135927852</v>
      </c>
      <c r="W2230" s="7">
        <v>22</v>
      </c>
      <c r="X2230" s="7">
        <v>14</v>
      </c>
      <c r="Y2230" s="7">
        <v>17</v>
      </c>
      <c r="Z2230" s="7">
        <v>22</v>
      </c>
      <c r="AC2230" s="9">
        <v>0</v>
      </c>
      <c r="AD2230" s="9"/>
      <c r="AE2230" s="7">
        <v>0</v>
      </c>
      <c r="AF2230" s="7" t="s">
        <v>18</v>
      </c>
      <c r="AG2230" s="7" t="s">
        <v>318</v>
      </c>
      <c r="AH2230" s="7" t="s">
        <v>436</v>
      </c>
      <c r="AI2230" s="7" t="s">
        <v>436</v>
      </c>
      <c r="AJ2230" s="7" t="s">
        <v>436</v>
      </c>
      <c r="AP2230" s="7" t="s">
        <v>237</v>
      </c>
      <c r="AQ2230" s="7"/>
    </row>
    <row r="2231" spans="1:43" ht="15.75" customHeight="1">
      <c r="A2231" s="17">
        <v>37508</v>
      </c>
      <c r="B2231" s="24">
        <v>2002</v>
      </c>
      <c r="C2231" s="24" t="s">
        <v>1905</v>
      </c>
      <c r="D2231" s="24" t="s">
        <v>1905</v>
      </c>
      <c r="E2231" s="7" t="s">
        <v>311</v>
      </c>
      <c r="F2231" s="7" t="s">
        <v>13</v>
      </c>
      <c r="G2231" s="7" t="s">
        <v>122</v>
      </c>
      <c r="H2231" s="7" t="s">
        <v>15</v>
      </c>
      <c r="I2231" s="7">
        <v>1182</v>
      </c>
      <c r="J2231" s="7" t="s">
        <v>119</v>
      </c>
      <c r="K2231" s="10">
        <v>38.1</v>
      </c>
      <c r="L2231" s="7" t="s">
        <v>16</v>
      </c>
      <c r="M2231" s="10">
        <v>0.2</v>
      </c>
      <c r="N2231" s="10">
        <v>1.9</v>
      </c>
      <c r="O2231" s="7"/>
      <c r="V2231" s="10">
        <f>SQRT((N2231*N2231)+(O2231*O2231)+((P2231*P2231)+(Q2231*Q2231)+(R2231*R2231)+(S2231*S2231)+(T2231*T2231)+(U2231*U2231)))</f>
        <v>1.9</v>
      </c>
      <c r="W2231" s="7">
        <v>230</v>
      </c>
      <c r="AC2231" s="9">
        <v>14</v>
      </c>
      <c r="AD2231" s="9"/>
      <c r="AE2231" s="7">
        <v>0</v>
      </c>
      <c r="AF2231" s="7" t="s">
        <v>18</v>
      </c>
      <c r="AG2231" s="7" t="s">
        <v>318</v>
      </c>
      <c r="AH2231" s="7" t="s">
        <v>436</v>
      </c>
      <c r="AI2231" s="7" t="s">
        <v>436</v>
      </c>
      <c r="AJ2231" s="7" t="s">
        <v>436</v>
      </c>
      <c r="AP2231" s="7" t="s">
        <v>146</v>
      </c>
      <c r="AQ2231" s="7"/>
    </row>
    <row r="2232" spans="1:43" ht="15.75" customHeight="1">
      <c r="A2232" s="17">
        <v>37508</v>
      </c>
      <c r="B2232" s="24">
        <v>2002</v>
      </c>
      <c r="C2232" s="24" t="s">
        <v>1905</v>
      </c>
      <c r="D2232" s="24" t="s">
        <v>1894</v>
      </c>
      <c r="E2232" s="7" t="s">
        <v>311</v>
      </c>
      <c r="F2232" s="7" t="s">
        <v>13</v>
      </c>
      <c r="G2232" s="7" t="s">
        <v>122</v>
      </c>
      <c r="H2232" s="7" t="s">
        <v>15</v>
      </c>
      <c r="I2232" s="7">
        <v>1183</v>
      </c>
      <c r="J2232" s="7" t="s">
        <v>119</v>
      </c>
      <c r="K2232" s="10">
        <v>37.799999999999997</v>
      </c>
      <c r="L2232" s="7" t="s">
        <v>16</v>
      </c>
      <c r="M2232" s="10">
        <v>1.2</v>
      </c>
      <c r="N2232" s="10">
        <v>0.2</v>
      </c>
      <c r="O2232" s="7"/>
      <c r="V2232" s="10">
        <f>SQRT((N2232*N2232)+(O2232*O2232)+((P2232*P2232)+(Q2232*Q2232)+(R2232*R2232)+(S2232*S2232)+(T2232*T2232)+(U2232*U2232)))</f>
        <v>0.2</v>
      </c>
      <c r="W2232" s="7">
        <v>21</v>
      </c>
      <c r="AC2232" s="9">
        <v>0</v>
      </c>
      <c r="AD2232" s="9"/>
      <c r="AE2232" s="7">
        <v>0</v>
      </c>
      <c r="AG2232" s="7" t="s">
        <v>119</v>
      </c>
      <c r="AH2232" s="7" t="s">
        <v>436</v>
      </c>
      <c r="AI2232" s="7" t="s">
        <v>436</v>
      </c>
      <c r="AJ2232" s="7" t="s">
        <v>436</v>
      </c>
      <c r="AQ2232" s="7"/>
    </row>
    <row r="2233" spans="1:43" ht="15.75" customHeight="1">
      <c r="A2233" s="17">
        <v>37932</v>
      </c>
      <c r="B2233" s="24" t="s">
        <v>1894</v>
      </c>
      <c r="C2233" s="24" t="s">
        <v>1905</v>
      </c>
      <c r="D2233" s="24" t="s">
        <v>1894</v>
      </c>
      <c r="E2233" s="7" t="s">
        <v>311</v>
      </c>
      <c r="F2233" s="7" t="s">
        <v>13</v>
      </c>
      <c r="G2233" s="7" t="s">
        <v>316</v>
      </c>
      <c r="H2233" s="7" t="s">
        <v>15</v>
      </c>
      <c r="I2233" s="7">
        <v>1183</v>
      </c>
      <c r="J2233" s="7" t="s">
        <v>343</v>
      </c>
      <c r="K2233" s="10">
        <v>37.799999999999997</v>
      </c>
      <c r="L2233" s="7" t="s">
        <v>16</v>
      </c>
      <c r="M2233" s="10">
        <v>1.2</v>
      </c>
      <c r="O2233" s="7"/>
      <c r="V2233" s="10" t="s">
        <v>1888</v>
      </c>
      <c r="AC2233" s="9">
        <v>0</v>
      </c>
      <c r="AD2233" s="9"/>
      <c r="AE2233" s="7">
        <v>0</v>
      </c>
      <c r="AF2233" s="7" t="s">
        <v>318</v>
      </c>
      <c r="AG2233" s="7" t="s">
        <v>318</v>
      </c>
      <c r="AH2233" s="7" t="s">
        <v>436</v>
      </c>
      <c r="AI2233" s="7" t="s">
        <v>436</v>
      </c>
      <c r="AJ2233" s="7" t="s">
        <v>436</v>
      </c>
      <c r="AP2233" s="7" t="s">
        <v>344</v>
      </c>
      <c r="AQ2233" s="7"/>
    </row>
    <row r="2234" spans="1:43" ht="15.75" customHeight="1">
      <c r="A2234" s="17">
        <v>37508</v>
      </c>
      <c r="B2234" s="24">
        <v>2002</v>
      </c>
      <c r="C2234" s="24" t="s">
        <v>1905</v>
      </c>
      <c r="D2234" s="24" t="s">
        <v>1888</v>
      </c>
      <c r="E2234" s="7" t="s">
        <v>311</v>
      </c>
      <c r="F2234" s="7" t="s">
        <v>13</v>
      </c>
      <c r="G2234" s="7" t="s">
        <v>122</v>
      </c>
      <c r="H2234" s="7" t="s">
        <v>15</v>
      </c>
      <c r="I2234" s="7">
        <v>1184</v>
      </c>
      <c r="J2234" s="7" t="s">
        <v>119</v>
      </c>
      <c r="K2234" s="10">
        <v>37.700000000000003</v>
      </c>
      <c r="L2234" s="7" t="s">
        <v>16</v>
      </c>
      <c r="M2234" s="10">
        <v>1.6</v>
      </c>
      <c r="N2234" s="10">
        <v>0.4</v>
      </c>
      <c r="O2234" s="7"/>
      <c r="V2234" s="10">
        <f t="shared" ref="V2234:V2240" si="141">SQRT((N2234*N2234)+(O2234*O2234)+((P2234*P2234)+(Q2234*Q2234)+(R2234*R2234)+(S2234*S2234)+(T2234*T2234)+(U2234*U2234)))</f>
        <v>0.4</v>
      </c>
      <c r="W2234" s="7">
        <v>33</v>
      </c>
      <c r="AC2234" s="9">
        <v>1</v>
      </c>
      <c r="AD2234" s="9"/>
      <c r="AE2234" s="7">
        <v>0</v>
      </c>
      <c r="AG2234" s="7" t="s">
        <v>119</v>
      </c>
      <c r="AH2234" s="7" t="s">
        <v>436</v>
      </c>
      <c r="AI2234" s="7" t="s">
        <v>436</v>
      </c>
      <c r="AJ2234" s="7" t="s">
        <v>436</v>
      </c>
      <c r="AQ2234" s="7"/>
    </row>
    <row r="2235" spans="1:43" ht="15.75" customHeight="1">
      <c r="A2235" s="17">
        <v>37932</v>
      </c>
      <c r="B2235" s="24" t="s">
        <v>1894</v>
      </c>
      <c r="C2235" s="24" t="s">
        <v>1905</v>
      </c>
      <c r="D2235" s="24" t="s">
        <v>1888</v>
      </c>
      <c r="E2235" s="7" t="s">
        <v>311</v>
      </c>
      <c r="F2235" s="7" t="s">
        <v>13</v>
      </c>
      <c r="G2235" s="7" t="s">
        <v>316</v>
      </c>
      <c r="H2235" s="7" t="s">
        <v>15</v>
      </c>
      <c r="I2235" s="7">
        <v>1184</v>
      </c>
      <c r="J2235" s="7" t="s">
        <v>315</v>
      </c>
      <c r="K2235" s="10">
        <v>37.700000000000003</v>
      </c>
      <c r="L2235" s="7" t="s">
        <v>16</v>
      </c>
      <c r="M2235" s="10">
        <v>1.6</v>
      </c>
      <c r="N2235" s="10">
        <v>0.4</v>
      </c>
      <c r="O2235" s="7"/>
      <c r="V2235" s="10">
        <f t="shared" si="141"/>
        <v>0.4</v>
      </c>
      <c r="W2235" s="7">
        <v>39</v>
      </c>
      <c r="AC2235" s="9">
        <v>2</v>
      </c>
      <c r="AD2235" s="9"/>
      <c r="AE2235" s="7">
        <v>0</v>
      </c>
      <c r="AG2235" s="7" t="s">
        <v>119</v>
      </c>
      <c r="AH2235" s="7" t="s">
        <v>436</v>
      </c>
      <c r="AI2235" s="7" t="s">
        <v>436</v>
      </c>
      <c r="AJ2235" s="7" t="s">
        <v>436</v>
      </c>
      <c r="AQ2235" s="7"/>
    </row>
    <row r="2236" spans="1:43" ht="15.75" customHeight="1">
      <c r="A2236" s="17">
        <v>38366</v>
      </c>
      <c r="B2236" s="22" t="s">
        <v>1896</v>
      </c>
      <c r="C2236" s="24" t="s">
        <v>1905</v>
      </c>
      <c r="D2236" s="24" t="s">
        <v>1888</v>
      </c>
      <c r="E2236" s="7" t="s">
        <v>311</v>
      </c>
      <c r="F2236" s="7" t="s">
        <v>13</v>
      </c>
      <c r="G2236" s="7" t="s">
        <v>316</v>
      </c>
      <c r="H2236" s="7" t="s">
        <v>15</v>
      </c>
      <c r="I2236" s="7">
        <v>1184</v>
      </c>
      <c r="J2236" s="7" t="s">
        <v>315</v>
      </c>
      <c r="K2236" s="10">
        <v>37.700000000000003</v>
      </c>
      <c r="L2236" s="7" t="s">
        <v>16</v>
      </c>
      <c r="M2236" s="10">
        <v>1.6</v>
      </c>
      <c r="N2236" s="10">
        <v>0.6</v>
      </c>
      <c r="O2236" s="7"/>
      <c r="V2236" s="10">
        <f t="shared" si="141"/>
        <v>0.6</v>
      </c>
      <c r="W2236" s="7">
        <v>47</v>
      </c>
      <c r="AC2236" s="9">
        <v>2</v>
      </c>
      <c r="AD2236" s="9"/>
      <c r="AE2236" s="7">
        <v>0</v>
      </c>
      <c r="AG2236" s="7" t="s">
        <v>119</v>
      </c>
      <c r="AH2236" s="7" t="s">
        <v>436</v>
      </c>
      <c r="AI2236" s="7" t="s">
        <v>436</v>
      </c>
      <c r="AJ2236" s="7" t="s">
        <v>436</v>
      </c>
      <c r="AP2236" s="7" t="s">
        <v>908</v>
      </c>
      <c r="AQ2236" s="7"/>
    </row>
    <row r="2237" spans="1:43" ht="15.75" customHeight="1">
      <c r="A2237" s="17">
        <v>39427</v>
      </c>
      <c r="B2237" s="22" t="s">
        <v>1898</v>
      </c>
      <c r="C2237" s="24" t="s">
        <v>1905</v>
      </c>
      <c r="D2237" s="24" t="s">
        <v>1888</v>
      </c>
      <c r="E2237" s="7" t="s">
        <v>311</v>
      </c>
      <c r="F2237" s="7" t="s">
        <v>13</v>
      </c>
      <c r="G2237" s="7" t="s">
        <v>575</v>
      </c>
      <c r="H2237" s="7" t="s">
        <v>15</v>
      </c>
      <c r="I2237" s="7">
        <v>1184</v>
      </c>
      <c r="J2237" s="7" t="s">
        <v>315</v>
      </c>
      <c r="K2237" s="10">
        <v>37.700000000000003</v>
      </c>
      <c r="L2237" s="7" t="s">
        <v>16</v>
      </c>
      <c r="M2237" s="10">
        <v>1.6</v>
      </c>
      <c r="N2237" s="10">
        <v>1.1000000000000001</v>
      </c>
      <c r="P2237" s="10"/>
      <c r="Q2237" s="10"/>
      <c r="R2237" s="10"/>
      <c r="S2237" s="10"/>
      <c r="V2237" s="10">
        <f t="shared" si="141"/>
        <v>1.1000000000000001</v>
      </c>
      <c r="W2237" s="8">
        <v>91</v>
      </c>
      <c r="AC2237" s="7">
        <v>6</v>
      </c>
      <c r="AG2237" s="7" t="s">
        <v>119</v>
      </c>
      <c r="AH2237" s="7" t="s">
        <v>436</v>
      </c>
      <c r="AI2237" s="7" t="s">
        <v>436</v>
      </c>
      <c r="AJ2237" s="7" t="s">
        <v>436</v>
      </c>
      <c r="AQ2237" s="7"/>
    </row>
    <row r="2238" spans="1:43" ht="15.75" customHeight="1">
      <c r="A2238" s="17">
        <v>40070</v>
      </c>
      <c r="B2238" s="22" t="s">
        <v>1900</v>
      </c>
      <c r="C2238" s="24" t="s">
        <v>1905</v>
      </c>
      <c r="D2238" s="24" t="s">
        <v>1888</v>
      </c>
      <c r="E2238" s="7" t="s">
        <v>311</v>
      </c>
      <c r="F2238" s="7" t="s">
        <v>13</v>
      </c>
      <c r="G2238" s="7" t="s">
        <v>1158</v>
      </c>
      <c r="H2238" s="7" t="s">
        <v>15</v>
      </c>
      <c r="I2238" s="7">
        <v>1184</v>
      </c>
      <c r="J2238" s="7" t="s">
        <v>315</v>
      </c>
      <c r="K2238" s="10">
        <v>37.700000000000003</v>
      </c>
      <c r="L2238" s="7" t="s">
        <v>16</v>
      </c>
      <c r="M2238" s="10">
        <v>1.6</v>
      </c>
      <c r="N2238" s="10">
        <v>1</v>
      </c>
      <c r="O2238" s="7"/>
      <c r="V2238" s="10">
        <f t="shared" si="141"/>
        <v>1</v>
      </c>
      <c r="W2238" s="7">
        <v>160</v>
      </c>
      <c r="AC2238" s="7">
        <v>7</v>
      </c>
      <c r="AG2238" s="7" t="s">
        <v>119</v>
      </c>
      <c r="AH2238" s="7" t="s">
        <v>436</v>
      </c>
      <c r="AI2238" s="7" t="s">
        <v>436</v>
      </c>
      <c r="AJ2238" s="7" t="s">
        <v>436</v>
      </c>
      <c r="AP2238" s="7" t="s">
        <v>1168</v>
      </c>
      <c r="AQ2238" s="7"/>
    </row>
    <row r="2239" spans="1:43" ht="15.75" customHeight="1">
      <c r="A2239" s="19">
        <v>40800</v>
      </c>
      <c r="B2239" s="23" t="s">
        <v>1902</v>
      </c>
      <c r="C2239" s="24" t="s">
        <v>1905</v>
      </c>
      <c r="D2239" s="24" t="s">
        <v>1888</v>
      </c>
      <c r="E2239" s="15" t="s">
        <v>311</v>
      </c>
      <c r="F2239" s="15" t="s">
        <v>13</v>
      </c>
      <c r="G2239" s="15" t="s">
        <v>13</v>
      </c>
      <c r="H2239" s="15" t="s">
        <v>15</v>
      </c>
      <c r="I2239" s="15">
        <v>1184</v>
      </c>
      <c r="J2239" s="15" t="s">
        <v>315</v>
      </c>
      <c r="K2239" s="16">
        <v>37.700000000000003</v>
      </c>
      <c r="L2239" s="15" t="s">
        <v>16</v>
      </c>
      <c r="M2239" s="16">
        <v>1.6</v>
      </c>
      <c r="N2239" s="16">
        <v>2</v>
      </c>
      <c r="O2239" s="16"/>
      <c r="P2239" s="16"/>
      <c r="Q2239" s="16"/>
      <c r="R2239" s="16"/>
      <c r="S2239" s="16"/>
      <c r="T2239" s="16"/>
      <c r="U2239" s="16"/>
      <c r="V2239" s="10">
        <f t="shared" si="141"/>
        <v>2</v>
      </c>
      <c r="W2239" s="15">
        <v>249</v>
      </c>
      <c r="X2239" s="15"/>
      <c r="Y2239" s="15"/>
      <c r="Z2239" s="15"/>
      <c r="AA2239" s="15"/>
      <c r="AB2239" s="15"/>
      <c r="AC2239" s="15">
        <v>8</v>
      </c>
      <c r="AD2239" s="15"/>
      <c r="AE2239" s="15"/>
      <c r="AF2239" s="15"/>
      <c r="AG2239" s="15" t="s">
        <v>119</v>
      </c>
      <c r="AH2239" s="15" t="s">
        <v>436</v>
      </c>
      <c r="AI2239" s="15" t="s">
        <v>436</v>
      </c>
      <c r="AJ2239" s="15" t="s">
        <v>436</v>
      </c>
      <c r="AK2239" s="15"/>
      <c r="AL2239" s="15"/>
      <c r="AM2239" s="15"/>
      <c r="AN2239" s="15"/>
      <c r="AO2239" s="15"/>
      <c r="AP2239" s="15"/>
      <c r="AQ2239" s="7"/>
    </row>
    <row r="2240" spans="1:43" ht="15.75" customHeight="1">
      <c r="A2240" s="17">
        <v>41536</v>
      </c>
      <c r="B2240" s="22" t="s">
        <v>2048</v>
      </c>
      <c r="C2240" s="22" t="s">
        <v>1905</v>
      </c>
      <c r="D2240" s="22" t="s">
        <v>1888</v>
      </c>
      <c r="E2240" s="7" t="s">
        <v>311</v>
      </c>
      <c r="F2240" s="7" t="s">
        <v>13</v>
      </c>
      <c r="G2240" s="7" t="s">
        <v>13</v>
      </c>
      <c r="H2240" s="7" t="s">
        <v>15</v>
      </c>
      <c r="I2240" s="7">
        <v>1184</v>
      </c>
      <c r="J2240" s="7" t="s">
        <v>315</v>
      </c>
      <c r="K2240" s="10">
        <v>37.700000000000003</v>
      </c>
      <c r="L2240" s="7" t="s">
        <v>16</v>
      </c>
      <c r="M2240" s="10">
        <v>1.6</v>
      </c>
      <c r="N2240" s="10">
        <v>2.5</v>
      </c>
      <c r="V2240" s="7">
        <f t="shared" si="141"/>
        <v>2.5</v>
      </c>
      <c r="W2240" s="7">
        <v>9999</v>
      </c>
      <c r="AG2240" s="7" t="s">
        <v>119</v>
      </c>
      <c r="AH2240" s="7" t="s">
        <v>436</v>
      </c>
      <c r="AI2240" s="7" t="s">
        <v>436</v>
      </c>
      <c r="AJ2240" s="7" t="s">
        <v>436</v>
      </c>
      <c r="AQ2240" s="7"/>
    </row>
    <row r="2241" spans="1:43" ht="15.75" customHeight="1">
      <c r="A2241" s="17">
        <v>41988</v>
      </c>
      <c r="B2241" s="22">
        <v>2014</v>
      </c>
      <c r="C2241" s="22" t="s">
        <v>1905</v>
      </c>
      <c r="D2241" s="22" t="s">
        <v>1888</v>
      </c>
      <c r="E2241" s="7" t="s">
        <v>311</v>
      </c>
      <c r="F2241" s="7" t="s">
        <v>13</v>
      </c>
      <c r="G2241" s="7" t="s">
        <v>13</v>
      </c>
      <c r="H2241" s="7" t="s">
        <v>15</v>
      </c>
      <c r="I2241" s="7">
        <v>1184</v>
      </c>
      <c r="J2241" s="7" t="s">
        <v>315</v>
      </c>
      <c r="K2241" s="10">
        <v>37.700000000000003</v>
      </c>
      <c r="L2241" s="7" t="s">
        <v>16</v>
      </c>
      <c r="M2241" s="10">
        <v>1.6</v>
      </c>
      <c r="N2241" s="10">
        <v>2.6</v>
      </c>
      <c r="V2241" s="7">
        <v>2.6</v>
      </c>
      <c r="W2241" s="7">
        <v>9999</v>
      </c>
      <c r="AE2241" s="7">
        <v>0</v>
      </c>
      <c r="AG2241" s="7" t="s">
        <v>119</v>
      </c>
      <c r="AH2241" s="7" t="s">
        <v>436</v>
      </c>
      <c r="AI2241" s="7" t="s">
        <v>436</v>
      </c>
      <c r="AJ2241" s="7" t="s">
        <v>436</v>
      </c>
      <c r="AK2241" s="7" t="s">
        <v>119</v>
      </c>
      <c r="AQ2241" s="7"/>
    </row>
    <row r="2242" spans="1:43" ht="15.75" customHeight="1">
      <c r="A2242" s="17">
        <v>37508</v>
      </c>
      <c r="B2242" s="24">
        <v>2002</v>
      </c>
      <c r="C2242" s="24" t="s">
        <v>1905</v>
      </c>
      <c r="D2242" s="22">
        <v>2014</v>
      </c>
      <c r="E2242" s="7" t="s">
        <v>311</v>
      </c>
      <c r="F2242" s="7" t="s">
        <v>13</v>
      </c>
      <c r="G2242" s="7" t="s">
        <v>122</v>
      </c>
      <c r="H2242" s="7" t="s">
        <v>15</v>
      </c>
      <c r="I2242" s="7">
        <v>1185</v>
      </c>
      <c r="J2242" s="7" t="s">
        <v>119</v>
      </c>
      <c r="K2242" s="10">
        <v>37.5</v>
      </c>
      <c r="L2242" s="7" t="s">
        <v>16</v>
      </c>
      <c r="M2242" s="10">
        <v>0.9</v>
      </c>
      <c r="N2242" s="10">
        <v>0.4</v>
      </c>
      <c r="O2242" s="7"/>
      <c r="V2242" s="10">
        <f t="shared" ref="V2242:V2248" si="142">SQRT((N2242*N2242)+(O2242*O2242)+((P2242*P2242)+(Q2242*Q2242)+(R2242*R2242)+(S2242*S2242)+(T2242*T2242)+(U2242*U2242)))</f>
        <v>0.4</v>
      </c>
      <c r="W2242" s="7">
        <v>23</v>
      </c>
      <c r="AC2242" s="9">
        <v>0</v>
      </c>
      <c r="AD2242" s="9"/>
      <c r="AE2242" s="7">
        <v>0</v>
      </c>
      <c r="AG2242" s="7" t="s">
        <v>119</v>
      </c>
      <c r="AH2242" s="7" t="s">
        <v>436</v>
      </c>
      <c r="AI2242" s="7" t="s">
        <v>436</v>
      </c>
      <c r="AJ2242" s="7" t="s">
        <v>436</v>
      </c>
      <c r="AQ2242" s="7"/>
    </row>
    <row r="2243" spans="1:43" ht="15.75" customHeight="1">
      <c r="A2243" s="17">
        <v>37932</v>
      </c>
      <c r="B2243" s="24" t="s">
        <v>1894</v>
      </c>
      <c r="C2243" s="24" t="s">
        <v>1905</v>
      </c>
      <c r="D2243" s="22">
        <v>2014</v>
      </c>
      <c r="E2243" s="7" t="s">
        <v>311</v>
      </c>
      <c r="F2243" s="7" t="s">
        <v>13</v>
      </c>
      <c r="G2243" s="7" t="s">
        <v>316</v>
      </c>
      <c r="H2243" s="7" t="s">
        <v>15</v>
      </c>
      <c r="I2243" s="7">
        <v>1185</v>
      </c>
      <c r="J2243" s="7" t="s">
        <v>315</v>
      </c>
      <c r="K2243" s="10">
        <v>37.5</v>
      </c>
      <c r="L2243" s="7" t="s">
        <v>16</v>
      </c>
      <c r="M2243" s="10">
        <v>0.9</v>
      </c>
      <c r="N2243" s="10">
        <v>0.3</v>
      </c>
      <c r="O2243" s="7"/>
      <c r="V2243" s="10">
        <f t="shared" si="142"/>
        <v>0.3</v>
      </c>
      <c r="W2243" s="7">
        <v>27</v>
      </c>
      <c r="AC2243" s="9">
        <v>1</v>
      </c>
      <c r="AD2243" s="9"/>
      <c r="AE2243" s="7">
        <v>0</v>
      </c>
      <c r="AG2243" s="7" t="s">
        <v>119</v>
      </c>
      <c r="AH2243" s="7" t="s">
        <v>436</v>
      </c>
      <c r="AI2243" s="7" t="s">
        <v>436</v>
      </c>
      <c r="AJ2243" s="7" t="s">
        <v>436</v>
      </c>
      <c r="AQ2243" s="7"/>
    </row>
    <row r="2244" spans="1:43" ht="15.75" customHeight="1">
      <c r="A2244" s="17">
        <v>38366</v>
      </c>
      <c r="B2244" s="22" t="s">
        <v>1896</v>
      </c>
      <c r="C2244" s="24" t="s">
        <v>1905</v>
      </c>
      <c r="D2244" s="22">
        <v>2014</v>
      </c>
      <c r="E2244" s="7" t="s">
        <v>311</v>
      </c>
      <c r="F2244" s="7" t="s">
        <v>13</v>
      </c>
      <c r="G2244" s="7" t="s">
        <v>316</v>
      </c>
      <c r="H2244" s="7" t="s">
        <v>15</v>
      </c>
      <c r="I2244" s="7">
        <v>1185</v>
      </c>
      <c r="J2244" s="7" t="s">
        <v>315</v>
      </c>
      <c r="K2244" s="10">
        <v>37.5</v>
      </c>
      <c r="L2244" s="7" t="s">
        <v>16</v>
      </c>
      <c r="M2244" s="10">
        <v>0.9</v>
      </c>
      <c r="N2244" s="10">
        <v>0.5</v>
      </c>
      <c r="O2244" s="7"/>
      <c r="V2244" s="10">
        <f t="shared" si="142"/>
        <v>0.5</v>
      </c>
      <c r="W2244" s="7">
        <v>30</v>
      </c>
      <c r="AC2244" s="9">
        <v>2</v>
      </c>
      <c r="AD2244" s="9"/>
      <c r="AE2244" s="7">
        <v>0</v>
      </c>
      <c r="AG2244" s="7" t="s">
        <v>119</v>
      </c>
      <c r="AH2244" s="7" t="s">
        <v>436</v>
      </c>
      <c r="AI2244" s="7" t="s">
        <v>436</v>
      </c>
      <c r="AJ2244" s="7" t="s">
        <v>436</v>
      </c>
      <c r="AQ2244" s="7"/>
    </row>
    <row r="2245" spans="1:43" ht="15.75" customHeight="1">
      <c r="A2245" s="17">
        <v>39427</v>
      </c>
      <c r="B2245" s="22" t="s">
        <v>1898</v>
      </c>
      <c r="C2245" s="24" t="s">
        <v>1905</v>
      </c>
      <c r="D2245" s="22">
        <v>2014</v>
      </c>
      <c r="E2245" s="7" t="s">
        <v>311</v>
      </c>
      <c r="F2245" s="7" t="s">
        <v>13</v>
      </c>
      <c r="G2245" s="7" t="s">
        <v>575</v>
      </c>
      <c r="H2245" s="7" t="s">
        <v>15</v>
      </c>
      <c r="I2245" s="7">
        <v>1185</v>
      </c>
      <c r="J2245" s="7" t="s">
        <v>315</v>
      </c>
      <c r="K2245" s="10">
        <v>37.5</v>
      </c>
      <c r="L2245" s="7" t="s">
        <v>16</v>
      </c>
      <c r="M2245" s="10">
        <v>0.9</v>
      </c>
      <c r="N2245" s="10">
        <v>1</v>
      </c>
      <c r="P2245" s="10"/>
      <c r="Q2245" s="10"/>
      <c r="R2245" s="10"/>
      <c r="S2245" s="10"/>
      <c r="V2245" s="10">
        <f t="shared" si="142"/>
        <v>1</v>
      </c>
      <c r="W2245" s="8">
        <v>60</v>
      </c>
      <c r="AC2245" s="7">
        <v>5</v>
      </c>
      <c r="AG2245" s="7" t="s">
        <v>119</v>
      </c>
      <c r="AH2245" s="7" t="s">
        <v>436</v>
      </c>
      <c r="AI2245" s="7" t="s">
        <v>436</v>
      </c>
      <c r="AJ2245" s="7" t="s">
        <v>436</v>
      </c>
      <c r="AQ2245" s="7"/>
    </row>
    <row r="2246" spans="1:43" ht="15.75" customHeight="1">
      <c r="A2246" s="17">
        <v>40070</v>
      </c>
      <c r="B2246" s="22" t="s">
        <v>1900</v>
      </c>
      <c r="C2246" s="24" t="s">
        <v>1905</v>
      </c>
      <c r="D2246" s="22">
        <v>2014</v>
      </c>
      <c r="E2246" s="7" t="s">
        <v>311</v>
      </c>
      <c r="F2246" s="7" t="s">
        <v>13</v>
      </c>
      <c r="G2246" s="7" t="s">
        <v>1158</v>
      </c>
      <c r="H2246" s="7" t="s">
        <v>15</v>
      </c>
      <c r="I2246" s="7">
        <v>1185</v>
      </c>
      <c r="J2246" s="7" t="s">
        <v>315</v>
      </c>
      <c r="K2246" s="10">
        <v>37.5</v>
      </c>
      <c r="L2246" s="7" t="s">
        <v>16</v>
      </c>
      <c r="M2246" s="10">
        <v>0.9</v>
      </c>
      <c r="N2246" s="10">
        <v>1.2</v>
      </c>
      <c r="O2246" s="7"/>
      <c r="V2246" s="10">
        <f t="shared" si="142"/>
        <v>1.2</v>
      </c>
      <c r="W2246" s="7">
        <v>99</v>
      </c>
      <c r="AC2246" s="7">
        <v>8</v>
      </c>
      <c r="AG2246" s="7" t="s">
        <v>119</v>
      </c>
      <c r="AH2246" s="7" t="s">
        <v>436</v>
      </c>
      <c r="AI2246" s="7" t="s">
        <v>436</v>
      </c>
      <c r="AJ2246" s="7" t="s">
        <v>436</v>
      </c>
      <c r="AQ2246" s="7"/>
    </row>
    <row r="2247" spans="1:43" ht="15.75" customHeight="1">
      <c r="A2247" s="19">
        <v>40800</v>
      </c>
      <c r="B2247" s="23" t="s">
        <v>1902</v>
      </c>
      <c r="C2247" s="24" t="s">
        <v>1905</v>
      </c>
      <c r="D2247" s="22">
        <v>2014</v>
      </c>
      <c r="E2247" s="15" t="s">
        <v>311</v>
      </c>
      <c r="F2247" s="15" t="s">
        <v>13</v>
      </c>
      <c r="G2247" s="15" t="s">
        <v>13</v>
      </c>
      <c r="H2247" s="15" t="s">
        <v>15</v>
      </c>
      <c r="I2247" s="15">
        <v>1185</v>
      </c>
      <c r="J2247" s="15" t="s">
        <v>315</v>
      </c>
      <c r="K2247" s="16">
        <v>37.5</v>
      </c>
      <c r="L2247" s="15" t="s">
        <v>16</v>
      </c>
      <c r="M2247" s="16">
        <v>0.9</v>
      </c>
      <c r="N2247" s="16">
        <v>1.9</v>
      </c>
      <c r="O2247" s="16"/>
      <c r="P2247" s="16"/>
      <c r="Q2247" s="16"/>
      <c r="R2247" s="16"/>
      <c r="S2247" s="16"/>
      <c r="T2247" s="16"/>
      <c r="U2247" s="16"/>
      <c r="V2247" s="10">
        <f t="shared" si="142"/>
        <v>1.9</v>
      </c>
      <c r="W2247" s="15">
        <v>194</v>
      </c>
      <c r="X2247" s="15"/>
      <c r="Y2247" s="15"/>
      <c r="Z2247" s="15"/>
      <c r="AA2247" s="15"/>
      <c r="AB2247" s="15"/>
      <c r="AC2247" s="15">
        <v>10</v>
      </c>
      <c r="AD2247" s="15"/>
      <c r="AE2247" s="15"/>
      <c r="AF2247" s="15"/>
      <c r="AG2247" s="15" t="s">
        <v>119</v>
      </c>
      <c r="AH2247" s="15" t="s">
        <v>436</v>
      </c>
      <c r="AI2247" s="15" t="s">
        <v>436</v>
      </c>
      <c r="AJ2247" s="15" t="s">
        <v>436</v>
      </c>
      <c r="AK2247" s="15"/>
      <c r="AL2247" s="15"/>
      <c r="AM2247" s="15"/>
      <c r="AN2247" s="15"/>
      <c r="AO2247" s="15"/>
      <c r="AP2247" s="15" t="s">
        <v>1607</v>
      </c>
      <c r="AQ2247" s="7"/>
    </row>
    <row r="2248" spans="1:43" ht="15.75" customHeight="1">
      <c r="A2248" s="17">
        <v>41536</v>
      </c>
      <c r="B2248" s="22" t="s">
        <v>2048</v>
      </c>
      <c r="C2248" s="22" t="s">
        <v>1905</v>
      </c>
      <c r="D2248" s="22">
        <v>2014</v>
      </c>
      <c r="E2248" s="7" t="s">
        <v>311</v>
      </c>
      <c r="F2248" s="7" t="s">
        <v>13</v>
      </c>
      <c r="G2248" s="7" t="s">
        <v>13</v>
      </c>
      <c r="H2248" s="7" t="s">
        <v>15</v>
      </c>
      <c r="I2248" s="7">
        <v>1185</v>
      </c>
      <c r="J2248" s="7" t="s">
        <v>315</v>
      </c>
      <c r="K2248" s="10">
        <v>37.5</v>
      </c>
      <c r="L2248" s="7" t="s">
        <v>16</v>
      </c>
      <c r="M2248" s="10">
        <v>0.9</v>
      </c>
      <c r="N2248" s="10">
        <v>1.5</v>
      </c>
      <c r="V2248" s="7">
        <f t="shared" si="142"/>
        <v>1.5</v>
      </c>
      <c r="W2248" s="7">
        <v>9999</v>
      </c>
      <c r="AG2248" s="7" t="s">
        <v>119</v>
      </c>
      <c r="AH2248" s="7" t="s">
        <v>436</v>
      </c>
      <c r="AI2248" s="7" t="s">
        <v>436</v>
      </c>
      <c r="AJ2248" s="7" t="s">
        <v>436</v>
      </c>
      <c r="AP2248" s="7" t="s">
        <v>2117</v>
      </c>
      <c r="AQ2248" s="7"/>
    </row>
    <row r="2249" spans="1:43" ht="15.75" customHeight="1">
      <c r="A2249" s="17">
        <v>41988</v>
      </c>
      <c r="B2249" s="22">
        <v>2014</v>
      </c>
      <c r="C2249" s="22" t="s">
        <v>1905</v>
      </c>
      <c r="D2249" s="22">
        <v>2014</v>
      </c>
      <c r="E2249" s="7" t="s">
        <v>311</v>
      </c>
      <c r="F2249" s="7" t="s">
        <v>13</v>
      </c>
      <c r="G2249" s="7" t="s">
        <v>13</v>
      </c>
      <c r="H2249" s="7" t="s">
        <v>15</v>
      </c>
      <c r="I2249" s="7">
        <v>1185</v>
      </c>
      <c r="J2249" s="7" t="s">
        <v>315</v>
      </c>
      <c r="K2249" s="10">
        <v>37.5</v>
      </c>
      <c r="L2249" s="7" t="s">
        <v>16</v>
      </c>
      <c r="M2249" s="10">
        <v>0.9</v>
      </c>
      <c r="N2249" s="10">
        <v>1.5</v>
      </c>
      <c r="V2249" s="7">
        <v>1.5</v>
      </c>
      <c r="W2249" s="7">
        <v>9999</v>
      </c>
      <c r="AE2249" s="7">
        <v>0</v>
      </c>
      <c r="AF2249" s="7" t="s">
        <v>18</v>
      </c>
      <c r="AG2249" s="7" t="s">
        <v>318</v>
      </c>
      <c r="AH2249" s="7" t="s">
        <v>436</v>
      </c>
      <c r="AI2249" s="7" t="s">
        <v>436</v>
      </c>
      <c r="AJ2249" s="7" t="s">
        <v>436</v>
      </c>
      <c r="AK2249" s="7" t="s">
        <v>119</v>
      </c>
      <c r="AP2249" s="7" t="s">
        <v>146</v>
      </c>
      <c r="AQ2249" s="7"/>
    </row>
    <row r="2250" spans="1:43" ht="15.75" customHeight="1">
      <c r="A2250" s="17">
        <v>37508</v>
      </c>
      <c r="B2250" s="24">
        <v>2002</v>
      </c>
      <c r="C2250" s="24" t="s">
        <v>1905</v>
      </c>
      <c r="D2250" s="24" t="s">
        <v>1888</v>
      </c>
      <c r="E2250" s="7" t="s">
        <v>311</v>
      </c>
      <c r="F2250" s="7" t="s">
        <v>13</v>
      </c>
      <c r="G2250" s="7" t="s">
        <v>122</v>
      </c>
      <c r="H2250" s="7" t="s">
        <v>15</v>
      </c>
      <c r="I2250" s="7">
        <v>1186</v>
      </c>
      <c r="J2250" s="7" t="s">
        <v>119</v>
      </c>
      <c r="K2250" s="10">
        <v>38.1</v>
      </c>
      <c r="L2250" s="7" t="s">
        <v>16</v>
      </c>
      <c r="M2250" s="10">
        <v>2.2999999999999998</v>
      </c>
      <c r="N2250" s="10">
        <v>1.6</v>
      </c>
      <c r="O2250" s="7"/>
      <c r="V2250" s="10">
        <f t="shared" ref="V2250:V2256" si="143">SQRT((N2250*N2250)+(O2250*O2250)+((P2250*P2250)+(Q2250*Q2250)+(R2250*R2250)+(S2250*S2250)+(T2250*T2250)+(U2250*U2250)))</f>
        <v>1.6</v>
      </c>
      <c r="W2250" s="7">
        <v>105</v>
      </c>
      <c r="AC2250" s="9">
        <v>9</v>
      </c>
      <c r="AD2250" s="9"/>
      <c r="AE2250" s="7">
        <v>0</v>
      </c>
      <c r="AG2250" s="7" t="s">
        <v>119</v>
      </c>
      <c r="AH2250" s="7" t="s">
        <v>436</v>
      </c>
      <c r="AI2250" s="7" t="s">
        <v>436</v>
      </c>
      <c r="AJ2250" s="7" t="s">
        <v>436</v>
      </c>
      <c r="AQ2250" s="7"/>
    </row>
    <row r="2251" spans="1:43" ht="15.75" customHeight="1">
      <c r="A2251" s="17">
        <v>37932</v>
      </c>
      <c r="B2251" s="24" t="s">
        <v>1894</v>
      </c>
      <c r="C2251" s="24" t="s">
        <v>1905</v>
      </c>
      <c r="D2251" s="24" t="s">
        <v>1888</v>
      </c>
      <c r="E2251" s="7" t="s">
        <v>311</v>
      </c>
      <c r="F2251" s="7" t="s">
        <v>13</v>
      </c>
      <c r="G2251" s="7" t="s">
        <v>316</v>
      </c>
      <c r="H2251" s="7" t="s">
        <v>15</v>
      </c>
      <c r="I2251" s="7">
        <v>1186</v>
      </c>
      <c r="J2251" s="7" t="s">
        <v>315</v>
      </c>
      <c r="K2251" s="10">
        <v>38.1</v>
      </c>
      <c r="L2251" s="7" t="s">
        <v>16</v>
      </c>
      <c r="M2251" s="10">
        <v>2.2999999999999998</v>
      </c>
      <c r="N2251" s="10">
        <v>1.6</v>
      </c>
      <c r="O2251" s="7"/>
      <c r="V2251" s="10">
        <f t="shared" si="143"/>
        <v>1.6</v>
      </c>
      <c r="W2251" s="7">
        <v>120</v>
      </c>
      <c r="AC2251" s="9">
        <v>10</v>
      </c>
      <c r="AD2251" s="9"/>
      <c r="AE2251" s="7">
        <v>0</v>
      </c>
      <c r="AG2251" s="7" t="s">
        <v>119</v>
      </c>
      <c r="AH2251" s="7" t="s">
        <v>436</v>
      </c>
      <c r="AI2251" s="7" t="s">
        <v>436</v>
      </c>
      <c r="AJ2251" s="7" t="s">
        <v>436</v>
      </c>
      <c r="AQ2251" s="7"/>
    </row>
    <row r="2252" spans="1:43" ht="15.75" customHeight="1">
      <c r="A2252" s="17">
        <v>38366</v>
      </c>
      <c r="B2252" s="22" t="s">
        <v>1896</v>
      </c>
      <c r="C2252" s="24" t="s">
        <v>1905</v>
      </c>
      <c r="D2252" s="24" t="s">
        <v>1888</v>
      </c>
      <c r="E2252" s="7" t="s">
        <v>311</v>
      </c>
      <c r="F2252" s="7" t="s">
        <v>13</v>
      </c>
      <c r="G2252" s="7" t="s">
        <v>316</v>
      </c>
      <c r="H2252" s="7" t="s">
        <v>15</v>
      </c>
      <c r="I2252" s="7">
        <v>1186</v>
      </c>
      <c r="J2252" s="7" t="s">
        <v>315</v>
      </c>
      <c r="K2252" s="10">
        <v>38.1</v>
      </c>
      <c r="L2252" s="7" t="s">
        <v>16</v>
      </c>
      <c r="M2252" s="10">
        <v>2.2999999999999998</v>
      </c>
      <c r="N2252" s="10">
        <v>2.6</v>
      </c>
      <c r="O2252" s="7"/>
      <c r="V2252" s="10">
        <f t="shared" si="143"/>
        <v>2.6</v>
      </c>
      <c r="W2252" s="7">
        <v>150</v>
      </c>
      <c r="AC2252" s="9">
        <v>11</v>
      </c>
      <c r="AD2252" s="9"/>
      <c r="AE2252" s="7">
        <v>0</v>
      </c>
      <c r="AG2252" s="7" t="s">
        <v>119</v>
      </c>
      <c r="AH2252" s="7" t="s">
        <v>436</v>
      </c>
      <c r="AI2252" s="7" t="s">
        <v>436</v>
      </c>
      <c r="AJ2252" s="7" t="s">
        <v>436</v>
      </c>
      <c r="AP2252" s="7" t="s">
        <v>909</v>
      </c>
      <c r="AQ2252" s="7"/>
    </row>
    <row r="2253" spans="1:43" ht="15.75" customHeight="1">
      <c r="A2253" s="17">
        <v>39427</v>
      </c>
      <c r="B2253" s="22" t="s">
        <v>1898</v>
      </c>
      <c r="C2253" s="24" t="s">
        <v>1905</v>
      </c>
      <c r="D2253" s="24" t="s">
        <v>1888</v>
      </c>
      <c r="E2253" s="7" t="s">
        <v>311</v>
      </c>
      <c r="F2253" s="7" t="s">
        <v>13</v>
      </c>
      <c r="G2253" s="7" t="s">
        <v>575</v>
      </c>
      <c r="H2253" s="7" t="s">
        <v>15</v>
      </c>
      <c r="I2253" s="7">
        <v>1186</v>
      </c>
      <c r="J2253" s="7" t="s">
        <v>315</v>
      </c>
      <c r="K2253" s="10">
        <v>38.1</v>
      </c>
      <c r="L2253" s="7" t="s">
        <v>16</v>
      </c>
      <c r="M2253" s="10">
        <v>2.2999999999999998</v>
      </c>
      <c r="N2253" s="10">
        <v>3</v>
      </c>
      <c r="P2253" s="10"/>
      <c r="Q2253" s="10"/>
      <c r="R2253" s="10"/>
      <c r="S2253" s="10"/>
      <c r="V2253" s="10">
        <f t="shared" si="143"/>
        <v>3</v>
      </c>
      <c r="W2253" s="8">
        <v>285</v>
      </c>
      <c r="AC2253" s="7">
        <v>15</v>
      </c>
      <c r="AG2253" s="7" t="s">
        <v>119</v>
      </c>
      <c r="AH2253" s="7" t="s">
        <v>436</v>
      </c>
      <c r="AI2253" s="7" t="s">
        <v>436</v>
      </c>
      <c r="AJ2253" s="7" t="s">
        <v>436</v>
      </c>
      <c r="AQ2253" s="7"/>
    </row>
    <row r="2254" spans="1:43" ht="15.75" customHeight="1">
      <c r="A2254" s="17">
        <v>40070</v>
      </c>
      <c r="B2254" s="22" t="s">
        <v>1900</v>
      </c>
      <c r="C2254" s="24" t="s">
        <v>1905</v>
      </c>
      <c r="D2254" s="24" t="s">
        <v>1888</v>
      </c>
      <c r="E2254" s="7" t="s">
        <v>311</v>
      </c>
      <c r="F2254" s="7" t="s">
        <v>13</v>
      </c>
      <c r="G2254" s="7" t="s">
        <v>1158</v>
      </c>
      <c r="H2254" s="7" t="s">
        <v>15</v>
      </c>
      <c r="I2254" s="7">
        <v>1186</v>
      </c>
      <c r="J2254" s="7" t="s">
        <v>315</v>
      </c>
      <c r="K2254" s="10">
        <v>38.1</v>
      </c>
      <c r="L2254" s="7" t="s">
        <v>16</v>
      </c>
      <c r="M2254" s="10">
        <v>2.2999999999999998</v>
      </c>
      <c r="N2254" s="10">
        <v>4.2</v>
      </c>
      <c r="O2254" s="7"/>
      <c r="V2254" s="10">
        <f t="shared" si="143"/>
        <v>4.2</v>
      </c>
      <c r="W2254" s="7">
        <v>9999</v>
      </c>
      <c r="AC2254" s="7">
        <v>15</v>
      </c>
      <c r="AE2254" s="7">
        <v>0</v>
      </c>
      <c r="AG2254" s="7" t="s">
        <v>119</v>
      </c>
      <c r="AH2254" s="7" t="s">
        <v>436</v>
      </c>
      <c r="AI2254" s="7" t="s">
        <v>436</v>
      </c>
      <c r="AJ2254" s="7" t="s">
        <v>436</v>
      </c>
      <c r="AQ2254" s="7"/>
    </row>
    <row r="2255" spans="1:43" ht="15.75" customHeight="1">
      <c r="A2255" s="19">
        <v>40800</v>
      </c>
      <c r="B2255" s="23" t="s">
        <v>1902</v>
      </c>
      <c r="C2255" s="24" t="s">
        <v>1905</v>
      </c>
      <c r="D2255" s="24" t="s">
        <v>1888</v>
      </c>
      <c r="E2255" s="15" t="s">
        <v>311</v>
      </c>
      <c r="F2255" s="15" t="s">
        <v>13</v>
      </c>
      <c r="G2255" s="15" t="s">
        <v>13</v>
      </c>
      <c r="H2255" s="15" t="s">
        <v>15</v>
      </c>
      <c r="I2255" s="15">
        <v>1186</v>
      </c>
      <c r="J2255" s="15" t="s">
        <v>315</v>
      </c>
      <c r="K2255" s="16">
        <v>38.1</v>
      </c>
      <c r="L2255" s="15" t="s">
        <v>16</v>
      </c>
      <c r="M2255" s="16">
        <v>2.2999999999999998</v>
      </c>
      <c r="N2255" s="16">
        <v>7</v>
      </c>
      <c r="O2255" s="16"/>
      <c r="P2255" s="16"/>
      <c r="Q2255" s="16"/>
      <c r="R2255" s="16"/>
      <c r="S2255" s="16"/>
      <c r="T2255" s="16"/>
      <c r="U2255" s="16"/>
      <c r="V2255" s="10">
        <f t="shared" si="143"/>
        <v>7</v>
      </c>
      <c r="W2255" s="15">
        <v>9999</v>
      </c>
      <c r="X2255" s="15"/>
      <c r="Y2255" s="15"/>
      <c r="Z2255" s="15"/>
      <c r="AA2255" s="15"/>
      <c r="AB2255" s="15"/>
      <c r="AC2255" s="15"/>
      <c r="AD2255" s="15"/>
      <c r="AE2255" s="15">
        <v>1</v>
      </c>
      <c r="AF2255" s="15"/>
      <c r="AG2255" s="15" t="s">
        <v>119</v>
      </c>
      <c r="AH2255" s="15" t="s">
        <v>436</v>
      </c>
      <c r="AI2255" s="15" t="s">
        <v>436</v>
      </c>
      <c r="AJ2255" s="15" t="s">
        <v>436</v>
      </c>
      <c r="AK2255" s="15"/>
      <c r="AL2255" s="15"/>
      <c r="AM2255" s="15"/>
      <c r="AN2255" s="15"/>
      <c r="AO2255" s="15"/>
      <c r="AP2255" s="15"/>
      <c r="AQ2255" s="7"/>
    </row>
    <row r="2256" spans="1:43" ht="15.75" customHeight="1">
      <c r="A2256" s="17">
        <v>41536</v>
      </c>
      <c r="B2256" s="22" t="s">
        <v>2048</v>
      </c>
      <c r="C2256" s="22" t="s">
        <v>1905</v>
      </c>
      <c r="D2256" s="22" t="s">
        <v>1888</v>
      </c>
      <c r="E2256" s="7" t="s">
        <v>311</v>
      </c>
      <c r="F2256" s="7" t="s">
        <v>13</v>
      </c>
      <c r="G2256" s="7" t="s">
        <v>13</v>
      </c>
      <c r="H2256" s="7" t="s">
        <v>15</v>
      </c>
      <c r="I2256" s="7">
        <v>1186</v>
      </c>
      <c r="J2256" s="7" t="s">
        <v>315</v>
      </c>
      <c r="K2256" s="10">
        <v>38.1</v>
      </c>
      <c r="L2256" s="7" t="s">
        <v>16</v>
      </c>
      <c r="M2256" s="10">
        <v>2.2999999999999998</v>
      </c>
      <c r="N2256" s="10">
        <v>8.5</v>
      </c>
      <c r="V2256" s="7">
        <f t="shared" si="143"/>
        <v>8.5</v>
      </c>
      <c r="W2256" s="7">
        <v>9999</v>
      </c>
      <c r="AE2256" s="7">
        <v>2</v>
      </c>
      <c r="AG2256" s="7" t="s">
        <v>119</v>
      </c>
      <c r="AH2256" s="7" t="s">
        <v>436</v>
      </c>
      <c r="AI2256" s="7" t="s">
        <v>436</v>
      </c>
      <c r="AJ2256" s="7" t="s">
        <v>436</v>
      </c>
      <c r="AQ2256" s="7"/>
    </row>
    <row r="2257" spans="1:43" ht="15.75" customHeight="1">
      <c r="A2257" s="17">
        <v>41988</v>
      </c>
      <c r="B2257" s="22">
        <v>2014</v>
      </c>
      <c r="C2257" s="22" t="s">
        <v>1905</v>
      </c>
      <c r="D2257" s="22" t="s">
        <v>1888</v>
      </c>
      <c r="E2257" s="7" t="s">
        <v>311</v>
      </c>
      <c r="F2257" s="7" t="s">
        <v>13</v>
      </c>
      <c r="G2257" s="7" t="s">
        <v>13</v>
      </c>
      <c r="H2257" s="7" t="s">
        <v>15</v>
      </c>
      <c r="I2257" s="7">
        <v>1186</v>
      </c>
      <c r="J2257" s="7" t="s">
        <v>315</v>
      </c>
      <c r="K2257" s="10">
        <v>38.1</v>
      </c>
      <c r="L2257" s="7" t="s">
        <v>16</v>
      </c>
      <c r="M2257" s="10">
        <v>2.2999999999999998</v>
      </c>
      <c r="N2257" s="10">
        <v>8.9</v>
      </c>
      <c r="V2257" s="7">
        <v>8.9</v>
      </c>
      <c r="W2257" s="7">
        <v>9999</v>
      </c>
      <c r="AE2257" s="7">
        <v>1</v>
      </c>
      <c r="AG2257" s="7" t="s">
        <v>119</v>
      </c>
      <c r="AH2257" s="7" t="s">
        <v>436</v>
      </c>
      <c r="AI2257" s="7" t="s">
        <v>436</v>
      </c>
      <c r="AJ2257" s="7" t="s">
        <v>436</v>
      </c>
      <c r="AK2257" s="7" t="s">
        <v>119</v>
      </c>
      <c r="AQ2257" s="7"/>
    </row>
    <row r="2258" spans="1:43" ht="15.75" customHeight="1">
      <c r="A2258" s="17">
        <v>37508</v>
      </c>
      <c r="B2258" s="24">
        <v>2002</v>
      </c>
      <c r="C2258" s="24" t="s">
        <v>1905</v>
      </c>
      <c r="D2258" s="24" t="s">
        <v>1888</v>
      </c>
      <c r="E2258" s="7" t="s">
        <v>311</v>
      </c>
      <c r="F2258" s="7" t="s">
        <v>13</v>
      </c>
      <c r="G2258" s="7" t="s">
        <v>122</v>
      </c>
      <c r="H2258" s="7" t="s">
        <v>15</v>
      </c>
      <c r="I2258" s="7">
        <v>1187</v>
      </c>
      <c r="J2258" s="7" t="s">
        <v>119</v>
      </c>
      <c r="K2258" s="10">
        <v>38</v>
      </c>
      <c r="L2258" s="7" t="s">
        <v>16</v>
      </c>
      <c r="M2258" s="10">
        <v>2.2000000000000002</v>
      </c>
      <c r="N2258" s="10">
        <v>0.9</v>
      </c>
      <c r="O2258" s="7"/>
      <c r="V2258" s="10">
        <f t="shared" ref="V2258:V2264" si="144">SQRT((N2258*N2258)+(O2258*O2258)+((P2258*P2258)+(Q2258*Q2258)+(R2258*R2258)+(S2258*S2258)+(T2258*T2258)+(U2258*U2258)))</f>
        <v>0.9</v>
      </c>
      <c r="W2258" s="7">
        <v>63</v>
      </c>
      <c r="AC2258" s="9">
        <v>5</v>
      </c>
      <c r="AD2258" s="9"/>
      <c r="AE2258" s="7">
        <v>0</v>
      </c>
      <c r="AG2258" s="7" t="s">
        <v>119</v>
      </c>
      <c r="AH2258" s="7" t="s">
        <v>436</v>
      </c>
      <c r="AI2258" s="7" t="s">
        <v>436</v>
      </c>
      <c r="AJ2258" s="7" t="s">
        <v>436</v>
      </c>
      <c r="AQ2258" s="7"/>
    </row>
    <row r="2259" spans="1:43" ht="15.75" customHeight="1">
      <c r="A2259" s="17">
        <v>37932</v>
      </c>
      <c r="B2259" s="24" t="s">
        <v>1894</v>
      </c>
      <c r="C2259" s="24" t="s">
        <v>1905</v>
      </c>
      <c r="D2259" s="24" t="s">
        <v>1888</v>
      </c>
      <c r="E2259" s="7" t="s">
        <v>311</v>
      </c>
      <c r="F2259" s="7" t="s">
        <v>13</v>
      </c>
      <c r="G2259" s="7" t="s">
        <v>316</v>
      </c>
      <c r="H2259" s="7" t="s">
        <v>15</v>
      </c>
      <c r="I2259" s="7">
        <v>1187</v>
      </c>
      <c r="J2259" s="7" t="s">
        <v>315</v>
      </c>
      <c r="K2259" s="10">
        <v>38</v>
      </c>
      <c r="L2259" s="7" t="s">
        <v>16</v>
      </c>
      <c r="M2259" s="10">
        <v>2.2000000000000002</v>
      </c>
      <c r="N2259" s="10">
        <v>0.9</v>
      </c>
      <c r="O2259" s="7"/>
      <c r="V2259" s="10">
        <f t="shared" si="144"/>
        <v>0.9</v>
      </c>
      <c r="W2259" s="7">
        <v>69</v>
      </c>
      <c r="AC2259" s="9">
        <v>7</v>
      </c>
      <c r="AD2259" s="9"/>
      <c r="AE2259" s="7">
        <v>0</v>
      </c>
      <c r="AG2259" s="7" t="s">
        <v>119</v>
      </c>
      <c r="AH2259" s="7" t="s">
        <v>436</v>
      </c>
      <c r="AI2259" s="7" t="s">
        <v>436</v>
      </c>
      <c r="AJ2259" s="7" t="s">
        <v>436</v>
      </c>
      <c r="AQ2259" s="7"/>
    </row>
    <row r="2260" spans="1:43" ht="15.75" customHeight="1">
      <c r="A2260" s="17">
        <v>38366</v>
      </c>
      <c r="B2260" s="22" t="s">
        <v>1896</v>
      </c>
      <c r="C2260" s="24" t="s">
        <v>1905</v>
      </c>
      <c r="D2260" s="24" t="s">
        <v>1888</v>
      </c>
      <c r="E2260" s="7" t="s">
        <v>311</v>
      </c>
      <c r="F2260" s="7" t="s">
        <v>13</v>
      </c>
      <c r="G2260" s="7" t="s">
        <v>316</v>
      </c>
      <c r="H2260" s="7" t="s">
        <v>15</v>
      </c>
      <c r="I2260" s="7">
        <v>1187</v>
      </c>
      <c r="J2260" s="7" t="s">
        <v>315</v>
      </c>
      <c r="K2260" s="10">
        <v>38</v>
      </c>
      <c r="L2260" s="7" t="s">
        <v>16</v>
      </c>
      <c r="M2260" s="10">
        <v>2.2000000000000002</v>
      </c>
      <c r="N2260" s="10">
        <v>0.9</v>
      </c>
      <c r="O2260" s="7"/>
      <c r="V2260" s="10">
        <f t="shared" si="144"/>
        <v>0.9</v>
      </c>
      <c r="W2260" s="7">
        <v>81</v>
      </c>
      <c r="AC2260" s="9">
        <v>8</v>
      </c>
      <c r="AD2260" s="9"/>
      <c r="AE2260" s="7">
        <v>0</v>
      </c>
      <c r="AG2260" s="7" t="s">
        <v>119</v>
      </c>
      <c r="AH2260" s="7" t="s">
        <v>436</v>
      </c>
      <c r="AI2260" s="7" t="s">
        <v>436</v>
      </c>
      <c r="AJ2260" s="7" t="s">
        <v>436</v>
      </c>
      <c r="AQ2260" s="7"/>
    </row>
    <row r="2261" spans="1:43" ht="15.75" customHeight="1">
      <c r="A2261" s="17">
        <v>39427</v>
      </c>
      <c r="B2261" s="22" t="s">
        <v>1898</v>
      </c>
      <c r="C2261" s="24" t="s">
        <v>1905</v>
      </c>
      <c r="D2261" s="24" t="s">
        <v>1888</v>
      </c>
      <c r="E2261" s="7" t="s">
        <v>311</v>
      </c>
      <c r="F2261" s="7" t="s">
        <v>13</v>
      </c>
      <c r="G2261" s="7" t="s">
        <v>575</v>
      </c>
      <c r="H2261" s="7" t="s">
        <v>15</v>
      </c>
      <c r="I2261" s="7">
        <v>1187</v>
      </c>
      <c r="J2261" s="7" t="s">
        <v>315</v>
      </c>
      <c r="K2261" s="10">
        <v>38</v>
      </c>
      <c r="L2261" s="7" t="s">
        <v>16</v>
      </c>
      <c r="M2261" s="10">
        <v>2.2000000000000002</v>
      </c>
      <c r="N2261" s="10">
        <v>0.6</v>
      </c>
      <c r="P2261" s="10"/>
      <c r="Q2261" s="10"/>
      <c r="R2261" s="10"/>
      <c r="S2261" s="10"/>
      <c r="V2261" s="10">
        <f t="shared" si="144"/>
        <v>0.6</v>
      </c>
      <c r="W2261" s="8">
        <v>148</v>
      </c>
      <c r="AC2261" s="7">
        <v>10</v>
      </c>
      <c r="AG2261" s="7" t="s">
        <v>119</v>
      </c>
      <c r="AH2261" s="7" t="s">
        <v>436</v>
      </c>
      <c r="AI2261" s="7" t="s">
        <v>436</v>
      </c>
      <c r="AJ2261" s="7" t="s">
        <v>436</v>
      </c>
      <c r="AQ2261" s="7"/>
    </row>
    <row r="2262" spans="1:43" ht="15.75" customHeight="1">
      <c r="A2262" s="17">
        <v>40070</v>
      </c>
      <c r="B2262" s="22" t="s">
        <v>1900</v>
      </c>
      <c r="C2262" s="24" t="s">
        <v>1905</v>
      </c>
      <c r="D2262" s="24" t="s">
        <v>1888</v>
      </c>
      <c r="E2262" s="7" t="s">
        <v>311</v>
      </c>
      <c r="F2262" s="7" t="s">
        <v>13</v>
      </c>
      <c r="G2262" s="7" t="s">
        <v>1158</v>
      </c>
      <c r="H2262" s="7" t="s">
        <v>15</v>
      </c>
      <c r="I2262" s="7">
        <v>1187</v>
      </c>
      <c r="J2262" s="7" t="s">
        <v>315</v>
      </c>
      <c r="K2262" s="10">
        <v>38</v>
      </c>
      <c r="L2262" s="7" t="s">
        <v>16</v>
      </c>
      <c r="M2262" s="10">
        <v>2.2000000000000002</v>
      </c>
      <c r="N2262" s="10">
        <v>1.1000000000000001</v>
      </c>
      <c r="O2262" s="7"/>
      <c r="V2262" s="10">
        <f t="shared" si="144"/>
        <v>1.1000000000000001</v>
      </c>
      <c r="W2262" s="7">
        <v>188</v>
      </c>
      <c r="AC2262" s="7">
        <v>12</v>
      </c>
      <c r="AG2262" s="7" t="s">
        <v>119</v>
      </c>
      <c r="AH2262" s="7" t="s">
        <v>436</v>
      </c>
      <c r="AI2262" s="7" t="s">
        <v>436</v>
      </c>
      <c r="AJ2262" s="7" t="s">
        <v>436</v>
      </c>
      <c r="AQ2262" s="7"/>
    </row>
    <row r="2263" spans="1:43" ht="15.75" customHeight="1">
      <c r="A2263" s="19">
        <v>40800</v>
      </c>
      <c r="B2263" s="23" t="s">
        <v>1902</v>
      </c>
      <c r="C2263" s="24" t="s">
        <v>1905</v>
      </c>
      <c r="D2263" s="24" t="s">
        <v>1888</v>
      </c>
      <c r="E2263" s="15" t="s">
        <v>311</v>
      </c>
      <c r="F2263" s="15" t="s">
        <v>13</v>
      </c>
      <c r="G2263" s="15" t="s">
        <v>13</v>
      </c>
      <c r="H2263" s="15" t="s">
        <v>15</v>
      </c>
      <c r="I2263" s="15">
        <v>1187</v>
      </c>
      <c r="J2263" s="15" t="s">
        <v>315</v>
      </c>
      <c r="K2263" s="16">
        <v>38</v>
      </c>
      <c r="L2263" s="15" t="s">
        <v>16</v>
      </c>
      <c r="M2263" s="16">
        <v>2.2000000000000002</v>
      </c>
      <c r="N2263" s="16">
        <v>1.5</v>
      </c>
      <c r="O2263" s="16"/>
      <c r="P2263" s="16"/>
      <c r="Q2263" s="16"/>
      <c r="R2263" s="16"/>
      <c r="S2263" s="16"/>
      <c r="T2263" s="16"/>
      <c r="U2263" s="16"/>
      <c r="V2263" s="10">
        <f t="shared" si="144"/>
        <v>1.5</v>
      </c>
      <c r="W2263" s="15">
        <v>235</v>
      </c>
      <c r="X2263" s="15"/>
      <c r="Y2263" s="15"/>
      <c r="Z2263" s="15"/>
      <c r="AA2263" s="15"/>
      <c r="AB2263" s="15"/>
      <c r="AC2263" s="15">
        <v>14</v>
      </c>
      <c r="AD2263" s="15"/>
      <c r="AE2263" s="15">
        <v>0</v>
      </c>
      <c r="AF2263" s="15"/>
      <c r="AG2263" s="15" t="s">
        <v>119</v>
      </c>
      <c r="AH2263" s="15" t="s">
        <v>436</v>
      </c>
      <c r="AI2263" s="15" t="s">
        <v>436</v>
      </c>
      <c r="AJ2263" s="15" t="s">
        <v>436</v>
      </c>
      <c r="AK2263" s="15"/>
      <c r="AL2263" s="15"/>
      <c r="AM2263" s="15"/>
      <c r="AN2263" s="15"/>
      <c r="AO2263" s="15"/>
      <c r="AP2263" s="15"/>
      <c r="AQ2263" s="7"/>
    </row>
    <row r="2264" spans="1:43" ht="15.75" customHeight="1">
      <c r="A2264" s="17">
        <v>41536</v>
      </c>
      <c r="B2264" s="22" t="s">
        <v>2048</v>
      </c>
      <c r="C2264" s="22" t="s">
        <v>1905</v>
      </c>
      <c r="D2264" s="22" t="s">
        <v>1888</v>
      </c>
      <c r="E2264" s="7" t="s">
        <v>311</v>
      </c>
      <c r="F2264" s="7" t="s">
        <v>13</v>
      </c>
      <c r="G2264" s="7" t="s">
        <v>13</v>
      </c>
      <c r="H2264" s="7" t="s">
        <v>15</v>
      </c>
      <c r="I2264" s="7">
        <v>1187</v>
      </c>
      <c r="J2264" s="7" t="s">
        <v>315</v>
      </c>
      <c r="K2264" s="10">
        <v>38</v>
      </c>
      <c r="L2264" s="7" t="s">
        <v>16</v>
      </c>
      <c r="M2264" s="10">
        <v>2.2000000000000002</v>
      </c>
      <c r="N2264" s="10">
        <v>1.9</v>
      </c>
      <c r="V2264" s="7">
        <f t="shared" si="144"/>
        <v>1.9</v>
      </c>
      <c r="W2264" s="7">
        <v>9999</v>
      </c>
      <c r="AE2264" s="7">
        <v>0</v>
      </c>
      <c r="AG2264" s="7" t="s">
        <v>119</v>
      </c>
      <c r="AH2264" s="7" t="s">
        <v>436</v>
      </c>
      <c r="AI2264" s="7" t="s">
        <v>436</v>
      </c>
      <c r="AJ2264" s="7" t="s">
        <v>436</v>
      </c>
      <c r="AQ2264" s="7"/>
    </row>
    <row r="2265" spans="1:43" ht="15.75" customHeight="1">
      <c r="A2265" s="17">
        <v>41988</v>
      </c>
      <c r="B2265" s="22">
        <v>2014</v>
      </c>
      <c r="C2265" s="22" t="s">
        <v>1905</v>
      </c>
      <c r="D2265" s="22" t="s">
        <v>1888</v>
      </c>
      <c r="E2265" s="7" t="s">
        <v>311</v>
      </c>
      <c r="F2265" s="7" t="s">
        <v>13</v>
      </c>
      <c r="G2265" s="7" t="s">
        <v>13</v>
      </c>
      <c r="H2265" s="7" t="s">
        <v>15</v>
      </c>
      <c r="I2265" s="7">
        <v>1187</v>
      </c>
      <c r="J2265" s="7" t="s">
        <v>315</v>
      </c>
      <c r="K2265" s="10">
        <v>38</v>
      </c>
      <c r="L2265" s="7" t="s">
        <v>16</v>
      </c>
      <c r="M2265" s="10">
        <v>2.2000000000000002</v>
      </c>
      <c r="N2265" s="10">
        <v>1.9</v>
      </c>
      <c r="V2265" s="7">
        <v>1.9</v>
      </c>
      <c r="W2265" s="7">
        <v>9999</v>
      </c>
      <c r="AE2265" s="7">
        <v>0</v>
      </c>
      <c r="AG2265" s="7" t="s">
        <v>119</v>
      </c>
      <c r="AH2265" s="7" t="s">
        <v>436</v>
      </c>
      <c r="AI2265" s="7" t="s">
        <v>436</v>
      </c>
      <c r="AJ2265" s="7" t="s">
        <v>436</v>
      </c>
      <c r="AK2265" s="7" t="s">
        <v>119</v>
      </c>
      <c r="AQ2265" s="7"/>
    </row>
    <row r="2266" spans="1:43" ht="15.75" customHeight="1">
      <c r="A2266" s="17">
        <v>37508</v>
      </c>
      <c r="B2266" s="24">
        <v>2002</v>
      </c>
      <c r="C2266" s="24" t="s">
        <v>1905</v>
      </c>
      <c r="D2266" s="24" t="s">
        <v>1894</v>
      </c>
      <c r="E2266" s="7" t="s">
        <v>311</v>
      </c>
      <c r="F2266" s="7" t="s">
        <v>13</v>
      </c>
      <c r="G2266" s="7" t="s">
        <v>122</v>
      </c>
      <c r="H2266" s="7" t="s">
        <v>15</v>
      </c>
      <c r="I2266" s="7">
        <v>1188</v>
      </c>
      <c r="J2266" s="7" t="s">
        <v>119</v>
      </c>
      <c r="K2266" s="10">
        <v>37.799999999999997</v>
      </c>
      <c r="L2266" s="7" t="s">
        <v>16</v>
      </c>
      <c r="M2266" s="10">
        <v>2.5</v>
      </c>
      <c r="N2266" s="10">
        <v>0.2</v>
      </c>
      <c r="O2266" s="7"/>
      <c r="V2266" s="10">
        <f>SQRT((N2266*N2266)+(O2266*O2266)+((P2266*P2266)+(Q2266*Q2266)+(R2266*R2266)+(S2266*S2266)+(T2266*T2266)+(U2266*U2266)))</f>
        <v>0.2</v>
      </c>
      <c r="W2266" s="7">
        <v>24</v>
      </c>
      <c r="AC2266" s="9">
        <v>1</v>
      </c>
      <c r="AD2266" s="9"/>
      <c r="AE2266" s="7">
        <v>0</v>
      </c>
      <c r="AG2266" s="7" t="s">
        <v>119</v>
      </c>
      <c r="AH2266" s="7" t="s">
        <v>436</v>
      </c>
      <c r="AI2266" s="7" t="s">
        <v>436</v>
      </c>
      <c r="AJ2266" s="7" t="s">
        <v>436</v>
      </c>
      <c r="AQ2266" s="7"/>
    </row>
    <row r="2267" spans="1:43" ht="15.75" customHeight="1">
      <c r="A2267" s="17">
        <v>37932</v>
      </c>
      <c r="B2267" s="24" t="s">
        <v>1894</v>
      </c>
      <c r="C2267" s="24" t="s">
        <v>1905</v>
      </c>
      <c r="D2267" s="24" t="s">
        <v>1894</v>
      </c>
      <c r="E2267" s="7" t="s">
        <v>311</v>
      </c>
      <c r="F2267" s="7" t="s">
        <v>13</v>
      </c>
      <c r="G2267" s="7" t="s">
        <v>316</v>
      </c>
      <c r="H2267" s="7" t="s">
        <v>15</v>
      </c>
      <c r="I2267" s="7">
        <v>1188</v>
      </c>
      <c r="J2267" s="7" t="s">
        <v>343</v>
      </c>
      <c r="K2267" s="10">
        <v>37.799999999999997</v>
      </c>
      <c r="L2267" s="7" t="s">
        <v>16</v>
      </c>
      <c r="M2267" s="10">
        <v>2.5</v>
      </c>
      <c r="O2267" s="7"/>
      <c r="V2267" s="10" t="s">
        <v>1888</v>
      </c>
      <c r="AC2267" s="9">
        <v>0</v>
      </c>
      <c r="AD2267" s="9"/>
      <c r="AE2267" s="7">
        <v>0</v>
      </c>
      <c r="AF2267" s="7" t="s">
        <v>318</v>
      </c>
      <c r="AG2267" s="7" t="s">
        <v>318</v>
      </c>
      <c r="AH2267" s="7" t="s">
        <v>436</v>
      </c>
      <c r="AI2267" s="7" t="s">
        <v>436</v>
      </c>
      <c r="AJ2267" s="7" t="s">
        <v>436</v>
      </c>
      <c r="AP2267" s="7" t="s">
        <v>344</v>
      </c>
      <c r="AQ2267" s="7"/>
    </row>
    <row r="2268" spans="1:43" ht="15.75" customHeight="1">
      <c r="A2268" s="17">
        <v>37508</v>
      </c>
      <c r="B2268" s="24">
        <v>2002</v>
      </c>
      <c r="C2268" s="24" t="s">
        <v>1905</v>
      </c>
      <c r="D2268" s="24" t="s">
        <v>1888</v>
      </c>
      <c r="E2268" s="7" t="s">
        <v>311</v>
      </c>
      <c r="F2268" s="7" t="s">
        <v>13</v>
      </c>
      <c r="G2268" s="7" t="s">
        <v>122</v>
      </c>
      <c r="H2268" s="7" t="s">
        <v>15</v>
      </c>
      <c r="I2268" s="7">
        <v>1189</v>
      </c>
      <c r="J2268" s="7" t="s">
        <v>119</v>
      </c>
      <c r="K2268" s="10">
        <v>37.4</v>
      </c>
      <c r="L2268" s="7" t="s">
        <v>16</v>
      </c>
      <c r="M2268" s="10">
        <v>3</v>
      </c>
      <c r="N2268" s="10">
        <v>1.3</v>
      </c>
      <c r="O2268" s="7"/>
      <c r="V2268" s="10">
        <f t="shared" ref="V2268:V2274" si="145">SQRT((N2268*N2268)+(O2268*O2268)+((P2268*P2268)+(Q2268*Q2268)+(R2268*R2268)+(S2268*S2268)+(T2268*T2268)+(U2268*U2268)))</f>
        <v>1.3</v>
      </c>
      <c r="W2268" s="7">
        <v>91</v>
      </c>
      <c r="AC2268" s="9">
        <v>5</v>
      </c>
      <c r="AD2268" s="9"/>
      <c r="AE2268" s="7">
        <v>0</v>
      </c>
      <c r="AG2268" s="7" t="s">
        <v>119</v>
      </c>
      <c r="AH2268" s="7" t="s">
        <v>436</v>
      </c>
      <c r="AI2268" s="7" t="s">
        <v>436</v>
      </c>
      <c r="AJ2268" s="7" t="s">
        <v>436</v>
      </c>
      <c r="AQ2268" s="7"/>
    </row>
    <row r="2269" spans="1:43" ht="15.75" customHeight="1">
      <c r="A2269" s="17">
        <v>37932</v>
      </c>
      <c r="B2269" s="24" t="s">
        <v>1894</v>
      </c>
      <c r="C2269" s="24" t="s">
        <v>1905</v>
      </c>
      <c r="D2269" s="24" t="s">
        <v>1888</v>
      </c>
      <c r="E2269" s="7" t="s">
        <v>311</v>
      </c>
      <c r="F2269" s="7" t="s">
        <v>13</v>
      </c>
      <c r="G2269" s="7" t="s">
        <v>316</v>
      </c>
      <c r="H2269" s="7" t="s">
        <v>15</v>
      </c>
      <c r="I2269" s="7">
        <v>1189</v>
      </c>
      <c r="J2269" s="7" t="s">
        <v>315</v>
      </c>
      <c r="K2269" s="10">
        <v>37.4</v>
      </c>
      <c r="L2269" s="7" t="s">
        <v>16</v>
      </c>
      <c r="M2269" s="10">
        <v>3</v>
      </c>
      <c r="N2269" s="10">
        <v>1.6</v>
      </c>
      <c r="O2269" s="7"/>
      <c r="V2269" s="10">
        <f t="shared" si="145"/>
        <v>1.6</v>
      </c>
      <c r="W2269" s="7">
        <v>118</v>
      </c>
      <c r="AC2269" s="9">
        <v>6</v>
      </c>
      <c r="AD2269" s="9"/>
      <c r="AE2269" s="7">
        <v>0</v>
      </c>
      <c r="AG2269" s="7" t="s">
        <v>119</v>
      </c>
      <c r="AH2269" s="7" t="s">
        <v>436</v>
      </c>
      <c r="AI2269" s="7" t="s">
        <v>436</v>
      </c>
      <c r="AJ2269" s="7" t="s">
        <v>436</v>
      </c>
      <c r="AQ2269" s="7"/>
    </row>
    <row r="2270" spans="1:43" ht="15.75" customHeight="1">
      <c r="A2270" s="17">
        <v>38366</v>
      </c>
      <c r="B2270" s="22" t="s">
        <v>1896</v>
      </c>
      <c r="C2270" s="24" t="s">
        <v>1905</v>
      </c>
      <c r="D2270" s="24" t="s">
        <v>1888</v>
      </c>
      <c r="E2270" s="7" t="s">
        <v>311</v>
      </c>
      <c r="F2270" s="7" t="s">
        <v>13</v>
      </c>
      <c r="G2270" s="7" t="s">
        <v>316</v>
      </c>
      <c r="H2270" s="7" t="s">
        <v>15</v>
      </c>
      <c r="I2270" s="7">
        <v>1189</v>
      </c>
      <c r="J2270" s="7" t="s">
        <v>315</v>
      </c>
      <c r="K2270" s="10">
        <v>37.4</v>
      </c>
      <c r="L2270" s="7" t="s">
        <v>16</v>
      </c>
      <c r="M2270" s="10">
        <v>3</v>
      </c>
      <c r="N2270" s="10">
        <v>1.6</v>
      </c>
      <c r="O2270" s="7"/>
      <c r="V2270" s="10">
        <f t="shared" si="145"/>
        <v>1.6</v>
      </c>
      <c r="W2270" s="7">
        <v>137</v>
      </c>
      <c r="AC2270" s="9">
        <v>7</v>
      </c>
      <c r="AD2270" s="9"/>
      <c r="AE2270" s="7">
        <v>0</v>
      </c>
      <c r="AG2270" s="7" t="s">
        <v>119</v>
      </c>
      <c r="AH2270" s="7" t="s">
        <v>436</v>
      </c>
      <c r="AI2270" s="7" t="s">
        <v>436</v>
      </c>
      <c r="AJ2270" s="7" t="s">
        <v>436</v>
      </c>
      <c r="AP2270" s="7" t="s">
        <v>907</v>
      </c>
      <c r="AQ2270" s="7"/>
    </row>
    <row r="2271" spans="1:43" ht="15.75" customHeight="1">
      <c r="A2271" s="17">
        <v>39427</v>
      </c>
      <c r="B2271" s="22" t="s">
        <v>1898</v>
      </c>
      <c r="C2271" s="24" t="s">
        <v>1905</v>
      </c>
      <c r="D2271" s="24" t="s">
        <v>1888</v>
      </c>
      <c r="E2271" s="7" t="s">
        <v>311</v>
      </c>
      <c r="F2271" s="7" t="s">
        <v>13</v>
      </c>
      <c r="G2271" s="7" t="s">
        <v>575</v>
      </c>
      <c r="H2271" s="7" t="s">
        <v>15</v>
      </c>
      <c r="I2271" s="7">
        <v>1189</v>
      </c>
      <c r="J2271" s="7" t="s">
        <v>315</v>
      </c>
      <c r="K2271" s="10">
        <v>37.4</v>
      </c>
      <c r="L2271" s="7" t="s">
        <v>16</v>
      </c>
      <c r="M2271" s="10">
        <v>3</v>
      </c>
      <c r="N2271" s="10">
        <v>2.2999999999999998</v>
      </c>
      <c r="P2271" s="10"/>
      <c r="Q2271" s="10"/>
      <c r="R2271" s="10"/>
      <c r="S2271" s="10"/>
      <c r="V2271" s="10">
        <f t="shared" si="145"/>
        <v>2.2999999999999998</v>
      </c>
      <c r="W2271" s="8">
        <v>255</v>
      </c>
      <c r="AC2271" s="7">
        <v>8</v>
      </c>
      <c r="AG2271" s="7" t="s">
        <v>119</v>
      </c>
      <c r="AH2271" s="7" t="s">
        <v>436</v>
      </c>
      <c r="AI2271" s="7" t="s">
        <v>436</v>
      </c>
      <c r="AJ2271" s="7" t="s">
        <v>436</v>
      </c>
      <c r="AQ2271" s="7"/>
    </row>
    <row r="2272" spans="1:43" ht="15.75" customHeight="1">
      <c r="A2272" s="17">
        <v>40070</v>
      </c>
      <c r="B2272" s="22" t="s">
        <v>1900</v>
      </c>
      <c r="C2272" s="24" t="s">
        <v>1905</v>
      </c>
      <c r="D2272" s="24" t="s">
        <v>1888</v>
      </c>
      <c r="E2272" s="7" t="s">
        <v>311</v>
      </c>
      <c r="F2272" s="7" t="s">
        <v>13</v>
      </c>
      <c r="G2272" s="7" t="s">
        <v>1158</v>
      </c>
      <c r="H2272" s="7" t="s">
        <v>15</v>
      </c>
      <c r="I2272" s="7">
        <v>1189</v>
      </c>
      <c r="J2272" s="7" t="s">
        <v>315</v>
      </c>
      <c r="K2272" s="10">
        <v>37.4</v>
      </c>
      <c r="L2272" s="7" t="s">
        <v>16</v>
      </c>
      <c r="M2272" s="10">
        <v>3</v>
      </c>
      <c r="N2272" s="10">
        <v>3.1</v>
      </c>
      <c r="O2272" s="7"/>
      <c r="V2272" s="10">
        <f t="shared" si="145"/>
        <v>3.1</v>
      </c>
      <c r="W2272" s="7">
        <v>9999</v>
      </c>
      <c r="AC2272" s="7">
        <v>11</v>
      </c>
      <c r="AE2272" s="7">
        <v>0</v>
      </c>
      <c r="AG2272" s="7" t="s">
        <v>119</v>
      </c>
      <c r="AH2272" s="7" t="s">
        <v>436</v>
      </c>
      <c r="AI2272" s="7" t="s">
        <v>436</v>
      </c>
      <c r="AJ2272" s="7" t="s">
        <v>436</v>
      </c>
      <c r="AQ2272" s="7"/>
    </row>
    <row r="2273" spans="1:43" ht="15.75" customHeight="1">
      <c r="A2273" s="19">
        <v>40800</v>
      </c>
      <c r="B2273" s="23" t="s">
        <v>1902</v>
      </c>
      <c r="C2273" s="24" t="s">
        <v>1905</v>
      </c>
      <c r="D2273" s="24" t="s">
        <v>1888</v>
      </c>
      <c r="E2273" s="15" t="s">
        <v>311</v>
      </c>
      <c r="F2273" s="15" t="s">
        <v>13</v>
      </c>
      <c r="G2273" s="15" t="s">
        <v>13</v>
      </c>
      <c r="H2273" s="15" t="s">
        <v>15</v>
      </c>
      <c r="I2273" s="15">
        <v>1189</v>
      </c>
      <c r="J2273" s="15" t="s">
        <v>315</v>
      </c>
      <c r="K2273" s="16">
        <v>37.4</v>
      </c>
      <c r="L2273" s="15" t="s">
        <v>16</v>
      </c>
      <c r="M2273" s="16">
        <v>3</v>
      </c>
      <c r="N2273" s="16">
        <v>3.4</v>
      </c>
      <c r="O2273" s="16"/>
      <c r="P2273" s="16"/>
      <c r="Q2273" s="16"/>
      <c r="R2273" s="16"/>
      <c r="S2273" s="16"/>
      <c r="T2273" s="16"/>
      <c r="U2273" s="16"/>
      <c r="V2273" s="10">
        <f t="shared" si="145"/>
        <v>3.4</v>
      </c>
      <c r="W2273" s="15">
        <v>9999</v>
      </c>
      <c r="X2273" s="15"/>
      <c r="Y2273" s="15"/>
      <c r="Z2273" s="15"/>
      <c r="AA2273" s="15"/>
      <c r="AB2273" s="15"/>
      <c r="AC2273" s="15"/>
      <c r="AD2273" s="15"/>
      <c r="AE2273" s="15">
        <v>0</v>
      </c>
      <c r="AF2273" s="15"/>
      <c r="AG2273" s="15" t="s">
        <v>119</v>
      </c>
      <c r="AH2273" s="15" t="s">
        <v>436</v>
      </c>
      <c r="AI2273" s="15" t="s">
        <v>436</v>
      </c>
      <c r="AJ2273" s="15" t="s">
        <v>436</v>
      </c>
      <c r="AK2273" s="15"/>
      <c r="AL2273" s="15"/>
      <c r="AM2273" s="15"/>
      <c r="AN2273" s="15"/>
      <c r="AO2273" s="15"/>
      <c r="AP2273" s="15"/>
      <c r="AQ2273" s="7"/>
    </row>
    <row r="2274" spans="1:43" ht="15.75" customHeight="1">
      <c r="A2274" s="17">
        <v>41536</v>
      </c>
      <c r="B2274" s="22" t="s">
        <v>2048</v>
      </c>
      <c r="C2274" s="22" t="s">
        <v>1905</v>
      </c>
      <c r="D2274" s="22" t="s">
        <v>1888</v>
      </c>
      <c r="E2274" s="7" t="s">
        <v>311</v>
      </c>
      <c r="F2274" s="7" t="s">
        <v>13</v>
      </c>
      <c r="G2274" s="7" t="s">
        <v>13</v>
      </c>
      <c r="H2274" s="7" t="s">
        <v>15</v>
      </c>
      <c r="I2274" s="7">
        <v>1189</v>
      </c>
      <c r="J2274" s="7" t="s">
        <v>315</v>
      </c>
      <c r="K2274" s="10">
        <v>37.4</v>
      </c>
      <c r="L2274" s="7" t="s">
        <v>16</v>
      </c>
      <c r="M2274" s="10">
        <v>3</v>
      </c>
      <c r="N2274" s="10">
        <v>3.9</v>
      </c>
      <c r="V2274" s="7">
        <f t="shared" si="145"/>
        <v>3.9</v>
      </c>
      <c r="W2274" s="7">
        <v>9999</v>
      </c>
      <c r="AE2274" s="7">
        <v>1</v>
      </c>
      <c r="AG2274" s="7" t="s">
        <v>119</v>
      </c>
      <c r="AH2274" s="7" t="s">
        <v>436</v>
      </c>
      <c r="AI2274" s="7" t="s">
        <v>436</v>
      </c>
      <c r="AJ2274" s="7" t="s">
        <v>436</v>
      </c>
      <c r="AQ2274" s="7"/>
    </row>
    <row r="2275" spans="1:43" ht="15.75" customHeight="1">
      <c r="A2275" s="17">
        <v>41986</v>
      </c>
      <c r="B2275" s="22">
        <v>2014</v>
      </c>
      <c r="C2275" s="22" t="s">
        <v>1905</v>
      </c>
      <c r="D2275" s="22" t="s">
        <v>1888</v>
      </c>
      <c r="E2275" s="7" t="s">
        <v>311</v>
      </c>
      <c r="F2275" s="7" t="s">
        <v>13</v>
      </c>
      <c r="G2275" s="7" t="s">
        <v>13</v>
      </c>
      <c r="H2275" s="7" t="s">
        <v>15</v>
      </c>
      <c r="I2275" s="7">
        <v>1189</v>
      </c>
      <c r="J2275" s="7" t="s">
        <v>315</v>
      </c>
      <c r="K2275" s="10">
        <v>37.4</v>
      </c>
      <c r="L2275" s="7" t="s">
        <v>16</v>
      </c>
      <c r="M2275" s="10">
        <v>3</v>
      </c>
      <c r="N2275" s="10">
        <v>4.2</v>
      </c>
      <c r="V2275" s="7">
        <v>4.2</v>
      </c>
      <c r="W2275" s="7">
        <v>9999</v>
      </c>
      <c r="AE2275" s="7">
        <v>0</v>
      </c>
      <c r="AG2275" s="7" t="s">
        <v>119</v>
      </c>
      <c r="AH2275" s="7" t="s">
        <v>436</v>
      </c>
      <c r="AI2275" s="7" t="s">
        <v>436</v>
      </c>
      <c r="AJ2275" s="7" t="s">
        <v>436</v>
      </c>
      <c r="AK2275" s="7" t="s">
        <v>119</v>
      </c>
      <c r="AQ2275" s="7"/>
    </row>
    <row r="2276" spans="1:43" ht="15.75" customHeight="1">
      <c r="A2276" s="17">
        <v>37508</v>
      </c>
      <c r="B2276" s="24">
        <v>2002</v>
      </c>
      <c r="C2276" s="24" t="s">
        <v>1905</v>
      </c>
      <c r="D2276" s="22">
        <v>2014</v>
      </c>
      <c r="E2276" s="7" t="s">
        <v>311</v>
      </c>
      <c r="F2276" s="7" t="s">
        <v>13</v>
      </c>
      <c r="G2276" s="7" t="s">
        <v>122</v>
      </c>
      <c r="H2276" s="7" t="s">
        <v>15</v>
      </c>
      <c r="I2276" s="7">
        <v>1190</v>
      </c>
      <c r="J2276" s="7" t="s">
        <v>119</v>
      </c>
      <c r="K2276" s="10">
        <v>37.4</v>
      </c>
      <c r="L2276" s="7" t="s">
        <v>16</v>
      </c>
      <c r="M2276" s="10">
        <v>2.2999999999999998</v>
      </c>
      <c r="N2276" s="10">
        <v>0.3</v>
      </c>
      <c r="O2276" s="7"/>
      <c r="V2276" s="10">
        <f t="shared" ref="V2276:V2282" si="146">SQRT((N2276*N2276)+(O2276*O2276)+((P2276*P2276)+(Q2276*Q2276)+(R2276*R2276)+(S2276*S2276)+(T2276*T2276)+(U2276*U2276)))</f>
        <v>0.3</v>
      </c>
      <c r="W2276" s="7">
        <v>16</v>
      </c>
      <c r="AC2276" s="9">
        <v>1</v>
      </c>
      <c r="AD2276" s="9"/>
      <c r="AE2276" s="7">
        <v>0</v>
      </c>
      <c r="AG2276" s="7" t="s">
        <v>119</v>
      </c>
      <c r="AH2276" s="7" t="s">
        <v>436</v>
      </c>
      <c r="AI2276" s="7" t="s">
        <v>436</v>
      </c>
      <c r="AJ2276" s="7" t="s">
        <v>436</v>
      </c>
      <c r="AQ2276" s="7"/>
    </row>
    <row r="2277" spans="1:43" ht="15.75" customHeight="1">
      <c r="A2277" s="17">
        <v>37932</v>
      </c>
      <c r="B2277" s="24" t="s">
        <v>1894</v>
      </c>
      <c r="C2277" s="24" t="s">
        <v>1905</v>
      </c>
      <c r="D2277" s="22">
        <v>2014</v>
      </c>
      <c r="E2277" s="7" t="s">
        <v>311</v>
      </c>
      <c r="F2277" s="7" t="s">
        <v>13</v>
      </c>
      <c r="G2277" s="7" t="s">
        <v>316</v>
      </c>
      <c r="H2277" s="7" t="s">
        <v>15</v>
      </c>
      <c r="I2277" s="7">
        <v>1190</v>
      </c>
      <c r="J2277" s="7" t="s">
        <v>315</v>
      </c>
      <c r="K2277" s="10">
        <v>37.4</v>
      </c>
      <c r="L2277" s="7" t="s">
        <v>16</v>
      </c>
      <c r="M2277" s="10">
        <v>2.2999999999999998</v>
      </c>
      <c r="N2277" s="10">
        <v>0.3</v>
      </c>
      <c r="O2277" s="7"/>
      <c r="V2277" s="10">
        <f t="shared" si="146"/>
        <v>0.3</v>
      </c>
      <c r="W2277" s="7">
        <v>17</v>
      </c>
      <c r="AC2277" s="9">
        <v>1</v>
      </c>
      <c r="AD2277" s="9"/>
      <c r="AE2277" s="7">
        <v>0</v>
      </c>
      <c r="AG2277" s="7" t="s">
        <v>119</v>
      </c>
      <c r="AH2277" s="7" t="s">
        <v>436</v>
      </c>
      <c r="AI2277" s="7" t="s">
        <v>436</v>
      </c>
      <c r="AJ2277" s="7" t="s">
        <v>436</v>
      </c>
      <c r="AQ2277" s="7"/>
    </row>
    <row r="2278" spans="1:43" ht="15.75" customHeight="1">
      <c r="A2278" s="17">
        <v>38366</v>
      </c>
      <c r="B2278" s="22" t="s">
        <v>1896</v>
      </c>
      <c r="C2278" s="24" t="s">
        <v>1905</v>
      </c>
      <c r="D2278" s="22">
        <v>2014</v>
      </c>
      <c r="E2278" s="7" t="s">
        <v>311</v>
      </c>
      <c r="F2278" s="7" t="s">
        <v>13</v>
      </c>
      <c r="G2278" s="7" t="s">
        <v>316</v>
      </c>
      <c r="H2278" s="7" t="s">
        <v>15</v>
      </c>
      <c r="I2278" s="7">
        <v>1190</v>
      </c>
      <c r="J2278" s="7" t="s">
        <v>315</v>
      </c>
      <c r="K2278" s="10">
        <v>37.4</v>
      </c>
      <c r="L2278" s="7" t="s">
        <v>16</v>
      </c>
      <c r="M2278" s="10">
        <v>2.2999999999999998</v>
      </c>
      <c r="N2278" s="10">
        <v>0.3</v>
      </c>
      <c r="O2278" s="7"/>
      <c r="V2278" s="10">
        <f t="shared" si="146"/>
        <v>0.3</v>
      </c>
      <c r="W2278" s="7">
        <v>19</v>
      </c>
      <c r="AC2278" s="9">
        <v>1</v>
      </c>
      <c r="AD2278" s="9"/>
      <c r="AE2278" s="7">
        <v>0</v>
      </c>
      <c r="AG2278" s="7" t="s">
        <v>119</v>
      </c>
      <c r="AH2278" s="7" t="s">
        <v>436</v>
      </c>
      <c r="AI2278" s="7" t="s">
        <v>436</v>
      </c>
      <c r="AJ2278" s="7" t="s">
        <v>436</v>
      </c>
      <c r="AP2278" s="7" t="s">
        <v>908</v>
      </c>
      <c r="AQ2278" s="7"/>
    </row>
    <row r="2279" spans="1:43" ht="15.75" customHeight="1">
      <c r="A2279" s="17">
        <v>39427</v>
      </c>
      <c r="B2279" s="22" t="s">
        <v>1898</v>
      </c>
      <c r="C2279" s="24" t="s">
        <v>1905</v>
      </c>
      <c r="D2279" s="22">
        <v>2014</v>
      </c>
      <c r="E2279" s="7" t="s">
        <v>311</v>
      </c>
      <c r="F2279" s="7" t="s">
        <v>13</v>
      </c>
      <c r="G2279" s="7" t="s">
        <v>575</v>
      </c>
      <c r="H2279" s="7" t="s">
        <v>15</v>
      </c>
      <c r="I2279" s="7">
        <v>1190</v>
      </c>
      <c r="J2279" s="7" t="s">
        <v>315</v>
      </c>
      <c r="K2279" s="10">
        <v>37.4</v>
      </c>
      <c r="L2279" s="7" t="s">
        <v>16</v>
      </c>
      <c r="M2279" s="10">
        <v>2.2999999999999998</v>
      </c>
      <c r="N2279" s="10">
        <v>0.5</v>
      </c>
      <c r="P2279" s="10"/>
      <c r="Q2279" s="10"/>
      <c r="R2279" s="10"/>
      <c r="S2279" s="10"/>
      <c r="V2279" s="10">
        <f t="shared" si="146"/>
        <v>0.5</v>
      </c>
      <c r="W2279" s="8">
        <v>40</v>
      </c>
      <c r="AC2279" s="7">
        <v>2</v>
      </c>
      <c r="AG2279" s="7" t="s">
        <v>119</v>
      </c>
      <c r="AH2279" s="7" t="s">
        <v>436</v>
      </c>
      <c r="AI2279" s="7" t="s">
        <v>436</v>
      </c>
      <c r="AJ2279" s="7" t="s">
        <v>436</v>
      </c>
      <c r="AQ2279" s="7"/>
    </row>
    <row r="2280" spans="1:43" ht="15.75" customHeight="1">
      <c r="A2280" s="17">
        <v>40070</v>
      </c>
      <c r="B2280" s="22" t="s">
        <v>1900</v>
      </c>
      <c r="C2280" s="24" t="s">
        <v>1905</v>
      </c>
      <c r="D2280" s="22">
        <v>2014</v>
      </c>
      <c r="E2280" s="7" t="s">
        <v>311</v>
      </c>
      <c r="F2280" s="7" t="s">
        <v>13</v>
      </c>
      <c r="G2280" s="7" t="s">
        <v>1158</v>
      </c>
      <c r="H2280" s="7" t="s">
        <v>15</v>
      </c>
      <c r="I2280" s="7">
        <v>1190</v>
      </c>
      <c r="J2280" s="7" t="s">
        <v>315</v>
      </c>
      <c r="K2280" s="10">
        <v>37.4</v>
      </c>
      <c r="L2280" s="7" t="s">
        <v>16</v>
      </c>
      <c r="M2280" s="10">
        <v>2.2999999999999998</v>
      </c>
      <c r="N2280" s="10">
        <v>0.5</v>
      </c>
      <c r="O2280" s="7"/>
      <c r="V2280" s="10">
        <f t="shared" si="146"/>
        <v>0.5</v>
      </c>
      <c r="W2280" s="7">
        <v>48</v>
      </c>
      <c r="AC2280" s="7">
        <v>3</v>
      </c>
      <c r="AG2280" s="7" t="s">
        <v>119</v>
      </c>
      <c r="AH2280" s="7" t="s">
        <v>436</v>
      </c>
      <c r="AI2280" s="7" t="s">
        <v>436</v>
      </c>
      <c r="AJ2280" s="7" t="s">
        <v>436</v>
      </c>
      <c r="AP2280" s="7" t="s">
        <v>1168</v>
      </c>
      <c r="AQ2280" s="7"/>
    </row>
    <row r="2281" spans="1:43" ht="15.75" customHeight="1">
      <c r="A2281" s="19">
        <v>40800</v>
      </c>
      <c r="B2281" s="23" t="s">
        <v>1902</v>
      </c>
      <c r="C2281" s="24" t="s">
        <v>1905</v>
      </c>
      <c r="D2281" s="22">
        <v>2014</v>
      </c>
      <c r="E2281" s="15" t="s">
        <v>311</v>
      </c>
      <c r="F2281" s="15" t="s">
        <v>13</v>
      </c>
      <c r="G2281" s="15" t="s">
        <v>13</v>
      </c>
      <c r="H2281" s="15" t="s">
        <v>15</v>
      </c>
      <c r="I2281" s="15">
        <v>1190</v>
      </c>
      <c r="J2281" s="15" t="s">
        <v>315</v>
      </c>
      <c r="K2281" s="16">
        <v>37.4</v>
      </c>
      <c r="L2281" s="15" t="s">
        <v>16</v>
      </c>
      <c r="M2281" s="16">
        <v>2.2999999999999998</v>
      </c>
      <c r="N2281" s="16">
        <v>0.7</v>
      </c>
      <c r="O2281" s="16"/>
      <c r="P2281" s="16"/>
      <c r="Q2281" s="16"/>
      <c r="R2281" s="16"/>
      <c r="S2281" s="16"/>
      <c r="T2281" s="16"/>
      <c r="U2281" s="16"/>
      <c r="V2281" s="10">
        <f t="shared" si="146"/>
        <v>0.7</v>
      </c>
      <c r="W2281" s="15">
        <v>68</v>
      </c>
      <c r="X2281" s="15"/>
      <c r="Y2281" s="15"/>
      <c r="Z2281" s="15"/>
      <c r="AA2281" s="15"/>
      <c r="AB2281" s="15"/>
      <c r="AC2281" s="15">
        <v>4</v>
      </c>
      <c r="AD2281" s="15"/>
      <c r="AE2281" s="15"/>
      <c r="AF2281" s="15"/>
      <c r="AG2281" s="15" t="s">
        <v>119</v>
      </c>
      <c r="AH2281" s="15" t="s">
        <v>436</v>
      </c>
      <c r="AI2281" s="15" t="s">
        <v>436</v>
      </c>
      <c r="AJ2281" s="15" t="s">
        <v>436</v>
      </c>
      <c r="AK2281" s="15"/>
      <c r="AL2281" s="15"/>
      <c r="AM2281" s="15"/>
      <c r="AN2281" s="15"/>
      <c r="AO2281" s="15"/>
      <c r="AP2281" s="15"/>
      <c r="AQ2281" s="7"/>
    </row>
    <row r="2282" spans="1:43" ht="15.75" customHeight="1">
      <c r="A2282" s="17">
        <v>41536</v>
      </c>
      <c r="B2282" s="22" t="s">
        <v>2048</v>
      </c>
      <c r="C2282" s="22" t="s">
        <v>1905</v>
      </c>
      <c r="D2282" s="22">
        <v>2014</v>
      </c>
      <c r="E2282" s="7" t="s">
        <v>311</v>
      </c>
      <c r="F2282" s="7" t="s">
        <v>13</v>
      </c>
      <c r="G2282" s="7" t="s">
        <v>13</v>
      </c>
      <c r="H2282" s="7" t="s">
        <v>15</v>
      </c>
      <c r="I2282" s="7">
        <v>1190</v>
      </c>
      <c r="J2282" s="7" t="s">
        <v>315</v>
      </c>
      <c r="K2282" s="10">
        <v>37.4</v>
      </c>
      <c r="L2282" s="7" t="s">
        <v>16</v>
      </c>
      <c r="M2282" s="10">
        <v>2.2999999999999998</v>
      </c>
      <c r="N2282" s="10">
        <v>0.7</v>
      </c>
      <c r="V2282" s="7">
        <f t="shared" si="146"/>
        <v>0.7</v>
      </c>
      <c r="W2282" s="7">
        <v>90</v>
      </c>
      <c r="AC2282" s="7">
        <v>4</v>
      </c>
      <c r="AG2282" s="7" t="s">
        <v>119</v>
      </c>
      <c r="AH2282" s="7" t="s">
        <v>436</v>
      </c>
      <c r="AI2282" s="7" t="s">
        <v>436</v>
      </c>
      <c r="AJ2282" s="7" t="s">
        <v>436</v>
      </c>
      <c r="AQ2282" s="7"/>
    </row>
    <row r="2283" spans="1:43" ht="15.75" customHeight="1">
      <c r="A2283" s="17">
        <v>41986</v>
      </c>
      <c r="B2283" s="22">
        <v>2014</v>
      </c>
      <c r="C2283" s="22" t="s">
        <v>1905</v>
      </c>
      <c r="D2283" s="22">
        <v>2014</v>
      </c>
      <c r="E2283" s="7" t="s">
        <v>311</v>
      </c>
      <c r="F2283" s="7" t="s">
        <v>13</v>
      </c>
      <c r="G2283" s="7" t="s">
        <v>13</v>
      </c>
      <c r="H2283" s="7" t="s">
        <v>15</v>
      </c>
      <c r="I2283" s="7">
        <v>1190</v>
      </c>
      <c r="J2283" s="7" t="s">
        <v>315</v>
      </c>
      <c r="K2283" s="10">
        <v>37.4</v>
      </c>
      <c r="L2283" s="7" t="s">
        <v>16</v>
      </c>
      <c r="M2283" s="10">
        <v>2.2999999999999998</v>
      </c>
      <c r="N2283" s="10">
        <v>0.7</v>
      </c>
      <c r="V2283" s="7">
        <v>0.7</v>
      </c>
      <c r="W2283" s="7">
        <v>87</v>
      </c>
      <c r="AC2283" s="7">
        <v>3</v>
      </c>
      <c r="AE2283" s="7">
        <v>0</v>
      </c>
      <c r="AF2283" s="7" t="s">
        <v>18</v>
      </c>
      <c r="AG2283" s="7" t="s">
        <v>318</v>
      </c>
      <c r="AH2283" s="7" t="s">
        <v>436</v>
      </c>
      <c r="AI2283" s="7" t="s">
        <v>436</v>
      </c>
      <c r="AJ2283" s="7" t="s">
        <v>436</v>
      </c>
      <c r="AK2283" s="7" t="s">
        <v>119</v>
      </c>
      <c r="AP2283" s="7" t="s">
        <v>146</v>
      </c>
      <c r="AQ2283" s="7"/>
    </row>
    <row r="2284" spans="1:43" ht="15.75" customHeight="1">
      <c r="A2284" s="17">
        <v>37508</v>
      </c>
      <c r="B2284" s="24">
        <v>2002</v>
      </c>
      <c r="C2284" s="24" t="s">
        <v>1905</v>
      </c>
      <c r="D2284" s="24" t="s">
        <v>1888</v>
      </c>
      <c r="E2284" s="7" t="s">
        <v>311</v>
      </c>
      <c r="F2284" s="7" t="s">
        <v>13</v>
      </c>
      <c r="G2284" s="7" t="s">
        <v>122</v>
      </c>
      <c r="H2284" s="7" t="s">
        <v>15</v>
      </c>
      <c r="I2284" s="7">
        <v>1191</v>
      </c>
      <c r="J2284" s="7" t="s">
        <v>119</v>
      </c>
      <c r="K2284" s="10">
        <v>37.4</v>
      </c>
      <c r="L2284" s="7" t="s">
        <v>16</v>
      </c>
      <c r="M2284" s="10">
        <v>2.4</v>
      </c>
      <c r="N2284" s="10">
        <v>0.6</v>
      </c>
      <c r="O2284" s="7"/>
      <c r="V2284" s="10">
        <f t="shared" ref="V2284:V2290" si="147">SQRT((N2284*N2284)+(O2284*O2284)+((P2284*P2284)+(Q2284*Q2284)+(R2284*R2284)+(S2284*S2284)+(T2284*T2284)+(U2284*U2284)))</f>
        <v>0.6</v>
      </c>
      <c r="W2284" s="7">
        <v>53</v>
      </c>
      <c r="AC2284" s="9">
        <v>3</v>
      </c>
      <c r="AD2284" s="9"/>
      <c r="AE2284" s="7">
        <v>0</v>
      </c>
      <c r="AG2284" s="7" t="s">
        <v>119</v>
      </c>
      <c r="AH2284" s="7" t="s">
        <v>436</v>
      </c>
      <c r="AI2284" s="7" t="s">
        <v>436</v>
      </c>
      <c r="AJ2284" s="7" t="s">
        <v>436</v>
      </c>
      <c r="AQ2284" s="7"/>
    </row>
    <row r="2285" spans="1:43" ht="15.75" customHeight="1">
      <c r="A2285" s="17">
        <v>37932</v>
      </c>
      <c r="B2285" s="24" t="s">
        <v>1894</v>
      </c>
      <c r="C2285" s="24" t="s">
        <v>1905</v>
      </c>
      <c r="D2285" s="24" t="s">
        <v>1888</v>
      </c>
      <c r="E2285" s="7" t="s">
        <v>311</v>
      </c>
      <c r="F2285" s="7" t="s">
        <v>13</v>
      </c>
      <c r="G2285" s="7" t="s">
        <v>316</v>
      </c>
      <c r="H2285" s="7" t="s">
        <v>15</v>
      </c>
      <c r="I2285" s="7">
        <v>1191</v>
      </c>
      <c r="J2285" s="7" t="s">
        <v>315</v>
      </c>
      <c r="K2285" s="10">
        <v>37.4</v>
      </c>
      <c r="L2285" s="7" t="s">
        <v>16</v>
      </c>
      <c r="M2285" s="10">
        <v>2.4</v>
      </c>
      <c r="N2285" s="10">
        <v>0.7</v>
      </c>
      <c r="O2285" s="7"/>
      <c r="V2285" s="10">
        <f t="shared" si="147"/>
        <v>0.7</v>
      </c>
      <c r="W2285" s="7">
        <v>58</v>
      </c>
      <c r="AC2285" s="9">
        <v>4</v>
      </c>
      <c r="AD2285" s="9"/>
      <c r="AE2285" s="7">
        <v>0</v>
      </c>
      <c r="AG2285" s="7" t="s">
        <v>119</v>
      </c>
      <c r="AH2285" s="7" t="s">
        <v>436</v>
      </c>
      <c r="AI2285" s="7" t="s">
        <v>436</v>
      </c>
      <c r="AJ2285" s="7" t="s">
        <v>436</v>
      </c>
      <c r="AQ2285" s="7"/>
    </row>
    <row r="2286" spans="1:43" ht="15.75" customHeight="1">
      <c r="A2286" s="17">
        <v>38366</v>
      </c>
      <c r="B2286" s="22" t="s">
        <v>1896</v>
      </c>
      <c r="C2286" s="24" t="s">
        <v>1905</v>
      </c>
      <c r="D2286" s="24" t="s">
        <v>1888</v>
      </c>
      <c r="E2286" s="7" t="s">
        <v>311</v>
      </c>
      <c r="F2286" s="7" t="s">
        <v>13</v>
      </c>
      <c r="G2286" s="7" t="s">
        <v>316</v>
      </c>
      <c r="H2286" s="7" t="s">
        <v>15</v>
      </c>
      <c r="I2286" s="7">
        <v>1191</v>
      </c>
      <c r="J2286" s="7" t="s">
        <v>315</v>
      </c>
      <c r="K2286" s="10">
        <v>37.4</v>
      </c>
      <c r="L2286" s="7" t="s">
        <v>16</v>
      </c>
      <c r="M2286" s="10">
        <v>2.4</v>
      </c>
      <c r="N2286" s="10">
        <v>0.7</v>
      </c>
      <c r="O2286" s="7"/>
      <c r="V2286" s="10">
        <f t="shared" si="147"/>
        <v>0.7</v>
      </c>
      <c r="W2286" s="7">
        <v>72</v>
      </c>
      <c r="AC2286" s="9">
        <v>4</v>
      </c>
      <c r="AD2286" s="9"/>
      <c r="AE2286" s="7">
        <v>0</v>
      </c>
      <c r="AG2286" s="7" t="s">
        <v>119</v>
      </c>
      <c r="AH2286" s="7" t="s">
        <v>436</v>
      </c>
      <c r="AI2286" s="7" t="s">
        <v>436</v>
      </c>
      <c r="AJ2286" s="7" t="s">
        <v>436</v>
      </c>
      <c r="AQ2286" s="7"/>
    </row>
    <row r="2287" spans="1:43" ht="15.75" customHeight="1">
      <c r="A2287" s="17">
        <v>39427</v>
      </c>
      <c r="B2287" s="22" t="s">
        <v>1898</v>
      </c>
      <c r="C2287" s="24" t="s">
        <v>1905</v>
      </c>
      <c r="D2287" s="24" t="s">
        <v>1888</v>
      </c>
      <c r="E2287" s="7" t="s">
        <v>311</v>
      </c>
      <c r="F2287" s="7" t="s">
        <v>13</v>
      </c>
      <c r="G2287" s="7" t="s">
        <v>575</v>
      </c>
      <c r="H2287" s="7" t="s">
        <v>15</v>
      </c>
      <c r="I2287" s="7">
        <v>1191</v>
      </c>
      <c r="J2287" s="7" t="s">
        <v>315</v>
      </c>
      <c r="K2287" s="10">
        <v>37.4</v>
      </c>
      <c r="L2287" s="7" t="s">
        <v>16</v>
      </c>
      <c r="M2287" s="10">
        <v>2.4</v>
      </c>
      <c r="N2287" s="10">
        <v>1</v>
      </c>
      <c r="P2287" s="10"/>
      <c r="Q2287" s="10"/>
      <c r="R2287" s="10"/>
      <c r="S2287" s="10"/>
      <c r="V2287" s="10">
        <f t="shared" si="147"/>
        <v>1</v>
      </c>
      <c r="W2287" s="8">
        <v>182</v>
      </c>
      <c r="AC2287" s="7">
        <v>8</v>
      </c>
      <c r="AG2287" s="7" t="s">
        <v>119</v>
      </c>
      <c r="AH2287" s="7" t="s">
        <v>436</v>
      </c>
      <c r="AI2287" s="7" t="s">
        <v>436</v>
      </c>
      <c r="AJ2287" s="7" t="s">
        <v>436</v>
      </c>
      <c r="AQ2287" s="7"/>
    </row>
    <row r="2288" spans="1:43" ht="15.75" customHeight="1">
      <c r="A2288" s="17">
        <v>40070</v>
      </c>
      <c r="B2288" s="22" t="s">
        <v>1900</v>
      </c>
      <c r="C2288" s="24" t="s">
        <v>1905</v>
      </c>
      <c r="D2288" s="24" t="s">
        <v>1888</v>
      </c>
      <c r="E2288" s="7" t="s">
        <v>311</v>
      </c>
      <c r="F2288" s="7" t="s">
        <v>13</v>
      </c>
      <c r="G2288" s="7" t="s">
        <v>1158</v>
      </c>
      <c r="H2288" s="7" t="s">
        <v>15</v>
      </c>
      <c r="I2288" s="7">
        <v>1191</v>
      </c>
      <c r="J2288" s="7" t="s">
        <v>315</v>
      </c>
      <c r="K2288" s="10">
        <v>37.4</v>
      </c>
      <c r="L2288" s="7" t="s">
        <v>16</v>
      </c>
      <c r="M2288" s="10">
        <v>2.4</v>
      </c>
      <c r="N2288" s="10">
        <v>1.8</v>
      </c>
      <c r="O2288" s="7"/>
      <c r="V2288" s="10">
        <f t="shared" si="147"/>
        <v>1.8</v>
      </c>
      <c r="W2288" s="7">
        <v>235</v>
      </c>
      <c r="AC2288" s="7">
        <v>8</v>
      </c>
      <c r="AG2288" s="7" t="s">
        <v>119</v>
      </c>
      <c r="AH2288" s="7" t="s">
        <v>436</v>
      </c>
      <c r="AI2288" s="7" t="s">
        <v>436</v>
      </c>
      <c r="AJ2288" s="7" t="s">
        <v>436</v>
      </c>
      <c r="AQ2288" s="7"/>
    </row>
    <row r="2289" spans="1:43" ht="15.75" customHeight="1">
      <c r="A2289" s="19">
        <v>40800</v>
      </c>
      <c r="B2289" s="23" t="s">
        <v>1902</v>
      </c>
      <c r="C2289" s="24" t="s">
        <v>1905</v>
      </c>
      <c r="D2289" s="24" t="s">
        <v>1888</v>
      </c>
      <c r="E2289" s="15" t="s">
        <v>311</v>
      </c>
      <c r="F2289" s="15" t="s">
        <v>13</v>
      </c>
      <c r="G2289" s="15" t="s">
        <v>13</v>
      </c>
      <c r="H2289" s="15" t="s">
        <v>15</v>
      </c>
      <c r="I2289" s="15">
        <v>1191</v>
      </c>
      <c r="J2289" s="15" t="s">
        <v>315</v>
      </c>
      <c r="K2289" s="16">
        <v>37.4</v>
      </c>
      <c r="L2289" s="15" t="s">
        <v>16</v>
      </c>
      <c r="M2289" s="16">
        <v>2.4</v>
      </c>
      <c r="N2289" s="16">
        <v>2.4</v>
      </c>
      <c r="O2289" s="16"/>
      <c r="P2289" s="16"/>
      <c r="Q2289" s="16"/>
      <c r="R2289" s="16"/>
      <c r="S2289" s="16"/>
      <c r="T2289" s="16"/>
      <c r="U2289" s="16"/>
      <c r="V2289" s="10">
        <f t="shared" si="147"/>
        <v>2.4</v>
      </c>
      <c r="W2289" s="15">
        <v>9999</v>
      </c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 t="s">
        <v>119</v>
      </c>
      <c r="AH2289" s="15" t="s">
        <v>436</v>
      </c>
      <c r="AI2289" s="15" t="s">
        <v>436</v>
      </c>
      <c r="AJ2289" s="15" t="s">
        <v>436</v>
      </c>
      <c r="AK2289" s="15"/>
      <c r="AL2289" s="15"/>
      <c r="AM2289" s="15"/>
      <c r="AN2289" s="15"/>
      <c r="AO2289" s="15"/>
      <c r="AP2289" s="15"/>
      <c r="AQ2289" s="7"/>
    </row>
    <row r="2290" spans="1:43" ht="15.75" customHeight="1">
      <c r="A2290" s="17">
        <v>41536</v>
      </c>
      <c r="B2290" s="22" t="s">
        <v>2048</v>
      </c>
      <c r="C2290" s="22" t="s">
        <v>1905</v>
      </c>
      <c r="D2290" s="22" t="s">
        <v>1888</v>
      </c>
      <c r="E2290" s="7" t="s">
        <v>311</v>
      </c>
      <c r="F2290" s="7" t="s">
        <v>13</v>
      </c>
      <c r="G2290" s="7" t="s">
        <v>13</v>
      </c>
      <c r="H2290" s="7" t="s">
        <v>15</v>
      </c>
      <c r="I2290" s="7">
        <v>1191</v>
      </c>
      <c r="J2290" s="7" t="s">
        <v>315</v>
      </c>
      <c r="K2290" s="10">
        <v>37.4</v>
      </c>
      <c r="L2290" s="7" t="s">
        <v>16</v>
      </c>
      <c r="M2290" s="10">
        <v>2.4</v>
      </c>
      <c r="N2290" s="10">
        <v>2.7</v>
      </c>
      <c r="V2290" s="7">
        <f t="shared" si="147"/>
        <v>2.7</v>
      </c>
      <c r="W2290" s="7">
        <v>9999</v>
      </c>
      <c r="AG2290" s="7" t="s">
        <v>119</v>
      </c>
      <c r="AH2290" s="7" t="s">
        <v>436</v>
      </c>
      <c r="AI2290" s="7" t="s">
        <v>436</v>
      </c>
      <c r="AJ2290" s="7" t="s">
        <v>436</v>
      </c>
      <c r="AQ2290" s="7"/>
    </row>
    <row r="2291" spans="1:43" ht="15.75" customHeight="1">
      <c r="A2291" s="17">
        <v>41986</v>
      </c>
      <c r="B2291" s="22">
        <v>2014</v>
      </c>
      <c r="C2291" s="22" t="s">
        <v>1905</v>
      </c>
      <c r="D2291" s="22" t="s">
        <v>1888</v>
      </c>
      <c r="E2291" s="7" t="s">
        <v>311</v>
      </c>
      <c r="F2291" s="7" t="s">
        <v>13</v>
      </c>
      <c r="G2291" s="7" t="s">
        <v>13</v>
      </c>
      <c r="H2291" s="7" t="s">
        <v>15</v>
      </c>
      <c r="I2291" s="7">
        <v>1191</v>
      </c>
      <c r="J2291" s="7" t="s">
        <v>315</v>
      </c>
      <c r="K2291" s="10">
        <v>37.4</v>
      </c>
      <c r="L2291" s="7" t="s">
        <v>16</v>
      </c>
      <c r="M2291" s="10">
        <v>2.4</v>
      </c>
      <c r="N2291" s="10">
        <v>2.9</v>
      </c>
      <c r="V2291" s="7">
        <v>2.9</v>
      </c>
      <c r="W2291" s="7">
        <v>9999</v>
      </c>
      <c r="AE2291" s="7">
        <v>0</v>
      </c>
      <c r="AG2291" s="7" t="s">
        <v>119</v>
      </c>
      <c r="AH2291" s="7" t="s">
        <v>436</v>
      </c>
      <c r="AI2291" s="7" t="s">
        <v>436</v>
      </c>
      <c r="AJ2291" s="7" t="s">
        <v>436</v>
      </c>
      <c r="AK2291" s="7" t="s">
        <v>119</v>
      </c>
      <c r="AQ2291" s="7"/>
    </row>
    <row r="2292" spans="1:43" ht="15.75" customHeight="1">
      <c r="A2292" s="17">
        <v>37508</v>
      </c>
      <c r="B2292" s="24">
        <v>2002</v>
      </c>
      <c r="C2292" s="24" t="s">
        <v>1905</v>
      </c>
      <c r="D2292" s="24" t="s">
        <v>1894</v>
      </c>
      <c r="E2292" s="7" t="s">
        <v>311</v>
      </c>
      <c r="F2292" s="7" t="s">
        <v>13</v>
      </c>
      <c r="G2292" s="7" t="s">
        <v>122</v>
      </c>
      <c r="H2292" s="7" t="s">
        <v>15</v>
      </c>
      <c r="I2292" s="7">
        <v>1192</v>
      </c>
      <c r="J2292" s="7" t="s">
        <v>119</v>
      </c>
      <c r="K2292" s="10">
        <v>37.299999999999997</v>
      </c>
      <c r="L2292" s="7" t="s">
        <v>16</v>
      </c>
      <c r="M2292" s="10">
        <v>2.7</v>
      </c>
      <c r="N2292" s="10">
        <v>0.2</v>
      </c>
      <c r="O2292" s="7"/>
      <c r="V2292" s="10">
        <f>SQRT((N2292*N2292)+(O2292*O2292)+((P2292*P2292)+(Q2292*Q2292)+(R2292*R2292)+(S2292*S2292)+(T2292*T2292)+(U2292*U2292)))</f>
        <v>0.2</v>
      </c>
      <c r="W2292" s="7">
        <v>19</v>
      </c>
      <c r="AC2292" s="9">
        <v>1</v>
      </c>
      <c r="AD2292" s="9"/>
      <c r="AE2292" s="7">
        <v>0</v>
      </c>
      <c r="AG2292" s="7" t="s">
        <v>119</v>
      </c>
      <c r="AH2292" s="7" t="s">
        <v>436</v>
      </c>
      <c r="AI2292" s="7" t="s">
        <v>436</v>
      </c>
      <c r="AJ2292" s="7" t="s">
        <v>436</v>
      </c>
      <c r="AQ2292" s="7"/>
    </row>
    <row r="2293" spans="1:43" ht="15.75" customHeight="1">
      <c r="A2293" s="17">
        <v>37932</v>
      </c>
      <c r="B2293" s="24" t="s">
        <v>1894</v>
      </c>
      <c r="C2293" s="24" t="s">
        <v>1905</v>
      </c>
      <c r="D2293" s="24" t="s">
        <v>1894</v>
      </c>
      <c r="E2293" s="7" t="s">
        <v>311</v>
      </c>
      <c r="F2293" s="7" t="s">
        <v>13</v>
      </c>
      <c r="G2293" s="7" t="s">
        <v>316</v>
      </c>
      <c r="H2293" s="7" t="s">
        <v>15</v>
      </c>
      <c r="I2293" s="7">
        <v>1192</v>
      </c>
      <c r="J2293" s="7" t="s">
        <v>343</v>
      </c>
      <c r="K2293" s="10">
        <v>37.299999999999997</v>
      </c>
      <c r="L2293" s="7" t="s">
        <v>16</v>
      </c>
      <c r="M2293" s="10">
        <v>2.7</v>
      </c>
      <c r="O2293" s="7"/>
      <c r="V2293" s="10" t="s">
        <v>1888</v>
      </c>
      <c r="AC2293" s="9">
        <v>0</v>
      </c>
      <c r="AD2293" s="9"/>
      <c r="AE2293" s="7">
        <v>0</v>
      </c>
      <c r="AF2293" s="7" t="s">
        <v>318</v>
      </c>
      <c r="AG2293" s="7" t="s">
        <v>318</v>
      </c>
      <c r="AH2293" s="7" t="s">
        <v>436</v>
      </c>
      <c r="AI2293" s="7" t="s">
        <v>436</v>
      </c>
      <c r="AJ2293" s="7" t="s">
        <v>436</v>
      </c>
      <c r="AP2293" s="7" t="s">
        <v>344</v>
      </c>
      <c r="AQ2293" s="7"/>
    </row>
    <row r="2294" spans="1:43" ht="15.75" customHeight="1">
      <c r="A2294" s="17">
        <v>37508</v>
      </c>
      <c r="B2294" s="24">
        <v>2002</v>
      </c>
      <c r="C2294" s="24" t="s">
        <v>1905</v>
      </c>
      <c r="D2294" s="24" t="s">
        <v>1894</v>
      </c>
      <c r="E2294" s="7" t="s">
        <v>311</v>
      </c>
      <c r="F2294" s="7" t="s">
        <v>13</v>
      </c>
      <c r="G2294" s="7" t="s">
        <v>122</v>
      </c>
      <c r="H2294" s="7" t="s">
        <v>15</v>
      </c>
      <c r="I2294" s="7">
        <v>1193</v>
      </c>
      <c r="J2294" s="7" t="s">
        <v>119</v>
      </c>
      <c r="K2294" s="10">
        <v>37.299999999999997</v>
      </c>
      <c r="L2294" s="7" t="s">
        <v>16</v>
      </c>
      <c r="M2294" s="10">
        <v>2.7</v>
      </c>
      <c r="N2294" s="10">
        <v>0.3</v>
      </c>
      <c r="O2294" s="7"/>
      <c r="V2294" s="10">
        <f>SQRT((N2294*N2294)+(O2294*O2294)+((P2294*P2294)+(Q2294*Q2294)+(R2294*R2294)+(S2294*S2294)+(T2294*T2294)+(U2294*U2294)))</f>
        <v>0.3</v>
      </c>
      <c r="W2294" s="7">
        <v>26</v>
      </c>
      <c r="AC2294" s="9">
        <v>1</v>
      </c>
      <c r="AD2294" s="9"/>
      <c r="AE2294" s="7">
        <v>0</v>
      </c>
      <c r="AG2294" s="7" t="s">
        <v>119</v>
      </c>
      <c r="AH2294" s="7" t="s">
        <v>436</v>
      </c>
      <c r="AI2294" s="7" t="s">
        <v>436</v>
      </c>
      <c r="AJ2294" s="7" t="s">
        <v>436</v>
      </c>
      <c r="AQ2294" s="7"/>
    </row>
    <row r="2295" spans="1:43" ht="15.75" customHeight="1">
      <c r="A2295" s="17">
        <v>37932</v>
      </c>
      <c r="B2295" s="24" t="s">
        <v>1894</v>
      </c>
      <c r="C2295" s="24" t="s">
        <v>1905</v>
      </c>
      <c r="D2295" s="24" t="s">
        <v>1894</v>
      </c>
      <c r="E2295" s="7" t="s">
        <v>311</v>
      </c>
      <c r="F2295" s="7" t="s">
        <v>13</v>
      </c>
      <c r="G2295" s="7" t="s">
        <v>316</v>
      </c>
      <c r="H2295" s="7" t="s">
        <v>15</v>
      </c>
      <c r="I2295" s="7">
        <v>1193</v>
      </c>
      <c r="J2295" s="7" t="s">
        <v>343</v>
      </c>
      <c r="K2295" s="10">
        <v>37.299999999999997</v>
      </c>
      <c r="L2295" s="7" t="s">
        <v>16</v>
      </c>
      <c r="M2295" s="10">
        <v>2.7</v>
      </c>
      <c r="O2295" s="7"/>
      <c r="V2295" s="10" t="s">
        <v>1888</v>
      </c>
      <c r="AC2295" s="9">
        <v>0</v>
      </c>
      <c r="AD2295" s="9"/>
      <c r="AE2295" s="7">
        <v>0</v>
      </c>
      <c r="AF2295" s="7" t="s">
        <v>318</v>
      </c>
      <c r="AG2295" s="7" t="s">
        <v>318</v>
      </c>
      <c r="AH2295" s="7" t="s">
        <v>436</v>
      </c>
      <c r="AI2295" s="7" t="s">
        <v>436</v>
      </c>
      <c r="AJ2295" s="7" t="s">
        <v>436</v>
      </c>
      <c r="AP2295" s="7" t="s">
        <v>344</v>
      </c>
      <c r="AQ2295" s="7"/>
    </row>
    <row r="2296" spans="1:43" ht="15.75" customHeight="1">
      <c r="A2296" s="17">
        <v>37508</v>
      </c>
      <c r="B2296" s="24">
        <v>2002</v>
      </c>
      <c r="C2296" s="24" t="s">
        <v>1905</v>
      </c>
      <c r="D2296" s="24" t="s">
        <v>1894</v>
      </c>
      <c r="E2296" s="7" t="s">
        <v>311</v>
      </c>
      <c r="F2296" s="7" t="s">
        <v>13</v>
      </c>
      <c r="G2296" s="7" t="s">
        <v>122</v>
      </c>
      <c r="H2296" s="7" t="s">
        <v>15</v>
      </c>
      <c r="I2296" s="7">
        <v>1194</v>
      </c>
      <c r="J2296" s="7" t="s">
        <v>119</v>
      </c>
      <c r="K2296" s="10">
        <v>37.299999999999997</v>
      </c>
      <c r="L2296" s="7" t="s">
        <v>16</v>
      </c>
      <c r="M2296" s="10">
        <v>2.7</v>
      </c>
      <c r="N2296" s="10">
        <v>0.4</v>
      </c>
      <c r="O2296" s="7"/>
      <c r="V2296" s="10">
        <f>SQRT((N2296*N2296)+(O2296*O2296)+((P2296*P2296)+(Q2296*Q2296)+(R2296*R2296)+(S2296*S2296)+(T2296*T2296)+(U2296*U2296)))</f>
        <v>0.4</v>
      </c>
      <c r="W2296" s="7">
        <v>35</v>
      </c>
      <c r="AC2296" s="9">
        <v>0</v>
      </c>
      <c r="AD2296" s="9"/>
      <c r="AE2296" s="7">
        <v>0</v>
      </c>
      <c r="AG2296" s="7" t="s">
        <v>119</v>
      </c>
      <c r="AH2296" s="7" t="s">
        <v>436</v>
      </c>
      <c r="AI2296" s="7" t="s">
        <v>436</v>
      </c>
      <c r="AJ2296" s="7" t="s">
        <v>436</v>
      </c>
      <c r="AQ2296" s="7"/>
    </row>
    <row r="2297" spans="1:43" ht="15.75" customHeight="1">
      <c r="A2297" s="17">
        <v>37932</v>
      </c>
      <c r="B2297" s="24" t="s">
        <v>1894</v>
      </c>
      <c r="C2297" s="24" t="s">
        <v>1905</v>
      </c>
      <c r="D2297" s="24" t="s">
        <v>1894</v>
      </c>
      <c r="E2297" s="7" t="s">
        <v>311</v>
      </c>
      <c r="F2297" s="7" t="s">
        <v>13</v>
      </c>
      <c r="G2297" s="7" t="s">
        <v>316</v>
      </c>
      <c r="H2297" s="7" t="s">
        <v>15</v>
      </c>
      <c r="I2297" s="7">
        <v>1194</v>
      </c>
      <c r="J2297" s="7" t="s">
        <v>343</v>
      </c>
      <c r="K2297" s="10">
        <v>37.299999999999997</v>
      </c>
      <c r="L2297" s="7" t="s">
        <v>16</v>
      </c>
      <c r="M2297" s="10">
        <v>2.7</v>
      </c>
      <c r="O2297" s="7"/>
      <c r="V2297" s="10" t="s">
        <v>1888</v>
      </c>
      <c r="AC2297" s="9">
        <v>0</v>
      </c>
      <c r="AD2297" s="9"/>
      <c r="AE2297" s="7">
        <v>0</v>
      </c>
      <c r="AF2297" s="7" t="s">
        <v>318</v>
      </c>
      <c r="AG2297" s="7" t="s">
        <v>318</v>
      </c>
      <c r="AH2297" s="7" t="s">
        <v>436</v>
      </c>
      <c r="AI2297" s="7" t="s">
        <v>436</v>
      </c>
      <c r="AJ2297" s="7" t="s">
        <v>436</v>
      </c>
      <c r="AP2297" s="7" t="s">
        <v>344</v>
      </c>
      <c r="AQ2297" s="7"/>
    </row>
    <row r="2298" spans="1:43" ht="15.75" customHeight="1">
      <c r="A2298" s="17">
        <v>37508</v>
      </c>
      <c r="B2298" s="24">
        <v>2002</v>
      </c>
      <c r="C2298" s="24" t="s">
        <v>1905</v>
      </c>
      <c r="D2298" s="24" t="s">
        <v>1894</v>
      </c>
      <c r="E2298" s="7" t="s">
        <v>311</v>
      </c>
      <c r="F2298" s="7" t="s">
        <v>13</v>
      </c>
      <c r="G2298" s="7" t="s">
        <v>122</v>
      </c>
      <c r="H2298" s="7" t="s">
        <v>15</v>
      </c>
      <c r="I2298" s="7">
        <v>1195</v>
      </c>
      <c r="J2298" s="7" t="s">
        <v>119</v>
      </c>
      <c r="K2298" s="10">
        <v>37.299999999999997</v>
      </c>
      <c r="L2298" s="7" t="s">
        <v>16</v>
      </c>
      <c r="M2298" s="10">
        <v>2.7</v>
      </c>
      <c r="N2298" s="10">
        <v>0.3</v>
      </c>
      <c r="O2298" s="7"/>
      <c r="V2298" s="10">
        <f>SQRT((N2298*N2298)+(O2298*O2298)+((P2298*P2298)+(Q2298*Q2298)+(R2298*R2298)+(S2298*S2298)+(T2298*T2298)+(U2298*U2298)))</f>
        <v>0.3</v>
      </c>
      <c r="W2298" s="7">
        <v>15</v>
      </c>
      <c r="AC2298" s="9">
        <v>0</v>
      </c>
      <c r="AD2298" s="9"/>
      <c r="AE2298" s="7">
        <v>0</v>
      </c>
      <c r="AG2298" s="7" t="s">
        <v>119</v>
      </c>
      <c r="AH2298" s="7" t="s">
        <v>436</v>
      </c>
      <c r="AI2298" s="7" t="s">
        <v>436</v>
      </c>
      <c r="AJ2298" s="7" t="s">
        <v>436</v>
      </c>
      <c r="AQ2298" s="7"/>
    </row>
    <row r="2299" spans="1:43" ht="15.75" customHeight="1">
      <c r="A2299" s="17">
        <v>37932</v>
      </c>
      <c r="B2299" s="24" t="s">
        <v>1894</v>
      </c>
      <c r="C2299" s="24" t="s">
        <v>1905</v>
      </c>
      <c r="D2299" s="24" t="s">
        <v>1894</v>
      </c>
      <c r="E2299" s="7" t="s">
        <v>311</v>
      </c>
      <c r="F2299" s="7" t="s">
        <v>13</v>
      </c>
      <c r="G2299" s="7" t="s">
        <v>316</v>
      </c>
      <c r="H2299" s="7" t="s">
        <v>15</v>
      </c>
      <c r="I2299" s="7">
        <v>1195</v>
      </c>
      <c r="J2299" s="7" t="s">
        <v>343</v>
      </c>
      <c r="K2299" s="10">
        <v>37.299999999999997</v>
      </c>
      <c r="L2299" s="7" t="s">
        <v>16</v>
      </c>
      <c r="M2299" s="10">
        <v>2.7</v>
      </c>
      <c r="O2299" s="7"/>
      <c r="V2299" s="10" t="s">
        <v>1888</v>
      </c>
      <c r="AC2299" s="9">
        <v>0</v>
      </c>
      <c r="AD2299" s="9"/>
      <c r="AE2299" s="7">
        <v>0</v>
      </c>
      <c r="AF2299" s="7" t="s">
        <v>318</v>
      </c>
      <c r="AG2299" s="7" t="s">
        <v>318</v>
      </c>
      <c r="AH2299" s="7" t="s">
        <v>436</v>
      </c>
      <c r="AI2299" s="7" t="s">
        <v>436</v>
      </c>
      <c r="AJ2299" s="7" t="s">
        <v>436</v>
      </c>
      <c r="AP2299" s="7" t="s">
        <v>344</v>
      </c>
      <c r="AQ2299" s="7"/>
    </row>
    <row r="2300" spans="1:43" ht="15.75" customHeight="1">
      <c r="A2300" s="17">
        <v>37508</v>
      </c>
      <c r="B2300" s="24">
        <v>2002</v>
      </c>
      <c r="C2300" s="24" t="s">
        <v>1905</v>
      </c>
      <c r="D2300" s="24" t="s">
        <v>1898</v>
      </c>
      <c r="E2300" s="7" t="s">
        <v>311</v>
      </c>
      <c r="F2300" s="7" t="s">
        <v>13</v>
      </c>
      <c r="G2300" s="7" t="s">
        <v>122</v>
      </c>
      <c r="H2300" s="7" t="s">
        <v>15</v>
      </c>
      <c r="I2300" s="7">
        <v>1196</v>
      </c>
      <c r="J2300" s="7" t="s">
        <v>119</v>
      </c>
      <c r="K2300" s="10">
        <v>37.299999999999997</v>
      </c>
      <c r="L2300" s="7" t="s">
        <v>16</v>
      </c>
      <c r="M2300" s="10">
        <v>2.7</v>
      </c>
      <c r="N2300" s="10">
        <v>0.4</v>
      </c>
      <c r="O2300" s="7"/>
      <c r="V2300" s="10">
        <f>SQRT((N2300*N2300)+(O2300*O2300)+((P2300*P2300)+(Q2300*Q2300)+(R2300*R2300)+(S2300*S2300)+(T2300*T2300)+(U2300*U2300)))</f>
        <v>0.4</v>
      </c>
      <c r="W2300" s="7">
        <v>37</v>
      </c>
      <c r="AC2300" s="9">
        <v>0</v>
      </c>
      <c r="AD2300" s="9"/>
      <c r="AE2300" s="7">
        <v>0</v>
      </c>
      <c r="AG2300" s="7" t="s">
        <v>119</v>
      </c>
      <c r="AH2300" s="7" t="s">
        <v>436</v>
      </c>
      <c r="AI2300" s="7" t="s">
        <v>436</v>
      </c>
      <c r="AJ2300" s="7" t="s">
        <v>436</v>
      </c>
      <c r="AQ2300" s="7"/>
    </row>
    <row r="2301" spans="1:43" ht="15.75" customHeight="1">
      <c r="A2301" s="17">
        <v>37932</v>
      </c>
      <c r="B2301" s="24" t="s">
        <v>1894</v>
      </c>
      <c r="C2301" s="24" t="s">
        <v>1905</v>
      </c>
      <c r="D2301" s="24" t="s">
        <v>1898</v>
      </c>
      <c r="E2301" s="7" t="s">
        <v>311</v>
      </c>
      <c r="F2301" s="7" t="s">
        <v>13</v>
      </c>
      <c r="G2301" s="7" t="s">
        <v>316</v>
      </c>
      <c r="H2301" s="7" t="s">
        <v>15</v>
      </c>
      <c r="I2301" s="7">
        <v>1196</v>
      </c>
      <c r="J2301" s="7" t="s">
        <v>315</v>
      </c>
      <c r="K2301" s="10">
        <v>37.299999999999997</v>
      </c>
      <c r="L2301" s="7" t="s">
        <v>16</v>
      </c>
      <c r="M2301" s="10">
        <v>2.7</v>
      </c>
      <c r="N2301" s="10">
        <v>0.4</v>
      </c>
      <c r="O2301" s="7"/>
      <c r="V2301" s="10">
        <f>SQRT((N2301*N2301)+(O2301*O2301)+((P2301*P2301)+(Q2301*Q2301)+(R2301*R2301)+(S2301*S2301)+(T2301*T2301)+(U2301*U2301)))</f>
        <v>0.4</v>
      </c>
      <c r="W2301" s="7">
        <v>41</v>
      </c>
      <c r="AC2301" s="9">
        <v>1</v>
      </c>
      <c r="AD2301" s="9"/>
      <c r="AE2301" s="7">
        <v>0</v>
      </c>
      <c r="AG2301" s="7" t="s">
        <v>119</v>
      </c>
      <c r="AH2301" s="7" t="s">
        <v>436</v>
      </c>
      <c r="AI2301" s="7" t="s">
        <v>436</v>
      </c>
      <c r="AJ2301" s="7" t="s">
        <v>436</v>
      </c>
      <c r="AQ2301" s="7"/>
    </row>
    <row r="2302" spans="1:43" ht="15.75" customHeight="1">
      <c r="A2302" s="17">
        <v>38366</v>
      </c>
      <c r="B2302" s="22" t="s">
        <v>1896</v>
      </c>
      <c r="C2302" s="24" t="s">
        <v>1905</v>
      </c>
      <c r="D2302" s="24" t="s">
        <v>1898</v>
      </c>
      <c r="E2302" s="7" t="s">
        <v>311</v>
      </c>
      <c r="F2302" s="7" t="s">
        <v>13</v>
      </c>
      <c r="G2302" s="7" t="s">
        <v>316</v>
      </c>
      <c r="H2302" s="7" t="s">
        <v>15</v>
      </c>
      <c r="I2302" s="7">
        <v>1196</v>
      </c>
      <c r="J2302" s="7" t="s">
        <v>315</v>
      </c>
      <c r="K2302" s="10">
        <v>37.299999999999997</v>
      </c>
      <c r="L2302" s="7" t="s">
        <v>16</v>
      </c>
      <c r="M2302" s="10">
        <v>2.7</v>
      </c>
      <c r="N2302" s="10">
        <v>0.6</v>
      </c>
      <c r="O2302" s="7"/>
      <c r="V2302" s="10">
        <f>SQRT((N2302*N2302)+(O2302*O2302)+((P2302*P2302)+(Q2302*Q2302)+(R2302*R2302)+(S2302*S2302)+(T2302*T2302)+(U2302*U2302)))</f>
        <v>0.6</v>
      </c>
      <c r="W2302" s="7">
        <v>50</v>
      </c>
      <c r="AC2302" s="9">
        <v>3</v>
      </c>
      <c r="AD2302" s="9"/>
      <c r="AE2302" s="7">
        <v>0</v>
      </c>
      <c r="AG2302" s="7" t="s">
        <v>119</v>
      </c>
      <c r="AH2302" s="7" t="s">
        <v>436</v>
      </c>
      <c r="AI2302" s="7" t="s">
        <v>436</v>
      </c>
      <c r="AJ2302" s="7" t="s">
        <v>436</v>
      </c>
      <c r="AQ2302" s="7"/>
    </row>
    <row r="2303" spans="1:43" ht="15.75" customHeight="1">
      <c r="A2303" s="17">
        <v>39427</v>
      </c>
      <c r="B2303" s="22" t="s">
        <v>1898</v>
      </c>
      <c r="C2303" s="24" t="s">
        <v>1905</v>
      </c>
      <c r="D2303" s="24" t="s">
        <v>1898</v>
      </c>
      <c r="E2303" s="7" t="s">
        <v>311</v>
      </c>
      <c r="F2303" s="7" t="s">
        <v>13</v>
      </c>
      <c r="G2303" s="7" t="s">
        <v>575</v>
      </c>
      <c r="H2303" s="7" t="s">
        <v>15</v>
      </c>
      <c r="I2303" s="7">
        <v>1196</v>
      </c>
      <c r="J2303" s="7" t="s">
        <v>515</v>
      </c>
      <c r="K2303" s="10">
        <v>37.299999999999997</v>
      </c>
      <c r="L2303" s="7" t="s">
        <v>16</v>
      </c>
      <c r="M2303" s="10">
        <v>2.7</v>
      </c>
      <c r="P2303" s="10"/>
      <c r="Q2303" s="10"/>
      <c r="R2303" s="10"/>
      <c r="S2303" s="10"/>
      <c r="V2303" s="10" t="s">
        <v>1888</v>
      </c>
      <c r="W2303" s="8"/>
      <c r="AG2303" s="7" t="s">
        <v>318</v>
      </c>
      <c r="AH2303" s="7" t="s">
        <v>436</v>
      </c>
      <c r="AI2303" s="7" t="s">
        <v>436</v>
      </c>
      <c r="AJ2303" s="7" t="s">
        <v>436</v>
      </c>
      <c r="AQ2303" s="7"/>
    </row>
    <row r="2304" spans="1:43" ht="15.75" customHeight="1">
      <c r="A2304" s="17">
        <v>37508</v>
      </c>
      <c r="B2304" s="24">
        <v>2002</v>
      </c>
      <c r="C2304" s="24" t="s">
        <v>1905</v>
      </c>
      <c r="D2304" s="24" t="s">
        <v>1888</v>
      </c>
      <c r="E2304" s="7" t="s">
        <v>311</v>
      </c>
      <c r="F2304" s="7" t="s">
        <v>13</v>
      </c>
      <c r="G2304" s="7" t="s">
        <v>122</v>
      </c>
      <c r="H2304" s="7" t="s">
        <v>15</v>
      </c>
      <c r="I2304" s="7">
        <v>1197</v>
      </c>
      <c r="J2304" s="7" t="s">
        <v>119</v>
      </c>
      <c r="K2304" s="10">
        <v>37.299999999999997</v>
      </c>
      <c r="L2304" s="7" t="s">
        <v>16</v>
      </c>
      <c r="M2304" s="10">
        <v>2.9</v>
      </c>
      <c r="N2304" s="10">
        <v>0.4</v>
      </c>
      <c r="O2304" s="7"/>
      <c r="V2304" s="10">
        <f t="shared" ref="V2304:V2310" si="148">SQRT((N2304*N2304)+(O2304*O2304)+((P2304*P2304)+(Q2304*Q2304)+(R2304*R2304)+(S2304*S2304)+(T2304*T2304)+(U2304*U2304)))</f>
        <v>0.4</v>
      </c>
      <c r="W2304" s="7">
        <v>19</v>
      </c>
      <c r="AC2304" s="9">
        <v>2</v>
      </c>
      <c r="AD2304" s="9"/>
      <c r="AE2304" s="7">
        <v>0</v>
      </c>
      <c r="AG2304" s="7" t="s">
        <v>119</v>
      </c>
      <c r="AH2304" s="7" t="s">
        <v>436</v>
      </c>
      <c r="AI2304" s="7" t="s">
        <v>436</v>
      </c>
      <c r="AJ2304" s="7" t="s">
        <v>436</v>
      </c>
      <c r="AQ2304" s="7"/>
    </row>
    <row r="2305" spans="1:43" ht="15.75" customHeight="1">
      <c r="A2305" s="17">
        <v>37932</v>
      </c>
      <c r="B2305" s="24" t="s">
        <v>1894</v>
      </c>
      <c r="C2305" s="24" t="s">
        <v>1905</v>
      </c>
      <c r="D2305" s="24" t="s">
        <v>1888</v>
      </c>
      <c r="E2305" s="7" t="s">
        <v>311</v>
      </c>
      <c r="F2305" s="7" t="s">
        <v>13</v>
      </c>
      <c r="G2305" s="7" t="s">
        <v>316</v>
      </c>
      <c r="H2305" s="7" t="s">
        <v>15</v>
      </c>
      <c r="I2305" s="7">
        <v>1197</v>
      </c>
      <c r="J2305" s="7" t="s">
        <v>315</v>
      </c>
      <c r="K2305" s="10">
        <v>37.299999999999997</v>
      </c>
      <c r="L2305" s="7" t="s">
        <v>16</v>
      </c>
      <c r="M2305" s="10">
        <v>2.9</v>
      </c>
      <c r="N2305" s="10">
        <v>0.4</v>
      </c>
      <c r="O2305" s="7"/>
      <c r="V2305" s="10">
        <f t="shared" si="148"/>
        <v>0.4</v>
      </c>
      <c r="W2305" s="7">
        <v>22</v>
      </c>
      <c r="AC2305" s="9">
        <v>2</v>
      </c>
      <c r="AD2305" s="9"/>
      <c r="AE2305" s="7">
        <v>0</v>
      </c>
      <c r="AG2305" s="7" t="s">
        <v>119</v>
      </c>
      <c r="AH2305" s="7" t="s">
        <v>436</v>
      </c>
      <c r="AI2305" s="7" t="s">
        <v>436</v>
      </c>
      <c r="AJ2305" s="7" t="s">
        <v>436</v>
      </c>
      <c r="AQ2305" s="7"/>
    </row>
    <row r="2306" spans="1:43" ht="15.75" customHeight="1">
      <c r="A2306" s="17">
        <v>38366</v>
      </c>
      <c r="B2306" s="22" t="s">
        <v>1896</v>
      </c>
      <c r="C2306" s="24" t="s">
        <v>1905</v>
      </c>
      <c r="D2306" s="24" t="s">
        <v>1888</v>
      </c>
      <c r="E2306" s="7" t="s">
        <v>311</v>
      </c>
      <c r="F2306" s="7" t="s">
        <v>13</v>
      </c>
      <c r="G2306" s="7" t="s">
        <v>316</v>
      </c>
      <c r="H2306" s="7" t="s">
        <v>15</v>
      </c>
      <c r="I2306" s="7">
        <v>1197</v>
      </c>
      <c r="J2306" s="7" t="s">
        <v>315</v>
      </c>
      <c r="K2306" s="10">
        <v>37.299999999999997</v>
      </c>
      <c r="L2306" s="7" t="s">
        <v>16</v>
      </c>
      <c r="M2306" s="10">
        <v>2.9</v>
      </c>
      <c r="N2306" s="10">
        <v>0.5</v>
      </c>
      <c r="O2306" s="7"/>
      <c r="V2306" s="10">
        <f t="shared" si="148"/>
        <v>0.5</v>
      </c>
      <c r="W2306" s="7">
        <v>28</v>
      </c>
      <c r="AC2306" s="9">
        <v>3</v>
      </c>
      <c r="AD2306" s="9"/>
      <c r="AE2306" s="7">
        <v>0</v>
      </c>
      <c r="AG2306" s="7" t="s">
        <v>119</v>
      </c>
      <c r="AH2306" s="7" t="s">
        <v>436</v>
      </c>
      <c r="AI2306" s="7" t="s">
        <v>436</v>
      </c>
      <c r="AJ2306" s="7" t="s">
        <v>436</v>
      </c>
      <c r="AQ2306" s="7"/>
    </row>
    <row r="2307" spans="1:43" ht="15.75" customHeight="1">
      <c r="A2307" s="17">
        <v>39427</v>
      </c>
      <c r="B2307" s="22" t="s">
        <v>1898</v>
      </c>
      <c r="C2307" s="24" t="s">
        <v>1905</v>
      </c>
      <c r="D2307" s="24" t="s">
        <v>1888</v>
      </c>
      <c r="E2307" s="7" t="s">
        <v>311</v>
      </c>
      <c r="F2307" s="7" t="s">
        <v>13</v>
      </c>
      <c r="G2307" s="7" t="s">
        <v>575</v>
      </c>
      <c r="H2307" s="7" t="s">
        <v>15</v>
      </c>
      <c r="I2307" s="7">
        <v>1197</v>
      </c>
      <c r="J2307" s="7" t="s">
        <v>315</v>
      </c>
      <c r="K2307" s="10">
        <v>37.299999999999997</v>
      </c>
      <c r="L2307" s="7" t="s">
        <v>16</v>
      </c>
      <c r="M2307" s="10">
        <v>2.9</v>
      </c>
      <c r="N2307" s="10">
        <v>0.5</v>
      </c>
      <c r="P2307" s="10"/>
      <c r="Q2307" s="10"/>
      <c r="R2307" s="10"/>
      <c r="S2307" s="10"/>
      <c r="V2307" s="10">
        <f t="shared" si="148"/>
        <v>0.5</v>
      </c>
      <c r="W2307" s="8">
        <v>43</v>
      </c>
      <c r="AC2307" s="7">
        <v>4</v>
      </c>
      <c r="AG2307" s="7" t="s">
        <v>119</v>
      </c>
      <c r="AH2307" s="7" t="s">
        <v>436</v>
      </c>
      <c r="AI2307" s="7" t="s">
        <v>436</v>
      </c>
      <c r="AJ2307" s="7" t="s">
        <v>436</v>
      </c>
      <c r="AQ2307" s="7"/>
    </row>
    <row r="2308" spans="1:43" ht="15.75" customHeight="1">
      <c r="A2308" s="17">
        <v>40070</v>
      </c>
      <c r="B2308" s="22" t="s">
        <v>1900</v>
      </c>
      <c r="C2308" s="24" t="s">
        <v>1905</v>
      </c>
      <c r="D2308" s="24" t="s">
        <v>1888</v>
      </c>
      <c r="E2308" s="7" t="s">
        <v>311</v>
      </c>
      <c r="F2308" s="7" t="s">
        <v>13</v>
      </c>
      <c r="G2308" s="7" t="s">
        <v>1158</v>
      </c>
      <c r="H2308" s="7" t="s">
        <v>15</v>
      </c>
      <c r="I2308" s="7">
        <v>1197</v>
      </c>
      <c r="J2308" s="7" t="s">
        <v>315</v>
      </c>
      <c r="K2308" s="10">
        <v>37.299999999999997</v>
      </c>
      <c r="L2308" s="7" t="s">
        <v>16</v>
      </c>
      <c r="M2308" s="10">
        <v>2.9</v>
      </c>
      <c r="N2308" s="10">
        <v>0.7</v>
      </c>
      <c r="O2308" s="7"/>
      <c r="V2308" s="10">
        <f t="shared" si="148"/>
        <v>0.7</v>
      </c>
      <c r="W2308" s="7">
        <v>57</v>
      </c>
      <c r="AC2308" s="7">
        <v>5</v>
      </c>
      <c r="AG2308" s="7" t="s">
        <v>119</v>
      </c>
      <c r="AH2308" s="7" t="s">
        <v>436</v>
      </c>
      <c r="AI2308" s="7" t="s">
        <v>436</v>
      </c>
      <c r="AJ2308" s="7" t="s">
        <v>436</v>
      </c>
      <c r="AQ2308" s="7"/>
    </row>
    <row r="2309" spans="1:43" ht="15.75" customHeight="1">
      <c r="A2309" s="19">
        <v>40800</v>
      </c>
      <c r="B2309" s="23" t="s">
        <v>1902</v>
      </c>
      <c r="C2309" s="24" t="s">
        <v>1905</v>
      </c>
      <c r="D2309" s="24" t="s">
        <v>1888</v>
      </c>
      <c r="E2309" s="15" t="s">
        <v>311</v>
      </c>
      <c r="F2309" s="15" t="s">
        <v>13</v>
      </c>
      <c r="G2309" s="15" t="s">
        <v>13</v>
      </c>
      <c r="H2309" s="15" t="s">
        <v>15</v>
      </c>
      <c r="I2309" s="15">
        <v>1197</v>
      </c>
      <c r="J2309" s="15" t="s">
        <v>315</v>
      </c>
      <c r="K2309" s="16">
        <v>37.299999999999997</v>
      </c>
      <c r="L2309" s="15" t="s">
        <v>16</v>
      </c>
      <c r="M2309" s="16">
        <v>2.9</v>
      </c>
      <c r="N2309" s="16">
        <v>1.1000000000000001</v>
      </c>
      <c r="O2309" s="16"/>
      <c r="P2309" s="16"/>
      <c r="Q2309" s="16"/>
      <c r="R2309" s="16"/>
      <c r="S2309" s="16"/>
      <c r="T2309" s="16"/>
      <c r="U2309" s="16"/>
      <c r="V2309" s="10">
        <f t="shared" si="148"/>
        <v>1.1000000000000001</v>
      </c>
      <c r="W2309" s="15">
        <v>103</v>
      </c>
      <c r="X2309" s="15"/>
      <c r="Y2309" s="15"/>
      <c r="Z2309" s="15"/>
      <c r="AA2309" s="15"/>
      <c r="AB2309" s="15"/>
      <c r="AC2309" s="15">
        <v>8</v>
      </c>
      <c r="AD2309" s="15"/>
      <c r="AE2309" s="15">
        <v>0</v>
      </c>
      <c r="AF2309" s="15"/>
      <c r="AG2309" s="15" t="s">
        <v>119</v>
      </c>
      <c r="AH2309" s="15" t="s">
        <v>436</v>
      </c>
      <c r="AI2309" s="15" t="s">
        <v>436</v>
      </c>
      <c r="AJ2309" s="15" t="s">
        <v>436</v>
      </c>
      <c r="AK2309" s="15"/>
      <c r="AL2309" s="15"/>
      <c r="AM2309" s="15"/>
      <c r="AN2309" s="15"/>
      <c r="AO2309" s="15"/>
      <c r="AP2309" s="15"/>
      <c r="AQ2309" s="7"/>
    </row>
    <row r="2310" spans="1:43" ht="15.75" customHeight="1">
      <c r="A2310" s="17">
        <v>41536</v>
      </c>
      <c r="B2310" s="22" t="s">
        <v>2048</v>
      </c>
      <c r="C2310" s="22" t="s">
        <v>1905</v>
      </c>
      <c r="D2310" s="22" t="s">
        <v>1888</v>
      </c>
      <c r="E2310" s="7" t="s">
        <v>311</v>
      </c>
      <c r="F2310" s="7" t="s">
        <v>13</v>
      </c>
      <c r="G2310" s="7" t="s">
        <v>13</v>
      </c>
      <c r="H2310" s="7" t="s">
        <v>15</v>
      </c>
      <c r="I2310" s="7">
        <v>1197</v>
      </c>
      <c r="J2310" s="7" t="s">
        <v>315</v>
      </c>
      <c r="K2310" s="10">
        <v>37.299999999999997</v>
      </c>
      <c r="L2310" s="7" t="s">
        <v>16</v>
      </c>
      <c r="M2310" s="10">
        <v>2.9</v>
      </c>
      <c r="N2310" s="10">
        <v>0.4</v>
      </c>
      <c r="V2310" s="7">
        <f t="shared" si="148"/>
        <v>0.4</v>
      </c>
      <c r="W2310" s="7">
        <v>151</v>
      </c>
      <c r="AC2310" s="7">
        <v>10</v>
      </c>
      <c r="AE2310" s="7">
        <v>0</v>
      </c>
      <c r="AG2310" s="7" t="s">
        <v>119</v>
      </c>
      <c r="AH2310" s="7" t="s">
        <v>436</v>
      </c>
      <c r="AI2310" s="7" t="s">
        <v>436</v>
      </c>
      <c r="AJ2310" s="7" t="s">
        <v>436</v>
      </c>
      <c r="AP2310" s="7" t="s">
        <v>2116</v>
      </c>
      <c r="AQ2310" s="7"/>
    </row>
    <row r="2311" spans="1:43" ht="15.75" customHeight="1">
      <c r="A2311" s="17">
        <v>41986</v>
      </c>
      <c r="B2311" s="22">
        <v>2014</v>
      </c>
      <c r="C2311" s="22" t="s">
        <v>1905</v>
      </c>
      <c r="D2311" s="22" t="s">
        <v>1888</v>
      </c>
      <c r="E2311" s="7" t="s">
        <v>311</v>
      </c>
      <c r="F2311" s="7" t="s">
        <v>13</v>
      </c>
      <c r="G2311" s="7" t="s">
        <v>13</v>
      </c>
      <c r="H2311" s="7" t="s">
        <v>15</v>
      </c>
      <c r="I2311" s="7">
        <v>1197</v>
      </c>
      <c r="J2311" s="7" t="s">
        <v>315</v>
      </c>
      <c r="K2311" s="10">
        <v>37.299999999999997</v>
      </c>
      <c r="L2311" s="7" t="s">
        <v>16</v>
      </c>
      <c r="M2311" s="10">
        <v>2.9</v>
      </c>
      <c r="N2311" s="10">
        <v>0.7</v>
      </c>
      <c r="V2311" s="7">
        <v>0.7</v>
      </c>
      <c r="W2311" s="7">
        <v>155</v>
      </c>
      <c r="AC2311" s="7">
        <v>11</v>
      </c>
      <c r="AE2311" s="7">
        <v>0</v>
      </c>
      <c r="AG2311" s="7" t="s">
        <v>119</v>
      </c>
      <c r="AH2311" s="7" t="s">
        <v>436</v>
      </c>
      <c r="AI2311" s="7" t="s">
        <v>436</v>
      </c>
      <c r="AJ2311" s="7" t="s">
        <v>436</v>
      </c>
      <c r="AK2311" s="7" t="s">
        <v>119</v>
      </c>
      <c r="AP2311" s="7" t="s">
        <v>2116</v>
      </c>
      <c r="AQ2311" s="7"/>
    </row>
    <row r="2312" spans="1:43" ht="15.75" customHeight="1">
      <c r="A2312" s="17">
        <v>37508</v>
      </c>
      <c r="B2312" s="24">
        <v>2002</v>
      </c>
      <c r="C2312" s="24" t="s">
        <v>1905</v>
      </c>
      <c r="D2312" s="24" t="s">
        <v>1888</v>
      </c>
      <c r="E2312" s="7" t="s">
        <v>311</v>
      </c>
      <c r="F2312" s="7" t="s">
        <v>13</v>
      </c>
      <c r="G2312" s="7" t="s">
        <v>122</v>
      </c>
      <c r="H2312" s="7" t="s">
        <v>15</v>
      </c>
      <c r="I2312" s="7">
        <v>1198</v>
      </c>
      <c r="J2312" s="7" t="s">
        <v>119</v>
      </c>
      <c r="K2312" s="10">
        <v>37.299999999999997</v>
      </c>
      <c r="L2312" s="7" t="s">
        <v>16</v>
      </c>
      <c r="M2312" s="10">
        <v>1.4</v>
      </c>
      <c r="N2312" s="10">
        <v>0.4</v>
      </c>
      <c r="O2312" s="7"/>
      <c r="V2312" s="10">
        <f t="shared" ref="V2312:V2318" si="149">SQRT((N2312*N2312)+(O2312*O2312)+((P2312*P2312)+(Q2312*Q2312)+(R2312*R2312)+(S2312*S2312)+(T2312*T2312)+(U2312*U2312)))</f>
        <v>0.4</v>
      </c>
      <c r="W2312" s="7">
        <v>22</v>
      </c>
      <c r="AC2312" s="9">
        <v>0</v>
      </c>
      <c r="AD2312" s="9"/>
      <c r="AE2312" s="7">
        <v>0</v>
      </c>
      <c r="AG2312" s="7" t="s">
        <v>119</v>
      </c>
      <c r="AH2312" s="7" t="s">
        <v>436</v>
      </c>
      <c r="AI2312" s="7" t="s">
        <v>436</v>
      </c>
      <c r="AJ2312" s="7" t="s">
        <v>436</v>
      </c>
      <c r="AQ2312" s="7"/>
    </row>
    <row r="2313" spans="1:43" ht="15.75" customHeight="1">
      <c r="A2313" s="17">
        <v>37932</v>
      </c>
      <c r="B2313" s="24" t="s">
        <v>1894</v>
      </c>
      <c r="C2313" s="24" t="s">
        <v>1905</v>
      </c>
      <c r="D2313" s="24" t="s">
        <v>1888</v>
      </c>
      <c r="E2313" s="7" t="s">
        <v>311</v>
      </c>
      <c r="F2313" s="7" t="s">
        <v>13</v>
      </c>
      <c r="G2313" s="7" t="s">
        <v>316</v>
      </c>
      <c r="H2313" s="7" t="s">
        <v>15</v>
      </c>
      <c r="I2313" s="7">
        <v>1198</v>
      </c>
      <c r="J2313" s="7" t="s">
        <v>315</v>
      </c>
      <c r="K2313" s="10">
        <v>37.299999999999997</v>
      </c>
      <c r="L2313" s="7" t="s">
        <v>16</v>
      </c>
      <c r="M2313" s="10">
        <v>1.4</v>
      </c>
      <c r="N2313" s="10">
        <v>0.4</v>
      </c>
      <c r="O2313" s="7"/>
      <c r="V2313" s="10">
        <f t="shared" si="149"/>
        <v>0.4</v>
      </c>
      <c r="W2313" s="7">
        <v>29</v>
      </c>
      <c r="AC2313" s="9">
        <v>1</v>
      </c>
      <c r="AD2313" s="9"/>
      <c r="AE2313" s="7">
        <v>0</v>
      </c>
      <c r="AG2313" s="7" t="s">
        <v>119</v>
      </c>
      <c r="AH2313" s="7" t="s">
        <v>436</v>
      </c>
      <c r="AI2313" s="7" t="s">
        <v>436</v>
      </c>
      <c r="AJ2313" s="7" t="s">
        <v>436</v>
      </c>
      <c r="AQ2313" s="7"/>
    </row>
    <row r="2314" spans="1:43" ht="15.75" customHeight="1">
      <c r="A2314" s="17">
        <v>38366</v>
      </c>
      <c r="B2314" s="22" t="s">
        <v>1896</v>
      </c>
      <c r="C2314" s="24" t="s">
        <v>1905</v>
      </c>
      <c r="D2314" s="24" t="s">
        <v>1888</v>
      </c>
      <c r="E2314" s="7" t="s">
        <v>311</v>
      </c>
      <c r="F2314" s="7" t="s">
        <v>13</v>
      </c>
      <c r="G2314" s="7" t="s">
        <v>316</v>
      </c>
      <c r="H2314" s="7" t="s">
        <v>15</v>
      </c>
      <c r="I2314" s="7">
        <v>1198</v>
      </c>
      <c r="J2314" s="7" t="s">
        <v>315</v>
      </c>
      <c r="K2314" s="10">
        <v>37.299999999999997</v>
      </c>
      <c r="L2314" s="7" t="s">
        <v>16</v>
      </c>
      <c r="M2314" s="10">
        <v>1.4</v>
      </c>
      <c r="N2314" s="10">
        <v>0.6</v>
      </c>
      <c r="O2314" s="7"/>
      <c r="V2314" s="10">
        <f t="shared" si="149"/>
        <v>0.6</v>
      </c>
      <c r="W2314" s="7">
        <v>41</v>
      </c>
      <c r="AC2314" s="9">
        <v>3</v>
      </c>
      <c r="AD2314" s="9"/>
      <c r="AE2314" s="7">
        <v>0</v>
      </c>
      <c r="AG2314" s="7" t="s">
        <v>119</v>
      </c>
      <c r="AH2314" s="7" t="s">
        <v>436</v>
      </c>
      <c r="AI2314" s="7" t="s">
        <v>436</v>
      </c>
      <c r="AJ2314" s="7" t="s">
        <v>436</v>
      </c>
      <c r="AQ2314" s="7"/>
    </row>
    <row r="2315" spans="1:43" ht="15.75" customHeight="1">
      <c r="A2315" s="17">
        <v>39427</v>
      </c>
      <c r="B2315" s="22" t="s">
        <v>1898</v>
      </c>
      <c r="C2315" s="24" t="s">
        <v>1905</v>
      </c>
      <c r="D2315" s="24" t="s">
        <v>1888</v>
      </c>
      <c r="E2315" s="7" t="s">
        <v>311</v>
      </c>
      <c r="F2315" s="7" t="s">
        <v>13</v>
      </c>
      <c r="G2315" s="7" t="s">
        <v>575</v>
      </c>
      <c r="H2315" s="7" t="s">
        <v>15</v>
      </c>
      <c r="I2315" s="7">
        <v>1198</v>
      </c>
      <c r="J2315" s="7" t="s">
        <v>315</v>
      </c>
      <c r="K2315" s="10">
        <v>37.299999999999997</v>
      </c>
      <c r="L2315" s="7" t="s">
        <v>16</v>
      </c>
      <c r="M2315" s="10">
        <v>1.4</v>
      </c>
      <c r="N2315" s="10">
        <v>0.9</v>
      </c>
      <c r="P2315" s="10"/>
      <c r="Q2315" s="10"/>
      <c r="R2315" s="10"/>
      <c r="S2315" s="10"/>
      <c r="V2315" s="10">
        <f t="shared" si="149"/>
        <v>0.9</v>
      </c>
      <c r="W2315" s="8">
        <v>74</v>
      </c>
      <c r="AC2315" s="7">
        <v>5</v>
      </c>
      <c r="AG2315" s="7" t="s">
        <v>119</v>
      </c>
      <c r="AH2315" s="7" t="s">
        <v>436</v>
      </c>
      <c r="AI2315" s="7" t="s">
        <v>436</v>
      </c>
      <c r="AJ2315" s="7" t="s">
        <v>436</v>
      </c>
      <c r="AQ2315" s="7"/>
    </row>
    <row r="2316" spans="1:43" ht="15.75" customHeight="1">
      <c r="A2316" s="17">
        <v>40070</v>
      </c>
      <c r="B2316" s="22" t="s">
        <v>1900</v>
      </c>
      <c r="C2316" s="24" t="s">
        <v>1905</v>
      </c>
      <c r="D2316" s="24" t="s">
        <v>1888</v>
      </c>
      <c r="E2316" s="7" t="s">
        <v>311</v>
      </c>
      <c r="F2316" s="7" t="s">
        <v>13</v>
      </c>
      <c r="G2316" s="7" t="s">
        <v>1158</v>
      </c>
      <c r="H2316" s="7" t="s">
        <v>15</v>
      </c>
      <c r="I2316" s="7">
        <v>1198</v>
      </c>
      <c r="J2316" s="7" t="s">
        <v>315</v>
      </c>
      <c r="K2316" s="10">
        <v>37.299999999999997</v>
      </c>
      <c r="L2316" s="7" t="s">
        <v>16</v>
      </c>
      <c r="M2316" s="10">
        <v>1.4</v>
      </c>
      <c r="N2316" s="10">
        <v>1.3</v>
      </c>
      <c r="O2316" s="7"/>
      <c r="V2316" s="10">
        <f t="shared" si="149"/>
        <v>1.3</v>
      </c>
      <c r="W2316" s="7">
        <v>98</v>
      </c>
      <c r="AC2316" s="7">
        <v>6</v>
      </c>
      <c r="AG2316" s="7" t="s">
        <v>119</v>
      </c>
      <c r="AH2316" s="7" t="s">
        <v>436</v>
      </c>
      <c r="AI2316" s="7" t="s">
        <v>436</v>
      </c>
      <c r="AJ2316" s="7" t="s">
        <v>436</v>
      </c>
      <c r="AQ2316" s="7"/>
    </row>
    <row r="2317" spans="1:43" ht="15.75" customHeight="1">
      <c r="A2317" s="19">
        <v>40800</v>
      </c>
      <c r="B2317" s="23" t="s">
        <v>1902</v>
      </c>
      <c r="C2317" s="24" t="s">
        <v>1905</v>
      </c>
      <c r="D2317" s="24" t="s">
        <v>1888</v>
      </c>
      <c r="E2317" s="15" t="s">
        <v>311</v>
      </c>
      <c r="F2317" s="15" t="s">
        <v>13</v>
      </c>
      <c r="G2317" s="15" t="s">
        <v>13</v>
      </c>
      <c r="H2317" s="15" t="s">
        <v>15</v>
      </c>
      <c r="I2317" s="15">
        <v>1198</v>
      </c>
      <c r="J2317" s="15" t="s">
        <v>315</v>
      </c>
      <c r="K2317" s="16">
        <v>37.299999999999997</v>
      </c>
      <c r="L2317" s="15" t="s">
        <v>16</v>
      </c>
      <c r="M2317" s="16">
        <v>1.4</v>
      </c>
      <c r="N2317" s="16">
        <v>0.8</v>
      </c>
      <c r="O2317" s="16"/>
      <c r="P2317" s="16"/>
      <c r="Q2317" s="16"/>
      <c r="R2317" s="16"/>
      <c r="S2317" s="16"/>
      <c r="T2317" s="16"/>
      <c r="U2317" s="16"/>
      <c r="V2317" s="10">
        <f t="shared" si="149"/>
        <v>0.8</v>
      </c>
      <c r="W2317" s="15">
        <v>182</v>
      </c>
      <c r="X2317" s="15"/>
      <c r="Y2317" s="15"/>
      <c r="Z2317" s="15"/>
      <c r="AA2317" s="15"/>
      <c r="AB2317" s="15"/>
      <c r="AC2317" s="15">
        <v>7</v>
      </c>
      <c r="AD2317" s="15"/>
      <c r="AE2317" s="15"/>
      <c r="AF2317" s="15"/>
      <c r="AG2317" s="15" t="s">
        <v>119</v>
      </c>
      <c r="AH2317" s="15" t="s">
        <v>436</v>
      </c>
      <c r="AI2317" s="15" t="s">
        <v>436</v>
      </c>
      <c r="AJ2317" s="15" t="s">
        <v>436</v>
      </c>
      <c r="AK2317" s="15"/>
      <c r="AL2317" s="15"/>
      <c r="AM2317" s="15"/>
      <c r="AN2317" s="15"/>
      <c r="AO2317" s="15"/>
      <c r="AP2317" s="15" t="s">
        <v>1614</v>
      </c>
      <c r="AQ2317" s="7"/>
    </row>
    <row r="2318" spans="1:43" ht="15.75" customHeight="1">
      <c r="A2318" s="17">
        <v>41536</v>
      </c>
      <c r="B2318" s="22" t="s">
        <v>2048</v>
      </c>
      <c r="C2318" s="22" t="s">
        <v>1905</v>
      </c>
      <c r="D2318" s="22" t="s">
        <v>1888</v>
      </c>
      <c r="E2318" s="7" t="s">
        <v>311</v>
      </c>
      <c r="F2318" s="7" t="s">
        <v>13</v>
      </c>
      <c r="G2318" s="7" t="s">
        <v>13</v>
      </c>
      <c r="H2318" s="7" t="s">
        <v>15</v>
      </c>
      <c r="I2318" s="7">
        <v>1198</v>
      </c>
      <c r="J2318" s="7" t="s">
        <v>315</v>
      </c>
      <c r="K2318" s="10">
        <v>37.299999999999997</v>
      </c>
      <c r="L2318" s="7" t="s">
        <v>16</v>
      </c>
      <c r="M2318" s="10">
        <v>1.4</v>
      </c>
      <c r="N2318" s="10">
        <v>1.1000000000000001</v>
      </c>
      <c r="V2318" s="7">
        <f t="shared" si="149"/>
        <v>1.1000000000000001</v>
      </c>
      <c r="W2318" s="7">
        <v>260</v>
      </c>
      <c r="AC2318" s="7">
        <v>9</v>
      </c>
      <c r="AG2318" s="7" t="s">
        <v>119</v>
      </c>
      <c r="AH2318" s="7" t="s">
        <v>436</v>
      </c>
      <c r="AI2318" s="7" t="s">
        <v>436</v>
      </c>
      <c r="AJ2318" s="7" t="s">
        <v>436</v>
      </c>
      <c r="AQ2318" s="7"/>
    </row>
    <row r="2319" spans="1:43" ht="15.75" customHeight="1">
      <c r="A2319" s="17">
        <v>41986</v>
      </c>
      <c r="B2319" s="22">
        <v>2014</v>
      </c>
      <c r="C2319" s="22" t="s">
        <v>1905</v>
      </c>
      <c r="D2319" s="22" t="s">
        <v>1888</v>
      </c>
      <c r="E2319" s="7" t="s">
        <v>311</v>
      </c>
      <c r="F2319" s="7" t="s">
        <v>13</v>
      </c>
      <c r="G2319" s="7" t="s">
        <v>13</v>
      </c>
      <c r="H2319" s="7" t="s">
        <v>15</v>
      </c>
      <c r="I2319" s="7">
        <v>1198</v>
      </c>
      <c r="J2319" s="7" t="s">
        <v>315</v>
      </c>
      <c r="K2319" s="10">
        <v>37.299999999999997</v>
      </c>
      <c r="L2319" s="7" t="s">
        <v>16</v>
      </c>
      <c r="M2319" s="10">
        <v>1.4</v>
      </c>
      <c r="N2319" s="10">
        <v>1.2</v>
      </c>
      <c r="V2319" s="7">
        <v>1.2</v>
      </c>
      <c r="W2319" s="7">
        <v>275</v>
      </c>
      <c r="AC2319" s="7">
        <v>10</v>
      </c>
      <c r="AE2319" s="7">
        <v>0</v>
      </c>
      <c r="AG2319" s="7" t="s">
        <v>119</v>
      </c>
      <c r="AH2319" s="7" t="s">
        <v>436</v>
      </c>
      <c r="AI2319" s="7" t="s">
        <v>436</v>
      </c>
      <c r="AJ2319" s="7" t="s">
        <v>436</v>
      </c>
      <c r="AK2319" s="7" t="s">
        <v>119</v>
      </c>
      <c r="AQ2319" s="7"/>
    </row>
    <row r="2320" spans="1:43" ht="15.75" customHeight="1">
      <c r="A2320" s="17">
        <v>37508</v>
      </c>
      <c r="B2320" s="24">
        <v>2002</v>
      </c>
      <c r="C2320" s="24" t="s">
        <v>1905</v>
      </c>
      <c r="D2320" s="24" t="s">
        <v>1888</v>
      </c>
      <c r="E2320" s="7" t="s">
        <v>311</v>
      </c>
      <c r="F2320" s="7" t="s">
        <v>13</v>
      </c>
      <c r="G2320" s="7" t="s">
        <v>122</v>
      </c>
      <c r="H2320" s="7" t="s">
        <v>15</v>
      </c>
      <c r="I2320" s="7">
        <v>1199</v>
      </c>
      <c r="J2320" s="7" t="s">
        <v>119</v>
      </c>
      <c r="K2320" s="10">
        <v>37</v>
      </c>
      <c r="L2320" s="7" t="s">
        <v>16</v>
      </c>
      <c r="M2320" s="10">
        <v>1.1000000000000001</v>
      </c>
      <c r="N2320" s="10">
        <v>0.5</v>
      </c>
      <c r="O2320" s="7"/>
      <c r="V2320" s="10">
        <f t="shared" ref="V2320:V2326" si="150">SQRT((N2320*N2320)+(O2320*O2320)+((P2320*P2320)+(Q2320*Q2320)+(R2320*R2320)+(S2320*S2320)+(T2320*T2320)+(U2320*U2320)))</f>
        <v>0.5</v>
      </c>
      <c r="W2320" s="7">
        <v>43</v>
      </c>
      <c r="AC2320" s="9">
        <v>2</v>
      </c>
      <c r="AD2320" s="9"/>
      <c r="AE2320" s="7">
        <v>0</v>
      </c>
      <c r="AG2320" s="7" t="s">
        <v>119</v>
      </c>
      <c r="AH2320" s="7" t="s">
        <v>436</v>
      </c>
      <c r="AI2320" s="7" t="s">
        <v>436</v>
      </c>
      <c r="AJ2320" s="7" t="s">
        <v>436</v>
      </c>
      <c r="AQ2320" s="7"/>
    </row>
    <row r="2321" spans="1:43" ht="15.75" customHeight="1">
      <c r="A2321" s="17">
        <v>37932</v>
      </c>
      <c r="B2321" s="24" t="s">
        <v>1894</v>
      </c>
      <c r="C2321" s="24" t="s">
        <v>1905</v>
      </c>
      <c r="D2321" s="24" t="s">
        <v>1888</v>
      </c>
      <c r="E2321" s="7" t="s">
        <v>311</v>
      </c>
      <c r="F2321" s="7" t="s">
        <v>13</v>
      </c>
      <c r="G2321" s="7" t="s">
        <v>316</v>
      </c>
      <c r="H2321" s="7" t="s">
        <v>15</v>
      </c>
      <c r="I2321" s="7">
        <v>1199</v>
      </c>
      <c r="J2321" s="7" t="s">
        <v>315</v>
      </c>
      <c r="K2321" s="10">
        <v>37</v>
      </c>
      <c r="L2321" s="7" t="s">
        <v>16</v>
      </c>
      <c r="M2321" s="10">
        <v>1.1000000000000001</v>
      </c>
      <c r="N2321" s="10">
        <v>0.6</v>
      </c>
      <c r="O2321" s="7"/>
      <c r="V2321" s="10">
        <f t="shared" si="150"/>
        <v>0.6</v>
      </c>
      <c r="W2321" s="7">
        <v>55</v>
      </c>
      <c r="AC2321" s="9">
        <v>3</v>
      </c>
      <c r="AD2321" s="9"/>
      <c r="AE2321" s="7">
        <v>0</v>
      </c>
      <c r="AG2321" s="7" t="s">
        <v>119</v>
      </c>
      <c r="AH2321" s="7" t="s">
        <v>436</v>
      </c>
      <c r="AI2321" s="7" t="s">
        <v>436</v>
      </c>
      <c r="AJ2321" s="7" t="s">
        <v>436</v>
      </c>
      <c r="AQ2321" s="7"/>
    </row>
    <row r="2322" spans="1:43" ht="15.75" customHeight="1">
      <c r="A2322" s="17">
        <v>38366</v>
      </c>
      <c r="B2322" s="22" t="s">
        <v>1896</v>
      </c>
      <c r="C2322" s="24" t="s">
        <v>1905</v>
      </c>
      <c r="D2322" s="24" t="s">
        <v>1888</v>
      </c>
      <c r="E2322" s="7" t="s">
        <v>311</v>
      </c>
      <c r="F2322" s="7" t="s">
        <v>13</v>
      </c>
      <c r="G2322" s="7" t="s">
        <v>316</v>
      </c>
      <c r="H2322" s="7" t="s">
        <v>15</v>
      </c>
      <c r="I2322" s="7">
        <v>1199</v>
      </c>
      <c r="J2322" s="7" t="s">
        <v>315</v>
      </c>
      <c r="K2322" s="10">
        <v>37</v>
      </c>
      <c r="L2322" s="7" t="s">
        <v>16</v>
      </c>
      <c r="M2322" s="10">
        <v>1.1000000000000001</v>
      </c>
      <c r="N2322" s="10">
        <v>0.8</v>
      </c>
      <c r="O2322" s="7"/>
      <c r="V2322" s="10">
        <f t="shared" si="150"/>
        <v>0.8</v>
      </c>
      <c r="W2322" s="7">
        <v>70</v>
      </c>
      <c r="AC2322" s="9">
        <v>4</v>
      </c>
      <c r="AD2322" s="9"/>
      <c r="AE2322" s="7">
        <v>0</v>
      </c>
      <c r="AG2322" s="7" t="s">
        <v>119</v>
      </c>
      <c r="AH2322" s="7" t="s">
        <v>436</v>
      </c>
      <c r="AI2322" s="7" t="s">
        <v>436</v>
      </c>
      <c r="AJ2322" s="7" t="s">
        <v>436</v>
      </c>
      <c r="AQ2322" s="7"/>
    </row>
    <row r="2323" spans="1:43" ht="15.75" customHeight="1">
      <c r="A2323" s="17">
        <v>39427</v>
      </c>
      <c r="B2323" s="22" t="s">
        <v>1898</v>
      </c>
      <c r="C2323" s="24" t="s">
        <v>1905</v>
      </c>
      <c r="D2323" s="24" t="s">
        <v>1888</v>
      </c>
      <c r="E2323" s="7" t="s">
        <v>311</v>
      </c>
      <c r="F2323" s="7" t="s">
        <v>13</v>
      </c>
      <c r="G2323" s="7" t="s">
        <v>575</v>
      </c>
      <c r="H2323" s="7" t="s">
        <v>15</v>
      </c>
      <c r="I2323" s="7">
        <v>1199</v>
      </c>
      <c r="J2323" s="7" t="s">
        <v>315</v>
      </c>
      <c r="K2323" s="10">
        <v>37</v>
      </c>
      <c r="L2323" s="7" t="s">
        <v>16</v>
      </c>
      <c r="M2323" s="10">
        <v>1.1000000000000001</v>
      </c>
      <c r="N2323" s="10">
        <v>1.3</v>
      </c>
      <c r="P2323" s="10"/>
      <c r="Q2323" s="10"/>
      <c r="R2323" s="10"/>
      <c r="S2323" s="10"/>
      <c r="V2323" s="10">
        <f t="shared" si="150"/>
        <v>1.3</v>
      </c>
      <c r="W2323" s="8">
        <v>141</v>
      </c>
      <c r="AC2323" s="7">
        <v>6</v>
      </c>
      <c r="AG2323" s="7" t="s">
        <v>119</v>
      </c>
      <c r="AH2323" s="7" t="s">
        <v>436</v>
      </c>
      <c r="AI2323" s="7" t="s">
        <v>436</v>
      </c>
      <c r="AJ2323" s="7" t="s">
        <v>436</v>
      </c>
      <c r="AP2323" s="7" t="s">
        <v>601</v>
      </c>
      <c r="AQ2323" s="7"/>
    </row>
    <row r="2324" spans="1:43" ht="15.75" customHeight="1">
      <c r="A2324" s="17">
        <v>40070</v>
      </c>
      <c r="B2324" s="22" t="s">
        <v>1900</v>
      </c>
      <c r="C2324" s="24" t="s">
        <v>1905</v>
      </c>
      <c r="D2324" s="24" t="s">
        <v>1888</v>
      </c>
      <c r="E2324" s="7" t="s">
        <v>311</v>
      </c>
      <c r="F2324" s="7" t="s">
        <v>13</v>
      </c>
      <c r="G2324" s="7" t="s">
        <v>1158</v>
      </c>
      <c r="H2324" s="7" t="s">
        <v>15</v>
      </c>
      <c r="I2324" s="7">
        <v>1199</v>
      </c>
      <c r="J2324" s="7" t="s">
        <v>315</v>
      </c>
      <c r="K2324" s="10">
        <v>37</v>
      </c>
      <c r="L2324" s="7" t="s">
        <v>16</v>
      </c>
      <c r="M2324" s="10">
        <v>1.1000000000000001</v>
      </c>
      <c r="N2324" s="10">
        <v>1.2</v>
      </c>
      <c r="O2324" s="7"/>
      <c r="V2324" s="10">
        <f t="shared" si="150"/>
        <v>1.2</v>
      </c>
      <c r="W2324" s="7">
        <v>191</v>
      </c>
      <c r="AC2324" s="7">
        <v>7</v>
      </c>
      <c r="AG2324" s="7" t="s">
        <v>119</v>
      </c>
      <c r="AH2324" s="7" t="s">
        <v>436</v>
      </c>
      <c r="AI2324" s="7" t="s">
        <v>436</v>
      </c>
      <c r="AJ2324" s="7" t="s">
        <v>436</v>
      </c>
      <c r="AP2324" s="7" t="s">
        <v>1167</v>
      </c>
      <c r="AQ2324" s="7"/>
    </row>
    <row r="2325" spans="1:43" ht="15.75" customHeight="1">
      <c r="A2325" s="19">
        <v>40800</v>
      </c>
      <c r="B2325" s="23" t="s">
        <v>1902</v>
      </c>
      <c r="C2325" s="24" t="s">
        <v>1905</v>
      </c>
      <c r="D2325" s="24" t="s">
        <v>1888</v>
      </c>
      <c r="E2325" s="15" t="s">
        <v>311</v>
      </c>
      <c r="F2325" s="15" t="s">
        <v>13</v>
      </c>
      <c r="G2325" s="15" t="s">
        <v>13</v>
      </c>
      <c r="H2325" s="15" t="s">
        <v>15</v>
      </c>
      <c r="I2325" s="15">
        <v>1199</v>
      </c>
      <c r="J2325" s="15" t="s">
        <v>315</v>
      </c>
      <c r="K2325" s="16">
        <v>37</v>
      </c>
      <c r="L2325" s="15" t="s">
        <v>16</v>
      </c>
      <c r="M2325" s="16">
        <v>1.1000000000000001</v>
      </c>
      <c r="N2325" s="16">
        <v>2.2999999999999998</v>
      </c>
      <c r="O2325" s="16"/>
      <c r="P2325" s="16"/>
      <c r="Q2325" s="16"/>
      <c r="R2325" s="16"/>
      <c r="S2325" s="16"/>
      <c r="T2325" s="16"/>
      <c r="U2325" s="16"/>
      <c r="V2325" s="10">
        <f t="shared" si="150"/>
        <v>2.2999999999999998</v>
      </c>
      <c r="W2325" s="15">
        <v>9999</v>
      </c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 t="s">
        <v>119</v>
      </c>
      <c r="AH2325" s="15" t="s">
        <v>436</v>
      </c>
      <c r="AI2325" s="15" t="s">
        <v>436</v>
      </c>
      <c r="AJ2325" s="15" t="s">
        <v>436</v>
      </c>
      <c r="AK2325" s="15"/>
      <c r="AL2325" s="15"/>
      <c r="AM2325" s="15"/>
      <c r="AN2325" s="15"/>
      <c r="AO2325" s="15"/>
      <c r="AP2325" s="15"/>
      <c r="AQ2325" s="7"/>
    </row>
    <row r="2326" spans="1:43" ht="15.75" customHeight="1">
      <c r="A2326" s="17">
        <v>41536</v>
      </c>
      <c r="B2326" s="22" t="s">
        <v>2048</v>
      </c>
      <c r="C2326" s="22" t="s">
        <v>1905</v>
      </c>
      <c r="D2326" s="22" t="s">
        <v>1888</v>
      </c>
      <c r="E2326" s="7" t="s">
        <v>311</v>
      </c>
      <c r="F2326" s="7" t="s">
        <v>13</v>
      </c>
      <c r="G2326" s="7" t="s">
        <v>13</v>
      </c>
      <c r="H2326" s="7" t="s">
        <v>15</v>
      </c>
      <c r="I2326" s="7">
        <v>1199</v>
      </c>
      <c r="J2326" s="7" t="s">
        <v>315</v>
      </c>
      <c r="K2326" s="10">
        <v>37</v>
      </c>
      <c r="L2326" s="7" t="s">
        <v>16</v>
      </c>
      <c r="M2326" s="10">
        <v>1.1000000000000001</v>
      </c>
      <c r="N2326" s="10">
        <v>2.6</v>
      </c>
      <c r="V2326" s="7">
        <f t="shared" si="150"/>
        <v>2.6</v>
      </c>
      <c r="W2326" s="7">
        <v>9999</v>
      </c>
      <c r="AG2326" s="7" t="s">
        <v>119</v>
      </c>
      <c r="AH2326" s="7" t="s">
        <v>436</v>
      </c>
      <c r="AI2326" s="7" t="s">
        <v>106</v>
      </c>
      <c r="AJ2326" s="7" t="s">
        <v>436</v>
      </c>
      <c r="AP2326" s="7" t="s">
        <v>2115</v>
      </c>
      <c r="AQ2326" s="7"/>
    </row>
    <row r="2327" spans="1:43" ht="15.75" customHeight="1">
      <c r="A2327" s="17">
        <v>41986</v>
      </c>
      <c r="B2327" s="22">
        <v>2014</v>
      </c>
      <c r="C2327" s="22" t="s">
        <v>1905</v>
      </c>
      <c r="D2327" s="22" t="s">
        <v>1888</v>
      </c>
      <c r="E2327" s="7" t="s">
        <v>311</v>
      </c>
      <c r="F2327" s="7" t="s">
        <v>13</v>
      </c>
      <c r="G2327" s="7" t="s">
        <v>13</v>
      </c>
      <c r="H2327" s="7" t="s">
        <v>15</v>
      </c>
      <c r="I2327" s="7">
        <v>1199</v>
      </c>
      <c r="J2327" s="7" t="s">
        <v>315</v>
      </c>
      <c r="K2327" s="10">
        <v>37</v>
      </c>
      <c r="L2327" s="7" t="s">
        <v>16</v>
      </c>
      <c r="M2327" s="10">
        <v>1.1000000000000001</v>
      </c>
      <c r="N2327" s="10">
        <v>2.8</v>
      </c>
      <c r="V2327" s="7">
        <v>2.8</v>
      </c>
      <c r="W2327" s="7">
        <v>9999</v>
      </c>
      <c r="AE2327" s="7">
        <v>0</v>
      </c>
      <c r="AG2327" s="7" t="s">
        <v>119</v>
      </c>
      <c r="AH2327" s="7" t="s">
        <v>436</v>
      </c>
      <c r="AI2327" s="7" t="s">
        <v>436</v>
      </c>
      <c r="AJ2327" s="7" t="s">
        <v>436</v>
      </c>
      <c r="AK2327" s="7" t="s">
        <v>119</v>
      </c>
      <c r="AP2327" s="7" t="s">
        <v>2346</v>
      </c>
      <c r="AQ2327" s="7"/>
    </row>
    <row r="2328" spans="1:43" ht="15.75" customHeight="1">
      <c r="A2328" s="17">
        <v>37508</v>
      </c>
      <c r="B2328" s="24">
        <v>2002</v>
      </c>
      <c r="C2328" s="24" t="s">
        <v>1905</v>
      </c>
      <c r="D2328" s="24" t="s">
        <v>1888</v>
      </c>
      <c r="E2328" s="7" t="s">
        <v>311</v>
      </c>
      <c r="F2328" s="7" t="s">
        <v>13</v>
      </c>
      <c r="G2328" s="7" t="s">
        <v>122</v>
      </c>
      <c r="H2328" s="7" t="s">
        <v>15</v>
      </c>
      <c r="I2328" s="7">
        <v>1200</v>
      </c>
      <c r="J2328" s="7" t="s">
        <v>119</v>
      </c>
      <c r="K2328" s="10">
        <v>37.200000000000003</v>
      </c>
      <c r="L2328" s="7" t="s">
        <v>16</v>
      </c>
      <c r="M2328" s="10">
        <v>0.6</v>
      </c>
      <c r="N2328" s="10">
        <v>1.4</v>
      </c>
      <c r="O2328" s="7"/>
      <c r="V2328" s="10">
        <f t="shared" ref="V2328:V2334" si="151">SQRT((N2328*N2328)+(O2328*O2328)+((P2328*P2328)+(Q2328*Q2328)+(R2328*R2328)+(S2328*S2328)+(T2328*T2328)+(U2328*U2328)))</f>
        <v>1.4</v>
      </c>
      <c r="W2328" s="7">
        <v>177</v>
      </c>
      <c r="AC2328" s="9">
        <v>12</v>
      </c>
      <c r="AD2328" s="9"/>
      <c r="AE2328" s="7">
        <v>0</v>
      </c>
      <c r="AG2328" s="7" t="s">
        <v>119</v>
      </c>
      <c r="AH2328" s="7" t="s">
        <v>436</v>
      </c>
      <c r="AI2328" s="7" t="s">
        <v>436</v>
      </c>
      <c r="AJ2328" s="7" t="s">
        <v>436</v>
      </c>
      <c r="AQ2328" s="7"/>
    </row>
    <row r="2329" spans="1:43" ht="15.75" customHeight="1">
      <c r="A2329" s="17">
        <v>37932</v>
      </c>
      <c r="B2329" s="24" t="s">
        <v>1894</v>
      </c>
      <c r="C2329" s="24" t="s">
        <v>1905</v>
      </c>
      <c r="D2329" s="24" t="s">
        <v>1888</v>
      </c>
      <c r="E2329" s="7" t="s">
        <v>311</v>
      </c>
      <c r="F2329" s="7" t="s">
        <v>13</v>
      </c>
      <c r="G2329" s="7" t="s">
        <v>316</v>
      </c>
      <c r="H2329" s="7" t="s">
        <v>15</v>
      </c>
      <c r="I2329" s="7">
        <v>1200</v>
      </c>
      <c r="J2329" s="7" t="s">
        <v>315</v>
      </c>
      <c r="K2329" s="10">
        <v>37.200000000000003</v>
      </c>
      <c r="L2329" s="7" t="s">
        <v>16</v>
      </c>
      <c r="M2329" s="10">
        <v>0.6</v>
      </c>
      <c r="N2329" s="10">
        <v>1.8</v>
      </c>
      <c r="O2329" s="7"/>
      <c r="V2329" s="10">
        <f t="shared" si="151"/>
        <v>1.8</v>
      </c>
      <c r="W2329" s="7">
        <v>190</v>
      </c>
      <c r="AC2329" s="9">
        <v>12</v>
      </c>
      <c r="AD2329" s="9"/>
      <c r="AE2329" s="7">
        <v>0</v>
      </c>
      <c r="AG2329" s="7" t="s">
        <v>119</v>
      </c>
      <c r="AH2329" s="7" t="s">
        <v>436</v>
      </c>
      <c r="AI2329" s="7" t="s">
        <v>436</v>
      </c>
      <c r="AJ2329" s="7" t="s">
        <v>436</v>
      </c>
      <c r="AQ2329" s="7"/>
    </row>
    <row r="2330" spans="1:43" ht="15.75" customHeight="1">
      <c r="A2330" s="17">
        <v>38366</v>
      </c>
      <c r="B2330" s="22" t="s">
        <v>1896</v>
      </c>
      <c r="C2330" s="24" t="s">
        <v>1905</v>
      </c>
      <c r="D2330" s="24" t="s">
        <v>1888</v>
      </c>
      <c r="E2330" s="7" t="s">
        <v>311</v>
      </c>
      <c r="F2330" s="7" t="s">
        <v>13</v>
      </c>
      <c r="G2330" s="7" t="s">
        <v>316</v>
      </c>
      <c r="H2330" s="7" t="s">
        <v>15</v>
      </c>
      <c r="I2330" s="7">
        <v>1200</v>
      </c>
      <c r="J2330" s="7" t="s">
        <v>315</v>
      </c>
      <c r="K2330" s="10">
        <v>37.200000000000003</v>
      </c>
      <c r="L2330" s="7" t="s">
        <v>16</v>
      </c>
      <c r="M2330" s="10">
        <v>0.6</v>
      </c>
      <c r="N2330" s="10">
        <v>2.1</v>
      </c>
      <c r="O2330" s="7"/>
      <c r="V2330" s="10">
        <f t="shared" si="151"/>
        <v>2.1</v>
      </c>
      <c r="W2330" s="7">
        <v>230</v>
      </c>
      <c r="AC2330" s="9">
        <v>13</v>
      </c>
      <c r="AD2330" s="9"/>
      <c r="AE2330" s="7">
        <v>0</v>
      </c>
      <c r="AG2330" s="7" t="s">
        <v>119</v>
      </c>
      <c r="AH2330" s="7" t="s">
        <v>436</v>
      </c>
      <c r="AI2330" s="7" t="s">
        <v>436</v>
      </c>
      <c r="AJ2330" s="7" t="s">
        <v>436</v>
      </c>
      <c r="AQ2330" s="7"/>
    </row>
    <row r="2331" spans="1:43" ht="15.75" customHeight="1">
      <c r="A2331" s="17">
        <v>39427</v>
      </c>
      <c r="B2331" s="22" t="s">
        <v>1898</v>
      </c>
      <c r="C2331" s="24" t="s">
        <v>1905</v>
      </c>
      <c r="D2331" s="24" t="s">
        <v>1888</v>
      </c>
      <c r="E2331" s="7" t="s">
        <v>311</v>
      </c>
      <c r="F2331" s="7" t="s">
        <v>13</v>
      </c>
      <c r="G2331" s="7" t="s">
        <v>575</v>
      </c>
      <c r="H2331" s="7" t="s">
        <v>15</v>
      </c>
      <c r="I2331" s="7">
        <v>1200</v>
      </c>
      <c r="J2331" s="7" t="s">
        <v>315</v>
      </c>
      <c r="K2331" s="10">
        <v>37.200000000000003</v>
      </c>
      <c r="L2331" s="7" t="s">
        <v>16</v>
      </c>
      <c r="M2331" s="10">
        <v>0.6</v>
      </c>
      <c r="N2331" s="10">
        <v>3.6</v>
      </c>
      <c r="P2331" s="10"/>
      <c r="Q2331" s="10"/>
      <c r="R2331" s="10"/>
      <c r="S2331" s="10"/>
      <c r="V2331" s="10">
        <f t="shared" si="151"/>
        <v>3.6</v>
      </c>
      <c r="W2331" s="8"/>
      <c r="AG2331" s="7" t="s">
        <v>119</v>
      </c>
      <c r="AH2331" s="7" t="s">
        <v>436</v>
      </c>
      <c r="AI2331" s="7" t="s">
        <v>436</v>
      </c>
      <c r="AJ2331" s="7" t="s">
        <v>436</v>
      </c>
      <c r="AQ2331" s="7"/>
    </row>
    <row r="2332" spans="1:43" ht="15.75" customHeight="1">
      <c r="A2332" s="17">
        <v>40070</v>
      </c>
      <c r="B2332" s="22" t="s">
        <v>1900</v>
      </c>
      <c r="C2332" s="24" t="s">
        <v>1905</v>
      </c>
      <c r="D2332" s="24" t="s">
        <v>1888</v>
      </c>
      <c r="E2332" s="7" t="s">
        <v>311</v>
      </c>
      <c r="F2332" s="7" t="s">
        <v>13</v>
      </c>
      <c r="G2332" s="7" t="s">
        <v>1158</v>
      </c>
      <c r="H2332" s="7" t="s">
        <v>15</v>
      </c>
      <c r="I2332" s="7">
        <v>1200</v>
      </c>
      <c r="J2332" s="7" t="s">
        <v>315</v>
      </c>
      <c r="K2332" s="10">
        <v>37.200000000000003</v>
      </c>
      <c r="L2332" s="7" t="s">
        <v>16</v>
      </c>
      <c r="M2332" s="10">
        <v>0.6</v>
      </c>
      <c r="N2332" s="10">
        <v>4.5</v>
      </c>
      <c r="O2332" s="7"/>
      <c r="V2332" s="10">
        <f t="shared" si="151"/>
        <v>4.5</v>
      </c>
      <c r="W2332" s="7">
        <v>9999</v>
      </c>
      <c r="AG2332" s="7" t="s">
        <v>119</v>
      </c>
      <c r="AH2332" s="7" t="s">
        <v>436</v>
      </c>
      <c r="AI2332" s="7" t="s">
        <v>436</v>
      </c>
      <c r="AJ2332" s="7" t="s">
        <v>436</v>
      </c>
      <c r="AQ2332" s="7"/>
    </row>
    <row r="2333" spans="1:43" ht="15.75" customHeight="1">
      <c r="A2333" s="19">
        <v>40800</v>
      </c>
      <c r="B2333" s="23" t="s">
        <v>1902</v>
      </c>
      <c r="C2333" s="24" t="s">
        <v>1905</v>
      </c>
      <c r="D2333" s="24" t="s">
        <v>1888</v>
      </c>
      <c r="E2333" s="15" t="s">
        <v>311</v>
      </c>
      <c r="F2333" s="15" t="s">
        <v>13</v>
      </c>
      <c r="G2333" s="15" t="s">
        <v>13</v>
      </c>
      <c r="H2333" s="15" t="s">
        <v>15</v>
      </c>
      <c r="I2333" s="15">
        <v>1200</v>
      </c>
      <c r="J2333" s="15" t="s">
        <v>315</v>
      </c>
      <c r="K2333" s="16">
        <v>37.200000000000003</v>
      </c>
      <c r="L2333" s="15" t="s">
        <v>16</v>
      </c>
      <c r="M2333" s="16">
        <v>0.6</v>
      </c>
      <c r="N2333" s="16">
        <v>6.2</v>
      </c>
      <c r="O2333" s="16"/>
      <c r="P2333" s="16"/>
      <c r="Q2333" s="16"/>
      <c r="R2333" s="16"/>
      <c r="S2333" s="16"/>
      <c r="T2333" s="16"/>
      <c r="U2333" s="16"/>
      <c r="V2333" s="10">
        <f t="shared" si="151"/>
        <v>6.2</v>
      </c>
      <c r="W2333" s="15">
        <v>9999</v>
      </c>
      <c r="X2333" s="15"/>
      <c r="Y2333" s="15"/>
      <c r="Z2333" s="15"/>
      <c r="AA2333" s="15"/>
      <c r="AB2333" s="15"/>
      <c r="AC2333" s="15"/>
      <c r="AD2333" s="15"/>
      <c r="AE2333" s="15">
        <v>0</v>
      </c>
      <c r="AF2333" s="15"/>
      <c r="AG2333" s="15" t="s">
        <v>119</v>
      </c>
      <c r="AH2333" s="15" t="s">
        <v>436</v>
      </c>
      <c r="AI2333" s="15" t="s">
        <v>436</v>
      </c>
      <c r="AJ2333" s="15" t="s">
        <v>436</v>
      </c>
      <c r="AK2333" s="15"/>
      <c r="AL2333" s="15"/>
      <c r="AM2333" s="15"/>
      <c r="AN2333" s="15"/>
      <c r="AO2333" s="15"/>
      <c r="AP2333" s="15" t="s">
        <v>1613</v>
      </c>
      <c r="AQ2333" s="7"/>
    </row>
    <row r="2334" spans="1:43" ht="15.75" customHeight="1">
      <c r="A2334" s="17">
        <v>41536</v>
      </c>
      <c r="B2334" s="22" t="s">
        <v>2048</v>
      </c>
      <c r="C2334" s="22" t="s">
        <v>1905</v>
      </c>
      <c r="D2334" s="22" t="s">
        <v>1888</v>
      </c>
      <c r="E2334" s="7" t="s">
        <v>311</v>
      </c>
      <c r="F2334" s="7" t="s">
        <v>13</v>
      </c>
      <c r="G2334" s="7" t="s">
        <v>13</v>
      </c>
      <c r="H2334" s="7" t="s">
        <v>15</v>
      </c>
      <c r="I2334" s="7">
        <v>1200</v>
      </c>
      <c r="J2334" s="7" t="s">
        <v>315</v>
      </c>
      <c r="K2334" s="10">
        <v>37.200000000000003</v>
      </c>
      <c r="L2334" s="7" t="s">
        <v>16</v>
      </c>
      <c r="M2334" s="10">
        <v>0.6</v>
      </c>
      <c r="N2334" s="10">
        <v>7.3</v>
      </c>
      <c r="V2334" s="7">
        <f t="shared" si="151"/>
        <v>7.3</v>
      </c>
      <c r="W2334" s="7">
        <v>9999</v>
      </c>
      <c r="AE2334" s="7">
        <v>0</v>
      </c>
      <c r="AG2334" s="7" t="s">
        <v>119</v>
      </c>
      <c r="AH2334" s="7" t="s">
        <v>436</v>
      </c>
      <c r="AI2334" s="7" t="s">
        <v>436</v>
      </c>
      <c r="AJ2334" s="7" t="s">
        <v>436</v>
      </c>
      <c r="AQ2334" s="7"/>
    </row>
    <row r="2335" spans="1:43" ht="15.75" customHeight="1">
      <c r="A2335" s="17">
        <v>41986</v>
      </c>
      <c r="B2335" s="22">
        <v>2014</v>
      </c>
      <c r="C2335" s="22" t="s">
        <v>1905</v>
      </c>
      <c r="D2335" s="22" t="s">
        <v>1888</v>
      </c>
      <c r="E2335" s="7" t="s">
        <v>311</v>
      </c>
      <c r="F2335" s="7" t="s">
        <v>13</v>
      </c>
      <c r="G2335" s="7" t="s">
        <v>13</v>
      </c>
      <c r="H2335" s="7" t="s">
        <v>15</v>
      </c>
      <c r="I2335" s="7">
        <v>1200</v>
      </c>
      <c r="J2335" s="7" t="s">
        <v>315</v>
      </c>
      <c r="K2335" s="10">
        <v>37.200000000000003</v>
      </c>
      <c r="L2335" s="7" t="s">
        <v>16</v>
      </c>
      <c r="M2335" s="10">
        <v>0.6</v>
      </c>
      <c r="N2335" s="10">
        <v>7.8</v>
      </c>
      <c r="V2335" s="7">
        <v>7.8</v>
      </c>
      <c r="W2335" s="7">
        <v>9999</v>
      </c>
      <c r="AE2335" s="7">
        <v>0</v>
      </c>
      <c r="AG2335" s="7" t="s">
        <v>119</v>
      </c>
      <c r="AH2335" s="7" t="s">
        <v>436</v>
      </c>
      <c r="AI2335" s="7" t="s">
        <v>436</v>
      </c>
      <c r="AJ2335" s="7" t="s">
        <v>436</v>
      </c>
      <c r="AK2335" s="7" t="s">
        <v>119</v>
      </c>
      <c r="AQ2335" s="7"/>
    </row>
    <row r="2336" spans="1:43" ht="15.75" customHeight="1">
      <c r="A2336" s="17">
        <v>37528</v>
      </c>
      <c r="B2336" s="24">
        <v>2002</v>
      </c>
      <c r="C2336" s="24" t="s">
        <v>1905</v>
      </c>
      <c r="D2336" s="24" t="s">
        <v>1896</v>
      </c>
      <c r="E2336" s="7" t="s">
        <v>311</v>
      </c>
      <c r="F2336" s="7" t="s">
        <v>13</v>
      </c>
      <c r="G2336" s="7" t="s">
        <v>122</v>
      </c>
      <c r="H2336" s="7" t="s">
        <v>15</v>
      </c>
      <c r="I2336" s="7">
        <v>1201</v>
      </c>
      <c r="J2336" s="7" t="s">
        <v>119</v>
      </c>
      <c r="K2336" s="10">
        <v>57.3</v>
      </c>
      <c r="L2336" s="7" t="s">
        <v>16</v>
      </c>
      <c r="M2336" s="10">
        <v>2.9</v>
      </c>
      <c r="N2336" s="10">
        <v>0.6</v>
      </c>
      <c r="O2336" s="7"/>
      <c r="V2336" s="10">
        <f>SQRT((N2336*N2336)+(O2336*O2336)+((P2336*P2336)+(Q2336*Q2336)+(R2336*R2336)+(S2336*S2336)+(T2336*T2336)+(U2336*U2336)))</f>
        <v>0.6</v>
      </c>
      <c r="W2336" s="7">
        <v>46</v>
      </c>
      <c r="AC2336" s="9">
        <v>1</v>
      </c>
      <c r="AD2336" s="9"/>
      <c r="AE2336" s="7">
        <v>0</v>
      </c>
      <c r="AG2336" s="7" t="s">
        <v>119</v>
      </c>
      <c r="AH2336" s="7" t="s">
        <v>436</v>
      </c>
      <c r="AI2336" s="7" t="s">
        <v>436</v>
      </c>
      <c r="AJ2336" s="7" t="s">
        <v>436</v>
      </c>
      <c r="AQ2336" s="7"/>
    </row>
    <row r="2337" spans="1:43" ht="15.75" customHeight="1">
      <c r="A2337" s="17">
        <v>37932</v>
      </c>
      <c r="B2337" s="24" t="s">
        <v>1894</v>
      </c>
      <c r="C2337" s="24" t="s">
        <v>1905</v>
      </c>
      <c r="D2337" s="24" t="s">
        <v>1896</v>
      </c>
      <c r="E2337" s="7" t="s">
        <v>311</v>
      </c>
      <c r="F2337" s="7" t="s">
        <v>13</v>
      </c>
      <c r="G2337" s="7" t="s">
        <v>316</v>
      </c>
      <c r="H2337" s="7" t="s">
        <v>15</v>
      </c>
      <c r="I2337" s="7">
        <v>1201</v>
      </c>
      <c r="J2337" s="7" t="s">
        <v>324</v>
      </c>
      <c r="K2337" s="10">
        <v>57.3</v>
      </c>
      <c r="L2337" s="7" t="s">
        <v>16</v>
      </c>
      <c r="M2337" s="10">
        <v>2.9</v>
      </c>
      <c r="O2337" s="7"/>
      <c r="V2337" s="10" t="s">
        <v>1888</v>
      </c>
      <c r="AG2337" s="7" t="s">
        <v>119</v>
      </c>
      <c r="AH2337" s="7" t="s">
        <v>436</v>
      </c>
      <c r="AI2337" s="7" t="s">
        <v>436</v>
      </c>
      <c r="AJ2337" s="7" t="s">
        <v>436</v>
      </c>
      <c r="AQ2337" s="7"/>
    </row>
    <row r="2338" spans="1:43" ht="15.75" customHeight="1">
      <c r="A2338" s="17">
        <v>38368</v>
      </c>
      <c r="B2338" s="22" t="s">
        <v>1896</v>
      </c>
      <c r="C2338" s="24" t="s">
        <v>1905</v>
      </c>
      <c r="D2338" s="24" t="s">
        <v>1896</v>
      </c>
      <c r="E2338" s="7" t="s">
        <v>311</v>
      </c>
      <c r="F2338" s="7" t="s">
        <v>13</v>
      </c>
      <c r="G2338" s="7" t="s">
        <v>912</v>
      </c>
      <c r="H2338" s="7" t="s">
        <v>15</v>
      </c>
      <c r="I2338" s="7">
        <v>1201</v>
      </c>
      <c r="J2338" s="7" t="s">
        <v>343</v>
      </c>
      <c r="K2338" s="10">
        <v>57.3</v>
      </c>
      <c r="L2338" s="7" t="s">
        <v>16</v>
      </c>
      <c r="M2338" s="10">
        <v>2.9</v>
      </c>
      <c r="O2338" s="7"/>
      <c r="V2338" s="10" t="s">
        <v>1888</v>
      </c>
      <c r="W2338" s="7">
        <v>9999</v>
      </c>
      <c r="AF2338" s="7" t="s">
        <v>318</v>
      </c>
      <c r="AG2338" s="7" t="s">
        <v>318</v>
      </c>
      <c r="AH2338" s="7" t="s">
        <v>436</v>
      </c>
      <c r="AI2338" s="7" t="s">
        <v>436</v>
      </c>
      <c r="AJ2338" s="7" t="s">
        <v>436</v>
      </c>
      <c r="AQ2338" s="7"/>
    </row>
    <row r="2339" spans="1:43" ht="15.75" customHeight="1">
      <c r="A2339" s="17">
        <v>37528</v>
      </c>
      <c r="B2339" s="24">
        <v>2002</v>
      </c>
      <c r="C2339" s="24" t="s">
        <v>1905</v>
      </c>
      <c r="D2339" s="24" t="s">
        <v>1896</v>
      </c>
      <c r="E2339" s="7" t="s">
        <v>311</v>
      </c>
      <c r="F2339" s="7" t="s">
        <v>13</v>
      </c>
      <c r="G2339" s="7" t="s">
        <v>122</v>
      </c>
      <c r="H2339" s="7" t="s">
        <v>15</v>
      </c>
      <c r="I2339" s="7">
        <v>1202</v>
      </c>
      <c r="J2339" s="7" t="s">
        <v>119</v>
      </c>
      <c r="K2339" s="10">
        <v>57.2</v>
      </c>
      <c r="L2339" s="7" t="s">
        <v>16</v>
      </c>
      <c r="M2339" s="10">
        <v>2.6</v>
      </c>
      <c r="N2339" s="10">
        <v>0.4</v>
      </c>
      <c r="O2339" s="7"/>
      <c r="V2339" s="10">
        <f>SQRT((N2339*N2339)+(O2339*O2339)+((P2339*P2339)+(Q2339*Q2339)+(R2339*R2339)+(S2339*S2339)+(T2339*T2339)+(U2339*U2339)))</f>
        <v>0.4</v>
      </c>
      <c r="W2339" s="7">
        <v>31</v>
      </c>
      <c r="AC2339" s="9">
        <v>3</v>
      </c>
      <c r="AD2339" s="9"/>
      <c r="AE2339" s="7">
        <v>0</v>
      </c>
      <c r="AG2339" s="7" t="s">
        <v>119</v>
      </c>
      <c r="AH2339" s="7" t="s">
        <v>436</v>
      </c>
      <c r="AI2339" s="7" t="s">
        <v>436</v>
      </c>
      <c r="AJ2339" s="7" t="s">
        <v>436</v>
      </c>
      <c r="AQ2339" s="7"/>
    </row>
    <row r="2340" spans="1:43" ht="15.75" customHeight="1">
      <c r="A2340" s="17">
        <v>37932</v>
      </c>
      <c r="B2340" s="24" t="s">
        <v>1894</v>
      </c>
      <c r="C2340" s="24" t="s">
        <v>1905</v>
      </c>
      <c r="D2340" s="24" t="s">
        <v>1896</v>
      </c>
      <c r="E2340" s="7" t="s">
        <v>311</v>
      </c>
      <c r="F2340" s="7" t="s">
        <v>13</v>
      </c>
      <c r="G2340" s="7" t="s">
        <v>316</v>
      </c>
      <c r="H2340" s="7" t="s">
        <v>15</v>
      </c>
      <c r="I2340" s="7">
        <v>1202</v>
      </c>
      <c r="J2340" s="7" t="s">
        <v>324</v>
      </c>
      <c r="K2340" s="10">
        <v>57.2</v>
      </c>
      <c r="L2340" s="7" t="s">
        <v>16</v>
      </c>
      <c r="M2340" s="10">
        <v>2.6</v>
      </c>
      <c r="O2340" s="7"/>
      <c r="V2340" s="10" t="s">
        <v>1888</v>
      </c>
      <c r="AG2340" s="7" t="s">
        <v>119</v>
      </c>
      <c r="AH2340" s="7" t="s">
        <v>436</v>
      </c>
      <c r="AI2340" s="7" t="s">
        <v>436</v>
      </c>
      <c r="AJ2340" s="7" t="s">
        <v>436</v>
      </c>
      <c r="AQ2340" s="7"/>
    </row>
    <row r="2341" spans="1:43" ht="15.75" customHeight="1">
      <c r="A2341" s="17">
        <v>38368</v>
      </c>
      <c r="B2341" s="22" t="s">
        <v>1896</v>
      </c>
      <c r="C2341" s="24" t="s">
        <v>1905</v>
      </c>
      <c r="D2341" s="24" t="s">
        <v>1896</v>
      </c>
      <c r="E2341" s="7" t="s">
        <v>311</v>
      </c>
      <c r="F2341" s="7" t="s">
        <v>13</v>
      </c>
      <c r="G2341" s="7" t="s">
        <v>912</v>
      </c>
      <c r="H2341" s="7" t="s">
        <v>15</v>
      </c>
      <c r="I2341" s="7">
        <v>1202</v>
      </c>
      <c r="J2341" s="7" t="s">
        <v>343</v>
      </c>
      <c r="K2341" s="10">
        <v>57.2</v>
      </c>
      <c r="L2341" s="7" t="s">
        <v>16</v>
      </c>
      <c r="M2341" s="10">
        <v>2.6</v>
      </c>
      <c r="O2341" s="7"/>
      <c r="V2341" s="10" t="s">
        <v>1888</v>
      </c>
      <c r="W2341" s="7">
        <v>9999</v>
      </c>
      <c r="AF2341" s="7" t="s">
        <v>318</v>
      </c>
      <c r="AG2341" s="7" t="s">
        <v>318</v>
      </c>
      <c r="AH2341" s="7" t="s">
        <v>436</v>
      </c>
      <c r="AI2341" s="7" t="s">
        <v>436</v>
      </c>
      <c r="AJ2341" s="7" t="s">
        <v>436</v>
      </c>
      <c r="AQ2341" s="7"/>
    </row>
    <row r="2342" spans="1:43" ht="15.75" customHeight="1">
      <c r="A2342" s="17">
        <v>37528</v>
      </c>
      <c r="B2342" s="24">
        <v>2002</v>
      </c>
      <c r="C2342" s="24" t="s">
        <v>1905</v>
      </c>
      <c r="D2342" s="24" t="s">
        <v>1899</v>
      </c>
      <c r="E2342" s="7" t="s">
        <v>311</v>
      </c>
      <c r="F2342" s="7" t="s">
        <v>13</v>
      </c>
      <c r="G2342" s="7" t="s">
        <v>122</v>
      </c>
      <c r="H2342" s="7" t="s">
        <v>15</v>
      </c>
      <c r="I2342" s="7">
        <v>1203</v>
      </c>
      <c r="J2342" s="7" t="s">
        <v>119</v>
      </c>
      <c r="K2342" s="10">
        <v>57.1</v>
      </c>
      <c r="L2342" s="7" t="s">
        <v>16</v>
      </c>
      <c r="M2342" s="10">
        <v>2.2000000000000002</v>
      </c>
      <c r="N2342" s="10">
        <v>0.8</v>
      </c>
      <c r="O2342" s="7"/>
      <c r="V2342" s="10">
        <f>SQRT((N2342*N2342)+(O2342*O2342)+((P2342*P2342)+(Q2342*Q2342)+(R2342*R2342)+(S2342*S2342)+(T2342*T2342)+(U2342*U2342)))</f>
        <v>0.8</v>
      </c>
      <c r="W2342" s="7">
        <v>41</v>
      </c>
      <c r="AC2342" s="9">
        <v>8</v>
      </c>
      <c r="AD2342" s="9"/>
      <c r="AE2342" s="7">
        <v>0</v>
      </c>
      <c r="AG2342" s="7" t="s">
        <v>119</v>
      </c>
      <c r="AH2342" s="7" t="s">
        <v>436</v>
      </c>
      <c r="AI2342" s="7" t="s">
        <v>436</v>
      </c>
      <c r="AJ2342" s="7" t="s">
        <v>436</v>
      </c>
      <c r="AQ2342" s="7"/>
    </row>
    <row r="2343" spans="1:43" ht="15.75" customHeight="1">
      <c r="A2343" s="17">
        <v>37932</v>
      </c>
      <c r="B2343" s="24" t="s">
        <v>1894</v>
      </c>
      <c r="C2343" s="24" t="s">
        <v>1905</v>
      </c>
      <c r="D2343" s="24" t="s">
        <v>1899</v>
      </c>
      <c r="E2343" s="7" t="s">
        <v>311</v>
      </c>
      <c r="F2343" s="7" t="s">
        <v>13</v>
      </c>
      <c r="G2343" s="7" t="s">
        <v>316</v>
      </c>
      <c r="H2343" s="7" t="s">
        <v>15</v>
      </c>
      <c r="I2343" s="7">
        <v>1203</v>
      </c>
      <c r="J2343" s="7" t="s">
        <v>324</v>
      </c>
      <c r="K2343" s="10">
        <v>57.1</v>
      </c>
      <c r="L2343" s="7" t="s">
        <v>16</v>
      </c>
      <c r="M2343" s="10">
        <v>2.2000000000000002</v>
      </c>
      <c r="N2343" s="10">
        <v>0.9</v>
      </c>
      <c r="O2343" s="7"/>
      <c r="V2343" s="10">
        <v>0.9</v>
      </c>
      <c r="AG2343" s="7" t="s">
        <v>119</v>
      </c>
      <c r="AH2343" s="7" t="s">
        <v>436</v>
      </c>
      <c r="AI2343" s="7" t="s">
        <v>436</v>
      </c>
      <c r="AJ2343" s="7" t="s">
        <v>436</v>
      </c>
      <c r="AQ2343" s="7"/>
    </row>
    <row r="2344" spans="1:43" ht="15.75" customHeight="1">
      <c r="A2344" s="17">
        <v>38368</v>
      </c>
      <c r="B2344" s="22" t="s">
        <v>1896</v>
      </c>
      <c r="C2344" s="24" t="s">
        <v>1905</v>
      </c>
      <c r="D2344" s="24" t="s">
        <v>1899</v>
      </c>
      <c r="E2344" s="7" t="s">
        <v>311</v>
      </c>
      <c r="F2344" s="7" t="s">
        <v>13</v>
      </c>
      <c r="G2344" s="7" t="s">
        <v>912</v>
      </c>
      <c r="H2344" s="7" t="s">
        <v>15</v>
      </c>
      <c r="I2344" s="7">
        <v>1203</v>
      </c>
      <c r="J2344" s="7" t="s">
        <v>315</v>
      </c>
      <c r="K2344" s="10">
        <v>57.1</v>
      </c>
      <c r="L2344" s="7" t="s">
        <v>16</v>
      </c>
      <c r="M2344" s="10">
        <v>2.2000000000000002</v>
      </c>
      <c r="N2344" s="10">
        <v>1</v>
      </c>
      <c r="O2344" s="7"/>
      <c r="V2344" s="10">
        <f>SQRT((N2344*N2344)+(O2344*O2344)+((P2344*P2344)+(Q2344*Q2344)+(R2344*R2344)+(S2344*S2344)+(T2344*T2344)+(U2344*U2344)))</f>
        <v>1</v>
      </c>
      <c r="W2344" s="7">
        <v>50</v>
      </c>
      <c r="AC2344" s="9">
        <v>7</v>
      </c>
      <c r="AD2344" s="9"/>
      <c r="AG2344" s="7" t="s">
        <v>119</v>
      </c>
      <c r="AH2344" s="7" t="s">
        <v>436</v>
      </c>
      <c r="AI2344" s="7" t="s">
        <v>436</v>
      </c>
      <c r="AJ2344" s="7" t="s">
        <v>436</v>
      </c>
      <c r="AQ2344" s="7"/>
    </row>
    <row r="2345" spans="1:43" ht="15.75" customHeight="1">
      <c r="A2345" s="17">
        <v>39487</v>
      </c>
      <c r="B2345" s="22" t="s">
        <v>1899</v>
      </c>
      <c r="C2345" s="24" t="s">
        <v>1905</v>
      </c>
      <c r="D2345" s="24" t="s">
        <v>1899</v>
      </c>
      <c r="E2345" s="7" t="s">
        <v>311</v>
      </c>
      <c r="F2345" s="7" t="s">
        <v>13</v>
      </c>
      <c r="G2345" s="7" t="s">
        <v>576</v>
      </c>
      <c r="H2345" s="7" t="s">
        <v>15</v>
      </c>
      <c r="I2345" s="7">
        <v>1203</v>
      </c>
      <c r="J2345" s="7" t="s">
        <v>515</v>
      </c>
      <c r="K2345" s="10">
        <v>57.1</v>
      </c>
      <c r="L2345" s="7" t="s">
        <v>16</v>
      </c>
      <c r="M2345" s="10">
        <v>2.2000000000000002</v>
      </c>
      <c r="P2345" s="10"/>
      <c r="Q2345" s="10"/>
      <c r="R2345" s="10"/>
      <c r="S2345" s="10"/>
      <c r="V2345" s="10" t="s">
        <v>1888</v>
      </c>
      <c r="W2345" s="8"/>
      <c r="AF2345" s="7" t="s">
        <v>317</v>
      </c>
      <c r="AG2345" s="7" t="s">
        <v>318</v>
      </c>
      <c r="AH2345" s="7" t="s">
        <v>436</v>
      </c>
      <c r="AI2345" s="7" t="s">
        <v>436</v>
      </c>
      <c r="AJ2345" s="7" t="s">
        <v>436</v>
      </c>
      <c r="AQ2345" s="7"/>
    </row>
    <row r="2346" spans="1:43" ht="15.75" customHeight="1">
      <c r="A2346" s="17">
        <v>37528</v>
      </c>
      <c r="B2346" s="24">
        <v>2002</v>
      </c>
      <c r="C2346" s="24" t="s">
        <v>1905</v>
      </c>
      <c r="D2346" s="24" t="s">
        <v>1896</v>
      </c>
      <c r="E2346" s="7" t="s">
        <v>311</v>
      </c>
      <c r="F2346" s="7" t="s">
        <v>13</v>
      </c>
      <c r="G2346" s="7" t="s">
        <v>122</v>
      </c>
      <c r="H2346" s="7" t="s">
        <v>15</v>
      </c>
      <c r="I2346" s="7">
        <v>1204</v>
      </c>
      <c r="J2346" s="7" t="s">
        <v>119</v>
      </c>
      <c r="K2346" s="10">
        <v>57.3</v>
      </c>
      <c r="L2346" s="7" t="s">
        <v>16</v>
      </c>
      <c r="M2346" s="10">
        <v>0.2</v>
      </c>
      <c r="N2346" s="10">
        <v>0.2</v>
      </c>
      <c r="O2346" s="7"/>
      <c r="V2346" s="10">
        <f>SQRT((N2346*N2346)+(O2346*O2346)+((P2346*P2346)+(Q2346*Q2346)+(R2346*R2346)+(S2346*S2346)+(T2346*T2346)+(U2346*U2346)))</f>
        <v>0.2</v>
      </c>
      <c r="W2346" s="7">
        <v>15</v>
      </c>
      <c r="AC2346" s="9">
        <v>0</v>
      </c>
      <c r="AD2346" s="9"/>
      <c r="AE2346" s="7">
        <v>0</v>
      </c>
      <c r="AG2346" s="7" t="s">
        <v>119</v>
      </c>
      <c r="AH2346" s="7" t="s">
        <v>436</v>
      </c>
      <c r="AI2346" s="7" t="s">
        <v>436</v>
      </c>
      <c r="AJ2346" s="7" t="s">
        <v>436</v>
      </c>
      <c r="AQ2346" s="7"/>
    </row>
    <row r="2347" spans="1:43" ht="15.75" customHeight="1">
      <c r="A2347" s="17">
        <v>37932</v>
      </c>
      <c r="B2347" s="24" t="s">
        <v>1894</v>
      </c>
      <c r="C2347" s="24" t="s">
        <v>1905</v>
      </c>
      <c r="D2347" s="24" t="s">
        <v>1896</v>
      </c>
      <c r="E2347" s="7" t="s">
        <v>311</v>
      </c>
      <c r="F2347" s="7" t="s">
        <v>13</v>
      </c>
      <c r="G2347" s="7" t="s">
        <v>316</v>
      </c>
      <c r="H2347" s="7" t="s">
        <v>15</v>
      </c>
      <c r="I2347" s="7">
        <v>1204</v>
      </c>
      <c r="J2347" s="7" t="s">
        <v>324</v>
      </c>
      <c r="K2347" s="10">
        <v>57.3</v>
      </c>
      <c r="L2347" s="7" t="s">
        <v>16</v>
      </c>
      <c r="M2347" s="10">
        <v>0.2</v>
      </c>
      <c r="O2347" s="7"/>
      <c r="V2347" s="10" t="s">
        <v>1888</v>
      </c>
      <c r="AG2347" s="7" t="s">
        <v>119</v>
      </c>
      <c r="AH2347" s="7" t="s">
        <v>436</v>
      </c>
      <c r="AI2347" s="7" t="s">
        <v>436</v>
      </c>
      <c r="AJ2347" s="7" t="s">
        <v>436</v>
      </c>
      <c r="AQ2347" s="7"/>
    </row>
    <row r="2348" spans="1:43" ht="15.75" customHeight="1">
      <c r="A2348" s="17">
        <v>38368</v>
      </c>
      <c r="B2348" s="22" t="s">
        <v>1896</v>
      </c>
      <c r="C2348" s="24" t="s">
        <v>1905</v>
      </c>
      <c r="D2348" s="24" t="s">
        <v>1896</v>
      </c>
      <c r="E2348" s="7" t="s">
        <v>311</v>
      </c>
      <c r="F2348" s="7" t="s">
        <v>13</v>
      </c>
      <c r="G2348" s="7" t="s">
        <v>912</v>
      </c>
      <c r="H2348" s="7" t="s">
        <v>15</v>
      </c>
      <c r="I2348" s="7">
        <v>1204</v>
      </c>
      <c r="J2348" s="7" t="s">
        <v>343</v>
      </c>
      <c r="K2348" s="10">
        <v>57.3</v>
      </c>
      <c r="L2348" s="7" t="s">
        <v>16</v>
      </c>
      <c r="M2348" s="10">
        <v>0.2</v>
      </c>
      <c r="O2348" s="7"/>
      <c r="V2348" s="10" t="s">
        <v>1888</v>
      </c>
      <c r="W2348" s="7">
        <v>9999</v>
      </c>
      <c r="AF2348" s="7" t="s">
        <v>318</v>
      </c>
      <c r="AG2348" s="7" t="s">
        <v>318</v>
      </c>
      <c r="AH2348" s="7" t="s">
        <v>436</v>
      </c>
      <c r="AI2348" s="7" t="s">
        <v>436</v>
      </c>
      <c r="AJ2348" s="7" t="s">
        <v>436</v>
      </c>
      <c r="AQ2348" s="7"/>
    </row>
    <row r="2349" spans="1:43" ht="15.75" customHeight="1">
      <c r="A2349" s="17">
        <v>37528</v>
      </c>
      <c r="B2349" s="24">
        <v>2002</v>
      </c>
      <c r="C2349" s="24" t="s">
        <v>1905</v>
      </c>
      <c r="D2349" s="24" t="s">
        <v>2048</v>
      </c>
      <c r="E2349" s="7" t="s">
        <v>311</v>
      </c>
      <c r="F2349" s="7" t="s">
        <v>13</v>
      </c>
      <c r="G2349" s="7" t="s">
        <v>122</v>
      </c>
      <c r="H2349" s="7" t="s">
        <v>15</v>
      </c>
      <c r="I2349" s="7">
        <v>1205</v>
      </c>
      <c r="J2349" s="7" t="s">
        <v>119</v>
      </c>
      <c r="K2349" s="10">
        <v>57.1</v>
      </c>
      <c r="L2349" s="7" t="s">
        <v>16</v>
      </c>
      <c r="M2349" s="10">
        <v>1.1000000000000001</v>
      </c>
      <c r="N2349" s="10">
        <v>1.5</v>
      </c>
      <c r="O2349" s="7"/>
      <c r="V2349" s="10">
        <f t="shared" ref="V2349:V2356" si="152">SQRT((N2349*N2349)+(O2349*O2349)+((P2349*P2349)+(Q2349*Q2349)+(R2349*R2349)+(S2349*S2349)+(T2349*T2349)+(U2349*U2349)))</f>
        <v>1.5</v>
      </c>
      <c r="W2349" s="7">
        <v>109</v>
      </c>
      <c r="AC2349" s="9">
        <v>10</v>
      </c>
      <c r="AD2349" s="9"/>
      <c r="AE2349" s="7">
        <v>0</v>
      </c>
      <c r="AG2349" s="7" t="s">
        <v>119</v>
      </c>
      <c r="AH2349" s="7" t="s">
        <v>436</v>
      </c>
      <c r="AI2349" s="7" t="s">
        <v>436</v>
      </c>
      <c r="AJ2349" s="7" t="s">
        <v>436</v>
      </c>
      <c r="AQ2349" s="7"/>
    </row>
    <row r="2350" spans="1:43" ht="15.75" customHeight="1">
      <c r="A2350" s="17">
        <v>37932</v>
      </c>
      <c r="B2350" s="24" t="s">
        <v>1894</v>
      </c>
      <c r="C2350" s="24" t="s">
        <v>1905</v>
      </c>
      <c r="D2350" s="24" t="s">
        <v>2048</v>
      </c>
      <c r="E2350" s="7" t="s">
        <v>311</v>
      </c>
      <c r="F2350" s="7" t="s">
        <v>13</v>
      </c>
      <c r="G2350" s="7" t="s">
        <v>316</v>
      </c>
      <c r="H2350" s="7" t="s">
        <v>15</v>
      </c>
      <c r="I2350" s="7">
        <v>1205</v>
      </c>
      <c r="J2350" s="7" t="s">
        <v>315</v>
      </c>
      <c r="K2350" s="10">
        <v>57.1</v>
      </c>
      <c r="L2350" s="7" t="s">
        <v>16</v>
      </c>
      <c r="M2350" s="10">
        <v>1.1000000000000001</v>
      </c>
      <c r="N2350" s="10">
        <v>1.7</v>
      </c>
      <c r="O2350" s="7"/>
      <c r="V2350" s="10">
        <f t="shared" si="152"/>
        <v>1.7</v>
      </c>
      <c r="W2350" s="7">
        <v>139</v>
      </c>
      <c r="AC2350" s="7">
        <v>10</v>
      </c>
      <c r="AG2350" s="7" t="s">
        <v>119</v>
      </c>
      <c r="AH2350" s="7" t="s">
        <v>436</v>
      </c>
      <c r="AI2350" s="7" t="s">
        <v>436</v>
      </c>
      <c r="AJ2350" s="7" t="s">
        <v>436</v>
      </c>
      <c r="AQ2350" s="7"/>
    </row>
    <row r="2351" spans="1:43" ht="15.75" customHeight="1">
      <c r="A2351" s="17">
        <v>38368</v>
      </c>
      <c r="B2351" s="22" t="s">
        <v>1896</v>
      </c>
      <c r="C2351" s="24" t="s">
        <v>1905</v>
      </c>
      <c r="D2351" s="24" t="s">
        <v>2048</v>
      </c>
      <c r="E2351" s="7" t="s">
        <v>311</v>
      </c>
      <c r="F2351" s="7" t="s">
        <v>13</v>
      </c>
      <c r="G2351" s="7" t="s">
        <v>912</v>
      </c>
      <c r="H2351" s="7" t="s">
        <v>15</v>
      </c>
      <c r="I2351" s="7">
        <v>1205</v>
      </c>
      <c r="J2351" s="7" t="s">
        <v>315</v>
      </c>
      <c r="K2351" s="10">
        <v>57.1</v>
      </c>
      <c r="L2351" s="7" t="s">
        <v>16</v>
      </c>
      <c r="M2351" s="10">
        <v>1.1000000000000001</v>
      </c>
      <c r="N2351" s="10">
        <v>1.1000000000000001</v>
      </c>
      <c r="O2351" s="7"/>
      <c r="V2351" s="10">
        <f t="shared" si="152"/>
        <v>1.1000000000000001</v>
      </c>
      <c r="W2351" s="9">
        <v>66</v>
      </c>
      <c r="X2351" s="9"/>
      <c r="Y2351" s="9"/>
      <c r="Z2351" s="9"/>
      <c r="AA2351" s="9"/>
      <c r="AB2351" s="9"/>
      <c r="AC2351" s="9"/>
      <c r="AD2351" s="9"/>
      <c r="AE2351" s="9"/>
      <c r="AG2351" s="7" t="s">
        <v>119</v>
      </c>
      <c r="AH2351" s="7" t="s">
        <v>436</v>
      </c>
      <c r="AI2351" s="7" t="s">
        <v>436</v>
      </c>
      <c r="AJ2351" s="7" t="s">
        <v>436</v>
      </c>
      <c r="AQ2351" s="7"/>
    </row>
    <row r="2352" spans="1:43" ht="15.75" customHeight="1">
      <c r="A2352" s="17">
        <v>39487</v>
      </c>
      <c r="B2352" s="22" t="s">
        <v>1899</v>
      </c>
      <c r="C2352" s="24" t="s">
        <v>1905</v>
      </c>
      <c r="D2352" s="24" t="s">
        <v>2048</v>
      </c>
      <c r="E2352" s="7" t="s">
        <v>311</v>
      </c>
      <c r="F2352" s="7" t="s">
        <v>13</v>
      </c>
      <c r="G2352" s="7" t="s">
        <v>576</v>
      </c>
      <c r="H2352" s="7" t="s">
        <v>15</v>
      </c>
      <c r="I2352" s="7">
        <v>1205</v>
      </c>
      <c r="J2352" s="7" t="s">
        <v>315</v>
      </c>
      <c r="K2352" s="10">
        <v>57.1</v>
      </c>
      <c r="L2352" s="7" t="s">
        <v>16</v>
      </c>
      <c r="M2352" s="10">
        <v>1.1000000000000001</v>
      </c>
      <c r="N2352" s="10">
        <v>2.8</v>
      </c>
      <c r="P2352" s="10"/>
      <c r="Q2352" s="10"/>
      <c r="R2352" s="10"/>
      <c r="S2352" s="10"/>
      <c r="V2352" s="10">
        <f t="shared" si="152"/>
        <v>2.8</v>
      </c>
      <c r="W2352" s="8">
        <v>9999</v>
      </c>
      <c r="AG2352" s="7" t="s">
        <v>119</v>
      </c>
      <c r="AH2352" s="7" t="s">
        <v>436</v>
      </c>
      <c r="AI2352" s="7" t="s">
        <v>436</v>
      </c>
      <c r="AJ2352" s="7" t="s">
        <v>436</v>
      </c>
      <c r="AQ2352" s="7"/>
    </row>
    <row r="2353" spans="1:43" ht="15.75" customHeight="1">
      <c r="A2353" s="17">
        <v>40436</v>
      </c>
      <c r="B2353" s="22" t="s">
        <v>1901</v>
      </c>
      <c r="C2353" s="24" t="s">
        <v>1905</v>
      </c>
      <c r="D2353" s="24" t="s">
        <v>2048</v>
      </c>
      <c r="E2353" s="7" t="s">
        <v>311</v>
      </c>
      <c r="F2353" s="7" t="s">
        <v>13</v>
      </c>
      <c r="G2353" s="7" t="s">
        <v>1158</v>
      </c>
      <c r="H2353" s="7" t="s">
        <v>15</v>
      </c>
      <c r="I2353" s="7">
        <v>1205</v>
      </c>
      <c r="J2353" s="7" t="s">
        <v>315</v>
      </c>
      <c r="K2353" s="10">
        <v>57.1</v>
      </c>
      <c r="L2353" s="7" t="s">
        <v>16</v>
      </c>
      <c r="M2353" s="10">
        <v>1.1000000000000001</v>
      </c>
      <c r="N2353" s="10">
        <v>4.3</v>
      </c>
      <c r="O2353" s="7"/>
      <c r="V2353" s="10">
        <f t="shared" si="152"/>
        <v>4.3</v>
      </c>
      <c r="W2353" s="7">
        <v>9999</v>
      </c>
      <c r="AE2353" s="7">
        <v>0</v>
      </c>
      <c r="AG2353" s="7" t="s">
        <v>119</v>
      </c>
      <c r="AH2353" s="7" t="s">
        <v>436</v>
      </c>
      <c r="AI2353" s="7" t="s">
        <v>436</v>
      </c>
      <c r="AJ2353" s="7" t="s">
        <v>436</v>
      </c>
      <c r="AQ2353" s="7"/>
    </row>
    <row r="2354" spans="1:43" ht="15.75" customHeight="1">
      <c r="A2354" s="19">
        <v>40813</v>
      </c>
      <c r="B2354" s="23" t="s">
        <v>1902</v>
      </c>
      <c r="C2354" s="24" t="s">
        <v>1905</v>
      </c>
      <c r="D2354" s="24" t="s">
        <v>2048</v>
      </c>
      <c r="E2354" s="15" t="s">
        <v>311</v>
      </c>
      <c r="F2354" s="15" t="s">
        <v>13</v>
      </c>
      <c r="G2354" s="15" t="s">
        <v>13</v>
      </c>
      <c r="H2354" s="15" t="s">
        <v>15</v>
      </c>
      <c r="I2354" s="15">
        <v>1205</v>
      </c>
      <c r="J2354" s="15" t="s">
        <v>315</v>
      </c>
      <c r="K2354" s="16">
        <v>57.1</v>
      </c>
      <c r="L2354" s="15" t="s">
        <v>16</v>
      </c>
      <c r="M2354" s="16">
        <v>1.1000000000000001</v>
      </c>
      <c r="N2354" s="16">
        <v>5</v>
      </c>
      <c r="O2354" s="16"/>
      <c r="P2354" s="16"/>
      <c r="Q2354" s="16"/>
      <c r="R2354" s="16"/>
      <c r="S2354" s="16"/>
      <c r="T2354" s="16"/>
      <c r="U2354" s="16"/>
      <c r="V2354" s="10">
        <f t="shared" si="152"/>
        <v>5</v>
      </c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 t="s">
        <v>74</v>
      </c>
      <c r="AG2354" s="15" t="s">
        <v>119</v>
      </c>
      <c r="AH2354" s="15" t="s">
        <v>436</v>
      </c>
      <c r="AI2354" s="15" t="s">
        <v>436</v>
      </c>
      <c r="AJ2354" s="15" t="s">
        <v>436</v>
      </c>
      <c r="AK2354" s="15"/>
      <c r="AL2354" s="15"/>
      <c r="AM2354" s="15"/>
      <c r="AN2354" s="15"/>
      <c r="AO2354" s="15"/>
      <c r="AP2354" s="15"/>
      <c r="AQ2354" s="7"/>
    </row>
    <row r="2355" spans="1:43" ht="15.75" customHeight="1">
      <c r="A2355" s="17">
        <v>41541</v>
      </c>
      <c r="B2355" s="22" t="s">
        <v>2048</v>
      </c>
      <c r="C2355" s="22" t="s">
        <v>1905</v>
      </c>
      <c r="D2355" s="22" t="s">
        <v>2048</v>
      </c>
      <c r="E2355" s="7" t="s">
        <v>311</v>
      </c>
      <c r="F2355" s="7" t="s">
        <v>13</v>
      </c>
      <c r="G2355" s="7" t="s">
        <v>13</v>
      </c>
      <c r="H2355" s="7" t="s">
        <v>15</v>
      </c>
      <c r="I2355" s="7">
        <v>1205</v>
      </c>
      <c r="J2355" s="7" t="s">
        <v>515</v>
      </c>
      <c r="K2355" s="10">
        <v>57.1</v>
      </c>
      <c r="L2355" s="7" t="s">
        <v>16</v>
      </c>
      <c r="M2355" s="10">
        <v>1.1000000000000001</v>
      </c>
      <c r="N2355" s="10" t="s">
        <v>515</v>
      </c>
      <c r="V2355" s="7" t="e">
        <f t="shared" si="152"/>
        <v>#VALUE!</v>
      </c>
      <c r="AF2355" s="7" t="s">
        <v>74</v>
      </c>
      <c r="AG2355" s="7" t="s">
        <v>318</v>
      </c>
      <c r="AH2355" s="7" t="s">
        <v>436</v>
      </c>
      <c r="AI2355" s="7" t="s">
        <v>436</v>
      </c>
      <c r="AJ2355" s="7" t="s">
        <v>436</v>
      </c>
      <c r="AP2355" s="7" t="s">
        <v>515</v>
      </c>
      <c r="AQ2355" s="7"/>
    </row>
    <row r="2356" spans="1:43" ht="15.75" customHeight="1">
      <c r="A2356" s="17">
        <v>37528</v>
      </c>
      <c r="B2356" s="24">
        <v>2002</v>
      </c>
      <c r="C2356" s="24" t="s">
        <v>1905</v>
      </c>
      <c r="D2356" s="24" t="s">
        <v>1888</v>
      </c>
      <c r="E2356" s="7" t="s">
        <v>311</v>
      </c>
      <c r="F2356" s="7" t="s">
        <v>13</v>
      </c>
      <c r="G2356" s="7" t="s">
        <v>122</v>
      </c>
      <c r="H2356" s="7" t="s">
        <v>15</v>
      </c>
      <c r="I2356" s="7">
        <v>1206</v>
      </c>
      <c r="J2356" s="7" t="s">
        <v>119</v>
      </c>
      <c r="K2356" s="10">
        <v>56.9</v>
      </c>
      <c r="L2356" s="7" t="s">
        <v>16</v>
      </c>
      <c r="M2356" s="10">
        <v>0.6</v>
      </c>
      <c r="N2356" s="10">
        <v>0.3</v>
      </c>
      <c r="O2356" s="7"/>
      <c r="V2356" s="10">
        <f t="shared" si="152"/>
        <v>0.3</v>
      </c>
      <c r="W2356" s="7">
        <v>20</v>
      </c>
      <c r="AC2356" s="9">
        <v>1</v>
      </c>
      <c r="AD2356" s="9"/>
      <c r="AE2356" s="7">
        <v>0</v>
      </c>
      <c r="AG2356" s="7" t="s">
        <v>119</v>
      </c>
      <c r="AH2356" s="7" t="s">
        <v>436</v>
      </c>
      <c r="AI2356" s="7" t="s">
        <v>436</v>
      </c>
      <c r="AJ2356" s="7" t="s">
        <v>436</v>
      </c>
      <c r="AQ2356" s="7"/>
    </row>
    <row r="2357" spans="1:43" ht="15.75" customHeight="1">
      <c r="A2357" s="17">
        <v>37932</v>
      </c>
      <c r="B2357" s="24" t="s">
        <v>1894</v>
      </c>
      <c r="C2357" s="24" t="s">
        <v>1905</v>
      </c>
      <c r="D2357" s="24" t="s">
        <v>1888</v>
      </c>
      <c r="E2357" s="7" t="s">
        <v>311</v>
      </c>
      <c r="F2357" s="7" t="s">
        <v>13</v>
      </c>
      <c r="G2357" s="7" t="s">
        <v>316</v>
      </c>
      <c r="H2357" s="7" t="s">
        <v>15</v>
      </c>
      <c r="I2357" s="7">
        <v>1206</v>
      </c>
      <c r="J2357" s="7" t="s">
        <v>324</v>
      </c>
      <c r="K2357" s="10">
        <v>56.9</v>
      </c>
      <c r="L2357" s="7" t="s">
        <v>16</v>
      </c>
      <c r="M2357" s="10">
        <v>0.6</v>
      </c>
      <c r="N2357" s="10">
        <v>0.4</v>
      </c>
      <c r="O2357" s="7"/>
      <c r="V2357" s="10">
        <v>0.35</v>
      </c>
      <c r="AG2357" s="7" t="s">
        <v>119</v>
      </c>
      <c r="AH2357" s="7" t="s">
        <v>436</v>
      </c>
      <c r="AI2357" s="7" t="s">
        <v>436</v>
      </c>
      <c r="AJ2357" s="7" t="s">
        <v>436</v>
      </c>
      <c r="AQ2357" s="7"/>
    </row>
    <row r="2358" spans="1:43" ht="15.75" customHeight="1">
      <c r="A2358" s="17">
        <v>38368</v>
      </c>
      <c r="B2358" s="22" t="s">
        <v>1896</v>
      </c>
      <c r="C2358" s="24" t="s">
        <v>1905</v>
      </c>
      <c r="D2358" s="24" t="s">
        <v>1888</v>
      </c>
      <c r="E2358" s="7" t="s">
        <v>311</v>
      </c>
      <c r="F2358" s="7" t="s">
        <v>13</v>
      </c>
      <c r="G2358" s="7" t="s">
        <v>912</v>
      </c>
      <c r="H2358" s="7" t="s">
        <v>15</v>
      </c>
      <c r="I2358" s="7">
        <v>1206</v>
      </c>
      <c r="J2358" s="7" t="s">
        <v>315</v>
      </c>
      <c r="K2358" s="10">
        <v>56.9</v>
      </c>
      <c r="L2358" s="7" t="s">
        <v>16</v>
      </c>
      <c r="M2358" s="10">
        <v>0.6</v>
      </c>
      <c r="N2358" s="10">
        <v>0.4</v>
      </c>
      <c r="O2358" s="7"/>
      <c r="V2358" s="10">
        <f>SQRT((N2358*N2358)+(O2358*O2358)+((P2358*P2358)+(Q2358*Q2358)+(R2358*R2358)+(S2358*S2358)+(T2358*T2358)+(U2358*U2358)))</f>
        <v>0.4</v>
      </c>
      <c r="W2358" s="7">
        <v>25</v>
      </c>
      <c r="AC2358" s="7">
        <v>0</v>
      </c>
      <c r="AG2358" s="7" t="s">
        <v>119</v>
      </c>
      <c r="AH2358" s="7" t="s">
        <v>436</v>
      </c>
      <c r="AI2358" s="7" t="s">
        <v>436</v>
      </c>
      <c r="AJ2358" s="7" t="s">
        <v>436</v>
      </c>
      <c r="AQ2358" s="7"/>
    </row>
    <row r="2359" spans="1:43" ht="15.75" customHeight="1">
      <c r="A2359" s="17">
        <v>39487</v>
      </c>
      <c r="B2359" s="22" t="s">
        <v>1899</v>
      </c>
      <c r="C2359" s="24" t="s">
        <v>1905</v>
      </c>
      <c r="D2359" s="24" t="s">
        <v>1888</v>
      </c>
      <c r="E2359" s="7" t="s">
        <v>311</v>
      </c>
      <c r="F2359" s="7" t="s">
        <v>13</v>
      </c>
      <c r="G2359" s="7" t="s">
        <v>576</v>
      </c>
      <c r="H2359" s="7" t="s">
        <v>15</v>
      </c>
      <c r="I2359" s="7">
        <v>1206</v>
      </c>
      <c r="J2359" s="7" t="s">
        <v>315</v>
      </c>
      <c r="K2359" s="10">
        <v>56.9</v>
      </c>
      <c r="L2359" s="7" t="s">
        <v>16</v>
      </c>
      <c r="M2359" s="10">
        <v>0.6</v>
      </c>
      <c r="N2359" s="10">
        <v>1.7</v>
      </c>
      <c r="P2359" s="10"/>
      <c r="Q2359" s="10"/>
      <c r="R2359" s="10"/>
      <c r="S2359" s="10"/>
      <c r="V2359" s="10">
        <f>SQRT((N2359*N2359)+(O2359*O2359)+((P2359*P2359)+(Q2359*Q2359)+(R2359*R2359)+(S2359*S2359)+(T2359*T2359)+(U2359*U2359)))</f>
        <v>1.7</v>
      </c>
      <c r="W2359" s="8">
        <v>70</v>
      </c>
      <c r="AC2359" s="7">
        <v>3</v>
      </c>
      <c r="AG2359" s="7" t="s">
        <v>119</v>
      </c>
      <c r="AH2359" s="7" t="s">
        <v>436</v>
      </c>
      <c r="AI2359" s="7" t="s">
        <v>436</v>
      </c>
      <c r="AJ2359" s="7" t="s">
        <v>436</v>
      </c>
      <c r="AQ2359" s="7"/>
    </row>
    <row r="2360" spans="1:43" ht="15.75" customHeight="1">
      <c r="A2360" s="17">
        <v>40436</v>
      </c>
      <c r="B2360" s="22" t="s">
        <v>1901</v>
      </c>
      <c r="C2360" s="24" t="s">
        <v>1905</v>
      </c>
      <c r="D2360" s="24" t="s">
        <v>1888</v>
      </c>
      <c r="E2360" s="7" t="s">
        <v>311</v>
      </c>
      <c r="F2360" s="7" t="s">
        <v>13</v>
      </c>
      <c r="G2360" s="7" t="s">
        <v>1158</v>
      </c>
      <c r="H2360" s="7" t="s">
        <v>15</v>
      </c>
      <c r="I2360" s="7">
        <v>1206</v>
      </c>
      <c r="J2360" s="7" t="s">
        <v>315</v>
      </c>
      <c r="K2360" s="10">
        <v>56.9</v>
      </c>
      <c r="L2360" s="7" t="s">
        <v>16</v>
      </c>
      <c r="M2360" s="10">
        <v>0.6</v>
      </c>
      <c r="N2360" s="10">
        <v>0.8</v>
      </c>
      <c r="O2360" s="7"/>
      <c r="V2360" s="10">
        <f>SQRT((N2360*N2360)+(O2360*O2360)+((P2360*P2360)+(Q2360*Q2360)+(R2360*R2360)+(S2360*S2360)+(T2360*T2360)+(U2360*U2360)))</f>
        <v>0.8</v>
      </c>
      <c r="W2360" s="7">
        <v>83</v>
      </c>
      <c r="AC2360" s="7">
        <v>3</v>
      </c>
      <c r="AG2360" s="7" t="s">
        <v>119</v>
      </c>
      <c r="AH2360" s="7" t="s">
        <v>436</v>
      </c>
      <c r="AI2360" s="7" t="s">
        <v>436</v>
      </c>
      <c r="AJ2360" s="7" t="s">
        <v>436</v>
      </c>
      <c r="AQ2360" s="7"/>
    </row>
    <row r="2361" spans="1:43" ht="15.75" customHeight="1">
      <c r="A2361" s="19">
        <v>40813</v>
      </c>
      <c r="B2361" s="23" t="s">
        <v>1902</v>
      </c>
      <c r="C2361" s="24" t="s">
        <v>1905</v>
      </c>
      <c r="D2361" s="24" t="s">
        <v>1888</v>
      </c>
      <c r="E2361" s="15" t="s">
        <v>311</v>
      </c>
      <c r="F2361" s="15" t="s">
        <v>13</v>
      </c>
      <c r="G2361" s="15" t="s">
        <v>13</v>
      </c>
      <c r="H2361" s="15" t="s">
        <v>15</v>
      </c>
      <c r="I2361" s="15">
        <v>1206</v>
      </c>
      <c r="J2361" s="15" t="s">
        <v>315</v>
      </c>
      <c r="K2361" s="16">
        <v>56.9</v>
      </c>
      <c r="L2361" s="15" t="s">
        <v>16</v>
      </c>
      <c r="M2361" s="16">
        <v>0.6</v>
      </c>
      <c r="N2361" s="16">
        <v>1.3</v>
      </c>
      <c r="O2361" s="16"/>
      <c r="P2361" s="16"/>
      <c r="Q2361" s="16"/>
      <c r="R2361" s="16"/>
      <c r="S2361" s="16"/>
      <c r="T2361" s="16"/>
      <c r="U2361" s="16"/>
      <c r="V2361" s="10">
        <f>SQRT((N2361*N2361)+(O2361*O2361)+((P2361*P2361)+(Q2361*Q2361)+(R2361*R2361)+(S2361*S2361)+(T2361*T2361)+(U2361*U2361)))</f>
        <v>1.3</v>
      </c>
      <c r="W2361" s="15">
        <v>114</v>
      </c>
      <c r="X2361" s="15"/>
      <c r="Y2361" s="15"/>
      <c r="Z2361" s="15"/>
      <c r="AA2361" s="15"/>
      <c r="AB2361" s="15"/>
      <c r="AC2361" s="15">
        <v>6</v>
      </c>
      <c r="AD2361" s="15"/>
      <c r="AE2361" s="15"/>
      <c r="AF2361" s="15"/>
      <c r="AG2361" s="15" t="s">
        <v>119</v>
      </c>
      <c r="AH2361" s="15" t="s">
        <v>436</v>
      </c>
      <c r="AI2361" s="15" t="s">
        <v>436</v>
      </c>
      <c r="AJ2361" s="15" t="s">
        <v>436</v>
      </c>
      <c r="AK2361" s="15"/>
      <c r="AL2361" s="15"/>
      <c r="AM2361" s="15"/>
      <c r="AN2361" s="15"/>
      <c r="AO2361" s="15"/>
      <c r="AP2361" s="15"/>
      <c r="AQ2361" s="7"/>
    </row>
    <row r="2362" spans="1:43" ht="15.75" customHeight="1">
      <c r="A2362" s="17">
        <v>41541</v>
      </c>
      <c r="B2362" s="22" t="s">
        <v>2048</v>
      </c>
      <c r="C2362" s="22" t="s">
        <v>1905</v>
      </c>
      <c r="D2362" s="22" t="s">
        <v>1888</v>
      </c>
      <c r="E2362" s="7" t="s">
        <v>311</v>
      </c>
      <c r="F2362" s="7" t="s">
        <v>13</v>
      </c>
      <c r="G2362" s="7" t="s">
        <v>13</v>
      </c>
      <c r="H2362" s="7" t="s">
        <v>15</v>
      </c>
      <c r="I2362" s="7">
        <v>1206</v>
      </c>
      <c r="J2362" s="7" t="s">
        <v>315</v>
      </c>
      <c r="K2362" s="10">
        <v>56.9</v>
      </c>
      <c r="L2362" s="7" t="s">
        <v>16</v>
      </c>
      <c r="M2362" s="10">
        <v>0.6</v>
      </c>
      <c r="N2362" s="10">
        <v>0.8</v>
      </c>
      <c r="V2362" s="7">
        <f>SQRT((N2362*N2362)+(O2362*O2362)+((P2362*P2362)+(Q2362*Q2362)+(R2362*R2362)+(S2362*S2362)+(T2362*T2362)+(U2362*U2362)))</f>
        <v>0.8</v>
      </c>
      <c r="W2362" s="7">
        <v>162</v>
      </c>
      <c r="AC2362" s="7">
        <v>8</v>
      </c>
      <c r="AG2362" s="7" t="s">
        <v>119</v>
      </c>
      <c r="AH2362" s="7" t="s">
        <v>436</v>
      </c>
      <c r="AI2362" s="7" t="s">
        <v>436</v>
      </c>
      <c r="AJ2362" s="7" t="s">
        <v>436</v>
      </c>
      <c r="AP2362" s="7" t="s">
        <v>2149</v>
      </c>
      <c r="AQ2362" s="7"/>
    </row>
    <row r="2363" spans="1:43" ht="15.75" customHeight="1">
      <c r="A2363" s="17">
        <v>41994</v>
      </c>
      <c r="B2363" s="22">
        <v>2014</v>
      </c>
      <c r="C2363" s="22" t="s">
        <v>1905</v>
      </c>
      <c r="D2363" s="22" t="s">
        <v>1888</v>
      </c>
      <c r="E2363" s="7" t="s">
        <v>311</v>
      </c>
      <c r="F2363" s="7" t="s">
        <v>13</v>
      </c>
      <c r="G2363" s="7" t="s">
        <v>13</v>
      </c>
      <c r="H2363" s="7" t="s">
        <v>15</v>
      </c>
      <c r="I2363" s="7">
        <v>1206</v>
      </c>
      <c r="J2363" s="7" t="s">
        <v>315</v>
      </c>
      <c r="K2363" s="10">
        <v>56.9</v>
      </c>
      <c r="L2363" s="7" t="s">
        <v>16</v>
      </c>
      <c r="M2363" s="10">
        <v>0.6</v>
      </c>
      <c r="N2363" s="10">
        <v>0.8</v>
      </c>
      <c r="V2363" s="7">
        <v>0.8</v>
      </c>
      <c r="W2363" s="7">
        <v>172</v>
      </c>
      <c r="AC2363" s="7">
        <v>9</v>
      </c>
      <c r="AE2363" s="7">
        <v>0</v>
      </c>
      <c r="AG2363" s="7" t="s">
        <v>119</v>
      </c>
      <c r="AH2363" s="7" t="s">
        <v>436</v>
      </c>
      <c r="AI2363" s="7" t="s">
        <v>436</v>
      </c>
      <c r="AJ2363" s="7" t="s">
        <v>436</v>
      </c>
      <c r="AK2363" s="7" t="s">
        <v>436</v>
      </c>
      <c r="AQ2363" s="7"/>
    </row>
    <row r="2364" spans="1:43" ht="15.75" customHeight="1">
      <c r="A2364" s="17">
        <v>37528</v>
      </c>
      <c r="B2364" s="24">
        <v>2002</v>
      </c>
      <c r="C2364" s="24" t="s">
        <v>1905</v>
      </c>
      <c r="D2364" s="24" t="s">
        <v>1901</v>
      </c>
      <c r="E2364" s="7" t="s">
        <v>311</v>
      </c>
      <c r="F2364" s="7" t="s">
        <v>13</v>
      </c>
      <c r="G2364" s="7" t="s">
        <v>122</v>
      </c>
      <c r="H2364" s="7" t="s">
        <v>15</v>
      </c>
      <c r="I2364" s="7">
        <v>1207</v>
      </c>
      <c r="J2364" s="7" t="s">
        <v>119</v>
      </c>
      <c r="K2364" s="10">
        <v>56.6</v>
      </c>
      <c r="L2364" s="7" t="s">
        <v>16</v>
      </c>
      <c r="M2364" s="10">
        <v>0.7</v>
      </c>
      <c r="N2364" s="10">
        <v>0.6</v>
      </c>
      <c r="O2364" s="7"/>
      <c r="V2364" s="10">
        <f>SQRT((N2364*N2364)+(O2364*O2364)+((P2364*P2364)+(Q2364*Q2364)+(R2364*R2364)+(S2364*S2364)+(T2364*T2364)+(U2364*U2364)))</f>
        <v>0.6</v>
      </c>
      <c r="W2364" s="7">
        <v>55</v>
      </c>
      <c r="AC2364" s="9">
        <v>5</v>
      </c>
      <c r="AD2364" s="9"/>
      <c r="AE2364" s="7">
        <v>0</v>
      </c>
      <c r="AG2364" s="7" t="s">
        <v>119</v>
      </c>
      <c r="AH2364" s="7" t="s">
        <v>436</v>
      </c>
      <c r="AI2364" s="7" t="s">
        <v>436</v>
      </c>
      <c r="AJ2364" s="7" t="s">
        <v>436</v>
      </c>
      <c r="AQ2364" s="7"/>
    </row>
    <row r="2365" spans="1:43" ht="15.75" customHeight="1">
      <c r="A2365" s="17">
        <v>37932</v>
      </c>
      <c r="B2365" s="24" t="s">
        <v>1894</v>
      </c>
      <c r="C2365" s="24" t="s">
        <v>1905</v>
      </c>
      <c r="D2365" s="24" t="s">
        <v>1901</v>
      </c>
      <c r="E2365" s="7" t="s">
        <v>311</v>
      </c>
      <c r="F2365" s="7" t="s">
        <v>13</v>
      </c>
      <c r="G2365" s="7" t="s">
        <v>316</v>
      </c>
      <c r="H2365" s="7" t="s">
        <v>15</v>
      </c>
      <c r="I2365" s="7">
        <v>1207</v>
      </c>
      <c r="J2365" s="7" t="s">
        <v>324</v>
      </c>
      <c r="K2365" s="10">
        <v>56.6</v>
      </c>
      <c r="L2365" s="7" t="s">
        <v>16</v>
      </c>
      <c r="M2365" s="10">
        <v>0.7</v>
      </c>
      <c r="N2365" s="10">
        <v>0.8</v>
      </c>
      <c r="O2365" s="7"/>
      <c r="V2365" s="10">
        <v>0.8</v>
      </c>
      <c r="AG2365" s="7" t="s">
        <v>119</v>
      </c>
      <c r="AH2365" s="7" t="s">
        <v>436</v>
      </c>
      <c r="AI2365" s="7" t="s">
        <v>436</v>
      </c>
      <c r="AJ2365" s="7" t="s">
        <v>436</v>
      </c>
      <c r="AQ2365" s="7"/>
    </row>
    <row r="2366" spans="1:43" ht="15.75" customHeight="1">
      <c r="A2366" s="17">
        <v>38368</v>
      </c>
      <c r="B2366" s="22" t="s">
        <v>1896</v>
      </c>
      <c r="C2366" s="24" t="s">
        <v>1905</v>
      </c>
      <c r="D2366" s="24" t="s">
        <v>1901</v>
      </c>
      <c r="E2366" s="7" t="s">
        <v>311</v>
      </c>
      <c r="F2366" s="7" t="s">
        <v>13</v>
      </c>
      <c r="G2366" s="7" t="s">
        <v>912</v>
      </c>
      <c r="H2366" s="7" t="s">
        <v>15</v>
      </c>
      <c r="I2366" s="7">
        <v>1207</v>
      </c>
      <c r="J2366" s="7" t="s">
        <v>315</v>
      </c>
      <c r="K2366" s="10">
        <v>56.6</v>
      </c>
      <c r="L2366" s="7" t="s">
        <v>16</v>
      </c>
      <c r="M2366" s="10">
        <v>0.7</v>
      </c>
      <c r="N2366" s="10">
        <v>1</v>
      </c>
      <c r="O2366" s="7"/>
      <c r="V2366" s="10">
        <f>SQRT((N2366*N2366)+(O2366*O2366)+((P2366*P2366)+(Q2366*Q2366)+(R2366*R2366)+(S2366*S2366)+(T2366*T2366)+(U2366*U2366)))</f>
        <v>1</v>
      </c>
      <c r="W2366" s="7">
        <v>83</v>
      </c>
      <c r="AC2366" s="9">
        <v>8</v>
      </c>
      <c r="AD2366" s="9"/>
      <c r="AG2366" s="7" t="s">
        <v>119</v>
      </c>
      <c r="AH2366" s="7" t="s">
        <v>436</v>
      </c>
      <c r="AI2366" s="7" t="s">
        <v>436</v>
      </c>
      <c r="AJ2366" s="7" t="s">
        <v>436</v>
      </c>
      <c r="AQ2366" s="7"/>
    </row>
    <row r="2367" spans="1:43" ht="15.75" customHeight="1">
      <c r="A2367" s="17">
        <v>39487</v>
      </c>
      <c r="B2367" s="22" t="s">
        <v>1899</v>
      </c>
      <c r="C2367" s="24" t="s">
        <v>1905</v>
      </c>
      <c r="D2367" s="24" t="s">
        <v>1901</v>
      </c>
      <c r="E2367" s="7" t="s">
        <v>311</v>
      </c>
      <c r="F2367" s="7" t="s">
        <v>13</v>
      </c>
      <c r="G2367" s="7" t="s">
        <v>576</v>
      </c>
      <c r="H2367" s="7" t="s">
        <v>15</v>
      </c>
      <c r="I2367" s="7">
        <v>1207</v>
      </c>
      <c r="J2367" s="7" t="s">
        <v>315</v>
      </c>
      <c r="K2367" s="10">
        <v>56.6</v>
      </c>
      <c r="L2367" s="7" t="s">
        <v>16</v>
      </c>
      <c r="M2367" s="10">
        <v>0.7</v>
      </c>
      <c r="N2367" s="10">
        <v>1.3</v>
      </c>
      <c r="P2367" s="10"/>
      <c r="Q2367" s="10"/>
      <c r="R2367" s="10"/>
      <c r="S2367" s="10"/>
      <c r="V2367" s="10">
        <f>SQRT((N2367*N2367)+(O2367*O2367)+((P2367*P2367)+(Q2367*Q2367)+(R2367*R2367)+(S2367*S2367)+(T2367*T2367)+(U2367*U2367)))</f>
        <v>1.3</v>
      </c>
      <c r="W2367" s="8">
        <v>196</v>
      </c>
      <c r="AC2367" s="7">
        <v>8</v>
      </c>
      <c r="AG2367" s="7" t="s">
        <v>119</v>
      </c>
      <c r="AH2367" s="7" t="s">
        <v>436</v>
      </c>
      <c r="AI2367" s="7" t="s">
        <v>106</v>
      </c>
      <c r="AJ2367" s="7" t="s">
        <v>436</v>
      </c>
      <c r="AP2367" s="7" t="s">
        <v>621</v>
      </c>
      <c r="AQ2367" s="7"/>
    </row>
    <row r="2368" spans="1:43" ht="15.75" customHeight="1">
      <c r="A2368" s="17">
        <v>40436</v>
      </c>
      <c r="B2368" s="22" t="s">
        <v>1901</v>
      </c>
      <c r="C2368" s="24" t="s">
        <v>1905</v>
      </c>
      <c r="D2368" s="24" t="s">
        <v>1901</v>
      </c>
      <c r="E2368" s="7" t="s">
        <v>311</v>
      </c>
      <c r="F2368" s="7" t="s">
        <v>13</v>
      </c>
      <c r="G2368" s="7" t="s">
        <v>1158</v>
      </c>
      <c r="H2368" s="7" t="s">
        <v>15</v>
      </c>
      <c r="I2368" s="7">
        <v>1207</v>
      </c>
      <c r="J2368" s="7" t="s">
        <v>315</v>
      </c>
      <c r="K2368" s="10">
        <v>56.6</v>
      </c>
      <c r="L2368" s="7" t="s">
        <v>16</v>
      </c>
      <c r="M2368" s="10">
        <v>0.7</v>
      </c>
      <c r="N2368" s="10">
        <v>1.1000000000000001</v>
      </c>
      <c r="O2368" s="7"/>
      <c r="V2368" s="10">
        <f>SQRT((N2368*N2368)+(O2368*O2368)+((P2368*P2368)+(Q2368*Q2368)+(R2368*R2368)+(S2368*S2368)+(T2368*T2368)+(U2368*U2368)))</f>
        <v>1.1000000000000001</v>
      </c>
      <c r="W2368" s="7">
        <v>185</v>
      </c>
      <c r="AC2368" s="7">
        <v>9</v>
      </c>
      <c r="AF2368" s="7" t="s">
        <v>108</v>
      </c>
      <c r="AG2368" s="7" t="s">
        <v>318</v>
      </c>
      <c r="AH2368" s="7" t="s">
        <v>436</v>
      </c>
      <c r="AI2368" s="7" t="s">
        <v>436</v>
      </c>
      <c r="AJ2368" s="7" t="s">
        <v>436</v>
      </c>
      <c r="AP2368" s="7" t="s">
        <v>146</v>
      </c>
      <c r="AQ2368" s="7"/>
    </row>
    <row r="2369" spans="1:43" ht="15.75" customHeight="1">
      <c r="A2369" s="19">
        <v>40813</v>
      </c>
      <c r="B2369" s="23" t="s">
        <v>1902</v>
      </c>
      <c r="C2369" s="24" t="s">
        <v>1905</v>
      </c>
      <c r="D2369" s="24" t="s">
        <v>1901</v>
      </c>
      <c r="E2369" s="15" t="s">
        <v>311</v>
      </c>
      <c r="F2369" s="15" t="s">
        <v>13</v>
      </c>
      <c r="G2369" s="15" t="s">
        <v>13</v>
      </c>
      <c r="H2369" s="15" t="s">
        <v>15</v>
      </c>
      <c r="I2369" s="15">
        <v>1207</v>
      </c>
      <c r="J2369" s="15" t="s">
        <v>515</v>
      </c>
      <c r="K2369" s="16">
        <v>56.6</v>
      </c>
      <c r="L2369" s="15" t="s">
        <v>16</v>
      </c>
      <c r="M2369" s="16">
        <v>0.7</v>
      </c>
      <c r="N2369" s="16"/>
      <c r="O2369" s="16"/>
      <c r="P2369" s="16"/>
      <c r="Q2369" s="16"/>
      <c r="R2369" s="16"/>
      <c r="S2369" s="16"/>
      <c r="T2369" s="16"/>
      <c r="U2369" s="16"/>
      <c r="V2369" s="10" t="s">
        <v>1888</v>
      </c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 t="s">
        <v>318</v>
      </c>
      <c r="AH2369" s="15" t="s">
        <v>436</v>
      </c>
      <c r="AI2369" s="15" t="s">
        <v>436</v>
      </c>
      <c r="AJ2369" s="15" t="s">
        <v>436</v>
      </c>
      <c r="AK2369" s="15"/>
      <c r="AL2369" s="15"/>
      <c r="AM2369" s="15"/>
      <c r="AN2369" s="15"/>
      <c r="AO2369" s="15"/>
      <c r="AP2369" s="15" t="s">
        <v>515</v>
      </c>
      <c r="AQ2369" s="7"/>
    </row>
    <row r="2370" spans="1:43" ht="15.75" customHeight="1">
      <c r="A2370" s="17">
        <v>37528</v>
      </c>
      <c r="B2370" s="24">
        <v>2002</v>
      </c>
      <c r="C2370" s="24" t="s">
        <v>1905</v>
      </c>
      <c r="D2370" s="22" t="s">
        <v>1899</v>
      </c>
      <c r="E2370" s="7" t="s">
        <v>311</v>
      </c>
      <c r="F2370" s="7" t="s">
        <v>13</v>
      </c>
      <c r="G2370" s="7" t="s">
        <v>122</v>
      </c>
      <c r="H2370" s="7" t="s">
        <v>15</v>
      </c>
      <c r="I2370" s="7">
        <v>1208</v>
      </c>
      <c r="J2370" s="7" t="s">
        <v>119</v>
      </c>
      <c r="K2370" s="10">
        <v>56.5</v>
      </c>
      <c r="L2370" s="7" t="s">
        <v>16</v>
      </c>
      <c r="M2370" s="10">
        <v>0.9</v>
      </c>
      <c r="N2370" s="10">
        <v>0.4</v>
      </c>
      <c r="O2370" s="7"/>
      <c r="V2370" s="10">
        <f>SQRT((N2370*N2370)+(O2370*O2370)+((P2370*P2370)+(Q2370*Q2370)+(R2370*R2370)+(S2370*S2370)+(T2370*T2370)+(U2370*U2370)))</f>
        <v>0.4</v>
      </c>
      <c r="W2370" s="7">
        <v>33</v>
      </c>
      <c r="AC2370" s="9">
        <v>0</v>
      </c>
      <c r="AD2370" s="9"/>
      <c r="AE2370" s="7">
        <v>0</v>
      </c>
      <c r="AG2370" s="7" t="s">
        <v>119</v>
      </c>
      <c r="AH2370" s="7" t="s">
        <v>436</v>
      </c>
      <c r="AI2370" s="7" t="s">
        <v>436</v>
      </c>
      <c r="AJ2370" s="7" t="s">
        <v>436</v>
      </c>
      <c r="AQ2370" s="7"/>
    </row>
    <row r="2371" spans="1:43" ht="15.75" customHeight="1">
      <c r="A2371" s="17">
        <v>37932</v>
      </c>
      <c r="B2371" s="24" t="s">
        <v>1894</v>
      </c>
      <c r="C2371" s="24" t="s">
        <v>1905</v>
      </c>
      <c r="D2371" s="22" t="s">
        <v>1899</v>
      </c>
      <c r="E2371" s="7" t="s">
        <v>311</v>
      </c>
      <c r="F2371" s="7" t="s">
        <v>13</v>
      </c>
      <c r="G2371" s="7" t="s">
        <v>316</v>
      </c>
      <c r="H2371" s="7" t="s">
        <v>15</v>
      </c>
      <c r="I2371" s="7">
        <v>1208</v>
      </c>
      <c r="J2371" s="7" t="s">
        <v>324</v>
      </c>
      <c r="K2371" s="10">
        <v>56.5</v>
      </c>
      <c r="L2371" s="7" t="s">
        <v>16</v>
      </c>
      <c r="M2371" s="10">
        <v>0.9</v>
      </c>
      <c r="N2371" s="10">
        <v>0.4</v>
      </c>
      <c r="O2371" s="7"/>
      <c r="V2371" s="10">
        <v>0.4</v>
      </c>
      <c r="AG2371" s="7" t="s">
        <v>119</v>
      </c>
      <c r="AH2371" s="7" t="s">
        <v>436</v>
      </c>
      <c r="AI2371" s="7" t="s">
        <v>436</v>
      </c>
      <c r="AJ2371" s="7" t="s">
        <v>436</v>
      </c>
      <c r="AQ2371" s="7"/>
    </row>
    <row r="2372" spans="1:43" ht="15.75" customHeight="1">
      <c r="A2372" s="17">
        <v>38368</v>
      </c>
      <c r="B2372" s="22" t="s">
        <v>1896</v>
      </c>
      <c r="C2372" s="24" t="s">
        <v>1905</v>
      </c>
      <c r="D2372" s="22" t="s">
        <v>1899</v>
      </c>
      <c r="E2372" s="7" t="s">
        <v>311</v>
      </c>
      <c r="F2372" s="7" t="s">
        <v>13</v>
      </c>
      <c r="G2372" s="7" t="s">
        <v>912</v>
      </c>
      <c r="H2372" s="7" t="s">
        <v>15</v>
      </c>
      <c r="I2372" s="7">
        <v>1208</v>
      </c>
      <c r="J2372" s="7" t="s">
        <v>315</v>
      </c>
      <c r="K2372" s="10">
        <v>56.5</v>
      </c>
      <c r="L2372" s="7" t="s">
        <v>16</v>
      </c>
      <c r="M2372" s="10">
        <v>0.9</v>
      </c>
      <c r="N2372" s="10">
        <v>0.4</v>
      </c>
      <c r="O2372" s="7"/>
      <c r="V2372" s="10">
        <f>SQRT((N2372*N2372)+(O2372*O2372)+((P2372*P2372)+(Q2372*Q2372)+(R2372*R2372)+(S2372*S2372)+(T2372*T2372)+(U2372*U2372)))</f>
        <v>0.4</v>
      </c>
      <c r="W2372" s="7">
        <v>41</v>
      </c>
      <c r="AC2372" s="7">
        <v>2</v>
      </c>
      <c r="AG2372" s="7" t="s">
        <v>119</v>
      </c>
      <c r="AH2372" s="7" t="s">
        <v>436</v>
      </c>
      <c r="AI2372" s="7" t="s">
        <v>436</v>
      </c>
      <c r="AJ2372" s="7" t="s">
        <v>436</v>
      </c>
      <c r="AQ2372" s="7"/>
    </row>
    <row r="2373" spans="1:43" ht="15.75" customHeight="1">
      <c r="A2373" s="17">
        <v>39487</v>
      </c>
      <c r="B2373" s="22" t="s">
        <v>1899</v>
      </c>
      <c r="C2373" s="24" t="s">
        <v>1905</v>
      </c>
      <c r="D2373" s="22" t="s">
        <v>1899</v>
      </c>
      <c r="E2373" s="7" t="s">
        <v>311</v>
      </c>
      <c r="F2373" s="7" t="s">
        <v>13</v>
      </c>
      <c r="G2373" s="7" t="s">
        <v>576</v>
      </c>
      <c r="H2373" s="7" t="s">
        <v>15</v>
      </c>
      <c r="I2373" s="7">
        <v>1208</v>
      </c>
      <c r="J2373" s="7" t="s">
        <v>515</v>
      </c>
      <c r="K2373" s="10">
        <v>56.5</v>
      </c>
      <c r="L2373" s="7" t="s">
        <v>16</v>
      </c>
      <c r="M2373" s="10">
        <v>0.9</v>
      </c>
      <c r="P2373" s="10"/>
      <c r="Q2373" s="10"/>
      <c r="R2373" s="10"/>
      <c r="S2373" s="10"/>
      <c r="V2373" s="10" t="s">
        <v>1888</v>
      </c>
      <c r="W2373" s="8"/>
      <c r="AF2373" s="7" t="s">
        <v>317</v>
      </c>
      <c r="AG2373" s="7" t="s">
        <v>318</v>
      </c>
      <c r="AH2373" s="7" t="s">
        <v>436</v>
      </c>
      <c r="AI2373" s="7" t="s">
        <v>436</v>
      </c>
      <c r="AJ2373" s="7" t="s">
        <v>436</v>
      </c>
      <c r="AQ2373" s="7"/>
    </row>
    <row r="2374" spans="1:43" ht="15.75" customHeight="1">
      <c r="A2374" s="17">
        <v>37528</v>
      </c>
      <c r="B2374" s="24">
        <v>2002</v>
      </c>
      <c r="C2374" s="24" t="s">
        <v>1905</v>
      </c>
      <c r="D2374" s="24" t="s">
        <v>1896</v>
      </c>
      <c r="E2374" s="7" t="s">
        <v>311</v>
      </c>
      <c r="F2374" s="7" t="s">
        <v>13</v>
      </c>
      <c r="G2374" s="7" t="s">
        <v>122</v>
      </c>
      <c r="H2374" s="7" t="s">
        <v>15</v>
      </c>
      <c r="I2374" s="7">
        <v>1209</v>
      </c>
      <c r="J2374" s="7" t="s">
        <v>119</v>
      </c>
      <c r="K2374" s="10">
        <v>56.3</v>
      </c>
      <c r="L2374" s="7" t="s">
        <v>16</v>
      </c>
      <c r="M2374" s="10">
        <v>1</v>
      </c>
      <c r="N2374" s="10">
        <v>0.4</v>
      </c>
      <c r="O2374" s="7"/>
      <c r="V2374" s="10">
        <f>SQRT((N2374*N2374)+(O2374*O2374)+((P2374*P2374)+(Q2374*Q2374)+(R2374*R2374)+(S2374*S2374)+(T2374*T2374)+(U2374*U2374)))</f>
        <v>0.4</v>
      </c>
      <c r="W2374" s="7">
        <v>23</v>
      </c>
      <c r="AC2374" s="9">
        <v>0</v>
      </c>
      <c r="AD2374" s="9"/>
      <c r="AE2374" s="7">
        <v>0</v>
      </c>
      <c r="AG2374" s="7" t="s">
        <v>119</v>
      </c>
      <c r="AH2374" s="7" t="s">
        <v>106</v>
      </c>
      <c r="AI2374" s="7" t="s">
        <v>436</v>
      </c>
      <c r="AJ2374" s="7" t="s">
        <v>436</v>
      </c>
      <c r="AQ2374" s="7"/>
    </row>
    <row r="2375" spans="1:43" ht="15.75" customHeight="1">
      <c r="A2375" s="17">
        <v>37932</v>
      </c>
      <c r="B2375" s="24" t="s">
        <v>1894</v>
      </c>
      <c r="C2375" s="24" t="s">
        <v>1905</v>
      </c>
      <c r="D2375" s="24" t="s">
        <v>1896</v>
      </c>
      <c r="E2375" s="7" t="s">
        <v>311</v>
      </c>
      <c r="F2375" s="7" t="s">
        <v>13</v>
      </c>
      <c r="G2375" s="7" t="s">
        <v>316</v>
      </c>
      <c r="H2375" s="7" t="s">
        <v>15</v>
      </c>
      <c r="I2375" s="7">
        <v>1209</v>
      </c>
      <c r="J2375" s="7" t="s">
        <v>324</v>
      </c>
      <c r="K2375" s="10">
        <v>56.3</v>
      </c>
      <c r="L2375" s="7" t="s">
        <v>16</v>
      </c>
      <c r="M2375" s="10">
        <v>1</v>
      </c>
      <c r="O2375" s="7"/>
      <c r="V2375" s="10" t="s">
        <v>1888</v>
      </c>
      <c r="AG2375" s="7" t="s">
        <v>119</v>
      </c>
      <c r="AH2375" s="7" t="s">
        <v>436</v>
      </c>
      <c r="AI2375" s="7" t="s">
        <v>436</v>
      </c>
      <c r="AJ2375" s="7" t="s">
        <v>436</v>
      </c>
      <c r="AQ2375" s="7"/>
    </row>
    <row r="2376" spans="1:43" ht="15.75" customHeight="1">
      <c r="A2376" s="17">
        <v>38368</v>
      </c>
      <c r="B2376" s="22" t="s">
        <v>1896</v>
      </c>
      <c r="C2376" s="24" t="s">
        <v>1905</v>
      </c>
      <c r="D2376" s="24" t="s">
        <v>1896</v>
      </c>
      <c r="E2376" s="7" t="s">
        <v>311</v>
      </c>
      <c r="F2376" s="7" t="s">
        <v>13</v>
      </c>
      <c r="G2376" s="7" t="s">
        <v>912</v>
      </c>
      <c r="H2376" s="7" t="s">
        <v>15</v>
      </c>
      <c r="I2376" s="7">
        <v>1209</v>
      </c>
      <c r="J2376" s="7" t="s">
        <v>343</v>
      </c>
      <c r="K2376" s="10">
        <v>56.3</v>
      </c>
      <c r="L2376" s="7" t="s">
        <v>16</v>
      </c>
      <c r="M2376" s="10">
        <v>1</v>
      </c>
      <c r="O2376" s="7"/>
      <c r="V2376" s="10" t="s">
        <v>1888</v>
      </c>
      <c r="W2376" s="7">
        <v>9999</v>
      </c>
      <c r="AF2376" s="7" t="s">
        <v>318</v>
      </c>
      <c r="AG2376" s="7" t="s">
        <v>318</v>
      </c>
      <c r="AH2376" s="7" t="s">
        <v>436</v>
      </c>
      <c r="AI2376" s="7" t="s">
        <v>436</v>
      </c>
      <c r="AJ2376" s="7" t="s">
        <v>436</v>
      </c>
      <c r="AQ2376" s="7"/>
    </row>
    <row r="2377" spans="1:43" ht="15.75" customHeight="1">
      <c r="A2377" s="17">
        <v>37528</v>
      </c>
      <c r="B2377" s="24">
        <v>2002</v>
      </c>
      <c r="C2377" s="24" t="s">
        <v>1905</v>
      </c>
      <c r="D2377" s="24" t="s">
        <v>1899</v>
      </c>
      <c r="E2377" s="7" t="s">
        <v>311</v>
      </c>
      <c r="F2377" s="7" t="s">
        <v>13</v>
      </c>
      <c r="G2377" s="7" t="s">
        <v>122</v>
      </c>
      <c r="H2377" s="7" t="s">
        <v>15</v>
      </c>
      <c r="I2377" s="7">
        <v>1210</v>
      </c>
      <c r="J2377" s="7" t="s">
        <v>119</v>
      </c>
      <c r="K2377" s="10">
        <v>56.4</v>
      </c>
      <c r="L2377" s="7" t="s">
        <v>16</v>
      </c>
      <c r="M2377" s="10">
        <v>1.1000000000000001</v>
      </c>
      <c r="N2377" s="10">
        <v>0.6</v>
      </c>
      <c r="O2377" s="7"/>
      <c r="V2377" s="10">
        <f>SQRT((N2377*N2377)+(O2377*O2377)+((P2377*P2377)+(Q2377*Q2377)+(R2377*R2377)+(S2377*S2377)+(T2377*T2377)+(U2377*U2377)))</f>
        <v>0.6</v>
      </c>
      <c r="W2377" s="7">
        <v>142</v>
      </c>
      <c r="AC2377" s="9">
        <v>8</v>
      </c>
      <c r="AD2377" s="9"/>
      <c r="AE2377" s="7">
        <v>0</v>
      </c>
      <c r="AG2377" s="7" t="s">
        <v>119</v>
      </c>
      <c r="AH2377" s="7" t="s">
        <v>436</v>
      </c>
      <c r="AI2377" s="7" t="s">
        <v>436</v>
      </c>
      <c r="AJ2377" s="7" t="s">
        <v>436</v>
      </c>
      <c r="AQ2377" s="7"/>
    </row>
    <row r="2378" spans="1:43" ht="15.75" customHeight="1">
      <c r="A2378" s="17">
        <v>37932</v>
      </c>
      <c r="B2378" s="24" t="s">
        <v>1894</v>
      </c>
      <c r="C2378" s="24" t="s">
        <v>1905</v>
      </c>
      <c r="D2378" s="24" t="s">
        <v>1899</v>
      </c>
      <c r="E2378" s="7" t="s">
        <v>311</v>
      </c>
      <c r="F2378" s="7" t="s">
        <v>13</v>
      </c>
      <c r="G2378" s="7" t="s">
        <v>316</v>
      </c>
      <c r="H2378" s="7" t="s">
        <v>15</v>
      </c>
      <c r="I2378" s="7">
        <v>1210</v>
      </c>
      <c r="J2378" s="7" t="s">
        <v>315</v>
      </c>
      <c r="K2378" s="10">
        <v>56.4</v>
      </c>
      <c r="L2378" s="7" t="s">
        <v>16</v>
      </c>
      <c r="M2378" s="10">
        <v>1.1000000000000001</v>
      </c>
      <c r="N2378" s="10">
        <v>1</v>
      </c>
      <c r="O2378" s="7"/>
      <c r="V2378" s="10">
        <f>SQRT((N2378*N2378)+(O2378*O2378)+((P2378*P2378)+(Q2378*Q2378)+(R2378*R2378)+(S2378*S2378)+(T2378*T2378)+(U2378*U2378)))</f>
        <v>1</v>
      </c>
      <c r="W2378" s="7">
        <v>176</v>
      </c>
      <c r="AC2378" s="7">
        <v>9</v>
      </c>
      <c r="AG2378" s="7" t="s">
        <v>119</v>
      </c>
      <c r="AH2378" s="7" t="s">
        <v>436</v>
      </c>
      <c r="AI2378" s="7" t="s">
        <v>436</v>
      </c>
      <c r="AJ2378" s="7" t="s">
        <v>436</v>
      </c>
      <c r="AQ2378" s="7"/>
    </row>
    <row r="2379" spans="1:43" ht="15.75" customHeight="1">
      <c r="A2379" s="17">
        <v>38368</v>
      </c>
      <c r="B2379" s="22" t="s">
        <v>1896</v>
      </c>
      <c r="C2379" s="24" t="s">
        <v>1905</v>
      </c>
      <c r="D2379" s="24" t="s">
        <v>1899</v>
      </c>
      <c r="E2379" s="7" t="s">
        <v>311</v>
      </c>
      <c r="F2379" s="7" t="s">
        <v>13</v>
      </c>
      <c r="G2379" s="7" t="s">
        <v>912</v>
      </c>
      <c r="H2379" s="7" t="s">
        <v>15</v>
      </c>
      <c r="I2379" s="7">
        <v>1210</v>
      </c>
      <c r="J2379" s="7" t="s">
        <v>315</v>
      </c>
      <c r="K2379" s="10">
        <v>56.4</v>
      </c>
      <c r="L2379" s="7" t="s">
        <v>16</v>
      </c>
      <c r="M2379" s="10">
        <v>1.1000000000000001</v>
      </c>
      <c r="N2379" s="10">
        <v>1.6</v>
      </c>
      <c r="O2379" s="7"/>
      <c r="V2379" s="10">
        <f>SQRT((N2379*N2379)+(O2379*O2379)+((P2379*P2379)+(Q2379*Q2379)+(R2379*R2379)+(S2379*S2379)+(T2379*T2379)+(U2379*U2379)))</f>
        <v>1.6</v>
      </c>
      <c r="W2379" s="9">
        <v>225</v>
      </c>
      <c r="X2379" s="9"/>
      <c r="Y2379" s="9"/>
      <c r="Z2379" s="9"/>
      <c r="AA2379" s="9"/>
      <c r="AB2379" s="9"/>
      <c r="AC2379" s="9">
        <v>10</v>
      </c>
      <c r="AD2379" s="9"/>
      <c r="AG2379" s="7" t="s">
        <v>119</v>
      </c>
      <c r="AH2379" s="7" t="s">
        <v>436</v>
      </c>
      <c r="AI2379" s="7" t="s">
        <v>436</v>
      </c>
      <c r="AJ2379" s="7" t="s">
        <v>436</v>
      </c>
      <c r="AQ2379" s="7"/>
    </row>
    <row r="2380" spans="1:43" ht="15.75" customHeight="1">
      <c r="A2380" s="17">
        <v>39487</v>
      </c>
      <c r="B2380" s="22" t="s">
        <v>1899</v>
      </c>
      <c r="C2380" s="24" t="s">
        <v>1905</v>
      </c>
      <c r="D2380" s="24" t="s">
        <v>1899</v>
      </c>
      <c r="E2380" s="7" t="s">
        <v>311</v>
      </c>
      <c r="F2380" s="7" t="s">
        <v>13</v>
      </c>
      <c r="G2380" s="7" t="s">
        <v>576</v>
      </c>
      <c r="H2380" s="7" t="s">
        <v>15</v>
      </c>
      <c r="I2380" s="7">
        <v>1210</v>
      </c>
      <c r="J2380" s="7" t="s">
        <v>315</v>
      </c>
      <c r="K2380" s="10">
        <v>56.4</v>
      </c>
      <c r="L2380" s="7" t="s">
        <v>16</v>
      </c>
      <c r="M2380" s="10">
        <v>1.1000000000000001</v>
      </c>
      <c r="N2380" s="10">
        <v>3.8</v>
      </c>
      <c r="P2380" s="10"/>
      <c r="Q2380" s="10"/>
      <c r="R2380" s="10"/>
      <c r="S2380" s="10"/>
      <c r="V2380" s="10">
        <f>SQRT((N2380*N2380)+(O2380*O2380)+((P2380*P2380)+(Q2380*Q2380)+(R2380*R2380)+(S2380*S2380)+(T2380*T2380)+(U2380*U2380)))</f>
        <v>3.8</v>
      </c>
      <c r="W2380" s="8"/>
      <c r="AF2380" s="7" t="s">
        <v>39</v>
      </c>
      <c r="AG2380" s="7" t="s">
        <v>318</v>
      </c>
      <c r="AH2380" s="7" t="s">
        <v>436</v>
      </c>
      <c r="AI2380" s="7" t="s">
        <v>436</v>
      </c>
      <c r="AJ2380" s="7" t="s">
        <v>436</v>
      </c>
      <c r="AP2380" s="7" t="s">
        <v>620</v>
      </c>
      <c r="AQ2380" s="7"/>
    </row>
    <row r="2381" spans="1:43" ht="15.75" customHeight="1">
      <c r="A2381" s="17">
        <v>40436</v>
      </c>
      <c r="B2381" s="22" t="s">
        <v>1901</v>
      </c>
      <c r="C2381" s="24" t="s">
        <v>1905</v>
      </c>
      <c r="D2381" s="24" t="s">
        <v>1899</v>
      </c>
      <c r="E2381" s="7" t="s">
        <v>311</v>
      </c>
      <c r="F2381" s="7" t="s">
        <v>13</v>
      </c>
      <c r="G2381" s="7" t="s">
        <v>1158</v>
      </c>
      <c r="H2381" s="7" t="s">
        <v>15</v>
      </c>
      <c r="I2381" s="7">
        <v>1210</v>
      </c>
      <c r="J2381" s="7" t="s">
        <v>315</v>
      </c>
      <c r="K2381" s="10">
        <v>56.4</v>
      </c>
      <c r="L2381" s="7" t="s">
        <v>16</v>
      </c>
      <c r="M2381" s="10">
        <v>1.1000000000000001</v>
      </c>
      <c r="N2381" s="10">
        <v>3.8</v>
      </c>
      <c r="O2381" s="7"/>
      <c r="V2381" s="10">
        <f>SQRT((N2381*N2381)+(O2381*O2381)+((P2381*P2381)+(Q2381*Q2381)+(R2381*R2381)+(S2381*S2381)+(T2381*T2381)+(U2381*U2381)))</f>
        <v>3.8</v>
      </c>
      <c r="AF2381" s="7" t="s">
        <v>1195</v>
      </c>
      <c r="AG2381" s="7" t="s">
        <v>318</v>
      </c>
      <c r="AH2381" s="7" t="s">
        <v>436</v>
      </c>
      <c r="AI2381" s="7" t="s">
        <v>436</v>
      </c>
      <c r="AJ2381" s="7" t="s">
        <v>436</v>
      </c>
      <c r="AP2381" s="7" t="s">
        <v>146</v>
      </c>
      <c r="AQ2381" s="7"/>
    </row>
    <row r="2382" spans="1:43" ht="15.75" customHeight="1">
      <c r="A2382" s="19">
        <v>40813</v>
      </c>
      <c r="B2382" s="23" t="s">
        <v>1902</v>
      </c>
      <c r="C2382" s="24" t="s">
        <v>1905</v>
      </c>
      <c r="D2382" s="24" t="s">
        <v>1899</v>
      </c>
      <c r="E2382" s="15" t="s">
        <v>311</v>
      </c>
      <c r="F2382" s="15" t="s">
        <v>13</v>
      </c>
      <c r="G2382" s="15" t="s">
        <v>13</v>
      </c>
      <c r="H2382" s="15" t="s">
        <v>15</v>
      </c>
      <c r="I2382" s="15">
        <v>1210</v>
      </c>
      <c r="J2382" s="15" t="s">
        <v>515</v>
      </c>
      <c r="K2382" s="16">
        <v>56.4</v>
      </c>
      <c r="L2382" s="15" t="s">
        <v>16</v>
      </c>
      <c r="M2382" s="16">
        <v>1.1000000000000001</v>
      </c>
      <c r="N2382" s="16"/>
      <c r="O2382" s="16"/>
      <c r="P2382" s="16"/>
      <c r="Q2382" s="16"/>
      <c r="R2382" s="16"/>
      <c r="S2382" s="16"/>
      <c r="T2382" s="16"/>
      <c r="U2382" s="16"/>
      <c r="V2382" s="10" t="s">
        <v>1888</v>
      </c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 t="s">
        <v>318</v>
      </c>
      <c r="AH2382" s="15" t="s">
        <v>436</v>
      </c>
      <c r="AI2382" s="15" t="s">
        <v>436</v>
      </c>
      <c r="AJ2382" s="15" t="s">
        <v>436</v>
      </c>
      <c r="AK2382" s="15"/>
      <c r="AL2382" s="15"/>
      <c r="AM2382" s="15"/>
      <c r="AN2382" s="15"/>
      <c r="AO2382" s="15"/>
      <c r="AP2382" s="15" t="s">
        <v>515</v>
      </c>
      <c r="AQ2382" s="7"/>
    </row>
    <row r="2383" spans="1:43" ht="15.75" customHeight="1">
      <c r="A2383" s="17">
        <v>37528</v>
      </c>
      <c r="B2383" s="24">
        <v>2002</v>
      </c>
      <c r="C2383" s="24" t="s">
        <v>1905</v>
      </c>
      <c r="D2383" s="24" t="s">
        <v>1905</v>
      </c>
      <c r="E2383" s="7" t="s">
        <v>311</v>
      </c>
      <c r="F2383" s="7" t="s">
        <v>13</v>
      </c>
      <c r="G2383" s="7" t="s">
        <v>122</v>
      </c>
      <c r="H2383" s="7" t="s">
        <v>15</v>
      </c>
      <c r="I2383" s="7">
        <v>1211</v>
      </c>
      <c r="J2383" s="7" t="s">
        <v>119</v>
      </c>
      <c r="K2383" s="10">
        <v>56.3</v>
      </c>
      <c r="L2383" s="7" t="s">
        <v>16</v>
      </c>
      <c r="M2383" s="10">
        <v>2.7</v>
      </c>
      <c r="N2383" s="10">
        <v>0.1</v>
      </c>
      <c r="O2383" s="7"/>
      <c r="V2383" s="10">
        <f>SQRT((N2383*N2383)+(O2383*O2383)+((P2383*P2383)+(Q2383*Q2383)+(R2383*R2383)+(S2383*S2383)+(T2383*T2383)+(U2383*U2383)))</f>
        <v>0.1</v>
      </c>
      <c r="W2383" s="7">
        <v>11</v>
      </c>
      <c r="AC2383" s="9">
        <v>0</v>
      </c>
      <c r="AD2383" s="9"/>
      <c r="AE2383" s="7">
        <v>0</v>
      </c>
      <c r="AF2383" s="7" t="s">
        <v>18</v>
      </c>
      <c r="AG2383" s="7" t="s">
        <v>318</v>
      </c>
      <c r="AH2383" s="7" t="s">
        <v>436</v>
      </c>
      <c r="AI2383" s="7" t="s">
        <v>436</v>
      </c>
      <c r="AJ2383" s="7" t="s">
        <v>436</v>
      </c>
      <c r="AP2383" s="7" t="s">
        <v>235</v>
      </c>
      <c r="AQ2383" s="7"/>
    </row>
    <row r="2384" spans="1:43" ht="15.75" customHeight="1">
      <c r="A2384" s="17">
        <v>38368</v>
      </c>
      <c r="B2384" s="22" t="s">
        <v>1896</v>
      </c>
      <c r="C2384" s="24" t="s">
        <v>1905</v>
      </c>
      <c r="D2384" s="24" t="s">
        <v>1905</v>
      </c>
      <c r="E2384" s="7" t="s">
        <v>311</v>
      </c>
      <c r="F2384" s="7" t="s">
        <v>13</v>
      </c>
      <c r="G2384" s="7" t="s">
        <v>912</v>
      </c>
      <c r="H2384" s="7" t="s">
        <v>15</v>
      </c>
      <c r="I2384" s="7">
        <v>1211</v>
      </c>
      <c r="J2384" s="7" t="s">
        <v>343</v>
      </c>
      <c r="K2384" s="10">
        <v>56.3</v>
      </c>
      <c r="L2384" s="7" t="s">
        <v>16</v>
      </c>
      <c r="M2384" s="10">
        <v>2.7</v>
      </c>
      <c r="O2384" s="7"/>
      <c r="V2384" s="10" t="s">
        <v>1888</v>
      </c>
      <c r="W2384" s="7">
        <v>9999</v>
      </c>
      <c r="AF2384" s="7" t="s">
        <v>318</v>
      </c>
      <c r="AG2384" s="7" t="s">
        <v>318</v>
      </c>
      <c r="AH2384" s="7" t="s">
        <v>436</v>
      </c>
      <c r="AI2384" s="7" t="s">
        <v>436</v>
      </c>
      <c r="AJ2384" s="7" t="s">
        <v>436</v>
      </c>
      <c r="AQ2384" s="7"/>
    </row>
    <row r="2385" spans="1:43" ht="15.75" customHeight="1">
      <c r="A2385" s="17">
        <v>37528</v>
      </c>
      <c r="B2385" s="24">
        <v>2002</v>
      </c>
      <c r="C2385" s="24" t="s">
        <v>1905</v>
      </c>
      <c r="D2385" s="24" t="s">
        <v>1888</v>
      </c>
      <c r="E2385" s="7" t="s">
        <v>311</v>
      </c>
      <c r="F2385" s="7" t="s">
        <v>13</v>
      </c>
      <c r="G2385" s="7" t="s">
        <v>122</v>
      </c>
      <c r="H2385" s="7" t="s">
        <v>15</v>
      </c>
      <c r="I2385" s="7">
        <v>1212</v>
      </c>
      <c r="J2385" s="7" t="s">
        <v>119</v>
      </c>
      <c r="K2385" s="10">
        <v>56.3</v>
      </c>
      <c r="L2385" s="7" t="s">
        <v>16</v>
      </c>
      <c r="M2385" s="10">
        <v>3</v>
      </c>
      <c r="N2385" s="10">
        <v>0.2</v>
      </c>
      <c r="O2385" s="7"/>
      <c r="V2385" s="10">
        <f>SQRT((N2385*N2385)+(O2385*O2385)+((P2385*P2385)+(Q2385*Q2385)+(R2385*R2385)+(S2385*S2385)+(T2385*T2385)+(U2385*U2385)))</f>
        <v>0.2</v>
      </c>
      <c r="W2385" s="7">
        <v>11</v>
      </c>
      <c r="AC2385" s="9">
        <v>0</v>
      </c>
      <c r="AD2385" s="9"/>
      <c r="AE2385" s="7">
        <v>0</v>
      </c>
      <c r="AG2385" s="7" t="s">
        <v>119</v>
      </c>
      <c r="AH2385" s="7" t="s">
        <v>436</v>
      </c>
      <c r="AI2385" s="7" t="s">
        <v>436</v>
      </c>
      <c r="AJ2385" s="7" t="s">
        <v>436</v>
      </c>
      <c r="AQ2385" s="7"/>
    </row>
    <row r="2386" spans="1:43" ht="15.75" customHeight="1">
      <c r="A2386" s="17">
        <v>37932</v>
      </c>
      <c r="B2386" s="24" t="s">
        <v>1894</v>
      </c>
      <c r="C2386" s="24" t="s">
        <v>1905</v>
      </c>
      <c r="D2386" s="24" t="s">
        <v>1888</v>
      </c>
      <c r="E2386" s="7" t="s">
        <v>311</v>
      </c>
      <c r="F2386" s="7" t="s">
        <v>13</v>
      </c>
      <c r="G2386" s="7" t="s">
        <v>316</v>
      </c>
      <c r="H2386" s="7" t="s">
        <v>15</v>
      </c>
      <c r="I2386" s="7">
        <v>1212</v>
      </c>
      <c r="J2386" s="7" t="s">
        <v>324</v>
      </c>
      <c r="K2386" s="10">
        <v>56.3</v>
      </c>
      <c r="L2386" s="7" t="s">
        <v>16</v>
      </c>
      <c r="M2386" s="10">
        <v>3</v>
      </c>
      <c r="N2386" s="10">
        <v>0.3</v>
      </c>
      <c r="O2386" s="7"/>
      <c r="V2386" s="10">
        <v>0.25</v>
      </c>
      <c r="AG2386" s="7" t="s">
        <v>119</v>
      </c>
      <c r="AH2386" s="7" t="s">
        <v>436</v>
      </c>
      <c r="AI2386" s="7" t="s">
        <v>436</v>
      </c>
      <c r="AJ2386" s="7" t="s">
        <v>436</v>
      </c>
      <c r="AQ2386" s="7"/>
    </row>
    <row r="2387" spans="1:43" ht="15.75" customHeight="1">
      <c r="A2387" s="17">
        <v>38368</v>
      </c>
      <c r="B2387" s="22" t="s">
        <v>1896</v>
      </c>
      <c r="C2387" s="24" t="s">
        <v>1905</v>
      </c>
      <c r="D2387" s="24" t="s">
        <v>1888</v>
      </c>
      <c r="E2387" s="7" t="s">
        <v>311</v>
      </c>
      <c r="F2387" s="7" t="s">
        <v>13</v>
      </c>
      <c r="G2387" s="7" t="s">
        <v>912</v>
      </c>
      <c r="H2387" s="7" t="s">
        <v>15</v>
      </c>
      <c r="I2387" s="7">
        <v>1212</v>
      </c>
      <c r="J2387" s="7" t="s">
        <v>315</v>
      </c>
      <c r="K2387" s="10">
        <v>56.3</v>
      </c>
      <c r="L2387" s="7" t="s">
        <v>16</v>
      </c>
      <c r="M2387" s="10">
        <v>3</v>
      </c>
      <c r="N2387" s="10">
        <v>0.3</v>
      </c>
      <c r="O2387" s="7"/>
      <c r="V2387" s="10">
        <f>SQRT((N2387*N2387)+(O2387*O2387)+((P2387*P2387)+(Q2387*Q2387)+(R2387*R2387)+(S2387*S2387)+(T2387*T2387)+(U2387*U2387)))</f>
        <v>0.3</v>
      </c>
      <c r="W2387" s="7">
        <v>20</v>
      </c>
      <c r="AC2387" s="7">
        <v>0</v>
      </c>
      <c r="AG2387" s="7" t="s">
        <v>119</v>
      </c>
      <c r="AH2387" s="7" t="s">
        <v>436</v>
      </c>
      <c r="AI2387" s="7" t="s">
        <v>436</v>
      </c>
      <c r="AJ2387" s="7" t="s">
        <v>436</v>
      </c>
      <c r="AQ2387" s="7"/>
    </row>
    <row r="2388" spans="1:43" ht="15.75" customHeight="1">
      <c r="A2388" s="17">
        <v>39487</v>
      </c>
      <c r="B2388" s="22" t="s">
        <v>1899</v>
      </c>
      <c r="C2388" s="24" t="s">
        <v>1905</v>
      </c>
      <c r="D2388" s="24" t="s">
        <v>1888</v>
      </c>
      <c r="E2388" s="7" t="s">
        <v>311</v>
      </c>
      <c r="F2388" s="7" t="s">
        <v>13</v>
      </c>
      <c r="G2388" s="7" t="s">
        <v>576</v>
      </c>
      <c r="H2388" s="7" t="s">
        <v>15</v>
      </c>
      <c r="I2388" s="7">
        <v>1212</v>
      </c>
      <c r="J2388" s="7" t="s">
        <v>315</v>
      </c>
      <c r="K2388" s="10">
        <v>56.3</v>
      </c>
      <c r="L2388" s="7" t="s">
        <v>16</v>
      </c>
      <c r="M2388" s="10">
        <v>3</v>
      </c>
      <c r="N2388" s="10">
        <v>0.4</v>
      </c>
      <c r="P2388" s="10"/>
      <c r="Q2388" s="10"/>
      <c r="R2388" s="10"/>
      <c r="S2388" s="10"/>
      <c r="V2388" s="10">
        <f>SQRT((N2388*N2388)+(O2388*O2388)+((P2388*P2388)+(Q2388*Q2388)+(R2388*R2388)+(S2388*S2388)+(T2388*T2388)+(U2388*U2388)))</f>
        <v>0.4</v>
      </c>
      <c r="W2388" s="8">
        <v>35</v>
      </c>
      <c r="AC2388" s="7">
        <v>1</v>
      </c>
      <c r="AG2388" s="7" t="s">
        <v>119</v>
      </c>
      <c r="AH2388" s="7" t="s">
        <v>436</v>
      </c>
      <c r="AI2388" s="7" t="s">
        <v>436</v>
      </c>
      <c r="AJ2388" s="7" t="s">
        <v>436</v>
      </c>
      <c r="AQ2388" s="7"/>
    </row>
    <row r="2389" spans="1:43" ht="15.75" customHeight="1">
      <c r="A2389" s="17">
        <v>40436</v>
      </c>
      <c r="B2389" s="22" t="s">
        <v>1901</v>
      </c>
      <c r="C2389" s="24" t="s">
        <v>1905</v>
      </c>
      <c r="D2389" s="24" t="s">
        <v>1888</v>
      </c>
      <c r="E2389" s="7" t="s">
        <v>311</v>
      </c>
      <c r="F2389" s="7" t="s">
        <v>13</v>
      </c>
      <c r="G2389" s="7" t="s">
        <v>1158</v>
      </c>
      <c r="H2389" s="7" t="s">
        <v>15</v>
      </c>
      <c r="I2389" s="7">
        <v>1212</v>
      </c>
      <c r="J2389" s="7" t="s">
        <v>315</v>
      </c>
      <c r="K2389" s="10">
        <v>56.3</v>
      </c>
      <c r="L2389" s="7" t="s">
        <v>16</v>
      </c>
      <c r="M2389" s="10">
        <v>3</v>
      </c>
      <c r="N2389" s="10">
        <v>0.4</v>
      </c>
      <c r="O2389" s="7"/>
      <c r="V2389" s="10">
        <f>SQRT((N2389*N2389)+(O2389*O2389)+((P2389*P2389)+(Q2389*Q2389)+(R2389*R2389)+(S2389*S2389)+(T2389*T2389)+(U2389*U2389)))</f>
        <v>0.4</v>
      </c>
      <c r="W2389" s="7">
        <v>43</v>
      </c>
      <c r="AC2389" s="7">
        <v>1</v>
      </c>
      <c r="AG2389" s="7" t="s">
        <v>119</v>
      </c>
      <c r="AH2389" s="7" t="s">
        <v>436</v>
      </c>
      <c r="AI2389" s="7" t="s">
        <v>436</v>
      </c>
      <c r="AJ2389" s="7" t="s">
        <v>436</v>
      </c>
      <c r="AQ2389" s="7"/>
    </row>
    <row r="2390" spans="1:43" ht="15.75" customHeight="1">
      <c r="A2390" s="19">
        <v>40813</v>
      </c>
      <c r="B2390" s="23" t="s">
        <v>1902</v>
      </c>
      <c r="C2390" s="24" t="s">
        <v>1905</v>
      </c>
      <c r="D2390" s="24" t="s">
        <v>1888</v>
      </c>
      <c r="E2390" s="15" t="s">
        <v>311</v>
      </c>
      <c r="F2390" s="15" t="s">
        <v>13</v>
      </c>
      <c r="G2390" s="15" t="s">
        <v>13</v>
      </c>
      <c r="H2390" s="15" t="s">
        <v>15</v>
      </c>
      <c r="I2390" s="15">
        <v>1212</v>
      </c>
      <c r="J2390" s="15" t="s">
        <v>315</v>
      </c>
      <c r="K2390" s="16">
        <v>56.3</v>
      </c>
      <c r="L2390" s="15" t="s">
        <v>16</v>
      </c>
      <c r="M2390" s="16">
        <v>3</v>
      </c>
      <c r="N2390" s="16">
        <v>0.7</v>
      </c>
      <c r="O2390" s="16"/>
      <c r="P2390" s="16"/>
      <c r="Q2390" s="16"/>
      <c r="R2390" s="16"/>
      <c r="S2390" s="16"/>
      <c r="T2390" s="16"/>
      <c r="U2390" s="16"/>
      <c r="V2390" s="10">
        <f>SQRT((N2390*N2390)+(O2390*O2390)+((P2390*P2390)+(Q2390*Q2390)+(R2390*R2390)+(S2390*S2390)+(T2390*T2390)+(U2390*U2390)))</f>
        <v>0.7</v>
      </c>
      <c r="W2390" s="15">
        <v>58</v>
      </c>
      <c r="X2390" s="15"/>
      <c r="Y2390" s="15"/>
      <c r="Z2390" s="15"/>
      <c r="AA2390" s="15"/>
      <c r="AB2390" s="15"/>
      <c r="AC2390" s="15">
        <v>3</v>
      </c>
      <c r="AD2390" s="15"/>
      <c r="AE2390" s="15"/>
      <c r="AF2390" s="15"/>
      <c r="AG2390" s="15" t="s">
        <v>119</v>
      </c>
      <c r="AH2390" s="15" t="s">
        <v>436</v>
      </c>
      <c r="AI2390" s="15" t="s">
        <v>436</v>
      </c>
      <c r="AJ2390" s="15" t="s">
        <v>436</v>
      </c>
      <c r="AK2390" s="15"/>
      <c r="AL2390" s="15"/>
      <c r="AM2390" s="15" t="s">
        <v>318</v>
      </c>
      <c r="AN2390" s="15"/>
      <c r="AO2390" s="15"/>
      <c r="AP2390" s="15"/>
      <c r="AQ2390" s="7"/>
    </row>
    <row r="2391" spans="1:43" ht="15.75" customHeight="1">
      <c r="A2391" s="17">
        <v>41541</v>
      </c>
      <c r="B2391" s="22" t="s">
        <v>2048</v>
      </c>
      <c r="C2391" s="22" t="s">
        <v>1905</v>
      </c>
      <c r="D2391" s="22" t="s">
        <v>1888</v>
      </c>
      <c r="E2391" s="7" t="s">
        <v>311</v>
      </c>
      <c r="F2391" s="7" t="s">
        <v>13</v>
      </c>
      <c r="G2391" s="7" t="s">
        <v>13</v>
      </c>
      <c r="H2391" s="7" t="s">
        <v>15</v>
      </c>
      <c r="I2391" s="7">
        <v>1212</v>
      </c>
      <c r="J2391" s="7" t="s">
        <v>315</v>
      </c>
      <c r="K2391" s="10">
        <v>56.3</v>
      </c>
      <c r="L2391" s="7" t="s">
        <v>16</v>
      </c>
      <c r="M2391" s="10">
        <v>3</v>
      </c>
      <c r="N2391" s="10">
        <v>0.7</v>
      </c>
      <c r="V2391" s="7">
        <f>SQRT((N2391*N2391)+(O2391*O2391)+((P2391*P2391)+(Q2391*Q2391)+(R2391*R2391)+(S2391*S2391)+(T2391*T2391)+(U2391*U2391)))</f>
        <v>0.7</v>
      </c>
      <c r="W2391" s="7">
        <v>67</v>
      </c>
      <c r="AC2391" s="7">
        <v>4</v>
      </c>
      <c r="AG2391" s="7" t="s">
        <v>119</v>
      </c>
      <c r="AH2391" s="7" t="s">
        <v>436</v>
      </c>
      <c r="AI2391" s="7" t="s">
        <v>436</v>
      </c>
      <c r="AJ2391" s="7" t="s">
        <v>436</v>
      </c>
      <c r="AM2391" s="7" t="s">
        <v>318</v>
      </c>
      <c r="AQ2391" s="7"/>
    </row>
    <row r="2392" spans="1:43" ht="15.75" customHeight="1">
      <c r="A2392" s="17">
        <v>41994</v>
      </c>
      <c r="B2392" s="22">
        <v>2014</v>
      </c>
      <c r="C2392" s="22" t="s">
        <v>1905</v>
      </c>
      <c r="D2392" s="22" t="s">
        <v>1888</v>
      </c>
      <c r="E2392" s="7" t="s">
        <v>311</v>
      </c>
      <c r="F2392" s="7" t="s">
        <v>13</v>
      </c>
      <c r="G2392" s="7" t="s">
        <v>13</v>
      </c>
      <c r="H2392" s="7" t="s">
        <v>15</v>
      </c>
      <c r="I2392" s="7">
        <v>1212</v>
      </c>
      <c r="J2392" s="7" t="s">
        <v>315</v>
      </c>
      <c r="K2392" s="10">
        <v>56.3</v>
      </c>
      <c r="L2392" s="7" t="s">
        <v>16</v>
      </c>
      <c r="M2392" s="10">
        <v>3</v>
      </c>
      <c r="N2392" s="10">
        <v>0.7</v>
      </c>
      <c r="V2392" s="7">
        <v>0.7</v>
      </c>
      <c r="W2392" s="7">
        <v>67</v>
      </c>
      <c r="AC2392" s="7">
        <v>4</v>
      </c>
      <c r="AE2392" s="7">
        <v>0</v>
      </c>
      <c r="AG2392" s="7" t="s">
        <v>119</v>
      </c>
      <c r="AH2392" s="7" t="s">
        <v>436</v>
      </c>
      <c r="AI2392" s="7" t="s">
        <v>436</v>
      </c>
      <c r="AJ2392" s="7" t="s">
        <v>436</v>
      </c>
      <c r="AK2392" s="7" t="s">
        <v>436</v>
      </c>
      <c r="AQ2392" s="7"/>
    </row>
    <row r="2393" spans="1:43" ht="15.75" customHeight="1">
      <c r="A2393" s="17">
        <v>37528</v>
      </c>
      <c r="B2393" s="24">
        <v>2002</v>
      </c>
      <c r="C2393" s="24" t="s">
        <v>1905</v>
      </c>
      <c r="D2393" s="24" t="s">
        <v>1899</v>
      </c>
      <c r="E2393" s="7" t="s">
        <v>311</v>
      </c>
      <c r="F2393" s="7" t="s">
        <v>13</v>
      </c>
      <c r="G2393" s="7" t="s">
        <v>122</v>
      </c>
      <c r="H2393" s="7" t="s">
        <v>15</v>
      </c>
      <c r="I2393" s="7">
        <v>1213</v>
      </c>
      <c r="J2393" s="7" t="s">
        <v>119</v>
      </c>
      <c r="K2393" s="10">
        <v>56.2</v>
      </c>
      <c r="L2393" s="7" t="s">
        <v>16</v>
      </c>
      <c r="M2393" s="10">
        <v>2.2999999999999998</v>
      </c>
      <c r="N2393" s="10">
        <v>0.1</v>
      </c>
      <c r="O2393" s="7"/>
      <c r="V2393" s="10">
        <f>SQRT((N2393*N2393)+(O2393*O2393)+((P2393*P2393)+(Q2393*Q2393)+(R2393*R2393)+(S2393*S2393)+(T2393*T2393)+(U2393*U2393)))</f>
        <v>0.1</v>
      </c>
      <c r="W2393" s="7">
        <v>8</v>
      </c>
      <c r="AC2393" s="9">
        <v>0</v>
      </c>
      <c r="AD2393" s="9"/>
      <c r="AE2393" s="7">
        <v>0</v>
      </c>
      <c r="AG2393" s="7" t="s">
        <v>119</v>
      </c>
      <c r="AH2393" s="7" t="s">
        <v>436</v>
      </c>
      <c r="AI2393" s="7" t="s">
        <v>436</v>
      </c>
      <c r="AJ2393" s="7" t="s">
        <v>436</v>
      </c>
      <c r="AQ2393" s="7"/>
    </row>
    <row r="2394" spans="1:43" ht="15.75" customHeight="1">
      <c r="A2394" s="17">
        <v>37932</v>
      </c>
      <c r="B2394" s="24" t="s">
        <v>1894</v>
      </c>
      <c r="C2394" s="24" t="s">
        <v>1905</v>
      </c>
      <c r="D2394" s="24" t="s">
        <v>1899</v>
      </c>
      <c r="E2394" s="7" t="s">
        <v>311</v>
      </c>
      <c r="F2394" s="7" t="s">
        <v>13</v>
      </c>
      <c r="G2394" s="7" t="s">
        <v>316</v>
      </c>
      <c r="H2394" s="7" t="s">
        <v>15</v>
      </c>
      <c r="I2394" s="7">
        <v>1213</v>
      </c>
      <c r="J2394" s="7" t="s">
        <v>324</v>
      </c>
      <c r="K2394" s="10">
        <v>56.2</v>
      </c>
      <c r="L2394" s="7" t="s">
        <v>16</v>
      </c>
      <c r="M2394" s="10">
        <v>2.2999999999999998</v>
      </c>
      <c r="N2394" s="10">
        <v>0.2</v>
      </c>
      <c r="O2394" s="7"/>
      <c r="V2394" s="10">
        <v>0.2</v>
      </c>
      <c r="AG2394" s="7" t="s">
        <v>119</v>
      </c>
      <c r="AH2394" s="7" t="s">
        <v>436</v>
      </c>
      <c r="AI2394" s="7" t="s">
        <v>436</v>
      </c>
      <c r="AJ2394" s="7" t="s">
        <v>436</v>
      </c>
      <c r="AQ2394" s="7"/>
    </row>
    <row r="2395" spans="1:43" ht="15.75" customHeight="1">
      <c r="A2395" s="17">
        <v>38368</v>
      </c>
      <c r="B2395" s="22" t="s">
        <v>1896</v>
      </c>
      <c r="C2395" s="24" t="s">
        <v>1905</v>
      </c>
      <c r="D2395" s="24" t="s">
        <v>1899</v>
      </c>
      <c r="E2395" s="7" t="s">
        <v>311</v>
      </c>
      <c r="F2395" s="7" t="s">
        <v>13</v>
      </c>
      <c r="G2395" s="7" t="s">
        <v>912</v>
      </c>
      <c r="H2395" s="7" t="s">
        <v>15</v>
      </c>
      <c r="I2395" s="7">
        <v>1213</v>
      </c>
      <c r="J2395" s="7" t="s">
        <v>315</v>
      </c>
      <c r="K2395" s="10">
        <v>56.2</v>
      </c>
      <c r="L2395" s="7" t="s">
        <v>16</v>
      </c>
      <c r="M2395" s="10">
        <v>2.2999999999999998</v>
      </c>
      <c r="N2395" s="10">
        <v>0.3</v>
      </c>
      <c r="O2395" s="7"/>
      <c r="V2395" s="10">
        <f>SQRT((N2395*N2395)+(O2395*O2395)+((P2395*P2395)+(Q2395*Q2395)+(R2395*R2395)+(S2395*S2395)+(T2395*T2395)+(U2395*U2395)))</f>
        <v>0.3</v>
      </c>
      <c r="W2395" s="7">
        <v>18</v>
      </c>
      <c r="AC2395" s="7">
        <v>0</v>
      </c>
      <c r="AG2395" s="7" t="s">
        <v>119</v>
      </c>
      <c r="AH2395" s="7" t="s">
        <v>436</v>
      </c>
      <c r="AI2395" s="7" t="s">
        <v>436</v>
      </c>
      <c r="AJ2395" s="7" t="s">
        <v>436</v>
      </c>
      <c r="AQ2395" s="7"/>
    </row>
    <row r="2396" spans="1:43" ht="15.75" customHeight="1">
      <c r="A2396" s="17">
        <v>39487</v>
      </c>
      <c r="B2396" s="22" t="s">
        <v>1899</v>
      </c>
      <c r="C2396" s="24" t="s">
        <v>1905</v>
      </c>
      <c r="D2396" s="24" t="s">
        <v>1899</v>
      </c>
      <c r="E2396" s="7" t="s">
        <v>311</v>
      </c>
      <c r="F2396" s="7" t="s">
        <v>13</v>
      </c>
      <c r="G2396" s="7" t="s">
        <v>576</v>
      </c>
      <c r="H2396" s="7" t="s">
        <v>15</v>
      </c>
      <c r="I2396" s="7">
        <v>1213</v>
      </c>
      <c r="J2396" s="7" t="s">
        <v>515</v>
      </c>
      <c r="K2396" s="10">
        <v>56.2</v>
      </c>
      <c r="L2396" s="7" t="s">
        <v>16</v>
      </c>
      <c r="M2396" s="10">
        <v>2.2999999999999998</v>
      </c>
      <c r="P2396" s="10"/>
      <c r="Q2396" s="10"/>
      <c r="R2396" s="10"/>
      <c r="S2396" s="10"/>
      <c r="V2396" s="10" t="s">
        <v>1888</v>
      </c>
      <c r="W2396" s="8"/>
      <c r="AF2396" s="7" t="s">
        <v>317</v>
      </c>
      <c r="AG2396" s="7" t="s">
        <v>318</v>
      </c>
      <c r="AH2396" s="7" t="s">
        <v>436</v>
      </c>
      <c r="AI2396" s="7" t="s">
        <v>436</v>
      </c>
      <c r="AJ2396" s="7" t="s">
        <v>436</v>
      </c>
      <c r="AQ2396" s="7"/>
    </row>
    <row r="2397" spans="1:43" ht="15.75" customHeight="1">
      <c r="A2397" s="17">
        <v>37528</v>
      </c>
      <c r="B2397" s="24">
        <v>2002</v>
      </c>
      <c r="C2397" s="24" t="s">
        <v>1905</v>
      </c>
      <c r="D2397" s="24" t="s">
        <v>1888</v>
      </c>
      <c r="E2397" s="7" t="s">
        <v>311</v>
      </c>
      <c r="F2397" s="7" t="s">
        <v>13</v>
      </c>
      <c r="G2397" s="7" t="s">
        <v>122</v>
      </c>
      <c r="H2397" s="7" t="s">
        <v>15</v>
      </c>
      <c r="I2397" s="7">
        <v>1214</v>
      </c>
      <c r="J2397" s="7" t="s">
        <v>119</v>
      </c>
      <c r="K2397" s="10">
        <v>56</v>
      </c>
      <c r="L2397" s="7" t="s">
        <v>16</v>
      </c>
      <c r="M2397" s="10">
        <v>1.7</v>
      </c>
      <c r="N2397" s="10">
        <v>0.3</v>
      </c>
      <c r="O2397" s="7"/>
      <c r="V2397" s="10">
        <f>SQRT((N2397*N2397)+(O2397*O2397)+((P2397*P2397)+(Q2397*Q2397)+(R2397*R2397)+(S2397*S2397)+(T2397*T2397)+(U2397*U2397)))</f>
        <v>0.3</v>
      </c>
      <c r="W2397" s="7">
        <v>21</v>
      </c>
      <c r="AC2397" s="9">
        <v>0</v>
      </c>
      <c r="AD2397" s="9"/>
      <c r="AE2397" s="7">
        <v>0</v>
      </c>
      <c r="AG2397" s="7" t="s">
        <v>119</v>
      </c>
      <c r="AH2397" s="7" t="s">
        <v>436</v>
      </c>
      <c r="AI2397" s="7" t="s">
        <v>436</v>
      </c>
      <c r="AJ2397" s="7" t="s">
        <v>436</v>
      </c>
      <c r="AQ2397" s="7"/>
    </row>
    <row r="2398" spans="1:43" ht="15.75" customHeight="1">
      <c r="A2398" s="17">
        <v>37932</v>
      </c>
      <c r="B2398" s="24" t="s">
        <v>1894</v>
      </c>
      <c r="C2398" s="24" t="s">
        <v>1905</v>
      </c>
      <c r="D2398" s="24" t="s">
        <v>1888</v>
      </c>
      <c r="E2398" s="7" t="s">
        <v>311</v>
      </c>
      <c r="F2398" s="7" t="s">
        <v>13</v>
      </c>
      <c r="G2398" s="7" t="s">
        <v>316</v>
      </c>
      <c r="H2398" s="7" t="s">
        <v>15</v>
      </c>
      <c r="I2398" s="7">
        <v>1214</v>
      </c>
      <c r="J2398" s="7" t="s">
        <v>324</v>
      </c>
      <c r="K2398" s="10">
        <v>56</v>
      </c>
      <c r="L2398" s="7" t="s">
        <v>16</v>
      </c>
      <c r="M2398" s="10">
        <v>1.7</v>
      </c>
      <c r="N2398" s="10">
        <v>0.4</v>
      </c>
      <c r="O2398" s="7"/>
      <c r="V2398" s="10">
        <v>0.35</v>
      </c>
      <c r="AG2398" s="7" t="s">
        <v>119</v>
      </c>
      <c r="AH2398" s="7" t="s">
        <v>436</v>
      </c>
      <c r="AI2398" s="7" t="s">
        <v>436</v>
      </c>
      <c r="AJ2398" s="7" t="s">
        <v>436</v>
      </c>
      <c r="AQ2398" s="7"/>
    </row>
    <row r="2399" spans="1:43" ht="15.75" customHeight="1">
      <c r="A2399" s="17">
        <v>38368</v>
      </c>
      <c r="B2399" s="22" t="s">
        <v>1896</v>
      </c>
      <c r="C2399" s="24" t="s">
        <v>1905</v>
      </c>
      <c r="D2399" s="24" t="s">
        <v>1888</v>
      </c>
      <c r="E2399" s="7" t="s">
        <v>311</v>
      </c>
      <c r="F2399" s="7" t="s">
        <v>13</v>
      </c>
      <c r="G2399" s="7" t="s">
        <v>912</v>
      </c>
      <c r="H2399" s="7" t="s">
        <v>15</v>
      </c>
      <c r="I2399" s="7">
        <v>1214</v>
      </c>
      <c r="J2399" s="7" t="s">
        <v>315</v>
      </c>
      <c r="K2399" s="10">
        <v>56</v>
      </c>
      <c r="L2399" s="7" t="s">
        <v>16</v>
      </c>
      <c r="M2399" s="10">
        <v>1.7</v>
      </c>
      <c r="N2399" s="10">
        <v>0.4</v>
      </c>
      <c r="O2399" s="7"/>
      <c r="V2399" s="10">
        <f>SQRT((N2399*N2399)+(O2399*O2399)+((P2399*P2399)+(Q2399*Q2399)+(R2399*R2399)+(S2399*S2399)+(T2399*T2399)+(U2399*U2399)))</f>
        <v>0.4</v>
      </c>
      <c r="W2399" s="7">
        <v>28</v>
      </c>
      <c r="AC2399" s="7">
        <v>0</v>
      </c>
      <c r="AG2399" s="7" t="s">
        <v>119</v>
      </c>
      <c r="AH2399" s="7" t="s">
        <v>436</v>
      </c>
      <c r="AI2399" s="7" t="s">
        <v>436</v>
      </c>
      <c r="AJ2399" s="7" t="s">
        <v>436</v>
      </c>
      <c r="AQ2399" s="7"/>
    </row>
    <row r="2400" spans="1:43" ht="15.75" customHeight="1">
      <c r="A2400" s="17">
        <v>39487</v>
      </c>
      <c r="B2400" s="22" t="s">
        <v>1899</v>
      </c>
      <c r="C2400" s="24" t="s">
        <v>1905</v>
      </c>
      <c r="D2400" s="24" t="s">
        <v>1888</v>
      </c>
      <c r="E2400" s="7" t="s">
        <v>311</v>
      </c>
      <c r="F2400" s="7" t="s">
        <v>13</v>
      </c>
      <c r="G2400" s="7" t="s">
        <v>576</v>
      </c>
      <c r="H2400" s="7" t="s">
        <v>15</v>
      </c>
      <c r="I2400" s="7">
        <v>1214</v>
      </c>
      <c r="J2400" s="7" t="s">
        <v>315</v>
      </c>
      <c r="K2400" s="10">
        <v>56</v>
      </c>
      <c r="L2400" s="7" t="s">
        <v>16</v>
      </c>
      <c r="M2400" s="10">
        <v>1.7</v>
      </c>
      <c r="N2400" s="10">
        <v>1</v>
      </c>
      <c r="P2400" s="10"/>
      <c r="Q2400" s="10"/>
      <c r="R2400" s="10"/>
      <c r="S2400" s="10"/>
      <c r="V2400" s="10">
        <f>SQRT((N2400*N2400)+(O2400*O2400)+((P2400*P2400)+(Q2400*Q2400)+(R2400*R2400)+(S2400*S2400)+(T2400*T2400)+(U2400*U2400)))</f>
        <v>1</v>
      </c>
      <c r="W2400" s="8">
        <v>85</v>
      </c>
      <c r="AC2400" s="7">
        <v>6</v>
      </c>
      <c r="AG2400" s="7" t="s">
        <v>119</v>
      </c>
      <c r="AH2400" s="7" t="s">
        <v>436</v>
      </c>
      <c r="AI2400" s="7" t="s">
        <v>436</v>
      </c>
      <c r="AJ2400" s="7" t="s">
        <v>436</v>
      </c>
      <c r="AQ2400" s="7"/>
    </row>
    <row r="2401" spans="1:43" ht="15.75" customHeight="1">
      <c r="A2401" s="17">
        <v>40436</v>
      </c>
      <c r="B2401" s="22" t="s">
        <v>1901</v>
      </c>
      <c r="C2401" s="24" t="s">
        <v>1905</v>
      </c>
      <c r="D2401" s="24" t="s">
        <v>1888</v>
      </c>
      <c r="E2401" s="7" t="s">
        <v>311</v>
      </c>
      <c r="F2401" s="7" t="s">
        <v>13</v>
      </c>
      <c r="G2401" s="7" t="s">
        <v>1158</v>
      </c>
      <c r="H2401" s="7" t="s">
        <v>15</v>
      </c>
      <c r="I2401" s="7">
        <v>1214</v>
      </c>
      <c r="J2401" s="7" t="s">
        <v>315</v>
      </c>
      <c r="K2401" s="10">
        <v>56</v>
      </c>
      <c r="L2401" s="7" t="s">
        <v>16</v>
      </c>
      <c r="M2401" s="10">
        <v>1.7</v>
      </c>
      <c r="N2401" s="10">
        <v>1.3</v>
      </c>
      <c r="O2401" s="7"/>
      <c r="V2401" s="10">
        <f>SQRT((N2401*N2401)+(O2401*O2401)+((P2401*P2401)+(Q2401*Q2401)+(R2401*R2401)+(S2401*S2401)+(T2401*T2401)+(U2401*U2401)))</f>
        <v>1.3</v>
      </c>
      <c r="W2401" s="7">
        <v>120</v>
      </c>
      <c r="AC2401" s="7">
        <v>8</v>
      </c>
      <c r="AG2401" s="7" t="s">
        <v>119</v>
      </c>
      <c r="AH2401" s="7" t="s">
        <v>436</v>
      </c>
      <c r="AI2401" s="7" t="s">
        <v>436</v>
      </c>
      <c r="AJ2401" s="7" t="s">
        <v>436</v>
      </c>
      <c r="AQ2401" s="7"/>
    </row>
    <row r="2402" spans="1:43" ht="15.75" customHeight="1">
      <c r="A2402" s="19">
        <v>40813</v>
      </c>
      <c r="B2402" s="23" t="s">
        <v>1902</v>
      </c>
      <c r="C2402" s="24" t="s">
        <v>1905</v>
      </c>
      <c r="D2402" s="24" t="s">
        <v>1888</v>
      </c>
      <c r="E2402" s="15" t="s">
        <v>311</v>
      </c>
      <c r="F2402" s="15" t="s">
        <v>13</v>
      </c>
      <c r="G2402" s="15" t="s">
        <v>13</v>
      </c>
      <c r="H2402" s="15" t="s">
        <v>15</v>
      </c>
      <c r="I2402" s="15">
        <v>1214</v>
      </c>
      <c r="J2402" s="15" t="s">
        <v>315</v>
      </c>
      <c r="K2402" s="16">
        <v>56</v>
      </c>
      <c r="L2402" s="15" t="s">
        <v>16</v>
      </c>
      <c r="M2402" s="16">
        <v>1.7</v>
      </c>
      <c r="N2402" s="16">
        <v>1.1000000000000001</v>
      </c>
      <c r="O2402" s="16"/>
      <c r="P2402" s="16"/>
      <c r="Q2402" s="16"/>
      <c r="R2402" s="16"/>
      <c r="S2402" s="16"/>
      <c r="T2402" s="16"/>
      <c r="U2402" s="16"/>
      <c r="V2402" s="10">
        <f>SQRT((N2402*N2402)+(O2402*O2402)+((P2402*P2402)+(Q2402*Q2402)+(R2402*R2402)+(S2402*S2402)+(T2402*T2402)+(U2402*U2402)))</f>
        <v>1.1000000000000001</v>
      </c>
      <c r="W2402" s="15">
        <v>213</v>
      </c>
      <c r="X2402" s="15"/>
      <c r="Y2402" s="15"/>
      <c r="Z2402" s="15"/>
      <c r="AA2402" s="15"/>
      <c r="AB2402" s="15"/>
      <c r="AC2402" s="15">
        <v>12</v>
      </c>
      <c r="AD2402" s="15"/>
      <c r="AE2402" s="15">
        <v>0</v>
      </c>
      <c r="AF2402" s="15"/>
      <c r="AG2402" s="15" t="s">
        <v>119</v>
      </c>
      <c r="AH2402" s="15" t="s">
        <v>436</v>
      </c>
      <c r="AI2402" s="15" t="s">
        <v>436</v>
      </c>
      <c r="AJ2402" s="15" t="s">
        <v>436</v>
      </c>
      <c r="AK2402" s="15"/>
      <c r="AL2402" s="15"/>
      <c r="AM2402" s="15"/>
      <c r="AN2402" s="15"/>
      <c r="AO2402" s="15"/>
      <c r="AP2402" s="15" t="s">
        <v>1647</v>
      </c>
      <c r="AQ2402" s="7"/>
    </row>
    <row r="2403" spans="1:43" ht="15.75" customHeight="1">
      <c r="A2403" s="17">
        <v>41541</v>
      </c>
      <c r="B2403" s="22" t="s">
        <v>2048</v>
      </c>
      <c r="C2403" s="22" t="s">
        <v>1905</v>
      </c>
      <c r="D2403" s="22" t="s">
        <v>1888</v>
      </c>
      <c r="E2403" s="7" t="s">
        <v>311</v>
      </c>
      <c r="F2403" s="7" t="s">
        <v>13</v>
      </c>
      <c r="G2403" s="7" t="s">
        <v>13</v>
      </c>
      <c r="H2403" s="7" t="s">
        <v>15</v>
      </c>
      <c r="I2403" s="7">
        <v>1214</v>
      </c>
      <c r="J2403" s="7" t="s">
        <v>315</v>
      </c>
      <c r="K2403" s="10">
        <v>56</v>
      </c>
      <c r="L2403" s="7" t="s">
        <v>16</v>
      </c>
      <c r="M2403" s="10">
        <v>1.7</v>
      </c>
      <c r="N2403" s="10">
        <v>2</v>
      </c>
      <c r="V2403" s="7">
        <f>SQRT((N2403*N2403)+(O2403*O2403)+((P2403*P2403)+(Q2403*Q2403)+(R2403*R2403)+(S2403*S2403)+(T2403*T2403)+(U2403*U2403)))</f>
        <v>2</v>
      </c>
      <c r="W2403" s="7">
        <v>9999</v>
      </c>
      <c r="AE2403" s="7">
        <v>0</v>
      </c>
      <c r="AG2403" s="7" t="s">
        <v>119</v>
      </c>
      <c r="AH2403" s="7" t="s">
        <v>436</v>
      </c>
      <c r="AI2403" s="7" t="s">
        <v>436</v>
      </c>
      <c r="AJ2403" s="7" t="s">
        <v>436</v>
      </c>
      <c r="AQ2403" s="7"/>
    </row>
    <row r="2404" spans="1:43" ht="15.75" customHeight="1">
      <c r="A2404" s="17">
        <v>41994</v>
      </c>
      <c r="B2404" s="22">
        <v>2014</v>
      </c>
      <c r="C2404" s="22" t="s">
        <v>1905</v>
      </c>
      <c r="D2404" s="22" t="s">
        <v>1888</v>
      </c>
      <c r="E2404" s="7" t="s">
        <v>311</v>
      </c>
      <c r="F2404" s="7" t="s">
        <v>13</v>
      </c>
      <c r="G2404" s="7" t="s">
        <v>13</v>
      </c>
      <c r="H2404" s="7" t="s">
        <v>15</v>
      </c>
      <c r="I2404" s="7">
        <v>1214</v>
      </c>
      <c r="J2404" s="7" t="s">
        <v>315</v>
      </c>
      <c r="K2404" s="10">
        <v>56</v>
      </c>
      <c r="L2404" s="7" t="s">
        <v>16</v>
      </c>
      <c r="M2404" s="10">
        <v>1.7</v>
      </c>
      <c r="N2404" s="10">
        <v>2.1</v>
      </c>
      <c r="V2404" s="7">
        <v>2.1</v>
      </c>
      <c r="W2404" s="7">
        <v>9999</v>
      </c>
      <c r="AE2404" s="7">
        <v>0</v>
      </c>
      <c r="AG2404" s="7" t="s">
        <v>119</v>
      </c>
      <c r="AH2404" s="7" t="s">
        <v>436</v>
      </c>
      <c r="AI2404" s="7" t="s">
        <v>436</v>
      </c>
      <c r="AJ2404" s="7" t="s">
        <v>436</v>
      </c>
      <c r="AK2404" s="7" t="s">
        <v>436</v>
      </c>
      <c r="AQ2404" s="7"/>
    </row>
    <row r="2405" spans="1:43" ht="15.75" customHeight="1">
      <c r="A2405" s="17">
        <v>37528</v>
      </c>
      <c r="B2405" s="24">
        <v>2002</v>
      </c>
      <c r="C2405" s="24" t="s">
        <v>1905</v>
      </c>
      <c r="D2405" s="24" t="s">
        <v>1901</v>
      </c>
      <c r="E2405" s="7" t="s">
        <v>311</v>
      </c>
      <c r="F2405" s="7" t="s">
        <v>13</v>
      </c>
      <c r="G2405" s="7" t="s">
        <v>122</v>
      </c>
      <c r="H2405" s="7" t="s">
        <v>15</v>
      </c>
      <c r="I2405" s="7">
        <v>1215</v>
      </c>
      <c r="J2405" s="7" t="s">
        <v>119</v>
      </c>
      <c r="K2405" s="10">
        <v>55.7</v>
      </c>
      <c r="L2405" s="7" t="s">
        <v>16</v>
      </c>
      <c r="M2405" s="10">
        <v>1.1000000000000001</v>
      </c>
      <c r="N2405" s="10">
        <v>0.5</v>
      </c>
      <c r="O2405" s="7"/>
      <c r="V2405" s="10">
        <f>SQRT((N2405*N2405)+(O2405*O2405)+((P2405*P2405)+(Q2405*Q2405)+(R2405*R2405)+(S2405*S2405)+(T2405*T2405)+(U2405*U2405)))</f>
        <v>0.5</v>
      </c>
      <c r="W2405" s="7">
        <v>37</v>
      </c>
      <c r="AC2405" s="9">
        <v>3</v>
      </c>
      <c r="AD2405" s="9"/>
      <c r="AE2405" s="7">
        <v>0</v>
      </c>
      <c r="AG2405" s="7" t="s">
        <v>119</v>
      </c>
      <c r="AH2405" s="7" t="s">
        <v>436</v>
      </c>
      <c r="AI2405" s="7" t="s">
        <v>436</v>
      </c>
      <c r="AJ2405" s="7" t="s">
        <v>436</v>
      </c>
      <c r="AQ2405" s="7"/>
    </row>
    <row r="2406" spans="1:43" ht="15.75" customHeight="1">
      <c r="A2406" s="17">
        <v>37932</v>
      </c>
      <c r="B2406" s="24" t="s">
        <v>1894</v>
      </c>
      <c r="C2406" s="24" t="s">
        <v>1905</v>
      </c>
      <c r="D2406" s="24" t="s">
        <v>1901</v>
      </c>
      <c r="E2406" s="7" t="s">
        <v>311</v>
      </c>
      <c r="F2406" s="7" t="s">
        <v>13</v>
      </c>
      <c r="G2406" s="7" t="s">
        <v>316</v>
      </c>
      <c r="H2406" s="7" t="s">
        <v>15</v>
      </c>
      <c r="I2406" s="7">
        <v>1215</v>
      </c>
      <c r="J2406" s="7" t="s">
        <v>324</v>
      </c>
      <c r="K2406" s="10">
        <v>55.7</v>
      </c>
      <c r="L2406" s="7" t="s">
        <v>16</v>
      </c>
      <c r="M2406" s="10">
        <v>1.1000000000000001</v>
      </c>
      <c r="N2406" s="10">
        <v>0.7</v>
      </c>
      <c r="O2406" s="7"/>
      <c r="V2406" s="10">
        <v>0.65</v>
      </c>
      <c r="AG2406" s="7" t="s">
        <v>119</v>
      </c>
      <c r="AH2406" s="7" t="s">
        <v>436</v>
      </c>
      <c r="AI2406" s="7" t="s">
        <v>436</v>
      </c>
      <c r="AJ2406" s="7" t="s">
        <v>436</v>
      </c>
      <c r="AQ2406" s="7"/>
    </row>
    <row r="2407" spans="1:43" ht="15.75" customHeight="1">
      <c r="A2407" s="17">
        <v>38368</v>
      </c>
      <c r="B2407" s="22" t="s">
        <v>1896</v>
      </c>
      <c r="C2407" s="24" t="s">
        <v>1905</v>
      </c>
      <c r="D2407" s="24" t="s">
        <v>1901</v>
      </c>
      <c r="E2407" s="7" t="s">
        <v>311</v>
      </c>
      <c r="F2407" s="7" t="s">
        <v>13</v>
      </c>
      <c r="G2407" s="7" t="s">
        <v>912</v>
      </c>
      <c r="H2407" s="7" t="s">
        <v>15</v>
      </c>
      <c r="I2407" s="7">
        <v>1215</v>
      </c>
      <c r="J2407" s="7" t="s">
        <v>315</v>
      </c>
      <c r="K2407" s="10">
        <v>55.7</v>
      </c>
      <c r="L2407" s="7" t="s">
        <v>16</v>
      </c>
      <c r="M2407" s="10">
        <v>1.1000000000000001</v>
      </c>
      <c r="N2407" s="10">
        <v>0.8</v>
      </c>
      <c r="O2407" s="7"/>
      <c r="V2407" s="10">
        <f>SQRT((N2407*N2407)+(O2407*O2407)+((P2407*P2407)+(Q2407*Q2407)+(R2407*R2407)+(S2407*S2407)+(T2407*T2407)+(U2407*U2407)))</f>
        <v>0.8</v>
      </c>
      <c r="W2407" s="7">
        <v>68</v>
      </c>
      <c r="AC2407" s="7">
        <v>6</v>
      </c>
      <c r="AG2407" s="7" t="s">
        <v>119</v>
      </c>
      <c r="AH2407" s="7" t="s">
        <v>436</v>
      </c>
      <c r="AI2407" s="7" t="s">
        <v>436</v>
      </c>
      <c r="AJ2407" s="7" t="s">
        <v>436</v>
      </c>
      <c r="AQ2407" s="7"/>
    </row>
    <row r="2408" spans="1:43" ht="15.75" customHeight="1">
      <c r="A2408" s="17">
        <v>39487</v>
      </c>
      <c r="B2408" s="22" t="s">
        <v>1899</v>
      </c>
      <c r="C2408" s="24" t="s">
        <v>1905</v>
      </c>
      <c r="D2408" s="24" t="s">
        <v>1901</v>
      </c>
      <c r="E2408" s="7" t="s">
        <v>311</v>
      </c>
      <c r="F2408" s="7" t="s">
        <v>13</v>
      </c>
      <c r="G2408" s="7" t="s">
        <v>576</v>
      </c>
      <c r="H2408" s="7" t="s">
        <v>15</v>
      </c>
      <c r="I2408" s="7">
        <v>1215</v>
      </c>
      <c r="J2408" s="7" t="s">
        <v>315</v>
      </c>
      <c r="K2408" s="10">
        <v>55.7</v>
      </c>
      <c r="L2408" s="7" t="s">
        <v>16</v>
      </c>
      <c r="M2408" s="10">
        <v>1.1000000000000001</v>
      </c>
      <c r="N2408" s="10">
        <v>1.7</v>
      </c>
      <c r="P2408" s="10"/>
      <c r="Q2408" s="10"/>
      <c r="R2408" s="10"/>
      <c r="S2408" s="10"/>
      <c r="V2408" s="10">
        <f>SQRT((N2408*N2408)+(O2408*O2408)+((P2408*P2408)+(Q2408*Q2408)+(R2408*R2408)+(S2408*S2408)+(T2408*T2408)+(U2408*U2408)))</f>
        <v>1.7</v>
      </c>
      <c r="W2408" s="8">
        <v>105</v>
      </c>
      <c r="AC2408" s="7">
        <v>8</v>
      </c>
      <c r="AF2408" s="7" t="s">
        <v>18</v>
      </c>
      <c r="AG2408" s="7" t="s">
        <v>119</v>
      </c>
      <c r="AH2408" s="7" t="s">
        <v>436</v>
      </c>
      <c r="AI2408" s="7" t="s">
        <v>436</v>
      </c>
      <c r="AJ2408" s="7" t="s">
        <v>436</v>
      </c>
      <c r="AK2408" s="7" t="s">
        <v>106</v>
      </c>
      <c r="AP2408" s="7" t="s">
        <v>606</v>
      </c>
      <c r="AQ2408" s="7"/>
    </row>
    <row r="2409" spans="1:43" ht="15.75" customHeight="1">
      <c r="A2409" s="17">
        <v>40436</v>
      </c>
      <c r="B2409" s="22" t="s">
        <v>1901</v>
      </c>
      <c r="C2409" s="24" t="s">
        <v>1905</v>
      </c>
      <c r="D2409" s="24" t="s">
        <v>1901</v>
      </c>
      <c r="E2409" s="7" t="s">
        <v>311</v>
      </c>
      <c r="F2409" s="7" t="s">
        <v>13</v>
      </c>
      <c r="G2409" s="7" t="s">
        <v>1158</v>
      </c>
      <c r="H2409" s="7" t="s">
        <v>15</v>
      </c>
      <c r="I2409" s="7">
        <v>1215</v>
      </c>
      <c r="J2409" s="7" t="s">
        <v>515</v>
      </c>
      <c r="K2409" s="10">
        <v>55.7</v>
      </c>
      <c r="L2409" s="7" t="s">
        <v>16</v>
      </c>
      <c r="M2409" s="10">
        <v>1.1000000000000001</v>
      </c>
      <c r="N2409" s="10">
        <v>1.7</v>
      </c>
      <c r="O2409" s="7"/>
      <c r="V2409" s="10">
        <f>SQRT((N2409*N2409)+(O2409*O2409)+((P2409*P2409)+(Q2409*Q2409)+(R2409*R2409)+(S2409*S2409)+(T2409*T2409)+(U2409*U2409)))</f>
        <v>1.7</v>
      </c>
      <c r="W2409" s="7">
        <v>105</v>
      </c>
      <c r="AC2409" s="7">
        <v>8</v>
      </c>
      <c r="AF2409" s="7" t="s">
        <v>108</v>
      </c>
      <c r="AG2409" s="7" t="s">
        <v>318</v>
      </c>
      <c r="AH2409" s="7" t="s">
        <v>436</v>
      </c>
      <c r="AI2409" s="7" t="s">
        <v>436</v>
      </c>
      <c r="AJ2409" s="7" t="s">
        <v>436</v>
      </c>
      <c r="AP2409" s="7" t="s">
        <v>146</v>
      </c>
      <c r="AQ2409" s="7"/>
    </row>
    <row r="2410" spans="1:43" ht="15.75" customHeight="1">
      <c r="A2410" s="17">
        <v>37528</v>
      </c>
      <c r="B2410" s="24">
        <v>2002</v>
      </c>
      <c r="C2410" s="24" t="s">
        <v>1905</v>
      </c>
      <c r="D2410" s="24" t="s">
        <v>1896</v>
      </c>
      <c r="E2410" s="7" t="s">
        <v>311</v>
      </c>
      <c r="F2410" s="7" t="s">
        <v>13</v>
      </c>
      <c r="G2410" s="7" t="s">
        <v>122</v>
      </c>
      <c r="H2410" s="7" t="s">
        <v>15</v>
      </c>
      <c r="I2410" s="7">
        <v>1216</v>
      </c>
      <c r="J2410" s="7" t="s">
        <v>119</v>
      </c>
      <c r="K2410" s="10">
        <v>55.8</v>
      </c>
      <c r="L2410" s="7" t="s">
        <v>16</v>
      </c>
      <c r="M2410" s="10">
        <v>1</v>
      </c>
      <c r="N2410" s="10">
        <v>0.5</v>
      </c>
      <c r="O2410" s="7"/>
      <c r="V2410" s="10">
        <f>SQRT((N2410*N2410)+(O2410*O2410)+((P2410*P2410)+(Q2410*Q2410)+(R2410*R2410)+(S2410*S2410)+(T2410*T2410)+(U2410*U2410)))</f>
        <v>0.5</v>
      </c>
      <c r="W2410" s="7">
        <v>32</v>
      </c>
      <c r="AC2410" s="9">
        <v>2</v>
      </c>
      <c r="AD2410" s="9"/>
      <c r="AE2410" s="7">
        <v>0</v>
      </c>
      <c r="AG2410" s="7" t="s">
        <v>119</v>
      </c>
      <c r="AH2410" s="7" t="s">
        <v>436</v>
      </c>
      <c r="AI2410" s="7" t="s">
        <v>436</v>
      </c>
      <c r="AJ2410" s="7" t="s">
        <v>436</v>
      </c>
      <c r="AQ2410" s="7"/>
    </row>
    <row r="2411" spans="1:43" ht="15.75" customHeight="1">
      <c r="A2411" s="17">
        <v>37932</v>
      </c>
      <c r="B2411" s="24" t="s">
        <v>1894</v>
      </c>
      <c r="C2411" s="24" t="s">
        <v>1905</v>
      </c>
      <c r="D2411" s="24" t="s">
        <v>1896</v>
      </c>
      <c r="E2411" s="7" t="s">
        <v>311</v>
      </c>
      <c r="F2411" s="7" t="s">
        <v>13</v>
      </c>
      <c r="G2411" s="7" t="s">
        <v>316</v>
      </c>
      <c r="H2411" s="7" t="s">
        <v>15</v>
      </c>
      <c r="I2411" s="7">
        <v>1216</v>
      </c>
      <c r="J2411" s="7" t="s">
        <v>324</v>
      </c>
      <c r="K2411" s="10">
        <v>55.8</v>
      </c>
      <c r="L2411" s="7" t="s">
        <v>16</v>
      </c>
      <c r="M2411" s="10">
        <v>1</v>
      </c>
      <c r="O2411" s="7"/>
      <c r="V2411" s="10" t="s">
        <v>1888</v>
      </c>
      <c r="AG2411" s="7" t="s">
        <v>318</v>
      </c>
      <c r="AH2411" s="7" t="s">
        <v>436</v>
      </c>
      <c r="AI2411" s="7" t="s">
        <v>436</v>
      </c>
      <c r="AJ2411" s="7" t="s">
        <v>436</v>
      </c>
      <c r="AQ2411" s="7"/>
    </row>
    <row r="2412" spans="1:43" ht="15.75" customHeight="1">
      <c r="A2412" s="17">
        <v>38368</v>
      </c>
      <c r="B2412" s="22" t="s">
        <v>1896</v>
      </c>
      <c r="C2412" s="24" t="s">
        <v>1905</v>
      </c>
      <c r="D2412" s="24" t="s">
        <v>1896</v>
      </c>
      <c r="E2412" s="7" t="s">
        <v>311</v>
      </c>
      <c r="F2412" s="7" t="s">
        <v>13</v>
      </c>
      <c r="G2412" s="7" t="s">
        <v>912</v>
      </c>
      <c r="H2412" s="7" t="s">
        <v>15</v>
      </c>
      <c r="I2412" s="7">
        <v>1216</v>
      </c>
      <c r="J2412" s="7" t="s">
        <v>343</v>
      </c>
      <c r="K2412" s="10">
        <v>55.8</v>
      </c>
      <c r="L2412" s="7" t="s">
        <v>16</v>
      </c>
      <c r="M2412" s="10">
        <v>1</v>
      </c>
      <c r="O2412" s="7"/>
      <c r="V2412" s="10" t="s">
        <v>1888</v>
      </c>
      <c r="W2412" s="7">
        <v>9999</v>
      </c>
      <c r="AF2412" s="7" t="s">
        <v>318</v>
      </c>
      <c r="AG2412" s="7" t="s">
        <v>318</v>
      </c>
      <c r="AH2412" s="7" t="s">
        <v>436</v>
      </c>
      <c r="AI2412" s="7" t="s">
        <v>436</v>
      </c>
      <c r="AJ2412" s="7" t="s">
        <v>436</v>
      </c>
      <c r="AQ2412" s="7"/>
    </row>
    <row r="2413" spans="1:43" ht="15.75" customHeight="1">
      <c r="A2413" s="17">
        <v>37528</v>
      </c>
      <c r="B2413" s="24">
        <v>2002</v>
      </c>
      <c r="C2413" s="24" t="s">
        <v>1905</v>
      </c>
      <c r="D2413" s="24" t="s">
        <v>1888</v>
      </c>
      <c r="E2413" s="7" t="s">
        <v>311</v>
      </c>
      <c r="F2413" s="7" t="s">
        <v>13</v>
      </c>
      <c r="G2413" s="7" t="s">
        <v>122</v>
      </c>
      <c r="H2413" s="7" t="s">
        <v>15</v>
      </c>
      <c r="I2413" s="7">
        <v>1217</v>
      </c>
      <c r="J2413" s="7" t="s">
        <v>119</v>
      </c>
      <c r="K2413" s="10">
        <v>55.9</v>
      </c>
      <c r="L2413" s="7" t="s">
        <v>16</v>
      </c>
      <c r="M2413" s="10">
        <v>0.9</v>
      </c>
      <c r="N2413" s="10">
        <v>0.4</v>
      </c>
      <c r="O2413" s="7"/>
      <c r="V2413" s="10">
        <f>SQRT((N2413*N2413)+(O2413*O2413)+((P2413*P2413)+(Q2413*Q2413)+(R2413*R2413)+(S2413*S2413)+(T2413*T2413)+(U2413*U2413)))</f>
        <v>0.4</v>
      </c>
      <c r="W2413" s="7">
        <v>25</v>
      </c>
      <c r="AC2413" s="9">
        <v>0</v>
      </c>
      <c r="AD2413" s="9"/>
      <c r="AE2413" s="7">
        <v>0</v>
      </c>
      <c r="AG2413" s="7" t="s">
        <v>119</v>
      </c>
      <c r="AH2413" s="7" t="s">
        <v>436</v>
      </c>
      <c r="AI2413" s="7" t="s">
        <v>436</v>
      </c>
      <c r="AJ2413" s="7" t="s">
        <v>436</v>
      </c>
      <c r="AQ2413" s="7"/>
    </row>
    <row r="2414" spans="1:43" ht="15.75" customHeight="1">
      <c r="A2414" s="17">
        <v>37932</v>
      </c>
      <c r="B2414" s="24" t="s">
        <v>1894</v>
      </c>
      <c r="C2414" s="24" t="s">
        <v>1905</v>
      </c>
      <c r="D2414" s="24" t="s">
        <v>1888</v>
      </c>
      <c r="E2414" s="7" t="s">
        <v>311</v>
      </c>
      <c r="F2414" s="7" t="s">
        <v>13</v>
      </c>
      <c r="G2414" s="7" t="s">
        <v>316</v>
      </c>
      <c r="H2414" s="7" t="s">
        <v>15</v>
      </c>
      <c r="I2414" s="7">
        <v>1217</v>
      </c>
      <c r="J2414" s="7" t="s">
        <v>324</v>
      </c>
      <c r="K2414" s="10">
        <v>55.9</v>
      </c>
      <c r="L2414" s="7" t="s">
        <v>16</v>
      </c>
      <c r="M2414" s="10">
        <v>0.9</v>
      </c>
      <c r="N2414" s="10">
        <v>0.5</v>
      </c>
      <c r="O2414" s="7"/>
      <c r="V2414" s="10">
        <v>0.5</v>
      </c>
      <c r="AG2414" s="7" t="s">
        <v>119</v>
      </c>
      <c r="AH2414" s="7" t="s">
        <v>436</v>
      </c>
      <c r="AI2414" s="7" t="s">
        <v>436</v>
      </c>
      <c r="AJ2414" s="7" t="s">
        <v>436</v>
      </c>
      <c r="AQ2414" s="7"/>
    </row>
    <row r="2415" spans="1:43" ht="15.75" customHeight="1">
      <c r="A2415" s="17">
        <v>38368</v>
      </c>
      <c r="B2415" s="22" t="s">
        <v>1896</v>
      </c>
      <c r="C2415" s="24" t="s">
        <v>1905</v>
      </c>
      <c r="D2415" s="24" t="s">
        <v>1888</v>
      </c>
      <c r="E2415" s="7" t="s">
        <v>311</v>
      </c>
      <c r="F2415" s="7" t="s">
        <v>13</v>
      </c>
      <c r="G2415" s="7" t="s">
        <v>912</v>
      </c>
      <c r="H2415" s="7" t="s">
        <v>15</v>
      </c>
      <c r="I2415" s="7">
        <v>1217</v>
      </c>
      <c r="J2415" s="7" t="s">
        <v>315</v>
      </c>
      <c r="K2415" s="10">
        <v>55.9</v>
      </c>
      <c r="L2415" s="7" t="s">
        <v>16</v>
      </c>
      <c r="M2415" s="10">
        <v>0.9</v>
      </c>
      <c r="N2415" s="10">
        <v>0.6</v>
      </c>
      <c r="O2415" s="7"/>
      <c r="V2415" s="10">
        <f>SQRT((N2415*N2415)+(O2415*O2415)+((P2415*P2415)+(Q2415*Q2415)+(R2415*R2415)+(S2415*S2415)+(T2415*T2415)+(U2415*U2415)))</f>
        <v>0.6</v>
      </c>
      <c r="W2415" s="7">
        <v>37</v>
      </c>
      <c r="AC2415" s="7">
        <v>0</v>
      </c>
      <c r="AG2415" s="7" t="s">
        <v>119</v>
      </c>
      <c r="AH2415" s="7" t="s">
        <v>436</v>
      </c>
      <c r="AI2415" s="7" t="s">
        <v>436</v>
      </c>
      <c r="AJ2415" s="7" t="s">
        <v>436</v>
      </c>
      <c r="AQ2415" s="7"/>
    </row>
    <row r="2416" spans="1:43" ht="15.75" customHeight="1">
      <c r="A2416" s="17">
        <v>39487</v>
      </c>
      <c r="B2416" s="22" t="s">
        <v>1899</v>
      </c>
      <c r="C2416" s="24" t="s">
        <v>1905</v>
      </c>
      <c r="D2416" s="24" t="s">
        <v>1888</v>
      </c>
      <c r="E2416" s="7" t="s">
        <v>311</v>
      </c>
      <c r="F2416" s="7" t="s">
        <v>13</v>
      </c>
      <c r="G2416" s="7" t="s">
        <v>576</v>
      </c>
      <c r="H2416" s="7" t="s">
        <v>15</v>
      </c>
      <c r="I2416" s="7">
        <v>1217</v>
      </c>
      <c r="J2416" s="7" t="s">
        <v>315</v>
      </c>
      <c r="K2416" s="10">
        <v>55.9</v>
      </c>
      <c r="L2416" s="7" t="s">
        <v>16</v>
      </c>
      <c r="M2416" s="10">
        <v>0.9</v>
      </c>
      <c r="N2416" s="10">
        <v>0.8</v>
      </c>
      <c r="P2416" s="10"/>
      <c r="Q2416" s="10"/>
      <c r="R2416" s="10"/>
      <c r="S2416" s="10"/>
      <c r="V2416" s="10">
        <f>SQRT((N2416*N2416)+(O2416*O2416)+((P2416*P2416)+(Q2416*Q2416)+(R2416*R2416)+(S2416*S2416)+(T2416*T2416)+(U2416*U2416)))</f>
        <v>0.8</v>
      </c>
      <c r="W2416" s="8">
        <v>84</v>
      </c>
      <c r="AC2416" s="7">
        <v>7</v>
      </c>
      <c r="AG2416" s="7" t="s">
        <v>119</v>
      </c>
      <c r="AH2416" s="7" t="s">
        <v>436</v>
      </c>
      <c r="AI2416" s="7" t="s">
        <v>436</v>
      </c>
      <c r="AJ2416" s="7" t="s">
        <v>436</v>
      </c>
      <c r="AQ2416" s="7"/>
    </row>
    <row r="2417" spans="1:43" ht="15.75" customHeight="1">
      <c r="A2417" s="17">
        <v>40436</v>
      </c>
      <c r="B2417" s="22" t="s">
        <v>1901</v>
      </c>
      <c r="C2417" s="24" t="s">
        <v>1905</v>
      </c>
      <c r="D2417" s="24" t="s">
        <v>1888</v>
      </c>
      <c r="E2417" s="7" t="s">
        <v>311</v>
      </c>
      <c r="F2417" s="7" t="s">
        <v>13</v>
      </c>
      <c r="G2417" s="7" t="s">
        <v>1158</v>
      </c>
      <c r="H2417" s="7" t="s">
        <v>15</v>
      </c>
      <c r="I2417" s="7">
        <v>1217</v>
      </c>
      <c r="J2417" s="7" t="s">
        <v>315</v>
      </c>
      <c r="K2417" s="10">
        <v>55.9</v>
      </c>
      <c r="L2417" s="7" t="s">
        <v>16</v>
      </c>
      <c r="M2417" s="10">
        <v>0.9</v>
      </c>
      <c r="N2417" s="10">
        <v>1</v>
      </c>
      <c r="O2417" s="7"/>
      <c r="V2417" s="10">
        <f>SQRT((N2417*N2417)+(O2417*O2417)+((P2417*P2417)+(Q2417*Q2417)+(R2417*R2417)+(S2417*S2417)+(T2417*T2417)+(U2417*U2417)))</f>
        <v>1</v>
      </c>
      <c r="W2417" s="7">
        <v>99</v>
      </c>
      <c r="AC2417" s="7">
        <v>10</v>
      </c>
      <c r="AG2417" s="7" t="s">
        <v>119</v>
      </c>
      <c r="AH2417" s="7" t="s">
        <v>436</v>
      </c>
      <c r="AI2417" s="7" t="s">
        <v>436</v>
      </c>
      <c r="AJ2417" s="7" t="s">
        <v>436</v>
      </c>
      <c r="AQ2417" s="7"/>
    </row>
    <row r="2418" spans="1:43" ht="15.75" customHeight="1">
      <c r="A2418" s="19">
        <v>40813</v>
      </c>
      <c r="B2418" s="23" t="s">
        <v>1902</v>
      </c>
      <c r="C2418" s="24" t="s">
        <v>1905</v>
      </c>
      <c r="D2418" s="24" t="s">
        <v>1888</v>
      </c>
      <c r="E2418" s="15" t="s">
        <v>311</v>
      </c>
      <c r="F2418" s="15" t="s">
        <v>13</v>
      </c>
      <c r="G2418" s="15" t="s">
        <v>13</v>
      </c>
      <c r="H2418" s="15" t="s">
        <v>15</v>
      </c>
      <c r="I2418" s="15">
        <v>1217</v>
      </c>
      <c r="J2418" s="15" t="s">
        <v>315</v>
      </c>
      <c r="K2418" s="16">
        <v>55.9</v>
      </c>
      <c r="L2418" s="15" t="s">
        <v>16</v>
      </c>
      <c r="M2418" s="16">
        <v>0.9</v>
      </c>
      <c r="N2418" s="16">
        <v>0.5</v>
      </c>
      <c r="O2418" s="16"/>
      <c r="P2418" s="16"/>
      <c r="Q2418" s="16"/>
      <c r="R2418" s="16"/>
      <c r="S2418" s="16"/>
      <c r="T2418" s="16"/>
      <c r="U2418" s="16"/>
      <c r="V2418" s="10">
        <f>SQRT((N2418*N2418)+(O2418*O2418)+((P2418*P2418)+(Q2418*Q2418)+(R2418*R2418)+(S2418*S2418)+(T2418*T2418)+(U2418*U2418)))</f>
        <v>0.5</v>
      </c>
      <c r="W2418" s="15">
        <v>150</v>
      </c>
      <c r="X2418" s="15"/>
      <c r="Y2418" s="15"/>
      <c r="Z2418" s="15"/>
      <c r="AA2418" s="15"/>
      <c r="AB2418" s="15"/>
      <c r="AC2418" s="15">
        <v>12</v>
      </c>
      <c r="AD2418" s="15"/>
      <c r="AE2418" s="15">
        <v>0</v>
      </c>
      <c r="AF2418" s="15"/>
      <c r="AG2418" s="15" t="s">
        <v>119</v>
      </c>
      <c r="AH2418" s="15" t="s">
        <v>436</v>
      </c>
      <c r="AI2418" s="15" t="s">
        <v>436</v>
      </c>
      <c r="AJ2418" s="15" t="s">
        <v>436</v>
      </c>
      <c r="AK2418" s="15"/>
      <c r="AL2418" s="15" t="s">
        <v>318</v>
      </c>
      <c r="AM2418" s="15"/>
      <c r="AN2418" s="15"/>
      <c r="AO2418" s="15"/>
      <c r="AP2418" s="15" t="s">
        <v>1646</v>
      </c>
      <c r="AQ2418" s="7"/>
    </row>
    <row r="2419" spans="1:43" ht="15.75" customHeight="1">
      <c r="A2419" s="17">
        <v>41541</v>
      </c>
      <c r="B2419" s="22" t="s">
        <v>2048</v>
      </c>
      <c r="C2419" s="22" t="s">
        <v>1905</v>
      </c>
      <c r="D2419" s="22" t="s">
        <v>1888</v>
      </c>
      <c r="E2419" s="7" t="s">
        <v>311</v>
      </c>
      <c r="F2419" s="7" t="s">
        <v>13</v>
      </c>
      <c r="G2419" s="7" t="s">
        <v>13</v>
      </c>
      <c r="H2419" s="7" t="s">
        <v>15</v>
      </c>
      <c r="I2419" s="7">
        <v>1217</v>
      </c>
      <c r="J2419" s="7" t="s">
        <v>315</v>
      </c>
      <c r="K2419" s="10">
        <v>55.9</v>
      </c>
      <c r="L2419" s="7" t="s">
        <v>16</v>
      </c>
      <c r="M2419" s="10">
        <v>0.9</v>
      </c>
      <c r="N2419" s="10">
        <v>1.1000000000000001</v>
      </c>
      <c r="V2419" s="7">
        <f>SQRT((N2419*N2419)+(O2419*O2419)+((P2419*P2419)+(Q2419*Q2419)+(R2419*R2419)+(S2419*S2419)+(T2419*T2419)+(U2419*U2419)))</f>
        <v>1.1000000000000001</v>
      </c>
      <c r="W2419" s="7">
        <v>211</v>
      </c>
      <c r="AC2419" s="7">
        <v>14</v>
      </c>
      <c r="AE2419" s="7">
        <v>0</v>
      </c>
      <c r="AG2419" s="7" t="s">
        <v>119</v>
      </c>
      <c r="AH2419" s="7" t="s">
        <v>436</v>
      </c>
      <c r="AI2419" s="7" t="s">
        <v>436</v>
      </c>
      <c r="AJ2419" s="7" t="s">
        <v>436</v>
      </c>
      <c r="AL2419" s="7" t="s">
        <v>318</v>
      </c>
      <c r="AP2419" s="7" t="s">
        <v>1646</v>
      </c>
      <c r="AQ2419" s="7"/>
    </row>
    <row r="2420" spans="1:43" ht="15.75" customHeight="1">
      <c r="A2420" s="17">
        <v>41994</v>
      </c>
      <c r="B2420" s="22">
        <v>2014</v>
      </c>
      <c r="C2420" s="22" t="s">
        <v>1905</v>
      </c>
      <c r="D2420" s="22" t="s">
        <v>1888</v>
      </c>
      <c r="E2420" s="7" t="s">
        <v>311</v>
      </c>
      <c r="F2420" s="7" t="s">
        <v>13</v>
      </c>
      <c r="G2420" s="7" t="s">
        <v>13</v>
      </c>
      <c r="H2420" s="7" t="s">
        <v>15</v>
      </c>
      <c r="I2420" s="7">
        <v>1217</v>
      </c>
      <c r="J2420" s="7" t="s">
        <v>315</v>
      </c>
      <c r="K2420" s="10">
        <v>55.9</v>
      </c>
      <c r="L2420" s="7" t="s">
        <v>16</v>
      </c>
      <c r="M2420" s="10">
        <v>0.9</v>
      </c>
      <c r="N2420" s="10">
        <v>1.3</v>
      </c>
      <c r="V2420" s="7">
        <v>1.3</v>
      </c>
      <c r="W2420" s="7">
        <v>215</v>
      </c>
      <c r="AC2420" s="7">
        <v>14</v>
      </c>
      <c r="AE2420" s="7">
        <v>0</v>
      </c>
      <c r="AG2420" s="7" t="s">
        <v>119</v>
      </c>
      <c r="AH2420" s="7" t="s">
        <v>436</v>
      </c>
      <c r="AI2420" s="7" t="s">
        <v>436</v>
      </c>
      <c r="AJ2420" s="7" t="s">
        <v>436</v>
      </c>
      <c r="AK2420" s="7" t="s">
        <v>436</v>
      </c>
      <c r="AP2420" s="7" t="s">
        <v>2347</v>
      </c>
      <c r="AQ2420" s="7"/>
    </row>
    <row r="2421" spans="1:43" ht="15.75" customHeight="1">
      <c r="A2421" s="17">
        <v>37528</v>
      </c>
      <c r="B2421" s="24">
        <v>2002</v>
      </c>
      <c r="C2421" s="24" t="s">
        <v>1905</v>
      </c>
      <c r="D2421" s="24" t="s">
        <v>1896</v>
      </c>
      <c r="E2421" s="7" t="s">
        <v>311</v>
      </c>
      <c r="F2421" s="7" t="s">
        <v>13</v>
      </c>
      <c r="G2421" s="7" t="s">
        <v>122</v>
      </c>
      <c r="H2421" s="7" t="s">
        <v>15</v>
      </c>
      <c r="I2421" s="7">
        <v>1218</v>
      </c>
      <c r="J2421" s="7" t="s">
        <v>119</v>
      </c>
      <c r="K2421" s="10">
        <v>55.8</v>
      </c>
      <c r="L2421" s="7" t="s">
        <v>16</v>
      </c>
      <c r="M2421" s="10">
        <v>0.4</v>
      </c>
      <c r="N2421" s="10">
        <v>0.4</v>
      </c>
      <c r="O2421" s="7"/>
      <c r="V2421" s="10">
        <f>SQRT((N2421*N2421)+(O2421*O2421)+((P2421*P2421)+(Q2421*Q2421)+(R2421*R2421)+(S2421*S2421)+(T2421*T2421)+(U2421*U2421)))</f>
        <v>0.4</v>
      </c>
      <c r="W2421" s="7">
        <v>26</v>
      </c>
      <c r="AB2421" s="7" t="s">
        <v>21</v>
      </c>
      <c r="AC2421" s="9">
        <v>0</v>
      </c>
      <c r="AD2421" s="9"/>
      <c r="AE2421" s="7">
        <v>0</v>
      </c>
      <c r="AG2421" s="7" t="s">
        <v>119</v>
      </c>
      <c r="AH2421" s="7" t="s">
        <v>436</v>
      </c>
      <c r="AI2421" s="7" t="s">
        <v>436</v>
      </c>
      <c r="AJ2421" s="7" t="s">
        <v>436</v>
      </c>
      <c r="AQ2421" s="7"/>
    </row>
    <row r="2422" spans="1:43" ht="15.75" customHeight="1">
      <c r="A2422" s="17">
        <v>37932</v>
      </c>
      <c r="B2422" s="24" t="s">
        <v>1894</v>
      </c>
      <c r="C2422" s="24" t="s">
        <v>1905</v>
      </c>
      <c r="D2422" s="24" t="s">
        <v>1896</v>
      </c>
      <c r="E2422" s="7" t="s">
        <v>311</v>
      </c>
      <c r="F2422" s="7" t="s">
        <v>13</v>
      </c>
      <c r="G2422" s="7" t="s">
        <v>316</v>
      </c>
      <c r="H2422" s="7" t="s">
        <v>15</v>
      </c>
      <c r="I2422" s="7">
        <v>1218</v>
      </c>
      <c r="J2422" s="7" t="s">
        <v>324</v>
      </c>
      <c r="K2422" s="10">
        <v>55.8</v>
      </c>
      <c r="L2422" s="7" t="s">
        <v>16</v>
      </c>
      <c r="M2422" s="10">
        <v>0.4</v>
      </c>
      <c r="O2422" s="7"/>
      <c r="V2422" s="10" t="s">
        <v>1888</v>
      </c>
      <c r="AG2422" s="7" t="s">
        <v>119</v>
      </c>
      <c r="AH2422" s="7" t="s">
        <v>436</v>
      </c>
      <c r="AI2422" s="7" t="s">
        <v>436</v>
      </c>
      <c r="AJ2422" s="7" t="s">
        <v>436</v>
      </c>
      <c r="AQ2422" s="7"/>
    </row>
    <row r="2423" spans="1:43" ht="15.75" customHeight="1">
      <c r="A2423" s="17">
        <v>38368</v>
      </c>
      <c r="B2423" s="22" t="s">
        <v>1896</v>
      </c>
      <c r="C2423" s="24" t="s">
        <v>1905</v>
      </c>
      <c r="D2423" s="24" t="s">
        <v>1896</v>
      </c>
      <c r="E2423" s="7" t="s">
        <v>311</v>
      </c>
      <c r="F2423" s="7" t="s">
        <v>13</v>
      </c>
      <c r="G2423" s="7" t="s">
        <v>912</v>
      </c>
      <c r="H2423" s="7" t="s">
        <v>15</v>
      </c>
      <c r="I2423" s="7">
        <v>1218</v>
      </c>
      <c r="J2423" s="7" t="s">
        <v>343</v>
      </c>
      <c r="K2423" s="10">
        <v>55.8</v>
      </c>
      <c r="L2423" s="7" t="s">
        <v>16</v>
      </c>
      <c r="M2423" s="10">
        <v>0.4</v>
      </c>
      <c r="O2423" s="7"/>
      <c r="V2423" s="10" t="s">
        <v>1888</v>
      </c>
      <c r="W2423" s="7">
        <v>9999</v>
      </c>
      <c r="AF2423" s="7" t="s">
        <v>318</v>
      </c>
      <c r="AG2423" s="7" t="s">
        <v>318</v>
      </c>
      <c r="AH2423" s="7" t="s">
        <v>436</v>
      </c>
      <c r="AI2423" s="7" t="s">
        <v>436</v>
      </c>
      <c r="AJ2423" s="7" t="s">
        <v>436</v>
      </c>
      <c r="AQ2423" s="7"/>
    </row>
    <row r="2424" spans="1:43" ht="15.75" customHeight="1">
      <c r="A2424" s="17">
        <v>37521</v>
      </c>
      <c r="B2424" s="24">
        <v>2002</v>
      </c>
      <c r="C2424" s="24" t="s">
        <v>1905</v>
      </c>
      <c r="D2424" s="22">
        <v>2014</v>
      </c>
      <c r="E2424" s="7" t="s">
        <v>311</v>
      </c>
      <c r="F2424" s="7" t="s">
        <v>13</v>
      </c>
      <c r="G2424" s="7" t="s">
        <v>228</v>
      </c>
      <c r="H2424" s="7" t="s">
        <v>15</v>
      </c>
      <c r="I2424" s="7">
        <v>1219</v>
      </c>
      <c r="J2424" s="7" t="s">
        <v>119</v>
      </c>
      <c r="K2424" s="10">
        <v>55.8</v>
      </c>
      <c r="L2424" s="7" t="s">
        <v>16</v>
      </c>
      <c r="M2424" s="10">
        <v>1.6</v>
      </c>
      <c r="N2424" s="10">
        <v>0.2</v>
      </c>
      <c r="O2424" s="7"/>
      <c r="V2424" s="10">
        <f>SQRT((N2424*N2424)+(O2424*O2424)+((P2424*P2424)+(Q2424*Q2424)+(R2424*R2424)+(S2424*S2424)+(T2424*T2424)+(U2424*U2424)))</f>
        <v>0.2</v>
      </c>
      <c r="W2424" s="7">
        <v>17</v>
      </c>
      <c r="AC2424" s="9">
        <v>0</v>
      </c>
      <c r="AD2424" s="9"/>
      <c r="AE2424" s="7">
        <v>0</v>
      </c>
      <c r="AG2424" s="7" t="s">
        <v>119</v>
      </c>
      <c r="AH2424" s="7" t="s">
        <v>436</v>
      </c>
      <c r="AI2424" s="7" t="s">
        <v>436</v>
      </c>
      <c r="AJ2424" s="7" t="s">
        <v>436</v>
      </c>
      <c r="AQ2424" s="7"/>
    </row>
    <row r="2425" spans="1:43" ht="15.75" customHeight="1">
      <c r="A2425" s="17">
        <v>37932</v>
      </c>
      <c r="B2425" s="24" t="s">
        <v>1894</v>
      </c>
      <c r="C2425" s="24" t="s">
        <v>1905</v>
      </c>
      <c r="D2425" s="22">
        <v>2014</v>
      </c>
      <c r="E2425" s="7" t="s">
        <v>311</v>
      </c>
      <c r="F2425" s="7" t="s">
        <v>13</v>
      </c>
      <c r="G2425" s="7" t="s">
        <v>316</v>
      </c>
      <c r="H2425" s="7" t="s">
        <v>15</v>
      </c>
      <c r="I2425" s="7">
        <v>1219</v>
      </c>
      <c r="J2425" s="7" t="s">
        <v>324</v>
      </c>
      <c r="K2425" s="10">
        <v>55.8</v>
      </c>
      <c r="L2425" s="7" t="s">
        <v>16</v>
      </c>
      <c r="M2425" s="10">
        <v>1.6</v>
      </c>
      <c r="N2425" s="10">
        <v>0.3</v>
      </c>
      <c r="O2425" s="7"/>
      <c r="V2425" s="10">
        <v>0.25</v>
      </c>
      <c r="AG2425" s="7" t="s">
        <v>119</v>
      </c>
      <c r="AH2425" s="7" t="s">
        <v>436</v>
      </c>
      <c r="AI2425" s="7" t="s">
        <v>436</v>
      </c>
      <c r="AJ2425" s="7" t="s">
        <v>436</v>
      </c>
      <c r="AQ2425" s="7"/>
    </row>
    <row r="2426" spans="1:43" ht="15.75" customHeight="1">
      <c r="A2426" s="17">
        <v>38368</v>
      </c>
      <c r="B2426" s="22" t="s">
        <v>1896</v>
      </c>
      <c r="C2426" s="24" t="s">
        <v>1905</v>
      </c>
      <c r="D2426" s="22">
        <v>2014</v>
      </c>
      <c r="E2426" s="7" t="s">
        <v>311</v>
      </c>
      <c r="F2426" s="7" t="s">
        <v>13</v>
      </c>
      <c r="G2426" s="7" t="s">
        <v>912</v>
      </c>
      <c r="H2426" s="7" t="s">
        <v>15</v>
      </c>
      <c r="I2426" s="7">
        <v>1219</v>
      </c>
      <c r="J2426" s="7" t="s">
        <v>315</v>
      </c>
      <c r="K2426" s="10">
        <v>55.8</v>
      </c>
      <c r="L2426" s="7" t="s">
        <v>16</v>
      </c>
      <c r="M2426" s="10">
        <v>1.6</v>
      </c>
      <c r="N2426" s="10">
        <v>0.3</v>
      </c>
      <c r="O2426" s="7"/>
      <c r="V2426" s="10">
        <f>SQRT((N2426*N2426)+(O2426*O2426)+((P2426*P2426)+(Q2426*Q2426)+(R2426*R2426)+(S2426*S2426)+(T2426*T2426)+(U2426*U2426)))</f>
        <v>0.3</v>
      </c>
      <c r="W2426" s="7">
        <v>24</v>
      </c>
      <c r="AC2426" s="7">
        <v>0</v>
      </c>
      <c r="AG2426" s="7" t="s">
        <v>119</v>
      </c>
      <c r="AH2426" s="7" t="s">
        <v>436</v>
      </c>
      <c r="AI2426" s="7" t="s">
        <v>436</v>
      </c>
      <c r="AJ2426" s="7" t="s">
        <v>436</v>
      </c>
      <c r="AQ2426" s="7"/>
    </row>
    <row r="2427" spans="1:43" ht="15.75" customHeight="1">
      <c r="A2427" s="17">
        <v>39487</v>
      </c>
      <c r="B2427" s="22" t="s">
        <v>1899</v>
      </c>
      <c r="C2427" s="24" t="s">
        <v>1905</v>
      </c>
      <c r="D2427" s="22">
        <v>2014</v>
      </c>
      <c r="E2427" s="7" t="s">
        <v>311</v>
      </c>
      <c r="F2427" s="7" t="s">
        <v>13</v>
      </c>
      <c r="G2427" s="7" t="s">
        <v>576</v>
      </c>
      <c r="H2427" s="7" t="s">
        <v>15</v>
      </c>
      <c r="I2427" s="7">
        <v>1219</v>
      </c>
      <c r="J2427" s="7" t="s">
        <v>315</v>
      </c>
      <c r="K2427" s="10">
        <v>55.8</v>
      </c>
      <c r="L2427" s="7" t="s">
        <v>16</v>
      </c>
      <c r="M2427" s="10">
        <v>1.6</v>
      </c>
      <c r="N2427" s="10">
        <v>1</v>
      </c>
      <c r="P2427" s="10"/>
      <c r="Q2427" s="10"/>
      <c r="R2427" s="10"/>
      <c r="S2427" s="10"/>
      <c r="V2427" s="10">
        <f>SQRT((N2427*N2427)+(O2427*O2427)+((P2427*P2427)+(Q2427*Q2427)+(R2427*R2427)+(S2427*S2427)+(T2427*T2427)+(U2427*U2427)))</f>
        <v>1</v>
      </c>
      <c r="W2427" s="8">
        <v>84</v>
      </c>
      <c r="AC2427" s="7">
        <v>4</v>
      </c>
      <c r="AG2427" s="7" t="s">
        <v>119</v>
      </c>
      <c r="AH2427" s="7" t="s">
        <v>436</v>
      </c>
      <c r="AI2427" s="7" t="s">
        <v>436</v>
      </c>
      <c r="AJ2427" s="7" t="s">
        <v>436</v>
      </c>
      <c r="AQ2427" s="7"/>
    </row>
    <row r="2428" spans="1:43" ht="15.75" customHeight="1">
      <c r="A2428" s="17">
        <v>40436</v>
      </c>
      <c r="B2428" s="22" t="s">
        <v>1901</v>
      </c>
      <c r="C2428" s="24" t="s">
        <v>1905</v>
      </c>
      <c r="D2428" s="22">
        <v>2014</v>
      </c>
      <c r="E2428" s="7" t="s">
        <v>311</v>
      </c>
      <c r="F2428" s="7" t="s">
        <v>13</v>
      </c>
      <c r="G2428" s="7" t="s">
        <v>1158</v>
      </c>
      <c r="H2428" s="7" t="s">
        <v>15</v>
      </c>
      <c r="I2428" s="7">
        <v>1219</v>
      </c>
      <c r="J2428" s="7" t="s">
        <v>315</v>
      </c>
      <c r="K2428" s="10">
        <v>55.8</v>
      </c>
      <c r="L2428" s="7" t="s">
        <v>16</v>
      </c>
      <c r="M2428" s="10">
        <v>1.6</v>
      </c>
      <c r="N2428" s="10">
        <v>1.1000000000000001</v>
      </c>
      <c r="O2428" s="7"/>
      <c r="V2428" s="10">
        <f>SQRT((N2428*N2428)+(O2428*O2428)+((P2428*P2428)+(Q2428*Q2428)+(R2428*R2428)+(S2428*S2428)+(T2428*T2428)+(U2428*U2428)))</f>
        <v>1.1000000000000001</v>
      </c>
      <c r="W2428" s="7">
        <v>123</v>
      </c>
      <c r="AC2428" s="7">
        <v>4</v>
      </c>
      <c r="AG2428" s="7" t="s">
        <v>119</v>
      </c>
      <c r="AH2428" s="7" t="s">
        <v>436</v>
      </c>
      <c r="AI2428" s="7" t="s">
        <v>436</v>
      </c>
      <c r="AJ2428" s="7" t="s">
        <v>436</v>
      </c>
      <c r="AQ2428" s="7"/>
    </row>
    <row r="2429" spans="1:43" ht="15.75" customHeight="1">
      <c r="A2429" s="19">
        <v>40813</v>
      </c>
      <c r="B2429" s="23" t="s">
        <v>1902</v>
      </c>
      <c r="C2429" s="24" t="s">
        <v>1905</v>
      </c>
      <c r="D2429" s="22">
        <v>2014</v>
      </c>
      <c r="E2429" s="15" t="s">
        <v>311</v>
      </c>
      <c r="F2429" s="15" t="s">
        <v>13</v>
      </c>
      <c r="G2429" s="15" t="s">
        <v>13</v>
      </c>
      <c r="H2429" s="15" t="s">
        <v>15</v>
      </c>
      <c r="I2429" s="15">
        <v>1219</v>
      </c>
      <c r="J2429" s="15" t="s">
        <v>315</v>
      </c>
      <c r="K2429" s="16">
        <v>55.8</v>
      </c>
      <c r="L2429" s="15" t="s">
        <v>16</v>
      </c>
      <c r="M2429" s="16">
        <v>1.6</v>
      </c>
      <c r="N2429" s="16">
        <v>1.5</v>
      </c>
      <c r="O2429" s="16"/>
      <c r="P2429" s="16"/>
      <c r="Q2429" s="16"/>
      <c r="R2429" s="16"/>
      <c r="S2429" s="16"/>
      <c r="T2429" s="16"/>
      <c r="U2429" s="16"/>
      <c r="V2429" s="10">
        <f>SQRT((N2429*N2429)+(O2429*O2429)+((P2429*P2429)+(Q2429*Q2429)+(R2429*R2429)+(S2429*S2429)+(T2429*T2429)+(U2429*U2429)))</f>
        <v>1.5</v>
      </c>
      <c r="W2429" s="15">
        <v>205</v>
      </c>
      <c r="X2429" s="15"/>
      <c r="Y2429" s="15"/>
      <c r="Z2429" s="15"/>
      <c r="AA2429" s="15"/>
      <c r="AB2429" s="15"/>
      <c r="AC2429" s="15">
        <v>8</v>
      </c>
      <c r="AD2429" s="15"/>
      <c r="AE2429" s="15">
        <v>0</v>
      </c>
      <c r="AF2429" s="15"/>
      <c r="AG2429" s="15" t="s">
        <v>119</v>
      </c>
      <c r="AH2429" s="15" t="s">
        <v>436</v>
      </c>
      <c r="AI2429" s="15" t="s">
        <v>436</v>
      </c>
      <c r="AJ2429" s="15" t="s">
        <v>436</v>
      </c>
      <c r="AK2429" s="15"/>
      <c r="AL2429" s="15"/>
      <c r="AM2429" s="15"/>
      <c r="AN2429" s="15"/>
      <c r="AO2429" s="15"/>
      <c r="AP2429" s="15"/>
      <c r="AQ2429" s="7"/>
    </row>
    <row r="2430" spans="1:43" ht="15.75" customHeight="1">
      <c r="A2430" s="17">
        <v>41541</v>
      </c>
      <c r="B2430" s="22" t="s">
        <v>2048</v>
      </c>
      <c r="C2430" s="22" t="s">
        <v>1905</v>
      </c>
      <c r="D2430" s="22">
        <v>2014</v>
      </c>
      <c r="E2430" s="7" t="s">
        <v>311</v>
      </c>
      <c r="F2430" s="7" t="s">
        <v>13</v>
      </c>
      <c r="G2430" s="7" t="s">
        <v>13</v>
      </c>
      <c r="H2430" s="7" t="s">
        <v>15</v>
      </c>
      <c r="I2430" s="7">
        <v>1219</v>
      </c>
      <c r="J2430" s="7" t="s">
        <v>315</v>
      </c>
      <c r="K2430" s="10">
        <v>55.8</v>
      </c>
      <c r="L2430" s="7" t="s">
        <v>16</v>
      </c>
      <c r="M2430" s="10">
        <v>1.6</v>
      </c>
      <c r="N2430" s="10">
        <v>1.1000000000000001</v>
      </c>
      <c r="V2430" s="7">
        <f>SQRT((N2430*N2430)+(O2430*O2430)+((P2430*P2430)+(Q2430*Q2430)+(R2430*R2430)+(S2430*S2430)+(T2430*T2430)+(U2430*U2430)))</f>
        <v>1.1000000000000001</v>
      </c>
      <c r="W2430" s="7">
        <v>223</v>
      </c>
      <c r="AC2430" s="7">
        <v>8</v>
      </c>
      <c r="AE2430" s="7">
        <v>0</v>
      </c>
      <c r="AG2430" s="7" t="s">
        <v>119</v>
      </c>
      <c r="AH2430" s="7" t="s">
        <v>436</v>
      </c>
      <c r="AI2430" s="7" t="s">
        <v>436</v>
      </c>
      <c r="AJ2430" s="7" t="s">
        <v>436</v>
      </c>
      <c r="AP2430" s="7" t="s">
        <v>988</v>
      </c>
      <c r="AQ2430" s="7"/>
    </row>
    <row r="2431" spans="1:43" ht="15.75" customHeight="1">
      <c r="A2431" s="17">
        <v>41994</v>
      </c>
      <c r="B2431" s="22">
        <v>2014</v>
      </c>
      <c r="C2431" s="22" t="s">
        <v>1905</v>
      </c>
      <c r="D2431" s="22">
        <v>2014</v>
      </c>
      <c r="E2431" s="7" t="s">
        <v>311</v>
      </c>
      <c r="F2431" s="7" t="s">
        <v>13</v>
      </c>
      <c r="G2431" s="7" t="s">
        <v>13</v>
      </c>
      <c r="H2431" s="7" t="s">
        <v>15</v>
      </c>
      <c r="I2431" s="7">
        <v>1219</v>
      </c>
      <c r="J2431" s="7" t="s">
        <v>315</v>
      </c>
      <c r="K2431" s="10">
        <v>55.8</v>
      </c>
      <c r="L2431" s="7" t="s">
        <v>16</v>
      </c>
      <c r="M2431" s="10">
        <v>1.6</v>
      </c>
      <c r="V2431" s="7">
        <v>0</v>
      </c>
      <c r="AE2431" s="7">
        <v>0</v>
      </c>
      <c r="AF2431" s="7" t="s">
        <v>18</v>
      </c>
      <c r="AG2431" s="7" t="s">
        <v>318</v>
      </c>
      <c r="AH2431" s="7" t="s">
        <v>436</v>
      </c>
      <c r="AI2431" s="7" t="s">
        <v>436</v>
      </c>
      <c r="AJ2431" s="7" t="s">
        <v>436</v>
      </c>
      <c r="AK2431" s="7" t="s">
        <v>436</v>
      </c>
      <c r="AP2431" s="7" t="s">
        <v>988</v>
      </c>
      <c r="AQ2431" s="7"/>
    </row>
    <row r="2432" spans="1:43" ht="15.75" customHeight="1">
      <c r="A2432" s="17">
        <v>37521</v>
      </c>
      <c r="B2432" s="24">
        <v>2002</v>
      </c>
      <c r="C2432" s="24" t="s">
        <v>1905</v>
      </c>
      <c r="D2432" s="22">
        <v>2014</v>
      </c>
      <c r="E2432" s="7" t="s">
        <v>311</v>
      </c>
      <c r="F2432" s="7" t="s">
        <v>13</v>
      </c>
      <c r="G2432" s="7" t="s">
        <v>228</v>
      </c>
      <c r="H2432" s="7" t="s">
        <v>15</v>
      </c>
      <c r="I2432" s="7">
        <v>1220</v>
      </c>
      <c r="J2432" s="7" t="s">
        <v>119</v>
      </c>
      <c r="K2432" s="10">
        <v>55.6</v>
      </c>
      <c r="L2432" s="7" t="s">
        <v>16</v>
      </c>
      <c r="M2432" s="10">
        <v>2.9</v>
      </c>
      <c r="N2432" s="10">
        <v>0.4</v>
      </c>
      <c r="O2432" s="7"/>
      <c r="V2432" s="10">
        <f>SQRT((N2432*N2432)+(O2432*O2432)+((P2432*P2432)+(Q2432*Q2432)+(R2432*R2432)+(S2432*S2432)+(T2432*T2432)+(U2432*U2432)))</f>
        <v>0.4</v>
      </c>
      <c r="W2432" s="7">
        <v>36</v>
      </c>
      <c r="AC2432" s="9">
        <v>1</v>
      </c>
      <c r="AD2432" s="9"/>
      <c r="AE2432" s="7">
        <v>0</v>
      </c>
      <c r="AG2432" s="7" t="s">
        <v>119</v>
      </c>
      <c r="AH2432" s="7" t="s">
        <v>436</v>
      </c>
      <c r="AI2432" s="7" t="s">
        <v>436</v>
      </c>
      <c r="AJ2432" s="7" t="s">
        <v>436</v>
      </c>
      <c r="AQ2432" s="7"/>
    </row>
    <row r="2433" spans="1:43" ht="15.75" customHeight="1">
      <c r="A2433" s="17">
        <v>37932</v>
      </c>
      <c r="B2433" s="24" t="s">
        <v>1894</v>
      </c>
      <c r="C2433" s="24" t="s">
        <v>1905</v>
      </c>
      <c r="D2433" s="22">
        <v>2014</v>
      </c>
      <c r="E2433" s="7" t="s">
        <v>311</v>
      </c>
      <c r="F2433" s="7" t="s">
        <v>13</v>
      </c>
      <c r="G2433" s="7" t="s">
        <v>316</v>
      </c>
      <c r="H2433" s="7" t="s">
        <v>15</v>
      </c>
      <c r="I2433" s="7">
        <v>1220</v>
      </c>
      <c r="J2433" s="7" t="s">
        <v>324</v>
      </c>
      <c r="K2433" s="10">
        <v>55.6</v>
      </c>
      <c r="L2433" s="7" t="s">
        <v>16</v>
      </c>
      <c r="M2433" s="10">
        <v>2.9</v>
      </c>
      <c r="N2433" s="10">
        <v>0.6</v>
      </c>
      <c r="O2433" s="7"/>
      <c r="V2433" s="10">
        <v>0.55000000000000004</v>
      </c>
      <c r="AG2433" s="7" t="s">
        <v>119</v>
      </c>
      <c r="AH2433" s="7" t="s">
        <v>436</v>
      </c>
      <c r="AI2433" s="7" t="s">
        <v>436</v>
      </c>
      <c r="AJ2433" s="7" t="s">
        <v>436</v>
      </c>
      <c r="AQ2433" s="7"/>
    </row>
    <row r="2434" spans="1:43" ht="15.75" customHeight="1">
      <c r="A2434" s="17">
        <v>38368</v>
      </c>
      <c r="B2434" s="22" t="s">
        <v>1896</v>
      </c>
      <c r="C2434" s="24" t="s">
        <v>1905</v>
      </c>
      <c r="D2434" s="22">
        <v>2014</v>
      </c>
      <c r="E2434" s="7" t="s">
        <v>311</v>
      </c>
      <c r="F2434" s="7" t="s">
        <v>13</v>
      </c>
      <c r="G2434" s="7" t="s">
        <v>912</v>
      </c>
      <c r="H2434" s="7" t="s">
        <v>15</v>
      </c>
      <c r="I2434" s="7">
        <v>1220</v>
      </c>
      <c r="J2434" s="7" t="s">
        <v>315</v>
      </c>
      <c r="K2434" s="10">
        <v>55.6</v>
      </c>
      <c r="L2434" s="7" t="s">
        <v>16</v>
      </c>
      <c r="M2434" s="10">
        <v>2.9</v>
      </c>
      <c r="N2434" s="10">
        <v>0.7</v>
      </c>
      <c r="O2434" s="7"/>
      <c r="V2434" s="10">
        <f>SQRT((N2434*N2434)+(O2434*O2434)+((P2434*P2434)+(Q2434*Q2434)+(R2434*R2434)+(S2434*S2434)+(T2434*T2434)+(U2434*U2434)))</f>
        <v>0.7</v>
      </c>
      <c r="W2434" s="7">
        <v>52</v>
      </c>
      <c r="AC2434" s="7">
        <v>3</v>
      </c>
      <c r="AG2434" s="7" t="s">
        <v>119</v>
      </c>
      <c r="AH2434" s="7" t="s">
        <v>436</v>
      </c>
      <c r="AI2434" s="7" t="s">
        <v>436</v>
      </c>
      <c r="AJ2434" s="7" t="s">
        <v>436</v>
      </c>
      <c r="AQ2434" s="7"/>
    </row>
    <row r="2435" spans="1:43" ht="15.75" customHeight="1">
      <c r="A2435" s="17">
        <v>39487</v>
      </c>
      <c r="B2435" s="22" t="s">
        <v>1899</v>
      </c>
      <c r="C2435" s="24" t="s">
        <v>1905</v>
      </c>
      <c r="D2435" s="22">
        <v>2014</v>
      </c>
      <c r="E2435" s="7" t="s">
        <v>311</v>
      </c>
      <c r="F2435" s="7" t="s">
        <v>13</v>
      </c>
      <c r="G2435" s="7" t="s">
        <v>576</v>
      </c>
      <c r="H2435" s="7" t="s">
        <v>15</v>
      </c>
      <c r="I2435" s="7">
        <v>1220</v>
      </c>
      <c r="J2435" s="7" t="s">
        <v>315</v>
      </c>
      <c r="K2435" s="10">
        <v>55.6</v>
      </c>
      <c r="L2435" s="7" t="s">
        <v>16</v>
      </c>
      <c r="M2435" s="10">
        <v>2.9</v>
      </c>
      <c r="N2435" s="10">
        <v>1.3</v>
      </c>
      <c r="P2435" s="10"/>
      <c r="Q2435" s="10"/>
      <c r="R2435" s="10"/>
      <c r="S2435" s="10"/>
      <c r="V2435" s="10">
        <f>SQRT((N2435*N2435)+(O2435*O2435)+((P2435*P2435)+(Q2435*Q2435)+(R2435*R2435)+(S2435*S2435)+(T2435*T2435)+(U2435*U2435)))</f>
        <v>1.3</v>
      </c>
      <c r="W2435" s="8">
        <v>102</v>
      </c>
      <c r="AC2435" s="7">
        <v>7</v>
      </c>
      <c r="AG2435" s="7" t="s">
        <v>119</v>
      </c>
      <c r="AH2435" s="7" t="s">
        <v>436</v>
      </c>
      <c r="AI2435" s="7" t="s">
        <v>436</v>
      </c>
      <c r="AJ2435" s="7" t="s">
        <v>436</v>
      </c>
      <c r="AQ2435" s="7"/>
    </row>
    <row r="2436" spans="1:43" ht="15.75" customHeight="1">
      <c r="A2436" s="17">
        <v>40436</v>
      </c>
      <c r="B2436" s="22" t="s">
        <v>1901</v>
      </c>
      <c r="C2436" s="24" t="s">
        <v>1905</v>
      </c>
      <c r="D2436" s="22">
        <v>2014</v>
      </c>
      <c r="E2436" s="7" t="s">
        <v>311</v>
      </c>
      <c r="F2436" s="7" t="s">
        <v>13</v>
      </c>
      <c r="G2436" s="7" t="s">
        <v>1158</v>
      </c>
      <c r="H2436" s="7" t="s">
        <v>15</v>
      </c>
      <c r="I2436" s="7">
        <v>1220</v>
      </c>
      <c r="J2436" s="7" t="s">
        <v>315</v>
      </c>
      <c r="K2436" s="10">
        <v>55.6</v>
      </c>
      <c r="L2436" s="7" t="s">
        <v>16</v>
      </c>
      <c r="M2436" s="10">
        <v>2.9</v>
      </c>
      <c r="N2436" s="10">
        <v>1.6</v>
      </c>
      <c r="O2436" s="7"/>
      <c r="V2436" s="10">
        <f>SQRT((N2436*N2436)+(O2436*O2436)+((P2436*P2436)+(Q2436*Q2436)+(R2436*R2436)+(S2436*S2436)+(T2436*T2436)+(U2436*U2436)))</f>
        <v>1.6</v>
      </c>
      <c r="W2436" s="7">
        <v>127</v>
      </c>
      <c r="AC2436" s="7">
        <v>10</v>
      </c>
      <c r="AG2436" s="7" t="s">
        <v>119</v>
      </c>
      <c r="AH2436" s="7" t="s">
        <v>436</v>
      </c>
      <c r="AI2436" s="7" t="s">
        <v>436</v>
      </c>
      <c r="AJ2436" s="7" t="s">
        <v>436</v>
      </c>
      <c r="AQ2436" s="7"/>
    </row>
    <row r="2437" spans="1:43" ht="15.75" customHeight="1">
      <c r="A2437" s="19">
        <v>40813</v>
      </c>
      <c r="B2437" s="23" t="s">
        <v>1902</v>
      </c>
      <c r="C2437" s="24" t="s">
        <v>1905</v>
      </c>
      <c r="D2437" s="22">
        <v>2014</v>
      </c>
      <c r="E2437" s="15" t="s">
        <v>311</v>
      </c>
      <c r="F2437" s="15" t="s">
        <v>13</v>
      </c>
      <c r="G2437" s="15" t="s">
        <v>13</v>
      </c>
      <c r="H2437" s="15" t="s">
        <v>15</v>
      </c>
      <c r="I2437" s="15">
        <v>1220</v>
      </c>
      <c r="J2437" s="15" t="s">
        <v>315</v>
      </c>
      <c r="K2437" s="16">
        <v>55.6</v>
      </c>
      <c r="L2437" s="15" t="s">
        <v>16</v>
      </c>
      <c r="M2437" s="16">
        <v>2.9</v>
      </c>
      <c r="N2437" s="16">
        <v>1.9</v>
      </c>
      <c r="O2437" s="16"/>
      <c r="P2437" s="16"/>
      <c r="Q2437" s="16"/>
      <c r="R2437" s="16"/>
      <c r="S2437" s="16"/>
      <c r="T2437" s="16"/>
      <c r="U2437" s="16"/>
      <c r="V2437" s="10">
        <f>SQRT((N2437*N2437)+(O2437*O2437)+((P2437*P2437)+(Q2437*Q2437)+(R2437*R2437)+(S2437*S2437)+(T2437*T2437)+(U2437*U2437)))</f>
        <v>1.9</v>
      </c>
      <c r="W2437" s="15">
        <v>120</v>
      </c>
      <c r="X2437" s="15"/>
      <c r="Y2437" s="15"/>
      <c r="Z2437" s="15"/>
      <c r="AA2437" s="15"/>
      <c r="AB2437" s="15"/>
      <c r="AC2437" s="15">
        <v>12</v>
      </c>
      <c r="AD2437" s="15"/>
      <c r="AE2437" s="15">
        <v>0</v>
      </c>
      <c r="AF2437" s="15"/>
      <c r="AG2437" s="15" t="s">
        <v>119</v>
      </c>
      <c r="AH2437" s="15" t="s">
        <v>436</v>
      </c>
      <c r="AI2437" s="15" t="s">
        <v>436</v>
      </c>
      <c r="AJ2437" s="15" t="s">
        <v>436</v>
      </c>
      <c r="AK2437" s="15"/>
      <c r="AL2437" s="15"/>
      <c r="AM2437" s="15" t="s">
        <v>318</v>
      </c>
      <c r="AN2437" s="15"/>
      <c r="AO2437" s="15"/>
      <c r="AP2437" s="15" t="s">
        <v>1645</v>
      </c>
      <c r="AQ2437" s="7"/>
    </row>
    <row r="2438" spans="1:43" ht="15.75" customHeight="1">
      <c r="A2438" s="17">
        <v>41541</v>
      </c>
      <c r="B2438" s="22" t="s">
        <v>2048</v>
      </c>
      <c r="C2438" s="22" t="s">
        <v>1905</v>
      </c>
      <c r="D2438" s="22">
        <v>2014</v>
      </c>
      <c r="E2438" s="7" t="s">
        <v>311</v>
      </c>
      <c r="F2438" s="7" t="s">
        <v>13</v>
      </c>
      <c r="G2438" s="7" t="s">
        <v>13</v>
      </c>
      <c r="H2438" s="7" t="s">
        <v>15</v>
      </c>
      <c r="I2438" s="7">
        <v>1220</v>
      </c>
      <c r="J2438" s="7" t="s">
        <v>315</v>
      </c>
      <c r="K2438" s="10">
        <v>55.6</v>
      </c>
      <c r="L2438" s="7" t="s">
        <v>16</v>
      </c>
      <c r="M2438" s="10">
        <v>2.9</v>
      </c>
      <c r="N2438" s="10">
        <v>1.9</v>
      </c>
      <c r="V2438" s="7">
        <f>SQRT((N2438*N2438)+(O2438*O2438)+((P2438*P2438)+(Q2438*Q2438)+(R2438*R2438)+(S2438*S2438)+(T2438*T2438)+(U2438*U2438)))</f>
        <v>1.9</v>
      </c>
      <c r="W2438" s="7">
        <v>90</v>
      </c>
      <c r="AC2438" s="7">
        <v>11</v>
      </c>
      <c r="AE2438" s="7">
        <v>0</v>
      </c>
      <c r="AG2438" s="7" t="s">
        <v>119</v>
      </c>
      <c r="AH2438" s="7" t="s">
        <v>436</v>
      </c>
      <c r="AI2438" s="7" t="s">
        <v>436</v>
      </c>
      <c r="AJ2438" s="7" t="s">
        <v>436</v>
      </c>
      <c r="AM2438" s="7" t="s">
        <v>318</v>
      </c>
      <c r="AP2438" s="7" t="s">
        <v>1645</v>
      </c>
      <c r="AQ2438" s="7"/>
    </row>
    <row r="2439" spans="1:43" ht="15.75" customHeight="1">
      <c r="A2439" s="17">
        <v>41994</v>
      </c>
      <c r="B2439" s="22">
        <v>2014</v>
      </c>
      <c r="C2439" s="22" t="s">
        <v>1905</v>
      </c>
      <c r="D2439" s="22">
        <v>2014</v>
      </c>
      <c r="E2439" s="7" t="s">
        <v>311</v>
      </c>
      <c r="F2439" s="7" t="s">
        <v>13</v>
      </c>
      <c r="G2439" s="7" t="s">
        <v>13</v>
      </c>
      <c r="H2439" s="7" t="s">
        <v>15</v>
      </c>
      <c r="I2439" s="7">
        <v>1220</v>
      </c>
      <c r="J2439" s="7" t="s">
        <v>315</v>
      </c>
      <c r="K2439" s="10">
        <v>55.6</v>
      </c>
      <c r="L2439" s="7" t="s">
        <v>16</v>
      </c>
      <c r="M2439" s="10">
        <v>2.9</v>
      </c>
      <c r="V2439" s="7">
        <v>0</v>
      </c>
      <c r="W2439" s="7">
        <v>134</v>
      </c>
      <c r="AE2439" s="7">
        <v>0</v>
      </c>
      <c r="AF2439" s="7" t="s">
        <v>18</v>
      </c>
      <c r="AG2439" s="7" t="s">
        <v>318</v>
      </c>
      <c r="AH2439" s="7" t="s">
        <v>436</v>
      </c>
      <c r="AI2439" s="7" t="s">
        <v>436</v>
      </c>
      <c r="AJ2439" s="7" t="s">
        <v>436</v>
      </c>
      <c r="AK2439" s="7" t="s">
        <v>436</v>
      </c>
      <c r="AP2439" s="7" t="s">
        <v>2348</v>
      </c>
      <c r="AQ2439" s="7"/>
    </row>
    <row r="2440" spans="1:43" ht="15.75" customHeight="1">
      <c r="A2440" s="17">
        <v>37521</v>
      </c>
      <c r="B2440" s="24">
        <v>2002</v>
      </c>
      <c r="C2440" s="24" t="s">
        <v>1905</v>
      </c>
      <c r="D2440" s="24" t="s">
        <v>1896</v>
      </c>
      <c r="E2440" s="7" t="s">
        <v>311</v>
      </c>
      <c r="F2440" s="7" t="s">
        <v>13</v>
      </c>
      <c r="G2440" s="7" t="s">
        <v>228</v>
      </c>
      <c r="H2440" s="7" t="s">
        <v>15</v>
      </c>
      <c r="I2440" s="7">
        <v>1221</v>
      </c>
      <c r="J2440" s="7" t="s">
        <v>119</v>
      </c>
      <c r="K2440" s="10">
        <v>55.4</v>
      </c>
      <c r="L2440" s="7" t="s">
        <v>16</v>
      </c>
      <c r="M2440" s="10">
        <v>2.9</v>
      </c>
      <c r="N2440" s="10">
        <v>0.4</v>
      </c>
      <c r="O2440" s="7"/>
      <c r="V2440" s="10">
        <f>SQRT((N2440*N2440)+(O2440*O2440)+((P2440*P2440)+(Q2440*Q2440)+(R2440*R2440)+(S2440*S2440)+(T2440*T2440)+(U2440*U2440)))</f>
        <v>0.4</v>
      </c>
      <c r="W2440" s="7">
        <v>35</v>
      </c>
      <c r="AC2440" s="9">
        <v>1</v>
      </c>
      <c r="AD2440" s="9"/>
      <c r="AE2440" s="7">
        <v>0</v>
      </c>
      <c r="AG2440" s="7" t="s">
        <v>119</v>
      </c>
      <c r="AH2440" s="7" t="s">
        <v>436</v>
      </c>
      <c r="AI2440" s="7" t="s">
        <v>436</v>
      </c>
      <c r="AJ2440" s="7" t="s">
        <v>436</v>
      </c>
      <c r="AQ2440" s="7"/>
    </row>
    <row r="2441" spans="1:43" ht="15.75" customHeight="1">
      <c r="A2441" s="17">
        <v>37932</v>
      </c>
      <c r="B2441" s="24" t="s">
        <v>1894</v>
      </c>
      <c r="C2441" s="24" t="s">
        <v>1905</v>
      </c>
      <c r="D2441" s="24" t="s">
        <v>1896</v>
      </c>
      <c r="E2441" s="7" t="s">
        <v>311</v>
      </c>
      <c r="F2441" s="7" t="s">
        <v>13</v>
      </c>
      <c r="G2441" s="7" t="s">
        <v>316</v>
      </c>
      <c r="H2441" s="7" t="s">
        <v>15</v>
      </c>
      <c r="I2441" s="7">
        <v>1221</v>
      </c>
      <c r="J2441" s="7" t="s">
        <v>324</v>
      </c>
      <c r="K2441" s="10">
        <v>55.4</v>
      </c>
      <c r="L2441" s="7" t="s">
        <v>16</v>
      </c>
      <c r="M2441" s="10">
        <v>2.9</v>
      </c>
      <c r="O2441" s="7"/>
      <c r="V2441" s="10" t="s">
        <v>1888</v>
      </c>
      <c r="AG2441" s="7" t="s">
        <v>119</v>
      </c>
      <c r="AH2441" s="7" t="s">
        <v>436</v>
      </c>
      <c r="AI2441" s="7" t="s">
        <v>436</v>
      </c>
      <c r="AJ2441" s="7" t="s">
        <v>436</v>
      </c>
      <c r="AQ2441" s="7"/>
    </row>
    <row r="2442" spans="1:43" ht="15.75" customHeight="1">
      <c r="A2442" s="17">
        <v>38368</v>
      </c>
      <c r="B2442" s="22" t="s">
        <v>1896</v>
      </c>
      <c r="C2442" s="24" t="s">
        <v>1905</v>
      </c>
      <c r="D2442" s="24" t="s">
        <v>1896</v>
      </c>
      <c r="E2442" s="7" t="s">
        <v>311</v>
      </c>
      <c r="F2442" s="7" t="s">
        <v>13</v>
      </c>
      <c r="G2442" s="7" t="s">
        <v>912</v>
      </c>
      <c r="H2442" s="7" t="s">
        <v>15</v>
      </c>
      <c r="I2442" s="7">
        <v>1221</v>
      </c>
      <c r="J2442" s="7" t="s">
        <v>343</v>
      </c>
      <c r="K2442" s="10">
        <v>55.4</v>
      </c>
      <c r="L2442" s="7" t="s">
        <v>16</v>
      </c>
      <c r="M2442" s="10">
        <v>2.9</v>
      </c>
      <c r="O2442" s="7"/>
      <c r="V2442" s="10" t="s">
        <v>1888</v>
      </c>
      <c r="W2442" s="7">
        <v>9999</v>
      </c>
      <c r="AF2442" s="7" t="s">
        <v>318</v>
      </c>
      <c r="AG2442" s="7" t="s">
        <v>318</v>
      </c>
      <c r="AH2442" s="7" t="s">
        <v>436</v>
      </c>
      <c r="AI2442" s="7" t="s">
        <v>436</v>
      </c>
      <c r="AJ2442" s="7" t="s">
        <v>436</v>
      </c>
      <c r="AQ2442" s="7"/>
    </row>
    <row r="2443" spans="1:43" ht="15.75" customHeight="1">
      <c r="A2443" s="17">
        <v>37521</v>
      </c>
      <c r="B2443" s="24">
        <v>2002</v>
      </c>
      <c r="C2443" s="24" t="s">
        <v>1905</v>
      </c>
      <c r="D2443" s="24" t="s">
        <v>1888</v>
      </c>
      <c r="E2443" s="7" t="s">
        <v>311</v>
      </c>
      <c r="F2443" s="7" t="s">
        <v>13</v>
      </c>
      <c r="G2443" s="7" t="s">
        <v>228</v>
      </c>
      <c r="H2443" s="7" t="s">
        <v>15</v>
      </c>
      <c r="I2443" s="7">
        <v>1222</v>
      </c>
      <c r="J2443" s="7" t="s">
        <v>119</v>
      </c>
      <c r="K2443" s="10">
        <v>55.6</v>
      </c>
      <c r="L2443" s="7" t="s">
        <v>16</v>
      </c>
      <c r="M2443" s="10">
        <v>1.6</v>
      </c>
      <c r="N2443" s="10">
        <v>0.1</v>
      </c>
      <c r="O2443" s="7"/>
      <c r="V2443" s="10">
        <f>SQRT((N2443*N2443)+(O2443*O2443)+((P2443*P2443)+(Q2443*Q2443)+(R2443*R2443)+(S2443*S2443)+(T2443*T2443)+(U2443*U2443)))</f>
        <v>0.1</v>
      </c>
      <c r="W2443" s="7">
        <v>34</v>
      </c>
      <c r="AC2443" s="9">
        <v>4</v>
      </c>
      <c r="AD2443" s="9"/>
      <c r="AE2443" s="7">
        <v>0</v>
      </c>
      <c r="AG2443" s="7" t="s">
        <v>119</v>
      </c>
      <c r="AH2443" s="7" t="s">
        <v>436</v>
      </c>
      <c r="AI2443" s="7" t="s">
        <v>436</v>
      </c>
      <c r="AJ2443" s="7" t="s">
        <v>436</v>
      </c>
      <c r="AQ2443" s="7"/>
    </row>
    <row r="2444" spans="1:43" ht="15.75" customHeight="1">
      <c r="A2444" s="17">
        <v>37932</v>
      </c>
      <c r="B2444" s="24" t="s">
        <v>1894</v>
      </c>
      <c r="C2444" s="24" t="s">
        <v>1905</v>
      </c>
      <c r="D2444" s="24" t="s">
        <v>1888</v>
      </c>
      <c r="E2444" s="7" t="s">
        <v>311</v>
      </c>
      <c r="F2444" s="7" t="s">
        <v>13</v>
      </c>
      <c r="G2444" s="7" t="s">
        <v>316</v>
      </c>
      <c r="H2444" s="7" t="s">
        <v>15</v>
      </c>
      <c r="I2444" s="7">
        <v>1222</v>
      </c>
      <c r="J2444" s="7" t="s">
        <v>324</v>
      </c>
      <c r="K2444" s="10">
        <v>55.6</v>
      </c>
      <c r="L2444" s="7" t="s">
        <v>16</v>
      </c>
      <c r="M2444" s="10">
        <v>1.6</v>
      </c>
      <c r="N2444" s="10">
        <v>0.4</v>
      </c>
      <c r="O2444" s="7"/>
      <c r="V2444" s="10">
        <v>0.39999999999999997</v>
      </c>
      <c r="AG2444" s="7" t="s">
        <v>119</v>
      </c>
      <c r="AH2444" s="7" t="s">
        <v>436</v>
      </c>
      <c r="AI2444" s="7" t="s">
        <v>436</v>
      </c>
      <c r="AJ2444" s="7" t="s">
        <v>436</v>
      </c>
      <c r="AQ2444" s="7"/>
    </row>
    <row r="2445" spans="1:43" ht="15.75" customHeight="1">
      <c r="A2445" s="17">
        <v>38368</v>
      </c>
      <c r="B2445" s="22" t="s">
        <v>1896</v>
      </c>
      <c r="C2445" s="24" t="s">
        <v>1905</v>
      </c>
      <c r="D2445" s="24" t="s">
        <v>1888</v>
      </c>
      <c r="E2445" s="7" t="s">
        <v>311</v>
      </c>
      <c r="F2445" s="7" t="s">
        <v>13</v>
      </c>
      <c r="G2445" s="7" t="s">
        <v>912</v>
      </c>
      <c r="H2445" s="7" t="s">
        <v>15</v>
      </c>
      <c r="I2445" s="7">
        <v>1222</v>
      </c>
      <c r="J2445" s="7" t="s">
        <v>315</v>
      </c>
      <c r="K2445" s="10">
        <v>55.6</v>
      </c>
      <c r="L2445" s="7" t="s">
        <v>16</v>
      </c>
      <c r="M2445" s="10">
        <v>1.6</v>
      </c>
      <c r="N2445" s="10">
        <v>0.7</v>
      </c>
      <c r="O2445" s="7"/>
      <c r="V2445" s="10">
        <f>SQRT((N2445*N2445)+(O2445*O2445)+((P2445*P2445)+(Q2445*Q2445)+(R2445*R2445)+(S2445*S2445)+(T2445*T2445)+(U2445*U2445)))</f>
        <v>0.7</v>
      </c>
      <c r="W2445" s="7">
        <v>45</v>
      </c>
      <c r="AC2445" s="7">
        <v>4</v>
      </c>
      <c r="AG2445" s="7" t="s">
        <v>119</v>
      </c>
      <c r="AH2445" s="7" t="s">
        <v>436</v>
      </c>
      <c r="AI2445" s="7" t="s">
        <v>436</v>
      </c>
      <c r="AJ2445" s="7" t="s">
        <v>436</v>
      </c>
      <c r="AQ2445" s="7"/>
    </row>
    <row r="2446" spans="1:43" ht="15.75" customHeight="1">
      <c r="A2446" s="17">
        <v>39487</v>
      </c>
      <c r="B2446" s="22" t="s">
        <v>1899</v>
      </c>
      <c r="C2446" s="24" t="s">
        <v>1905</v>
      </c>
      <c r="D2446" s="24" t="s">
        <v>1888</v>
      </c>
      <c r="E2446" s="7" t="s">
        <v>311</v>
      </c>
      <c r="F2446" s="7" t="s">
        <v>13</v>
      </c>
      <c r="G2446" s="7" t="s">
        <v>576</v>
      </c>
      <c r="H2446" s="7" t="s">
        <v>15</v>
      </c>
      <c r="I2446" s="7">
        <v>1222</v>
      </c>
      <c r="J2446" s="7" t="s">
        <v>315</v>
      </c>
      <c r="K2446" s="10">
        <v>55.6</v>
      </c>
      <c r="L2446" s="7" t="s">
        <v>16</v>
      </c>
      <c r="M2446" s="10">
        <v>1.6</v>
      </c>
      <c r="N2446" s="10">
        <v>0.6</v>
      </c>
      <c r="P2446" s="10"/>
      <c r="Q2446" s="10"/>
      <c r="R2446" s="10"/>
      <c r="S2446" s="10"/>
      <c r="V2446" s="10">
        <f>SQRT((N2446*N2446)+(O2446*O2446)+((P2446*P2446)+(Q2446*Q2446)+(R2446*R2446)+(S2446*S2446)+(T2446*T2446)+(U2446*U2446)))</f>
        <v>0.6</v>
      </c>
      <c r="W2446" s="8">
        <v>160</v>
      </c>
      <c r="AC2446" s="7">
        <v>8</v>
      </c>
      <c r="AG2446" s="7" t="s">
        <v>119</v>
      </c>
      <c r="AH2446" s="7" t="s">
        <v>436</v>
      </c>
      <c r="AI2446" s="7" t="s">
        <v>436</v>
      </c>
      <c r="AJ2446" s="7" t="s">
        <v>436</v>
      </c>
      <c r="AQ2446" s="7"/>
    </row>
    <row r="2447" spans="1:43" ht="15.75" customHeight="1">
      <c r="A2447" s="17">
        <v>40436</v>
      </c>
      <c r="B2447" s="22" t="s">
        <v>1901</v>
      </c>
      <c r="C2447" s="24" t="s">
        <v>1905</v>
      </c>
      <c r="D2447" s="24" t="s">
        <v>1888</v>
      </c>
      <c r="E2447" s="7" t="s">
        <v>311</v>
      </c>
      <c r="F2447" s="7" t="s">
        <v>13</v>
      </c>
      <c r="G2447" s="7" t="s">
        <v>1158</v>
      </c>
      <c r="H2447" s="7" t="s">
        <v>15</v>
      </c>
      <c r="I2447" s="7">
        <v>1222</v>
      </c>
      <c r="J2447" s="7" t="s">
        <v>315</v>
      </c>
      <c r="K2447" s="10">
        <v>55.6</v>
      </c>
      <c r="L2447" s="7" t="s">
        <v>16</v>
      </c>
      <c r="M2447" s="10">
        <v>1.6</v>
      </c>
      <c r="N2447" s="10">
        <v>1.2</v>
      </c>
      <c r="O2447" s="7"/>
      <c r="V2447" s="10">
        <f>SQRT((N2447*N2447)+(O2447*O2447)+((P2447*P2447)+(Q2447*Q2447)+(R2447*R2447)+(S2447*S2447)+(T2447*T2447)+(U2447*U2447)))</f>
        <v>1.2</v>
      </c>
      <c r="W2447" s="7">
        <v>206</v>
      </c>
      <c r="AC2447" s="7">
        <v>10</v>
      </c>
      <c r="AG2447" s="7" t="s">
        <v>119</v>
      </c>
      <c r="AH2447" s="7" t="s">
        <v>436</v>
      </c>
      <c r="AI2447" s="7" t="s">
        <v>436</v>
      </c>
      <c r="AJ2447" s="7" t="s">
        <v>436</v>
      </c>
      <c r="AQ2447" s="7"/>
    </row>
    <row r="2448" spans="1:43" ht="15.75" customHeight="1">
      <c r="A2448" s="19">
        <v>40813</v>
      </c>
      <c r="B2448" s="23" t="s">
        <v>1902</v>
      </c>
      <c r="C2448" s="24" t="s">
        <v>1905</v>
      </c>
      <c r="D2448" s="24" t="s">
        <v>1888</v>
      </c>
      <c r="E2448" s="15" t="s">
        <v>311</v>
      </c>
      <c r="F2448" s="15" t="s">
        <v>13</v>
      </c>
      <c r="G2448" s="15" t="s">
        <v>13</v>
      </c>
      <c r="H2448" s="15" t="s">
        <v>15</v>
      </c>
      <c r="I2448" s="15">
        <v>1222</v>
      </c>
      <c r="J2448" s="15" t="s">
        <v>315</v>
      </c>
      <c r="K2448" s="16">
        <v>55.6</v>
      </c>
      <c r="L2448" s="15" t="s">
        <v>16</v>
      </c>
      <c r="M2448" s="16">
        <v>1.6</v>
      </c>
      <c r="N2448" s="16">
        <v>2.8</v>
      </c>
      <c r="O2448" s="16"/>
      <c r="P2448" s="16"/>
      <c r="Q2448" s="16"/>
      <c r="R2448" s="16"/>
      <c r="S2448" s="16"/>
      <c r="T2448" s="16"/>
      <c r="U2448" s="16"/>
      <c r="V2448" s="10">
        <f>SQRT((N2448*N2448)+(O2448*O2448)+((P2448*P2448)+(Q2448*Q2448)+(R2448*R2448)+(S2448*S2448)+(T2448*T2448)+(U2448*U2448)))</f>
        <v>2.8</v>
      </c>
      <c r="W2448" s="15">
        <v>9999</v>
      </c>
      <c r="X2448" s="15"/>
      <c r="Y2448" s="15"/>
      <c r="Z2448" s="15"/>
      <c r="AA2448" s="15"/>
      <c r="AB2448" s="15"/>
      <c r="AC2448" s="15"/>
      <c r="AD2448" s="15"/>
      <c r="AE2448" s="15">
        <v>0</v>
      </c>
      <c r="AF2448" s="15"/>
      <c r="AG2448" s="15" t="s">
        <v>119</v>
      </c>
      <c r="AH2448" s="15" t="s">
        <v>436</v>
      </c>
      <c r="AI2448" s="15" t="s">
        <v>436</v>
      </c>
      <c r="AJ2448" s="15" t="s">
        <v>436</v>
      </c>
      <c r="AK2448" s="15"/>
      <c r="AL2448" s="15"/>
      <c r="AM2448" s="15"/>
      <c r="AN2448" s="15"/>
      <c r="AO2448" s="15"/>
      <c r="AP2448" s="15"/>
      <c r="AQ2448" s="7"/>
    </row>
    <row r="2449" spans="1:43" ht="15.75" customHeight="1">
      <c r="A2449" s="17">
        <v>41541</v>
      </c>
      <c r="B2449" s="22" t="s">
        <v>2048</v>
      </c>
      <c r="C2449" s="22" t="s">
        <v>1905</v>
      </c>
      <c r="D2449" s="22" t="s">
        <v>1888</v>
      </c>
      <c r="E2449" s="7" t="s">
        <v>311</v>
      </c>
      <c r="F2449" s="7" t="s">
        <v>13</v>
      </c>
      <c r="G2449" s="7" t="s">
        <v>13</v>
      </c>
      <c r="H2449" s="7" t="s">
        <v>15</v>
      </c>
      <c r="I2449" s="7">
        <v>1222</v>
      </c>
      <c r="J2449" s="7" t="s">
        <v>315</v>
      </c>
      <c r="K2449" s="10">
        <v>55.6</v>
      </c>
      <c r="L2449" s="7" t="s">
        <v>16</v>
      </c>
      <c r="M2449" s="10">
        <v>1.6</v>
      </c>
      <c r="N2449" s="10">
        <v>3.8</v>
      </c>
      <c r="V2449" s="7">
        <f>SQRT((N2449*N2449)+(O2449*O2449)+((P2449*P2449)+(Q2449*Q2449)+(R2449*R2449)+(S2449*S2449)+(T2449*T2449)+(U2449*U2449)))</f>
        <v>3.8</v>
      </c>
      <c r="W2449" s="7">
        <v>9999</v>
      </c>
      <c r="AE2449" s="7">
        <v>0</v>
      </c>
      <c r="AG2449" s="7" t="s">
        <v>119</v>
      </c>
      <c r="AH2449" s="7" t="s">
        <v>436</v>
      </c>
      <c r="AI2449" s="7" t="s">
        <v>106</v>
      </c>
      <c r="AJ2449" s="7" t="s">
        <v>436</v>
      </c>
      <c r="AK2449" s="7" t="s">
        <v>318</v>
      </c>
      <c r="AQ2449" s="7"/>
    </row>
    <row r="2450" spans="1:43" ht="15.75" customHeight="1">
      <c r="A2450" s="17">
        <v>41994</v>
      </c>
      <c r="B2450" s="22">
        <v>2014</v>
      </c>
      <c r="C2450" s="22" t="s">
        <v>1905</v>
      </c>
      <c r="D2450" s="22" t="s">
        <v>1888</v>
      </c>
      <c r="E2450" s="7" t="s">
        <v>311</v>
      </c>
      <c r="F2450" s="7" t="s">
        <v>13</v>
      </c>
      <c r="G2450" s="7" t="s">
        <v>13</v>
      </c>
      <c r="H2450" s="7" t="s">
        <v>15</v>
      </c>
      <c r="I2450" s="7">
        <v>1222</v>
      </c>
      <c r="J2450" s="7" t="s">
        <v>315</v>
      </c>
      <c r="K2450" s="10">
        <v>55.6</v>
      </c>
      <c r="L2450" s="7" t="s">
        <v>16</v>
      </c>
      <c r="M2450" s="10">
        <v>1.6</v>
      </c>
      <c r="N2450" s="10">
        <v>3.8</v>
      </c>
      <c r="V2450" s="7">
        <v>3.8</v>
      </c>
      <c r="W2450" s="7">
        <v>9999</v>
      </c>
      <c r="AE2450" s="7">
        <v>0</v>
      </c>
      <c r="AG2450" s="7" t="s">
        <v>119</v>
      </c>
      <c r="AH2450" s="7" t="s">
        <v>436</v>
      </c>
      <c r="AI2450" s="7" t="s">
        <v>436</v>
      </c>
      <c r="AJ2450" s="7" t="s">
        <v>436</v>
      </c>
      <c r="AK2450" s="7" t="s">
        <v>318</v>
      </c>
      <c r="AP2450" s="7" t="s">
        <v>2349</v>
      </c>
      <c r="AQ2450" s="7"/>
    </row>
    <row r="2451" spans="1:43" ht="15.75" customHeight="1">
      <c r="A2451" s="17">
        <v>37521</v>
      </c>
      <c r="B2451" s="24">
        <v>2002</v>
      </c>
      <c r="C2451" s="24" t="s">
        <v>1905</v>
      </c>
      <c r="D2451" s="24" t="s">
        <v>2048</v>
      </c>
      <c r="E2451" s="7" t="s">
        <v>311</v>
      </c>
      <c r="F2451" s="7" t="s">
        <v>13</v>
      </c>
      <c r="G2451" s="7" t="s">
        <v>228</v>
      </c>
      <c r="H2451" s="7" t="s">
        <v>15</v>
      </c>
      <c r="I2451" s="7">
        <v>1223</v>
      </c>
      <c r="J2451" s="7" t="s">
        <v>119</v>
      </c>
      <c r="K2451" s="10">
        <v>55.3</v>
      </c>
      <c r="L2451" s="7" t="s">
        <v>16</v>
      </c>
      <c r="M2451" s="10">
        <v>0.4</v>
      </c>
      <c r="N2451" s="10">
        <v>0.5</v>
      </c>
      <c r="O2451" s="7"/>
      <c r="V2451" s="10">
        <f>SQRT((N2451*N2451)+(O2451*O2451)+((P2451*P2451)+(Q2451*Q2451)+(R2451*R2451)+(S2451*S2451)+(T2451*T2451)+(U2451*U2451)))</f>
        <v>0.5</v>
      </c>
      <c r="W2451" s="7">
        <v>30</v>
      </c>
      <c r="AC2451" s="9">
        <v>2</v>
      </c>
      <c r="AD2451" s="9"/>
      <c r="AE2451" s="7">
        <v>0</v>
      </c>
      <c r="AG2451" s="7" t="s">
        <v>119</v>
      </c>
      <c r="AH2451" s="7" t="s">
        <v>436</v>
      </c>
      <c r="AI2451" s="7" t="s">
        <v>436</v>
      </c>
      <c r="AJ2451" s="7" t="s">
        <v>436</v>
      </c>
      <c r="AQ2451" s="7"/>
    </row>
    <row r="2452" spans="1:43" ht="15.75" customHeight="1">
      <c r="A2452" s="17">
        <v>37932</v>
      </c>
      <c r="B2452" s="24" t="s">
        <v>1894</v>
      </c>
      <c r="C2452" s="24" t="s">
        <v>1905</v>
      </c>
      <c r="D2452" s="24" t="s">
        <v>2048</v>
      </c>
      <c r="E2452" s="7" t="s">
        <v>311</v>
      </c>
      <c r="F2452" s="7" t="s">
        <v>13</v>
      </c>
      <c r="G2452" s="7" t="s">
        <v>316</v>
      </c>
      <c r="H2452" s="7" t="s">
        <v>15</v>
      </c>
      <c r="I2452" s="7">
        <v>1223</v>
      </c>
      <c r="J2452" s="7" t="s">
        <v>324</v>
      </c>
      <c r="K2452" s="10">
        <v>55.3</v>
      </c>
      <c r="L2452" s="7" t="s">
        <v>16</v>
      </c>
      <c r="M2452" s="10">
        <v>0.4</v>
      </c>
      <c r="N2452" s="10">
        <v>0.7</v>
      </c>
      <c r="O2452" s="7"/>
      <c r="V2452" s="10">
        <v>0.65</v>
      </c>
      <c r="AG2452" s="7" t="s">
        <v>119</v>
      </c>
      <c r="AH2452" s="7" t="s">
        <v>436</v>
      </c>
      <c r="AI2452" s="7" t="s">
        <v>436</v>
      </c>
      <c r="AJ2452" s="7" t="s">
        <v>436</v>
      </c>
      <c r="AQ2452" s="7"/>
    </row>
    <row r="2453" spans="1:43" ht="15.75" customHeight="1">
      <c r="A2453" s="17">
        <v>38368</v>
      </c>
      <c r="B2453" s="22" t="s">
        <v>1896</v>
      </c>
      <c r="C2453" s="24" t="s">
        <v>1905</v>
      </c>
      <c r="D2453" s="24" t="s">
        <v>2048</v>
      </c>
      <c r="E2453" s="7" t="s">
        <v>311</v>
      </c>
      <c r="F2453" s="7" t="s">
        <v>13</v>
      </c>
      <c r="G2453" s="7" t="s">
        <v>912</v>
      </c>
      <c r="H2453" s="7" t="s">
        <v>15</v>
      </c>
      <c r="I2453" s="7">
        <v>1223</v>
      </c>
      <c r="J2453" s="7" t="s">
        <v>315</v>
      </c>
      <c r="K2453" s="10">
        <v>55.3</v>
      </c>
      <c r="L2453" s="7" t="s">
        <v>16</v>
      </c>
      <c r="M2453" s="10">
        <v>0.4</v>
      </c>
      <c r="N2453" s="10">
        <v>0.8</v>
      </c>
      <c r="O2453" s="7"/>
      <c r="V2453" s="10">
        <f t="shared" ref="V2453:V2458" si="153">SQRT((N2453*N2453)+(O2453*O2453)+((P2453*P2453)+(Q2453*Q2453)+(R2453*R2453)+(S2453*S2453)+(T2453*T2453)+(U2453*U2453)))</f>
        <v>0.8</v>
      </c>
      <c r="W2453" s="7">
        <v>41</v>
      </c>
      <c r="AC2453" s="7">
        <v>4</v>
      </c>
      <c r="AG2453" s="7" t="s">
        <v>119</v>
      </c>
      <c r="AH2453" s="7" t="s">
        <v>436</v>
      </c>
      <c r="AI2453" s="7" t="s">
        <v>436</v>
      </c>
      <c r="AJ2453" s="7" t="s">
        <v>436</v>
      </c>
      <c r="AQ2453" s="7"/>
    </row>
    <row r="2454" spans="1:43" ht="15.75" customHeight="1">
      <c r="A2454" s="17">
        <v>39487</v>
      </c>
      <c r="B2454" s="22" t="s">
        <v>1899</v>
      </c>
      <c r="C2454" s="24" t="s">
        <v>1905</v>
      </c>
      <c r="D2454" s="24" t="s">
        <v>2048</v>
      </c>
      <c r="E2454" s="7" t="s">
        <v>311</v>
      </c>
      <c r="F2454" s="7" t="s">
        <v>13</v>
      </c>
      <c r="G2454" s="7" t="s">
        <v>576</v>
      </c>
      <c r="H2454" s="7" t="s">
        <v>15</v>
      </c>
      <c r="I2454" s="7">
        <v>1223</v>
      </c>
      <c r="J2454" s="7" t="s">
        <v>315</v>
      </c>
      <c r="K2454" s="10">
        <v>55.3</v>
      </c>
      <c r="L2454" s="7" t="s">
        <v>16</v>
      </c>
      <c r="M2454" s="10">
        <v>0.4</v>
      </c>
      <c r="N2454" s="10">
        <v>1.3</v>
      </c>
      <c r="P2454" s="10"/>
      <c r="Q2454" s="10"/>
      <c r="R2454" s="10"/>
      <c r="S2454" s="10"/>
      <c r="V2454" s="10">
        <f t="shared" si="153"/>
        <v>1.3</v>
      </c>
      <c r="W2454" s="8">
        <v>92</v>
      </c>
      <c r="AC2454" s="7">
        <v>8</v>
      </c>
      <c r="AG2454" s="7" t="s">
        <v>119</v>
      </c>
      <c r="AH2454" s="7" t="s">
        <v>436</v>
      </c>
      <c r="AI2454" s="7" t="s">
        <v>436</v>
      </c>
      <c r="AJ2454" s="7" t="s">
        <v>436</v>
      </c>
      <c r="AQ2454" s="7"/>
    </row>
    <row r="2455" spans="1:43" ht="15.75" customHeight="1">
      <c r="A2455" s="17">
        <v>40436</v>
      </c>
      <c r="B2455" s="22" t="s">
        <v>1901</v>
      </c>
      <c r="C2455" s="24" t="s">
        <v>1905</v>
      </c>
      <c r="D2455" s="24" t="s">
        <v>2048</v>
      </c>
      <c r="E2455" s="7" t="s">
        <v>311</v>
      </c>
      <c r="F2455" s="7" t="s">
        <v>13</v>
      </c>
      <c r="G2455" s="7" t="s">
        <v>1158</v>
      </c>
      <c r="H2455" s="7" t="s">
        <v>15</v>
      </c>
      <c r="I2455" s="7">
        <v>1223</v>
      </c>
      <c r="J2455" s="7" t="s">
        <v>315</v>
      </c>
      <c r="K2455" s="10">
        <v>55.3</v>
      </c>
      <c r="L2455" s="7" t="s">
        <v>16</v>
      </c>
      <c r="M2455" s="10">
        <v>0.4</v>
      </c>
      <c r="N2455" s="10">
        <v>1.6</v>
      </c>
      <c r="O2455" s="7"/>
      <c r="V2455" s="10">
        <f t="shared" si="153"/>
        <v>1.6</v>
      </c>
      <c r="W2455" s="7">
        <v>105</v>
      </c>
      <c r="AC2455" s="7">
        <v>11</v>
      </c>
      <c r="AG2455" s="7" t="s">
        <v>119</v>
      </c>
      <c r="AH2455" s="7" t="s">
        <v>436</v>
      </c>
      <c r="AI2455" s="7" t="s">
        <v>436</v>
      </c>
      <c r="AJ2455" s="7" t="s">
        <v>436</v>
      </c>
      <c r="AQ2455" s="7"/>
    </row>
    <row r="2456" spans="1:43" ht="15.75" customHeight="1">
      <c r="A2456" s="19">
        <v>40813</v>
      </c>
      <c r="B2456" s="23" t="s">
        <v>1902</v>
      </c>
      <c r="C2456" s="24" t="s">
        <v>1905</v>
      </c>
      <c r="D2456" s="24" t="s">
        <v>2048</v>
      </c>
      <c r="E2456" s="15" t="s">
        <v>311</v>
      </c>
      <c r="F2456" s="15" t="s">
        <v>13</v>
      </c>
      <c r="G2456" s="15" t="s">
        <v>13</v>
      </c>
      <c r="H2456" s="15" t="s">
        <v>15</v>
      </c>
      <c r="I2456" s="15">
        <v>1223</v>
      </c>
      <c r="J2456" s="15" t="s">
        <v>315</v>
      </c>
      <c r="K2456" s="16">
        <v>55.3</v>
      </c>
      <c r="L2456" s="15" t="s">
        <v>16</v>
      </c>
      <c r="M2456" s="16">
        <v>0.4</v>
      </c>
      <c r="N2456" s="16">
        <v>0.3</v>
      </c>
      <c r="O2456" s="16">
        <v>0.6</v>
      </c>
      <c r="P2456" s="16"/>
      <c r="Q2456" s="16"/>
      <c r="R2456" s="16"/>
      <c r="S2456" s="16"/>
      <c r="T2456" s="16"/>
      <c r="U2456" s="16"/>
      <c r="V2456" s="10">
        <f t="shared" si="153"/>
        <v>0.67082039324993692</v>
      </c>
      <c r="W2456" s="15">
        <v>150</v>
      </c>
      <c r="X2456" s="15"/>
      <c r="Y2456" s="15"/>
      <c r="Z2456" s="15"/>
      <c r="AA2456" s="15"/>
      <c r="AB2456" s="15"/>
      <c r="AC2456" s="15">
        <v>12</v>
      </c>
      <c r="AD2456" s="15"/>
      <c r="AE2456" s="15">
        <v>0</v>
      </c>
      <c r="AF2456" s="15"/>
      <c r="AG2456" s="15" t="s">
        <v>119</v>
      </c>
      <c r="AH2456" s="15" t="s">
        <v>436</v>
      </c>
      <c r="AI2456" s="15" t="s">
        <v>436</v>
      </c>
      <c r="AJ2456" s="15" t="s">
        <v>436</v>
      </c>
      <c r="AK2456" s="15" t="s">
        <v>318</v>
      </c>
      <c r="AL2456" s="15"/>
      <c r="AM2456" s="15"/>
      <c r="AN2456" s="15"/>
      <c r="AO2456" s="15"/>
      <c r="AP2456" s="15" t="s">
        <v>1644</v>
      </c>
      <c r="AQ2456" s="7"/>
    </row>
    <row r="2457" spans="1:43" ht="15.75" customHeight="1">
      <c r="A2457" s="17">
        <v>41541</v>
      </c>
      <c r="B2457" s="22" t="s">
        <v>2048</v>
      </c>
      <c r="C2457" s="22" t="s">
        <v>1905</v>
      </c>
      <c r="D2457" s="22" t="s">
        <v>2048</v>
      </c>
      <c r="E2457" s="7" t="s">
        <v>311</v>
      </c>
      <c r="F2457" s="7" t="s">
        <v>13</v>
      </c>
      <c r="G2457" s="7" t="s">
        <v>13</v>
      </c>
      <c r="H2457" s="7" t="s">
        <v>15</v>
      </c>
      <c r="I2457" s="7">
        <v>1223</v>
      </c>
      <c r="J2457" s="7" t="s">
        <v>515</v>
      </c>
      <c r="K2457" s="10">
        <v>55.3</v>
      </c>
      <c r="L2457" s="7" t="s">
        <v>16</v>
      </c>
      <c r="M2457" s="10">
        <v>0.4</v>
      </c>
      <c r="N2457" s="10" t="s">
        <v>515</v>
      </c>
      <c r="O2457" s="10" t="s">
        <v>515</v>
      </c>
      <c r="V2457" s="7" t="e">
        <f t="shared" si="153"/>
        <v>#VALUE!</v>
      </c>
      <c r="W2457" s="7">
        <v>150</v>
      </c>
      <c r="AC2457" s="7">
        <v>12</v>
      </c>
      <c r="AE2457" s="7">
        <v>0</v>
      </c>
      <c r="AG2457" s="7" t="s">
        <v>318</v>
      </c>
      <c r="AH2457" s="7" t="s">
        <v>436</v>
      </c>
      <c r="AI2457" s="7" t="s">
        <v>436</v>
      </c>
      <c r="AJ2457" s="7" t="s">
        <v>436</v>
      </c>
      <c r="AK2457" s="7" t="s">
        <v>318</v>
      </c>
      <c r="AP2457" s="7" t="s">
        <v>515</v>
      </c>
      <c r="AQ2457" s="7"/>
    </row>
    <row r="2458" spans="1:43" ht="15.75" customHeight="1">
      <c r="A2458" s="17">
        <v>37521</v>
      </c>
      <c r="B2458" s="24">
        <v>2002</v>
      </c>
      <c r="C2458" s="24" t="s">
        <v>1905</v>
      </c>
      <c r="D2458" s="24" t="s">
        <v>1896</v>
      </c>
      <c r="E2458" s="7" t="s">
        <v>311</v>
      </c>
      <c r="F2458" s="7" t="s">
        <v>13</v>
      </c>
      <c r="G2458" s="7" t="s">
        <v>228</v>
      </c>
      <c r="H2458" s="7" t="s">
        <v>15</v>
      </c>
      <c r="I2458" s="7">
        <v>1224</v>
      </c>
      <c r="J2458" s="7" t="s">
        <v>119</v>
      </c>
      <c r="K2458" s="10">
        <v>55.3</v>
      </c>
      <c r="L2458" s="7" t="s">
        <v>16</v>
      </c>
      <c r="M2458" s="10">
        <v>0.6</v>
      </c>
      <c r="N2458" s="10">
        <v>0.1</v>
      </c>
      <c r="O2458" s="7"/>
      <c r="V2458" s="10">
        <f t="shared" si="153"/>
        <v>0.1</v>
      </c>
      <c r="W2458" s="7">
        <v>11</v>
      </c>
      <c r="AC2458" s="9">
        <v>0</v>
      </c>
      <c r="AD2458" s="9"/>
      <c r="AE2458" s="7">
        <v>0</v>
      </c>
      <c r="AG2458" s="7" t="s">
        <v>119</v>
      </c>
      <c r="AH2458" s="7" t="s">
        <v>436</v>
      </c>
      <c r="AI2458" s="7" t="s">
        <v>436</v>
      </c>
      <c r="AJ2458" s="7" t="s">
        <v>436</v>
      </c>
      <c r="AQ2458" s="7"/>
    </row>
    <row r="2459" spans="1:43" ht="15.75" customHeight="1">
      <c r="A2459" s="17">
        <v>37932</v>
      </c>
      <c r="B2459" s="24" t="s">
        <v>1894</v>
      </c>
      <c r="C2459" s="24" t="s">
        <v>1905</v>
      </c>
      <c r="D2459" s="24" t="s">
        <v>1896</v>
      </c>
      <c r="E2459" s="7" t="s">
        <v>311</v>
      </c>
      <c r="F2459" s="7" t="s">
        <v>13</v>
      </c>
      <c r="G2459" s="7" t="s">
        <v>316</v>
      </c>
      <c r="H2459" s="7" t="s">
        <v>15</v>
      </c>
      <c r="I2459" s="7">
        <v>1224</v>
      </c>
      <c r="J2459" s="7" t="s">
        <v>324</v>
      </c>
      <c r="K2459" s="10">
        <v>55.3</v>
      </c>
      <c r="L2459" s="7" t="s">
        <v>16</v>
      </c>
      <c r="M2459" s="10">
        <v>0.6</v>
      </c>
      <c r="O2459" s="7"/>
      <c r="V2459" s="10" t="s">
        <v>1888</v>
      </c>
      <c r="AG2459" s="7" t="s">
        <v>119</v>
      </c>
      <c r="AH2459" s="7" t="s">
        <v>436</v>
      </c>
      <c r="AI2459" s="7" t="s">
        <v>436</v>
      </c>
      <c r="AJ2459" s="7" t="s">
        <v>436</v>
      </c>
      <c r="AQ2459" s="7"/>
    </row>
    <row r="2460" spans="1:43" ht="15.75" customHeight="1">
      <c r="A2460" s="17">
        <v>38368</v>
      </c>
      <c r="B2460" s="22" t="s">
        <v>1896</v>
      </c>
      <c r="C2460" s="24" t="s">
        <v>1905</v>
      </c>
      <c r="D2460" s="24" t="s">
        <v>1896</v>
      </c>
      <c r="E2460" s="7" t="s">
        <v>311</v>
      </c>
      <c r="F2460" s="7" t="s">
        <v>13</v>
      </c>
      <c r="G2460" s="7" t="s">
        <v>912</v>
      </c>
      <c r="H2460" s="7" t="s">
        <v>15</v>
      </c>
      <c r="I2460" s="7">
        <v>1224</v>
      </c>
      <c r="J2460" s="7" t="s">
        <v>343</v>
      </c>
      <c r="K2460" s="10">
        <v>55.3</v>
      </c>
      <c r="L2460" s="7" t="s">
        <v>16</v>
      </c>
      <c r="M2460" s="10">
        <v>0.6</v>
      </c>
      <c r="O2460" s="7"/>
      <c r="V2460" s="10" t="s">
        <v>1888</v>
      </c>
      <c r="W2460" s="7">
        <v>9999</v>
      </c>
      <c r="AF2460" s="7" t="s">
        <v>318</v>
      </c>
      <c r="AG2460" s="7" t="s">
        <v>318</v>
      </c>
      <c r="AH2460" s="7" t="s">
        <v>436</v>
      </c>
      <c r="AI2460" s="7" t="s">
        <v>436</v>
      </c>
      <c r="AJ2460" s="7" t="s">
        <v>436</v>
      </c>
      <c r="AQ2460" s="7"/>
    </row>
    <row r="2461" spans="1:43" ht="15.75" customHeight="1">
      <c r="A2461" s="17">
        <v>37521</v>
      </c>
      <c r="B2461" s="24">
        <v>2002</v>
      </c>
      <c r="C2461" s="24" t="s">
        <v>1905</v>
      </c>
      <c r="D2461" s="24" t="s">
        <v>1896</v>
      </c>
      <c r="E2461" s="7" t="s">
        <v>311</v>
      </c>
      <c r="F2461" s="7" t="s">
        <v>13</v>
      </c>
      <c r="G2461" s="7" t="s">
        <v>228</v>
      </c>
      <c r="H2461" s="7" t="s">
        <v>15</v>
      </c>
      <c r="I2461" s="7">
        <v>1225</v>
      </c>
      <c r="J2461" s="7" t="s">
        <v>119</v>
      </c>
      <c r="K2461" s="10">
        <v>55.5</v>
      </c>
      <c r="L2461" s="7" t="s">
        <v>16</v>
      </c>
      <c r="M2461" s="10">
        <v>2</v>
      </c>
      <c r="N2461" s="10">
        <v>0.2</v>
      </c>
      <c r="O2461" s="7"/>
      <c r="V2461" s="10">
        <f>SQRT((N2461*N2461)+(O2461*O2461)+((P2461*P2461)+(Q2461*Q2461)+(R2461*R2461)+(S2461*S2461)+(T2461*T2461)+(U2461*U2461)))</f>
        <v>0.2</v>
      </c>
      <c r="W2461" s="7">
        <v>0.8</v>
      </c>
      <c r="AC2461" s="9">
        <v>0</v>
      </c>
      <c r="AD2461" s="9"/>
      <c r="AE2461" s="7">
        <v>0</v>
      </c>
      <c r="AG2461" s="7" t="s">
        <v>119</v>
      </c>
      <c r="AH2461" s="7" t="s">
        <v>436</v>
      </c>
      <c r="AI2461" s="7" t="s">
        <v>436</v>
      </c>
      <c r="AJ2461" s="7" t="s">
        <v>436</v>
      </c>
      <c r="AQ2461" s="7"/>
    </row>
    <row r="2462" spans="1:43" ht="15.75" customHeight="1">
      <c r="A2462" s="17">
        <v>37932</v>
      </c>
      <c r="B2462" s="24" t="s">
        <v>1894</v>
      </c>
      <c r="C2462" s="24" t="s">
        <v>1905</v>
      </c>
      <c r="D2462" s="24" t="s">
        <v>1896</v>
      </c>
      <c r="E2462" s="7" t="s">
        <v>311</v>
      </c>
      <c r="F2462" s="7" t="s">
        <v>13</v>
      </c>
      <c r="G2462" s="7" t="s">
        <v>316</v>
      </c>
      <c r="H2462" s="7" t="s">
        <v>15</v>
      </c>
      <c r="I2462" s="7">
        <v>1225</v>
      </c>
      <c r="J2462" s="7" t="s">
        <v>324</v>
      </c>
      <c r="K2462" s="10">
        <v>55.5</v>
      </c>
      <c r="L2462" s="7" t="s">
        <v>16</v>
      </c>
      <c r="M2462" s="10">
        <v>2</v>
      </c>
      <c r="O2462" s="7"/>
      <c r="V2462" s="10" t="s">
        <v>1888</v>
      </c>
      <c r="AG2462" s="7" t="s">
        <v>119</v>
      </c>
      <c r="AH2462" s="7" t="s">
        <v>436</v>
      </c>
      <c r="AI2462" s="7" t="s">
        <v>436</v>
      </c>
      <c r="AJ2462" s="7" t="s">
        <v>436</v>
      </c>
      <c r="AQ2462" s="7"/>
    </row>
    <row r="2463" spans="1:43" ht="15.75" customHeight="1">
      <c r="A2463" s="17">
        <v>38368</v>
      </c>
      <c r="B2463" s="22" t="s">
        <v>1896</v>
      </c>
      <c r="C2463" s="24" t="s">
        <v>1905</v>
      </c>
      <c r="D2463" s="24" t="s">
        <v>1896</v>
      </c>
      <c r="E2463" s="7" t="s">
        <v>311</v>
      </c>
      <c r="F2463" s="7" t="s">
        <v>13</v>
      </c>
      <c r="G2463" s="7" t="s">
        <v>912</v>
      </c>
      <c r="H2463" s="7" t="s">
        <v>15</v>
      </c>
      <c r="I2463" s="7">
        <v>1225</v>
      </c>
      <c r="J2463" s="7" t="s">
        <v>320</v>
      </c>
      <c r="K2463" s="10">
        <v>55.5</v>
      </c>
      <c r="L2463" s="7" t="s">
        <v>16</v>
      </c>
      <c r="M2463" s="10">
        <v>2</v>
      </c>
      <c r="O2463" s="7"/>
      <c r="V2463" s="10" t="s">
        <v>1888</v>
      </c>
      <c r="W2463" s="7">
        <v>9999</v>
      </c>
      <c r="AG2463" s="7" t="s">
        <v>318</v>
      </c>
      <c r="AH2463" s="7" t="s">
        <v>436</v>
      </c>
      <c r="AI2463" s="7" t="s">
        <v>436</v>
      </c>
      <c r="AJ2463" s="7" t="s">
        <v>436</v>
      </c>
      <c r="AP2463" s="7" t="s">
        <v>923</v>
      </c>
      <c r="AQ2463" s="7"/>
    </row>
    <row r="2464" spans="1:43" ht="15.75" customHeight="1">
      <c r="A2464" s="17">
        <v>39487</v>
      </c>
      <c r="B2464" s="22" t="s">
        <v>1899</v>
      </c>
      <c r="C2464" s="24" t="s">
        <v>1905</v>
      </c>
      <c r="D2464" s="24" t="s">
        <v>1896</v>
      </c>
      <c r="E2464" s="7" t="s">
        <v>311</v>
      </c>
      <c r="F2464" s="7" t="s">
        <v>13</v>
      </c>
      <c r="G2464" s="7" t="s">
        <v>576</v>
      </c>
      <c r="H2464" s="7" t="s">
        <v>15</v>
      </c>
      <c r="I2464" s="7">
        <v>1225</v>
      </c>
      <c r="J2464" s="7" t="s">
        <v>515</v>
      </c>
      <c r="K2464" s="10">
        <v>55.5</v>
      </c>
      <c r="L2464" s="7" t="s">
        <v>16</v>
      </c>
      <c r="M2464" s="10">
        <v>2</v>
      </c>
      <c r="P2464" s="10"/>
      <c r="Q2464" s="10"/>
      <c r="R2464" s="10"/>
      <c r="S2464" s="10"/>
      <c r="V2464" s="10" t="s">
        <v>1888</v>
      </c>
      <c r="W2464" s="8"/>
      <c r="AG2464" s="7" t="s">
        <v>318</v>
      </c>
      <c r="AH2464" s="7" t="s">
        <v>436</v>
      </c>
      <c r="AI2464" s="7" t="s">
        <v>436</v>
      </c>
      <c r="AJ2464" s="7" t="s">
        <v>436</v>
      </c>
      <c r="AQ2464" s="7"/>
    </row>
    <row r="2465" spans="1:43" ht="15.75" customHeight="1">
      <c r="A2465" s="17">
        <v>37521</v>
      </c>
      <c r="B2465" s="24">
        <v>2002</v>
      </c>
      <c r="C2465" s="24" t="s">
        <v>1905</v>
      </c>
      <c r="D2465" s="24" t="s">
        <v>1896</v>
      </c>
      <c r="E2465" s="7" t="s">
        <v>311</v>
      </c>
      <c r="F2465" s="7" t="s">
        <v>13</v>
      </c>
      <c r="G2465" s="7" t="s">
        <v>228</v>
      </c>
      <c r="H2465" s="7" t="s">
        <v>15</v>
      </c>
      <c r="I2465" s="7">
        <v>1226</v>
      </c>
      <c r="J2465" s="7" t="s">
        <v>119</v>
      </c>
      <c r="K2465" s="10">
        <v>55.2</v>
      </c>
      <c r="L2465" s="7" t="s">
        <v>16</v>
      </c>
      <c r="M2465" s="10">
        <v>1.6</v>
      </c>
      <c r="N2465" s="10">
        <v>0.1</v>
      </c>
      <c r="O2465" s="7"/>
      <c r="V2465" s="10">
        <f>SQRT((N2465*N2465)+(O2465*O2465)+((P2465*P2465)+(Q2465*Q2465)+(R2465*R2465)+(S2465*S2465)+(T2465*T2465)+(U2465*U2465)))</f>
        <v>0.1</v>
      </c>
      <c r="W2465" s="7">
        <v>0.7</v>
      </c>
      <c r="AC2465" s="9">
        <v>0</v>
      </c>
      <c r="AD2465" s="9"/>
      <c r="AE2465" s="7">
        <v>0</v>
      </c>
      <c r="AG2465" s="7" t="s">
        <v>119</v>
      </c>
      <c r="AH2465" s="7" t="s">
        <v>436</v>
      </c>
      <c r="AI2465" s="7" t="s">
        <v>436</v>
      </c>
      <c r="AJ2465" s="7" t="s">
        <v>436</v>
      </c>
      <c r="AQ2465" s="7"/>
    </row>
    <row r="2466" spans="1:43" ht="15.75" customHeight="1">
      <c r="A2466" s="17">
        <v>37932</v>
      </c>
      <c r="B2466" s="24" t="s">
        <v>1894</v>
      </c>
      <c r="C2466" s="24" t="s">
        <v>1905</v>
      </c>
      <c r="D2466" s="24" t="s">
        <v>1896</v>
      </c>
      <c r="E2466" s="7" t="s">
        <v>311</v>
      </c>
      <c r="F2466" s="7" t="s">
        <v>13</v>
      </c>
      <c r="G2466" s="7" t="s">
        <v>316</v>
      </c>
      <c r="H2466" s="7" t="s">
        <v>15</v>
      </c>
      <c r="I2466" s="7">
        <v>1226</v>
      </c>
      <c r="J2466" s="7" t="s">
        <v>324</v>
      </c>
      <c r="K2466" s="10">
        <v>55.2</v>
      </c>
      <c r="L2466" s="7" t="s">
        <v>16</v>
      </c>
      <c r="M2466" s="10">
        <v>1.6</v>
      </c>
      <c r="O2466" s="7"/>
      <c r="V2466" s="10" t="s">
        <v>1888</v>
      </c>
      <c r="AG2466" s="7" t="s">
        <v>119</v>
      </c>
      <c r="AH2466" s="7" t="s">
        <v>436</v>
      </c>
      <c r="AI2466" s="7" t="s">
        <v>436</v>
      </c>
      <c r="AJ2466" s="7" t="s">
        <v>436</v>
      </c>
      <c r="AQ2466" s="7"/>
    </row>
    <row r="2467" spans="1:43" ht="15.75" customHeight="1">
      <c r="A2467" s="17">
        <v>38368</v>
      </c>
      <c r="B2467" s="22" t="s">
        <v>1896</v>
      </c>
      <c r="C2467" s="24" t="s">
        <v>1905</v>
      </c>
      <c r="D2467" s="24" t="s">
        <v>1896</v>
      </c>
      <c r="E2467" s="7" t="s">
        <v>311</v>
      </c>
      <c r="F2467" s="7" t="s">
        <v>13</v>
      </c>
      <c r="G2467" s="7" t="s">
        <v>912</v>
      </c>
      <c r="H2467" s="7" t="s">
        <v>15</v>
      </c>
      <c r="I2467" s="7">
        <v>1226</v>
      </c>
      <c r="J2467" s="7" t="s">
        <v>320</v>
      </c>
      <c r="K2467" s="10">
        <v>55.2</v>
      </c>
      <c r="L2467" s="7" t="s">
        <v>16</v>
      </c>
      <c r="M2467" s="10">
        <v>1.6</v>
      </c>
      <c r="O2467" s="7"/>
      <c r="V2467" s="10" t="s">
        <v>1888</v>
      </c>
      <c r="W2467" s="7">
        <v>9999</v>
      </c>
      <c r="AG2467" s="7" t="s">
        <v>318</v>
      </c>
      <c r="AH2467" s="7" t="s">
        <v>436</v>
      </c>
      <c r="AI2467" s="7" t="s">
        <v>436</v>
      </c>
      <c r="AJ2467" s="7" t="s">
        <v>436</v>
      </c>
      <c r="AQ2467" s="7"/>
    </row>
    <row r="2468" spans="1:43" ht="15.75" customHeight="1">
      <c r="A2468" s="17">
        <v>39487</v>
      </c>
      <c r="B2468" s="22" t="s">
        <v>1899</v>
      </c>
      <c r="C2468" s="24" t="s">
        <v>1905</v>
      </c>
      <c r="D2468" s="24" t="s">
        <v>1896</v>
      </c>
      <c r="E2468" s="7" t="s">
        <v>311</v>
      </c>
      <c r="F2468" s="7" t="s">
        <v>13</v>
      </c>
      <c r="G2468" s="7" t="s">
        <v>576</v>
      </c>
      <c r="H2468" s="7" t="s">
        <v>15</v>
      </c>
      <c r="I2468" s="7">
        <v>1226</v>
      </c>
      <c r="J2468" s="7" t="s">
        <v>515</v>
      </c>
      <c r="K2468" s="10">
        <v>55.2</v>
      </c>
      <c r="L2468" s="7" t="s">
        <v>16</v>
      </c>
      <c r="M2468" s="10">
        <v>1.6</v>
      </c>
      <c r="P2468" s="10"/>
      <c r="Q2468" s="10"/>
      <c r="R2468" s="10"/>
      <c r="S2468" s="10"/>
      <c r="V2468" s="10" t="s">
        <v>1888</v>
      </c>
      <c r="W2468" s="8"/>
      <c r="AG2468" s="7" t="s">
        <v>318</v>
      </c>
      <c r="AH2468" s="7" t="s">
        <v>436</v>
      </c>
      <c r="AI2468" s="7" t="s">
        <v>436</v>
      </c>
      <c r="AJ2468" s="7" t="s">
        <v>436</v>
      </c>
      <c r="AQ2468" s="7"/>
    </row>
    <row r="2469" spans="1:43" ht="15.75" customHeight="1">
      <c r="A2469" s="17">
        <v>37521</v>
      </c>
      <c r="B2469" s="24">
        <v>2002</v>
      </c>
      <c r="C2469" s="24" t="s">
        <v>1905</v>
      </c>
      <c r="D2469" s="24" t="s">
        <v>1896</v>
      </c>
      <c r="E2469" s="7" t="s">
        <v>311</v>
      </c>
      <c r="F2469" s="7" t="s">
        <v>13</v>
      </c>
      <c r="G2469" s="7" t="s">
        <v>228</v>
      </c>
      <c r="H2469" s="7" t="s">
        <v>15</v>
      </c>
      <c r="I2469" s="7">
        <v>1227</v>
      </c>
      <c r="J2469" s="7" t="s">
        <v>119</v>
      </c>
      <c r="K2469" s="10">
        <v>55.1</v>
      </c>
      <c r="L2469" s="7" t="s">
        <v>16</v>
      </c>
      <c r="M2469" s="10">
        <v>1.6</v>
      </c>
      <c r="N2469" s="10">
        <v>0.1</v>
      </c>
      <c r="O2469" s="7"/>
      <c r="V2469" s="10">
        <f>SQRT((N2469*N2469)+(O2469*O2469)+((P2469*P2469)+(Q2469*Q2469)+(R2469*R2469)+(S2469*S2469)+(T2469*T2469)+(U2469*U2469)))</f>
        <v>0.1</v>
      </c>
      <c r="W2469" s="7">
        <v>0.6</v>
      </c>
      <c r="AC2469" s="9">
        <v>1</v>
      </c>
      <c r="AD2469" s="9"/>
      <c r="AE2469" s="7">
        <v>0</v>
      </c>
      <c r="AG2469" s="7" t="s">
        <v>119</v>
      </c>
      <c r="AH2469" s="7" t="s">
        <v>436</v>
      </c>
      <c r="AI2469" s="7" t="s">
        <v>436</v>
      </c>
      <c r="AJ2469" s="7" t="s">
        <v>436</v>
      </c>
      <c r="AQ2469" s="7"/>
    </row>
    <row r="2470" spans="1:43" ht="15.75" customHeight="1">
      <c r="A2470" s="17">
        <v>37932</v>
      </c>
      <c r="B2470" s="24" t="s">
        <v>1894</v>
      </c>
      <c r="C2470" s="24" t="s">
        <v>1905</v>
      </c>
      <c r="D2470" s="24" t="s">
        <v>1896</v>
      </c>
      <c r="E2470" s="7" t="s">
        <v>311</v>
      </c>
      <c r="F2470" s="7" t="s">
        <v>13</v>
      </c>
      <c r="G2470" s="7" t="s">
        <v>316</v>
      </c>
      <c r="H2470" s="7" t="s">
        <v>15</v>
      </c>
      <c r="I2470" s="7">
        <v>1227</v>
      </c>
      <c r="J2470" s="7" t="s">
        <v>324</v>
      </c>
      <c r="K2470" s="10">
        <v>55.1</v>
      </c>
      <c r="L2470" s="7" t="s">
        <v>16</v>
      </c>
      <c r="M2470" s="10">
        <v>1.6</v>
      </c>
      <c r="O2470" s="7"/>
      <c r="V2470" s="10" t="s">
        <v>1888</v>
      </c>
      <c r="AG2470" s="7" t="s">
        <v>119</v>
      </c>
      <c r="AH2470" s="7" t="s">
        <v>436</v>
      </c>
      <c r="AI2470" s="7" t="s">
        <v>436</v>
      </c>
      <c r="AJ2470" s="7" t="s">
        <v>436</v>
      </c>
      <c r="AQ2470" s="7"/>
    </row>
    <row r="2471" spans="1:43" ht="15.75" customHeight="1">
      <c r="A2471" s="17">
        <v>38368</v>
      </c>
      <c r="B2471" s="22" t="s">
        <v>1896</v>
      </c>
      <c r="C2471" s="24" t="s">
        <v>1905</v>
      </c>
      <c r="D2471" s="24" t="s">
        <v>1896</v>
      </c>
      <c r="E2471" s="7" t="s">
        <v>311</v>
      </c>
      <c r="F2471" s="7" t="s">
        <v>13</v>
      </c>
      <c r="G2471" s="7" t="s">
        <v>912</v>
      </c>
      <c r="H2471" s="7" t="s">
        <v>15</v>
      </c>
      <c r="I2471" s="7">
        <v>1227</v>
      </c>
      <c r="J2471" s="7" t="s">
        <v>343</v>
      </c>
      <c r="K2471" s="10">
        <v>55.1</v>
      </c>
      <c r="L2471" s="7" t="s">
        <v>16</v>
      </c>
      <c r="M2471" s="10">
        <v>1.6</v>
      </c>
      <c r="O2471" s="7"/>
      <c r="V2471" s="10" t="s">
        <v>1888</v>
      </c>
      <c r="W2471" s="7">
        <v>9999</v>
      </c>
      <c r="AF2471" s="7" t="s">
        <v>318</v>
      </c>
      <c r="AG2471" s="7" t="s">
        <v>318</v>
      </c>
      <c r="AH2471" s="7" t="s">
        <v>436</v>
      </c>
      <c r="AI2471" s="7" t="s">
        <v>436</v>
      </c>
      <c r="AJ2471" s="7" t="s">
        <v>436</v>
      </c>
      <c r="AQ2471" s="7"/>
    </row>
    <row r="2472" spans="1:43" ht="15.75" customHeight="1">
      <c r="A2472" s="17">
        <v>37521</v>
      </c>
      <c r="B2472" s="24">
        <v>2002</v>
      </c>
      <c r="C2472" s="24" t="s">
        <v>1905</v>
      </c>
      <c r="D2472" s="24" t="s">
        <v>1896</v>
      </c>
      <c r="E2472" s="7" t="s">
        <v>311</v>
      </c>
      <c r="F2472" s="7" t="s">
        <v>13</v>
      </c>
      <c r="G2472" s="7" t="s">
        <v>228</v>
      </c>
      <c r="H2472" s="7" t="s">
        <v>15</v>
      </c>
      <c r="I2472" s="7">
        <v>1228</v>
      </c>
      <c r="J2472" s="7" t="s">
        <v>119</v>
      </c>
      <c r="K2472" s="10">
        <v>55.1</v>
      </c>
      <c r="L2472" s="7" t="s">
        <v>16</v>
      </c>
      <c r="M2472" s="10">
        <v>2.1</v>
      </c>
      <c r="N2472" s="10">
        <v>0.2</v>
      </c>
      <c r="O2472" s="7"/>
      <c r="V2472" s="10">
        <f>SQRT((N2472*N2472)+(O2472*O2472)+((P2472*P2472)+(Q2472*Q2472)+(R2472*R2472)+(S2472*S2472)+(T2472*T2472)+(U2472*U2472)))</f>
        <v>0.2</v>
      </c>
      <c r="W2472" s="7">
        <v>15</v>
      </c>
      <c r="AC2472" s="9">
        <v>0</v>
      </c>
      <c r="AD2472" s="9"/>
      <c r="AE2472" s="7">
        <v>0</v>
      </c>
      <c r="AG2472" s="7" t="s">
        <v>119</v>
      </c>
      <c r="AH2472" s="7" t="s">
        <v>436</v>
      </c>
      <c r="AI2472" s="7" t="s">
        <v>436</v>
      </c>
      <c r="AJ2472" s="7" t="s">
        <v>436</v>
      </c>
      <c r="AQ2472" s="7"/>
    </row>
    <row r="2473" spans="1:43" ht="15.75" customHeight="1">
      <c r="A2473" s="17">
        <v>37932</v>
      </c>
      <c r="B2473" s="24" t="s">
        <v>1894</v>
      </c>
      <c r="C2473" s="24" t="s">
        <v>1905</v>
      </c>
      <c r="D2473" s="24" t="s">
        <v>1896</v>
      </c>
      <c r="E2473" s="7" t="s">
        <v>311</v>
      </c>
      <c r="F2473" s="7" t="s">
        <v>13</v>
      </c>
      <c r="G2473" s="7" t="s">
        <v>316</v>
      </c>
      <c r="H2473" s="7" t="s">
        <v>15</v>
      </c>
      <c r="I2473" s="7">
        <v>1228</v>
      </c>
      <c r="J2473" s="7" t="s">
        <v>324</v>
      </c>
      <c r="K2473" s="10">
        <v>55.1</v>
      </c>
      <c r="L2473" s="7" t="s">
        <v>16</v>
      </c>
      <c r="M2473" s="10">
        <v>2.1</v>
      </c>
      <c r="O2473" s="7"/>
      <c r="V2473" s="10" t="s">
        <v>1888</v>
      </c>
      <c r="AG2473" s="7" t="s">
        <v>119</v>
      </c>
      <c r="AH2473" s="7" t="s">
        <v>436</v>
      </c>
      <c r="AI2473" s="7" t="s">
        <v>436</v>
      </c>
      <c r="AJ2473" s="7" t="s">
        <v>436</v>
      </c>
      <c r="AQ2473" s="7"/>
    </row>
    <row r="2474" spans="1:43" ht="15.75" customHeight="1">
      <c r="A2474" s="17">
        <v>38368</v>
      </c>
      <c r="B2474" s="22" t="s">
        <v>1896</v>
      </c>
      <c r="C2474" s="24" t="s">
        <v>1905</v>
      </c>
      <c r="D2474" s="24" t="s">
        <v>1896</v>
      </c>
      <c r="E2474" s="7" t="s">
        <v>311</v>
      </c>
      <c r="F2474" s="7" t="s">
        <v>13</v>
      </c>
      <c r="G2474" s="7" t="s">
        <v>912</v>
      </c>
      <c r="H2474" s="7" t="s">
        <v>15</v>
      </c>
      <c r="I2474" s="7">
        <v>1228</v>
      </c>
      <c r="J2474" s="7" t="s">
        <v>320</v>
      </c>
      <c r="K2474" s="10">
        <v>55.1</v>
      </c>
      <c r="L2474" s="7" t="s">
        <v>16</v>
      </c>
      <c r="M2474" s="10">
        <v>2.1</v>
      </c>
      <c r="O2474" s="7"/>
      <c r="V2474" s="10" t="s">
        <v>1888</v>
      </c>
      <c r="W2474" s="7">
        <v>9999</v>
      </c>
      <c r="AG2474" s="7" t="s">
        <v>318</v>
      </c>
      <c r="AH2474" s="7" t="s">
        <v>436</v>
      </c>
      <c r="AI2474" s="7" t="s">
        <v>436</v>
      </c>
      <c r="AJ2474" s="7" t="s">
        <v>436</v>
      </c>
      <c r="AP2474" s="7" t="s">
        <v>924</v>
      </c>
      <c r="AQ2474" s="7"/>
    </row>
    <row r="2475" spans="1:43" ht="15.75" customHeight="1">
      <c r="A2475" s="17">
        <v>39487</v>
      </c>
      <c r="B2475" s="22" t="s">
        <v>1899</v>
      </c>
      <c r="C2475" s="24" t="s">
        <v>1905</v>
      </c>
      <c r="D2475" s="24" t="s">
        <v>1896</v>
      </c>
      <c r="E2475" s="7" t="s">
        <v>311</v>
      </c>
      <c r="F2475" s="7" t="s">
        <v>13</v>
      </c>
      <c r="G2475" s="7" t="s">
        <v>576</v>
      </c>
      <c r="H2475" s="7" t="s">
        <v>15</v>
      </c>
      <c r="I2475" s="7">
        <v>1228</v>
      </c>
      <c r="J2475" s="7" t="s">
        <v>515</v>
      </c>
      <c r="K2475" s="10">
        <v>55.1</v>
      </c>
      <c r="L2475" s="7" t="s">
        <v>16</v>
      </c>
      <c r="M2475" s="10">
        <v>2.1</v>
      </c>
      <c r="P2475" s="10"/>
      <c r="Q2475" s="10"/>
      <c r="R2475" s="10"/>
      <c r="S2475" s="10"/>
      <c r="V2475" s="10" t="s">
        <v>1888</v>
      </c>
      <c r="W2475" s="8"/>
      <c r="AF2475" s="7" t="s">
        <v>317</v>
      </c>
      <c r="AG2475" s="7" t="s">
        <v>318</v>
      </c>
      <c r="AH2475" s="7" t="s">
        <v>436</v>
      </c>
      <c r="AI2475" s="7" t="s">
        <v>436</v>
      </c>
      <c r="AJ2475" s="7" t="s">
        <v>436</v>
      </c>
      <c r="AQ2475" s="7"/>
    </row>
    <row r="2476" spans="1:43" ht="15.75" customHeight="1">
      <c r="A2476" s="17">
        <v>37521</v>
      </c>
      <c r="B2476" s="24">
        <v>2002</v>
      </c>
      <c r="C2476" s="24" t="s">
        <v>1905</v>
      </c>
      <c r="D2476" s="24" t="s">
        <v>1896</v>
      </c>
      <c r="E2476" s="7" t="s">
        <v>311</v>
      </c>
      <c r="F2476" s="7" t="s">
        <v>13</v>
      </c>
      <c r="G2476" s="7" t="s">
        <v>228</v>
      </c>
      <c r="H2476" s="7" t="s">
        <v>15</v>
      </c>
      <c r="I2476" s="7">
        <v>1229</v>
      </c>
      <c r="J2476" s="7" t="s">
        <v>119</v>
      </c>
      <c r="K2476" s="10">
        <v>55.1</v>
      </c>
      <c r="L2476" s="7" t="s">
        <v>16</v>
      </c>
      <c r="M2476" s="10">
        <v>2</v>
      </c>
      <c r="N2476" s="10">
        <v>0.7</v>
      </c>
      <c r="O2476" s="7"/>
      <c r="V2476" s="10">
        <f>SQRT((N2476*N2476)+(O2476*O2476)+((P2476*P2476)+(Q2476*Q2476)+(R2476*R2476)+(S2476*S2476)+(T2476*T2476)+(U2476*U2476)))</f>
        <v>0.7</v>
      </c>
      <c r="W2476" s="7">
        <v>54</v>
      </c>
      <c r="AC2476" s="9">
        <v>6</v>
      </c>
      <c r="AD2476" s="9"/>
      <c r="AE2476" s="7">
        <v>0</v>
      </c>
      <c r="AG2476" s="7" t="s">
        <v>119</v>
      </c>
      <c r="AH2476" s="7" t="s">
        <v>436</v>
      </c>
      <c r="AI2476" s="7" t="s">
        <v>436</v>
      </c>
      <c r="AJ2476" s="7" t="s">
        <v>436</v>
      </c>
      <c r="AQ2476" s="7"/>
    </row>
    <row r="2477" spans="1:43" ht="15.75" customHeight="1">
      <c r="A2477" s="17">
        <v>37932</v>
      </c>
      <c r="B2477" s="24" t="s">
        <v>1894</v>
      </c>
      <c r="C2477" s="24" t="s">
        <v>1905</v>
      </c>
      <c r="D2477" s="24" t="s">
        <v>1896</v>
      </c>
      <c r="E2477" s="7" t="s">
        <v>311</v>
      </c>
      <c r="F2477" s="7" t="s">
        <v>13</v>
      </c>
      <c r="G2477" s="7" t="s">
        <v>316</v>
      </c>
      <c r="H2477" s="7" t="s">
        <v>15</v>
      </c>
      <c r="I2477" s="7">
        <v>1229</v>
      </c>
      <c r="J2477" s="7" t="s">
        <v>324</v>
      </c>
      <c r="K2477" s="10">
        <v>55.1</v>
      </c>
      <c r="L2477" s="7" t="s">
        <v>16</v>
      </c>
      <c r="M2477" s="10">
        <v>2</v>
      </c>
      <c r="O2477" s="7"/>
      <c r="V2477" s="10" t="s">
        <v>1888</v>
      </c>
      <c r="AG2477" s="7" t="s">
        <v>119</v>
      </c>
      <c r="AH2477" s="7" t="s">
        <v>436</v>
      </c>
      <c r="AI2477" s="7" t="s">
        <v>436</v>
      </c>
      <c r="AJ2477" s="7" t="s">
        <v>436</v>
      </c>
      <c r="AQ2477" s="7"/>
    </row>
    <row r="2478" spans="1:43" ht="15.75" customHeight="1">
      <c r="A2478" s="17">
        <v>38368</v>
      </c>
      <c r="B2478" s="22" t="s">
        <v>1896</v>
      </c>
      <c r="C2478" s="24" t="s">
        <v>1905</v>
      </c>
      <c r="D2478" s="24" t="s">
        <v>1896</v>
      </c>
      <c r="E2478" s="7" t="s">
        <v>311</v>
      </c>
      <c r="F2478" s="7" t="s">
        <v>13</v>
      </c>
      <c r="G2478" s="7" t="s">
        <v>912</v>
      </c>
      <c r="H2478" s="7" t="s">
        <v>15</v>
      </c>
      <c r="I2478" s="7">
        <v>1229</v>
      </c>
      <c r="J2478" s="7" t="s">
        <v>343</v>
      </c>
      <c r="K2478" s="10">
        <v>55.1</v>
      </c>
      <c r="L2478" s="7" t="s">
        <v>16</v>
      </c>
      <c r="M2478" s="10">
        <v>2</v>
      </c>
      <c r="O2478" s="7"/>
      <c r="V2478" s="10" t="s">
        <v>1888</v>
      </c>
      <c r="W2478" s="7">
        <v>9999</v>
      </c>
      <c r="AF2478" s="7" t="s">
        <v>318</v>
      </c>
      <c r="AG2478" s="7" t="s">
        <v>318</v>
      </c>
      <c r="AH2478" s="7" t="s">
        <v>436</v>
      </c>
      <c r="AI2478" s="7" t="s">
        <v>436</v>
      </c>
      <c r="AJ2478" s="7" t="s">
        <v>436</v>
      </c>
      <c r="AQ2478" s="7"/>
    </row>
    <row r="2479" spans="1:43" ht="15.75" customHeight="1">
      <c r="A2479" s="17">
        <v>37521</v>
      </c>
      <c r="B2479" s="24">
        <v>2002</v>
      </c>
      <c r="C2479" s="24" t="s">
        <v>1905</v>
      </c>
      <c r="D2479" s="22" t="s">
        <v>2048</v>
      </c>
      <c r="E2479" s="7" t="s">
        <v>311</v>
      </c>
      <c r="F2479" s="7" t="s">
        <v>13</v>
      </c>
      <c r="G2479" s="7" t="s">
        <v>228</v>
      </c>
      <c r="H2479" s="7" t="s">
        <v>15</v>
      </c>
      <c r="I2479" s="7">
        <v>1230</v>
      </c>
      <c r="J2479" s="7" t="s">
        <v>119</v>
      </c>
      <c r="K2479" s="10">
        <v>54.9</v>
      </c>
      <c r="L2479" s="7" t="s">
        <v>16</v>
      </c>
      <c r="M2479" s="10">
        <v>2.9</v>
      </c>
      <c r="N2479" s="10">
        <v>0.6</v>
      </c>
      <c r="O2479" s="7"/>
      <c r="V2479" s="10">
        <f>SQRT((N2479*N2479)+(O2479*O2479)+((P2479*P2479)+(Q2479*Q2479)+(R2479*R2479)+(S2479*S2479)+(T2479*T2479)+(U2479*U2479)))</f>
        <v>0.6</v>
      </c>
      <c r="W2479" s="7">
        <v>46</v>
      </c>
      <c r="AC2479" s="9">
        <v>2</v>
      </c>
      <c r="AD2479" s="9"/>
      <c r="AE2479" s="7">
        <v>0</v>
      </c>
      <c r="AG2479" s="7" t="s">
        <v>119</v>
      </c>
      <c r="AH2479" s="7" t="s">
        <v>436</v>
      </c>
      <c r="AI2479" s="7" t="s">
        <v>436</v>
      </c>
      <c r="AJ2479" s="7" t="s">
        <v>436</v>
      </c>
      <c r="AQ2479" s="7"/>
    </row>
    <row r="2480" spans="1:43" ht="15.75" customHeight="1">
      <c r="A2480" s="17">
        <v>37932</v>
      </c>
      <c r="B2480" s="24" t="s">
        <v>1894</v>
      </c>
      <c r="C2480" s="24" t="s">
        <v>1905</v>
      </c>
      <c r="D2480" s="22" t="s">
        <v>2048</v>
      </c>
      <c r="E2480" s="7" t="s">
        <v>311</v>
      </c>
      <c r="F2480" s="7" t="s">
        <v>13</v>
      </c>
      <c r="G2480" s="7" t="s">
        <v>316</v>
      </c>
      <c r="H2480" s="7" t="s">
        <v>15</v>
      </c>
      <c r="I2480" s="7">
        <v>1230</v>
      </c>
      <c r="J2480" s="7" t="s">
        <v>324</v>
      </c>
      <c r="K2480" s="10">
        <v>54.9</v>
      </c>
      <c r="L2480" s="7" t="s">
        <v>16</v>
      </c>
      <c r="M2480" s="10">
        <v>2.9</v>
      </c>
      <c r="N2480" s="10">
        <v>0.8</v>
      </c>
      <c r="O2480" s="7"/>
      <c r="V2480" s="10">
        <v>0.75</v>
      </c>
      <c r="AG2480" s="7" t="s">
        <v>119</v>
      </c>
      <c r="AH2480" s="7" t="s">
        <v>436</v>
      </c>
      <c r="AI2480" s="7" t="s">
        <v>436</v>
      </c>
      <c r="AJ2480" s="7" t="s">
        <v>436</v>
      </c>
      <c r="AQ2480" s="7"/>
    </row>
    <row r="2481" spans="1:43" ht="15.75" customHeight="1">
      <c r="A2481" s="17">
        <v>38368</v>
      </c>
      <c r="B2481" s="22" t="s">
        <v>1896</v>
      </c>
      <c r="C2481" s="24" t="s">
        <v>1905</v>
      </c>
      <c r="D2481" s="22" t="s">
        <v>2048</v>
      </c>
      <c r="E2481" s="7" t="s">
        <v>311</v>
      </c>
      <c r="F2481" s="7" t="s">
        <v>13</v>
      </c>
      <c r="G2481" s="7" t="s">
        <v>912</v>
      </c>
      <c r="H2481" s="7" t="s">
        <v>15</v>
      </c>
      <c r="I2481" s="7">
        <v>1230</v>
      </c>
      <c r="J2481" s="7" t="s">
        <v>315</v>
      </c>
      <c r="K2481" s="10">
        <v>54.9</v>
      </c>
      <c r="L2481" s="7" t="s">
        <v>16</v>
      </c>
      <c r="M2481" s="10">
        <v>2.9</v>
      </c>
      <c r="N2481" s="10">
        <v>0.9</v>
      </c>
      <c r="O2481" s="7"/>
      <c r="V2481" s="10">
        <f>SQRT((N2481*N2481)+(O2481*O2481)+((P2481*P2481)+(Q2481*Q2481)+(R2481*R2481)+(S2481*S2481)+(T2481*T2481)+(U2481*U2481)))</f>
        <v>0.9</v>
      </c>
      <c r="W2481" s="7">
        <v>65</v>
      </c>
      <c r="AC2481" s="7">
        <v>7</v>
      </c>
      <c r="AG2481" s="7" t="s">
        <v>119</v>
      </c>
      <c r="AH2481" s="7" t="s">
        <v>436</v>
      </c>
      <c r="AI2481" s="7" t="s">
        <v>436</v>
      </c>
      <c r="AJ2481" s="7" t="s">
        <v>436</v>
      </c>
      <c r="AQ2481" s="7"/>
    </row>
    <row r="2482" spans="1:43" ht="15.75" customHeight="1">
      <c r="A2482" s="17">
        <v>39487</v>
      </c>
      <c r="B2482" s="22" t="s">
        <v>1899</v>
      </c>
      <c r="C2482" s="24" t="s">
        <v>1905</v>
      </c>
      <c r="D2482" s="22" t="s">
        <v>2048</v>
      </c>
      <c r="E2482" s="7" t="s">
        <v>311</v>
      </c>
      <c r="F2482" s="7" t="s">
        <v>13</v>
      </c>
      <c r="G2482" s="7" t="s">
        <v>576</v>
      </c>
      <c r="H2482" s="7" t="s">
        <v>15</v>
      </c>
      <c r="I2482" s="7">
        <v>1230</v>
      </c>
      <c r="J2482" s="7" t="s">
        <v>315</v>
      </c>
      <c r="K2482" s="10">
        <v>54.9</v>
      </c>
      <c r="L2482" s="7" t="s">
        <v>16</v>
      </c>
      <c r="M2482" s="10">
        <v>2.9</v>
      </c>
      <c r="N2482" s="10">
        <v>1.9</v>
      </c>
      <c r="P2482" s="10"/>
      <c r="Q2482" s="10"/>
      <c r="R2482" s="10"/>
      <c r="S2482" s="10"/>
      <c r="V2482" s="10">
        <f>SQRT((N2482*N2482)+(O2482*O2482)+((P2482*P2482)+(Q2482*Q2482)+(R2482*R2482)+(S2482*S2482)+(T2482*T2482)+(U2482*U2482)))</f>
        <v>1.9</v>
      </c>
      <c r="W2482" s="8">
        <v>127</v>
      </c>
      <c r="AC2482" s="7">
        <v>11</v>
      </c>
      <c r="AG2482" s="7" t="s">
        <v>119</v>
      </c>
      <c r="AH2482" s="7" t="s">
        <v>436</v>
      </c>
      <c r="AI2482" s="7" t="s">
        <v>436</v>
      </c>
      <c r="AJ2482" s="7" t="s">
        <v>436</v>
      </c>
      <c r="AQ2482" s="7"/>
    </row>
    <row r="2483" spans="1:43" ht="15.75" customHeight="1">
      <c r="A2483" s="17">
        <v>40436</v>
      </c>
      <c r="B2483" s="22" t="s">
        <v>1901</v>
      </c>
      <c r="C2483" s="24" t="s">
        <v>1905</v>
      </c>
      <c r="D2483" s="22" t="s">
        <v>2048</v>
      </c>
      <c r="E2483" s="7" t="s">
        <v>311</v>
      </c>
      <c r="F2483" s="7" t="s">
        <v>13</v>
      </c>
      <c r="G2483" s="7" t="s">
        <v>1158</v>
      </c>
      <c r="H2483" s="7" t="s">
        <v>15</v>
      </c>
      <c r="I2483" s="7">
        <v>1230</v>
      </c>
      <c r="J2483" s="7" t="s">
        <v>315</v>
      </c>
      <c r="K2483" s="10">
        <v>54.9</v>
      </c>
      <c r="L2483" s="7" t="s">
        <v>16</v>
      </c>
      <c r="M2483" s="10">
        <v>2.9</v>
      </c>
      <c r="N2483" s="10">
        <v>1.2</v>
      </c>
      <c r="O2483" s="7"/>
      <c r="V2483" s="10">
        <f>SQRT((N2483*N2483)+(O2483*O2483)+((P2483*P2483)+(Q2483*Q2483)+(R2483*R2483)+(S2483*S2483)+(T2483*T2483)+(U2483*U2483)))</f>
        <v>1.2</v>
      </c>
      <c r="W2483" s="7">
        <v>170</v>
      </c>
      <c r="AC2483" s="7">
        <v>14</v>
      </c>
      <c r="AG2483" s="7" t="s">
        <v>119</v>
      </c>
      <c r="AH2483" s="7" t="s">
        <v>436</v>
      </c>
      <c r="AI2483" s="7" t="s">
        <v>436</v>
      </c>
      <c r="AJ2483" s="7" t="s">
        <v>436</v>
      </c>
      <c r="AQ2483" s="7"/>
    </row>
    <row r="2484" spans="1:43" ht="15.75" customHeight="1">
      <c r="A2484" s="19">
        <v>40812</v>
      </c>
      <c r="B2484" s="23" t="s">
        <v>1902</v>
      </c>
      <c r="C2484" s="24" t="s">
        <v>1905</v>
      </c>
      <c r="D2484" s="22" t="s">
        <v>2048</v>
      </c>
      <c r="E2484" s="15" t="s">
        <v>311</v>
      </c>
      <c r="F2484" s="15" t="s">
        <v>13</v>
      </c>
      <c r="G2484" s="15" t="s">
        <v>13</v>
      </c>
      <c r="H2484" s="15" t="s">
        <v>15</v>
      </c>
      <c r="I2484" s="15">
        <v>1230</v>
      </c>
      <c r="J2484" s="15" t="s">
        <v>320</v>
      </c>
      <c r="K2484" s="16">
        <v>54.9</v>
      </c>
      <c r="L2484" s="15" t="s">
        <v>16</v>
      </c>
      <c r="M2484" s="16">
        <v>2.9</v>
      </c>
      <c r="N2484" s="16"/>
      <c r="O2484" s="16"/>
      <c r="P2484" s="16"/>
      <c r="Q2484" s="16"/>
      <c r="R2484" s="16"/>
      <c r="S2484" s="16"/>
      <c r="T2484" s="16"/>
      <c r="U2484" s="16"/>
      <c r="V2484" s="10" t="s">
        <v>1888</v>
      </c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 t="s">
        <v>1889</v>
      </c>
      <c r="AH2484" s="15" t="s">
        <v>436</v>
      </c>
      <c r="AI2484" s="15" t="s">
        <v>436</v>
      </c>
      <c r="AJ2484" s="15" t="s">
        <v>436</v>
      </c>
      <c r="AK2484" s="15"/>
      <c r="AL2484" s="15"/>
      <c r="AM2484" s="15"/>
      <c r="AN2484" s="15"/>
      <c r="AO2484" s="15"/>
      <c r="AP2484" s="15" t="s">
        <v>1642</v>
      </c>
      <c r="AQ2484" s="7"/>
    </row>
    <row r="2485" spans="1:43" ht="15.75" customHeight="1">
      <c r="A2485" s="17">
        <v>41541</v>
      </c>
      <c r="B2485" s="22" t="s">
        <v>2048</v>
      </c>
      <c r="C2485" s="22" t="s">
        <v>1905</v>
      </c>
      <c r="D2485" s="22" t="s">
        <v>2048</v>
      </c>
      <c r="E2485" s="7" t="s">
        <v>311</v>
      </c>
      <c r="F2485" s="7" t="s">
        <v>13</v>
      </c>
      <c r="G2485" s="7" t="s">
        <v>13</v>
      </c>
      <c r="H2485" s="7" t="s">
        <v>15</v>
      </c>
      <c r="I2485" s="7">
        <v>1230</v>
      </c>
      <c r="J2485" s="7" t="s">
        <v>2112</v>
      </c>
      <c r="K2485" s="10">
        <v>54.9</v>
      </c>
      <c r="L2485" s="7" t="s">
        <v>16</v>
      </c>
      <c r="M2485" s="10">
        <v>2.9</v>
      </c>
      <c r="N2485" s="10" t="s">
        <v>2112</v>
      </c>
      <c r="V2485" s="7" t="s">
        <v>1888</v>
      </c>
      <c r="AG2485" s="7" t="s">
        <v>318</v>
      </c>
      <c r="AH2485" s="7" t="s">
        <v>436</v>
      </c>
      <c r="AI2485" s="7" t="s">
        <v>436</v>
      </c>
      <c r="AJ2485" s="7" t="s">
        <v>436</v>
      </c>
      <c r="AP2485" s="7" t="s">
        <v>2147</v>
      </c>
      <c r="AQ2485" s="7"/>
    </row>
    <row r="2486" spans="1:43" ht="15.75" customHeight="1">
      <c r="A2486" s="17">
        <v>37521</v>
      </c>
      <c r="B2486" s="24">
        <v>2002</v>
      </c>
      <c r="C2486" s="24" t="s">
        <v>1905</v>
      </c>
      <c r="D2486" s="24" t="s">
        <v>1901</v>
      </c>
      <c r="E2486" s="7" t="s">
        <v>311</v>
      </c>
      <c r="F2486" s="7" t="s">
        <v>13</v>
      </c>
      <c r="G2486" s="7" t="s">
        <v>228</v>
      </c>
      <c r="H2486" s="7" t="s">
        <v>15</v>
      </c>
      <c r="I2486" s="7">
        <v>1231</v>
      </c>
      <c r="J2486" s="7" t="s">
        <v>119</v>
      </c>
      <c r="K2486" s="10">
        <v>54.9</v>
      </c>
      <c r="L2486" s="7" t="s">
        <v>16</v>
      </c>
      <c r="M2486" s="10">
        <v>2.7</v>
      </c>
      <c r="N2486" s="10">
        <v>0.5</v>
      </c>
      <c r="O2486" s="7"/>
      <c r="V2486" s="10">
        <f>SQRT((N2486*N2486)+(O2486*O2486)+((P2486*P2486)+(Q2486*Q2486)+(R2486*R2486)+(S2486*S2486)+(T2486*T2486)+(U2486*U2486)))</f>
        <v>0.5</v>
      </c>
      <c r="W2486" s="7">
        <v>41</v>
      </c>
      <c r="AC2486" s="9">
        <v>2</v>
      </c>
      <c r="AD2486" s="9"/>
      <c r="AE2486" s="7">
        <v>0</v>
      </c>
      <c r="AG2486" s="7" t="s">
        <v>119</v>
      </c>
      <c r="AH2486" s="7" t="s">
        <v>436</v>
      </c>
      <c r="AI2486" s="7" t="s">
        <v>436</v>
      </c>
      <c r="AJ2486" s="7" t="s">
        <v>436</v>
      </c>
      <c r="AQ2486" s="7"/>
    </row>
    <row r="2487" spans="1:43" ht="15.75" customHeight="1">
      <c r="A2487" s="17">
        <v>37932</v>
      </c>
      <c r="B2487" s="24" t="s">
        <v>1894</v>
      </c>
      <c r="C2487" s="24" t="s">
        <v>1905</v>
      </c>
      <c r="D2487" s="24" t="s">
        <v>1901</v>
      </c>
      <c r="E2487" s="7" t="s">
        <v>311</v>
      </c>
      <c r="F2487" s="7" t="s">
        <v>13</v>
      </c>
      <c r="G2487" s="7" t="s">
        <v>316</v>
      </c>
      <c r="H2487" s="7" t="s">
        <v>15</v>
      </c>
      <c r="I2487" s="7">
        <v>1231</v>
      </c>
      <c r="J2487" s="7" t="s">
        <v>324</v>
      </c>
      <c r="K2487" s="10">
        <v>54.9</v>
      </c>
      <c r="L2487" s="7" t="s">
        <v>16</v>
      </c>
      <c r="M2487" s="10">
        <v>2.7</v>
      </c>
      <c r="O2487" s="7"/>
      <c r="V2487" s="10">
        <v>0.8</v>
      </c>
      <c r="AG2487" s="7" t="s">
        <v>119</v>
      </c>
      <c r="AH2487" s="7" t="s">
        <v>436</v>
      </c>
      <c r="AI2487" s="7" t="s">
        <v>436</v>
      </c>
      <c r="AJ2487" s="7" t="s">
        <v>436</v>
      </c>
      <c r="AQ2487" s="7"/>
    </row>
    <row r="2488" spans="1:43" ht="15.75" customHeight="1">
      <c r="A2488" s="17">
        <v>38368</v>
      </c>
      <c r="B2488" s="22" t="s">
        <v>1896</v>
      </c>
      <c r="C2488" s="24" t="s">
        <v>1905</v>
      </c>
      <c r="D2488" s="24" t="s">
        <v>1901</v>
      </c>
      <c r="E2488" s="7" t="s">
        <v>311</v>
      </c>
      <c r="F2488" s="7" t="s">
        <v>13</v>
      </c>
      <c r="G2488" s="7" t="s">
        <v>912</v>
      </c>
      <c r="H2488" s="7" t="s">
        <v>15</v>
      </c>
      <c r="I2488" s="7">
        <v>1231</v>
      </c>
      <c r="J2488" s="7" t="s">
        <v>315</v>
      </c>
      <c r="K2488" s="10">
        <v>54.9</v>
      </c>
      <c r="L2488" s="7" t="s">
        <v>16</v>
      </c>
      <c r="M2488" s="10">
        <v>2.7</v>
      </c>
      <c r="N2488" s="10">
        <v>1.1000000000000001</v>
      </c>
      <c r="O2488" s="7"/>
      <c r="V2488" s="10">
        <f>SQRT((N2488*N2488)+(O2488*O2488)+((P2488*P2488)+(Q2488*Q2488)+(R2488*R2488)+(S2488*S2488)+(T2488*T2488)+(U2488*U2488)))</f>
        <v>1.1000000000000001</v>
      </c>
      <c r="W2488" s="7">
        <v>64</v>
      </c>
      <c r="AC2488" s="7">
        <v>4</v>
      </c>
      <c r="AG2488" s="7" t="s">
        <v>119</v>
      </c>
      <c r="AH2488" s="7" t="s">
        <v>436</v>
      </c>
      <c r="AI2488" s="7" t="s">
        <v>436</v>
      </c>
      <c r="AJ2488" s="7" t="s">
        <v>436</v>
      </c>
      <c r="AQ2488" s="7"/>
    </row>
    <row r="2489" spans="1:43" ht="15.75" customHeight="1">
      <c r="A2489" s="17">
        <v>39487</v>
      </c>
      <c r="B2489" s="22" t="s">
        <v>1899</v>
      </c>
      <c r="C2489" s="24" t="s">
        <v>1905</v>
      </c>
      <c r="D2489" s="24" t="s">
        <v>1901</v>
      </c>
      <c r="E2489" s="7" t="s">
        <v>311</v>
      </c>
      <c r="F2489" s="7" t="s">
        <v>13</v>
      </c>
      <c r="G2489" s="7" t="s">
        <v>576</v>
      </c>
      <c r="H2489" s="7" t="s">
        <v>15</v>
      </c>
      <c r="I2489" s="7">
        <v>1231</v>
      </c>
      <c r="J2489" s="7" t="s">
        <v>315</v>
      </c>
      <c r="K2489" s="10">
        <v>54.9</v>
      </c>
      <c r="L2489" s="7" t="s">
        <v>16</v>
      </c>
      <c r="M2489" s="10">
        <v>2.7</v>
      </c>
      <c r="N2489" s="10">
        <v>1</v>
      </c>
      <c r="P2489" s="10"/>
      <c r="Q2489" s="10"/>
      <c r="R2489" s="10"/>
      <c r="S2489" s="10"/>
      <c r="V2489" s="10">
        <f>SQRT((N2489*N2489)+(O2489*O2489)+((P2489*P2489)+(Q2489*Q2489)+(R2489*R2489)+(S2489*S2489)+(T2489*T2489)+(U2489*U2489)))</f>
        <v>1</v>
      </c>
      <c r="W2489" s="8">
        <v>49</v>
      </c>
      <c r="AC2489" s="7">
        <v>3</v>
      </c>
      <c r="AF2489" s="7" t="s">
        <v>18</v>
      </c>
      <c r="AG2489" s="7" t="s">
        <v>119</v>
      </c>
      <c r="AH2489" s="7" t="s">
        <v>436</v>
      </c>
      <c r="AI2489" s="7" t="s">
        <v>436</v>
      </c>
      <c r="AJ2489" s="7" t="s">
        <v>436</v>
      </c>
      <c r="AK2489" s="7" t="s">
        <v>106</v>
      </c>
      <c r="AP2489" s="7" t="s">
        <v>619</v>
      </c>
      <c r="AQ2489" s="7"/>
    </row>
    <row r="2490" spans="1:43" ht="15.75" customHeight="1">
      <c r="A2490" s="17">
        <v>40436</v>
      </c>
      <c r="B2490" s="22" t="s">
        <v>1901</v>
      </c>
      <c r="C2490" s="24" t="s">
        <v>1905</v>
      </c>
      <c r="D2490" s="24" t="s">
        <v>1901</v>
      </c>
      <c r="E2490" s="7" t="s">
        <v>311</v>
      </c>
      <c r="F2490" s="7" t="s">
        <v>13</v>
      </c>
      <c r="G2490" s="7" t="s">
        <v>1158</v>
      </c>
      <c r="H2490" s="7" t="s">
        <v>15</v>
      </c>
      <c r="I2490" s="7">
        <v>1231</v>
      </c>
      <c r="J2490" s="7" t="s">
        <v>515</v>
      </c>
      <c r="K2490" s="10">
        <v>54.9</v>
      </c>
      <c r="L2490" s="7" t="s">
        <v>16</v>
      </c>
      <c r="M2490" s="10">
        <v>2.7</v>
      </c>
      <c r="N2490" s="10">
        <v>1</v>
      </c>
      <c r="O2490" s="7"/>
      <c r="V2490" s="10">
        <f>SQRT((N2490*N2490)+(O2490*O2490)+((P2490*P2490)+(Q2490*Q2490)+(R2490*R2490)+(S2490*S2490)+(T2490*T2490)+(U2490*U2490)))</f>
        <v>1</v>
      </c>
      <c r="W2490" s="7">
        <v>49</v>
      </c>
      <c r="AC2490" s="7">
        <v>3</v>
      </c>
      <c r="AF2490" s="7" t="s">
        <v>108</v>
      </c>
      <c r="AG2490" s="7" t="s">
        <v>318</v>
      </c>
      <c r="AH2490" s="7" t="s">
        <v>436</v>
      </c>
      <c r="AI2490" s="7" t="s">
        <v>436</v>
      </c>
      <c r="AJ2490" s="7" t="s">
        <v>436</v>
      </c>
      <c r="AP2490" s="7" t="s">
        <v>146</v>
      </c>
      <c r="AQ2490" s="7"/>
    </row>
    <row r="2491" spans="1:43" ht="15.75" customHeight="1">
      <c r="A2491" s="17">
        <v>37521</v>
      </c>
      <c r="B2491" s="24">
        <v>2002</v>
      </c>
      <c r="C2491" s="24" t="s">
        <v>1905</v>
      </c>
      <c r="D2491" s="24" t="s">
        <v>1896</v>
      </c>
      <c r="E2491" s="7" t="s">
        <v>311</v>
      </c>
      <c r="F2491" s="7" t="s">
        <v>13</v>
      </c>
      <c r="G2491" s="7" t="s">
        <v>228</v>
      </c>
      <c r="H2491" s="7" t="s">
        <v>15</v>
      </c>
      <c r="I2491" s="7">
        <v>1232</v>
      </c>
      <c r="J2491" s="7" t="s">
        <v>119</v>
      </c>
      <c r="K2491" s="10">
        <v>54.9</v>
      </c>
      <c r="L2491" s="7" t="s">
        <v>16</v>
      </c>
      <c r="M2491" s="10">
        <v>2.2000000000000002</v>
      </c>
      <c r="N2491" s="10">
        <v>0.5</v>
      </c>
      <c r="O2491" s="7"/>
      <c r="V2491" s="10">
        <f>SQRT((N2491*N2491)+(O2491*O2491)+((P2491*P2491)+(Q2491*Q2491)+(R2491*R2491)+(S2491*S2491)+(T2491*T2491)+(U2491*U2491)))</f>
        <v>0.5</v>
      </c>
      <c r="W2491" s="7">
        <v>31</v>
      </c>
      <c r="AC2491" s="9">
        <v>2</v>
      </c>
      <c r="AD2491" s="9"/>
      <c r="AE2491" s="7">
        <v>0</v>
      </c>
      <c r="AG2491" s="7" t="s">
        <v>119</v>
      </c>
      <c r="AH2491" s="7" t="s">
        <v>436</v>
      </c>
      <c r="AI2491" s="7" t="s">
        <v>436</v>
      </c>
      <c r="AJ2491" s="7" t="s">
        <v>436</v>
      </c>
      <c r="AQ2491" s="7"/>
    </row>
    <row r="2492" spans="1:43" ht="15.75" customHeight="1">
      <c r="A2492" s="17">
        <v>37932</v>
      </c>
      <c r="B2492" s="24" t="s">
        <v>1894</v>
      </c>
      <c r="C2492" s="24" t="s">
        <v>1905</v>
      </c>
      <c r="D2492" s="24" t="s">
        <v>1896</v>
      </c>
      <c r="E2492" s="7" t="s">
        <v>311</v>
      </c>
      <c r="F2492" s="7" t="s">
        <v>13</v>
      </c>
      <c r="G2492" s="7" t="s">
        <v>316</v>
      </c>
      <c r="H2492" s="7" t="s">
        <v>15</v>
      </c>
      <c r="I2492" s="7">
        <v>1232</v>
      </c>
      <c r="J2492" s="7" t="s">
        <v>324</v>
      </c>
      <c r="K2492" s="10">
        <v>54.9</v>
      </c>
      <c r="L2492" s="7" t="s">
        <v>16</v>
      </c>
      <c r="M2492" s="10">
        <v>2.2000000000000002</v>
      </c>
      <c r="O2492" s="7"/>
      <c r="V2492" s="10" t="s">
        <v>1888</v>
      </c>
      <c r="AG2492" s="7" t="s">
        <v>119</v>
      </c>
      <c r="AH2492" s="7" t="s">
        <v>436</v>
      </c>
      <c r="AI2492" s="7" t="s">
        <v>436</v>
      </c>
      <c r="AJ2492" s="7" t="s">
        <v>436</v>
      </c>
      <c r="AQ2492" s="7"/>
    </row>
    <row r="2493" spans="1:43" ht="15.75" customHeight="1">
      <c r="A2493" s="17">
        <v>38368</v>
      </c>
      <c r="B2493" s="22" t="s">
        <v>1896</v>
      </c>
      <c r="C2493" s="24" t="s">
        <v>1905</v>
      </c>
      <c r="D2493" s="24" t="s">
        <v>1896</v>
      </c>
      <c r="E2493" s="7" t="s">
        <v>311</v>
      </c>
      <c r="F2493" s="7" t="s">
        <v>13</v>
      </c>
      <c r="G2493" s="7" t="s">
        <v>912</v>
      </c>
      <c r="H2493" s="7" t="s">
        <v>15</v>
      </c>
      <c r="I2493" s="7">
        <v>1232</v>
      </c>
      <c r="J2493" s="7" t="s">
        <v>320</v>
      </c>
      <c r="K2493" s="10">
        <v>54.9</v>
      </c>
      <c r="L2493" s="7" t="s">
        <v>16</v>
      </c>
      <c r="M2493" s="10">
        <v>2.2000000000000002</v>
      </c>
      <c r="O2493" s="7"/>
      <c r="V2493" s="10" t="s">
        <v>1888</v>
      </c>
      <c r="W2493" s="7">
        <v>9999</v>
      </c>
      <c r="AG2493" s="7" t="s">
        <v>318</v>
      </c>
      <c r="AH2493" s="7" t="s">
        <v>436</v>
      </c>
      <c r="AI2493" s="7" t="s">
        <v>436</v>
      </c>
      <c r="AJ2493" s="7" t="s">
        <v>436</v>
      </c>
      <c r="AQ2493" s="7"/>
    </row>
    <row r="2494" spans="1:43" ht="15.75" customHeight="1">
      <c r="A2494" s="17">
        <v>39487</v>
      </c>
      <c r="B2494" s="22" t="s">
        <v>1899</v>
      </c>
      <c r="C2494" s="24" t="s">
        <v>1905</v>
      </c>
      <c r="D2494" s="24" t="s">
        <v>1896</v>
      </c>
      <c r="E2494" s="7" t="s">
        <v>311</v>
      </c>
      <c r="F2494" s="7" t="s">
        <v>13</v>
      </c>
      <c r="G2494" s="7" t="s">
        <v>576</v>
      </c>
      <c r="H2494" s="7" t="s">
        <v>15</v>
      </c>
      <c r="I2494" s="7">
        <v>1232</v>
      </c>
      <c r="J2494" s="7" t="s">
        <v>515</v>
      </c>
      <c r="K2494" s="10">
        <v>54.9</v>
      </c>
      <c r="L2494" s="7" t="s">
        <v>16</v>
      </c>
      <c r="M2494" s="10">
        <v>2.2000000000000002</v>
      </c>
      <c r="P2494" s="10"/>
      <c r="Q2494" s="10"/>
      <c r="R2494" s="10"/>
      <c r="S2494" s="10"/>
      <c r="V2494" s="10" t="s">
        <v>1888</v>
      </c>
      <c r="W2494" s="8"/>
      <c r="AF2494" s="7" t="s">
        <v>317</v>
      </c>
      <c r="AG2494" s="7" t="s">
        <v>318</v>
      </c>
      <c r="AH2494" s="7" t="s">
        <v>436</v>
      </c>
      <c r="AI2494" s="7" t="s">
        <v>436</v>
      </c>
      <c r="AJ2494" s="7" t="s">
        <v>436</v>
      </c>
      <c r="AQ2494" s="7"/>
    </row>
    <row r="2495" spans="1:43" ht="15.75" customHeight="1">
      <c r="A2495" s="17">
        <v>37521</v>
      </c>
      <c r="B2495" s="24">
        <v>2002</v>
      </c>
      <c r="C2495" s="24" t="s">
        <v>1905</v>
      </c>
      <c r="D2495" s="24" t="s">
        <v>1896</v>
      </c>
      <c r="E2495" s="7" t="s">
        <v>311</v>
      </c>
      <c r="F2495" s="7" t="s">
        <v>13</v>
      </c>
      <c r="G2495" s="7" t="s">
        <v>228</v>
      </c>
      <c r="H2495" s="7" t="s">
        <v>15</v>
      </c>
      <c r="I2495" s="7">
        <v>1233</v>
      </c>
      <c r="J2495" s="7" t="s">
        <v>119</v>
      </c>
      <c r="K2495" s="10">
        <v>54.8</v>
      </c>
      <c r="L2495" s="7" t="s">
        <v>16</v>
      </c>
      <c r="M2495" s="10">
        <v>1.8</v>
      </c>
      <c r="N2495" s="10">
        <v>0.4</v>
      </c>
      <c r="O2495" s="7"/>
      <c r="V2495" s="10">
        <f>SQRT((N2495*N2495)+(O2495*O2495)+((P2495*P2495)+(Q2495*Q2495)+(R2495*R2495)+(S2495*S2495)+(T2495*T2495)+(U2495*U2495)))</f>
        <v>0.4</v>
      </c>
      <c r="W2495" s="7">
        <v>19</v>
      </c>
      <c r="AC2495" s="9">
        <v>0</v>
      </c>
      <c r="AD2495" s="9"/>
      <c r="AE2495" s="7">
        <v>0</v>
      </c>
      <c r="AG2495" s="7" t="s">
        <v>119</v>
      </c>
      <c r="AH2495" s="7" t="s">
        <v>436</v>
      </c>
      <c r="AI2495" s="7" t="s">
        <v>436</v>
      </c>
      <c r="AJ2495" s="7" t="s">
        <v>436</v>
      </c>
      <c r="AQ2495" s="7"/>
    </row>
    <row r="2496" spans="1:43" ht="15.75" customHeight="1">
      <c r="A2496" s="17">
        <v>37932</v>
      </c>
      <c r="B2496" s="24" t="s">
        <v>1894</v>
      </c>
      <c r="C2496" s="24" t="s">
        <v>1905</v>
      </c>
      <c r="D2496" s="24" t="s">
        <v>1896</v>
      </c>
      <c r="E2496" s="7" t="s">
        <v>311</v>
      </c>
      <c r="F2496" s="7" t="s">
        <v>13</v>
      </c>
      <c r="G2496" s="7" t="s">
        <v>316</v>
      </c>
      <c r="H2496" s="7" t="s">
        <v>15</v>
      </c>
      <c r="I2496" s="7">
        <v>1233</v>
      </c>
      <c r="J2496" s="7" t="s">
        <v>324</v>
      </c>
      <c r="K2496" s="10">
        <v>54.8</v>
      </c>
      <c r="L2496" s="7" t="s">
        <v>16</v>
      </c>
      <c r="M2496" s="10">
        <v>1.8</v>
      </c>
      <c r="O2496" s="7"/>
      <c r="V2496" s="10" t="s">
        <v>1888</v>
      </c>
      <c r="AG2496" s="7" t="s">
        <v>119</v>
      </c>
      <c r="AH2496" s="7" t="s">
        <v>436</v>
      </c>
      <c r="AI2496" s="7" t="s">
        <v>436</v>
      </c>
      <c r="AJ2496" s="7" t="s">
        <v>436</v>
      </c>
      <c r="AQ2496" s="7"/>
    </row>
    <row r="2497" spans="1:43" ht="15.75" customHeight="1">
      <c r="A2497" s="17">
        <v>38368</v>
      </c>
      <c r="B2497" s="22" t="s">
        <v>1896</v>
      </c>
      <c r="C2497" s="24" t="s">
        <v>1905</v>
      </c>
      <c r="D2497" s="24" t="s">
        <v>1896</v>
      </c>
      <c r="E2497" s="7" t="s">
        <v>311</v>
      </c>
      <c r="F2497" s="7" t="s">
        <v>13</v>
      </c>
      <c r="G2497" s="7" t="s">
        <v>912</v>
      </c>
      <c r="H2497" s="7" t="s">
        <v>15</v>
      </c>
      <c r="I2497" s="7">
        <v>1233</v>
      </c>
      <c r="J2497" s="7" t="s">
        <v>343</v>
      </c>
      <c r="K2497" s="10">
        <v>54.8</v>
      </c>
      <c r="L2497" s="7" t="s">
        <v>16</v>
      </c>
      <c r="M2497" s="10">
        <v>1.8</v>
      </c>
      <c r="O2497" s="7"/>
      <c r="V2497" s="10" t="s">
        <v>1888</v>
      </c>
      <c r="W2497" s="7">
        <v>9999</v>
      </c>
      <c r="AF2497" s="7" t="s">
        <v>318</v>
      </c>
      <c r="AG2497" s="7" t="s">
        <v>318</v>
      </c>
      <c r="AH2497" s="7" t="s">
        <v>436</v>
      </c>
      <c r="AI2497" s="7" t="s">
        <v>436</v>
      </c>
      <c r="AJ2497" s="7" t="s">
        <v>436</v>
      </c>
      <c r="AQ2497" s="7"/>
    </row>
    <row r="2498" spans="1:43" ht="15.75" customHeight="1">
      <c r="A2498" s="17">
        <v>37521</v>
      </c>
      <c r="B2498" s="24">
        <v>2002</v>
      </c>
      <c r="C2498" s="24" t="s">
        <v>1905</v>
      </c>
      <c r="D2498" s="24" t="s">
        <v>1896</v>
      </c>
      <c r="E2498" s="7" t="s">
        <v>311</v>
      </c>
      <c r="F2498" s="7" t="s">
        <v>13</v>
      </c>
      <c r="G2498" s="7" t="s">
        <v>228</v>
      </c>
      <c r="H2498" s="7" t="s">
        <v>15</v>
      </c>
      <c r="I2498" s="7">
        <v>1234</v>
      </c>
      <c r="J2498" s="7" t="s">
        <v>119</v>
      </c>
      <c r="K2498" s="10">
        <v>55.1</v>
      </c>
      <c r="L2498" s="7" t="s">
        <v>16</v>
      </c>
      <c r="M2498" s="10">
        <v>1.2</v>
      </c>
      <c r="N2498" s="10">
        <v>0.3</v>
      </c>
      <c r="O2498" s="7"/>
      <c r="V2498" s="10">
        <f>SQRT((N2498*N2498)+(O2498*O2498)+((P2498*P2498)+(Q2498*Q2498)+(R2498*R2498)+(S2498*S2498)+(T2498*T2498)+(U2498*U2498)))</f>
        <v>0.3</v>
      </c>
      <c r="W2498" s="7">
        <v>13</v>
      </c>
      <c r="AC2498" s="9">
        <v>0</v>
      </c>
      <c r="AD2498" s="9"/>
      <c r="AE2498" s="7">
        <v>0</v>
      </c>
      <c r="AG2498" s="7" t="s">
        <v>119</v>
      </c>
      <c r="AH2498" s="7" t="s">
        <v>436</v>
      </c>
      <c r="AI2498" s="7" t="s">
        <v>436</v>
      </c>
      <c r="AJ2498" s="7" t="s">
        <v>436</v>
      </c>
      <c r="AQ2498" s="7"/>
    </row>
    <row r="2499" spans="1:43" ht="15.75" customHeight="1">
      <c r="A2499" s="17">
        <v>37932</v>
      </c>
      <c r="B2499" s="24" t="s">
        <v>1894</v>
      </c>
      <c r="C2499" s="24" t="s">
        <v>1905</v>
      </c>
      <c r="D2499" s="24" t="s">
        <v>1896</v>
      </c>
      <c r="E2499" s="7" t="s">
        <v>311</v>
      </c>
      <c r="F2499" s="7" t="s">
        <v>13</v>
      </c>
      <c r="G2499" s="7" t="s">
        <v>316</v>
      </c>
      <c r="H2499" s="7" t="s">
        <v>15</v>
      </c>
      <c r="I2499" s="7">
        <v>1234</v>
      </c>
      <c r="J2499" s="7" t="s">
        <v>324</v>
      </c>
      <c r="K2499" s="10">
        <v>55.1</v>
      </c>
      <c r="L2499" s="7" t="s">
        <v>16</v>
      </c>
      <c r="M2499" s="10">
        <v>1.2</v>
      </c>
      <c r="O2499" s="7"/>
      <c r="V2499" s="10" t="s">
        <v>1888</v>
      </c>
      <c r="AG2499" s="7" t="s">
        <v>119</v>
      </c>
      <c r="AH2499" s="7" t="s">
        <v>436</v>
      </c>
      <c r="AI2499" s="7" t="s">
        <v>436</v>
      </c>
      <c r="AJ2499" s="7" t="s">
        <v>436</v>
      </c>
      <c r="AQ2499" s="7"/>
    </row>
    <row r="2500" spans="1:43" ht="15.75" customHeight="1">
      <c r="A2500" s="17">
        <v>38368</v>
      </c>
      <c r="B2500" s="22" t="s">
        <v>1896</v>
      </c>
      <c r="C2500" s="24" t="s">
        <v>1905</v>
      </c>
      <c r="D2500" s="24" t="s">
        <v>1896</v>
      </c>
      <c r="E2500" s="7" t="s">
        <v>311</v>
      </c>
      <c r="F2500" s="7" t="s">
        <v>13</v>
      </c>
      <c r="G2500" s="7" t="s">
        <v>912</v>
      </c>
      <c r="H2500" s="7" t="s">
        <v>15</v>
      </c>
      <c r="I2500" s="7">
        <v>1234</v>
      </c>
      <c r="J2500" s="7" t="s">
        <v>343</v>
      </c>
      <c r="K2500" s="10">
        <v>55.1</v>
      </c>
      <c r="L2500" s="7" t="s">
        <v>16</v>
      </c>
      <c r="M2500" s="10">
        <v>1.2</v>
      </c>
      <c r="O2500" s="7"/>
      <c r="V2500" s="10" t="s">
        <v>1888</v>
      </c>
      <c r="W2500" s="7">
        <v>9999</v>
      </c>
      <c r="AF2500" s="7" t="s">
        <v>318</v>
      </c>
      <c r="AG2500" s="7" t="s">
        <v>318</v>
      </c>
      <c r="AH2500" s="7" t="s">
        <v>436</v>
      </c>
      <c r="AI2500" s="7" t="s">
        <v>436</v>
      </c>
      <c r="AJ2500" s="7" t="s">
        <v>436</v>
      </c>
      <c r="AQ2500" s="7"/>
    </row>
    <row r="2501" spans="1:43" ht="15.75" customHeight="1">
      <c r="A2501" s="17">
        <v>37521</v>
      </c>
      <c r="B2501" s="24">
        <v>2002</v>
      </c>
      <c r="C2501" s="24" t="s">
        <v>1905</v>
      </c>
      <c r="D2501" s="24" t="s">
        <v>1896</v>
      </c>
      <c r="E2501" s="7" t="s">
        <v>311</v>
      </c>
      <c r="F2501" s="7" t="s">
        <v>13</v>
      </c>
      <c r="G2501" s="7" t="s">
        <v>228</v>
      </c>
      <c r="H2501" s="7" t="s">
        <v>15</v>
      </c>
      <c r="I2501" s="7">
        <v>1235</v>
      </c>
      <c r="J2501" s="7" t="s">
        <v>119</v>
      </c>
      <c r="K2501" s="10">
        <v>54.9</v>
      </c>
      <c r="L2501" s="7" t="s">
        <v>16</v>
      </c>
      <c r="M2501" s="10">
        <v>1.1000000000000001</v>
      </c>
      <c r="N2501" s="10">
        <v>0.1</v>
      </c>
      <c r="O2501" s="7"/>
      <c r="V2501" s="10">
        <f>SQRT((N2501*N2501)+(O2501*O2501)+((P2501*P2501)+(Q2501*Q2501)+(R2501*R2501)+(S2501*S2501)+(T2501*T2501)+(U2501*U2501)))</f>
        <v>0.1</v>
      </c>
      <c r="W2501" s="7">
        <v>11</v>
      </c>
      <c r="AC2501" s="9">
        <v>0</v>
      </c>
      <c r="AD2501" s="9"/>
      <c r="AE2501" s="7">
        <v>0</v>
      </c>
      <c r="AG2501" s="7" t="s">
        <v>119</v>
      </c>
      <c r="AH2501" s="7" t="s">
        <v>436</v>
      </c>
      <c r="AI2501" s="7" t="s">
        <v>436</v>
      </c>
      <c r="AJ2501" s="7" t="s">
        <v>436</v>
      </c>
      <c r="AQ2501" s="7"/>
    </row>
    <row r="2502" spans="1:43" ht="15.75" customHeight="1">
      <c r="A2502" s="17">
        <v>37932</v>
      </c>
      <c r="B2502" s="24" t="s">
        <v>1894</v>
      </c>
      <c r="C2502" s="24" t="s">
        <v>1905</v>
      </c>
      <c r="D2502" s="24" t="s">
        <v>1896</v>
      </c>
      <c r="E2502" s="7" t="s">
        <v>311</v>
      </c>
      <c r="F2502" s="7" t="s">
        <v>13</v>
      </c>
      <c r="G2502" s="7" t="s">
        <v>316</v>
      </c>
      <c r="H2502" s="7" t="s">
        <v>15</v>
      </c>
      <c r="I2502" s="7">
        <v>1235</v>
      </c>
      <c r="J2502" s="7" t="s">
        <v>324</v>
      </c>
      <c r="K2502" s="10">
        <v>54.9</v>
      </c>
      <c r="L2502" s="7" t="s">
        <v>16</v>
      </c>
      <c r="M2502" s="10">
        <v>1.1000000000000001</v>
      </c>
      <c r="O2502" s="7"/>
      <c r="V2502" s="10" t="s">
        <v>1888</v>
      </c>
      <c r="AG2502" s="7" t="s">
        <v>119</v>
      </c>
      <c r="AH2502" s="7" t="s">
        <v>436</v>
      </c>
      <c r="AI2502" s="7" t="s">
        <v>436</v>
      </c>
      <c r="AJ2502" s="7" t="s">
        <v>436</v>
      </c>
      <c r="AQ2502" s="7"/>
    </row>
    <row r="2503" spans="1:43" ht="15.75" customHeight="1">
      <c r="A2503" s="17">
        <v>38368</v>
      </c>
      <c r="B2503" s="22" t="s">
        <v>1896</v>
      </c>
      <c r="C2503" s="24" t="s">
        <v>1905</v>
      </c>
      <c r="D2503" s="24" t="s">
        <v>1896</v>
      </c>
      <c r="E2503" s="7" t="s">
        <v>311</v>
      </c>
      <c r="F2503" s="7" t="s">
        <v>13</v>
      </c>
      <c r="G2503" s="7" t="s">
        <v>912</v>
      </c>
      <c r="H2503" s="7" t="s">
        <v>15</v>
      </c>
      <c r="I2503" s="7">
        <v>1235</v>
      </c>
      <c r="J2503" s="7" t="s">
        <v>343</v>
      </c>
      <c r="K2503" s="10">
        <v>54.9</v>
      </c>
      <c r="L2503" s="7" t="s">
        <v>16</v>
      </c>
      <c r="M2503" s="10">
        <v>1.1000000000000001</v>
      </c>
      <c r="O2503" s="7"/>
      <c r="V2503" s="10" t="s">
        <v>1888</v>
      </c>
      <c r="W2503" s="7">
        <v>9999</v>
      </c>
      <c r="AF2503" s="7" t="s">
        <v>318</v>
      </c>
      <c r="AG2503" s="7" t="s">
        <v>318</v>
      </c>
      <c r="AH2503" s="7" t="s">
        <v>436</v>
      </c>
      <c r="AI2503" s="7" t="s">
        <v>436</v>
      </c>
      <c r="AJ2503" s="7" t="s">
        <v>436</v>
      </c>
      <c r="AQ2503" s="7"/>
    </row>
    <row r="2504" spans="1:43" ht="15.75" customHeight="1">
      <c r="A2504" s="17">
        <v>37521</v>
      </c>
      <c r="B2504" s="24">
        <v>2002</v>
      </c>
      <c r="C2504" s="24" t="s">
        <v>1905</v>
      </c>
      <c r="D2504" s="24" t="s">
        <v>1896</v>
      </c>
      <c r="E2504" s="7" t="s">
        <v>311</v>
      </c>
      <c r="F2504" s="7" t="s">
        <v>13</v>
      </c>
      <c r="G2504" s="7" t="s">
        <v>228</v>
      </c>
      <c r="H2504" s="7" t="s">
        <v>15</v>
      </c>
      <c r="I2504" s="7">
        <v>1236</v>
      </c>
      <c r="J2504" s="7" t="s">
        <v>119</v>
      </c>
      <c r="K2504" s="10">
        <v>54.8</v>
      </c>
      <c r="L2504" s="7" t="s">
        <v>16</v>
      </c>
      <c r="M2504" s="10">
        <v>1.4</v>
      </c>
      <c r="N2504" s="10">
        <v>0.3</v>
      </c>
      <c r="O2504" s="7"/>
      <c r="V2504" s="10">
        <f>SQRT((N2504*N2504)+(O2504*O2504)+((P2504*P2504)+(Q2504*Q2504)+(R2504*R2504)+(S2504*S2504)+(T2504*T2504)+(U2504*U2504)))</f>
        <v>0.3</v>
      </c>
      <c r="W2504" s="7">
        <v>22</v>
      </c>
      <c r="AC2504" s="9">
        <v>1</v>
      </c>
      <c r="AD2504" s="9"/>
      <c r="AE2504" s="7">
        <v>0</v>
      </c>
      <c r="AG2504" s="7" t="s">
        <v>119</v>
      </c>
      <c r="AH2504" s="7" t="s">
        <v>436</v>
      </c>
      <c r="AI2504" s="7" t="s">
        <v>436</v>
      </c>
      <c r="AJ2504" s="7" t="s">
        <v>436</v>
      </c>
      <c r="AQ2504" s="7"/>
    </row>
    <row r="2505" spans="1:43" ht="15.75" customHeight="1">
      <c r="A2505" s="17">
        <v>37932</v>
      </c>
      <c r="B2505" s="24" t="s">
        <v>1894</v>
      </c>
      <c r="C2505" s="24" t="s">
        <v>1905</v>
      </c>
      <c r="D2505" s="24" t="s">
        <v>1896</v>
      </c>
      <c r="E2505" s="7" t="s">
        <v>311</v>
      </c>
      <c r="F2505" s="7" t="s">
        <v>13</v>
      </c>
      <c r="G2505" s="7" t="s">
        <v>316</v>
      </c>
      <c r="H2505" s="7" t="s">
        <v>15</v>
      </c>
      <c r="I2505" s="7">
        <v>1236</v>
      </c>
      <c r="J2505" s="7" t="s">
        <v>324</v>
      </c>
      <c r="K2505" s="10">
        <v>54.8</v>
      </c>
      <c r="L2505" s="7" t="s">
        <v>16</v>
      </c>
      <c r="M2505" s="10">
        <v>1.4</v>
      </c>
      <c r="O2505" s="7"/>
      <c r="V2505" s="10" t="s">
        <v>1888</v>
      </c>
      <c r="AG2505" s="7" t="s">
        <v>119</v>
      </c>
      <c r="AH2505" s="7" t="s">
        <v>436</v>
      </c>
      <c r="AI2505" s="7" t="s">
        <v>436</v>
      </c>
      <c r="AJ2505" s="7" t="s">
        <v>436</v>
      </c>
      <c r="AQ2505" s="7"/>
    </row>
    <row r="2506" spans="1:43" ht="15.75" customHeight="1">
      <c r="A2506" s="17">
        <v>38368</v>
      </c>
      <c r="B2506" s="22" t="s">
        <v>1896</v>
      </c>
      <c r="C2506" s="24" t="s">
        <v>1905</v>
      </c>
      <c r="D2506" s="24" t="s">
        <v>1896</v>
      </c>
      <c r="E2506" s="7" t="s">
        <v>311</v>
      </c>
      <c r="F2506" s="7" t="s">
        <v>13</v>
      </c>
      <c r="G2506" s="7" t="s">
        <v>912</v>
      </c>
      <c r="H2506" s="7" t="s">
        <v>15</v>
      </c>
      <c r="I2506" s="7">
        <v>1236</v>
      </c>
      <c r="J2506" s="7" t="s">
        <v>343</v>
      </c>
      <c r="K2506" s="10">
        <v>54.8</v>
      </c>
      <c r="L2506" s="7" t="s">
        <v>16</v>
      </c>
      <c r="M2506" s="10">
        <v>1.4</v>
      </c>
      <c r="O2506" s="7"/>
      <c r="V2506" s="10" t="s">
        <v>1888</v>
      </c>
      <c r="W2506" s="7">
        <v>9999</v>
      </c>
      <c r="AF2506" s="7" t="s">
        <v>318</v>
      </c>
      <c r="AG2506" s="7" t="s">
        <v>318</v>
      </c>
      <c r="AH2506" s="7" t="s">
        <v>436</v>
      </c>
      <c r="AI2506" s="7" t="s">
        <v>436</v>
      </c>
      <c r="AJ2506" s="7" t="s">
        <v>436</v>
      </c>
      <c r="AQ2506" s="7"/>
    </row>
    <row r="2507" spans="1:43" ht="15.75" customHeight="1">
      <c r="A2507" s="17">
        <v>37521</v>
      </c>
      <c r="B2507" s="24">
        <v>2002</v>
      </c>
      <c r="C2507" s="24" t="s">
        <v>1905</v>
      </c>
      <c r="D2507" s="24" t="s">
        <v>1896</v>
      </c>
      <c r="E2507" s="7" t="s">
        <v>311</v>
      </c>
      <c r="F2507" s="7" t="s">
        <v>13</v>
      </c>
      <c r="G2507" s="7" t="s">
        <v>228</v>
      </c>
      <c r="H2507" s="7" t="s">
        <v>15</v>
      </c>
      <c r="I2507" s="7">
        <v>1237</v>
      </c>
      <c r="J2507" s="7" t="s">
        <v>119</v>
      </c>
      <c r="K2507" s="10">
        <v>54.9</v>
      </c>
      <c r="L2507" s="7" t="s">
        <v>16</v>
      </c>
      <c r="M2507" s="10">
        <v>0.3</v>
      </c>
      <c r="N2507" s="10">
        <v>0.2</v>
      </c>
      <c r="O2507" s="7"/>
      <c r="V2507" s="10">
        <f>SQRT((N2507*N2507)+(O2507*O2507)+((P2507*P2507)+(Q2507*Q2507)+(R2507*R2507)+(S2507*S2507)+(T2507*T2507)+(U2507*U2507)))</f>
        <v>0.2</v>
      </c>
      <c r="W2507" s="7">
        <v>16</v>
      </c>
      <c r="AC2507" s="9">
        <v>0</v>
      </c>
      <c r="AD2507" s="9"/>
      <c r="AE2507" s="7">
        <v>0</v>
      </c>
      <c r="AG2507" s="7" t="s">
        <v>119</v>
      </c>
      <c r="AH2507" s="7" t="s">
        <v>436</v>
      </c>
      <c r="AI2507" s="7" t="s">
        <v>436</v>
      </c>
      <c r="AJ2507" s="7" t="s">
        <v>436</v>
      </c>
      <c r="AQ2507" s="7"/>
    </row>
    <row r="2508" spans="1:43" ht="15.75" customHeight="1">
      <c r="A2508" s="17">
        <v>37932</v>
      </c>
      <c r="B2508" s="24" t="s">
        <v>1894</v>
      </c>
      <c r="C2508" s="24" t="s">
        <v>1905</v>
      </c>
      <c r="D2508" s="24" t="s">
        <v>1896</v>
      </c>
      <c r="E2508" s="7" t="s">
        <v>311</v>
      </c>
      <c r="F2508" s="7" t="s">
        <v>13</v>
      </c>
      <c r="G2508" s="7" t="s">
        <v>316</v>
      </c>
      <c r="H2508" s="7" t="s">
        <v>15</v>
      </c>
      <c r="I2508" s="7">
        <v>1237</v>
      </c>
      <c r="J2508" s="7" t="s">
        <v>324</v>
      </c>
      <c r="K2508" s="10">
        <v>54.9</v>
      </c>
      <c r="L2508" s="7" t="s">
        <v>16</v>
      </c>
      <c r="M2508" s="10">
        <v>0.3</v>
      </c>
      <c r="O2508" s="7"/>
      <c r="V2508" s="10" t="s">
        <v>1888</v>
      </c>
      <c r="AG2508" s="7" t="s">
        <v>119</v>
      </c>
      <c r="AH2508" s="7" t="s">
        <v>436</v>
      </c>
      <c r="AI2508" s="7" t="s">
        <v>436</v>
      </c>
      <c r="AJ2508" s="7" t="s">
        <v>436</v>
      </c>
      <c r="AQ2508" s="7"/>
    </row>
    <row r="2509" spans="1:43" ht="15.75" customHeight="1">
      <c r="A2509" s="17">
        <v>38368</v>
      </c>
      <c r="B2509" s="22" t="s">
        <v>1896</v>
      </c>
      <c r="C2509" s="24" t="s">
        <v>1905</v>
      </c>
      <c r="D2509" s="24" t="s">
        <v>1896</v>
      </c>
      <c r="E2509" s="7" t="s">
        <v>311</v>
      </c>
      <c r="F2509" s="7" t="s">
        <v>13</v>
      </c>
      <c r="G2509" s="7" t="s">
        <v>912</v>
      </c>
      <c r="H2509" s="7" t="s">
        <v>15</v>
      </c>
      <c r="I2509" s="7">
        <v>1237</v>
      </c>
      <c r="J2509" s="7" t="s">
        <v>320</v>
      </c>
      <c r="K2509" s="10">
        <v>54.9</v>
      </c>
      <c r="L2509" s="7" t="s">
        <v>16</v>
      </c>
      <c r="M2509" s="10">
        <v>0.3</v>
      </c>
      <c r="O2509" s="7"/>
      <c r="V2509" s="10" t="s">
        <v>1888</v>
      </c>
      <c r="W2509" s="7">
        <v>9999</v>
      </c>
      <c r="AG2509" s="7" t="s">
        <v>318</v>
      </c>
      <c r="AH2509" s="7" t="s">
        <v>436</v>
      </c>
      <c r="AI2509" s="7" t="s">
        <v>436</v>
      </c>
      <c r="AJ2509" s="7" t="s">
        <v>436</v>
      </c>
      <c r="AP2509" s="7" t="s">
        <v>923</v>
      </c>
      <c r="AQ2509" s="7"/>
    </row>
    <row r="2510" spans="1:43" ht="15.75" customHeight="1">
      <c r="A2510" s="17">
        <v>39487</v>
      </c>
      <c r="B2510" s="22" t="s">
        <v>1899</v>
      </c>
      <c r="C2510" s="24" t="s">
        <v>1905</v>
      </c>
      <c r="D2510" s="24" t="s">
        <v>1896</v>
      </c>
      <c r="E2510" s="7" t="s">
        <v>311</v>
      </c>
      <c r="F2510" s="7" t="s">
        <v>13</v>
      </c>
      <c r="G2510" s="7" t="s">
        <v>576</v>
      </c>
      <c r="H2510" s="7" t="s">
        <v>15</v>
      </c>
      <c r="I2510" s="7">
        <v>1237</v>
      </c>
      <c r="J2510" s="7" t="s">
        <v>515</v>
      </c>
      <c r="K2510" s="10">
        <v>54.9</v>
      </c>
      <c r="L2510" s="7" t="s">
        <v>16</v>
      </c>
      <c r="M2510" s="10">
        <v>0.3</v>
      </c>
      <c r="P2510" s="10"/>
      <c r="Q2510" s="10"/>
      <c r="R2510" s="10"/>
      <c r="S2510" s="10"/>
      <c r="V2510" s="10" t="s">
        <v>1888</v>
      </c>
      <c r="W2510" s="8"/>
      <c r="AG2510" s="7" t="s">
        <v>318</v>
      </c>
      <c r="AH2510" s="7" t="s">
        <v>436</v>
      </c>
      <c r="AI2510" s="7" t="s">
        <v>436</v>
      </c>
      <c r="AJ2510" s="7" t="s">
        <v>436</v>
      </c>
      <c r="AQ2510" s="7"/>
    </row>
    <row r="2511" spans="1:43" ht="15.75" customHeight="1">
      <c r="A2511" s="17">
        <v>37521</v>
      </c>
      <c r="B2511" s="24">
        <v>2002</v>
      </c>
      <c r="C2511" s="24" t="s">
        <v>1905</v>
      </c>
      <c r="D2511" s="24" t="s">
        <v>1888</v>
      </c>
      <c r="E2511" s="7" t="s">
        <v>311</v>
      </c>
      <c r="F2511" s="7" t="s">
        <v>13</v>
      </c>
      <c r="G2511" s="7" t="s">
        <v>228</v>
      </c>
      <c r="H2511" s="7" t="s">
        <v>15</v>
      </c>
      <c r="I2511" s="7">
        <v>1238</v>
      </c>
      <c r="J2511" s="7" t="s">
        <v>119</v>
      </c>
      <c r="K2511" s="10">
        <v>54.8</v>
      </c>
      <c r="L2511" s="7" t="s">
        <v>16</v>
      </c>
      <c r="M2511" s="10">
        <v>0.7</v>
      </c>
      <c r="N2511" s="10">
        <v>0.4</v>
      </c>
      <c r="O2511" s="7"/>
      <c r="V2511" s="10">
        <f>SQRT((N2511*N2511)+(O2511*O2511)+((P2511*P2511)+(Q2511*Q2511)+(R2511*R2511)+(S2511*S2511)+(T2511*T2511)+(U2511*U2511)))</f>
        <v>0.4</v>
      </c>
      <c r="W2511" s="7">
        <v>33</v>
      </c>
      <c r="AC2511" s="9">
        <v>1</v>
      </c>
      <c r="AD2511" s="9"/>
      <c r="AE2511" s="7">
        <v>0</v>
      </c>
      <c r="AG2511" s="7" t="s">
        <v>119</v>
      </c>
      <c r="AH2511" s="7" t="s">
        <v>436</v>
      </c>
      <c r="AI2511" s="7" t="s">
        <v>436</v>
      </c>
      <c r="AJ2511" s="7" t="s">
        <v>436</v>
      </c>
      <c r="AQ2511" s="7"/>
    </row>
    <row r="2512" spans="1:43" ht="15.75" customHeight="1">
      <c r="A2512" s="17">
        <v>37932</v>
      </c>
      <c r="B2512" s="24" t="s">
        <v>1894</v>
      </c>
      <c r="C2512" s="24" t="s">
        <v>1905</v>
      </c>
      <c r="D2512" s="24" t="s">
        <v>1888</v>
      </c>
      <c r="E2512" s="7" t="s">
        <v>311</v>
      </c>
      <c r="F2512" s="7" t="s">
        <v>13</v>
      </c>
      <c r="G2512" s="7" t="s">
        <v>316</v>
      </c>
      <c r="H2512" s="7" t="s">
        <v>15</v>
      </c>
      <c r="I2512" s="7">
        <v>1238</v>
      </c>
      <c r="J2512" s="7" t="s">
        <v>324</v>
      </c>
      <c r="K2512" s="10">
        <v>54.8</v>
      </c>
      <c r="L2512" s="7" t="s">
        <v>16</v>
      </c>
      <c r="M2512" s="10">
        <v>0.7</v>
      </c>
      <c r="N2512" s="10">
        <v>0.6</v>
      </c>
      <c r="O2512" s="7"/>
      <c r="V2512" s="10">
        <v>0.55000000000000004</v>
      </c>
      <c r="AG2512" s="7" t="s">
        <v>119</v>
      </c>
      <c r="AH2512" s="7" t="s">
        <v>436</v>
      </c>
      <c r="AI2512" s="7" t="s">
        <v>436</v>
      </c>
      <c r="AJ2512" s="7" t="s">
        <v>436</v>
      </c>
      <c r="AQ2512" s="7"/>
    </row>
    <row r="2513" spans="1:43" ht="15.75" customHeight="1">
      <c r="A2513" s="17">
        <v>38368</v>
      </c>
      <c r="B2513" s="22" t="s">
        <v>1896</v>
      </c>
      <c r="C2513" s="24" t="s">
        <v>1905</v>
      </c>
      <c r="D2513" s="24" t="s">
        <v>1888</v>
      </c>
      <c r="E2513" s="7" t="s">
        <v>311</v>
      </c>
      <c r="F2513" s="7" t="s">
        <v>13</v>
      </c>
      <c r="G2513" s="7" t="s">
        <v>912</v>
      </c>
      <c r="H2513" s="7" t="s">
        <v>15</v>
      </c>
      <c r="I2513" s="7">
        <v>1238</v>
      </c>
      <c r="J2513" s="7" t="s">
        <v>315</v>
      </c>
      <c r="K2513" s="10">
        <v>54.8</v>
      </c>
      <c r="L2513" s="7" t="s">
        <v>16</v>
      </c>
      <c r="M2513" s="10">
        <v>0.7</v>
      </c>
      <c r="N2513" s="10">
        <v>0.7</v>
      </c>
      <c r="O2513" s="7"/>
      <c r="V2513" s="10">
        <f>SQRT((N2513*N2513)+(O2513*O2513)+((P2513*P2513)+(Q2513*Q2513)+(R2513*R2513)+(S2513*S2513)+(T2513*T2513)+(U2513*U2513)))</f>
        <v>0.7</v>
      </c>
      <c r="W2513" s="7">
        <v>49</v>
      </c>
      <c r="AC2513" s="7">
        <v>5</v>
      </c>
      <c r="AG2513" s="7" t="s">
        <v>119</v>
      </c>
      <c r="AH2513" s="7" t="s">
        <v>436</v>
      </c>
      <c r="AI2513" s="7" t="s">
        <v>436</v>
      </c>
      <c r="AJ2513" s="7" t="s">
        <v>436</v>
      </c>
      <c r="AQ2513" s="7"/>
    </row>
    <row r="2514" spans="1:43" ht="15.75" customHeight="1">
      <c r="A2514" s="17">
        <v>39487</v>
      </c>
      <c r="B2514" s="22" t="s">
        <v>1899</v>
      </c>
      <c r="C2514" s="24" t="s">
        <v>1905</v>
      </c>
      <c r="D2514" s="24" t="s">
        <v>1888</v>
      </c>
      <c r="E2514" s="7" t="s">
        <v>311</v>
      </c>
      <c r="F2514" s="7" t="s">
        <v>13</v>
      </c>
      <c r="G2514" s="7" t="s">
        <v>576</v>
      </c>
      <c r="H2514" s="7" t="s">
        <v>15</v>
      </c>
      <c r="I2514" s="7">
        <v>1238</v>
      </c>
      <c r="J2514" s="7" t="s">
        <v>315</v>
      </c>
      <c r="K2514" s="10">
        <v>54.8</v>
      </c>
      <c r="L2514" s="7" t="s">
        <v>16</v>
      </c>
      <c r="M2514" s="10">
        <v>0.7</v>
      </c>
      <c r="N2514" s="10">
        <v>1.6</v>
      </c>
      <c r="P2514" s="10"/>
      <c r="Q2514" s="10"/>
      <c r="R2514" s="10"/>
      <c r="S2514" s="10"/>
      <c r="V2514" s="10">
        <f>SQRT((N2514*N2514)+(O2514*O2514)+((P2514*P2514)+(Q2514*Q2514)+(R2514*R2514)+(S2514*S2514)+(T2514*T2514)+(U2514*U2514)))</f>
        <v>1.6</v>
      </c>
      <c r="W2514" s="8">
        <v>111</v>
      </c>
      <c r="AC2514" s="7">
        <v>8</v>
      </c>
      <c r="AG2514" s="7" t="s">
        <v>119</v>
      </c>
      <c r="AH2514" s="7" t="s">
        <v>436</v>
      </c>
      <c r="AI2514" s="7" t="s">
        <v>436</v>
      </c>
      <c r="AJ2514" s="7" t="s">
        <v>436</v>
      </c>
      <c r="AQ2514" s="7"/>
    </row>
    <row r="2515" spans="1:43" ht="15.75" customHeight="1">
      <c r="A2515" s="17">
        <v>40436</v>
      </c>
      <c r="B2515" s="22" t="s">
        <v>1901</v>
      </c>
      <c r="C2515" s="24" t="s">
        <v>1905</v>
      </c>
      <c r="D2515" s="24" t="s">
        <v>1888</v>
      </c>
      <c r="E2515" s="7" t="s">
        <v>311</v>
      </c>
      <c r="F2515" s="7" t="s">
        <v>13</v>
      </c>
      <c r="G2515" s="7" t="s">
        <v>1158</v>
      </c>
      <c r="H2515" s="7" t="s">
        <v>15</v>
      </c>
      <c r="I2515" s="7">
        <v>1238</v>
      </c>
      <c r="J2515" s="7" t="s">
        <v>315</v>
      </c>
      <c r="K2515" s="10">
        <v>54.8</v>
      </c>
      <c r="L2515" s="7" t="s">
        <v>16</v>
      </c>
      <c r="M2515" s="10">
        <v>0.7</v>
      </c>
      <c r="N2515" s="10">
        <v>0.8</v>
      </c>
      <c r="O2515" s="7"/>
      <c r="V2515" s="10">
        <f>SQRT((N2515*N2515)+(O2515*O2515)+((P2515*P2515)+(Q2515*Q2515)+(R2515*R2515)+(S2515*S2515)+(T2515*T2515)+(U2515*U2515)))</f>
        <v>0.8</v>
      </c>
      <c r="W2515" s="7">
        <v>167</v>
      </c>
      <c r="AC2515" s="7">
        <v>10</v>
      </c>
      <c r="AG2515" s="7" t="s">
        <v>119</v>
      </c>
      <c r="AH2515" s="7" t="s">
        <v>436</v>
      </c>
      <c r="AI2515" s="7" t="s">
        <v>436</v>
      </c>
      <c r="AJ2515" s="7" t="s">
        <v>436</v>
      </c>
      <c r="AQ2515" s="7"/>
    </row>
    <row r="2516" spans="1:43" ht="15.75" customHeight="1">
      <c r="A2516" s="19">
        <v>40812</v>
      </c>
      <c r="B2516" s="23" t="s">
        <v>1902</v>
      </c>
      <c r="C2516" s="24" t="s">
        <v>1905</v>
      </c>
      <c r="D2516" s="24" t="s">
        <v>1888</v>
      </c>
      <c r="E2516" s="15" t="s">
        <v>311</v>
      </c>
      <c r="F2516" s="15" t="s">
        <v>13</v>
      </c>
      <c r="G2516" s="15" t="s">
        <v>13</v>
      </c>
      <c r="H2516" s="15" t="s">
        <v>15</v>
      </c>
      <c r="I2516" s="15">
        <v>1238</v>
      </c>
      <c r="J2516" s="15" t="s">
        <v>315</v>
      </c>
      <c r="K2516" s="16">
        <v>54.8</v>
      </c>
      <c r="L2516" s="15" t="s">
        <v>16</v>
      </c>
      <c r="M2516" s="16">
        <v>0.7</v>
      </c>
      <c r="N2516" s="16">
        <v>2.4</v>
      </c>
      <c r="O2516" s="16"/>
      <c r="P2516" s="16"/>
      <c r="Q2516" s="16"/>
      <c r="R2516" s="16"/>
      <c r="S2516" s="16"/>
      <c r="T2516" s="16"/>
      <c r="U2516" s="16"/>
      <c r="V2516" s="10">
        <f>SQRT((N2516*N2516)+(O2516*O2516)+((P2516*P2516)+(Q2516*Q2516)+(R2516*R2516)+(S2516*S2516)+(T2516*T2516)+(U2516*U2516)))</f>
        <v>2.4</v>
      </c>
      <c r="W2516" s="15">
        <v>263</v>
      </c>
      <c r="X2516" s="15"/>
      <c r="Y2516" s="15"/>
      <c r="Z2516" s="15"/>
      <c r="AA2516" s="15"/>
      <c r="AB2516" s="15"/>
      <c r="AC2516" s="15">
        <v>10</v>
      </c>
      <c r="AD2516" s="15"/>
      <c r="AE2516" s="15">
        <v>0</v>
      </c>
      <c r="AF2516" s="15"/>
      <c r="AG2516" s="15" t="s">
        <v>119</v>
      </c>
      <c r="AH2516" s="15" t="s">
        <v>436</v>
      </c>
      <c r="AI2516" s="15" t="s">
        <v>436</v>
      </c>
      <c r="AJ2516" s="15" t="s">
        <v>436</v>
      </c>
      <c r="AK2516" s="15"/>
      <c r="AL2516" s="15"/>
      <c r="AM2516" s="15"/>
      <c r="AN2516" s="15"/>
      <c r="AO2516" s="15"/>
      <c r="AP2516" s="15"/>
      <c r="AQ2516" s="7"/>
    </row>
    <row r="2517" spans="1:43" ht="15.75" customHeight="1">
      <c r="A2517" s="17">
        <v>41541</v>
      </c>
      <c r="B2517" s="22" t="s">
        <v>2048</v>
      </c>
      <c r="C2517" s="22" t="s">
        <v>1905</v>
      </c>
      <c r="D2517" s="22" t="s">
        <v>1888</v>
      </c>
      <c r="E2517" s="7" t="s">
        <v>311</v>
      </c>
      <c r="F2517" s="7" t="s">
        <v>13</v>
      </c>
      <c r="G2517" s="7" t="s">
        <v>13</v>
      </c>
      <c r="H2517" s="7" t="s">
        <v>15</v>
      </c>
      <c r="I2517" s="7">
        <v>1238</v>
      </c>
      <c r="J2517" s="7" t="s">
        <v>315</v>
      </c>
      <c r="K2517" s="10">
        <v>54.8</v>
      </c>
      <c r="L2517" s="7" t="s">
        <v>16</v>
      </c>
      <c r="M2517" s="10">
        <v>0.7</v>
      </c>
      <c r="N2517" s="10">
        <v>3.2</v>
      </c>
      <c r="V2517" s="7">
        <f>SQRT((N2517*N2517)+(O2517*O2517)+((P2517*P2517)+(Q2517*Q2517)+(R2517*R2517)+(S2517*S2517)+(T2517*T2517)+(U2517*U2517)))</f>
        <v>3.2</v>
      </c>
      <c r="W2517" s="7">
        <v>9999</v>
      </c>
      <c r="AE2517" s="7">
        <v>0</v>
      </c>
      <c r="AG2517" s="7" t="s">
        <v>119</v>
      </c>
      <c r="AH2517" s="7" t="s">
        <v>436</v>
      </c>
      <c r="AI2517" s="7" t="s">
        <v>436</v>
      </c>
      <c r="AJ2517" s="7" t="s">
        <v>436</v>
      </c>
      <c r="AQ2517" s="7"/>
    </row>
    <row r="2518" spans="1:43" ht="15.75" customHeight="1">
      <c r="A2518" s="17">
        <v>41994</v>
      </c>
      <c r="B2518" s="22">
        <v>2014</v>
      </c>
      <c r="C2518" s="22" t="s">
        <v>1905</v>
      </c>
      <c r="D2518" s="22" t="s">
        <v>1888</v>
      </c>
      <c r="E2518" s="7" t="s">
        <v>311</v>
      </c>
      <c r="F2518" s="7" t="s">
        <v>13</v>
      </c>
      <c r="G2518" s="7" t="s">
        <v>13</v>
      </c>
      <c r="H2518" s="7" t="s">
        <v>15</v>
      </c>
      <c r="I2518" s="7">
        <v>1238</v>
      </c>
      <c r="J2518" s="7" t="s">
        <v>315</v>
      </c>
      <c r="K2518" s="10">
        <v>54.8</v>
      </c>
      <c r="L2518" s="7" t="s">
        <v>16</v>
      </c>
      <c r="M2518" s="10">
        <v>0.7</v>
      </c>
      <c r="N2518" s="10">
        <v>3.5</v>
      </c>
      <c r="V2518" s="7">
        <v>3.5</v>
      </c>
      <c r="W2518" s="7">
        <v>9999</v>
      </c>
      <c r="AE2518" s="7">
        <v>0</v>
      </c>
      <c r="AG2518" s="7" t="s">
        <v>119</v>
      </c>
      <c r="AH2518" s="7" t="s">
        <v>436</v>
      </c>
      <c r="AI2518" s="7" t="s">
        <v>436</v>
      </c>
      <c r="AJ2518" s="7" t="s">
        <v>106</v>
      </c>
      <c r="AK2518" s="7" t="s">
        <v>436</v>
      </c>
      <c r="AP2518" s="7" t="s">
        <v>2350</v>
      </c>
      <c r="AQ2518" s="7"/>
    </row>
    <row r="2519" spans="1:43" ht="15.75" customHeight="1">
      <c r="A2519" s="17">
        <v>37521</v>
      </c>
      <c r="B2519" s="24">
        <v>2002</v>
      </c>
      <c r="C2519" s="24" t="s">
        <v>1905</v>
      </c>
      <c r="D2519" s="24" t="s">
        <v>1896</v>
      </c>
      <c r="E2519" s="7" t="s">
        <v>311</v>
      </c>
      <c r="F2519" s="7" t="s">
        <v>13</v>
      </c>
      <c r="G2519" s="7" t="s">
        <v>228</v>
      </c>
      <c r="H2519" s="7" t="s">
        <v>15</v>
      </c>
      <c r="I2519" s="7">
        <v>1239</v>
      </c>
      <c r="J2519" s="7" t="s">
        <v>119</v>
      </c>
      <c r="K2519" s="10">
        <v>54.6</v>
      </c>
      <c r="L2519" s="7" t="s">
        <v>16</v>
      </c>
      <c r="M2519" s="10">
        <v>1</v>
      </c>
      <c r="N2519" s="10">
        <v>0.4</v>
      </c>
      <c r="O2519" s="7"/>
      <c r="V2519" s="10">
        <f>SQRT((N2519*N2519)+(O2519*O2519)+((P2519*P2519)+(Q2519*Q2519)+(R2519*R2519)+(S2519*S2519)+(T2519*T2519)+(U2519*U2519)))</f>
        <v>0.4</v>
      </c>
      <c r="W2519" s="7">
        <v>23</v>
      </c>
      <c r="X2519" s="9"/>
      <c r="Y2519" s="9"/>
      <c r="Z2519" s="9"/>
      <c r="AA2519" s="9"/>
      <c r="AC2519" s="9">
        <v>0</v>
      </c>
      <c r="AD2519" s="9"/>
      <c r="AE2519" s="7">
        <v>0</v>
      </c>
      <c r="AG2519" s="7" t="s">
        <v>119</v>
      </c>
      <c r="AH2519" s="7" t="s">
        <v>436</v>
      </c>
      <c r="AI2519" s="7" t="s">
        <v>436</v>
      </c>
      <c r="AJ2519" s="7" t="s">
        <v>436</v>
      </c>
      <c r="AQ2519" s="7"/>
    </row>
    <row r="2520" spans="1:43" ht="15.75" customHeight="1">
      <c r="A2520" s="17">
        <v>37932</v>
      </c>
      <c r="B2520" s="24" t="s">
        <v>1894</v>
      </c>
      <c r="C2520" s="24" t="s">
        <v>1905</v>
      </c>
      <c r="D2520" s="24" t="s">
        <v>1896</v>
      </c>
      <c r="E2520" s="7" t="s">
        <v>311</v>
      </c>
      <c r="F2520" s="7" t="s">
        <v>13</v>
      </c>
      <c r="G2520" s="7" t="s">
        <v>316</v>
      </c>
      <c r="H2520" s="7" t="s">
        <v>15</v>
      </c>
      <c r="I2520" s="7">
        <v>1239</v>
      </c>
      <c r="J2520" s="7" t="s">
        <v>324</v>
      </c>
      <c r="K2520" s="10">
        <v>54.6</v>
      </c>
      <c r="L2520" s="7" t="s">
        <v>16</v>
      </c>
      <c r="M2520" s="10">
        <v>1</v>
      </c>
      <c r="O2520" s="7"/>
      <c r="V2520" s="10" t="s">
        <v>1888</v>
      </c>
      <c r="AG2520" s="7" t="s">
        <v>119</v>
      </c>
      <c r="AH2520" s="7" t="s">
        <v>436</v>
      </c>
      <c r="AI2520" s="7" t="s">
        <v>436</v>
      </c>
      <c r="AJ2520" s="7" t="s">
        <v>436</v>
      </c>
      <c r="AQ2520" s="7"/>
    </row>
    <row r="2521" spans="1:43" ht="15.75" customHeight="1">
      <c r="A2521" s="17">
        <v>38368</v>
      </c>
      <c r="B2521" s="22" t="s">
        <v>1896</v>
      </c>
      <c r="C2521" s="24" t="s">
        <v>1905</v>
      </c>
      <c r="D2521" s="24" t="s">
        <v>1896</v>
      </c>
      <c r="E2521" s="7" t="s">
        <v>311</v>
      </c>
      <c r="F2521" s="7" t="s">
        <v>13</v>
      </c>
      <c r="G2521" s="7" t="s">
        <v>912</v>
      </c>
      <c r="H2521" s="7" t="s">
        <v>15</v>
      </c>
      <c r="I2521" s="7">
        <v>1239</v>
      </c>
      <c r="J2521" s="7" t="s">
        <v>320</v>
      </c>
      <c r="K2521" s="10">
        <v>54.6</v>
      </c>
      <c r="L2521" s="7" t="s">
        <v>16</v>
      </c>
      <c r="M2521" s="10">
        <v>1</v>
      </c>
      <c r="O2521" s="7"/>
      <c r="V2521" s="10" t="s">
        <v>1888</v>
      </c>
      <c r="W2521" s="7">
        <v>9999</v>
      </c>
      <c r="AG2521" s="7" t="s">
        <v>318</v>
      </c>
      <c r="AH2521" s="7" t="s">
        <v>436</v>
      </c>
      <c r="AI2521" s="7" t="s">
        <v>436</v>
      </c>
      <c r="AJ2521" s="7" t="s">
        <v>436</v>
      </c>
      <c r="AP2521" s="7" t="s">
        <v>923</v>
      </c>
      <c r="AQ2521" s="7"/>
    </row>
    <row r="2522" spans="1:43" ht="15.75" customHeight="1">
      <c r="A2522" s="17">
        <v>39487</v>
      </c>
      <c r="B2522" s="22" t="s">
        <v>1899</v>
      </c>
      <c r="C2522" s="24" t="s">
        <v>1905</v>
      </c>
      <c r="D2522" s="24" t="s">
        <v>1896</v>
      </c>
      <c r="E2522" s="7" t="s">
        <v>311</v>
      </c>
      <c r="F2522" s="7" t="s">
        <v>13</v>
      </c>
      <c r="G2522" s="7" t="s">
        <v>576</v>
      </c>
      <c r="H2522" s="7" t="s">
        <v>15</v>
      </c>
      <c r="I2522" s="7">
        <v>1239</v>
      </c>
      <c r="J2522" s="7" t="s">
        <v>515</v>
      </c>
      <c r="K2522" s="10">
        <v>54.6</v>
      </c>
      <c r="L2522" s="7" t="s">
        <v>16</v>
      </c>
      <c r="M2522" s="10">
        <v>1</v>
      </c>
      <c r="P2522" s="10"/>
      <c r="Q2522" s="10"/>
      <c r="R2522" s="10"/>
      <c r="S2522" s="10"/>
      <c r="V2522" s="10" t="s">
        <v>1888</v>
      </c>
      <c r="W2522" s="8"/>
      <c r="AF2522" s="7" t="s">
        <v>317</v>
      </c>
      <c r="AG2522" s="7" t="s">
        <v>318</v>
      </c>
      <c r="AH2522" s="7" t="s">
        <v>436</v>
      </c>
      <c r="AI2522" s="7" t="s">
        <v>436</v>
      </c>
      <c r="AJ2522" s="7" t="s">
        <v>436</v>
      </c>
      <c r="AQ2522" s="7"/>
    </row>
    <row r="2523" spans="1:43" ht="15.75" customHeight="1">
      <c r="A2523" s="17">
        <v>37521</v>
      </c>
      <c r="B2523" s="24">
        <v>2002</v>
      </c>
      <c r="C2523" s="24" t="s">
        <v>1905</v>
      </c>
      <c r="D2523" s="24" t="s">
        <v>1899</v>
      </c>
      <c r="E2523" s="7" t="s">
        <v>311</v>
      </c>
      <c r="F2523" s="7" t="s">
        <v>13</v>
      </c>
      <c r="G2523" s="7" t="s">
        <v>228</v>
      </c>
      <c r="H2523" s="7" t="s">
        <v>15</v>
      </c>
      <c r="I2523" s="7">
        <v>1240</v>
      </c>
      <c r="J2523" s="7" t="s">
        <v>119</v>
      </c>
      <c r="K2523" s="10">
        <v>54.5</v>
      </c>
      <c r="L2523" s="7" t="s">
        <v>16</v>
      </c>
      <c r="M2523" s="10">
        <v>1.9</v>
      </c>
      <c r="N2523" s="10">
        <v>0.2</v>
      </c>
      <c r="O2523" s="7"/>
      <c r="V2523" s="10">
        <f>SQRT((N2523*N2523)+(O2523*O2523)+((P2523*P2523)+(Q2523*Q2523)+(R2523*R2523)+(S2523*S2523)+(T2523*T2523)+(U2523*U2523)))</f>
        <v>0.2</v>
      </c>
      <c r="W2523" s="7">
        <v>12</v>
      </c>
      <c r="AC2523" s="9">
        <v>0</v>
      </c>
      <c r="AD2523" s="9"/>
      <c r="AE2523" s="7">
        <v>0</v>
      </c>
      <c r="AG2523" s="7" t="s">
        <v>119</v>
      </c>
      <c r="AH2523" s="7" t="s">
        <v>436</v>
      </c>
      <c r="AI2523" s="7" t="s">
        <v>436</v>
      </c>
      <c r="AJ2523" s="7" t="s">
        <v>436</v>
      </c>
      <c r="AQ2523" s="7"/>
    </row>
    <row r="2524" spans="1:43" ht="15.75" customHeight="1">
      <c r="A2524" s="17">
        <v>37932</v>
      </c>
      <c r="B2524" s="24" t="s">
        <v>1894</v>
      </c>
      <c r="C2524" s="24" t="s">
        <v>1905</v>
      </c>
      <c r="D2524" s="24" t="s">
        <v>1899</v>
      </c>
      <c r="E2524" s="7" t="s">
        <v>311</v>
      </c>
      <c r="F2524" s="7" t="s">
        <v>13</v>
      </c>
      <c r="G2524" s="7" t="s">
        <v>316</v>
      </c>
      <c r="H2524" s="7" t="s">
        <v>15</v>
      </c>
      <c r="I2524" s="7">
        <v>1240</v>
      </c>
      <c r="J2524" s="7" t="s">
        <v>324</v>
      </c>
      <c r="K2524" s="10">
        <v>54.5</v>
      </c>
      <c r="L2524" s="7" t="s">
        <v>16</v>
      </c>
      <c r="M2524" s="10">
        <v>1.9</v>
      </c>
      <c r="N2524" s="10">
        <v>0.2</v>
      </c>
      <c r="O2524" s="7"/>
      <c r="V2524" s="10">
        <v>0.2</v>
      </c>
      <c r="AG2524" s="7" t="s">
        <v>119</v>
      </c>
      <c r="AH2524" s="7" t="s">
        <v>436</v>
      </c>
      <c r="AI2524" s="7" t="s">
        <v>436</v>
      </c>
      <c r="AJ2524" s="7" t="s">
        <v>436</v>
      </c>
      <c r="AQ2524" s="7"/>
    </row>
    <row r="2525" spans="1:43" ht="15.75" customHeight="1">
      <c r="A2525" s="17">
        <v>38368</v>
      </c>
      <c r="B2525" s="22" t="s">
        <v>1896</v>
      </c>
      <c r="C2525" s="24" t="s">
        <v>1905</v>
      </c>
      <c r="D2525" s="24" t="s">
        <v>1899</v>
      </c>
      <c r="E2525" s="7" t="s">
        <v>311</v>
      </c>
      <c r="F2525" s="7" t="s">
        <v>13</v>
      </c>
      <c r="G2525" s="7" t="s">
        <v>912</v>
      </c>
      <c r="H2525" s="7" t="s">
        <v>15</v>
      </c>
      <c r="I2525" s="7">
        <v>1240</v>
      </c>
      <c r="J2525" s="7" t="s">
        <v>315</v>
      </c>
      <c r="K2525" s="10">
        <v>54.5</v>
      </c>
      <c r="L2525" s="7" t="s">
        <v>16</v>
      </c>
      <c r="M2525" s="10">
        <v>1.9</v>
      </c>
      <c r="N2525" s="10">
        <v>0.2</v>
      </c>
      <c r="O2525" s="7"/>
      <c r="V2525" s="10">
        <f>SQRT((N2525*N2525)+(O2525*O2525)+((P2525*P2525)+(Q2525*Q2525)+(R2525*R2525)+(S2525*S2525)+(T2525*T2525)+(U2525*U2525)))</f>
        <v>0.2</v>
      </c>
      <c r="W2525" s="7">
        <v>17</v>
      </c>
      <c r="AC2525" s="7">
        <v>0</v>
      </c>
      <c r="AG2525" s="7" t="s">
        <v>119</v>
      </c>
      <c r="AH2525" s="7" t="s">
        <v>436</v>
      </c>
      <c r="AI2525" s="7" t="s">
        <v>436</v>
      </c>
      <c r="AJ2525" s="7" t="s">
        <v>436</v>
      </c>
      <c r="AQ2525" s="7"/>
    </row>
    <row r="2526" spans="1:43" ht="15.75" customHeight="1">
      <c r="A2526" s="17">
        <v>39487</v>
      </c>
      <c r="B2526" s="22" t="s">
        <v>1899</v>
      </c>
      <c r="C2526" s="24" t="s">
        <v>1905</v>
      </c>
      <c r="D2526" s="24" t="s">
        <v>1899</v>
      </c>
      <c r="E2526" s="7" t="s">
        <v>311</v>
      </c>
      <c r="F2526" s="7" t="s">
        <v>13</v>
      </c>
      <c r="G2526" s="7" t="s">
        <v>576</v>
      </c>
      <c r="H2526" s="7" t="s">
        <v>15</v>
      </c>
      <c r="I2526" s="7">
        <v>1240</v>
      </c>
      <c r="J2526" s="7" t="s">
        <v>515</v>
      </c>
      <c r="K2526" s="10">
        <v>54.5</v>
      </c>
      <c r="L2526" s="7" t="s">
        <v>16</v>
      </c>
      <c r="M2526" s="10">
        <v>1.9</v>
      </c>
      <c r="P2526" s="10"/>
      <c r="Q2526" s="10"/>
      <c r="R2526" s="10"/>
      <c r="S2526" s="10"/>
      <c r="V2526" s="10" t="s">
        <v>1888</v>
      </c>
      <c r="W2526" s="8"/>
      <c r="AF2526" s="7" t="s">
        <v>317</v>
      </c>
      <c r="AG2526" s="7" t="s">
        <v>318</v>
      </c>
      <c r="AH2526" s="7" t="s">
        <v>436</v>
      </c>
      <c r="AI2526" s="7" t="s">
        <v>436</v>
      </c>
      <c r="AJ2526" s="7" t="s">
        <v>436</v>
      </c>
      <c r="AQ2526" s="7"/>
    </row>
    <row r="2527" spans="1:43" ht="15.75" customHeight="1">
      <c r="A2527" s="17">
        <v>37521</v>
      </c>
      <c r="B2527" s="24">
        <v>2002</v>
      </c>
      <c r="C2527" s="24" t="s">
        <v>1905</v>
      </c>
      <c r="D2527" s="24" t="s">
        <v>1901</v>
      </c>
      <c r="E2527" s="7" t="s">
        <v>311</v>
      </c>
      <c r="F2527" s="7" t="s">
        <v>13</v>
      </c>
      <c r="G2527" s="7" t="s">
        <v>228</v>
      </c>
      <c r="H2527" s="7" t="s">
        <v>15</v>
      </c>
      <c r="I2527" s="7">
        <v>1241</v>
      </c>
      <c r="J2527" s="7" t="s">
        <v>119</v>
      </c>
      <c r="K2527" s="10">
        <v>54.2</v>
      </c>
      <c r="L2527" s="7" t="s">
        <v>16</v>
      </c>
      <c r="M2527" s="10">
        <v>1.9</v>
      </c>
      <c r="N2527" s="10">
        <v>0.8</v>
      </c>
      <c r="O2527" s="7"/>
      <c r="V2527" s="10">
        <f>SQRT((N2527*N2527)+(O2527*O2527)+((P2527*P2527)+(Q2527*Q2527)+(R2527*R2527)+(S2527*S2527)+(T2527*T2527)+(U2527*U2527)))</f>
        <v>0.8</v>
      </c>
      <c r="W2527" s="7">
        <v>64</v>
      </c>
      <c r="AC2527" s="9">
        <v>3</v>
      </c>
      <c r="AD2527" s="9"/>
      <c r="AE2527" s="7">
        <v>0</v>
      </c>
      <c r="AG2527" s="7" t="s">
        <v>119</v>
      </c>
      <c r="AH2527" s="7" t="s">
        <v>436</v>
      </c>
      <c r="AI2527" s="7" t="s">
        <v>436</v>
      </c>
      <c r="AJ2527" s="7" t="s">
        <v>436</v>
      </c>
      <c r="AQ2527" s="7"/>
    </row>
    <row r="2528" spans="1:43" ht="15.75" customHeight="1">
      <c r="A2528" s="17">
        <v>37932</v>
      </c>
      <c r="B2528" s="24" t="s">
        <v>1894</v>
      </c>
      <c r="C2528" s="24" t="s">
        <v>1905</v>
      </c>
      <c r="D2528" s="24" t="s">
        <v>1901</v>
      </c>
      <c r="E2528" s="7" t="s">
        <v>311</v>
      </c>
      <c r="F2528" s="7" t="s">
        <v>13</v>
      </c>
      <c r="G2528" s="7" t="s">
        <v>316</v>
      </c>
      <c r="H2528" s="7" t="s">
        <v>15</v>
      </c>
      <c r="I2528" s="7">
        <v>1241</v>
      </c>
      <c r="J2528" s="7" t="s">
        <v>324</v>
      </c>
      <c r="K2528" s="10">
        <v>54.2</v>
      </c>
      <c r="L2528" s="7" t="s">
        <v>16</v>
      </c>
      <c r="M2528" s="10">
        <v>1.9</v>
      </c>
      <c r="O2528" s="7"/>
      <c r="V2528" s="10">
        <v>1.05</v>
      </c>
      <c r="AG2528" s="7" t="s">
        <v>119</v>
      </c>
      <c r="AH2528" s="7" t="s">
        <v>436</v>
      </c>
      <c r="AI2528" s="7" t="s">
        <v>436</v>
      </c>
      <c r="AJ2528" s="7" t="s">
        <v>436</v>
      </c>
      <c r="AQ2528" s="7"/>
    </row>
    <row r="2529" spans="1:43" ht="15.75" customHeight="1">
      <c r="A2529" s="17">
        <v>38368</v>
      </c>
      <c r="B2529" s="22" t="s">
        <v>1896</v>
      </c>
      <c r="C2529" s="24" t="s">
        <v>1905</v>
      </c>
      <c r="D2529" s="24" t="s">
        <v>1901</v>
      </c>
      <c r="E2529" s="7" t="s">
        <v>311</v>
      </c>
      <c r="F2529" s="7" t="s">
        <v>13</v>
      </c>
      <c r="G2529" s="7" t="s">
        <v>912</v>
      </c>
      <c r="H2529" s="7" t="s">
        <v>15</v>
      </c>
      <c r="I2529" s="7">
        <v>1241</v>
      </c>
      <c r="J2529" s="7" t="s">
        <v>315</v>
      </c>
      <c r="K2529" s="10">
        <v>54.2</v>
      </c>
      <c r="L2529" s="7" t="s">
        <v>16</v>
      </c>
      <c r="M2529" s="10">
        <v>1.9</v>
      </c>
      <c r="N2529" s="10">
        <v>1.3</v>
      </c>
      <c r="O2529" s="7"/>
      <c r="V2529" s="10">
        <f>SQRT((N2529*N2529)+(O2529*O2529)+((P2529*P2529)+(Q2529*Q2529)+(R2529*R2529)+(S2529*S2529)+(T2529*T2529)+(U2529*U2529)))</f>
        <v>1.3</v>
      </c>
      <c r="W2529" s="7">
        <v>91</v>
      </c>
      <c r="AC2529" s="7">
        <v>7</v>
      </c>
      <c r="AG2529" s="7" t="s">
        <v>119</v>
      </c>
      <c r="AH2529" s="7" t="s">
        <v>436</v>
      </c>
      <c r="AI2529" s="7" t="s">
        <v>436</v>
      </c>
      <c r="AJ2529" s="7" t="s">
        <v>436</v>
      </c>
      <c r="AQ2529" s="7"/>
    </row>
    <row r="2530" spans="1:43" ht="15.75" customHeight="1">
      <c r="A2530" s="17">
        <v>39487</v>
      </c>
      <c r="B2530" s="22" t="s">
        <v>1899</v>
      </c>
      <c r="C2530" s="24" t="s">
        <v>1905</v>
      </c>
      <c r="D2530" s="24" t="s">
        <v>1901</v>
      </c>
      <c r="E2530" s="7" t="s">
        <v>311</v>
      </c>
      <c r="F2530" s="7" t="s">
        <v>13</v>
      </c>
      <c r="G2530" s="7" t="s">
        <v>576</v>
      </c>
      <c r="H2530" s="7" t="s">
        <v>15</v>
      </c>
      <c r="I2530" s="7">
        <v>1241</v>
      </c>
      <c r="J2530" s="7" t="s">
        <v>315</v>
      </c>
      <c r="K2530" s="10">
        <v>54.2</v>
      </c>
      <c r="L2530" s="7" t="s">
        <v>16</v>
      </c>
      <c r="M2530" s="10">
        <v>1.9</v>
      </c>
      <c r="N2530" s="10">
        <v>1</v>
      </c>
      <c r="P2530" s="10"/>
      <c r="Q2530" s="10"/>
      <c r="R2530" s="10"/>
      <c r="S2530" s="10"/>
      <c r="V2530" s="10">
        <f>SQRT((N2530*N2530)+(O2530*O2530)+((P2530*P2530)+(Q2530*Q2530)+(R2530*R2530)+(S2530*S2530)+(T2530*T2530)+(U2530*U2530)))</f>
        <v>1</v>
      </c>
      <c r="W2530" s="8">
        <v>74</v>
      </c>
      <c r="AC2530" s="7">
        <v>5</v>
      </c>
      <c r="AF2530" s="7" t="s">
        <v>18</v>
      </c>
      <c r="AG2530" s="7" t="s">
        <v>119</v>
      </c>
      <c r="AH2530" s="7" t="s">
        <v>436</v>
      </c>
      <c r="AI2530" s="7" t="s">
        <v>436</v>
      </c>
      <c r="AJ2530" s="7" t="s">
        <v>436</v>
      </c>
      <c r="AK2530" s="7" t="s">
        <v>106</v>
      </c>
      <c r="AP2530" s="7" t="s">
        <v>606</v>
      </c>
      <c r="AQ2530" s="7"/>
    </row>
    <row r="2531" spans="1:43" ht="15.75" customHeight="1">
      <c r="A2531" s="17">
        <v>40436</v>
      </c>
      <c r="B2531" s="22" t="s">
        <v>1901</v>
      </c>
      <c r="C2531" s="24" t="s">
        <v>1905</v>
      </c>
      <c r="D2531" s="24" t="s">
        <v>1901</v>
      </c>
      <c r="E2531" s="7" t="s">
        <v>311</v>
      </c>
      <c r="F2531" s="7" t="s">
        <v>13</v>
      </c>
      <c r="G2531" s="7" t="s">
        <v>1158</v>
      </c>
      <c r="H2531" s="7" t="s">
        <v>15</v>
      </c>
      <c r="I2531" s="7">
        <v>1241</v>
      </c>
      <c r="J2531" s="7" t="s">
        <v>515</v>
      </c>
      <c r="K2531" s="10">
        <v>54.2</v>
      </c>
      <c r="L2531" s="7" t="s">
        <v>16</v>
      </c>
      <c r="M2531" s="10">
        <v>1.9</v>
      </c>
      <c r="N2531" s="10">
        <v>1</v>
      </c>
      <c r="O2531" s="7"/>
      <c r="V2531" s="10">
        <f>SQRT((N2531*N2531)+(O2531*O2531)+((P2531*P2531)+(Q2531*Q2531)+(R2531*R2531)+(S2531*S2531)+(T2531*T2531)+(U2531*U2531)))</f>
        <v>1</v>
      </c>
      <c r="W2531" s="7">
        <v>74</v>
      </c>
      <c r="AC2531" s="7">
        <v>5</v>
      </c>
      <c r="AF2531" s="7" t="s">
        <v>108</v>
      </c>
      <c r="AG2531" s="7" t="s">
        <v>318</v>
      </c>
      <c r="AH2531" s="7" t="s">
        <v>436</v>
      </c>
      <c r="AI2531" s="7" t="s">
        <v>436</v>
      </c>
      <c r="AJ2531" s="7" t="s">
        <v>436</v>
      </c>
      <c r="AP2531" s="7" t="s">
        <v>146</v>
      </c>
      <c r="AQ2531" s="7"/>
    </row>
    <row r="2532" spans="1:43" ht="15.75" customHeight="1">
      <c r="A2532" s="17">
        <v>37521</v>
      </c>
      <c r="B2532" s="24">
        <v>2002</v>
      </c>
      <c r="C2532" s="24" t="s">
        <v>1905</v>
      </c>
      <c r="D2532" s="24" t="s">
        <v>1888</v>
      </c>
      <c r="E2532" s="7" t="s">
        <v>311</v>
      </c>
      <c r="F2532" s="7" t="s">
        <v>13</v>
      </c>
      <c r="G2532" s="7" t="s">
        <v>228</v>
      </c>
      <c r="H2532" s="7" t="s">
        <v>15</v>
      </c>
      <c r="I2532" s="7">
        <v>1242</v>
      </c>
      <c r="J2532" s="7" t="s">
        <v>119</v>
      </c>
      <c r="K2532" s="10">
        <v>54.2</v>
      </c>
      <c r="L2532" s="7" t="s">
        <v>16</v>
      </c>
      <c r="M2532" s="10">
        <v>1.7</v>
      </c>
      <c r="N2532" s="10">
        <v>0.4</v>
      </c>
      <c r="O2532" s="7"/>
      <c r="V2532" s="10">
        <f>SQRT((N2532*N2532)+(O2532*O2532)+((P2532*P2532)+(Q2532*Q2532)+(R2532*R2532)+(S2532*S2532)+(T2532*T2532)+(U2532*U2532)))</f>
        <v>0.4</v>
      </c>
      <c r="W2532" s="7">
        <v>20</v>
      </c>
      <c r="AC2532" s="9">
        <v>0</v>
      </c>
      <c r="AD2532" s="9"/>
      <c r="AE2532" s="7">
        <v>0</v>
      </c>
      <c r="AG2532" s="7" t="s">
        <v>119</v>
      </c>
      <c r="AH2532" s="7" t="s">
        <v>436</v>
      </c>
      <c r="AI2532" s="7" t="s">
        <v>436</v>
      </c>
      <c r="AJ2532" s="7" t="s">
        <v>436</v>
      </c>
      <c r="AQ2532" s="7"/>
    </row>
    <row r="2533" spans="1:43" ht="15.75" customHeight="1">
      <c r="A2533" s="17">
        <v>37932</v>
      </c>
      <c r="B2533" s="24" t="s">
        <v>1894</v>
      </c>
      <c r="C2533" s="24" t="s">
        <v>1905</v>
      </c>
      <c r="D2533" s="24" t="s">
        <v>1888</v>
      </c>
      <c r="E2533" s="7" t="s">
        <v>311</v>
      </c>
      <c r="F2533" s="7" t="s">
        <v>13</v>
      </c>
      <c r="G2533" s="7" t="s">
        <v>316</v>
      </c>
      <c r="H2533" s="7" t="s">
        <v>15</v>
      </c>
      <c r="I2533" s="7">
        <v>1242</v>
      </c>
      <c r="J2533" s="7" t="s">
        <v>324</v>
      </c>
      <c r="K2533" s="10">
        <v>54.2</v>
      </c>
      <c r="L2533" s="7" t="s">
        <v>16</v>
      </c>
      <c r="M2533" s="10">
        <v>1.7</v>
      </c>
      <c r="N2533" s="10">
        <v>1.1000000000000001</v>
      </c>
      <c r="O2533" s="7"/>
      <c r="V2533" s="10">
        <v>0.4</v>
      </c>
      <c r="AG2533" s="7" t="s">
        <v>119</v>
      </c>
      <c r="AH2533" s="7" t="s">
        <v>436</v>
      </c>
      <c r="AI2533" s="7" t="s">
        <v>436</v>
      </c>
      <c r="AJ2533" s="7" t="s">
        <v>436</v>
      </c>
      <c r="AQ2533" s="7"/>
    </row>
    <row r="2534" spans="1:43" ht="15.75" customHeight="1">
      <c r="A2534" s="17">
        <v>38368</v>
      </c>
      <c r="B2534" s="22" t="s">
        <v>1896</v>
      </c>
      <c r="C2534" s="24" t="s">
        <v>1905</v>
      </c>
      <c r="D2534" s="24" t="s">
        <v>1888</v>
      </c>
      <c r="E2534" s="7" t="s">
        <v>311</v>
      </c>
      <c r="F2534" s="7" t="s">
        <v>13</v>
      </c>
      <c r="G2534" s="7" t="s">
        <v>912</v>
      </c>
      <c r="H2534" s="7" t="s">
        <v>15</v>
      </c>
      <c r="I2534" s="7">
        <v>1242</v>
      </c>
      <c r="J2534" s="7" t="s">
        <v>315</v>
      </c>
      <c r="K2534" s="10">
        <v>54.2</v>
      </c>
      <c r="L2534" s="7" t="s">
        <v>16</v>
      </c>
      <c r="M2534" s="10">
        <v>1.7</v>
      </c>
      <c r="N2534" s="10">
        <v>0.4</v>
      </c>
      <c r="O2534" s="7"/>
      <c r="V2534" s="10">
        <f>SQRT((N2534*N2534)+(O2534*O2534)+((P2534*P2534)+(Q2534*Q2534)+(R2534*R2534)+(S2534*S2534)+(T2534*T2534)+(U2534*U2534)))</f>
        <v>0.4</v>
      </c>
      <c r="W2534" s="7">
        <v>26</v>
      </c>
      <c r="AC2534" s="7">
        <v>0</v>
      </c>
      <c r="AG2534" s="7" t="s">
        <v>119</v>
      </c>
      <c r="AH2534" s="7" t="s">
        <v>436</v>
      </c>
      <c r="AI2534" s="7" t="s">
        <v>436</v>
      </c>
      <c r="AJ2534" s="7" t="s">
        <v>436</v>
      </c>
      <c r="AQ2534" s="7"/>
    </row>
    <row r="2535" spans="1:43" ht="15.75" customHeight="1">
      <c r="A2535" s="17">
        <v>39487</v>
      </c>
      <c r="B2535" s="22" t="s">
        <v>1899</v>
      </c>
      <c r="C2535" s="24" t="s">
        <v>1905</v>
      </c>
      <c r="D2535" s="24" t="s">
        <v>1888</v>
      </c>
      <c r="E2535" s="7" t="s">
        <v>311</v>
      </c>
      <c r="F2535" s="7" t="s">
        <v>13</v>
      </c>
      <c r="G2535" s="7" t="s">
        <v>576</v>
      </c>
      <c r="H2535" s="7" t="s">
        <v>15</v>
      </c>
      <c r="I2535" s="7">
        <v>1242</v>
      </c>
      <c r="J2535" s="7" t="s">
        <v>315</v>
      </c>
      <c r="K2535" s="10">
        <v>54.2</v>
      </c>
      <c r="L2535" s="7" t="s">
        <v>16</v>
      </c>
      <c r="M2535" s="10">
        <v>1.7</v>
      </c>
      <c r="N2535" s="10">
        <v>1.4</v>
      </c>
      <c r="P2535" s="10"/>
      <c r="Q2535" s="10"/>
      <c r="R2535" s="10"/>
      <c r="S2535" s="10"/>
      <c r="V2535" s="10">
        <f>SQRT((N2535*N2535)+(O2535*O2535)+((P2535*P2535)+(Q2535*Q2535)+(R2535*R2535)+(S2535*S2535)+(T2535*T2535)+(U2535*U2535)))</f>
        <v>1.4</v>
      </c>
      <c r="W2535" s="8">
        <v>78</v>
      </c>
      <c r="AC2535" s="7">
        <v>8</v>
      </c>
      <c r="AG2535" s="7" t="s">
        <v>119</v>
      </c>
      <c r="AH2535" s="7" t="s">
        <v>436</v>
      </c>
      <c r="AI2535" s="7" t="s">
        <v>436</v>
      </c>
      <c r="AJ2535" s="7" t="s">
        <v>436</v>
      </c>
      <c r="AQ2535" s="7"/>
    </row>
    <row r="2536" spans="1:43" ht="15.75" customHeight="1">
      <c r="A2536" s="17">
        <v>40436</v>
      </c>
      <c r="B2536" s="22" t="s">
        <v>1901</v>
      </c>
      <c r="C2536" s="24" t="s">
        <v>1905</v>
      </c>
      <c r="D2536" s="24" t="s">
        <v>1888</v>
      </c>
      <c r="E2536" s="7" t="s">
        <v>311</v>
      </c>
      <c r="F2536" s="7" t="s">
        <v>13</v>
      </c>
      <c r="G2536" s="7" t="s">
        <v>1158</v>
      </c>
      <c r="H2536" s="7" t="s">
        <v>15</v>
      </c>
      <c r="I2536" s="7">
        <v>1242</v>
      </c>
      <c r="J2536" s="7" t="s">
        <v>315</v>
      </c>
      <c r="K2536" s="10">
        <v>54.2</v>
      </c>
      <c r="L2536" s="7" t="s">
        <v>16</v>
      </c>
      <c r="M2536" s="10">
        <v>1.7</v>
      </c>
      <c r="N2536" s="10">
        <v>1.4</v>
      </c>
      <c r="O2536" s="7"/>
      <c r="V2536" s="10">
        <f>SQRT((N2536*N2536)+(O2536*O2536)+((P2536*P2536)+(Q2536*Q2536)+(R2536*R2536)+(S2536*S2536)+(T2536*T2536)+(U2536*U2536)))</f>
        <v>1.4</v>
      </c>
      <c r="W2536" s="7">
        <v>115</v>
      </c>
      <c r="AC2536" s="7">
        <v>9</v>
      </c>
      <c r="AG2536" s="7" t="s">
        <v>119</v>
      </c>
      <c r="AH2536" s="7" t="s">
        <v>436</v>
      </c>
      <c r="AI2536" s="7" t="s">
        <v>436</v>
      </c>
      <c r="AJ2536" s="7" t="s">
        <v>436</v>
      </c>
      <c r="AQ2536" s="7"/>
    </row>
    <row r="2537" spans="1:43" ht="15.75" customHeight="1">
      <c r="A2537" s="19">
        <v>40812</v>
      </c>
      <c r="B2537" s="23" t="s">
        <v>1902</v>
      </c>
      <c r="C2537" s="24" t="s">
        <v>1905</v>
      </c>
      <c r="D2537" s="24" t="s">
        <v>1888</v>
      </c>
      <c r="E2537" s="15" t="s">
        <v>311</v>
      </c>
      <c r="F2537" s="15" t="s">
        <v>13</v>
      </c>
      <c r="G2537" s="15" t="s">
        <v>13</v>
      </c>
      <c r="H2537" s="15" t="s">
        <v>15</v>
      </c>
      <c r="I2537" s="15">
        <v>1242</v>
      </c>
      <c r="J2537" s="15" t="s">
        <v>315</v>
      </c>
      <c r="K2537" s="16">
        <v>54.2</v>
      </c>
      <c r="L2537" s="15" t="s">
        <v>16</v>
      </c>
      <c r="M2537" s="16">
        <v>1.7</v>
      </c>
      <c r="N2537" s="16">
        <v>1.1000000000000001</v>
      </c>
      <c r="O2537" s="16"/>
      <c r="P2537" s="16"/>
      <c r="Q2537" s="16"/>
      <c r="R2537" s="16"/>
      <c r="S2537" s="16"/>
      <c r="T2537" s="16"/>
      <c r="U2537" s="16"/>
      <c r="V2537" s="10">
        <f>SQRT((N2537*N2537)+(O2537*O2537)+((P2537*P2537)+(Q2537*Q2537)+(R2537*R2537)+(S2537*S2537)+(T2537*T2537)+(U2537*U2537)))</f>
        <v>1.1000000000000001</v>
      </c>
      <c r="W2537" s="15">
        <v>161</v>
      </c>
      <c r="X2537" s="15"/>
      <c r="Y2537" s="15"/>
      <c r="Z2537" s="15"/>
      <c r="AA2537" s="15"/>
      <c r="AB2537" s="15"/>
      <c r="AC2537" s="15">
        <v>11</v>
      </c>
      <c r="AD2537" s="15"/>
      <c r="AE2537" s="15">
        <v>0</v>
      </c>
      <c r="AF2537" s="15"/>
      <c r="AG2537" s="15" t="s">
        <v>119</v>
      </c>
      <c r="AH2537" s="15" t="s">
        <v>436</v>
      </c>
      <c r="AI2537" s="15" t="s">
        <v>436</v>
      </c>
      <c r="AJ2537" s="15" t="s">
        <v>106</v>
      </c>
      <c r="AK2537" s="15"/>
      <c r="AL2537" s="15"/>
      <c r="AM2537" s="15"/>
      <c r="AN2537" s="15"/>
      <c r="AO2537" s="15"/>
      <c r="AP2537" s="15" t="s">
        <v>1641</v>
      </c>
      <c r="AQ2537" s="7"/>
    </row>
    <row r="2538" spans="1:43" ht="15.75" customHeight="1">
      <c r="A2538" s="17">
        <v>41541</v>
      </c>
      <c r="B2538" s="22" t="s">
        <v>2048</v>
      </c>
      <c r="C2538" s="22" t="s">
        <v>1905</v>
      </c>
      <c r="D2538" s="22" t="s">
        <v>1888</v>
      </c>
      <c r="E2538" s="7" t="s">
        <v>311</v>
      </c>
      <c r="F2538" s="7" t="s">
        <v>13</v>
      </c>
      <c r="G2538" s="7" t="s">
        <v>13</v>
      </c>
      <c r="H2538" s="7" t="s">
        <v>15</v>
      </c>
      <c r="I2538" s="7">
        <v>1242</v>
      </c>
      <c r="J2538" s="7" t="s">
        <v>315</v>
      </c>
      <c r="K2538" s="10">
        <v>54.2</v>
      </c>
      <c r="L2538" s="7" t="s">
        <v>16</v>
      </c>
      <c r="M2538" s="10">
        <v>1.7</v>
      </c>
      <c r="N2538" s="10">
        <v>2.2000000000000002</v>
      </c>
      <c r="V2538" s="7">
        <f>SQRT((N2538*N2538)+(O2538*O2538)+((P2538*P2538)+(Q2538*Q2538)+(R2538*R2538)+(S2538*S2538)+(T2538*T2538)+(U2538*U2538)))</f>
        <v>2.2000000000000002</v>
      </c>
      <c r="W2538" s="7">
        <v>275</v>
      </c>
      <c r="AC2538" s="7">
        <v>13</v>
      </c>
      <c r="AE2538" s="7">
        <v>0</v>
      </c>
      <c r="AG2538" s="7" t="s">
        <v>119</v>
      </c>
      <c r="AH2538" s="7" t="s">
        <v>436</v>
      </c>
      <c r="AI2538" s="7" t="s">
        <v>436</v>
      </c>
      <c r="AJ2538" s="7" t="s">
        <v>106</v>
      </c>
      <c r="AP2538" s="7" t="s">
        <v>2146</v>
      </c>
      <c r="AQ2538" s="7"/>
    </row>
    <row r="2539" spans="1:43" ht="15.75" customHeight="1">
      <c r="A2539" s="17">
        <v>41994</v>
      </c>
      <c r="B2539" s="22">
        <v>2014</v>
      </c>
      <c r="C2539" s="22" t="s">
        <v>1905</v>
      </c>
      <c r="D2539" s="22" t="s">
        <v>1888</v>
      </c>
      <c r="E2539" s="7" t="s">
        <v>311</v>
      </c>
      <c r="F2539" s="7" t="s">
        <v>13</v>
      </c>
      <c r="G2539" s="7" t="s">
        <v>13</v>
      </c>
      <c r="H2539" s="7" t="s">
        <v>15</v>
      </c>
      <c r="I2539" s="7">
        <v>1242</v>
      </c>
      <c r="J2539" s="7" t="s">
        <v>315</v>
      </c>
      <c r="K2539" s="10">
        <v>54.2</v>
      </c>
      <c r="L2539" s="7" t="s">
        <v>16</v>
      </c>
      <c r="M2539" s="10">
        <v>1.7</v>
      </c>
      <c r="N2539" s="10">
        <v>2.5</v>
      </c>
      <c r="V2539" s="7">
        <v>2.5</v>
      </c>
      <c r="W2539" s="7">
        <v>9999</v>
      </c>
      <c r="AE2539" s="7">
        <v>0</v>
      </c>
      <c r="AG2539" s="7" t="s">
        <v>119</v>
      </c>
      <c r="AH2539" s="7" t="s">
        <v>436</v>
      </c>
      <c r="AI2539" s="7" t="s">
        <v>436</v>
      </c>
      <c r="AJ2539" s="7" t="s">
        <v>436</v>
      </c>
      <c r="AK2539" s="7" t="s">
        <v>436</v>
      </c>
      <c r="AP2539" s="7" t="s">
        <v>2351</v>
      </c>
      <c r="AQ2539" s="7"/>
    </row>
    <row r="2540" spans="1:43" ht="15.75" customHeight="1">
      <c r="A2540" s="17">
        <v>37521</v>
      </c>
      <c r="B2540" s="24">
        <v>2002</v>
      </c>
      <c r="C2540" s="24" t="s">
        <v>1905</v>
      </c>
      <c r="D2540" s="24" t="s">
        <v>1896</v>
      </c>
      <c r="E2540" s="7" t="s">
        <v>311</v>
      </c>
      <c r="F2540" s="7" t="s">
        <v>13</v>
      </c>
      <c r="G2540" s="7" t="s">
        <v>228</v>
      </c>
      <c r="H2540" s="7" t="s">
        <v>15</v>
      </c>
      <c r="I2540" s="7">
        <v>1243</v>
      </c>
      <c r="J2540" s="7" t="s">
        <v>119</v>
      </c>
      <c r="K2540" s="10">
        <v>54.1</v>
      </c>
      <c r="L2540" s="7" t="s">
        <v>16</v>
      </c>
      <c r="M2540" s="10">
        <v>1</v>
      </c>
      <c r="N2540" s="10">
        <v>0.5</v>
      </c>
      <c r="O2540" s="7"/>
      <c r="V2540" s="10">
        <f>SQRT((N2540*N2540)+(O2540*O2540)+((P2540*P2540)+(Q2540*Q2540)+(R2540*R2540)+(S2540*S2540)+(T2540*T2540)+(U2540*U2540)))</f>
        <v>0.5</v>
      </c>
      <c r="W2540" s="7">
        <v>19</v>
      </c>
      <c r="AC2540" s="9">
        <v>0</v>
      </c>
      <c r="AD2540" s="9"/>
      <c r="AE2540" s="7">
        <v>0</v>
      </c>
      <c r="AG2540" s="7" t="s">
        <v>119</v>
      </c>
      <c r="AH2540" s="7" t="s">
        <v>106</v>
      </c>
      <c r="AI2540" s="7" t="s">
        <v>436</v>
      </c>
      <c r="AJ2540" s="7" t="s">
        <v>436</v>
      </c>
      <c r="AQ2540" s="7"/>
    </row>
    <row r="2541" spans="1:43" ht="15.75" customHeight="1">
      <c r="A2541" s="17">
        <v>37932</v>
      </c>
      <c r="B2541" s="24" t="s">
        <v>1894</v>
      </c>
      <c r="C2541" s="24" t="s">
        <v>1905</v>
      </c>
      <c r="D2541" s="24" t="s">
        <v>1896</v>
      </c>
      <c r="E2541" s="7" t="s">
        <v>311</v>
      </c>
      <c r="F2541" s="7" t="s">
        <v>13</v>
      </c>
      <c r="G2541" s="7" t="s">
        <v>316</v>
      </c>
      <c r="H2541" s="7" t="s">
        <v>15</v>
      </c>
      <c r="I2541" s="7">
        <v>1243</v>
      </c>
      <c r="J2541" s="7" t="s">
        <v>324</v>
      </c>
      <c r="K2541" s="10">
        <v>54.1</v>
      </c>
      <c r="L2541" s="7" t="s">
        <v>16</v>
      </c>
      <c r="M2541" s="10">
        <v>1</v>
      </c>
      <c r="N2541" s="10">
        <v>0.4</v>
      </c>
      <c r="O2541" s="7"/>
      <c r="V2541" s="10" t="s">
        <v>1888</v>
      </c>
      <c r="AG2541" s="7" t="s">
        <v>119</v>
      </c>
      <c r="AH2541" s="7" t="s">
        <v>436</v>
      </c>
      <c r="AI2541" s="7" t="s">
        <v>436</v>
      </c>
      <c r="AJ2541" s="7" t="s">
        <v>436</v>
      </c>
      <c r="AQ2541" s="7"/>
    </row>
    <row r="2542" spans="1:43" ht="15.75" customHeight="1">
      <c r="A2542" s="17">
        <v>38368</v>
      </c>
      <c r="B2542" s="22" t="s">
        <v>1896</v>
      </c>
      <c r="C2542" s="24" t="s">
        <v>1905</v>
      </c>
      <c r="D2542" s="24" t="s">
        <v>1896</v>
      </c>
      <c r="E2542" s="7" t="s">
        <v>311</v>
      </c>
      <c r="F2542" s="7" t="s">
        <v>13</v>
      </c>
      <c r="G2542" s="7" t="s">
        <v>912</v>
      </c>
      <c r="H2542" s="7" t="s">
        <v>15</v>
      </c>
      <c r="I2542" s="7">
        <v>1243</v>
      </c>
      <c r="J2542" s="7" t="s">
        <v>343</v>
      </c>
      <c r="K2542" s="10">
        <v>54.1</v>
      </c>
      <c r="L2542" s="7" t="s">
        <v>16</v>
      </c>
      <c r="M2542" s="10">
        <v>1</v>
      </c>
      <c r="O2542" s="7"/>
      <c r="V2542" s="10" t="s">
        <v>1888</v>
      </c>
      <c r="W2542" s="7">
        <v>9999</v>
      </c>
      <c r="AF2542" s="7" t="s">
        <v>318</v>
      </c>
      <c r="AG2542" s="7" t="s">
        <v>318</v>
      </c>
      <c r="AH2542" s="7" t="s">
        <v>436</v>
      </c>
      <c r="AI2542" s="7" t="s">
        <v>436</v>
      </c>
      <c r="AJ2542" s="7" t="s">
        <v>436</v>
      </c>
      <c r="AQ2542" s="7"/>
    </row>
    <row r="2543" spans="1:43" ht="15.75" customHeight="1">
      <c r="A2543" s="17">
        <v>37521</v>
      </c>
      <c r="B2543" s="24">
        <v>2002</v>
      </c>
      <c r="C2543" s="24" t="s">
        <v>1905</v>
      </c>
      <c r="D2543" s="24" t="s">
        <v>1888</v>
      </c>
      <c r="E2543" s="7" t="s">
        <v>311</v>
      </c>
      <c r="F2543" s="7" t="s">
        <v>13</v>
      </c>
      <c r="G2543" s="7" t="s">
        <v>228</v>
      </c>
      <c r="H2543" s="7" t="s">
        <v>15</v>
      </c>
      <c r="I2543" s="7">
        <v>1244</v>
      </c>
      <c r="J2543" s="7" t="s">
        <v>119</v>
      </c>
      <c r="K2543" s="10">
        <v>54.1</v>
      </c>
      <c r="L2543" s="7" t="s">
        <v>16</v>
      </c>
      <c r="M2543" s="10">
        <v>0.5</v>
      </c>
      <c r="N2543" s="10">
        <v>0.5</v>
      </c>
      <c r="O2543" s="7"/>
      <c r="V2543" s="10">
        <f>SQRT((N2543*N2543)+(O2543*O2543)+((P2543*P2543)+(Q2543*Q2543)+(R2543*R2543)+(S2543*S2543)+(T2543*T2543)+(U2543*U2543)))</f>
        <v>0.5</v>
      </c>
      <c r="W2543" s="7">
        <v>42</v>
      </c>
      <c r="AC2543" s="9">
        <v>3</v>
      </c>
      <c r="AD2543" s="9"/>
      <c r="AE2543" s="7">
        <v>0</v>
      </c>
      <c r="AG2543" s="7" t="s">
        <v>119</v>
      </c>
      <c r="AH2543" s="7" t="s">
        <v>436</v>
      </c>
      <c r="AI2543" s="7" t="s">
        <v>436</v>
      </c>
      <c r="AJ2543" s="7" t="s">
        <v>436</v>
      </c>
      <c r="AQ2543" s="7"/>
    </row>
    <row r="2544" spans="1:43" ht="15.75" customHeight="1">
      <c r="A2544" s="17">
        <v>37932</v>
      </c>
      <c r="B2544" s="24" t="s">
        <v>1894</v>
      </c>
      <c r="C2544" s="24" t="s">
        <v>1905</v>
      </c>
      <c r="D2544" s="24" t="s">
        <v>1888</v>
      </c>
      <c r="E2544" s="7" t="s">
        <v>311</v>
      </c>
      <c r="F2544" s="7" t="s">
        <v>13</v>
      </c>
      <c r="G2544" s="7" t="s">
        <v>316</v>
      </c>
      <c r="H2544" s="7" t="s">
        <v>15</v>
      </c>
      <c r="I2544" s="7">
        <v>1244</v>
      </c>
      <c r="J2544" s="7" t="s">
        <v>324</v>
      </c>
      <c r="K2544" s="10">
        <v>54.1</v>
      </c>
      <c r="L2544" s="7" t="s">
        <v>16</v>
      </c>
      <c r="M2544" s="10">
        <v>0.5</v>
      </c>
      <c r="N2544" s="10">
        <v>0.6</v>
      </c>
      <c r="O2544" s="7"/>
      <c r="V2544" s="10">
        <v>0.55000000000000004</v>
      </c>
      <c r="AG2544" s="7" t="s">
        <v>119</v>
      </c>
      <c r="AH2544" s="7" t="s">
        <v>436</v>
      </c>
      <c r="AI2544" s="7" t="s">
        <v>436</v>
      </c>
      <c r="AJ2544" s="7" t="s">
        <v>436</v>
      </c>
      <c r="AQ2544" s="7"/>
    </row>
    <row r="2545" spans="1:43" ht="15.75" customHeight="1">
      <c r="A2545" s="17">
        <v>38368</v>
      </c>
      <c r="B2545" s="22" t="s">
        <v>1896</v>
      </c>
      <c r="C2545" s="24" t="s">
        <v>1905</v>
      </c>
      <c r="D2545" s="24" t="s">
        <v>1888</v>
      </c>
      <c r="E2545" s="7" t="s">
        <v>311</v>
      </c>
      <c r="F2545" s="7" t="s">
        <v>13</v>
      </c>
      <c r="G2545" s="7" t="s">
        <v>912</v>
      </c>
      <c r="H2545" s="7" t="s">
        <v>15</v>
      </c>
      <c r="I2545" s="7">
        <v>1244</v>
      </c>
      <c r="J2545" s="7" t="s">
        <v>315</v>
      </c>
      <c r="K2545" s="10">
        <v>54.1</v>
      </c>
      <c r="L2545" s="7" t="s">
        <v>16</v>
      </c>
      <c r="M2545" s="10">
        <v>0.5</v>
      </c>
      <c r="N2545" s="10">
        <v>0.6</v>
      </c>
      <c r="O2545" s="7"/>
      <c r="V2545" s="10">
        <f>SQRT((N2545*N2545)+(O2545*O2545)+((P2545*P2545)+(Q2545*Q2545)+(R2545*R2545)+(S2545*S2545)+(T2545*T2545)+(U2545*U2545)))</f>
        <v>0.6</v>
      </c>
      <c r="W2545" s="7">
        <v>52</v>
      </c>
      <c r="AC2545" s="7">
        <v>3</v>
      </c>
      <c r="AG2545" s="7" t="s">
        <v>119</v>
      </c>
      <c r="AH2545" s="7" t="s">
        <v>436</v>
      </c>
      <c r="AI2545" s="7" t="s">
        <v>436</v>
      </c>
      <c r="AJ2545" s="7" t="s">
        <v>436</v>
      </c>
      <c r="AQ2545" s="7"/>
    </row>
    <row r="2546" spans="1:43" ht="15.75" customHeight="1">
      <c r="A2546" s="17">
        <v>39487</v>
      </c>
      <c r="B2546" s="22" t="s">
        <v>1899</v>
      </c>
      <c r="C2546" s="24" t="s">
        <v>1905</v>
      </c>
      <c r="D2546" s="24" t="s">
        <v>1888</v>
      </c>
      <c r="E2546" s="7" t="s">
        <v>311</v>
      </c>
      <c r="F2546" s="7" t="s">
        <v>13</v>
      </c>
      <c r="G2546" s="7" t="s">
        <v>576</v>
      </c>
      <c r="H2546" s="7" t="s">
        <v>15</v>
      </c>
      <c r="I2546" s="7">
        <v>1244</v>
      </c>
      <c r="J2546" s="7" t="s">
        <v>315</v>
      </c>
      <c r="K2546" s="10">
        <v>54.1</v>
      </c>
      <c r="L2546" s="7" t="s">
        <v>16</v>
      </c>
      <c r="M2546" s="10">
        <v>0.5</v>
      </c>
      <c r="N2546" s="10">
        <v>1.6</v>
      </c>
      <c r="P2546" s="10"/>
      <c r="Q2546" s="10"/>
      <c r="R2546" s="10"/>
      <c r="S2546" s="10"/>
      <c r="V2546" s="10">
        <f>SQRT((N2546*N2546)+(O2546*O2546)+((P2546*P2546)+(Q2546*Q2546)+(R2546*R2546)+(S2546*S2546)+(T2546*T2546)+(U2546*U2546)))</f>
        <v>1.6</v>
      </c>
      <c r="W2546" s="8">
        <v>102</v>
      </c>
      <c r="AC2546" s="7">
        <v>10</v>
      </c>
      <c r="AG2546" s="7" t="s">
        <v>119</v>
      </c>
      <c r="AH2546" s="7" t="s">
        <v>436</v>
      </c>
      <c r="AI2546" s="7" t="s">
        <v>436</v>
      </c>
      <c r="AJ2546" s="7" t="s">
        <v>436</v>
      </c>
      <c r="AQ2546" s="7"/>
    </row>
    <row r="2547" spans="1:43" ht="15.75" customHeight="1">
      <c r="A2547" s="17">
        <v>40436</v>
      </c>
      <c r="B2547" s="22" t="s">
        <v>1901</v>
      </c>
      <c r="C2547" s="24" t="s">
        <v>1905</v>
      </c>
      <c r="D2547" s="24" t="s">
        <v>1888</v>
      </c>
      <c r="E2547" s="7" t="s">
        <v>311</v>
      </c>
      <c r="F2547" s="7" t="s">
        <v>13</v>
      </c>
      <c r="G2547" s="7" t="s">
        <v>1158</v>
      </c>
      <c r="H2547" s="7" t="s">
        <v>15</v>
      </c>
      <c r="I2547" s="7">
        <v>1244</v>
      </c>
      <c r="J2547" s="7" t="s">
        <v>315</v>
      </c>
      <c r="K2547" s="10">
        <v>54.1</v>
      </c>
      <c r="L2547" s="7" t="s">
        <v>16</v>
      </c>
      <c r="M2547" s="10">
        <v>0.5</v>
      </c>
      <c r="N2547" s="10">
        <v>1.9</v>
      </c>
      <c r="O2547" s="7"/>
      <c r="V2547" s="10">
        <f>SQRT((N2547*N2547)+(O2547*O2547)+((P2547*P2547)+(Q2547*Q2547)+(R2547*R2547)+(S2547*S2547)+(T2547*T2547)+(U2547*U2547)))</f>
        <v>1.9</v>
      </c>
      <c r="W2547" s="7">
        <v>162</v>
      </c>
      <c r="AC2547" s="7">
        <v>11</v>
      </c>
      <c r="AG2547" s="7" t="s">
        <v>119</v>
      </c>
      <c r="AH2547" s="7" t="s">
        <v>436</v>
      </c>
      <c r="AI2547" s="7" t="s">
        <v>436</v>
      </c>
      <c r="AJ2547" s="7" t="s">
        <v>436</v>
      </c>
      <c r="AQ2547" s="7"/>
    </row>
    <row r="2548" spans="1:43" ht="15.75" customHeight="1">
      <c r="A2548" s="19">
        <v>40812</v>
      </c>
      <c r="B2548" s="23" t="s">
        <v>1902</v>
      </c>
      <c r="C2548" s="24" t="s">
        <v>1905</v>
      </c>
      <c r="D2548" s="24" t="s">
        <v>1888</v>
      </c>
      <c r="E2548" s="15" t="s">
        <v>311</v>
      </c>
      <c r="F2548" s="15" t="s">
        <v>13</v>
      </c>
      <c r="G2548" s="15" t="s">
        <v>13</v>
      </c>
      <c r="H2548" s="15" t="s">
        <v>15</v>
      </c>
      <c r="I2548" s="15">
        <v>1244</v>
      </c>
      <c r="J2548" s="15" t="s">
        <v>315</v>
      </c>
      <c r="K2548" s="16">
        <v>54.1</v>
      </c>
      <c r="L2548" s="15" t="s">
        <v>16</v>
      </c>
      <c r="M2548" s="16">
        <v>0.5</v>
      </c>
      <c r="N2548" s="16">
        <v>2.5</v>
      </c>
      <c r="O2548" s="16"/>
      <c r="P2548" s="16"/>
      <c r="Q2548" s="16"/>
      <c r="R2548" s="16"/>
      <c r="S2548" s="16"/>
      <c r="T2548" s="16"/>
      <c r="U2548" s="16"/>
      <c r="V2548" s="10">
        <f>SQRT((N2548*N2548)+(O2548*O2548)+((P2548*P2548)+(Q2548*Q2548)+(R2548*R2548)+(S2548*S2548)+(T2548*T2548)+(U2548*U2548)))</f>
        <v>2.5</v>
      </c>
      <c r="W2548" s="15">
        <v>250</v>
      </c>
      <c r="X2548" s="15"/>
      <c r="Y2548" s="15"/>
      <c r="Z2548" s="15"/>
      <c r="AA2548" s="15"/>
      <c r="AB2548" s="15"/>
      <c r="AC2548" s="15">
        <v>14</v>
      </c>
      <c r="AD2548" s="15"/>
      <c r="AE2548" s="15">
        <v>0</v>
      </c>
      <c r="AF2548" s="15"/>
      <c r="AG2548" s="15" t="s">
        <v>119</v>
      </c>
      <c r="AH2548" s="15" t="s">
        <v>436</v>
      </c>
      <c r="AI2548" s="15" t="s">
        <v>436</v>
      </c>
      <c r="AJ2548" s="15" t="s">
        <v>436</v>
      </c>
      <c r="AK2548" s="15"/>
      <c r="AL2548" s="15"/>
      <c r="AM2548" s="15"/>
      <c r="AN2548" s="15"/>
      <c r="AO2548" s="15"/>
      <c r="AP2548" s="15"/>
      <c r="AQ2548" s="7"/>
    </row>
    <row r="2549" spans="1:43" ht="15.75" customHeight="1">
      <c r="A2549" s="17">
        <v>41541</v>
      </c>
      <c r="B2549" s="22" t="s">
        <v>2048</v>
      </c>
      <c r="C2549" s="22" t="s">
        <v>1905</v>
      </c>
      <c r="D2549" s="22" t="s">
        <v>1888</v>
      </c>
      <c r="E2549" s="7" t="s">
        <v>311</v>
      </c>
      <c r="F2549" s="7" t="s">
        <v>13</v>
      </c>
      <c r="G2549" s="7" t="s">
        <v>13</v>
      </c>
      <c r="H2549" s="7" t="s">
        <v>15</v>
      </c>
      <c r="I2549" s="7">
        <v>1244</v>
      </c>
      <c r="J2549" s="7" t="s">
        <v>315</v>
      </c>
      <c r="K2549" s="10">
        <v>54.1</v>
      </c>
      <c r="L2549" s="7" t="s">
        <v>16</v>
      </c>
      <c r="M2549" s="10">
        <v>0.5</v>
      </c>
      <c r="N2549" s="10">
        <v>3.6</v>
      </c>
      <c r="V2549" s="7">
        <f>SQRT((N2549*N2549)+(O2549*O2549)+((P2549*P2549)+(Q2549*Q2549)+(R2549*R2549)+(S2549*S2549)+(T2549*T2549)+(U2549*U2549)))</f>
        <v>3.6</v>
      </c>
      <c r="W2549" s="7">
        <v>9999</v>
      </c>
      <c r="AC2549" s="7">
        <v>14</v>
      </c>
      <c r="AE2549" s="7">
        <v>0</v>
      </c>
      <c r="AG2549" s="7" t="s">
        <v>119</v>
      </c>
      <c r="AH2549" s="7" t="s">
        <v>436</v>
      </c>
      <c r="AI2549" s="7" t="s">
        <v>436</v>
      </c>
      <c r="AJ2549" s="7" t="s">
        <v>436</v>
      </c>
      <c r="AQ2549" s="7"/>
    </row>
    <row r="2550" spans="1:43" ht="15.75" customHeight="1">
      <c r="A2550" s="17">
        <v>41994</v>
      </c>
      <c r="B2550" s="22">
        <v>2014</v>
      </c>
      <c r="C2550" s="22" t="s">
        <v>1905</v>
      </c>
      <c r="D2550" s="22" t="s">
        <v>1888</v>
      </c>
      <c r="E2550" s="7" t="s">
        <v>311</v>
      </c>
      <c r="F2550" s="7" t="s">
        <v>13</v>
      </c>
      <c r="G2550" s="7" t="s">
        <v>13</v>
      </c>
      <c r="H2550" s="7" t="s">
        <v>15</v>
      </c>
      <c r="I2550" s="7">
        <v>1244</v>
      </c>
      <c r="J2550" s="7" t="s">
        <v>315</v>
      </c>
      <c r="K2550" s="10">
        <v>54.1</v>
      </c>
      <c r="L2550" s="7" t="s">
        <v>16</v>
      </c>
      <c r="M2550" s="10">
        <v>0.5</v>
      </c>
      <c r="N2550" s="10">
        <v>4.0999999999999996</v>
      </c>
      <c r="V2550" s="7">
        <v>4.0999999999999996</v>
      </c>
      <c r="W2550" s="7">
        <v>9999</v>
      </c>
      <c r="AE2550" s="7">
        <v>0</v>
      </c>
      <c r="AG2550" s="7" t="s">
        <v>119</v>
      </c>
      <c r="AH2550" s="7" t="s">
        <v>436</v>
      </c>
      <c r="AI2550" s="7" t="s">
        <v>436</v>
      </c>
      <c r="AJ2550" s="7" t="s">
        <v>436</v>
      </c>
      <c r="AK2550" s="7" t="s">
        <v>436</v>
      </c>
      <c r="AQ2550" s="7"/>
    </row>
    <row r="2551" spans="1:43" ht="15.75" customHeight="1">
      <c r="A2551" s="17">
        <v>37521</v>
      </c>
      <c r="B2551" s="24">
        <v>2002</v>
      </c>
      <c r="C2551" s="24" t="s">
        <v>1905</v>
      </c>
      <c r="D2551" s="24" t="s">
        <v>1899</v>
      </c>
      <c r="E2551" s="7" t="s">
        <v>311</v>
      </c>
      <c r="F2551" s="7" t="s">
        <v>13</v>
      </c>
      <c r="G2551" s="7" t="s">
        <v>228</v>
      </c>
      <c r="H2551" s="7" t="s">
        <v>15</v>
      </c>
      <c r="I2551" s="7">
        <v>1245</v>
      </c>
      <c r="J2551" s="7" t="s">
        <v>119</v>
      </c>
      <c r="K2551" s="10">
        <v>54.2</v>
      </c>
      <c r="L2551" s="7" t="s">
        <v>16</v>
      </c>
      <c r="M2551" s="10">
        <v>2.8</v>
      </c>
      <c r="N2551" s="10">
        <v>0.4</v>
      </c>
      <c r="O2551" s="7"/>
      <c r="V2551" s="10">
        <f>SQRT((N2551*N2551)+(O2551*O2551)+((P2551*P2551)+(Q2551*Q2551)+(R2551*R2551)+(S2551*S2551)+(T2551*T2551)+(U2551*U2551)))</f>
        <v>0.4</v>
      </c>
      <c r="W2551" s="7">
        <v>24</v>
      </c>
      <c r="AC2551" s="9">
        <v>0</v>
      </c>
      <c r="AD2551" s="9"/>
      <c r="AE2551" s="7">
        <v>0</v>
      </c>
      <c r="AG2551" s="7" t="s">
        <v>119</v>
      </c>
      <c r="AH2551" s="7" t="s">
        <v>436</v>
      </c>
      <c r="AI2551" s="7" t="s">
        <v>436</v>
      </c>
      <c r="AJ2551" s="7" t="s">
        <v>436</v>
      </c>
      <c r="AQ2551" s="7"/>
    </row>
    <row r="2552" spans="1:43" ht="15.75" customHeight="1">
      <c r="A2552" s="17">
        <v>37932</v>
      </c>
      <c r="B2552" s="24" t="s">
        <v>1894</v>
      </c>
      <c r="C2552" s="24" t="s">
        <v>1905</v>
      </c>
      <c r="D2552" s="24" t="s">
        <v>1899</v>
      </c>
      <c r="E2552" s="7" t="s">
        <v>311</v>
      </c>
      <c r="F2552" s="7" t="s">
        <v>13</v>
      </c>
      <c r="G2552" s="7" t="s">
        <v>316</v>
      </c>
      <c r="H2552" s="7" t="s">
        <v>15</v>
      </c>
      <c r="I2552" s="7">
        <v>1245</v>
      </c>
      <c r="J2552" s="7" t="s">
        <v>324</v>
      </c>
      <c r="K2552" s="10">
        <v>54.2</v>
      </c>
      <c r="L2552" s="7" t="s">
        <v>16</v>
      </c>
      <c r="M2552" s="10">
        <v>2.8</v>
      </c>
      <c r="N2552" s="10">
        <v>0.6</v>
      </c>
      <c r="O2552" s="7"/>
      <c r="V2552" s="10">
        <v>0.55000000000000004</v>
      </c>
      <c r="AG2552" s="7" t="s">
        <v>119</v>
      </c>
      <c r="AH2552" s="7" t="s">
        <v>436</v>
      </c>
      <c r="AI2552" s="7" t="s">
        <v>436</v>
      </c>
      <c r="AJ2552" s="7" t="s">
        <v>436</v>
      </c>
      <c r="AQ2552" s="7"/>
    </row>
    <row r="2553" spans="1:43" ht="15.75" customHeight="1">
      <c r="A2553" s="17">
        <v>38368</v>
      </c>
      <c r="B2553" s="22" t="s">
        <v>1896</v>
      </c>
      <c r="C2553" s="24" t="s">
        <v>1905</v>
      </c>
      <c r="D2553" s="24" t="s">
        <v>1899</v>
      </c>
      <c r="E2553" s="7" t="s">
        <v>311</v>
      </c>
      <c r="F2553" s="7" t="s">
        <v>13</v>
      </c>
      <c r="G2553" s="7" t="s">
        <v>912</v>
      </c>
      <c r="H2553" s="7" t="s">
        <v>15</v>
      </c>
      <c r="I2553" s="7">
        <v>1245</v>
      </c>
      <c r="J2553" s="7" t="s">
        <v>315</v>
      </c>
      <c r="K2553" s="10">
        <v>54.2</v>
      </c>
      <c r="L2553" s="7" t="s">
        <v>16</v>
      </c>
      <c r="M2553" s="10">
        <v>2.8</v>
      </c>
      <c r="N2553" s="10">
        <v>0.7</v>
      </c>
      <c r="O2553" s="7"/>
      <c r="V2553" s="10">
        <f>SQRT((N2553*N2553)+(O2553*O2553)+((P2553*P2553)+(Q2553*Q2553)+(R2553*R2553)+(S2553*S2553)+(T2553*T2553)+(U2553*U2553)))</f>
        <v>0.7</v>
      </c>
      <c r="W2553" s="7">
        <v>48</v>
      </c>
      <c r="AC2553" s="7">
        <v>3</v>
      </c>
      <c r="AG2553" s="7" t="s">
        <v>119</v>
      </c>
      <c r="AH2553" s="7" t="s">
        <v>436</v>
      </c>
      <c r="AI2553" s="7" t="s">
        <v>436</v>
      </c>
      <c r="AJ2553" s="7" t="s">
        <v>436</v>
      </c>
      <c r="AQ2553" s="7"/>
    </row>
    <row r="2554" spans="1:43" ht="15.75" customHeight="1">
      <c r="A2554" s="17">
        <v>39487</v>
      </c>
      <c r="B2554" s="22" t="s">
        <v>1899</v>
      </c>
      <c r="C2554" s="24" t="s">
        <v>1905</v>
      </c>
      <c r="D2554" s="24" t="s">
        <v>1899</v>
      </c>
      <c r="E2554" s="7" t="s">
        <v>311</v>
      </c>
      <c r="F2554" s="7" t="s">
        <v>13</v>
      </c>
      <c r="G2554" s="7" t="s">
        <v>576</v>
      </c>
      <c r="H2554" s="7" t="s">
        <v>15</v>
      </c>
      <c r="I2554" s="7">
        <v>1245</v>
      </c>
      <c r="J2554" s="7" t="s">
        <v>515</v>
      </c>
      <c r="K2554" s="10">
        <v>54.2</v>
      </c>
      <c r="L2554" s="7" t="s">
        <v>16</v>
      </c>
      <c r="M2554" s="10">
        <v>2.8</v>
      </c>
      <c r="P2554" s="10"/>
      <c r="Q2554" s="10"/>
      <c r="R2554" s="10"/>
      <c r="S2554" s="10"/>
      <c r="V2554" s="10" t="s">
        <v>1888</v>
      </c>
      <c r="W2554" s="8"/>
      <c r="AF2554" s="7" t="s">
        <v>317</v>
      </c>
      <c r="AG2554" s="7" t="s">
        <v>318</v>
      </c>
      <c r="AH2554" s="7" t="s">
        <v>436</v>
      </c>
      <c r="AI2554" s="7" t="s">
        <v>436</v>
      </c>
      <c r="AJ2554" s="7" t="s">
        <v>436</v>
      </c>
      <c r="AQ2554" s="7"/>
    </row>
    <row r="2555" spans="1:43" ht="15.75" customHeight="1">
      <c r="A2555" s="17">
        <v>37521</v>
      </c>
      <c r="B2555" s="24">
        <v>2002</v>
      </c>
      <c r="C2555" s="24" t="s">
        <v>1905</v>
      </c>
      <c r="D2555" s="24" t="s">
        <v>1901</v>
      </c>
      <c r="E2555" s="7" t="s">
        <v>311</v>
      </c>
      <c r="F2555" s="7" t="s">
        <v>13</v>
      </c>
      <c r="G2555" s="7" t="s">
        <v>228</v>
      </c>
      <c r="H2555" s="7" t="s">
        <v>15</v>
      </c>
      <c r="I2555" s="7">
        <v>1246</v>
      </c>
      <c r="J2555" s="7" t="s">
        <v>119</v>
      </c>
      <c r="K2555" s="10">
        <v>54.1</v>
      </c>
      <c r="L2555" s="7" t="s">
        <v>16</v>
      </c>
      <c r="M2555" s="10">
        <v>2.2999999999999998</v>
      </c>
      <c r="N2555" s="10">
        <v>0.6</v>
      </c>
      <c r="O2555" s="7"/>
      <c r="V2555" s="10">
        <f>SQRT((N2555*N2555)+(O2555*O2555)+((P2555*P2555)+(Q2555*Q2555)+(R2555*R2555)+(S2555*S2555)+(T2555*T2555)+(U2555*U2555)))</f>
        <v>0.6</v>
      </c>
      <c r="W2555" s="7">
        <v>42</v>
      </c>
      <c r="AC2555" s="9">
        <v>3</v>
      </c>
      <c r="AD2555" s="9"/>
      <c r="AE2555" s="7">
        <v>0</v>
      </c>
      <c r="AG2555" s="7" t="s">
        <v>119</v>
      </c>
      <c r="AH2555" s="7" t="s">
        <v>436</v>
      </c>
      <c r="AI2555" s="7" t="s">
        <v>436</v>
      </c>
      <c r="AJ2555" s="7" t="s">
        <v>436</v>
      </c>
      <c r="AQ2555" s="7"/>
    </row>
    <row r="2556" spans="1:43" ht="15.75" customHeight="1">
      <c r="A2556" s="17">
        <v>37932</v>
      </c>
      <c r="B2556" s="24" t="s">
        <v>1894</v>
      </c>
      <c r="C2556" s="24" t="s">
        <v>1905</v>
      </c>
      <c r="D2556" s="24" t="s">
        <v>1901</v>
      </c>
      <c r="E2556" s="7" t="s">
        <v>311</v>
      </c>
      <c r="F2556" s="7" t="s">
        <v>13</v>
      </c>
      <c r="G2556" s="7" t="s">
        <v>316</v>
      </c>
      <c r="H2556" s="7" t="s">
        <v>15</v>
      </c>
      <c r="I2556" s="7">
        <v>1246</v>
      </c>
      <c r="J2556" s="7" t="s">
        <v>324</v>
      </c>
      <c r="K2556" s="10">
        <v>54.1</v>
      </c>
      <c r="L2556" s="7" t="s">
        <v>16</v>
      </c>
      <c r="M2556" s="10">
        <v>2.2999999999999998</v>
      </c>
      <c r="N2556" s="10">
        <v>0.7</v>
      </c>
      <c r="O2556" s="7"/>
      <c r="V2556" s="10">
        <v>0.64999999999999991</v>
      </c>
      <c r="AG2556" s="7" t="s">
        <v>119</v>
      </c>
      <c r="AH2556" s="7" t="s">
        <v>436</v>
      </c>
      <c r="AI2556" s="7" t="s">
        <v>436</v>
      </c>
      <c r="AJ2556" s="7" t="s">
        <v>436</v>
      </c>
      <c r="AQ2556" s="7"/>
    </row>
    <row r="2557" spans="1:43" ht="15.75" customHeight="1">
      <c r="A2557" s="17">
        <v>38368</v>
      </c>
      <c r="B2557" s="22" t="s">
        <v>1896</v>
      </c>
      <c r="C2557" s="24" t="s">
        <v>1905</v>
      </c>
      <c r="D2557" s="24" t="s">
        <v>1901</v>
      </c>
      <c r="E2557" s="7" t="s">
        <v>311</v>
      </c>
      <c r="F2557" s="7" t="s">
        <v>13</v>
      </c>
      <c r="G2557" s="7" t="s">
        <v>912</v>
      </c>
      <c r="H2557" s="7" t="s">
        <v>15</v>
      </c>
      <c r="I2557" s="7">
        <v>1246</v>
      </c>
      <c r="J2557" s="7" t="s">
        <v>315</v>
      </c>
      <c r="K2557" s="10">
        <v>54.1</v>
      </c>
      <c r="L2557" s="7" t="s">
        <v>16</v>
      </c>
      <c r="M2557" s="10">
        <v>2.2999999999999998</v>
      </c>
      <c r="N2557" s="10">
        <v>0.7</v>
      </c>
      <c r="O2557" s="7"/>
      <c r="V2557" s="10">
        <f>SQRT((N2557*N2557)+(O2557*O2557)+((P2557*P2557)+(Q2557*Q2557)+(R2557*R2557)+(S2557*S2557)+(T2557*T2557)+(U2557*U2557)))</f>
        <v>0.7</v>
      </c>
      <c r="W2557" s="7">
        <v>56</v>
      </c>
      <c r="AC2557" s="7">
        <v>3</v>
      </c>
      <c r="AG2557" s="7" t="s">
        <v>119</v>
      </c>
      <c r="AH2557" s="7" t="s">
        <v>436</v>
      </c>
      <c r="AI2557" s="7" t="s">
        <v>436</v>
      </c>
      <c r="AJ2557" s="7" t="s">
        <v>436</v>
      </c>
      <c r="AQ2557" s="7"/>
    </row>
    <row r="2558" spans="1:43" ht="15.75" customHeight="1">
      <c r="A2558" s="17">
        <v>39487</v>
      </c>
      <c r="B2558" s="22" t="s">
        <v>1899</v>
      </c>
      <c r="C2558" s="24" t="s">
        <v>1905</v>
      </c>
      <c r="D2558" s="24" t="s">
        <v>1901</v>
      </c>
      <c r="E2558" s="7" t="s">
        <v>311</v>
      </c>
      <c r="F2558" s="7" t="s">
        <v>13</v>
      </c>
      <c r="G2558" s="7" t="s">
        <v>576</v>
      </c>
      <c r="H2558" s="7" t="s">
        <v>15</v>
      </c>
      <c r="I2558" s="7">
        <v>1246</v>
      </c>
      <c r="J2558" s="7" t="s">
        <v>315</v>
      </c>
      <c r="K2558" s="10">
        <v>54.1</v>
      </c>
      <c r="L2558" s="7" t="s">
        <v>16</v>
      </c>
      <c r="M2558" s="10">
        <v>2.2999999999999998</v>
      </c>
      <c r="N2558" s="10">
        <v>1.1000000000000001</v>
      </c>
      <c r="P2558" s="10"/>
      <c r="Q2558" s="10"/>
      <c r="R2558" s="10"/>
      <c r="S2558" s="10"/>
      <c r="V2558" s="10">
        <f>SQRT((N2558*N2558)+(O2558*O2558)+((P2558*P2558)+(Q2558*Q2558)+(R2558*R2558)+(S2558*S2558)+(T2558*T2558)+(U2558*U2558)))</f>
        <v>1.1000000000000001</v>
      </c>
      <c r="W2558" s="8">
        <v>72</v>
      </c>
      <c r="AC2558" s="7">
        <v>7</v>
      </c>
      <c r="AF2558" s="7" t="s">
        <v>18</v>
      </c>
      <c r="AG2558" s="7" t="s">
        <v>119</v>
      </c>
      <c r="AH2558" s="7" t="s">
        <v>436</v>
      </c>
      <c r="AI2558" s="7" t="s">
        <v>436</v>
      </c>
      <c r="AJ2558" s="7" t="s">
        <v>436</v>
      </c>
      <c r="AK2558" s="7" t="s">
        <v>106</v>
      </c>
      <c r="AP2558" s="7" t="s">
        <v>606</v>
      </c>
      <c r="AQ2558" s="7"/>
    </row>
    <row r="2559" spans="1:43" ht="15.75" customHeight="1">
      <c r="A2559" s="17">
        <v>40436</v>
      </c>
      <c r="B2559" s="22" t="s">
        <v>1901</v>
      </c>
      <c r="C2559" s="24" t="s">
        <v>1905</v>
      </c>
      <c r="D2559" s="24" t="s">
        <v>1901</v>
      </c>
      <c r="E2559" s="7" t="s">
        <v>311</v>
      </c>
      <c r="F2559" s="7" t="s">
        <v>13</v>
      </c>
      <c r="G2559" s="7" t="s">
        <v>1158</v>
      </c>
      <c r="H2559" s="7" t="s">
        <v>15</v>
      </c>
      <c r="I2559" s="7">
        <v>1246</v>
      </c>
      <c r="J2559" s="7" t="s">
        <v>515</v>
      </c>
      <c r="K2559" s="10">
        <v>54.1</v>
      </c>
      <c r="L2559" s="7" t="s">
        <v>16</v>
      </c>
      <c r="M2559" s="10">
        <v>2.2999999999999998</v>
      </c>
      <c r="N2559" s="10">
        <v>1.1000000000000001</v>
      </c>
      <c r="O2559" s="7"/>
      <c r="V2559" s="10">
        <f>SQRT((N2559*N2559)+(O2559*O2559)+((P2559*P2559)+(Q2559*Q2559)+(R2559*R2559)+(S2559*S2559)+(T2559*T2559)+(U2559*U2559)))</f>
        <v>1.1000000000000001</v>
      </c>
      <c r="W2559" s="7">
        <v>72</v>
      </c>
      <c r="AC2559" s="7">
        <v>7</v>
      </c>
      <c r="AF2559" s="7" t="s">
        <v>108</v>
      </c>
      <c r="AG2559" s="7" t="s">
        <v>318</v>
      </c>
      <c r="AH2559" s="7" t="s">
        <v>436</v>
      </c>
      <c r="AI2559" s="7" t="s">
        <v>436</v>
      </c>
      <c r="AJ2559" s="7" t="s">
        <v>436</v>
      </c>
      <c r="AP2559" s="7" t="s">
        <v>146</v>
      </c>
      <c r="AQ2559" s="7"/>
    </row>
    <row r="2560" spans="1:43" ht="15.75" customHeight="1">
      <c r="A2560" s="17">
        <v>37521</v>
      </c>
      <c r="B2560" s="24">
        <v>2002</v>
      </c>
      <c r="C2560" s="24" t="s">
        <v>1905</v>
      </c>
      <c r="D2560" s="24" t="s">
        <v>1899</v>
      </c>
      <c r="E2560" s="7" t="s">
        <v>311</v>
      </c>
      <c r="F2560" s="7" t="s">
        <v>13</v>
      </c>
      <c r="G2560" s="7" t="s">
        <v>228</v>
      </c>
      <c r="H2560" s="7" t="s">
        <v>15</v>
      </c>
      <c r="I2560" s="7">
        <v>1247</v>
      </c>
      <c r="J2560" s="7" t="s">
        <v>119</v>
      </c>
      <c r="K2560" s="10">
        <v>53.7</v>
      </c>
      <c r="L2560" s="7" t="s">
        <v>16</v>
      </c>
      <c r="M2560" s="10">
        <v>2.1</v>
      </c>
      <c r="N2560" s="10">
        <v>0.6</v>
      </c>
      <c r="O2560" s="7"/>
      <c r="V2560" s="10">
        <f>SQRT((N2560*N2560)+(O2560*O2560)+((P2560*P2560)+(Q2560*Q2560)+(R2560*R2560)+(S2560*S2560)+(T2560*T2560)+(U2560*U2560)))</f>
        <v>0.6</v>
      </c>
      <c r="W2560" s="7">
        <v>44</v>
      </c>
      <c r="AC2560" s="9">
        <v>4</v>
      </c>
      <c r="AD2560" s="9"/>
      <c r="AE2560" s="7">
        <v>0</v>
      </c>
      <c r="AG2560" s="7" t="s">
        <v>119</v>
      </c>
      <c r="AH2560" s="7" t="s">
        <v>436</v>
      </c>
      <c r="AI2560" s="7" t="s">
        <v>436</v>
      </c>
      <c r="AJ2560" s="7" t="s">
        <v>436</v>
      </c>
      <c r="AQ2560" s="7"/>
    </row>
    <row r="2561" spans="1:43" ht="15.75" customHeight="1">
      <c r="A2561" s="17">
        <v>37932</v>
      </c>
      <c r="B2561" s="24" t="s">
        <v>1894</v>
      </c>
      <c r="C2561" s="24" t="s">
        <v>1905</v>
      </c>
      <c r="D2561" s="24" t="s">
        <v>1899</v>
      </c>
      <c r="E2561" s="7" t="s">
        <v>311</v>
      </c>
      <c r="F2561" s="7" t="s">
        <v>13</v>
      </c>
      <c r="G2561" s="7" t="s">
        <v>316</v>
      </c>
      <c r="H2561" s="7" t="s">
        <v>15</v>
      </c>
      <c r="I2561" s="7">
        <v>1247</v>
      </c>
      <c r="J2561" s="7" t="s">
        <v>324</v>
      </c>
      <c r="K2561" s="10">
        <v>53.7</v>
      </c>
      <c r="L2561" s="7" t="s">
        <v>16</v>
      </c>
      <c r="M2561" s="10">
        <v>2.1</v>
      </c>
      <c r="N2561" s="10">
        <v>0.7</v>
      </c>
      <c r="O2561" s="7"/>
      <c r="V2561" s="10">
        <v>0.7</v>
      </c>
      <c r="AG2561" s="7" t="s">
        <v>119</v>
      </c>
      <c r="AH2561" s="7" t="s">
        <v>436</v>
      </c>
      <c r="AI2561" s="7" t="s">
        <v>436</v>
      </c>
      <c r="AJ2561" s="7" t="s">
        <v>436</v>
      </c>
      <c r="AQ2561" s="7"/>
    </row>
    <row r="2562" spans="1:43" ht="15.75" customHeight="1">
      <c r="A2562" s="17">
        <v>38368</v>
      </c>
      <c r="B2562" s="22" t="s">
        <v>1896</v>
      </c>
      <c r="C2562" s="24" t="s">
        <v>1905</v>
      </c>
      <c r="D2562" s="24" t="s">
        <v>1899</v>
      </c>
      <c r="E2562" s="7" t="s">
        <v>311</v>
      </c>
      <c r="F2562" s="7" t="s">
        <v>13</v>
      </c>
      <c r="G2562" s="7" t="s">
        <v>912</v>
      </c>
      <c r="H2562" s="7" t="s">
        <v>15</v>
      </c>
      <c r="I2562" s="7">
        <v>1247</v>
      </c>
      <c r="J2562" s="7" t="s">
        <v>315</v>
      </c>
      <c r="K2562" s="10">
        <v>53.7</v>
      </c>
      <c r="L2562" s="7" t="s">
        <v>16</v>
      </c>
      <c r="M2562" s="10">
        <v>2.1</v>
      </c>
      <c r="N2562" s="10">
        <v>0.8</v>
      </c>
      <c r="O2562" s="7"/>
      <c r="V2562" s="10">
        <f>SQRT((N2562*N2562)+(O2562*O2562)+((P2562*P2562)+(Q2562*Q2562)+(R2562*R2562)+(S2562*S2562)+(T2562*T2562)+(U2562*U2562)))</f>
        <v>0.8</v>
      </c>
      <c r="W2562" s="7">
        <v>67</v>
      </c>
      <c r="AC2562" s="7">
        <v>5</v>
      </c>
      <c r="AG2562" s="7" t="s">
        <v>119</v>
      </c>
      <c r="AH2562" s="7" t="s">
        <v>436</v>
      </c>
      <c r="AI2562" s="7" t="s">
        <v>436</v>
      </c>
      <c r="AJ2562" s="7" t="s">
        <v>436</v>
      </c>
      <c r="AK2562" s="7" t="s">
        <v>318</v>
      </c>
      <c r="AP2562" s="7" t="s">
        <v>921</v>
      </c>
      <c r="AQ2562" s="7"/>
    </row>
    <row r="2563" spans="1:43" ht="15.75" customHeight="1">
      <c r="A2563" s="17">
        <v>39487</v>
      </c>
      <c r="B2563" s="22" t="s">
        <v>1899</v>
      </c>
      <c r="C2563" s="24" t="s">
        <v>1905</v>
      </c>
      <c r="D2563" s="24" t="s">
        <v>1899</v>
      </c>
      <c r="E2563" s="7" t="s">
        <v>311</v>
      </c>
      <c r="F2563" s="7" t="s">
        <v>13</v>
      </c>
      <c r="G2563" s="7" t="s">
        <v>576</v>
      </c>
      <c r="H2563" s="7" t="s">
        <v>15</v>
      </c>
      <c r="I2563" s="7">
        <v>1247</v>
      </c>
      <c r="J2563" s="7" t="s">
        <v>515</v>
      </c>
      <c r="K2563" s="10">
        <v>53.7</v>
      </c>
      <c r="L2563" s="7" t="s">
        <v>16</v>
      </c>
      <c r="M2563" s="10">
        <v>2.1</v>
      </c>
      <c r="P2563" s="10"/>
      <c r="Q2563" s="10"/>
      <c r="R2563" s="10"/>
      <c r="S2563" s="10"/>
      <c r="V2563" s="10" t="s">
        <v>1888</v>
      </c>
      <c r="W2563" s="8"/>
      <c r="AF2563" s="7" t="s">
        <v>317</v>
      </c>
      <c r="AG2563" s="7" t="s">
        <v>318</v>
      </c>
      <c r="AH2563" s="7" t="s">
        <v>436</v>
      </c>
      <c r="AI2563" s="7" t="s">
        <v>436</v>
      </c>
      <c r="AJ2563" s="7" t="s">
        <v>436</v>
      </c>
      <c r="AQ2563" s="7"/>
    </row>
    <row r="2564" spans="1:43" ht="15.75" customHeight="1">
      <c r="A2564" s="17">
        <v>37521</v>
      </c>
      <c r="B2564" s="24">
        <v>2002</v>
      </c>
      <c r="C2564" s="24" t="s">
        <v>1905</v>
      </c>
      <c r="D2564" s="24" t="s">
        <v>1896</v>
      </c>
      <c r="E2564" s="7" t="s">
        <v>311</v>
      </c>
      <c r="F2564" s="7" t="s">
        <v>13</v>
      </c>
      <c r="G2564" s="7" t="s">
        <v>228</v>
      </c>
      <c r="H2564" s="7" t="s">
        <v>15</v>
      </c>
      <c r="I2564" s="7">
        <v>1248</v>
      </c>
      <c r="J2564" s="7" t="s">
        <v>119</v>
      </c>
      <c r="K2564" s="10">
        <v>53.5</v>
      </c>
      <c r="L2564" s="7" t="s">
        <v>16</v>
      </c>
      <c r="M2564" s="10">
        <v>2.4</v>
      </c>
      <c r="N2564" s="10">
        <v>0.4</v>
      </c>
      <c r="O2564" s="7"/>
      <c r="V2564" s="10">
        <f>SQRT((N2564*N2564)+(O2564*O2564)+((P2564*P2564)+(Q2564*Q2564)+(R2564*R2564)+(S2564*S2564)+(T2564*T2564)+(U2564*U2564)))</f>
        <v>0.4</v>
      </c>
      <c r="W2564" s="7">
        <v>14</v>
      </c>
      <c r="AC2564" s="9">
        <v>1</v>
      </c>
      <c r="AD2564" s="9"/>
      <c r="AE2564" s="7">
        <v>0</v>
      </c>
      <c r="AG2564" s="7" t="s">
        <v>119</v>
      </c>
      <c r="AH2564" s="7" t="s">
        <v>436</v>
      </c>
      <c r="AI2564" s="7" t="s">
        <v>436</v>
      </c>
      <c r="AJ2564" s="7" t="s">
        <v>436</v>
      </c>
      <c r="AQ2564" s="7"/>
    </row>
    <row r="2565" spans="1:43" ht="15.75" customHeight="1">
      <c r="A2565" s="17">
        <v>37932</v>
      </c>
      <c r="B2565" s="24" t="s">
        <v>1894</v>
      </c>
      <c r="C2565" s="24" t="s">
        <v>1905</v>
      </c>
      <c r="D2565" s="24" t="s">
        <v>1896</v>
      </c>
      <c r="E2565" s="7" t="s">
        <v>311</v>
      </c>
      <c r="F2565" s="7" t="s">
        <v>13</v>
      </c>
      <c r="G2565" s="7" t="s">
        <v>316</v>
      </c>
      <c r="H2565" s="7" t="s">
        <v>15</v>
      </c>
      <c r="I2565" s="7">
        <v>1248</v>
      </c>
      <c r="J2565" s="7" t="s">
        <v>324</v>
      </c>
      <c r="K2565" s="10">
        <v>53.5</v>
      </c>
      <c r="L2565" s="7" t="s">
        <v>16</v>
      </c>
      <c r="M2565" s="10">
        <v>2.4</v>
      </c>
      <c r="O2565" s="7"/>
      <c r="V2565" s="10" t="s">
        <v>1888</v>
      </c>
      <c r="AG2565" s="7" t="s">
        <v>119</v>
      </c>
      <c r="AH2565" s="7" t="s">
        <v>436</v>
      </c>
      <c r="AI2565" s="7" t="s">
        <v>436</v>
      </c>
      <c r="AJ2565" s="7" t="s">
        <v>436</v>
      </c>
      <c r="AQ2565" s="7"/>
    </row>
    <row r="2566" spans="1:43" ht="15.75" customHeight="1">
      <c r="A2566" s="17">
        <v>38368</v>
      </c>
      <c r="B2566" s="22" t="s">
        <v>1896</v>
      </c>
      <c r="C2566" s="24" t="s">
        <v>1905</v>
      </c>
      <c r="D2566" s="24" t="s">
        <v>1896</v>
      </c>
      <c r="E2566" s="7" t="s">
        <v>311</v>
      </c>
      <c r="F2566" s="7" t="s">
        <v>13</v>
      </c>
      <c r="G2566" s="7" t="s">
        <v>912</v>
      </c>
      <c r="H2566" s="7" t="s">
        <v>15</v>
      </c>
      <c r="I2566" s="7">
        <v>1248</v>
      </c>
      <c r="J2566" s="7" t="s">
        <v>343</v>
      </c>
      <c r="K2566" s="10">
        <v>53.5</v>
      </c>
      <c r="L2566" s="7" t="s">
        <v>16</v>
      </c>
      <c r="M2566" s="10">
        <v>2.4</v>
      </c>
      <c r="O2566" s="7"/>
      <c r="V2566" s="10" t="s">
        <v>1888</v>
      </c>
      <c r="W2566" s="7">
        <v>9999</v>
      </c>
      <c r="AF2566" s="7" t="s">
        <v>318</v>
      </c>
      <c r="AG2566" s="7" t="s">
        <v>318</v>
      </c>
      <c r="AH2566" s="7" t="s">
        <v>436</v>
      </c>
      <c r="AI2566" s="7" t="s">
        <v>436</v>
      </c>
      <c r="AJ2566" s="7" t="s">
        <v>436</v>
      </c>
      <c r="AQ2566" s="7"/>
    </row>
    <row r="2567" spans="1:43" ht="15.75" customHeight="1">
      <c r="A2567" s="17">
        <v>37521</v>
      </c>
      <c r="B2567" s="24">
        <v>2002</v>
      </c>
      <c r="C2567" s="24" t="s">
        <v>1905</v>
      </c>
      <c r="D2567" s="24" t="s">
        <v>1899</v>
      </c>
      <c r="E2567" s="7" t="s">
        <v>311</v>
      </c>
      <c r="F2567" s="7" t="s">
        <v>13</v>
      </c>
      <c r="G2567" s="7" t="s">
        <v>228</v>
      </c>
      <c r="H2567" s="7" t="s">
        <v>15</v>
      </c>
      <c r="I2567" s="7">
        <v>1249</v>
      </c>
      <c r="J2567" s="7" t="s">
        <v>119</v>
      </c>
      <c r="K2567" s="10">
        <v>53.8</v>
      </c>
      <c r="L2567" s="7" t="s">
        <v>16</v>
      </c>
      <c r="M2567" s="10">
        <v>1.5</v>
      </c>
      <c r="N2567" s="10">
        <v>0.7</v>
      </c>
      <c r="O2567" s="7"/>
      <c r="V2567" s="10">
        <f>SQRT((N2567*N2567)+(O2567*O2567)+((P2567*P2567)+(Q2567*Q2567)+(R2567*R2567)+(S2567*S2567)+(T2567*T2567)+(U2567*U2567)))</f>
        <v>0.7</v>
      </c>
      <c r="W2567" s="7">
        <v>55</v>
      </c>
      <c r="AC2567" s="9">
        <v>4</v>
      </c>
      <c r="AD2567" s="9"/>
      <c r="AE2567" s="7">
        <v>0</v>
      </c>
      <c r="AG2567" s="7" t="s">
        <v>119</v>
      </c>
      <c r="AH2567" s="7" t="s">
        <v>436</v>
      </c>
      <c r="AI2567" s="7" t="s">
        <v>436</v>
      </c>
      <c r="AJ2567" s="7" t="s">
        <v>436</v>
      </c>
      <c r="AQ2567" s="7"/>
    </row>
    <row r="2568" spans="1:43" ht="15.75" customHeight="1">
      <c r="A2568" s="17">
        <v>37932</v>
      </c>
      <c r="B2568" s="24" t="s">
        <v>1894</v>
      </c>
      <c r="C2568" s="24" t="s">
        <v>1905</v>
      </c>
      <c r="D2568" s="24" t="s">
        <v>1899</v>
      </c>
      <c r="E2568" s="7" t="s">
        <v>311</v>
      </c>
      <c r="F2568" s="7" t="s">
        <v>13</v>
      </c>
      <c r="G2568" s="7" t="s">
        <v>316</v>
      </c>
      <c r="H2568" s="7" t="s">
        <v>15</v>
      </c>
      <c r="I2568" s="7">
        <v>1249</v>
      </c>
      <c r="J2568" s="7" t="s">
        <v>324</v>
      </c>
      <c r="K2568" s="10">
        <v>53.8</v>
      </c>
      <c r="L2568" s="7" t="s">
        <v>16</v>
      </c>
      <c r="M2568" s="10">
        <v>1.5</v>
      </c>
      <c r="O2568" s="7"/>
      <c r="V2568" s="10" t="s">
        <v>1888</v>
      </c>
      <c r="AG2568" s="7" t="s">
        <v>119</v>
      </c>
      <c r="AH2568" s="7" t="s">
        <v>436</v>
      </c>
      <c r="AI2568" s="7" t="s">
        <v>436</v>
      </c>
      <c r="AJ2568" s="7" t="s">
        <v>436</v>
      </c>
      <c r="AQ2568" s="7"/>
    </row>
    <row r="2569" spans="1:43" ht="15.75" customHeight="1">
      <c r="A2569" s="17">
        <v>38368</v>
      </c>
      <c r="B2569" s="22" t="s">
        <v>1896</v>
      </c>
      <c r="C2569" s="24" t="s">
        <v>1905</v>
      </c>
      <c r="D2569" s="24" t="s">
        <v>1899</v>
      </c>
      <c r="E2569" s="7" t="s">
        <v>311</v>
      </c>
      <c r="F2569" s="7" t="s">
        <v>13</v>
      </c>
      <c r="G2569" s="7" t="s">
        <v>912</v>
      </c>
      <c r="H2569" s="7" t="s">
        <v>15</v>
      </c>
      <c r="I2569" s="7">
        <v>1249</v>
      </c>
      <c r="J2569" s="7" t="s">
        <v>315</v>
      </c>
      <c r="K2569" s="10">
        <v>53.8</v>
      </c>
      <c r="L2569" s="7" t="s">
        <v>16</v>
      </c>
      <c r="M2569" s="10">
        <v>1.5</v>
      </c>
      <c r="O2569" s="7"/>
      <c r="V2569" s="10" t="s">
        <v>1888</v>
      </c>
      <c r="W2569" s="7">
        <v>9999</v>
      </c>
      <c r="AF2569" s="7" t="s">
        <v>18</v>
      </c>
      <c r="AG2569" s="7" t="s">
        <v>119</v>
      </c>
      <c r="AH2569" s="7" t="s">
        <v>436</v>
      </c>
      <c r="AI2569" s="7" t="s">
        <v>436</v>
      </c>
      <c r="AJ2569" s="7" t="s">
        <v>436</v>
      </c>
      <c r="AQ2569" s="7"/>
    </row>
    <row r="2570" spans="1:43" ht="15.75" customHeight="1">
      <c r="A2570" s="17">
        <v>39487</v>
      </c>
      <c r="B2570" s="22" t="s">
        <v>1899</v>
      </c>
      <c r="C2570" s="24" t="s">
        <v>1905</v>
      </c>
      <c r="D2570" s="24" t="s">
        <v>1899</v>
      </c>
      <c r="E2570" s="7" t="s">
        <v>311</v>
      </c>
      <c r="F2570" s="7" t="s">
        <v>13</v>
      </c>
      <c r="G2570" s="7" t="s">
        <v>576</v>
      </c>
      <c r="H2570" s="7" t="s">
        <v>15</v>
      </c>
      <c r="I2570" s="7">
        <v>1249</v>
      </c>
      <c r="J2570" s="7" t="s">
        <v>515</v>
      </c>
      <c r="K2570" s="10">
        <v>53.8</v>
      </c>
      <c r="L2570" s="7" t="s">
        <v>16</v>
      </c>
      <c r="M2570" s="10">
        <v>1.5</v>
      </c>
      <c r="P2570" s="10"/>
      <c r="Q2570" s="10"/>
      <c r="R2570" s="10"/>
      <c r="S2570" s="10"/>
      <c r="V2570" s="10" t="s">
        <v>1888</v>
      </c>
      <c r="W2570" s="8"/>
      <c r="AF2570" s="7" t="s">
        <v>317</v>
      </c>
      <c r="AG2570" s="7" t="s">
        <v>318</v>
      </c>
      <c r="AH2570" s="7" t="s">
        <v>436</v>
      </c>
      <c r="AI2570" s="7" t="s">
        <v>436</v>
      </c>
      <c r="AJ2570" s="7" t="s">
        <v>436</v>
      </c>
      <c r="AQ2570" s="7"/>
    </row>
    <row r="2571" spans="1:43" ht="15.75" customHeight="1">
      <c r="A2571" s="17">
        <v>37521</v>
      </c>
      <c r="B2571" s="24">
        <v>2002</v>
      </c>
      <c r="C2571" s="24" t="s">
        <v>1905</v>
      </c>
      <c r="D2571" s="24" t="s">
        <v>1901</v>
      </c>
      <c r="E2571" s="7" t="s">
        <v>311</v>
      </c>
      <c r="F2571" s="7" t="s">
        <v>13</v>
      </c>
      <c r="G2571" s="7" t="s">
        <v>228</v>
      </c>
      <c r="H2571" s="7" t="s">
        <v>15</v>
      </c>
      <c r="I2571" s="7">
        <v>1250</v>
      </c>
      <c r="J2571" s="7" t="s">
        <v>119</v>
      </c>
      <c r="K2571" s="10">
        <v>53.7</v>
      </c>
      <c r="L2571" s="7" t="s">
        <v>16</v>
      </c>
      <c r="M2571" s="10">
        <v>1.2</v>
      </c>
      <c r="N2571" s="10">
        <v>0.7</v>
      </c>
      <c r="O2571" s="7"/>
      <c r="V2571" s="10">
        <f>SQRT((N2571*N2571)+(O2571*O2571)+((P2571*P2571)+(Q2571*Q2571)+(R2571*R2571)+(S2571*S2571)+(T2571*T2571)+(U2571*U2571)))</f>
        <v>0.7</v>
      </c>
      <c r="W2571" s="7">
        <v>63</v>
      </c>
      <c r="AC2571" s="9">
        <v>5</v>
      </c>
      <c r="AD2571" s="9"/>
      <c r="AE2571" s="7">
        <v>0</v>
      </c>
      <c r="AG2571" s="7" t="s">
        <v>119</v>
      </c>
      <c r="AH2571" s="7" t="s">
        <v>436</v>
      </c>
      <c r="AI2571" s="7" t="s">
        <v>436</v>
      </c>
      <c r="AJ2571" s="7" t="s">
        <v>436</v>
      </c>
      <c r="AQ2571" s="7"/>
    </row>
    <row r="2572" spans="1:43" ht="15.75" customHeight="1">
      <c r="A2572" s="17">
        <v>37932</v>
      </c>
      <c r="B2572" s="24" t="s">
        <v>1894</v>
      </c>
      <c r="C2572" s="24" t="s">
        <v>1905</v>
      </c>
      <c r="D2572" s="24" t="s">
        <v>1901</v>
      </c>
      <c r="E2572" s="7" t="s">
        <v>311</v>
      </c>
      <c r="F2572" s="7" t="s">
        <v>13</v>
      </c>
      <c r="G2572" s="7" t="s">
        <v>316</v>
      </c>
      <c r="H2572" s="7" t="s">
        <v>15</v>
      </c>
      <c r="I2572" s="7">
        <v>1250</v>
      </c>
      <c r="J2572" s="7" t="s">
        <v>324</v>
      </c>
      <c r="K2572" s="10">
        <v>53.7</v>
      </c>
      <c r="L2572" s="7" t="s">
        <v>16</v>
      </c>
      <c r="M2572" s="10">
        <v>1.2</v>
      </c>
      <c r="N2572" s="10">
        <v>0.9</v>
      </c>
      <c r="O2572" s="7"/>
      <c r="V2572" s="10">
        <v>0.85</v>
      </c>
      <c r="AG2572" s="7" t="s">
        <v>119</v>
      </c>
      <c r="AH2572" s="7" t="s">
        <v>436</v>
      </c>
      <c r="AI2572" s="7" t="s">
        <v>436</v>
      </c>
      <c r="AJ2572" s="7" t="s">
        <v>436</v>
      </c>
      <c r="AQ2572" s="7"/>
    </row>
    <row r="2573" spans="1:43" ht="15.75" customHeight="1">
      <c r="A2573" s="17">
        <v>38368</v>
      </c>
      <c r="B2573" s="22" t="s">
        <v>1896</v>
      </c>
      <c r="C2573" s="24" t="s">
        <v>1905</v>
      </c>
      <c r="D2573" s="24" t="s">
        <v>1901</v>
      </c>
      <c r="E2573" s="7" t="s">
        <v>311</v>
      </c>
      <c r="F2573" s="7" t="s">
        <v>13</v>
      </c>
      <c r="G2573" s="7" t="s">
        <v>912</v>
      </c>
      <c r="H2573" s="7" t="s">
        <v>15</v>
      </c>
      <c r="I2573" s="7">
        <v>1250</v>
      </c>
      <c r="J2573" s="7" t="s">
        <v>315</v>
      </c>
      <c r="K2573" s="10">
        <v>53.7</v>
      </c>
      <c r="L2573" s="7" t="s">
        <v>16</v>
      </c>
      <c r="M2573" s="10">
        <v>1.2</v>
      </c>
      <c r="N2573" s="10">
        <v>1</v>
      </c>
      <c r="O2573" s="7"/>
      <c r="V2573" s="10">
        <f>SQRT((N2573*N2573)+(O2573*O2573)+((P2573*P2573)+(Q2573*Q2573)+(R2573*R2573)+(S2573*S2573)+(T2573*T2573)+(U2573*U2573)))</f>
        <v>1</v>
      </c>
      <c r="W2573" s="7">
        <v>61</v>
      </c>
      <c r="AC2573" s="7">
        <v>7</v>
      </c>
      <c r="AG2573" s="7" t="s">
        <v>119</v>
      </c>
      <c r="AH2573" s="7" t="s">
        <v>436</v>
      </c>
      <c r="AI2573" s="7" t="s">
        <v>436</v>
      </c>
      <c r="AJ2573" s="7" t="s">
        <v>436</v>
      </c>
      <c r="AK2573" s="7" t="s">
        <v>318</v>
      </c>
      <c r="AP2573" s="7" t="s">
        <v>922</v>
      </c>
      <c r="AQ2573" s="7"/>
    </row>
    <row r="2574" spans="1:43" ht="15.75" customHeight="1">
      <c r="A2574" s="17">
        <v>39487</v>
      </c>
      <c r="B2574" s="22" t="s">
        <v>1899</v>
      </c>
      <c r="C2574" s="24" t="s">
        <v>1905</v>
      </c>
      <c r="D2574" s="24" t="s">
        <v>1901</v>
      </c>
      <c r="E2574" s="7" t="s">
        <v>311</v>
      </c>
      <c r="F2574" s="7" t="s">
        <v>13</v>
      </c>
      <c r="G2574" s="7" t="s">
        <v>576</v>
      </c>
      <c r="H2574" s="7" t="s">
        <v>15</v>
      </c>
      <c r="I2574" s="7">
        <v>1250</v>
      </c>
      <c r="J2574" s="7" t="s">
        <v>315</v>
      </c>
      <c r="K2574" s="10">
        <v>53.7</v>
      </c>
      <c r="L2574" s="7" t="s">
        <v>16</v>
      </c>
      <c r="M2574" s="10">
        <v>1.2</v>
      </c>
      <c r="N2574" s="10">
        <v>0.8</v>
      </c>
      <c r="P2574" s="10"/>
      <c r="Q2574" s="10"/>
      <c r="R2574" s="10"/>
      <c r="S2574" s="10"/>
      <c r="V2574" s="10">
        <f>SQRT((N2574*N2574)+(O2574*O2574)+((P2574*P2574)+(Q2574*Q2574)+(R2574*R2574)+(S2574*S2574)+(T2574*T2574)+(U2574*U2574)))</f>
        <v>0.8</v>
      </c>
      <c r="W2574" s="8">
        <v>57</v>
      </c>
      <c r="AC2574" s="7">
        <v>4</v>
      </c>
      <c r="AF2574" s="7" t="s">
        <v>18</v>
      </c>
      <c r="AG2574" s="7" t="s">
        <v>119</v>
      </c>
      <c r="AH2574" s="7" t="s">
        <v>436</v>
      </c>
      <c r="AI2574" s="7" t="s">
        <v>436</v>
      </c>
      <c r="AJ2574" s="7" t="s">
        <v>436</v>
      </c>
      <c r="AK2574" s="7" t="s">
        <v>106</v>
      </c>
      <c r="AP2574" s="7" t="s">
        <v>606</v>
      </c>
      <c r="AQ2574" s="7"/>
    </row>
    <row r="2575" spans="1:43" ht="15.75" customHeight="1">
      <c r="A2575" s="17">
        <v>40436</v>
      </c>
      <c r="B2575" s="22" t="s">
        <v>1901</v>
      </c>
      <c r="C2575" s="24" t="s">
        <v>1905</v>
      </c>
      <c r="D2575" s="24" t="s">
        <v>1901</v>
      </c>
      <c r="E2575" s="7" t="s">
        <v>311</v>
      </c>
      <c r="F2575" s="7" t="s">
        <v>13</v>
      </c>
      <c r="G2575" s="7" t="s">
        <v>1158</v>
      </c>
      <c r="H2575" s="7" t="s">
        <v>15</v>
      </c>
      <c r="I2575" s="7">
        <v>1250</v>
      </c>
      <c r="J2575" s="7" t="s">
        <v>515</v>
      </c>
      <c r="K2575" s="10">
        <v>53.7</v>
      </c>
      <c r="L2575" s="7" t="s">
        <v>16</v>
      </c>
      <c r="M2575" s="10">
        <v>1.2</v>
      </c>
      <c r="N2575" s="10">
        <v>0.8</v>
      </c>
      <c r="O2575" s="7"/>
      <c r="V2575" s="10">
        <f>SQRT((N2575*N2575)+(O2575*O2575)+((P2575*P2575)+(Q2575*Q2575)+(R2575*R2575)+(S2575*S2575)+(T2575*T2575)+(U2575*U2575)))</f>
        <v>0.8</v>
      </c>
      <c r="W2575" s="7">
        <v>57</v>
      </c>
      <c r="AC2575" s="7">
        <v>4</v>
      </c>
      <c r="AF2575" s="7" t="s">
        <v>108</v>
      </c>
      <c r="AG2575" s="7" t="s">
        <v>318</v>
      </c>
      <c r="AH2575" s="7" t="s">
        <v>436</v>
      </c>
      <c r="AI2575" s="7" t="s">
        <v>436</v>
      </c>
      <c r="AJ2575" s="7" t="s">
        <v>436</v>
      </c>
      <c r="AK2575" s="7" t="s">
        <v>106</v>
      </c>
      <c r="AP2575" s="7" t="s">
        <v>1194</v>
      </c>
      <c r="AQ2575" s="7"/>
    </row>
    <row r="2576" spans="1:43" ht="15.75" customHeight="1">
      <c r="A2576" s="17">
        <v>37521</v>
      </c>
      <c r="B2576" s="24">
        <v>2002</v>
      </c>
      <c r="C2576" s="24" t="s">
        <v>1905</v>
      </c>
      <c r="D2576" s="24" t="s">
        <v>1899</v>
      </c>
      <c r="E2576" s="7" t="s">
        <v>311</v>
      </c>
      <c r="F2576" s="7" t="s">
        <v>13</v>
      </c>
      <c r="G2576" s="7" t="s">
        <v>228</v>
      </c>
      <c r="H2576" s="7" t="s">
        <v>15</v>
      </c>
      <c r="I2576" s="7">
        <v>1251</v>
      </c>
      <c r="J2576" s="7" t="s">
        <v>119</v>
      </c>
      <c r="K2576" s="10">
        <v>53.8</v>
      </c>
      <c r="L2576" s="7" t="s">
        <v>16</v>
      </c>
      <c r="M2576" s="10">
        <v>0.9</v>
      </c>
      <c r="N2576" s="10">
        <v>0.7</v>
      </c>
      <c r="O2576" s="7"/>
      <c r="V2576" s="10">
        <f>SQRT((N2576*N2576)+(O2576*O2576)+((P2576*P2576)+(Q2576*Q2576)+(R2576*R2576)+(S2576*S2576)+(T2576*T2576)+(U2576*U2576)))</f>
        <v>0.7</v>
      </c>
      <c r="W2576" s="7">
        <v>45</v>
      </c>
      <c r="AC2576" s="9">
        <v>3</v>
      </c>
      <c r="AD2576" s="9"/>
      <c r="AE2576" s="7">
        <v>0</v>
      </c>
      <c r="AG2576" s="7" t="s">
        <v>119</v>
      </c>
      <c r="AH2576" s="7" t="s">
        <v>436</v>
      </c>
      <c r="AI2576" s="7" t="s">
        <v>436</v>
      </c>
      <c r="AJ2576" s="7" t="s">
        <v>436</v>
      </c>
      <c r="AQ2576" s="7"/>
    </row>
    <row r="2577" spans="1:43" ht="15.75" customHeight="1">
      <c r="A2577" s="17">
        <v>37932</v>
      </c>
      <c r="B2577" s="24" t="s">
        <v>1894</v>
      </c>
      <c r="C2577" s="24" t="s">
        <v>1905</v>
      </c>
      <c r="D2577" s="24" t="s">
        <v>1899</v>
      </c>
      <c r="E2577" s="7" t="s">
        <v>311</v>
      </c>
      <c r="F2577" s="7" t="s">
        <v>13</v>
      </c>
      <c r="G2577" s="7" t="s">
        <v>316</v>
      </c>
      <c r="H2577" s="7" t="s">
        <v>15</v>
      </c>
      <c r="I2577" s="7">
        <v>1251</v>
      </c>
      <c r="J2577" s="7" t="s">
        <v>324</v>
      </c>
      <c r="K2577" s="10">
        <v>53.8</v>
      </c>
      <c r="L2577" s="7" t="s">
        <v>16</v>
      </c>
      <c r="M2577" s="10">
        <v>0.9</v>
      </c>
      <c r="O2577" s="7"/>
      <c r="V2577" s="10" t="s">
        <v>1888</v>
      </c>
      <c r="AG2577" s="7" t="s">
        <v>119</v>
      </c>
      <c r="AH2577" s="7" t="s">
        <v>436</v>
      </c>
      <c r="AI2577" s="7" t="s">
        <v>436</v>
      </c>
      <c r="AJ2577" s="7" t="s">
        <v>436</v>
      </c>
      <c r="AQ2577" s="7"/>
    </row>
    <row r="2578" spans="1:43" ht="15.75" customHeight="1">
      <c r="A2578" s="17">
        <v>38368</v>
      </c>
      <c r="B2578" s="22" t="s">
        <v>1896</v>
      </c>
      <c r="C2578" s="24" t="s">
        <v>1905</v>
      </c>
      <c r="D2578" s="24" t="s">
        <v>1899</v>
      </c>
      <c r="E2578" s="7" t="s">
        <v>311</v>
      </c>
      <c r="F2578" s="7" t="s">
        <v>13</v>
      </c>
      <c r="G2578" s="7" t="s">
        <v>912</v>
      </c>
      <c r="H2578" s="7" t="s">
        <v>15</v>
      </c>
      <c r="I2578" s="7">
        <v>1251</v>
      </c>
      <c r="J2578" s="7" t="s">
        <v>324</v>
      </c>
      <c r="K2578" s="10">
        <v>53.8</v>
      </c>
      <c r="L2578" s="7" t="s">
        <v>16</v>
      </c>
      <c r="M2578" s="10">
        <v>0.9</v>
      </c>
      <c r="O2578" s="7"/>
      <c r="V2578" s="10" t="s">
        <v>1888</v>
      </c>
      <c r="W2578" s="7">
        <v>9999</v>
      </c>
      <c r="AG2578" s="7" t="s">
        <v>119</v>
      </c>
      <c r="AH2578" s="7" t="s">
        <v>436</v>
      </c>
      <c r="AI2578" s="7" t="s">
        <v>436</v>
      </c>
      <c r="AJ2578" s="7" t="s">
        <v>436</v>
      </c>
      <c r="AQ2578" s="7"/>
    </row>
    <row r="2579" spans="1:43" ht="15.75" customHeight="1">
      <c r="A2579" s="17">
        <v>39487</v>
      </c>
      <c r="B2579" s="22" t="s">
        <v>1899</v>
      </c>
      <c r="C2579" s="24" t="s">
        <v>1905</v>
      </c>
      <c r="D2579" s="24" t="s">
        <v>1899</v>
      </c>
      <c r="E2579" s="7" t="s">
        <v>311</v>
      </c>
      <c r="F2579" s="7" t="s">
        <v>13</v>
      </c>
      <c r="G2579" s="7" t="s">
        <v>576</v>
      </c>
      <c r="H2579" s="7" t="s">
        <v>15</v>
      </c>
      <c r="I2579" s="7">
        <v>1251</v>
      </c>
      <c r="J2579" s="7" t="s">
        <v>515</v>
      </c>
      <c r="K2579" s="10">
        <v>53.8</v>
      </c>
      <c r="L2579" s="7" t="s">
        <v>16</v>
      </c>
      <c r="M2579" s="10">
        <v>0.9</v>
      </c>
      <c r="P2579" s="10"/>
      <c r="Q2579" s="10"/>
      <c r="R2579" s="10"/>
      <c r="S2579" s="10"/>
      <c r="V2579" s="10" t="s">
        <v>1888</v>
      </c>
      <c r="W2579" s="8"/>
      <c r="AG2579" s="7" t="s">
        <v>318</v>
      </c>
      <c r="AH2579" s="7" t="s">
        <v>436</v>
      </c>
      <c r="AI2579" s="7" t="s">
        <v>436</v>
      </c>
      <c r="AJ2579" s="7" t="s">
        <v>436</v>
      </c>
      <c r="AQ2579" s="7"/>
    </row>
    <row r="2580" spans="1:43" ht="15.75" customHeight="1">
      <c r="A2580" s="17">
        <v>37521</v>
      </c>
      <c r="B2580" s="24">
        <v>2002</v>
      </c>
      <c r="C2580" s="24" t="s">
        <v>1905</v>
      </c>
      <c r="D2580" s="24" t="s">
        <v>1888</v>
      </c>
      <c r="E2580" s="7" t="s">
        <v>311</v>
      </c>
      <c r="F2580" s="7" t="s">
        <v>13</v>
      </c>
      <c r="G2580" s="7" t="s">
        <v>228</v>
      </c>
      <c r="H2580" s="7" t="s">
        <v>15</v>
      </c>
      <c r="I2580" s="7">
        <v>1252</v>
      </c>
      <c r="J2580" s="7" t="s">
        <v>119</v>
      </c>
      <c r="K2580" s="10">
        <v>53.5</v>
      </c>
      <c r="L2580" s="7" t="s">
        <v>16</v>
      </c>
      <c r="M2580" s="10">
        <v>1.5</v>
      </c>
      <c r="N2580" s="10">
        <v>0.7</v>
      </c>
      <c r="O2580" s="7"/>
      <c r="V2580" s="10">
        <f>SQRT((N2580*N2580)+(O2580*O2580)+((P2580*P2580)+(Q2580*Q2580)+(R2580*R2580)+(S2580*S2580)+(T2580*T2580)+(U2580*U2580)))</f>
        <v>0.7</v>
      </c>
      <c r="W2580" s="7">
        <v>57</v>
      </c>
      <c r="AC2580" s="9">
        <v>3</v>
      </c>
      <c r="AD2580" s="9"/>
      <c r="AE2580" s="7">
        <v>0</v>
      </c>
      <c r="AG2580" s="7" t="s">
        <v>119</v>
      </c>
      <c r="AH2580" s="7" t="s">
        <v>436</v>
      </c>
      <c r="AI2580" s="7" t="s">
        <v>436</v>
      </c>
      <c r="AJ2580" s="7" t="s">
        <v>436</v>
      </c>
      <c r="AQ2580" s="7"/>
    </row>
    <row r="2581" spans="1:43" ht="15.75" customHeight="1">
      <c r="A2581" s="17">
        <v>37932</v>
      </c>
      <c r="B2581" s="24" t="s">
        <v>1894</v>
      </c>
      <c r="C2581" s="24" t="s">
        <v>1905</v>
      </c>
      <c r="D2581" s="24" t="s">
        <v>1888</v>
      </c>
      <c r="E2581" s="7" t="s">
        <v>311</v>
      </c>
      <c r="F2581" s="7" t="s">
        <v>13</v>
      </c>
      <c r="G2581" s="7" t="s">
        <v>316</v>
      </c>
      <c r="H2581" s="7" t="s">
        <v>15</v>
      </c>
      <c r="I2581" s="7">
        <v>1252</v>
      </c>
      <c r="J2581" s="7" t="s">
        <v>324</v>
      </c>
      <c r="K2581" s="10">
        <v>53.5</v>
      </c>
      <c r="L2581" s="7" t="s">
        <v>16</v>
      </c>
      <c r="M2581" s="10">
        <v>1.5</v>
      </c>
      <c r="N2581" s="10">
        <v>0.3</v>
      </c>
      <c r="O2581" s="7"/>
      <c r="V2581" s="10">
        <f>AVERAGE(V2580,V2582)</f>
        <v>0.75</v>
      </c>
      <c r="AG2581" s="7" t="s">
        <v>119</v>
      </c>
      <c r="AH2581" s="7" t="s">
        <v>436</v>
      </c>
      <c r="AI2581" s="7" t="s">
        <v>436</v>
      </c>
      <c r="AJ2581" s="7" t="s">
        <v>436</v>
      </c>
      <c r="AQ2581" s="7"/>
    </row>
    <row r="2582" spans="1:43" ht="15.75" customHeight="1">
      <c r="A2582" s="17">
        <v>38368</v>
      </c>
      <c r="B2582" s="22" t="s">
        <v>1896</v>
      </c>
      <c r="C2582" s="24" t="s">
        <v>1905</v>
      </c>
      <c r="D2582" s="24" t="s">
        <v>1888</v>
      </c>
      <c r="E2582" s="7" t="s">
        <v>311</v>
      </c>
      <c r="F2582" s="7" t="s">
        <v>13</v>
      </c>
      <c r="G2582" s="7" t="s">
        <v>912</v>
      </c>
      <c r="H2582" s="7" t="s">
        <v>15</v>
      </c>
      <c r="I2582" s="7">
        <v>1252</v>
      </c>
      <c r="J2582" s="7" t="s">
        <v>315</v>
      </c>
      <c r="K2582" s="10">
        <v>53.5</v>
      </c>
      <c r="L2582" s="7" t="s">
        <v>16</v>
      </c>
      <c r="M2582" s="10">
        <v>1.5</v>
      </c>
      <c r="N2582" s="10">
        <v>0.8</v>
      </c>
      <c r="O2582" s="7"/>
      <c r="V2582" s="10">
        <f>SQRT((N2582*N2582)+(O2582*O2582)+((P2582*P2582)+(Q2582*Q2582)+(R2582*R2582)+(S2582*S2582)+(T2582*T2582)+(U2582*U2582)))</f>
        <v>0.8</v>
      </c>
      <c r="W2582" s="7">
        <v>58</v>
      </c>
      <c r="AC2582" s="7">
        <v>3</v>
      </c>
      <c r="AG2582" s="7" t="s">
        <v>119</v>
      </c>
      <c r="AH2582" s="7" t="s">
        <v>436</v>
      </c>
      <c r="AI2582" s="7" t="s">
        <v>436</v>
      </c>
      <c r="AJ2582" s="7" t="s">
        <v>436</v>
      </c>
      <c r="AP2582" s="7" t="s">
        <v>919</v>
      </c>
      <c r="AQ2582" s="7"/>
    </row>
    <row r="2583" spans="1:43" ht="15.75" customHeight="1">
      <c r="A2583" s="17">
        <v>39487</v>
      </c>
      <c r="B2583" s="22" t="s">
        <v>1899</v>
      </c>
      <c r="C2583" s="24" t="s">
        <v>1905</v>
      </c>
      <c r="D2583" s="24" t="s">
        <v>1888</v>
      </c>
      <c r="E2583" s="7" t="s">
        <v>311</v>
      </c>
      <c r="F2583" s="7" t="s">
        <v>13</v>
      </c>
      <c r="G2583" s="7" t="s">
        <v>576</v>
      </c>
      <c r="H2583" s="7" t="s">
        <v>15</v>
      </c>
      <c r="I2583" s="7">
        <v>1252</v>
      </c>
      <c r="J2583" s="7" t="s">
        <v>315</v>
      </c>
      <c r="K2583" s="10">
        <v>53.5</v>
      </c>
      <c r="L2583" s="7" t="s">
        <v>16</v>
      </c>
      <c r="M2583" s="10">
        <v>1.5</v>
      </c>
      <c r="N2583" s="10">
        <v>1.4</v>
      </c>
      <c r="P2583" s="10"/>
      <c r="Q2583" s="10"/>
      <c r="R2583" s="10"/>
      <c r="S2583" s="10"/>
      <c r="V2583" s="10">
        <f>SQRT((N2583*N2583)+(O2583*O2583)+((P2583*P2583)+(Q2583*Q2583)+(R2583*R2583)+(S2583*S2583)+(T2583*T2583)+(U2583*U2583)))</f>
        <v>1.4</v>
      </c>
      <c r="W2583" s="8">
        <v>87</v>
      </c>
      <c r="AC2583" s="7">
        <v>5</v>
      </c>
      <c r="AG2583" s="7" t="s">
        <v>119</v>
      </c>
      <c r="AH2583" s="7" t="s">
        <v>436</v>
      </c>
      <c r="AI2583" s="7" t="s">
        <v>436</v>
      </c>
      <c r="AJ2583" s="7" t="s">
        <v>436</v>
      </c>
      <c r="AQ2583" s="7"/>
    </row>
    <row r="2584" spans="1:43" ht="15.75" customHeight="1">
      <c r="A2584" s="17">
        <v>40436</v>
      </c>
      <c r="B2584" s="22" t="s">
        <v>1901</v>
      </c>
      <c r="C2584" s="24" t="s">
        <v>1905</v>
      </c>
      <c r="D2584" s="24" t="s">
        <v>1888</v>
      </c>
      <c r="E2584" s="7" t="s">
        <v>311</v>
      </c>
      <c r="F2584" s="7" t="s">
        <v>13</v>
      </c>
      <c r="G2584" s="7" t="s">
        <v>1158</v>
      </c>
      <c r="H2584" s="7" t="s">
        <v>15</v>
      </c>
      <c r="I2584" s="7">
        <v>1252</v>
      </c>
      <c r="J2584" s="7" t="s">
        <v>315</v>
      </c>
      <c r="K2584" s="10">
        <v>53.5</v>
      </c>
      <c r="L2584" s="7" t="s">
        <v>16</v>
      </c>
      <c r="M2584" s="10">
        <v>1.5</v>
      </c>
      <c r="N2584" s="10">
        <v>1.7</v>
      </c>
      <c r="O2584" s="7"/>
      <c r="V2584" s="10">
        <f>SQRT((N2584*N2584)+(O2584*O2584)+((P2584*P2584)+(Q2584*Q2584)+(R2584*R2584)+(S2584*S2584)+(T2584*T2584)+(U2584*U2584)))</f>
        <v>1.7</v>
      </c>
      <c r="W2584" s="7">
        <v>134</v>
      </c>
      <c r="AC2584" s="7">
        <v>8</v>
      </c>
      <c r="AG2584" s="7" t="s">
        <v>119</v>
      </c>
      <c r="AH2584" s="7" t="s">
        <v>436</v>
      </c>
      <c r="AI2584" s="7" t="s">
        <v>436</v>
      </c>
      <c r="AJ2584" s="7" t="s">
        <v>436</v>
      </c>
      <c r="AP2584" s="7" t="s">
        <v>1062</v>
      </c>
      <c r="AQ2584" s="7"/>
    </row>
    <row r="2585" spans="1:43" ht="15.75" customHeight="1">
      <c r="A2585" s="19">
        <v>40812</v>
      </c>
      <c r="B2585" s="23" t="s">
        <v>1902</v>
      </c>
      <c r="C2585" s="24" t="s">
        <v>1905</v>
      </c>
      <c r="D2585" s="24" t="s">
        <v>1888</v>
      </c>
      <c r="E2585" s="15" t="s">
        <v>311</v>
      </c>
      <c r="F2585" s="15" t="s">
        <v>13</v>
      </c>
      <c r="G2585" s="15" t="s">
        <v>13</v>
      </c>
      <c r="H2585" s="15" t="s">
        <v>15</v>
      </c>
      <c r="I2585" s="15">
        <v>1252</v>
      </c>
      <c r="J2585" s="15" t="s">
        <v>315</v>
      </c>
      <c r="K2585" s="16">
        <v>53.5</v>
      </c>
      <c r="L2585" s="15" t="s">
        <v>16</v>
      </c>
      <c r="M2585" s="16">
        <v>1.5</v>
      </c>
      <c r="N2585" s="16">
        <v>1.9</v>
      </c>
      <c r="O2585" s="16"/>
      <c r="P2585" s="16"/>
      <c r="Q2585" s="16"/>
      <c r="R2585" s="16"/>
      <c r="S2585" s="16"/>
      <c r="T2585" s="16"/>
      <c r="U2585" s="16"/>
      <c r="V2585" s="10">
        <f>SQRT((N2585*N2585)+(O2585*O2585)+((P2585*P2585)+(Q2585*Q2585)+(R2585*R2585)+(S2585*S2585)+(T2585*T2585)+(U2585*U2585)))</f>
        <v>1.9</v>
      </c>
      <c r="W2585" s="15">
        <v>213</v>
      </c>
      <c r="X2585" s="15"/>
      <c r="Y2585" s="15"/>
      <c r="Z2585" s="15"/>
      <c r="AA2585" s="15"/>
      <c r="AB2585" s="15"/>
      <c r="AC2585" s="15">
        <v>10</v>
      </c>
      <c r="AD2585" s="15"/>
      <c r="AE2585" s="15">
        <v>0</v>
      </c>
      <c r="AF2585" s="15"/>
      <c r="AG2585" s="15" t="s">
        <v>119</v>
      </c>
      <c r="AH2585" s="15" t="s">
        <v>436</v>
      </c>
      <c r="AI2585" s="15" t="s">
        <v>436</v>
      </c>
      <c r="AJ2585" s="15" t="s">
        <v>436</v>
      </c>
      <c r="AK2585" s="15"/>
      <c r="AL2585" s="15"/>
      <c r="AM2585" s="15"/>
      <c r="AN2585" s="15"/>
      <c r="AO2585" s="15"/>
      <c r="AP2585" s="15" t="s">
        <v>1640</v>
      </c>
      <c r="AQ2585" s="7"/>
    </row>
    <row r="2586" spans="1:43" ht="15.75" customHeight="1">
      <c r="A2586" s="17">
        <v>41541</v>
      </c>
      <c r="B2586" s="22" t="s">
        <v>2048</v>
      </c>
      <c r="C2586" s="22" t="s">
        <v>1905</v>
      </c>
      <c r="D2586" s="22" t="s">
        <v>1888</v>
      </c>
      <c r="E2586" s="7" t="s">
        <v>311</v>
      </c>
      <c r="F2586" s="7" t="s">
        <v>13</v>
      </c>
      <c r="G2586" s="7" t="s">
        <v>13</v>
      </c>
      <c r="H2586" s="7" t="s">
        <v>15</v>
      </c>
      <c r="I2586" s="7">
        <v>1252</v>
      </c>
      <c r="J2586" s="7" t="s">
        <v>315</v>
      </c>
      <c r="K2586" s="10">
        <v>53.5</v>
      </c>
      <c r="L2586" s="7" t="s">
        <v>16</v>
      </c>
      <c r="M2586" s="10">
        <v>1.5</v>
      </c>
      <c r="N2586" s="10">
        <v>3</v>
      </c>
      <c r="V2586" s="7">
        <f>SQRT((N2586*N2586)+(O2586*O2586)+((P2586*P2586)+(Q2586*Q2586)+(R2586*R2586)+(S2586*S2586)+(T2586*T2586)+(U2586*U2586)))</f>
        <v>3</v>
      </c>
      <c r="W2586" s="7">
        <v>9999</v>
      </c>
      <c r="AE2586" s="7">
        <v>2</v>
      </c>
      <c r="AG2586" s="7" t="s">
        <v>119</v>
      </c>
      <c r="AH2586" s="7" t="s">
        <v>436</v>
      </c>
      <c r="AI2586" s="7" t="s">
        <v>436</v>
      </c>
      <c r="AJ2586" s="7" t="s">
        <v>436</v>
      </c>
      <c r="AP2586" s="7" t="s">
        <v>2145</v>
      </c>
      <c r="AQ2586" s="7"/>
    </row>
    <row r="2587" spans="1:43" ht="15.75" customHeight="1">
      <c r="A2587" s="17">
        <v>41994</v>
      </c>
      <c r="B2587" s="22">
        <v>2014</v>
      </c>
      <c r="C2587" s="22" t="s">
        <v>1905</v>
      </c>
      <c r="D2587" s="22" t="s">
        <v>1888</v>
      </c>
      <c r="E2587" s="7" t="s">
        <v>311</v>
      </c>
      <c r="F2587" s="7" t="s">
        <v>13</v>
      </c>
      <c r="G2587" s="7" t="s">
        <v>13</v>
      </c>
      <c r="H2587" s="7" t="s">
        <v>15</v>
      </c>
      <c r="I2587" s="7">
        <v>1252</v>
      </c>
      <c r="J2587" s="7" t="s">
        <v>315</v>
      </c>
      <c r="K2587" s="10">
        <v>53.5</v>
      </c>
      <c r="L2587" s="7" t="s">
        <v>16</v>
      </c>
      <c r="M2587" s="10">
        <v>1.5</v>
      </c>
      <c r="N2587" s="10">
        <v>3.2</v>
      </c>
      <c r="V2587" s="7">
        <v>3.2</v>
      </c>
      <c r="W2587" s="7">
        <v>9999</v>
      </c>
      <c r="AE2587" s="7">
        <v>2</v>
      </c>
      <c r="AG2587" s="7" t="s">
        <v>119</v>
      </c>
      <c r="AH2587" s="7" t="s">
        <v>436</v>
      </c>
      <c r="AI2587" s="7" t="s">
        <v>436</v>
      </c>
      <c r="AJ2587" s="7" t="s">
        <v>436</v>
      </c>
      <c r="AK2587" s="7" t="s">
        <v>436</v>
      </c>
      <c r="AP2587" s="7" t="s">
        <v>2352</v>
      </c>
      <c r="AQ2587" s="7"/>
    </row>
    <row r="2588" spans="1:43" ht="15.75" customHeight="1">
      <c r="A2588" s="17">
        <v>37521</v>
      </c>
      <c r="B2588" s="24">
        <v>2002</v>
      </c>
      <c r="C2588" s="24" t="s">
        <v>1905</v>
      </c>
      <c r="D2588" s="22">
        <v>2014</v>
      </c>
      <c r="E2588" s="7" t="s">
        <v>311</v>
      </c>
      <c r="F2588" s="7" t="s">
        <v>13</v>
      </c>
      <c r="G2588" s="7" t="s">
        <v>228</v>
      </c>
      <c r="H2588" s="7" t="s">
        <v>15</v>
      </c>
      <c r="I2588" s="7">
        <v>1253</v>
      </c>
      <c r="J2588" s="7" t="s">
        <v>119</v>
      </c>
      <c r="K2588" s="10">
        <v>53.6</v>
      </c>
      <c r="L2588" s="7" t="s">
        <v>16</v>
      </c>
      <c r="M2588" s="10">
        <v>1.1000000000000001</v>
      </c>
      <c r="N2588" s="10">
        <v>0.2</v>
      </c>
      <c r="O2588" s="7"/>
      <c r="V2588" s="10">
        <f>SQRT((N2588*N2588)+(O2588*O2588)+((P2588*P2588)+(Q2588*Q2588)+(R2588*R2588)+(S2588*S2588)+(T2588*T2588)+(U2588*U2588)))</f>
        <v>0.2</v>
      </c>
      <c r="W2588" s="7">
        <v>13</v>
      </c>
      <c r="AC2588" s="9">
        <v>0</v>
      </c>
      <c r="AD2588" s="9"/>
      <c r="AE2588" s="7">
        <v>0</v>
      </c>
      <c r="AG2588" s="7" t="s">
        <v>119</v>
      </c>
      <c r="AH2588" s="7" t="s">
        <v>436</v>
      </c>
      <c r="AI2588" s="7" t="s">
        <v>436</v>
      </c>
      <c r="AJ2588" s="7" t="s">
        <v>436</v>
      </c>
      <c r="AQ2588" s="7"/>
    </row>
    <row r="2589" spans="1:43" ht="15.75" customHeight="1">
      <c r="A2589" s="17">
        <v>37932</v>
      </c>
      <c r="B2589" s="24" t="s">
        <v>1894</v>
      </c>
      <c r="C2589" s="24" t="s">
        <v>1905</v>
      </c>
      <c r="D2589" s="22">
        <v>2014</v>
      </c>
      <c r="E2589" s="7" t="s">
        <v>311</v>
      </c>
      <c r="F2589" s="7" t="s">
        <v>13</v>
      </c>
      <c r="G2589" s="7" t="s">
        <v>316</v>
      </c>
      <c r="H2589" s="7" t="s">
        <v>15</v>
      </c>
      <c r="I2589" s="7">
        <v>1253</v>
      </c>
      <c r="J2589" s="7" t="s">
        <v>324</v>
      </c>
      <c r="K2589" s="10">
        <v>53.6</v>
      </c>
      <c r="L2589" s="7" t="s">
        <v>16</v>
      </c>
      <c r="M2589" s="10">
        <v>1.1000000000000001</v>
      </c>
      <c r="N2589" s="10">
        <v>0.3</v>
      </c>
      <c r="O2589" s="7"/>
      <c r="V2589" s="10">
        <v>0.25</v>
      </c>
      <c r="AG2589" s="7" t="s">
        <v>119</v>
      </c>
      <c r="AH2589" s="7" t="s">
        <v>436</v>
      </c>
      <c r="AI2589" s="7" t="s">
        <v>436</v>
      </c>
      <c r="AJ2589" s="7" t="s">
        <v>436</v>
      </c>
      <c r="AQ2589" s="7"/>
    </row>
    <row r="2590" spans="1:43" ht="15.75" customHeight="1">
      <c r="A2590" s="17">
        <v>38368</v>
      </c>
      <c r="B2590" s="22" t="s">
        <v>1896</v>
      </c>
      <c r="C2590" s="24" t="s">
        <v>1905</v>
      </c>
      <c r="D2590" s="22">
        <v>2014</v>
      </c>
      <c r="E2590" s="7" t="s">
        <v>311</v>
      </c>
      <c r="F2590" s="7" t="s">
        <v>13</v>
      </c>
      <c r="G2590" s="7" t="s">
        <v>912</v>
      </c>
      <c r="H2590" s="7" t="s">
        <v>15</v>
      </c>
      <c r="I2590" s="7">
        <v>1253</v>
      </c>
      <c r="J2590" s="7" t="s">
        <v>315</v>
      </c>
      <c r="K2590" s="10">
        <v>53.6</v>
      </c>
      <c r="L2590" s="7" t="s">
        <v>16</v>
      </c>
      <c r="M2590" s="10">
        <v>1.1000000000000001</v>
      </c>
      <c r="N2590" s="10">
        <v>0.3</v>
      </c>
      <c r="O2590" s="7"/>
      <c r="V2590" s="10">
        <f>SQRT((N2590*N2590)+(O2590*O2590)+((P2590*P2590)+(Q2590*Q2590)+(R2590*R2590)+(S2590*S2590)+(T2590*T2590)+(U2590*U2590)))</f>
        <v>0.3</v>
      </c>
      <c r="W2590" s="7">
        <v>18</v>
      </c>
      <c r="AC2590" s="7">
        <v>0</v>
      </c>
      <c r="AG2590" s="7" t="s">
        <v>119</v>
      </c>
      <c r="AH2590" s="7" t="s">
        <v>436</v>
      </c>
      <c r="AI2590" s="7" t="s">
        <v>436</v>
      </c>
      <c r="AJ2590" s="7" t="s">
        <v>436</v>
      </c>
      <c r="AP2590" s="7" t="s">
        <v>920</v>
      </c>
      <c r="AQ2590" s="7"/>
    </row>
    <row r="2591" spans="1:43" ht="15.75" customHeight="1">
      <c r="A2591" s="17">
        <v>39487</v>
      </c>
      <c r="B2591" s="22" t="s">
        <v>1899</v>
      </c>
      <c r="C2591" s="24" t="s">
        <v>1905</v>
      </c>
      <c r="D2591" s="22">
        <v>2014</v>
      </c>
      <c r="E2591" s="7" t="s">
        <v>311</v>
      </c>
      <c r="F2591" s="7" t="s">
        <v>13</v>
      </c>
      <c r="G2591" s="7" t="s">
        <v>576</v>
      </c>
      <c r="H2591" s="7" t="s">
        <v>15</v>
      </c>
      <c r="I2591" s="7">
        <v>1253</v>
      </c>
      <c r="J2591" s="7" t="s">
        <v>315</v>
      </c>
      <c r="K2591" s="10">
        <v>53.6</v>
      </c>
      <c r="L2591" s="7" t="s">
        <v>16</v>
      </c>
      <c r="M2591" s="10">
        <v>1.1000000000000001</v>
      </c>
      <c r="N2591" s="10">
        <v>0.5</v>
      </c>
      <c r="P2591" s="10"/>
      <c r="Q2591" s="10"/>
      <c r="R2591" s="10"/>
      <c r="S2591" s="10"/>
      <c r="V2591" s="10">
        <f>SQRT((N2591*N2591)+(O2591*O2591)+((P2591*P2591)+(Q2591*Q2591)+(R2591*R2591)+(S2591*S2591)+(T2591*T2591)+(U2591*U2591)))</f>
        <v>0.5</v>
      </c>
      <c r="W2591" s="8">
        <v>38</v>
      </c>
      <c r="AC2591" s="7">
        <v>3</v>
      </c>
      <c r="AG2591" s="7" t="s">
        <v>119</v>
      </c>
      <c r="AH2591" s="7" t="s">
        <v>436</v>
      </c>
      <c r="AI2591" s="7" t="s">
        <v>436</v>
      </c>
      <c r="AJ2591" s="7" t="s">
        <v>436</v>
      </c>
      <c r="AQ2591" s="7"/>
    </row>
    <row r="2592" spans="1:43" ht="15.75" customHeight="1">
      <c r="A2592" s="17">
        <v>40436</v>
      </c>
      <c r="B2592" s="22" t="s">
        <v>1901</v>
      </c>
      <c r="C2592" s="24" t="s">
        <v>1905</v>
      </c>
      <c r="D2592" s="22">
        <v>2014</v>
      </c>
      <c r="E2592" s="7" t="s">
        <v>311</v>
      </c>
      <c r="F2592" s="7" t="s">
        <v>13</v>
      </c>
      <c r="G2592" s="7" t="s">
        <v>1158</v>
      </c>
      <c r="H2592" s="7" t="s">
        <v>15</v>
      </c>
      <c r="I2592" s="7">
        <v>1253</v>
      </c>
      <c r="J2592" s="7" t="s">
        <v>315</v>
      </c>
      <c r="K2592" s="10">
        <v>53.6</v>
      </c>
      <c r="L2592" s="7" t="s">
        <v>16</v>
      </c>
      <c r="M2592" s="10">
        <v>1.1000000000000001</v>
      </c>
      <c r="N2592" s="10">
        <v>0.6</v>
      </c>
      <c r="O2592" s="7"/>
      <c r="V2592" s="10">
        <f>SQRT((N2592*N2592)+(O2592*O2592)+((P2592*P2592)+(Q2592*Q2592)+(R2592*R2592)+(S2592*S2592)+(T2592*T2592)+(U2592*U2592)))</f>
        <v>0.6</v>
      </c>
      <c r="W2592" s="7">
        <v>47</v>
      </c>
      <c r="AC2592" s="7">
        <v>5</v>
      </c>
      <c r="AG2592" s="7" t="s">
        <v>119</v>
      </c>
      <c r="AH2592" s="7" t="s">
        <v>436</v>
      </c>
      <c r="AI2592" s="7" t="s">
        <v>436</v>
      </c>
      <c r="AJ2592" s="7" t="s">
        <v>436</v>
      </c>
      <c r="AP2592" s="7" t="s">
        <v>903</v>
      </c>
      <c r="AQ2592" s="7"/>
    </row>
    <row r="2593" spans="1:43" ht="15.75" customHeight="1">
      <c r="A2593" s="19">
        <v>40812</v>
      </c>
      <c r="B2593" s="23" t="s">
        <v>1902</v>
      </c>
      <c r="C2593" s="24" t="s">
        <v>1905</v>
      </c>
      <c r="D2593" s="22">
        <v>2014</v>
      </c>
      <c r="E2593" s="15" t="s">
        <v>311</v>
      </c>
      <c r="F2593" s="15" t="s">
        <v>13</v>
      </c>
      <c r="G2593" s="15" t="s">
        <v>13</v>
      </c>
      <c r="H2593" s="15" t="s">
        <v>15</v>
      </c>
      <c r="I2593" s="15">
        <v>1253</v>
      </c>
      <c r="J2593" s="15" t="s">
        <v>315</v>
      </c>
      <c r="K2593" s="16">
        <v>53.6</v>
      </c>
      <c r="L2593" s="15" t="s">
        <v>16</v>
      </c>
      <c r="M2593" s="16">
        <v>1.1000000000000001</v>
      </c>
      <c r="N2593" s="16">
        <v>1.1000000000000001</v>
      </c>
      <c r="O2593" s="16"/>
      <c r="P2593" s="16"/>
      <c r="Q2593" s="16"/>
      <c r="R2593" s="16"/>
      <c r="S2593" s="16"/>
      <c r="T2593" s="16"/>
      <c r="U2593" s="16"/>
      <c r="V2593" s="10">
        <f>SQRT((N2593*N2593)+(O2593*O2593)+((P2593*P2593)+(Q2593*Q2593)+(R2593*R2593)+(S2593*S2593)+(T2593*T2593)+(U2593*U2593)))</f>
        <v>1.1000000000000001</v>
      </c>
      <c r="W2593" s="15">
        <v>76</v>
      </c>
      <c r="X2593" s="15"/>
      <c r="Y2593" s="15"/>
      <c r="Z2593" s="15"/>
      <c r="AA2593" s="15"/>
      <c r="AB2593" s="15"/>
      <c r="AC2593" s="15">
        <v>7</v>
      </c>
      <c r="AD2593" s="15"/>
      <c r="AE2593" s="15">
        <v>0</v>
      </c>
      <c r="AF2593" s="15"/>
      <c r="AG2593" s="15" t="s">
        <v>119</v>
      </c>
      <c r="AH2593" s="15" t="s">
        <v>436</v>
      </c>
      <c r="AI2593" s="15" t="s">
        <v>436</v>
      </c>
      <c r="AJ2593" s="15" t="s">
        <v>436</v>
      </c>
      <c r="AK2593" s="15"/>
      <c r="AL2593" s="15"/>
      <c r="AM2593" s="15"/>
      <c r="AN2593" s="15"/>
      <c r="AO2593" s="15"/>
      <c r="AP2593" s="15"/>
      <c r="AQ2593" s="7"/>
    </row>
    <row r="2594" spans="1:43" ht="15.75" customHeight="1">
      <c r="A2594" s="17">
        <v>41541</v>
      </c>
      <c r="B2594" s="22" t="s">
        <v>2048</v>
      </c>
      <c r="C2594" s="22" t="s">
        <v>1905</v>
      </c>
      <c r="D2594" s="22">
        <v>2014</v>
      </c>
      <c r="E2594" s="7" t="s">
        <v>311</v>
      </c>
      <c r="F2594" s="7" t="s">
        <v>13</v>
      </c>
      <c r="G2594" s="7" t="s">
        <v>13</v>
      </c>
      <c r="H2594" s="7" t="s">
        <v>15</v>
      </c>
      <c r="I2594" s="7">
        <v>1253</v>
      </c>
      <c r="J2594" s="7" t="s">
        <v>315</v>
      </c>
      <c r="K2594" s="10">
        <v>53.6</v>
      </c>
      <c r="L2594" s="7" t="s">
        <v>16</v>
      </c>
      <c r="M2594" s="10">
        <v>1.1000000000000001</v>
      </c>
      <c r="N2594" s="10">
        <v>1.1000000000000001</v>
      </c>
      <c r="V2594" s="7">
        <f>SQRT((N2594*N2594)+(O2594*O2594)+((P2594*P2594)+(Q2594*Q2594)+(R2594*R2594)+(S2594*S2594)+(T2594*T2594)+(U2594*U2594)))</f>
        <v>1.1000000000000001</v>
      </c>
      <c r="W2594" s="7">
        <v>132</v>
      </c>
      <c r="AC2594" s="7">
        <v>9</v>
      </c>
      <c r="AE2594" s="7">
        <v>0</v>
      </c>
      <c r="AG2594" s="7" t="s">
        <v>119</v>
      </c>
      <c r="AH2594" s="7" t="s">
        <v>436</v>
      </c>
      <c r="AI2594" s="7" t="s">
        <v>436</v>
      </c>
      <c r="AJ2594" s="7" t="s">
        <v>436</v>
      </c>
      <c r="AQ2594" s="7"/>
    </row>
    <row r="2595" spans="1:43" ht="15.75" customHeight="1">
      <c r="A2595" s="17">
        <v>41994</v>
      </c>
      <c r="B2595" s="22">
        <v>2014</v>
      </c>
      <c r="C2595" s="22" t="s">
        <v>1905</v>
      </c>
      <c r="D2595" s="22">
        <v>2014</v>
      </c>
      <c r="E2595" s="7" t="s">
        <v>311</v>
      </c>
      <c r="F2595" s="7" t="s">
        <v>13</v>
      </c>
      <c r="G2595" s="7" t="s">
        <v>13</v>
      </c>
      <c r="H2595" s="7" t="s">
        <v>15</v>
      </c>
      <c r="I2595" s="7">
        <v>1253</v>
      </c>
      <c r="J2595" s="7" t="s">
        <v>315</v>
      </c>
      <c r="K2595" s="10">
        <v>53.6</v>
      </c>
      <c r="L2595" s="7" t="s">
        <v>16</v>
      </c>
      <c r="M2595" s="10">
        <v>1.1000000000000001</v>
      </c>
      <c r="V2595" s="7">
        <v>0</v>
      </c>
      <c r="W2595" s="7">
        <v>121</v>
      </c>
      <c r="AC2595" s="7">
        <v>9</v>
      </c>
      <c r="AE2595" s="7">
        <v>0</v>
      </c>
      <c r="AF2595" s="7" t="s">
        <v>18</v>
      </c>
      <c r="AG2595" s="7" t="s">
        <v>318</v>
      </c>
      <c r="AH2595" s="7" t="s">
        <v>436</v>
      </c>
      <c r="AI2595" s="7" t="s">
        <v>436</v>
      </c>
      <c r="AJ2595" s="7" t="s">
        <v>436</v>
      </c>
      <c r="AK2595" s="7" t="s">
        <v>436</v>
      </c>
      <c r="AP2595" s="7" t="s">
        <v>2353</v>
      </c>
      <c r="AQ2595" s="7"/>
    </row>
    <row r="2596" spans="1:43" ht="15.75" customHeight="1">
      <c r="A2596" s="17">
        <v>37521</v>
      </c>
      <c r="B2596" s="24">
        <v>2002</v>
      </c>
      <c r="C2596" s="24" t="s">
        <v>1905</v>
      </c>
      <c r="D2596" s="24" t="s">
        <v>1896</v>
      </c>
      <c r="E2596" s="7" t="s">
        <v>311</v>
      </c>
      <c r="F2596" s="7" t="s">
        <v>13</v>
      </c>
      <c r="G2596" s="7" t="s">
        <v>228</v>
      </c>
      <c r="H2596" s="7" t="s">
        <v>15</v>
      </c>
      <c r="I2596" s="7">
        <v>1254</v>
      </c>
      <c r="J2596" s="7" t="s">
        <v>119</v>
      </c>
      <c r="K2596" s="10">
        <v>53.6</v>
      </c>
      <c r="L2596" s="7" t="s">
        <v>16</v>
      </c>
      <c r="M2596" s="10">
        <v>1.1000000000000001</v>
      </c>
      <c r="N2596" s="10">
        <v>0.3</v>
      </c>
      <c r="O2596" s="7"/>
      <c r="V2596" s="10">
        <f>SQRT((N2596*N2596)+(O2596*O2596)+((P2596*P2596)+(Q2596*Q2596)+(R2596*R2596)+(S2596*S2596)+(T2596*T2596)+(U2596*U2596)))</f>
        <v>0.3</v>
      </c>
      <c r="W2596" s="7">
        <v>46</v>
      </c>
      <c r="AC2596" s="9">
        <v>1</v>
      </c>
      <c r="AD2596" s="9"/>
      <c r="AE2596" s="7">
        <v>0</v>
      </c>
      <c r="AG2596" s="7" t="s">
        <v>119</v>
      </c>
      <c r="AH2596" s="7" t="s">
        <v>436</v>
      </c>
      <c r="AI2596" s="7" t="s">
        <v>436</v>
      </c>
      <c r="AJ2596" s="7" t="s">
        <v>436</v>
      </c>
      <c r="AQ2596" s="7"/>
    </row>
    <row r="2597" spans="1:43" ht="15.75" customHeight="1">
      <c r="A2597" s="17">
        <v>37932</v>
      </c>
      <c r="B2597" s="24" t="s">
        <v>1894</v>
      </c>
      <c r="C2597" s="24" t="s">
        <v>1905</v>
      </c>
      <c r="D2597" s="24" t="s">
        <v>1896</v>
      </c>
      <c r="E2597" s="7" t="s">
        <v>311</v>
      </c>
      <c r="F2597" s="7" t="s">
        <v>13</v>
      </c>
      <c r="G2597" s="7" t="s">
        <v>316</v>
      </c>
      <c r="H2597" s="7" t="s">
        <v>15</v>
      </c>
      <c r="I2597" s="7">
        <v>1254</v>
      </c>
      <c r="J2597" s="7" t="s">
        <v>324</v>
      </c>
      <c r="K2597" s="10">
        <v>53.6</v>
      </c>
      <c r="L2597" s="7" t="s">
        <v>16</v>
      </c>
      <c r="M2597" s="10">
        <v>1.1000000000000001</v>
      </c>
      <c r="O2597" s="7"/>
      <c r="V2597" s="10" t="s">
        <v>1888</v>
      </c>
      <c r="AG2597" s="7" t="s">
        <v>119</v>
      </c>
      <c r="AH2597" s="7" t="s">
        <v>436</v>
      </c>
      <c r="AI2597" s="7" t="s">
        <v>436</v>
      </c>
      <c r="AJ2597" s="7" t="s">
        <v>436</v>
      </c>
      <c r="AQ2597" s="7"/>
    </row>
    <row r="2598" spans="1:43" ht="15.75" customHeight="1">
      <c r="A2598" s="17">
        <v>38368</v>
      </c>
      <c r="B2598" s="22" t="s">
        <v>1896</v>
      </c>
      <c r="C2598" s="24" t="s">
        <v>1905</v>
      </c>
      <c r="D2598" s="24" t="s">
        <v>1896</v>
      </c>
      <c r="E2598" s="7" t="s">
        <v>311</v>
      </c>
      <c r="F2598" s="7" t="s">
        <v>13</v>
      </c>
      <c r="G2598" s="7" t="s">
        <v>912</v>
      </c>
      <c r="H2598" s="7" t="s">
        <v>15</v>
      </c>
      <c r="I2598" s="7">
        <v>1254</v>
      </c>
      <c r="J2598" s="7" t="s">
        <v>343</v>
      </c>
      <c r="K2598" s="10">
        <v>53.6</v>
      </c>
      <c r="L2598" s="7" t="s">
        <v>16</v>
      </c>
      <c r="M2598" s="10">
        <v>1.1000000000000001</v>
      </c>
      <c r="O2598" s="7"/>
      <c r="V2598" s="10" t="s">
        <v>1888</v>
      </c>
      <c r="W2598" s="7">
        <v>9999</v>
      </c>
      <c r="AF2598" s="7" t="s">
        <v>318</v>
      </c>
      <c r="AG2598" s="7" t="s">
        <v>318</v>
      </c>
      <c r="AH2598" s="7" t="s">
        <v>436</v>
      </c>
      <c r="AI2598" s="7" t="s">
        <v>436</v>
      </c>
      <c r="AJ2598" s="7" t="s">
        <v>436</v>
      </c>
      <c r="AQ2598" s="7"/>
    </row>
    <row r="2599" spans="1:43" ht="15.75" customHeight="1">
      <c r="A2599" s="17">
        <v>37521</v>
      </c>
      <c r="B2599" s="24">
        <v>2002</v>
      </c>
      <c r="C2599" s="24" t="s">
        <v>1905</v>
      </c>
      <c r="D2599" s="24" t="s">
        <v>1896</v>
      </c>
      <c r="E2599" s="7" t="s">
        <v>311</v>
      </c>
      <c r="F2599" s="7" t="s">
        <v>13</v>
      </c>
      <c r="G2599" s="7" t="s">
        <v>228</v>
      </c>
      <c r="H2599" s="7" t="s">
        <v>15</v>
      </c>
      <c r="I2599" s="7">
        <v>1255</v>
      </c>
      <c r="J2599" s="7" t="s">
        <v>119</v>
      </c>
      <c r="K2599" s="10">
        <v>53.4</v>
      </c>
      <c r="L2599" s="7" t="s">
        <v>16</v>
      </c>
      <c r="M2599" s="10">
        <v>1.2</v>
      </c>
      <c r="N2599" s="10">
        <v>0.6</v>
      </c>
      <c r="O2599" s="7"/>
      <c r="V2599" s="10">
        <f>SQRT((N2599*N2599)+(O2599*O2599)+((P2599*P2599)+(Q2599*Q2599)+(R2599*R2599)+(S2599*S2599)+(T2599*T2599)+(U2599*U2599)))</f>
        <v>0.6</v>
      </c>
      <c r="W2599" s="7">
        <v>44</v>
      </c>
      <c r="AC2599" s="9">
        <v>6</v>
      </c>
      <c r="AD2599" s="9"/>
      <c r="AE2599" s="7">
        <v>0</v>
      </c>
      <c r="AG2599" s="7" t="s">
        <v>119</v>
      </c>
      <c r="AH2599" s="7" t="s">
        <v>436</v>
      </c>
      <c r="AI2599" s="7" t="s">
        <v>436</v>
      </c>
      <c r="AJ2599" s="7" t="s">
        <v>436</v>
      </c>
      <c r="AQ2599" s="7"/>
    </row>
    <row r="2600" spans="1:43" ht="15.75" customHeight="1">
      <c r="A2600" s="17">
        <v>37932</v>
      </c>
      <c r="B2600" s="24" t="s">
        <v>1894</v>
      </c>
      <c r="C2600" s="24" t="s">
        <v>1905</v>
      </c>
      <c r="D2600" s="24" t="s">
        <v>1896</v>
      </c>
      <c r="E2600" s="7" t="s">
        <v>311</v>
      </c>
      <c r="F2600" s="7" t="s">
        <v>13</v>
      </c>
      <c r="G2600" s="7" t="s">
        <v>316</v>
      </c>
      <c r="H2600" s="7" t="s">
        <v>15</v>
      </c>
      <c r="I2600" s="7">
        <v>1255</v>
      </c>
      <c r="J2600" s="7" t="s">
        <v>324</v>
      </c>
      <c r="K2600" s="10">
        <v>53.4</v>
      </c>
      <c r="L2600" s="7" t="s">
        <v>16</v>
      </c>
      <c r="M2600" s="10">
        <v>1.2</v>
      </c>
      <c r="O2600" s="7"/>
      <c r="V2600" s="10" t="s">
        <v>1888</v>
      </c>
      <c r="AG2600" s="7" t="s">
        <v>119</v>
      </c>
      <c r="AH2600" s="7" t="s">
        <v>436</v>
      </c>
      <c r="AI2600" s="7" t="s">
        <v>436</v>
      </c>
      <c r="AJ2600" s="7" t="s">
        <v>436</v>
      </c>
      <c r="AQ2600" s="7"/>
    </row>
    <row r="2601" spans="1:43" ht="15.75" customHeight="1">
      <c r="A2601" s="17">
        <v>38368</v>
      </c>
      <c r="B2601" s="22" t="s">
        <v>1896</v>
      </c>
      <c r="C2601" s="24" t="s">
        <v>1905</v>
      </c>
      <c r="D2601" s="24" t="s">
        <v>1896</v>
      </c>
      <c r="E2601" s="7" t="s">
        <v>311</v>
      </c>
      <c r="F2601" s="7" t="s">
        <v>13</v>
      </c>
      <c r="G2601" s="7" t="s">
        <v>912</v>
      </c>
      <c r="H2601" s="7" t="s">
        <v>15</v>
      </c>
      <c r="I2601" s="7">
        <v>1255</v>
      </c>
      <c r="J2601" s="7" t="s">
        <v>343</v>
      </c>
      <c r="K2601" s="10">
        <v>53.4</v>
      </c>
      <c r="L2601" s="7" t="s">
        <v>16</v>
      </c>
      <c r="M2601" s="10">
        <v>1.2</v>
      </c>
      <c r="O2601" s="7"/>
      <c r="V2601" s="10" t="s">
        <v>1888</v>
      </c>
      <c r="W2601" s="7">
        <v>9999</v>
      </c>
      <c r="AF2601" s="7" t="s">
        <v>318</v>
      </c>
      <c r="AG2601" s="7" t="s">
        <v>318</v>
      </c>
      <c r="AH2601" s="7" t="s">
        <v>436</v>
      </c>
      <c r="AI2601" s="7" t="s">
        <v>436</v>
      </c>
      <c r="AJ2601" s="7" t="s">
        <v>436</v>
      </c>
      <c r="AQ2601" s="7"/>
    </row>
    <row r="2602" spans="1:43" ht="15.75" customHeight="1">
      <c r="A2602" s="17">
        <v>37521</v>
      </c>
      <c r="B2602" s="24">
        <v>2002</v>
      </c>
      <c r="C2602" s="24" t="s">
        <v>1905</v>
      </c>
      <c r="D2602" s="24" t="s">
        <v>1888</v>
      </c>
      <c r="E2602" s="7" t="s">
        <v>311</v>
      </c>
      <c r="F2602" s="7" t="s">
        <v>13</v>
      </c>
      <c r="G2602" s="7" t="s">
        <v>228</v>
      </c>
      <c r="H2602" s="7" t="s">
        <v>15</v>
      </c>
      <c r="I2602" s="7">
        <v>1256</v>
      </c>
      <c r="J2602" s="7" t="s">
        <v>119</v>
      </c>
      <c r="K2602" s="10">
        <v>53.5</v>
      </c>
      <c r="L2602" s="7" t="s">
        <v>16</v>
      </c>
      <c r="M2602" s="10">
        <v>0.1</v>
      </c>
      <c r="N2602" s="10">
        <v>0.4</v>
      </c>
      <c r="O2602" s="7"/>
      <c r="V2602" s="10">
        <f>SQRT((N2602*N2602)+(O2602*O2602)+((P2602*P2602)+(Q2602*Q2602)+(R2602*R2602)+(S2602*S2602)+(T2602*T2602)+(U2602*U2602)))</f>
        <v>0.4</v>
      </c>
      <c r="W2602" s="7">
        <v>27</v>
      </c>
      <c r="AC2602" s="9">
        <v>0</v>
      </c>
      <c r="AD2602" s="9"/>
      <c r="AE2602" s="7">
        <v>0</v>
      </c>
      <c r="AG2602" s="7" t="s">
        <v>119</v>
      </c>
      <c r="AH2602" s="7" t="s">
        <v>436</v>
      </c>
      <c r="AI2602" s="7" t="s">
        <v>436</v>
      </c>
      <c r="AJ2602" s="7" t="s">
        <v>436</v>
      </c>
      <c r="AQ2602" s="7"/>
    </row>
    <row r="2603" spans="1:43" ht="15.75" customHeight="1">
      <c r="A2603" s="17">
        <v>37932</v>
      </c>
      <c r="B2603" s="24" t="s">
        <v>1894</v>
      </c>
      <c r="C2603" s="24" t="s">
        <v>1905</v>
      </c>
      <c r="D2603" s="24" t="s">
        <v>1888</v>
      </c>
      <c r="E2603" s="7" t="s">
        <v>311</v>
      </c>
      <c r="F2603" s="7" t="s">
        <v>13</v>
      </c>
      <c r="G2603" s="7" t="s">
        <v>316</v>
      </c>
      <c r="H2603" s="7" t="s">
        <v>15</v>
      </c>
      <c r="I2603" s="7">
        <v>1256</v>
      </c>
      <c r="J2603" s="7" t="s">
        <v>324</v>
      </c>
      <c r="K2603" s="10">
        <v>53.5</v>
      </c>
      <c r="L2603" s="7" t="s">
        <v>16</v>
      </c>
      <c r="M2603" s="10">
        <v>0.1</v>
      </c>
      <c r="N2603" s="10">
        <v>0.8</v>
      </c>
      <c r="O2603" s="7"/>
      <c r="V2603" s="10">
        <f>AVERAGE(V2602,V2605)</f>
        <v>0.8</v>
      </c>
      <c r="AG2603" s="7" t="s">
        <v>119</v>
      </c>
      <c r="AH2603" s="7" t="s">
        <v>436</v>
      </c>
      <c r="AI2603" s="7" t="s">
        <v>436</v>
      </c>
      <c r="AJ2603" s="7" t="s">
        <v>436</v>
      </c>
      <c r="AQ2603" s="7"/>
    </row>
    <row r="2604" spans="1:43" ht="15.75" customHeight="1">
      <c r="A2604" s="17">
        <v>38368</v>
      </c>
      <c r="B2604" s="22" t="s">
        <v>1896</v>
      </c>
      <c r="C2604" s="24" t="s">
        <v>1905</v>
      </c>
      <c r="D2604" s="24" t="s">
        <v>1888</v>
      </c>
      <c r="E2604" s="7" t="s">
        <v>311</v>
      </c>
      <c r="F2604" s="7" t="s">
        <v>13</v>
      </c>
      <c r="G2604" s="7" t="s">
        <v>912</v>
      </c>
      <c r="H2604" s="7" t="s">
        <v>15</v>
      </c>
      <c r="I2604" s="7">
        <v>1256</v>
      </c>
      <c r="J2604" s="7" t="s">
        <v>324</v>
      </c>
      <c r="K2604" s="10">
        <v>53.5</v>
      </c>
      <c r="L2604" s="7" t="s">
        <v>16</v>
      </c>
      <c r="M2604" s="10">
        <v>0.1</v>
      </c>
      <c r="N2604" s="10">
        <v>1</v>
      </c>
      <c r="O2604" s="7"/>
      <c r="V2604" s="10">
        <v>1</v>
      </c>
      <c r="W2604" s="7">
        <v>9999</v>
      </c>
      <c r="AG2604" s="7" t="s">
        <v>119</v>
      </c>
      <c r="AH2604" s="7" t="s">
        <v>436</v>
      </c>
      <c r="AI2604" s="7" t="s">
        <v>436</v>
      </c>
      <c r="AJ2604" s="7" t="s">
        <v>436</v>
      </c>
      <c r="AQ2604" s="7"/>
    </row>
    <row r="2605" spans="1:43" ht="15.75" customHeight="1">
      <c r="A2605" s="17">
        <v>39487</v>
      </c>
      <c r="B2605" s="22" t="s">
        <v>1899</v>
      </c>
      <c r="C2605" s="24" t="s">
        <v>1905</v>
      </c>
      <c r="D2605" s="24" t="s">
        <v>1888</v>
      </c>
      <c r="E2605" s="7" t="s">
        <v>311</v>
      </c>
      <c r="F2605" s="7" t="s">
        <v>13</v>
      </c>
      <c r="G2605" s="7" t="s">
        <v>576</v>
      </c>
      <c r="H2605" s="7" t="s">
        <v>15</v>
      </c>
      <c r="I2605" s="7">
        <v>1256</v>
      </c>
      <c r="J2605" s="7" t="s">
        <v>315</v>
      </c>
      <c r="K2605" s="10">
        <v>53.5</v>
      </c>
      <c r="L2605" s="7" t="s">
        <v>16</v>
      </c>
      <c r="M2605" s="10">
        <v>0.1</v>
      </c>
      <c r="N2605" s="10">
        <v>1.2</v>
      </c>
      <c r="P2605" s="10"/>
      <c r="Q2605" s="10"/>
      <c r="R2605" s="10"/>
      <c r="S2605" s="10"/>
      <c r="V2605" s="10">
        <f>SQRT((N2605*N2605)+(O2605*O2605)+((P2605*P2605)+(Q2605*Q2605)+(R2605*R2605)+(S2605*S2605)+(T2605*T2605)+(U2605*U2605)))</f>
        <v>1.2</v>
      </c>
      <c r="W2605" s="8">
        <v>66</v>
      </c>
      <c r="AC2605" s="7">
        <v>8</v>
      </c>
      <c r="AG2605" s="7" t="s">
        <v>119</v>
      </c>
      <c r="AH2605" s="7" t="s">
        <v>436</v>
      </c>
      <c r="AI2605" s="7" t="s">
        <v>436</v>
      </c>
      <c r="AJ2605" s="7" t="s">
        <v>436</v>
      </c>
      <c r="AQ2605" s="7"/>
    </row>
    <row r="2606" spans="1:43" ht="15.75" customHeight="1">
      <c r="A2606" s="17">
        <v>40436</v>
      </c>
      <c r="B2606" s="22" t="s">
        <v>1901</v>
      </c>
      <c r="C2606" s="24" t="s">
        <v>1905</v>
      </c>
      <c r="D2606" s="22" t="s">
        <v>1888</v>
      </c>
      <c r="E2606" s="7" t="s">
        <v>311</v>
      </c>
      <c r="F2606" s="7" t="s">
        <v>13</v>
      </c>
      <c r="G2606" s="7" t="s">
        <v>1158</v>
      </c>
      <c r="H2606" s="7" t="s">
        <v>15</v>
      </c>
      <c r="I2606" s="7">
        <v>1256</v>
      </c>
      <c r="J2606" s="7" t="s">
        <v>315</v>
      </c>
      <c r="K2606" s="10">
        <v>53.5</v>
      </c>
      <c r="L2606" s="7" t="s">
        <v>16</v>
      </c>
      <c r="M2606" s="10">
        <v>0.1</v>
      </c>
      <c r="N2606" s="10">
        <v>1.5</v>
      </c>
      <c r="O2606" s="7"/>
      <c r="V2606" s="10">
        <f>SQRT((N2606*N2606)+(O2606*O2606)+((P2606*P2606)+(Q2606*Q2606)+(R2606*R2606)+(S2606*S2606)+(T2606*T2606)+(U2606*U2606)))</f>
        <v>1.5</v>
      </c>
      <c r="W2606" s="7">
        <v>92</v>
      </c>
      <c r="AC2606" s="7">
        <v>11</v>
      </c>
      <c r="AG2606" s="7" t="s">
        <v>119</v>
      </c>
      <c r="AH2606" s="7" t="s">
        <v>436</v>
      </c>
      <c r="AI2606" s="7" t="s">
        <v>436</v>
      </c>
      <c r="AJ2606" s="7" t="s">
        <v>436</v>
      </c>
      <c r="AQ2606" s="7"/>
    </row>
    <row r="2607" spans="1:43" ht="15.75" customHeight="1">
      <c r="A2607" s="19">
        <v>40812</v>
      </c>
      <c r="B2607" s="23" t="s">
        <v>1902</v>
      </c>
      <c r="C2607" s="24" t="s">
        <v>1905</v>
      </c>
      <c r="D2607" s="23" t="s">
        <v>1888</v>
      </c>
      <c r="E2607" s="15" t="s">
        <v>311</v>
      </c>
      <c r="F2607" s="15" t="s">
        <v>13</v>
      </c>
      <c r="G2607" s="15" t="s">
        <v>13</v>
      </c>
      <c r="H2607" s="15" t="s">
        <v>15</v>
      </c>
      <c r="I2607" s="15">
        <v>1256</v>
      </c>
      <c r="J2607" s="15" t="s">
        <v>315</v>
      </c>
      <c r="K2607" s="16">
        <v>53.5</v>
      </c>
      <c r="L2607" s="15" t="s">
        <v>16</v>
      </c>
      <c r="M2607" s="16">
        <v>0.1</v>
      </c>
      <c r="N2607" s="16">
        <v>2.1</v>
      </c>
      <c r="O2607" s="16"/>
      <c r="P2607" s="16"/>
      <c r="Q2607" s="16"/>
      <c r="R2607" s="16"/>
      <c r="S2607" s="16"/>
      <c r="T2607" s="16"/>
      <c r="U2607" s="16"/>
      <c r="V2607" s="10">
        <f>SQRT((N2607*N2607)+(O2607*O2607)+((P2607*P2607)+(Q2607*Q2607)+(R2607*R2607)+(S2607*S2607)+(T2607*T2607)+(U2607*U2607)))</f>
        <v>2.1</v>
      </c>
      <c r="W2607" s="15">
        <v>177</v>
      </c>
      <c r="X2607" s="15"/>
      <c r="Y2607" s="15"/>
      <c r="Z2607" s="15"/>
      <c r="AA2607" s="15"/>
      <c r="AB2607" s="15"/>
      <c r="AC2607" s="15">
        <v>13</v>
      </c>
      <c r="AD2607" s="15"/>
      <c r="AE2607" s="15"/>
      <c r="AF2607" s="15"/>
      <c r="AG2607" s="15" t="s">
        <v>119</v>
      </c>
      <c r="AH2607" s="15" t="s">
        <v>436</v>
      </c>
      <c r="AI2607" s="15" t="s">
        <v>436</v>
      </c>
      <c r="AJ2607" s="15" t="s">
        <v>436</v>
      </c>
      <c r="AK2607" s="15"/>
      <c r="AL2607" s="15"/>
      <c r="AM2607" s="15"/>
      <c r="AN2607" s="15"/>
      <c r="AO2607" s="15"/>
      <c r="AP2607" s="15" t="s">
        <v>1639</v>
      </c>
      <c r="AQ2607" s="7"/>
    </row>
    <row r="2608" spans="1:43" ht="15.75" customHeight="1">
      <c r="A2608" s="17">
        <v>41541</v>
      </c>
      <c r="B2608" s="22" t="s">
        <v>2048</v>
      </c>
      <c r="C2608" s="22" t="s">
        <v>1905</v>
      </c>
      <c r="D2608" s="22" t="s">
        <v>1888</v>
      </c>
      <c r="E2608" s="7" t="s">
        <v>311</v>
      </c>
      <c r="F2608" s="7" t="s">
        <v>13</v>
      </c>
      <c r="G2608" s="7" t="s">
        <v>13</v>
      </c>
      <c r="H2608" s="7" t="s">
        <v>15</v>
      </c>
      <c r="I2608" s="7">
        <v>1256</v>
      </c>
      <c r="J2608" s="7" t="s">
        <v>315</v>
      </c>
      <c r="K2608" s="10">
        <v>53.5</v>
      </c>
      <c r="L2608" s="7" t="s">
        <v>16</v>
      </c>
      <c r="M2608" s="10">
        <v>0.1</v>
      </c>
      <c r="N2608" s="10">
        <v>1.9</v>
      </c>
      <c r="V2608" s="7">
        <f>SQRT((N2608*N2608)+(O2608*O2608)+((P2608*P2608)+(Q2608*Q2608)+(R2608*R2608)+(S2608*S2608)+(T2608*T2608)+(U2608*U2608)))</f>
        <v>1.9</v>
      </c>
      <c r="W2608" s="7">
        <v>9999</v>
      </c>
      <c r="AC2608" s="7">
        <v>13</v>
      </c>
      <c r="AG2608" s="7" t="s">
        <v>119</v>
      </c>
      <c r="AH2608" s="7" t="s">
        <v>436</v>
      </c>
      <c r="AI2608" s="7" t="s">
        <v>436</v>
      </c>
      <c r="AJ2608" s="7" t="s">
        <v>436</v>
      </c>
      <c r="AQ2608" s="7"/>
    </row>
    <row r="2609" spans="1:43" ht="15.75" customHeight="1">
      <c r="A2609" s="17">
        <v>41994</v>
      </c>
      <c r="B2609" s="22">
        <v>2014</v>
      </c>
      <c r="C2609" s="22" t="s">
        <v>1905</v>
      </c>
      <c r="D2609" s="22" t="s">
        <v>1888</v>
      </c>
      <c r="E2609" s="7" t="s">
        <v>311</v>
      </c>
      <c r="F2609" s="7" t="s">
        <v>13</v>
      </c>
      <c r="G2609" s="7" t="s">
        <v>13</v>
      </c>
      <c r="H2609" s="7" t="s">
        <v>15</v>
      </c>
      <c r="I2609" s="7">
        <v>1256</v>
      </c>
      <c r="J2609" s="7" t="s">
        <v>315</v>
      </c>
      <c r="K2609" s="10">
        <v>53.5</v>
      </c>
      <c r="L2609" s="7" t="s">
        <v>16</v>
      </c>
      <c r="M2609" s="10">
        <v>0.1</v>
      </c>
      <c r="N2609" s="10">
        <v>2.4</v>
      </c>
      <c r="V2609" s="7">
        <v>2.4</v>
      </c>
      <c r="W2609" s="7">
        <v>9999</v>
      </c>
      <c r="AE2609" s="7">
        <v>0</v>
      </c>
      <c r="AG2609" s="7" t="s">
        <v>119</v>
      </c>
      <c r="AH2609" s="7" t="s">
        <v>436</v>
      </c>
      <c r="AI2609" s="7" t="s">
        <v>436</v>
      </c>
      <c r="AJ2609" s="7" t="s">
        <v>436</v>
      </c>
      <c r="AK2609" s="7" t="s">
        <v>436</v>
      </c>
      <c r="AQ2609" s="7"/>
    </row>
    <row r="2610" spans="1:43" ht="15.75" customHeight="1">
      <c r="A2610" s="17">
        <v>37521</v>
      </c>
      <c r="B2610" s="24">
        <v>2002</v>
      </c>
      <c r="C2610" s="24" t="s">
        <v>1905</v>
      </c>
      <c r="D2610" s="24" t="s">
        <v>1888</v>
      </c>
      <c r="E2610" s="7" t="s">
        <v>311</v>
      </c>
      <c r="F2610" s="7" t="s">
        <v>13</v>
      </c>
      <c r="G2610" s="7" t="s">
        <v>228</v>
      </c>
      <c r="H2610" s="7" t="s">
        <v>15</v>
      </c>
      <c r="I2610" s="7">
        <v>1257</v>
      </c>
      <c r="J2610" s="7" t="s">
        <v>119</v>
      </c>
      <c r="K2610" s="10">
        <v>53.2</v>
      </c>
      <c r="L2610" s="7" t="s">
        <v>16</v>
      </c>
      <c r="M2610" s="10">
        <v>0.9</v>
      </c>
      <c r="N2610" s="10">
        <v>0.7</v>
      </c>
      <c r="O2610" s="7"/>
      <c r="V2610" s="10">
        <f>SQRT((N2610*N2610)+(O2610*O2610)+((P2610*P2610)+(Q2610*Q2610)+(R2610*R2610)+(S2610*S2610)+(T2610*T2610)+(U2610*U2610)))</f>
        <v>0.7</v>
      </c>
      <c r="W2610" s="7">
        <v>47</v>
      </c>
      <c r="AC2610" s="9">
        <v>2</v>
      </c>
      <c r="AD2610" s="9"/>
      <c r="AE2610" s="7">
        <v>0</v>
      </c>
      <c r="AG2610" s="7" t="s">
        <v>119</v>
      </c>
      <c r="AH2610" s="7" t="s">
        <v>436</v>
      </c>
      <c r="AI2610" s="7" t="s">
        <v>436</v>
      </c>
      <c r="AJ2610" s="7" t="s">
        <v>436</v>
      </c>
      <c r="AQ2610" s="7"/>
    </row>
    <row r="2611" spans="1:43" ht="15.75" customHeight="1">
      <c r="A2611" s="17">
        <v>37932</v>
      </c>
      <c r="B2611" s="24" t="s">
        <v>1894</v>
      </c>
      <c r="C2611" s="24" t="s">
        <v>1905</v>
      </c>
      <c r="D2611" s="24" t="s">
        <v>1888</v>
      </c>
      <c r="E2611" s="7" t="s">
        <v>311</v>
      </c>
      <c r="F2611" s="7" t="s">
        <v>13</v>
      </c>
      <c r="G2611" s="7" t="s">
        <v>316</v>
      </c>
      <c r="H2611" s="7" t="s">
        <v>15</v>
      </c>
      <c r="I2611" s="7">
        <v>1257</v>
      </c>
      <c r="J2611" s="7" t="s">
        <v>324</v>
      </c>
      <c r="K2611" s="10">
        <v>53.2</v>
      </c>
      <c r="L2611" s="7" t="s">
        <v>16</v>
      </c>
      <c r="M2611" s="10">
        <v>0.9</v>
      </c>
      <c r="N2611" s="10">
        <v>0.8</v>
      </c>
      <c r="O2611" s="7"/>
      <c r="V2611" s="10">
        <v>0.75</v>
      </c>
      <c r="AG2611" s="7" t="s">
        <v>119</v>
      </c>
      <c r="AH2611" s="7" t="s">
        <v>436</v>
      </c>
      <c r="AI2611" s="7" t="s">
        <v>436</v>
      </c>
      <c r="AJ2611" s="7" t="s">
        <v>436</v>
      </c>
      <c r="AQ2611" s="7"/>
    </row>
    <row r="2612" spans="1:43" ht="15.75" customHeight="1">
      <c r="A2612" s="17">
        <v>38368</v>
      </c>
      <c r="B2612" s="22" t="s">
        <v>1896</v>
      </c>
      <c r="C2612" s="24" t="s">
        <v>1905</v>
      </c>
      <c r="D2612" s="24" t="s">
        <v>1888</v>
      </c>
      <c r="E2612" s="7" t="s">
        <v>311</v>
      </c>
      <c r="F2612" s="7" t="s">
        <v>13</v>
      </c>
      <c r="G2612" s="7" t="s">
        <v>912</v>
      </c>
      <c r="H2612" s="7" t="s">
        <v>15</v>
      </c>
      <c r="I2612" s="7">
        <v>1257</v>
      </c>
      <c r="J2612" s="7" t="s">
        <v>315</v>
      </c>
      <c r="K2612" s="10">
        <v>53.2</v>
      </c>
      <c r="L2612" s="7" t="s">
        <v>16</v>
      </c>
      <c r="M2612" s="10">
        <v>0.9</v>
      </c>
      <c r="N2612" s="10">
        <v>0.8</v>
      </c>
      <c r="O2612" s="7"/>
      <c r="V2612" s="10">
        <f>SQRT((N2612*N2612)+(O2612*O2612)+((P2612*P2612)+(Q2612*Q2612)+(R2612*R2612)+(S2612*S2612)+(T2612*T2612)+(U2612*U2612)))</f>
        <v>0.8</v>
      </c>
      <c r="W2612" s="7">
        <v>51</v>
      </c>
      <c r="AC2612" s="7">
        <v>5</v>
      </c>
      <c r="AG2612" s="7" t="s">
        <v>119</v>
      </c>
      <c r="AH2612" s="7" t="s">
        <v>436</v>
      </c>
      <c r="AI2612" s="7" t="s">
        <v>436</v>
      </c>
      <c r="AJ2612" s="7" t="s">
        <v>436</v>
      </c>
      <c r="AQ2612" s="7"/>
    </row>
    <row r="2613" spans="1:43" ht="15.75" customHeight="1">
      <c r="A2613" s="17">
        <v>39487</v>
      </c>
      <c r="B2613" s="22" t="s">
        <v>1899</v>
      </c>
      <c r="C2613" s="24" t="s">
        <v>1905</v>
      </c>
      <c r="D2613" s="24" t="s">
        <v>1888</v>
      </c>
      <c r="E2613" s="7" t="s">
        <v>311</v>
      </c>
      <c r="F2613" s="7" t="s">
        <v>13</v>
      </c>
      <c r="G2613" s="7" t="s">
        <v>576</v>
      </c>
      <c r="H2613" s="7" t="s">
        <v>15</v>
      </c>
      <c r="I2613" s="7">
        <v>1257</v>
      </c>
      <c r="J2613" s="7" t="s">
        <v>315</v>
      </c>
      <c r="K2613" s="10">
        <v>53.2</v>
      </c>
      <c r="L2613" s="7" t="s">
        <v>16</v>
      </c>
      <c r="M2613" s="10">
        <v>0.9</v>
      </c>
      <c r="N2613" s="10">
        <v>1.4</v>
      </c>
      <c r="P2613" s="10"/>
      <c r="Q2613" s="10"/>
      <c r="R2613" s="10"/>
      <c r="S2613" s="10"/>
      <c r="V2613" s="10">
        <f>SQRT((N2613*N2613)+(O2613*O2613)+((P2613*P2613)+(Q2613*Q2613)+(R2613*R2613)+(S2613*S2613)+(T2613*T2613)+(U2613*U2613)))</f>
        <v>1.4</v>
      </c>
      <c r="W2613" s="8">
        <v>87</v>
      </c>
      <c r="AC2613" s="7">
        <v>7</v>
      </c>
      <c r="AG2613" s="7" t="s">
        <v>119</v>
      </c>
      <c r="AH2613" s="7" t="s">
        <v>436</v>
      </c>
      <c r="AI2613" s="7" t="s">
        <v>436</v>
      </c>
      <c r="AJ2613" s="7" t="s">
        <v>436</v>
      </c>
      <c r="AQ2613" s="7"/>
    </row>
    <row r="2614" spans="1:43" ht="15.75" customHeight="1">
      <c r="A2614" s="17">
        <v>40436</v>
      </c>
      <c r="B2614" s="22" t="s">
        <v>1901</v>
      </c>
      <c r="C2614" s="24" t="s">
        <v>1905</v>
      </c>
      <c r="D2614" s="24" t="s">
        <v>1888</v>
      </c>
      <c r="E2614" s="7" t="s">
        <v>311</v>
      </c>
      <c r="F2614" s="7" t="s">
        <v>13</v>
      </c>
      <c r="G2614" s="7" t="s">
        <v>1158</v>
      </c>
      <c r="H2614" s="7" t="s">
        <v>15</v>
      </c>
      <c r="I2614" s="7">
        <v>1257</v>
      </c>
      <c r="J2614" s="7" t="s">
        <v>315</v>
      </c>
      <c r="K2614" s="10">
        <v>53.2</v>
      </c>
      <c r="L2614" s="7" t="s">
        <v>16</v>
      </c>
      <c r="M2614" s="10">
        <v>0.9</v>
      </c>
      <c r="N2614" s="10">
        <v>1.8</v>
      </c>
      <c r="O2614" s="7"/>
      <c r="V2614" s="10">
        <f>SQRT((N2614*N2614)+(O2614*O2614)+((P2614*P2614)+(Q2614*Q2614)+(R2614*R2614)+(S2614*S2614)+(T2614*T2614)+(U2614*U2614)))</f>
        <v>1.8</v>
      </c>
      <c r="W2614" s="7">
        <v>103</v>
      </c>
      <c r="AC2614" s="7">
        <v>9</v>
      </c>
      <c r="AG2614" s="7" t="s">
        <v>119</v>
      </c>
      <c r="AH2614" s="7" t="s">
        <v>436</v>
      </c>
      <c r="AI2614" s="7" t="s">
        <v>436</v>
      </c>
      <c r="AJ2614" s="7" t="s">
        <v>436</v>
      </c>
      <c r="AQ2614" s="7"/>
    </row>
    <row r="2615" spans="1:43" ht="15.75" customHeight="1">
      <c r="A2615" s="19">
        <v>40812</v>
      </c>
      <c r="B2615" s="23" t="s">
        <v>1902</v>
      </c>
      <c r="C2615" s="24" t="s">
        <v>1905</v>
      </c>
      <c r="D2615" s="24" t="s">
        <v>1888</v>
      </c>
      <c r="E2615" s="15" t="s">
        <v>311</v>
      </c>
      <c r="F2615" s="15" t="s">
        <v>13</v>
      </c>
      <c r="G2615" s="15" t="s">
        <v>13</v>
      </c>
      <c r="H2615" s="15" t="s">
        <v>15</v>
      </c>
      <c r="I2615" s="15">
        <v>1257</v>
      </c>
      <c r="J2615" s="15" t="s">
        <v>315</v>
      </c>
      <c r="K2615" s="16">
        <v>53.2</v>
      </c>
      <c r="L2615" s="15" t="s">
        <v>16</v>
      </c>
      <c r="M2615" s="16">
        <v>0.9</v>
      </c>
      <c r="N2615" s="16">
        <v>0.8</v>
      </c>
      <c r="O2615" s="16"/>
      <c r="P2615" s="16"/>
      <c r="Q2615" s="16"/>
      <c r="R2615" s="16"/>
      <c r="S2615" s="16"/>
      <c r="T2615" s="16"/>
      <c r="U2615" s="16"/>
      <c r="V2615" s="10">
        <f>SQRT((N2615*N2615)+(O2615*O2615)+((P2615*P2615)+(Q2615*Q2615)+(R2615*R2615)+(S2615*S2615)+(T2615*T2615)+(U2615*U2615)))</f>
        <v>0.8</v>
      </c>
      <c r="W2615" s="15">
        <v>148</v>
      </c>
      <c r="X2615" s="15"/>
      <c r="Y2615" s="15"/>
      <c r="Z2615" s="15"/>
      <c r="AA2615" s="15"/>
      <c r="AB2615" s="15"/>
      <c r="AC2615" s="15">
        <v>11</v>
      </c>
      <c r="AD2615" s="15"/>
      <c r="AE2615" s="15"/>
      <c r="AF2615" s="15"/>
      <c r="AG2615" s="15" t="s">
        <v>119</v>
      </c>
      <c r="AH2615" s="15" t="s">
        <v>436</v>
      </c>
      <c r="AI2615" s="15" t="s">
        <v>436</v>
      </c>
      <c r="AJ2615" s="15" t="s">
        <v>436</v>
      </c>
      <c r="AK2615" s="15"/>
      <c r="AL2615" s="15"/>
      <c r="AM2615" s="15"/>
      <c r="AN2615" s="15"/>
      <c r="AO2615" s="15"/>
      <c r="AP2615" s="15" t="s">
        <v>1635</v>
      </c>
      <c r="AQ2615" s="7"/>
    </row>
    <row r="2616" spans="1:43" ht="15.75" customHeight="1">
      <c r="A2616" s="17">
        <v>41541</v>
      </c>
      <c r="B2616" s="22" t="s">
        <v>2048</v>
      </c>
      <c r="C2616" s="22" t="s">
        <v>1905</v>
      </c>
      <c r="D2616" s="22" t="s">
        <v>1888</v>
      </c>
      <c r="E2616" s="7" t="s">
        <v>311</v>
      </c>
      <c r="F2616" s="7" t="s">
        <v>13</v>
      </c>
      <c r="G2616" s="7" t="s">
        <v>13</v>
      </c>
      <c r="H2616" s="7" t="s">
        <v>15</v>
      </c>
      <c r="I2616" s="7">
        <v>1257</v>
      </c>
      <c r="J2616" s="7" t="s">
        <v>315</v>
      </c>
      <c r="K2616" s="10">
        <v>53.2</v>
      </c>
      <c r="L2616" s="7" t="s">
        <v>16</v>
      </c>
      <c r="M2616" s="10">
        <v>0.9</v>
      </c>
      <c r="N2616" s="10">
        <v>1.5</v>
      </c>
      <c r="V2616" s="7">
        <f>SQRT((N2616*N2616)+(O2616*O2616)+((P2616*P2616)+(Q2616*Q2616)+(R2616*R2616)+(S2616*S2616)+(T2616*T2616)+(U2616*U2616)))</f>
        <v>1.5</v>
      </c>
      <c r="W2616" s="7">
        <v>229</v>
      </c>
      <c r="AC2616" s="7">
        <v>12</v>
      </c>
      <c r="AG2616" s="7" t="s">
        <v>119</v>
      </c>
      <c r="AH2616" s="7" t="s">
        <v>436</v>
      </c>
      <c r="AI2616" s="7" t="s">
        <v>436</v>
      </c>
      <c r="AJ2616" s="7" t="s">
        <v>436</v>
      </c>
      <c r="AP2616" s="7" t="s">
        <v>2143</v>
      </c>
      <c r="AQ2616" s="7"/>
    </row>
    <row r="2617" spans="1:43" ht="15.75" customHeight="1">
      <c r="A2617" s="17">
        <v>41994</v>
      </c>
      <c r="B2617" s="22">
        <v>2014</v>
      </c>
      <c r="C2617" s="22" t="s">
        <v>1905</v>
      </c>
      <c r="D2617" s="22" t="s">
        <v>1888</v>
      </c>
      <c r="E2617" s="7" t="s">
        <v>311</v>
      </c>
      <c r="F2617" s="7" t="s">
        <v>13</v>
      </c>
      <c r="G2617" s="7" t="s">
        <v>13</v>
      </c>
      <c r="H2617" s="7" t="s">
        <v>15</v>
      </c>
      <c r="I2617" s="7">
        <v>1257</v>
      </c>
      <c r="J2617" s="7" t="s">
        <v>315</v>
      </c>
      <c r="K2617" s="10">
        <v>53.2</v>
      </c>
      <c r="L2617" s="7" t="s">
        <v>16</v>
      </c>
      <c r="M2617" s="10">
        <v>0.9</v>
      </c>
      <c r="N2617" s="10">
        <v>1.9</v>
      </c>
      <c r="V2617" s="7">
        <v>1.9</v>
      </c>
      <c r="W2617" s="7">
        <v>264</v>
      </c>
      <c r="AC2617" s="7">
        <v>12</v>
      </c>
      <c r="AE2617" s="7">
        <v>0</v>
      </c>
      <c r="AG2617" s="7" t="s">
        <v>119</v>
      </c>
      <c r="AH2617" s="7" t="s">
        <v>436</v>
      </c>
      <c r="AI2617" s="7" t="s">
        <v>436</v>
      </c>
      <c r="AJ2617" s="7" t="s">
        <v>436</v>
      </c>
      <c r="AK2617" s="7" t="s">
        <v>436</v>
      </c>
      <c r="AP2617" s="7" t="s">
        <v>2354</v>
      </c>
      <c r="AQ2617" s="7"/>
    </row>
    <row r="2618" spans="1:43" ht="15.75" customHeight="1">
      <c r="A2618" s="17">
        <v>37521</v>
      </c>
      <c r="B2618" s="24">
        <v>2002</v>
      </c>
      <c r="C2618" s="24" t="s">
        <v>1905</v>
      </c>
      <c r="D2618" s="24" t="s">
        <v>1896</v>
      </c>
      <c r="E2618" s="7" t="s">
        <v>311</v>
      </c>
      <c r="F2618" s="7" t="s">
        <v>13</v>
      </c>
      <c r="G2618" s="7" t="s">
        <v>228</v>
      </c>
      <c r="H2618" s="7" t="s">
        <v>15</v>
      </c>
      <c r="I2618" s="7">
        <v>1258</v>
      </c>
      <c r="J2618" s="7" t="s">
        <v>119</v>
      </c>
      <c r="K2618" s="10">
        <v>53.2</v>
      </c>
      <c r="L2618" s="7" t="s">
        <v>16</v>
      </c>
      <c r="M2618" s="10">
        <v>0.5</v>
      </c>
      <c r="N2618" s="10">
        <v>0.4</v>
      </c>
      <c r="O2618" s="7"/>
      <c r="V2618" s="10">
        <f>SQRT((N2618*N2618)+(O2618*O2618)+((P2618*P2618)+(Q2618*Q2618)+(R2618*R2618)+(S2618*S2618)+(T2618*T2618)+(U2618*U2618)))</f>
        <v>0.4</v>
      </c>
      <c r="W2618" s="7">
        <v>27</v>
      </c>
      <c r="AC2618" s="9">
        <v>1</v>
      </c>
      <c r="AD2618" s="9"/>
      <c r="AE2618" s="7">
        <v>0</v>
      </c>
      <c r="AG2618" s="7" t="s">
        <v>119</v>
      </c>
      <c r="AH2618" s="7" t="s">
        <v>436</v>
      </c>
      <c r="AI2618" s="7" t="s">
        <v>436</v>
      </c>
      <c r="AJ2618" s="7" t="s">
        <v>436</v>
      </c>
      <c r="AQ2618" s="7"/>
    </row>
    <row r="2619" spans="1:43" ht="15.75" customHeight="1">
      <c r="A2619" s="17">
        <v>37932</v>
      </c>
      <c r="B2619" s="24" t="s">
        <v>1894</v>
      </c>
      <c r="C2619" s="24" t="s">
        <v>1905</v>
      </c>
      <c r="D2619" s="24" t="s">
        <v>1896</v>
      </c>
      <c r="E2619" s="7" t="s">
        <v>311</v>
      </c>
      <c r="F2619" s="7" t="s">
        <v>13</v>
      </c>
      <c r="G2619" s="7" t="s">
        <v>316</v>
      </c>
      <c r="H2619" s="7" t="s">
        <v>15</v>
      </c>
      <c r="I2619" s="7">
        <v>1258</v>
      </c>
      <c r="J2619" s="7" t="s">
        <v>324</v>
      </c>
      <c r="K2619" s="10">
        <v>53.2</v>
      </c>
      <c r="L2619" s="7" t="s">
        <v>16</v>
      </c>
      <c r="M2619" s="10">
        <v>0.5</v>
      </c>
      <c r="O2619" s="7"/>
      <c r="V2619" s="10" t="s">
        <v>1888</v>
      </c>
      <c r="AG2619" s="7" t="s">
        <v>119</v>
      </c>
      <c r="AH2619" s="7" t="s">
        <v>436</v>
      </c>
      <c r="AI2619" s="7" t="s">
        <v>436</v>
      </c>
      <c r="AJ2619" s="7" t="s">
        <v>436</v>
      </c>
      <c r="AQ2619" s="7"/>
    </row>
    <row r="2620" spans="1:43" ht="15.75" customHeight="1">
      <c r="A2620" s="17">
        <v>38368</v>
      </c>
      <c r="B2620" s="22" t="s">
        <v>1896</v>
      </c>
      <c r="C2620" s="24" t="s">
        <v>1905</v>
      </c>
      <c r="D2620" s="24" t="s">
        <v>1896</v>
      </c>
      <c r="E2620" s="7" t="s">
        <v>311</v>
      </c>
      <c r="F2620" s="7" t="s">
        <v>13</v>
      </c>
      <c r="G2620" s="7" t="s">
        <v>912</v>
      </c>
      <c r="H2620" s="7" t="s">
        <v>15</v>
      </c>
      <c r="I2620" s="7">
        <v>1258</v>
      </c>
      <c r="J2620" s="7" t="s">
        <v>343</v>
      </c>
      <c r="K2620" s="10">
        <v>53.2</v>
      </c>
      <c r="L2620" s="7" t="s">
        <v>16</v>
      </c>
      <c r="M2620" s="10">
        <v>0.5</v>
      </c>
      <c r="O2620" s="7"/>
      <c r="V2620" s="10" t="s">
        <v>1888</v>
      </c>
      <c r="W2620" s="7">
        <v>9999</v>
      </c>
      <c r="AF2620" s="7" t="s">
        <v>318</v>
      </c>
      <c r="AG2620" s="7" t="s">
        <v>318</v>
      </c>
      <c r="AH2620" s="7" t="s">
        <v>436</v>
      </c>
      <c r="AI2620" s="7" t="s">
        <v>436</v>
      </c>
      <c r="AJ2620" s="7" t="s">
        <v>436</v>
      </c>
      <c r="AQ2620" s="7"/>
    </row>
    <row r="2621" spans="1:43" ht="15.75" customHeight="1">
      <c r="A2621" s="17">
        <v>37521</v>
      </c>
      <c r="B2621" s="24">
        <v>2002</v>
      </c>
      <c r="C2621" s="24" t="s">
        <v>1905</v>
      </c>
      <c r="D2621" s="24" t="s">
        <v>1888</v>
      </c>
      <c r="E2621" s="7" t="s">
        <v>311</v>
      </c>
      <c r="F2621" s="7" t="s">
        <v>13</v>
      </c>
      <c r="G2621" s="7" t="s">
        <v>228</v>
      </c>
      <c r="H2621" s="7" t="s">
        <v>15</v>
      </c>
      <c r="I2621" s="7">
        <v>1259</v>
      </c>
      <c r="J2621" s="7" t="s">
        <v>119</v>
      </c>
      <c r="K2621" s="10">
        <v>53.2</v>
      </c>
      <c r="L2621" s="7" t="s">
        <v>16</v>
      </c>
      <c r="M2621" s="10">
        <v>1.6</v>
      </c>
      <c r="N2621" s="10">
        <v>0.5</v>
      </c>
      <c r="O2621" s="7"/>
      <c r="V2621" s="10">
        <f>SQRT((N2621*N2621)+(O2621*O2621)+((P2621*P2621)+(Q2621*Q2621)+(R2621*R2621)+(S2621*S2621)+(T2621*T2621)+(U2621*U2621)))</f>
        <v>0.5</v>
      </c>
      <c r="W2621" s="7">
        <v>40</v>
      </c>
      <c r="AC2621" s="9">
        <v>3</v>
      </c>
      <c r="AD2621" s="9"/>
      <c r="AE2621" s="7">
        <v>0</v>
      </c>
      <c r="AG2621" s="7" t="s">
        <v>119</v>
      </c>
      <c r="AH2621" s="7" t="s">
        <v>436</v>
      </c>
      <c r="AI2621" s="7" t="s">
        <v>436</v>
      </c>
      <c r="AJ2621" s="7" t="s">
        <v>436</v>
      </c>
      <c r="AQ2621" s="7"/>
    </row>
    <row r="2622" spans="1:43" ht="15.75" customHeight="1">
      <c r="A2622" s="17">
        <v>37932</v>
      </c>
      <c r="B2622" s="24" t="s">
        <v>1894</v>
      </c>
      <c r="C2622" s="24" t="s">
        <v>1905</v>
      </c>
      <c r="D2622" s="24" t="s">
        <v>1888</v>
      </c>
      <c r="E2622" s="7" t="s">
        <v>311</v>
      </c>
      <c r="F2622" s="7" t="s">
        <v>13</v>
      </c>
      <c r="G2622" s="7" t="s">
        <v>316</v>
      </c>
      <c r="H2622" s="7" t="s">
        <v>15</v>
      </c>
      <c r="I2622" s="7">
        <v>1259</v>
      </c>
      <c r="J2622" s="7" t="s">
        <v>324</v>
      </c>
      <c r="K2622" s="10">
        <v>53.2</v>
      </c>
      <c r="L2622" s="7" t="s">
        <v>16</v>
      </c>
      <c r="M2622" s="10">
        <v>1.6</v>
      </c>
      <c r="N2622" s="10">
        <f>AVERAGE(N2621,N2623)</f>
        <v>0.55000000000000004</v>
      </c>
      <c r="O2622" s="7"/>
      <c r="V2622" s="10">
        <v>0.6</v>
      </c>
      <c r="AG2622" s="7" t="s">
        <v>119</v>
      </c>
      <c r="AH2622" s="7" t="s">
        <v>436</v>
      </c>
      <c r="AI2622" s="7" t="s">
        <v>436</v>
      </c>
      <c r="AJ2622" s="7" t="s">
        <v>436</v>
      </c>
      <c r="AQ2622" s="7"/>
    </row>
    <row r="2623" spans="1:43" ht="15.75" customHeight="1">
      <c r="A2623" s="17">
        <v>38368</v>
      </c>
      <c r="B2623" s="22" t="s">
        <v>1896</v>
      </c>
      <c r="C2623" s="24" t="s">
        <v>1905</v>
      </c>
      <c r="D2623" s="24" t="s">
        <v>1888</v>
      </c>
      <c r="E2623" s="7" t="s">
        <v>311</v>
      </c>
      <c r="F2623" s="7" t="s">
        <v>13</v>
      </c>
      <c r="G2623" s="7" t="s">
        <v>912</v>
      </c>
      <c r="H2623" s="7" t="s">
        <v>15</v>
      </c>
      <c r="I2623" s="7">
        <v>1259</v>
      </c>
      <c r="J2623" s="7" t="s">
        <v>315</v>
      </c>
      <c r="K2623" s="10">
        <v>53.2</v>
      </c>
      <c r="L2623" s="7" t="s">
        <v>16</v>
      </c>
      <c r="M2623" s="10">
        <v>1.6</v>
      </c>
      <c r="N2623" s="10">
        <v>0.6</v>
      </c>
      <c r="O2623" s="7"/>
      <c r="V2623" s="10">
        <f>SQRT((N2623*N2623)+(O2623*O2623)+((P2623*P2623)+(Q2623*Q2623)+(R2623*R2623)+(S2623*S2623)+(T2623*T2623)+(U2623*U2623)))</f>
        <v>0.6</v>
      </c>
      <c r="W2623" s="7">
        <v>53</v>
      </c>
      <c r="AC2623" s="7">
        <v>4</v>
      </c>
      <c r="AG2623" s="7" t="s">
        <v>119</v>
      </c>
      <c r="AH2623" s="7" t="s">
        <v>436</v>
      </c>
      <c r="AI2623" s="7" t="s">
        <v>436</v>
      </c>
      <c r="AJ2623" s="7" t="s">
        <v>436</v>
      </c>
      <c r="AP2623" s="7" t="s">
        <v>918</v>
      </c>
      <c r="AQ2623" s="7"/>
    </row>
    <row r="2624" spans="1:43" ht="15.75" customHeight="1">
      <c r="A2624" s="17">
        <v>39487</v>
      </c>
      <c r="B2624" s="22" t="s">
        <v>1899</v>
      </c>
      <c r="C2624" s="24" t="s">
        <v>1905</v>
      </c>
      <c r="D2624" s="24" t="s">
        <v>1888</v>
      </c>
      <c r="E2624" s="7" t="s">
        <v>311</v>
      </c>
      <c r="F2624" s="7" t="s">
        <v>13</v>
      </c>
      <c r="G2624" s="7" t="s">
        <v>576</v>
      </c>
      <c r="H2624" s="7" t="s">
        <v>15</v>
      </c>
      <c r="I2624" s="7">
        <v>1259</v>
      </c>
      <c r="J2624" s="7" t="s">
        <v>315</v>
      </c>
      <c r="K2624" s="10">
        <v>53.2</v>
      </c>
      <c r="L2624" s="7" t="s">
        <v>16</v>
      </c>
      <c r="M2624" s="10">
        <v>1.6</v>
      </c>
      <c r="N2624" s="10">
        <v>1.5</v>
      </c>
      <c r="P2624" s="10"/>
      <c r="Q2624" s="10"/>
      <c r="R2624" s="10"/>
      <c r="S2624" s="10"/>
      <c r="V2624" s="10">
        <f>SQRT((N2624*N2624)+(O2624*O2624)+((P2624*P2624)+(Q2624*Q2624)+(R2624*R2624)+(S2624*S2624)+(T2624*T2624)+(U2624*U2624)))</f>
        <v>1.5</v>
      </c>
      <c r="W2624" s="8">
        <v>95</v>
      </c>
      <c r="AC2624" s="7">
        <v>9</v>
      </c>
      <c r="AG2624" s="7" t="s">
        <v>119</v>
      </c>
      <c r="AH2624" s="7" t="s">
        <v>436</v>
      </c>
      <c r="AI2624" s="7" t="s">
        <v>436</v>
      </c>
      <c r="AJ2624" s="7" t="s">
        <v>436</v>
      </c>
      <c r="AQ2624" s="7"/>
    </row>
    <row r="2625" spans="1:43" ht="15.75" customHeight="1">
      <c r="A2625" s="17">
        <v>40436</v>
      </c>
      <c r="B2625" s="22" t="s">
        <v>1901</v>
      </c>
      <c r="C2625" s="24" t="s">
        <v>1905</v>
      </c>
      <c r="D2625" s="24" t="s">
        <v>1888</v>
      </c>
      <c r="E2625" s="7" t="s">
        <v>311</v>
      </c>
      <c r="F2625" s="7" t="s">
        <v>13</v>
      </c>
      <c r="G2625" s="7" t="s">
        <v>1158</v>
      </c>
      <c r="H2625" s="7" t="s">
        <v>15</v>
      </c>
      <c r="I2625" s="7">
        <v>1259</v>
      </c>
      <c r="J2625" s="7" t="s">
        <v>315</v>
      </c>
      <c r="K2625" s="10">
        <v>53.2</v>
      </c>
      <c r="L2625" s="7" t="s">
        <v>16</v>
      </c>
      <c r="M2625" s="10">
        <v>1.6</v>
      </c>
      <c r="N2625" s="10">
        <v>1.4</v>
      </c>
      <c r="O2625" s="7"/>
      <c r="V2625" s="10">
        <f>SQRT((N2625*N2625)+(O2625*O2625)+((P2625*P2625)+(Q2625*Q2625)+(R2625*R2625)+(S2625*S2625)+(T2625*T2625)+(U2625*U2625)))</f>
        <v>1.4</v>
      </c>
      <c r="W2625" s="7">
        <v>124</v>
      </c>
      <c r="AC2625" s="7">
        <v>10</v>
      </c>
      <c r="AG2625" s="7" t="s">
        <v>119</v>
      </c>
      <c r="AH2625" s="7" t="s">
        <v>436</v>
      </c>
      <c r="AI2625" s="7" t="s">
        <v>436</v>
      </c>
      <c r="AJ2625" s="7" t="s">
        <v>436</v>
      </c>
      <c r="AP2625" s="7" t="s">
        <v>1193</v>
      </c>
      <c r="AQ2625" s="7"/>
    </row>
    <row r="2626" spans="1:43" ht="15.75" customHeight="1">
      <c r="A2626" s="19">
        <v>40812</v>
      </c>
      <c r="B2626" s="23" t="s">
        <v>1902</v>
      </c>
      <c r="C2626" s="24" t="s">
        <v>1905</v>
      </c>
      <c r="D2626" s="24" t="s">
        <v>1888</v>
      </c>
      <c r="E2626" s="15" t="s">
        <v>311</v>
      </c>
      <c r="F2626" s="15" t="s">
        <v>13</v>
      </c>
      <c r="G2626" s="15" t="s">
        <v>13</v>
      </c>
      <c r="H2626" s="15" t="s">
        <v>15</v>
      </c>
      <c r="I2626" s="15">
        <v>1259</v>
      </c>
      <c r="J2626" s="15" t="s">
        <v>315</v>
      </c>
      <c r="K2626" s="16">
        <v>53.2</v>
      </c>
      <c r="L2626" s="15" t="s">
        <v>16</v>
      </c>
      <c r="M2626" s="16">
        <v>1.6</v>
      </c>
      <c r="N2626" s="16">
        <v>1.9</v>
      </c>
      <c r="O2626" s="16"/>
      <c r="P2626" s="16"/>
      <c r="Q2626" s="16"/>
      <c r="R2626" s="16"/>
      <c r="S2626" s="16"/>
      <c r="T2626" s="16"/>
      <c r="U2626" s="16"/>
      <c r="V2626" s="10">
        <f>SQRT((N2626*N2626)+(O2626*O2626)+((P2626*P2626)+(Q2626*Q2626)+(R2626*R2626)+(S2626*S2626)+(T2626*T2626)+(U2626*U2626)))</f>
        <v>1.9</v>
      </c>
      <c r="W2626" s="15">
        <v>107</v>
      </c>
      <c r="X2626" s="15"/>
      <c r="Y2626" s="15"/>
      <c r="Z2626" s="15"/>
      <c r="AA2626" s="15"/>
      <c r="AB2626" s="15"/>
      <c r="AC2626" s="15">
        <v>9</v>
      </c>
      <c r="AD2626" s="15"/>
      <c r="AE2626" s="15"/>
      <c r="AF2626" s="15"/>
      <c r="AG2626" s="15" t="s">
        <v>119</v>
      </c>
      <c r="AH2626" s="15" t="s">
        <v>436</v>
      </c>
      <c r="AI2626" s="15" t="s">
        <v>436</v>
      </c>
      <c r="AJ2626" s="15" t="s">
        <v>436</v>
      </c>
      <c r="AK2626" s="15" t="s">
        <v>106</v>
      </c>
      <c r="AL2626" s="15"/>
      <c r="AM2626" s="15"/>
      <c r="AN2626" s="15"/>
      <c r="AO2626" s="15"/>
      <c r="AP2626" s="15" t="s">
        <v>1636</v>
      </c>
      <c r="AQ2626" s="7"/>
    </row>
    <row r="2627" spans="1:43" ht="15.75" customHeight="1">
      <c r="A2627" s="17">
        <v>41541</v>
      </c>
      <c r="B2627" s="22" t="s">
        <v>2048</v>
      </c>
      <c r="C2627" s="22" t="s">
        <v>1905</v>
      </c>
      <c r="D2627" s="22" t="s">
        <v>1888</v>
      </c>
      <c r="E2627" s="7" t="s">
        <v>311</v>
      </c>
      <c r="F2627" s="7" t="s">
        <v>13</v>
      </c>
      <c r="G2627" s="7" t="s">
        <v>13</v>
      </c>
      <c r="H2627" s="7" t="s">
        <v>15</v>
      </c>
      <c r="I2627" s="7">
        <v>1259</v>
      </c>
      <c r="J2627" s="7" t="s">
        <v>315</v>
      </c>
      <c r="K2627" s="10">
        <v>53.2</v>
      </c>
      <c r="L2627" s="7" t="s">
        <v>16</v>
      </c>
      <c r="M2627" s="10">
        <v>1.6</v>
      </c>
      <c r="N2627" s="10">
        <v>0.6</v>
      </c>
      <c r="V2627" s="7">
        <f>SQRT((N2627*N2627)+(O2627*O2627)+((P2627*P2627)+(Q2627*Q2627)+(R2627*R2627)+(S2627*S2627)+(T2627*T2627)+(U2627*U2627)))</f>
        <v>0.6</v>
      </c>
      <c r="W2627" s="7">
        <v>176</v>
      </c>
      <c r="AC2627" s="7">
        <v>9</v>
      </c>
      <c r="AG2627" s="7" t="s">
        <v>119</v>
      </c>
      <c r="AH2627" s="7" t="s">
        <v>436</v>
      </c>
      <c r="AI2627" s="7" t="s">
        <v>436</v>
      </c>
      <c r="AJ2627" s="7" t="s">
        <v>436</v>
      </c>
      <c r="AK2627" s="7" t="s">
        <v>106</v>
      </c>
      <c r="AP2627" s="7" t="s">
        <v>2144</v>
      </c>
      <c r="AQ2627" s="7"/>
    </row>
    <row r="2628" spans="1:43" ht="15.75" customHeight="1">
      <c r="A2628" s="17">
        <v>41994</v>
      </c>
      <c r="B2628" s="22">
        <v>2014</v>
      </c>
      <c r="C2628" s="22" t="s">
        <v>1905</v>
      </c>
      <c r="D2628" s="22" t="s">
        <v>1888</v>
      </c>
      <c r="E2628" s="7" t="s">
        <v>311</v>
      </c>
      <c r="F2628" s="7" t="s">
        <v>13</v>
      </c>
      <c r="G2628" s="7" t="s">
        <v>13</v>
      </c>
      <c r="H2628" s="7" t="s">
        <v>15</v>
      </c>
      <c r="I2628" s="7">
        <v>1259</v>
      </c>
      <c r="J2628" s="7" t="s">
        <v>315</v>
      </c>
      <c r="K2628" s="10">
        <v>53.2</v>
      </c>
      <c r="L2628" s="7" t="s">
        <v>16</v>
      </c>
      <c r="M2628" s="10">
        <v>1.6</v>
      </c>
      <c r="N2628" s="10">
        <v>0.9</v>
      </c>
      <c r="V2628" s="7">
        <v>0.9</v>
      </c>
      <c r="W2628" s="7">
        <v>198</v>
      </c>
      <c r="AC2628" s="7">
        <v>12</v>
      </c>
      <c r="AE2628" s="7">
        <v>0</v>
      </c>
      <c r="AG2628" s="7" t="s">
        <v>119</v>
      </c>
      <c r="AH2628" s="7" t="s">
        <v>436</v>
      </c>
      <c r="AI2628" s="7" t="s">
        <v>436</v>
      </c>
      <c r="AJ2628" s="7" t="s">
        <v>436</v>
      </c>
      <c r="AK2628" s="7" t="s">
        <v>436</v>
      </c>
      <c r="AP2628" s="7" t="s">
        <v>2355</v>
      </c>
      <c r="AQ2628" s="7"/>
    </row>
    <row r="2629" spans="1:43" ht="15.75" customHeight="1">
      <c r="A2629" s="17">
        <v>37521</v>
      </c>
      <c r="B2629" s="24">
        <v>2002</v>
      </c>
      <c r="C2629" s="24" t="s">
        <v>1905</v>
      </c>
      <c r="D2629" s="24" t="s">
        <v>1899</v>
      </c>
      <c r="E2629" s="7" t="s">
        <v>311</v>
      </c>
      <c r="F2629" s="7" t="s">
        <v>13</v>
      </c>
      <c r="G2629" s="7" t="s">
        <v>228</v>
      </c>
      <c r="H2629" s="7" t="s">
        <v>15</v>
      </c>
      <c r="I2629" s="7">
        <v>1260</v>
      </c>
      <c r="J2629" s="7" t="s">
        <v>119</v>
      </c>
      <c r="K2629" s="10">
        <v>53</v>
      </c>
      <c r="L2629" s="7" t="s">
        <v>16</v>
      </c>
      <c r="M2629" s="10">
        <v>1.5</v>
      </c>
      <c r="N2629" s="10">
        <v>0.3</v>
      </c>
      <c r="O2629" s="7"/>
      <c r="V2629" s="10">
        <f>SQRT((N2629*N2629)+(O2629*O2629)+((P2629*P2629)+(Q2629*Q2629)+(R2629*R2629)+(S2629*S2629)+(T2629*T2629)+(U2629*U2629)))</f>
        <v>0.3</v>
      </c>
      <c r="W2629" s="7">
        <v>23</v>
      </c>
      <c r="AC2629" s="9">
        <v>0</v>
      </c>
      <c r="AD2629" s="9"/>
      <c r="AE2629" s="7">
        <v>0</v>
      </c>
      <c r="AG2629" s="7" t="s">
        <v>119</v>
      </c>
      <c r="AH2629" s="7" t="s">
        <v>436</v>
      </c>
      <c r="AI2629" s="7" t="s">
        <v>436</v>
      </c>
      <c r="AJ2629" s="7" t="s">
        <v>436</v>
      </c>
      <c r="AQ2629" s="7"/>
    </row>
    <row r="2630" spans="1:43" ht="15.75" customHeight="1">
      <c r="A2630" s="17">
        <v>37932</v>
      </c>
      <c r="B2630" s="24" t="s">
        <v>1894</v>
      </c>
      <c r="C2630" s="24" t="s">
        <v>1905</v>
      </c>
      <c r="D2630" s="24" t="s">
        <v>1899</v>
      </c>
      <c r="E2630" s="7" t="s">
        <v>311</v>
      </c>
      <c r="F2630" s="7" t="s">
        <v>13</v>
      </c>
      <c r="G2630" s="7" t="s">
        <v>316</v>
      </c>
      <c r="H2630" s="7" t="s">
        <v>15</v>
      </c>
      <c r="I2630" s="7">
        <v>1260</v>
      </c>
      <c r="J2630" s="7" t="s">
        <v>315</v>
      </c>
      <c r="K2630" s="10">
        <v>53</v>
      </c>
      <c r="L2630" s="7" t="s">
        <v>16</v>
      </c>
      <c r="M2630" s="10">
        <v>1.5</v>
      </c>
      <c r="N2630" s="10">
        <v>0.4</v>
      </c>
      <c r="O2630" s="7"/>
      <c r="V2630" s="10">
        <f>SQRT((N2630*N2630)+(O2630*O2630)+((P2630*P2630)+(Q2630*Q2630)+(R2630*R2630)+(S2630*S2630)+(T2630*T2630)+(U2630*U2630)))</f>
        <v>0.4</v>
      </c>
      <c r="W2630" s="7">
        <v>28</v>
      </c>
      <c r="AC2630" s="7">
        <v>3</v>
      </c>
      <c r="AG2630" s="7" t="s">
        <v>119</v>
      </c>
      <c r="AH2630" s="7" t="s">
        <v>436</v>
      </c>
      <c r="AI2630" s="7" t="s">
        <v>436</v>
      </c>
      <c r="AJ2630" s="7" t="s">
        <v>436</v>
      </c>
      <c r="AQ2630" s="7"/>
    </row>
    <row r="2631" spans="1:43" ht="15.75" customHeight="1">
      <c r="A2631" s="17">
        <v>38368</v>
      </c>
      <c r="B2631" s="22" t="s">
        <v>1896</v>
      </c>
      <c r="C2631" s="24" t="s">
        <v>1905</v>
      </c>
      <c r="D2631" s="24" t="s">
        <v>1899</v>
      </c>
      <c r="E2631" s="7" t="s">
        <v>311</v>
      </c>
      <c r="F2631" s="7" t="s">
        <v>13</v>
      </c>
      <c r="G2631" s="7" t="s">
        <v>912</v>
      </c>
      <c r="H2631" s="7" t="s">
        <v>15</v>
      </c>
      <c r="I2631" s="7">
        <v>1260</v>
      </c>
      <c r="J2631" s="7" t="s">
        <v>315</v>
      </c>
      <c r="K2631" s="10">
        <v>53</v>
      </c>
      <c r="L2631" s="7" t="s">
        <v>16</v>
      </c>
      <c r="M2631" s="10">
        <v>1.5</v>
      </c>
      <c r="N2631" s="10">
        <v>0.4</v>
      </c>
      <c r="O2631" s="7"/>
      <c r="V2631" s="10">
        <f>SQRT((N2631*N2631)+(O2631*O2631)+((P2631*P2631)+(Q2631*Q2631)+(R2631*R2631)+(S2631*S2631)+(T2631*T2631)+(U2631*U2631)))</f>
        <v>0.4</v>
      </c>
      <c r="W2631" s="7">
        <v>31</v>
      </c>
      <c r="AC2631" s="7">
        <v>2</v>
      </c>
      <c r="AG2631" s="7" t="s">
        <v>119</v>
      </c>
      <c r="AH2631" s="7" t="s">
        <v>436</v>
      </c>
      <c r="AI2631" s="7" t="s">
        <v>436</v>
      </c>
      <c r="AJ2631" s="7" t="s">
        <v>436</v>
      </c>
      <c r="AQ2631" s="7"/>
    </row>
    <row r="2632" spans="1:43" ht="15.75" customHeight="1">
      <c r="A2632" s="17">
        <v>39487</v>
      </c>
      <c r="B2632" s="22" t="s">
        <v>1899</v>
      </c>
      <c r="C2632" s="24" t="s">
        <v>1905</v>
      </c>
      <c r="D2632" s="24" t="s">
        <v>1899</v>
      </c>
      <c r="E2632" s="7" t="s">
        <v>311</v>
      </c>
      <c r="F2632" s="7" t="s">
        <v>13</v>
      </c>
      <c r="G2632" s="7" t="s">
        <v>576</v>
      </c>
      <c r="H2632" s="7" t="s">
        <v>15</v>
      </c>
      <c r="I2632" s="7">
        <v>1260</v>
      </c>
      <c r="J2632" s="7" t="s">
        <v>515</v>
      </c>
      <c r="K2632" s="10">
        <v>53</v>
      </c>
      <c r="L2632" s="7" t="s">
        <v>16</v>
      </c>
      <c r="M2632" s="10">
        <v>1.5</v>
      </c>
      <c r="P2632" s="10"/>
      <c r="Q2632" s="10"/>
      <c r="R2632" s="10"/>
      <c r="S2632" s="10"/>
      <c r="V2632" s="10" t="s">
        <v>1888</v>
      </c>
      <c r="W2632" s="8"/>
      <c r="AF2632" s="7" t="s">
        <v>317</v>
      </c>
      <c r="AG2632" s="7" t="s">
        <v>318</v>
      </c>
      <c r="AH2632" s="7" t="s">
        <v>436</v>
      </c>
      <c r="AI2632" s="7" t="s">
        <v>436</v>
      </c>
      <c r="AJ2632" s="7" t="s">
        <v>436</v>
      </c>
      <c r="AQ2632" s="7"/>
    </row>
    <row r="2633" spans="1:43" ht="15.75" customHeight="1">
      <c r="A2633" s="17">
        <v>37521</v>
      </c>
      <c r="B2633" s="24">
        <v>2002</v>
      </c>
      <c r="C2633" s="24" t="s">
        <v>1905</v>
      </c>
      <c r="D2633" s="24" t="s">
        <v>2048</v>
      </c>
      <c r="E2633" s="7" t="s">
        <v>311</v>
      </c>
      <c r="F2633" s="7" t="s">
        <v>13</v>
      </c>
      <c r="G2633" s="7" t="s">
        <v>228</v>
      </c>
      <c r="H2633" s="7" t="s">
        <v>15</v>
      </c>
      <c r="I2633" s="7">
        <v>1261</v>
      </c>
      <c r="J2633" s="7" t="s">
        <v>119</v>
      </c>
      <c r="K2633" s="10">
        <v>52.8</v>
      </c>
      <c r="L2633" s="7" t="s">
        <v>16</v>
      </c>
      <c r="M2633" s="10">
        <v>1.4</v>
      </c>
      <c r="N2633" s="10">
        <v>0.4</v>
      </c>
      <c r="O2633" s="7"/>
      <c r="V2633" s="10">
        <f>SQRT((N2633*N2633)+(O2633*O2633)+((P2633*P2633)+(Q2633*Q2633)+(R2633*R2633)+(S2633*S2633)+(T2633*T2633)+(U2633*U2633)))</f>
        <v>0.4</v>
      </c>
      <c r="W2633" s="7">
        <v>30</v>
      </c>
      <c r="AC2633" s="9">
        <v>1</v>
      </c>
      <c r="AD2633" s="9"/>
      <c r="AE2633" s="7">
        <v>0</v>
      </c>
      <c r="AG2633" s="7" t="s">
        <v>119</v>
      </c>
      <c r="AH2633" s="7" t="s">
        <v>436</v>
      </c>
      <c r="AI2633" s="7" t="s">
        <v>436</v>
      </c>
      <c r="AJ2633" s="7" t="s">
        <v>436</v>
      </c>
      <c r="AQ2633" s="7"/>
    </row>
    <row r="2634" spans="1:43" ht="15.75" customHeight="1">
      <c r="A2634" s="17">
        <v>37932</v>
      </c>
      <c r="B2634" s="24" t="s">
        <v>1894</v>
      </c>
      <c r="C2634" s="24" t="s">
        <v>1905</v>
      </c>
      <c r="D2634" s="24" t="s">
        <v>2048</v>
      </c>
      <c r="E2634" s="7" t="s">
        <v>311</v>
      </c>
      <c r="F2634" s="7" t="s">
        <v>13</v>
      </c>
      <c r="G2634" s="7" t="s">
        <v>316</v>
      </c>
      <c r="H2634" s="7" t="s">
        <v>15</v>
      </c>
      <c r="I2634" s="7">
        <v>1261</v>
      </c>
      <c r="J2634" s="7" t="s">
        <v>315</v>
      </c>
      <c r="K2634" s="10">
        <v>52.8</v>
      </c>
      <c r="L2634" s="7" t="s">
        <v>16</v>
      </c>
      <c r="M2634" s="10">
        <v>1.4</v>
      </c>
      <c r="N2634" s="10">
        <v>0.4</v>
      </c>
      <c r="O2634" s="7"/>
      <c r="V2634" s="10">
        <f>SQRT((N2634*N2634)+(O2634*O2634)+((P2634*P2634)+(Q2634*Q2634)+(R2634*R2634)+(S2634*S2634)+(T2634*T2634)+(U2634*U2634)))</f>
        <v>0.4</v>
      </c>
      <c r="W2634" s="7">
        <v>36</v>
      </c>
      <c r="AC2634" s="7">
        <v>1</v>
      </c>
      <c r="AG2634" s="7" t="s">
        <v>119</v>
      </c>
      <c r="AH2634" s="7" t="s">
        <v>436</v>
      </c>
      <c r="AI2634" s="7" t="s">
        <v>436</v>
      </c>
      <c r="AJ2634" s="7" t="s">
        <v>436</v>
      </c>
      <c r="AQ2634" s="7"/>
    </row>
    <row r="2635" spans="1:43" ht="15.75" customHeight="1">
      <c r="A2635" s="17">
        <v>38368</v>
      </c>
      <c r="B2635" s="22" t="s">
        <v>1896</v>
      </c>
      <c r="C2635" s="24" t="s">
        <v>1905</v>
      </c>
      <c r="D2635" s="24" t="s">
        <v>2048</v>
      </c>
      <c r="E2635" s="7" t="s">
        <v>311</v>
      </c>
      <c r="F2635" s="7" t="s">
        <v>13</v>
      </c>
      <c r="G2635" s="7" t="s">
        <v>912</v>
      </c>
      <c r="H2635" s="7" t="s">
        <v>15</v>
      </c>
      <c r="I2635" s="7">
        <v>1261</v>
      </c>
      <c r="J2635" s="7" t="s">
        <v>315</v>
      </c>
      <c r="K2635" s="10">
        <v>52.8</v>
      </c>
      <c r="L2635" s="7" t="s">
        <v>16</v>
      </c>
      <c r="M2635" s="10">
        <v>1.4</v>
      </c>
      <c r="N2635" s="10">
        <v>0.5</v>
      </c>
      <c r="O2635" s="9"/>
      <c r="P2635" s="9"/>
      <c r="Q2635" s="9"/>
      <c r="R2635" s="9"/>
      <c r="S2635" s="9"/>
      <c r="T2635" s="9"/>
      <c r="U2635" s="9"/>
      <c r="V2635" s="10">
        <f>SQRT((N2635*N2635)+(O2635*O2635)+((P2635*P2635)+(Q2635*Q2635)+(R2635*R2635)+(S2635*S2635)+(T2635*T2635)+(U2635*U2635)))</f>
        <v>0.5</v>
      </c>
      <c r="W2635" s="7">
        <v>44</v>
      </c>
      <c r="AC2635" s="7">
        <v>3</v>
      </c>
      <c r="AG2635" s="7" t="s">
        <v>119</v>
      </c>
      <c r="AH2635" s="7" t="s">
        <v>436</v>
      </c>
      <c r="AI2635" s="7" t="s">
        <v>436</v>
      </c>
      <c r="AJ2635" s="7" t="s">
        <v>436</v>
      </c>
      <c r="AQ2635" s="7"/>
    </row>
    <row r="2636" spans="1:43" ht="15.75" customHeight="1">
      <c r="A2636" s="17">
        <v>39487</v>
      </c>
      <c r="B2636" s="22" t="s">
        <v>1899</v>
      </c>
      <c r="C2636" s="24" t="s">
        <v>1905</v>
      </c>
      <c r="D2636" s="24" t="s">
        <v>2048</v>
      </c>
      <c r="E2636" s="7" t="s">
        <v>311</v>
      </c>
      <c r="F2636" s="7" t="s">
        <v>13</v>
      </c>
      <c r="G2636" s="7" t="s">
        <v>576</v>
      </c>
      <c r="H2636" s="7" t="s">
        <v>15</v>
      </c>
      <c r="I2636" s="7">
        <v>1261</v>
      </c>
      <c r="J2636" s="7" t="s">
        <v>315</v>
      </c>
      <c r="K2636" s="10">
        <v>52.8</v>
      </c>
      <c r="L2636" s="7" t="s">
        <v>16</v>
      </c>
      <c r="M2636" s="10">
        <v>1.4</v>
      </c>
      <c r="N2636" s="10">
        <v>1</v>
      </c>
      <c r="P2636" s="10"/>
      <c r="Q2636" s="10"/>
      <c r="R2636" s="10"/>
      <c r="S2636" s="10"/>
      <c r="V2636" s="10">
        <f>SQRT((N2636*N2636)+(O2636*O2636)+((P2636*P2636)+(Q2636*Q2636)+(R2636*R2636)+(S2636*S2636)+(T2636*T2636)+(U2636*U2636)))</f>
        <v>1</v>
      </c>
      <c r="W2636" s="8">
        <v>71</v>
      </c>
      <c r="AC2636" s="7">
        <v>8</v>
      </c>
      <c r="AG2636" s="7" t="s">
        <v>119</v>
      </c>
      <c r="AH2636" s="7" t="s">
        <v>436</v>
      </c>
      <c r="AI2636" s="7" t="s">
        <v>436</v>
      </c>
      <c r="AJ2636" s="7" t="s">
        <v>436</v>
      </c>
      <c r="AQ2636" s="7"/>
    </row>
    <row r="2637" spans="1:43" ht="15.75" customHeight="1">
      <c r="A2637" s="17">
        <v>40436</v>
      </c>
      <c r="B2637" s="22" t="s">
        <v>1901</v>
      </c>
      <c r="C2637" s="24" t="s">
        <v>1905</v>
      </c>
      <c r="D2637" s="24" t="s">
        <v>2048</v>
      </c>
      <c r="E2637" s="7" t="s">
        <v>311</v>
      </c>
      <c r="F2637" s="7" t="s">
        <v>13</v>
      </c>
      <c r="G2637" s="7" t="s">
        <v>1158</v>
      </c>
      <c r="H2637" s="7" t="s">
        <v>15</v>
      </c>
      <c r="I2637" s="7">
        <v>1261</v>
      </c>
      <c r="J2637" s="7" t="s">
        <v>315</v>
      </c>
      <c r="K2637" s="10">
        <v>52.8</v>
      </c>
      <c r="L2637" s="7" t="s">
        <v>16</v>
      </c>
      <c r="M2637" s="10">
        <v>1.4</v>
      </c>
      <c r="N2637" s="10">
        <v>1.4</v>
      </c>
      <c r="O2637" s="7"/>
      <c r="V2637" s="10">
        <f>SQRT((N2637*N2637)+(O2637*O2637)+((P2637*P2637)+(Q2637*Q2637)+(R2637*R2637)+(S2637*S2637)+(T2637*T2637)+(U2637*U2637)))</f>
        <v>1.4</v>
      </c>
      <c r="W2637" s="7">
        <v>91</v>
      </c>
      <c r="AC2637" s="7">
        <v>7</v>
      </c>
      <c r="AG2637" s="7" t="s">
        <v>119</v>
      </c>
      <c r="AH2637" s="7" t="s">
        <v>436</v>
      </c>
      <c r="AI2637" s="7" t="s">
        <v>436</v>
      </c>
      <c r="AJ2637" s="7" t="s">
        <v>436</v>
      </c>
      <c r="AQ2637" s="7"/>
    </row>
    <row r="2638" spans="1:43" ht="15.75" customHeight="1">
      <c r="A2638" s="19">
        <v>40812</v>
      </c>
      <c r="B2638" s="23" t="s">
        <v>1902</v>
      </c>
      <c r="C2638" s="24" t="s">
        <v>1905</v>
      </c>
      <c r="D2638" s="24" t="s">
        <v>2048</v>
      </c>
      <c r="E2638" s="15" t="s">
        <v>311</v>
      </c>
      <c r="F2638" s="15" t="s">
        <v>13</v>
      </c>
      <c r="G2638" s="15" t="s">
        <v>13</v>
      </c>
      <c r="H2638" s="15" t="s">
        <v>15</v>
      </c>
      <c r="I2638" s="15">
        <v>1261</v>
      </c>
      <c r="J2638" s="15" t="s">
        <v>315</v>
      </c>
      <c r="K2638" s="16">
        <v>52.8</v>
      </c>
      <c r="L2638" s="15" t="s">
        <v>16</v>
      </c>
      <c r="M2638" s="16">
        <v>1.4</v>
      </c>
      <c r="N2638" s="16"/>
      <c r="O2638" s="16"/>
      <c r="P2638" s="16"/>
      <c r="Q2638" s="16"/>
      <c r="R2638" s="16"/>
      <c r="S2638" s="16"/>
      <c r="T2638" s="16"/>
      <c r="U2638" s="16"/>
      <c r="V2638" s="10" t="s">
        <v>1888</v>
      </c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 t="s">
        <v>607</v>
      </c>
      <c r="AG2638" s="15" t="s">
        <v>119</v>
      </c>
      <c r="AH2638" s="15" t="s">
        <v>436</v>
      </c>
      <c r="AI2638" s="15" t="s">
        <v>436</v>
      </c>
      <c r="AJ2638" s="15" t="s">
        <v>436</v>
      </c>
      <c r="AK2638" s="15"/>
      <c r="AL2638" s="15"/>
      <c r="AM2638" s="15"/>
      <c r="AN2638" s="15"/>
      <c r="AO2638" s="15"/>
      <c r="AP2638" s="15" t="s">
        <v>1632</v>
      </c>
      <c r="AQ2638" s="7"/>
    </row>
    <row r="2639" spans="1:43" ht="15.75" customHeight="1">
      <c r="A2639" s="17">
        <v>41540</v>
      </c>
      <c r="B2639" s="22" t="s">
        <v>2048</v>
      </c>
      <c r="C2639" s="22" t="s">
        <v>1905</v>
      </c>
      <c r="D2639" s="22" t="s">
        <v>2048</v>
      </c>
      <c r="E2639" s="7" t="s">
        <v>311</v>
      </c>
      <c r="F2639" s="7" t="s">
        <v>13</v>
      </c>
      <c r="G2639" s="7" t="s">
        <v>13</v>
      </c>
      <c r="H2639" s="7" t="s">
        <v>15</v>
      </c>
      <c r="I2639" s="7">
        <v>1261</v>
      </c>
      <c r="J2639" s="7" t="s">
        <v>315</v>
      </c>
      <c r="K2639" s="10">
        <v>52.8</v>
      </c>
      <c r="L2639" s="7" t="s">
        <v>16</v>
      </c>
      <c r="M2639" s="10">
        <v>1.4</v>
      </c>
      <c r="V2639" s="7" t="s">
        <v>1888</v>
      </c>
      <c r="AF2639" s="7" t="s">
        <v>607</v>
      </c>
      <c r="AG2639" s="7" t="s">
        <v>318</v>
      </c>
      <c r="AH2639" s="7" t="s">
        <v>436</v>
      </c>
      <c r="AI2639" s="7" t="s">
        <v>436</v>
      </c>
      <c r="AJ2639" s="7" t="s">
        <v>436</v>
      </c>
      <c r="AQ2639" s="7"/>
    </row>
    <row r="2640" spans="1:43" ht="15.75" customHeight="1">
      <c r="A2640" s="17">
        <v>37521</v>
      </c>
      <c r="B2640" s="24">
        <v>2002</v>
      </c>
      <c r="C2640" s="24" t="s">
        <v>1905</v>
      </c>
      <c r="D2640" s="24" t="s">
        <v>2048</v>
      </c>
      <c r="E2640" s="7" t="s">
        <v>311</v>
      </c>
      <c r="F2640" s="7" t="s">
        <v>13</v>
      </c>
      <c r="G2640" s="7" t="s">
        <v>228</v>
      </c>
      <c r="H2640" s="7" t="s">
        <v>15</v>
      </c>
      <c r="I2640" s="7">
        <v>1262</v>
      </c>
      <c r="J2640" s="7" t="s">
        <v>119</v>
      </c>
      <c r="K2640" s="10">
        <v>52.6</v>
      </c>
      <c r="L2640" s="7" t="s">
        <v>16</v>
      </c>
      <c r="M2640" s="10">
        <v>1.5</v>
      </c>
      <c r="N2640" s="10">
        <v>0.5</v>
      </c>
      <c r="O2640" s="7"/>
      <c r="V2640" s="10">
        <f>SQRT((N2640*N2640)+(O2640*O2640)+((P2640*P2640)+(Q2640*Q2640)+(R2640*R2640)+(S2640*S2640)+(T2640*T2640)+(U2640*U2640)))</f>
        <v>0.5</v>
      </c>
      <c r="W2640" s="7">
        <v>33</v>
      </c>
      <c r="AC2640" s="9">
        <v>0</v>
      </c>
      <c r="AD2640" s="9"/>
      <c r="AE2640" s="7">
        <v>0</v>
      </c>
      <c r="AG2640" s="7" t="s">
        <v>119</v>
      </c>
      <c r="AH2640" s="7" t="s">
        <v>436</v>
      </c>
      <c r="AI2640" s="7" t="s">
        <v>436</v>
      </c>
      <c r="AJ2640" s="7" t="s">
        <v>436</v>
      </c>
      <c r="AQ2640" s="7"/>
    </row>
    <row r="2641" spans="1:43" ht="15.75" customHeight="1">
      <c r="A2641" s="17">
        <v>37932</v>
      </c>
      <c r="B2641" s="24" t="s">
        <v>1894</v>
      </c>
      <c r="C2641" s="24" t="s">
        <v>1905</v>
      </c>
      <c r="D2641" s="24" t="s">
        <v>2048</v>
      </c>
      <c r="E2641" s="7" t="s">
        <v>311</v>
      </c>
      <c r="F2641" s="7" t="s">
        <v>13</v>
      </c>
      <c r="G2641" s="7" t="s">
        <v>316</v>
      </c>
      <c r="H2641" s="7" t="s">
        <v>15</v>
      </c>
      <c r="I2641" s="7">
        <v>1262</v>
      </c>
      <c r="J2641" s="7" t="s">
        <v>315</v>
      </c>
      <c r="K2641" s="10">
        <v>52.6</v>
      </c>
      <c r="L2641" s="7" t="s">
        <v>16</v>
      </c>
      <c r="M2641" s="10">
        <v>1.5</v>
      </c>
      <c r="N2641" s="10">
        <v>0.5</v>
      </c>
      <c r="O2641" s="7"/>
      <c r="V2641" s="10">
        <f>SQRT((N2641*N2641)+(O2641*O2641)+((P2641*P2641)+(Q2641*Q2641)+(R2641*R2641)+(S2641*S2641)+(T2641*T2641)+(U2641*U2641)))</f>
        <v>0.5</v>
      </c>
      <c r="W2641" s="7">
        <v>37</v>
      </c>
      <c r="AC2641" s="7">
        <v>0</v>
      </c>
      <c r="AG2641" s="7" t="s">
        <v>119</v>
      </c>
      <c r="AH2641" s="7" t="s">
        <v>436</v>
      </c>
      <c r="AI2641" s="7" t="s">
        <v>436</v>
      </c>
      <c r="AJ2641" s="7" t="s">
        <v>436</v>
      </c>
      <c r="AQ2641" s="7"/>
    </row>
    <row r="2642" spans="1:43" ht="15.75" customHeight="1">
      <c r="A2642" s="17">
        <v>38368</v>
      </c>
      <c r="B2642" s="22" t="s">
        <v>1896</v>
      </c>
      <c r="C2642" s="24" t="s">
        <v>1905</v>
      </c>
      <c r="D2642" s="24" t="s">
        <v>2048</v>
      </c>
      <c r="E2642" s="7" t="s">
        <v>311</v>
      </c>
      <c r="F2642" s="7" t="s">
        <v>13</v>
      </c>
      <c r="G2642" s="7" t="s">
        <v>912</v>
      </c>
      <c r="H2642" s="7" t="s">
        <v>15</v>
      </c>
      <c r="I2642" s="7">
        <v>1262</v>
      </c>
      <c r="J2642" s="7" t="s">
        <v>315</v>
      </c>
      <c r="K2642" s="10">
        <v>52.6</v>
      </c>
      <c r="L2642" s="7" t="s">
        <v>16</v>
      </c>
      <c r="M2642" s="10">
        <v>1.5</v>
      </c>
      <c r="N2642" s="10">
        <v>0.5</v>
      </c>
      <c r="O2642" s="7"/>
      <c r="V2642" s="10">
        <f>SQRT((N2642*N2642)+(O2642*O2642)+((P2642*P2642)+(Q2642*Q2642)+(R2642*R2642)+(S2642*S2642)+(T2642*T2642)+(U2642*U2642)))</f>
        <v>0.5</v>
      </c>
      <c r="W2642" s="7">
        <v>43</v>
      </c>
      <c r="AC2642" s="7">
        <v>2</v>
      </c>
      <c r="AG2642" s="7" t="s">
        <v>119</v>
      </c>
      <c r="AH2642" s="7" t="s">
        <v>436</v>
      </c>
      <c r="AI2642" s="7" t="s">
        <v>436</v>
      </c>
      <c r="AJ2642" s="7" t="s">
        <v>436</v>
      </c>
      <c r="AQ2642" s="7"/>
    </row>
    <row r="2643" spans="1:43" ht="15.75" customHeight="1">
      <c r="A2643" s="17">
        <v>39487</v>
      </c>
      <c r="B2643" s="22" t="s">
        <v>1899</v>
      </c>
      <c r="C2643" s="24" t="s">
        <v>1905</v>
      </c>
      <c r="D2643" s="24" t="s">
        <v>2048</v>
      </c>
      <c r="E2643" s="7" t="s">
        <v>311</v>
      </c>
      <c r="F2643" s="7" t="s">
        <v>13</v>
      </c>
      <c r="G2643" s="7" t="s">
        <v>576</v>
      </c>
      <c r="H2643" s="7" t="s">
        <v>15</v>
      </c>
      <c r="I2643" s="7">
        <v>1262</v>
      </c>
      <c r="J2643" s="7" t="s">
        <v>315</v>
      </c>
      <c r="K2643" s="10">
        <v>52.6</v>
      </c>
      <c r="L2643" s="7" t="s">
        <v>16</v>
      </c>
      <c r="M2643" s="10">
        <v>1.5</v>
      </c>
      <c r="N2643" s="10">
        <v>1.1000000000000001</v>
      </c>
      <c r="P2643" s="10"/>
      <c r="Q2643" s="10"/>
      <c r="R2643" s="10"/>
      <c r="S2643" s="10"/>
      <c r="V2643" s="10">
        <f>SQRT((N2643*N2643)+(O2643*O2643)+((P2643*P2643)+(Q2643*Q2643)+(R2643*R2643)+(S2643*S2643)+(T2643*T2643)+(U2643*U2643)))</f>
        <v>1.1000000000000001</v>
      </c>
      <c r="W2643" s="8">
        <v>71</v>
      </c>
      <c r="AC2643" s="7">
        <v>7</v>
      </c>
      <c r="AG2643" s="7" t="s">
        <v>119</v>
      </c>
      <c r="AH2643" s="7" t="s">
        <v>436</v>
      </c>
      <c r="AI2643" s="7" t="s">
        <v>436</v>
      </c>
      <c r="AJ2643" s="7" t="s">
        <v>436</v>
      </c>
      <c r="AQ2643" s="7"/>
    </row>
    <row r="2644" spans="1:43" ht="15.75" customHeight="1">
      <c r="A2644" s="17">
        <v>40436</v>
      </c>
      <c r="B2644" s="22" t="s">
        <v>1901</v>
      </c>
      <c r="C2644" s="24" t="s">
        <v>1905</v>
      </c>
      <c r="D2644" s="24" t="s">
        <v>2048</v>
      </c>
      <c r="E2644" s="7" t="s">
        <v>311</v>
      </c>
      <c r="F2644" s="7" t="s">
        <v>13</v>
      </c>
      <c r="G2644" s="7" t="s">
        <v>1158</v>
      </c>
      <c r="H2644" s="7" t="s">
        <v>15</v>
      </c>
      <c r="I2644" s="7">
        <v>1262</v>
      </c>
      <c r="J2644" s="7" t="s">
        <v>315</v>
      </c>
      <c r="K2644" s="10">
        <v>52.6</v>
      </c>
      <c r="L2644" s="7" t="s">
        <v>16</v>
      </c>
      <c r="M2644" s="10">
        <v>1.5</v>
      </c>
      <c r="N2644" s="10">
        <v>1.1000000000000001</v>
      </c>
      <c r="O2644" s="7"/>
      <c r="V2644" s="10">
        <f>SQRT((N2644*N2644)+(O2644*O2644)+((P2644*P2644)+(Q2644*Q2644)+(R2644*R2644)+(S2644*S2644)+(T2644*T2644)+(U2644*U2644)))</f>
        <v>1.1000000000000001</v>
      </c>
      <c r="W2644" s="7">
        <v>91</v>
      </c>
      <c r="AC2644" s="7">
        <v>6</v>
      </c>
      <c r="AG2644" s="7" t="s">
        <v>119</v>
      </c>
      <c r="AH2644" s="7" t="s">
        <v>436</v>
      </c>
      <c r="AI2644" s="7" t="s">
        <v>436</v>
      </c>
      <c r="AJ2644" s="7" t="s">
        <v>436</v>
      </c>
      <c r="AQ2644" s="7"/>
    </row>
    <row r="2645" spans="1:43" ht="15.75" customHeight="1">
      <c r="A2645" s="19">
        <v>40812</v>
      </c>
      <c r="B2645" s="23" t="s">
        <v>1902</v>
      </c>
      <c r="C2645" s="24" t="s">
        <v>1905</v>
      </c>
      <c r="D2645" s="24" t="s">
        <v>2048</v>
      </c>
      <c r="E2645" s="15" t="s">
        <v>311</v>
      </c>
      <c r="F2645" s="15" t="s">
        <v>13</v>
      </c>
      <c r="G2645" s="15" t="s">
        <v>13</v>
      </c>
      <c r="H2645" s="15" t="s">
        <v>15</v>
      </c>
      <c r="I2645" s="15">
        <v>1262</v>
      </c>
      <c r="J2645" s="15" t="s">
        <v>315</v>
      </c>
      <c r="K2645" s="16">
        <v>52.6</v>
      </c>
      <c r="L2645" s="15" t="s">
        <v>16</v>
      </c>
      <c r="M2645" s="16">
        <v>1.5</v>
      </c>
      <c r="N2645" s="16"/>
      <c r="O2645" s="16"/>
      <c r="P2645" s="16"/>
      <c r="Q2645" s="16"/>
      <c r="R2645" s="16"/>
      <c r="S2645" s="16"/>
      <c r="T2645" s="16"/>
      <c r="U2645" s="16"/>
      <c r="V2645" s="10" t="s">
        <v>1888</v>
      </c>
      <c r="W2645" s="15" t="s">
        <v>74</v>
      </c>
      <c r="X2645" s="15"/>
      <c r="Y2645" s="15"/>
      <c r="Z2645" s="15"/>
      <c r="AA2645" s="15"/>
      <c r="AB2645" s="15"/>
      <c r="AC2645" s="15" t="s">
        <v>74</v>
      </c>
      <c r="AD2645" s="15"/>
      <c r="AE2645" s="15"/>
      <c r="AF2645" s="15"/>
      <c r="AG2645" s="15" t="s">
        <v>119</v>
      </c>
      <c r="AH2645" s="15" t="s">
        <v>436</v>
      </c>
      <c r="AI2645" s="15" t="s">
        <v>436</v>
      </c>
      <c r="AJ2645" s="15" t="s">
        <v>436</v>
      </c>
      <c r="AK2645" s="15"/>
      <c r="AL2645" s="15"/>
      <c r="AM2645" s="15"/>
      <c r="AN2645" s="15"/>
      <c r="AO2645" s="15"/>
      <c r="AP2645" s="15" t="s">
        <v>1632</v>
      </c>
      <c r="AQ2645" s="7"/>
    </row>
    <row r="2646" spans="1:43" ht="15.75" customHeight="1">
      <c r="A2646" s="17">
        <v>41540</v>
      </c>
      <c r="B2646" s="22" t="s">
        <v>2048</v>
      </c>
      <c r="C2646" s="22" t="s">
        <v>1905</v>
      </c>
      <c r="D2646" s="22" t="s">
        <v>2048</v>
      </c>
      <c r="E2646" s="7" t="s">
        <v>311</v>
      </c>
      <c r="F2646" s="7" t="s">
        <v>13</v>
      </c>
      <c r="G2646" s="7" t="s">
        <v>13</v>
      </c>
      <c r="H2646" s="7" t="s">
        <v>15</v>
      </c>
      <c r="I2646" s="7">
        <v>1262</v>
      </c>
      <c r="J2646" s="7" t="s">
        <v>315</v>
      </c>
      <c r="K2646" s="10">
        <v>52.6</v>
      </c>
      <c r="L2646" s="7" t="s">
        <v>16</v>
      </c>
      <c r="M2646" s="10">
        <v>1.5</v>
      </c>
      <c r="V2646" s="7" t="s">
        <v>1888</v>
      </c>
      <c r="W2646" s="7" t="s">
        <v>74</v>
      </c>
      <c r="AC2646" s="7" t="s">
        <v>74</v>
      </c>
      <c r="AG2646" s="7" t="s">
        <v>318</v>
      </c>
      <c r="AH2646" s="7" t="s">
        <v>436</v>
      </c>
      <c r="AI2646" s="7" t="s">
        <v>436</v>
      </c>
      <c r="AJ2646" s="7" t="s">
        <v>436</v>
      </c>
      <c r="AQ2646" s="7"/>
    </row>
    <row r="2647" spans="1:43" ht="15.75" customHeight="1">
      <c r="A2647" s="17">
        <v>37521</v>
      </c>
      <c r="B2647" s="24">
        <v>2002</v>
      </c>
      <c r="C2647" s="24" t="s">
        <v>1905</v>
      </c>
      <c r="D2647" s="24" t="s">
        <v>2048</v>
      </c>
      <c r="E2647" s="7" t="s">
        <v>311</v>
      </c>
      <c r="F2647" s="7" t="s">
        <v>13</v>
      </c>
      <c r="G2647" s="7" t="s">
        <v>228</v>
      </c>
      <c r="H2647" s="7" t="s">
        <v>15</v>
      </c>
      <c r="I2647" s="7">
        <v>1263</v>
      </c>
      <c r="J2647" s="7" t="s">
        <v>119</v>
      </c>
      <c r="K2647" s="10">
        <v>52.9</v>
      </c>
      <c r="L2647" s="7" t="s">
        <v>16</v>
      </c>
      <c r="M2647" s="10">
        <v>2.8</v>
      </c>
      <c r="N2647" s="10">
        <v>0.5</v>
      </c>
      <c r="O2647" s="7"/>
      <c r="V2647" s="10">
        <f t="shared" ref="V2647:V2652" si="154">SQRT((N2647*N2647)+(O2647*O2647)+((P2647*P2647)+(Q2647*Q2647)+(R2647*R2647)+(S2647*S2647)+(T2647*T2647)+(U2647*U2647)))</f>
        <v>0.5</v>
      </c>
      <c r="W2647" s="7">
        <v>47</v>
      </c>
      <c r="AC2647" s="9">
        <v>1</v>
      </c>
      <c r="AD2647" s="9"/>
      <c r="AE2647" s="7">
        <v>0</v>
      </c>
      <c r="AG2647" s="7" t="s">
        <v>119</v>
      </c>
      <c r="AH2647" s="7" t="s">
        <v>436</v>
      </c>
      <c r="AI2647" s="7" t="s">
        <v>436</v>
      </c>
      <c r="AJ2647" s="7" t="s">
        <v>436</v>
      </c>
      <c r="AQ2647" s="7"/>
    </row>
    <row r="2648" spans="1:43" ht="15.75" customHeight="1">
      <c r="A2648" s="17">
        <v>37932</v>
      </c>
      <c r="B2648" s="24" t="s">
        <v>1894</v>
      </c>
      <c r="C2648" s="24" t="s">
        <v>1905</v>
      </c>
      <c r="D2648" s="24" t="s">
        <v>2048</v>
      </c>
      <c r="E2648" s="7" t="s">
        <v>311</v>
      </c>
      <c r="F2648" s="7" t="s">
        <v>13</v>
      </c>
      <c r="G2648" s="7" t="s">
        <v>316</v>
      </c>
      <c r="H2648" s="7" t="s">
        <v>15</v>
      </c>
      <c r="I2648" s="7">
        <v>1263</v>
      </c>
      <c r="J2648" s="7" t="s">
        <v>315</v>
      </c>
      <c r="K2648" s="10">
        <v>52.9</v>
      </c>
      <c r="L2648" s="7" t="s">
        <v>16</v>
      </c>
      <c r="M2648" s="10">
        <v>2.8</v>
      </c>
      <c r="N2648" s="10">
        <v>0.8</v>
      </c>
      <c r="O2648" s="7"/>
      <c r="V2648" s="10">
        <f t="shared" si="154"/>
        <v>0.8</v>
      </c>
      <c r="W2648" s="7">
        <v>67</v>
      </c>
      <c r="AC2648" s="7">
        <v>4</v>
      </c>
      <c r="AG2648" s="7" t="s">
        <v>119</v>
      </c>
      <c r="AH2648" s="7" t="s">
        <v>436</v>
      </c>
      <c r="AI2648" s="7" t="s">
        <v>436</v>
      </c>
      <c r="AJ2648" s="7" t="s">
        <v>436</v>
      </c>
      <c r="AQ2648" s="7"/>
    </row>
    <row r="2649" spans="1:43" ht="15.75" customHeight="1">
      <c r="A2649" s="17">
        <v>38368</v>
      </c>
      <c r="B2649" s="22" t="s">
        <v>1896</v>
      </c>
      <c r="C2649" s="24" t="s">
        <v>1905</v>
      </c>
      <c r="D2649" s="24" t="s">
        <v>2048</v>
      </c>
      <c r="E2649" s="7" t="s">
        <v>311</v>
      </c>
      <c r="F2649" s="7" t="s">
        <v>13</v>
      </c>
      <c r="G2649" s="7" t="s">
        <v>912</v>
      </c>
      <c r="H2649" s="7" t="s">
        <v>15</v>
      </c>
      <c r="I2649" s="7">
        <v>1263</v>
      </c>
      <c r="J2649" s="7" t="s">
        <v>315</v>
      </c>
      <c r="K2649" s="10">
        <v>52.9</v>
      </c>
      <c r="L2649" s="7" t="s">
        <v>16</v>
      </c>
      <c r="M2649" s="10">
        <v>2.8</v>
      </c>
      <c r="N2649" s="10">
        <v>0.9</v>
      </c>
      <c r="O2649" s="7"/>
      <c r="V2649" s="10">
        <f t="shared" si="154"/>
        <v>0.9</v>
      </c>
      <c r="W2649" s="7">
        <v>81</v>
      </c>
      <c r="AC2649" s="7">
        <v>4</v>
      </c>
      <c r="AG2649" s="7" t="s">
        <v>119</v>
      </c>
      <c r="AH2649" s="7" t="s">
        <v>436</v>
      </c>
      <c r="AI2649" s="7" t="s">
        <v>436</v>
      </c>
      <c r="AJ2649" s="7" t="s">
        <v>436</v>
      </c>
      <c r="AP2649" s="7" t="s">
        <v>917</v>
      </c>
      <c r="AQ2649" s="7"/>
    </row>
    <row r="2650" spans="1:43" ht="15.75" customHeight="1">
      <c r="A2650" s="17">
        <v>39487</v>
      </c>
      <c r="B2650" s="22" t="s">
        <v>1899</v>
      </c>
      <c r="C2650" s="24" t="s">
        <v>1905</v>
      </c>
      <c r="D2650" s="24" t="s">
        <v>2048</v>
      </c>
      <c r="E2650" s="7" t="s">
        <v>311</v>
      </c>
      <c r="F2650" s="7" t="s">
        <v>13</v>
      </c>
      <c r="G2650" s="7" t="s">
        <v>576</v>
      </c>
      <c r="H2650" s="7" t="s">
        <v>15</v>
      </c>
      <c r="I2650" s="7">
        <v>1263</v>
      </c>
      <c r="J2650" s="7" t="s">
        <v>315</v>
      </c>
      <c r="K2650" s="10">
        <v>52.9</v>
      </c>
      <c r="L2650" s="7" t="s">
        <v>16</v>
      </c>
      <c r="M2650" s="10">
        <v>2.8</v>
      </c>
      <c r="N2650" s="10">
        <v>0.8</v>
      </c>
      <c r="P2650" s="10"/>
      <c r="Q2650" s="10"/>
      <c r="R2650" s="10"/>
      <c r="S2650" s="10"/>
      <c r="V2650" s="10">
        <f t="shared" si="154"/>
        <v>0.8</v>
      </c>
      <c r="W2650" s="8">
        <v>161</v>
      </c>
      <c r="AC2650" s="7">
        <v>6</v>
      </c>
      <c r="AG2650" s="7" t="s">
        <v>119</v>
      </c>
      <c r="AH2650" s="7" t="s">
        <v>436</v>
      </c>
      <c r="AI2650" s="7" t="s">
        <v>436</v>
      </c>
      <c r="AJ2650" s="7" t="s">
        <v>436</v>
      </c>
      <c r="AQ2650" s="7"/>
    </row>
    <row r="2651" spans="1:43" ht="15.75" customHeight="1">
      <c r="A2651" s="17">
        <v>40436</v>
      </c>
      <c r="B2651" s="22" t="s">
        <v>1901</v>
      </c>
      <c r="C2651" s="24" t="s">
        <v>1905</v>
      </c>
      <c r="D2651" s="24" t="s">
        <v>2048</v>
      </c>
      <c r="E2651" s="7" t="s">
        <v>311</v>
      </c>
      <c r="F2651" s="7" t="s">
        <v>13</v>
      </c>
      <c r="G2651" s="7" t="s">
        <v>1158</v>
      </c>
      <c r="H2651" s="7" t="s">
        <v>15</v>
      </c>
      <c r="I2651" s="7">
        <v>1263</v>
      </c>
      <c r="J2651" s="7" t="s">
        <v>315</v>
      </c>
      <c r="K2651" s="10">
        <v>52.9</v>
      </c>
      <c r="L2651" s="7" t="s">
        <v>16</v>
      </c>
      <c r="M2651" s="10">
        <v>2.8</v>
      </c>
      <c r="N2651" s="10">
        <v>1.3</v>
      </c>
      <c r="O2651" s="7">
        <v>1.4</v>
      </c>
      <c r="V2651" s="10">
        <f t="shared" si="154"/>
        <v>1.9104973174542801</v>
      </c>
      <c r="W2651" s="7">
        <v>214</v>
      </c>
      <c r="AC2651" s="7">
        <v>9</v>
      </c>
      <c r="AG2651" s="7" t="s">
        <v>119</v>
      </c>
      <c r="AH2651" s="7" t="s">
        <v>436</v>
      </c>
      <c r="AI2651" s="7" t="s">
        <v>436</v>
      </c>
      <c r="AJ2651" s="7" t="s">
        <v>436</v>
      </c>
      <c r="AP2651" s="7" t="s">
        <v>1191</v>
      </c>
      <c r="AQ2651" s="7"/>
    </row>
    <row r="2652" spans="1:43" ht="15.75" customHeight="1">
      <c r="A2652" s="19">
        <v>40812</v>
      </c>
      <c r="B2652" s="23" t="s">
        <v>1902</v>
      </c>
      <c r="C2652" s="24" t="s">
        <v>1905</v>
      </c>
      <c r="D2652" s="24" t="s">
        <v>2048</v>
      </c>
      <c r="E2652" s="15" t="s">
        <v>311</v>
      </c>
      <c r="F2652" s="15" t="s">
        <v>13</v>
      </c>
      <c r="G2652" s="15" t="s">
        <v>13</v>
      </c>
      <c r="H2652" s="15" t="s">
        <v>15</v>
      </c>
      <c r="I2652" s="15">
        <v>1263</v>
      </c>
      <c r="J2652" s="15" t="s">
        <v>315</v>
      </c>
      <c r="K2652" s="16">
        <v>52.9</v>
      </c>
      <c r="L2652" s="15" t="s">
        <v>16</v>
      </c>
      <c r="M2652" s="16">
        <v>2.8</v>
      </c>
      <c r="N2652" s="16">
        <v>2.5</v>
      </c>
      <c r="O2652" s="16"/>
      <c r="P2652" s="16"/>
      <c r="Q2652" s="16"/>
      <c r="R2652" s="16"/>
      <c r="S2652" s="16"/>
      <c r="T2652" s="16"/>
      <c r="U2652" s="16"/>
      <c r="V2652" s="10">
        <f t="shared" si="154"/>
        <v>2.5</v>
      </c>
      <c r="W2652" s="15" t="s">
        <v>1633</v>
      </c>
      <c r="X2652" s="15"/>
      <c r="Y2652" s="15"/>
      <c r="Z2652" s="15"/>
      <c r="AA2652" s="15"/>
      <c r="AB2652" s="15"/>
      <c r="AC2652" s="15" t="s">
        <v>1633</v>
      </c>
      <c r="AD2652" s="15"/>
      <c r="AE2652" s="15">
        <v>0</v>
      </c>
      <c r="AF2652" s="15"/>
      <c r="AG2652" s="15" t="s">
        <v>119</v>
      </c>
      <c r="AH2652" s="15" t="s">
        <v>436</v>
      </c>
      <c r="AI2652" s="15" t="s">
        <v>436</v>
      </c>
      <c r="AJ2652" s="15" t="s">
        <v>1178</v>
      </c>
      <c r="AK2652" s="15"/>
      <c r="AL2652" s="15"/>
      <c r="AM2652" s="15"/>
      <c r="AN2652" s="15"/>
      <c r="AO2652" s="15"/>
      <c r="AP2652" s="15" t="s">
        <v>1634</v>
      </c>
      <c r="AQ2652" s="7"/>
    </row>
    <row r="2653" spans="1:43" ht="15.75" customHeight="1">
      <c r="A2653" s="17">
        <v>41541</v>
      </c>
      <c r="B2653" s="22" t="s">
        <v>2048</v>
      </c>
      <c r="C2653" s="22" t="s">
        <v>1905</v>
      </c>
      <c r="D2653" s="22" t="s">
        <v>2048</v>
      </c>
      <c r="E2653" s="7" t="s">
        <v>311</v>
      </c>
      <c r="F2653" s="7" t="s">
        <v>13</v>
      </c>
      <c r="G2653" s="7" t="s">
        <v>13</v>
      </c>
      <c r="H2653" s="7" t="s">
        <v>15</v>
      </c>
      <c r="I2653" s="7">
        <v>1263</v>
      </c>
      <c r="J2653" s="7" t="s">
        <v>515</v>
      </c>
      <c r="K2653" s="10">
        <v>52.9</v>
      </c>
      <c r="L2653" s="7" t="s">
        <v>16</v>
      </c>
      <c r="M2653" s="10">
        <v>2.8</v>
      </c>
      <c r="N2653" s="10" t="s">
        <v>515</v>
      </c>
      <c r="V2653" s="7" t="s">
        <v>1888</v>
      </c>
      <c r="W2653" s="7" t="s">
        <v>515</v>
      </c>
      <c r="AC2653" s="7" t="s">
        <v>515</v>
      </c>
      <c r="AE2653" s="7">
        <v>0</v>
      </c>
      <c r="AG2653" s="7" t="s">
        <v>318</v>
      </c>
      <c r="AH2653" s="7" t="s">
        <v>436</v>
      </c>
      <c r="AI2653" s="7" t="s">
        <v>436</v>
      </c>
      <c r="AJ2653" s="7" t="s">
        <v>106</v>
      </c>
      <c r="AK2653" s="7" t="s">
        <v>1178</v>
      </c>
      <c r="AP2653" s="7" t="s">
        <v>515</v>
      </c>
      <c r="AQ2653" s="7"/>
    </row>
    <row r="2654" spans="1:43" ht="15.75" customHeight="1">
      <c r="A2654" s="17">
        <v>37521</v>
      </c>
      <c r="B2654" s="24">
        <v>2002</v>
      </c>
      <c r="C2654" s="24" t="s">
        <v>1905</v>
      </c>
      <c r="D2654" s="24" t="s">
        <v>1896</v>
      </c>
      <c r="E2654" s="7" t="s">
        <v>311</v>
      </c>
      <c r="F2654" s="7" t="s">
        <v>13</v>
      </c>
      <c r="G2654" s="7" t="s">
        <v>228</v>
      </c>
      <c r="H2654" s="7" t="s">
        <v>15</v>
      </c>
      <c r="I2654" s="7">
        <v>1264</v>
      </c>
      <c r="J2654" s="7" t="s">
        <v>119</v>
      </c>
      <c r="K2654" s="10">
        <v>52.7</v>
      </c>
      <c r="L2654" s="7" t="s">
        <v>16</v>
      </c>
      <c r="M2654" s="10">
        <v>3</v>
      </c>
      <c r="N2654" s="10">
        <v>0.3</v>
      </c>
      <c r="O2654" s="7"/>
      <c r="V2654" s="10">
        <f>SQRT((N2654*N2654)+(O2654*O2654)+((P2654*P2654)+(Q2654*Q2654)+(R2654*R2654)+(S2654*S2654)+(T2654*T2654)+(U2654*U2654)))</f>
        <v>0.3</v>
      </c>
      <c r="W2654" s="7">
        <v>19</v>
      </c>
      <c r="AC2654" s="9">
        <v>0</v>
      </c>
      <c r="AD2654" s="9"/>
      <c r="AE2654" s="7">
        <v>0</v>
      </c>
      <c r="AG2654" s="7" t="s">
        <v>119</v>
      </c>
      <c r="AH2654" s="7" t="s">
        <v>436</v>
      </c>
      <c r="AI2654" s="7" t="s">
        <v>436</v>
      </c>
      <c r="AJ2654" s="7" t="s">
        <v>436</v>
      </c>
      <c r="AQ2654" s="7"/>
    </row>
    <row r="2655" spans="1:43" ht="15.75" customHeight="1">
      <c r="A2655" s="17">
        <v>37932</v>
      </c>
      <c r="B2655" s="24" t="s">
        <v>1894</v>
      </c>
      <c r="C2655" s="24" t="s">
        <v>1905</v>
      </c>
      <c r="D2655" s="24" t="s">
        <v>1896</v>
      </c>
      <c r="E2655" s="7" t="s">
        <v>311</v>
      </c>
      <c r="F2655" s="7" t="s">
        <v>13</v>
      </c>
      <c r="G2655" s="7" t="s">
        <v>316</v>
      </c>
      <c r="H2655" s="7" t="s">
        <v>15</v>
      </c>
      <c r="I2655" s="7">
        <v>1264</v>
      </c>
      <c r="J2655" s="7" t="s">
        <v>315</v>
      </c>
      <c r="K2655" s="10">
        <v>52.7</v>
      </c>
      <c r="L2655" s="7" t="s">
        <v>16</v>
      </c>
      <c r="M2655" s="10">
        <v>3</v>
      </c>
      <c r="N2655" s="10">
        <v>0.3</v>
      </c>
      <c r="O2655" s="7"/>
      <c r="V2655" s="10">
        <f>SQRT((N2655*N2655)+(O2655*O2655)+((P2655*P2655)+(Q2655*Q2655)+(R2655*R2655)+(S2655*S2655)+(T2655*T2655)+(U2655*U2655)))</f>
        <v>0.3</v>
      </c>
      <c r="W2655" s="7">
        <v>24</v>
      </c>
      <c r="AC2655" s="7">
        <v>0</v>
      </c>
      <c r="AG2655" s="7" t="s">
        <v>119</v>
      </c>
      <c r="AH2655" s="7" t="s">
        <v>436</v>
      </c>
      <c r="AI2655" s="7" t="s">
        <v>436</v>
      </c>
      <c r="AJ2655" s="7" t="s">
        <v>436</v>
      </c>
      <c r="AQ2655" s="7"/>
    </row>
    <row r="2656" spans="1:43" ht="15.75" customHeight="1">
      <c r="A2656" s="17">
        <v>38368</v>
      </c>
      <c r="B2656" s="22" t="s">
        <v>1896</v>
      </c>
      <c r="C2656" s="24" t="s">
        <v>1905</v>
      </c>
      <c r="D2656" s="24" t="s">
        <v>1896</v>
      </c>
      <c r="E2656" s="7" t="s">
        <v>311</v>
      </c>
      <c r="F2656" s="7" t="s">
        <v>13</v>
      </c>
      <c r="G2656" s="7" t="s">
        <v>912</v>
      </c>
      <c r="H2656" s="7" t="s">
        <v>15</v>
      </c>
      <c r="I2656" s="7">
        <v>1264</v>
      </c>
      <c r="J2656" s="7" t="s">
        <v>320</v>
      </c>
      <c r="K2656" s="10">
        <v>52.7</v>
      </c>
      <c r="L2656" s="7" t="s">
        <v>16</v>
      </c>
      <c r="M2656" s="10">
        <v>3</v>
      </c>
      <c r="O2656" s="7"/>
      <c r="V2656" s="10" t="s">
        <v>1888</v>
      </c>
      <c r="W2656" s="7">
        <v>9999</v>
      </c>
      <c r="AG2656" s="7" t="s">
        <v>318</v>
      </c>
      <c r="AH2656" s="7" t="s">
        <v>436</v>
      </c>
      <c r="AI2656" s="7" t="s">
        <v>436</v>
      </c>
      <c r="AJ2656" s="7" t="s">
        <v>436</v>
      </c>
      <c r="AQ2656" s="7"/>
    </row>
    <row r="2657" spans="1:43" ht="15.75" customHeight="1">
      <c r="A2657" s="17">
        <v>39487</v>
      </c>
      <c r="B2657" s="22" t="s">
        <v>1899</v>
      </c>
      <c r="C2657" s="24" t="s">
        <v>1905</v>
      </c>
      <c r="D2657" s="24" t="s">
        <v>1896</v>
      </c>
      <c r="E2657" s="7" t="s">
        <v>311</v>
      </c>
      <c r="F2657" s="7" t="s">
        <v>13</v>
      </c>
      <c r="G2657" s="7" t="s">
        <v>576</v>
      </c>
      <c r="H2657" s="7" t="s">
        <v>15</v>
      </c>
      <c r="I2657" s="7">
        <v>1264</v>
      </c>
      <c r="J2657" s="7" t="s">
        <v>320</v>
      </c>
      <c r="K2657" s="10">
        <v>52.7</v>
      </c>
      <c r="L2657" s="7" t="s">
        <v>16</v>
      </c>
      <c r="M2657" s="10">
        <v>3</v>
      </c>
      <c r="P2657" s="10"/>
      <c r="Q2657" s="10"/>
      <c r="R2657" s="10"/>
      <c r="S2657" s="10"/>
      <c r="V2657" s="10" t="s">
        <v>1888</v>
      </c>
      <c r="W2657" s="8"/>
      <c r="AG2657" s="7" t="s">
        <v>318</v>
      </c>
      <c r="AH2657" s="7" t="s">
        <v>436</v>
      </c>
      <c r="AI2657" s="7" t="s">
        <v>436</v>
      </c>
      <c r="AJ2657" s="7" t="s">
        <v>436</v>
      </c>
      <c r="AQ2657" s="7"/>
    </row>
    <row r="2658" spans="1:43" ht="15.75" customHeight="1">
      <c r="A2658" s="17">
        <v>40436</v>
      </c>
      <c r="B2658" s="22" t="s">
        <v>1901</v>
      </c>
      <c r="C2658" s="24" t="s">
        <v>1905</v>
      </c>
      <c r="D2658" s="24" t="s">
        <v>1896</v>
      </c>
      <c r="E2658" s="7" t="s">
        <v>311</v>
      </c>
      <c r="F2658" s="7" t="s">
        <v>13</v>
      </c>
      <c r="G2658" s="7" t="s">
        <v>1158</v>
      </c>
      <c r="H2658" s="7" t="s">
        <v>15</v>
      </c>
      <c r="I2658" s="7">
        <v>1264</v>
      </c>
      <c r="J2658" s="7" t="s">
        <v>320</v>
      </c>
      <c r="K2658" s="10">
        <v>52.7</v>
      </c>
      <c r="L2658" s="7" t="s">
        <v>16</v>
      </c>
      <c r="M2658" s="10">
        <v>3</v>
      </c>
      <c r="O2658" s="7"/>
      <c r="V2658" s="10" t="s">
        <v>1888</v>
      </c>
      <c r="AG2658" s="7" t="s">
        <v>318</v>
      </c>
      <c r="AH2658" s="7" t="s">
        <v>436</v>
      </c>
      <c r="AI2658" s="7" t="s">
        <v>436</v>
      </c>
      <c r="AJ2658" s="7" t="s">
        <v>436</v>
      </c>
      <c r="AP2658" s="7" t="s">
        <v>1189</v>
      </c>
      <c r="AQ2658" s="7"/>
    </row>
    <row r="2659" spans="1:43" ht="15.75" customHeight="1">
      <c r="A2659" s="19">
        <v>40812</v>
      </c>
      <c r="B2659" s="23" t="s">
        <v>1902</v>
      </c>
      <c r="C2659" s="24" t="s">
        <v>1905</v>
      </c>
      <c r="D2659" s="24" t="s">
        <v>1896</v>
      </c>
      <c r="E2659" s="15" t="s">
        <v>311</v>
      </c>
      <c r="F2659" s="15" t="s">
        <v>13</v>
      </c>
      <c r="G2659" s="15" t="s">
        <v>13</v>
      </c>
      <c r="H2659" s="15" t="s">
        <v>15</v>
      </c>
      <c r="I2659" s="15">
        <v>1264</v>
      </c>
      <c r="J2659" s="15" t="s">
        <v>515</v>
      </c>
      <c r="K2659" s="16">
        <v>52.7</v>
      </c>
      <c r="L2659" s="15" t="s">
        <v>16</v>
      </c>
      <c r="M2659" s="16">
        <v>3</v>
      </c>
      <c r="N2659" s="16"/>
      <c r="O2659" s="16"/>
      <c r="P2659" s="16"/>
      <c r="Q2659" s="16"/>
      <c r="R2659" s="16"/>
      <c r="S2659" s="16"/>
      <c r="T2659" s="16"/>
      <c r="U2659" s="16"/>
      <c r="V2659" s="10" t="s">
        <v>1888</v>
      </c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 t="s">
        <v>119</v>
      </c>
      <c r="AG2659" s="15" t="s">
        <v>318</v>
      </c>
      <c r="AH2659" s="15" t="s">
        <v>436</v>
      </c>
      <c r="AI2659" s="15" t="s">
        <v>436</v>
      </c>
      <c r="AJ2659" s="15" t="s">
        <v>436</v>
      </c>
      <c r="AK2659" s="15"/>
      <c r="AL2659" s="15"/>
      <c r="AM2659" s="15"/>
      <c r="AN2659" s="15"/>
      <c r="AO2659" s="15"/>
      <c r="AP2659" s="15" t="s">
        <v>515</v>
      </c>
      <c r="AQ2659" s="7"/>
    </row>
    <row r="2660" spans="1:43" ht="15.75" customHeight="1">
      <c r="A2660" s="17">
        <v>37521</v>
      </c>
      <c r="B2660" s="24">
        <v>2002</v>
      </c>
      <c r="C2660" s="24" t="s">
        <v>1905</v>
      </c>
      <c r="D2660" s="24" t="s">
        <v>2048</v>
      </c>
      <c r="E2660" s="7" t="s">
        <v>311</v>
      </c>
      <c r="F2660" s="7" t="s">
        <v>13</v>
      </c>
      <c r="G2660" s="7" t="s">
        <v>228</v>
      </c>
      <c r="H2660" s="7" t="s">
        <v>15</v>
      </c>
      <c r="I2660" s="7">
        <v>1265</v>
      </c>
      <c r="J2660" s="7" t="s">
        <v>119</v>
      </c>
      <c r="K2660" s="10">
        <v>52.7</v>
      </c>
      <c r="L2660" s="7" t="s">
        <v>16</v>
      </c>
      <c r="M2660" s="10">
        <v>2.9</v>
      </c>
      <c r="N2660" s="10">
        <v>1.2</v>
      </c>
      <c r="O2660" s="7"/>
      <c r="V2660" s="10">
        <f>SQRT((N2660*N2660)+(O2660*O2660)+((P2660*P2660)+(Q2660*Q2660)+(R2660*R2660)+(S2660*S2660)+(T2660*T2660)+(U2660*U2660)))</f>
        <v>1.2</v>
      </c>
      <c r="W2660" s="7">
        <v>84</v>
      </c>
      <c r="AC2660" s="9">
        <v>6</v>
      </c>
      <c r="AD2660" s="9"/>
      <c r="AE2660" s="7">
        <v>0</v>
      </c>
      <c r="AG2660" s="7" t="s">
        <v>119</v>
      </c>
      <c r="AH2660" s="7" t="s">
        <v>436</v>
      </c>
      <c r="AI2660" s="7" t="s">
        <v>436</v>
      </c>
      <c r="AJ2660" s="7" t="s">
        <v>436</v>
      </c>
      <c r="AQ2660" s="7"/>
    </row>
    <row r="2661" spans="1:43" ht="15.75" customHeight="1">
      <c r="A2661" s="17">
        <v>37932</v>
      </c>
      <c r="B2661" s="24" t="s">
        <v>1894</v>
      </c>
      <c r="C2661" s="24" t="s">
        <v>1905</v>
      </c>
      <c r="D2661" s="24" t="s">
        <v>2048</v>
      </c>
      <c r="E2661" s="7" t="s">
        <v>311</v>
      </c>
      <c r="F2661" s="7" t="s">
        <v>13</v>
      </c>
      <c r="G2661" s="7" t="s">
        <v>316</v>
      </c>
      <c r="H2661" s="7" t="s">
        <v>15</v>
      </c>
      <c r="I2661" s="7">
        <v>1265</v>
      </c>
      <c r="J2661" s="7" t="s">
        <v>315</v>
      </c>
      <c r="K2661" s="10">
        <v>52.7</v>
      </c>
      <c r="L2661" s="7" t="s">
        <v>16</v>
      </c>
      <c r="M2661" s="10">
        <v>2.9</v>
      </c>
      <c r="N2661" s="10">
        <v>1.5</v>
      </c>
      <c r="O2661" s="7"/>
      <c r="V2661" s="10">
        <f>SQRT((N2661*N2661)+(O2661*O2661)+((P2661*P2661)+(Q2661*Q2661)+(R2661*R2661)+(S2661*S2661)+(T2661*T2661)+(U2661*U2661)))</f>
        <v>1.5</v>
      </c>
      <c r="W2661" s="7">
        <v>110</v>
      </c>
      <c r="AC2661" s="7">
        <v>10</v>
      </c>
      <c r="AG2661" s="7" t="s">
        <v>119</v>
      </c>
      <c r="AH2661" s="7" t="s">
        <v>436</v>
      </c>
      <c r="AI2661" s="7" t="s">
        <v>436</v>
      </c>
      <c r="AJ2661" s="7" t="s">
        <v>436</v>
      </c>
      <c r="AQ2661" s="7"/>
    </row>
    <row r="2662" spans="1:43" ht="15.75" customHeight="1">
      <c r="A2662" s="17">
        <v>38368</v>
      </c>
      <c r="B2662" s="22" t="s">
        <v>1896</v>
      </c>
      <c r="C2662" s="24" t="s">
        <v>1905</v>
      </c>
      <c r="D2662" s="24" t="s">
        <v>2048</v>
      </c>
      <c r="E2662" s="7" t="s">
        <v>311</v>
      </c>
      <c r="F2662" s="7" t="s">
        <v>13</v>
      </c>
      <c r="G2662" s="7" t="s">
        <v>912</v>
      </c>
      <c r="H2662" s="7" t="s">
        <v>15</v>
      </c>
      <c r="I2662" s="7">
        <v>1265</v>
      </c>
      <c r="J2662" s="7" t="s">
        <v>315</v>
      </c>
      <c r="K2662" s="10">
        <v>52.7</v>
      </c>
      <c r="L2662" s="7" t="s">
        <v>16</v>
      </c>
      <c r="M2662" s="10">
        <v>2.9</v>
      </c>
      <c r="N2662" s="10">
        <v>1.8</v>
      </c>
      <c r="O2662" s="7"/>
      <c r="V2662" s="10">
        <f>SQRT((N2662*N2662)+(O2662*O2662)+((P2662*P2662)+(Q2662*Q2662)+(R2662*R2662)+(S2662*S2662)+(T2662*T2662)+(U2662*U2662)))</f>
        <v>1.8</v>
      </c>
      <c r="W2662" s="7">
        <v>140</v>
      </c>
      <c r="AC2662" s="7">
        <v>9</v>
      </c>
      <c r="AG2662" s="7" t="s">
        <v>119</v>
      </c>
      <c r="AH2662" s="7" t="s">
        <v>436</v>
      </c>
      <c r="AI2662" s="7" t="s">
        <v>436</v>
      </c>
      <c r="AJ2662" s="7" t="s">
        <v>436</v>
      </c>
      <c r="AP2662" s="7" t="s">
        <v>916</v>
      </c>
      <c r="AQ2662" s="7"/>
    </row>
    <row r="2663" spans="1:43" ht="15.75" customHeight="1">
      <c r="A2663" s="17">
        <v>39487</v>
      </c>
      <c r="B2663" s="22" t="s">
        <v>1899</v>
      </c>
      <c r="C2663" s="24" t="s">
        <v>1905</v>
      </c>
      <c r="D2663" s="24" t="s">
        <v>2048</v>
      </c>
      <c r="E2663" s="7" t="s">
        <v>311</v>
      </c>
      <c r="F2663" s="7" t="s">
        <v>13</v>
      </c>
      <c r="G2663" s="7" t="s">
        <v>576</v>
      </c>
      <c r="H2663" s="7" t="s">
        <v>15</v>
      </c>
      <c r="I2663" s="7">
        <v>1265</v>
      </c>
      <c r="J2663" s="7" t="s">
        <v>315</v>
      </c>
      <c r="K2663" s="10">
        <v>52.7</v>
      </c>
      <c r="L2663" s="7" t="s">
        <v>16</v>
      </c>
      <c r="M2663" s="10">
        <v>2.9</v>
      </c>
      <c r="N2663" s="10">
        <v>2.4</v>
      </c>
      <c r="P2663" s="10"/>
      <c r="Q2663" s="10"/>
      <c r="R2663" s="10"/>
      <c r="S2663" s="10"/>
      <c r="V2663" s="10">
        <f>SQRT((N2663*N2663)+(O2663*O2663)+((P2663*P2663)+(Q2663*Q2663)+(R2663*R2663)+(S2663*S2663)+(T2663*T2663)+(U2663*U2663)))</f>
        <v>2.4</v>
      </c>
      <c r="W2663" s="8">
        <v>270</v>
      </c>
      <c r="AC2663" s="7">
        <v>10</v>
      </c>
      <c r="AG2663" s="7" t="s">
        <v>119</v>
      </c>
      <c r="AH2663" s="7" t="s">
        <v>436</v>
      </c>
      <c r="AI2663" s="7" t="s">
        <v>436</v>
      </c>
      <c r="AJ2663" s="7" t="s">
        <v>436</v>
      </c>
      <c r="AQ2663" s="7"/>
    </row>
    <row r="2664" spans="1:43" ht="15.75" customHeight="1">
      <c r="A2664" s="17">
        <v>40436</v>
      </c>
      <c r="B2664" s="22" t="s">
        <v>1901</v>
      </c>
      <c r="C2664" s="24" t="s">
        <v>1905</v>
      </c>
      <c r="D2664" s="24" t="s">
        <v>2048</v>
      </c>
      <c r="E2664" s="7" t="s">
        <v>311</v>
      </c>
      <c r="F2664" s="7" t="s">
        <v>13</v>
      </c>
      <c r="G2664" s="7" t="s">
        <v>1158</v>
      </c>
      <c r="H2664" s="7" t="s">
        <v>15</v>
      </c>
      <c r="I2664" s="7">
        <v>1265</v>
      </c>
      <c r="J2664" s="7" t="s">
        <v>315</v>
      </c>
      <c r="K2664" s="10">
        <v>52.7</v>
      </c>
      <c r="L2664" s="7" t="s">
        <v>16</v>
      </c>
      <c r="M2664" s="10">
        <v>2.9</v>
      </c>
      <c r="N2664" s="10">
        <v>3.5</v>
      </c>
      <c r="O2664" s="7"/>
      <c r="V2664" s="10">
        <f>SQRT((N2664*N2664)+(O2664*O2664)+((P2664*P2664)+(Q2664*Q2664)+(R2664*R2664)+(S2664*S2664)+(T2664*T2664)+(U2664*U2664)))</f>
        <v>3.5</v>
      </c>
      <c r="W2664" s="7">
        <v>9999</v>
      </c>
      <c r="AC2664" s="7">
        <v>10</v>
      </c>
      <c r="AE2664" s="7">
        <v>1</v>
      </c>
      <c r="AG2664" s="7" t="s">
        <v>119</v>
      </c>
      <c r="AH2664" s="7" t="s">
        <v>436</v>
      </c>
      <c r="AI2664" s="7" t="s">
        <v>436</v>
      </c>
      <c r="AJ2664" s="7" t="s">
        <v>436</v>
      </c>
      <c r="AP2664" s="7" t="s">
        <v>1924</v>
      </c>
      <c r="AQ2664" s="7"/>
    </row>
    <row r="2665" spans="1:43" ht="15.75" customHeight="1">
      <c r="A2665" s="19">
        <v>40812</v>
      </c>
      <c r="B2665" s="23" t="s">
        <v>1902</v>
      </c>
      <c r="C2665" s="24" t="s">
        <v>1905</v>
      </c>
      <c r="D2665" s="24" t="s">
        <v>2048</v>
      </c>
      <c r="E2665" s="15" t="s">
        <v>311</v>
      </c>
      <c r="F2665" s="15" t="s">
        <v>13</v>
      </c>
      <c r="G2665" s="15" t="s">
        <v>13</v>
      </c>
      <c r="H2665" s="15" t="s">
        <v>15</v>
      </c>
      <c r="I2665" s="15">
        <v>1265</v>
      </c>
      <c r="J2665" s="15" t="s">
        <v>315</v>
      </c>
      <c r="K2665" s="16">
        <v>52.7</v>
      </c>
      <c r="L2665" s="15" t="s">
        <v>16</v>
      </c>
      <c r="M2665" s="16">
        <v>2.9</v>
      </c>
      <c r="N2665" s="16"/>
      <c r="O2665" s="16"/>
      <c r="P2665" s="16"/>
      <c r="Q2665" s="16"/>
      <c r="R2665" s="16"/>
      <c r="S2665" s="16"/>
      <c r="T2665" s="16"/>
      <c r="U2665" s="16"/>
      <c r="V2665" s="10" t="s">
        <v>1888</v>
      </c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 t="s">
        <v>607</v>
      </c>
      <c r="AG2665" s="15" t="s">
        <v>119</v>
      </c>
      <c r="AH2665" s="15" t="s">
        <v>436</v>
      </c>
      <c r="AI2665" s="15" t="s">
        <v>436</v>
      </c>
      <c r="AJ2665" s="15" t="s">
        <v>436</v>
      </c>
      <c r="AK2665" s="15"/>
      <c r="AL2665" s="15"/>
      <c r="AM2665" s="15"/>
      <c r="AN2665" s="15"/>
      <c r="AO2665" s="15"/>
      <c r="AP2665" s="15" t="s">
        <v>1632</v>
      </c>
      <c r="AQ2665" s="7"/>
    </row>
    <row r="2666" spans="1:43" ht="15.75" customHeight="1">
      <c r="A2666" s="17">
        <v>41540</v>
      </c>
      <c r="B2666" s="22" t="s">
        <v>2048</v>
      </c>
      <c r="C2666" s="22" t="s">
        <v>1905</v>
      </c>
      <c r="D2666" s="22" t="s">
        <v>2048</v>
      </c>
      <c r="E2666" s="7" t="s">
        <v>311</v>
      </c>
      <c r="F2666" s="7" t="s">
        <v>13</v>
      </c>
      <c r="G2666" s="7" t="s">
        <v>13</v>
      </c>
      <c r="H2666" s="7" t="s">
        <v>15</v>
      </c>
      <c r="I2666" s="7">
        <v>1265</v>
      </c>
      <c r="J2666" s="7" t="s">
        <v>315</v>
      </c>
      <c r="K2666" s="10">
        <v>52.7</v>
      </c>
      <c r="L2666" s="7" t="s">
        <v>16</v>
      </c>
      <c r="M2666" s="10">
        <v>2.9</v>
      </c>
      <c r="V2666" s="7" t="s">
        <v>1888</v>
      </c>
      <c r="AF2666" s="7" t="s">
        <v>607</v>
      </c>
      <c r="AG2666" s="7" t="s">
        <v>318</v>
      </c>
      <c r="AH2666" s="7" t="s">
        <v>436</v>
      </c>
      <c r="AI2666" s="7" t="s">
        <v>436</v>
      </c>
      <c r="AJ2666" s="7" t="s">
        <v>436</v>
      </c>
      <c r="AQ2666" s="7"/>
    </row>
    <row r="2667" spans="1:43" ht="15.75" customHeight="1">
      <c r="A2667" s="17">
        <v>37521</v>
      </c>
      <c r="B2667" s="24">
        <v>2002</v>
      </c>
      <c r="C2667" s="24" t="s">
        <v>1905</v>
      </c>
      <c r="D2667" s="24" t="s">
        <v>1899</v>
      </c>
      <c r="E2667" s="7" t="s">
        <v>311</v>
      </c>
      <c r="F2667" s="7" t="s">
        <v>13</v>
      </c>
      <c r="G2667" s="7" t="s">
        <v>228</v>
      </c>
      <c r="H2667" s="7" t="s">
        <v>15</v>
      </c>
      <c r="I2667" s="7">
        <v>1266</v>
      </c>
      <c r="J2667" s="7" t="s">
        <v>119</v>
      </c>
      <c r="K2667" s="10">
        <v>53.1</v>
      </c>
      <c r="L2667" s="7" t="s">
        <v>16</v>
      </c>
      <c r="M2667" s="10">
        <v>2.1</v>
      </c>
      <c r="N2667" s="10">
        <v>0.8</v>
      </c>
      <c r="O2667" s="7"/>
      <c r="V2667" s="10">
        <f>SQRT((N2667*N2667)+(O2667*O2667)+((P2667*P2667)+(Q2667*Q2667)+(R2667*R2667)+(S2667*S2667)+(T2667*T2667)+(U2667*U2667)))</f>
        <v>0.8</v>
      </c>
      <c r="W2667" s="7">
        <v>72</v>
      </c>
      <c r="AC2667" s="9">
        <v>5</v>
      </c>
      <c r="AD2667" s="9"/>
      <c r="AE2667" s="7">
        <v>0</v>
      </c>
      <c r="AG2667" s="7" t="s">
        <v>119</v>
      </c>
      <c r="AH2667" s="7" t="s">
        <v>436</v>
      </c>
      <c r="AI2667" s="7" t="s">
        <v>436</v>
      </c>
      <c r="AJ2667" s="7" t="s">
        <v>436</v>
      </c>
      <c r="AQ2667" s="7"/>
    </row>
    <row r="2668" spans="1:43" ht="15.75" customHeight="1">
      <c r="A2668" s="17">
        <v>37932</v>
      </c>
      <c r="B2668" s="24" t="s">
        <v>1894</v>
      </c>
      <c r="C2668" s="24" t="s">
        <v>1905</v>
      </c>
      <c r="D2668" s="24" t="s">
        <v>1899</v>
      </c>
      <c r="E2668" s="7" t="s">
        <v>311</v>
      </c>
      <c r="F2668" s="7" t="s">
        <v>13</v>
      </c>
      <c r="G2668" s="7" t="s">
        <v>316</v>
      </c>
      <c r="H2668" s="7" t="s">
        <v>15</v>
      </c>
      <c r="I2668" s="7">
        <v>1266</v>
      </c>
      <c r="J2668" s="7" t="s">
        <v>315</v>
      </c>
      <c r="K2668" s="10">
        <v>53.1</v>
      </c>
      <c r="L2668" s="7" t="s">
        <v>16</v>
      </c>
      <c r="M2668" s="10">
        <v>2.1</v>
      </c>
      <c r="N2668" s="10">
        <v>0.8</v>
      </c>
      <c r="O2668" s="7"/>
      <c r="V2668" s="10">
        <f>SQRT((N2668*N2668)+(O2668*O2668)+((P2668*P2668)+(Q2668*Q2668)+(R2668*R2668)+(S2668*S2668)+(T2668*T2668)+(U2668*U2668)))</f>
        <v>0.8</v>
      </c>
      <c r="W2668" s="7">
        <v>86</v>
      </c>
      <c r="AC2668" s="7">
        <v>6</v>
      </c>
      <c r="AG2668" s="7" t="s">
        <v>119</v>
      </c>
      <c r="AH2668" s="7" t="s">
        <v>436</v>
      </c>
      <c r="AI2668" s="7" t="s">
        <v>436</v>
      </c>
      <c r="AJ2668" s="7" t="s">
        <v>436</v>
      </c>
      <c r="AQ2668" s="7"/>
    </row>
    <row r="2669" spans="1:43" ht="15.75" customHeight="1">
      <c r="A2669" s="17">
        <v>38368</v>
      </c>
      <c r="B2669" s="22" t="s">
        <v>1896</v>
      </c>
      <c r="C2669" s="24" t="s">
        <v>1905</v>
      </c>
      <c r="D2669" s="24" t="s">
        <v>1899</v>
      </c>
      <c r="E2669" s="7" t="s">
        <v>311</v>
      </c>
      <c r="F2669" s="7" t="s">
        <v>13</v>
      </c>
      <c r="G2669" s="7" t="s">
        <v>912</v>
      </c>
      <c r="H2669" s="7" t="s">
        <v>15</v>
      </c>
      <c r="I2669" s="7">
        <v>1266</v>
      </c>
      <c r="J2669" s="7" t="s">
        <v>315</v>
      </c>
      <c r="K2669" s="10">
        <v>53.1</v>
      </c>
      <c r="L2669" s="7" t="s">
        <v>16</v>
      </c>
      <c r="M2669" s="10">
        <v>2.1</v>
      </c>
      <c r="O2669" s="7"/>
      <c r="V2669" s="10" t="s">
        <v>1888</v>
      </c>
      <c r="W2669" s="7">
        <v>9999</v>
      </c>
      <c r="AF2669" s="7" t="s">
        <v>18</v>
      </c>
      <c r="AG2669" s="7" t="s">
        <v>119</v>
      </c>
      <c r="AH2669" s="7" t="s">
        <v>436</v>
      </c>
      <c r="AI2669" s="7" t="s">
        <v>436</v>
      </c>
      <c r="AJ2669" s="7" t="s">
        <v>436</v>
      </c>
      <c r="AQ2669" s="7"/>
    </row>
    <row r="2670" spans="1:43" ht="15.75" customHeight="1">
      <c r="A2670" s="17">
        <v>39487</v>
      </c>
      <c r="B2670" s="22" t="s">
        <v>1899</v>
      </c>
      <c r="C2670" s="24" t="s">
        <v>1905</v>
      </c>
      <c r="D2670" s="24" t="s">
        <v>1899</v>
      </c>
      <c r="E2670" s="7" t="s">
        <v>311</v>
      </c>
      <c r="F2670" s="7" t="s">
        <v>13</v>
      </c>
      <c r="G2670" s="7" t="s">
        <v>576</v>
      </c>
      <c r="H2670" s="7" t="s">
        <v>15</v>
      </c>
      <c r="I2670" s="7">
        <v>1266</v>
      </c>
      <c r="J2670" s="7" t="s">
        <v>515</v>
      </c>
      <c r="K2670" s="10">
        <v>53.1</v>
      </c>
      <c r="L2670" s="7" t="s">
        <v>16</v>
      </c>
      <c r="M2670" s="10">
        <v>2.1</v>
      </c>
      <c r="P2670" s="10"/>
      <c r="Q2670" s="10"/>
      <c r="R2670" s="10"/>
      <c r="S2670" s="10"/>
      <c r="V2670" s="10" t="s">
        <v>1888</v>
      </c>
      <c r="W2670" s="8"/>
      <c r="AG2670" s="7" t="s">
        <v>318</v>
      </c>
      <c r="AH2670" s="7" t="s">
        <v>436</v>
      </c>
      <c r="AI2670" s="7" t="s">
        <v>436</v>
      </c>
      <c r="AJ2670" s="7" t="s">
        <v>436</v>
      </c>
      <c r="AQ2670" s="7"/>
    </row>
    <row r="2671" spans="1:43" ht="15.75" customHeight="1">
      <c r="A2671" s="17">
        <v>37521</v>
      </c>
      <c r="B2671" s="24">
        <v>2002</v>
      </c>
      <c r="C2671" s="24" t="s">
        <v>1905</v>
      </c>
      <c r="D2671" s="24" t="s">
        <v>1902</v>
      </c>
      <c r="E2671" s="7" t="s">
        <v>311</v>
      </c>
      <c r="F2671" s="7" t="s">
        <v>13</v>
      </c>
      <c r="G2671" s="7" t="s">
        <v>228</v>
      </c>
      <c r="H2671" s="7" t="s">
        <v>15</v>
      </c>
      <c r="I2671" s="7">
        <v>1267</v>
      </c>
      <c r="J2671" s="7" t="s">
        <v>119</v>
      </c>
      <c r="K2671" s="10">
        <v>52.9</v>
      </c>
      <c r="L2671" s="7" t="s">
        <v>16</v>
      </c>
      <c r="M2671" s="10">
        <v>2</v>
      </c>
      <c r="N2671" s="10">
        <v>0.6</v>
      </c>
      <c r="O2671" s="7"/>
      <c r="V2671" s="10">
        <f>SQRT((N2671*N2671)+(O2671*O2671)+((P2671*P2671)+(Q2671*Q2671)+(R2671*R2671)+(S2671*S2671)+(T2671*T2671)+(U2671*U2671)))</f>
        <v>0.6</v>
      </c>
      <c r="W2671" s="7">
        <v>39</v>
      </c>
      <c r="AC2671" s="9">
        <v>4</v>
      </c>
      <c r="AD2671" s="9"/>
      <c r="AE2671" s="7">
        <v>0</v>
      </c>
      <c r="AG2671" s="7" t="s">
        <v>119</v>
      </c>
      <c r="AH2671" s="7" t="s">
        <v>436</v>
      </c>
      <c r="AI2671" s="7" t="s">
        <v>436</v>
      </c>
      <c r="AJ2671" s="7" t="s">
        <v>436</v>
      </c>
      <c r="AQ2671" s="7"/>
    </row>
    <row r="2672" spans="1:43" ht="15.75" customHeight="1">
      <c r="A2672" s="17">
        <v>37932</v>
      </c>
      <c r="B2672" s="24" t="s">
        <v>1894</v>
      </c>
      <c r="C2672" s="24" t="s">
        <v>1905</v>
      </c>
      <c r="D2672" s="24" t="s">
        <v>1902</v>
      </c>
      <c r="E2672" s="7" t="s">
        <v>311</v>
      </c>
      <c r="F2672" s="7" t="s">
        <v>13</v>
      </c>
      <c r="G2672" s="7" t="s">
        <v>316</v>
      </c>
      <c r="H2672" s="7" t="s">
        <v>15</v>
      </c>
      <c r="I2672" s="7">
        <v>1267</v>
      </c>
      <c r="J2672" s="7" t="s">
        <v>315</v>
      </c>
      <c r="K2672" s="10">
        <v>52.9</v>
      </c>
      <c r="L2672" s="7" t="s">
        <v>16</v>
      </c>
      <c r="M2672" s="10">
        <v>2</v>
      </c>
      <c r="N2672" s="10">
        <v>0.6</v>
      </c>
      <c r="O2672" s="7"/>
      <c r="V2672" s="10">
        <f>SQRT((N2672*N2672)+(O2672*O2672)+((P2672*P2672)+(Q2672*Q2672)+(R2672*R2672)+(S2672*S2672)+(T2672*T2672)+(U2672*U2672)))</f>
        <v>0.6</v>
      </c>
      <c r="W2672" s="7">
        <v>52</v>
      </c>
      <c r="AC2672" s="7">
        <v>4</v>
      </c>
      <c r="AG2672" s="7" t="s">
        <v>119</v>
      </c>
      <c r="AH2672" s="7" t="s">
        <v>436</v>
      </c>
      <c r="AI2672" s="7" t="s">
        <v>436</v>
      </c>
      <c r="AJ2672" s="7" t="s">
        <v>436</v>
      </c>
      <c r="AQ2672" s="7"/>
    </row>
    <row r="2673" spans="1:43" ht="15.75" customHeight="1">
      <c r="A2673" s="17">
        <v>38368</v>
      </c>
      <c r="B2673" s="22" t="s">
        <v>1896</v>
      </c>
      <c r="C2673" s="24" t="s">
        <v>1905</v>
      </c>
      <c r="D2673" s="24" t="s">
        <v>1902</v>
      </c>
      <c r="E2673" s="7" t="s">
        <v>311</v>
      </c>
      <c r="F2673" s="7" t="s">
        <v>13</v>
      </c>
      <c r="G2673" s="7" t="s">
        <v>912</v>
      </c>
      <c r="H2673" s="7" t="s">
        <v>15</v>
      </c>
      <c r="I2673" s="7">
        <v>1267</v>
      </c>
      <c r="J2673" s="7" t="s">
        <v>315</v>
      </c>
      <c r="K2673" s="10">
        <v>52.9</v>
      </c>
      <c r="L2673" s="7" t="s">
        <v>16</v>
      </c>
      <c r="M2673" s="10">
        <v>2</v>
      </c>
      <c r="N2673" s="10">
        <v>0.9</v>
      </c>
      <c r="O2673" s="7"/>
      <c r="V2673" s="10">
        <f>SQRT((N2673*N2673)+(O2673*O2673)+((P2673*P2673)+(Q2673*Q2673)+(R2673*R2673)+(S2673*S2673)+(T2673*T2673)+(U2673*U2673)))</f>
        <v>0.9</v>
      </c>
      <c r="W2673" s="7">
        <v>67</v>
      </c>
      <c r="AC2673" s="7">
        <v>6</v>
      </c>
      <c r="AG2673" s="7" t="s">
        <v>119</v>
      </c>
      <c r="AH2673" s="7" t="s">
        <v>436</v>
      </c>
      <c r="AI2673" s="7" t="s">
        <v>436</v>
      </c>
      <c r="AJ2673" s="7" t="s">
        <v>436</v>
      </c>
      <c r="AQ2673" s="7"/>
    </row>
    <row r="2674" spans="1:43" ht="15.75" customHeight="1">
      <c r="A2674" s="17">
        <v>39487</v>
      </c>
      <c r="B2674" s="22" t="s">
        <v>1899</v>
      </c>
      <c r="C2674" s="24" t="s">
        <v>1905</v>
      </c>
      <c r="D2674" s="24" t="s">
        <v>1902</v>
      </c>
      <c r="E2674" s="7" t="s">
        <v>311</v>
      </c>
      <c r="F2674" s="7" t="s">
        <v>13</v>
      </c>
      <c r="G2674" s="7" t="s">
        <v>576</v>
      </c>
      <c r="H2674" s="7" t="s">
        <v>15</v>
      </c>
      <c r="I2674" s="7">
        <v>1267</v>
      </c>
      <c r="J2674" s="7" t="s">
        <v>315</v>
      </c>
      <c r="K2674" s="10">
        <v>52.9</v>
      </c>
      <c r="L2674" s="7" t="s">
        <v>16</v>
      </c>
      <c r="M2674" s="10">
        <v>2</v>
      </c>
      <c r="N2674" s="10">
        <v>0.8</v>
      </c>
      <c r="P2674" s="10"/>
      <c r="Q2674" s="10"/>
      <c r="R2674" s="10"/>
      <c r="S2674" s="10"/>
      <c r="V2674" s="10">
        <f>SQRT((N2674*N2674)+(O2674*O2674)+((P2674*P2674)+(Q2674*Q2674)+(R2674*R2674)+(S2674*S2674)+(T2674*T2674)+(U2674*U2674)))</f>
        <v>0.8</v>
      </c>
      <c r="W2674" s="8">
        <v>160</v>
      </c>
      <c r="AC2674" s="7">
        <v>9</v>
      </c>
      <c r="AG2674" s="7" t="s">
        <v>119</v>
      </c>
      <c r="AH2674" s="7" t="s">
        <v>436</v>
      </c>
      <c r="AI2674" s="7" t="s">
        <v>436</v>
      </c>
      <c r="AJ2674" s="7" t="s">
        <v>436</v>
      </c>
      <c r="AP2674" s="7" t="s">
        <v>617</v>
      </c>
      <c r="AQ2674" s="7"/>
    </row>
    <row r="2675" spans="1:43" ht="15.75" customHeight="1">
      <c r="A2675" s="17">
        <v>40436</v>
      </c>
      <c r="B2675" s="22" t="s">
        <v>1901</v>
      </c>
      <c r="C2675" s="24" t="s">
        <v>1905</v>
      </c>
      <c r="D2675" s="24" t="s">
        <v>1902</v>
      </c>
      <c r="E2675" s="7" t="s">
        <v>311</v>
      </c>
      <c r="F2675" s="7" t="s">
        <v>13</v>
      </c>
      <c r="G2675" s="7" t="s">
        <v>1158</v>
      </c>
      <c r="H2675" s="7" t="s">
        <v>15</v>
      </c>
      <c r="I2675" s="7">
        <v>1267</v>
      </c>
      <c r="J2675" s="7" t="s">
        <v>315</v>
      </c>
      <c r="K2675" s="10">
        <v>52.9</v>
      </c>
      <c r="L2675" s="7" t="s">
        <v>16</v>
      </c>
      <c r="M2675" s="10">
        <v>2</v>
      </c>
      <c r="N2675" s="10">
        <v>1.1000000000000001</v>
      </c>
      <c r="O2675" s="7">
        <v>1.2</v>
      </c>
      <c r="V2675" s="10">
        <f>SQRT((N2675*N2675)+(O2675*O2675)+((P2675*P2675)+(Q2675*Q2675)+(R2675*R2675)+(S2675*S2675)+(T2675*T2675)+(U2675*U2675)))</f>
        <v>1.6278820596099708</v>
      </c>
      <c r="W2675" s="7">
        <v>212</v>
      </c>
      <c r="AC2675" s="7">
        <v>10</v>
      </c>
      <c r="AG2675" s="7" t="s">
        <v>119</v>
      </c>
      <c r="AH2675" s="7" t="s">
        <v>436</v>
      </c>
      <c r="AI2675" s="7" t="s">
        <v>436</v>
      </c>
      <c r="AJ2675" s="7" t="s">
        <v>436</v>
      </c>
      <c r="AP2675" s="7" t="s">
        <v>1192</v>
      </c>
      <c r="AQ2675" s="7"/>
    </row>
    <row r="2676" spans="1:43" ht="15.75" customHeight="1">
      <c r="A2676" s="19">
        <v>40812</v>
      </c>
      <c r="B2676" s="23" t="s">
        <v>1902</v>
      </c>
      <c r="C2676" s="24" t="s">
        <v>1905</v>
      </c>
      <c r="D2676" s="24" t="s">
        <v>1902</v>
      </c>
      <c r="E2676" s="15" t="s">
        <v>311</v>
      </c>
      <c r="F2676" s="15" t="s">
        <v>13</v>
      </c>
      <c r="G2676" s="15" t="s">
        <v>13</v>
      </c>
      <c r="H2676" s="15" t="s">
        <v>15</v>
      </c>
      <c r="I2676" s="15">
        <v>1267</v>
      </c>
      <c r="J2676" s="15" t="s">
        <v>515</v>
      </c>
      <c r="K2676" s="16">
        <v>52.9</v>
      </c>
      <c r="L2676" s="15" t="s">
        <v>16</v>
      </c>
      <c r="M2676" s="16">
        <v>2</v>
      </c>
      <c r="N2676" s="16"/>
      <c r="O2676" s="16"/>
      <c r="P2676" s="16"/>
      <c r="Q2676" s="16"/>
      <c r="R2676" s="16"/>
      <c r="S2676" s="16"/>
      <c r="T2676" s="16"/>
      <c r="U2676" s="16"/>
      <c r="V2676" s="10" t="s">
        <v>1888</v>
      </c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 t="s">
        <v>126</v>
      </c>
      <c r="AG2676" s="15" t="s">
        <v>318</v>
      </c>
      <c r="AH2676" s="15" t="s">
        <v>436</v>
      </c>
      <c r="AI2676" s="15" t="s">
        <v>436</v>
      </c>
      <c r="AJ2676" s="15" t="s">
        <v>436</v>
      </c>
      <c r="AK2676" s="15"/>
      <c r="AL2676" s="15"/>
      <c r="AM2676" s="15"/>
      <c r="AN2676" s="15"/>
      <c r="AO2676" s="15"/>
      <c r="AP2676" s="15" t="s">
        <v>1632</v>
      </c>
      <c r="AQ2676" s="7"/>
    </row>
    <row r="2677" spans="1:43" ht="15.75" customHeight="1">
      <c r="A2677" s="17">
        <v>37521</v>
      </c>
      <c r="B2677" s="24">
        <v>2002</v>
      </c>
      <c r="C2677" s="24" t="s">
        <v>1905</v>
      </c>
      <c r="D2677" s="24" t="s">
        <v>1888</v>
      </c>
      <c r="E2677" s="7" t="s">
        <v>311</v>
      </c>
      <c r="F2677" s="7" t="s">
        <v>13</v>
      </c>
      <c r="G2677" s="7" t="s">
        <v>228</v>
      </c>
      <c r="H2677" s="7" t="s">
        <v>15</v>
      </c>
      <c r="I2677" s="7">
        <v>1268</v>
      </c>
      <c r="J2677" s="7" t="s">
        <v>119</v>
      </c>
      <c r="K2677" s="10">
        <v>52.8</v>
      </c>
      <c r="L2677" s="7" t="s">
        <v>16</v>
      </c>
      <c r="M2677" s="10">
        <v>2.2999999999999998</v>
      </c>
      <c r="N2677" s="10">
        <v>0.3</v>
      </c>
      <c r="O2677" s="7"/>
      <c r="V2677" s="10">
        <f t="shared" ref="V2677:V2683" si="155">SQRT((N2677*N2677)+(O2677*O2677)+((P2677*P2677)+(Q2677*Q2677)+(R2677*R2677)+(S2677*S2677)+(T2677*T2677)+(U2677*U2677)))</f>
        <v>0.3</v>
      </c>
      <c r="W2677" s="7">
        <v>16</v>
      </c>
      <c r="AC2677" s="9">
        <v>0</v>
      </c>
      <c r="AD2677" s="9"/>
      <c r="AE2677" s="7">
        <v>0</v>
      </c>
      <c r="AG2677" s="7" t="s">
        <v>119</v>
      </c>
      <c r="AH2677" s="7" t="s">
        <v>436</v>
      </c>
      <c r="AI2677" s="7" t="s">
        <v>436</v>
      </c>
      <c r="AJ2677" s="7" t="s">
        <v>436</v>
      </c>
      <c r="AQ2677" s="7"/>
    </row>
    <row r="2678" spans="1:43" ht="15.75" customHeight="1">
      <c r="A2678" s="17">
        <v>37932</v>
      </c>
      <c r="B2678" s="24" t="s">
        <v>1894</v>
      </c>
      <c r="C2678" s="24" t="s">
        <v>1905</v>
      </c>
      <c r="D2678" s="24" t="s">
        <v>1888</v>
      </c>
      <c r="E2678" s="7" t="s">
        <v>311</v>
      </c>
      <c r="F2678" s="7" t="s">
        <v>13</v>
      </c>
      <c r="G2678" s="7" t="s">
        <v>316</v>
      </c>
      <c r="H2678" s="7" t="s">
        <v>15</v>
      </c>
      <c r="I2678" s="7">
        <v>1268</v>
      </c>
      <c r="J2678" s="7" t="s">
        <v>315</v>
      </c>
      <c r="K2678" s="10">
        <v>52.8</v>
      </c>
      <c r="L2678" s="7" t="s">
        <v>16</v>
      </c>
      <c r="M2678" s="10">
        <v>2.2999999999999998</v>
      </c>
      <c r="N2678" s="10">
        <v>0.3</v>
      </c>
      <c r="O2678" s="7"/>
      <c r="V2678" s="10">
        <f t="shared" si="155"/>
        <v>0.3</v>
      </c>
      <c r="W2678" s="7">
        <v>24</v>
      </c>
      <c r="AC2678" s="7">
        <v>0</v>
      </c>
      <c r="AG2678" s="7" t="s">
        <v>119</v>
      </c>
      <c r="AH2678" s="7" t="s">
        <v>436</v>
      </c>
      <c r="AI2678" s="7" t="s">
        <v>436</v>
      </c>
      <c r="AJ2678" s="7" t="s">
        <v>436</v>
      </c>
      <c r="AQ2678" s="7"/>
    </row>
    <row r="2679" spans="1:43" ht="15.75" customHeight="1">
      <c r="A2679" s="17">
        <v>38368</v>
      </c>
      <c r="B2679" s="22" t="s">
        <v>1896</v>
      </c>
      <c r="C2679" s="24" t="s">
        <v>1905</v>
      </c>
      <c r="D2679" s="24" t="s">
        <v>1888</v>
      </c>
      <c r="E2679" s="7" t="s">
        <v>311</v>
      </c>
      <c r="F2679" s="7" t="s">
        <v>13</v>
      </c>
      <c r="G2679" s="7" t="s">
        <v>912</v>
      </c>
      <c r="H2679" s="7" t="s">
        <v>15</v>
      </c>
      <c r="I2679" s="7">
        <v>1268</v>
      </c>
      <c r="J2679" s="7" t="s">
        <v>315</v>
      </c>
      <c r="K2679" s="10">
        <v>52.8</v>
      </c>
      <c r="L2679" s="7" t="s">
        <v>16</v>
      </c>
      <c r="M2679" s="10">
        <v>2.2999999999999998</v>
      </c>
      <c r="N2679" s="10">
        <v>0.5</v>
      </c>
      <c r="O2679" s="7"/>
      <c r="V2679" s="10">
        <f t="shared" si="155"/>
        <v>0.5</v>
      </c>
      <c r="W2679" s="7">
        <v>28</v>
      </c>
      <c r="AC2679" s="7">
        <v>0</v>
      </c>
      <c r="AG2679" s="7" t="s">
        <v>119</v>
      </c>
      <c r="AH2679" s="7" t="s">
        <v>436</v>
      </c>
      <c r="AI2679" s="7" t="s">
        <v>436</v>
      </c>
      <c r="AJ2679" s="7" t="s">
        <v>436</v>
      </c>
      <c r="AQ2679" s="7"/>
    </row>
    <row r="2680" spans="1:43" ht="15.75" customHeight="1">
      <c r="A2680" s="17">
        <v>39487</v>
      </c>
      <c r="B2680" s="22" t="s">
        <v>1899</v>
      </c>
      <c r="C2680" s="24" t="s">
        <v>1905</v>
      </c>
      <c r="D2680" s="24" t="s">
        <v>1888</v>
      </c>
      <c r="E2680" s="7" t="s">
        <v>311</v>
      </c>
      <c r="F2680" s="7" t="s">
        <v>13</v>
      </c>
      <c r="G2680" s="7" t="s">
        <v>576</v>
      </c>
      <c r="H2680" s="7" t="s">
        <v>15</v>
      </c>
      <c r="I2680" s="7">
        <v>1268</v>
      </c>
      <c r="J2680" s="7" t="s">
        <v>315</v>
      </c>
      <c r="K2680" s="10">
        <v>52.8</v>
      </c>
      <c r="L2680" s="7" t="s">
        <v>16</v>
      </c>
      <c r="M2680" s="10">
        <v>2.2999999999999998</v>
      </c>
      <c r="N2680" s="10">
        <v>0.6</v>
      </c>
      <c r="P2680" s="10"/>
      <c r="Q2680" s="10"/>
      <c r="R2680" s="10"/>
      <c r="S2680" s="10"/>
      <c r="V2680" s="10">
        <f t="shared" si="155"/>
        <v>0.6</v>
      </c>
      <c r="W2680" s="8">
        <v>61</v>
      </c>
      <c r="AC2680" s="7">
        <v>5</v>
      </c>
      <c r="AG2680" s="7" t="s">
        <v>119</v>
      </c>
      <c r="AH2680" s="7" t="s">
        <v>436</v>
      </c>
      <c r="AI2680" s="7" t="s">
        <v>436</v>
      </c>
      <c r="AJ2680" s="7" t="s">
        <v>436</v>
      </c>
      <c r="AQ2680" s="7"/>
    </row>
    <row r="2681" spans="1:43" ht="15.75" customHeight="1">
      <c r="A2681" s="17">
        <v>40436</v>
      </c>
      <c r="B2681" s="22" t="s">
        <v>1901</v>
      </c>
      <c r="C2681" s="24" t="s">
        <v>1905</v>
      </c>
      <c r="D2681" s="24" t="s">
        <v>1888</v>
      </c>
      <c r="E2681" s="7" t="s">
        <v>311</v>
      </c>
      <c r="F2681" s="7" t="s">
        <v>13</v>
      </c>
      <c r="G2681" s="7" t="s">
        <v>1158</v>
      </c>
      <c r="H2681" s="7" t="s">
        <v>15</v>
      </c>
      <c r="I2681" s="7">
        <v>1268</v>
      </c>
      <c r="J2681" s="7" t="s">
        <v>315</v>
      </c>
      <c r="K2681" s="10">
        <v>52.8</v>
      </c>
      <c r="L2681" s="7" t="s">
        <v>16</v>
      </c>
      <c r="M2681" s="10">
        <v>2.2999999999999998</v>
      </c>
      <c r="N2681" s="10">
        <v>0.7</v>
      </c>
      <c r="O2681" s="7"/>
      <c r="V2681" s="10">
        <f t="shared" si="155"/>
        <v>0.7</v>
      </c>
      <c r="W2681" s="7">
        <v>74</v>
      </c>
      <c r="AC2681" s="7">
        <v>6</v>
      </c>
      <c r="AG2681" s="7" t="s">
        <v>119</v>
      </c>
      <c r="AH2681" s="7" t="s">
        <v>436</v>
      </c>
      <c r="AI2681" s="7" t="s">
        <v>436</v>
      </c>
      <c r="AJ2681" s="7" t="s">
        <v>436</v>
      </c>
      <c r="AQ2681" s="7"/>
    </row>
    <row r="2682" spans="1:43" ht="15.75" customHeight="1">
      <c r="A2682" s="19">
        <v>40812</v>
      </c>
      <c r="B2682" s="23" t="s">
        <v>1902</v>
      </c>
      <c r="C2682" s="24" t="s">
        <v>1905</v>
      </c>
      <c r="D2682" s="24" t="s">
        <v>1888</v>
      </c>
      <c r="E2682" s="15" t="s">
        <v>311</v>
      </c>
      <c r="F2682" s="15" t="s">
        <v>13</v>
      </c>
      <c r="G2682" s="15" t="s">
        <v>13</v>
      </c>
      <c r="H2682" s="15" t="s">
        <v>15</v>
      </c>
      <c r="I2682" s="15">
        <v>1268</v>
      </c>
      <c r="J2682" s="15" t="s">
        <v>315</v>
      </c>
      <c r="K2682" s="16">
        <v>52.8</v>
      </c>
      <c r="L2682" s="15" t="s">
        <v>16</v>
      </c>
      <c r="M2682" s="16">
        <v>2.2999999999999998</v>
      </c>
      <c r="N2682" s="16">
        <v>1.4</v>
      </c>
      <c r="O2682" s="16"/>
      <c r="P2682" s="16"/>
      <c r="Q2682" s="16"/>
      <c r="R2682" s="16"/>
      <c r="S2682" s="16"/>
      <c r="T2682" s="16"/>
      <c r="U2682" s="16"/>
      <c r="V2682" s="10">
        <f t="shared" si="155"/>
        <v>1.4</v>
      </c>
      <c r="W2682" s="15">
        <v>102</v>
      </c>
      <c r="X2682" s="15"/>
      <c r="Y2682" s="15"/>
      <c r="Z2682" s="15"/>
      <c r="AA2682" s="15"/>
      <c r="AB2682" s="15"/>
      <c r="AC2682" s="15">
        <v>8</v>
      </c>
      <c r="AD2682" s="15"/>
      <c r="AE2682" s="15">
        <v>0</v>
      </c>
      <c r="AF2682" s="15"/>
      <c r="AG2682" s="15" t="s">
        <v>119</v>
      </c>
      <c r="AH2682" s="15" t="s">
        <v>436</v>
      </c>
      <c r="AI2682" s="15" t="s">
        <v>436</v>
      </c>
      <c r="AJ2682" s="15" t="s">
        <v>436</v>
      </c>
      <c r="AK2682" s="15"/>
      <c r="AL2682" s="15"/>
      <c r="AM2682" s="15"/>
      <c r="AN2682" s="15"/>
      <c r="AO2682" s="15"/>
      <c r="AP2682" s="15"/>
      <c r="AQ2682" s="7"/>
    </row>
    <row r="2683" spans="1:43" ht="15.75" customHeight="1">
      <c r="A2683" s="17">
        <v>41540</v>
      </c>
      <c r="B2683" s="22" t="s">
        <v>2048</v>
      </c>
      <c r="C2683" s="22" t="s">
        <v>1905</v>
      </c>
      <c r="D2683" s="22" t="s">
        <v>1888</v>
      </c>
      <c r="E2683" s="7" t="s">
        <v>311</v>
      </c>
      <c r="F2683" s="7" t="s">
        <v>13</v>
      </c>
      <c r="G2683" s="7" t="s">
        <v>13</v>
      </c>
      <c r="H2683" s="7" t="s">
        <v>15</v>
      </c>
      <c r="I2683" s="7">
        <v>1268</v>
      </c>
      <c r="J2683" s="7" t="s">
        <v>315</v>
      </c>
      <c r="K2683" s="10">
        <v>52.8</v>
      </c>
      <c r="L2683" s="7" t="s">
        <v>16</v>
      </c>
      <c r="M2683" s="10">
        <v>2.2999999999999998</v>
      </c>
      <c r="N2683" s="10">
        <v>1</v>
      </c>
      <c r="V2683" s="7">
        <f t="shared" si="155"/>
        <v>1</v>
      </c>
      <c r="W2683" s="7">
        <v>176</v>
      </c>
      <c r="AC2683" s="7">
        <v>11</v>
      </c>
      <c r="AE2683" s="7">
        <v>0</v>
      </c>
      <c r="AG2683" s="7" t="s">
        <v>119</v>
      </c>
      <c r="AH2683" s="7" t="s">
        <v>436</v>
      </c>
      <c r="AI2683" s="7" t="s">
        <v>436</v>
      </c>
      <c r="AJ2683" s="7" t="s">
        <v>436</v>
      </c>
      <c r="AP2683" s="7" t="s">
        <v>2142</v>
      </c>
      <c r="AQ2683" s="7"/>
    </row>
    <row r="2684" spans="1:43" ht="15.75" customHeight="1">
      <c r="A2684" s="17">
        <v>41988</v>
      </c>
      <c r="B2684" s="22">
        <v>2014</v>
      </c>
      <c r="C2684" s="22" t="s">
        <v>1905</v>
      </c>
      <c r="D2684" s="22" t="s">
        <v>1888</v>
      </c>
      <c r="E2684" s="7" t="s">
        <v>311</v>
      </c>
      <c r="F2684" s="7" t="s">
        <v>13</v>
      </c>
      <c r="G2684" s="7" t="s">
        <v>13</v>
      </c>
      <c r="H2684" s="7" t="s">
        <v>15</v>
      </c>
      <c r="I2684" s="7">
        <v>1268</v>
      </c>
      <c r="J2684" s="7" t="s">
        <v>315</v>
      </c>
      <c r="K2684" s="10">
        <v>52.8</v>
      </c>
      <c r="L2684" s="7" t="s">
        <v>16</v>
      </c>
      <c r="M2684" s="10">
        <v>2.2999999999999998</v>
      </c>
      <c r="N2684" s="10">
        <v>1.1000000000000001</v>
      </c>
      <c r="V2684" s="7">
        <v>1.1000000000000001</v>
      </c>
      <c r="W2684" s="7">
        <v>187</v>
      </c>
      <c r="AC2684" s="7">
        <v>12</v>
      </c>
      <c r="AE2684" s="7">
        <v>0</v>
      </c>
      <c r="AG2684" s="7" t="s">
        <v>119</v>
      </c>
      <c r="AH2684" s="7" t="s">
        <v>436</v>
      </c>
      <c r="AI2684" s="7" t="s">
        <v>436</v>
      </c>
      <c r="AJ2684" s="7" t="s">
        <v>436</v>
      </c>
      <c r="AK2684" s="7" t="s">
        <v>436</v>
      </c>
      <c r="AP2684" s="7" t="s">
        <v>2356</v>
      </c>
      <c r="AQ2684" s="7"/>
    </row>
    <row r="2685" spans="1:43" ht="15.75" customHeight="1">
      <c r="A2685" s="17">
        <v>37521</v>
      </c>
      <c r="B2685" s="24">
        <v>2002</v>
      </c>
      <c r="C2685" s="24" t="s">
        <v>1905</v>
      </c>
      <c r="D2685" s="24" t="s">
        <v>1901</v>
      </c>
      <c r="E2685" s="7" t="s">
        <v>311</v>
      </c>
      <c r="F2685" s="7" t="s">
        <v>13</v>
      </c>
      <c r="G2685" s="7" t="s">
        <v>228</v>
      </c>
      <c r="H2685" s="7" t="s">
        <v>15</v>
      </c>
      <c r="I2685" s="7">
        <v>1269</v>
      </c>
      <c r="J2685" s="7" t="s">
        <v>119</v>
      </c>
      <c r="K2685" s="10">
        <v>52.8</v>
      </c>
      <c r="L2685" s="7" t="s">
        <v>16</v>
      </c>
      <c r="M2685" s="10">
        <v>2.1</v>
      </c>
      <c r="N2685" s="10">
        <v>0.7</v>
      </c>
      <c r="O2685" s="7"/>
      <c r="V2685" s="10">
        <f>SQRT((N2685*N2685)+(O2685*O2685)+((P2685*P2685)+(Q2685*Q2685)+(R2685*R2685)+(S2685*S2685)+(T2685*T2685)+(U2685*U2685)))</f>
        <v>0.7</v>
      </c>
      <c r="W2685" s="7">
        <v>51</v>
      </c>
      <c r="AC2685" s="9">
        <v>5</v>
      </c>
      <c r="AD2685" s="9"/>
      <c r="AE2685" s="7">
        <v>0</v>
      </c>
      <c r="AG2685" s="7" t="s">
        <v>119</v>
      </c>
      <c r="AH2685" s="7" t="s">
        <v>436</v>
      </c>
      <c r="AI2685" s="7" t="s">
        <v>436</v>
      </c>
      <c r="AJ2685" s="7" t="s">
        <v>436</v>
      </c>
      <c r="AQ2685" s="7"/>
    </row>
    <row r="2686" spans="1:43" ht="15.75" customHeight="1">
      <c r="A2686" s="17">
        <v>37932</v>
      </c>
      <c r="B2686" s="24" t="s">
        <v>1894</v>
      </c>
      <c r="C2686" s="24" t="s">
        <v>1905</v>
      </c>
      <c r="D2686" s="24" t="s">
        <v>1901</v>
      </c>
      <c r="E2686" s="7" t="s">
        <v>311</v>
      </c>
      <c r="F2686" s="7" t="s">
        <v>13</v>
      </c>
      <c r="G2686" s="7" t="s">
        <v>316</v>
      </c>
      <c r="H2686" s="7" t="s">
        <v>15</v>
      </c>
      <c r="I2686" s="7">
        <v>1269</v>
      </c>
      <c r="J2686" s="7" t="s">
        <v>315</v>
      </c>
      <c r="K2686" s="10">
        <v>52.8</v>
      </c>
      <c r="L2686" s="7" t="s">
        <v>16</v>
      </c>
      <c r="M2686" s="10">
        <v>2.1</v>
      </c>
      <c r="N2686" s="10">
        <v>0.8</v>
      </c>
      <c r="O2686" s="7"/>
      <c r="V2686" s="10">
        <f>SQRT((N2686*N2686)+(O2686*O2686)+((P2686*P2686)+(Q2686*Q2686)+(R2686*R2686)+(S2686*S2686)+(T2686*T2686)+(U2686*U2686)))</f>
        <v>0.8</v>
      </c>
      <c r="W2686" s="7">
        <v>61</v>
      </c>
      <c r="AC2686" s="7">
        <v>5</v>
      </c>
      <c r="AG2686" s="7" t="s">
        <v>119</v>
      </c>
      <c r="AH2686" s="7" t="s">
        <v>436</v>
      </c>
      <c r="AI2686" s="7" t="s">
        <v>436</v>
      </c>
      <c r="AJ2686" s="7" t="s">
        <v>436</v>
      </c>
      <c r="AQ2686" s="7"/>
    </row>
    <row r="2687" spans="1:43" ht="15.75" customHeight="1">
      <c r="A2687" s="17">
        <v>38368</v>
      </c>
      <c r="B2687" s="22" t="s">
        <v>1896</v>
      </c>
      <c r="C2687" s="24" t="s">
        <v>1905</v>
      </c>
      <c r="D2687" s="24" t="s">
        <v>1901</v>
      </c>
      <c r="E2687" s="7" t="s">
        <v>311</v>
      </c>
      <c r="F2687" s="7" t="s">
        <v>13</v>
      </c>
      <c r="G2687" s="7" t="s">
        <v>912</v>
      </c>
      <c r="H2687" s="7" t="s">
        <v>15</v>
      </c>
      <c r="I2687" s="7">
        <v>1269</v>
      </c>
      <c r="J2687" s="7" t="s">
        <v>315</v>
      </c>
      <c r="K2687" s="10">
        <v>52.8</v>
      </c>
      <c r="L2687" s="7" t="s">
        <v>16</v>
      </c>
      <c r="M2687" s="10">
        <v>2.1</v>
      </c>
      <c r="N2687" s="10">
        <v>0.9</v>
      </c>
      <c r="O2687" s="7"/>
      <c r="V2687" s="10">
        <f>SQRT((N2687*N2687)+(O2687*O2687)+((P2687*P2687)+(Q2687*Q2687)+(R2687*R2687)+(S2687*S2687)+(T2687*T2687)+(U2687*U2687)))</f>
        <v>0.9</v>
      </c>
      <c r="W2687" s="7">
        <v>71</v>
      </c>
      <c r="AC2687" s="7">
        <v>8</v>
      </c>
      <c r="AG2687" s="7" t="s">
        <v>119</v>
      </c>
      <c r="AH2687" s="7" t="s">
        <v>436</v>
      </c>
      <c r="AI2687" s="7" t="s">
        <v>436</v>
      </c>
      <c r="AJ2687" s="7" t="s">
        <v>436</v>
      </c>
      <c r="AQ2687" s="7"/>
    </row>
    <row r="2688" spans="1:43" ht="15.75" customHeight="1">
      <c r="A2688" s="17">
        <v>39487</v>
      </c>
      <c r="B2688" s="22" t="s">
        <v>1899</v>
      </c>
      <c r="C2688" s="24" t="s">
        <v>1905</v>
      </c>
      <c r="D2688" s="24" t="s">
        <v>1901</v>
      </c>
      <c r="E2688" s="7" t="s">
        <v>311</v>
      </c>
      <c r="F2688" s="7" t="s">
        <v>13</v>
      </c>
      <c r="G2688" s="7" t="s">
        <v>576</v>
      </c>
      <c r="H2688" s="7" t="s">
        <v>15</v>
      </c>
      <c r="I2688" s="7">
        <v>1269</v>
      </c>
      <c r="J2688" s="7" t="s">
        <v>315</v>
      </c>
      <c r="K2688" s="10">
        <v>52.8</v>
      </c>
      <c r="L2688" s="7" t="s">
        <v>16</v>
      </c>
      <c r="M2688" s="10">
        <v>2.1</v>
      </c>
      <c r="N2688" s="10">
        <v>1</v>
      </c>
      <c r="P2688" s="10"/>
      <c r="Q2688" s="10"/>
      <c r="R2688" s="10"/>
      <c r="S2688" s="10"/>
      <c r="V2688" s="10">
        <f>SQRT((N2688*N2688)+(O2688*O2688)+((P2688*P2688)+(Q2688*Q2688)+(R2688*R2688)+(S2688*S2688)+(T2688*T2688)+(U2688*U2688)))</f>
        <v>1</v>
      </c>
      <c r="W2688" s="8">
        <v>98</v>
      </c>
      <c r="AC2688" s="7">
        <v>10</v>
      </c>
      <c r="AF2688" s="7" t="s">
        <v>18</v>
      </c>
      <c r="AG2688" s="7" t="s">
        <v>119</v>
      </c>
      <c r="AH2688" s="7" t="s">
        <v>436</v>
      </c>
      <c r="AI2688" s="7" t="s">
        <v>436</v>
      </c>
      <c r="AJ2688" s="7" t="s">
        <v>436</v>
      </c>
      <c r="AQ2688" s="7"/>
    </row>
    <row r="2689" spans="1:43" ht="15.75" customHeight="1">
      <c r="A2689" s="17">
        <v>40436</v>
      </c>
      <c r="B2689" s="22" t="s">
        <v>1901</v>
      </c>
      <c r="C2689" s="24" t="s">
        <v>1905</v>
      </c>
      <c r="D2689" s="24" t="s">
        <v>1901</v>
      </c>
      <c r="E2689" s="7" t="s">
        <v>311</v>
      </c>
      <c r="F2689" s="7" t="s">
        <v>13</v>
      </c>
      <c r="G2689" s="7" t="s">
        <v>1158</v>
      </c>
      <c r="H2689" s="7" t="s">
        <v>15</v>
      </c>
      <c r="I2689" s="7">
        <v>1269</v>
      </c>
      <c r="J2689" s="7" t="s">
        <v>315</v>
      </c>
      <c r="K2689" s="10">
        <v>52.8</v>
      </c>
      <c r="L2689" s="7" t="s">
        <v>16</v>
      </c>
      <c r="M2689" s="10">
        <v>2.1</v>
      </c>
      <c r="N2689" s="10">
        <v>1</v>
      </c>
      <c r="O2689" s="7"/>
      <c r="V2689" s="10">
        <f>SQRT((N2689*N2689)+(O2689*O2689)+((P2689*P2689)+(Q2689*Q2689)+(R2689*R2689)+(S2689*S2689)+(T2689*T2689)+(U2689*U2689)))</f>
        <v>1</v>
      </c>
      <c r="W2689" s="7">
        <v>98</v>
      </c>
      <c r="AC2689" s="7">
        <v>10</v>
      </c>
      <c r="AF2689" s="7" t="s">
        <v>108</v>
      </c>
      <c r="AG2689" s="7" t="s">
        <v>318</v>
      </c>
      <c r="AH2689" s="7" t="s">
        <v>436</v>
      </c>
      <c r="AI2689" s="7" t="s">
        <v>436</v>
      </c>
      <c r="AJ2689" s="7" t="s">
        <v>436</v>
      </c>
      <c r="AP2689" s="7" t="s">
        <v>146</v>
      </c>
      <c r="AQ2689" s="7"/>
    </row>
    <row r="2690" spans="1:43" ht="15.75" customHeight="1">
      <c r="A2690" s="19">
        <v>40812</v>
      </c>
      <c r="B2690" s="23" t="s">
        <v>1902</v>
      </c>
      <c r="C2690" s="24" t="s">
        <v>1905</v>
      </c>
      <c r="D2690" s="24" t="s">
        <v>1901</v>
      </c>
      <c r="E2690" s="15" t="s">
        <v>311</v>
      </c>
      <c r="F2690" s="15" t="s">
        <v>13</v>
      </c>
      <c r="G2690" s="15" t="s">
        <v>13</v>
      </c>
      <c r="H2690" s="15" t="s">
        <v>15</v>
      </c>
      <c r="I2690" s="15">
        <v>1269</v>
      </c>
      <c r="J2690" s="15" t="s">
        <v>515</v>
      </c>
      <c r="K2690" s="16">
        <v>52.8</v>
      </c>
      <c r="L2690" s="15" t="s">
        <v>16</v>
      </c>
      <c r="M2690" s="16">
        <v>2.1</v>
      </c>
      <c r="N2690" s="16"/>
      <c r="O2690" s="16"/>
      <c r="P2690" s="16"/>
      <c r="Q2690" s="16"/>
      <c r="R2690" s="16"/>
      <c r="S2690" s="16"/>
      <c r="T2690" s="16"/>
      <c r="U2690" s="16"/>
      <c r="V2690" s="10" t="s">
        <v>1888</v>
      </c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 t="s">
        <v>318</v>
      </c>
      <c r="AH2690" s="15" t="s">
        <v>436</v>
      </c>
      <c r="AI2690" s="15" t="s">
        <v>436</v>
      </c>
      <c r="AJ2690" s="15" t="s">
        <v>436</v>
      </c>
      <c r="AK2690" s="15"/>
      <c r="AL2690" s="15"/>
      <c r="AM2690" s="15"/>
      <c r="AN2690" s="15"/>
      <c r="AO2690" s="15"/>
      <c r="AP2690" s="15"/>
      <c r="AQ2690" s="7"/>
    </row>
    <row r="2691" spans="1:43" ht="15.75" customHeight="1">
      <c r="A2691" s="17">
        <v>37521</v>
      </c>
      <c r="B2691" s="24">
        <v>2002</v>
      </c>
      <c r="C2691" s="24" t="s">
        <v>1905</v>
      </c>
      <c r="D2691" s="24" t="s">
        <v>1888</v>
      </c>
      <c r="E2691" s="7" t="s">
        <v>311</v>
      </c>
      <c r="F2691" s="7" t="s">
        <v>13</v>
      </c>
      <c r="G2691" s="7" t="s">
        <v>228</v>
      </c>
      <c r="H2691" s="7" t="s">
        <v>15</v>
      </c>
      <c r="I2691" s="7">
        <v>1270</v>
      </c>
      <c r="J2691" s="7" t="s">
        <v>119</v>
      </c>
      <c r="K2691" s="10">
        <v>52.5</v>
      </c>
      <c r="L2691" s="7" t="s">
        <v>16</v>
      </c>
      <c r="M2691" s="10">
        <v>2</v>
      </c>
      <c r="N2691" s="10">
        <v>0.4</v>
      </c>
      <c r="O2691" s="7"/>
      <c r="V2691" s="10">
        <f t="shared" ref="V2691:V2697" si="156">SQRT((N2691*N2691)+(O2691*O2691)+((P2691*P2691)+(Q2691*Q2691)+(R2691*R2691)+(S2691*S2691)+(T2691*T2691)+(U2691*U2691)))</f>
        <v>0.4</v>
      </c>
      <c r="W2691" s="7">
        <v>33</v>
      </c>
      <c r="AC2691" s="9">
        <v>2</v>
      </c>
      <c r="AD2691" s="9"/>
      <c r="AE2691" s="7">
        <v>0</v>
      </c>
      <c r="AG2691" s="7" t="s">
        <v>119</v>
      </c>
      <c r="AH2691" s="7" t="s">
        <v>436</v>
      </c>
      <c r="AI2691" s="7" t="s">
        <v>436</v>
      </c>
      <c r="AJ2691" s="7" t="s">
        <v>436</v>
      </c>
      <c r="AQ2691" s="7"/>
    </row>
    <row r="2692" spans="1:43" ht="15.75" customHeight="1">
      <c r="A2692" s="17">
        <v>37932</v>
      </c>
      <c r="B2692" s="24" t="s">
        <v>1894</v>
      </c>
      <c r="C2692" s="24" t="s">
        <v>1905</v>
      </c>
      <c r="D2692" s="24" t="s">
        <v>1888</v>
      </c>
      <c r="E2692" s="7" t="s">
        <v>311</v>
      </c>
      <c r="F2692" s="7" t="s">
        <v>13</v>
      </c>
      <c r="G2692" s="7" t="s">
        <v>316</v>
      </c>
      <c r="H2692" s="7" t="s">
        <v>15</v>
      </c>
      <c r="I2692" s="7">
        <v>1270</v>
      </c>
      <c r="J2692" s="7" t="s">
        <v>315</v>
      </c>
      <c r="K2692" s="10">
        <v>52.5</v>
      </c>
      <c r="L2692" s="7" t="s">
        <v>16</v>
      </c>
      <c r="M2692" s="10">
        <v>2</v>
      </c>
      <c r="N2692" s="10">
        <v>0.4</v>
      </c>
      <c r="O2692" s="7"/>
      <c r="V2692" s="10">
        <f t="shared" si="156"/>
        <v>0.4</v>
      </c>
      <c r="W2692" s="7">
        <v>47</v>
      </c>
      <c r="AC2692" s="7">
        <v>4</v>
      </c>
      <c r="AG2692" s="7" t="s">
        <v>119</v>
      </c>
      <c r="AH2692" s="7" t="s">
        <v>436</v>
      </c>
      <c r="AI2692" s="7" t="s">
        <v>436</v>
      </c>
      <c r="AJ2692" s="7" t="s">
        <v>436</v>
      </c>
      <c r="AQ2692" s="7"/>
    </row>
    <row r="2693" spans="1:43" ht="15.75" customHeight="1">
      <c r="A2693" s="17">
        <v>38368</v>
      </c>
      <c r="B2693" s="22" t="s">
        <v>1896</v>
      </c>
      <c r="C2693" s="24" t="s">
        <v>1905</v>
      </c>
      <c r="D2693" s="24" t="s">
        <v>1888</v>
      </c>
      <c r="E2693" s="7" t="s">
        <v>311</v>
      </c>
      <c r="F2693" s="7" t="s">
        <v>13</v>
      </c>
      <c r="G2693" s="7" t="s">
        <v>912</v>
      </c>
      <c r="H2693" s="7" t="s">
        <v>15</v>
      </c>
      <c r="I2693" s="7">
        <v>1270</v>
      </c>
      <c r="J2693" s="7" t="s">
        <v>315</v>
      </c>
      <c r="K2693" s="10">
        <v>52.5</v>
      </c>
      <c r="L2693" s="7" t="s">
        <v>16</v>
      </c>
      <c r="M2693" s="10">
        <v>2</v>
      </c>
      <c r="N2693" s="10">
        <v>0.6</v>
      </c>
      <c r="O2693" s="7"/>
      <c r="V2693" s="10">
        <f t="shared" si="156"/>
        <v>0.6</v>
      </c>
      <c r="W2693" s="9">
        <v>53</v>
      </c>
      <c r="X2693" s="9"/>
      <c r="Y2693" s="9"/>
      <c r="Z2693" s="9"/>
      <c r="AA2693" s="9"/>
      <c r="AB2693" s="9"/>
      <c r="AC2693" s="9">
        <v>4</v>
      </c>
      <c r="AD2693" s="9"/>
      <c r="AG2693" s="7" t="s">
        <v>119</v>
      </c>
      <c r="AH2693" s="7" t="s">
        <v>436</v>
      </c>
      <c r="AI2693" s="7" t="s">
        <v>436</v>
      </c>
      <c r="AJ2693" s="7" t="s">
        <v>436</v>
      </c>
      <c r="AQ2693" s="7"/>
    </row>
    <row r="2694" spans="1:43" ht="15.75" customHeight="1">
      <c r="A2694" s="17">
        <v>39487</v>
      </c>
      <c r="B2694" s="22" t="s">
        <v>1899</v>
      </c>
      <c r="C2694" s="24" t="s">
        <v>1905</v>
      </c>
      <c r="D2694" s="24" t="s">
        <v>1888</v>
      </c>
      <c r="E2694" s="7" t="s">
        <v>311</v>
      </c>
      <c r="F2694" s="7" t="s">
        <v>13</v>
      </c>
      <c r="G2694" s="7" t="s">
        <v>576</v>
      </c>
      <c r="H2694" s="7" t="s">
        <v>15</v>
      </c>
      <c r="I2694" s="7">
        <v>1270</v>
      </c>
      <c r="J2694" s="7" t="s">
        <v>315</v>
      </c>
      <c r="K2694" s="10">
        <v>52.5</v>
      </c>
      <c r="L2694" s="7" t="s">
        <v>16</v>
      </c>
      <c r="M2694" s="10">
        <v>2</v>
      </c>
      <c r="N2694" s="10">
        <v>1</v>
      </c>
      <c r="P2694" s="10"/>
      <c r="Q2694" s="10"/>
      <c r="R2694" s="10"/>
      <c r="S2694" s="10"/>
      <c r="V2694" s="10">
        <f t="shared" si="156"/>
        <v>1</v>
      </c>
      <c r="W2694" s="8">
        <v>100</v>
      </c>
      <c r="AC2694" s="7">
        <v>8</v>
      </c>
      <c r="AG2694" s="7" t="s">
        <v>119</v>
      </c>
      <c r="AH2694" s="7" t="s">
        <v>436</v>
      </c>
      <c r="AI2694" s="7" t="s">
        <v>436</v>
      </c>
      <c r="AJ2694" s="7" t="s">
        <v>436</v>
      </c>
      <c r="AQ2694" s="7"/>
    </row>
    <row r="2695" spans="1:43" ht="15.75" customHeight="1">
      <c r="A2695" s="17">
        <v>40436</v>
      </c>
      <c r="B2695" s="22" t="s">
        <v>1901</v>
      </c>
      <c r="C2695" s="24" t="s">
        <v>1905</v>
      </c>
      <c r="D2695" s="24" t="s">
        <v>1888</v>
      </c>
      <c r="E2695" s="7" t="s">
        <v>311</v>
      </c>
      <c r="F2695" s="7" t="s">
        <v>13</v>
      </c>
      <c r="G2695" s="7" t="s">
        <v>1158</v>
      </c>
      <c r="H2695" s="7" t="s">
        <v>15</v>
      </c>
      <c r="I2695" s="7">
        <v>1270</v>
      </c>
      <c r="J2695" s="7" t="s">
        <v>315</v>
      </c>
      <c r="K2695" s="10">
        <v>52.5</v>
      </c>
      <c r="L2695" s="7" t="s">
        <v>16</v>
      </c>
      <c r="M2695" s="10">
        <v>2</v>
      </c>
      <c r="N2695" s="10">
        <v>1.3</v>
      </c>
      <c r="O2695" s="7"/>
      <c r="V2695" s="10">
        <f t="shared" si="156"/>
        <v>1.3</v>
      </c>
      <c r="W2695" s="7">
        <v>140</v>
      </c>
      <c r="AC2695" s="7">
        <v>9</v>
      </c>
      <c r="AG2695" s="7" t="s">
        <v>119</v>
      </c>
      <c r="AH2695" s="7" t="s">
        <v>436</v>
      </c>
      <c r="AI2695" s="7" t="s">
        <v>436</v>
      </c>
      <c r="AJ2695" s="7" t="s">
        <v>436</v>
      </c>
      <c r="AQ2695" s="7"/>
    </row>
    <row r="2696" spans="1:43" ht="15.75" customHeight="1">
      <c r="A2696" s="19">
        <v>40812</v>
      </c>
      <c r="B2696" s="23" t="s">
        <v>1902</v>
      </c>
      <c r="C2696" s="24" t="s">
        <v>1905</v>
      </c>
      <c r="D2696" s="24" t="s">
        <v>1888</v>
      </c>
      <c r="E2696" s="15" t="s">
        <v>311</v>
      </c>
      <c r="F2696" s="15" t="s">
        <v>13</v>
      </c>
      <c r="G2696" s="15" t="s">
        <v>13</v>
      </c>
      <c r="H2696" s="15" t="s">
        <v>15</v>
      </c>
      <c r="I2696" s="15">
        <v>1270</v>
      </c>
      <c r="J2696" s="15" t="s">
        <v>315</v>
      </c>
      <c r="K2696" s="16">
        <v>52.5</v>
      </c>
      <c r="L2696" s="15" t="s">
        <v>16</v>
      </c>
      <c r="M2696" s="16">
        <v>2</v>
      </c>
      <c r="N2696" s="16">
        <v>1.7</v>
      </c>
      <c r="O2696" s="16"/>
      <c r="P2696" s="16"/>
      <c r="Q2696" s="16"/>
      <c r="R2696" s="16"/>
      <c r="S2696" s="16"/>
      <c r="T2696" s="16"/>
      <c r="U2696" s="16"/>
      <c r="V2696" s="10">
        <f t="shared" si="156"/>
        <v>1.7</v>
      </c>
      <c r="W2696" s="15">
        <v>62</v>
      </c>
      <c r="X2696" s="15"/>
      <c r="Y2696" s="15"/>
      <c r="Z2696" s="15"/>
      <c r="AA2696" s="15"/>
      <c r="AB2696" s="15"/>
      <c r="AC2696" s="15">
        <v>7</v>
      </c>
      <c r="AD2696" s="15"/>
      <c r="AE2696" s="15">
        <v>0</v>
      </c>
      <c r="AF2696" s="15"/>
      <c r="AG2696" s="15" t="s">
        <v>119</v>
      </c>
      <c r="AH2696" s="15" t="s">
        <v>436</v>
      </c>
      <c r="AI2696" s="15" t="s">
        <v>436</v>
      </c>
      <c r="AJ2696" s="15" t="s">
        <v>436</v>
      </c>
      <c r="AK2696" s="15" t="s">
        <v>318</v>
      </c>
      <c r="AL2696" s="15"/>
      <c r="AM2696" s="15"/>
      <c r="AN2696" s="15"/>
      <c r="AO2696" s="15"/>
      <c r="AP2696" s="15" t="s">
        <v>1631</v>
      </c>
      <c r="AQ2696" s="7"/>
    </row>
    <row r="2697" spans="1:43" ht="15.75" customHeight="1">
      <c r="A2697" s="17">
        <v>41540</v>
      </c>
      <c r="B2697" s="22" t="s">
        <v>2048</v>
      </c>
      <c r="C2697" s="22" t="s">
        <v>1905</v>
      </c>
      <c r="D2697" s="22" t="s">
        <v>1888</v>
      </c>
      <c r="E2697" s="7" t="s">
        <v>311</v>
      </c>
      <c r="F2697" s="7" t="s">
        <v>13</v>
      </c>
      <c r="G2697" s="7" t="s">
        <v>13</v>
      </c>
      <c r="H2697" s="7" t="s">
        <v>15</v>
      </c>
      <c r="I2697" s="7">
        <v>1270</v>
      </c>
      <c r="J2697" s="7" t="s">
        <v>315</v>
      </c>
      <c r="K2697" s="10">
        <v>52.5</v>
      </c>
      <c r="L2697" s="7" t="s">
        <v>16</v>
      </c>
      <c r="M2697" s="10">
        <v>2</v>
      </c>
      <c r="N2697" s="10">
        <v>1.7</v>
      </c>
      <c r="V2697" s="7">
        <f t="shared" si="156"/>
        <v>1.7</v>
      </c>
      <c r="W2697" s="7">
        <v>68</v>
      </c>
      <c r="AC2697" s="7">
        <v>10</v>
      </c>
      <c r="AE2697" s="7">
        <v>0</v>
      </c>
      <c r="AG2697" s="7" t="s">
        <v>119</v>
      </c>
      <c r="AH2697" s="7" t="s">
        <v>436</v>
      </c>
      <c r="AI2697" s="7" t="s">
        <v>436</v>
      </c>
      <c r="AJ2697" s="7" t="s">
        <v>436</v>
      </c>
      <c r="AK2697" s="7" t="s">
        <v>318</v>
      </c>
      <c r="AP2697" s="7" t="s">
        <v>2140</v>
      </c>
      <c r="AQ2697" s="7"/>
    </row>
    <row r="2698" spans="1:43" ht="15.75" customHeight="1">
      <c r="A2698" s="17">
        <v>41988</v>
      </c>
      <c r="B2698" s="22">
        <v>2014</v>
      </c>
      <c r="C2698" s="22" t="s">
        <v>1905</v>
      </c>
      <c r="D2698" s="22" t="s">
        <v>1888</v>
      </c>
      <c r="E2698" s="7" t="s">
        <v>311</v>
      </c>
      <c r="F2698" s="7" t="s">
        <v>13</v>
      </c>
      <c r="G2698" s="7" t="s">
        <v>13</v>
      </c>
      <c r="H2698" s="7" t="s">
        <v>15</v>
      </c>
      <c r="I2698" s="7">
        <v>1270</v>
      </c>
      <c r="J2698" s="7" t="s">
        <v>315</v>
      </c>
      <c r="K2698" s="10">
        <v>52.5</v>
      </c>
      <c r="L2698" s="7" t="s">
        <v>16</v>
      </c>
      <c r="M2698" s="10">
        <v>2</v>
      </c>
      <c r="N2698" s="10">
        <v>1.7</v>
      </c>
      <c r="V2698" s="7">
        <v>1.7</v>
      </c>
      <c r="W2698" s="7">
        <v>85</v>
      </c>
      <c r="AC2698" s="7">
        <v>7</v>
      </c>
      <c r="AE2698" s="7">
        <v>0</v>
      </c>
      <c r="AG2698" s="7" t="s">
        <v>119</v>
      </c>
      <c r="AH2698" s="7" t="s">
        <v>436</v>
      </c>
      <c r="AI2698" s="7" t="s">
        <v>436</v>
      </c>
      <c r="AJ2698" s="7" t="s">
        <v>436</v>
      </c>
      <c r="AK2698" s="7" t="s">
        <v>318</v>
      </c>
      <c r="AP2698" s="7" t="s">
        <v>745</v>
      </c>
      <c r="AQ2698" s="7"/>
    </row>
    <row r="2699" spans="1:43" ht="15.75" customHeight="1">
      <c r="A2699" s="17">
        <v>37521</v>
      </c>
      <c r="B2699" s="24">
        <v>2002</v>
      </c>
      <c r="C2699" s="24" t="s">
        <v>1905</v>
      </c>
      <c r="D2699" s="24" t="s">
        <v>1896</v>
      </c>
      <c r="E2699" s="7" t="s">
        <v>311</v>
      </c>
      <c r="F2699" s="7" t="s">
        <v>13</v>
      </c>
      <c r="G2699" s="7" t="s">
        <v>228</v>
      </c>
      <c r="H2699" s="7" t="s">
        <v>15</v>
      </c>
      <c r="I2699" s="7">
        <v>1271</v>
      </c>
      <c r="J2699" s="7" t="s">
        <v>119</v>
      </c>
      <c r="K2699" s="10">
        <v>52.4</v>
      </c>
      <c r="L2699" s="7" t="s">
        <v>16</v>
      </c>
      <c r="M2699" s="10">
        <v>1.8</v>
      </c>
      <c r="N2699" s="10">
        <v>0.2</v>
      </c>
      <c r="O2699" s="7"/>
      <c r="V2699" s="10">
        <f>SQRT((N2699*N2699)+(O2699*O2699)+((P2699*P2699)+(Q2699*Q2699)+(R2699*R2699)+(S2699*S2699)+(T2699*T2699)+(U2699*U2699)))</f>
        <v>0.2</v>
      </c>
      <c r="W2699" s="7">
        <v>13</v>
      </c>
      <c r="AC2699" s="9">
        <v>0</v>
      </c>
      <c r="AD2699" s="9"/>
      <c r="AE2699" s="7">
        <v>0</v>
      </c>
      <c r="AG2699" s="7" t="s">
        <v>119</v>
      </c>
      <c r="AH2699" s="7" t="s">
        <v>436</v>
      </c>
      <c r="AI2699" s="7" t="s">
        <v>436</v>
      </c>
      <c r="AJ2699" s="7" t="s">
        <v>436</v>
      </c>
      <c r="AQ2699" s="7"/>
    </row>
    <row r="2700" spans="1:43" ht="15.75" customHeight="1">
      <c r="A2700" s="17">
        <v>37932</v>
      </c>
      <c r="B2700" s="24" t="s">
        <v>1894</v>
      </c>
      <c r="C2700" s="24" t="s">
        <v>1905</v>
      </c>
      <c r="D2700" s="24" t="s">
        <v>1896</v>
      </c>
      <c r="E2700" s="7" t="s">
        <v>311</v>
      </c>
      <c r="F2700" s="7" t="s">
        <v>13</v>
      </c>
      <c r="G2700" s="7" t="s">
        <v>316</v>
      </c>
      <c r="H2700" s="7" t="s">
        <v>15</v>
      </c>
      <c r="I2700" s="7">
        <v>1271</v>
      </c>
      <c r="J2700" s="7" t="s">
        <v>315</v>
      </c>
      <c r="K2700" s="10">
        <v>52.4</v>
      </c>
      <c r="L2700" s="7" t="s">
        <v>16</v>
      </c>
      <c r="M2700" s="10">
        <v>1.8</v>
      </c>
      <c r="N2700" s="10">
        <v>0.2</v>
      </c>
      <c r="O2700" s="7"/>
      <c r="V2700" s="10">
        <f>SQRT((N2700*N2700)+(O2700*O2700)+((P2700*P2700)+(Q2700*Q2700)+(R2700*R2700)+(S2700*S2700)+(T2700*T2700)+(U2700*U2700)))</f>
        <v>0.2</v>
      </c>
      <c r="W2700" s="7">
        <v>14</v>
      </c>
      <c r="AC2700" s="7">
        <v>0</v>
      </c>
      <c r="AG2700" s="7" t="s">
        <v>119</v>
      </c>
      <c r="AH2700" s="7" t="s">
        <v>436</v>
      </c>
      <c r="AI2700" s="7" t="s">
        <v>436</v>
      </c>
      <c r="AJ2700" s="7" t="s">
        <v>436</v>
      </c>
      <c r="AQ2700" s="7"/>
    </row>
    <row r="2701" spans="1:43" ht="15.75" customHeight="1">
      <c r="A2701" s="17">
        <v>38368</v>
      </c>
      <c r="B2701" s="22" t="s">
        <v>1896</v>
      </c>
      <c r="C2701" s="24" t="s">
        <v>1905</v>
      </c>
      <c r="D2701" s="24" t="s">
        <v>1896</v>
      </c>
      <c r="E2701" s="7" t="s">
        <v>311</v>
      </c>
      <c r="F2701" s="7" t="s">
        <v>13</v>
      </c>
      <c r="G2701" s="7" t="s">
        <v>912</v>
      </c>
      <c r="H2701" s="7" t="s">
        <v>15</v>
      </c>
      <c r="I2701" s="7">
        <v>1271</v>
      </c>
      <c r="J2701" s="7" t="s">
        <v>320</v>
      </c>
      <c r="K2701" s="10">
        <v>52.4</v>
      </c>
      <c r="L2701" s="7" t="s">
        <v>16</v>
      </c>
      <c r="M2701" s="10">
        <v>1.8</v>
      </c>
      <c r="O2701" s="7"/>
      <c r="V2701" s="10" t="s">
        <v>1888</v>
      </c>
      <c r="W2701" s="7">
        <v>9999</v>
      </c>
      <c r="X2701" s="9"/>
      <c r="Y2701" s="9"/>
      <c r="Z2701" s="9"/>
      <c r="AA2701" s="9"/>
      <c r="AB2701" s="9"/>
      <c r="AC2701" s="9"/>
      <c r="AD2701" s="9"/>
      <c r="AG2701" s="7" t="s">
        <v>318</v>
      </c>
      <c r="AH2701" s="7" t="s">
        <v>436</v>
      </c>
      <c r="AI2701" s="7" t="s">
        <v>436</v>
      </c>
      <c r="AJ2701" s="7" t="s">
        <v>436</v>
      </c>
      <c r="AP2701" s="7" t="s">
        <v>364</v>
      </c>
      <c r="AQ2701" s="7"/>
    </row>
    <row r="2702" spans="1:43" ht="15.75" customHeight="1">
      <c r="A2702" s="17">
        <v>39487</v>
      </c>
      <c r="B2702" s="22" t="s">
        <v>1899</v>
      </c>
      <c r="C2702" s="24" t="s">
        <v>1905</v>
      </c>
      <c r="D2702" s="24" t="s">
        <v>1896</v>
      </c>
      <c r="E2702" s="7" t="s">
        <v>311</v>
      </c>
      <c r="F2702" s="7" t="s">
        <v>13</v>
      </c>
      <c r="G2702" s="7" t="s">
        <v>576</v>
      </c>
      <c r="H2702" s="7" t="s">
        <v>15</v>
      </c>
      <c r="I2702" s="7">
        <v>1271</v>
      </c>
      <c r="J2702" s="7" t="s">
        <v>515</v>
      </c>
      <c r="K2702" s="10">
        <v>52.4</v>
      </c>
      <c r="L2702" s="7" t="s">
        <v>16</v>
      </c>
      <c r="M2702" s="10">
        <v>1.8</v>
      </c>
      <c r="P2702" s="10"/>
      <c r="Q2702" s="10"/>
      <c r="R2702" s="10"/>
      <c r="S2702" s="10"/>
      <c r="V2702" s="10" t="s">
        <v>1888</v>
      </c>
      <c r="W2702" s="8"/>
      <c r="AG2702" s="7" t="s">
        <v>318</v>
      </c>
      <c r="AH2702" s="7" t="s">
        <v>436</v>
      </c>
      <c r="AI2702" s="7" t="s">
        <v>436</v>
      </c>
      <c r="AJ2702" s="7" t="s">
        <v>436</v>
      </c>
      <c r="AQ2702" s="7"/>
    </row>
    <row r="2703" spans="1:43" ht="15.75" customHeight="1">
      <c r="A2703" s="17">
        <v>37521</v>
      </c>
      <c r="B2703" s="24">
        <v>2002</v>
      </c>
      <c r="C2703" s="24" t="s">
        <v>1905</v>
      </c>
      <c r="D2703" s="24" t="s">
        <v>1894</v>
      </c>
      <c r="E2703" s="7" t="s">
        <v>311</v>
      </c>
      <c r="F2703" s="7" t="s">
        <v>13</v>
      </c>
      <c r="G2703" s="7" t="s">
        <v>228</v>
      </c>
      <c r="H2703" s="7" t="s">
        <v>15</v>
      </c>
      <c r="I2703" s="7">
        <v>1272</v>
      </c>
      <c r="J2703" s="7" t="s">
        <v>119</v>
      </c>
      <c r="K2703" s="10">
        <v>52.4</v>
      </c>
      <c r="L2703" s="7" t="s">
        <v>16</v>
      </c>
      <c r="M2703" s="10">
        <v>1.5</v>
      </c>
      <c r="N2703" s="10">
        <v>1.5</v>
      </c>
      <c r="O2703" s="7"/>
      <c r="V2703" s="10">
        <f>SQRT((N2703*N2703)+(O2703*O2703)+((P2703*P2703)+(Q2703*Q2703)+(R2703*R2703)+(S2703*S2703)+(T2703*T2703)+(U2703*U2703)))</f>
        <v>1.5</v>
      </c>
      <c r="W2703" s="7">
        <v>80</v>
      </c>
      <c r="AC2703" s="9">
        <v>13</v>
      </c>
      <c r="AD2703" s="9"/>
      <c r="AE2703" s="7">
        <v>0</v>
      </c>
      <c r="AG2703" s="7" t="s">
        <v>119</v>
      </c>
      <c r="AH2703" s="7" t="s">
        <v>436</v>
      </c>
      <c r="AI2703" s="7" t="s">
        <v>436</v>
      </c>
      <c r="AJ2703" s="7" t="s">
        <v>436</v>
      </c>
      <c r="AK2703" s="7" t="s">
        <v>106</v>
      </c>
      <c r="AQ2703" s="7"/>
    </row>
    <row r="2704" spans="1:43" ht="15.75" customHeight="1">
      <c r="A2704" s="17">
        <v>37932</v>
      </c>
      <c r="B2704" s="24" t="s">
        <v>1894</v>
      </c>
      <c r="C2704" s="24" t="s">
        <v>1905</v>
      </c>
      <c r="D2704" s="24" t="s">
        <v>1894</v>
      </c>
      <c r="E2704" s="7" t="s">
        <v>311</v>
      </c>
      <c r="F2704" s="7" t="s">
        <v>13</v>
      </c>
      <c r="G2704" s="7" t="s">
        <v>316</v>
      </c>
      <c r="H2704" s="7" t="s">
        <v>15</v>
      </c>
      <c r="I2704" s="7">
        <v>1272</v>
      </c>
      <c r="J2704" s="7" t="s">
        <v>315</v>
      </c>
      <c r="K2704" s="10">
        <v>52.4</v>
      </c>
      <c r="L2704" s="7" t="s">
        <v>16</v>
      </c>
      <c r="M2704" s="10">
        <v>1.5</v>
      </c>
      <c r="O2704" s="7"/>
      <c r="V2704" s="10" t="s">
        <v>1888</v>
      </c>
      <c r="AF2704" s="7" t="s">
        <v>318</v>
      </c>
      <c r="AG2704" s="7" t="s">
        <v>318</v>
      </c>
      <c r="AH2704" s="7" t="s">
        <v>436</v>
      </c>
      <c r="AI2704" s="7" t="s">
        <v>436</v>
      </c>
      <c r="AJ2704" s="7" t="s">
        <v>436</v>
      </c>
      <c r="AP2704" s="7" t="s">
        <v>146</v>
      </c>
      <c r="AQ2704" s="7"/>
    </row>
    <row r="2705" spans="1:43" ht="15.75" customHeight="1">
      <c r="A2705" s="17">
        <v>38368</v>
      </c>
      <c r="B2705" s="22" t="s">
        <v>1896</v>
      </c>
      <c r="C2705" s="24" t="s">
        <v>1905</v>
      </c>
      <c r="D2705" s="24" t="s">
        <v>1894</v>
      </c>
      <c r="E2705" s="7" t="s">
        <v>311</v>
      </c>
      <c r="F2705" s="7" t="s">
        <v>13</v>
      </c>
      <c r="G2705" s="7" t="s">
        <v>912</v>
      </c>
      <c r="H2705" s="7" t="s">
        <v>15</v>
      </c>
      <c r="I2705" s="7">
        <v>1272</v>
      </c>
      <c r="J2705" s="7" t="s">
        <v>343</v>
      </c>
      <c r="K2705" s="10">
        <v>52.4</v>
      </c>
      <c r="L2705" s="7" t="s">
        <v>16</v>
      </c>
      <c r="M2705" s="10">
        <v>1.5</v>
      </c>
      <c r="O2705" s="7"/>
      <c r="V2705" s="10" t="s">
        <v>1888</v>
      </c>
      <c r="W2705" s="7">
        <v>9999</v>
      </c>
      <c r="X2705" s="9"/>
      <c r="Y2705" s="9"/>
      <c r="Z2705" s="9"/>
      <c r="AA2705" s="9"/>
      <c r="AB2705" s="9"/>
      <c r="AC2705" s="9"/>
      <c r="AD2705" s="9"/>
      <c r="AF2705" s="7" t="s">
        <v>318</v>
      </c>
      <c r="AG2705" s="7" t="s">
        <v>318</v>
      </c>
      <c r="AH2705" s="7" t="s">
        <v>436</v>
      </c>
      <c r="AI2705" s="7" t="s">
        <v>436</v>
      </c>
      <c r="AJ2705" s="7" t="s">
        <v>436</v>
      </c>
      <c r="AQ2705" s="7"/>
    </row>
    <row r="2706" spans="1:43" ht="15.75" customHeight="1">
      <c r="A2706" s="17">
        <v>37521</v>
      </c>
      <c r="B2706" s="24">
        <v>2002</v>
      </c>
      <c r="C2706" s="24" t="s">
        <v>1905</v>
      </c>
      <c r="D2706" s="24" t="s">
        <v>1888</v>
      </c>
      <c r="E2706" s="7" t="s">
        <v>311</v>
      </c>
      <c r="F2706" s="7" t="s">
        <v>13</v>
      </c>
      <c r="G2706" s="7" t="s">
        <v>228</v>
      </c>
      <c r="H2706" s="7" t="s">
        <v>15</v>
      </c>
      <c r="I2706" s="7">
        <v>1273</v>
      </c>
      <c r="J2706" s="7" t="s">
        <v>119</v>
      </c>
      <c r="K2706" s="10">
        <v>52</v>
      </c>
      <c r="L2706" s="7" t="s">
        <v>16</v>
      </c>
      <c r="M2706" s="10">
        <v>2.7</v>
      </c>
      <c r="N2706" s="10">
        <v>0.5</v>
      </c>
      <c r="O2706" s="7"/>
      <c r="V2706" s="10">
        <f t="shared" ref="V2706:V2712" si="157">SQRT((N2706*N2706)+(O2706*O2706)+((P2706*P2706)+(Q2706*Q2706)+(R2706*R2706)+(S2706*S2706)+(T2706*T2706)+(U2706*U2706)))</f>
        <v>0.5</v>
      </c>
      <c r="W2706" s="7">
        <v>23</v>
      </c>
      <c r="AC2706" s="9">
        <v>2</v>
      </c>
      <c r="AD2706" s="9"/>
      <c r="AE2706" s="7">
        <v>0</v>
      </c>
      <c r="AG2706" s="7" t="s">
        <v>119</v>
      </c>
      <c r="AH2706" s="7" t="s">
        <v>436</v>
      </c>
      <c r="AI2706" s="7" t="s">
        <v>436</v>
      </c>
      <c r="AJ2706" s="7" t="s">
        <v>436</v>
      </c>
      <c r="AQ2706" s="7"/>
    </row>
    <row r="2707" spans="1:43" ht="15.75" customHeight="1">
      <c r="A2707" s="17">
        <v>37932</v>
      </c>
      <c r="B2707" s="24" t="s">
        <v>1894</v>
      </c>
      <c r="C2707" s="24" t="s">
        <v>1905</v>
      </c>
      <c r="D2707" s="24" t="s">
        <v>1888</v>
      </c>
      <c r="E2707" s="7" t="s">
        <v>311</v>
      </c>
      <c r="F2707" s="7" t="s">
        <v>13</v>
      </c>
      <c r="G2707" s="7" t="s">
        <v>316</v>
      </c>
      <c r="H2707" s="7" t="s">
        <v>15</v>
      </c>
      <c r="I2707" s="7">
        <v>1273</v>
      </c>
      <c r="J2707" s="7" t="s">
        <v>315</v>
      </c>
      <c r="K2707" s="10">
        <v>52</v>
      </c>
      <c r="L2707" s="7" t="s">
        <v>16</v>
      </c>
      <c r="M2707" s="10">
        <v>2.7</v>
      </c>
      <c r="N2707" s="10">
        <v>0.6</v>
      </c>
      <c r="O2707" s="7"/>
      <c r="V2707" s="10">
        <f t="shared" si="157"/>
        <v>0.6</v>
      </c>
      <c r="W2707" s="7">
        <v>29</v>
      </c>
      <c r="AC2707" s="7">
        <v>2</v>
      </c>
      <c r="AG2707" s="7" t="s">
        <v>119</v>
      </c>
      <c r="AH2707" s="7" t="s">
        <v>436</v>
      </c>
      <c r="AI2707" s="7" t="s">
        <v>436</v>
      </c>
      <c r="AJ2707" s="7" t="s">
        <v>436</v>
      </c>
      <c r="AQ2707" s="7"/>
    </row>
    <row r="2708" spans="1:43" ht="15.75" customHeight="1">
      <c r="A2708" s="17">
        <v>38368</v>
      </c>
      <c r="B2708" s="22" t="s">
        <v>1896</v>
      </c>
      <c r="C2708" s="24" t="s">
        <v>1905</v>
      </c>
      <c r="D2708" s="24" t="s">
        <v>1888</v>
      </c>
      <c r="E2708" s="7" t="s">
        <v>311</v>
      </c>
      <c r="F2708" s="7" t="s">
        <v>13</v>
      </c>
      <c r="G2708" s="7" t="s">
        <v>912</v>
      </c>
      <c r="H2708" s="7" t="s">
        <v>15</v>
      </c>
      <c r="I2708" s="7">
        <v>1273</v>
      </c>
      <c r="J2708" s="7" t="s">
        <v>315</v>
      </c>
      <c r="K2708" s="10">
        <v>52</v>
      </c>
      <c r="L2708" s="7" t="s">
        <v>16</v>
      </c>
      <c r="M2708" s="10">
        <v>2.7</v>
      </c>
      <c r="N2708" s="10">
        <v>0.5</v>
      </c>
      <c r="O2708" s="7"/>
      <c r="V2708" s="10">
        <f t="shared" si="157"/>
        <v>0.5</v>
      </c>
      <c r="W2708" s="9">
        <v>38</v>
      </c>
      <c r="X2708" s="9"/>
      <c r="Y2708" s="9"/>
      <c r="Z2708" s="9"/>
      <c r="AA2708" s="9"/>
      <c r="AB2708" s="9"/>
      <c r="AC2708" s="9">
        <v>2</v>
      </c>
      <c r="AD2708" s="9"/>
      <c r="AG2708" s="7" t="s">
        <v>119</v>
      </c>
      <c r="AH2708" s="7" t="s">
        <v>436</v>
      </c>
      <c r="AI2708" s="7" t="s">
        <v>436</v>
      </c>
      <c r="AJ2708" s="7" t="s">
        <v>436</v>
      </c>
      <c r="AQ2708" s="7"/>
    </row>
    <row r="2709" spans="1:43" ht="15.75" customHeight="1">
      <c r="A2709" s="17">
        <v>39487</v>
      </c>
      <c r="B2709" s="22" t="s">
        <v>1899</v>
      </c>
      <c r="C2709" s="24" t="s">
        <v>1905</v>
      </c>
      <c r="D2709" s="24" t="s">
        <v>1888</v>
      </c>
      <c r="E2709" s="7" t="s">
        <v>311</v>
      </c>
      <c r="F2709" s="7" t="s">
        <v>13</v>
      </c>
      <c r="G2709" s="7" t="s">
        <v>576</v>
      </c>
      <c r="H2709" s="7" t="s">
        <v>15</v>
      </c>
      <c r="I2709" s="7">
        <v>1273</v>
      </c>
      <c r="J2709" s="7" t="s">
        <v>315</v>
      </c>
      <c r="K2709" s="10">
        <v>52</v>
      </c>
      <c r="L2709" s="7" t="s">
        <v>16</v>
      </c>
      <c r="M2709" s="10">
        <v>2.7</v>
      </c>
      <c r="N2709" s="10">
        <v>1.1000000000000001</v>
      </c>
      <c r="P2709" s="10"/>
      <c r="Q2709" s="10"/>
      <c r="R2709" s="10"/>
      <c r="S2709" s="10"/>
      <c r="V2709" s="10">
        <f t="shared" si="157"/>
        <v>1.1000000000000001</v>
      </c>
      <c r="W2709" s="8">
        <v>121</v>
      </c>
      <c r="AC2709" s="7">
        <v>5</v>
      </c>
      <c r="AG2709" s="7" t="s">
        <v>119</v>
      </c>
      <c r="AH2709" s="7" t="s">
        <v>436</v>
      </c>
      <c r="AI2709" s="7" t="s">
        <v>436</v>
      </c>
      <c r="AJ2709" s="7" t="s">
        <v>436</v>
      </c>
      <c r="AQ2709" s="7"/>
    </row>
    <row r="2710" spans="1:43" ht="15.75" customHeight="1">
      <c r="A2710" s="17">
        <v>40436</v>
      </c>
      <c r="B2710" s="22" t="s">
        <v>1901</v>
      </c>
      <c r="C2710" s="24" t="s">
        <v>1905</v>
      </c>
      <c r="D2710" s="24" t="s">
        <v>1888</v>
      </c>
      <c r="E2710" s="7" t="s">
        <v>311</v>
      </c>
      <c r="F2710" s="7" t="s">
        <v>13</v>
      </c>
      <c r="G2710" s="7" t="s">
        <v>1158</v>
      </c>
      <c r="H2710" s="7" t="s">
        <v>15</v>
      </c>
      <c r="I2710" s="7">
        <v>1273</v>
      </c>
      <c r="J2710" s="7" t="s">
        <v>315</v>
      </c>
      <c r="K2710" s="10">
        <v>52</v>
      </c>
      <c r="L2710" s="7" t="s">
        <v>16</v>
      </c>
      <c r="M2710" s="10">
        <v>2.7</v>
      </c>
      <c r="N2710" s="10">
        <v>1.6</v>
      </c>
      <c r="O2710" s="7"/>
      <c r="V2710" s="10">
        <f t="shared" si="157"/>
        <v>1.6</v>
      </c>
      <c r="W2710" s="7">
        <v>167</v>
      </c>
      <c r="AC2710" s="7">
        <v>7</v>
      </c>
      <c r="AG2710" s="7" t="s">
        <v>119</v>
      </c>
      <c r="AH2710" s="7" t="s">
        <v>436</v>
      </c>
      <c r="AI2710" s="7" t="s">
        <v>436</v>
      </c>
      <c r="AJ2710" s="7" t="s">
        <v>436</v>
      </c>
      <c r="AQ2710" s="7"/>
    </row>
    <row r="2711" spans="1:43" ht="15.75" customHeight="1">
      <c r="A2711" s="19">
        <v>40812</v>
      </c>
      <c r="B2711" s="23" t="s">
        <v>1902</v>
      </c>
      <c r="C2711" s="24" t="s">
        <v>1905</v>
      </c>
      <c r="D2711" s="24" t="s">
        <v>1888</v>
      </c>
      <c r="E2711" s="15" t="s">
        <v>311</v>
      </c>
      <c r="F2711" s="15" t="s">
        <v>13</v>
      </c>
      <c r="G2711" s="15" t="s">
        <v>13</v>
      </c>
      <c r="H2711" s="15" t="s">
        <v>15</v>
      </c>
      <c r="I2711" s="15">
        <v>1273</v>
      </c>
      <c r="J2711" s="15" t="s">
        <v>315</v>
      </c>
      <c r="K2711" s="16">
        <v>52</v>
      </c>
      <c r="L2711" s="15" t="s">
        <v>16</v>
      </c>
      <c r="M2711" s="16">
        <v>2.7</v>
      </c>
      <c r="N2711" s="16">
        <v>1.9</v>
      </c>
      <c r="O2711" s="16"/>
      <c r="P2711" s="16"/>
      <c r="Q2711" s="16"/>
      <c r="R2711" s="16"/>
      <c r="S2711" s="16"/>
      <c r="T2711" s="16"/>
      <c r="U2711" s="16"/>
      <c r="V2711" s="10">
        <f t="shared" si="157"/>
        <v>1.9</v>
      </c>
      <c r="W2711" s="15">
        <v>246</v>
      </c>
      <c r="X2711" s="15"/>
      <c r="Y2711" s="15"/>
      <c r="Z2711" s="15"/>
      <c r="AA2711" s="15"/>
      <c r="AB2711" s="15"/>
      <c r="AC2711" s="15">
        <v>10</v>
      </c>
      <c r="AD2711" s="15"/>
      <c r="AE2711" s="15">
        <v>0</v>
      </c>
      <c r="AF2711" s="15"/>
      <c r="AG2711" s="15" t="s">
        <v>119</v>
      </c>
      <c r="AH2711" s="15" t="s">
        <v>436</v>
      </c>
      <c r="AI2711" s="15" t="s">
        <v>436</v>
      </c>
      <c r="AJ2711" s="15" t="s">
        <v>436</v>
      </c>
      <c r="AK2711" s="15"/>
      <c r="AL2711" s="15"/>
      <c r="AM2711" s="15"/>
      <c r="AN2711" s="15"/>
      <c r="AO2711" s="15"/>
      <c r="AP2711" s="15"/>
      <c r="AQ2711" s="7"/>
    </row>
    <row r="2712" spans="1:43" ht="15.75" customHeight="1">
      <c r="A2712" s="17">
        <v>41540</v>
      </c>
      <c r="B2712" s="22" t="s">
        <v>2048</v>
      </c>
      <c r="C2712" s="22" t="s">
        <v>1905</v>
      </c>
      <c r="D2712" s="22" t="s">
        <v>1888</v>
      </c>
      <c r="E2712" s="7" t="s">
        <v>311</v>
      </c>
      <c r="F2712" s="7" t="s">
        <v>13</v>
      </c>
      <c r="G2712" s="7" t="s">
        <v>13</v>
      </c>
      <c r="H2712" s="7" t="s">
        <v>15</v>
      </c>
      <c r="I2712" s="7">
        <v>1273</v>
      </c>
      <c r="J2712" s="7" t="s">
        <v>315</v>
      </c>
      <c r="K2712" s="10">
        <v>52</v>
      </c>
      <c r="L2712" s="7" t="s">
        <v>16</v>
      </c>
      <c r="M2712" s="10">
        <v>2.7</v>
      </c>
      <c r="N2712" s="10">
        <v>2.8</v>
      </c>
      <c r="V2712" s="7">
        <f t="shared" si="157"/>
        <v>2.8</v>
      </c>
      <c r="W2712" s="7">
        <v>9999</v>
      </c>
      <c r="AE2712" s="7">
        <v>0</v>
      </c>
      <c r="AG2712" s="7" t="s">
        <v>119</v>
      </c>
      <c r="AH2712" s="7" t="s">
        <v>436</v>
      </c>
      <c r="AI2712" s="7" t="s">
        <v>436</v>
      </c>
      <c r="AJ2712" s="7" t="s">
        <v>436</v>
      </c>
      <c r="AQ2712" s="7"/>
    </row>
    <row r="2713" spans="1:43" ht="15.75" customHeight="1">
      <c r="A2713" s="17">
        <v>41988</v>
      </c>
      <c r="B2713" s="22">
        <v>2014</v>
      </c>
      <c r="C2713" s="22" t="s">
        <v>1905</v>
      </c>
      <c r="D2713" s="22" t="s">
        <v>1888</v>
      </c>
      <c r="E2713" s="7" t="s">
        <v>311</v>
      </c>
      <c r="F2713" s="7" t="s">
        <v>13</v>
      </c>
      <c r="G2713" s="7" t="s">
        <v>13</v>
      </c>
      <c r="H2713" s="7" t="s">
        <v>15</v>
      </c>
      <c r="I2713" s="7">
        <v>1273</v>
      </c>
      <c r="J2713" s="7" t="s">
        <v>315</v>
      </c>
      <c r="K2713" s="10">
        <v>52</v>
      </c>
      <c r="L2713" s="7" t="s">
        <v>16</v>
      </c>
      <c r="M2713" s="10">
        <v>2.7</v>
      </c>
      <c r="N2713" s="10">
        <v>3.2</v>
      </c>
      <c r="V2713" s="7">
        <v>3.2</v>
      </c>
      <c r="W2713" s="7">
        <v>9999</v>
      </c>
      <c r="AE2713" s="7">
        <v>0</v>
      </c>
      <c r="AG2713" s="7" t="s">
        <v>119</v>
      </c>
      <c r="AH2713" s="7" t="s">
        <v>436</v>
      </c>
      <c r="AI2713" s="7" t="s">
        <v>436</v>
      </c>
      <c r="AJ2713" s="7" t="s">
        <v>436</v>
      </c>
      <c r="AK2713" s="7" t="s">
        <v>436</v>
      </c>
      <c r="AQ2713" s="7"/>
    </row>
    <row r="2714" spans="1:43" ht="15.75" customHeight="1">
      <c r="A2714" s="17">
        <v>37521</v>
      </c>
      <c r="B2714" s="24">
        <v>2002</v>
      </c>
      <c r="C2714" s="24" t="s">
        <v>1905</v>
      </c>
      <c r="D2714" s="24" t="s">
        <v>1894</v>
      </c>
      <c r="E2714" s="7" t="s">
        <v>311</v>
      </c>
      <c r="F2714" s="7" t="s">
        <v>13</v>
      </c>
      <c r="G2714" s="7" t="s">
        <v>228</v>
      </c>
      <c r="H2714" s="7" t="s">
        <v>15</v>
      </c>
      <c r="I2714" s="7">
        <v>1274</v>
      </c>
      <c r="J2714" s="7" t="s">
        <v>119</v>
      </c>
      <c r="K2714" s="10">
        <v>51.9</v>
      </c>
      <c r="L2714" s="7" t="s">
        <v>16</v>
      </c>
      <c r="M2714" s="10">
        <v>2.9</v>
      </c>
      <c r="N2714" s="10">
        <v>0.4</v>
      </c>
      <c r="O2714" s="7"/>
      <c r="V2714" s="10">
        <f>SQRT((N2714*N2714)+(O2714*O2714)+((P2714*P2714)+(Q2714*Q2714)+(R2714*R2714)+(S2714*S2714)+(T2714*T2714)+(U2714*U2714)))</f>
        <v>0.4</v>
      </c>
      <c r="W2714" s="7">
        <v>20</v>
      </c>
      <c r="AC2714" s="9">
        <v>0</v>
      </c>
      <c r="AD2714" s="9"/>
      <c r="AE2714" s="7">
        <v>0</v>
      </c>
      <c r="AG2714" s="7" t="s">
        <v>119</v>
      </c>
      <c r="AH2714" s="7" t="s">
        <v>436</v>
      </c>
      <c r="AI2714" s="7" t="s">
        <v>436</v>
      </c>
      <c r="AJ2714" s="7" t="s">
        <v>436</v>
      </c>
      <c r="AQ2714" s="7"/>
    </row>
    <row r="2715" spans="1:43" ht="15.75" customHeight="1">
      <c r="A2715" s="17">
        <v>37932</v>
      </c>
      <c r="B2715" s="24" t="s">
        <v>1894</v>
      </c>
      <c r="C2715" s="24" t="s">
        <v>1905</v>
      </c>
      <c r="D2715" s="24" t="s">
        <v>1894</v>
      </c>
      <c r="E2715" s="7" t="s">
        <v>311</v>
      </c>
      <c r="F2715" s="7" t="s">
        <v>13</v>
      </c>
      <c r="G2715" s="7" t="s">
        <v>316</v>
      </c>
      <c r="H2715" s="7" t="s">
        <v>15</v>
      </c>
      <c r="I2715" s="7">
        <v>1274</v>
      </c>
      <c r="J2715" s="7" t="s">
        <v>343</v>
      </c>
      <c r="K2715" s="10">
        <v>51.9</v>
      </c>
      <c r="L2715" s="7" t="s">
        <v>16</v>
      </c>
      <c r="M2715" s="10">
        <v>2.9</v>
      </c>
      <c r="O2715" s="7"/>
      <c r="V2715" s="10" t="s">
        <v>1888</v>
      </c>
      <c r="AF2715" s="7" t="s">
        <v>318</v>
      </c>
      <c r="AG2715" s="7" t="s">
        <v>318</v>
      </c>
      <c r="AH2715" s="7" t="s">
        <v>436</v>
      </c>
      <c r="AI2715" s="7" t="s">
        <v>436</v>
      </c>
      <c r="AJ2715" s="7" t="s">
        <v>436</v>
      </c>
      <c r="AP2715" s="7" t="s">
        <v>344</v>
      </c>
      <c r="AQ2715" s="7"/>
    </row>
    <row r="2716" spans="1:43" ht="15.75" customHeight="1">
      <c r="A2716" s="20">
        <v>38368</v>
      </c>
      <c r="B2716" s="22" t="s">
        <v>1896</v>
      </c>
      <c r="C2716" s="24" t="s">
        <v>1905</v>
      </c>
      <c r="D2716" s="24" t="s">
        <v>1894</v>
      </c>
      <c r="E2716" s="7" t="s">
        <v>311</v>
      </c>
      <c r="F2716" s="13" t="s">
        <v>13</v>
      </c>
      <c r="G2716" s="13" t="s">
        <v>912</v>
      </c>
      <c r="H2716" s="13" t="s">
        <v>15</v>
      </c>
      <c r="I2716" s="13">
        <v>1274</v>
      </c>
      <c r="J2716" s="13" t="s">
        <v>320</v>
      </c>
      <c r="K2716" s="12">
        <v>51.9</v>
      </c>
      <c r="L2716" s="7" t="s">
        <v>16</v>
      </c>
      <c r="M2716" s="12">
        <v>2.9</v>
      </c>
      <c r="N2716" s="12"/>
      <c r="O2716" s="12"/>
      <c r="P2716" s="12"/>
      <c r="Q2716" s="12"/>
      <c r="R2716" s="12"/>
      <c r="S2716" s="12"/>
      <c r="T2716" s="12"/>
      <c r="U2716" s="12"/>
      <c r="V2716" s="10" t="s">
        <v>1888</v>
      </c>
      <c r="W2716" s="7">
        <v>9999</v>
      </c>
      <c r="X2716" s="12"/>
      <c r="Y2716" s="12"/>
      <c r="Z2716" s="12"/>
      <c r="AA2716" s="12"/>
      <c r="AB2716" s="12"/>
      <c r="AC2716" s="14"/>
      <c r="AD2716" s="14"/>
      <c r="AE2716" s="13"/>
      <c r="AF2716" s="13"/>
      <c r="AG2716" s="7" t="s">
        <v>318</v>
      </c>
      <c r="AH2716" s="13" t="s">
        <v>436</v>
      </c>
      <c r="AI2716" s="13" t="s">
        <v>436</v>
      </c>
      <c r="AJ2716" s="13" t="s">
        <v>436</v>
      </c>
      <c r="AK2716" s="13"/>
      <c r="AL2716" s="13"/>
      <c r="AM2716" s="13"/>
      <c r="AN2716" s="13"/>
      <c r="AO2716" s="13"/>
      <c r="AP2716" s="13"/>
      <c r="AQ2716" s="7"/>
    </row>
    <row r="2717" spans="1:43" ht="15.75" customHeight="1">
      <c r="A2717" s="17">
        <v>39487</v>
      </c>
      <c r="B2717" s="22" t="s">
        <v>1899</v>
      </c>
      <c r="C2717" s="24" t="s">
        <v>1905</v>
      </c>
      <c r="D2717" s="24" t="s">
        <v>1894</v>
      </c>
      <c r="E2717" s="7" t="s">
        <v>311</v>
      </c>
      <c r="F2717" s="7" t="s">
        <v>13</v>
      </c>
      <c r="G2717" s="7" t="s">
        <v>576</v>
      </c>
      <c r="H2717" s="7" t="s">
        <v>15</v>
      </c>
      <c r="I2717" s="7">
        <v>1274</v>
      </c>
      <c r="J2717" s="7" t="s">
        <v>320</v>
      </c>
      <c r="K2717" s="10">
        <v>51.9</v>
      </c>
      <c r="L2717" s="7" t="s">
        <v>16</v>
      </c>
      <c r="M2717" s="10">
        <v>2.9</v>
      </c>
      <c r="P2717" s="10"/>
      <c r="Q2717" s="10"/>
      <c r="R2717" s="10"/>
      <c r="S2717" s="10"/>
      <c r="V2717" s="10" t="s">
        <v>1888</v>
      </c>
      <c r="W2717" s="8"/>
      <c r="AG2717" s="7" t="s">
        <v>318</v>
      </c>
      <c r="AH2717" s="7" t="s">
        <v>436</v>
      </c>
      <c r="AI2717" s="7" t="s">
        <v>436</v>
      </c>
      <c r="AJ2717" s="7" t="s">
        <v>436</v>
      </c>
      <c r="AQ2717" s="7"/>
    </row>
    <row r="2718" spans="1:43" ht="15.75" customHeight="1">
      <c r="A2718" s="17">
        <v>40436</v>
      </c>
      <c r="B2718" s="22" t="s">
        <v>1901</v>
      </c>
      <c r="C2718" s="24" t="s">
        <v>1905</v>
      </c>
      <c r="D2718" s="24" t="s">
        <v>1894</v>
      </c>
      <c r="E2718" s="7" t="s">
        <v>311</v>
      </c>
      <c r="F2718" s="7" t="s">
        <v>13</v>
      </c>
      <c r="G2718" s="7" t="s">
        <v>1158</v>
      </c>
      <c r="H2718" s="7" t="s">
        <v>15</v>
      </c>
      <c r="I2718" s="7">
        <v>1274</v>
      </c>
      <c r="J2718" s="7" t="s">
        <v>320</v>
      </c>
      <c r="K2718" s="10">
        <v>51.9</v>
      </c>
      <c r="L2718" s="7" t="s">
        <v>16</v>
      </c>
      <c r="M2718" s="10">
        <v>2.9</v>
      </c>
      <c r="O2718" s="7"/>
      <c r="V2718" s="10" t="s">
        <v>1888</v>
      </c>
      <c r="W2718" s="7" t="s">
        <v>537</v>
      </c>
      <c r="AG2718" s="7" t="s">
        <v>318</v>
      </c>
      <c r="AH2718" s="7" t="s">
        <v>436</v>
      </c>
      <c r="AI2718" s="7" t="s">
        <v>436</v>
      </c>
      <c r="AJ2718" s="7" t="s">
        <v>436</v>
      </c>
      <c r="AQ2718" s="7"/>
    </row>
    <row r="2719" spans="1:43" ht="15.75" customHeight="1">
      <c r="A2719" s="19">
        <v>40812</v>
      </c>
      <c r="B2719" s="23" t="s">
        <v>1902</v>
      </c>
      <c r="C2719" s="24" t="s">
        <v>1905</v>
      </c>
      <c r="D2719" s="24" t="s">
        <v>1894</v>
      </c>
      <c r="E2719" s="15" t="s">
        <v>311</v>
      </c>
      <c r="F2719" s="15" t="s">
        <v>13</v>
      </c>
      <c r="G2719" s="15" t="s">
        <v>13</v>
      </c>
      <c r="H2719" s="15" t="s">
        <v>15</v>
      </c>
      <c r="I2719" s="15">
        <v>1274</v>
      </c>
      <c r="J2719" s="16" t="s">
        <v>1577</v>
      </c>
      <c r="K2719" s="16">
        <v>51.9</v>
      </c>
      <c r="L2719" s="15" t="s">
        <v>16</v>
      </c>
      <c r="M2719" s="16">
        <v>2.9</v>
      </c>
      <c r="N2719" s="16"/>
      <c r="O2719" s="16"/>
      <c r="P2719" s="16"/>
      <c r="Q2719" s="16"/>
      <c r="R2719" s="16"/>
      <c r="S2719" s="16"/>
      <c r="T2719" s="16"/>
      <c r="U2719" s="16"/>
      <c r="V2719" s="10" t="s">
        <v>1888</v>
      </c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7" t="s">
        <v>318</v>
      </c>
      <c r="AH2719" s="15" t="s">
        <v>436</v>
      </c>
      <c r="AI2719" s="15" t="s">
        <v>436</v>
      </c>
      <c r="AJ2719" s="15" t="s">
        <v>436</v>
      </c>
      <c r="AK2719" s="15"/>
      <c r="AL2719" s="15"/>
      <c r="AM2719" s="15"/>
      <c r="AN2719" s="15"/>
      <c r="AO2719" s="15"/>
      <c r="AP2719" s="15"/>
      <c r="AQ2719" s="7"/>
    </row>
    <row r="2720" spans="1:43" ht="15.75" customHeight="1">
      <c r="A2720" s="17">
        <v>37521</v>
      </c>
      <c r="B2720" s="24">
        <v>2002</v>
      </c>
      <c r="C2720" s="24" t="s">
        <v>1905</v>
      </c>
      <c r="D2720" s="24" t="s">
        <v>1896</v>
      </c>
      <c r="E2720" s="7" t="s">
        <v>311</v>
      </c>
      <c r="F2720" s="7" t="s">
        <v>13</v>
      </c>
      <c r="G2720" s="7" t="s">
        <v>228</v>
      </c>
      <c r="H2720" s="7" t="s">
        <v>15</v>
      </c>
      <c r="I2720" s="7">
        <v>1275</v>
      </c>
      <c r="J2720" s="7" t="s">
        <v>119</v>
      </c>
      <c r="K2720" s="10">
        <v>51.6</v>
      </c>
      <c r="L2720" s="7" t="s">
        <v>16</v>
      </c>
      <c r="M2720" s="10">
        <v>2.9</v>
      </c>
      <c r="N2720" s="10">
        <v>0.4</v>
      </c>
      <c r="O2720" s="7"/>
      <c r="V2720" s="10">
        <f>SQRT((N2720*N2720)+(O2720*O2720)+((P2720*P2720)+(Q2720*Q2720)+(R2720*R2720)+(S2720*S2720)+(T2720*T2720)+(U2720*U2720)))</f>
        <v>0.4</v>
      </c>
      <c r="W2720" s="7">
        <v>20</v>
      </c>
      <c r="AC2720" s="9">
        <v>0</v>
      </c>
      <c r="AD2720" s="9"/>
      <c r="AE2720" s="7">
        <v>0</v>
      </c>
      <c r="AG2720" s="7" t="s">
        <v>119</v>
      </c>
      <c r="AH2720" s="7" t="s">
        <v>436</v>
      </c>
      <c r="AI2720" s="7" t="s">
        <v>436</v>
      </c>
      <c r="AJ2720" s="7" t="s">
        <v>436</v>
      </c>
      <c r="AQ2720" s="7"/>
    </row>
    <row r="2721" spans="1:43" ht="15.75" customHeight="1">
      <c r="A2721" s="17">
        <v>37932</v>
      </c>
      <c r="B2721" s="24" t="s">
        <v>1894</v>
      </c>
      <c r="C2721" s="24" t="s">
        <v>1905</v>
      </c>
      <c r="D2721" s="24" t="s">
        <v>1896</v>
      </c>
      <c r="E2721" s="7" t="s">
        <v>311</v>
      </c>
      <c r="F2721" s="7" t="s">
        <v>13</v>
      </c>
      <c r="G2721" s="7" t="s">
        <v>316</v>
      </c>
      <c r="H2721" s="7" t="s">
        <v>15</v>
      </c>
      <c r="I2721" s="7">
        <v>1275</v>
      </c>
      <c r="J2721" s="7" t="s">
        <v>315</v>
      </c>
      <c r="K2721" s="10">
        <v>51.6</v>
      </c>
      <c r="L2721" s="7" t="s">
        <v>16</v>
      </c>
      <c r="M2721" s="10">
        <v>2.9</v>
      </c>
      <c r="N2721" s="10">
        <v>0.4</v>
      </c>
      <c r="O2721" s="7"/>
      <c r="V2721" s="10">
        <f>SQRT((N2721*N2721)+(O2721*O2721)+((P2721*P2721)+(Q2721*Q2721)+(R2721*R2721)+(S2721*S2721)+(T2721*T2721)+(U2721*U2721)))</f>
        <v>0.4</v>
      </c>
      <c r="W2721" s="7">
        <v>26</v>
      </c>
      <c r="AC2721" s="7">
        <v>2</v>
      </c>
      <c r="AG2721" s="7" t="s">
        <v>119</v>
      </c>
      <c r="AH2721" s="7" t="s">
        <v>436</v>
      </c>
      <c r="AI2721" s="7" t="s">
        <v>436</v>
      </c>
      <c r="AJ2721" s="7" t="s">
        <v>436</v>
      </c>
      <c r="AQ2721" s="7"/>
    </row>
    <row r="2722" spans="1:43" ht="15.75" customHeight="1">
      <c r="A2722" s="17">
        <v>38368</v>
      </c>
      <c r="B2722" s="22" t="s">
        <v>1896</v>
      </c>
      <c r="C2722" s="24" t="s">
        <v>1905</v>
      </c>
      <c r="D2722" s="24" t="s">
        <v>1896</v>
      </c>
      <c r="E2722" s="7" t="s">
        <v>311</v>
      </c>
      <c r="F2722" s="7" t="s">
        <v>13</v>
      </c>
      <c r="G2722" s="7" t="s">
        <v>912</v>
      </c>
      <c r="H2722" s="7" t="s">
        <v>15</v>
      </c>
      <c r="I2722" s="7">
        <v>1275</v>
      </c>
      <c r="J2722" s="7" t="s">
        <v>343</v>
      </c>
      <c r="K2722" s="10">
        <v>51.6</v>
      </c>
      <c r="L2722" s="7" t="s">
        <v>16</v>
      </c>
      <c r="M2722" s="10">
        <v>2.9</v>
      </c>
      <c r="O2722" s="7"/>
      <c r="V2722" s="10" t="s">
        <v>1888</v>
      </c>
      <c r="W2722" s="7">
        <v>9999</v>
      </c>
      <c r="X2722" s="9"/>
      <c r="Y2722" s="9"/>
      <c r="Z2722" s="9"/>
      <c r="AA2722" s="9"/>
      <c r="AB2722" s="9"/>
      <c r="AC2722" s="9"/>
      <c r="AD2722" s="9"/>
      <c r="AF2722" s="7" t="s">
        <v>18</v>
      </c>
      <c r="AG2722" s="7" t="s">
        <v>318</v>
      </c>
      <c r="AH2722" s="7" t="s">
        <v>436</v>
      </c>
      <c r="AI2722" s="7" t="s">
        <v>436</v>
      </c>
      <c r="AJ2722" s="7" t="s">
        <v>436</v>
      </c>
      <c r="AQ2722" s="7"/>
    </row>
    <row r="2723" spans="1:43" ht="15.75" customHeight="1">
      <c r="A2723" s="17">
        <v>37521</v>
      </c>
      <c r="B2723" s="24">
        <v>2002</v>
      </c>
      <c r="C2723" s="24" t="s">
        <v>1905</v>
      </c>
      <c r="D2723" s="24" t="s">
        <v>1888</v>
      </c>
      <c r="E2723" s="7" t="s">
        <v>311</v>
      </c>
      <c r="F2723" s="7" t="s">
        <v>13</v>
      </c>
      <c r="G2723" s="7" t="s">
        <v>228</v>
      </c>
      <c r="H2723" s="7" t="s">
        <v>15</v>
      </c>
      <c r="I2723" s="7">
        <v>1276</v>
      </c>
      <c r="J2723" s="7" t="s">
        <v>119</v>
      </c>
      <c r="K2723" s="10">
        <v>52.1</v>
      </c>
      <c r="L2723" s="7" t="s">
        <v>16</v>
      </c>
      <c r="M2723" s="10">
        <v>2.2000000000000002</v>
      </c>
      <c r="N2723" s="10">
        <v>0.4</v>
      </c>
      <c r="O2723" s="7"/>
      <c r="V2723" s="10">
        <f t="shared" ref="V2723:V2729" si="158">SQRT((N2723*N2723)+(O2723*O2723)+((P2723*P2723)+(Q2723*Q2723)+(R2723*R2723)+(S2723*S2723)+(T2723*T2723)+(U2723*U2723)))</f>
        <v>0.4</v>
      </c>
      <c r="W2723" s="7">
        <v>41</v>
      </c>
      <c r="AC2723" s="9">
        <v>0</v>
      </c>
      <c r="AD2723" s="9"/>
      <c r="AE2723" s="7">
        <v>0</v>
      </c>
      <c r="AG2723" s="7" t="s">
        <v>119</v>
      </c>
      <c r="AH2723" s="7" t="s">
        <v>436</v>
      </c>
      <c r="AI2723" s="7" t="s">
        <v>436</v>
      </c>
      <c r="AJ2723" s="7" t="s">
        <v>436</v>
      </c>
      <c r="AQ2723" s="7"/>
    </row>
    <row r="2724" spans="1:43" ht="15.75" customHeight="1">
      <c r="A2724" s="17">
        <v>37932</v>
      </c>
      <c r="B2724" s="24" t="s">
        <v>1894</v>
      </c>
      <c r="C2724" s="24" t="s">
        <v>1905</v>
      </c>
      <c r="D2724" s="24" t="s">
        <v>1888</v>
      </c>
      <c r="E2724" s="7" t="s">
        <v>311</v>
      </c>
      <c r="F2724" s="7" t="s">
        <v>13</v>
      </c>
      <c r="G2724" s="7" t="s">
        <v>316</v>
      </c>
      <c r="H2724" s="7" t="s">
        <v>15</v>
      </c>
      <c r="I2724" s="7">
        <v>1276</v>
      </c>
      <c r="J2724" s="7" t="s">
        <v>315</v>
      </c>
      <c r="K2724" s="10">
        <v>52.1</v>
      </c>
      <c r="L2724" s="7" t="s">
        <v>16</v>
      </c>
      <c r="M2724" s="10">
        <v>2.2000000000000002</v>
      </c>
      <c r="N2724" s="10">
        <v>0.4</v>
      </c>
      <c r="O2724" s="7"/>
      <c r="V2724" s="10">
        <f t="shared" si="158"/>
        <v>0.4</v>
      </c>
      <c r="W2724" s="7">
        <v>48</v>
      </c>
      <c r="AC2724" s="7">
        <v>0</v>
      </c>
      <c r="AG2724" s="7" t="s">
        <v>119</v>
      </c>
      <c r="AH2724" s="7" t="s">
        <v>436</v>
      </c>
      <c r="AI2724" s="7" t="s">
        <v>436</v>
      </c>
      <c r="AJ2724" s="7" t="s">
        <v>436</v>
      </c>
      <c r="AQ2724" s="7"/>
    </row>
    <row r="2725" spans="1:43" ht="15.75" customHeight="1">
      <c r="A2725" s="17">
        <v>38368</v>
      </c>
      <c r="B2725" s="22" t="s">
        <v>1896</v>
      </c>
      <c r="C2725" s="24" t="s">
        <v>1905</v>
      </c>
      <c r="D2725" s="24" t="s">
        <v>1888</v>
      </c>
      <c r="E2725" s="7" t="s">
        <v>311</v>
      </c>
      <c r="F2725" s="7" t="s">
        <v>13</v>
      </c>
      <c r="G2725" s="7" t="s">
        <v>912</v>
      </c>
      <c r="H2725" s="7" t="s">
        <v>15</v>
      </c>
      <c r="I2725" s="7">
        <v>1276</v>
      </c>
      <c r="J2725" s="7" t="s">
        <v>315</v>
      </c>
      <c r="K2725" s="10">
        <v>52.1</v>
      </c>
      <c r="L2725" s="7" t="s">
        <v>16</v>
      </c>
      <c r="M2725" s="10">
        <v>2.2000000000000002</v>
      </c>
      <c r="N2725" s="10">
        <v>0.5</v>
      </c>
      <c r="O2725" s="7"/>
      <c r="V2725" s="10">
        <f t="shared" si="158"/>
        <v>0.5</v>
      </c>
      <c r="W2725" s="7">
        <v>54</v>
      </c>
      <c r="AC2725" s="7">
        <v>2</v>
      </c>
      <c r="AG2725" s="7" t="s">
        <v>119</v>
      </c>
      <c r="AH2725" s="7" t="s">
        <v>436</v>
      </c>
      <c r="AI2725" s="7" t="s">
        <v>436</v>
      </c>
      <c r="AJ2725" s="7" t="s">
        <v>436</v>
      </c>
      <c r="AQ2725" s="7"/>
    </row>
    <row r="2726" spans="1:43" ht="15.75" customHeight="1">
      <c r="A2726" s="17">
        <v>39487</v>
      </c>
      <c r="B2726" s="22" t="s">
        <v>1899</v>
      </c>
      <c r="C2726" s="24" t="s">
        <v>1905</v>
      </c>
      <c r="D2726" s="24" t="s">
        <v>1888</v>
      </c>
      <c r="E2726" s="7" t="s">
        <v>311</v>
      </c>
      <c r="F2726" s="7" t="s">
        <v>13</v>
      </c>
      <c r="G2726" s="7" t="s">
        <v>576</v>
      </c>
      <c r="H2726" s="7" t="s">
        <v>15</v>
      </c>
      <c r="I2726" s="7">
        <v>1276</v>
      </c>
      <c r="J2726" s="7" t="s">
        <v>315</v>
      </c>
      <c r="K2726" s="10">
        <v>52.1</v>
      </c>
      <c r="L2726" s="7" t="s">
        <v>16</v>
      </c>
      <c r="M2726" s="10">
        <v>2.2000000000000002</v>
      </c>
      <c r="N2726" s="10">
        <v>1.3</v>
      </c>
      <c r="P2726" s="10"/>
      <c r="Q2726" s="10"/>
      <c r="R2726" s="10"/>
      <c r="S2726" s="10"/>
      <c r="V2726" s="10">
        <f t="shared" si="158"/>
        <v>1.3</v>
      </c>
      <c r="W2726" s="8">
        <v>126</v>
      </c>
      <c r="AC2726" s="7">
        <v>3</v>
      </c>
      <c r="AG2726" s="7" t="s">
        <v>119</v>
      </c>
      <c r="AH2726" s="7" t="s">
        <v>436</v>
      </c>
      <c r="AI2726" s="7" t="s">
        <v>436</v>
      </c>
      <c r="AJ2726" s="7" t="s">
        <v>436</v>
      </c>
      <c r="AQ2726" s="7"/>
    </row>
    <row r="2727" spans="1:43" ht="15.75" customHeight="1">
      <c r="A2727" s="17">
        <v>40436</v>
      </c>
      <c r="B2727" s="22" t="s">
        <v>1901</v>
      </c>
      <c r="C2727" s="24" t="s">
        <v>1905</v>
      </c>
      <c r="D2727" s="24" t="s">
        <v>1888</v>
      </c>
      <c r="E2727" s="7" t="s">
        <v>311</v>
      </c>
      <c r="F2727" s="7" t="s">
        <v>13</v>
      </c>
      <c r="G2727" s="7" t="s">
        <v>1158</v>
      </c>
      <c r="H2727" s="7" t="s">
        <v>15</v>
      </c>
      <c r="I2727" s="7">
        <v>1276</v>
      </c>
      <c r="J2727" s="7" t="s">
        <v>315</v>
      </c>
      <c r="K2727" s="10">
        <v>52.1</v>
      </c>
      <c r="L2727" s="7" t="s">
        <v>16</v>
      </c>
      <c r="M2727" s="10">
        <v>2.2000000000000002</v>
      </c>
      <c r="N2727" s="10">
        <v>1</v>
      </c>
      <c r="O2727" s="7"/>
      <c r="V2727" s="10">
        <f t="shared" si="158"/>
        <v>1</v>
      </c>
      <c r="W2727" s="7">
        <v>176</v>
      </c>
      <c r="AC2727" s="7">
        <v>5</v>
      </c>
      <c r="AG2727" s="7" t="s">
        <v>119</v>
      </c>
      <c r="AH2727" s="7" t="s">
        <v>436</v>
      </c>
      <c r="AI2727" s="7" t="s">
        <v>436</v>
      </c>
      <c r="AJ2727" s="7" t="s">
        <v>436</v>
      </c>
      <c r="AQ2727" s="7"/>
    </row>
    <row r="2728" spans="1:43" ht="15.75" customHeight="1">
      <c r="A2728" s="19">
        <v>40812</v>
      </c>
      <c r="B2728" s="23" t="s">
        <v>1902</v>
      </c>
      <c r="C2728" s="24" t="s">
        <v>1905</v>
      </c>
      <c r="D2728" s="24" t="s">
        <v>1888</v>
      </c>
      <c r="E2728" s="15" t="s">
        <v>311</v>
      </c>
      <c r="F2728" s="15" t="s">
        <v>13</v>
      </c>
      <c r="G2728" s="15" t="s">
        <v>13</v>
      </c>
      <c r="H2728" s="15" t="s">
        <v>15</v>
      </c>
      <c r="I2728" s="15">
        <v>1276</v>
      </c>
      <c r="J2728" s="15" t="s">
        <v>315</v>
      </c>
      <c r="K2728" s="16">
        <v>52.1</v>
      </c>
      <c r="L2728" s="15" t="s">
        <v>16</v>
      </c>
      <c r="M2728" s="16">
        <v>2.2000000000000002</v>
      </c>
      <c r="N2728" s="16">
        <v>2.2000000000000002</v>
      </c>
      <c r="O2728" s="16"/>
      <c r="P2728" s="16"/>
      <c r="Q2728" s="16"/>
      <c r="R2728" s="16"/>
      <c r="S2728" s="16"/>
      <c r="T2728" s="16"/>
      <c r="U2728" s="16"/>
      <c r="V2728" s="10">
        <f t="shared" si="158"/>
        <v>2.2000000000000002</v>
      </c>
      <c r="W2728" s="15">
        <v>248</v>
      </c>
      <c r="X2728" s="15"/>
      <c r="Y2728" s="15"/>
      <c r="Z2728" s="15"/>
      <c r="AA2728" s="15"/>
      <c r="AB2728" s="15"/>
      <c r="AC2728" s="15">
        <v>7</v>
      </c>
      <c r="AD2728" s="15"/>
      <c r="AE2728" s="15">
        <v>0</v>
      </c>
      <c r="AF2728" s="15"/>
      <c r="AG2728" s="15" t="s">
        <v>119</v>
      </c>
      <c r="AH2728" s="15" t="s">
        <v>436</v>
      </c>
      <c r="AI2728" s="15" t="s">
        <v>436</v>
      </c>
      <c r="AJ2728" s="15" t="s">
        <v>436</v>
      </c>
      <c r="AK2728" s="15"/>
      <c r="AL2728" s="15"/>
      <c r="AM2728" s="15"/>
      <c r="AN2728" s="15"/>
      <c r="AO2728" s="15"/>
      <c r="AP2728" s="15"/>
      <c r="AQ2728" s="7"/>
    </row>
    <row r="2729" spans="1:43" ht="15.75" customHeight="1">
      <c r="A2729" s="17">
        <v>41540</v>
      </c>
      <c r="B2729" s="22" t="s">
        <v>2048</v>
      </c>
      <c r="C2729" s="22" t="s">
        <v>1905</v>
      </c>
      <c r="D2729" s="22" t="s">
        <v>1888</v>
      </c>
      <c r="E2729" s="7" t="s">
        <v>311</v>
      </c>
      <c r="F2729" s="7" t="s">
        <v>13</v>
      </c>
      <c r="G2729" s="7" t="s">
        <v>13</v>
      </c>
      <c r="H2729" s="7" t="s">
        <v>15</v>
      </c>
      <c r="I2729" s="7">
        <v>1276</v>
      </c>
      <c r="J2729" s="7" t="s">
        <v>315</v>
      </c>
      <c r="K2729" s="10">
        <v>52.1</v>
      </c>
      <c r="L2729" s="7" t="s">
        <v>16</v>
      </c>
      <c r="M2729" s="10">
        <v>2.2000000000000002</v>
      </c>
      <c r="N2729" s="10">
        <v>2.9</v>
      </c>
      <c r="V2729" s="7">
        <f t="shared" si="158"/>
        <v>2.9</v>
      </c>
      <c r="W2729" s="7">
        <v>9999</v>
      </c>
      <c r="AC2729" s="7">
        <v>9</v>
      </c>
      <c r="AE2729" s="7">
        <v>0</v>
      </c>
      <c r="AG2729" s="7" t="s">
        <v>119</v>
      </c>
      <c r="AH2729" s="7" t="s">
        <v>436</v>
      </c>
      <c r="AI2729" s="7" t="s">
        <v>436</v>
      </c>
      <c r="AJ2729" s="7" t="s">
        <v>436</v>
      </c>
      <c r="AK2729" s="7" t="s">
        <v>318</v>
      </c>
      <c r="AP2729" s="7" t="s">
        <v>2139</v>
      </c>
      <c r="AQ2729" s="7"/>
    </row>
    <row r="2730" spans="1:43" ht="15.75" customHeight="1">
      <c r="A2730" s="17">
        <v>41988</v>
      </c>
      <c r="B2730" s="22">
        <v>2014</v>
      </c>
      <c r="C2730" s="22" t="s">
        <v>1905</v>
      </c>
      <c r="D2730" s="22" t="s">
        <v>1888</v>
      </c>
      <c r="E2730" s="7" t="s">
        <v>311</v>
      </c>
      <c r="F2730" s="7" t="s">
        <v>13</v>
      </c>
      <c r="G2730" s="7" t="s">
        <v>13</v>
      </c>
      <c r="H2730" s="7" t="s">
        <v>15</v>
      </c>
      <c r="I2730" s="7">
        <v>1276</v>
      </c>
      <c r="J2730" s="7" t="s">
        <v>315</v>
      </c>
      <c r="K2730" s="10">
        <v>52.1</v>
      </c>
      <c r="L2730" s="7" t="s">
        <v>16</v>
      </c>
      <c r="M2730" s="10">
        <v>2.2000000000000002</v>
      </c>
      <c r="N2730" s="10">
        <v>2.9</v>
      </c>
      <c r="V2730" s="7">
        <v>2.9</v>
      </c>
      <c r="W2730" s="7">
        <v>9999</v>
      </c>
      <c r="AC2730" s="7">
        <v>10</v>
      </c>
      <c r="AE2730" s="7">
        <v>0</v>
      </c>
      <c r="AG2730" s="7" t="s">
        <v>119</v>
      </c>
      <c r="AH2730" s="7" t="s">
        <v>436</v>
      </c>
      <c r="AI2730" s="7" t="s">
        <v>436</v>
      </c>
      <c r="AJ2730" s="7" t="s">
        <v>436</v>
      </c>
      <c r="AK2730" s="7" t="s">
        <v>436</v>
      </c>
      <c r="AP2730" s="7" t="s">
        <v>2139</v>
      </c>
      <c r="AQ2730" s="7"/>
    </row>
    <row r="2731" spans="1:43" ht="15.75" customHeight="1">
      <c r="A2731" s="17">
        <v>37521</v>
      </c>
      <c r="B2731" s="24">
        <v>2002</v>
      </c>
      <c r="C2731" s="24" t="s">
        <v>1905</v>
      </c>
      <c r="D2731" s="24" t="s">
        <v>1894</v>
      </c>
      <c r="E2731" s="7" t="s">
        <v>311</v>
      </c>
      <c r="F2731" s="7" t="s">
        <v>13</v>
      </c>
      <c r="G2731" s="7" t="s">
        <v>228</v>
      </c>
      <c r="H2731" s="7" t="s">
        <v>15</v>
      </c>
      <c r="I2731" s="7">
        <v>1277</v>
      </c>
      <c r="J2731" s="7" t="s">
        <v>119</v>
      </c>
      <c r="K2731" s="10">
        <v>52.1</v>
      </c>
      <c r="L2731" s="7" t="s">
        <v>16</v>
      </c>
      <c r="M2731" s="10">
        <v>1.4</v>
      </c>
      <c r="N2731" s="10">
        <v>0.2</v>
      </c>
      <c r="O2731" s="7"/>
      <c r="V2731" s="10">
        <f>SQRT((N2731*N2731)+(O2731*O2731)+((P2731*P2731)+(Q2731*Q2731)+(R2731*R2731)+(S2731*S2731)+(T2731*T2731)+(U2731*U2731)))</f>
        <v>0.2</v>
      </c>
      <c r="W2731" s="7">
        <v>22</v>
      </c>
      <c r="AC2731" s="9">
        <v>0</v>
      </c>
      <c r="AD2731" s="9"/>
      <c r="AE2731" s="7">
        <v>0</v>
      </c>
      <c r="AG2731" s="7" t="s">
        <v>119</v>
      </c>
      <c r="AH2731" s="7" t="s">
        <v>436</v>
      </c>
      <c r="AI2731" s="7" t="s">
        <v>436</v>
      </c>
      <c r="AJ2731" s="7" t="s">
        <v>436</v>
      </c>
      <c r="AQ2731" s="7"/>
    </row>
    <row r="2732" spans="1:43" ht="15.75" customHeight="1">
      <c r="A2732" s="17">
        <v>37932</v>
      </c>
      <c r="B2732" s="24" t="s">
        <v>1894</v>
      </c>
      <c r="C2732" s="24" t="s">
        <v>1905</v>
      </c>
      <c r="D2732" s="24" t="s">
        <v>1894</v>
      </c>
      <c r="E2732" s="7" t="s">
        <v>311</v>
      </c>
      <c r="F2732" s="7" t="s">
        <v>13</v>
      </c>
      <c r="G2732" s="7" t="s">
        <v>316</v>
      </c>
      <c r="H2732" s="7" t="s">
        <v>15</v>
      </c>
      <c r="I2732" s="7">
        <v>1277</v>
      </c>
      <c r="J2732" s="7" t="s">
        <v>320</v>
      </c>
      <c r="K2732" s="10">
        <v>52.1</v>
      </c>
      <c r="L2732" s="7" t="s">
        <v>16</v>
      </c>
      <c r="M2732" s="10">
        <v>1.4</v>
      </c>
      <c r="O2732" s="7"/>
      <c r="V2732" s="10" t="s">
        <v>1888</v>
      </c>
      <c r="AF2732" s="7" t="s">
        <v>318</v>
      </c>
      <c r="AG2732" s="7" t="s">
        <v>318</v>
      </c>
      <c r="AH2732" s="7" t="s">
        <v>436</v>
      </c>
      <c r="AI2732" s="7" t="s">
        <v>436</v>
      </c>
      <c r="AJ2732" s="7" t="s">
        <v>436</v>
      </c>
      <c r="AP2732" s="7" t="s">
        <v>226</v>
      </c>
      <c r="AQ2732" s="7"/>
    </row>
    <row r="2733" spans="1:43" ht="15.75" customHeight="1">
      <c r="A2733" s="17">
        <v>38368</v>
      </c>
      <c r="B2733" s="22" t="s">
        <v>1896</v>
      </c>
      <c r="C2733" s="24" t="s">
        <v>1905</v>
      </c>
      <c r="D2733" s="24" t="s">
        <v>1894</v>
      </c>
      <c r="E2733" s="7" t="s">
        <v>311</v>
      </c>
      <c r="F2733" s="7" t="s">
        <v>13</v>
      </c>
      <c r="G2733" s="7" t="s">
        <v>912</v>
      </c>
      <c r="H2733" s="7" t="s">
        <v>15</v>
      </c>
      <c r="I2733" s="7">
        <v>1277</v>
      </c>
      <c r="J2733" s="7" t="s">
        <v>343</v>
      </c>
      <c r="K2733" s="10">
        <v>52.1</v>
      </c>
      <c r="L2733" s="7" t="s">
        <v>16</v>
      </c>
      <c r="M2733" s="10">
        <v>1.4</v>
      </c>
      <c r="O2733" s="7"/>
      <c r="V2733" s="10" t="s">
        <v>1888</v>
      </c>
      <c r="W2733" s="7">
        <v>9999</v>
      </c>
      <c r="AF2733" s="7" t="s">
        <v>318</v>
      </c>
      <c r="AG2733" s="7" t="s">
        <v>318</v>
      </c>
      <c r="AH2733" s="7" t="s">
        <v>436</v>
      </c>
      <c r="AI2733" s="7" t="s">
        <v>436</v>
      </c>
      <c r="AJ2733" s="7" t="s">
        <v>436</v>
      </c>
      <c r="AQ2733" s="7"/>
    </row>
    <row r="2734" spans="1:43" ht="15.75" customHeight="1">
      <c r="A2734" s="17">
        <v>37521</v>
      </c>
      <c r="B2734" s="24">
        <v>2002</v>
      </c>
      <c r="C2734" s="24" t="s">
        <v>1905</v>
      </c>
      <c r="D2734" s="24" t="s">
        <v>1888</v>
      </c>
      <c r="E2734" s="7" t="s">
        <v>311</v>
      </c>
      <c r="F2734" s="7" t="s">
        <v>13</v>
      </c>
      <c r="G2734" s="7" t="s">
        <v>228</v>
      </c>
      <c r="H2734" s="7" t="s">
        <v>15</v>
      </c>
      <c r="I2734" s="7">
        <v>1278</v>
      </c>
      <c r="J2734" s="7" t="s">
        <v>119</v>
      </c>
      <c r="K2734" s="10">
        <v>51.9</v>
      </c>
      <c r="L2734" s="7" t="s">
        <v>16</v>
      </c>
      <c r="M2734" s="10">
        <v>1.4</v>
      </c>
      <c r="N2734" s="10">
        <v>0.3</v>
      </c>
      <c r="O2734" s="7"/>
      <c r="V2734" s="10">
        <f t="shared" ref="V2734:V2740" si="159">SQRT((N2734*N2734)+(O2734*O2734)+((P2734*P2734)+(Q2734*Q2734)+(R2734*R2734)+(S2734*S2734)+(T2734*T2734)+(U2734*U2734)))</f>
        <v>0.3</v>
      </c>
      <c r="W2734" s="7">
        <v>24</v>
      </c>
      <c r="AC2734" s="9">
        <v>0</v>
      </c>
      <c r="AD2734" s="9"/>
      <c r="AE2734" s="7">
        <v>0</v>
      </c>
      <c r="AG2734" s="7" t="s">
        <v>119</v>
      </c>
      <c r="AH2734" s="7" t="s">
        <v>436</v>
      </c>
      <c r="AI2734" s="7" t="s">
        <v>436</v>
      </c>
      <c r="AJ2734" s="7" t="s">
        <v>436</v>
      </c>
      <c r="AQ2734" s="7"/>
    </row>
    <row r="2735" spans="1:43" ht="15.75" customHeight="1">
      <c r="A2735" s="17">
        <v>37932</v>
      </c>
      <c r="B2735" s="24" t="s">
        <v>1894</v>
      </c>
      <c r="C2735" s="24" t="s">
        <v>1905</v>
      </c>
      <c r="D2735" s="24" t="s">
        <v>1888</v>
      </c>
      <c r="E2735" s="7" t="s">
        <v>311</v>
      </c>
      <c r="F2735" s="7" t="s">
        <v>13</v>
      </c>
      <c r="G2735" s="7" t="s">
        <v>316</v>
      </c>
      <c r="H2735" s="7" t="s">
        <v>15</v>
      </c>
      <c r="I2735" s="7">
        <v>1278</v>
      </c>
      <c r="J2735" s="7" t="s">
        <v>315</v>
      </c>
      <c r="K2735" s="10">
        <v>51.9</v>
      </c>
      <c r="L2735" s="7" t="s">
        <v>16</v>
      </c>
      <c r="M2735" s="10">
        <v>1.4</v>
      </c>
      <c r="N2735" s="10">
        <v>0.3</v>
      </c>
      <c r="O2735" s="7"/>
      <c r="V2735" s="10">
        <f t="shared" si="159"/>
        <v>0.3</v>
      </c>
      <c r="W2735" s="7">
        <v>17</v>
      </c>
      <c r="AC2735" s="7">
        <v>0</v>
      </c>
      <c r="AG2735" s="7" t="s">
        <v>119</v>
      </c>
      <c r="AH2735" s="7" t="s">
        <v>436</v>
      </c>
      <c r="AI2735" s="7" t="s">
        <v>436</v>
      </c>
      <c r="AJ2735" s="7" t="s">
        <v>436</v>
      </c>
      <c r="AP2735" s="7" t="s">
        <v>364</v>
      </c>
      <c r="AQ2735" s="7"/>
    </row>
    <row r="2736" spans="1:43" ht="15.75" customHeight="1">
      <c r="A2736" s="17">
        <v>38368</v>
      </c>
      <c r="B2736" s="22" t="s">
        <v>1896</v>
      </c>
      <c r="C2736" s="24" t="s">
        <v>1905</v>
      </c>
      <c r="D2736" s="24" t="s">
        <v>1888</v>
      </c>
      <c r="E2736" s="7" t="s">
        <v>311</v>
      </c>
      <c r="F2736" s="7" t="s">
        <v>13</v>
      </c>
      <c r="G2736" s="7" t="s">
        <v>912</v>
      </c>
      <c r="H2736" s="7" t="s">
        <v>15</v>
      </c>
      <c r="I2736" s="7">
        <v>1278</v>
      </c>
      <c r="J2736" s="7" t="s">
        <v>315</v>
      </c>
      <c r="K2736" s="10">
        <v>51.9</v>
      </c>
      <c r="L2736" s="7" t="s">
        <v>16</v>
      </c>
      <c r="M2736" s="10">
        <v>1.4</v>
      </c>
      <c r="N2736" s="10">
        <v>0.4</v>
      </c>
      <c r="O2736" s="7"/>
      <c r="V2736" s="10">
        <f t="shared" si="159"/>
        <v>0.4</v>
      </c>
      <c r="W2736" s="9">
        <v>22</v>
      </c>
      <c r="X2736" s="9"/>
      <c r="Y2736" s="9"/>
      <c r="Z2736" s="9"/>
      <c r="AA2736" s="9"/>
      <c r="AB2736" s="9"/>
      <c r="AC2736" s="9">
        <v>0</v>
      </c>
      <c r="AD2736" s="9"/>
      <c r="AG2736" s="7" t="s">
        <v>119</v>
      </c>
      <c r="AH2736" s="7" t="s">
        <v>436</v>
      </c>
      <c r="AI2736" s="7" t="s">
        <v>436</v>
      </c>
      <c r="AJ2736" s="7" t="s">
        <v>436</v>
      </c>
      <c r="AQ2736" s="7"/>
    </row>
    <row r="2737" spans="1:43" ht="15.75" customHeight="1">
      <c r="A2737" s="17">
        <v>39487</v>
      </c>
      <c r="B2737" s="22" t="s">
        <v>1899</v>
      </c>
      <c r="C2737" s="24" t="s">
        <v>1905</v>
      </c>
      <c r="D2737" s="24" t="s">
        <v>1888</v>
      </c>
      <c r="E2737" s="7" t="s">
        <v>311</v>
      </c>
      <c r="F2737" s="7" t="s">
        <v>13</v>
      </c>
      <c r="G2737" s="7" t="s">
        <v>576</v>
      </c>
      <c r="H2737" s="7" t="s">
        <v>15</v>
      </c>
      <c r="I2737" s="7">
        <v>1278</v>
      </c>
      <c r="J2737" s="7" t="s">
        <v>315</v>
      </c>
      <c r="K2737" s="10">
        <v>51.9</v>
      </c>
      <c r="L2737" s="7" t="s">
        <v>16</v>
      </c>
      <c r="M2737" s="10">
        <v>1.4</v>
      </c>
      <c r="N2737" s="10">
        <v>0.8</v>
      </c>
      <c r="P2737" s="10"/>
      <c r="Q2737" s="10"/>
      <c r="R2737" s="10"/>
      <c r="S2737" s="10"/>
      <c r="V2737" s="10">
        <f t="shared" si="159"/>
        <v>0.8</v>
      </c>
      <c r="W2737" s="8">
        <v>55</v>
      </c>
      <c r="AC2737" s="7">
        <v>4</v>
      </c>
      <c r="AG2737" s="7" t="s">
        <v>119</v>
      </c>
      <c r="AH2737" s="7" t="s">
        <v>436</v>
      </c>
      <c r="AI2737" s="7" t="s">
        <v>436</v>
      </c>
      <c r="AJ2737" s="7" t="s">
        <v>436</v>
      </c>
      <c r="AQ2737" s="7"/>
    </row>
    <row r="2738" spans="1:43" ht="15.75" customHeight="1">
      <c r="A2738" s="17">
        <v>40436</v>
      </c>
      <c r="B2738" s="22" t="s">
        <v>1901</v>
      </c>
      <c r="C2738" s="24" t="s">
        <v>1905</v>
      </c>
      <c r="D2738" s="24" t="s">
        <v>1888</v>
      </c>
      <c r="E2738" s="7" t="s">
        <v>311</v>
      </c>
      <c r="F2738" s="7" t="s">
        <v>13</v>
      </c>
      <c r="G2738" s="7" t="s">
        <v>1158</v>
      </c>
      <c r="H2738" s="7" t="s">
        <v>15</v>
      </c>
      <c r="I2738" s="7">
        <v>1278</v>
      </c>
      <c r="J2738" s="7" t="s">
        <v>315</v>
      </c>
      <c r="K2738" s="10">
        <v>51.9</v>
      </c>
      <c r="L2738" s="7" t="s">
        <v>16</v>
      </c>
      <c r="M2738" s="10">
        <v>1.4</v>
      </c>
      <c r="N2738" s="10">
        <v>0.8</v>
      </c>
      <c r="O2738" s="7"/>
      <c r="V2738" s="10">
        <f t="shared" si="159"/>
        <v>0.8</v>
      </c>
      <c r="W2738" s="7">
        <v>76</v>
      </c>
      <c r="AC2738" s="7">
        <v>6</v>
      </c>
      <c r="AG2738" s="7" t="s">
        <v>119</v>
      </c>
      <c r="AH2738" s="7" t="s">
        <v>436</v>
      </c>
      <c r="AI2738" s="7" t="s">
        <v>436</v>
      </c>
      <c r="AJ2738" s="7" t="s">
        <v>436</v>
      </c>
      <c r="AQ2738" s="7"/>
    </row>
    <row r="2739" spans="1:43" ht="15.75" customHeight="1">
      <c r="A2739" s="19">
        <v>40812</v>
      </c>
      <c r="B2739" s="23" t="s">
        <v>1902</v>
      </c>
      <c r="C2739" s="24" t="s">
        <v>1905</v>
      </c>
      <c r="D2739" s="24" t="s">
        <v>1888</v>
      </c>
      <c r="E2739" s="15" t="s">
        <v>311</v>
      </c>
      <c r="F2739" s="15" t="s">
        <v>13</v>
      </c>
      <c r="G2739" s="15" t="s">
        <v>13</v>
      </c>
      <c r="H2739" s="15" t="s">
        <v>15</v>
      </c>
      <c r="I2739" s="15">
        <v>1278</v>
      </c>
      <c r="J2739" s="15" t="s">
        <v>315</v>
      </c>
      <c r="K2739" s="16">
        <v>51.9</v>
      </c>
      <c r="L2739" s="15" t="s">
        <v>16</v>
      </c>
      <c r="M2739" s="16">
        <v>1.4</v>
      </c>
      <c r="N2739" s="16">
        <v>1.6</v>
      </c>
      <c r="O2739" s="16"/>
      <c r="P2739" s="16"/>
      <c r="Q2739" s="16"/>
      <c r="R2739" s="16"/>
      <c r="S2739" s="16"/>
      <c r="T2739" s="16"/>
      <c r="U2739" s="16"/>
      <c r="V2739" s="10">
        <f t="shared" si="159"/>
        <v>1.6</v>
      </c>
      <c r="W2739" s="15">
        <v>99</v>
      </c>
      <c r="X2739" s="15"/>
      <c r="Y2739" s="15"/>
      <c r="Z2739" s="15"/>
      <c r="AA2739" s="15"/>
      <c r="AB2739" s="15"/>
      <c r="AC2739" s="15">
        <v>7</v>
      </c>
      <c r="AD2739" s="15"/>
      <c r="AE2739" s="15"/>
      <c r="AF2739" s="15"/>
      <c r="AG2739" s="15" t="s">
        <v>119</v>
      </c>
      <c r="AH2739" s="15" t="s">
        <v>436</v>
      </c>
      <c r="AI2739" s="15" t="s">
        <v>436</v>
      </c>
      <c r="AJ2739" s="15" t="s">
        <v>436</v>
      </c>
      <c r="AK2739" s="15"/>
      <c r="AL2739" s="15"/>
      <c r="AM2739" s="15"/>
      <c r="AN2739" s="15"/>
      <c r="AO2739" s="15"/>
      <c r="AP2739" s="15" t="s">
        <v>1630</v>
      </c>
      <c r="AQ2739" s="7"/>
    </row>
    <row r="2740" spans="1:43" ht="15.75" customHeight="1">
      <c r="A2740" s="17">
        <v>41540</v>
      </c>
      <c r="B2740" s="22" t="s">
        <v>2048</v>
      </c>
      <c r="C2740" s="22" t="s">
        <v>1905</v>
      </c>
      <c r="D2740" s="22" t="s">
        <v>1888</v>
      </c>
      <c r="E2740" s="7" t="s">
        <v>311</v>
      </c>
      <c r="F2740" s="7" t="s">
        <v>13</v>
      </c>
      <c r="G2740" s="7" t="s">
        <v>13</v>
      </c>
      <c r="H2740" s="7" t="s">
        <v>15</v>
      </c>
      <c r="I2740" s="7">
        <v>1278</v>
      </c>
      <c r="J2740" s="7" t="s">
        <v>315</v>
      </c>
      <c r="K2740" s="10">
        <v>51.9</v>
      </c>
      <c r="L2740" s="7" t="s">
        <v>16</v>
      </c>
      <c r="M2740" s="10">
        <v>1.4</v>
      </c>
      <c r="N2740" s="10">
        <v>1</v>
      </c>
      <c r="V2740" s="7">
        <f t="shared" si="159"/>
        <v>1</v>
      </c>
      <c r="AC2740" s="7">
        <v>11</v>
      </c>
      <c r="AG2740" s="7" t="s">
        <v>119</v>
      </c>
      <c r="AH2740" s="7" t="s">
        <v>436</v>
      </c>
      <c r="AI2740" s="7" t="s">
        <v>436</v>
      </c>
      <c r="AJ2740" s="7" t="s">
        <v>436</v>
      </c>
      <c r="AP2740" s="7" t="s">
        <v>2138</v>
      </c>
      <c r="AQ2740" s="7"/>
    </row>
    <row r="2741" spans="1:43" ht="15.75" customHeight="1">
      <c r="A2741" s="17">
        <v>41988</v>
      </c>
      <c r="B2741" s="22">
        <v>2014</v>
      </c>
      <c r="C2741" s="22" t="s">
        <v>1905</v>
      </c>
      <c r="D2741" s="22" t="s">
        <v>1888</v>
      </c>
      <c r="E2741" s="7" t="s">
        <v>311</v>
      </c>
      <c r="F2741" s="7" t="s">
        <v>13</v>
      </c>
      <c r="G2741" s="7" t="s">
        <v>13</v>
      </c>
      <c r="H2741" s="7" t="s">
        <v>15</v>
      </c>
      <c r="I2741" s="7">
        <v>1278</v>
      </c>
      <c r="J2741" s="7" t="s">
        <v>315</v>
      </c>
      <c r="K2741" s="10">
        <v>51.9</v>
      </c>
      <c r="L2741" s="7" t="s">
        <v>16</v>
      </c>
      <c r="M2741" s="10">
        <v>1.4</v>
      </c>
      <c r="N2741" s="10">
        <v>1.2</v>
      </c>
      <c r="V2741" s="7">
        <v>1.2</v>
      </c>
      <c r="W2741" s="7">
        <v>201</v>
      </c>
      <c r="AC2741" s="7">
        <v>11</v>
      </c>
      <c r="AE2741" s="7">
        <v>0</v>
      </c>
      <c r="AG2741" s="7" t="s">
        <v>119</v>
      </c>
      <c r="AH2741" s="7" t="s">
        <v>436</v>
      </c>
      <c r="AI2741" s="7" t="s">
        <v>436</v>
      </c>
      <c r="AJ2741" s="7" t="s">
        <v>436</v>
      </c>
      <c r="AK2741" s="7" t="s">
        <v>436</v>
      </c>
      <c r="AP2741" s="7" t="s">
        <v>2357</v>
      </c>
      <c r="AQ2741" s="7"/>
    </row>
    <row r="2742" spans="1:43" ht="15.75" customHeight="1">
      <c r="A2742" s="17">
        <v>37521</v>
      </c>
      <c r="B2742" s="24">
        <v>2002</v>
      </c>
      <c r="C2742" s="24" t="s">
        <v>1905</v>
      </c>
      <c r="D2742" s="24" t="s">
        <v>1894</v>
      </c>
      <c r="E2742" s="7" t="s">
        <v>311</v>
      </c>
      <c r="F2742" s="7" t="s">
        <v>13</v>
      </c>
      <c r="G2742" s="7" t="s">
        <v>228</v>
      </c>
      <c r="H2742" s="7" t="s">
        <v>15</v>
      </c>
      <c r="I2742" s="7">
        <v>1279</v>
      </c>
      <c r="J2742" s="7" t="s">
        <v>119</v>
      </c>
      <c r="K2742" s="10">
        <v>51.6</v>
      </c>
      <c r="L2742" s="7" t="s">
        <v>16</v>
      </c>
      <c r="M2742" s="10">
        <v>2.1</v>
      </c>
      <c r="N2742" s="10">
        <v>0.3</v>
      </c>
      <c r="O2742" s="7"/>
      <c r="V2742" s="10">
        <f>SQRT((N2742*N2742)+(O2742*O2742)+((P2742*P2742)+(Q2742*Q2742)+(R2742*R2742)+(S2742*S2742)+(T2742*T2742)+(U2742*U2742)))</f>
        <v>0.3</v>
      </c>
      <c r="W2742" s="7">
        <v>20</v>
      </c>
      <c r="AC2742" s="9">
        <v>0</v>
      </c>
      <c r="AD2742" s="9"/>
      <c r="AE2742" s="7">
        <v>0</v>
      </c>
      <c r="AG2742" s="7" t="s">
        <v>119</v>
      </c>
      <c r="AH2742" s="7" t="s">
        <v>436</v>
      </c>
      <c r="AI2742" s="7" t="s">
        <v>436</v>
      </c>
      <c r="AJ2742" s="7" t="s">
        <v>436</v>
      </c>
      <c r="AQ2742" s="7"/>
    </row>
    <row r="2743" spans="1:43" ht="15.75" customHeight="1">
      <c r="A2743" s="17">
        <v>37932</v>
      </c>
      <c r="B2743" s="24" t="s">
        <v>1894</v>
      </c>
      <c r="C2743" s="24" t="s">
        <v>1905</v>
      </c>
      <c r="D2743" s="24" t="s">
        <v>1894</v>
      </c>
      <c r="E2743" s="7" t="s">
        <v>311</v>
      </c>
      <c r="F2743" s="7" t="s">
        <v>13</v>
      </c>
      <c r="G2743" s="7" t="s">
        <v>316</v>
      </c>
      <c r="H2743" s="7" t="s">
        <v>15</v>
      </c>
      <c r="I2743" s="7">
        <v>1279</v>
      </c>
      <c r="J2743" s="7" t="s">
        <v>343</v>
      </c>
      <c r="K2743" s="10">
        <v>51.6</v>
      </c>
      <c r="L2743" s="7" t="s">
        <v>16</v>
      </c>
      <c r="M2743" s="10">
        <v>2.1</v>
      </c>
      <c r="O2743" s="7"/>
      <c r="V2743" s="10" t="s">
        <v>1888</v>
      </c>
      <c r="AF2743" s="7" t="s">
        <v>318</v>
      </c>
      <c r="AG2743" s="7" t="s">
        <v>318</v>
      </c>
      <c r="AH2743" s="7" t="s">
        <v>436</v>
      </c>
      <c r="AI2743" s="7" t="s">
        <v>436</v>
      </c>
      <c r="AJ2743" s="7" t="s">
        <v>436</v>
      </c>
      <c r="AP2743" s="7" t="s">
        <v>344</v>
      </c>
      <c r="AQ2743" s="7"/>
    </row>
    <row r="2744" spans="1:43" ht="15.75" customHeight="1">
      <c r="A2744" s="17">
        <v>38368</v>
      </c>
      <c r="B2744" s="22" t="s">
        <v>1896</v>
      </c>
      <c r="C2744" s="24" t="s">
        <v>1905</v>
      </c>
      <c r="D2744" s="24" t="s">
        <v>1894</v>
      </c>
      <c r="E2744" s="7" t="s">
        <v>311</v>
      </c>
      <c r="F2744" s="7" t="s">
        <v>13</v>
      </c>
      <c r="G2744" s="7" t="s">
        <v>912</v>
      </c>
      <c r="H2744" s="7" t="s">
        <v>15</v>
      </c>
      <c r="I2744" s="7">
        <v>1279</v>
      </c>
      <c r="J2744" s="7" t="s">
        <v>320</v>
      </c>
      <c r="K2744" s="10">
        <v>51.6</v>
      </c>
      <c r="L2744" s="7" t="s">
        <v>16</v>
      </c>
      <c r="M2744" s="10">
        <v>2.1</v>
      </c>
      <c r="O2744" s="7"/>
      <c r="V2744" s="10" t="s">
        <v>1888</v>
      </c>
      <c r="W2744" s="7">
        <v>9999</v>
      </c>
      <c r="X2744" s="9"/>
      <c r="Y2744" s="9"/>
      <c r="Z2744" s="9"/>
      <c r="AA2744" s="9"/>
      <c r="AB2744" s="9"/>
      <c r="AC2744" s="9"/>
      <c r="AD2744" s="9"/>
      <c r="AG2744" s="7" t="s">
        <v>318</v>
      </c>
      <c r="AH2744" s="7" t="s">
        <v>436</v>
      </c>
      <c r="AI2744" s="7" t="s">
        <v>436</v>
      </c>
      <c r="AJ2744" s="7" t="s">
        <v>436</v>
      </c>
      <c r="AQ2744" s="7"/>
    </row>
    <row r="2745" spans="1:43" ht="15.75" customHeight="1">
      <c r="A2745" s="17">
        <v>39487</v>
      </c>
      <c r="B2745" s="22" t="s">
        <v>1899</v>
      </c>
      <c r="C2745" s="24" t="s">
        <v>1905</v>
      </c>
      <c r="D2745" s="24" t="s">
        <v>1894</v>
      </c>
      <c r="E2745" s="7" t="s">
        <v>311</v>
      </c>
      <c r="F2745" s="7" t="s">
        <v>13</v>
      </c>
      <c r="G2745" s="7" t="s">
        <v>576</v>
      </c>
      <c r="H2745" s="7" t="s">
        <v>15</v>
      </c>
      <c r="I2745" s="7">
        <v>1279</v>
      </c>
      <c r="J2745" s="7" t="s">
        <v>320</v>
      </c>
      <c r="K2745" s="10">
        <v>51.6</v>
      </c>
      <c r="L2745" s="7" t="s">
        <v>16</v>
      </c>
      <c r="M2745" s="10">
        <v>2.1</v>
      </c>
      <c r="P2745" s="10"/>
      <c r="Q2745" s="10"/>
      <c r="R2745" s="10"/>
      <c r="S2745" s="10"/>
      <c r="V2745" s="10" t="s">
        <v>1888</v>
      </c>
      <c r="W2745" s="8"/>
      <c r="AG2745" s="7" t="s">
        <v>318</v>
      </c>
      <c r="AH2745" s="7" t="s">
        <v>436</v>
      </c>
      <c r="AI2745" s="7" t="s">
        <v>436</v>
      </c>
      <c r="AJ2745" s="7" t="s">
        <v>436</v>
      </c>
      <c r="AQ2745" s="7"/>
    </row>
    <row r="2746" spans="1:43" ht="15.75" customHeight="1">
      <c r="A2746" s="17">
        <v>40436</v>
      </c>
      <c r="B2746" s="22" t="s">
        <v>1901</v>
      </c>
      <c r="C2746" s="24" t="s">
        <v>1905</v>
      </c>
      <c r="D2746" s="24" t="s">
        <v>1894</v>
      </c>
      <c r="E2746" s="7" t="s">
        <v>311</v>
      </c>
      <c r="F2746" s="7" t="s">
        <v>13</v>
      </c>
      <c r="G2746" s="7" t="s">
        <v>1158</v>
      </c>
      <c r="H2746" s="7" t="s">
        <v>15</v>
      </c>
      <c r="I2746" s="7">
        <v>1279</v>
      </c>
      <c r="J2746" s="7" t="s">
        <v>320</v>
      </c>
      <c r="K2746" s="10">
        <v>51.6</v>
      </c>
      <c r="L2746" s="7" t="s">
        <v>16</v>
      </c>
      <c r="M2746" s="10">
        <v>2.1</v>
      </c>
      <c r="O2746" s="7"/>
      <c r="V2746" s="10" t="s">
        <v>1888</v>
      </c>
      <c r="W2746" s="7" t="s">
        <v>537</v>
      </c>
      <c r="AG2746" s="7" t="s">
        <v>318</v>
      </c>
      <c r="AH2746" s="7" t="s">
        <v>436</v>
      </c>
      <c r="AI2746" s="7" t="s">
        <v>436</v>
      </c>
      <c r="AJ2746" s="7" t="s">
        <v>436</v>
      </c>
      <c r="AP2746" s="7" t="s">
        <v>1188</v>
      </c>
      <c r="AQ2746" s="7"/>
    </row>
    <row r="2747" spans="1:43" ht="15.75" customHeight="1">
      <c r="A2747" s="19">
        <v>40812</v>
      </c>
      <c r="B2747" s="23" t="s">
        <v>1902</v>
      </c>
      <c r="C2747" s="24" t="s">
        <v>1905</v>
      </c>
      <c r="D2747" s="24" t="s">
        <v>1894</v>
      </c>
      <c r="E2747" s="15" t="s">
        <v>311</v>
      </c>
      <c r="F2747" s="15" t="s">
        <v>13</v>
      </c>
      <c r="G2747" s="15" t="s">
        <v>13</v>
      </c>
      <c r="H2747" s="15" t="s">
        <v>15</v>
      </c>
      <c r="I2747" s="15">
        <v>1279</v>
      </c>
      <c r="J2747" s="16" t="s">
        <v>1577</v>
      </c>
      <c r="K2747" s="16">
        <v>51.6</v>
      </c>
      <c r="L2747" s="15" t="s">
        <v>16</v>
      </c>
      <c r="M2747" s="16">
        <v>2.1</v>
      </c>
      <c r="N2747" s="16"/>
      <c r="O2747" s="16"/>
      <c r="P2747" s="16"/>
      <c r="Q2747" s="16"/>
      <c r="R2747" s="16"/>
      <c r="S2747" s="16"/>
      <c r="T2747" s="16"/>
      <c r="U2747" s="16"/>
      <c r="V2747" s="10" t="s">
        <v>1888</v>
      </c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7" t="s">
        <v>318</v>
      </c>
      <c r="AH2747" s="15" t="s">
        <v>436</v>
      </c>
      <c r="AI2747" s="15" t="s">
        <v>436</v>
      </c>
      <c r="AJ2747" s="15" t="s">
        <v>436</v>
      </c>
      <c r="AK2747" s="15"/>
      <c r="AL2747" s="15"/>
      <c r="AM2747" s="15"/>
      <c r="AN2747" s="15"/>
      <c r="AO2747" s="15"/>
      <c r="AP2747" s="15"/>
      <c r="AQ2747" s="7"/>
    </row>
    <row r="2748" spans="1:43" ht="15.75" customHeight="1">
      <c r="A2748" s="17">
        <v>37521</v>
      </c>
      <c r="B2748" s="24">
        <v>2002</v>
      </c>
      <c r="C2748" s="24" t="s">
        <v>1905</v>
      </c>
      <c r="D2748" s="24" t="s">
        <v>1905</v>
      </c>
      <c r="E2748" s="7" t="s">
        <v>311</v>
      </c>
      <c r="F2748" s="7" t="s">
        <v>13</v>
      </c>
      <c r="G2748" s="7" t="s">
        <v>228</v>
      </c>
      <c r="H2748" s="7" t="s">
        <v>15</v>
      </c>
      <c r="I2748" s="7">
        <v>1280</v>
      </c>
      <c r="J2748" s="7" t="s">
        <v>119</v>
      </c>
      <c r="K2748" s="10">
        <v>50.7</v>
      </c>
      <c r="L2748" s="7" t="s">
        <v>16</v>
      </c>
      <c r="M2748" s="10">
        <v>0.2</v>
      </c>
      <c r="N2748" s="10">
        <v>0.9</v>
      </c>
      <c r="O2748" s="7"/>
      <c r="V2748" s="10">
        <f>SQRT((N2748*N2748)+(O2748*O2748)+((P2748*P2748)+(Q2748*Q2748)+(R2748*R2748)+(S2748*S2748)+(T2748*T2748)+(U2748*U2748)))</f>
        <v>0.9</v>
      </c>
      <c r="W2748" s="7">
        <v>80</v>
      </c>
      <c r="AC2748" s="9">
        <v>5</v>
      </c>
      <c r="AD2748" s="9"/>
      <c r="AE2748" s="7">
        <v>0</v>
      </c>
      <c r="AF2748" s="7" t="s">
        <v>18</v>
      </c>
      <c r="AG2748" s="7" t="s">
        <v>318</v>
      </c>
      <c r="AH2748" s="7" t="s">
        <v>436</v>
      </c>
      <c r="AI2748" s="7" t="s">
        <v>436</v>
      </c>
      <c r="AJ2748" s="7" t="s">
        <v>436</v>
      </c>
      <c r="AP2748" s="7" t="s">
        <v>236</v>
      </c>
      <c r="AQ2748" s="7"/>
    </row>
    <row r="2749" spans="1:43" ht="15.75" customHeight="1">
      <c r="A2749" s="17">
        <v>38368</v>
      </c>
      <c r="B2749" s="22" t="s">
        <v>1896</v>
      </c>
      <c r="C2749" s="24" t="s">
        <v>1905</v>
      </c>
      <c r="D2749" s="24" t="s">
        <v>1905</v>
      </c>
      <c r="E2749" s="7" t="s">
        <v>311</v>
      </c>
      <c r="F2749" s="7" t="s">
        <v>13</v>
      </c>
      <c r="G2749" s="7" t="s">
        <v>912</v>
      </c>
      <c r="H2749" s="7" t="s">
        <v>15</v>
      </c>
      <c r="I2749" s="7">
        <v>1280</v>
      </c>
      <c r="J2749" s="7" t="s">
        <v>315</v>
      </c>
      <c r="K2749" s="10">
        <v>50.7</v>
      </c>
      <c r="L2749" s="7" t="s">
        <v>16</v>
      </c>
      <c r="M2749" s="10">
        <v>0.2</v>
      </c>
      <c r="O2749" s="7"/>
      <c r="V2749" s="10" t="s">
        <v>1888</v>
      </c>
      <c r="W2749" s="7">
        <v>9999</v>
      </c>
      <c r="X2749" s="9"/>
      <c r="Y2749" s="9"/>
      <c r="Z2749" s="9"/>
      <c r="AA2749" s="9"/>
      <c r="AB2749" s="9"/>
      <c r="AC2749" s="9"/>
      <c r="AD2749" s="9"/>
      <c r="AF2749" s="7" t="s">
        <v>18</v>
      </c>
      <c r="AG2749" s="7" t="s">
        <v>318</v>
      </c>
      <c r="AH2749" s="7" t="s">
        <v>436</v>
      </c>
      <c r="AI2749" s="7" t="s">
        <v>436</v>
      </c>
      <c r="AJ2749" s="7" t="s">
        <v>436</v>
      </c>
      <c r="AQ2749" s="7"/>
    </row>
    <row r="2750" spans="1:43" ht="15.75" customHeight="1">
      <c r="A2750" s="17">
        <v>39487</v>
      </c>
      <c r="B2750" s="22" t="s">
        <v>1899</v>
      </c>
      <c r="C2750" s="24" t="s">
        <v>1905</v>
      </c>
      <c r="D2750" s="24" t="s">
        <v>1905</v>
      </c>
      <c r="E2750" s="7" t="s">
        <v>311</v>
      </c>
      <c r="F2750" s="7" t="s">
        <v>13</v>
      </c>
      <c r="G2750" s="7" t="s">
        <v>576</v>
      </c>
      <c r="H2750" s="7" t="s">
        <v>15</v>
      </c>
      <c r="I2750" s="7">
        <v>1280</v>
      </c>
      <c r="J2750" s="7" t="s">
        <v>515</v>
      </c>
      <c r="K2750" s="10">
        <v>50.7</v>
      </c>
      <c r="L2750" s="7" t="s">
        <v>16</v>
      </c>
      <c r="M2750" s="10">
        <v>0.2</v>
      </c>
      <c r="P2750" s="10"/>
      <c r="Q2750" s="10"/>
      <c r="R2750" s="10"/>
      <c r="S2750" s="10"/>
      <c r="V2750" s="10" t="s">
        <v>1888</v>
      </c>
      <c r="W2750" s="8"/>
      <c r="AG2750" s="7" t="s">
        <v>318</v>
      </c>
      <c r="AH2750" s="7" t="s">
        <v>436</v>
      </c>
      <c r="AI2750" s="7" t="s">
        <v>436</v>
      </c>
      <c r="AJ2750" s="7" t="s">
        <v>436</v>
      </c>
      <c r="AQ2750" s="7"/>
    </row>
    <row r="2751" spans="1:43" ht="15.75" customHeight="1">
      <c r="A2751" s="17">
        <v>37521</v>
      </c>
      <c r="B2751" s="24">
        <v>2002</v>
      </c>
      <c r="C2751" s="24" t="s">
        <v>1905</v>
      </c>
      <c r="D2751" s="24" t="s">
        <v>1888</v>
      </c>
      <c r="E2751" s="7" t="s">
        <v>311</v>
      </c>
      <c r="F2751" s="7" t="s">
        <v>13</v>
      </c>
      <c r="G2751" s="7" t="s">
        <v>228</v>
      </c>
      <c r="H2751" s="7" t="s">
        <v>15</v>
      </c>
      <c r="I2751" s="7">
        <v>1281</v>
      </c>
      <c r="J2751" s="7" t="s">
        <v>119</v>
      </c>
      <c r="K2751" s="10">
        <v>51.2</v>
      </c>
      <c r="L2751" s="7" t="s">
        <v>16</v>
      </c>
      <c r="M2751" s="10">
        <v>2.6</v>
      </c>
      <c r="N2751" s="10">
        <v>1.7</v>
      </c>
      <c r="O2751" s="7"/>
      <c r="V2751" s="10">
        <f t="shared" ref="V2751:V2757" si="160">SQRT((N2751*N2751)+(O2751*O2751)+((P2751*P2751)+(Q2751*Q2751)+(R2751*R2751)+(S2751*S2751)+(T2751*T2751)+(U2751*U2751)))</f>
        <v>1.7</v>
      </c>
      <c r="W2751" s="7">
        <v>108</v>
      </c>
      <c r="AC2751" s="9">
        <v>10</v>
      </c>
      <c r="AD2751" s="9"/>
      <c r="AE2751" s="7">
        <v>0</v>
      </c>
      <c r="AG2751" s="7" t="s">
        <v>119</v>
      </c>
      <c r="AH2751" s="7" t="s">
        <v>436</v>
      </c>
      <c r="AI2751" s="7" t="s">
        <v>436</v>
      </c>
      <c r="AJ2751" s="7" t="s">
        <v>436</v>
      </c>
      <c r="AQ2751" s="7"/>
    </row>
    <row r="2752" spans="1:43" ht="15.75" customHeight="1">
      <c r="A2752" s="17">
        <v>37932</v>
      </c>
      <c r="B2752" s="24" t="s">
        <v>1894</v>
      </c>
      <c r="C2752" s="24" t="s">
        <v>1905</v>
      </c>
      <c r="D2752" s="24" t="s">
        <v>1888</v>
      </c>
      <c r="E2752" s="7" t="s">
        <v>311</v>
      </c>
      <c r="F2752" s="7" t="s">
        <v>13</v>
      </c>
      <c r="G2752" s="7" t="s">
        <v>316</v>
      </c>
      <c r="H2752" s="7" t="s">
        <v>15</v>
      </c>
      <c r="I2752" s="7">
        <v>1281</v>
      </c>
      <c r="J2752" s="7" t="s">
        <v>315</v>
      </c>
      <c r="K2752" s="10">
        <v>51.2</v>
      </c>
      <c r="L2752" s="7" t="s">
        <v>16</v>
      </c>
      <c r="M2752" s="10">
        <v>2.6</v>
      </c>
      <c r="N2752" s="10">
        <v>1.8</v>
      </c>
      <c r="O2752" s="7"/>
      <c r="V2752" s="10">
        <f t="shared" si="160"/>
        <v>1.8</v>
      </c>
      <c r="W2752" s="7">
        <v>132</v>
      </c>
      <c r="AC2752" s="7">
        <v>10</v>
      </c>
      <c r="AG2752" s="7" t="s">
        <v>119</v>
      </c>
      <c r="AH2752" s="7" t="s">
        <v>436</v>
      </c>
      <c r="AI2752" s="7" t="s">
        <v>436</v>
      </c>
      <c r="AJ2752" s="7" t="s">
        <v>436</v>
      </c>
      <c r="AQ2752" s="7"/>
    </row>
    <row r="2753" spans="1:43" ht="15.75" customHeight="1">
      <c r="A2753" s="17">
        <v>38368</v>
      </c>
      <c r="B2753" s="22" t="s">
        <v>1896</v>
      </c>
      <c r="C2753" s="24" t="s">
        <v>1905</v>
      </c>
      <c r="D2753" s="24" t="s">
        <v>1888</v>
      </c>
      <c r="E2753" s="7" t="s">
        <v>311</v>
      </c>
      <c r="F2753" s="7" t="s">
        <v>13</v>
      </c>
      <c r="G2753" s="7" t="s">
        <v>912</v>
      </c>
      <c r="H2753" s="7" t="s">
        <v>15</v>
      </c>
      <c r="I2753" s="7">
        <v>1281</v>
      </c>
      <c r="J2753" s="7" t="s">
        <v>315</v>
      </c>
      <c r="K2753" s="10">
        <v>51.2</v>
      </c>
      <c r="L2753" s="7" t="s">
        <v>16</v>
      </c>
      <c r="M2753" s="10">
        <v>2.6</v>
      </c>
      <c r="N2753" s="10">
        <v>1.4</v>
      </c>
      <c r="O2753" s="7"/>
      <c r="V2753" s="10">
        <f t="shared" si="160"/>
        <v>1.4</v>
      </c>
      <c r="W2753" s="9">
        <v>152</v>
      </c>
      <c r="X2753" s="9"/>
      <c r="Y2753" s="9"/>
      <c r="Z2753" s="9"/>
      <c r="AA2753" s="9"/>
      <c r="AB2753" s="9"/>
      <c r="AC2753" s="9">
        <v>8</v>
      </c>
      <c r="AD2753" s="9"/>
      <c r="AG2753" s="7" t="s">
        <v>119</v>
      </c>
      <c r="AH2753" s="7" t="s">
        <v>436</v>
      </c>
      <c r="AI2753" s="7" t="s">
        <v>436</v>
      </c>
      <c r="AJ2753" s="7" t="s">
        <v>436</v>
      </c>
      <c r="AP2753" s="7" t="s">
        <v>915</v>
      </c>
      <c r="AQ2753" s="7"/>
    </row>
    <row r="2754" spans="1:43" ht="15.75" customHeight="1">
      <c r="A2754" s="17">
        <v>39487</v>
      </c>
      <c r="B2754" s="22" t="s">
        <v>1899</v>
      </c>
      <c r="C2754" s="24" t="s">
        <v>1905</v>
      </c>
      <c r="D2754" s="24" t="s">
        <v>1888</v>
      </c>
      <c r="E2754" s="7" t="s">
        <v>311</v>
      </c>
      <c r="F2754" s="7" t="s">
        <v>13</v>
      </c>
      <c r="G2754" s="7" t="s">
        <v>576</v>
      </c>
      <c r="H2754" s="7" t="s">
        <v>15</v>
      </c>
      <c r="I2754" s="7">
        <v>1281</v>
      </c>
      <c r="J2754" s="7" t="s">
        <v>315</v>
      </c>
      <c r="K2754" s="10">
        <v>51.2</v>
      </c>
      <c r="L2754" s="7" t="s">
        <v>16</v>
      </c>
      <c r="M2754" s="10">
        <v>2.6</v>
      </c>
      <c r="N2754" s="10">
        <v>3</v>
      </c>
      <c r="P2754" s="10"/>
      <c r="Q2754" s="10"/>
      <c r="R2754" s="10"/>
      <c r="S2754" s="10"/>
      <c r="V2754" s="10">
        <f t="shared" si="160"/>
        <v>3</v>
      </c>
      <c r="W2754" s="8">
        <v>9999</v>
      </c>
      <c r="AG2754" s="7" t="s">
        <v>119</v>
      </c>
      <c r="AH2754" s="7" t="s">
        <v>436</v>
      </c>
      <c r="AI2754" s="7" t="s">
        <v>436</v>
      </c>
      <c r="AJ2754" s="7" t="s">
        <v>436</v>
      </c>
      <c r="AQ2754" s="7"/>
    </row>
    <row r="2755" spans="1:43" ht="15.75" customHeight="1">
      <c r="A2755" s="17">
        <v>40070</v>
      </c>
      <c r="B2755" s="22" t="s">
        <v>1900</v>
      </c>
      <c r="C2755" s="24" t="s">
        <v>1905</v>
      </c>
      <c r="D2755" s="24" t="s">
        <v>1888</v>
      </c>
      <c r="E2755" s="7" t="s">
        <v>311</v>
      </c>
      <c r="F2755" s="7" t="s">
        <v>13</v>
      </c>
      <c r="G2755" s="7" t="s">
        <v>1158</v>
      </c>
      <c r="H2755" s="7" t="s">
        <v>15</v>
      </c>
      <c r="I2755" s="7">
        <v>1281</v>
      </c>
      <c r="J2755" s="7" t="s">
        <v>315</v>
      </c>
      <c r="K2755" s="10">
        <v>51.2</v>
      </c>
      <c r="L2755" s="7" t="s">
        <v>16</v>
      </c>
      <c r="M2755" s="10">
        <v>2.6</v>
      </c>
      <c r="N2755" s="10">
        <v>3.4</v>
      </c>
      <c r="O2755" s="7"/>
      <c r="V2755" s="10">
        <f t="shared" si="160"/>
        <v>3.4</v>
      </c>
      <c r="W2755" s="7">
        <v>9999</v>
      </c>
      <c r="AE2755" s="7">
        <v>1</v>
      </c>
      <c r="AG2755" s="7" t="s">
        <v>119</v>
      </c>
      <c r="AH2755" s="7" t="s">
        <v>436</v>
      </c>
      <c r="AI2755" s="7" t="s">
        <v>436</v>
      </c>
      <c r="AJ2755" s="7" t="s">
        <v>436</v>
      </c>
      <c r="AQ2755" s="7"/>
    </row>
    <row r="2756" spans="1:43" ht="15.75" customHeight="1">
      <c r="A2756" s="19">
        <v>40806</v>
      </c>
      <c r="B2756" s="23" t="s">
        <v>1902</v>
      </c>
      <c r="C2756" s="24" t="s">
        <v>1905</v>
      </c>
      <c r="D2756" s="24" t="s">
        <v>1888</v>
      </c>
      <c r="E2756" s="15" t="s">
        <v>311</v>
      </c>
      <c r="F2756" s="15" t="s">
        <v>13</v>
      </c>
      <c r="G2756" s="15" t="s">
        <v>13</v>
      </c>
      <c r="H2756" s="15" t="s">
        <v>15</v>
      </c>
      <c r="I2756" s="15">
        <v>1281</v>
      </c>
      <c r="J2756" s="15" t="s">
        <v>315</v>
      </c>
      <c r="K2756" s="16">
        <v>51.2</v>
      </c>
      <c r="L2756" s="15" t="s">
        <v>16</v>
      </c>
      <c r="M2756" s="16">
        <v>2.6</v>
      </c>
      <c r="N2756" s="16">
        <v>4.9000000000000004</v>
      </c>
      <c r="O2756" s="16"/>
      <c r="P2756" s="16"/>
      <c r="Q2756" s="16"/>
      <c r="R2756" s="16"/>
      <c r="S2756" s="16"/>
      <c r="T2756" s="16"/>
      <c r="U2756" s="16"/>
      <c r="V2756" s="10">
        <f t="shared" si="160"/>
        <v>4.9000000000000004</v>
      </c>
      <c r="W2756" s="15">
        <v>9999</v>
      </c>
      <c r="X2756" s="15"/>
      <c r="Y2756" s="15"/>
      <c r="Z2756" s="15"/>
      <c r="AA2756" s="15"/>
      <c r="AB2756" s="15"/>
      <c r="AC2756" s="15"/>
      <c r="AD2756" s="15"/>
      <c r="AE2756" s="15">
        <v>2</v>
      </c>
      <c r="AF2756" s="15"/>
      <c r="AG2756" s="15" t="s">
        <v>119</v>
      </c>
      <c r="AH2756" s="15" t="s">
        <v>436</v>
      </c>
      <c r="AI2756" s="15" t="s">
        <v>436</v>
      </c>
      <c r="AJ2756" s="15" t="s">
        <v>436</v>
      </c>
      <c r="AK2756" s="15"/>
      <c r="AL2756" s="15"/>
      <c r="AM2756" s="15"/>
      <c r="AN2756" s="15"/>
      <c r="AO2756" s="15"/>
      <c r="AP2756" s="15" t="s">
        <v>1622</v>
      </c>
      <c r="AQ2756" s="7"/>
    </row>
    <row r="2757" spans="1:43" ht="15.75" customHeight="1">
      <c r="A2757" s="17">
        <v>41540</v>
      </c>
      <c r="B2757" s="22" t="s">
        <v>2048</v>
      </c>
      <c r="C2757" s="22" t="s">
        <v>1905</v>
      </c>
      <c r="D2757" s="22" t="s">
        <v>1888</v>
      </c>
      <c r="E2757" s="7" t="s">
        <v>311</v>
      </c>
      <c r="F2757" s="7" t="s">
        <v>13</v>
      </c>
      <c r="G2757" s="7" t="s">
        <v>13</v>
      </c>
      <c r="H2757" s="7" t="s">
        <v>15</v>
      </c>
      <c r="I2757" s="7">
        <v>1281</v>
      </c>
      <c r="J2757" s="7" t="s">
        <v>315</v>
      </c>
      <c r="K2757" s="10">
        <v>51.2</v>
      </c>
      <c r="L2757" s="7" t="s">
        <v>16</v>
      </c>
      <c r="M2757" s="10">
        <v>2.6</v>
      </c>
      <c r="N2757" s="10">
        <v>6.5</v>
      </c>
      <c r="V2757" s="7">
        <f t="shared" si="160"/>
        <v>6.5</v>
      </c>
      <c r="W2757" s="7">
        <v>9999</v>
      </c>
      <c r="AE2757" s="7">
        <v>5</v>
      </c>
      <c r="AG2757" s="7" t="s">
        <v>119</v>
      </c>
      <c r="AH2757" s="7" t="s">
        <v>436</v>
      </c>
      <c r="AI2757" s="7" t="s">
        <v>436</v>
      </c>
      <c r="AJ2757" s="7" t="s">
        <v>436</v>
      </c>
      <c r="AP2757" s="7" t="s">
        <v>2137</v>
      </c>
      <c r="AQ2757" s="7"/>
    </row>
    <row r="2758" spans="1:43" ht="15.75" customHeight="1">
      <c r="A2758" s="17">
        <v>41988</v>
      </c>
      <c r="B2758" s="22">
        <v>2014</v>
      </c>
      <c r="C2758" s="22" t="s">
        <v>1905</v>
      </c>
      <c r="D2758" s="22" t="s">
        <v>1888</v>
      </c>
      <c r="E2758" s="7" t="s">
        <v>311</v>
      </c>
      <c r="F2758" s="7" t="s">
        <v>13</v>
      </c>
      <c r="G2758" s="7" t="s">
        <v>13</v>
      </c>
      <c r="H2758" s="7" t="s">
        <v>15</v>
      </c>
      <c r="I2758" s="7">
        <v>1281</v>
      </c>
      <c r="J2758" s="7" t="s">
        <v>315</v>
      </c>
      <c r="K2758" s="10">
        <v>51.2</v>
      </c>
      <c r="L2758" s="7" t="s">
        <v>16</v>
      </c>
      <c r="M2758" s="10">
        <v>2.6</v>
      </c>
      <c r="N2758" s="10">
        <v>6.8</v>
      </c>
      <c r="V2758" s="7">
        <v>6.8</v>
      </c>
      <c r="W2758" s="7">
        <v>9999</v>
      </c>
      <c r="AE2758" s="7">
        <v>2</v>
      </c>
      <c r="AG2758" s="7" t="s">
        <v>119</v>
      </c>
      <c r="AH2758" s="7" t="s">
        <v>436</v>
      </c>
      <c r="AI2758" s="7" t="s">
        <v>106</v>
      </c>
      <c r="AJ2758" s="7" t="s">
        <v>436</v>
      </c>
      <c r="AK2758" s="7" t="s">
        <v>318</v>
      </c>
      <c r="AP2758" s="7" t="s">
        <v>2358</v>
      </c>
      <c r="AQ2758" s="7"/>
    </row>
    <row r="2759" spans="1:43" ht="15.75" customHeight="1">
      <c r="A2759" s="17">
        <v>37521</v>
      </c>
      <c r="B2759" s="24">
        <v>2002</v>
      </c>
      <c r="C2759" s="24" t="s">
        <v>1905</v>
      </c>
      <c r="D2759" s="24" t="s">
        <v>1900</v>
      </c>
      <c r="E2759" s="7" t="s">
        <v>311</v>
      </c>
      <c r="F2759" s="7" t="s">
        <v>13</v>
      </c>
      <c r="G2759" s="7" t="s">
        <v>228</v>
      </c>
      <c r="H2759" s="7" t="s">
        <v>15</v>
      </c>
      <c r="I2759" s="7">
        <v>1282</v>
      </c>
      <c r="J2759" s="7" t="s">
        <v>119</v>
      </c>
      <c r="K2759" s="10">
        <v>51.2</v>
      </c>
      <c r="L2759" s="7" t="s">
        <v>16</v>
      </c>
      <c r="M2759" s="10">
        <v>2.6</v>
      </c>
      <c r="N2759" s="10">
        <v>1.3</v>
      </c>
      <c r="O2759" s="7"/>
      <c r="V2759" s="10">
        <f>SQRT((N2759*N2759)+(O2759*O2759)+((P2759*P2759)+(Q2759*Q2759)+(R2759*R2759)+(S2759*S2759)+(T2759*T2759)+(U2759*U2759)))</f>
        <v>1.3</v>
      </c>
      <c r="W2759" s="7">
        <v>106</v>
      </c>
      <c r="AC2759" s="9">
        <v>10</v>
      </c>
      <c r="AD2759" s="9"/>
      <c r="AE2759" s="7">
        <v>0</v>
      </c>
      <c r="AG2759" s="7" t="s">
        <v>119</v>
      </c>
      <c r="AH2759" s="7" t="s">
        <v>436</v>
      </c>
      <c r="AI2759" s="7" t="s">
        <v>436</v>
      </c>
      <c r="AJ2759" s="7" t="s">
        <v>436</v>
      </c>
      <c r="AQ2759" s="7"/>
    </row>
    <row r="2760" spans="1:43" ht="15.75" customHeight="1">
      <c r="A2760" s="17">
        <v>37932</v>
      </c>
      <c r="B2760" s="24" t="s">
        <v>1894</v>
      </c>
      <c r="C2760" s="24" t="s">
        <v>1905</v>
      </c>
      <c r="D2760" s="24" t="s">
        <v>1900</v>
      </c>
      <c r="E2760" s="7" t="s">
        <v>311</v>
      </c>
      <c r="F2760" s="7" t="s">
        <v>13</v>
      </c>
      <c r="G2760" s="7" t="s">
        <v>316</v>
      </c>
      <c r="H2760" s="7" t="s">
        <v>15</v>
      </c>
      <c r="I2760" s="7">
        <v>1282</v>
      </c>
      <c r="J2760" s="7" t="s">
        <v>315</v>
      </c>
      <c r="K2760" s="10">
        <v>51.2</v>
      </c>
      <c r="L2760" s="7" t="s">
        <v>16</v>
      </c>
      <c r="M2760" s="10">
        <v>2.6</v>
      </c>
      <c r="N2760" s="10">
        <v>1.2</v>
      </c>
      <c r="O2760" s="7"/>
      <c r="V2760" s="10">
        <f>SQRT((N2760*N2760)+(O2760*O2760)+((P2760*P2760)+(Q2760*Q2760)+(R2760*R2760)+(S2760*S2760)+(T2760*T2760)+(U2760*U2760)))</f>
        <v>1.2</v>
      </c>
      <c r="W2760" s="7">
        <v>102</v>
      </c>
      <c r="AC2760" s="7">
        <v>9</v>
      </c>
      <c r="AG2760" s="7" t="s">
        <v>119</v>
      </c>
      <c r="AH2760" s="7" t="s">
        <v>436</v>
      </c>
      <c r="AI2760" s="7" t="s">
        <v>436</v>
      </c>
      <c r="AJ2760" s="7" t="s">
        <v>436</v>
      </c>
      <c r="AK2760" s="7" t="s">
        <v>318</v>
      </c>
      <c r="AP2760" s="7" t="s">
        <v>359</v>
      </c>
      <c r="AQ2760" s="7"/>
    </row>
    <row r="2761" spans="1:43" ht="15.75" customHeight="1">
      <c r="A2761" s="17">
        <v>38368</v>
      </c>
      <c r="B2761" s="22" t="s">
        <v>1896</v>
      </c>
      <c r="C2761" s="24" t="s">
        <v>1905</v>
      </c>
      <c r="D2761" s="24" t="s">
        <v>1900</v>
      </c>
      <c r="E2761" s="7" t="s">
        <v>311</v>
      </c>
      <c r="F2761" s="7" t="s">
        <v>13</v>
      </c>
      <c r="G2761" s="7" t="s">
        <v>912</v>
      </c>
      <c r="H2761" s="7" t="s">
        <v>15</v>
      </c>
      <c r="I2761" s="7">
        <v>1282</v>
      </c>
      <c r="J2761" s="7" t="s">
        <v>315</v>
      </c>
      <c r="K2761" s="10">
        <v>51.2</v>
      </c>
      <c r="L2761" s="7" t="s">
        <v>16</v>
      </c>
      <c r="M2761" s="10">
        <v>2.6</v>
      </c>
      <c r="N2761" s="10">
        <v>1.8</v>
      </c>
      <c r="O2761" s="7"/>
      <c r="V2761" s="10">
        <f>SQRT((N2761*N2761)+(O2761*O2761)+((P2761*P2761)+(Q2761*Q2761)+(R2761*R2761)+(S2761*S2761)+(T2761*T2761)+(U2761*U2761)))</f>
        <v>1.8</v>
      </c>
      <c r="W2761" s="9">
        <v>104</v>
      </c>
      <c r="X2761" s="9"/>
      <c r="Y2761" s="9"/>
      <c r="Z2761" s="9"/>
      <c r="AA2761" s="9"/>
      <c r="AB2761" s="9"/>
      <c r="AC2761" s="9">
        <v>8</v>
      </c>
      <c r="AD2761" s="9"/>
      <c r="AG2761" s="7" t="s">
        <v>119</v>
      </c>
      <c r="AH2761" s="7" t="s">
        <v>436</v>
      </c>
      <c r="AI2761" s="7" t="s">
        <v>436</v>
      </c>
      <c r="AJ2761" s="7" t="s">
        <v>436</v>
      </c>
      <c r="AK2761" s="7" t="s">
        <v>318</v>
      </c>
      <c r="AP2761" s="7" t="s">
        <v>359</v>
      </c>
      <c r="AQ2761" s="7"/>
    </row>
    <row r="2762" spans="1:43" ht="15.75" customHeight="1">
      <c r="A2762" s="17">
        <v>39487</v>
      </c>
      <c r="B2762" s="22" t="s">
        <v>1899</v>
      </c>
      <c r="C2762" s="24" t="s">
        <v>1905</v>
      </c>
      <c r="D2762" s="24" t="s">
        <v>1900</v>
      </c>
      <c r="E2762" s="7" t="s">
        <v>311</v>
      </c>
      <c r="F2762" s="7" t="s">
        <v>13</v>
      </c>
      <c r="G2762" s="7" t="s">
        <v>576</v>
      </c>
      <c r="H2762" s="7" t="s">
        <v>15</v>
      </c>
      <c r="I2762" s="7">
        <v>1282</v>
      </c>
      <c r="J2762" s="7" t="s">
        <v>315</v>
      </c>
      <c r="K2762" s="10">
        <v>51.2</v>
      </c>
      <c r="L2762" s="7" t="s">
        <v>16</v>
      </c>
      <c r="M2762" s="10">
        <v>2.6</v>
      </c>
      <c r="N2762" s="10">
        <v>2.2999999999999998</v>
      </c>
      <c r="P2762" s="10"/>
      <c r="Q2762" s="10"/>
      <c r="R2762" s="10"/>
      <c r="S2762" s="10"/>
      <c r="V2762" s="10">
        <f>SQRT((N2762*N2762)+(O2762*O2762)+((P2762*P2762)+(Q2762*Q2762)+(R2762*R2762)+(S2762*S2762)+(T2762*T2762)+(U2762*U2762)))</f>
        <v>2.2999999999999998</v>
      </c>
      <c r="W2762" s="8">
        <v>9999</v>
      </c>
      <c r="AG2762" s="7" t="s">
        <v>119</v>
      </c>
      <c r="AH2762" s="7" t="s">
        <v>436</v>
      </c>
      <c r="AI2762" s="7" t="s">
        <v>436</v>
      </c>
      <c r="AJ2762" s="7" t="s">
        <v>436</v>
      </c>
      <c r="AP2762" s="7" t="s">
        <v>616</v>
      </c>
      <c r="AQ2762" s="7"/>
    </row>
    <row r="2763" spans="1:43" ht="15.75" customHeight="1">
      <c r="A2763" s="17">
        <v>40070</v>
      </c>
      <c r="B2763" s="22" t="s">
        <v>1900</v>
      </c>
      <c r="C2763" s="24" t="s">
        <v>1905</v>
      </c>
      <c r="D2763" s="24" t="s">
        <v>1900</v>
      </c>
      <c r="E2763" s="7" t="s">
        <v>311</v>
      </c>
      <c r="F2763" s="7" t="s">
        <v>13</v>
      </c>
      <c r="G2763" s="7" t="s">
        <v>1158</v>
      </c>
      <c r="H2763" s="7" t="s">
        <v>15</v>
      </c>
      <c r="I2763" s="7">
        <v>1282</v>
      </c>
      <c r="J2763" s="7" t="s">
        <v>315</v>
      </c>
      <c r="K2763" s="10">
        <v>51.2</v>
      </c>
      <c r="L2763" s="7" t="s">
        <v>16</v>
      </c>
      <c r="M2763" s="10">
        <v>2.6</v>
      </c>
      <c r="N2763" s="10">
        <v>2.2999999999999998</v>
      </c>
      <c r="O2763" s="7"/>
      <c r="V2763" s="10">
        <f>SQRT((N2763*N2763)+(O2763*O2763)+((P2763*P2763)+(Q2763*Q2763)+(R2763*R2763)+(S2763*S2763)+(T2763*T2763)+(U2763*U2763)))</f>
        <v>2.2999999999999998</v>
      </c>
      <c r="W2763" s="7">
        <v>9999</v>
      </c>
      <c r="AF2763" s="7" t="s">
        <v>1186</v>
      </c>
      <c r="AG2763" s="7" t="s">
        <v>318</v>
      </c>
      <c r="AH2763" s="7" t="s">
        <v>436</v>
      </c>
      <c r="AI2763" s="7" t="s">
        <v>436</v>
      </c>
      <c r="AJ2763" s="7" t="s">
        <v>436</v>
      </c>
      <c r="AK2763" s="7" t="s">
        <v>106</v>
      </c>
      <c r="AP2763" s="7" t="s">
        <v>1187</v>
      </c>
      <c r="AQ2763" s="7"/>
    </row>
    <row r="2764" spans="1:43" ht="15.75" customHeight="1">
      <c r="A2764" s="19">
        <v>40806</v>
      </c>
      <c r="B2764" s="23" t="s">
        <v>1902</v>
      </c>
      <c r="C2764" s="24" t="s">
        <v>1905</v>
      </c>
      <c r="D2764" s="24" t="s">
        <v>1900</v>
      </c>
      <c r="E2764" s="15" t="s">
        <v>311</v>
      </c>
      <c r="F2764" s="15" t="s">
        <v>13</v>
      </c>
      <c r="G2764" s="15" t="s">
        <v>13</v>
      </c>
      <c r="H2764" s="15" t="s">
        <v>15</v>
      </c>
      <c r="I2764" s="15">
        <v>1282</v>
      </c>
      <c r="J2764" s="15" t="s">
        <v>320</v>
      </c>
      <c r="K2764" s="16">
        <v>51.2</v>
      </c>
      <c r="L2764" s="15" t="s">
        <v>16</v>
      </c>
      <c r="M2764" s="16">
        <v>2.6</v>
      </c>
      <c r="N2764" s="16"/>
      <c r="O2764" s="16"/>
      <c r="P2764" s="16"/>
      <c r="Q2764" s="16"/>
      <c r="R2764" s="16"/>
      <c r="S2764" s="16"/>
      <c r="T2764" s="16"/>
      <c r="U2764" s="16"/>
      <c r="V2764" s="10" t="s">
        <v>1888</v>
      </c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 t="s">
        <v>318</v>
      </c>
      <c r="AH2764" s="15" t="s">
        <v>436</v>
      </c>
      <c r="AI2764" s="15" t="s">
        <v>436</v>
      </c>
      <c r="AJ2764" s="15" t="s">
        <v>436</v>
      </c>
      <c r="AK2764" s="15"/>
      <c r="AL2764" s="15"/>
      <c r="AM2764" s="15"/>
      <c r="AN2764" s="15"/>
      <c r="AO2764" s="15"/>
      <c r="AP2764" s="15"/>
      <c r="AQ2764" s="7"/>
    </row>
    <row r="2765" spans="1:43" ht="15.75" customHeight="1">
      <c r="A2765" s="17">
        <v>37521</v>
      </c>
      <c r="B2765" s="24">
        <v>2002</v>
      </c>
      <c r="C2765" s="24" t="s">
        <v>1905</v>
      </c>
      <c r="D2765" s="22">
        <v>2014</v>
      </c>
      <c r="E2765" s="7" t="s">
        <v>311</v>
      </c>
      <c r="F2765" s="7" t="s">
        <v>13</v>
      </c>
      <c r="G2765" s="7" t="s">
        <v>228</v>
      </c>
      <c r="H2765" s="7" t="s">
        <v>15</v>
      </c>
      <c r="I2765" s="7">
        <v>1283</v>
      </c>
      <c r="J2765" s="7" t="s">
        <v>119</v>
      </c>
      <c r="K2765" s="10">
        <v>51</v>
      </c>
      <c r="L2765" s="7" t="s">
        <v>16</v>
      </c>
      <c r="M2765" s="10">
        <v>2.2000000000000002</v>
      </c>
      <c r="N2765" s="10">
        <v>0.3</v>
      </c>
      <c r="O2765" s="7"/>
      <c r="V2765" s="10">
        <f t="shared" ref="V2765:V2771" si="161">SQRT((N2765*N2765)+(O2765*O2765)+((P2765*P2765)+(Q2765*Q2765)+(R2765*R2765)+(S2765*S2765)+(T2765*T2765)+(U2765*U2765)))</f>
        <v>0.3</v>
      </c>
      <c r="W2765" s="7">
        <v>25</v>
      </c>
      <c r="AC2765" s="9">
        <v>0</v>
      </c>
      <c r="AD2765" s="9"/>
      <c r="AE2765" s="7">
        <v>0</v>
      </c>
      <c r="AG2765" s="7" t="s">
        <v>119</v>
      </c>
      <c r="AH2765" s="7" t="s">
        <v>436</v>
      </c>
      <c r="AI2765" s="7" t="s">
        <v>436</v>
      </c>
      <c r="AJ2765" s="7" t="s">
        <v>436</v>
      </c>
      <c r="AQ2765" s="7"/>
    </row>
    <row r="2766" spans="1:43" ht="15.75" customHeight="1">
      <c r="A2766" s="17">
        <v>37932</v>
      </c>
      <c r="B2766" s="24" t="s">
        <v>1894</v>
      </c>
      <c r="C2766" s="24" t="s">
        <v>1905</v>
      </c>
      <c r="D2766" s="22">
        <v>2014</v>
      </c>
      <c r="E2766" s="7" t="s">
        <v>311</v>
      </c>
      <c r="F2766" s="7" t="s">
        <v>13</v>
      </c>
      <c r="G2766" s="7" t="s">
        <v>316</v>
      </c>
      <c r="H2766" s="7" t="s">
        <v>15</v>
      </c>
      <c r="I2766" s="7">
        <v>1283</v>
      </c>
      <c r="J2766" s="7" t="s">
        <v>315</v>
      </c>
      <c r="K2766" s="10">
        <v>51</v>
      </c>
      <c r="L2766" s="7" t="s">
        <v>16</v>
      </c>
      <c r="M2766" s="10">
        <v>2.2000000000000002</v>
      </c>
      <c r="N2766" s="10">
        <v>0.5</v>
      </c>
      <c r="O2766" s="7"/>
      <c r="V2766" s="10">
        <f t="shared" si="161"/>
        <v>0.5</v>
      </c>
      <c r="W2766" s="7">
        <v>34</v>
      </c>
      <c r="AC2766" s="7">
        <v>0</v>
      </c>
      <c r="AG2766" s="7" t="s">
        <v>119</v>
      </c>
      <c r="AH2766" s="7" t="s">
        <v>436</v>
      </c>
      <c r="AI2766" s="7" t="s">
        <v>436</v>
      </c>
      <c r="AJ2766" s="7" t="s">
        <v>436</v>
      </c>
      <c r="AQ2766" s="7"/>
    </row>
    <row r="2767" spans="1:43" ht="15.75" customHeight="1">
      <c r="A2767" s="17">
        <v>38368</v>
      </c>
      <c r="B2767" s="22" t="s">
        <v>1896</v>
      </c>
      <c r="C2767" s="24" t="s">
        <v>1905</v>
      </c>
      <c r="D2767" s="22">
        <v>2014</v>
      </c>
      <c r="E2767" s="7" t="s">
        <v>311</v>
      </c>
      <c r="F2767" s="7" t="s">
        <v>13</v>
      </c>
      <c r="G2767" s="7" t="s">
        <v>912</v>
      </c>
      <c r="H2767" s="7" t="s">
        <v>15</v>
      </c>
      <c r="I2767" s="7">
        <v>1283</v>
      </c>
      <c r="J2767" s="7" t="s">
        <v>315</v>
      </c>
      <c r="K2767" s="10">
        <v>51</v>
      </c>
      <c r="L2767" s="7" t="s">
        <v>16</v>
      </c>
      <c r="M2767" s="10">
        <v>2.2000000000000002</v>
      </c>
      <c r="N2767" s="10">
        <v>0.4</v>
      </c>
      <c r="O2767" s="7"/>
      <c r="V2767" s="10">
        <f t="shared" si="161"/>
        <v>0.4</v>
      </c>
      <c r="W2767" s="9">
        <v>45</v>
      </c>
      <c r="X2767" s="9"/>
      <c r="Y2767" s="9"/>
      <c r="Z2767" s="9"/>
      <c r="AA2767" s="9"/>
      <c r="AB2767" s="9"/>
      <c r="AC2767" s="9">
        <v>1</v>
      </c>
      <c r="AD2767" s="9"/>
      <c r="AG2767" s="7" t="s">
        <v>119</v>
      </c>
      <c r="AH2767" s="7" t="s">
        <v>436</v>
      </c>
      <c r="AI2767" s="7" t="s">
        <v>436</v>
      </c>
      <c r="AJ2767" s="7" t="s">
        <v>436</v>
      </c>
      <c r="AQ2767" s="7"/>
    </row>
    <row r="2768" spans="1:43" ht="15.75" customHeight="1">
      <c r="A2768" s="17">
        <v>39487</v>
      </c>
      <c r="B2768" s="22" t="s">
        <v>1899</v>
      </c>
      <c r="C2768" s="24" t="s">
        <v>1905</v>
      </c>
      <c r="D2768" s="22">
        <v>2014</v>
      </c>
      <c r="E2768" s="7" t="s">
        <v>311</v>
      </c>
      <c r="F2768" s="7" t="s">
        <v>13</v>
      </c>
      <c r="G2768" s="7" t="s">
        <v>576</v>
      </c>
      <c r="H2768" s="7" t="s">
        <v>15</v>
      </c>
      <c r="I2768" s="7">
        <v>1283</v>
      </c>
      <c r="J2768" s="7" t="s">
        <v>315</v>
      </c>
      <c r="K2768" s="10">
        <v>51</v>
      </c>
      <c r="L2768" s="7" t="s">
        <v>16</v>
      </c>
      <c r="M2768" s="10">
        <v>2.2000000000000002</v>
      </c>
      <c r="N2768" s="10">
        <v>1.1000000000000001</v>
      </c>
      <c r="P2768" s="10"/>
      <c r="Q2768" s="10"/>
      <c r="R2768" s="10"/>
      <c r="S2768" s="10"/>
      <c r="V2768" s="10">
        <f t="shared" si="161"/>
        <v>1.1000000000000001</v>
      </c>
      <c r="W2768" s="8">
        <v>98</v>
      </c>
      <c r="AC2768" s="7">
        <v>5</v>
      </c>
      <c r="AG2768" s="7" t="s">
        <v>119</v>
      </c>
      <c r="AH2768" s="7" t="s">
        <v>436</v>
      </c>
      <c r="AI2768" s="7" t="s">
        <v>436</v>
      </c>
      <c r="AJ2768" s="7" t="s">
        <v>436</v>
      </c>
      <c r="AQ2768" s="7"/>
    </row>
    <row r="2769" spans="1:43" ht="15.75" customHeight="1">
      <c r="A2769" s="17">
        <v>40070</v>
      </c>
      <c r="B2769" s="22" t="s">
        <v>1900</v>
      </c>
      <c r="C2769" s="24" t="s">
        <v>1905</v>
      </c>
      <c r="D2769" s="22">
        <v>2014</v>
      </c>
      <c r="E2769" s="7" t="s">
        <v>311</v>
      </c>
      <c r="F2769" s="7" t="s">
        <v>13</v>
      </c>
      <c r="G2769" s="7" t="s">
        <v>1158</v>
      </c>
      <c r="H2769" s="7" t="s">
        <v>15</v>
      </c>
      <c r="I2769" s="7">
        <v>1283</v>
      </c>
      <c r="J2769" s="7" t="s">
        <v>315</v>
      </c>
      <c r="K2769" s="10">
        <v>51</v>
      </c>
      <c r="L2769" s="7" t="s">
        <v>16</v>
      </c>
      <c r="M2769" s="10">
        <v>2.2000000000000002</v>
      </c>
      <c r="N2769" s="10">
        <v>1.2</v>
      </c>
      <c r="O2769" s="7"/>
      <c r="V2769" s="10">
        <f t="shared" si="161"/>
        <v>1.2</v>
      </c>
      <c r="W2769" s="7">
        <v>121</v>
      </c>
      <c r="AC2769" s="7">
        <v>6</v>
      </c>
      <c r="AG2769" s="7" t="s">
        <v>119</v>
      </c>
      <c r="AH2769" s="7" t="s">
        <v>436</v>
      </c>
      <c r="AI2769" s="7" t="s">
        <v>436</v>
      </c>
      <c r="AJ2769" s="7" t="s">
        <v>436</v>
      </c>
      <c r="AQ2769" s="7"/>
    </row>
    <row r="2770" spans="1:43" ht="15.75" customHeight="1">
      <c r="A2770" s="19">
        <v>40806</v>
      </c>
      <c r="B2770" s="23" t="s">
        <v>1902</v>
      </c>
      <c r="C2770" s="24" t="s">
        <v>1905</v>
      </c>
      <c r="D2770" s="22">
        <v>2014</v>
      </c>
      <c r="E2770" s="15" t="s">
        <v>311</v>
      </c>
      <c r="F2770" s="15" t="s">
        <v>13</v>
      </c>
      <c r="G2770" s="15" t="s">
        <v>13</v>
      </c>
      <c r="H2770" s="15" t="s">
        <v>15</v>
      </c>
      <c r="I2770" s="15">
        <v>1283</v>
      </c>
      <c r="J2770" s="15" t="s">
        <v>315</v>
      </c>
      <c r="K2770" s="16">
        <v>51</v>
      </c>
      <c r="L2770" s="15" t="s">
        <v>16</v>
      </c>
      <c r="M2770" s="16">
        <v>2.2000000000000002</v>
      </c>
      <c r="N2770" s="16">
        <v>1.6</v>
      </c>
      <c r="O2770" s="16"/>
      <c r="P2770" s="16"/>
      <c r="Q2770" s="16"/>
      <c r="R2770" s="16"/>
      <c r="S2770" s="16"/>
      <c r="T2770" s="16"/>
      <c r="U2770" s="16"/>
      <c r="V2770" s="10">
        <f t="shared" si="161"/>
        <v>1.6</v>
      </c>
      <c r="W2770" s="15">
        <v>130</v>
      </c>
      <c r="X2770" s="15"/>
      <c r="Y2770" s="15"/>
      <c r="Z2770" s="15"/>
      <c r="AA2770" s="15"/>
      <c r="AB2770" s="15"/>
      <c r="AC2770" s="15">
        <v>10</v>
      </c>
      <c r="AD2770" s="15"/>
      <c r="AE2770" s="15"/>
      <c r="AF2770" s="15"/>
      <c r="AG2770" s="15" t="s">
        <v>119</v>
      </c>
      <c r="AH2770" s="15" t="s">
        <v>436</v>
      </c>
      <c r="AI2770" s="15" t="s">
        <v>436</v>
      </c>
      <c r="AJ2770" s="15" t="s">
        <v>106</v>
      </c>
      <c r="AK2770" s="15"/>
      <c r="AL2770" s="15" t="s">
        <v>318</v>
      </c>
      <c r="AM2770" s="15"/>
      <c r="AN2770" s="15"/>
      <c r="AO2770" s="15"/>
      <c r="AP2770" s="15" t="s">
        <v>1629</v>
      </c>
      <c r="AQ2770" s="7"/>
    </row>
    <row r="2771" spans="1:43" ht="15.75" customHeight="1">
      <c r="A2771" s="17">
        <v>41540</v>
      </c>
      <c r="B2771" s="22" t="s">
        <v>2048</v>
      </c>
      <c r="C2771" s="22" t="s">
        <v>1905</v>
      </c>
      <c r="D2771" s="22">
        <v>2014</v>
      </c>
      <c r="E2771" s="7" t="s">
        <v>311</v>
      </c>
      <c r="F2771" s="7" t="s">
        <v>13</v>
      </c>
      <c r="G2771" s="7" t="s">
        <v>13</v>
      </c>
      <c r="H2771" s="7" t="s">
        <v>15</v>
      </c>
      <c r="I2771" s="7">
        <v>1283</v>
      </c>
      <c r="J2771" s="7" t="s">
        <v>315</v>
      </c>
      <c r="K2771" s="10">
        <v>51</v>
      </c>
      <c r="L2771" s="7" t="s">
        <v>16</v>
      </c>
      <c r="M2771" s="10">
        <v>2.2000000000000002</v>
      </c>
      <c r="N2771" s="10">
        <v>1.9</v>
      </c>
      <c r="V2771" s="7">
        <f t="shared" si="161"/>
        <v>1.9</v>
      </c>
      <c r="W2771" s="7">
        <v>100</v>
      </c>
      <c r="AC2771" s="7">
        <v>8</v>
      </c>
      <c r="AG2771" s="7" t="s">
        <v>119</v>
      </c>
      <c r="AH2771" s="7" t="s">
        <v>436</v>
      </c>
      <c r="AI2771" s="7" t="s">
        <v>436</v>
      </c>
      <c r="AJ2771" s="7" t="s">
        <v>106</v>
      </c>
      <c r="AL2771" s="7" t="s">
        <v>318</v>
      </c>
      <c r="AP2771" s="7" t="s">
        <v>2135</v>
      </c>
      <c r="AQ2771" s="7"/>
    </row>
    <row r="2772" spans="1:43" ht="15.75" customHeight="1">
      <c r="A2772" s="17">
        <v>41988</v>
      </c>
      <c r="B2772" s="22">
        <v>2014</v>
      </c>
      <c r="C2772" s="22" t="s">
        <v>1905</v>
      </c>
      <c r="D2772" s="22">
        <v>2014</v>
      </c>
      <c r="E2772" s="7" t="s">
        <v>311</v>
      </c>
      <c r="F2772" s="7" t="s">
        <v>13</v>
      </c>
      <c r="G2772" s="7" t="s">
        <v>13</v>
      </c>
      <c r="H2772" s="7" t="s">
        <v>15</v>
      </c>
      <c r="I2772" s="7">
        <v>1283</v>
      </c>
      <c r="J2772" s="7" t="s">
        <v>315</v>
      </c>
      <c r="K2772" s="10">
        <v>51</v>
      </c>
      <c r="L2772" s="7" t="s">
        <v>16</v>
      </c>
      <c r="M2772" s="10">
        <v>2.2000000000000002</v>
      </c>
      <c r="N2772" s="10">
        <v>1.9</v>
      </c>
      <c r="V2772" s="7">
        <v>1.9</v>
      </c>
      <c r="W2772" s="7">
        <v>104</v>
      </c>
      <c r="AC2772" s="7">
        <v>7</v>
      </c>
      <c r="AE2772" s="7">
        <v>0</v>
      </c>
      <c r="AF2772" s="7" t="s">
        <v>18</v>
      </c>
      <c r="AG2772" s="7" t="s">
        <v>318</v>
      </c>
      <c r="AH2772" s="7" t="s">
        <v>436</v>
      </c>
      <c r="AI2772" s="7" t="s">
        <v>436</v>
      </c>
      <c r="AJ2772" s="7" t="s">
        <v>436</v>
      </c>
      <c r="AK2772" s="7" t="s">
        <v>436</v>
      </c>
      <c r="AP2772" s="7" t="s">
        <v>146</v>
      </c>
      <c r="AQ2772" s="7"/>
    </row>
    <row r="2773" spans="1:43" ht="15.75" customHeight="1">
      <c r="A2773" s="17">
        <v>37521</v>
      </c>
      <c r="B2773" s="24">
        <v>2002</v>
      </c>
      <c r="C2773" s="24" t="s">
        <v>1905</v>
      </c>
      <c r="D2773" s="24" t="s">
        <v>1899</v>
      </c>
      <c r="E2773" s="7" t="s">
        <v>311</v>
      </c>
      <c r="F2773" s="7" t="s">
        <v>13</v>
      </c>
      <c r="G2773" s="7" t="s">
        <v>228</v>
      </c>
      <c r="H2773" s="7" t="s">
        <v>15</v>
      </c>
      <c r="I2773" s="7">
        <v>1284</v>
      </c>
      <c r="J2773" s="7" t="s">
        <v>119</v>
      </c>
      <c r="K2773" s="10">
        <v>50.9</v>
      </c>
      <c r="L2773" s="7" t="s">
        <v>16</v>
      </c>
      <c r="M2773" s="10">
        <v>2.2000000000000002</v>
      </c>
      <c r="N2773" s="10">
        <v>0.3</v>
      </c>
      <c r="O2773" s="7"/>
      <c r="V2773" s="10">
        <f>SQRT((N2773*N2773)+(O2773*O2773)+((P2773*P2773)+(Q2773*Q2773)+(R2773*R2773)+(S2773*S2773)+(T2773*T2773)+(U2773*U2773)))</f>
        <v>0.3</v>
      </c>
      <c r="W2773" s="7">
        <v>24</v>
      </c>
      <c r="X2773" s="9"/>
      <c r="Y2773" s="9"/>
      <c r="Z2773" s="9"/>
      <c r="AA2773" s="9"/>
      <c r="AC2773" s="9">
        <v>0</v>
      </c>
      <c r="AD2773" s="9"/>
      <c r="AE2773" s="7">
        <v>0</v>
      </c>
      <c r="AG2773" s="7" t="s">
        <v>119</v>
      </c>
      <c r="AH2773" s="7" t="s">
        <v>436</v>
      </c>
      <c r="AI2773" s="7" t="s">
        <v>436</v>
      </c>
      <c r="AJ2773" s="7" t="s">
        <v>436</v>
      </c>
      <c r="AQ2773" s="7"/>
    </row>
    <row r="2774" spans="1:43" ht="15.75" customHeight="1">
      <c r="A2774" s="17">
        <v>37932</v>
      </c>
      <c r="B2774" s="24" t="s">
        <v>1894</v>
      </c>
      <c r="C2774" s="24" t="s">
        <v>1905</v>
      </c>
      <c r="D2774" s="24" t="s">
        <v>1899</v>
      </c>
      <c r="E2774" s="7" t="s">
        <v>311</v>
      </c>
      <c r="F2774" s="7" t="s">
        <v>13</v>
      </c>
      <c r="G2774" s="7" t="s">
        <v>316</v>
      </c>
      <c r="H2774" s="7" t="s">
        <v>15</v>
      </c>
      <c r="I2774" s="7">
        <v>1284</v>
      </c>
      <c r="J2774" s="7" t="s">
        <v>315</v>
      </c>
      <c r="K2774" s="10">
        <v>50.9</v>
      </c>
      <c r="L2774" s="7" t="s">
        <v>16</v>
      </c>
      <c r="M2774" s="10">
        <v>2.2000000000000002</v>
      </c>
      <c r="N2774" s="10">
        <v>0.4</v>
      </c>
      <c r="O2774" s="7"/>
      <c r="V2774" s="10">
        <f>SQRT((N2774*N2774)+(O2774*O2774)+((P2774*P2774)+(Q2774*Q2774)+(R2774*R2774)+(S2774*S2774)+(T2774*T2774)+(U2774*U2774)))</f>
        <v>0.4</v>
      </c>
      <c r="W2774" s="7">
        <v>30</v>
      </c>
      <c r="AC2774" s="7">
        <v>0</v>
      </c>
      <c r="AG2774" s="7" t="s">
        <v>119</v>
      </c>
      <c r="AH2774" s="7" t="s">
        <v>436</v>
      </c>
      <c r="AI2774" s="7" t="s">
        <v>436</v>
      </c>
      <c r="AJ2774" s="7" t="s">
        <v>436</v>
      </c>
      <c r="AQ2774" s="7"/>
    </row>
    <row r="2775" spans="1:43" ht="15.75" customHeight="1">
      <c r="A2775" s="17">
        <v>38368</v>
      </c>
      <c r="B2775" s="22" t="s">
        <v>1896</v>
      </c>
      <c r="C2775" s="24" t="s">
        <v>1905</v>
      </c>
      <c r="D2775" s="24" t="s">
        <v>1899</v>
      </c>
      <c r="E2775" s="7" t="s">
        <v>311</v>
      </c>
      <c r="F2775" s="7" t="s">
        <v>13</v>
      </c>
      <c r="G2775" s="7" t="s">
        <v>912</v>
      </c>
      <c r="H2775" s="7" t="s">
        <v>15</v>
      </c>
      <c r="I2775" s="7">
        <v>1284</v>
      </c>
      <c r="J2775" s="7" t="s">
        <v>315</v>
      </c>
      <c r="K2775" s="10">
        <v>50.9</v>
      </c>
      <c r="L2775" s="7" t="s">
        <v>16</v>
      </c>
      <c r="M2775" s="10">
        <v>2.2000000000000002</v>
      </c>
      <c r="N2775" s="10">
        <v>0.4</v>
      </c>
      <c r="O2775" s="7"/>
      <c r="V2775" s="10">
        <f>SQRT((N2775*N2775)+(O2775*O2775)+((P2775*P2775)+(Q2775*Q2775)+(R2775*R2775)+(S2775*S2775)+(T2775*T2775)+(U2775*U2775)))</f>
        <v>0.4</v>
      </c>
      <c r="W2775" s="9">
        <v>37</v>
      </c>
      <c r="X2775" s="9"/>
      <c r="Y2775" s="9"/>
      <c r="Z2775" s="9"/>
      <c r="AA2775" s="9"/>
      <c r="AB2775" s="9"/>
      <c r="AC2775" s="9">
        <v>2</v>
      </c>
      <c r="AD2775" s="9"/>
      <c r="AG2775" s="7" t="s">
        <v>119</v>
      </c>
      <c r="AH2775" s="7" t="s">
        <v>436</v>
      </c>
      <c r="AI2775" s="7" t="s">
        <v>436</v>
      </c>
      <c r="AJ2775" s="7" t="s">
        <v>436</v>
      </c>
      <c r="AQ2775" s="7"/>
    </row>
    <row r="2776" spans="1:43" ht="15.75" customHeight="1">
      <c r="A2776" s="17">
        <v>39487</v>
      </c>
      <c r="B2776" s="22" t="s">
        <v>1899</v>
      </c>
      <c r="C2776" s="24" t="s">
        <v>1905</v>
      </c>
      <c r="D2776" s="24" t="s">
        <v>1899</v>
      </c>
      <c r="E2776" s="7" t="s">
        <v>311</v>
      </c>
      <c r="F2776" s="7" t="s">
        <v>13</v>
      </c>
      <c r="G2776" s="7" t="s">
        <v>576</v>
      </c>
      <c r="H2776" s="7" t="s">
        <v>15</v>
      </c>
      <c r="I2776" s="7">
        <v>1284</v>
      </c>
      <c r="J2776" s="7" t="s">
        <v>515</v>
      </c>
      <c r="K2776" s="10">
        <v>50.9</v>
      </c>
      <c r="L2776" s="7" t="s">
        <v>16</v>
      </c>
      <c r="M2776" s="10">
        <v>2.2000000000000002</v>
      </c>
      <c r="P2776" s="10"/>
      <c r="Q2776" s="10"/>
      <c r="R2776" s="10"/>
      <c r="S2776" s="10"/>
      <c r="V2776" s="10" t="s">
        <v>1888</v>
      </c>
      <c r="W2776" s="8"/>
      <c r="AG2776" s="7" t="s">
        <v>318</v>
      </c>
      <c r="AH2776" s="7" t="s">
        <v>436</v>
      </c>
      <c r="AI2776" s="7" t="s">
        <v>436</v>
      </c>
      <c r="AJ2776" s="7" t="s">
        <v>436</v>
      </c>
      <c r="AQ2776" s="7"/>
    </row>
    <row r="2777" spans="1:43" ht="15.75" customHeight="1">
      <c r="A2777" s="17">
        <v>37521</v>
      </c>
      <c r="B2777" s="24">
        <v>2002</v>
      </c>
      <c r="C2777" s="24" t="s">
        <v>1905</v>
      </c>
      <c r="D2777" s="24" t="s">
        <v>1894</v>
      </c>
      <c r="E2777" s="7" t="s">
        <v>311</v>
      </c>
      <c r="F2777" s="7" t="s">
        <v>13</v>
      </c>
      <c r="G2777" s="7" t="s">
        <v>228</v>
      </c>
      <c r="H2777" s="7" t="s">
        <v>15</v>
      </c>
      <c r="I2777" s="7">
        <v>1285</v>
      </c>
      <c r="J2777" s="7" t="s">
        <v>119</v>
      </c>
      <c r="K2777" s="10">
        <v>50.7</v>
      </c>
      <c r="L2777" s="7" t="s">
        <v>16</v>
      </c>
      <c r="M2777" s="10">
        <v>1.9</v>
      </c>
      <c r="N2777" s="10">
        <v>0.4</v>
      </c>
      <c r="O2777" s="7"/>
      <c r="V2777" s="10">
        <f>SQRT((N2777*N2777)+(O2777*O2777)+((P2777*P2777)+(Q2777*Q2777)+(R2777*R2777)+(S2777*S2777)+(T2777*T2777)+(U2777*U2777)))</f>
        <v>0.4</v>
      </c>
      <c r="W2777" s="7">
        <v>29</v>
      </c>
      <c r="AC2777" s="9">
        <v>0</v>
      </c>
      <c r="AD2777" s="9"/>
      <c r="AE2777" s="7">
        <v>0</v>
      </c>
      <c r="AG2777" s="7" t="s">
        <v>119</v>
      </c>
      <c r="AH2777" s="7" t="s">
        <v>436</v>
      </c>
      <c r="AI2777" s="7" t="s">
        <v>436</v>
      </c>
      <c r="AJ2777" s="7" t="s">
        <v>436</v>
      </c>
      <c r="AQ2777" s="7"/>
    </row>
    <row r="2778" spans="1:43" ht="15.75" customHeight="1">
      <c r="A2778" s="17">
        <v>37932</v>
      </c>
      <c r="B2778" s="24" t="s">
        <v>1894</v>
      </c>
      <c r="C2778" s="24" t="s">
        <v>1905</v>
      </c>
      <c r="D2778" s="24" t="s">
        <v>1894</v>
      </c>
      <c r="E2778" s="7" t="s">
        <v>311</v>
      </c>
      <c r="F2778" s="7" t="s">
        <v>13</v>
      </c>
      <c r="G2778" s="7" t="s">
        <v>316</v>
      </c>
      <c r="H2778" s="7" t="s">
        <v>15</v>
      </c>
      <c r="I2778" s="7">
        <v>1285</v>
      </c>
      <c r="J2778" s="7" t="s">
        <v>315</v>
      </c>
      <c r="K2778" s="10">
        <v>50.7</v>
      </c>
      <c r="L2778" s="7" t="s">
        <v>16</v>
      </c>
      <c r="M2778" s="10">
        <v>1.9</v>
      </c>
      <c r="O2778" s="7"/>
      <c r="V2778" s="10" t="s">
        <v>1888</v>
      </c>
      <c r="AG2778" s="7" t="s">
        <v>318</v>
      </c>
      <c r="AH2778" s="7" t="s">
        <v>106</v>
      </c>
      <c r="AI2778" s="7" t="s">
        <v>436</v>
      </c>
      <c r="AJ2778" s="7" t="s">
        <v>436</v>
      </c>
      <c r="AP2778" s="7" t="s">
        <v>199</v>
      </c>
      <c r="AQ2778" s="7"/>
    </row>
    <row r="2779" spans="1:43" ht="15.75" customHeight="1">
      <c r="A2779" s="17">
        <v>38368</v>
      </c>
      <c r="B2779" s="22" t="s">
        <v>1896</v>
      </c>
      <c r="C2779" s="24" t="s">
        <v>1905</v>
      </c>
      <c r="D2779" s="24" t="s">
        <v>1894</v>
      </c>
      <c r="E2779" s="7" t="s">
        <v>311</v>
      </c>
      <c r="F2779" s="7" t="s">
        <v>13</v>
      </c>
      <c r="G2779" s="7" t="s">
        <v>912</v>
      </c>
      <c r="H2779" s="7" t="s">
        <v>15</v>
      </c>
      <c r="I2779" s="7">
        <v>1285</v>
      </c>
      <c r="J2779" s="7" t="s">
        <v>343</v>
      </c>
      <c r="K2779" s="10">
        <v>50.7</v>
      </c>
      <c r="L2779" s="7" t="s">
        <v>16</v>
      </c>
      <c r="M2779" s="10">
        <v>1.9</v>
      </c>
      <c r="O2779" s="7"/>
      <c r="V2779" s="10" t="s">
        <v>1888</v>
      </c>
      <c r="W2779" s="7">
        <v>9999</v>
      </c>
      <c r="X2779" s="9"/>
      <c r="Y2779" s="9"/>
      <c r="Z2779" s="9"/>
      <c r="AA2779" s="9"/>
      <c r="AB2779" s="9"/>
      <c r="AC2779" s="9"/>
      <c r="AD2779" s="9"/>
      <c r="AF2779" s="7" t="s">
        <v>318</v>
      </c>
      <c r="AG2779" s="7" t="s">
        <v>318</v>
      </c>
      <c r="AH2779" s="7" t="s">
        <v>436</v>
      </c>
      <c r="AI2779" s="7" t="s">
        <v>436</v>
      </c>
      <c r="AJ2779" s="7" t="s">
        <v>436</v>
      </c>
      <c r="AQ2779" s="7"/>
    </row>
    <row r="2780" spans="1:43" ht="15.75" customHeight="1">
      <c r="A2780" s="17">
        <v>37521</v>
      </c>
      <c r="B2780" s="24">
        <v>2002</v>
      </c>
      <c r="C2780" s="24" t="s">
        <v>1905</v>
      </c>
      <c r="D2780" s="24" t="s">
        <v>1894</v>
      </c>
      <c r="E2780" s="7" t="s">
        <v>311</v>
      </c>
      <c r="F2780" s="7" t="s">
        <v>13</v>
      </c>
      <c r="G2780" s="7" t="s">
        <v>228</v>
      </c>
      <c r="H2780" s="7" t="s">
        <v>15</v>
      </c>
      <c r="I2780" s="7">
        <v>1286</v>
      </c>
      <c r="J2780" s="7" t="s">
        <v>119</v>
      </c>
      <c r="K2780" s="10">
        <v>50.2</v>
      </c>
      <c r="L2780" s="7" t="s">
        <v>16</v>
      </c>
      <c r="M2780" s="10">
        <v>2.7</v>
      </c>
      <c r="N2780" s="10">
        <v>0.4</v>
      </c>
      <c r="O2780" s="7"/>
      <c r="V2780" s="10">
        <f>SQRT((N2780*N2780)+(O2780*O2780)+((P2780*P2780)+(Q2780*Q2780)+(R2780*R2780)+(S2780*S2780)+(T2780*T2780)+(U2780*U2780)))</f>
        <v>0.4</v>
      </c>
      <c r="W2780" s="7">
        <v>27</v>
      </c>
      <c r="AC2780" s="9">
        <v>1</v>
      </c>
      <c r="AD2780" s="9"/>
      <c r="AE2780" s="7">
        <v>0</v>
      </c>
      <c r="AG2780" s="7" t="s">
        <v>119</v>
      </c>
      <c r="AH2780" s="7" t="s">
        <v>436</v>
      </c>
      <c r="AI2780" s="7" t="s">
        <v>436</v>
      </c>
      <c r="AJ2780" s="7" t="s">
        <v>436</v>
      </c>
      <c r="AQ2780" s="7"/>
    </row>
    <row r="2781" spans="1:43" ht="15.75" customHeight="1">
      <c r="A2781" s="17">
        <v>37932</v>
      </c>
      <c r="B2781" s="24" t="s">
        <v>1894</v>
      </c>
      <c r="C2781" s="24" t="s">
        <v>1905</v>
      </c>
      <c r="D2781" s="24" t="s">
        <v>1894</v>
      </c>
      <c r="E2781" s="7" t="s">
        <v>311</v>
      </c>
      <c r="F2781" s="7" t="s">
        <v>13</v>
      </c>
      <c r="G2781" s="7" t="s">
        <v>316</v>
      </c>
      <c r="H2781" s="7" t="s">
        <v>15</v>
      </c>
      <c r="I2781" s="7">
        <v>1286</v>
      </c>
      <c r="J2781" s="7" t="s">
        <v>343</v>
      </c>
      <c r="K2781" s="10">
        <v>50.2</v>
      </c>
      <c r="L2781" s="7" t="s">
        <v>16</v>
      </c>
      <c r="M2781" s="10">
        <v>2.7</v>
      </c>
      <c r="O2781" s="7"/>
      <c r="V2781" s="10" t="s">
        <v>1888</v>
      </c>
      <c r="AG2781" s="7" t="s">
        <v>318</v>
      </c>
      <c r="AH2781" s="7" t="s">
        <v>106</v>
      </c>
      <c r="AI2781" s="7" t="s">
        <v>436</v>
      </c>
      <c r="AJ2781" s="7" t="s">
        <v>436</v>
      </c>
      <c r="AP2781" s="7" t="s">
        <v>344</v>
      </c>
      <c r="AQ2781" s="7"/>
    </row>
    <row r="2782" spans="1:43" ht="15.75" customHeight="1">
      <c r="A2782" s="17">
        <v>38368</v>
      </c>
      <c r="B2782" s="22" t="s">
        <v>1896</v>
      </c>
      <c r="C2782" s="24" t="s">
        <v>1905</v>
      </c>
      <c r="D2782" s="24" t="s">
        <v>1894</v>
      </c>
      <c r="E2782" s="7" t="s">
        <v>311</v>
      </c>
      <c r="F2782" s="7" t="s">
        <v>13</v>
      </c>
      <c r="G2782" s="7" t="s">
        <v>912</v>
      </c>
      <c r="H2782" s="7" t="s">
        <v>15</v>
      </c>
      <c r="I2782" s="7">
        <v>1286</v>
      </c>
      <c r="J2782" s="7" t="s">
        <v>320</v>
      </c>
      <c r="K2782" s="10">
        <v>50.2</v>
      </c>
      <c r="L2782" s="7" t="s">
        <v>16</v>
      </c>
      <c r="M2782" s="10">
        <v>2.7</v>
      </c>
      <c r="O2782" s="7"/>
      <c r="V2782" s="10" t="s">
        <v>1888</v>
      </c>
      <c r="W2782" s="7">
        <v>9999</v>
      </c>
      <c r="X2782" s="9"/>
      <c r="Y2782" s="9"/>
      <c r="Z2782" s="9"/>
      <c r="AA2782" s="9"/>
      <c r="AB2782" s="9"/>
      <c r="AC2782" s="9"/>
      <c r="AD2782" s="9"/>
      <c r="AG2782" s="7" t="s">
        <v>318</v>
      </c>
      <c r="AH2782" s="7" t="s">
        <v>436</v>
      </c>
      <c r="AI2782" s="7" t="s">
        <v>436</v>
      </c>
      <c r="AJ2782" s="7" t="s">
        <v>436</v>
      </c>
      <c r="AQ2782" s="7"/>
    </row>
    <row r="2783" spans="1:43" ht="15.75" customHeight="1">
      <c r="A2783" s="17">
        <v>39487</v>
      </c>
      <c r="B2783" s="22" t="s">
        <v>1899</v>
      </c>
      <c r="C2783" s="24" t="s">
        <v>1905</v>
      </c>
      <c r="D2783" s="24" t="s">
        <v>1894</v>
      </c>
      <c r="E2783" s="7" t="s">
        <v>311</v>
      </c>
      <c r="F2783" s="7" t="s">
        <v>13</v>
      </c>
      <c r="G2783" s="7" t="s">
        <v>576</v>
      </c>
      <c r="H2783" s="7" t="s">
        <v>15</v>
      </c>
      <c r="I2783" s="7">
        <v>1286</v>
      </c>
      <c r="J2783" s="7" t="s">
        <v>320</v>
      </c>
      <c r="K2783" s="10">
        <v>50.2</v>
      </c>
      <c r="L2783" s="7" t="s">
        <v>16</v>
      </c>
      <c r="M2783" s="10">
        <v>2.7</v>
      </c>
      <c r="P2783" s="10"/>
      <c r="Q2783" s="10"/>
      <c r="R2783" s="10"/>
      <c r="S2783" s="10"/>
      <c r="V2783" s="10" t="s">
        <v>1888</v>
      </c>
      <c r="W2783" s="8"/>
      <c r="AG2783" s="7" t="s">
        <v>318</v>
      </c>
      <c r="AH2783" s="7" t="s">
        <v>436</v>
      </c>
      <c r="AI2783" s="7" t="s">
        <v>436</v>
      </c>
      <c r="AJ2783" s="7" t="s">
        <v>436</v>
      </c>
      <c r="AQ2783" s="7"/>
    </row>
    <row r="2784" spans="1:43" ht="15.75" customHeight="1">
      <c r="A2784" s="17">
        <v>40070</v>
      </c>
      <c r="B2784" s="22" t="s">
        <v>1900</v>
      </c>
      <c r="C2784" s="24" t="s">
        <v>1905</v>
      </c>
      <c r="D2784" s="24" t="s">
        <v>1894</v>
      </c>
      <c r="E2784" s="7" t="s">
        <v>311</v>
      </c>
      <c r="F2784" s="7" t="s">
        <v>13</v>
      </c>
      <c r="G2784" s="7" t="s">
        <v>1158</v>
      </c>
      <c r="H2784" s="7" t="s">
        <v>15</v>
      </c>
      <c r="I2784" s="7">
        <v>1286</v>
      </c>
      <c r="J2784" s="7" t="s">
        <v>320</v>
      </c>
      <c r="K2784" s="10">
        <v>50.2</v>
      </c>
      <c r="L2784" s="7" t="s">
        <v>16</v>
      </c>
      <c r="M2784" s="10">
        <v>2.7</v>
      </c>
      <c r="O2784" s="7"/>
      <c r="V2784" s="10" t="s">
        <v>1888</v>
      </c>
      <c r="W2784" s="7" t="s">
        <v>537</v>
      </c>
      <c r="AG2784" s="7" t="s">
        <v>318</v>
      </c>
      <c r="AH2784" s="7" t="s">
        <v>436</v>
      </c>
      <c r="AI2784" s="7" t="s">
        <v>436</v>
      </c>
      <c r="AJ2784" s="7" t="s">
        <v>436</v>
      </c>
      <c r="AP2784" s="7" t="s">
        <v>1185</v>
      </c>
      <c r="AQ2784" s="7"/>
    </row>
    <row r="2785" spans="1:43" ht="15.75" customHeight="1">
      <c r="A2785" s="19">
        <v>40806</v>
      </c>
      <c r="B2785" s="23" t="s">
        <v>1902</v>
      </c>
      <c r="C2785" s="24" t="s">
        <v>1905</v>
      </c>
      <c r="D2785" s="24" t="s">
        <v>1894</v>
      </c>
      <c r="E2785" s="15" t="s">
        <v>311</v>
      </c>
      <c r="F2785" s="15" t="s">
        <v>13</v>
      </c>
      <c r="G2785" s="15" t="s">
        <v>13</v>
      </c>
      <c r="H2785" s="15" t="s">
        <v>15</v>
      </c>
      <c r="I2785" s="15">
        <v>1286</v>
      </c>
      <c r="J2785" s="16" t="s">
        <v>1577</v>
      </c>
      <c r="K2785" s="16">
        <v>50.2</v>
      </c>
      <c r="L2785" s="15" t="s">
        <v>16</v>
      </c>
      <c r="M2785" s="16">
        <v>2.7</v>
      </c>
      <c r="N2785" s="16"/>
      <c r="O2785" s="16"/>
      <c r="P2785" s="16"/>
      <c r="Q2785" s="16"/>
      <c r="R2785" s="16"/>
      <c r="S2785" s="16"/>
      <c r="T2785" s="16"/>
      <c r="U2785" s="16"/>
      <c r="V2785" s="10" t="s">
        <v>1888</v>
      </c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7" t="s">
        <v>318</v>
      </c>
      <c r="AH2785" s="15" t="s">
        <v>436</v>
      </c>
      <c r="AI2785" s="15" t="s">
        <v>436</v>
      </c>
      <c r="AJ2785" s="15" t="s">
        <v>436</v>
      </c>
      <c r="AK2785" s="15"/>
      <c r="AL2785" s="15"/>
      <c r="AM2785" s="15"/>
      <c r="AN2785" s="15"/>
      <c r="AO2785" s="15"/>
      <c r="AP2785" s="15"/>
      <c r="AQ2785" s="7"/>
    </row>
    <row r="2786" spans="1:43" ht="15.75" customHeight="1">
      <c r="A2786" s="17">
        <v>37521</v>
      </c>
      <c r="B2786" s="24">
        <v>2002</v>
      </c>
      <c r="C2786" s="24" t="s">
        <v>1905</v>
      </c>
      <c r="D2786" s="24" t="s">
        <v>1896</v>
      </c>
      <c r="E2786" s="7" t="s">
        <v>311</v>
      </c>
      <c r="F2786" s="7" t="s">
        <v>13</v>
      </c>
      <c r="G2786" s="7" t="s">
        <v>228</v>
      </c>
      <c r="H2786" s="7" t="s">
        <v>15</v>
      </c>
      <c r="I2786" s="7">
        <v>1287</v>
      </c>
      <c r="J2786" s="7" t="s">
        <v>119</v>
      </c>
      <c r="K2786" s="10">
        <v>50.1</v>
      </c>
      <c r="L2786" s="7" t="s">
        <v>16</v>
      </c>
      <c r="M2786" s="10">
        <v>2.4</v>
      </c>
      <c r="N2786" s="10">
        <v>0.4</v>
      </c>
      <c r="O2786" s="7"/>
      <c r="V2786" s="10">
        <f>SQRT((N2786*N2786)+(O2786*O2786)+((P2786*P2786)+(Q2786*Q2786)+(R2786*R2786)+(S2786*S2786)+(T2786*T2786)+(U2786*U2786)))</f>
        <v>0.4</v>
      </c>
      <c r="W2786" s="7">
        <v>24</v>
      </c>
      <c r="AC2786" s="9">
        <v>1</v>
      </c>
      <c r="AD2786" s="9"/>
      <c r="AE2786" s="7">
        <v>0</v>
      </c>
      <c r="AG2786" s="7" t="s">
        <v>119</v>
      </c>
      <c r="AH2786" s="7" t="s">
        <v>436</v>
      </c>
      <c r="AI2786" s="7" t="s">
        <v>436</v>
      </c>
      <c r="AJ2786" s="7" t="s">
        <v>436</v>
      </c>
      <c r="AQ2786" s="7"/>
    </row>
    <row r="2787" spans="1:43" ht="15.75" customHeight="1">
      <c r="A2787" s="17">
        <v>37932</v>
      </c>
      <c r="B2787" s="24" t="s">
        <v>1894</v>
      </c>
      <c r="C2787" s="24" t="s">
        <v>1905</v>
      </c>
      <c r="D2787" s="24" t="s">
        <v>1896</v>
      </c>
      <c r="E2787" s="7" t="s">
        <v>311</v>
      </c>
      <c r="F2787" s="7" t="s">
        <v>13</v>
      </c>
      <c r="G2787" s="7" t="s">
        <v>316</v>
      </c>
      <c r="H2787" s="7" t="s">
        <v>15</v>
      </c>
      <c r="I2787" s="7">
        <v>1287</v>
      </c>
      <c r="J2787" s="7" t="s">
        <v>315</v>
      </c>
      <c r="K2787" s="10">
        <v>50.1</v>
      </c>
      <c r="L2787" s="7" t="s">
        <v>16</v>
      </c>
      <c r="M2787" s="10">
        <v>2.4</v>
      </c>
      <c r="N2787" s="10">
        <v>0.4</v>
      </c>
      <c r="O2787" s="7"/>
      <c r="V2787" s="10">
        <f>SQRT((N2787*N2787)+(O2787*O2787)+((P2787*P2787)+(Q2787*Q2787)+(R2787*R2787)+(S2787*S2787)+(T2787*T2787)+(U2787*U2787)))</f>
        <v>0.4</v>
      </c>
      <c r="W2787" s="7">
        <v>31</v>
      </c>
      <c r="AC2787" s="7">
        <v>2</v>
      </c>
      <c r="AG2787" s="7" t="s">
        <v>119</v>
      </c>
      <c r="AH2787" s="7" t="s">
        <v>106</v>
      </c>
      <c r="AI2787" s="7" t="s">
        <v>436</v>
      </c>
      <c r="AJ2787" s="7" t="s">
        <v>436</v>
      </c>
      <c r="AP2787" s="7" t="s">
        <v>365</v>
      </c>
      <c r="AQ2787" s="7"/>
    </row>
    <row r="2788" spans="1:43" ht="15.75" customHeight="1">
      <c r="A2788" s="17">
        <v>38368</v>
      </c>
      <c r="B2788" s="22" t="s">
        <v>1896</v>
      </c>
      <c r="C2788" s="24" t="s">
        <v>1905</v>
      </c>
      <c r="D2788" s="24" t="s">
        <v>1896</v>
      </c>
      <c r="E2788" s="7" t="s">
        <v>311</v>
      </c>
      <c r="F2788" s="7" t="s">
        <v>13</v>
      </c>
      <c r="G2788" s="7" t="s">
        <v>912</v>
      </c>
      <c r="H2788" s="7" t="s">
        <v>15</v>
      </c>
      <c r="I2788" s="7">
        <v>1287</v>
      </c>
      <c r="J2788" s="7" t="s">
        <v>343</v>
      </c>
      <c r="K2788" s="10">
        <v>50.1</v>
      </c>
      <c r="L2788" s="7" t="s">
        <v>16</v>
      </c>
      <c r="M2788" s="10">
        <v>2.4</v>
      </c>
      <c r="O2788" s="7"/>
      <c r="V2788" s="10" t="s">
        <v>1888</v>
      </c>
      <c r="W2788" s="7">
        <v>9999</v>
      </c>
      <c r="X2788" s="9"/>
      <c r="Y2788" s="9"/>
      <c r="Z2788" s="9"/>
      <c r="AA2788" s="9"/>
      <c r="AB2788" s="9"/>
      <c r="AC2788" s="9"/>
      <c r="AD2788" s="9"/>
      <c r="AF2788" s="7" t="s">
        <v>318</v>
      </c>
      <c r="AG2788" s="7" t="s">
        <v>318</v>
      </c>
      <c r="AH2788" s="7" t="s">
        <v>436</v>
      </c>
      <c r="AI2788" s="7" t="s">
        <v>436</v>
      </c>
      <c r="AJ2788" s="7" t="s">
        <v>436</v>
      </c>
      <c r="AQ2788" s="7"/>
    </row>
    <row r="2789" spans="1:43" ht="15.75" customHeight="1">
      <c r="A2789" s="17">
        <v>37521</v>
      </c>
      <c r="B2789" s="24">
        <v>2002</v>
      </c>
      <c r="C2789" s="24" t="s">
        <v>1905</v>
      </c>
      <c r="D2789" s="24" t="s">
        <v>1899</v>
      </c>
      <c r="E2789" s="7" t="s">
        <v>311</v>
      </c>
      <c r="F2789" s="7" t="s">
        <v>13</v>
      </c>
      <c r="G2789" s="7" t="s">
        <v>228</v>
      </c>
      <c r="H2789" s="7" t="s">
        <v>15</v>
      </c>
      <c r="I2789" s="7">
        <v>1288</v>
      </c>
      <c r="J2789" s="7" t="s">
        <v>119</v>
      </c>
      <c r="K2789" s="10">
        <v>50.1</v>
      </c>
      <c r="L2789" s="7" t="s">
        <v>16</v>
      </c>
      <c r="M2789" s="10">
        <v>2.2999999999999998</v>
      </c>
      <c r="N2789" s="10">
        <v>0.5</v>
      </c>
      <c r="O2789" s="7"/>
      <c r="V2789" s="10">
        <f>SQRT((N2789*N2789)+(O2789*O2789)+((P2789*P2789)+(Q2789*Q2789)+(R2789*R2789)+(S2789*S2789)+(T2789*T2789)+(U2789*U2789)))</f>
        <v>0.5</v>
      </c>
      <c r="W2789" s="7">
        <v>33</v>
      </c>
      <c r="AC2789" s="9">
        <v>2</v>
      </c>
      <c r="AD2789" s="9"/>
      <c r="AE2789" s="7">
        <v>0</v>
      </c>
      <c r="AG2789" s="7" t="s">
        <v>119</v>
      </c>
      <c r="AH2789" s="7" t="s">
        <v>436</v>
      </c>
      <c r="AI2789" s="7" t="s">
        <v>436</v>
      </c>
      <c r="AJ2789" s="7" t="s">
        <v>436</v>
      </c>
      <c r="AQ2789" s="7"/>
    </row>
    <row r="2790" spans="1:43" ht="15.75" customHeight="1">
      <c r="A2790" s="17">
        <v>37932</v>
      </c>
      <c r="B2790" s="24" t="s">
        <v>1894</v>
      </c>
      <c r="C2790" s="24" t="s">
        <v>1905</v>
      </c>
      <c r="D2790" s="24" t="s">
        <v>1899</v>
      </c>
      <c r="E2790" s="7" t="s">
        <v>311</v>
      </c>
      <c r="F2790" s="7" t="s">
        <v>13</v>
      </c>
      <c r="G2790" s="7" t="s">
        <v>316</v>
      </c>
      <c r="H2790" s="7" t="s">
        <v>15</v>
      </c>
      <c r="I2790" s="7">
        <v>1288</v>
      </c>
      <c r="J2790" s="7" t="s">
        <v>315</v>
      </c>
      <c r="K2790" s="10">
        <v>50.1</v>
      </c>
      <c r="L2790" s="7" t="s">
        <v>16</v>
      </c>
      <c r="M2790" s="10">
        <v>2.2999999999999998</v>
      </c>
      <c r="N2790" s="10">
        <v>0.4</v>
      </c>
      <c r="O2790" s="7"/>
      <c r="V2790" s="10">
        <f>SQRT((N2790*N2790)+(O2790*O2790)+((P2790*P2790)+(Q2790*Q2790)+(R2790*R2790)+(S2790*S2790)+(T2790*T2790)+(U2790*U2790)))</f>
        <v>0.4</v>
      </c>
      <c r="W2790" s="7">
        <v>37</v>
      </c>
      <c r="AC2790" s="7">
        <v>2</v>
      </c>
      <c r="AG2790" s="7" t="s">
        <v>119</v>
      </c>
      <c r="AH2790" s="7" t="s">
        <v>436</v>
      </c>
      <c r="AI2790" s="7" t="s">
        <v>436</v>
      </c>
      <c r="AJ2790" s="7" t="s">
        <v>436</v>
      </c>
      <c r="AK2790" s="7" t="s">
        <v>318</v>
      </c>
      <c r="AP2790" s="7" t="s">
        <v>359</v>
      </c>
      <c r="AQ2790" s="7"/>
    </row>
    <row r="2791" spans="1:43" ht="15.75" customHeight="1">
      <c r="A2791" s="17">
        <v>38368</v>
      </c>
      <c r="B2791" s="22" t="s">
        <v>1896</v>
      </c>
      <c r="C2791" s="24" t="s">
        <v>1905</v>
      </c>
      <c r="D2791" s="24" t="s">
        <v>1899</v>
      </c>
      <c r="E2791" s="7" t="s">
        <v>311</v>
      </c>
      <c r="F2791" s="7" t="s">
        <v>13</v>
      </c>
      <c r="G2791" s="7" t="s">
        <v>912</v>
      </c>
      <c r="H2791" s="7" t="s">
        <v>15</v>
      </c>
      <c r="I2791" s="7">
        <v>1288</v>
      </c>
      <c r="J2791" s="7" t="s">
        <v>315</v>
      </c>
      <c r="K2791" s="10">
        <v>50.1</v>
      </c>
      <c r="L2791" s="7" t="s">
        <v>16</v>
      </c>
      <c r="M2791" s="10">
        <v>2.2999999999999998</v>
      </c>
      <c r="O2791" s="9"/>
      <c r="P2791" s="9"/>
      <c r="Q2791" s="9"/>
      <c r="R2791" s="9"/>
      <c r="S2791" s="9"/>
      <c r="T2791" s="9"/>
      <c r="U2791" s="9"/>
      <c r="V2791" s="10" t="s">
        <v>1888</v>
      </c>
      <c r="W2791" s="7">
        <v>9999</v>
      </c>
      <c r="X2791" s="9"/>
      <c r="Y2791" s="9"/>
      <c r="Z2791" s="9"/>
      <c r="AA2791" s="9"/>
      <c r="AB2791" s="9"/>
      <c r="AC2791" s="9"/>
      <c r="AD2791" s="9"/>
      <c r="AF2791" s="7" t="s">
        <v>18</v>
      </c>
      <c r="AG2791" s="7" t="s">
        <v>119</v>
      </c>
      <c r="AH2791" s="7" t="s">
        <v>436</v>
      </c>
      <c r="AI2791" s="7" t="s">
        <v>436</v>
      </c>
      <c r="AJ2791" s="7" t="s">
        <v>436</v>
      </c>
      <c r="AQ2791" s="7"/>
    </row>
    <row r="2792" spans="1:43" ht="15.75" customHeight="1">
      <c r="A2792" s="17">
        <v>39487</v>
      </c>
      <c r="B2792" s="22" t="s">
        <v>1899</v>
      </c>
      <c r="C2792" s="24" t="s">
        <v>1905</v>
      </c>
      <c r="D2792" s="24" t="s">
        <v>1899</v>
      </c>
      <c r="E2792" s="7" t="s">
        <v>311</v>
      </c>
      <c r="F2792" s="7" t="s">
        <v>13</v>
      </c>
      <c r="G2792" s="7" t="s">
        <v>576</v>
      </c>
      <c r="H2792" s="7" t="s">
        <v>15</v>
      </c>
      <c r="I2792" s="7">
        <v>1288</v>
      </c>
      <c r="J2792" s="7" t="s">
        <v>515</v>
      </c>
      <c r="K2792" s="10">
        <v>50.1</v>
      </c>
      <c r="L2792" s="7" t="s">
        <v>16</v>
      </c>
      <c r="M2792" s="10">
        <v>2.2999999999999998</v>
      </c>
      <c r="P2792" s="10"/>
      <c r="Q2792" s="10"/>
      <c r="R2792" s="10"/>
      <c r="S2792" s="10"/>
      <c r="V2792" s="10" t="s">
        <v>1888</v>
      </c>
      <c r="W2792" s="8"/>
      <c r="AG2792" s="7" t="s">
        <v>318</v>
      </c>
      <c r="AH2792" s="7" t="s">
        <v>436</v>
      </c>
      <c r="AI2792" s="7" t="s">
        <v>436</v>
      </c>
      <c r="AJ2792" s="7" t="s">
        <v>436</v>
      </c>
      <c r="AQ2792" s="7"/>
    </row>
    <row r="2793" spans="1:43" ht="15.75" customHeight="1">
      <c r="A2793" s="17">
        <v>37521</v>
      </c>
      <c r="B2793" s="24">
        <v>2002</v>
      </c>
      <c r="C2793" s="24" t="s">
        <v>1905</v>
      </c>
      <c r="D2793" s="24" t="s">
        <v>1888</v>
      </c>
      <c r="E2793" s="7" t="s">
        <v>311</v>
      </c>
      <c r="F2793" s="7" t="s">
        <v>13</v>
      </c>
      <c r="G2793" s="7" t="s">
        <v>228</v>
      </c>
      <c r="H2793" s="7" t="s">
        <v>15</v>
      </c>
      <c r="I2793" s="7">
        <v>1289</v>
      </c>
      <c r="J2793" s="7" t="s">
        <v>119</v>
      </c>
      <c r="K2793" s="10">
        <v>50.1</v>
      </c>
      <c r="L2793" s="7" t="s">
        <v>16</v>
      </c>
      <c r="M2793" s="10">
        <v>2.6</v>
      </c>
      <c r="N2793" s="10">
        <v>0.7</v>
      </c>
      <c r="O2793" s="7"/>
      <c r="V2793" s="10">
        <f t="shared" ref="V2793:V2799" si="162">SQRT((N2793*N2793)+(O2793*O2793)+((P2793*P2793)+(Q2793*Q2793)+(R2793*R2793)+(S2793*S2793)+(T2793*T2793)+(U2793*U2793)))</f>
        <v>0.7</v>
      </c>
      <c r="W2793" s="7">
        <v>45</v>
      </c>
      <c r="AC2793" s="9">
        <v>3</v>
      </c>
      <c r="AD2793" s="9"/>
      <c r="AE2793" s="7">
        <v>0</v>
      </c>
      <c r="AG2793" s="7" t="s">
        <v>119</v>
      </c>
      <c r="AH2793" s="7" t="s">
        <v>436</v>
      </c>
      <c r="AI2793" s="7" t="s">
        <v>436</v>
      </c>
      <c r="AJ2793" s="7" t="s">
        <v>436</v>
      </c>
      <c r="AQ2793" s="7"/>
    </row>
    <row r="2794" spans="1:43" ht="15.75" customHeight="1">
      <c r="A2794" s="17">
        <v>37932</v>
      </c>
      <c r="B2794" s="24" t="s">
        <v>1894</v>
      </c>
      <c r="C2794" s="24" t="s">
        <v>1905</v>
      </c>
      <c r="D2794" s="24" t="s">
        <v>1888</v>
      </c>
      <c r="E2794" s="7" t="s">
        <v>311</v>
      </c>
      <c r="F2794" s="7" t="s">
        <v>13</v>
      </c>
      <c r="G2794" s="7" t="s">
        <v>316</v>
      </c>
      <c r="H2794" s="7" t="s">
        <v>15</v>
      </c>
      <c r="I2794" s="7">
        <v>1289</v>
      </c>
      <c r="J2794" s="7" t="s">
        <v>315</v>
      </c>
      <c r="K2794" s="10">
        <v>50.1</v>
      </c>
      <c r="L2794" s="7" t="s">
        <v>16</v>
      </c>
      <c r="M2794" s="10">
        <v>2.6</v>
      </c>
      <c r="N2794" s="10">
        <v>0.9</v>
      </c>
      <c r="O2794" s="7"/>
      <c r="V2794" s="10">
        <f t="shared" si="162"/>
        <v>0.9</v>
      </c>
      <c r="W2794" s="7">
        <v>94</v>
      </c>
      <c r="AC2794" s="7">
        <v>5</v>
      </c>
      <c r="AG2794" s="7" t="s">
        <v>119</v>
      </c>
      <c r="AH2794" s="7" t="s">
        <v>436</v>
      </c>
      <c r="AI2794" s="7" t="s">
        <v>436</v>
      </c>
      <c r="AJ2794" s="7" t="s">
        <v>436</v>
      </c>
      <c r="AQ2794" s="7"/>
    </row>
    <row r="2795" spans="1:43" ht="15.75" customHeight="1">
      <c r="A2795" s="17">
        <v>38368</v>
      </c>
      <c r="B2795" s="22" t="s">
        <v>1896</v>
      </c>
      <c r="C2795" s="24" t="s">
        <v>1905</v>
      </c>
      <c r="D2795" s="24" t="s">
        <v>1888</v>
      </c>
      <c r="E2795" s="7" t="s">
        <v>311</v>
      </c>
      <c r="F2795" s="7" t="s">
        <v>13</v>
      </c>
      <c r="G2795" s="7" t="s">
        <v>912</v>
      </c>
      <c r="H2795" s="7" t="s">
        <v>15</v>
      </c>
      <c r="I2795" s="7">
        <v>1289</v>
      </c>
      <c r="J2795" s="7" t="s">
        <v>315</v>
      </c>
      <c r="K2795" s="10">
        <v>50.1</v>
      </c>
      <c r="L2795" s="7" t="s">
        <v>16</v>
      </c>
      <c r="M2795" s="10">
        <v>2.6</v>
      </c>
      <c r="N2795" s="10">
        <v>1</v>
      </c>
      <c r="O2795" s="7"/>
      <c r="V2795" s="10">
        <f t="shared" si="162"/>
        <v>1</v>
      </c>
      <c r="W2795" s="9">
        <v>61</v>
      </c>
      <c r="X2795" s="9"/>
      <c r="Y2795" s="9"/>
      <c r="Z2795" s="9"/>
      <c r="AA2795" s="9"/>
      <c r="AB2795" s="9"/>
      <c r="AC2795" s="9">
        <v>6</v>
      </c>
      <c r="AD2795" s="9"/>
      <c r="AG2795" s="7" t="s">
        <v>119</v>
      </c>
      <c r="AH2795" s="7" t="s">
        <v>436</v>
      </c>
      <c r="AI2795" s="7" t="s">
        <v>436</v>
      </c>
      <c r="AJ2795" s="7" t="s">
        <v>436</v>
      </c>
      <c r="AQ2795" s="7"/>
    </row>
    <row r="2796" spans="1:43" ht="15.75" customHeight="1">
      <c r="A2796" s="17">
        <v>39487</v>
      </c>
      <c r="B2796" s="22" t="s">
        <v>1899</v>
      </c>
      <c r="C2796" s="24" t="s">
        <v>1905</v>
      </c>
      <c r="D2796" s="24" t="s">
        <v>1888</v>
      </c>
      <c r="E2796" s="7" t="s">
        <v>311</v>
      </c>
      <c r="F2796" s="7" t="s">
        <v>13</v>
      </c>
      <c r="G2796" s="7" t="s">
        <v>576</v>
      </c>
      <c r="H2796" s="7" t="s">
        <v>15</v>
      </c>
      <c r="I2796" s="7">
        <v>1289</v>
      </c>
      <c r="J2796" s="7" t="s">
        <v>315</v>
      </c>
      <c r="K2796" s="10">
        <v>50.1</v>
      </c>
      <c r="L2796" s="7" t="s">
        <v>16</v>
      </c>
      <c r="M2796" s="10">
        <v>2.6</v>
      </c>
      <c r="N2796" s="10">
        <v>1</v>
      </c>
      <c r="P2796" s="10"/>
      <c r="Q2796" s="10"/>
      <c r="R2796" s="10"/>
      <c r="S2796" s="10"/>
      <c r="V2796" s="10">
        <f t="shared" si="162"/>
        <v>1</v>
      </c>
      <c r="W2796" s="8">
        <v>155</v>
      </c>
      <c r="AC2796" s="7">
        <v>11</v>
      </c>
      <c r="AG2796" s="7" t="s">
        <v>119</v>
      </c>
      <c r="AH2796" s="7" t="s">
        <v>436</v>
      </c>
      <c r="AI2796" s="7" t="s">
        <v>436</v>
      </c>
      <c r="AJ2796" s="7" t="s">
        <v>436</v>
      </c>
      <c r="AQ2796" s="7"/>
    </row>
    <row r="2797" spans="1:43" ht="15.75" customHeight="1">
      <c r="A2797" s="17">
        <v>40070</v>
      </c>
      <c r="B2797" s="22" t="s">
        <v>1900</v>
      </c>
      <c r="C2797" s="24" t="s">
        <v>1905</v>
      </c>
      <c r="D2797" s="24" t="s">
        <v>1888</v>
      </c>
      <c r="E2797" s="7" t="s">
        <v>311</v>
      </c>
      <c r="F2797" s="7" t="s">
        <v>13</v>
      </c>
      <c r="G2797" s="7" t="s">
        <v>1158</v>
      </c>
      <c r="H2797" s="7" t="s">
        <v>15</v>
      </c>
      <c r="I2797" s="7">
        <v>1289</v>
      </c>
      <c r="J2797" s="7" t="s">
        <v>315</v>
      </c>
      <c r="K2797" s="10">
        <v>50.1</v>
      </c>
      <c r="L2797" s="7" t="s">
        <v>16</v>
      </c>
      <c r="M2797" s="10">
        <v>2.6</v>
      </c>
      <c r="N2797" s="10">
        <v>1.9</v>
      </c>
      <c r="O2797" s="7"/>
      <c r="V2797" s="10">
        <f t="shared" si="162"/>
        <v>1.9</v>
      </c>
      <c r="W2797" s="7">
        <v>212</v>
      </c>
      <c r="AC2797" s="7">
        <v>14</v>
      </c>
      <c r="AG2797" s="7" t="s">
        <v>119</v>
      </c>
      <c r="AH2797" s="7" t="s">
        <v>436</v>
      </c>
      <c r="AI2797" s="7" t="s">
        <v>436</v>
      </c>
      <c r="AJ2797" s="7" t="s">
        <v>436</v>
      </c>
      <c r="AQ2797" s="7"/>
    </row>
    <row r="2798" spans="1:43" ht="15.75" customHeight="1">
      <c r="A2798" s="19">
        <v>40806</v>
      </c>
      <c r="B2798" s="23" t="s">
        <v>1902</v>
      </c>
      <c r="C2798" s="24" t="s">
        <v>1905</v>
      </c>
      <c r="D2798" s="24" t="s">
        <v>1888</v>
      </c>
      <c r="E2798" s="15" t="s">
        <v>311</v>
      </c>
      <c r="F2798" s="15" t="s">
        <v>13</v>
      </c>
      <c r="G2798" s="15" t="s">
        <v>13</v>
      </c>
      <c r="H2798" s="15" t="s">
        <v>15</v>
      </c>
      <c r="I2798" s="15">
        <v>1289</v>
      </c>
      <c r="J2798" s="15" t="s">
        <v>315</v>
      </c>
      <c r="K2798" s="16">
        <v>50.1</v>
      </c>
      <c r="L2798" s="15" t="s">
        <v>16</v>
      </c>
      <c r="M2798" s="16">
        <v>2.6</v>
      </c>
      <c r="N2798" s="16">
        <v>3.4</v>
      </c>
      <c r="O2798" s="16"/>
      <c r="P2798" s="16"/>
      <c r="Q2798" s="16"/>
      <c r="R2798" s="16"/>
      <c r="S2798" s="16"/>
      <c r="T2798" s="16"/>
      <c r="U2798" s="16"/>
      <c r="V2798" s="10">
        <f t="shared" si="162"/>
        <v>3.4</v>
      </c>
      <c r="W2798" s="15">
        <v>9999</v>
      </c>
      <c r="X2798" s="15"/>
      <c r="Y2798" s="15"/>
      <c r="Z2798" s="15"/>
      <c r="AA2798" s="15"/>
      <c r="AB2798" s="15"/>
      <c r="AC2798" s="15"/>
      <c r="AD2798" s="15"/>
      <c r="AE2798" s="15">
        <v>0</v>
      </c>
      <c r="AF2798" s="15"/>
      <c r="AG2798" s="15" t="s">
        <v>119</v>
      </c>
      <c r="AH2798" s="15" t="s">
        <v>436</v>
      </c>
      <c r="AI2798" s="15" t="s">
        <v>436</v>
      </c>
      <c r="AJ2798" s="15" t="s">
        <v>436</v>
      </c>
      <c r="AK2798" s="15"/>
      <c r="AL2798" s="15"/>
      <c r="AM2798" s="15"/>
      <c r="AN2798" s="15"/>
      <c r="AO2798" s="15"/>
      <c r="AP2798" s="15"/>
      <c r="AQ2798" s="7"/>
    </row>
    <row r="2799" spans="1:43" ht="15.75" customHeight="1">
      <c r="A2799" s="17">
        <v>41540</v>
      </c>
      <c r="B2799" s="22" t="s">
        <v>2048</v>
      </c>
      <c r="C2799" s="22" t="s">
        <v>1905</v>
      </c>
      <c r="D2799" s="22" t="s">
        <v>1888</v>
      </c>
      <c r="E2799" s="7" t="s">
        <v>311</v>
      </c>
      <c r="F2799" s="7" t="s">
        <v>13</v>
      </c>
      <c r="G2799" s="7" t="s">
        <v>13</v>
      </c>
      <c r="H2799" s="7" t="s">
        <v>15</v>
      </c>
      <c r="I2799" s="7">
        <v>1289</v>
      </c>
      <c r="J2799" s="7" t="s">
        <v>315</v>
      </c>
      <c r="K2799" s="10">
        <v>50.1</v>
      </c>
      <c r="L2799" s="7" t="s">
        <v>16</v>
      </c>
      <c r="M2799" s="10">
        <v>2.6</v>
      </c>
      <c r="N2799" s="10">
        <v>5.2</v>
      </c>
      <c r="V2799" s="7">
        <f t="shared" si="162"/>
        <v>5.2</v>
      </c>
      <c r="W2799" s="7">
        <v>9999</v>
      </c>
      <c r="AE2799" s="7">
        <v>0</v>
      </c>
      <c r="AG2799" s="7" t="s">
        <v>119</v>
      </c>
      <c r="AH2799" s="7" t="s">
        <v>436</v>
      </c>
      <c r="AI2799" s="7" t="s">
        <v>436</v>
      </c>
      <c r="AJ2799" s="7" t="s">
        <v>436</v>
      </c>
      <c r="AQ2799" s="7"/>
    </row>
    <row r="2800" spans="1:43" ht="15.75" customHeight="1">
      <c r="A2800" s="17">
        <v>41988</v>
      </c>
      <c r="B2800" s="22">
        <v>2014</v>
      </c>
      <c r="C2800" s="22" t="s">
        <v>1905</v>
      </c>
      <c r="D2800" s="22" t="s">
        <v>1888</v>
      </c>
      <c r="E2800" s="7" t="s">
        <v>311</v>
      </c>
      <c r="F2800" s="7" t="s">
        <v>13</v>
      </c>
      <c r="G2800" s="7" t="s">
        <v>13</v>
      </c>
      <c r="H2800" s="7" t="s">
        <v>15</v>
      </c>
      <c r="I2800" s="7">
        <v>1289</v>
      </c>
      <c r="J2800" s="7" t="s">
        <v>315</v>
      </c>
      <c r="K2800" s="10">
        <v>50.1</v>
      </c>
      <c r="L2800" s="7" t="s">
        <v>16</v>
      </c>
      <c r="M2800" s="10">
        <v>2.5</v>
      </c>
      <c r="N2800" s="10">
        <v>5</v>
      </c>
      <c r="V2800" s="7">
        <v>5</v>
      </c>
      <c r="W2800" s="7">
        <v>9999</v>
      </c>
      <c r="AE2800" s="7">
        <v>0</v>
      </c>
      <c r="AG2800" s="7" t="s">
        <v>119</v>
      </c>
      <c r="AH2800" s="7" t="s">
        <v>436</v>
      </c>
      <c r="AI2800" s="7" t="s">
        <v>436</v>
      </c>
      <c r="AJ2800" s="7" t="s">
        <v>436</v>
      </c>
      <c r="AK2800" s="7" t="s">
        <v>436</v>
      </c>
      <c r="AQ2800" s="7"/>
    </row>
    <row r="2801" spans="1:43" ht="15.75" customHeight="1">
      <c r="A2801" s="17">
        <v>37521</v>
      </c>
      <c r="B2801" s="24">
        <v>2002</v>
      </c>
      <c r="C2801" s="24" t="s">
        <v>1905</v>
      </c>
      <c r="D2801" s="24" t="s">
        <v>1894</v>
      </c>
      <c r="E2801" s="7" t="s">
        <v>311</v>
      </c>
      <c r="F2801" s="7" t="s">
        <v>13</v>
      </c>
      <c r="G2801" s="7" t="s">
        <v>228</v>
      </c>
      <c r="H2801" s="7" t="s">
        <v>15</v>
      </c>
      <c r="I2801" s="7">
        <v>1290</v>
      </c>
      <c r="J2801" s="7" t="s">
        <v>119</v>
      </c>
      <c r="K2801" s="10">
        <v>49.8</v>
      </c>
      <c r="L2801" s="7" t="s">
        <v>16</v>
      </c>
      <c r="M2801" s="10">
        <v>2.9</v>
      </c>
      <c r="N2801" s="10">
        <v>0.4</v>
      </c>
      <c r="O2801" s="7"/>
      <c r="V2801" s="10">
        <f>SQRT((N2801*N2801)+(O2801*O2801)+((P2801*P2801)+(Q2801*Q2801)+(R2801*R2801)+(S2801*S2801)+(T2801*T2801)+(U2801*U2801)))</f>
        <v>0.4</v>
      </c>
      <c r="W2801" s="7">
        <v>41</v>
      </c>
      <c r="AC2801" s="9">
        <v>1</v>
      </c>
      <c r="AD2801" s="9"/>
      <c r="AE2801" s="7">
        <v>0</v>
      </c>
      <c r="AG2801" s="7" t="s">
        <v>119</v>
      </c>
      <c r="AH2801" s="7" t="s">
        <v>436</v>
      </c>
      <c r="AI2801" s="7" t="s">
        <v>436</v>
      </c>
      <c r="AJ2801" s="7" t="s">
        <v>436</v>
      </c>
      <c r="AQ2801" s="7"/>
    </row>
    <row r="2802" spans="1:43" ht="15.75" customHeight="1">
      <c r="A2802" s="17">
        <v>37932</v>
      </c>
      <c r="B2802" s="24" t="s">
        <v>1894</v>
      </c>
      <c r="C2802" s="24" t="s">
        <v>1905</v>
      </c>
      <c r="D2802" s="24" t="s">
        <v>1894</v>
      </c>
      <c r="E2802" s="7" t="s">
        <v>311</v>
      </c>
      <c r="F2802" s="7" t="s">
        <v>13</v>
      </c>
      <c r="G2802" s="7" t="s">
        <v>316</v>
      </c>
      <c r="H2802" s="7" t="s">
        <v>15</v>
      </c>
      <c r="I2802" s="7">
        <v>1290</v>
      </c>
      <c r="J2802" s="7" t="s">
        <v>315</v>
      </c>
      <c r="K2802" s="10">
        <v>49.8</v>
      </c>
      <c r="L2802" s="7" t="s">
        <v>16</v>
      </c>
      <c r="M2802" s="10">
        <v>2.9</v>
      </c>
      <c r="O2802" s="7"/>
      <c r="V2802" s="10" t="s">
        <v>1888</v>
      </c>
      <c r="AF2802" s="7" t="s">
        <v>318</v>
      </c>
      <c r="AG2802" s="7" t="s">
        <v>318</v>
      </c>
      <c r="AH2802" s="7" t="s">
        <v>436</v>
      </c>
      <c r="AI2802" s="7" t="s">
        <v>436</v>
      </c>
      <c r="AJ2802" s="7" t="s">
        <v>436</v>
      </c>
      <c r="AP2802" s="7" t="s">
        <v>146</v>
      </c>
      <c r="AQ2802" s="7"/>
    </row>
    <row r="2803" spans="1:43" ht="15.75" customHeight="1">
      <c r="A2803" s="17">
        <v>38368</v>
      </c>
      <c r="B2803" s="22" t="s">
        <v>1896</v>
      </c>
      <c r="C2803" s="24" t="s">
        <v>1905</v>
      </c>
      <c r="D2803" s="24" t="s">
        <v>1894</v>
      </c>
      <c r="E2803" s="7" t="s">
        <v>311</v>
      </c>
      <c r="F2803" s="7" t="s">
        <v>13</v>
      </c>
      <c r="G2803" s="7" t="s">
        <v>912</v>
      </c>
      <c r="H2803" s="7" t="s">
        <v>15</v>
      </c>
      <c r="I2803" s="7">
        <v>1290</v>
      </c>
      <c r="J2803" s="7" t="s">
        <v>320</v>
      </c>
      <c r="K2803" s="10">
        <v>49.8</v>
      </c>
      <c r="L2803" s="7" t="s">
        <v>16</v>
      </c>
      <c r="M2803" s="10">
        <v>2.9</v>
      </c>
      <c r="O2803" s="7"/>
      <c r="V2803" s="10" t="s">
        <v>1888</v>
      </c>
      <c r="W2803" s="7">
        <v>9999</v>
      </c>
      <c r="AC2803" s="9"/>
      <c r="AD2803" s="9"/>
      <c r="AG2803" s="7" t="s">
        <v>318</v>
      </c>
      <c r="AH2803" s="7" t="s">
        <v>436</v>
      </c>
      <c r="AI2803" s="7" t="s">
        <v>436</v>
      </c>
      <c r="AJ2803" s="7" t="s">
        <v>436</v>
      </c>
      <c r="AQ2803" s="7"/>
    </row>
    <row r="2804" spans="1:43" ht="15.75" customHeight="1">
      <c r="A2804" s="17">
        <v>39487</v>
      </c>
      <c r="B2804" s="22" t="s">
        <v>1899</v>
      </c>
      <c r="C2804" s="24" t="s">
        <v>1905</v>
      </c>
      <c r="D2804" s="24" t="s">
        <v>1894</v>
      </c>
      <c r="E2804" s="7" t="s">
        <v>311</v>
      </c>
      <c r="F2804" s="7" t="s">
        <v>13</v>
      </c>
      <c r="G2804" s="7" t="s">
        <v>576</v>
      </c>
      <c r="H2804" s="7" t="s">
        <v>15</v>
      </c>
      <c r="I2804" s="7">
        <v>1290</v>
      </c>
      <c r="J2804" s="7" t="s">
        <v>515</v>
      </c>
      <c r="K2804" s="10">
        <v>49.8</v>
      </c>
      <c r="L2804" s="7" t="s">
        <v>16</v>
      </c>
      <c r="M2804" s="10">
        <v>2.9</v>
      </c>
      <c r="P2804" s="10"/>
      <c r="Q2804" s="10"/>
      <c r="R2804" s="10"/>
      <c r="S2804" s="10"/>
      <c r="V2804" s="10" t="s">
        <v>1888</v>
      </c>
      <c r="W2804" s="8"/>
      <c r="AG2804" s="7" t="s">
        <v>318</v>
      </c>
      <c r="AH2804" s="7" t="s">
        <v>436</v>
      </c>
      <c r="AI2804" s="7" t="s">
        <v>436</v>
      </c>
      <c r="AJ2804" s="7" t="s">
        <v>436</v>
      </c>
      <c r="AQ2804" s="7"/>
    </row>
    <row r="2805" spans="1:43" ht="15.75" customHeight="1">
      <c r="A2805" s="17">
        <v>37521</v>
      </c>
      <c r="B2805" s="24">
        <v>2002</v>
      </c>
      <c r="C2805" s="24" t="s">
        <v>1905</v>
      </c>
      <c r="D2805" s="24" t="s">
        <v>1888</v>
      </c>
      <c r="E2805" s="7" t="s">
        <v>311</v>
      </c>
      <c r="F2805" s="7" t="s">
        <v>13</v>
      </c>
      <c r="G2805" s="7" t="s">
        <v>228</v>
      </c>
      <c r="H2805" s="7" t="s">
        <v>15</v>
      </c>
      <c r="I2805" s="7">
        <v>1295</v>
      </c>
      <c r="J2805" s="7" t="s">
        <v>119</v>
      </c>
      <c r="K2805" s="10">
        <v>49.8</v>
      </c>
      <c r="L2805" s="7" t="s">
        <v>16</v>
      </c>
      <c r="M2805" s="10">
        <v>2.8</v>
      </c>
      <c r="N2805" s="10">
        <v>0.4</v>
      </c>
      <c r="O2805" s="7"/>
      <c r="V2805" s="10">
        <f t="shared" ref="V2805:V2811" si="163">SQRT((N2805*N2805)+(O2805*O2805)+((P2805*P2805)+(Q2805*Q2805)+(R2805*R2805)+(S2805*S2805)+(T2805*T2805)+(U2805*U2805)))</f>
        <v>0.4</v>
      </c>
      <c r="W2805" s="7">
        <v>52</v>
      </c>
      <c r="AC2805" s="9">
        <v>2</v>
      </c>
      <c r="AD2805" s="9"/>
      <c r="AE2805" s="7">
        <v>0</v>
      </c>
      <c r="AG2805" s="7" t="s">
        <v>119</v>
      </c>
      <c r="AH2805" s="7" t="s">
        <v>436</v>
      </c>
      <c r="AI2805" s="7" t="s">
        <v>436</v>
      </c>
      <c r="AJ2805" s="7" t="s">
        <v>436</v>
      </c>
      <c r="AQ2805" s="7"/>
    </row>
    <row r="2806" spans="1:43" ht="15.75" customHeight="1">
      <c r="A2806" s="17">
        <v>37932</v>
      </c>
      <c r="B2806" s="24" t="s">
        <v>1894</v>
      </c>
      <c r="C2806" s="24" t="s">
        <v>1905</v>
      </c>
      <c r="D2806" s="24" t="s">
        <v>1888</v>
      </c>
      <c r="E2806" s="7" t="s">
        <v>311</v>
      </c>
      <c r="F2806" s="7" t="s">
        <v>13</v>
      </c>
      <c r="G2806" s="7" t="s">
        <v>316</v>
      </c>
      <c r="H2806" s="7" t="s">
        <v>15</v>
      </c>
      <c r="I2806" s="7">
        <v>1295</v>
      </c>
      <c r="J2806" s="7" t="s">
        <v>315</v>
      </c>
      <c r="K2806" s="10">
        <v>49.8</v>
      </c>
      <c r="L2806" s="7" t="s">
        <v>16</v>
      </c>
      <c r="M2806" s="10">
        <v>2.8</v>
      </c>
      <c r="N2806" s="10">
        <v>0.7</v>
      </c>
      <c r="O2806" s="7"/>
      <c r="V2806" s="10">
        <f t="shared" si="163"/>
        <v>0.7</v>
      </c>
      <c r="W2806" s="7">
        <v>67</v>
      </c>
      <c r="AC2806" s="7">
        <v>3</v>
      </c>
      <c r="AG2806" s="7" t="s">
        <v>119</v>
      </c>
      <c r="AH2806" s="7" t="s">
        <v>436</v>
      </c>
      <c r="AI2806" s="7" t="s">
        <v>436</v>
      </c>
      <c r="AJ2806" s="7" t="s">
        <v>436</v>
      </c>
      <c r="AQ2806" s="7"/>
    </row>
    <row r="2807" spans="1:43" ht="15.75" customHeight="1">
      <c r="A2807" s="17">
        <v>38368</v>
      </c>
      <c r="B2807" s="22" t="s">
        <v>1896</v>
      </c>
      <c r="C2807" s="24" t="s">
        <v>1905</v>
      </c>
      <c r="D2807" s="24" t="s">
        <v>1888</v>
      </c>
      <c r="E2807" s="7" t="s">
        <v>311</v>
      </c>
      <c r="F2807" s="7" t="s">
        <v>13</v>
      </c>
      <c r="G2807" s="7" t="s">
        <v>912</v>
      </c>
      <c r="H2807" s="7" t="s">
        <v>15</v>
      </c>
      <c r="I2807" s="7">
        <v>1295</v>
      </c>
      <c r="J2807" s="7" t="s">
        <v>315</v>
      </c>
      <c r="K2807" s="10">
        <v>49.8</v>
      </c>
      <c r="L2807" s="7" t="s">
        <v>16</v>
      </c>
      <c r="M2807" s="10">
        <v>2.8</v>
      </c>
      <c r="N2807" s="10">
        <v>0.9</v>
      </c>
      <c r="O2807" s="7"/>
      <c r="V2807" s="10">
        <f t="shared" si="163"/>
        <v>0.9</v>
      </c>
      <c r="W2807" s="9">
        <v>85</v>
      </c>
      <c r="X2807" s="9"/>
      <c r="Y2807" s="9"/>
      <c r="Z2807" s="9"/>
      <c r="AA2807" s="9"/>
      <c r="AB2807" s="9"/>
      <c r="AC2807" s="9">
        <v>4</v>
      </c>
      <c r="AD2807" s="9"/>
      <c r="AG2807" s="7" t="s">
        <v>119</v>
      </c>
      <c r="AH2807" s="7" t="s">
        <v>436</v>
      </c>
      <c r="AI2807" s="7" t="s">
        <v>436</v>
      </c>
      <c r="AJ2807" s="7" t="s">
        <v>436</v>
      </c>
      <c r="AQ2807" s="7"/>
    </row>
    <row r="2808" spans="1:43" ht="15.75" customHeight="1">
      <c r="A2808" s="17">
        <v>39487</v>
      </c>
      <c r="B2808" s="22" t="s">
        <v>1899</v>
      </c>
      <c r="C2808" s="24" t="s">
        <v>1905</v>
      </c>
      <c r="D2808" s="24" t="s">
        <v>1888</v>
      </c>
      <c r="E2808" s="7" t="s">
        <v>311</v>
      </c>
      <c r="F2808" s="7" t="s">
        <v>13</v>
      </c>
      <c r="G2808" s="7" t="s">
        <v>576</v>
      </c>
      <c r="H2808" s="7" t="s">
        <v>15</v>
      </c>
      <c r="I2808" s="7">
        <v>1295</v>
      </c>
      <c r="J2808" s="7" t="s">
        <v>315</v>
      </c>
      <c r="K2808" s="10">
        <v>49.8</v>
      </c>
      <c r="L2808" s="7" t="s">
        <v>16</v>
      </c>
      <c r="M2808" s="10">
        <v>2.8</v>
      </c>
      <c r="N2808" s="10">
        <v>1.3</v>
      </c>
      <c r="P2808" s="10"/>
      <c r="Q2808" s="10"/>
      <c r="R2808" s="10"/>
      <c r="S2808" s="10"/>
      <c r="V2808" s="10">
        <f t="shared" si="163"/>
        <v>1.3</v>
      </c>
      <c r="W2808" s="8">
        <v>196</v>
      </c>
      <c r="AC2808" s="7">
        <v>8</v>
      </c>
      <c r="AG2808" s="7" t="s">
        <v>119</v>
      </c>
      <c r="AH2808" s="7" t="s">
        <v>436</v>
      </c>
      <c r="AI2808" s="7" t="s">
        <v>436</v>
      </c>
      <c r="AJ2808" s="7" t="s">
        <v>436</v>
      </c>
      <c r="AP2808" s="7" t="s">
        <v>614</v>
      </c>
      <c r="AQ2808" s="7"/>
    </row>
    <row r="2809" spans="1:43" ht="15.75" customHeight="1">
      <c r="A2809" s="17">
        <v>40070</v>
      </c>
      <c r="B2809" s="22" t="s">
        <v>1900</v>
      </c>
      <c r="C2809" s="24" t="s">
        <v>1905</v>
      </c>
      <c r="D2809" s="24" t="s">
        <v>1888</v>
      </c>
      <c r="E2809" s="7" t="s">
        <v>311</v>
      </c>
      <c r="F2809" s="7" t="s">
        <v>13</v>
      </c>
      <c r="G2809" s="7" t="s">
        <v>1158</v>
      </c>
      <c r="H2809" s="7" t="s">
        <v>15</v>
      </c>
      <c r="I2809" s="7">
        <v>1295</v>
      </c>
      <c r="J2809" s="7" t="s">
        <v>315</v>
      </c>
      <c r="K2809" s="10">
        <v>49.8</v>
      </c>
      <c r="L2809" s="7" t="s">
        <v>16</v>
      </c>
      <c r="M2809" s="10">
        <v>2.8</v>
      </c>
      <c r="N2809" s="10">
        <v>1.8</v>
      </c>
      <c r="O2809" s="7"/>
      <c r="V2809" s="10">
        <f t="shared" si="163"/>
        <v>1.8</v>
      </c>
      <c r="W2809" s="7">
        <v>237</v>
      </c>
      <c r="AC2809" s="7">
        <v>11</v>
      </c>
      <c r="AG2809" s="7" t="s">
        <v>119</v>
      </c>
      <c r="AH2809" s="7" t="s">
        <v>436</v>
      </c>
      <c r="AI2809" s="7" t="s">
        <v>106</v>
      </c>
      <c r="AJ2809" s="7" t="s">
        <v>436</v>
      </c>
      <c r="AP2809" s="7" t="s">
        <v>1183</v>
      </c>
      <c r="AQ2809" s="7"/>
    </row>
    <row r="2810" spans="1:43" ht="15.75" customHeight="1">
      <c r="A2810" s="19">
        <v>40806</v>
      </c>
      <c r="B2810" s="23" t="s">
        <v>1902</v>
      </c>
      <c r="C2810" s="24" t="s">
        <v>1905</v>
      </c>
      <c r="D2810" s="24" t="s">
        <v>1888</v>
      </c>
      <c r="E2810" s="15" t="s">
        <v>311</v>
      </c>
      <c r="F2810" s="15" t="s">
        <v>13</v>
      </c>
      <c r="G2810" s="15" t="s">
        <v>13</v>
      </c>
      <c r="H2810" s="15" t="s">
        <v>15</v>
      </c>
      <c r="I2810" s="15">
        <v>1295</v>
      </c>
      <c r="J2810" s="15" t="s">
        <v>315</v>
      </c>
      <c r="K2810" s="16">
        <v>49.8</v>
      </c>
      <c r="L2810" s="15" t="s">
        <v>16</v>
      </c>
      <c r="M2810" s="16">
        <v>2.8</v>
      </c>
      <c r="N2810" s="16">
        <v>2.5</v>
      </c>
      <c r="O2810" s="16"/>
      <c r="P2810" s="16"/>
      <c r="Q2810" s="16"/>
      <c r="R2810" s="16"/>
      <c r="S2810" s="16"/>
      <c r="T2810" s="16"/>
      <c r="U2810" s="16"/>
      <c r="V2810" s="10">
        <f t="shared" si="163"/>
        <v>2.5</v>
      </c>
      <c r="W2810" s="15">
        <v>9999</v>
      </c>
      <c r="X2810" s="15"/>
      <c r="Y2810" s="15"/>
      <c r="Z2810" s="15"/>
      <c r="AA2810" s="15"/>
      <c r="AB2810" s="15"/>
      <c r="AC2810" s="15"/>
      <c r="AD2810" s="15"/>
      <c r="AE2810" s="15">
        <v>0</v>
      </c>
      <c r="AF2810" s="15"/>
      <c r="AG2810" s="15" t="s">
        <v>119</v>
      </c>
      <c r="AH2810" s="15" t="s">
        <v>436</v>
      </c>
      <c r="AI2810" s="15" t="s">
        <v>436</v>
      </c>
      <c r="AJ2810" s="15" t="s">
        <v>436</v>
      </c>
      <c r="AK2810" s="15"/>
      <c r="AL2810" s="15"/>
      <c r="AM2810" s="15"/>
      <c r="AN2810" s="15"/>
      <c r="AO2810" s="15"/>
      <c r="AP2810" s="15" t="s">
        <v>1628</v>
      </c>
      <c r="AQ2810" s="7"/>
    </row>
    <row r="2811" spans="1:43" ht="15.75" customHeight="1">
      <c r="A2811" s="17">
        <v>41540</v>
      </c>
      <c r="B2811" s="22" t="s">
        <v>2048</v>
      </c>
      <c r="C2811" s="22" t="s">
        <v>1905</v>
      </c>
      <c r="D2811" s="22" t="s">
        <v>1888</v>
      </c>
      <c r="E2811" s="7" t="s">
        <v>311</v>
      </c>
      <c r="F2811" s="7" t="s">
        <v>13</v>
      </c>
      <c r="G2811" s="7" t="s">
        <v>13</v>
      </c>
      <c r="H2811" s="7" t="s">
        <v>15</v>
      </c>
      <c r="I2811" s="7">
        <v>1295</v>
      </c>
      <c r="J2811" s="7" t="s">
        <v>315</v>
      </c>
      <c r="K2811" s="10">
        <v>49.8</v>
      </c>
      <c r="L2811" s="7" t="s">
        <v>16</v>
      </c>
      <c r="M2811" s="10">
        <v>2.8</v>
      </c>
      <c r="N2811" s="10">
        <v>2.7</v>
      </c>
      <c r="V2811" s="7">
        <f t="shared" si="163"/>
        <v>2.7</v>
      </c>
      <c r="W2811" s="7">
        <v>9999</v>
      </c>
      <c r="AE2811" s="7">
        <v>0</v>
      </c>
      <c r="AG2811" s="7" t="s">
        <v>119</v>
      </c>
      <c r="AH2811" s="7" t="s">
        <v>436</v>
      </c>
      <c r="AI2811" s="7" t="s">
        <v>436</v>
      </c>
      <c r="AJ2811" s="7" t="s">
        <v>436</v>
      </c>
      <c r="AP2811" s="7" t="s">
        <v>2132</v>
      </c>
      <c r="AQ2811" s="7"/>
    </row>
    <row r="2812" spans="1:43" ht="15.75" customHeight="1">
      <c r="A2812" s="17">
        <v>41988</v>
      </c>
      <c r="B2812" s="22">
        <v>2014</v>
      </c>
      <c r="C2812" s="22" t="s">
        <v>1905</v>
      </c>
      <c r="D2812" s="22" t="s">
        <v>1888</v>
      </c>
      <c r="E2812" s="7" t="s">
        <v>311</v>
      </c>
      <c r="F2812" s="7" t="s">
        <v>13</v>
      </c>
      <c r="G2812" s="7" t="s">
        <v>13</v>
      </c>
      <c r="H2812" s="7" t="s">
        <v>15</v>
      </c>
      <c r="I2812" s="7">
        <v>1295</v>
      </c>
      <c r="J2812" s="7" t="s">
        <v>315</v>
      </c>
      <c r="K2812" s="10">
        <v>49.8</v>
      </c>
      <c r="L2812" s="7" t="s">
        <v>16</v>
      </c>
      <c r="M2812" s="10">
        <v>2.8</v>
      </c>
      <c r="N2812" s="10">
        <v>2.8</v>
      </c>
      <c r="V2812" s="7">
        <v>2.8</v>
      </c>
      <c r="W2812" s="7">
        <v>9999</v>
      </c>
      <c r="AE2812" s="7">
        <v>0</v>
      </c>
      <c r="AG2812" s="7" t="s">
        <v>119</v>
      </c>
      <c r="AH2812" s="7" t="s">
        <v>436</v>
      </c>
      <c r="AI2812" s="7" t="s">
        <v>436</v>
      </c>
      <c r="AJ2812" s="7" t="s">
        <v>436</v>
      </c>
      <c r="AK2812" s="7" t="s">
        <v>436</v>
      </c>
      <c r="AQ2812" s="7"/>
    </row>
    <row r="2813" spans="1:43" ht="15.75" customHeight="1">
      <c r="A2813" s="17">
        <v>37521</v>
      </c>
      <c r="B2813" s="24">
        <v>2002</v>
      </c>
      <c r="C2813" s="24" t="s">
        <v>1905</v>
      </c>
      <c r="D2813" s="22">
        <v>2014</v>
      </c>
      <c r="E2813" s="7" t="s">
        <v>311</v>
      </c>
      <c r="F2813" s="7" t="s">
        <v>13</v>
      </c>
      <c r="G2813" s="7" t="s">
        <v>228</v>
      </c>
      <c r="H2813" s="7" t="s">
        <v>15</v>
      </c>
      <c r="I2813" s="7">
        <v>1296</v>
      </c>
      <c r="J2813" s="7" t="s">
        <v>119</v>
      </c>
      <c r="K2813" s="10">
        <v>49.8</v>
      </c>
      <c r="L2813" s="7" t="s">
        <v>16</v>
      </c>
      <c r="M2813" s="10">
        <v>2.2000000000000002</v>
      </c>
      <c r="N2813" s="10">
        <v>0.5</v>
      </c>
      <c r="O2813" s="7"/>
      <c r="V2813" s="10">
        <f t="shared" ref="V2813:V2819" si="164">SQRT((N2813*N2813)+(O2813*O2813)+((P2813*P2813)+(Q2813*Q2813)+(R2813*R2813)+(S2813*S2813)+(T2813*T2813)+(U2813*U2813)))</f>
        <v>0.5</v>
      </c>
      <c r="W2813" s="7">
        <v>41</v>
      </c>
      <c r="AC2813" s="9">
        <v>1</v>
      </c>
      <c r="AD2813" s="9"/>
      <c r="AE2813" s="7">
        <v>0</v>
      </c>
      <c r="AG2813" s="7" t="s">
        <v>119</v>
      </c>
      <c r="AH2813" s="7" t="s">
        <v>436</v>
      </c>
      <c r="AI2813" s="7" t="s">
        <v>436</v>
      </c>
      <c r="AJ2813" s="7" t="s">
        <v>436</v>
      </c>
      <c r="AQ2813" s="7"/>
    </row>
    <row r="2814" spans="1:43" ht="15.75" customHeight="1">
      <c r="A2814" s="17">
        <v>37932</v>
      </c>
      <c r="B2814" s="24" t="s">
        <v>1894</v>
      </c>
      <c r="C2814" s="24" t="s">
        <v>1905</v>
      </c>
      <c r="D2814" s="22">
        <v>2014</v>
      </c>
      <c r="E2814" s="7" t="s">
        <v>311</v>
      </c>
      <c r="F2814" s="7" t="s">
        <v>13</v>
      </c>
      <c r="G2814" s="7" t="s">
        <v>316</v>
      </c>
      <c r="H2814" s="7" t="s">
        <v>15</v>
      </c>
      <c r="I2814" s="7">
        <v>1296</v>
      </c>
      <c r="J2814" s="7" t="s">
        <v>315</v>
      </c>
      <c r="K2814" s="10">
        <v>49.8</v>
      </c>
      <c r="L2814" s="7" t="s">
        <v>16</v>
      </c>
      <c r="M2814" s="10">
        <v>2.2000000000000002</v>
      </c>
      <c r="N2814" s="10">
        <v>0.5</v>
      </c>
      <c r="O2814" s="7"/>
      <c r="V2814" s="10">
        <f t="shared" si="164"/>
        <v>0.5</v>
      </c>
      <c r="W2814" s="7">
        <v>47</v>
      </c>
      <c r="AC2814" s="7">
        <v>2</v>
      </c>
      <c r="AG2814" s="7" t="s">
        <v>119</v>
      </c>
      <c r="AH2814" s="7" t="s">
        <v>436</v>
      </c>
      <c r="AI2814" s="7" t="s">
        <v>436</v>
      </c>
      <c r="AJ2814" s="7" t="s">
        <v>436</v>
      </c>
      <c r="AQ2814" s="7"/>
    </row>
    <row r="2815" spans="1:43" ht="15.75" customHeight="1">
      <c r="A2815" s="17">
        <v>38368</v>
      </c>
      <c r="B2815" s="22" t="s">
        <v>1896</v>
      </c>
      <c r="C2815" s="24" t="s">
        <v>1905</v>
      </c>
      <c r="D2815" s="22">
        <v>2014</v>
      </c>
      <c r="E2815" s="7" t="s">
        <v>311</v>
      </c>
      <c r="F2815" s="7" t="s">
        <v>13</v>
      </c>
      <c r="G2815" s="7" t="s">
        <v>912</v>
      </c>
      <c r="H2815" s="7" t="s">
        <v>15</v>
      </c>
      <c r="I2815" s="7">
        <v>1296</v>
      </c>
      <c r="J2815" s="7" t="s">
        <v>315</v>
      </c>
      <c r="K2815" s="10">
        <v>49.8</v>
      </c>
      <c r="L2815" s="7" t="s">
        <v>16</v>
      </c>
      <c r="M2815" s="10">
        <v>2.2000000000000002</v>
      </c>
      <c r="N2815" s="10">
        <v>0.5</v>
      </c>
      <c r="O2815" s="7"/>
      <c r="V2815" s="10">
        <f t="shared" si="164"/>
        <v>0.5</v>
      </c>
      <c r="W2815" s="9">
        <v>60</v>
      </c>
      <c r="X2815" s="9"/>
      <c r="Y2815" s="9"/>
      <c r="Z2815" s="9"/>
      <c r="AA2815" s="9"/>
      <c r="AB2815" s="9"/>
      <c r="AC2815" s="9">
        <v>2</v>
      </c>
      <c r="AD2815" s="9"/>
      <c r="AG2815" s="7" t="s">
        <v>119</v>
      </c>
      <c r="AH2815" s="7" t="s">
        <v>436</v>
      </c>
      <c r="AI2815" s="7" t="s">
        <v>436</v>
      </c>
      <c r="AJ2815" s="7" t="s">
        <v>436</v>
      </c>
      <c r="AP2815" s="7" t="s">
        <v>914</v>
      </c>
      <c r="AQ2815" s="7"/>
    </row>
    <row r="2816" spans="1:43" ht="15.75" customHeight="1">
      <c r="A2816" s="17">
        <v>39487</v>
      </c>
      <c r="B2816" s="22" t="s">
        <v>1899</v>
      </c>
      <c r="C2816" s="24" t="s">
        <v>1905</v>
      </c>
      <c r="D2816" s="22">
        <v>2014</v>
      </c>
      <c r="E2816" s="7" t="s">
        <v>311</v>
      </c>
      <c r="F2816" s="7" t="s">
        <v>13</v>
      </c>
      <c r="G2816" s="7" t="s">
        <v>576</v>
      </c>
      <c r="H2816" s="7" t="s">
        <v>15</v>
      </c>
      <c r="I2816" s="7">
        <v>1296</v>
      </c>
      <c r="J2816" s="7" t="s">
        <v>315</v>
      </c>
      <c r="K2816" s="10">
        <v>49.8</v>
      </c>
      <c r="L2816" s="7" t="s">
        <v>16</v>
      </c>
      <c r="M2816" s="10">
        <v>2.2000000000000002</v>
      </c>
      <c r="N2816" s="10">
        <v>0.8</v>
      </c>
      <c r="P2816" s="10"/>
      <c r="Q2816" s="10"/>
      <c r="R2816" s="10"/>
      <c r="S2816" s="10"/>
      <c r="V2816" s="10">
        <f t="shared" si="164"/>
        <v>0.8</v>
      </c>
      <c r="W2816" s="8">
        <v>54</v>
      </c>
      <c r="AC2816" s="7">
        <v>3</v>
      </c>
      <c r="AG2816" s="7" t="s">
        <v>119</v>
      </c>
      <c r="AH2816" s="7" t="s">
        <v>436</v>
      </c>
      <c r="AI2816" s="7" t="s">
        <v>436</v>
      </c>
      <c r="AJ2816" s="7" t="s">
        <v>436</v>
      </c>
      <c r="AQ2816" s="7"/>
    </row>
    <row r="2817" spans="1:43" ht="15.75" customHeight="1">
      <c r="A2817" s="17">
        <v>40070</v>
      </c>
      <c r="B2817" s="22" t="s">
        <v>1900</v>
      </c>
      <c r="C2817" s="24" t="s">
        <v>1905</v>
      </c>
      <c r="D2817" s="22">
        <v>2014</v>
      </c>
      <c r="E2817" s="7" t="s">
        <v>311</v>
      </c>
      <c r="F2817" s="7" t="s">
        <v>13</v>
      </c>
      <c r="G2817" s="7" t="s">
        <v>1158</v>
      </c>
      <c r="H2817" s="7" t="s">
        <v>15</v>
      </c>
      <c r="I2817" s="7">
        <v>1296</v>
      </c>
      <c r="J2817" s="7" t="s">
        <v>315</v>
      </c>
      <c r="K2817" s="10">
        <v>49.8</v>
      </c>
      <c r="L2817" s="7" t="s">
        <v>16</v>
      </c>
      <c r="M2817" s="10">
        <v>2.2000000000000002</v>
      </c>
      <c r="N2817" s="10">
        <v>1.1000000000000001</v>
      </c>
      <c r="O2817" s="7"/>
      <c r="V2817" s="10">
        <f t="shared" si="164"/>
        <v>1.1000000000000001</v>
      </c>
      <c r="W2817" s="7">
        <v>65</v>
      </c>
      <c r="AC2817" s="7">
        <v>7</v>
      </c>
      <c r="AG2817" s="7" t="s">
        <v>119</v>
      </c>
      <c r="AH2817" s="7" t="s">
        <v>436</v>
      </c>
      <c r="AI2817" s="7" t="s">
        <v>436</v>
      </c>
      <c r="AJ2817" s="7" t="s">
        <v>436</v>
      </c>
      <c r="AP2817" s="7" t="s">
        <v>1184</v>
      </c>
      <c r="AQ2817" s="7"/>
    </row>
    <row r="2818" spans="1:43" ht="15.75" customHeight="1">
      <c r="A2818" s="19">
        <v>40806</v>
      </c>
      <c r="B2818" s="23" t="s">
        <v>1902</v>
      </c>
      <c r="C2818" s="24" t="s">
        <v>1905</v>
      </c>
      <c r="D2818" s="22">
        <v>2014</v>
      </c>
      <c r="E2818" s="15" t="s">
        <v>311</v>
      </c>
      <c r="F2818" s="15" t="s">
        <v>13</v>
      </c>
      <c r="G2818" s="15" t="s">
        <v>13</v>
      </c>
      <c r="H2818" s="15" t="s">
        <v>15</v>
      </c>
      <c r="I2818" s="15">
        <v>1296</v>
      </c>
      <c r="J2818" s="15" t="s">
        <v>315</v>
      </c>
      <c r="K2818" s="16">
        <v>49.8</v>
      </c>
      <c r="L2818" s="15" t="s">
        <v>16</v>
      </c>
      <c r="M2818" s="16">
        <v>2.2000000000000002</v>
      </c>
      <c r="N2818" s="16">
        <v>1.6</v>
      </c>
      <c r="O2818" s="16"/>
      <c r="P2818" s="16"/>
      <c r="Q2818" s="16"/>
      <c r="R2818" s="16"/>
      <c r="S2818" s="16"/>
      <c r="T2818" s="16"/>
      <c r="U2818" s="16"/>
      <c r="V2818" s="10">
        <f t="shared" si="164"/>
        <v>1.6</v>
      </c>
      <c r="W2818" s="15">
        <v>105</v>
      </c>
      <c r="X2818" s="15"/>
      <c r="Y2818" s="15"/>
      <c r="Z2818" s="15"/>
      <c r="AA2818" s="15"/>
      <c r="AB2818" s="15"/>
      <c r="AC2818" s="15">
        <v>7</v>
      </c>
      <c r="AD2818" s="15"/>
      <c r="AE2818" s="15"/>
      <c r="AF2818" s="15"/>
      <c r="AG2818" s="15" t="s">
        <v>119</v>
      </c>
      <c r="AH2818" s="15" t="s">
        <v>436</v>
      </c>
      <c r="AI2818" s="15" t="s">
        <v>436</v>
      </c>
      <c r="AJ2818" s="15" t="s">
        <v>436</v>
      </c>
      <c r="AK2818" s="15"/>
      <c r="AL2818" s="15"/>
      <c r="AM2818" s="15"/>
      <c r="AN2818" s="15"/>
      <c r="AO2818" s="15"/>
      <c r="AP2818" s="15"/>
      <c r="AQ2818" s="7"/>
    </row>
    <row r="2819" spans="1:43" ht="15.75" customHeight="1">
      <c r="A2819" s="17">
        <v>41540</v>
      </c>
      <c r="B2819" s="22" t="s">
        <v>2048</v>
      </c>
      <c r="C2819" s="22" t="s">
        <v>1905</v>
      </c>
      <c r="D2819" s="22">
        <v>2014</v>
      </c>
      <c r="E2819" s="7" t="s">
        <v>311</v>
      </c>
      <c r="F2819" s="7" t="s">
        <v>13</v>
      </c>
      <c r="G2819" s="7" t="s">
        <v>13</v>
      </c>
      <c r="H2819" s="7" t="s">
        <v>15</v>
      </c>
      <c r="I2819" s="7">
        <v>1296</v>
      </c>
      <c r="J2819" s="7" t="s">
        <v>315</v>
      </c>
      <c r="K2819" s="10">
        <v>49.8</v>
      </c>
      <c r="L2819" s="7" t="s">
        <v>16</v>
      </c>
      <c r="M2819" s="10">
        <v>2.2000000000000002</v>
      </c>
      <c r="N2819" s="10">
        <v>0.5</v>
      </c>
      <c r="V2819" s="7">
        <f t="shared" si="164"/>
        <v>0.5</v>
      </c>
      <c r="W2819" s="7">
        <v>159</v>
      </c>
      <c r="AC2819" s="7">
        <v>9</v>
      </c>
      <c r="AE2819" s="7">
        <v>1</v>
      </c>
      <c r="AG2819" s="7" t="s">
        <v>119</v>
      </c>
      <c r="AH2819" s="7" t="s">
        <v>436</v>
      </c>
      <c r="AI2819" s="7" t="s">
        <v>436</v>
      </c>
      <c r="AJ2819" s="7" t="s">
        <v>436</v>
      </c>
      <c r="AP2819" s="7" t="s">
        <v>2133</v>
      </c>
      <c r="AQ2819" s="7"/>
    </row>
    <row r="2820" spans="1:43" ht="15.75" customHeight="1">
      <c r="A2820" s="17">
        <v>41988</v>
      </c>
      <c r="B2820" s="22">
        <v>2014</v>
      </c>
      <c r="C2820" s="22" t="s">
        <v>1905</v>
      </c>
      <c r="D2820" s="22">
        <v>2014</v>
      </c>
      <c r="E2820" s="7" t="s">
        <v>311</v>
      </c>
      <c r="F2820" s="7" t="s">
        <v>13</v>
      </c>
      <c r="G2820" s="7" t="s">
        <v>13</v>
      </c>
      <c r="H2820" s="7" t="s">
        <v>15</v>
      </c>
      <c r="I2820" s="7">
        <v>1296</v>
      </c>
      <c r="J2820" s="7" t="s">
        <v>315</v>
      </c>
      <c r="K2820" s="10">
        <v>49.8</v>
      </c>
      <c r="L2820" s="7" t="s">
        <v>16</v>
      </c>
      <c r="M2820" s="10">
        <v>2.2000000000000002</v>
      </c>
      <c r="N2820" s="10">
        <v>0.5</v>
      </c>
      <c r="V2820" s="7">
        <v>0.5</v>
      </c>
      <c r="W2820" s="7">
        <v>160</v>
      </c>
      <c r="AC2820" s="7">
        <v>9</v>
      </c>
      <c r="AE2820" s="7">
        <v>0</v>
      </c>
      <c r="AF2820" s="7" t="s">
        <v>18</v>
      </c>
      <c r="AG2820" s="7" t="s">
        <v>318</v>
      </c>
      <c r="AH2820" s="7" t="s">
        <v>436</v>
      </c>
      <c r="AI2820" s="7" t="s">
        <v>436</v>
      </c>
      <c r="AJ2820" s="7" t="s">
        <v>436</v>
      </c>
      <c r="AK2820" s="7" t="s">
        <v>436</v>
      </c>
      <c r="AP2820" s="7" t="s">
        <v>2299</v>
      </c>
      <c r="AQ2820" s="7"/>
    </row>
    <row r="2821" spans="1:43" ht="15.75" customHeight="1">
      <c r="A2821" s="17">
        <v>37521</v>
      </c>
      <c r="B2821" s="24">
        <v>2002</v>
      </c>
      <c r="C2821" s="24" t="s">
        <v>1905</v>
      </c>
      <c r="D2821" s="24" t="s">
        <v>1894</v>
      </c>
      <c r="E2821" s="7" t="s">
        <v>311</v>
      </c>
      <c r="F2821" s="7" t="s">
        <v>13</v>
      </c>
      <c r="G2821" s="7" t="s">
        <v>228</v>
      </c>
      <c r="H2821" s="7" t="s">
        <v>15</v>
      </c>
      <c r="I2821" s="7">
        <v>1297</v>
      </c>
      <c r="J2821" s="7" t="s">
        <v>119</v>
      </c>
      <c r="K2821" s="10">
        <v>49.8</v>
      </c>
      <c r="L2821" s="7" t="s">
        <v>16</v>
      </c>
      <c r="M2821" s="10">
        <v>2.1</v>
      </c>
      <c r="N2821" s="10">
        <v>0.5</v>
      </c>
      <c r="O2821" s="7"/>
      <c r="V2821" s="10">
        <f>SQRT((N2821*N2821)+(O2821*O2821)+((P2821*P2821)+(Q2821*Q2821)+(R2821*R2821)+(S2821*S2821)+(T2821*T2821)+(U2821*U2821)))</f>
        <v>0.5</v>
      </c>
      <c r="W2821" s="7">
        <v>25</v>
      </c>
      <c r="AC2821" s="9">
        <v>0</v>
      </c>
      <c r="AD2821" s="9"/>
      <c r="AE2821" s="7">
        <v>0</v>
      </c>
      <c r="AG2821" s="7" t="s">
        <v>119</v>
      </c>
      <c r="AH2821" s="7" t="s">
        <v>436</v>
      </c>
      <c r="AI2821" s="7" t="s">
        <v>436</v>
      </c>
      <c r="AJ2821" s="7" t="s">
        <v>436</v>
      </c>
      <c r="AQ2821" s="7"/>
    </row>
    <row r="2822" spans="1:43" ht="15.75" customHeight="1">
      <c r="A2822" s="17">
        <v>37932</v>
      </c>
      <c r="B2822" s="24" t="s">
        <v>1894</v>
      </c>
      <c r="C2822" s="24" t="s">
        <v>1905</v>
      </c>
      <c r="D2822" s="24" t="s">
        <v>1894</v>
      </c>
      <c r="E2822" s="7" t="s">
        <v>311</v>
      </c>
      <c r="F2822" s="7" t="s">
        <v>13</v>
      </c>
      <c r="G2822" s="7" t="s">
        <v>316</v>
      </c>
      <c r="H2822" s="7" t="s">
        <v>15</v>
      </c>
      <c r="I2822" s="7">
        <v>1297</v>
      </c>
      <c r="J2822" s="7" t="s">
        <v>315</v>
      </c>
      <c r="K2822" s="10">
        <v>49.8</v>
      </c>
      <c r="L2822" s="7" t="s">
        <v>16</v>
      </c>
      <c r="M2822" s="10">
        <v>2.1</v>
      </c>
      <c r="O2822" s="7"/>
      <c r="V2822" s="10" t="s">
        <v>1888</v>
      </c>
      <c r="AF2822" s="7" t="s">
        <v>318</v>
      </c>
      <c r="AG2822" s="7" t="s">
        <v>318</v>
      </c>
      <c r="AH2822" s="7" t="s">
        <v>436</v>
      </c>
      <c r="AI2822" s="7" t="s">
        <v>436</v>
      </c>
      <c r="AJ2822" s="7" t="s">
        <v>436</v>
      </c>
      <c r="AP2822" s="7" t="s">
        <v>146</v>
      </c>
      <c r="AQ2822" s="7"/>
    </row>
    <row r="2823" spans="1:43" ht="15.75" customHeight="1">
      <c r="A2823" s="17">
        <v>38368</v>
      </c>
      <c r="B2823" s="22" t="s">
        <v>1896</v>
      </c>
      <c r="C2823" s="24" t="s">
        <v>1905</v>
      </c>
      <c r="D2823" s="24" t="s">
        <v>1894</v>
      </c>
      <c r="E2823" s="7" t="s">
        <v>311</v>
      </c>
      <c r="F2823" s="7" t="s">
        <v>13</v>
      </c>
      <c r="G2823" s="7" t="s">
        <v>912</v>
      </c>
      <c r="H2823" s="7" t="s">
        <v>15</v>
      </c>
      <c r="I2823" s="7">
        <v>1297</v>
      </c>
      <c r="J2823" s="7" t="s">
        <v>343</v>
      </c>
      <c r="K2823" s="10">
        <v>49.8</v>
      </c>
      <c r="L2823" s="7" t="s">
        <v>16</v>
      </c>
      <c r="M2823" s="10">
        <v>2.1</v>
      </c>
      <c r="O2823" s="7"/>
      <c r="V2823" s="10" t="s">
        <v>1888</v>
      </c>
      <c r="W2823" s="7">
        <v>9999</v>
      </c>
      <c r="X2823" s="9"/>
      <c r="Y2823" s="9"/>
      <c r="Z2823" s="9"/>
      <c r="AA2823" s="9"/>
      <c r="AB2823" s="9"/>
      <c r="AC2823" s="9"/>
      <c r="AD2823" s="9"/>
      <c r="AF2823" s="7" t="s">
        <v>318</v>
      </c>
      <c r="AG2823" s="7" t="s">
        <v>318</v>
      </c>
      <c r="AH2823" s="7" t="s">
        <v>436</v>
      </c>
      <c r="AI2823" s="7" t="s">
        <v>436</v>
      </c>
      <c r="AJ2823" s="7" t="s">
        <v>436</v>
      </c>
      <c r="AQ2823" s="7"/>
    </row>
    <row r="2824" spans="1:43" ht="15.75" customHeight="1">
      <c r="A2824" s="17">
        <v>37521</v>
      </c>
      <c r="B2824" s="24">
        <v>2002</v>
      </c>
      <c r="C2824" s="24" t="s">
        <v>1905</v>
      </c>
      <c r="D2824" s="24" t="s">
        <v>1894</v>
      </c>
      <c r="E2824" s="7" t="s">
        <v>311</v>
      </c>
      <c r="F2824" s="7" t="s">
        <v>13</v>
      </c>
      <c r="G2824" s="7" t="s">
        <v>228</v>
      </c>
      <c r="H2824" s="7" t="s">
        <v>15</v>
      </c>
      <c r="I2824" s="7">
        <v>1298</v>
      </c>
      <c r="J2824" s="7" t="s">
        <v>119</v>
      </c>
      <c r="K2824" s="10">
        <v>49.7</v>
      </c>
      <c r="L2824" s="7" t="s">
        <v>16</v>
      </c>
      <c r="M2824" s="10">
        <v>2.2000000000000002</v>
      </c>
      <c r="N2824" s="10">
        <v>0.4</v>
      </c>
      <c r="O2824" s="7"/>
      <c r="V2824" s="10">
        <f>SQRT((N2824*N2824)+(O2824*O2824)+((P2824*P2824)+(Q2824*Q2824)+(R2824*R2824)+(S2824*S2824)+(T2824*T2824)+(U2824*U2824)))</f>
        <v>0.4</v>
      </c>
      <c r="W2824" s="7">
        <v>25</v>
      </c>
      <c r="AC2824" s="9">
        <v>0</v>
      </c>
      <c r="AD2824" s="9"/>
      <c r="AE2824" s="7">
        <v>0</v>
      </c>
      <c r="AG2824" s="7" t="s">
        <v>119</v>
      </c>
      <c r="AH2824" s="7" t="s">
        <v>436</v>
      </c>
      <c r="AI2824" s="7" t="s">
        <v>436</v>
      </c>
      <c r="AJ2824" s="7" t="s">
        <v>436</v>
      </c>
      <c r="AQ2824" s="7"/>
    </row>
    <row r="2825" spans="1:43" ht="15.75" customHeight="1">
      <c r="A2825" s="17">
        <v>37932</v>
      </c>
      <c r="B2825" s="24" t="s">
        <v>1894</v>
      </c>
      <c r="C2825" s="24" t="s">
        <v>1905</v>
      </c>
      <c r="D2825" s="24" t="s">
        <v>1894</v>
      </c>
      <c r="E2825" s="7" t="s">
        <v>311</v>
      </c>
      <c r="F2825" s="7" t="s">
        <v>13</v>
      </c>
      <c r="G2825" s="7" t="s">
        <v>316</v>
      </c>
      <c r="H2825" s="7" t="s">
        <v>15</v>
      </c>
      <c r="I2825" s="7">
        <v>1298</v>
      </c>
      <c r="J2825" s="7" t="s">
        <v>324</v>
      </c>
      <c r="K2825" s="10">
        <v>49.7</v>
      </c>
      <c r="L2825" s="7" t="s">
        <v>16</v>
      </c>
      <c r="M2825" s="10">
        <v>2.2000000000000002</v>
      </c>
      <c r="O2825" s="7"/>
      <c r="V2825" s="10" t="s">
        <v>1888</v>
      </c>
      <c r="AF2825" s="7" t="s">
        <v>318</v>
      </c>
      <c r="AG2825" s="7" t="s">
        <v>318</v>
      </c>
      <c r="AH2825" s="7" t="s">
        <v>436</v>
      </c>
      <c r="AI2825" s="7" t="s">
        <v>436</v>
      </c>
      <c r="AJ2825" s="7" t="s">
        <v>436</v>
      </c>
      <c r="AP2825" s="7" t="s">
        <v>146</v>
      </c>
      <c r="AQ2825" s="7"/>
    </row>
    <row r="2826" spans="1:43" ht="15.75" customHeight="1">
      <c r="A2826" s="20">
        <v>38368</v>
      </c>
      <c r="B2826" s="22" t="s">
        <v>1896</v>
      </c>
      <c r="C2826" s="24" t="s">
        <v>1905</v>
      </c>
      <c r="D2826" s="24" t="s">
        <v>1894</v>
      </c>
      <c r="E2826" s="7" t="s">
        <v>311</v>
      </c>
      <c r="F2826" s="13" t="s">
        <v>13</v>
      </c>
      <c r="G2826" s="13" t="s">
        <v>912</v>
      </c>
      <c r="H2826" s="13" t="s">
        <v>15</v>
      </c>
      <c r="I2826" s="13">
        <v>1298</v>
      </c>
      <c r="J2826" s="13" t="s">
        <v>320</v>
      </c>
      <c r="K2826" s="12">
        <v>49.7</v>
      </c>
      <c r="L2826" s="7" t="s">
        <v>16</v>
      </c>
      <c r="M2826" s="12">
        <v>2.2000000000000002</v>
      </c>
      <c r="N2826" s="12"/>
      <c r="O2826" s="12"/>
      <c r="P2826" s="12"/>
      <c r="Q2826" s="12"/>
      <c r="R2826" s="12"/>
      <c r="S2826" s="12"/>
      <c r="T2826" s="12"/>
      <c r="U2826" s="12"/>
      <c r="V2826" s="10" t="s">
        <v>1888</v>
      </c>
      <c r="W2826" s="7">
        <v>9999</v>
      </c>
      <c r="X2826" s="12"/>
      <c r="Y2826" s="12"/>
      <c r="Z2826" s="12"/>
      <c r="AA2826" s="12"/>
      <c r="AB2826" s="12"/>
      <c r="AC2826" s="14"/>
      <c r="AD2826" s="14"/>
      <c r="AE2826" s="13"/>
      <c r="AF2826" s="13"/>
      <c r="AG2826" s="7" t="s">
        <v>318</v>
      </c>
      <c r="AH2826" s="13" t="s">
        <v>436</v>
      </c>
      <c r="AI2826" s="13" t="s">
        <v>436</v>
      </c>
      <c r="AJ2826" s="13" t="s">
        <v>436</v>
      </c>
      <c r="AK2826" s="13"/>
      <c r="AL2826" s="13"/>
      <c r="AM2826" s="13"/>
      <c r="AN2826" s="13"/>
      <c r="AO2826" s="13"/>
      <c r="AP2826" s="13"/>
      <c r="AQ2826" s="7"/>
    </row>
    <row r="2827" spans="1:43" ht="15.75" customHeight="1">
      <c r="A2827" s="17">
        <v>39487</v>
      </c>
      <c r="B2827" s="22" t="s">
        <v>1899</v>
      </c>
      <c r="C2827" s="24" t="s">
        <v>1905</v>
      </c>
      <c r="D2827" s="24" t="s">
        <v>1894</v>
      </c>
      <c r="E2827" s="7" t="s">
        <v>311</v>
      </c>
      <c r="F2827" s="7" t="s">
        <v>13</v>
      </c>
      <c r="G2827" s="7" t="s">
        <v>576</v>
      </c>
      <c r="H2827" s="7" t="s">
        <v>15</v>
      </c>
      <c r="I2827" s="7">
        <v>1298</v>
      </c>
      <c r="J2827" s="7" t="s">
        <v>320</v>
      </c>
      <c r="K2827" s="10">
        <v>49.7</v>
      </c>
      <c r="L2827" s="7" t="s">
        <v>16</v>
      </c>
      <c r="M2827" s="10">
        <v>2.2000000000000002</v>
      </c>
      <c r="P2827" s="10"/>
      <c r="Q2827" s="10"/>
      <c r="R2827" s="10"/>
      <c r="S2827" s="10"/>
      <c r="V2827" s="10" t="s">
        <v>1888</v>
      </c>
      <c r="W2827" s="8"/>
      <c r="AG2827" s="7" t="s">
        <v>318</v>
      </c>
      <c r="AH2827" s="7" t="s">
        <v>436</v>
      </c>
      <c r="AI2827" s="7" t="s">
        <v>436</v>
      </c>
      <c r="AJ2827" s="7" t="s">
        <v>436</v>
      </c>
      <c r="AQ2827" s="7"/>
    </row>
    <row r="2828" spans="1:43" ht="15.75" customHeight="1">
      <c r="A2828" s="17">
        <v>40070</v>
      </c>
      <c r="B2828" s="22" t="s">
        <v>1900</v>
      </c>
      <c r="C2828" s="24" t="s">
        <v>1905</v>
      </c>
      <c r="D2828" s="24" t="s">
        <v>1894</v>
      </c>
      <c r="E2828" s="7" t="s">
        <v>311</v>
      </c>
      <c r="F2828" s="7" t="s">
        <v>13</v>
      </c>
      <c r="G2828" s="7" t="s">
        <v>1158</v>
      </c>
      <c r="H2828" s="7" t="s">
        <v>15</v>
      </c>
      <c r="I2828" s="7">
        <v>1298</v>
      </c>
      <c r="J2828" s="7" t="s">
        <v>320</v>
      </c>
      <c r="K2828" s="10">
        <v>49.7</v>
      </c>
      <c r="L2828" s="7" t="s">
        <v>16</v>
      </c>
      <c r="M2828" s="10">
        <v>2.2000000000000002</v>
      </c>
      <c r="O2828" s="7"/>
      <c r="V2828" s="10" t="s">
        <v>1888</v>
      </c>
      <c r="AG2828" s="7" t="s">
        <v>318</v>
      </c>
      <c r="AH2828" s="7" t="s">
        <v>436</v>
      </c>
      <c r="AI2828" s="7" t="s">
        <v>436</v>
      </c>
      <c r="AJ2828" s="7" t="s">
        <v>436</v>
      </c>
      <c r="AQ2828" s="7"/>
    </row>
    <row r="2829" spans="1:43" ht="15.75" customHeight="1">
      <c r="A2829" s="19">
        <v>40806</v>
      </c>
      <c r="B2829" s="23" t="s">
        <v>1902</v>
      </c>
      <c r="C2829" s="24" t="s">
        <v>1905</v>
      </c>
      <c r="D2829" s="24" t="s">
        <v>1894</v>
      </c>
      <c r="E2829" s="15" t="s">
        <v>311</v>
      </c>
      <c r="F2829" s="15" t="s">
        <v>13</v>
      </c>
      <c r="G2829" s="15" t="s">
        <v>13</v>
      </c>
      <c r="H2829" s="15" t="s">
        <v>15</v>
      </c>
      <c r="I2829" s="15">
        <v>1298</v>
      </c>
      <c r="J2829" s="16" t="s">
        <v>1577</v>
      </c>
      <c r="K2829" s="16">
        <v>49.7</v>
      </c>
      <c r="L2829" s="15" t="s">
        <v>16</v>
      </c>
      <c r="M2829" s="16">
        <v>2.2000000000000002</v>
      </c>
      <c r="N2829" s="16"/>
      <c r="O2829" s="16"/>
      <c r="P2829" s="16"/>
      <c r="Q2829" s="16"/>
      <c r="R2829" s="16"/>
      <c r="S2829" s="16"/>
      <c r="T2829" s="16"/>
      <c r="U2829" s="16"/>
      <c r="V2829" s="10" t="s">
        <v>1888</v>
      </c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7" t="s">
        <v>318</v>
      </c>
      <c r="AH2829" s="15" t="s">
        <v>436</v>
      </c>
      <c r="AI2829" s="15" t="s">
        <v>436</v>
      </c>
      <c r="AJ2829" s="15" t="s">
        <v>436</v>
      </c>
      <c r="AK2829" s="15"/>
      <c r="AL2829" s="15"/>
      <c r="AM2829" s="15"/>
      <c r="AN2829" s="15"/>
      <c r="AO2829" s="15"/>
      <c r="AP2829" s="15"/>
      <c r="AQ2829" s="7"/>
    </row>
    <row r="2830" spans="1:43" ht="15.75" customHeight="1">
      <c r="A2830" s="17">
        <v>37521</v>
      </c>
      <c r="B2830" s="24">
        <v>2002</v>
      </c>
      <c r="C2830" s="24" t="s">
        <v>1905</v>
      </c>
      <c r="D2830" s="24" t="s">
        <v>1894</v>
      </c>
      <c r="E2830" s="7" t="s">
        <v>311</v>
      </c>
      <c r="F2830" s="7" t="s">
        <v>13</v>
      </c>
      <c r="G2830" s="7" t="s">
        <v>228</v>
      </c>
      <c r="H2830" s="7" t="s">
        <v>15</v>
      </c>
      <c r="I2830" s="7">
        <v>1299</v>
      </c>
      <c r="J2830" s="7" t="s">
        <v>119</v>
      </c>
      <c r="K2830" s="10">
        <v>50.2</v>
      </c>
      <c r="L2830" s="7" t="s">
        <v>16</v>
      </c>
      <c r="M2830" s="10">
        <v>1.4</v>
      </c>
      <c r="N2830" s="10">
        <v>0.3</v>
      </c>
      <c r="O2830" s="7"/>
      <c r="V2830" s="10">
        <f>SQRT((N2830*N2830)+(O2830*O2830)+((P2830*P2830)+(Q2830*Q2830)+(R2830*R2830)+(S2830*S2830)+(T2830*T2830)+(U2830*U2830)))</f>
        <v>0.3</v>
      </c>
      <c r="W2830" s="7">
        <v>22</v>
      </c>
      <c r="AC2830" s="9">
        <v>0</v>
      </c>
      <c r="AD2830" s="9"/>
      <c r="AE2830" s="7">
        <v>0</v>
      </c>
      <c r="AG2830" s="7" t="s">
        <v>119</v>
      </c>
      <c r="AH2830" s="7" t="s">
        <v>436</v>
      </c>
      <c r="AI2830" s="7" t="s">
        <v>436</v>
      </c>
      <c r="AJ2830" s="7" t="s">
        <v>436</v>
      </c>
      <c r="AQ2830" s="7"/>
    </row>
    <row r="2831" spans="1:43" ht="15.75" customHeight="1">
      <c r="A2831" s="17">
        <v>37932</v>
      </c>
      <c r="B2831" s="24" t="s">
        <v>1894</v>
      </c>
      <c r="C2831" s="24" t="s">
        <v>1905</v>
      </c>
      <c r="D2831" s="24" t="s">
        <v>1894</v>
      </c>
      <c r="E2831" s="7" t="s">
        <v>311</v>
      </c>
      <c r="F2831" s="7" t="s">
        <v>13</v>
      </c>
      <c r="G2831" s="7" t="s">
        <v>316</v>
      </c>
      <c r="H2831" s="7" t="s">
        <v>15</v>
      </c>
      <c r="I2831" s="7">
        <v>1299</v>
      </c>
      <c r="J2831" s="7" t="s">
        <v>343</v>
      </c>
      <c r="K2831" s="10">
        <v>50.2</v>
      </c>
      <c r="L2831" s="7" t="s">
        <v>16</v>
      </c>
      <c r="M2831" s="10">
        <v>1.4</v>
      </c>
      <c r="O2831" s="7"/>
      <c r="V2831" s="10" t="s">
        <v>1888</v>
      </c>
      <c r="AF2831" s="7" t="s">
        <v>318</v>
      </c>
      <c r="AG2831" s="7" t="s">
        <v>318</v>
      </c>
      <c r="AH2831" s="7" t="s">
        <v>436</v>
      </c>
      <c r="AI2831" s="7" t="s">
        <v>436</v>
      </c>
      <c r="AJ2831" s="7" t="s">
        <v>436</v>
      </c>
      <c r="AP2831" s="7" t="s">
        <v>344</v>
      </c>
      <c r="AQ2831" s="7"/>
    </row>
    <row r="2832" spans="1:43" ht="15.75" customHeight="1">
      <c r="A2832" s="17">
        <v>38368</v>
      </c>
      <c r="B2832" s="22" t="s">
        <v>1896</v>
      </c>
      <c r="C2832" s="24" t="s">
        <v>1905</v>
      </c>
      <c r="D2832" s="24" t="s">
        <v>1894</v>
      </c>
      <c r="E2832" s="7" t="s">
        <v>311</v>
      </c>
      <c r="F2832" s="7" t="s">
        <v>13</v>
      </c>
      <c r="G2832" s="7" t="s">
        <v>912</v>
      </c>
      <c r="H2832" s="7" t="s">
        <v>15</v>
      </c>
      <c r="I2832" s="7">
        <v>1299</v>
      </c>
      <c r="J2832" s="7" t="s">
        <v>320</v>
      </c>
      <c r="K2832" s="10">
        <v>50.2</v>
      </c>
      <c r="L2832" s="7" t="s">
        <v>16</v>
      </c>
      <c r="M2832" s="10">
        <v>1.4</v>
      </c>
      <c r="O2832" s="7"/>
      <c r="V2832" s="10" t="s">
        <v>1888</v>
      </c>
      <c r="W2832" s="7">
        <v>9999</v>
      </c>
      <c r="X2832" s="9"/>
      <c r="Y2832" s="9"/>
      <c r="Z2832" s="9"/>
      <c r="AA2832" s="9"/>
      <c r="AB2832" s="9"/>
      <c r="AC2832" s="9"/>
      <c r="AD2832" s="9"/>
      <c r="AG2832" s="7" t="s">
        <v>318</v>
      </c>
      <c r="AH2832" s="7" t="s">
        <v>436</v>
      </c>
      <c r="AI2832" s="7" t="s">
        <v>436</v>
      </c>
      <c r="AJ2832" s="7" t="s">
        <v>436</v>
      </c>
      <c r="AQ2832" s="7"/>
    </row>
    <row r="2833" spans="1:43" ht="15.75" customHeight="1">
      <c r="A2833" s="17">
        <v>39487</v>
      </c>
      <c r="B2833" s="22" t="s">
        <v>1899</v>
      </c>
      <c r="C2833" s="24" t="s">
        <v>1905</v>
      </c>
      <c r="D2833" s="24" t="s">
        <v>1894</v>
      </c>
      <c r="E2833" s="7" t="s">
        <v>311</v>
      </c>
      <c r="F2833" s="7" t="s">
        <v>13</v>
      </c>
      <c r="G2833" s="7" t="s">
        <v>576</v>
      </c>
      <c r="H2833" s="7" t="s">
        <v>15</v>
      </c>
      <c r="I2833" s="7">
        <v>1299</v>
      </c>
      <c r="J2833" s="7" t="s">
        <v>320</v>
      </c>
      <c r="K2833" s="10">
        <v>50.2</v>
      </c>
      <c r="L2833" s="7" t="s">
        <v>16</v>
      </c>
      <c r="M2833" s="10">
        <v>1.4</v>
      </c>
      <c r="P2833" s="10"/>
      <c r="Q2833" s="10"/>
      <c r="R2833" s="10"/>
      <c r="S2833" s="10"/>
      <c r="V2833" s="10" t="s">
        <v>1888</v>
      </c>
      <c r="W2833" s="8"/>
      <c r="AG2833" s="7" t="s">
        <v>318</v>
      </c>
      <c r="AH2833" s="7" t="s">
        <v>436</v>
      </c>
      <c r="AI2833" s="7" t="s">
        <v>436</v>
      </c>
      <c r="AJ2833" s="7" t="s">
        <v>436</v>
      </c>
      <c r="AQ2833" s="7"/>
    </row>
    <row r="2834" spans="1:43" ht="15.75" customHeight="1">
      <c r="A2834" s="17">
        <v>40070</v>
      </c>
      <c r="B2834" s="22" t="s">
        <v>1900</v>
      </c>
      <c r="C2834" s="24" t="s">
        <v>1905</v>
      </c>
      <c r="D2834" s="24" t="s">
        <v>1894</v>
      </c>
      <c r="E2834" s="7" t="s">
        <v>311</v>
      </c>
      <c r="F2834" s="7" t="s">
        <v>13</v>
      </c>
      <c r="G2834" s="7" t="s">
        <v>1158</v>
      </c>
      <c r="H2834" s="7" t="s">
        <v>15</v>
      </c>
      <c r="I2834" s="7">
        <v>1299</v>
      </c>
      <c r="J2834" s="7" t="s">
        <v>320</v>
      </c>
      <c r="K2834" s="10">
        <v>50.2</v>
      </c>
      <c r="L2834" s="7" t="s">
        <v>16</v>
      </c>
      <c r="M2834" s="10">
        <v>1.4</v>
      </c>
      <c r="O2834" s="7"/>
      <c r="V2834" s="10" t="s">
        <v>1888</v>
      </c>
      <c r="W2834" s="7" t="s">
        <v>537</v>
      </c>
      <c r="AG2834" s="7" t="s">
        <v>318</v>
      </c>
      <c r="AH2834" s="7" t="s">
        <v>436</v>
      </c>
      <c r="AI2834" s="7" t="s">
        <v>436</v>
      </c>
      <c r="AJ2834" s="7" t="s">
        <v>436</v>
      </c>
      <c r="AP2834" s="7" t="s">
        <v>1185</v>
      </c>
      <c r="AQ2834" s="7"/>
    </row>
    <row r="2835" spans="1:43" ht="15.75" customHeight="1">
      <c r="A2835" s="19">
        <v>40806</v>
      </c>
      <c r="B2835" s="23" t="s">
        <v>1902</v>
      </c>
      <c r="C2835" s="24" t="s">
        <v>1905</v>
      </c>
      <c r="D2835" s="24" t="s">
        <v>1894</v>
      </c>
      <c r="E2835" s="15" t="s">
        <v>311</v>
      </c>
      <c r="F2835" s="15" t="s">
        <v>13</v>
      </c>
      <c r="G2835" s="15" t="s">
        <v>13</v>
      </c>
      <c r="H2835" s="15" t="s">
        <v>15</v>
      </c>
      <c r="I2835" s="15">
        <v>1299</v>
      </c>
      <c r="J2835" s="16" t="s">
        <v>1577</v>
      </c>
      <c r="K2835" s="16">
        <v>50.2</v>
      </c>
      <c r="L2835" s="15" t="s">
        <v>16</v>
      </c>
      <c r="M2835" s="16">
        <v>1.4</v>
      </c>
      <c r="N2835" s="16"/>
      <c r="O2835" s="16"/>
      <c r="P2835" s="16"/>
      <c r="Q2835" s="16"/>
      <c r="R2835" s="16"/>
      <c r="S2835" s="16"/>
      <c r="T2835" s="16"/>
      <c r="U2835" s="16"/>
      <c r="V2835" s="10" t="s">
        <v>1888</v>
      </c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7" t="s">
        <v>318</v>
      </c>
      <c r="AH2835" s="15" t="s">
        <v>436</v>
      </c>
      <c r="AI2835" s="15" t="s">
        <v>436</v>
      </c>
      <c r="AJ2835" s="15" t="s">
        <v>436</v>
      </c>
      <c r="AK2835" s="15"/>
      <c r="AL2835" s="15"/>
      <c r="AM2835" s="15"/>
      <c r="AN2835" s="15"/>
      <c r="AO2835" s="15"/>
      <c r="AP2835" s="15"/>
      <c r="AQ2835" s="7"/>
    </row>
    <row r="2836" spans="1:43" ht="15.75" customHeight="1">
      <c r="A2836" s="17">
        <v>37521</v>
      </c>
      <c r="B2836" s="24">
        <v>2002</v>
      </c>
      <c r="C2836" s="24" t="s">
        <v>1905</v>
      </c>
      <c r="D2836" s="24" t="s">
        <v>1888</v>
      </c>
      <c r="E2836" s="7" t="s">
        <v>311</v>
      </c>
      <c r="F2836" s="7" t="s">
        <v>13</v>
      </c>
      <c r="G2836" s="7" t="s">
        <v>228</v>
      </c>
      <c r="H2836" s="7" t="s">
        <v>15</v>
      </c>
      <c r="I2836" s="7">
        <v>1300</v>
      </c>
      <c r="J2836" s="7" t="s">
        <v>119</v>
      </c>
      <c r="K2836" s="10">
        <v>50</v>
      </c>
      <c r="L2836" s="7" t="s">
        <v>16</v>
      </c>
      <c r="M2836" s="10">
        <v>1.5</v>
      </c>
      <c r="N2836" s="10">
        <v>0.3</v>
      </c>
      <c r="O2836" s="7"/>
      <c r="V2836" s="10">
        <f t="shared" ref="V2836:V2842" si="165">SQRT((N2836*N2836)+(O2836*O2836)+((P2836*P2836)+(Q2836*Q2836)+(R2836*R2836)+(S2836*S2836)+(T2836*T2836)+(U2836*U2836)))</f>
        <v>0.3</v>
      </c>
      <c r="W2836" s="7">
        <v>23</v>
      </c>
      <c r="AC2836" s="9">
        <v>0</v>
      </c>
      <c r="AD2836" s="9"/>
      <c r="AE2836" s="7">
        <v>0</v>
      </c>
      <c r="AG2836" s="7" t="s">
        <v>119</v>
      </c>
      <c r="AH2836" s="7" t="s">
        <v>436</v>
      </c>
      <c r="AI2836" s="7" t="s">
        <v>436</v>
      </c>
      <c r="AJ2836" s="7" t="s">
        <v>436</v>
      </c>
      <c r="AQ2836" s="7"/>
    </row>
    <row r="2837" spans="1:43" ht="15.75" customHeight="1">
      <c r="A2837" s="17">
        <v>37932</v>
      </c>
      <c r="B2837" s="24" t="s">
        <v>1894</v>
      </c>
      <c r="C2837" s="24" t="s">
        <v>1905</v>
      </c>
      <c r="D2837" s="24" t="s">
        <v>1888</v>
      </c>
      <c r="E2837" s="7" t="s">
        <v>311</v>
      </c>
      <c r="F2837" s="7" t="s">
        <v>13</v>
      </c>
      <c r="G2837" s="7" t="s">
        <v>316</v>
      </c>
      <c r="H2837" s="7" t="s">
        <v>15</v>
      </c>
      <c r="I2837" s="7">
        <v>1300</v>
      </c>
      <c r="J2837" s="7" t="s">
        <v>315</v>
      </c>
      <c r="K2837" s="10">
        <v>50</v>
      </c>
      <c r="L2837" s="7" t="s">
        <v>16</v>
      </c>
      <c r="M2837" s="10">
        <v>1.5</v>
      </c>
      <c r="N2837" s="10">
        <v>0.4</v>
      </c>
      <c r="O2837" s="7"/>
      <c r="V2837" s="10">
        <f t="shared" si="165"/>
        <v>0.4</v>
      </c>
      <c r="W2837" s="7">
        <v>30</v>
      </c>
      <c r="AC2837" s="7">
        <v>1</v>
      </c>
      <c r="AG2837" s="7" t="s">
        <v>119</v>
      </c>
      <c r="AH2837" s="7" t="s">
        <v>436</v>
      </c>
      <c r="AI2837" s="7" t="s">
        <v>436</v>
      </c>
      <c r="AJ2837" s="7" t="s">
        <v>436</v>
      </c>
      <c r="AQ2837" s="7"/>
    </row>
    <row r="2838" spans="1:43" ht="15.75" customHeight="1">
      <c r="A2838" s="17">
        <v>38368</v>
      </c>
      <c r="B2838" s="22" t="s">
        <v>1896</v>
      </c>
      <c r="C2838" s="24" t="s">
        <v>1905</v>
      </c>
      <c r="D2838" s="24" t="s">
        <v>1888</v>
      </c>
      <c r="E2838" s="7" t="s">
        <v>311</v>
      </c>
      <c r="F2838" s="7" t="s">
        <v>13</v>
      </c>
      <c r="G2838" s="7" t="s">
        <v>912</v>
      </c>
      <c r="H2838" s="7" t="s">
        <v>15</v>
      </c>
      <c r="I2838" s="7">
        <v>1300</v>
      </c>
      <c r="J2838" s="7" t="s">
        <v>315</v>
      </c>
      <c r="K2838" s="10">
        <v>50</v>
      </c>
      <c r="L2838" s="7" t="s">
        <v>16</v>
      </c>
      <c r="M2838" s="10">
        <v>1.5</v>
      </c>
      <c r="N2838" s="10">
        <v>0.5</v>
      </c>
      <c r="O2838" s="7"/>
      <c r="V2838" s="10">
        <f t="shared" si="165"/>
        <v>0.5</v>
      </c>
      <c r="W2838" s="9">
        <v>35</v>
      </c>
      <c r="X2838" s="9"/>
      <c r="Y2838" s="9"/>
      <c r="Z2838" s="9"/>
      <c r="AA2838" s="9"/>
      <c r="AB2838" s="9"/>
      <c r="AC2838" s="9">
        <v>2</v>
      </c>
      <c r="AD2838" s="9"/>
      <c r="AG2838" s="7" t="s">
        <v>119</v>
      </c>
      <c r="AH2838" s="7" t="s">
        <v>436</v>
      </c>
      <c r="AI2838" s="7" t="s">
        <v>436</v>
      </c>
      <c r="AJ2838" s="7" t="s">
        <v>436</v>
      </c>
      <c r="AQ2838" s="7"/>
    </row>
    <row r="2839" spans="1:43" ht="15.75" customHeight="1">
      <c r="A2839" s="17">
        <v>39487</v>
      </c>
      <c r="B2839" s="22" t="s">
        <v>1899</v>
      </c>
      <c r="C2839" s="24" t="s">
        <v>1905</v>
      </c>
      <c r="D2839" s="24" t="s">
        <v>1888</v>
      </c>
      <c r="E2839" s="7" t="s">
        <v>311</v>
      </c>
      <c r="F2839" s="7" t="s">
        <v>13</v>
      </c>
      <c r="G2839" s="7" t="s">
        <v>576</v>
      </c>
      <c r="H2839" s="7" t="s">
        <v>15</v>
      </c>
      <c r="I2839" s="7">
        <v>1300</v>
      </c>
      <c r="J2839" s="7" t="s">
        <v>315</v>
      </c>
      <c r="K2839" s="10">
        <v>50</v>
      </c>
      <c r="L2839" s="7" t="s">
        <v>16</v>
      </c>
      <c r="M2839" s="10">
        <v>1.5</v>
      </c>
      <c r="N2839" s="10">
        <v>0.8</v>
      </c>
      <c r="P2839" s="10"/>
      <c r="Q2839" s="10"/>
      <c r="R2839" s="10"/>
      <c r="S2839" s="10"/>
      <c r="V2839" s="10">
        <f t="shared" si="165"/>
        <v>0.8</v>
      </c>
      <c r="W2839" s="8">
        <v>67</v>
      </c>
      <c r="AC2839" s="7">
        <v>4</v>
      </c>
      <c r="AG2839" s="7" t="s">
        <v>119</v>
      </c>
      <c r="AH2839" s="7" t="s">
        <v>436</v>
      </c>
      <c r="AI2839" s="7" t="s">
        <v>436</v>
      </c>
      <c r="AJ2839" s="7" t="s">
        <v>436</v>
      </c>
      <c r="AQ2839" s="7"/>
    </row>
    <row r="2840" spans="1:43" ht="15.75" customHeight="1">
      <c r="A2840" s="17">
        <v>40070</v>
      </c>
      <c r="B2840" s="22" t="s">
        <v>1900</v>
      </c>
      <c r="C2840" s="24" t="s">
        <v>1905</v>
      </c>
      <c r="D2840" s="24" t="s">
        <v>1888</v>
      </c>
      <c r="E2840" s="7" t="s">
        <v>311</v>
      </c>
      <c r="F2840" s="7" t="s">
        <v>13</v>
      </c>
      <c r="G2840" s="7" t="s">
        <v>1158</v>
      </c>
      <c r="H2840" s="7" t="s">
        <v>15</v>
      </c>
      <c r="I2840" s="7">
        <v>1300</v>
      </c>
      <c r="J2840" s="7" t="s">
        <v>315</v>
      </c>
      <c r="K2840" s="10">
        <v>50</v>
      </c>
      <c r="L2840" s="7" t="s">
        <v>16</v>
      </c>
      <c r="M2840" s="10">
        <v>1.5</v>
      </c>
      <c r="N2840" s="10">
        <v>0.8</v>
      </c>
      <c r="O2840" s="7"/>
      <c r="V2840" s="10">
        <f t="shared" si="165"/>
        <v>0.8</v>
      </c>
      <c r="W2840" s="7">
        <v>87</v>
      </c>
      <c r="AC2840" s="7">
        <v>6</v>
      </c>
      <c r="AG2840" s="7" t="s">
        <v>119</v>
      </c>
      <c r="AH2840" s="7" t="s">
        <v>436</v>
      </c>
      <c r="AI2840" s="7" t="s">
        <v>436</v>
      </c>
      <c r="AJ2840" s="7" t="s">
        <v>436</v>
      </c>
      <c r="AQ2840" s="7"/>
    </row>
    <row r="2841" spans="1:43" ht="15.75" customHeight="1">
      <c r="A2841" s="19">
        <v>40806</v>
      </c>
      <c r="B2841" s="23" t="s">
        <v>1902</v>
      </c>
      <c r="C2841" s="24" t="s">
        <v>1905</v>
      </c>
      <c r="D2841" s="24" t="s">
        <v>1888</v>
      </c>
      <c r="E2841" s="15" t="s">
        <v>311</v>
      </c>
      <c r="F2841" s="15" t="s">
        <v>13</v>
      </c>
      <c r="G2841" s="15" t="s">
        <v>13</v>
      </c>
      <c r="H2841" s="15" t="s">
        <v>15</v>
      </c>
      <c r="I2841" s="15">
        <v>1300</v>
      </c>
      <c r="J2841" s="15" t="s">
        <v>315</v>
      </c>
      <c r="K2841" s="16">
        <v>50</v>
      </c>
      <c r="L2841" s="15" t="s">
        <v>16</v>
      </c>
      <c r="M2841" s="16">
        <v>1.5</v>
      </c>
      <c r="N2841" s="16">
        <v>1.4</v>
      </c>
      <c r="O2841" s="16"/>
      <c r="P2841" s="16"/>
      <c r="Q2841" s="16"/>
      <c r="R2841" s="16"/>
      <c r="S2841" s="16"/>
      <c r="T2841" s="16"/>
      <c r="U2841" s="16"/>
      <c r="V2841" s="10">
        <f t="shared" si="165"/>
        <v>1.4</v>
      </c>
      <c r="W2841" s="15">
        <v>121</v>
      </c>
      <c r="X2841" s="15"/>
      <c r="Y2841" s="15"/>
      <c r="Z2841" s="15"/>
      <c r="AA2841" s="15"/>
      <c r="AB2841" s="15"/>
      <c r="AC2841" s="15">
        <v>8</v>
      </c>
      <c r="AD2841" s="15"/>
      <c r="AE2841" s="15"/>
      <c r="AF2841" s="15"/>
      <c r="AG2841" s="15" t="s">
        <v>119</v>
      </c>
      <c r="AH2841" s="15" t="s">
        <v>436</v>
      </c>
      <c r="AI2841" s="15" t="s">
        <v>436</v>
      </c>
      <c r="AJ2841" s="15" t="s">
        <v>436</v>
      </c>
      <c r="AK2841" s="15"/>
      <c r="AL2841" s="15"/>
      <c r="AM2841" s="15"/>
      <c r="AN2841" s="15"/>
      <c r="AO2841" s="15"/>
      <c r="AP2841" s="15"/>
      <c r="AQ2841" s="7"/>
    </row>
    <row r="2842" spans="1:43" ht="15.75" customHeight="1">
      <c r="A2842" s="17">
        <v>41540</v>
      </c>
      <c r="B2842" s="22" t="s">
        <v>2048</v>
      </c>
      <c r="C2842" s="22" t="s">
        <v>1905</v>
      </c>
      <c r="D2842" s="22" t="s">
        <v>1888</v>
      </c>
      <c r="E2842" s="7" t="s">
        <v>311</v>
      </c>
      <c r="F2842" s="7" t="s">
        <v>13</v>
      </c>
      <c r="G2842" s="7" t="s">
        <v>13</v>
      </c>
      <c r="H2842" s="7" t="s">
        <v>15</v>
      </c>
      <c r="I2842" s="7">
        <v>1300</v>
      </c>
      <c r="J2842" s="7" t="s">
        <v>315</v>
      </c>
      <c r="K2842" s="10">
        <v>50</v>
      </c>
      <c r="L2842" s="7" t="s">
        <v>16</v>
      </c>
      <c r="M2842" s="10">
        <v>1.5</v>
      </c>
      <c r="N2842" s="10">
        <v>1</v>
      </c>
      <c r="V2842" s="7">
        <f t="shared" si="165"/>
        <v>1</v>
      </c>
      <c r="W2842" s="7">
        <v>121</v>
      </c>
      <c r="AC2842" s="7">
        <v>10</v>
      </c>
      <c r="AE2842" s="7">
        <v>0</v>
      </c>
      <c r="AG2842" s="7" t="s">
        <v>119</v>
      </c>
      <c r="AH2842" s="7" t="s">
        <v>436</v>
      </c>
      <c r="AI2842" s="7" t="s">
        <v>436</v>
      </c>
      <c r="AJ2842" s="7" t="s">
        <v>436</v>
      </c>
      <c r="AP2842" s="7" t="s">
        <v>2134</v>
      </c>
      <c r="AQ2842" s="7"/>
    </row>
    <row r="2843" spans="1:43" ht="15.75" customHeight="1">
      <c r="A2843" s="17">
        <v>41988</v>
      </c>
      <c r="B2843" s="22">
        <v>2014</v>
      </c>
      <c r="C2843" s="22" t="s">
        <v>1905</v>
      </c>
      <c r="D2843" s="22" t="s">
        <v>1888</v>
      </c>
      <c r="E2843" s="7" t="s">
        <v>311</v>
      </c>
      <c r="F2843" s="7" t="s">
        <v>13</v>
      </c>
      <c r="G2843" s="7" t="s">
        <v>13</v>
      </c>
      <c r="H2843" s="7" t="s">
        <v>15</v>
      </c>
      <c r="I2843" s="7">
        <v>1300</v>
      </c>
      <c r="J2843" s="7" t="s">
        <v>315</v>
      </c>
      <c r="K2843" s="10">
        <v>50</v>
      </c>
      <c r="L2843" s="7" t="s">
        <v>16</v>
      </c>
      <c r="M2843" s="10">
        <v>1.5</v>
      </c>
      <c r="N2843" s="10">
        <v>0.2</v>
      </c>
      <c r="V2843" s="7">
        <v>0.2</v>
      </c>
      <c r="W2843" s="7">
        <v>121</v>
      </c>
      <c r="AC2843" s="7">
        <v>10</v>
      </c>
      <c r="AE2843" s="7">
        <v>0</v>
      </c>
      <c r="AG2843" s="7" t="s">
        <v>119</v>
      </c>
      <c r="AH2843" s="7" t="s">
        <v>436</v>
      </c>
      <c r="AI2843" s="7" t="s">
        <v>436</v>
      </c>
      <c r="AJ2843" s="7" t="s">
        <v>106</v>
      </c>
      <c r="AK2843" s="7" t="s">
        <v>436</v>
      </c>
      <c r="AP2843" s="7" t="s">
        <v>2359</v>
      </c>
      <c r="AQ2843" s="7"/>
    </row>
    <row r="2844" spans="1:43" ht="15.75" customHeight="1">
      <c r="A2844" s="17">
        <v>37528</v>
      </c>
      <c r="B2844" s="24">
        <v>2002</v>
      </c>
      <c r="C2844" s="24" t="s">
        <v>1905</v>
      </c>
      <c r="D2844" s="24" t="s">
        <v>1896</v>
      </c>
      <c r="E2844" s="7" t="s">
        <v>311</v>
      </c>
      <c r="F2844" s="7" t="s">
        <v>13</v>
      </c>
      <c r="G2844" s="7" t="s">
        <v>228</v>
      </c>
      <c r="H2844" s="7" t="s">
        <v>15</v>
      </c>
      <c r="I2844" s="7">
        <v>1301</v>
      </c>
      <c r="J2844" s="7" t="s">
        <v>119</v>
      </c>
      <c r="K2844" s="10">
        <v>70.2</v>
      </c>
      <c r="L2844" s="7" t="s">
        <v>16</v>
      </c>
      <c r="M2844" s="10">
        <v>0.8</v>
      </c>
      <c r="N2844" s="10">
        <v>0.4</v>
      </c>
      <c r="O2844" s="7"/>
      <c r="V2844" s="10">
        <f>SQRT((N2844*N2844)+(O2844*O2844)+((P2844*P2844)+(Q2844*Q2844)+(R2844*R2844)+(S2844*S2844)+(T2844*T2844)+(U2844*U2844)))</f>
        <v>0.4</v>
      </c>
      <c r="W2844" s="7">
        <v>17</v>
      </c>
      <c r="AC2844" s="9">
        <v>2</v>
      </c>
      <c r="AD2844" s="9"/>
      <c r="AE2844" s="7">
        <v>0</v>
      </c>
      <c r="AG2844" s="7" t="s">
        <v>119</v>
      </c>
      <c r="AH2844" s="7" t="s">
        <v>436</v>
      </c>
      <c r="AI2844" s="7" t="s">
        <v>436</v>
      </c>
      <c r="AJ2844" s="7" t="s">
        <v>436</v>
      </c>
      <c r="AQ2844" s="7"/>
    </row>
    <row r="2845" spans="1:43" ht="15.75" customHeight="1">
      <c r="A2845" s="17">
        <v>37932</v>
      </c>
      <c r="B2845" s="24" t="s">
        <v>1894</v>
      </c>
      <c r="C2845" s="24" t="s">
        <v>1905</v>
      </c>
      <c r="D2845" s="24" t="s">
        <v>1896</v>
      </c>
      <c r="E2845" s="7" t="s">
        <v>311</v>
      </c>
      <c r="F2845" s="7" t="s">
        <v>13</v>
      </c>
      <c r="G2845" s="7" t="s">
        <v>316</v>
      </c>
      <c r="H2845" s="7" t="s">
        <v>15</v>
      </c>
      <c r="I2845" s="7">
        <v>1301</v>
      </c>
      <c r="J2845" s="7" t="s">
        <v>324</v>
      </c>
      <c r="K2845" s="10">
        <v>70.2</v>
      </c>
      <c r="L2845" s="7" t="s">
        <v>16</v>
      </c>
      <c r="M2845" s="10">
        <v>0.8</v>
      </c>
      <c r="O2845" s="7"/>
      <c r="V2845" s="10" t="s">
        <v>1888</v>
      </c>
      <c r="AG2845" s="7" t="s">
        <v>119</v>
      </c>
      <c r="AH2845" s="7" t="s">
        <v>436</v>
      </c>
      <c r="AI2845" s="7" t="s">
        <v>436</v>
      </c>
      <c r="AJ2845" s="7" t="s">
        <v>436</v>
      </c>
      <c r="AQ2845" s="7"/>
    </row>
    <row r="2846" spans="1:43" ht="15.75" customHeight="1">
      <c r="A2846" s="17">
        <v>38382</v>
      </c>
      <c r="B2846" s="22" t="s">
        <v>1896</v>
      </c>
      <c r="C2846" s="24" t="s">
        <v>1905</v>
      </c>
      <c r="D2846" s="24" t="s">
        <v>1896</v>
      </c>
      <c r="E2846" s="7" t="s">
        <v>311</v>
      </c>
      <c r="F2846" s="7" t="s">
        <v>13</v>
      </c>
      <c r="G2846" s="7" t="s">
        <v>912</v>
      </c>
      <c r="H2846" s="7" t="s">
        <v>15</v>
      </c>
      <c r="I2846" s="7">
        <v>1301</v>
      </c>
      <c r="J2846" s="7" t="s">
        <v>343</v>
      </c>
      <c r="K2846" s="10">
        <v>70.2</v>
      </c>
      <c r="L2846" s="7" t="s">
        <v>16</v>
      </c>
      <c r="M2846" s="10">
        <v>0.8</v>
      </c>
      <c r="O2846" s="7"/>
      <c r="V2846" s="10" t="s">
        <v>1888</v>
      </c>
      <c r="W2846" s="7">
        <v>9999</v>
      </c>
      <c r="AF2846" s="7" t="s">
        <v>318</v>
      </c>
      <c r="AG2846" s="7" t="s">
        <v>318</v>
      </c>
      <c r="AH2846" s="7" t="s">
        <v>436</v>
      </c>
      <c r="AI2846" s="7" t="s">
        <v>436</v>
      </c>
      <c r="AJ2846" s="7" t="s">
        <v>436</v>
      </c>
      <c r="AQ2846" s="7"/>
    </row>
    <row r="2847" spans="1:43" ht="15.75" customHeight="1">
      <c r="A2847" s="17">
        <v>37528</v>
      </c>
      <c r="B2847" s="24">
        <v>2002</v>
      </c>
      <c r="C2847" s="24" t="s">
        <v>1905</v>
      </c>
      <c r="D2847" s="24" t="s">
        <v>1896</v>
      </c>
      <c r="E2847" s="7" t="s">
        <v>311</v>
      </c>
      <c r="F2847" s="7" t="s">
        <v>13</v>
      </c>
      <c r="G2847" s="7" t="s">
        <v>228</v>
      </c>
      <c r="H2847" s="7" t="s">
        <v>15</v>
      </c>
      <c r="I2847" s="7">
        <v>1302</v>
      </c>
      <c r="J2847" s="7" t="s">
        <v>119</v>
      </c>
      <c r="K2847" s="10">
        <v>70</v>
      </c>
      <c r="L2847" s="7" t="s">
        <v>16</v>
      </c>
      <c r="M2847" s="10">
        <v>1</v>
      </c>
      <c r="N2847" s="10">
        <v>0.3</v>
      </c>
      <c r="O2847" s="7"/>
      <c r="V2847" s="10">
        <f>SQRT((N2847*N2847)+(O2847*O2847)+((P2847*P2847)+(Q2847*Q2847)+(R2847*R2847)+(S2847*S2847)+(T2847*T2847)+(U2847*U2847)))</f>
        <v>0.3</v>
      </c>
      <c r="W2847" s="7">
        <v>17</v>
      </c>
      <c r="AC2847" s="9">
        <v>0</v>
      </c>
      <c r="AD2847" s="9"/>
      <c r="AE2847" s="7">
        <v>0</v>
      </c>
      <c r="AG2847" s="7" t="s">
        <v>119</v>
      </c>
      <c r="AH2847" s="7" t="s">
        <v>106</v>
      </c>
      <c r="AI2847" s="7" t="s">
        <v>436</v>
      </c>
      <c r="AJ2847" s="7" t="s">
        <v>436</v>
      </c>
      <c r="AQ2847" s="7"/>
    </row>
    <row r="2848" spans="1:43" ht="15.75" customHeight="1">
      <c r="A2848" s="17">
        <v>37932</v>
      </c>
      <c r="B2848" s="24" t="s">
        <v>1894</v>
      </c>
      <c r="C2848" s="24" t="s">
        <v>1905</v>
      </c>
      <c r="D2848" s="24" t="s">
        <v>1896</v>
      </c>
      <c r="E2848" s="7" t="s">
        <v>311</v>
      </c>
      <c r="F2848" s="7" t="s">
        <v>13</v>
      </c>
      <c r="G2848" s="7" t="s">
        <v>316</v>
      </c>
      <c r="H2848" s="7" t="s">
        <v>15</v>
      </c>
      <c r="I2848" s="7">
        <v>1302</v>
      </c>
      <c r="J2848" s="7" t="s">
        <v>324</v>
      </c>
      <c r="K2848" s="10">
        <v>70</v>
      </c>
      <c r="L2848" s="7" t="s">
        <v>16</v>
      </c>
      <c r="M2848" s="10">
        <v>1</v>
      </c>
      <c r="O2848" s="7"/>
      <c r="V2848" s="10" t="s">
        <v>1888</v>
      </c>
      <c r="AG2848" s="7" t="s">
        <v>119</v>
      </c>
      <c r="AH2848" s="7" t="s">
        <v>436</v>
      </c>
      <c r="AI2848" s="7" t="s">
        <v>436</v>
      </c>
      <c r="AJ2848" s="7" t="s">
        <v>436</v>
      </c>
      <c r="AQ2848" s="7"/>
    </row>
    <row r="2849" spans="1:43" ht="15.75" customHeight="1">
      <c r="A2849" s="17">
        <v>38382</v>
      </c>
      <c r="B2849" s="22" t="s">
        <v>1896</v>
      </c>
      <c r="C2849" s="24" t="s">
        <v>1905</v>
      </c>
      <c r="D2849" s="24" t="s">
        <v>1896</v>
      </c>
      <c r="E2849" s="7" t="s">
        <v>311</v>
      </c>
      <c r="F2849" s="7" t="s">
        <v>13</v>
      </c>
      <c r="G2849" s="7" t="s">
        <v>912</v>
      </c>
      <c r="H2849" s="7" t="s">
        <v>15</v>
      </c>
      <c r="I2849" s="7">
        <v>1302</v>
      </c>
      <c r="J2849" s="7" t="s">
        <v>343</v>
      </c>
      <c r="K2849" s="10">
        <v>70</v>
      </c>
      <c r="L2849" s="7" t="s">
        <v>16</v>
      </c>
      <c r="M2849" s="10">
        <v>1</v>
      </c>
      <c r="O2849" s="7"/>
      <c r="V2849" s="10" t="s">
        <v>1888</v>
      </c>
      <c r="W2849" s="7">
        <v>9999</v>
      </c>
      <c r="AF2849" s="7" t="s">
        <v>318</v>
      </c>
      <c r="AG2849" s="7" t="s">
        <v>318</v>
      </c>
      <c r="AH2849" s="7" t="s">
        <v>436</v>
      </c>
      <c r="AI2849" s="7" t="s">
        <v>436</v>
      </c>
      <c r="AJ2849" s="7" t="s">
        <v>436</v>
      </c>
      <c r="AQ2849" s="7"/>
    </row>
    <row r="2850" spans="1:43" ht="15.75" customHeight="1">
      <c r="A2850" s="17">
        <v>37528</v>
      </c>
      <c r="B2850" s="24">
        <v>2002</v>
      </c>
      <c r="C2850" s="24" t="s">
        <v>1905</v>
      </c>
      <c r="D2850" s="24" t="s">
        <v>1899</v>
      </c>
      <c r="E2850" s="7" t="s">
        <v>311</v>
      </c>
      <c r="F2850" s="7" t="s">
        <v>13</v>
      </c>
      <c r="G2850" s="7" t="s">
        <v>228</v>
      </c>
      <c r="H2850" s="7" t="s">
        <v>15</v>
      </c>
      <c r="I2850" s="7">
        <v>1303</v>
      </c>
      <c r="J2850" s="7" t="s">
        <v>119</v>
      </c>
      <c r="K2850" s="10">
        <v>69.900000000000006</v>
      </c>
      <c r="L2850" s="7" t="s">
        <v>16</v>
      </c>
      <c r="M2850" s="10">
        <v>1</v>
      </c>
      <c r="N2850" s="10">
        <v>0.6</v>
      </c>
      <c r="O2850" s="7"/>
      <c r="V2850" s="10">
        <f>SQRT((N2850*N2850)+(O2850*O2850)+((P2850*P2850)+(Q2850*Q2850)+(R2850*R2850)+(S2850*S2850)+(T2850*T2850)+(U2850*U2850)))</f>
        <v>0.6</v>
      </c>
      <c r="W2850" s="7">
        <v>46</v>
      </c>
      <c r="AC2850" s="9">
        <v>3</v>
      </c>
      <c r="AD2850" s="9"/>
      <c r="AE2850" s="7">
        <v>0</v>
      </c>
      <c r="AG2850" s="7" t="s">
        <v>119</v>
      </c>
      <c r="AH2850" s="7" t="s">
        <v>436</v>
      </c>
      <c r="AI2850" s="7" t="s">
        <v>436</v>
      </c>
      <c r="AJ2850" s="7" t="s">
        <v>436</v>
      </c>
      <c r="AQ2850" s="7"/>
    </row>
    <row r="2851" spans="1:43" ht="15.75" customHeight="1">
      <c r="A2851" s="17">
        <v>37932</v>
      </c>
      <c r="B2851" s="24" t="s">
        <v>1894</v>
      </c>
      <c r="C2851" s="24" t="s">
        <v>1905</v>
      </c>
      <c r="D2851" s="24" t="s">
        <v>1899</v>
      </c>
      <c r="E2851" s="7" t="s">
        <v>311</v>
      </c>
      <c r="F2851" s="7" t="s">
        <v>13</v>
      </c>
      <c r="G2851" s="7" t="s">
        <v>316</v>
      </c>
      <c r="H2851" s="7" t="s">
        <v>15</v>
      </c>
      <c r="I2851" s="7">
        <v>1303</v>
      </c>
      <c r="J2851" s="7" t="s">
        <v>324</v>
      </c>
      <c r="K2851" s="10">
        <v>69.900000000000006</v>
      </c>
      <c r="L2851" s="7" t="s">
        <v>16</v>
      </c>
      <c r="M2851" s="10">
        <v>1</v>
      </c>
      <c r="N2851" s="10">
        <v>0.6</v>
      </c>
      <c r="O2851" s="7"/>
      <c r="V2851" s="10">
        <v>0.55000000000000004</v>
      </c>
      <c r="AG2851" s="7" t="s">
        <v>119</v>
      </c>
      <c r="AH2851" s="7" t="s">
        <v>436</v>
      </c>
      <c r="AI2851" s="7" t="s">
        <v>436</v>
      </c>
      <c r="AJ2851" s="7" t="s">
        <v>436</v>
      </c>
      <c r="AQ2851" s="7"/>
    </row>
    <row r="2852" spans="1:43" ht="15.75" customHeight="1">
      <c r="A2852" s="17">
        <v>38382</v>
      </c>
      <c r="B2852" s="22" t="s">
        <v>1896</v>
      </c>
      <c r="C2852" s="24" t="s">
        <v>1905</v>
      </c>
      <c r="D2852" s="24" t="s">
        <v>1899</v>
      </c>
      <c r="E2852" s="7" t="s">
        <v>311</v>
      </c>
      <c r="F2852" s="7" t="s">
        <v>13</v>
      </c>
      <c r="G2852" s="7" t="s">
        <v>912</v>
      </c>
      <c r="H2852" s="7" t="s">
        <v>15</v>
      </c>
      <c r="I2852" s="7">
        <v>1303</v>
      </c>
      <c r="J2852" s="7" t="s">
        <v>315</v>
      </c>
      <c r="K2852" s="10">
        <v>69.900000000000006</v>
      </c>
      <c r="L2852" s="7" t="s">
        <v>16</v>
      </c>
      <c r="M2852" s="10">
        <v>1</v>
      </c>
      <c r="N2852" s="10">
        <v>0.5</v>
      </c>
      <c r="O2852" s="7"/>
      <c r="V2852" s="10">
        <f>SQRT((N2852*N2852)+(O2852*O2852)+((P2852*P2852)+(Q2852*Q2852)+(R2852*R2852)+(S2852*S2852)+(T2852*T2852)+(U2852*U2852)))</f>
        <v>0.5</v>
      </c>
      <c r="W2852" s="7">
        <v>55</v>
      </c>
      <c r="AC2852" s="7">
        <v>3</v>
      </c>
      <c r="AF2852" s="7" t="s">
        <v>18</v>
      </c>
      <c r="AG2852" s="7" t="s">
        <v>119</v>
      </c>
      <c r="AH2852" s="7" t="s">
        <v>436</v>
      </c>
      <c r="AI2852" s="7" t="s">
        <v>436</v>
      </c>
      <c r="AJ2852" s="7" t="s">
        <v>436</v>
      </c>
      <c r="AQ2852" s="7"/>
    </row>
    <row r="2853" spans="1:43" ht="15.75" customHeight="1">
      <c r="A2853" s="17">
        <v>39488</v>
      </c>
      <c r="B2853" s="22" t="s">
        <v>1899</v>
      </c>
      <c r="C2853" s="24" t="s">
        <v>1905</v>
      </c>
      <c r="D2853" s="24" t="s">
        <v>1899</v>
      </c>
      <c r="E2853" s="7" t="s">
        <v>311</v>
      </c>
      <c r="F2853" s="7" t="s">
        <v>13</v>
      </c>
      <c r="G2853" s="7" t="s">
        <v>576</v>
      </c>
      <c r="H2853" s="7" t="s">
        <v>15</v>
      </c>
      <c r="I2853" s="7">
        <v>1303</v>
      </c>
      <c r="J2853" s="7" t="s">
        <v>515</v>
      </c>
      <c r="K2853" s="10">
        <v>69.900000000000006</v>
      </c>
      <c r="L2853" s="7" t="s">
        <v>16</v>
      </c>
      <c r="M2853" s="10">
        <v>1</v>
      </c>
      <c r="P2853" s="10"/>
      <c r="Q2853" s="10"/>
      <c r="R2853" s="10"/>
      <c r="S2853" s="10"/>
      <c r="V2853" s="10" t="s">
        <v>1888</v>
      </c>
      <c r="W2853" s="8"/>
      <c r="AF2853" s="7" t="s">
        <v>317</v>
      </c>
      <c r="AG2853" s="7" t="s">
        <v>318</v>
      </c>
      <c r="AH2853" s="7" t="s">
        <v>436</v>
      </c>
      <c r="AI2853" s="7" t="s">
        <v>436</v>
      </c>
      <c r="AJ2853" s="7" t="s">
        <v>436</v>
      </c>
      <c r="AQ2853" s="7"/>
    </row>
    <row r="2854" spans="1:43" ht="15.75" customHeight="1">
      <c r="A2854" s="17">
        <v>37528</v>
      </c>
      <c r="B2854" s="24">
        <v>2002</v>
      </c>
      <c r="C2854" s="24" t="s">
        <v>1905</v>
      </c>
      <c r="D2854" s="24" t="s">
        <v>1888</v>
      </c>
      <c r="E2854" s="7" t="s">
        <v>311</v>
      </c>
      <c r="F2854" s="7" t="s">
        <v>13</v>
      </c>
      <c r="G2854" s="7" t="s">
        <v>228</v>
      </c>
      <c r="H2854" s="7" t="s">
        <v>15</v>
      </c>
      <c r="I2854" s="7">
        <v>1304</v>
      </c>
      <c r="J2854" s="7" t="s">
        <v>119</v>
      </c>
      <c r="K2854" s="10">
        <v>69.8</v>
      </c>
      <c r="L2854" s="7" t="s">
        <v>16</v>
      </c>
      <c r="M2854" s="10">
        <v>0.7</v>
      </c>
      <c r="N2854" s="10">
        <v>0.7</v>
      </c>
      <c r="O2854" s="7"/>
      <c r="V2854" s="10">
        <f>SQRT((N2854*N2854)+(O2854*O2854)+((P2854*P2854)+(Q2854*Q2854)+(R2854*R2854)+(S2854*S2854)+(T2854*T2854)+(U2854*U2854)))</f>
        <v>0.7</v>
      </c>
      <c r="W2854" s="7">
        <v>33</v>
      </c>
      <c r="AC2854" s="9">
        <v>6</v>
      </c>
      <c r="AD2854" s="9"/>
      <c r="AE2854" s="7">
        <v>0</v>
      </c>
      <c r="AG2854" s="7" t="s">
        <v>119</v>
      </c>
      <c r="AH2854" s="7" t="s">
        <v>436</v>
      </c>
      <c r="AI2854" s="7" t="s">
        <v>436</v>
      </c>
      <c r="AJ2854" s="7" t="s">
        <v>436</v>
      </c>
      <c r="AQ2854" s="7"/>
    </row>
    <row r="2855" spans="1:43" ht="15.75" customHeight="1">
      <c r="A2855" s="17">
        <v>37932</v>
      </c>
      <c r="B2855" s="24" t="s">
        <v>1894</v>
      </c>
      <c r="C2855" s="24" t="s">
        <v>1905</v>
      </c>
      <c r="D2855" s="24" t="s">
        <v>1888</v>
      </c>
      <c r="E2855" s="7" t="s">
        <v>311</v>
      </c>
      <c r="F2855" s="7" t="s">
        <v>13</v>
      </c>
      <c r="G2855" s="7" t="s">
        <v>316</v>
      </c>
      <c r="H2855" s="7" t="s">
        <v>15</v>
      </c>
      <c r="I2855" s="7">
        <v>1304</v>
      </c>
      <c r="J2855" s="7" t="s">
        <v>324</v>
      </c>
      <c r="K2855" s="10">
        <v>69.8</v>
      </c>
      <c r="L2855" s="7" t="s">
        <v>16</v>
      </c>
      <c r="M2855" s="10">
        <v>0.7</v>
      </c>
      <c r="N2855" s="10">
        <v>0.9</v>
      </c>
      <c r="O2855" s="7"/>
      <c r="V2855" s="10">
        <v>0.85</v>
      </c>
      <c r="AG2855" s="7" t="s">
        <v>119</v>
      </c>
      <c r="AH2855" s="7" t="s">
        <v>436</v>
      </c>
      <c r="AI2855" s="7" t="s">
        <v>436</v>
      </c>
      <c r="AJ2855" s="7" t="s">
        <v>436</v>
      </c>
      <c r="AQ2855" s="7"/>
    </row>
    <row r="2856" spans="1:43" ht="15.75" customHeight="1">
      <c r="A2856" s="17">
        <v>38382</v>
      </c>
      <c r="B2856" s="22" t="s">
        <v>1896</v>
      </c>
      <c r="C2856" s="24" t="s">
        <v>1905</v>
      </c>
      <c r="D2856" s="24" t="s">
        <v>1888</v>
      </c>
      <c r="E2856" s="7" t="s">
        <v>311</v>
      </c>
      <c r="F2856" s="7" t="s">
        <v>13</v>
      </c>
      <c r="G2856" s="7" t="s">
        <v>912</v>
      </c>
      <c r="H2856" s="7" t="s">
        <v>15</v>
      </c>
      <c r="I2856" s="7">
        <v>1304</v>
      </c>
      <c r="J2856" s="7" t="s">
        <v>315</v>
      </c>
      <c r="K2856" s="10">
        <v>69.8</v>
      </c>
      <c r="L2856" s="7" t="s">
        <v>16</v>
      </c>
      <c r="M2856" s="10">
        <v>0.7</v>
      </c>
      <c r="N2856" s="10">
        <v>1</v>
      </c>
      <c r="O2856" s="7"/>
      <c r="V2856" s="10">
        <f>SQRT((N2856*N2856)+(O2856*O2856)+((P2856*P2856)+(Q2856*Q2856)+(R2856*R2856)+(S2856*S2856)+(T2856*T2856)+(U2856*U2856)))</f>
        <v>1</v>
      </c>
      <c r="W2856" s="7">
        <v>48</v>
      </c>
      <c r="AC2856" s="7">
        <v>8</v>
      </c>
      <c r="AG2856" s="7" t="s">
        <v>119</v>
      </c>
      <c r="AH2856" s="7" t="s">
        <v>436</v>
      </c>
      <c r="AI2856" s="7" t="s">
        <v>436</v>
      </c>
      <c r="AJ2856" s="7" t="s">
        <v>436</v>
      </c>
      <c r="AQ2856" s="7"/>
    </row>
    <row r="2857" spans="1:43" ht="15.75" customHeight="1">
      <c r="A2857" s="17">
        <v>39488</v>
      </c>
      <c r="B2857" s="22" t="s">
        <v>1899</v>
      </c>
      <c r="C2857" s="24" t="s">
        <v>1905</v>
      </c>
      <c r="D2857" s="24" t="s">
        <v>1888</v>
      </c>
      <c r="E2857" s="7" t="s">
        <v>311</v>
      </c>
      <c r="F2857" s="7" t="s">
        <v>13</v>
      </c>
      <c r="G2857" s="7" t="s">
        <v>576</v>
      </c>
      <c r="H2857" s="7" t="s">
        <v>15</v>
      </c>
      <c r="I2857" s="7">
        <v>1304</v>
      </c>
      <c r="J2857" s="7" t="s">
        <v>315</v>
      </c>
      <c r="K2857" s="10">
        <v>69.8</v>
      </c>
      <c r="L2857" s="7" t="s">
        <v>16</v>
      </c>
      <c r="M2857" s="10">
        <v>0.7</v>
      </c>
      <c r="N2857" s="10">
        <v>1.6</v>
      </c>
      <c r="P2857" s="10"/>
      <c r="Q2857" s="10"/>
      <c r="R2857" s="10"/>
      <c r="S2857" s="10"/>
      <c r="V2857" s="10">
        <f>SQRT((N2857*N2857)+(O2857*O2857)+((P2857*P2857)+(Q2857*Q2857)+(R2857*R2857)+(S2857*S2857)+(T2857*T2857)+(U2857*U2857)))</f>
        <v>1.6</v>
      </c>
      <c r="W2857" s="8">
        <v>127</v>
      </c>
      <c r="AC2857" s="7">
        <v>10</v>
      </c>
      <c r="AG2857" s="7" t="s">
        <v>119</v>
      </c>
      <c r="AH2857" s="7" t="s">
        <v>436</v>
      </c>
      <c r="AI2857" s="7" t="s">
        <v>436</v>
      </c>
      <c r="AJ2857" s="7" t="s">
        <v>436</v>
      </c>
      <c r="AQ2857" s="7"/>
    </row>
    <row r="2858" spans="1:43" ht="15.75" customHeight="1">
      <c r="A2858" s="17">
        <v>40436</v>
      </c>
      <c r="B2858" s="22" t="s">
        <v>1901</v>
      </c>
      <c r="C2858" s="24" t="s">
        <v>1905</v>
      </c>
      <c r="D2858" s="24" t="s">
        <v>1888</v>
      </c>
      <c r="E2858" s="7" t="s">
        <v>311</v>
      </c>
      <c r="F2858" s="7" t="s">
        <v>13</v>
      </c>
      <c r="G2858" s="7" t="s">
        <v>1158</v>
      </c>
      <c r="H2858" s="7" t="s">
        <v>15</v>
      </c>
      <c r="I2858" s="7">
        <v>1304</v>
      </c>
      <c r="J2858" s="7" t="s">
        <v>315</v>
      </c>
      <c r="K2858" s="10">
        <v>69.8</v>
      </c>
      <c r="L2858" s="7" t="s">
        <v>16</v>
      </c>
      <c r="M2858" s="10">
        <v>0.7</v>
      </c>
      <c r="N2858" s="10">
        <v>1.2</v>
      </c>
      <c r="O2858" s="7"/>
      <c r="V2858" s="10">
        <f>SQRT((N2858*N2858)+(O2858*O2858)+((P2858*P2858)+(Q2858*Q2858)+(R2858*R2858)+(S2858*S2858)+(T2858*T2858)+(U2858*U2858)))</f>
        <v>1.2</v>
      </c>
      <c r="W2858" s="7">
        <v>170</v>
      </c>
      <c r="AC2858" s="7">
        <v>11</v>
      </c>
      <c r="AE2858" s="7">
        <v>0</v>
      </c>
      <c r="AG2858" s="7" t="s">
        <v>119</v>
      </c>
      <c r="AH2858" s="7" t="s">
        <v>436</v>
      </c>
      <c r="AI2858" s="7" t="s">
        <v>436</v>
      </c>
      <c r="AJ2858" s="7" t="s">
        <v>436</v>
      </c>
      <c r="AP2858" s="7" t="s">
        <v>1222</v>
      </c>
      <c r="AQ2858" s="7"/>
    </row>
    <row r="2859" spans="1:43" ht="15.75" customHeight="1">
      <c r="A2859" s="19">
        <v>40815</v>
      </c>
      <c r="B2859" s="23" t="s">
        <v>1902</v>
      </c>
      <c r="C2859" s="24" t="s">
        <v>1905</v>
      </c>
      <c r="D2859" s="24" t="s">
        <v>1888</v>
      </c>
      <c r="E2859" s="15" t="s">
        <v>311</v>
      </c>
      <c r="F2859" s="15" t="s">
        <v>13</v>
      </c>
      <c r="G2859" s="15" t="s">
        <v>13</v>
      </c>
      <c r="H2859" s="15" t="s">
        <v>15</v>
      </c>
      <c r="I2859" s="15">
        <v>1304</v>
      </c>
      <c r="J2859" s="15" t="s">
        <v>315</v>
      </c>
      <c r="K2859" s="16">
        <v>69.8</v>
      </c>
      <c r="L2859" s="15" t="s">
        <v>16</v>
      </c>
      <c r="M2859" s="16">
        <v>0.7</v>
      </c>
      <c r="N2859" s="16">
        <v>2.5</v>
      </c>
      <c r="O2859" s="16"/>
      <c r="P2859" s="16"/>
      <c r="Q2859" s="16"/>
      <c r="R2859" s="16"/>
      <c r="S2859" s="16"/>
      <c r="T2859" s="16"/>
      <c r="U2859" s="16"/>
      <c r="V2859" s="10">
        <f>SQRT((N2859*N2859)+(O2859*O2859)+((P2859*P2859)+(Q2859*Q2859)+(R2859*R2859)+(S2859*S2859)+(T2859*T2859)+(U2859*U2859)))</f>
        <v>2.5</v>
      </c>
      <c r="W2859" s="15">
        <v>297</v>
      </c>
      <c r="X2859" s="15"/>
      <c r="Y2859" s="15"/>
      <c r="Z2859" s="15"/>
      <c r="AA2859" s="15"/>
      <c r="AB2859" s="15"/>
      <c r="AC2859" s="15">
        <v>15</v>
      </c>
      <c r="AD2859" s="15"/>
      <c r="AE2859" s="15"/>
      <c r="AF2859" s="15"/>
      <c r="AG2859" s="15" t="s">
        <v>119</v>
      </c>
      <c r="AH2859" s="15" t="s">
        <v>436</v>
      </c>
      <c r="AI2859" s="15" t="s">
        <v>436</v>
      </c>
      <c r="AJ2859" s="15" t="s">
        <v>436</v>
      </c>
      <c r="AK2859" s="15"/>
      <c r="AL2859" s="15"/>
      <c r="AM2859" s="15"/>
      <c r="AN2859" s="15"/>
      <c r="AO2859" s="15"/>
      <c r="AP2859" s="15"/>
      <c r="AQ2859" s="7"/>
    </row>
    <row r="2860" spans="1:43" ht="15.75" customHeight="1">
      <c r="A2860" s="17">
        <v>41543</v>
      </c>
      <c r="B2860" s="22" t="s">
        <v>2048</v>
      </c>
      <c r="C2860" s="22" t="s">
        <v>1905</v>
      </c>
      <c r="D2860" s="22" t="s">
        <v>1888</v>
      </c>
      <c r="E2860" s="7" t="s">
        <v>311</v>
      </c>
      <c r="F2860" s="7" t="s">
        <v>13</v>
      </c>
      <c r="G2860" s="7" t="s">
        <v>13</v>
      </c>
      <c r="H2860" s="7" t="s">
        <v>15</v>
      </c>
      <c r="I2860" s="7">
        <v>1304</v>
      </c>
      <c r="J2860" s="7" t="s">
        <v>315</v>
      </c>
      <c r="K2860" s="10">
        <v>69.8</v>
      </c>
      <c r="L2860" s="7" t="s">
        <v>16</v>
      </c>
      <c r="M2860" s="10">
        <v>0.7</v>
      </c>
      <c r="N2860" s="10">
        <v>3.2</v>
      </c>
      <c r="V2860" s="7">
        <f>SQRT((N2860*N2860)+(O2860*O2860)+((P2860*P2860)+(Q2860*Q2860)+(R2860*R2860)+(S2860*S2860)+(T2860*T2860)+(U2860*U2860)))</f>
        <v>3.2</v>
      </c>
      <c r="W2860" s="7">
        <v>9999</v>
      </c>
      <c r="AE2860" s="7">
        <v>0</v>
      </c>
      <c r="AG2860" s="7" t="s">
        <v>119</v>
      </c>
      <c r="AH2860" s="7" t="s">
        <v>436</v>
      </c>
      <c r="AI2860" s="7" t="s">
        <v>436</v>
      </c>
      <c r="AJ2860" s="7" t="s">
        <v>436</v>
      </c>
      <c r="AQ2860" s="7"/>
    </row>
    <row r="2861" spans="1:43" ht="15.75" customHeight="1">
      <c r="A2861" s="17">
        <v>41995</v>
      </c>
      <c r="B2861" s="22">
        <v>2014</v>
      </c>
      <c r="C2861" s="22" t="s">
        <v>1905</v>
      </c>
      <c r="D2861" s="22" t="s">
        <v>1888</v>
      </c>
      <c r="E2861" s="7" t="s">
        <v>311</v>
      </c>
      <c r="F2861" s="7" t="s">
        <v>13</v>
      </c>
      <c r="G2861" s="7" t="s">
        <v>2326</v>
      </c>
      <c r="H2861" s="7" t="s">
        <v>15</v>
      </c>
      <c r="I2861" s="7">
        <v>1304</v>
      </c>
      <c r="J2861" s="7" t="s">
        <v>315</v>
      </c>
      <c r="K2861" s="10">
        <v>69.8</v>
      </c>
      <c r="L2861" s="7" t="s">
        <v>16</v>
      </c>
      <c r="M2861" s="10">
        <v>0.7</v>
      </c>
      <c r="N2861" s="10">
        <v>3.3</v>
      </c>
      <c r="V2861" s="7">
        <v>3.3</v>
      </c>
      <c r="W2861" s="7">
        <v>9999</v>
      </c>
      <c r="AE2861" s="7">
        <v>0</v>
      </c>
      <c r="AG2861" s="7" t="s">
        <v>119</v>
      </c>
      <c r="AH2861" s="7" t="s">
        <v>436</v>
      </c>
      <c r="AI2861" s="7" t="s">
        <v>436</v>
      </c>
      <c r="AJ2861" s="7" t="s">
        <v>436</v>
      </c>
      <c r="AK2861" s="7" t="s">
        <v>436</v>
      </c>
      <c r="AQ2861" s="7"/>
    </row>
    <row r="2862" spans="1:43" ht="15.75" customHeight="1">
      <c r="A2862" s="17">
        <v>37528</v>
      </c>
      <c r="B2862" s="24">
        <v>2002</v>
      </c>
      <c r="C2862" s="24" t="s">
        <v>1905</v>
      </c>
      <c r="D2862" s="24" t="s">
        <v>1902</v>
      </c>
      <c r="E2862" s="7" t="s">
        <v>311</v>
      </c>
      <c r="F2862" s="7" t="s">
        <v>13</v>
      </c>
      <c r="G2862" s="7" t="s">
        <v>228</v>
      </c>
      <c r="H2862" s="7" t="s">
        <v>15</v>
      </c>
      <c r="I2862" s="7">
        <v>1305</v>
      </c>
      <c r="J2862" s="7" t="s">
        <v>119</v>
      </c>
      <c r="K2862" s="10">
        <v>69.7</v>
      </c>
      <c r="L2862" s="7" t="s">
        <v>16</v>
      </c>
      <c r="M2862" s="10">
        <v>2.9</v>
      </c>
      <c r="N2862" s="10">
        <v>0.5</v>
      </c>
      <c r="O2862" s="7"/>
      <c r="V2862" s="10">
        <f>SQRT((N2862*N2862)+(O2862*O2862)+((P2862*P2862)+(Q2862*Q2862)+(R2862*R2862)+(S2862*S2862)+(T2862*T2862)+(U2862*U2862)))</f>
        <v>0.5</v>
      </c>
      <c r="W2862" s="7">
        <v>42</v>
      </c>
      <c r="AC2862" s="9">
        <v>3</v>
      </c>
      <c r="AD2862" s="9"/>
      <c r="AE2862" s="7">
        <v>0</v>
      </c>
      <c r="AG2862" s="7" t="s">
        <v>119</v>
      </c>
      <c r="AH2862" s="7" t="s">
        <v>436</v>
      </c>
      <c r="AI2862" s="7" t="s">
        <v>436</v>
      </c>
      <c r="AJ2862" s="7" t="s">
        <v>436</v>
      </c>
      <c r="AQ2862" s="7"/>
    </row>
    <row r="2863" spans="1:43" ht="15.75" customHeight="1">
      <c r="A2863" s="17">
        <v>37932</v>
      </c>
      <c r="B2863" s="24" t="s">
        <v>1894</v>
      </c>
      <c r="C2863" s="24" t="s">
        <v>1905</v>
      </c>
      <c r="D2863" s="24" t="s">
        <v>1902</v>
      </c>
      <c r="E2863" s="7" t="s">
        <v>311</v>
      </c>
      <c r="F2863" s="7" t="s">
        <v>13</v>
      </c>
      <c r="G2863" s="7" t="s">
        <v>316</v>
      </c>
      <c r="H2863" s="7" t="s">
        <v>15</v>
      </c>
      <c r="I2863" s="7">
        <v>1305</v>
      </c>
      <c r="J2863" s="7" t="s">
        <v>324</v>
      </c>
      <c r="K2863" s="10">
        <v>69.7</v>
      </c>
      <c r="L2863" s="7" t="s">
        <v>16</v>
      </c>
      <c r="M2863" s="10">
        <v>2.9</v>
      </c>
      <c r="N2863" s="10">
        <v>0.6</v>
      </c>
      <c r="O2863" s="7"/>
      <c r="V2863" s="10">
        <v>0.55000000000000004</v>
      </c>
      <c r="AG2863" s="7" t="s">
        <v>119</v>
      </c>
      <c r="AH2863" s="7" t="s">
        <v>436</v>
      </c>
      <c r="AI2863" s="7" t="s">
        <v>436</v>
      </c>
      <c r="AJ2863" s="7" t="s">
        <v>436</v>
      </c>
      <c r="AQ2863" s="7"/>
    </row>
    <row r="2864" spans="1:43" ht="15.75" customHeight="1">
      <c r="A2864" s="17">
        <v>38382</v>
      </c>
      <c r="B2864" s="22" t="s">
        <v>1896</v>
      </c>
      <c r="C2864" s="24" t="s">
        <v>1905</v>
      </c>
      <c r="D2864" s="24" t="s">
        <v>1902</v>
      </c>
      <c r="E2864" s="7" t="s">
        <v>311</v>
      </c>
      <c r="F2864" s="7" t="s">
        <v>13</v>
      </c>
      <c r="G2864" s="7" t="s">
        <v>912</v>
      </c>
      <c r="H2864" s="7" t="s">
        <v>15</v>
      </c>
      <c r="I2864" s="7">
        <v>1305</v>
      </c>
      <c r="J2864" s="7" t="s">
        <v>315</v>
      </c>
      <c r="K2864" s="10">
        <v>69.7</v>
      </c>
      <c r="L2864" s="7" t="s">
        <v>16</v>
      </c>
      <c r="M2864" s="10">
        <v>2.9</v>
      </c>
      <c r="N2864" s="10">
        <v>0.6</v>
      </c>
      <c r="O2864" s="7"/>
      <c r="V2864" s="10">
        <f>SQRT((N2864*N2864)+(O2864*O2864)+((P2864*P2864)+(Q2864*Q2864)+(R2864*R2864)+(S2864*S2864)+(T2864*T2864)+(U2864*U2864)))</f>
        <v>0.6</v>
      </c>
      <c r="W2864" s="7">
        <v>54</v>
      </c>
      <c r="AC2864" s="7">
        <v>4</v>
      </c>
      <c r="AG2864" s="7" t="s">
        <v>119</v>
      </c>
      <c r="AH2864" s="7" t="s">
        <v>436</v>
      </c>
      <c r="AI2864" s="7" t="s">
        <v>436</v>
      </c>
      <c r="AJ2864" s="7" t="s">
        <v>436</v>
      </c>
      <c r="AQ2864" s="7"/>
    </row>
    <row r="2865" spans="1:43" ht="15.75" customHeight="1">
      <c r="A2865" s="17">
        <v>39488</v>
      </c>
      <c r="B2865" s="22" t="s">
        <v>1899</v>
      </c>
      <c r="C2865" s="24" t="s">
        <v>1905</v>
      </c>
      <c r="D2865" s="24" t="s">
        <v>1902</v>
      </c>
      <c r="E2865" s="7" t="s">
        <v>311</v>
      </c>
      <c r="F2865" s="7" t="s">
        <v>13</v>
      </c>
      <c r="G2865" s="7" t="s">
        <v>576</v>
      </c>
      <c r="H2865" s="7" t="s">
        <v>15</v>
      </c>
      <c r="I2865" s="7">
        <v>1305</v>
      </c>
      <c r="J2865" s="7" t="s">
        <v>315</v>
      </c>
      <c r="K2865" s="10">
        <v>69.7</v>
      </c>
      <c r="L2865" s="7" t="s">
        <v>16</v>
      </c>
      <c r="M2865" s="10">
        <v>2.9</v>
      </c>
      <c r="N2865" s="10">
        <v>1</v>
      </c>
      <c r="P2865" s="10"/>
      <c r="Q2865" s="10"/>
      <c r="R2865" s="10"/>
      <c r="S2865" s="10"/>
      <c r="V2865" s="10">
        <f>SQRT((N2865*N2865)+(O2865*O2865)+((P2865*P2865)+(Q2865*Q2865)+(R2865*R2865)+(S2865*S2865)+(T2865*T2865)+(U2865*U2865)))</f>
        <v>1</v>
      </c>
      <c r="W2865" s="8">
        <v>92</v>
      </c>
      <c r="AC2865" s="7">
        <v>7</v>
      </c>
      <c r="AG2865" s="7" t="s">
        <v>119</v>
      </c>
      <c r="AH2865" s="7" t="s">
        <v>436</v>
      </c>
      <c r="AI2865" s="7" t="s">
        <v>436</v>
      </c>
      <c r="AJ2865" s="7" t="s">
        <v>436</v>
      </c>
      <c r="AQ2865" s="7"/>
    </row>
    <row r="2866" spans="1:43" ht="15.75" customHeight="1">
      <c r="A2866" s="17">
        <v>40436</v>
      </c>
      <c r="B2866" s="22" t="s">
        <v>1901</v>
      </c>
      <c r="C2866" s="24" t="s">
        <v>1905</v>
      </c>
      <c r="D2866" s="24" t="s">
        <v>1902</v>
      </c>
      <c r="E2866" s="7" t="s">
        <v>311</v>
      </c>
      <c r="F2866" s="7" t="s">
        <v>13</v>
      </c>
      <c r="G2866" s="7" t="s">
        <v>1158</v>
      </c>
      <c r="H2866" s="7" t="s">
        <v>15</v>
      </c>
      <c r="I2866" s="7">
        <v>1305</v>
      </c>
      <c r="J2866" s="7" t="s">
        <v>315</v>
      </c>
      <c r="K2866" s="10">
        <v>69.7</v>
      </c>
      <c r="L2866" s="7" t="s">
        <v>16</v>
      </c>
      <c r="M2866" s="10">
        <v>2.9</v>
      </c>
      <c r="N2866" s="10">
        <v>1.4</v>
      </c>
      <c r="O2866" s="7"/>
      <c r="V2866" s="10">
        <f>SQRT((N2866*N2866)+(O2866*O2866)+((P2866*P2866)+(Q2866*Q2866)+(R2866*R2866)+(S2866*S2866)+(T2866*T2866)+(U2866*U2866)))</f>
        <v>1.4</v>
      </c>
      <c r="W2866" s="7">
        <v>122</v>
      </c>
      <c r="AC2866" s="7">
        <v>8</v>
      </c>
      <c r="AG2866" s="7" t="s">
        <v>119</v>
      </c>
      <c r="AH2866" s="7" t="s">
        <v>436</v>
      </c>
      <c r="AI2866" s="7" t="s">
        <v>436</v>
      </c>
      <c r="AJ2866" s="7" t="s">
        <v>436</v>
      </c>
      <c r="AQ2866" s="7"/>
    </row>
    <row r="2867" spans="1:43" ht="15.75" customHeight="1">
      <c r="A2867" s="19">
        <v>40814</v>
      </c>
      <c r="B2867" s="23" t="s">
        <v>1902</v>
      </c>
      <c r="C2867" s="24" t="s">
        <v>1905</v>
      </c>
      <c r="D2867" s="24" t="s">
        <v>1902</v>
      </c>
      <c r="E2867" s="15" t="s">
        <v>311</v>
      </c>
      <c r="F2867" s="15" t="s">
        <v>13</v>
      </c>
      <c r="G2867" s="15" t="s">
        <v>13</v>
      </c>
      <c r="H2867" s="15" t="s">
        <v>15</v>
      </c>
      <c r="I2867" s="15">
        <v>1305</v>
      </c>
      <c r="J2867" s="15" t="s">
        <v>315</v>
      </c>
      <c r="K2867" s="16">
        <v>69.7</v>
      </c>
      <c r="L2867" s="15" t="s">
        <v>16</v>
      </c>
      <c r="M2867" s="16">
        <v>2.9</v>
      </c>
      <c r="N2867" s="16">
        <v>1.4</v>
      </c>
      <c r="O2867" s="16"/>
      <c r="P2867" s="16"/>
      <c r="Q2867" s="16"/>
      <c r="R2867" s="16"/>
      <c r="S2867" s="16"/>
      <c r="T2867" s="16"/>
      <c r="U2867" s="16"/>
      <c r="V2867" s="10">
        <f>SQRT((N2867*N2867)+(O2867*O2867)+((P2867*P2867)+(Q2867*Q2867)+(R2867*R2867)+(S2867*S2867)+(T2867*T2867)+(U2867*U2867)))</f>
        <v>1.4</v>
      </c>
      <c r="W2867" s="15">
        <v>151</v>
      </c>
      <c r="X2867" s="15"/>
      <c r="Y2867" s="15"/>
      <c r="Z2867" s="15"/>
      <c r="AA2867" s="15"/>
      <c r="AB2867" s="15"/>
      <c r="AC2867" s="15">
        <v>10</v>
      </c>
      <c r="AD2867" s="15"/>
      <c r="AE2867" s="15"/>
      <c r="AF2867" s="15" t="s">
        <v>18</v>
      </c>
      <c r="AG2867" s="15" t="s">
        <v>318</v>
      </c>
      <c r="AH2867" s="15" t="s">
        <v>436</v>
      </c>
      <c r="AI2867" s="15" t="s">
        <v>436</v>
      </c>
      <c r="AJ2867" s="15" t="s">
        <v>436</v>
      </c>
      <c r="AK2867" s="15"/>
      <c r="AL2867" s="15"/>
      <c r="AM2867" s="15"/>
      <c r="AN2867" s="15"/>
      <c r="AO2867" s="15"/>
      <c r="AP2867" s="15" t="s">
        <v>146</v>
      </c>
      <c r="AQ2867" s="7"/>
    </row>
    <row r="2868" spans="1:43" ht="15.75" customHeight="1">
      <c r="A2868" s="17">
        <v>37528</v>
      </c>
      <c r="B2868" s="24">
        <v>2002</v>
      </c>
      <c r="C2868" s="24" t="s">
        <v>1905</v>
      </c>
      <c r="D2868" s="24" t="s">
        <v>1902</v>
      </c>
      <c r="E2868" s="7" t="s">
        <v>311</v>
      </c>
      <c r="F2868" s="7" t="s">
        <v>13</v>
      </c>
      <c r="G2868" s="7" t="s">
        <v>228</v>
      </c>
      <c r="H2868" s="7" t="s">
        <v>15</v>
      </c>
      <c r="I2868" s="7">
        <v>1306</v>
      </c>
      <c r="J2868" s="7" t="s">
        <v>119</v>
      </c>
      <c r="K2868" s="10">
        <v>69</v>
      </c>
      <c r="L2868" s="7" t="s">
        <v>16</v>
      </c>
      <c r="M2868" s="10">
        <v>2.8</v>
      </c>
      <c r="N2868" s="10">
        <v>0.7</v>
      </c>
      <c r="O2868" s="7"/>
      <c r="V2868" s="10">
        <f>SQRT((N2868*N2868)+(O2868*O2868)+((P2868*P2868)+(Q2868*Q2868)+(R2868*R2868)+(S2868*S2868)+(T2868*T2868)+(U2868*U2868)))</f>
        <v>0.7</v>
      </c>
      <c r="W2868" s="7">
        <v>66</v>
      </c>
      <c r="AC2868" s="9">
        <v>4</v>
      </c>
      <c r="AD2868" s="9"/>
      <c r="AE2868" s="7">
        <v>0</v>
      </c>
      <c r="AG2868" s="7" t="s">
        <v>119</v>
      </c>
      <c r="AH2868" s="7" t="s">
        <v>436</v>
      </c>
      <c r="AI2868" s="7" t="s">
        <v>436</v>
      </c>
      <c r="AJ2868" s="7" t="s">
        <v>436</v>
      </c>
      <c r="AQ2868" s="7"/>
    </row>
    <row r="2869" spans="1:43" ht="15.75" customHeight="1">
      <c r="A2869" s="17">
        <v>37932</v>
      </c>
      <c r="B2869" s="24" t="s">
        <v>1894</v>
      </c>
      <c r="C2869" s="24" t="s">
        <v>1905</v>
      </c>
      <c r="D2869" s="24" t="s">
        <v>1902</v>
      </c>
      <c r="E2869" s="7" t="s">
        <v>311</v>
      </c>
      <c r="F2869" s="7" t="s">
        <v>13</v>
      </c>
      <c r="G2869" s="7" t="s">
        <v>316</v>
      </c>
      <c r="H2869" s="7" t="s">
        <v>15</v>
      </c>
      <c r="I2869" s="7">
        <v>1306</v>
      </c>
      <c r="J2869" s="7" t="s">
        <v>324</v>
      </c>
      <c r="K2869" s="10">
        <v>69</v>
      </c>
      <c r="L2869" s="7" t="s">
        <v>16</v>
      </c>
      <c r="M2869" s="10">
        <v>2.8</v>
      </c>
      <c r="N2869" s="10">
        <v>0.9</v>
      </c>
      <c r="O2869" s="7"/>
      <c r="V2869" s="10">
        <v>0.9</v>
      </c>
      <c r="AG2869" s="7" t="s">
        <v>119</v>
      </c>
      <c r="AH2869" s="7" t="s">
        <v>436</v>
      </c>
      <c r="AI2869" s="7" t="s">
        <v>436</v>
      </c>
      <c r="AJ2869" s="7" t="s">
        <v>436</v>
      </c>
      <c r="AQ2869" s="7"/>
    </row>
    <row r="2870" spans="1:43" ht="15.75" customHeight="1">
      <c r="A2870" s="17">
        <v>38370</v>
      </c>
      <c r="B2870" s="22" t="s">
        <v>1896</v>
      </c>
      <c r="C2870" s="24" t="s">
        <v>1905</v>
      </c>
      <c r="D2870" s="24" t="s">
        <v>1902</v>
      </c>
      <c r="E2870" s="7" t="s">
        <v>311</v>
      </c>
      <c r="F2870" s="7" t="s">
        <v>13</v>
      </c>
      <c r="G2870" s="7" t="s">
        <v>927</v>
      </c>
      <c r="H2870" s="7" t="s">
        <v>15</v>
      </c>
      <c r="I2870" s="7">
        <v>1306</v>
      </c>
      <c r="J2870" s="7" t="s">
        <v>315</v>
      </c>
      <c r="K2870" s="10">
        <v>69</v>
      </c>
      <c r="L2870" s="7" t="s">
        <v>16</v>
      </c>
      <c r="M2870" s="10">
        <v>2.8</v>
      </c>
      <c r="N2870" s="10">
        <v>1.1000000000000001</v>
      </c>
      <c r="O2870" s="7"/>
      <c r="V2870" s="10">
        <f>SQRT((N2870*N2870)+(O2870*O2870)+((P2870*P2870)+(Q2870*Q2870)+(R2870*R2870)+(S2870*S2870)+(T2870*T2870)+(U2870*U2870)))</f>
        <v>1.1000000000000001</v>
      </c>
      <c r="W2870" s="7">
        <v>106</v>
      </c>
      <c r="AC2870" s="7">
        <v>4</v>
      </c>
      <c r="AG2870" s="7" t="s">
        <v>119</v>
      </c>
      <c r="AH2870" s="7" t="s">
        <v>436</v>
      </c>
      <c r="AI2870" s="7" t="s">
        <v>436</v>
      </c>
      <c r="AJ2870" s="7" t="s">
        <v>436</v>
      </c>
      <c r="AQ2870" s="7"/>
    </row>
    <row r="2871" spans="1:43" ht="15.75" customHeight="1">
      <c r="A2871" s="17">
        <v>39488</v>
      </c>
      <c r="B2871" s="22" t="s">
        <v>1899</v>
      </c>
      <c r="C2871" s="24" t="s">
        <v>1905</v>
      </c>
      <c r="D2871" s="24" t="s">
        <v>1902</v>
      </c>
      <c r="E2871" s="7" t="s">
        <v>311</v>
      </c>
      <c r="F2871" s="7" t="s">
        <v>13</v>
      </c>
      <c r="G2871" s="7" t="s">
        <v>576</v>
      </c>
      <c r="H2871" s="7" t="s">
        <v>15</v>
      </c>
      <c r="I2871" s="7">
        <v>1306</v>
      </c>
      <c r="J2871" s="7" t="s">
        <v>315</v>
      </c>
      <c r="K2871" s="10">
        <v>69</v>
      </c>
      <c r="L2871" s="7" t="s">
        <v>16</v>
      </c>
      <c r="M2871" s="10">
        <v>2.8</v>
      </c>
      <c r="N2871" s="10">
        <v>1.8</v>
      </c>
      <c r="P2871" s="10"/>
      <c r="Q2871" s="10"/>
      <c r="R2871" s="10"/>
      <c r="S2871" s="10"/>
      <c r="V2871" s="10">
        <f>SQRT((N2871*N2871)+(O2871*O2871)+((P2871*P2871)+(Q2871*Q2871)+(R2871*R2871)+(S2871*S2871)+(T2871*T2871)+(U2871*U2871)))</f>
        <v>1.8</v>
      </c>
      <c r="W2871" s="8">
        <v>137</v>
      </c>
      <c r="AC2871" s="7">
        <v>6</v>
      </c>
      <c r="AF2871" s="7" t="s">
        <v>18</v>
      </c>
      <c r="AG2871" s="7" t="s">
        <v>119</v>
      </c>
      <c r="AH2871" s="7" t="s">
        <v>436</v>
      </c>
      <c r="AI2871" s="7" t="s">
        <v>436</v>
      </c>
      <c r="AJ2871" s="7" t="s">
        <v>436</v>
      </c>
      <c r="AQ2871" s="7"/>
    </row>
    <row r="2872" spans="1:43" ht="15.75" customHeight="1">
      <c r="A2872" s="17">
        <v>40436</v>
      </c>
      <c r="B2872" s="22" t="s">
        <v>1901</v>
      </c>
      <c r="C2872" s="24" t="s">
        <v>1905</v>
      </c>
      <c r="D2872" s="24" t="s">
        <v>1902</v>
      </c>
      <c r="E2872" s="7" t="s">
        <v>311</v>
      </c>
      <c r="F2872" s="7" t="s">
        <v>13</v>
      </c>
      <c r="G2872" s="7" t="s">
        <v>1158</v>
      </c>
      <c r="H2872" s="7" t="s">
        <v>15</v>
      </c>
      <c r="I2872" s="7">
        <v>1306</v>
      </c>
      <c r="J2872" s="7" t="s">
        <v>315</v>
      </c>
      <c r="K2872" s="10">
        <v>69</v>
      </c>
      <c r="L2872" s="7" t="s">
        <v>16</v>
      </c>
      <c r="M2872" s="10">
        <v>2.8</v>
      </c>
      <c r="N2872" s="10">
        <v>1.8</v>
      </c>
      <c r="O2872" s="7"/>
      <c r="V2872" s="10">
        <f>SQRT((N2872*N2872)+(O2872*O2872)+((P2872*P2872)+(Q2872*Q2872)+(R2872*R2872)+(S2872*S2872)+(T2872*T2872)+(U2872*U2872)))</f>
        <v>1.8</v>
      </c>
      <c r="W2872" s="7">
        <v>132</v>
      </c>
      <c r="AC2872" s="7">
        <v>6</v>
      </c>
      <c r="AE2872" s="7">
        <v>0</v>
      </c>
      <c r="AF2872" s="7" t="s">
        <v>108</v>
      </c>
      <c r="AG2872" s="7" t="s">
        <v>119</v>
      </c>
      <c r="AH2872" s="7" t="s">
        <v>436</v>
      </c>
      <c r="AI2872" s="7" t="s">
        <v>436</v>
      </c>
      <c r="AJ2872" s="7" t="s">
        <v>436</v>
      </c>
      <c r="AQ2872" s="7"/>
    </row>
    <row r="2873" spans="1:43" ht="15.75" customHeight="1">
      <c r="A2873" s="19">
        <v>40814</v>
      </c>
      <c r="B2873" s="23" t="s">
        <v>1902</v>
      </c>
      <c r="C2873" s="24" t="s">
        <v>1905</v>
      </c>
      <c r="D2873" s="24" t="s">
        <v>1902</v>
      </c>
      <c r="E2873" s="15" t="s">
        <v>311</v>
      </c>
      <c r="F2873" s="15" t="s">
        <v>13</v>
      </c>
      <c r="G2873" s="15" t="s">
        <v>13</v>
      </c>
      <c r="H2873" s="15" t="s">
        <v>15</v>
      </c>
      <c r="I2873" s="15">
        <v>1306</v>
      </c>
      <c r="J2873" s="15" t="s">
        <v>515</v>
      </c>
      <c r="K2873" s="16">
        <v>69</v>
      </c>
      <c r="L2873" s="15" t="s">
        <v>16</v>
      </c>
      <c r="M2873" s="16">
        <v>2.8</v>
      </c>
      <c r="N2873" s="16"/>
      <c r="O2873" s="16"/>
      <c r="P2873" s="16"/>
      <c r="Q2873" s="16"/>
      <c r="R2873" s="16"/>
      <c r="S2873" s="16"/>
      <c r="T2873" s="16"/>
      <c r="U2873" s="16"/>
      <c r="V2873" s="10" t="s">
        <v>1888</v>
      </c>
      <c r="W2873" s="15" t="s">
        <v>515</v>
      </c>
      <c r="X2873" s="15"/>
      <c r="Y2873" s="15"/>
      <c r="Z2873" s="15"/>
      <c r="AA2873" s="15"/>
      <c r="AB2873" s="15"/>
      <c r="AC2873" s="15"/>
      <c r="AD2873" s="15"/>
      <c r="AE2873" s="15"/>
      <c r="AF2873" s="15" t="s">
        <v>515</v>
      </c>
      <c r="AG2873" s="15" t="s">
        <v>318</v>
      </c>
      <c r="AH2873" s="15" t="s">
        <v>436</v>
      </c>
      <c r="AI2873" s="15" t="s">
        <v>436</v>
      </c>
      <c r="AJ2873" s="15" t="s">
        <v>436</v>
      </c>
      <c r="AK2873" s="15"/>
      <c r="AL2873" s="15"/>
      <c r="AM2873" s="15"/>
      <c r="AN2873" s="15"/>
      <c r="AO2873" s="15"/>
      <c r="AP2873" s="15" t="s">
        <v>515</v>
      </c>
      <c r="AQ2873" s="7"/>
    </row>
    <row r="2874" spans="1:43" ht="15.75" customHeight="1">
      <c r="A2874" s="17">
        <v>37528</v>
      </c>
      <c r="B2874" s="24">
        <v>2002</v>
      </c>
      <c r="C2874" s="24" t="s">
        <v>1905</v>
      </c>
      <c r="D2874" s="24" t="s">
        <v>1888</v>
      </c>
      <c r="E2874" s="7" t="s">
        <v>311</v>
      </c>
      <c r="F2874" s="7" t="s">
        <v>13</v>
      </c>
      <c r="G2874" s="7" t="s">
        <v>228</v>
      </c>
      <c r="H2874" s="7" t="s">
        <v>15</v>
      </c>
      <c r="I2874" s="7">
        <v>1307</v>
      </c>
      <c r="J2874" s="7" t="s">
        <v>119</v>
      </c>
      <c r="K2874" s="10">
        <v>69.3</v>
      </c>
      <c r="L2874" s="7" t="s">
        <v>16</v>
      </c>
      <c r="M2874" s="10">
        <v>2.5</v>
      </c>
      <c r="N2874" s="10">
        <v>0.3</v>
      </c>
      <c r="O2874" s="7"/>
      <c r="V2874" s="10">
        <f>SQRT((N2874*N2874)+(O2874*O2874)+((P2874*P2874)+(Q2874*Q2874)+(R2874*R2874)+(S2874*S2874)+(T2874*T2874)+(U2874*U2874)))</f>
        <v>0.3</v>
      </c>
      <c r="W2874" s="7">
        <v>18</v>
      </c>
      <c r="AC2874" s="9">
        <v>0</v>
      </c>
      <c r="AD2874" s="9"/>
      <c r="AE2874" s="7">
        <v>0</v>
      </c>
      <c r="AG2874" s="7" t="s">
        <v>119</v>
      </c>
      <c r="AH2874" s="7" t="s">
        <v>436</v>
      </c>
      <c r="AI2874" s="7" t="s">
        <v>436</v>
      </c>
      <c r="AJ2874" s="7" t="s">
        <v>436</v>
      </c>
      <c r="AQ2874" s="7"/>
    </row>
    <row r="2875" spans="1:43" ht="15.75" customHeight="1">
      <c r="A2875" s="17">
        <v>37932</v>
      </c>
      <c r="B2875" s="24" t="s">
        <v>1894</v>
      </c>
      <c r="C2875" s="24" t="s">
        <v>1905</v>
      </c>
      <c r="D2875" s="24" t="s">
        <v>1888</v>
      </c>
      <c r="E2875" s="7" t="s">
        <v>311</v>
      </c>
      <c r="F2875" s="7" t="s">
        <v>13</v>
      </c>
      <c r="G2875" s="7" t="s">
        <v>316</v>
      </c>
      <c r="H2875" s="7" t="s">
        <v>15</v>
      </c>
      <c r="I2875" s="7">
        <v>1307</v>
      </c>
      <c r="J2875" s="7" t="s">
        <v>324</v>
      </c>
      <c r="K2875" s="10">
        <v>69.3</v>
      </c>
      <c r="L2875" s="7" t="s">
        <v>16</v>
      </c>
      <c r="M2875" s="10">
        <v>2.5</v>
      </c>
      <c r="N2875" s="10">
        <v>0.3</v>
      </c>
      <c r="O2875" s="7"/>
      <c r="V2875" s="10">
        <v>0.3</v>
      </c>
      <c r="AG2875" s="7" t="s">
        <v>119</v>
      </c>
      <c r="AH2875" s="7" t="s">
        <v>436</v>
      </c>
      <c r="AI2875" s="7" t="s">
        <v>436</v>
      </c>
      <c r="AJ2875" s="7" t="s">
        <v>436</v>
      </c>
      <c r="AQ2875" s="7"/>
    </row>
    <row r="2876" spans="1:43" ht="15.75" customHeight="1">
      <c r="A2876" s="17">
        <v>38382</v>
      </c>
      <c r="B2876" s="22" t="s">
        <v>1896</v>
      </c>
      <c r="C2876" s="24" t="s">
        <v>1905</v>
      </c>
      <c r="D2876" s="24" t="s">
        <v>1888</v>
      </c>
      <c r="E2876" s="7" t="s">
        <v>311</v>
      </c>
      <c r="F2876" s="7" t="s">
        <v>13</v>
      </c>
      <c r="G2876" s="7" t="s">
        <v>912</v>
      </c>
      <c r="H2876" s="7" t="s">
        <v>15</v>
      </c>
      <c r="I2876" s="7">
        <v>1307</v>
      </c>
      <c r="J2876" s="7" t="s">
        <v>315</v>
      </c>
      <c r="K2876" s="10">
        <v>69.3</v>
      </c>
      <c r="L2876" s="7" t="s">
        <v>16</v>
      </c>
      <c r="M2876" s="10">
        <v>2.5</v>
      </c>
      <c r="N2876" s="10">
        <v>0.3</v>
      </c>
      <c r="O2876" s="7"/>
      <c r="V2876" s="10">
        <f>SQRT((N2876*N2876)+(O2876*O2876)+((P2876*P2876)+(Q2876*Q2876)+(R2876*R2876)+(S2876*S2876)+(T2876*T2876)+(U2876*U2876)))</f>
        <v>0.3</v>
      </c>
      <c r="W2876" s="7">
        <v>29</v>
      </c>
      <c r="AC2876" s="7">
        <v>1</v>
      </c>
      <c r="AG2876" s="7" t="s">
        <v>119</v>
      </c>
      <c r="AH2876" s="7" t="s">
        <v>436</v>
      </c>
      <c r="AI2876" s="7" t="s">
        <v>436</v>
      </c>
      <c r="AJ2876" s="7" t="s">
        <v>436</v>
      </c>
      <c r="AQ2876" s="7"/>
    </row>
    <row r="2877" spans="1:43" ht="15.75" customHeight="1">
      <c r="A2877" s="17">
        <v>39488</v>
      </c>
      <c r="B2877" s="22" t="s">
        <v>1899</v>
      </c>
      <c r="C2877" s="24" t="s">
        <v>1905</v>
      </c>
      <c r="D2877" s="24" t="s">
        <v>1888</v>
      </c>
      <c r="E2877" s="7" t="s">
        <v>311</v>
      </c>
      <c r="F2877" s="7" t="s">
        <v>13</v>
      </c>
      <c r="G2877" s="7" t="s">
        <v>576</v>
      </c>
      <c r="H2877" s="7" t="s">
        <v>15</v>
      </c>
      <c r="I2877" s="7">
        <v>1307</v>
      </c>
      <c r="J2877" s="7" t="s">
        <v>315</v>
      </c>
      <c r="K2877" s="10">
        <v>69.3</v>
      </c>
      <c r="L2877" s="7" t="s">
        <v>16</v>
      </c>
      <c r="M2877" s="10">
        <v>2.5</v>
      </c>
      <c r="N2877" s="10">
        <v>0.8</v>
      </c>
      <c r="P2877" s="10"/>
      <c r="Q2877" s="10"/>
      <c r="R2877" s="10"/>
      <c r="S2877" s="10"/>
      <c r="V2877" s="10">
        <f>SQRT((N2877*N2877)+(O2877*O2877)+((P2877*P2877)+(Q2877*Q2877)+(R2877*R2877)+(S2877*S2877)+(T2877*T2877)+(U2877*U2877)))</f>
        <v>0.8</v>
      </c>
      <c r="W2877" s="8">
        <v>64</v>
      </c>
      <c r="AC2877" s="7">
        <v>4</v>
      </c>
      <c r="AG2877" s="7" t="s">
        <v>119</v>
      </c>
      <c r="AH2877" s="7" t="s">
        <v>436</v>
      </c>
      <c r="AI2877" s="7" t="s">
        <v>436</v>
      </c>
      <c r="AJ2877" s="7" t="s">
        <v>436</v>
      </c>
      <c r="AQ2877" s="7"/>
    </row>
    <row r="2878" spans="1:43" ht="15.75" customHeight="1">
      <c r="A2878" s="17">
        <v>40436</v>
      </c>
      <c r="B2878" s="22" t="s">
        <v>1901</v>
      </c>
      <c r="C2878" s="24" t="s">
        <v>1905</v>
      </c>
      <c r="D2878" s="24" t="s">
        <v>1888</v>
      </c>
      <c r="E2878" s="7" t="s">
        <v>311</v>
      </c>
      <c r="F2878" s="7" t="s">
        <v>13</v>
      </c>
      <c r="G2878" s="7" t="s">
        <v>1158</v>
      </c>
      <c r="H2878" s="7" t="s">
        <v>15</v>
      </c>
      <c r="I2878" s="7">
        <v>1307</v>
      </c>
      <c r="J2878" s="7" t="s">
        <v>315</v>
      </c>
      <c r="K2878" s="10">
        <v>69.3</v>
      </c>
      <c r="L2878" s="7" t="s">
        <v>16</v>
      </c>
      <c r="M2878" s="10">
        <v>2.5</v>
      </c>
      <c r="N2878" s="10">
        <v>1</v>
      </c>
      <c r="O2878" s="7"/>
      <c r="V2878" s="10">
        <f>SQRT((N2878*N2878)+(O2878*O2878)+((P2878*P2878)+(Q2878*Q2878)+(R2878*R2878)+(S2878*S2878)+(T2878*T2878)+(U2878*U2878)))</f>
        <v>1</v>
      </c>
      <c r="W2878" s="7">
        <v>86</v>
      </c>
      <c r="AC2878" s="7">
        <v>6</v>
      </c>
      <c r="AG2878" s="7" t="s">
        <v>119</v>
      </c>
      <c r="AH2878" s="7" t="s">
        <v>436</v>
      </c>
      <c r="AI2878" s="7" t="s">
        <v>436</v>
      </c>
      <c r="AJ2878" s="7" t="s">
        <v>436</v>
      </c>
      <c r="AQ2878" s="7"/>
    </row>
    <row r="2879" spans="1:43" ht="15.75" customHeight="1">
      <c r="A2879" s="19">
        <v>40814</v>
      </c>
      <c r="B2879" s="23" t="s">
        <v>1902</v>
      </c>
      <c r="C2879" s="24" t="s">
        <v>1905</v>
      </c>
      <c r="D2879" s="24" t="s">
        <v>1888</v>
      </c>
      <c r="E2879" s="15" t="s">
        <v>311</v>
      </c>
      <c r="F2879" s="15" t="s">
        <v>13</v>
      </c>
      <c r="G2879" s="15" t="s">
        <v>13</v>
      </c>
      <c r="H2879" s="15" t="s">
        <v>15</v>
      </c>
      <c r="I2879" s="15">
        <v>1307</v>
      </c>
      <c r="J2879" s="15" t="s">
        <v>315</v>
      </c>
      <c r="K2879" s="16">
        <v>69.3</v>
      </c>
      <c r="L2879" s="15" t="s">
        <v>16</v>
      </c>
      <c r="M2879" s="16">
        <v>2.5</v>
      </c>
      <c r="N2879" s="16">
        <v>1.6</v>
      </c>
      <c r="O2879" s="16"/>
      <c r="P2879" s="16"/>
      <c r="Q2879" s="16"/>
      <c r="R2879" s="16"/>
      <c r="S2879" s="16"/>
      <c r="T2879" s="16"/>
      <c r="U2879" s="16"/>
      <c r="V2879" s="10">
        <f>SQRT((N2879*N2879)+(O2879*O2879)+((P2879*P2879)+(Q2879*Q2879)+(R2879*R2879)+(S2879*S2879)+(T2879*T2879)+(U2879*U2879)))</f>
        <v>1.6</v>
      </c>
      <c r="W2879" s="15">
        <v>138</v>
      </c>
      <c r="X2879" s="15"/>
      <c r="Y2879" s="15"/>
      <c r="Z2879" s="15"/>
      <c r="AA2879" s="15"/>
      <c r="AB2879" s="15"/>
      <c r="AC2879" s="15">
        <v>10</v>
      </c>
      <c r="AD2879" s="15"/>
      <c r="AE2879" s="15"/>
      <c r="AF2879" s="15"/>
      <c r="AG2879" s="15" t="s">
        <v>119</v>
      </c>
      <c r="AH2879" s="15" t="s">
        <v>436</v>
      </c>
      <c r="AI2879" s="15" t="s">
        <v>436</v>
      </c>
      <c r="AJ2879" s="15" t="s">
        <v>436</v>
      </c>
      <c r="AK2879" s="15"/>
      <c r="AL2879" s="15"/>
      <c r="AM2879" s="15"/>
      <c r="AN2879" s="15"/>
      <c r="AO2879" s="15"/>
      <c r="AP2879" s="15" t="s">
        <v>1674</v>
      </c>
      <c r="AQ2879" s="7"/>
    </row>
    <row r="2880" spans="1:43" ht="15.75" customHeight="1">
      <c r="A2880" s="17">
        <v>41543</v>
      </c>
      <c r="B2880" s="22" t="s">
        <v>2048</v>
      </c>
      <c r="C2880" s="22" t="s">
        <v>1905</v>
      </c>
      <c r="D2880" s="22" t="s">
        <v>1888</v>
      </c>
      <c r="E2880" s="7" t="s">
        <v>311</v>
      </c>
      <c r="F2880" s="7" t="s">
        <v>13</v>
      </c>
      <c r="G2880" s="7" t="s">
        <v>13</v>
      </c>
      <c r="H2880" s="7" t="s">
        <v>15</v>
      </c>
      <c r="I2880" s="7">
        <v>1307</v>
      </c>
      <c r="J2880" s="7" t="s">
        <v>315</v>
      </c>
      <c r="K2880" s="10">
        <v>69.3</v>
      </c>
      <c r="L2880" s="7" t="s">
        <v>16</v>
      </c>
      <c r="M2880" s="10">
        <v>2.5</v>
      </c>
      <c r="N2880" s="10">
        <v>0.9</v>
      </c>
      <c r="V2880" s="7">
        <f>SQRT((N2880*N2880)+(O2880*O2880)+((P2880*P2880)+(Q2880*Q2880)+(R2880*R2880)+(S2880*S2880)+(T2880*T2880)+(U2880*U2880)))</f>
        <v>0.9</v>
      </c>
      <c r="W2880" s="7">
        <v>199</v>
      </c>
      <c r="AC2880" s="7">
        <v>12</v>
      </c>
      <c r="AG2880" s="7" t="s">
        <v>119</v>
      </c>
      <c r="AH2880" s="7" t="s">
        <v>436</v>
      </c>
      <c r="AI2880" s="7" t="s">
        <v>436</v>
      </c>
      <c r="AJ2880" s="7" t="s">
        <v>436</v>
      </c>
      <c r="AP2880" s="7" t="s">
        <v>1674</v>
      </c>
      <c r="AQ2880" s="7"/>
    </row>
    <row r="2881" spans="1:43" ht="15.75" customHeight="1">
      <c r="A2881" s="17">
        <v>41995</v>
      </c>
      <c r="B2881" s="22">
        <v>2014</v>
      </c>
      <c r="C2881" s="22" t="s">
        <v>1905</v>
      </c>
      <c r="D2881" s="22" t="s">
        <v>1888</v>
      </c>
      <c r="E2881" s="7" t="s">
        <v>311</v>
      </c>
      <c r="F2881" s="7" t="s">
        <v>13</v>
      </c>
      <c r="G2881" s="7" t="s">
        <v>2326</v>
      </c>
      <c r="H2881" s="7" t="s">
        <v>15</v>
      </c>
      <c r="I2881" s="7">
        <v>1307</v>
      </c>
      <c r="J2881" s="7" t="s">
        <v>315</v>
      </c>
      <c r="K2881" s="10">
        <v>69.3</v>
      </c>
      <c r="L2881" s="7" t="s">
        <v>16</v>
      </c>
      <c r="M2881" s="10">
        <v>2.5</v>
      </c>
      <c r="N2881" s="10">
        <v>1</v>
      </c>
      <c r="V2881" s="7">
        <v>1</v>
      </c>
      <c r="W2881" s="7">
        <v>216</v>
      </c>
      <c r="AC2881" s="7">
        <v>12</v>
      </c>
      <c r="AE2881" s="7">
        <v>0</v>
      </c>
      <c r="AG2881" s="7" t="s">
        <v>119</v>
      </c>
      <c r="AH2881" s="7" t="s">
        <v>436</v>
      </c>
      <c r="AI2881" s="7" t="s">
        <v>436</v>
      </c>
      <c r="AJ2881" s="7" t="s">
        <v>436</v>
      </c>
      <c r="AK2881" s="7" t="s">
        <v>436</v>
      </c>
      <c r="AP2881" s="7" t="s">
        <v>2360</v>
      </c>
      <c r="AQ2881" s="7"/>
    </row>
    <row r="2882" spans="1:43" ht="15.75" customHeight="1">
      <c r="A2882" s="17">
        <v>37528</v>
      </c>
      <c r="B2882" s="24">
        <v>2002</v>
      </c>
      <c r="C2882" s="24" t="s">
        <v>1905</v>
      </c>
      <c r="D2882" s="24" t="s">
        <v>1896</v>
      </c>
      <c r="E2882" s="7" t="s">
        <v>311</v>
      </c>
      <c r="F2882" s="7" t="s">
        <v>13</v>
      </c>
      <c r="G2882" s="7" t="s">
        <v>228</v>
      </c>
      <c r="H2882" s="7" t="s">
        <v>15</v>
      </c>
      <c r="I2882" s="7">
        <v>1308</v>
      </c>
      <c r="J2882" s="7" t="s">
        <v>119</v>
      </c>
      <c r="K2882" s="10">
        <v>69.2</v>
      </c>
      <c r="L2882" s="7" t="s">
        <v>16</v>
      </c>
      <c r="M2882" s="10">
        <v>2</v>
      </c>
      <c r="N2882" s="10">
        <v>0.2</v>
      </c>
      <c r="O2882" s="7"/>
      <c r="V2882" s="10">
        <f>SQRT((N2882*N2882)+(O2882*O2882)+((P2882*P2882)+(Q2882*Q2882)+(R2882*R2882)+(S2882*S2882)+(T2882*T2882)+(U2882*U2882)))</f>
        <v>0.2</v>
      </c>
      <c r="W2882" s="7">
        <v>14</v>
      </c>
      <c r="AC2882" s="9">
        <v>0</v>
      </c>
      <c r="AD2882" s="9"/>
      <c r="AE2882" s="7">
        <v>0</v>
      </c>
      <c r="AG2882" s="7" t="s">
        <v>119</v>
      </c>
      <c r="AH2882" s="7" t="s">
        <v>436</v>
      </c>
      <c r="AI2882" s="7" t="s">
        <v>436</v>
      </c>
      <c r="AJ2882" s="7" t="s">
        <v>436</v>
      </c>
      <c r="AQ2882" s="7"/>
    </row>
    <row r="2883" spans="1:43" ht="15.75" customHeight="1">
      <c r="A2883" s="17">
        <v>37932</v>
      </c>
      <c r="B2883" s="24" t="s">
        <v>1894</v>
      </c>
      <c r="C2883" s="24" t="s">
        <v>1905</v>
      </c>
      <c r="D2883" s="24" t="s">
        <v>1896</v>
      </c>
      <c r="E2883" s="7" t="s">
        <v>311</v>
      </c>
      <c r="F2883" s="7" t="s">
        <v>13</v>
      </c>
      <c r="G2883" s="7" t="s">
        <v>316</v>
      </c>
      <c r="H2883" s="7" t="s">
        <v>15</v>
      </c>
      <c r="I2883" s="7">
        <v>1308</v>
      </c>
      <c r="J2883" s="7" t="s">
        <v>324</v>
      </c>
      <c r="K2883" s="10">
        <v>69.2</v>
      </c>
      <c r="L2883" s="7" t="s">
        <v>16</v>
      </c>
      <c r="M2883" s="10">
        <v>2</v>
      </c>
      <c r="O2883" s="7"/>
      <c r="V2883" s="10" t="s">
        <v>1888</v>
      </c>
      <c r="AG2883" s="7" t="s">
        <v>119</v>
      </c>
      <c r="AH2883" s="7" t="s">
        <v>436</v>
      </c>
      <c r="AI2883" s="7" t="s">
        <v>436</v>
      </c>
      <c r="AJ2883" s="7" t="s">
        <v>436</v>
      </c>
      <c r="AQ2883" s="7"/>
    </row>
    <row r="2884" spans="1:43" ht="15.75" customHeight="1">
      <c r="A2884" s="17">
        <v>38370</v>
      </c>
      <c r="B2884" s="22" t="s">
        <v>1896</v>
      </c>
      <c r="C2884" s="24" t="s">
        <v>1905</v>
      </c>
      <c r="D2884" s="24" t="s">
        <v>1896</v>
      </c>
      <c r="E2884" s="7" t="s">
        <v>311</v>
      </c>
      <c r="F2884" s="7" t="s">
        <v>13</v>
      </c>
      <c r="G2884" s="7" t="s">
        <v>927</v>
      </c>
      <c r="H2884" s="7" t="s">
        <v>15</v>
      </c>
      <c r="I2884" s="7">
        <v>1308</v>
      </c>
      <c r="J2884" s="7" t="s">
        <v>343</v>
      </c>
      <c r="K2884" s="10">
        <v>69.2</v>
      </c>
      <c r="L2884" s="7" t="s">
        <v>16</v>
      </c>
      <c r="M2884" s="10">
        <v>2</v>
      </c>
      <c r="O2884" s="7"/>
      <c r="V2884" s="10" t="s">
        <v>1888</v>
      </c>
      <c r="W2884" s="7">
        <v>9999</v>
      </c>
      <c r="AF2884" s="7" t="s">
        <v>318</v>
      </c>
      <c r="AG2884" s="7" t="s">
        <v>318</v>
      </c>
      <c r="AH2884" s="7" t="s">
        <v>436</v>
      </c>
      <c r="AI2884" s="7" t="s">
        <v>436</v>
      </c>
      <c r="AJ2884" s="7" t="s">
        <v>436</v>
      </c>
      <c r="AQ2884" s="7"/>
    </row>
    <row r="2885" spans="1:43" ht="15.75" customHeight="1">
      <c r="A2885" s="17">
        <v>37528</v>
      </c>
      <c r="B2885" s="24">
        <v>2002</v>
      </c>
      <c r="C2885" s="24" t="s">
        <v>1905</v>
      </c>
      <c r="D2885" s="24" t="s">
        <v>1899</v>
      </c>
      <c r="E2885" s="7" t="s">
        <v>311</v>
      </c>
      <c r="F2885" s="7" t="s">
        <v>13</v>
      </c>
      <c r="G2885" s="7" t="s">
        <v>228</v>
      </c>
      <c r="H2885" s="7" t="s">
        <v>15</v>
      </c>
      <c r="I2885" s="7">
        <v>1309</v>
      </c>
      <c r="J2885" s="7" t="s">
        <v>119</v>
      </c>
      <c r="K2885" s="10">
        <v>69.2</v>
      </c>
      <c r="L2885" s="7" t="s">
        <v>16</v>
      </c>
      <c r="M2885" s="10">
        <v>0.1</v>
      </c>
      <c r="N2885" s="10">
        <v>0.5</v>
      </c>
      <c r="O2885" s="7"/>
      <c r="V2885" s="10">
        <f>SQRT((N2885*N2885)+(O2885*O2885)+((P2885*P2885)+(Q2885*Q2885)+(R2885*R2885)+(S2885*S2885)+(T2885*T2885)+(U2885*U2885)))</f>
        <v>0.5</v>
      </c>
      <c r="W2885" s="7">
        <v>28</v>
      </c>
      <c r="AC2885" s="9">
        <v>2</v>
      </c>
      <c r="AD2885" s="9"/>
      <c r="AE2885" s="7">
        <v>0</v>
      </c>
      <c r="AG2885" s="7" t="s">
        <v>119</v>
      </c>
      <c r="AH2885" s="7" t="s">
        <v>436</v>
      </c>
      <c r="AI2885" s="7" t="s">
        <v>436</v>
      </c>
      <c r="AJ2885" s="7" t="s">
        <v>436</v>
      </c>
      <c r="AQ2885" s="7"/>
    </row>
    <row r="2886" spans="1:43" ht="15.75" customHeight="1">
      <c r="A2886" s="17">
        <v>37932</v>
      </c>
      <c r="B2886" s="24" t="s">
        <v>1894</v>
      </c>
      <c r="C2886" s="24" t="s">
        <v>1905</v>
      </c>
      <c r="D2886" s="24" t="s">
        <v>1899</v>
      </c>
      <c r="E2886" s="7" t="s">
        <v>311</v>
      </c>
      <c r="F2886" s="7" t="s">
        <v>13</v>
      </c>
      <c r="G2886" s="7" t="s">
        <v>316</v>
      </c>
      <c r="H2886" s="7" t="s">
        <v>15</v>
      </c>
      <c r="I2886" s="7">
        <v>1309</v>
      </c>
      <c r="J2886" s="7" t="s">
        <v>324</v>
      </c>
      <c r="K2886" s="10">
        <v>69.2</v>
      </c>
      <c r="L2886" s="7" t="s">
        <v>16</v>
      </c>
      <c r="M2886" s="10">
        <v>0.1</v>
      </c>
      <c r="N2886" s="10">
        <v>0.6</v>
      </c>
      <c r="O2886" s="7"/>
      <c r="V2886" s="10">
        <f>0.6</f>
        <v>0.6</v>
      </c>
      <c r="AG2886" s="7" t="s">
        <v>119</v>
      </c>
      <c r="AH2886" s="7" t="s">
        <v>436</v>
      </c>
      <c r="AI2886" s="7" t="s">
        <v>436</v>
      </c>
      <c r="AJ2886" s="7" t="s">
        <v>436</v>
      </c>
      <c r="AQ2886" s="7"/>
    </row>
    <row r="2887" spans="1:43" ht="15.75" customHeight="1">
      <c r="A2887" s="17">
        <v>38370</v>
      </c>
      <c r="B2887" s="22" t="s">
        <v>1896</v>
      </c>
      <c r="C2887" s="24" t="s">
        <v>1905</v>
      </c>
      <c r="D2887" s="24" t="s">
        <v>1899</v>
      </c>
      <c r="E2887" s="7" t="s">
        <v>311</v>
      </c>
      <c r="F2887" s="7" t="s">
        <v>13</v>
      </c>
      <c r="G2887" s="7" t="s">
        <v>927</v>
      </c>
      <c r="H2887" s="7" t="s">
        <v>15</v>
      </c>
      <c r="I2887" s="7">
        <v>1309</v>
      </c>
      <c r="J2887" s="7" t="s">
        <v>315</v>
      </c>
      <c r="K2887" s="10">
        <v>69.2</v>
      </c>
      <c r="L2887" s="7" t="s">
        <v>16</v>
      </c>
      <c r="M2887" s="10">
        <v>0.1</v>
      </c>
      <c r="N2887" s="10">
        <v>0.7</v>
      </c>
      <c r="O2887" s="7"/>
      <c r="V2887" s="10">
        <f>SQRT((N2887*N2887)+(O2887*O2887)+((P2887*P2887)+(Q2887*Q2887)+(R2887*R2887)+(S2887*S2887)+(T2887*T2887)+(U2887*U2887)))</f>
        <v>0.7</v>
      </c>
      <c r="W2887" s="7">
        <v>44</v>
      </c>
      <c r="AC2887" s="7">
        <v>3</v>
      </c>
      <c r="AG2887" s="7" t="s">
        <v>119</v>
      </c>
      <c r="AH2887" s="7" t="s">
        <v>436</v>
      </c>
      <c r="AI2887" s="7" t="s">
        <v>436</v>
      </c>
      <c r="AJ2887" s="7" t="s">
        <v>436</v>
      </c>
      <c r="AQ2887" s="7"/>
    </row>
    <row r="2888" spans="1:43" ht="15.75" customHeight="1">
      <c r="A2888" s="17">
        <v>39488</v>
      </c>
      <c r="B2888" s="22" t="s">
        <v>1899</v>
      </c>
      <c r="C2888" s="24" t="s">
        <v>1905</v>
      </c>
      <c r="D2888" s="24" t="s">
        <v>1899</v>
      </c>
      <c r="E2888" s="7" t="s">
        <v>311</v>
      </c>
      <c r="F2888" s="7" t="s">
        <v>13</v>
      </c>
      <c r="G2888" s="7" t="s">
        <v>576</v>
      </c>
      <c r="H2888" s="7" t="s">
        <v>15</v>
      </c>
      <c r="I2888" s="7">
        <v>1309</v>
      </c>
      <c r="J2888" s="7" t="s">
        <v>515</v>
      </c>
      <c r="K2888" s="10">
        <v>69.2</v>
      </c>
      <c r="L2888" s="7" t="s">
        <v>16</v>
      </c>
      <c r="M2888" s="10">
        <v>0.1</v>
      </c>
      <c r="P2888" s="10"/>
      <c r="Q2888" s="10"/>
      <c r="R2888" s="10"/>
      <c r="S2888" s="10"/>
      <c r="V2888" s="10" t="s">
        <v>1888</v>
      </c>
      <c r="W2888" s="8"/>
      <c r="AF2888" s="7" t="s">
        <v>317</v>
      </c>
      <c r="AG2888" s="7" t="s">
        <v>318</v>
      </c>
      <c r="AH2888" s="7" t="s">
        <v>436</v>
      </c>
      <c r="AI2888" s="7" t="s">
        <v>436</v>
      </c>
      <c r="AJ2888" s="7" t="s">
        <v>436</v>
      </c>
      <c r="AQ2888" s="7"/>
    </row>
    <row r="2889" spans="1:43" ht="15.75" customHeight="1">
      <c r="A2889" s="17">
        <v>37528</v>
      </c>
      <c r="B2889" s="24">
        <v>2002</v>
      </c>
      <c r="C2889" s="24" t="s">
        <v>1905</v>
      </c>
      <c r="D2889" s="24" t="s">
        <v>1896</v>
      </c>
      <c r="E2889" s="7" t="s">
        <v>311</v>
      </c>
      <c r="F2889" s="7" t="s">
        <v>13</v>
      </c>
      <c r="G2889" s="7" t="s">
        <v>228</v>
      </c>
      <c r="H2889" s="7" t="s">
        <v>15</v>
      </c>
      <c r="I2889" s="7">
        <v>1310</v>
      </c>
      <c r="J2889" s="7" t="s">
        <v>119</v>
      </c>
      <c r="K2889" s="10">
        <v>69.3</v>
      </c>
      <c r="L2889" s="7" t="s">
        <v>16</v>
      </c>
      <c r="M2889" s="10">
        <v>1.2</v>
      </c>
      <c r="N2889" s="10">
        <v>1</v>
      </c>
      <c r="O2889" s="7"/>
      <c r="V2889" s="10">
        <f>SQRT((N2889*N2889)+(O2889*O2889)+((P2889*P2889)+(Q2889*Q2889)+(R2889*R2889)+(S2889*S2889)+(T2889*T2889)+(U2889*U2889)))</f>
        <v>1</v>
      </c>
      <c r="W2889" s="7">
        <v>41</v>
      </c>
      <c r="AC2889" s="9">
        <v>5</v>
      </c>
      <c r="AD2889" s="9"/>
      <c r="AE2889" s="7">
        <v>0</v>
      </c>
      <c r="AF2889" s="7" t="s">
        <v>18</v>
      </c>
      <c r="AG2889" s="7" t="s">
        <v>119</v>
      </c>
      <c r="AH2889" s="7" t="s">
        <v>436</v>
      </c>
      <c r="AI2889" s="7" t="s">
        <v>436</v>
      </c>
      <c r="AJ2889" s="7" t="s">
        <v>436</v>
      </c>
      <c r="AP2889" s="7" t="s">
        <v>242</v>
      </c>
      <c r="AQ2889" s="7"/>
    </row>
    <row r="2890" spans="1:43" ht="15.75" customHeight="1">
      <c r="A2890" s="17">
        <v>38382</v>
      </c>
      <c r="B2890" s="22" t="s">
        <v>1896</v>
      </c>
      <c r="C2890" s="24" t="s">
        <v>1905</v>
      </c>
      <c r="D2890" s="24" t="s">
        <v>1896</v>
      </c>
      <c r="E2890" s="7" t="s">
        <v>311</v>
      </c>
      <c r="F2890" s="7" t="s">
        <v>13</v>
      </c>
      <c r="G2890" s="7" t="s">
        <v>912</v>
      </c>
      <c r="H2890" s="7" t="s">
        <v>15</v>
      </c>
      <c r="I2890" s="7">
        <v>1310</v>
      </c>
      <c r="J2890" s="7" t="s">
        <v>343</v>
      </c>
      <c r="K2890" s="10">
        <v>69.3</v>
      </c>
      <c r="L2890" s="7" t="s">
        <v>16</v>
      </c>
      <c r="M2890" s="10">
        <v>1.2</v>
      </c>
      <c r="O2890" s="7"/>
      <c r="V2890" s="10" t="s">
        <v>1888</v>
      </c>
      <c r="W2890" s="7">
        <v>9999</v>
      </c>
      <c r="AF2890" s="7" t="s">
        <v>318</v>
      </c>
      <c r="AG2890" s="7" t="s">
        <v>318</v>
      </c>
      <c r="AH2890" s="7" t="s">
        <v>436</v>
      </c>
      <c r="AI2890" s="7" t="s">
        <v>436</v>
      </c>
      <c r="AJ2890" s="7" t="s">
        <v>436</v>
      </c>
      <c r="AQ2890" s="7"/>
    </row>
    <row r="2891" spans="1:43" ht="15.75" customHeight="1">
      <c r="A2891" s="17">
        <v>39488</v>
      </c>
      <c r="B2891" s="22" t="s">
        <v>1899</v>
      </c>
      <c r="C2891" s="24" t="s">
        <v>1905</v>
      </c>
      <c r="D2891" s="24" t="s">
        <v>1896</v>
      </c>
      <c r="E2891" s="7" t="s">
        <v>311</v>
      </c>
      <c r="F2891" s="7" t="s">
        <v>13</v>
      </c>
      <c r="G2891" s="7" t="s">
        <v>576</v>
      </c>
      <c r="H2891" s="7" t="s">
        <v>15</v>
      </c>
      <c r="I2891" s="7">
        <v>1310</v>
      </c>
      <c r="J2891" s="7" t="s">
        <v>515</v>
      </c>
      <c r="K2891" s="10">
        <v>69.3</v>
      </c>
      <c r="L2891" s="7" t="s">
        <v>16</v>
      </c>
      <c r="M2891" s="10">
        <v>1.2</v>
      </c>
      <c r="P2891" s="10"/>
      <c r="Q2891" s="10"/>
      <c r="R2891" s="10"/>
      <c r="S2891" s="10"/>
      <c r="V2891" s="10" t="s">
        <v>1888</v>
      </c>
      <c r="W2891" s="8"/>
      <c r="AG2891" s="7" t="s">
        <v>318</v>
      </c>
      <c r="AH2891" s="7" t="s">
        <v>436</v>
      </c>
      <c r="AI2891" s="7" t="s">
        <v>436</v>
      </c>
      <c r="AJ2891" s="7" t="s">
        <v>436</v>
      </c>
      <c r="AQ2891" s="7"/>
    </row>
    <row r="2892" spans="1:43" ht="15.75" customHeight="1">
      <c r="A2892" s="17">
        <v>37528</v>
      </c>
      <c r="B2892" s="24">
        <v>2002</v>
      </c>
      <c r="C2892" s="24" t="s">
        <v>1905</v>
      </c>
      <c r="D2892" s="24" t="s">
        <v>1899</v>
      </c>
      <c r="E2892" s="7" t="s">
        <v>311</v>
      </c>
      <c r="F2892" s="7" t="s">
        <v>13</v>
      </c>
      <c r="G2892" s="7" t="s">
        <v>228</v>
      </c>
      <c r="H2892" s="7" t="s">
        <v>15</v>
      </c>
      <c r="I2892" s="7">
        <v>1311</v>
      </c>
      <c r="J2892" s="7" t="s">
        <v>119</v>
      </c>
      <c r="K2892" s="10">
        <v>68.900000000000006</v>
      </c>
      <c r="L2892" s="7" t="s">
        <v>16</v>
      </c>
      <c r="M2892" s="10">
        <v>1.2</v>
      </c>
      <c r="N2892" s="10">
        <v>0.9</v>
      </c>
      <c r="O2892" s="7"/>
      <c r="V2892" s="10">
        <f>SQRT((N2892*N2892)+(O2892*O2892)+((P2892*P2892)+(Q2892*Q2892)+(R2892*R2892)+(S2892*S2892)+(T2892*T2892)+(U2892*U2892)))</f>
        <v>0.9</v>
      </c>
      <c r="W2892" s="7">
        <v>63</v>
      </c>
      <c r="AC2892" s="9">
        <v>5</v>
      </c>
      <c r="AD2892" s="9"/>
      <c r="AE2892" s="7">
        <v>0</v>
      </c>
      <c r="AG2892" s="7" t="s">
        <v>119</v>
      </c>
      <c r="AH2892" s="7" t="s">
        <v>436</v>
      </c>
      <c r="AI2892" s="7" t="s">
        <v>436</v>
      </c>
      <c r="AJ2892" s="7" t="s">
        <v>436</v>
      </c>
      <c r="AQ2892" s="7"/>
    </row>
    <row r="2893" spans="1:43" ht="15.75" customHeight="1">
      <c r="A2893" s="17">
        <v>37932</v>
      </c>
      <c r="B2893" s="24" t="s">
        <v>1894</v>
      </c>
      <c r="C2893" s="24" t="s">
        <v>1905</v>
      </c>
      <c r="D2893" s="24" t="s">
        <v>1899</v>
      </c>
      <c r="E2893" s="7" t="s">
        <v>311</v>
      </c>
      <c r="F2893" s="7" t="s">
        <v>13</v>
      </c>
      <c r="G2893" s="7" t="s">
        <v>316</v>
      </c>
      <c r="H2893" s="7" t="s">
        <v>15</v>
      </c>
      <c r="I2893" s="7">
        <v>1311</v>
      </c>
      <c r="J2893" s="7" t="s">
        <v>324</v>
      </c>
      <c r="K2893" s="10">
        <v>68.900000000000006</v>
      </c>
      <c r="L2893" s="7" t="s">
        <v>16</v>
      </c>
      <c r="M2893" s="10">
        <v>1.2</v>
      </c>
      <c r="N2893" s="10">
        <v>1.1000000000000001</v>
      </c>
      <c r="O2893" s="7"/>
      <c r="V2893" s="10">
        <v>1.05</v>
      </c>
      <c r="AG2893" s="7" t="s">
        <v>119</v>
      </c>
      <c r="AH2893" s="7" t="s">
        <v>436</v>
      </c>
      <c r="AI2893" s="7" t="s">
        <v>436</v>
      </c>
      <c r="AJ2893" s="7" t="s">
        <v>436</v>
      </c>
      <c r="AQ2893" s="7"/>
    </row>
    <row r="2894" spans="1:43" ht="15.75" customHeight="1">
      <c r="A2894" s="17">
        <v>38370</v>
      </c>
      <c r="B2894" s="22" t="s">
        <v>1896</v>
      </c>
      <c r="C2894" s="24" t="s">
        <v>1905</v>
      </c>
      <c r="D2894" s="24" t="s">
        <v>1899</v>
      </c>
      <c r="E2894" s="7" t="s">
        <v>311</v>
      </c>
      <c r="F2894" s="7" t="s">
        <v>13</v>
      </c>
      <c r="G2894" s="7" t="s">
        <v>927</v>
      </c>
      <c r="H2894" s="7" t="s">
        <v>15</v>
      </c>
      <c r="I2894" s="7">
        <v>1311</v>
      </c>
      <c r="J2894" s="7" t="s">
        <v>315</v>
      </c>
      <c r="K2894" s="10">
        <v>68.900000000000006</v>
      </c>
      <c r="L2894" s="7" t="s">
        <v>16</v>
      </c>
      <c r="M2894" s="10">
        <v>1.2</v>
      </c>
      <c r="N2894" s="10">
        <v>1.2</v>
      </c>
      <c r="O2894" s="7"/>
      <c r="V2894" s="10">
        <f>SQRT((N2894*N2894)+(O2894*O2894)+((P2894*P2894)+(Q2894*Q2894)+(R2894*R2894)+(S2894*S2894)+(T2894*T2894)+(U2894*U2894)))</f>
        <v>1.2</v>
      </c>
      <c r="W2894" s="7">
        <v>71</v>
      </c>
      <c r="AC2894" s="7">
        <v>6</v>
      </c>
      <c r="AF2894" s="7" t="s">
        <v>18</v>
      </c>
      <c r="AG2894" s="7" t="s">
        <v>119</v>
      </c>
      <c r="AH2894" s="7" t="s">
        <v>436</v>
      </c>
      <c r="AI2894" s="7" t="s">
        <v>436</v>
      </c>
      <c r="AJ2894" s="7" t="s">
        <v>436</v>
      </c>
      <c r="AQ2894" s="7"/>
    </row>
    <row r="2895" spans="1:43" ht="15.75" customHeight="1">
      <c r="A2895" s="17">
        <v>39488</v>
      </c>
      <c r="B2895" s="22" t="s">
        <v>1899</v>
      </c>
      <c r="C2895" s="24" t="s">
        <v>1905</v>
      </c>
      <c r="D2895" s="24" t="s">
        <v>1899</v>
      </c>
      <c r="E2895" s="7" t="s">
        <v>311</v>
      </c>
      <c r="F2895" s="7" t="s">
        <v>13</v>
      </c>
      <c r="G2895" s="7" t="s">
        <v>576</v>
      </c>
      <c r="H2895" s="7" t="s">
        <v>15</v>
      </c>
      <c r="I2895" s="7">
        <v>1311</v>
      </c>
      <c r="J2895" s="7" t="s">
        <v>515</v>
      </c>
      <c r="K2895" s="10">
        <v>68.900000000000006</v>
      </c>
      <c r="L2895" s="7" t="s">
        <v>16</v>
      </c>
      <c r="M2895" s="10">
        <v>1.2</v>
      </c>
      <c r="P2895" s="10"/>
      <c r="Q2895" s="10"/>
      <c r="R2895" s="10"/>
      <c r="S2895" s="10"/>
      <c r="V2895" s="10" t="s">
        <v>1888</v>
      </c>
      <c r="W2895" s="8"/>
      <c r="AF2895" s="7" t="s">
        <v>18</v>
      </c>
      <c r="AG2895" s="7" t="s">
        <v>318</v>
      </c>
      <c r="AH2895" s="7" t="s">
        <v>436</v>
      </c>
      <c r="AI2895" s="7" t="s">
        <v>436</v>
      </c>
      <c r="AJ2895" s="7" t="s">
        <v>436</v>
      </c>
      <c r="AQ2895" s="7"/>
    </row>
    <row r="2896" spans="1:43" ht="15.75" customHeight="1">
      <c r="A2896" s="17">
        <v>37528</v>
      </c>
      <c r="B2896" s="24">
        <v>2002</v>
      </c>
      <c r="C2896" s="24" t="s">
        <v>1905</v>
      </c>
      <c r="D2896" s="22">
        <v>2014</v>
      </c>
      <c r="E2896" s="7" t="s">
        <v>311</v>
      </c>
      <c r="F2896" s="7" t="s">
        <v>13</v>
      </c>
      <c r="G2896" s="7" t="s">
        <v>228</v>
      </c>
      <c r="H2896" s="7" t="s">
        <v>15</v>
      </c>
      <c r="I2896" s="7">
        <v>1312</v>
      </c>
      <c r="J2896" s="7" t="s">
        <v>119</v>
      </c>
      <c r="K2896" s="10">
        <v>68.900000000000006</v>
      </c>
      <c r="L2896" s="7" t="s">
        <v>16</v>
      </c>
      <c r="M2896" s="10">
        <v>1.7</v>
      </c>
      <c r="N2896" s="10">
        <v>0.5</v>
      </c>
      <c r="O2896" s="7"/>
      <c r="V2896" s="10">
        <f>SQRT((N2896*N2896)+(O2896*O2896)+((P2896*P2896)+(Q2896*Q2896)+(R2896*R2896)+(S2896*S2896)+(T2896*T2896)+(U2896*U2896)))</f>
        <v>0.5</v>
      </c>
      <c r="W2896" s="7">
        <v>34</v>
      </c>
      <c r="AB2896" s="7" t="s">
        <v>21</v>
      </c>
      <c r="AC2896" s="9">
        <v>1</v>
      </c>
      <c r="AD2896" s="9"/>
      <c r="AE2896" s="7">
        <v>0</v>
      </c>
      <c r="AG2896" s="7" t="s">
        <v>119</v>
      </c>
      <c r="AH2896" s="7" t="s">
        <v>436</v>
      </c>
      <c r="AI2896" s="7" t="s">
        <v>436</v>
      </c>
      <c r="AJ2896" s="7" t="s">
        <v>436</v>
      </c>
      <c r="AQ2896" s="7"/>
    </row>
    <row r="2897" spans="1:43" ht="15.75" customHeight="1">
      <c r="A2897" s="17">
        <v>37932</v>
      </c>
      <c r="B2897" s="24" t="s">
        <v>1894</v>
      </c>
      <c r="C2897" s="24" t="s">
        <v>1905</v>
      </c>
      <c r="D2897" s="22">
        <v>2014</v>
      </c>
      <c r="E2897" s="7" t="s">
        <v>311</v>
      </c>
      <c r="F2897" s="7" t="s">
        <v>13</v>
      </c>
      <c r="G2897" s="7" t="s">
        <v>316</v>
      </c>
      <c r="H2897" s="7" t="s">
        <v>15</v>
      </c>
      <c r="I2897" s="7">
        <v>1312</v>
      </c>
      <c r="J2897" s="7" t="s">
        <v>324</v>
      </c>
      <c r="K2897" s="10">
        <v>68.900000000000006</v>
      </c>
      <c r="L2897" s="7" t="s">
        <v>16</v>
      </c>
      <c r="M2897" s="10">
        <v>1.7</v>
      </c>
      <c r="N2897" s="10">
        <v>0.7</v>
      </c>
      <c r="O2897" s="7"/>
      <c r="V2897" s="10">
        <v>0.65</v>
      </c>
      <c r="AG2897" s="7" t="s">
        <v>119</v>
      </c>
      <c r="AH2897" s="7" t="s">
        <v>436</v>
      </c>
      <c r="AI2897" s="7" t="s">
        <v>436</v>
      </c>
      <c r="AJ2897" s="7" t="s">
        <v>436</v>
      </c>
      <c r="AQ2897" s="7"/>
    </row>
    <row r="2898" spans="1:43" ht="15.75" customHeight="1">
      <c r="A2898" s="17">
        <v>38370</v>
      </c>
      <c r="B2898" s="22" t="s">
        <v>1896</v>
      </c>
      <c r="C2898" s="24" t="s">
        <v>1905</v>
      </c>
      <c r="D2898" s="22">
        <v>2014</v>
      </c>
      <c r="E2898" s="7" t="s">
        <v>311</v>
      </c>
      <c r="F2898" s="7" t="s">
        <v>13</v>
      </c>
      <c r="G2898" s="7" t="s">
        <v>927</v>
      </c>
      <c r="H2898" s="7" t="s">
        <v>15</v>
      </c>
      <c r="I2898" s="7">
        <v>1312</v>
      </c>
      <c r="J2898" s="7" t="s">
        <v>315</v>
      </c>
      <c r="K2898" s="10">
        <v>68.900000000000006</v>
      </c>
      <c r="L2898" s="7" t="s">
        <v>16</v>
      </c>
      <c r="M2898" s="10">
        <v>1.7</v>
      </c>
      <c r="N2898" s="10">
        <v>0.8</v>
      </c>
      <c r="O2898" s="7"/>
      <c r="V2898" s="10">
        <f>SQRT((N2898*N2898)+(O2898*O2898)+((P2898*P2898)+(Q2898*Q2898)+(R2898*R2898)+(S2898*S2898)+(T2898*T2898)+(U2898*U2898)))</f>
        <v>0.8</v>
      </c>
      <c r="W2898" s="7">
        <v>54</v>
      </c>
      <c r="AC2898" s="7">
        <v>5</v>
      </c>
      <c r="AG2898" s="7" t="s">
        <v>119</v>
      </c>
      <c r="AH2898" s="7" t="s">
        <v>436</v>
      </c>
      <c r="AI2898" s="7" t="s">
        <v>436</v>
      </c>
      <c r="AJ2898" s="7" t="s">
        <v>436</v>
      </c>
      <c r="AQ2898" s="7"/>
    </row>
    <row r="2899" spans="1:43" ht="15.75" customHeight="1">
      <c r="A2899" s="17">
        <v>39488</v>
      </c>
      <c r="B2899" s="22" t="s">
        <v>1899</v>
      </c>
      <c r="C2899" s="24" t="s">
        <v>1905</v>
      </c>
      <c r="D2899" s="22">
        <v>2014</v>
      </c>
      <c r="E2899" s="7" t="s">
        <v>311</v>
      </c>
      <c r="F2899" s="7" t="s">
        <v>13</v>
      </c>
      <c r="G2899" s="7" t="s">
        <v>576</v>
      </c>
      <c r="H2899" s="7" t="s">
        <v>15</v>
      </c>
      <c r="I2899" s="7">
        <v>1312</v>
      </c>
      <c r="J2899" s="7" t="s">
        <v>315</v>
      </c>
      <c r="K2899" s="10">
        <v>68.900000000000006</v>
      </c>
      <c r="L2899" s="7" t="s">
        <v>16</v>
      </c>
      <c r="M2899" s="10">
        <v>1.7</v>
      </c>
      <c r="N2899" s="10">
        <v>1.6</v>
      </c>
      <c r="P2899" s="10"/>
      <c r="Q2899" s="10"/>
      <c r="R2899" s="10"/>
      <c r="S2899" s="10"/>
      <c r="V2899" s="10">
        <f>SQRT((N2899*N2899)+(O2899*O2899)+((P2899*P2899)+(Q2899*Q2899)+(R2899*R2899)+(S2899*S2899)+(T2899*T2899)+(U2899*U2899)))</f>
        <v>1.6</v>
      </c>
      <c r="W2899" s="8">
        <v>99</v>
      </c>
      <c r="AC2899" s="7">
        <v>9</v>
      </c>
      <c r="AG2899" s="7" t="s">
        <v>119</v>
      </c>
      <c r="AH2899" s="7" t="s">
        <v>436</v>
      </c>
      <c r="AI2899" s="7" t="s">
        <v>436</v>
      </c>
      <c r="AJ2899" s="7" t="s">
        <v>436</v>
      </c>
      <c r="AQ2899" s="7"/>
    </row>
    <row r="2900" spans="1:43" ht="15.75" customHeight="1">
      <c r="A2900" s="17">
        <v>40436</v>
      </c>
      <c r="B2900" s="22" t="s">
        <v>1901</v>
      </c>
      <c r="C2900" s="24" t="s">
        <v>1905</v>
      </c>
      <c r="D2900" s="22">
        <v>2014</v>
      </c>
      <c r="E2900" s="7" t="s">
        <v>311</v>
      </c>
      <c r="F2900" s="7" t="s">
        <v>13</v>
      </c>
      <c r="G2900" s="7" t="s">
        <v>1158</v>
      </c>
      <c r="H2900" s="7" t="s">
        <v>15</v>
      </c>
      <c r="I2900" s="7">
        <v>1312</v>
      </c>
      <c r="J2900" s="7" t="s">
        <v>315</v>
      </c>
      <c r="K2900" s="10">
        <v>68.900000000000006</v>
      </c>
      <c r="L2900" s="7" t="s">
        <v>16</v>
      </c>
      <c r="M2900" s="10">
        <v>1.7</v>
      </c>
      <c r="N2900" s="10">
        <v>1.6</v>
      </c>
      <c r="O2900" s="7"/>
      <c r="V2900" s="10">
        <f>SQRT((N2900*N2900)+(O2900*O2900)+((P2900*P2900)+(Q2900*Q2900)+(R2900*R2900)+(S2900*S2900)+(T2900*T2900)+(U2900*U2900)))</f>
        <v>1.6</v>
      </c>
      <c r="W2900" s="7">
        <v>131</v>
      </c>
      <c r="AC2900" s="7">
        <v>9</v>
      </c>
      <c r="AG2900" s="7" t="s">
        <v>119</v>
      </c>
      <c r="AH2900" s="7" t="s">
        <v>436</v>
      </c>
      <c r="AI2900" s="7" t="s">
        <v>436</v>
      </c>
      <c r="AJ2900" s="7" t="s">
        <v>436</v>
      </c>
      <c r="AP2900" s="7" t="s">
        <v>1205</v>
      </c>
      <c r="AQ2900" s="7"/>
    </row>
    <row r="2901" spans="1:43" ht="15.75" customHeight="1">
      <c r="A2901" s="19">
        <v>40814</v>
      </c>
      <c r="B2901" s="23" t="s">
        <v>1902</v>
      </c>
      <c r="C2901" s="24" t="s">
        <v>1905</v>
      </c>
      <c r="D2901" s="22">
        <v>2014</v>
      </c>
      <c r="E2901" s="15" t="s">
        <v>311</v>
      </c>
      <c r="F2901" s="15" t="s">
        <v>13</v>
      </c>
      <c r="G2901" s="15" t="s">
        <v>13</v>
      </c>
      <c r="H2901" s="15" t="s">
        <v>15</v>
      </c>
      <c r="I2901" s="15">
        <v>1312</v>
      </c>
      <c r="J2901" s="15" t="s">
        <v>315</v>
      </c>
      <c r="K2901" s="16">
        <v>68.900000000000006</v>
      </c>
      <c r="L2901" s="15" t="s">
        <v>16</v>
      </c>
      <c r="M2901" s="16">
        <v>1.7</v>
      </c>
      <c r="N2901" s="16">
        <v>1.9</v>
      </c>
      <c r="O2901" s="16"/>
      <c r="P2901" s="16"/>
      <c r="Q2901" s="16"/>
      <c r="R2901" s="16"/>
      <c r="S2901" s="16"/>
      <c r="T2901" s="16"/>
      <c r="U2901" s="16"/>
      <c r="V2901" s="10">
        <f>SQRT((N2901*N2901)+(O2901*O2901)+((P2901*P2901)+(Q2901*Q2901)+(R2901*R2901)+(S2901*S2901)+(T2901*T2901)+(U2901*U2901)))</f>
        <v>1.9</v>
      </c>
      <c r="W2901" s="15">
        <v>110</v>
      </c>
      <c r="X2901" s="15">
        <v>115</v>
      </c>
      <c r="Y2901" s="15"/>
      <c r="Z2901" s="15"/>
      <c r="AA2901" s="15"/>
      <c r="AB2901" s="15"/>
      <c r="AC2901" s="15">
        <v>9</v>
      </c>
      <c r="AD2901" s="15"/>
      <c r="AE2901" s="15"/>
      <c r="AF2901" s="15"/>
      <c r="AG2901" s="15" t="s">
        <v>119</v>
      </c>
      <c r="AH2901" s="15" t="s">
        <v>436</v>
      </c>
      <c r="AI2901" s="15" t="s">
        <v>436</v>
      </c>
      <c r="AJ2901" s="15" t="s">
        <v>436</v>
      </c>
      <c r="AK2901" s="15" t="s">
        <v>318</v>
      </c>
      <c r="AL2901" s="15"/>
      <c r="AM2901" s="15"/>
      <c r="AN2901" s="15"/>
      <c r="AO2901" s="15"/>
      <c r="AP2901" s="15" t="s">
        <v>1673</v>
      </c>
      <c r="AQ2901" s="7"/>
    </row>
    <row r="2902" spans="1:43" ht="15.75" customHeight="1">
      <c r="A2902" s="17">
        <v>41543</v>
      </c>
      <c r="B2902" s="22" t="s">
        <v>2048</v>
      </c>
      <c r="C2902" s="22" t="s">
        <v>1905</v>
      </c>
      <c r="D2902" s="22">
        <v>2014</v>
      </c>
      <c r="E2902" s="7" t="s">
        <v>311</v>
      </c>
      <c r="F2902" s="7" t="s">
        <v>13</v>
      </c>
      <c r="G2902" s="7" t="s">
        <v>13</v>
      </c>
      <c r="H2902" s="7" t="s">
        <v>15</v>
      </c>
      <c r="I2902" s="7">
        <v>1312</v>
      </c>
      <c r="J2902" s="7" t="s">
        <v>315</v>
      </c>
      <c r="K2902" s="10">
        <v>68.900000000000006</v>
      </c>
      <c r="L2902" s="7" t="s">
        <v>16</v>
      </c>
      <c r="M2902" s="10">
        <v>1.7</v>
      </c>
      <c r="N2902" s="10">
        <v>0.5</v>
      </c>
      <c r="V2902" s="7">
        <f>SQRT((N2902*N2902)+(O2902*O2902)+((P2902*P2902)+(Q2902*Q2902)+(R2902*R2902)+(S2902*S2902)+(T2902*T2902)+(U2902*U2902)))</f>
        <v>0.5</v>
      </c>
      <c r="W2902" s="7">
        <v>150</v>
      </c>
      <c r="AB2902" s="7">
        <v>12</v>
      </c>
      <c r="AC2902" s="7">
        <v>9</v>
      </c>
      <c r="AG2902" s="7" t="s">
        <v>119</v>
      </c>
      <c r="AH2902" s="7" t="s">
        <v>436</v>
      </c>
      <c r="AI2902" s="7" t="s">
        <v>436</v>
      </c>
      <c r="AJ2902" s="7" t="s">
        <v>436</v>
      </c>
      <c r="AK2902" s="7" t="s">
        <v>318</v>
      </c>
      <c r="AP2902" s="7" t="s">
        <v>1205</v>
      </c>
      <c r="AQ2902" s="7"/>
    </row>
    <row r="2903" spans="1:43" ht="15.75" customHeight="1">
      <c r="A2903" s="17">
        <v>41995</v>
      </c>
      <c r="B2903" s="22">
        <v>2014</v>
      </c>
      <c r="C2903" s="22" t="s">
        <v>1905</v>
      </c>
      <c r="D2903" s="22">
        <v>2014</v>
      </c>
      <c r="E2903" s="7" t="s">
        <v>311</v>
      </c>
      <c r="F2903" s="7" t="s">
        <v>13</v>
      </c>
      <c r="G2903" s="7" t="s">
        <v>2326</v>
      </c>
      <c r="H2903" s="7" t="s">
        <v>15</v>
      </c>
      <c r="I2903" s="7">
        <v>1312</v>
      </c>
      <c r="J2903" s="7" t="s">
        <v>515</v>
      </c>
      <c r="K2903" s="10">
        <v>68.900000000000006</v>
      </c>
      <c r="L2903" s="7" t="s">
        <v>16</v>
      </c>
      <c r="M2903" s="10">
        <v>1.7</v>
      </c>
      <c r="V2903" s="7">
        <v>0</v>
      </c>
      <c r="AF2903" s="7" t="s">
        <v>74</v>
      </c>
      <c r="AG2903" s="7" t="s">
        <v>318</v>
      </c>
      <c r="AH2903" s="7" t="s">
        <v>436</v>
      </c>
      <c r="AI2903" s="7" t="s">
        <v>436</v>
      </c>
      <c r="AJ2903" s="7" t="s">
        <v>436</v>
      </c>
      <c r="AK2903" s="7" t="s">
        <v>436</v>
      </c>
      <c r="AP2903" s="7" t="s">
        <v>2612</v>
      </c>
      <c r="AQ2903" s="7"/>
    </row>
    <row r="2904" spans="1:43" ht="15.75" customHeight="1">
      <c r="A2904" s="17">
        <v>37528</v>
      </c>
      <c r="B2904" s="24">
        <v>2002</v>
      </c>
      <c r="C2904" s="24" t="s">
        <v>1905</v>
      </c>
      <c r="D2904" s="24" t="s">
        <v>1896</v>
      </c>
      <c r="E2904" s="7" t="s">
        <v>311</v>
      </c>
      <c r="F2904" s="7" t="s">
        <v>13</v>
      </c>
      <c r="G2904" s="7" t="s">
        <v>228</v>
      </c>
      <c r="H2904" s="7" t="s">
        <v>15</v>
      </c>
      <c r="I2904" s="7">
        <v>1313</v>
      </c>
      <c r="J2904" s="7" t="s">
        <v>119</v>
      </c>
      <c r="K2904" s="10">
        <v>68.7</v>
      </c>
      <c r="L2904" s="7" t="s">
        <v>16</v>
      </c>
      <c r="M2904" s="10">
        <v>0.2</v>
      </c>
      <c r="N2904" s="10">
        <v>0.4</v>
      </c>
      <c r="O2904" s="7"/>
      <c r="V2904" s="10">
        <f>SQRT((N2904*N2904)+(O2904*O2904)+((P2904*P2904)+(Q2904*Q2904)+(R2904*R2904)+(S2904*S2904)+(T2904*T2904)+(U2904*U2904)))</f>
        <v>0.4</v>
      </c>
      <c r="W2904" s="7">
        <v>30</v>
      </c>
      <c r="AC2904" s="9">
        <v>0</v>
      </c>
      <c r="AD2904" s="9"/>
      <c r="AE2904" s="7">
        <v>0</v>
      </c>
      <c r="AG2904" s="7" t="s">
        <v>119</v>
      </c>
      <c r="AH2904" s="7" t="s">
        <v>436</v>
      </c>
      <c r="AI2904" s="7" t="s">
        <v>436</v>
      </c>
      <c r="AJ2904" s="7" t="s">
        <v>436</v>
      </c>
      <c r="AQ2904" s="7"/>
    </row>
    <row r="2905" spans="1:43" ht="15.75" customHeight="1">
      <c r="A2905" s="17">
        <v>37932</v>
      </c>
      <c r="B2905" s="24" t="s">
        <v>1894</v>
      </c>
      <c r="C2905" s="24" t="s">
        <v>1905</v>
      </c>
      <c r="D2905" s="24" t="s">
        <v>1896</v>
      </c>
      <c r="E2905" s="7" t="s">
        <v>311</v>
      </c>
      <c r="F2905" s="7" t="s">
        <v>13</v>
      </c>
      <c r="G2905" s="7" t="s">
        <v>316</v>
      </c>
      <c r="H2905" s="7" t="s">
        <v>15</v>
      </c>
      <c r="I2905" s="7">
        <v>1313</v>
      </c>
      <c r="J2905" s="7" t="s">
        <v>324</v>
      </c>
      <c r="K2905" s="10">
        <v>68.7</v>
      </c>
      <c r="L2905" s="7" t="s">
        <v>16</v>
      </c>
      <c r="M2905" s="10">
        <v>0.2</v>
      </c>
      <c r="O2905" s="7"/>
      <c r="V2905" s="10" t="s">
        <v>1888</v>
      </c>
      <c r="AG2905" s="7" t="s">
        <v>119</v>
      </c>
      <c r="AH2905" s="7" t="s">
        <v>436</v>
      </c>
      <c r="AI2905" s="7" t="s">
        <v>436</v>
      </c>
      <c r="AJ2905" s="7" t="s">
        <v>436</v>
      </c>
      <c r="AQ2905" s="7"/>
    </row>
    <row r="2906" spans="1:43" ht="15.75" customHeight="1">
      <c r="A2906" s="17">
        <v>38370</v>
      </c>
      <c r="B2906" s="22" t="s">
        <v>1896</v>
      </c>
      <c r="C2906" s="24" t="s">
        <v>1905</v>
      </c>
      <c r="D2906" s="24" t="s">
        <v>1896</v>
      </c>
      <c r="E2906" s="7" t="s">
        <v>311</v>
      </c>
      <c r="F2906" s="7" t="s">
        <v>13</v>
      </c>
      <c r="G2906" s="7" t="s">
        <v>927</v>
      </c>
      <c r="H2906" s="7" t="s">
        <v>15</v>
      </c>
      <c r="I2906" s="7">
        <v>1313</v>
      </c>
      <c r="J2906" s="7" t="s">
        <v>320</v>
      </c>
      <c r="K2906" s="10">
        <v>68.7</v>
      </c>
      <c r="L2906" s="7" t="s">
        <v>16</v>
      </c>
      <c r="M2906" s="10">
        <v>0.2</v>
      </c>
      <c r="O2906" s="7"/>
      <c r="V2906" s="10" t="s">
        <v>1888</v>
      </c>
      <c r="W2906" s="7">
        <v>9999</v>
      </c>
      <c r="AF2906" s="7" t="s">
        <v>318</v>
      </c>
      <c r="AG2906" s="7" t="s">
        <v>318</v>
      </c>
      <c r="AH2906" s="7" t="s">
        <v>436</v>
      </c>
      <c r="AI2906" s="7" t="s">
        <v>436</v>
      </c>
      <c r="AJ2906" s="7" t="s">
        <v>436</v>
      </c>
      <c r="AQ2906" s="7"/>
    </row>
    <row r="2907" spans="1:43" ht="15.75" customHeight="1">
      <c r="A2907" s="19">
        <v>40814</v>
      </c>
      <c r="B2907" s="23" t="s">
        <v>1902</v>
      </c>
      <c r="C2907" s="24" t="s">
        <v>1905</v>
      </c>
      <c r="D2907" s="24" t="s">
        <v>1896</v>
      </c>
      <c r="E2907" s="15" t="s">
        <v>311</v>
      </c>
      <c r="F2907" s="15" t="s">
        <v>13</v>
      </c>
      <c r="G2907" s="15" t="s">
        <v>13</v>
      </c>
      <c r="H2907" s="15" t="s">
        <v>15</v>
      </c>
      <c r="I2907" s="15">
        <v>1313</v>
      </c>
      <c r="J2907" s="16" t="s">
        <v>1577</v>
      </c>
      <c r="K2907" s="16">
        <v>68.7</v>
      </c>
      <c r="L2907" s="15" t="s">
        <v>16</v>
      </c>
      <c r="M2907" s="16">
        <v>0.2</v>
      </c>
      <c r="N2907" s="16"/>
      <c r="O2907" s="16"/>
      <c r="P2907" s="16"/>
      <c r="Q2907" s="16"/>
      <c r="R2907" s="16"/>
      <c r="S2907" s="16"/>
      <c r="T2907" s="16"/>
      <c r="U2907" s="16"/>
      <c r="V2907" s="10" t="s">
        <v>1888</v>
      </c>
      <c r="W2907" s="16" t="s">
        <v>1577</v>
      </c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7" t="s">
        <v>318</v>
      </c>
      <c r="AH2907" s="15" t="s">
        <v>436</v>
      </c>
      <c r="AI2907" s="15" t="s">
        <v>436</v>
      </c>
      <c r="AJ2907" s="15" t="s">
        <v>436</v>
      </c>
      <c r="AK2907" s="15"/>
      <c r="AL2907" s="15"/>
      <c r="AM2907" s="15"/>
      <c r="AN2907" s="15"/>
      <c r="AO2907" s="15"/>
      <c r="AP2907" s="15"/>
      <c r="AQ2907" s="7"/>
    </row>
    <row r="2908" spans="1:43" ht="15.75" customHeight="1">
      <c r="A2908" s="17">
        <v>37528</v>
      </c>
      <c r="B2908" s="24">
        <v>2002</v>
      </c>
      <c r="C2908" s="24" t="s">
        <v>1905</v>
      </c>
      <c r="D2908" s="24" t="s">
        <v>1899</v>
      </c>
      <c r="E2908" s="7" t="s">
        <v>311</v>
      </c>
      <c r="F2908" s="7" t="s">
        <v>13</v>
      </c>
      <c r="G2908" s="7" t="s">
        <v>228</v>
      </c>
      <c r="H2908" s="7" t="s">
        <v>15</v>
      </c>
      <c r="I2908" s="7">
        <v>1314</v>
      </c>
      <c r="J2908" s="7" t="s">
        <v>119</v>
      </c>
      <c r="K2908" s="10">
        <v>68.7</v>
      </c>
      <c r="L2908" s="7" t="s">
        <v>16</v>
      </c>
      <c r="M2908" s="10">
        <v>1.5</v>
      </c>
      <c r="N2908" s="10">
        <v>0.8</v>
      </c>
      <c r="O2908" s="7"/>
      <c r="V2908" s="10">
        <f>SQRT((N2908*N2908)+(O2908*O2908)+((P2908*P2908)+(Q2908*Q2908)+(R2908*R2908)+(S2908*S2908)+(T2908*T2908)+(U2908*U2908)))</f>
        <v>0.8</v>
      </c>
      <c r="W2908" s="7">
        <v>53</v>
      </c>
      <c r="AC2908" s="9">
        <v>5</v>
      </c>
      <c r="AD2908" s="9"/>
      <c r="AE2908" s="7">
        <v>0</v>
      </c>
      <c r="AG2908" s="7" t="s">
        <v>119</v>
      </c>
      <c r="AH2908" s="7" t="s">
        <v>436</v>
      </c>
      <c r="AI2908" s="7" t="s">
        <v>436</v>
      </c>
      <c r="AJ2908" s="7" t="s">
        <v>436</v>
      </c>
      <c r="AQ2908" s="7"/>
    </row>
    <row r="2909" spans="1:43" ht="15.75" customHeight="1">
      <c r="A2909" s="17">
        <v>37932</v>
      </c>
      <c r="B2909" s="24" t="s">
        <v>1894</v>
      </c>
      <c r="C2909" s="24" t="s">
        <v>1905</v>
      </c>
      <c r="D2909" s="24" t="s">
        <v>1899</v>
      </c>
      <c r="E2909" s="7" t="s">
        <v>311</v>
      </c>
      <c r="F2909" s="7" t="s">
        <v>13</v>
      </c>
      <c r="G2909" s="7" t="s">
        <v>316</v>
      </c>
      <c r="H2909" s="7" t="s">
        <v>15</v>
      </c>
      <c r="I2909" s="7">
        <v>1314</v>
      </c>
      <c r="J2909" s="7" t="s">
        <v>324</v>
      </c>
      <c r="K2909" s="10">
        <v>68.7</v>
      </c>
      <c r="L2909" s="7" t="s">
        <v>16</v>
      </c>
      <c r="M2909" s="10">
        <v>1.5</v>
      </c>
      <c r="N2909" s="10">
        <v>0.9</v>
      </c>
      <c r="O2909" s="7"/>
      <c r="V2909" s="10">
        <v>0.85000000000000009</v>
      </c>
      <c r="AG2909" s="7" t="s">
        <v>119</v>
      </c>
      <c r="AH2909" s="7" t="s">
        <v>436</v>
      </c>
      <c r="AI2909" s="7" t="s">
        <v>436</v>
      </c>
      <c r="AJ2909" s="7" t="s">
        <v>436</v>
      </c>
      <c r="AQ2909" s="7"/>
    </row>
    <row r="2910" spans="1:43" ht="15.75" customHeight="1">
      <c r="A2910" s="17">
        <v>38370</v>
      </c>
      <c r="B2910" s="22" t="s">
        <v>1896</v>
      </c>
      <c r="C2910" s="24" t="s">
        <v>1905</v>
      </c>
      <c r="D2910" s="24" t="s">
        <v>1899</v>
      </c>
      <c r="E2910" s="7" t="s">
        <v>311</v>
      </c>
      <c r="F2910" s="7" t="s">
        <v>13</v>
      </c>
      <c r="G2910" s="7" t="s">
        <v>927</v>
      </c>
      <c r="H2910" s="7" t="s">
        <v>15</v>
      </c>
      <c r="I2910" s="7">
        <v>1314</v>
      </c>
      <c r="J2910" s="7" t="s">
        <v>315</v>
      </c>
      <c r="K2910" s="10">
        <v>68.7</v>
      </c>
      <c r="L2910" s="7" t="s">
        <v>16</v>
      </c>
      <c r="M2910" s="10">
        <v>1.5</v>
      </c>
      <c r="N2910" s="10">
        <v>0.9</v>
      </c>
      <c r="O2910" s="7"/>
      <c r="V2910" s="10">
        <f>SQRT((N2910*N2910)+(O2910*O2910)+((P2910*P2910)+(Q2910*Q2910)+(R2910*R2910)+(S2910*S2910)+(T2910*T2910)+(U2910*U2910)))</f>
        <v>0.9</v>
      </c>
      <c r="W2910" s="7">
        <v>64</v>
      </c>
      <c r="AC2910" s="7">
        <v>5</v>
      </c>
      <c r="AF2910" s="7" t="s">
        <v>18</v>
      </c>
      <c r="AG2910" s="7" t="s">
        <v>119</v>
      </c>
      <c r="AH2910" s="7" t="s">
        <v>436</v>
      </c>
      <c r="AI2910" s="7" t="s">
        <v>436</v>
      </c>
      <c r="AJ2910" s="7" t="s">
        <v>436</v>
      </c>
      <c r="AQ2910" s="7"/>
    </row>
    <row r="2911" spans="1:43" ht="15.75" customHeight="1">
      <c r="A2911" s="17">
        <v>39488</v>
      </c>
      <c r="B2911" s="22" t="s">
        <v>1899</v>
      </c>
      <c r="C2911" s="24" t="s">
        <v>1905</v>
      </c>
      <c r="D2911" s="24" t="s">
        <v>1899</v>
      </c>
      <c r="E2911" s="7" t="s">
        <v>311</v>
      </c>
      <c r="F2911" s="7" t="s">
        <v>13</v>
      </c>
      <c r="G2911" s="7" t="s">
        <v>576</v>
      </c>
      <c r="H2911" s="7" t="s">
        <v>15</v>
      </c>
      <c r="I2911" s="7">
        <v>1314</v>
      </c>
      <c r="J2911" s="7" t="s">
        <v>515</v>
      </c>
      <c r="K2911" s="10">
        <v>68.7</v>
      </c>
      <c r="L2911" s="7" t="s">
        <v>16</v>
      </c>
      <c r="M2911" s="10">
        <v>1.5</v>
      </c>
      <c r="P2911" s="10"/>
      <c r="Q2911" s="10"/>
      <c r="R2911" s="10"/>
      <c r="S2911" s="10"/>
      <c r="V2911" s="10" t="s">
        <v>1888</v>
      </c>
      <c r="W2911" s="8"/>
      <c r="AF2911" s="7" t="s">
        <v>18</v>
      </c>
      <c r="AG2911" s="7" t="s">
        <v>318</v>
      </c>
      <c r="AH2911" s="7" t="s">
        <v>436</v>
      </c>
      <c r="AI2911" s="7" t="s">
        <v>436</v>
      </c>
      <c r="AJ2911" s="7" t="s">
        <v>436</v>
      </c>
      <c r="AQ2911" s="7"/>
    </row>
    <row r="2912" spans="1:43" ht="15.75" customHeight="1">
      <c r="A2912" s="17">
        <v>37528</v>
      </c>
      <c r="B2912" s="24">
        <v>2002</v>
      </c>
      <c r="C2912" s="24" t="s">
        <v>1905</v>
      </c>
      <c r="D2912" s="24" t="s">
        <v>1888</v>
      </c>
      <c r="E2912" s="7" t="s">
        <v>311</v>
      </c>
      <c r="F2912" s="7" t="s">
        <v>13</v>
      </c>
      <c r="G2912" s="7" t="s">
        <v>228</v>
      </c>
      <c r="H2912" s="7" t="s">
        <v>15</v>
      </c>
      <c r="I2912" s="7">
        <v>1315</v>
      </c>
      <c r="J2912" s="7" t="s">
        <v>119</v>
      </c>
      <c r="K2912" s="10">
        <v>68.5</v>
      </c>
      <c r="L2912" s="7" t="s">
        <v>16</v>
      </c>
      <c r="M2912" s="10">
        <v>1.5</v>
      </c>
      <c r="N2912" s="10">
        <v>0.8</v>
      </c>
      <c r="O2912" s="7"/>
      <c r="V2912" s="10">
        <f t="shared" ref="V2912:V2918" si="166">SQRT((N2912*N2912)+(O2912*O2912)+((P2912*P2912)+(Q2912*Q2912)+(R2912*R2912)+(S2912*S2912)+(T2912*T2912)+(U2912*U2912)))</f>
        <v>0.8</v>
      </c>
      <c r="W2912" s="7">
        <v>153</v>
      </c>
      <c r="AC2912" s="9">
        <v>9</v>
      </c>
      <c r="AD2912" s="9"/>
      <c r="AE2912" s="7">
        <v>0</v>
      </c>
      <c r="AG2912" s="7" t="s">
        <v>119</v>
      </c>
      <c r="AH2912" s="7" t="s">
        <v>436</v>
      </c>
      <c r="AI2912" s="7" t="s">
        <v>436</v>
      </c>
      <c r="AJ2912" s="7" t="s">
        <v>436</v>
      </c>
      <c r="AQ2912" s="7"/>
    </row>
    <row r="2913" spans="1:45" ht="15.75" customHeight="1">
      <c r="A2913" s="17">
        <v>37932</v>
      </c>
      <c r="B2913" s="24" t="s">
        <v>1894</v>
      </c>
      <c r="C2913" s="24" t="s">
        <v>1905</v>
      </c>
      <c r="D2913" s="24" t="s">
        <v>1888</v>
      </c>
      <c r="E2913" s="7" t="s">
        <v>311</v>
      </c>
      <c r="F2913" s="7" t="s">
        <v>13</v>
      </c>
      <c r="G2913" s="7" t="s">
        <v>316</v>
      </c>
      <c r="H2913" s="7" t="s">
        <v>15</v>
      </c>
      <c r="I2913" s="7">
        <v>1315</v>
      </c>
      <c r="J2913" s="7" t="s">
        <v>315</v>
      </c>
      <c r="K2913" s="10">
        <v>68.5</v>
      </c>
      <c r="L2913" s="7" t="s">
        <v>16</v>
      </c>
      <c r="M2913" s="10">
        <v>1.5</v>
      </c>
      <c r="N2913" s="10">
        <v>1.3</v>
      </c>
      <c r="O2913" s="7"/>
      <c r="V2913" s="10">
        <f t="shared" si="166"/>
        <v>1.3</v>
      </c>
      <c r="W2913" s="7">
        <v>202</v>
      </c>
      <c r="AC2913" s="7">
        <v>9</v>
      </c>
      <c r="AG2913" s="7" t="s">
        <v>119</v>
      </c>
      <c r="AH2913" s="7" t="s">
        <v>436</v>
      </c>
      <c r="AI2913" s="7" t="s">
        <v>106</v>
      </c>
      <c r="AJ2913" s="7" t="s">
        <v>436</v>
      </c>
      <c r="AQ2913" s="7"/>
    </row>
    <row r="2914" spans="1:45" ht="15.75" customHeight="1">
      <c r="A2914" s="17">
        <v>38370</v>
      </c>
      <c r="B2914" s="22" t="s">
        <v>1896</v>
      </c>
      <c r="C2914" s="24" t="s">
        <v>1905</v>
      </c>
      <c r="D2914" s="24" t="s">
        <v>1888</v>
      </c>
      <c r="E2914" s="7" t="s">
        <v>311</v>
      </c>
      <c r="F2914" s="7" t="s">
        <v>13</v>
      </c>
      <c r="G2914" s="7" t="s">
        <v>927</v>
      </c>
      <c r="H2914" s="7" t="s">
        <v>15</v>
      </c>
      <c r="I2914" s="7">
        <v>1315</v>
      </c>
      <c r="J2914" s="7" t="s">
        <v>315</v>
      </c>
      <c r="K2914" s="10">
        <v>68.5</v>
      </c>
      <c r="L2914" s="7" t="s">
        <v>16</v>
      </c>
      <c r="M2914" s="10">
        <v>1.5</v>
      </c>
      <c r="N2914" s="10">
        <v>1.8</v>
      </c>
      <c r="O2914" s="7"/>
      <c r="V2914" s="10">
        <f t="shared" si="166"/>
        <v>1.8</v>
      </c>
      <c r="W2914" s="9">
        <v>248</v>
      </c>
      <c r="X2914" s="9"/>
      <c r="Y2914" s="9"/>
      <c r="Z2914" s="9"/>
      <c r="AA2914" s="9"/>
      <c r="AB2914" s="9"/>
      <c r="AC2914" s="9">
        <v>9</v>
      </c>
      <c r="AD2914" s="9"/>
      <c r="AG2914" s="7" t="s">
        <v>119</v>
      </c>
      <c r="AH2914" s="7" t="s">
        <v>436</v>
      </c>
      <c r="AI2914" s="7" t="s">
        <v>436</v>
      </c>
      <c r="AJ2914" s="7" t="s">
        <v>436</v>
      </c>
      <c r="AQ2914" s="7"/>
    </row>
    <row r="2915" spans="1:45" ht="15.75" customHeight="1">
      <c r="A2915" s="17">
        <v>39488</v>
      </c>
      <c r="B2915" s="22" t="s">
        <v>1899</v>
      </c>
      <c r="C2915" s="24" t="s">
        <v>1905</v>
      </c>
      <c r="D2915" s="24" t="s">
        <v>1888</v>
      </c>
      <c r="E2915" s="7" t="s">
        <v>311</v>
      </c>
      <c r="F2915" s="7" t="s">
        <v>13</v>
      </c>
      <c r="G2915" s="7" t="s">
        <v>576</v>
      </c>
      <c r="H2915" s="7" t="s">
        <v>15</v>
      </c>
      <c r="I2915" s="7">
        <v>1315</v>
      </c>
      <c r="J2915" s="7" t="s">
        <v>315</v>
      </c>
      <c r="K2915" s="10">
        <v>68.5</v>
      </c>
      <c r="L2915" s="7" t="s">
        <v>16</v>
      </c>
      <c r="M2915" s="10">
        <v>1.5</v>
      </c>
      <c r="N2915" s="10">
        <v>3.4</v>
      </c>
      <c r="P2915" s="10"/>
      <c r="Q2915" s="10"/>
      <c r="R2915" s="10"/>
      <c r="S2915" s="10"/>
      <c r="V2915" s="10">
        <f t="shared" si="166"/>
        <v>3.4</v>
      </c>
      <c r="W2915" s="8">
        <v>9999</v>
      </c>
      <c r="AG2915" s="7" t="s">
        <v>119</v>
      </c>
      <c r="AH2915" s="7" t="s">
        <v>436</v>
      </c>
      <c r="AI2915" s="7" t="s">
        <v>436</v>
      </c>
      <c r="AJ2915" s="7" t="s">
        <v>436</v>
      </c>
      <c r="AQ2915" s="7"/>
    </row>
    <row r="2916" spans="1:45" ht="15.75" customHeight="1">
      <c r="A2916" s="17">
        <v>40436</v>
      </c>
      <c r="B2916" s="22" t="s">
        <v>1901</v>
      </c>
      <c r="C2916" s="24" t="s">
        <v>1905</v>
      </c>
      <c r="D2916" s="24" t="s">
        <v>1888</v>
      </c>
      <c r="E2916" s="7" t="s">
        <v>311</v>
      </c>
      <c r="F2916" s="7" t="s">
        <v>13</v>
      </c>
      <c r="G2916" s="7" t="s">
        <v>1158</v>
      </c>
      <c r="H2916" s="7" t="s">
        <v>15</v>
      </c>
      <c r="I2916" s="7">
        <v>1315</v>
      </c>
      <c r="J2916" s="7" t="s">
        <v>315</v>
      </c>
      <c r="K2916" s="10">
        <v>68.5</v>
      </c>
      <c r="L2916" s="7" t="s">
        <v>16</v>
      </c>
      <c r="M2916" s="10">
        <v>1.5</v>
      </c>
      <c r="N2916" s="10">
        <v>4.7</v>
      </c>
      <c r="O2916" s="7"/>
      <c r="V2916" s="10">
        <f t="shared" si="166"/>
        <v>4.7</v>
      </c>
      <c r="W2916" s="7">
        <v>9999</v>
      </c>
      <c r="AE2916" s="7">
        <v>0</v>
      </c>
      <c r="AG2916" s="7" t="s">
        <v>119</v>
      </c>
      <c r="AH2916" s="7" t="s">
        <v>106</v>
      </c>
      <c r="AI2916" s="7" t="s">
        <v>436</v>
      </c>
      <c r="AJ2916" s="7" t="s">
        <v>436</v>
      </c>
      <c r="AP2916" s="7" t="s">
        <v>1219</v>
      </c>
      <c r="AQ2916" s="7"/>
    </row>
    <row r="2917" spans="1:45" ht="15.75" customHeight="1">
      <c r="A2917" s="19">
        <v>40814</v>
      </c>
      <c r="B2917" s="23" t="s">
        <v>1902</v>
      </c>
      <c r="C2917" s="24" t="s">
        <v>1905</v>
      </c>
      <c r="D2917" s="24" t="s">
        <v>1888</v>
      </c>
      <c r="E2917" s="15" t="s">
        <v>311</v>
      </c>
      <c r="F2917" s="15" t="s">
        <v>13</v>
      </c>
      <c r="G2917" s="15" t="s">
        <v>13</v>
      </c>
      <c r="H2917" s="15" t="s">
        <v>15</v>
      </c>
      <c r="I2917" s="15">
        <v>1315</v>
      </c>
      <c r="J2917" s="15" t="s">
        <v>315</v>
      </c>
      <c r="K2917" s="16">
        <v>68.5</v>
      </c>
      <c r="L2917" s="15" t="s">
        <v>16</v>
      </c>
      <c r="M2917" s="16">
        <v>1.5</v>
      </c>
      <c r="N2917" s="16">
        <v>6.9</v>
      </c>
      <c r="O2917" s="16"/>
      <c r="P2917" s="16"/>
      <c r="Q2917" s="16"/>
      <c r="R2917" s="16"/>
      <c r="S2917" s="16"/>
      <c r="T2917" s="16"/>
      <c r="U2917" s="16"/>
      <c r="V2917" s="10">
        <f t="shared" si="166"/>
        <v>6.9</v>
      </c>
      <c r="W2917" s="15">
        <v>9999</v>
      </c>
      <c r="X2917" s="15"/>
      <c r="Y2917" s="15"/>
      <c r="Z2917" s="15"/>
      <c r="AA2917" s="15"/>
      <c r="AB2917" s="15"/>
      <c r="AC2917" s="15"/>
      <c r="AD2917" s="15"/>
      <c r="AE2917" s="15">
        <v>2</v>
      </c>
      <c r="AF2917" s="15"/>
      <c r="AG2917" s="15" t="s">
        <v>119</v>
      </c>
      <c r="AH2917" s="15" t="s">
        <v>436</v>
      </c>
      <c r="AI2917" s="15" t="s">
        <v>436</v>
      </c>
      <c r="AJ2917" s="15" t="s">
        <v>436</v>
      </c>
      <c r="AK2917" s="15"/>
      <c r="AL2917" s="15"/>
      <c r="AM2917" s="15"/>
      <c r="AN2917" s="15"/>
      <c r="AO2917" s="15"/>
      <c r="AP2917" s="15" t="s">
        <v>1671</v>
      </c>
      <c r="AQ2917" s="7"/>
    </row>
    <row r="2918" spans="1:45" ht="15.75" customHeight="1">
      <c r="A2918" s="17">
        <v>41543</v>
      </c>
      <c r="B2918" s="22" t="s">
        <v>2048</v>
      </c>
      <c r="C2918" s="22" t="s">
        <v>1905</v>
      </c>
      <c r="D2918" s="22" t="s">
        <v>1888</v>
      </c>
      <c r="E2918" s="7" t="s">
        <v>311</v>
      </c>
      <c r="F2918" s="7" t="s">
        <v>13</v>
      </c>
      <c r="G2918" s="7" t="s">
        <v>13</v>
      </c>
      <c r="H2918" s="7" t="s">
        <v>15</v>
      </c>
      <c r="I2918" s="7">
        <v>1315</v>
      </c>
      <c r="J2918" s="7" t="s">
        <v>315</v>
      </c>
      <c r="K2918" s="10">
        <v>68.5</v>
      </c>
      <c r="L2918" s="7" t="s">
        <v>16</v>
      </c>
      <c r="M2918" s="10">
        <v>1.5</v>
      </c>
      <c r="N2918" s="10">
        <v>8.1</v>
      </c>
      <c r="V2918" s="7">
        <f t="shared" si="166"/>
        <v>8.1</v>
      </c>
      <c r="W2918" s="7">
        <v>9999</v>
      </c>
      <c r="AE2918" s="7">
        <v>4</v>
      </c>
      <c r="AG2918" s="7" t="s">
        <v>119</v>
      </c>
      <c r="AH2918" s="7" t="s">
        <v>436</v>
      </c>
      <c r="AI2918" s="7" t="s">
        <v>436</v>
      </c>
      <c r="AJ2918" s="7" t="s">
        <v>436</v>
      </c>
      <c r="AQ2918" s="7"/>
    </row>
    <row r="2919" spans="1:45" ht="15.75" customHeight="1">
      <c r="A2919" s="17">
        <v>41995</v>
      </c>
      <c r="B2919" s="22">
        <v>2014</v>
      </c>
      <c r="C2919" s="22" t="s">
        <v>1905</v>
      </c>
      <c r="D2919" s="22" t="s">
        <v>1888</v>
      </c>
      <c r="E2919" s="7" t="s">
        <v>311</v>
      </c>
      <c r="F2919" s="7" t="s">
        <v>13</v>
      </c>
      <c r="G2919" s="7" t="s">
        <v>2326</v>
      </c>
      <c r="H2919" s="7" t="s">
        <v>15</v>
      </c>
      <c r="I2919" s="7">
        <v>1315</v>
      </c>
      <c r="J2919" s="7" t="s">
        <v>315</v>
      </c>
      <c r="K2919" s="10">
        <v>68.5</v>
      </c>
      <c r="L2919" s="7" t="s">
        <v>16</v>
      </c>
      <c r="M2919" s="10">
        <v>1.5</v>
      </c>
      <c r="N2919" s="10">
        <v>8.6999999999999993</v>
      </c>
      <c r="V2919" s="7">
        <v>8.6999999999999993</v>
      </c>
      <c r="W2919" s="7">
        <v>9999</v>
      </c>
      <c r="AE2919" s="7">
        <v>4</v>
      </c>
      <c r="AG2919" s="7" t="s">
        <v>119</v>
      </c>
      <c r="AH2919" s="7" t="s">
        <v>436</v>
      </c>
      <c r="AI2919" s="7" t="s">
        <v>436</v>
      </c>
      <c r="AJ2919" s="7" t="s">
        <v>436</v>
      </c>
      <c r="AK2919" s="7" t="s">
        <v>436</v>
      </c>
      <c r="AQ2919" s="7"/>
    </row>
    <row r="2920" spans="1:45" ht="15.75" customHeight="1">
      <c r="A2920" s="17">
        <v>37528</v>
      </c>
      <c r="B2920" s="24">
        <v>2002</v>
      </c>
      <c r="C2920" s="24" t="s">
        <v>1905</v>
      </c>
      <c r="D2920" s="24" t="s">
        <v>1888</v>
      </c>
      <c r="E2920" s="7" t="s">
        <v>311</v>
      </c>
      <c r="F2920" s="7" t="s">
        <v>13</v>
      </c>
      <c r="G2920" s="7" t="s">
        <v>228</v>
      </c>
      <c r="H2920" s="7" t="s">
        <v>15</v>
      </c>
      <c r="I2920" s="7">
        <v>1316</v>
      </c>
      <c r="J2920" s="7" t="s">
        <v>119</v>
      </c>
      <c r="K2920" s="10">
        <v>68.400000000000006</v>
      </c>
      <c r="L2920" s="7" t="s">
        <v>16</v>
      </c>
      <c r="M2920" s="10">
        <v>1.9</v>
      </c>
      <c r="N2920" s="10">
        <v>0.5</v>
      </c>
      <c r="O2920" s="7"/>
      <c r="V2920" s="10">
        <f>SQRT((N2920*N2920)+(O2920*O2920)+((P2920*P2920)+(Q2920*Q2920)+(R2920*R2920)+(S2920*S2920)+(T2920*T2920)+(U2920*U2920)))</f>
        <v>0.5</v>
      </c>
      <c r="W2920" s="7">
        <v>26</v>
      </c>
      <c r="AC2920" s="9">
        <v>0</v>
      </c>
      <c r="AD2920" s="9"/>
      <c r="AE2920" s="7">
        <v>0</v>
      </c>
      <c r="AG2920" s="7" t="s">
        <v>119</v>
      </c>
      <c r="AH2920" s="7" t="s">
        <v>436</v>
      </c>
      <c r="AI2920" s="7" t="s">
        <v>436</v>
      </c>
      <c r="AJ2920" s="7" t="s">
        <v>436</v>
      </c>
      <c r="AQ2920" s="7"/>
    </row>
    <row r="2921" spans="1:45" ht="15.75" customHeight="1">
      <c r="A2921" s="17">
        <v>37932</v>
      </c>
      <c r="B2921" s="24" t="s">
        <v>1894</v>
      </c>
      <c r="C2921" s="24" t="s">
        <v>1905</v>
      </c>
      <c r="D2921" s="24" t="s">
        <v>1888</v>
      </c>
      <c r="E2921" s="7" t="s">
        <v>311</v>
      </c>
      <c r="F2921" s="7" t="s">
        <v>13</v>
      </c>
      <c r="G2921" s="7" t="s">
        <v>316</v>
      </c>
      <c r="H2921" s="7" t="s">
        <v>15</v>
      </c>
      <c r="I2921" s="7">
        <v>1316</v>
      </c>
      <c r="J2921" s="7" t="s">
        <v>324</v>
      </c>
      <c r="K2921" s="10">
        <v>68.400000000000006</v>
      </c>
      <c r="L2921" s="7" t="s">
        <v>16</v>
      </c>
      <c r="M2921" s="10">
        <v>1.9</v>
      </c>
      <c r="N2921" s="10">
        <v>0.5</v>
      </c>
      <c r="O2921" s="7"/>
      <c r="V2921" s="10">
        <v>0.45</v>
      </c>
      <c r="AG2921" s="7" t="s">
        <v>119</v>
      </c>
      <c r="AH2921" s="7" t="s">
        <v>436</v>
      </c>
      <c r="AI2921" s="7" t="s">
        <v>436</v>
      </c>
      <c r="AJ2921" s="7" t="s">
        <v>436</v>
      </c>
      <c r="AQ2921" s="7"/>
    </row>
    <row r="2922" spans="1:45" ht="15.75" customHeight="1">
      <c r="A2922" s="17">
        <v>38370</v>
      </c>
      <c r="B2922" s="22" t="s">
        <v>1896</v>
      </c>
      <c r="C2922" s="24" t="s">
        <v>1905</v>
      </c>
      <c r="D2922" s="24" t="s">
        <v>1888</v>
      </c>
      <c r="E2922" s="7" t="s">
        <v>311</v>
      </c>
      <c r="F2922" s="7" t="s">
        <v>13</v>
      </c>
      <c r="G2922" s="7" t="s">
        <v>927</v>
      </c>
      <c r="H2922" s="7" t="s">
        <v>15</v>
      </c>
      <c r="I2922" s="7">
        <v>1316</v>
      </c>
      <c r="J2922" s="7" t="s">
        <v>315</v>
      </c>
      <c r="K2922" s="10">
        <v>68.400000000000006</v>
      </c>
      <c r="L2922" s="7" t="s">
        <v>16</v>
      </c>
      <c r="M2922" s="10">
        <v>1.9</v>
      </c>
      <c r="N2922" s="10">
        <v>0.4</v>
      </c>
      <c r="O2922" s="7"/>
      <c r="V2922" s="10">
        <f>SQRT((N2922*N2922)+(O2922*O2922)+((P2922*P2922)+(Q2922*Q2922)+(R2922*R2922)+(S2922*S2922)+(T2922*T2922)+(U2922*U2922)))</f>
        <v>0.4</v>
      </c>
      <c r="W2922" s="7">
        <v>34</v>
      </c>
      <c r="AC2922" s="7">
        <v>2</v>
      </c>
      <c r="AG2922" s="7" t="s">
        <v>119</v>
      </c>
      <c r="AH2922" s="7" t="s">
        <v>436</v>
      </c>
      <c r="AI2922" s="7" t="s">
        <v>436</v>
      </c>
      <c r="AJ2922" s="7" t="s">
        <v>436</v>
      </c>
      <c r="AQ2922" s="7"/>
    </row>
    <row r="2923" spans="1:45" ht="15.75" customHeight="1">
      <c r="A2923" s="17">
        <v>39488</v>
      </c>
      <c r="B2923" s="22" t="s">
        <v>1899</v>
      </c>
      <c r="C2923" s="24" t="s">
        <v>1905</v>
      </c>
      <c r="D2923" s="24" t="s">
        <v>1888</v>
      </c>
      <c r="E2923" s="7" t="s">
        <v>311</v>
      </c>
      <c r="F2923" s="7" t="s">
        <v>13</v>
      </c>
      <c r="G2923" s="7" t="s">
        <v>576</v>
      </c>
      <c r="H2923" s="7" t="s">
        <v>15</v>
      </c>
      <c r="I2923" s="7">
        <v>1316</v>
      </c>
      <c r="J2923" s="7" t="s">
        <v>315</v>
      </c>
      <c r="K2923" s="10">
        <v>68.400000000000006</v>
      </c>
      <c r="L2923" s="7" t="s">
        <v>16</v>
      </c>
      <c r="M2923" s="10">
        <v>1.9</v>
      </c>
      <c r="N2923" s="10">
        <v>0.7</v>
      </c>
      <c r="P2923" s="10"/>
      <c r="Q2923" s="10"/>
      <c r="R2923" s="10"/>
      <c r="S2923" s="10"/>
      <c r="V2923" s="10">
        <f>SQRT((N2923*N2923)+(O2923*O2923)+((P2923*P2923)+(Q2923*Q2923)+(R2923*R2923)+(S2923*S2923)+(T2923*T2923)+(U2923*U2923)))</f>
        <v>0.7</v>
      </c>
      <c r="W2923" s="8">
        <v>46</v>
      </c>
      <c r="AC2923" s="7">
        <v>4</v>
      </c>
      <c r="AG2923" s="7" t="s">
        <v>119</v>
      </c>
      <c r="AH2923" s="7" t="s">
        <v>436</v>
      </c>
      <c r="AI2923" s="7" t="s">
        <v>436</v>
      </c>
      <c r="AJ2923" s="7" t="s">
        <v>436</v>
      </c>
      <c r="AQ2923" s="7"/>
    </row>
    <row r="2924" spans="1:45" ht="15.75" customHeight="1">
      <c r="A2924" s="17">
        <v>40436</v>
      </c>
      <c r="B2924" s="22" t="s">
        <v>1901</v>
      </c>
      <c r="C2924" s="24" t="s">
        <v>1905</v>
      </c>
      <c r="D2924" s="24" t="s">
        <v>1888</v>
      </c>
      <c r="E2924" s="7" t="s">
        <v>311</v>
      </c>
      <c r="F2924" s="7" t="s">
        <v>13</v>
      </c>
      <c r="G2924" s="7" t="s">
        <v>1158</v>
      </c>
      <c r="H2924" s="7" t="s">
        <v>15</v>
      </c>
      <c r="I2924" s="7">
        <v>1316</v>
      </c>
      <c r="J2924" s="7" t="s">
        <v>315</v>
      </c>
      <c r="K2924" s="10">
        <v>68.400000000000006</v>
      </c>
      <c r="L2924" s="7" t="s">
        <v>16</v>
      </c>
      <c r="M2924" s="10">
        <v>1.9</v>
      </c>
      <c r="N2924" s="10">
        <v>0.6</v>
      </c>
      <c r="O2924" s="7"/>
      <c r="V2924" s="10">
        <f>SQRT((N2924*N2924)+(O2924*O2924)+((P2924*P2924)+(Q2924*Q2924)+(R2924*R2924)+(S2924*S2924)+(T2924*T2924)+(U2924*U2924)))</f>
        <v>0.6</v>
      </c>
      <c r="W2924" s="7">
        <v>58</v>
      </c>
      <c r="AC2924" s="7">
        <v>4</v>
      </c>
      <c r="AG2924" s="7" t="s">
        <v>119</v>
      </c>
      <c r="AH2924" s="7" t="s">
        <v>436</v>
      </c>
      <c r="AI2924" s="7" t="s">
        <v>436</v>
      </c>
      <c r="AJ2924" s="7" t="s">
        <v>436</v>
      </c>
      <c r="AQ2924" s="7"/>
    </row>
    <row r="2925" spans="1:45" ht="15.75" customHeight="1">
      <c r="A2925" s="19">
        <v>40814</v>
      </c>
      <c r="B2925" s="23" t="s">
        <v>1902</v>
      </c>
      <c r="C2925" s="24" t="s">
        <v>1905</v>
      </c>
      <c r="D2925" s="24" t="s">
        <v>1888</v>
      </c>
      <c r="E2925" s="15" t="s">
        <v>311</v>
      </c>
      <c r="F2925" s="15" t="s">
        <v>13</v>
      </c>
      <c r="G2925" s="15" t="s">
        <v>13</v>
      </c>
      <c r="H2925" s="15" t="s">
        <v>15</v>
      </c>
      <c r="I2925" s="15">
        <v>1316</v>
      </c>
      <c r="J2925" s="15" t="s">
        <v>315</v>
      </c>
      <c r="K2925" s="16">
        <v>68.400000000000006</v>
      </c>
      <c r="L2925" s="15" t="s">
        <v>16</v>
      </c>
      <c r="M2925" s="16">
        <v>1.9</v>
      </c>
      <c r="N2925" s="16">
        <v>0.6</v>
      </c>
      <c r="O2925" s="16"/>
      <c r="P2925" s="16"/>
      <c r="Q2925" s="16"/>
      <c r="R2925" s="16"/>
      <c r="S2925" s="16"/>
      <c r="T2925" s="16"/>
      <c r="U2925" s="16"/>
      <c r="V2925" s="10">
        <f>SQRT((N2925*N2925)+(O2925*O2925)+((P2925*P2925)+(Q2925*Q2925)+(R2925*R2925)+(S2925*S2925)+(T2925*T2925)+(U2925*U2925)))</f>
        <v>0.6</v>
      </c>
      <c r="W2925" s="15">
        <v>60</v>
      </c>
      <c r="X2925" s="15"/>
      <c r="Y2925" s="15"/>
      <c r="Z2925" s="15"/>
      <c r="AA2925" s="15"/>
      <c r="AB2925" s="15"/>
      <c r="AC2925" s="15">
        <v>5</v>
      </c>
      <c r="AD2925" s="15"/>
      <c r="AE2925" s="15">
        <v>0</v>
      </c>
      <c r="AF2925" s="15"/>
      <c r="AG2925" s="15" t="s">
        <v>119</v>
      </c>
      <c r="AH2925" s="15" t="s">
        <v>436</v>
      </c>
      <c r="AI2925" s="15" t="s">
        <v>436</v>
      </c>
      <c r="AJ2925" s="15" t="s">
        <v>436</v>
      </c>
      <c r="AK2925" s="15"/>
      <c r="AL2925" s="15"/>
      <c r="AM2925" s="15"/>
      <c r="AN2925" s="15"/>
      <c r="AO2925" s="15"/>
      <c r="AP2925" s="15"/>
      <c r="AQ2925" s="7"/>
    </row>
    <row r="2926" spans="1:45" ht="15.75" customHeight="1">
      <c r="A2926" s="17">
        <v>41543</v>
      </c>
      <c r="B2926" s="22" t="s">
        <v>2048</v>
      </c>
      <c r="C2926" s="22" t="s">
        <v>1905</v>
      </c>
      <c r="D2926" s="22" t="s">
        <v>1888</v>
      </c>
      <c r="E2926" s="7" t="s">
        <v>311</v>
      </c>
      <c r="F2926" s="7" t="s">
        <v>13</v>
      </c>
      <c r="G2926" s="7" t="s">
        <v>13</v>
      </c>
      <c r="H2926" s="7" t="s">
        <v>15</v>
      </c>
      <c r="I2926" s="7">
        <v>1316</v>
      </c>
      <c r="J2926" s="7" t="s">
        <v>315</v>
      </c>
      <c r="K2926" s="10">
        <v>68.400000000000006</v>
      </c>
      <c r="L2926" s="7" t="s">
        <v>16</v>
      </c>
      <c r="M2926" s="10">
        <v>1.9</v>
      </c>
      <c r="N2926" s="10">
        <v>0.7</v>
      </c>
      <c r="V2926" s="7">
        <f>SQRT((N2926*N2926)+(O2926*O2926)+((P2926*P2926)+(Q2926*Q2926)+(R2926*R2926)+(S2926*S2926)+(T2926*T2926)+(U2926*U2926)))</f>
        <v>0.7</v>
      </c>
      <c r="W2926" s="7">
        <v>64</v>
      </c>
      <c r="AC2926" s="7">
        <v>4</v>
      </c>
      <c r="AE2926" s="7">
        <v>0</v>
      </c>
      <c r="AG2926" s="7" t="s">
        <v>119</v>
      </c>
      <c r="AH2926" s="7" t="s">
        <v>436</v>
      </c>
      <c r="AI2926" s="7" t="s">
        <v>436</v>
      </c>
      <c r="AJ2926" s="7" t="s">
        <v>436</v>
      </c>
      <c r="AP2926" s="7" t="s">
        <v>2163</v>
      </c>
      <c r="AQ2926" s="7"/>
    </row>
    <row r="2927" spans="1:45" s="38" customFormat="1" ht="15.75" customHeight="1">
      <c r="A2927" s="37">
        <v>41995</v>
      </c>
      <c r="B2927" s="35">
        <v>2014</v>
      </c>
      <c r="C2927" s="35" t="s">
        <v>1905</v>
      </c>
      <c r="D2927" s="35">
        <v>2014</v>
      </c>
      <c r="E2927" s="38" t="s">
        <v>311</v>
      </c>
      <c r="F2927" s="38" t="s">
        <v>13</v>
      </c>
      <c r="G2927" s="38" t="s">
        <v>2326</v>
      </c>
      <c r="H2927" s="38" t="s">
        <v>15</v>
      </c>
      <c r="I2927" s="38">
        <v>1316</v>
      </c>
      <c r="J2927" s="38" t="s">
        <v>320</v>
      </c>
      <c r="K2927" s="36">
        <v>68.400000000000006</v>
      </c>
      <c r="L2927" s="38" t="s">
        <v>16</v>
      </c>
      <c r="M2927" s="36">
        <v>1.9</v>
      </c>
      <c r="N2927" s="36"/>
      <c r="O2927" s="36"/>
      <c r="V2927" s="38">
        <v>0</v>
      </c>
      <c r="AE2927" s="38">
        <v>0</v>
      </c>
      <c r="AF2927" s="38" t="s">
        <v>18</v>
      </c>
      <c r="AG2927" s="38" t="s">
        <v>318</v>
      </c>
      <c r="AH2927" s="38" t="s">
        <v>436</v>
      </c>
      <c r="AI2927" s="38" t="s">
        <v>436</v>
      </c>
      <c r="AJ2927" s="38" t="s">
        <v>436</v>
      </c>
      <c r="AK2927" s="38" t="s">
        <v>436</v>
      </c>
      <c r="AP2927" s="38" t="s">
        <v>988</v>
      </c>
      <c r="AQ2927" s="7"/>
      <c r="AR2927" s="7"/>
      <c r="AS2927" s="7"/>
    </row>
    <row r="2928" spans="1:45" ht="15.75" customHeight="1">
      <c r="A2928" s="17">
        <v>37528</v>
      </c>
      <c r="B2928" s="24">
        <v>2002</v>
      </c>
      <c r="C2928" s="24" t="s">
        <v>1905</v>
      </c>
      <c r="D2928" s="24" t="s">
        <v>1888</v>
      </c>
      <c r="E2928" s="7" t="s">
        <v>311</v>
      </c>
      <c r="F2928" s="7" t="s">
        <v>13</v>
      </c>
      <c r="G2928" s="7" t="s">
        <v>228</v>
      </c>
      <c r="H2928" s="7" t="s">
        <v>15</v>
      </c>
      <c r="I2928" s="7">
        <v>1317</v>
      </c>
      <c r="J2928" s="7" t="s">
        <v>119</v>
      </c>
      <c r="K2928" s="10">
        <v>68.400000000000006</v>
      </c>
      <c r="L2928" s="7" t="s">
        <v>16</v>
      </c>
      <c r="M2928" s="10">
        <v>1.7</v>
      </c>
      <c r="N2928" s="10">
        <v>1.6</v>
      </c>
      <c r="O2928" s="7"/>
      <c r="V2928" s="10">
        <f t="shared" ref="V2928:V2934" si="167">SQRT((N2928*N2928)+(O2928*O2928)+((P2928*P2928)+(Q2928*Q2928)+(R2928*R2928)+(S2928*S2928)+(T2928*T2928)+(U2928*U2928)))</f>
        <v>1.6</v>
      </c>
      <c r="W2928" s="7">
        <v>120</v>
      </c>
      <c r="AC2928" s="9">
        <v>12</v>
      </c>
      <c r="AD2928" s="9"/>
      <c r="AE2928" s="7">
        <v>0</v>
      </c>
      <c r="AG2928" s="7" t="s">
        <v>119</v>
      </c>
      <c r="AH2928" s="7" t="s">
        <v>436</v>
      </c>
      <c r="AI2928" s="7" t="s">
        <v>436</v>
      </c>
      <c r="AJ2928" s="7" t="s">
        <v>436</v>
      </c>
      <c r="AQ2928" s="7"/>
    </row>
    <row r="2929" spans="1:43" ht="15.75" customHeight="1">
      <c r="A2929" s="17">
        <v>37932</v>
      </c>
      <c r="B2929" s="24" t="s">
        <v>1894</v>
      </c>
      <c r="C2929" s="24" t="s">
        <v>1905</v>
      </c>
      <c r="D2929" s="24" t="s">
        <v>1888</v>
      </c>
      <c r="E2929" s="7" t="s">
        <v>311</v>
      </c>
      <c r="F2929" s="7" t="s">
        <v>13</v>
      </c>
      <c r="G2929" s="7" t="s">
        <v>316</v>
      </c>
      <c r="H2929" s="7" t="s">
        <v>15</v>
      </c>
      <c r="I2929" s="7">
        <v>1317</v>
      </c>
      <c r="J2929" s="7" t="s">
        <v>315</v>
      </c>
      <c r="K2929" s="10">
        <v>68.400000000000006</v>
      </c>
      <c r="L2929" s="7" t="s">
        <v>16</v>
      </c>
      <c r="M2929" s="10">
        <v>1.7</v>
      </c>
      <c r="N2929" s="10">
        <v>0.7</v>
      </c>
      <c r="O2929" s="7"/>
      <c r="V2929" s="10">
        <f t="shared" si="167"/>
        <v>0.7</v>
      </c>
      <c r="W2929" s="7">
        <v>170</v>
      </c>
      <c r="AC2929" s="7">
        <v>12</v>
      </c>
      <c r="AG2929" s="7" t="s">
        <v>119</v>
      </c>
      <c r="AH2929" s="7" t="s">
        <v>436</v>
      </c>
      <c r="AI2929" s="7" t="s">
        <v>436</v>
      </c>
      <c r="AJ2929" s="7" t="s">
        <v>436</v>
      </c>
      <c r="AP2929" s="7" t="s">
        <v>366</v>
      </c>
      <c r="AQ2929" s="7"/>
    </row>
    <row r="2930" spans="1:43" ht="15.75" customHeight="1">
      <c r="A2930" s="17">
        <v>38370</v>
      </c>
      <c r="B2930" s="22" t="s">
        <v>1896</v>
      </c>
      <c r="C2930" s="24" t="s">
        <v>1905</v>
      </c>
      <c r="D2930" s="24" t="s">
        <v>1888</v>
      </c>
      <c r="E2930" s="7" t="s">
        <v>311</v>
      </c>
      <c r="F2930" s="7" t="s">
        <v>13</v>
      </c>
      <c r="G2930" s="7" t="s">
        <v>927</v>
      </c>
      <c r="H2930" s="7" t="s">
        <v>15</v>
      </c>
      <c r="I2930" s="7">
        <v>1317</v>
      </c>
      <c r="J2930" s="7" t="s">
        <v>315</v>
      </c>
      <c r="K2930" s="10">
        <v>68.400000000000006</v>
      </c>
      <c r="L2930" s="7" t="s">
        <v>16</v>
      </c>
      <c r="M2930" s="10">
        <v>1.7</v>
      </c>
      <c r="N2930" s="10">
        <v>1.5</v>
      </c>
      <c r="O2930" s="7"/>
      <c r="V2930" s="10">
        <f t="shared" si="167"/>
        <v>1.5</v>
      </c>
      <c r="W2930" s="9">
        <v>219</v>
      </c>
      <c r="X2930" s="9"/>
      <c r="Y2930" s="9"/>
      <c r="Z2930" s="9"/>
      <c r="AA2930" s="9"/>
      <c r="AB2930" s="9"/>
      <c r="AC2930" s="9">
        <v>13</v>
      </c>
      <c r="AD2930" s="9"/>
      <c r="AG2930" s="7" t="s">
        <v>119</v>
      </c>
      <c r="AH2930" s="7" t="s">
        <v>436</v>
      </c>
      <c r="AI2930" s="7" t="s">
        <v>436</v>
      </c>
      <c r="AJ2930" s="7" t="s">
        <v>436</v>
      </c>
      <c r="AQ2930" s="7"/>
    </row>
    <row r="2931" spans="1:43" ht="15.75" customHeight="1">
      <c r="A2931" s="17">
        <v>39488</v>
      </c>
      <c r="B2931" s="22" t="s">
        <v>1899</v>
      </c>
      <c r="C2931" s="24" t="s">
        <v>1905</v>
      </c>
      <c r="D2931" s="24" t="s">
        <v>1888</v>
      </c>
      <c r="E2931" s="7" t="s">
        <v>311</v>
      </c>
      <c r="F2931" s="7" t="s">
        <v>13</v>
      </c>
      <c r="G2931" s="7" t="s">
        <v>576</v>
      </c>
      <c r="H2931" s="7" t="s">
        <v>15</v>
      </c>
      <c r="I2931" s="7">
        <v>1317</v>
      </c>
      <c r="J2931" s="7" t="s">
        <v>315</v>
      </c>
      <c r="K2931" s="10">
        <v>68.400000000000006</v>
      </c>
      <c r="L2931" s="7" t="s">
        <v>16</v>
      </c>
      <c r="M2931" s="10">
        <v>1.7</v>
      </c>
      <c r="N2931" s="10">
        <v>3.9</v>
      </c>
      <c r="P2931" s="10"/>
      <c r="Q2931" s="10"/>
      <c r="R2931" s="10"/>
      <c r="S2931" s="10"/>
      <c r="V2931" s="10">
        <f t="shared" si="167"/>
        <v>3.9</v>
      </c>
      <c r="W2931" s="8">
        <v>9999</v>
      </c>
      <c r="AG2931" s="7" t="s">
        <v>119</v>
      </c>
      <c r="AH2931" s="7" t="s">
        <v>436</v>
      </c>
      <c r="AI2931" s="7" t="s">
        <v>436</v>
      </c>
      <c r="AJ2931" s="7" t="s">
        <v>436</v>
      </c>
      <c r="AQ2931" s="7"/>
    </row>
    <row r="2932" spans="1:43" ht="15.75" customHeight="1">
      <c r="A2932" s="17">
        <v>40436</v>
      </c>
      <c r="B2932" s="22" t="s">
        <v>1901</v>
      </c>
      <c r="C2932" s="24" t="s">
        <v>1905</v>
      </c>
      <c r="D2932" s="24" t="s">
        <v>1888</v>
      </c>
      <c r="E2932" s="7" t="s">
        <v>311</v>
      </c>
      <c r="F2932" s="7" t="s">
        <v>13</v>
      </c>
      <c r="G2932" s="7" t="s">
        <v>1158</v>
      </c>
      <c r="H2932" s="7" t="s">
        <v>15</v>
      </c>
      <c r="I2932" s="7">
        <v>1317</v>
      </c>
      <c r="J2932" s="7" t="s">
        <v>315</v>
      </c>
      <c r="K2932" s="10">
        <v>68.400000000000006</v>
      </c>
      <c r="L2932" s="7" t="s">
        <v>16</v>
      </c>
      <c r="M2932" s="10">
        <v>1.7</v>
      </c>
      <c r="N2932" s="10">
        <v>4.4000000000000004</v>
      </c>
      <c r="O2932" s="7"/>
      <c r="V2932" s="10">
        <f t="shared" si="167"/>
        <v>4.4000000000000004</v>
      </c>
      <c r="W2932" s="7">
        <v>9999</v>
      </c>
      <c r="AE2932" s="7">
        <v>1</v>
      </c>
      <c r="AG2932" s="7" t="s">
        <v>119</v>
      </c>
      <c r="AH2932" s="7" t="s">
        <v>436</v>
      </c>
      <c r="AI2932" s="7" t="s">
        <v>436</v>
      </c>
      <c r="AJ2932" s="7" t="s">
        <v>436</v>
      </c>
      <c r="AQ2932" s="7"/>
    </row>
    <row r="2933" spans="1:43" ht="15.75" customHeight="1">
      <c r="A2933" s="19">
        <v>40814</v>
      </c>
      <c r="B2933" s="23" t="s">
        <v>1902</v>
      </c>
      <c r="C2933" s="24" t="s">
        <v>1905</v>
      </c>
      <c r="D2933" s="24" t="s">
        <v>1888</v>
      </c>
      <c r="E2933" s="15" t="s">
        <v>311</v>
      </c>
      <c r="F2933" s="15" t="s">
        <v>13</v>
      </c>
      <c r="G2933" s="15" t="s">
        <v>13</v>
      </c>
      <c r="H2933" s="15" t="s">
        <v>15</v>
      </c>
      <c r="I2933" s="15">
        <v>1317</v>
      </c>
      <c r="J2933" s="15" t="s">
        <v>315</v>
      </c>
      <c r="K2933" s="16">
        <v>68.400000000000006</v>
      </c>
      <c r="L2933" s="15" t="s">
        <v>16</v>
      </c>
      <c r="M2933" s="16">
        <v>1.7</v>
      </c>
      <c r="N2933" s="16">
        <v>5.8</v>
      </c>
      <c r="O2933" s="16"/>
      <c r="P2933" s="16"/>
      <c r="Q2933" s="16"/>
      <c r="R2933" s="16"/>
      <c r="S2933" s="16"/>
      <c r="T2933" s="16"/>
      <c r="U2933" s="16"/>
      <c r="V2933" s="10">
        <f t="shared" si="167"/>
        <v>5.8</v>
      </c>
      <c r="W2933" s="15">
        <v>9999</v>
      </c>
      <c r="X2933" s="15"/>
      <c r="Y2933" s="15"/>
      <c r="Z2933" s="15"/>
      <c r="AA2933" s="15"/>
      <c r="AB2933" s="15"/>
      <c r="AC2933" s="15"/>
      <c r="AD2933" s="15"/>
      <c r="AE2933" s="15">
        <v>2</v>
      </c>
      <c r="AF2933" s="15"/>
      <c r="AG2933" s="15" t="s">
        <v>119</v>
      </c>
      <c r="AH2933" s="15" t="s">
        <v>436</v>
      </c>
      <c r="AI2933" s="15" t="s">
        <v>106</v>
      </c>
      <c r="AJ2933" s="15" t="s">
        <v>436</v>
      </c>
      <c r="AK2933" s="15" t="s">
        <v>106</v>
      </c>
      <c r="AL2933" s="15"/>
      <c r="AM2933" s="15"/>
      <c r="AN2933" s="15"/>
      <c r="AO2933" s="15"/>
      <c r="AP2933" s="15" t="s">
        <v>450</v>
      </c>
      <c r="AQ2933" s="7"/>
    </row>
    <row r="2934" spans="1:43" ht="15.75" customHeight="1">
      <c r="A2934" s="17">
        <v>41543</v>
      </c>
      <c r="B2934" s="22" t="s">
        <v>2048</v>
      </c>
      <c r="C2934" s="22" t="s">
        <v>1905</v>
      </c>
      <c r="D2934" s="22" t="s">
        <v>1888</v>
      </c>
      <c r="E2934" s="7" t="s">
        <v>311</v>
      </c>
      <c r="F2934" s="7" t="s">
        <v>13</v>
      </c>
      <c r="G2934" s="7" t="s">
        <v>13</v>
      </c>
      <c r="H2934" s="7" t="s">
        <v>15</v>
      </c>
      <c r="I2934" s="7">
        <v>1317</v>
      </c>
      <c r="J2934" s="7" t="s">
        <v>315</v>
      </c>
      <c r="K2934" s="10">
        <v>68.400000000000006</v>
      </c>
      <c r="L2934" s="7" t="s">
        <v>16</v>
      </c>
      <c r="M2934" s="10">
        <v>1.7</v>
      </c>
      <c r="N2934" s="10">
        <v>6.5</v>
      </c>
      <c r="V2934" s="7">
        <f t="shared" si="167"/>
        <v>6.5</v>
      </c>
      <c r="W2934" s="7">
        <v>9999</v>
      </c>
      <c r="AE2934" s="7">
        <v>2</v>
      </c>
      <c r="AG2934" s="7" t="s">
        <v>119</v>
      </c>
      <c r="AH2934" s="7" t="s">
        <v>436</v>
      </c>
      <c r="AI2934" s="7" t="s">
        <v>106</v>
      </c>
      <c r="AJ2934" s="7" t="s">
        <v>436</v>
      </c>
      <c r="AK2934" s="7" t="s">
        <v>106</v>
      </c>
      <c r="AP2934" s="7" t="s">
        <v>450</v>
      </c>
      <c r="AQ2934" s="7"/>
    </row>
    <row r="2935" spans="1:43" ht="15.75" customHeight="1">
      <c r="A2935" s="17">
        <v>41995</v>
      </c>
      <c r="B2935" s="22">
        <v>2014</v>
      </c>
      <c r="C2935" s="22" t="s">
        <v>1905</v>
      </c>
      <c r="D2935" s="22" t="s">
        <v>1888</v>
      </c>
      <c r="E2935" s="7" t="s">
        <v>311</v>
      </c>
      <c r="F2935" s="7" t="s">
        <v>13</v>
      </c>
      <c r="G2935" s="7" t="s">
        <v>2326</v>
      </c>
      <c r="H2935" s="7" t="s">
        <v>15</v>
      </c>
      <c r="I2935" s="7">
        <v>1317</v>
      </c>
      <c r="J2935" s="7" t="s">
        <v>315</v>
      </c>
      <c r="K2935" s="10">
        <v>68.400000000000006</v>
      </c>
      <c r="L2935" s="7" t="s">
        <v>16</v>
      </c>
      <c r="M2935" s="10">
        <v>1.7</v>
      </c>
      <c r="N2935" s="10">
        <v>6.7</v>
      </c>
      <c r="V2935" s="7">
        <v>6.7</v>
      </c>
      <c r="W2935" s="7">
        <v>9999</v>
      </c>
      <c r="AE2935" s="7">
        <v>2</v>
      </c>
      <c r="AG2935" s="7" t="s">
        <v>119</v>
      </c>
      <c r="AH2935" s="7" t="s">
        <v>436</v>
      </c>
      <c r="AI2935" s="7" t="s">
        <v>436</v>
      </c>
      <c r="AJ2935" s="7" t="s">
        <v>436</v>
      </c>
      <c r="AK2935" s="7" t="s">
        <v>106</v>
      </c>
      <c r="AP2935" s="7" t="s">
        <v>2361</v>
      </c>
      <c r="AQ2935" s="7"/>
    </row>
    <row r="2936" spans="1:43" ht="15.75" customHeight="1">
      <c r="A2936" s="17">
        <v>37528</v>
      </c>
      <c r="B2936" s="24">
        <v>2002</v>
      </c>
      <c r="C2936" s="24" t="s">
        <v>1905</v>
      </c>
      <c r="D2936" s="22">
        <v>2014</v>
      </c>
      <c r="E2936" s="7" t="s">
        <v>311</v>
      </c>
      <c r="F2936" s="7" t="s">
        <v>13</v>
      </c>
      <c r="G2936" s="7" t="s">
        <v>228</v>
      </c>
      <c r="H2936" s="7" t="s">
        <v>15</v>
      </c>
      <c r="I2936" s="7">
        <v>1318</v>
      </c>
      <c r="J2936" s="7" t="s">
        <v>119</v>
      </c>
      <c r="K2936" s="10">
        <v>68.2</v>
      </c>
      <c r="L2936" s="7" t="s">
        <v>16</v>
      </c>
      <c r="M2936" s="10">
        <v>2.2999999999999998</v>
      </c>
      <c r="N2936" s="10">
        <v>0.5</v>
      </c>
      <c r="O2936" s="7"/>
      <c r="V2936" s="10">
        <f>SQRT((N2936*N2936)+(O2936*O2936)+((P2936*P2936)+(Q2936*Q2936)+(R2936*R2936)+(S2936*S2936)+(T2936*T2936)+(U2936*U2936)))</f>
        <v>0.5</v>
      </c>
      <c r="W2936" s="7">
        <v>41</v>
      </c>
      <c r="AC2936" s="9">
        <v>3</v>
      </c>
      <c r="AD2936" s="9"/>
      <c r="AE2936" s="7">
        <v>0</v>
      </c>
      <c r="AG2936" s="7" t="s">
        <v>119</v>
      </c>
      <c r="AH2936" s="7" t="s">
        <v>436</v>
      </c>
      <c r="AI2936" s="7" t="s">
        <v>436</v>
      </c>
      <c r="AJ2936" s="7" t="s">
        <v>436</v>
      </c>
      <c r="AQ2936" s="7"/>
    </row>
    <row r="2937" spans="1:43" ht="15.75" customHeight="1">
      <c r="A2937" s="17">
        <v>37932</v>
      </c>
      <c r="B2937" s="24" t="s">
        <v>1894</v>
      </c>
      <c r="C2937" s="24" t="s">
        <v>1905</v>
      </c>
      <c r="D2937" s="22">
        <v>2014</v>
      </c>
      <c r="E2937" s="7" t="s">
        <v>311</v>
      </c>
      <c r="F2937" s="7" t="s">
        <v>13</v>
      </c>
      <c r="G2937" s="7" t="s">
        <v>316</v>
      </c>
      <c r="H2937" s="7" t="s">
        <v>15</v>
      </c>
      <c r="I2937" s="7">
        <v>1318</v>
      </c>
      <c r="J2937" s="7" t="s">
        <v>324</v>
      </c>
      <c r="K2937" s="10">
        <v>68.2</v>
      </c>
      <c r="L2937" s="7" t="s">
        <v>16</v>
      </c>
      <c r="M2937" s="10">
        <v>2.2999999999999998</v>
      </c>
      <c r="N2937" s="10">
        <v>0.7</v>
      </c>
      <c r="O2937" s="7"/>
      <c r="V2937" s="10">
        <v>0.65</v>
      </c>
      <c r="AG2937" s="7" t="s">
        <v>119</v>
      </c>
      <c r="AH2937" s="7" t="s">
        <v>436</v>
      </c>
      <c r="AI2937" s="7" t="s">
        <v>436</v>
      </c>
      <c r="AJ2937" s="7" t="s">
        <v>436</v>
      </c>
      <c r="AQ2937" s="7"/>
    </row>
    <row r="2938" spans="1:43" ht="15.75" customHeight="1">
      <c r="A2938" s="17">
        <v>38370</v>
      </c>
      <c r="B2938" s="22" t="s">
        <v>1896</v>
      </c>
      <c r="C2938" s="24" t="s">
        <v>1905</v>
      </c>
      <c r="D2938" s="22">
        <v>2014</v>
      </c>
      <c r="E2938" s="7" t="s">
        <v>311</v>
      </c>
      <c r="F2938" s="7" t="s">
        <v>13</v>
      </c>
      <c r="G2938" s="7" t="s">
        <v>927</v>
      </c>
      <c r="H2938" s="7" t="s">
        <v>15</v>
      </c>
      <c r="I2938" s="7">
        <v>1318</v>
      </c>
      <c r="J2938" s="7" t="s">
        <v>315</v>
      </c>
      <c r="K2938" s="10">
        <v>68.2</v>
      </c>
      <c r="L2938" s="7" t="s">
        <v>16</v>
      </c>
      <c r="M2938" s="10">
        <v>2.2999999999999998</v>
      </c>
      <c r="N2938" s="10">
        <v>0.8</v>
      </c>
      <c r="O2938" s="7"/>
      <c r="V2938" s="10">
        <f>SQRT((N2938*N2938)+(O2938*O2938)+((P2938*P2938)+(Q2938*Q2938)+(R2938*R2938)+(S2938*S2938)+(T2938*T2938)+(U2938*U2938)))</f>
        <v>0.8</v>
      </c>
      <c r="W2938" s="7">
        <v>44</v>
      </c>
      <c r="AC2938" s="7">
        <v>5</v>
      </c>
      <c r="AG2938" s="7" t="s">
        <v>119</v>
      </c>
      <c r="AH2938" s="7" t="s">
        <v>436</v>
      </c>
      <c r="AI2938" s="7" t="s">
        <v>436</v>
      </c>
      <c r="AJ2938" s="7" t="s">
        <v>436</v>
      </c>
      <c r="AK2938" s="7" t="s">
        <v>318</v>
      </c>
      <c r="AQ2938" s="7"/>
    </row>
    <row r="2939" spans="1:43" ht="15.75" customHeight="1">
      <c r="A2939" s="17">
        <v>39488</v>
      </c>
      <c r="B2939" s="22" t="s">
        <v>1899</v>
      </c>
      <c r="C2939" s="24" t="s">
        <v>1905</v>
      </c>
      <c r="D2939" s="22">
        <v>2014</v>
      </c>
      <c r="E2939" s="7" t="s">
        <v>311</v>
      </c>
      <c r="F2939" s="7" t="s">
        <v>13</v>
      </c>
      <c r="G2939" s="7" t="s">
        <v>576</v>
      </c>
      <c r="H2939" s="7" t="s">
        <v>15</v>
      </c>
      <c r="I2939" s="7">
        <v>1318</v>
      </c>
      <c r="J2939" s="7" t="s">
        <v>315</v>
      </c>
      <c r="K2939" s="10">
        <v>68.2</v>
      </c>
      <c r="L2939" s="7" t="s">
        <v>16</v>
      </c>
      <c r="M2939" s="10">
        <v>2.2999999999999998</v>
      </c>
      <c r="N2939" s="10">
        <v>1.2</v>
      </c>
      <c r="P2939" s="10"/>
      <c r="Q2939" s="10"/>
      <c r="R2939" s="10"/>
      <c r="S2939" s="10"/>
      <c r="V2939" s="10">
        <f>SQRT((N2939*N2939)+(O2939*O2939)+((P2939*P2939)+(Q2939*Q2939)+(R2939*R2939)+(S2939*S2939)+(T2939*T2939)+(U2939*U2939)))</f>
        <v>1.2</v>
      </c>
      <c r="W2939" s="8">
        <v>69</v>
      </c>
      <c r="AC2939" s="7">
        <v>11</v>
      </c>
      <c r="AG2939" s="7" t="s">
        <v>119</v>
      </c>
      <c r="AH2939" s="7" t="s">
        <v>436</v>
      </c>
      <c r="AI2939" s="7" t="s">
        <v>436</v>
      </c>
      <c r="AJ2939" s="7" t="s">
        <v>436</v>
      </c>
      <c r="AQ2939" s="7"/>
    </row>
    <row r="2940" spans="1:43" ht="15.75" customHeight="1">
      <c r="A2940" s="17">
        <v>40436</v>
      </c>
      <c r="B2940" s="22" t="s">
        <v>1901</v>
      </c>
      <c r="C2940" s="24" t="s">
        <v>1905</v>
      </c>
      <c r="D2940" s="22">
        <v>2014</v>
      </c>
      <c r="E2940" s="7" t="s">
        <v>311</v>
      </c>
      <c r="F2940" s="7" t="s">
        <v>13</v>
      </c>
      <c r="G2940" s="7" t="s">
        <v>1158</v>
      </c>
      <c r="H2940" s="7" t="s">
        <v>15</v>
      </c>
      <c r="I2940" s="7">
        <v>1318</v>
      </c>
      <c r="J2940" s="7" t="s">
        <v>315</v>
      </c>
      <c r="K2940" s="10">
        <v>68.2</v>
      </c>
      <c r="L2940" s="7" t="s">
        <v>16</v>
      </c>
      <c r="M2940" s="10">
        <v>2.2999999999999998</v>
      </c>
      <c r="N2940" s="10">
        <v>1.3</v>
      </c>
      <c r="O2940" s="7"/>
      <c r="V2940" s="10">
        <f>SQRT((N2940*N2940)+(O2940*O2940)+((P2940*P2940)+(Q2940*Q2940)+(R2940*R2940)+(S2940*S2940)+(T2940*T2940)+(U2940*U2940)))</f>
        <v>1.3</v>
      </c>
      <c r="W2940" s="7">
        <v>82</v>
      </c>
      <c r="AC2940" s="7">
        <v>12</v>
      </c>
      <c r="AG2940" s="7" t="s">
        <v>119</v>
      </c>
      <c r="AH2940" s="7" t="s">
        <v>436</v>
      </c>
      <c r="AI2940" s="7" t="s">
        <v>106</v>
      </c>
      <c r="AJ2940" s="7" t="s">
        <v>436</v>
      </c>
      <c r="AQ2940" s="7"/>
    </row>
    <row r="2941" spans="1:43" ht="15.75" customHeight="1">
      <c r="A2941" s="19">
        <v>40814</v>
      </c>
      <c r="B2941" s="23" t="s">
        <v>1902</v>
      </c>
      <c r="C2941" s="24" t="s">
        <v>1905</v>
      </c>
      <c r="D2941" s="22">
        <v>2014</v>
      </c>
      <c r="E2941" s="15" t="s">
        <v>311</v>
      </c>
      <c r="F2941" s="15" t="s">
        <v>13</v>
      </c>
      <c r="G2941" s="15" t="s">
        <v>13</v>
      </c>
      <c r="H2941" s="15" t="s">
        <v>15</v>
      </c>
      <c r="I2941" s="15">
        <v>1318</v>
      </c>
      <c r="J2941" s="15" t="s">
        <v>315</v>
      </c>
      <c r="K2941" s="16">
        <v>68.2</v>
      </c>
      <c r="L2941" s="15" t="s">
        <v>16</v>
      </c>
      <c r="M2941" s="16">
        <v>2.2999999999999998</v>
      </c>
      <c r="N2941" s="16">
        <v>1.5</v>
      </c>
      <c r="O2941" s="16"/>
      <c r="P2941" s="16"/>
      <c r="Q2941" s="16"/>
      <c r="R2941" s="16"/>
      <c r="S2941" s="16"/>
      <c r="T2941" s="16"/>
      <c r="U2941" s="16"/>
      <c r="V2941" s="10">
        <f>SQRT((N2941*N2941)+(O2941*O2941)+((P2941*P2941)+(Q2941*Q2941)+(R2941*R2941)+(S2941*S2941)+(T2941*T2941)+(U2941*U2941)))</f>
        <v>1.5</v>
      </c>
      <c r="W2941" s="15">
        <v>116</v>
      </c>
      <c r="X2941" s="15"/>
      <c r="Y2941" s="15"/>
      <c r="Z2941" s="15"/>
      <c r="AA2941" s="15"/>
      <c r="AB2941" s="15"/>
      <c r="AC2941" s="15">
        <v>13</v>
      </c>
      <c r="AD2941" s="15"/>
      <c r="AE2941" s="15"/>
      <c r="AF2941" s="15"/>
      <c r="AG2941" s="15" t="s">
        <v>119</v>
      </c>
      <c r="AH2941" s="15" t="s">
        <v>436</v>
      </c>
      <c r="AI2941" s="15" t="s">
        <v>436</v>
      </c>
      <c r="AJ2941" s="15" t="s">
        <v>436</v>
      </c>
      <c r="AK2941" s="15"/>
      <c r="AL2941" s="15"/>
      <c r="AM2941" s="15"/>
      <c r="AN2941" s="15"/>
      <c r="AO2941" s="15"/>
      <c r="AP2941" s="15" t="s">
        <v>1669</v>
      </c>
      <c r="AQ2941" s="7"/>
    </row>
    <row r="2942" spans="1:43" ht="15.75" customHeight="1">
      <c r="A2942" s="17">
        <v>41543</v>
      </c>
      <c r="B2942" s="22" t="s">
        <v>2048</v>
      </c>
      <c r="C2942" s="22" t="s">
        <v>1905</v>
      </c>
      <c r="D2942" s="22">
        <v>2014</v>
      </c>
      <c r="E2942" s="7" t="s">
        <v>311</v>
      </c>
      <c r="F2942" s="7" t="s">
        <v>13</v>
      </c>
      <c r="G2942" s="7" t="s">
        <v>13</v>
      </c>
      <c r="H2942" s="7" t="s">
        <v>15</v>
      </c>
      <c r="I2942" s="7">
        <v>1318</v>
      </c>
      <c r="J2942" s="7" t="s">
        <v>315</v>
      </c>
      <c r="K2942" s="10">
        <v>68.2</v>
      </c>
      <c r="L2942" s="7" t="s">
        <v>16</v>
      </c>
      <c r="M2942" s="10">
        <v>2.2999999999999998</v>
      </c>
      <c r="N2942" s="10">
        <v>1.5</v>
      </c>
      <c r="V2942" s="7">
        <f>SQRT((N2942*N2942)+(O2942*O2942)+((P2942*P2942)+(Q2942*Q2942)+(R2942*R2942)+(S2942*S2942)+(T2942*T2942)+(U2942*U2942)))</f>
        <v>1.5</v>
      </c>
      <c r="W2942" s="7">
        <v>140</v>
      </c>
      <c r="AC2942" s="7">
        <v>13</v>
      </c>
      <c r="AG2942" s="7" t="s">
        <v>119</v>
      </c>
      <c r="AH2942" s="7" t="s">
        <v>436</v>
      </c>
      <c r="AI2942" s="7" t="s">
        <v>436</v>
      </c>
      <c r="AJ2942" s="7" t="s">
        <v>436</v>
      </c>
      <c r="AP2942" s="7" t="s">
        <v>2162</v>
      </c>
      <c r="AQ2942" s="7"/>
    </row>
    <row r="2943" spans="1:43" ht="15.75" customHeight="1">
      <c r="A2943" s="17">
        <v>41994</v>
      </c>
      <c r="B2943" s="22">
        <v>2014</v>
      </c>
      <c r="C2943" s="22" t="s">
        <v>1905</v>
      </c>
      <c r="D2943" s="22">
        <v>2014</v>
      </c>
      <c r="E2943" s="7" t="s">
        <v>311</v>
      </c>
      <c r="F2943" s="7" t="s">
        <v>13</v>
      </c>
      <c r="G2943" s="7" t="s">
        <v>13</v>
      </c>
      <c r="H2943" s="7" t="s">
        <v>15</v>
      </c>
      <c r="I2943" s="7">
        <v>1318</v>
      </c>
      <c r="J2943" s="7" t="s">
        <v>315</v>
      </c>
      <c r="K2943" s="10">
        <v>68.2</v>
      </c>
      <c r="L2943" s="7" t="s">
        <v>16</v>
      </c>
      <c r="M2943" s="10">
        <v>2.2999999999999998</v>
      </c>
      <c r="V2943" s="7">
        <v>0</v>
      </c>
      <c r="AE2943" s="7">
        <v>0</v>
      </c>
      <c r="AF2943" s="7" t="s">
        <v>18</v>
      </c>
      <c r="AG2943" s="7" t="s">
        <v>318</v>
      </c>
      <c r="AH2943" s="7" t="s">
        <v>436</v>
      </c>
      <c r="AI2943" s="7" t="s">
        <v>436</v>
      </c>
      <c r="AJ2943" s="7" t="s">
        <v>436</v>
      </c>
      <c r="AK2943" s="7" t="s">
        <v>436</v>
      </c>
      <c r="AP2943" s="7" t="s">
        <v>146</v>
      </c>
      <c r="AQ2943" s="7"/>
    </row>
    <row r="2944" spans="1:43" ht="15.75" customHeight="1">
      <c r="A2944" s="17">
        <v>37528</v>
      </c>
      <c r="B2944" s="24">
        <v>2002</v>
      </c>
      <c r="C2944" s="24" t="s">
        <v>1905</v>
      </c>
      <c r="D2944" s="24" t="s">
        <v>1888</v>
      </c>
      <c r="E2944" s="7" t="s">
        <v>311</v>
      </c>
      <c r="F2944" s="7" t="s">
        <v>13</v>
      </c>
      <c r="G2944" s="7" t="s">
        <v>228</v>
      </c>
      <c r="H2944" s="7" t="s">
        <v>15</v>
      </c>
      <c r="I2944" s="7">
        <v>1319</v>
      </c>
      <c r="J2944" s="7" t="s">
        <v>119</v>
      </c>
      <c r="K2944" s="10">
        <v>68</v>
      </c>
      <c r="L2944" s="7" t="s">
        <v>16</v>
      </c>
      <c r="M2944" s="10">
        <v>2.7</v>
      </c>
      <c r="N2944" s="10">
        <v>0.4</v>
      </c>
      <c r="O2944" s="7"/>
      <c r="V2944" s="10">
        <f>SQRT((N2944*N2944)+(O2944*O2944)+((P2944*P2944)+(Q2944*Q2944)+(R2944*R2944)+(S2944*S2944)+(T2944*T2944)+(U2944*U2944)))</f>
        <v>0.4</v>
      </c>
      <c r="W2944" s="7">
        <v>42</v>
      </c>
      <c r="AC2944" s="9">
        <v>1</v>
      </c>
      <c r="AD2944" s="9"/>
      <c r="AE2944" s="7">
        <v>0</v>
      </c>
      <c r="AG2944" s="7" t="s">
        <v>119</v>
      </c>
      <c r="AH2944" s="7" t="s">
        <v>436</v>
      </c>
      <c r="AI2944" s="7" t="s">
        <v>436</v>
      </c>
      <c r="AJ2944" s="7" t="s">
        <v>436</v>
      </c>
      <c r="AQ2944" s="7"/>
    </row>
    <row r="2945" spans="1:43" ht="15.75" customHeight="1">
      <c r="A2945" s="17">
        <v>37932</v>
      </c>
      <c r="B2945" s="24" t="s">
        <v>1894</v>
      </c>
      <c r="C2945" s="24" t="s">
        <v>1905</v>
      </c>
      <c r="D2945" s="24" t="s">
        <v>1888</v>
      </c>
      <c r="E2945" s="7" t="s">
        <v>311</v>
      </c>
      <c r="F2945" s="7" t="s">
        <v>13</v>
      </c>
      <c r="G2945" s="7" t="s">
        <v>316</v>
      </c>
      <c r="H2945" s="7" t="s">
        <v>15</v>
      </c>
      <c r="I2945" s="7">
        <v>1319</v>
      </c>
      <c r="J2945" s="7" t="s">
        <v>324</v>
      </c>
      <c r="K2945" s="10">
        <v>68</v>
      </c>
      <c r="L2945" s="7" t="s">
        <v>16</v>
      </c>
      <c r="M2945" s="10">
        <v>2.7</v>
      </c>
      <c r="N2945" s="10">
        <v>0.6</v>
      </c>
      <c r="O2945" s="7"/>
      <c r="V2945" s="10">
        <v>0.55000000000000004</v>
      </c>
      <c r="AG2945" s="7" t="s">
        <v>119</v>
      </c>
      <c r="AH2945" s="7" t="s">
        <v>436</v>
      </c>
      <c r="AI2945" s="7" t="s">
        <v>436</v>
      </c>
      <c r="AJ2945" s="7" t="s">
        <v>436</v>
      </c>
      <c r="AQ2945" s="7"/>
    </row>
    <row r="2946" spans="1:43" ht="15.75" customHeight="1">
      <c r="A2946" s="17">
        <v>38370</v>
      </c>
      <c r="B2946" s="22" t="s">
        <v>1896</v>
      </c>
      <c r="C2946" s="24" t="s">
        <v>1905</v>
      </c>
      <c r="D2946" s="24" t="s">
        <v>1888</v>
      </c>
      <c r="E2946" s="7" t="s">
        <v>311</v>
      </c>
      <c r="F2946" s="7" t="s">
        <v>13</v>
      </c>
      <c r="G2946" s="7" t="s">
        <v>927</v>
      </c>
      <c r="H2946" s="7" t="s">
        <v>15</v>
      </c>
      <c r="I2946" s="7">
        <v>1319</v>
      </c>
      <c r="J2946" s="7" t="s">
        <v>315</v>
      </c>
      <c r="K2946" s="10">
        <v>68</v>
      </c>
      <c r="L2946" s="7" t="s">
        <v>16</v>
      </c>
      <c r="M2946" s="10">
        <v>2.7</v>
      </c>
      <c r="N2946" s="10">
        <v>0.7</v>
      </c>
      <c r="O2946" s="7"/>
      <c r="V2946" s="10">
        <f>SQRT((N2946*N2946)+(O2946*O2946)+((P2946*P2946)+(Q2946*Q2946)+(R2946*R2946)+(S2946*S2946)+(T2946*T2946)+(U2946*U2946)))</f>
        <v>0.7</v>
      </c>
      <c r="W2946" s="7">
        <v>63</v>
      </c>
      <c r="AC2946" s="7">
        <v>5</v>
      </c>
      <c r="AG2946" s="7" t="s">
        <v>119</v>
      </c>
      <c r="AH2946" s="7" t="s">
        <v>436</v>
      </c>
      <c r="AI2946" s="7" t="s">
        <v>436</v>
      </c>
      <c r="AJ2946" s="7" t="s">
        <v>436</v>
      </c>
      <c r="AQ2946" s="7"/>
    </row>
    <row r="2947" spans="1:43" ht="15.75" customHeight="1">
      <c r="A2947" s="17">
        <v>39488</v>
      </c>
      <c r="B2947" s="22" t="s">
        <v>1899</v>
      </c>
      <c r="C2947" s="24" t="s">
        <v>1905</v>
      </c>
      <c r="D2947" s="24" t="s">
        <v>1888</v>
      </c>
      <c r="E2947" s="7" t="s">
        <v>311</v>
      </c>
      <c r="F2947" s="7" t="s">
        <v>13</v>
      </c>
      <c r="G2947" s="7" t="s">
        <v>576</v>
      </c>
      <c r="H2947" s="7" t="s">
        <v>15</v>
      </c>
      <c r="I2947" s="7">
        <v>1319</v>
      </c>
      <c r="J2947" s="7" t="s">
        <v>315</v>
      </c>
      <c r="K2947" s="10">
        <v>68</v>
      </c>
      <c r="L2947" s="7" t="s">
        <v>16</v>
      </c>
      <c r="M2947" s="10">
        <v>2.7</v>
      </c>
      <c r="N2947" s="10">
        <v>1.2</v>
      </c>
      <c r="P2947" s="10"/>
      <c r="Q2947" s="10"/>
      <c r="R2947" s="10"/>
      <c r="S2947" s="10"/>
      <c r="V2947" s="10">
        <f>SQRT((N2947*N2947)+(O2947*O2947)+((P2947*P2947)+(Q2947*Q2947)+(R2947*R2947)+(S2947*S2947)+(T2947*T2947)+(U2947*U2947)))</f>
        <v>1.2</v>
      </c>
      <c r="W2947" s="8">
        <v>126</v>
      </c>
      <c r="AC2947" s="7">
        <v>7</v>
      </c>
      <c r="AG2947" s="7" t="s">
        <v>119</v>
      </c>
      <c r="AH2947" s="7" t="s">
        <v>436</v>
      </c>
      <c r="AI2947" s="7" t="s">
        <v>436</v>
      </c>
      <c r="AJ2947" s="7" t="s">
        <v>436</v>
      </c>
      <c r="AQ2947" s="7"/>
    </row>
    <row r="2948" spans="1:43" ht="15.75" customHeight="1">
      <c r="A2948" s="17">
        <v>40436</v>
      </c>
      <c r="B2948" s="22" t="s">
        <v>1901</v>
      </c>
      <c r="C2948" s="24" t="s">
        <v>1905</v>
      </c>
      <c r="D2948" s="24" t="s">
        <v>1888</v>
      </c>
      <c r="E2948" s="7" t="s">
        <v>311</v>
      </c>
      <c r="F2948" s="7" t="s">
        <v>13</v>
      </c>
      <c r="G2948" s="7" t="s">
        <v>1158</v>
      </c>
      <c r="H2948" s="7" t="s">
        <v>15</v>
      </c>
      <c r="I2948" s="7">
        <v>1319</v>
      </c>
      <c r="J2948" s="7" t="s">
        <v>315</v>
      </c>
      <c r="K2948" s="10">
        <v>68</v>
      </c>
      <c r="L2948" s="7" t="s">
        <v>16</v>
      </c>
      <c r="M2948" s="10">
        <v>2.7</v>
      </c>
      <c r="N2948" s="10">
        <v>0.8</v>
      </c>
      <c r="O2948" s="7"/>
      <c r="V2948" s="10">
        <v>1.8</v>
      </c>
      <c r="W2948" s="7">
        <v>177</v>
      </c>
      <c r="AC2948" s="7">
        <v>11</v>
      </c>
      <c r="AG2948" s="7" t="s">
        <v>119</v>
      </c>
      <c r="AH2948" s="7" t="s">
        <v>436</v>
      </c>
      <c r="AI2948" s="7" t="s">
        <v>436</v>
      </c>
      <c r="AJ2948" s="7" t="s">
        <v>436</v>
      </c>
      <c r="AQ2948" s="7"/>
    </row>
    <row r="2949" spans="1:43" ht="15.75" customHeight="1">
      <c r="A2949" s="19">
        <v>40814</v>
      </c>
      <c r="B2949" s="23" t="s">
        <v>1902</v>
      </c>
      <c r="C2949" s="24" t="s">
        <v>1905</v>
      </c>
      <c r="D2949" s="24" t="s">
        <v>1888</v>
      </c>
      <c r="E2949" s="15" t="s">
        <v>311</v>
      </c>
      <c r="F2949" s="15" t="s">
        <v>13</v>
      </c>
      <c r="G2949" s="15" t="s">
        <v>13</v>
      </c>
      <c r="H2949" s="15" t="s">
        <v>15</v>
      </c>
      <c r="I2949" s="15">
        <v>1319</v>
      </c>
      <c r="J2949" s="15" t="s">
        <v>315</v>
      </c>
      <c r="K2949" s="16">
        <v>68</v>
      </c>
      <c r="L2949" s="15" t="s">
        <v>16</v>
      </c>
      <c r="M2949" s="16">
        <v>2.7</v>
      </c>
      <c r="N2949" s="16">
        <v>1.9</v>
      </c>
      <c r="O2949" s="16"/>
      <c r="P2949" s="16"/>
      <c r="Q2949" s="16"/>
      <c r="R2949" s="16"/>
      <c r="S2949" s="16"/>
      <c r="T2949" s="16"/>
      <c r="U2949" s="16"/>
      <c r="V2949" s="10">
        <f>SQRT((N2949*N2949)+(O2949*O2949)+((P2949*P2949)+(Q2949*Q2949)+(R2949*R2949)+(S2949*S2949)+(T2949*T2949)+(U2949*U2949)))</f>
        <v>1.9</v>
      </c>
      <c r="W2949" s="15">
        <v>291</v>
      </c>
      <c r="X2949" s="15"/>
      <c r="Y2949" s="15"/>
      <c r="Z2949" s="15"/>
      <c r="AA2949" s="15"/>
      <c r="AB2949" s="15"/>
      <c r="AC2949" s="15">
        <v>12</v>
      </c>
      <c r="AD2949" s="15"/>
      <c r="AE2949" s="15">
        <v>0</v>
      </c>
      <c r="AF2949" s="15"/>
      <c r="AG2949" s="15" t="s">
        <v>119</v>
      </c>
      <c r="AH2949" s="15" t="s">
        <v>436</v>
      </c>
      <c r="AI2949" s="15" t="s">
        <v>436</v>
      </c>
      <c r="AJ2949" s="15" t="s">
        <v>436</v>
      </c>
      <c r="AK2949" s="15"/>
      <c r="AL2949" s="15"/>
      <c r="AM2949" s="15"/>
      <c r="AN2949" s="15"/>
      <c r="AO2949" s="15"/>
      <c r="AP2949" s="15"/>
      <c r="AQ2949" s="7"/>
    </row>
    <row r="2950" spans="1:43" ht="15.75" customHeight="1">
      <c r="A2950" s="17">
        <v>41541</v>
      </c>
      <c r="B2950" s="22" t="s">
        <v>2048</v>
      </c>
      <c r="C2950" s="22" t="s">
        <v>1905</v>
      </c>
      <c r="D2950" s="22" t="s">
        <v>1888</v>
      </c>
      <c r="E2950" s="7" t="s">
        <v>311</v>
      </c>
      <c r="F2950" s="7" t="s">
        <v>13</v>
      </c>
      <c r="G2950" s="7" t="s">
        <v>13</v>
      </c>
      <c r="H2950" s="7" t="s">
        <v>15</v>
      </c>
      <c r="I2950" s="7">
        <v>1319</v>
      </c>
      <c r="J2950" s="7" t="s">
        <v>315</v>
      </c>
      <c r="K2950" s="10">
        <v>68</v>
      </c>
      <c r="L2950" s="7" t="s">
        <v>16</v>
      </c>
      <c r="M2950" s="10">
        <v>2.7</v>
      </c>
      <c r="N2950" s="10">
        <v>2</v>
      </c>
      <c r="V2950" s="7">
        <f>SQRT((N2950*N2950)+(O2950*O2950)+((P2950*P2950)+(Q2950*Q2950)+(R2950*R2950)+(S2950*S2950)+(T2950*T2950)+(U2950*U2950)))</f>
        <v>2</v>
      </c>
      <c r="W2950" s="7">
        <v>9999</v>
      </c>
      <c r="AC2950" s="7">
        <v>12</v>
      </c>
      <c r="AE2950" s="7">
        <v>0</v>
      </c>
      <c r="AG2950" s="7" t="s">
        <v>119</v>
      </c>
      <c r="AH2950" s="7" t="s">
        <v>436</v>
      </c>
      <c r="AI2950" s="7" t="s">
        <v>106</v>
      </c>
      <c r="AJ2950" s="7" t="s">
        <v>436</v>
      </c>
      <c r="AP2950" s="7" t="s">
        <v>2161</v>
      </c>
      <c r="AQ2950" s="7"/>
    </row>
    <row r="2951" spans="1:43" ht="15.75" customHeight="1">
      <c r="A2951" s="17">
        <v>41994</v>
      </c>
      <c r="B2951" s="22">
        <v>2014</v>
      </c>
      <c r="C2951" s="22" t="s">
        <v>1905</v>
      </c>
      <c r="D2951" s="22" t="s">
        <v>1888</v>
      </c>
      <c r="E2951" s="7" t="s">
        <v>311</v>
      </c>
      <c r="F2951" s="7" t="s">
        <v>13</v>
      </c>
      <c r="G2951" s="7" t="s">
        <v>13</v>
      </c>
      <c r="H2951" s="7" t="s">
        <v>15</v>
      </c>
      <c r="I2951" s="7">
        <v>1319</v>
      </c>
      <c r="J2951" s="7" t="s">
        <v>315</v>
      </c>
      <c r="K2951" s="10">
        <v>68</v>
      </c>
      <c r="L2951" s="7" t="s">
        <v>16</v>
      </c>
      <c r="M2951" s="10">
        <v>2.7</v>
      </c>
      <c r="N2951" s="10">
        <v>2.2000000000000002</v>
      </c>
      <c r="V2951" s="7">
        <v>2.2000000000000002</v>
      </c>
      <c r="W2951" s="7">
        <v>9999</v>
      </c>
      <c r="AE2951" s="7">
        <v>0</v>
      </c>
      <c r="AG2951" s="7" t="s">
        <v>119</v>
      </c>
      <c r="AH2951" s="7" t="s">
        <v>436</v>
      </c>
      <c r="AI2951" s="7" t="s">
        <v>436</v>
      </c>
      <c r="AJ2951" s="7" t="s">
        <v>436</v>
      </c>
      <c r="AK2951" s="7" t="s">
        <v>436</v>
      </c>
      <c r="AP2951" s="7" t="s">
        <v>2362</v>
      </c>
      <c r="AQ2951" s="7"/>
    </row>
    <row r="2952" spans="1:43" ht="15.75" customHeight="1">
      <c r="A2952" s="17">
        <v>37528</v>
      </c>
      <c r="B2952" s="24">
        <v>2002</v>
      </c>
      <c r="C2952" s="24" t="s">
        <v>1905</v>
      </c>
      <c r="D2952" s="24" t="s">
        <v>1896</v>
      </c>
      <c r="E2952" s="7" t="s">
        <v>311</v>
      </c>
      <c r="F2952" s="7" t="s">
        <v>13</v>
      </c>
      <c r="G2952" s="7" t="s">
        <v>228</v>
      </c>
      <c r="H2952" s="7" t="s">
        <v>15</v>
      </c>
      <c r="I2952" s="7">
        <v>1320</v>
      </c>
      <c r="J2952" s="7" t="s">
        <v>119</v>
      </c>
      <c r="K2952" s="10">
        <v>68</v>
      </c>
      <c r="L2952" s="7" t="s">
        <v>16</v>
      </c>
      <c r="M2952" s="10">
        <v>2.5</v>
      </c>
      <c r="N2952" s="10">
        <v>0.6</v>
      </c>
      <c r="O2952" s="7"/>
      <c r="V2952" s="10">
        <f>SQRT((N2952*N2952)+(O2952*O2952)+((P2952*P2952)+(Q2952*Q2952)+(R2952*R2952)+(S2952*S2952)+(T2952*T2952)+(U2952*U2952)))</f>
        <v>0.6</v>
      </c>
      <c r="W2952" s="7">
        <v>42</v>
      </c>
      <c r="AC2952" s="9">
        <v>3</v>
      </c>
      <c r="AD2952" s="9"/>
      <c r="AE2952" s="7">
        <v>0</v>
      </c>
      <c r="AF2952" s="7" t="s">
        <v>18</v>
      </c>
      <c r="AG2952" s="7" t="s">
        <v>119</v>
      </c>
      <c r="AH2952" s="7" t="s">
        <v>436</v>
      </c>
      <c r="AI2952" s="7" t="s">
        <v>436</v>
      </c>
      <c r="AJ2952" s="7" t="s">
        <v>436</v>
      </c>
      <c r="AK2952" s="7" t="s">
        <v>106</v>
      </c>
      <c r="AP2952" s="7" t="s">
        <v>241</v>
      </c>
      <c r="AQ2952" s="7"/>
    </row>
    <row r="2953" spans="1:43" ht="15.75" customHeight="1">
      <c r="A2953" s="17">
        <v>37932</v>
      </c>
      <c r="B2953" s="24" t="s">
        <v>1894</v>
      </c>
      <c r="C2953" s="24" t="s">
        <v>1905</v>
      </c>
      <c r="D2953" s="24" t="s">
        <v>1896</v>
      </c>
      <c r="E2953" s="7" t="s">
        <v>311</v>
      </c>
      <c r="F2953" s="7" t="s">
        <v>13</v>
      </c>
      <c r="G2953" s="7" t="s">
        <v>316</v>
      </c>
      <c r="H2953" s="7" t="s">
        <v>15</v>
      </c>
      <c r="I2953" s="7">
        <v>1320</v>
      </c>
      <c r="J2953" s="7" t="s">
        <v>324</v>
      </c>
      <c r="K2953" s="10">
        <v>68</v>
      </c>
      <c r="L2953" s="7" t="s">
        <v>16</v>
      </c>
      <c r="M2953" s="10">
        <v>2.5</v>
      </c>
      <c r="O2953" s="7"/>
      <c r="V2953" s="10" t="s">
        <v>1888</v>
      </c>
      <c r="AG2953" s="7" t="s">
        <v>119</v>
      </c>
      <c r="AH2953" s="7" t="s">
        <v>436</v>
      </c>
      <c r="AI2953" s="7" t="s">
        <v>436</v>
      </c>
      <c r="AJ2953" s="7" t="s">
        <v>436</v>
      </c>
      <c r="AQ2953" s="7"/>
    </row>
    <row r="2954" spans="1:43" ht="15.75" customHeight="1">
      <c r="A2954" s="17">
        <v>38370</v>
      </c>
      <c r="B2954" s="22" t="s">
        <v>1896</v>
      </c>
      <c r="C2954" s="24" t="s">
        <v>1905</v>
      </c>
      <c r="D2954" s="24" t="s">
        <v>1896</v>
      </c>
      <c r="E2954" s="7" t="s">
        <v>311</v>
      </c>
      <c r="F2954" s="7" t="s">
        <v>13</v>
      </c>
      <c r="G2954" s="7" t="s">
        <v>927</v>
      </c>
      <c r="H2954" s="7" t="s">
        <v>15</v>
      </c>
      <c r="I2954" s="7">
        <v>1320</v>
      </c>
      <c r="J2954" s="7" t="s">
        <v>320</v>
      </c>
      <c r="K2954" s="10">
        <v>68</v>
      </c>
      <c r="L2954" s="7" t="s">
        <v>16</v>
      </c>
      <c r="M2954" s="10">
        <v>2.5</v>
      </c>
      <c r="O2954" s="7"/>
      <c r="V2954" s="10" t="s">
        <v>1888</v>
      </c>
      <c r="W2954" s="7">
        <v>9999</v>
      </c>
      <c r="AF2954" s="7" t="s">
        <v>318</v>
      </c>
      <c r="AG2954" s="7" t="s">
        <v>318</v>
      </c>
      <c r="AH2954" s="7" t="s">
        <v>436</v>
      </c>
      <c r="AI2954" s="7" t="s">
        <v>436</v>
      </c>
      <c r="AJ2954" s="7" t="s">
        <v>436</v>
      </c>
      <c r="AQ2954" s="7"/>
    </row>
    <row r="2955" spans="1:43" ht="15.75" customHeight="1">
      <c r="A2955" s="17">
        <v>39488</v>
      </c>
      <c r="B2955" s="22" t="s">
        <v>1899</v>
      </c>
      <c r="C2955" s="24" t="s">
        <v>1905</v>
      </c>
      <c r="D2955" s="24" t="s">
        <v>1896</v>
      </c>
      <c r="E2955" s="7" t="s">
        <v>311</v>
      </c>
      <c r="F2955" s="7" t="s">
        <v>13</v>
      </c>
      <c r="G2955" s="7" t="s">
        <v>576</v>
      </c>
      <c r="H2955" s="7" t="s">
        <v>15</v>
      </c>
      <c r="I2955" s="7">
        <v>1320</v>
      </c>
      <c r="J2955" s="7" t="s">
        <v>515</v>
      </c>
      <c r="K2955" s="10">
        <v>68</v>
      </c>
      <c r="L2955" s="7" t="s">
        <v>16</v>
      </c>
      <c r="M2955" s="10">
        <v>2.5</v>
      </c>
      <c r="P2955" s="10"/>
      <c r="Q2955" s="10"/>
      <c r="R2955" s="10"/>
      <c r="S2955" s="10"/>
      <c r="V2955" s="10" t="s">
        <v>1888</v>
      </c>
      <c r="W2955" s="8"/>
      <c r="AF2955" s="7" t="s">
        <v>317</v>
      </c>
      <c r="AG2955" s="7" t="s">
        <v>318</v>
      </c>
      <c r="AH2955" s="7" t="s">
        <v>436</v>
      </c>
      <c r="AI2955" s="7" t="s">
        <v>436</v>
      </c>
      <c r="AJ2955" s="7" t="s">
        <v>436</v>
      </c>
      <c r="AQ2955" s="7"/>
    </row>
    <row r="2956" spans="1:43" ht="15.75" customHeight="1">
      <c r="A2956" s="17">
        <v>37528</v>
      </c>
      <c r="B2956" s="24">
        <v>2002</v>
      </c>
      <c r="C2956" s="24" t="s">
        <v>1905</v>
      </c>
      <c r="D2956" s="24" t="s">
        <v>1894</v>
      </c>
      <c r="E2956" s="7" t="s">
        <v>311</v>
      </c>
      <c r="F2956" s="7" t="s">
        <v>13</v>
      </c>
      <c r="G2956" s="7" t="s">
        <v>228</v>
      </c>
      <c r="H2956" s="7" t="s">
        <v>15</v>
      </c>
      <c r="I2956" s="7">
        <v>1321</v>
      </c>
      <c r="J2956" s="7" t="s">
        <v>119</v>
      </c>
      <c r="K2956" s="10">
        <v>68.099999999999994</v>
      </c>
      <c r="L2956" s="7" t="s">
        <v>16</v>
      </c>
      <c r="M2956" s="10">
        <v>2.1</v>
      </c>
      <c r="N2956" s="10">
        <v>0.6</v>
      </c>
      <c r="O2956" s="7"/>
      <c r="V2956" s="10">
        <f>SQRT((N2956*N2956)+(O2956*O2956)+((P2956*P2956)+(Q2956*Q2956)+(R2956*R2956)+(S2956*S2956)+(T2956*T2956)+(U2956*U2956)))</f>
        <v>0.6</v>
      </c>
      <c r="W2956" s="7">
        <v>147</v>
      </c>
      <c r="AC2956" s="9">
        <v>7</v>
      </c>
      <c r="AD2956" s="9"/>
      <c r="AE2956" s="7">
        <v>0</v>
      </c>
      <c r="AG2956" s="7" t="s">
        <v>119</v>
      </c>
      <c r="AH2956" s="7" t="s">
        <v>436</v>
      </c>
      <c r="AI2956" s="7" t="s">
        <v>436</v>
      </c>
      <c r="AJ2956" s="7" t="s">
        <v>436</v>
      </c>
      <c r="AK2956" s="7" t="s">
        <v>106</v>
      </c>
      <c r="AQ2956" s="7"/>
    </row>
    <row r="2957" spans="1:43" ht="15.75" customHeight="1">
      <c r="A2957" s="17">
        <v>37932</v>
      </c>
      <c r="B2957" s="24" t="s">
        <v>1894</v>
      </c>
      <c r="C2957" s="24" t="s">
        <v>1905</v>
      </c>
      <c r="D2957" s="24" t="s">
        <v>1894</v>
      </c>
      <c r="E2957" s="7" t="s">
        <v>311</v>
      </c>
      <c r="F2957" s="7" t="s">
        <v>13</v>
      </c>
      <c r="G2957" s="7" t="s">
        <v>316</v>
      </c>
      <c r="H2957" s="7" t="s">
        <v>15</v>
      </c>
      <c r="I2957" s="7">
        <v>1321</v>
      </c>
      <c r="J2957" s="7" t="s">
        <v>324</v>
      </c>
      <c r="K2957" s="10">
        <v>68.099999999999994</v>
      </c>
      <c r="L2957" s="7" t="s">
        <v>16</v>
      </c>
      <c r="M2957" s="10">
        <v>2.1</v>
      </c>
      <c r="N2957" s="10">
        <v>0.7</v>
      </c>
      <c r="O2957" s="7"/>
      <c r="V2957" s="10">
        <v>0.7</v>
      </c>
      <c r="W2957" s="7">
        <v>160</v>
      </c>
      <c r="AF2957" s="7" t="s">
        <v>318</v>
      </c>
      <c r="AG2957" s="7" t="s">
        <v>318</v>
      </c>
      <c r="AH2957" s="7" t="s">
        <v>436</v>
      </c>
      <c r="AI2957" s="7" t="s">
        <v>436</v>
      </c>
      <c r="AJ2957" s="7" t="s">
        <v>436</v>
      </c>
      <c r="AP2957" s="7" t="s">
        <v>146</v>
      </c>
      <c r="AQ2957" s="7"/>
    </row>
    <row r="2958" spans="1:43" ht="15.75" customHeight="1">
      <c r="A2958" s="17">
        <v>38370</v>
      </c>
      <c r="B2958" s="22" t="s">
        <v>1896</v>
      </c>
      <c r="C2958" s="24" t="s">
        <v>1905</v>
      </c>
      <c r="D2958" s="24" t="s">
        <v>1894</v>
      </c>
      <c r="E2958" s="7" t="s">
        <v>311</v>
      </c>
      <c r="F2958" s="7" t="s">
        <v>13</v>
      </c>
      <c r="G2958" s="7" t="s">
        <v>927</v>
      </c>
      <c r="H2958" s="7" t="s">
        <v>15</v>
      </c>
      <c r="I2958" s="7">
        <v>1321</v>
      </c>
      <c r="J2958" s="7" t="s">
        <v>315</v>
      </c>
      <c r="K2958" s="10">
        <v>68.099999999999994</v>
      </c>
      <c r="L2958" s="7" t="s">
        <v>16</v>
      </c>
      <c r="M2958" s="10">
        <v>2.1</v>
      </c>
      <c r="N2958" s="10">
        <v>0.7</v>
      </c>
      <c r="O2958" s="7"/>
      <c r="V2958" s="10">
        <f>SQRT((N2958*N2958)+(O2958*O2958)+((P2958*P2958)+(Q2958*Q2958)+(R2958*R2958)+(S2958*S2958)+(T2958*T2958)+(U2958*U2958)))</f>
        <v>0.7</v>
      </c>
      <c r="W2958" s="7">
        <v>147</v>
      </c>
      <c r="AC2958" s="7">
        <v>6</v>
      </c>
      <c r="AF2958" s="7" t="s">
        <v>18</v>
      </c>
      <c r="AG2958" s="7" t="s">
        <v>318</v>
      </c>
      <c r="AH2958" s="7" t="s">
        <v>436</v>
      </c>
      <c r="AI2958" s="7" t="s">
        <v>436</v>
      </c>
      <c r="AJ2958" s="7" t="s">
        <v>436</v>
      </c>
      <c r="AQ2958" s="7"/>
    </row>
    <row r="2959" spans="1:43" ht="15.75" customHeight="1">
      <c r="A2959" s="17">
        <v>39488</v>
      </c>
      <c r="B2959" s="22" t="s">
        <v>1899</v>
      </c>
      <c r="C2959" s="24" t="s">
        <v>1905</v>
      </c>
      <c r="D2959" s="24" t="s">
        <v>1894</v>
      </c>
      <c r="E2959" s="7" t="s">
        <v>311</v>
      </c>
      <c r="F2959" s="7" t="s">
        <v>13</v>
      </c>
      <c r="G2959" s="7" t="s">
        <v>576</v>
      </c>
      <c r="H2959" s="7" t="s">
        <v>15</v>
      </c>
      <c r="I2959" s="7">
        <v>1321</v>
      </c>
      <c r="J2959" s="7" t="s">
        <v>315</v>
      </c>
      <c r="K2959" s="10">
        <v>68.099999999999994</v>
      </c>
      <c r="L2959" s="7" t="s">
        <v>16</v>
      </c>
      <c r="M2959" s="10">
        <v>2.1</v>
      </c>
      <c r="P2959" s="10"/>
      <c r="Q2959" s="10"/>
      <c r="R2959" s="10"/>
      <c r="S2959" s="10"/>
      <c r="V2959" s="10" t="s">
        <v>1888</v>
      </c>
      <c r="W2959" s="8"/>
      <c r="AF2959" s="7" t="s">
        <v>18</v>
      </c>
      <c r="AG2959" s="7" t="s">
        <v>318</v>
      </c>
      <c r="AH2959" s="7" t="s">
        <v>436</v>
      </c>
      <c r="AI2959" s="7" t="s">
        <v>436</v>
      </c>
      <c r="AJ2959" s="7" t="s">
        <v>436</v>
      </c>
      <c r="AK2959" s="7" t="s">
        <v>106</v>
      </c>
      <c r="AP2959" s="7" t="s">
        <v>619</v>
      </c>
      <c r="AQ2959" s="7"/>
    </row>
    <row r="2960" spans="1:43" ht="15.75" customHeight="1">
      <c r="A2960" s="17">
        <v>40436</v>
      </c>
      <c r="B2960" s="22" t="s">
        <v>1901</v>
      </c>
      <c r="C2960" s="24" t="s">
        <v>1905</v>
      </c>
      <c r="D2960" s="24" t="s">
        <v>1894</v>
      </c>
      <c r="E2960" s="7" t="s">
        <v>311</v>
      </c>
      <c r="F2960" s="7" t="s">
        <v>13</v>
      </c>
      <c r="G2960" s="7" t="s">
        <v>1158</v>
      </c>
      <c r="H2960" s="7" t="s">
        <v>15</v>
      </c>
      <c r="I2960" s="7">
        <v>1321</v>
      </c>
      <c r="J2960" s="7" t="s">
        <v>515</v>
      </c>
      <c r="K2960" s="10">
        <v>68.099999999999994</v>
      </c>
      <c r="L2960" s="7" t="s">
        <v>16</v>
      </c>
      <c r="M2960" s="10">
        <v>2.1</v>
      </c>
      <c r="O2960" s="7"/>
      <c r="V2960" s="10" t="s">
        <v>1888</v>
      </c>
      <c r="W2960" s="7" t="s">
        <v>537</v>
      </c>
      <c r="AF2960" s="7" t="s">
        <v>108</v>
      </c>
      <c r="AG2960" s="7" t="s">
        <v>318</v>
      </c>
      <c r="AH2960" s="7" t="s">
        <v>436</v>
      </c>
      <c r="AI2960" s="7" t="s">
        <v>436</v>
      </c>
      <c r="AJ2960" s="7" t="s">
        <v>436</v>
      </c>
      <c r="AK2960" s="7" t="s">
        <v>106</v>
      </c>
      <c r="AP2960" s="7" t="s">
        <v>1214</v>
      </c>
      <c r="AQ2960" s="7"/>
    </row>
    <row r="2961" spans="1:43" ht="15.75" customHeight="1">
      <c r="A2961" s="17">
        <v>37528</v>
      </c>
      <c r="B2961" s="24">
        <v>2002</v>
      </c>
      <c r="C2961" s="24" t="s">
        <v>1905</v>
      </c>
      <c r="D2961" s="24" t="s">
        <v>1896</v>
      </c>
      <c r="E2961" s="7" t="s">
        <v>311</v>
      </c>
      <c r="F2961" s="7" t="s">
        <v>13</v>
      </c>
      <c r="G2961" s="7" t="s">
        <v>228</v>
      </c>
      <c r="H2961" s="7" t="s">
        <v>15</v>
      </c>
      <c r="I2961" s="7">
        <v>1322</v>
      </c>
      <c r="J2961" s="7" t="s">
        <v>119</v>
      </c>
      <c r="K2961" s="10">
        <v>67.900000000000006</v>
      </c>
      <c r="L2961" s="7" t="s">
        <v>16</v>
      </c>
      <c r="M2961" s="10">
        <v>2.4</v>
      </c>
      <c r="N2961" s="10">
        <v>0.3</v>
      </c>
      <c r="O2961" s="7"/>
      <c r="V2961" s="10">
        <f>SQRT((N2961*N2961)+(O2961*O2961)+((P2961*P2961)+(Q2961*Q2961)+(R2961*R2961)+(S2961*S2961)+(T2961*T2961)+(U2961*U2961)))</f>
        <v>0.3</v>
      </c>
      <c r="W2961" s="7">
        <v>37</v>
      </c>
      <c r="AC2961" s="9">
        <v>1</v>
      </c>
      <c r="AD2961" s="9"/>
      <c r="AE2961" s="7">
        <v>0</v>
      </c>
      <c r="AG2961" s="7" t="s">
        <v>119</v>
      </c>
      <c r="AH2961" s="7" t="s">
        <v>436</v>
      </c>
      <c r="AI2961" s="7" t="s">
        <v>436</v>
      </c>
      <c r="AJ2961" s="7" t="s">
        <v>436</v>
      </c>
      <c r="AQ2961" s="7"/>
    </row>
    <row r="2962" spans="1:43" ht="15.75" customHeight="1">
      <c r="A2962" s="17">
        <v>37932</v>
      </c>
      <c r="B2962" s="24" t="s">
        <v>1894</v>
      </c>
      <c r="C2962" s="24" t="s">
        <v>1905</v>
      </c>
      <c r="D2962" s="24" t="s">
        <v>1896</v>
      </c>
      <c r="E2962" s="7" t="s">
        <v>311</v>
      </c>
      <c r="F2962" s="7" t="s">
        <v>13</v>
      </c>
      <c r="G2962" s="7" t="s">
        <v>316</v>
      </c>
      <c r="H2962" s="7" t="s">
        <v>15</v>
      </c>
      <c r="I2962" s="7">
        <v>1322</v>
      </c>
      <c r="J2962" s="7" t="s">
        <v>324</v>
      </c>
      <c r="K2962" s="10">
        <v>67.900000000000006</v>
      </c>
      <c r="L2962" s="7" t="s">
        <v>16</v>
      </c>
      <c r="M2962" s="10">
        <v>2.4</v>
      </c>
      <c r="O2962" s="7"/>
      <c r="V2962" s="10" t="s">
        <v>1888</v>
      </c>
      <c r="AG2962" s="7" t="s">
        <v>119</v>
      </c>
      <c r="AH2962" s="7" t="s">
        <v>436</v>
      </c>
      <c r="AI2962" s="7" t="s">
        <v>436</v>
      </c>
      <c r="AJ2962" s="7" t="s">
        <v>436</v>
      </c>
      <c r="AQ2962" s="7"/>
    </row>
    <row r="2963" spans="1:43" ht="15.75" customHeight="1">
      <c r="A2963" s="17">
        <v>38370</v>
      </c>
      <c r="B2963" s="22" t="s">
        <v>1896</v>
      </c>
      <c r="C2963" s="24" t="s">
        <v>1905</v>
      </c>
      <c r="D2963" s="24" t="s">
        <v>1896</v>
      </c>
      <c r="E2963" s="7" t="s">
        <v>311</v>
      </c>
      <c r="F2963" s="7" t="s">
        <v>13</v>
      </c>
      <c r="G2963" s="7" t="s">
        <v>927</v>
      </c>
      <c r="H2963" s="7" t="s">
        <v>15</v>
      </c>
      <c r="I2963" s="7">
        <v>1322</v>
      </c>
      <c r="J2963" s="7" t="s">
        <v>343</v>
      </c>
      <c r="K2963" s="10">
        <v>67.900000000000006</v>
      </c>
      <c r="L2963" s="7" t="s">
        <v>16</v>
      </c>
      <c r="M2963" s="10">
        <v>2.4</v>
      </c>
      <c r="O2963" s="7"/>
      <c r="V2963" s="10" t="s">
        <v>1888</v>
      </c>
      <c r="W2963" s="7">
        <v>9999</v>
      </c>
      <c r="AF2963" s="7" t="s">
        <v>318</v>
      </c>
      <c r="AG2963" s="7" t="s">
        <v>318</v>
      </c>
      <c r="AH2963" s="7" t="s">
        <v>436</v>
      </c>
      <c r="AI2963" s="7" t="s">
        <v>436</v>
      </c>
      <c r="AJ2963" s="7" t="s">
        <v>436</v>
      </c>
      <c r="AQ2963" s="7"/>
    </row>
    <row r="2964" spans="1:43" ht="15.75" customHeight="1">
      <c r="A2964" s="17">
        <v>37528</v>
      </c>
      <c r="B2964" s="24">
        <v>2002</v>
      </c>
      <c r="C2964" s="24" t="s">
        <v>1905</v>
      </c>
      <c r="D2964" s="24" t="s">
        <v>1899</v>
      </c>
      <c r="E2964" s="7" t="s">
        <v>311</v>
      </c>
      <c r="F2964" s="7" t="s">
        <v>13</v>
      </c>
      <c r="G2964" s="7" t="s">
        <v>228</v>
      </c>
      <c r="H2964" s="7" t="s">
        <v>15</v>
      </c>
      <c r="I2964" s="7">
        <v>1323</v>
      </c>
      <c r="J2964" s="7" t="s">
        <v>119</v>
      </c>
      <c r="K2964" s="10">
        <v>67.900000000000006</v>
      </c>
      <c r="L2964" s="7" t="s">
        <v>16</v>
      </c>
      <c r="M2964" s="10">
        <v>2.5</v>
      </c>
      <c r="N2964" s="10">
        <v>0.5</v>
      </c>
      <c r="O2964" s="7"/>
      <c r="V2964" s="10">
        <f>SQRT((N2964*N2964)+(O2964*O2964)+((P2964*P2964)+(Q2964*Q2964)+(R2964*R2964)+(S2964*S2964)+(T2964*T2964)+(U2964*U2964)))</f>
        <v>0.5</v>
      </c>
      <c r="W2964" s="7">
        <v>42</v>
      </c>
      <c r="AC2964" s="9">
        <v>0</v>
      </c>
      <c r="AD2964" s="9"/>
      <c r="AE2964" s="7">
        <v>0</v>
      </c>
      <c r="AG2964" s="7" t="s">
        <v>119</v>
      </c>
      <c r="AH2964" s="7" t="s">
        <v>436</v>
      </c>
      <c r="AI2964" s="7" t="s">
        <v>436</v>
      </c>
      <c r="AJ2964" s="7" t="s">
        <v>436</v>
      </c>
      <c r="AQ2964" s="7"/>
    </row>
    <row r="2965" spans="1:43" ht="15.75" customHeight="1">
      <c r="A2965" s="17">
        <v>37932</v>
      </c>
      <c r="B2965" s="24" t="s">
        <v>1894</v>
      </c>
      <c r="C2965" s="24" t="s">
        <v>1905</v>
      </c>
      <c r="D2965" s="24" t="s">
        <v>1899</v>
      </c>
      <c r="E2965" s="7" t="s">
        <v>311</v>
      </c>
      <c r="F2965" s="7" t="s">
        <v>13</v>
      </c>
      <c r="G2965" s="7" t="s">
        <v>316</v>
      </c>
      <c r="H2965" s="7" t="s">
        <v>15</v>
      </c>
      <c r="I2965" s="7">
        <v>1323</v>
      </c>
      <c r="J2965" s="7" t="s">
        <v>324</v>
      </c>
      <c r="K2965" s="10">
        <v>67.900000000000006</v>
      </c>
      <c r="L2965" s="7" t="s">
        <v>16</v>
      </c>
      <c r="M2965" s="10">
        <v>2.5</v>
      </c>
      <c r="N2965" s="10">
        <v>0.6</v>
      </c>
      <c r="O2965" s="7"/>
      <c r="V2965" s="10">
        <v>0.6</v>
      </c>
      <c r="AG2965" s="7" t="s">
        <v>119</v>
      </c>
      <c r="AH2965" s="7" t="s">
        <v>436</v>
      </c>
      <c r="AI2965" s="7" t="s">
        <v>436</v>
      </c>
      <c r="AJ2965" s="7" t="s">
        <v>436</v>
      </c>
      <c r="AQ2965" s="7"/>
    </row>
    <row r="2966" spans="1:43" ht="15.75" customHeight="1">
      <c r="A2966" s="17">
        <v>38370</v>
      </c>
      <c r="B2966" s="22" t="s">
        <v>1896</v>
      </c>
      <c r="C2966" s="24" t="s">
        <v>1905</v>
      </c>
      <c r="D2966" s="24" t="s">
        <v>1899</v>
      </c>
      <c r="E2966" s="7" t="s">
        <v>311</v>
      </c>
      <c r="F2966" s="7" t="s">
        <v>13</v>
      </c>
      <c r="G2966" s="7" t="s">
        <v>927</v>
      </c>
      <c r="H2966" s="7" t="s">
        <v>15</v>
      </c>
      <c r="I2966" s="7">
        <v>1323</v>
      </c>
      <c r="J2966" s="7" t="s">
        <v>315</v>
      </c>
      <c r="K2966" s="10">
        <v>67.900000000000006</v>
      </c>
      <c r="L2966" s="7" t="s">
        <v>16</v>
      </c>
      <c r="M2966" s="10">
        <v>2.5</v>
      </c>
      <c r="N2966" s="10">
        <v>0.7</v>
      </c>
      <c r="O2966" s="7"/>
      <c r="V2966" s="10">
        <f>SQRT((N2966*N2966)+(O2966*O2966)+((P2966*P2966)+(Q2966*Q2966)+(R2966*R2966)+(S2966*S2966)+(T2966*T2966)+(U2966*U2966)))</f>
        <v>0.7</v>
      </c>
      <c r="W2966" s="7">
        <v>76</v>
      </c>
      <c r="AC2966" s="7">
        <v>2</v>
      </c>
      <c r="AF2966" s="7" t="s">
        <v>18</v>
      </c>
      <c r="AG2966" s="7" t="s">
        <v>119</v>
      </c>
      <c r="AH2966" s="7" t="s">
        <v>436</v>
      </c>
      <c r="AI2966" s="7" t="s">
        <v>436</v>
      </c>
      <c r="AJ2966" s="7" t="s">
        <v>436</v>
      </c>
      <c r="AQ2966" s="7"/>
    </row>
    <row r="2967" spans="1:43" ht="15.75" customHeight="1">
      <c r="A2967" s="17">
        <v>39488</v>
      </c>
      <c r="B2967" s="22" t="s">
        <v>1899</v>
      </c>
      <c r="C2967" s="24" t="s">
        <v>1905</v>
      </c>
      <c r="D2967" s="24" t="s">
        <v>1899</v>
      </c>
      <c r="E2967" s="7" t="s">
        <v>311</v>
      </c>
      <c r="F2967" s="7" t="s">
        <v>13</v>
      </c>
      <c r="G2967" s="7" t="s">
        <v>576</v>
      </c>
      <c r="H2967" s="7" t="s">
        <v>15</v>
      </c>
      <c r="I2967" s="7">
        <v>1323</v>
      </c>
      <c r="J2967" s="7" t="s">
        <v>320</v>
      </c>
      <c r="K2967" s="10">
        <v>67.900000000000006</v>
      </c>
      <c r="L2967" s="7" t="s">
        <v>16</v>
      </c>
      <c r="M2967" s="10">
        <v>2.5</v>
      </c>
      <c r="P2967" s="10"/>
      <c r="Q2967" s="10"/>
      <c r="R2967" s="10"/>
      <c r="S2967" s="10"/>
      <c r="V2967" s="10" t="s">
        <v>1888</v>
      </c>
      <c r="W2967" s="8"/>
      <c r="AG2967" s="7" t="s">
        <v>318</v>
      </c>
      <c r="AH2967" s="7" t="s">
        <v>436</v>
      </c>
      <c r="AI2967" s="7" t="s">
        <v>436</v>
      </c>
      <c r="AJ2967" s="7" t="s">
        <v>436</v>
      </c>
      <c r="AQ2967" s="7"/>
    </row>
    <row r="2968" spans="1:43" ht="15.75" customHeight="1">
      <c r="A2968" s="17">
        <v>40436</v>
      </c>
      <c r="B2968" s="22" t="s">
        <v>1901</v>
      </c>
      <c r="C2968" s="24" t="s">
        <v>1905</v>
      </c>
      <c r="D2968" s="24" t="s">
        <v>1899</v>
      </c>
      <c r="E2968" s="7" t="s">
        <v>311</v>
      </c>
      <c r="F2968" s="7" t="s">
        <v>13</v>
      </c>
      <c r="G2968" s="7" t="s">
        <v>1158</v>
      </c>
      <c r="H2968" s="7" t="s">
        <v>15</v>
      </c>
      <c r="I2968" s="7">
        <v>1323</v>
      </c>
      <c r="J2968" s="7" t="s">
        <v>320</v>
      </c>
      <c r="K2968" s="10">
        <v>67.900000000000006</v>
      </c>
      <c r="L2968" s="7" t="s">
        <v>16</v>
      </c>
      <c r="M2968" s="10">
        <v>2.5</v>
      </c>
      <c r="O2968" s="7"/>
      <c r="V2968" s="10" t="s">
        <v>1888</v>
      </c>
      <c r="W2968" s="7" t="s">
        <v>537</v>
      </c>
      <c r="AF2968" s="7" t="s">
        <v>108</v>
      </c>
      <c r="AG2968" s="7" t="s">
        <v>318</v>
      </c>
      <c r="AH2968" s="7" t="s">
        <v>436</v>
      </c>
      <c r="AI2968" s="7" t="s">
        <v>436</v>
      </c>
      <c r="AJ2968" s="7" t="s">
        <v>436</v>
      </c>
      <c r="AP2968" s="7" t="s">
        <v>146</v>
      </c>
      <c r="AQ2968" s="7"/>
    </row>
    <row r="2969" spans="1:43" ht="15.75" customHeight="1">
      <c r="A2969" s="19">
        <v>40814</v>
      </c>
      <c r="B2969" s="23" t="s">
        <v>1902</v>
      </c>
      <c r="C2969" s="24" t="s">
        <v>1905</v>
      </c>
      <c r="D2969" s="24" t="s">
        <v>1899</v>
      </c>
      <c r="E2969" s="15" t="s">
        <v>311</v>
      </c>
      <c r="F2969" s="15" t="s">
        <v>13</v>
      </c>
      <c r="G2969" s="15" t="s">
        <v>13</v>
      </c>
      <c r="H2969" s="15" t="s">
        <v>15</v>
      </c>
      <c r="I2969" s="15">
        <v>1323</v>
      </c>
      <c r="J2969" s="16" t="s">
        <v>1577</v>
      </c>
      <c r="K2969" s="16">
        <v>67.900000000000006</v>
      </c>
      <c r="L2969" s="15" t="s">
        <v>16</v>
      </c>
      <c r="M2969" s="16">
        <v>2.5</v>
      </c>
      <c r="N2969" s="16"/>
      <c r="O2969" s="16"/>
      <c r="P2969" s="16"/>
      <c r="Q2969" s="16"/>
      <c r="R2969" s="16"/>
      <c r="S2969" s="16"/>
      <c r="T2969" s="16"/>
      <c r="U2969" s="16"/>
      <c r="V2969" s="10" t="s">
        <v>1888</v>
      </c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7" t="s">
        <v>318</v>
      </c>
      <c r="AH2969" s="15" t="s">
        <v>436</v>
      </c>
      <c r="AI2969" s="15" t="s">
        <v>436</v>
      </c>
      <c r="AJ2969" s="15" t="s">
        <v>436</v>
      </c>
      <c r="AK2969" s="15"/>
      <c r="AL2969" s="15"/>
      <c r="AM2969" s="15"/>
      <c r="AN2969" s="15"/>
      <c r="AO2969" s="15"/>
      <c r="AP2969" s="15"/>
      <c r="AQ2969" s="7"/>
    </row>
    <row r="2970" spans="1:43" ht="15.75" customHeight="1">
      <c r="A2970" s="17">
        <v>37528</v>
      </c>
      <c r="B2970" s="24">
        <v>2002</v>
      </c>
      <c r="C2970" s="24" t="s">
        <v>1905</v>
      </c>
      <c r="D2970" s="24" t="s">
        <v>1896</v>
      </c>
      <c r="E2970" s="7" t="s">
        <v>311</v>
      </c>
      <c r="F2970" s="7" t="s">
        <v>13</v>
      </c>
      <c r="G2970" s="7" t="s">
        <v>228</v>
      </c>
      <c r="H2970" s="7" t="s">
        <v>15</v>
      </c>
      <c r="I2970" s="7">
        <v>1324</v>
      </c>
      <c r="J2970" s="7" t="s">
        <v>119</v>
      </c>
      <c r="K2970" s="10">
        <v>68.5</v>
      </c>
      <c r="L2970" s="7" t="s">
        <v>16</v>
      </c>
      <c r="M2970" s="10">
        <v>0.9</v>
      </c>
      <c r="N2970" s="10">
        <v>0.6</v>
      </c>
      <c r="O2970" s="7"/>
      <c r="V2970" s="10">
        <f>SQRT((N2970*N2970)+(O2970*O2970)+((P2970*P2970)+(Q2970*Q2970)+(R2970*R2970)+(S2970*S2970)+(T2970*T2970)+(U2970*U2970)))</f>
        <v>0.6</v>
      </c>
      <c r="W2970" s="7">
        <v>34</v>
      </c>
      <c r="AC2970" s="9">
        <v>3</v>
      </c>
      <c r="AD2970" s="9"/>
      <c r="AE2970" s="7">
        <v>0</v>
      </c>
      <c r="AF2970" s="7" t="s">
        <v>18</v>
      </c>
      <c r="AG2970" s="7" t="s">
        <v>119</v>
      </c>
      <c r="AH2970" s="7" t="s">
        <v>436</v>
      </c>
      <c r="AI2970" s="7" t="s">
        <v>436</v>
      </c>
      <c r="AJ2970" s="7" t="s">
        <v>436</v>
      </c>
      <c r="AQ2970" s="7"/>
    </row>
    <row r="2971" spans="1:43" ht="15.75" customHeight="1">
      <c r="A2971" s="17">
        <v>38370</v>
      </c>
      <c r="B2971" s="22" t="s">
        <v>1896</v>
      </c>
      <c r="C2971" s="24" t="s">
        <v>1905</v>
      </c>
      <c r="D2971" s="24" t="s">
        <v>1896</v>
      </c>
      <c r="E2971" s="7" t="s">
        <v>311</v>
      </c>
      <c r="F2971" s="7" t="s">
        <v>13</v>
      </c>
      <c r="G2971" s="7" t="s">
        <v>927</v>
      </c>
      <c r="H2971" s="7" t="s">
        <v>15</v>
      </c>
      <c r="I2971" s="7">
        <v>1324</v>
      </c>
      <c r="J2971" s="7" t="s">
        <v>343</v>
      </c>
      <c r="K2971" s="10">
        <v>68.5</v>
      </c>
      <c r="L2971" s="7" t="s">
        <v>16</v>
      </c>
      <c r="M2971" s="10">
        <v>0.9</v>
      </c>
      <c r="O2971" s="7"/>
      <c r="V2971" s="10" t="s">
        <v>1888</v>
      </c>
      <c r="W2971" s="7">
        <v>9999</v>
      </c>
      <c r="AF2971" s="7" t="s">
        <v>318</v>
      </c>
      <c r="AG2971" s="7" t="s">
        <v>318</v>
      </c>
      <c r="AH2971" s="7" t="s">
        <v>436</v>
      </c>
      <c r="AI2971" s="7" t="s">
        <v>436</v>
      </c>
      <c r="AJ2971" s="7" t="s">
        <v>436</v>
      </c>
      <c r="AQ2971" s="7"/>
    </row>
    <row r="2972" spans="1:43" ht="15.75" customHeight="1">
      <c r="A2972" s="17">
        <v>37528</v>
      </c>
      <c r="B2972" s="24">
        <v>2002</v>
      </c>
      <c r="C2972" s="24" t="s">
        <v>1905</v>
      </c>
      <c r="D2972" s="24" t="s">
        <v>1902</v>
      </c>
      <c r="E2972" s="7" t="s">
        <v>311</v>
      </c>
      <c r="F2972" s="7" t="s">
        <v>13</v>
      </c>
      <c r="G2972" s="7" t="s">
        <v>228</v>
      </c>
      <c r="H2972" s="7" t="s">
        <v>15</v>
      </c>
      <c r="I2972" s="7">
        <v>1325</v>
      </c>
      <c r="J2972" s="7" t="s">
        <v>119</v>
      </c>
      <c r="K2972" s="10">
        <v>68.599999999999994</v>
      </c>
      <c r="L2972" s="7" t="s">
        <v>16</v>
      </c>
      <c r="M2972" s="10">
        <v>0.5</v>
      </c>
      <c r="N2972" s="10">
        <v>0.5</v>
      </c>
      <c r="O2972" s="7"/>
      <c r="V2972" s="10">
        <f>SQRT((N2972*N2972)+(O2972*O2972)+((P2972*P2972)+(Q2972*Q2972)+(R2972*R2972)+(S2972*S2972)+(T2972*T2972)+(U2972*U2972)))</f>
        <v>0.5</v>
      </c>
      <c r="W2972" s="7">
        <v>36</v>
      </c>
      <c r="AC2972" s="9">
        <v>2</v>
      </c>
      <c r="AD2972" s="9"/>
      <c r="AE2972" s="7">
        <v>0</v>
      </c>
      <c r="AG2972" s="7" t="s">
        <v>119</v>
      </c>
      <c r="AH2972" s="7" t="s">
        <v>436</v>
      </c>
      <c r="AI2972" s="7" t="s">
        <v>436</v>
      </c>
      <c r="AJ2972" s="7" t="s">
        <v>436</v>
      </c>
      <c r="AQ2972" s="7"/>
    </row>
    <row r="2973" spans="1:43" ht="15.75" customHeight="1">
      <c r="A2973" s="17">
        <v>37932</v>
      </c>
      <c r="B2973" s="24" t="s">
        <v>1894</v>
      </c>
      <c r="C2973" s="24" t="s">
        <v>1905</v>
      </c>
      <c r="D2973" s="24" t="s">
        <v>1902</v>
      </c>
      <c r="E2973" s="7" t="s">
        <v>311</v>
      </c>
      <c r="F2973" s="7" t="s">
        <v>13</v>
      </c>
      <c r="G2973" s="7" t="s">
        <v>316</v>
      </c>
      <c r="H2973" s="7" t="s">
        <v>15</v>
      </c>
      <c r="I2973" s="7">
        <v>1325</v>
      </c>
      <c r="J2973" s="7" t="s">
        <v>324</v>
      </c>
      <c r="K2973" s="10">
        <v>68.599999999999994</v>
      </c>
      <c r="L2973" s="7" t="s">
        <v>16</v>
      </c>
      <c r="M2973" s="10">
        <v>0.5</v>
      </c>
      <c r="N2973" s="10">
        <v>0.7</v>
      </c>
      <c r="O2973" s="7"/>
      <c r="V2973" s="10">
        <v>0.65</v>
      </c>
      <c r="AG2973" s="7" t="s">
        <v>119</v>
      </c>
      <c r="AH2973" s="7" t="s">
        <v>436</v>
      </c>
      <c r="AI2973" s="7" t="s">
        <v>436</v>
      </c>
      <c r="AJ2973" s="7" t="s">
        <v>436</v>
      </c>
      <c r="AQ2973" s="7"/>
    </row>
    <row r="2974" spans="1:43" ht="15.75" customHeight="1">
      <c r="A2974" s="17">
        <v>38370</v>
      </c>
      <c r="B2974" s="22" t="s">
        <v>1896</v>
      </c>
      <c r="C2974" s="24" t="s">
        <v>1905</v>
      </c>
      <c r="D2974" s="24" t="s">
        <v>1902</v>
      </c>
      <c r="E2974" s="7" t="s">
        <v>311</v>
      </c>
      <c r="F2974" s="7" t="s">
        <v>13</v>
      </c>
      <c r="G2974" s="7" t="s">
        <v>927</v>
      </c>
      <c r="H2974" s="7" t="s">
        <v>15</v>
      </c>
      <c r="I2974" s="7">
        <v>1325</v>
      </c>
      <c r="J2974" s="7" t="s">
        <v>315</v>
      </c>
      <c r="K2974" s="10">
        <v>68.599999999999994</v>
      </c>
      <c r="L2974" s="7" t="s">
        <v>16</v>
      </c>
      <c r="M2974" s="10">
        <v>0.5</v>
      </c>
      <c r="N2974" s="10">
        <v>0.8</v>
      </c>
      <c r="O2974" s="7"/>
      <c r="V2974" s="10">
        <f>SQRT((N2974*N2974)+(O2974*O2974)+((P2974*P2974)+(Q2974*Q2974)+(R2974*R2974)+(S2974*S2974)+(T2974*T2974)+(U2974*U2974)))</f>
        <v>0.8</v>
      </c>
      <c r="W2974" s="7">
        <v>50</v>
      </c>
      <c r="AC2974" s="7">
        <v>4</v>
      </c>
      <c r="AG2974" s="7" t="s">
        <v>119</v>
      </c>
      <c r="AH2974" s="7" t="s">
        <v>436</v>
      </c>
      <c r="AI2974" s="7" t="s">
        <v>436</v>
      </c>
      <c r="AJ2974" s="7" t="s">
        <v>436</v>
      </c>
      <c r="AQ2974" s="7"/>
    </row>
    <row r="2975" spans="1:43" ht="15.75" customHeight="1">
      <c r="A2975" s="17">
        <v>39488</v>
      </c>
      <c r="B2975" s="22" t="s">
        <v>1899</v>
      </c>
      <c r="C2975" s="24" t="s">
        <v>1905</v>
      </c>
      <c r="D2975" s="24" t="s">
        <v>1902</v>
      </c>
      <c r="E2975" s="7" t="s">
        <v>311</v>
      </c>
      <c r="F2975" s="7" t="s">
        <v>13</v>
      </c>
      <c r="G2975" s="7" t="s">
        <v>576</v>
      </c>
      <c r="H2975" s="7" t="s">
        <v>15</v>
      </c>
      <c r="I2975" s="7">
        <v>1325</v>
      </c>
      <c r="J2975" s="7" t="s">
        <v>315</v>
      </c>
      <c r="K2975" s="10">
        <v>68.599999999999994</v>
      </c>
      <c r="L2975" s="7" t="s">
        <v>16</v>
      </c>
      <c r="M2975" s="10">
        <v>0.5</v>
      </c>
      <c r="N2975" s="10">
        <v>1.6</v>
      </c>
      <c r="P2975" s="10"/>
      <c r="Q2975" s="10"/>
      <c r="R2975" s="10"/>
      <c r="S2975" s="10"/>
      <c r="V2975" s="10">
        <f>SQRT((N2975*N2975)+(O2975*O2975)+((P2975*P2975)+(Q2975*Q2975)+(R2975*R2975)+(S2975*S2975)+(T2975*T2975)+(U2975*U2975)))</f>
        <v>1.6</v>
      </c>
      <c r="W2975" s="8">
        <v>117</v>
      </c>
      <c r="AC2975" s="7">
        <v>7</v>
      </c>
      <c r="AG2975" s="7" t="s">
        <v>119</v>
      </c>
      <c r="AH2975" s="7" t="s">
        <v>436</v>
      </c>
      <c r="AI2975" s="7" t="s">
        <v>436</v>
      </c>
      <c r="AJ2975" s="7" t="s">
        <v>106</v>
      </c>
      <c r="AL2975" s="7" t="s">
        <v>317</v>
      </c>
      <c r="AP2975" s="7" t="s">
        <v>644</v>
      </c>
      <c r="AQ2975" s="7"/>
    </row>
    <row r="2976" spans="1:43" ht="15.75" customHeight="1">
      <c r="A2976" s="17">
        <v>40436</v>
      </c>
      <c r="B2976" s="22" t="s">
        <v>1901</v>
      </c>
      <c r="C2976" s="24" t="s">
        <v>1905</v>
      </c>
      <c r="D2976" s="24" t="s">
        <v>1902</v>
      </c>
      <c r="E2976" s="7" t="s">
        <v>311</v>
      </c>
      <c r="F2976" s="7" t="s">
        <v>13</v>
      </c>
      <c r="G2976" s="7" t="s">
        <v>1158</v>
      </c>
      <c r="H2976" s="7" t="s">
        <v>15</v>
      </c>
      <c r="I2976" s="7">
        <v>1325</v>
      </c>
      <c r="J2976" s="7" t="s">
        <v>315</v>
      </c>
      <c r="K2976" s="10">
        <v>68.599999999999994</v>
      </c>
      <c r="L2976" s="7" t="s">
        <v>16</v>
      </c>
      <c r="M2976" s="10">
        <v>0.5</v>
      </c>
      <c r="N2976" s="10">
        <v>0.6</v>
      </c>
      <c r="O2976" s="7"/>
      <c r="V2976" s="10">
        <v>1.6</v>
      </c>
      <c r="W2976" s="7">
        <v>153</v>
      </c>
      <c r="AC2976" s="7">
        <v>10</v>
      </c>
      <c r="AF2976" s="7" t="s">
        <v>108</v>
      </c>
      <c r="AG2976" s="7" t="s">
        <v>119</v>
      </c>
      <c r="AH2976" s="7" t="s">
        <v>436</v>
      </c>
      <c r="AI2976" s="7" t="s">
        <v>436</v>
      </c>
      <c r="AJ2976" s="7" t="s">
        <v>106</v>
      </c>
      <c r="AL2976" s="7" t="s">
        <v>537</v>
      </c>
      <c r="AP2976" s="7" t="s">
        <v>1220</v>
      </c>
      <c r="AQ2976" s="7"/>
    </row>
    <row r="2977" spans="1:43" ht="15.75" customHeight="1">
      <c r="A2977" s="19">
        <v>40814</v>
      </c>
      <c r="B2977" s="23" t="s">
        <v>1902</v>
      </c>
      <c r="C2977" s="24" t="s">
        <v>1905</v>
      </c>
      <c r="D2977" s="24" t="s">
        <v>1902</v>
      </c>
      <c r="E2977" s="15" t="s">
        <v>311</v>
      </c>
      <c r="F2977" s="15" t="s">
        <v>13</v>
      </c>
      <c r="G2977" s="15" t="s">
        <v>13</v>
      </c>
      <c r="H2977" s="15" t="s">
        <v>15</v>
      </c>
      <c r="I2977" s="15">
        <v>1325</v>
      </c>
      <c r="J2977" s="15" t="s">
        <v>315</v>
      </c>
      <c r="K2977" s="16">
        <v>68.599999999999994</v>
      </c>
      <c r="L2977" s="15" t="s">
        <v>16</v>
      </c>
      <c r="M2977" s="16">
        <v>0.5</v>
      </c>
      <c r="N2977" s="16"/>
      <c r="O2977" s="16"/>
      <c r="P2977" s="16"/>
      <c r="Q2977" s="16"/>
      <c r="R2977" s="16"/>
      <c r="S2977" s="16"/>
      <c r="T2977" s="16"/>
      <c r="U2977" s="16"/>
      <c r="V2977" s="10" t="s">
        <v>1888</v>
      </c>
      <c r="W2977" s="15" t="s">
        <v>18</v>
      </c>
      <c r="X2977" s="15"/>
      <c r="Y2977" s="15"/>
      <c r="Z2977" s="15"/>
      <c r="AA2977" s="15"/>
      <c r="AB2977" s="15"/>
      <c r="AC2977" s="15"/>
      <c r="AD2977" s="15"/>
      <c r="AE2977" s="15"/>
      <c r="AF2977" s="15" t="s">
        <v>18</v>
      </c>
      <c r="AG2977" s="15" t="s">
        <v>318</v>
      </c>
      <c r="AH2977" s="15" t="s">
        <v>436</v>
      </c>
      <c r="AI2977" s="15" t="s">
        <v>436</v>
      </c>
      <c r="AJ2977" s="15" t="s">
        <v>436</v>
      </c>
      <c r="AK2977" s="15"/>
      <c r="AL2977" s="15"/>
      <c r="AM2977" s="15"/>
      <c r="AN2977" s="15"/>
      <c r="AO2977" s="15"/>
      <c r="AP2977" s="15"/>
      <c r="AQ2977" s="7"/>
    </row>
    <row r="2978" spans="1:43" ht="15.75" customHeight="1">
      <c r="A2978" s="19">
        <v>41541</v>
      </c>
      <c r="B2978" s="23" t="s">
        <v>2048</v>
      </c>
      <c r="C2978" s="24" t="s">
        <v>1905</v>
      </c>
      <c r="D2978" s="24" t="s">
        <v>1902</v>
      </c>
      <c r="E2978" s="15" t="s">
        <v>311</v>
      </c>
      <c r="F2978" s="15" t="s">
        <v>13</v>
      </c>
      <c r="G2978" s="15" t="s">
        <v>13</v>
      </c>
      <c r="H2978" s="15" t="s">
        <v>15</v>
      </c>
      <c r="I2978" s="15">
        <v>1325</v>
      </c>
      <c r="J2978" s="15" t="s">
        <v>515</v>
      </c>
      <c r="K2978" s="16">
        <v>68.599999999999994</v>
      </c>
      <c r="L2978" s="15" t="s">
        <v>16</v>
      </c>
      <c r="M2978" s="16">
        <v>0.5</v>
      </c>
      <c r="N2978" s="16"/>
      <c r="O2978" s="16"/>
      <c r="P2978" s="16"/>
      <c r="Q2978" s="16"/>
      <c r="R2978" s="16"/>
      <c r="S2978" s="16"/>
      <c r="T2978" s="16"/>
      <c r="U2978" s="16"/>
      <c r="V2978" s="10" t="s">
        <v>1888</v>
      </c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 t="s">
        <v>318</v>
      </c>
      <c r="AH2978" s="15" t="s">
        <v>436</v>
      </c>
      <c r="AI2978" s="15" t="s">
        <v>436</v>
      </c>
      <c r="AJ2978" s="15" t="s">
        <v>436</v>
      </c>
      <c r="AK2978" s="15"/>
      <c r="AL2978" s="15"/>
      <c r="AM2978" s="15"/>
      <c r="AN2978" s="15"/>
      <c r="AO2978" s="15"/>
      <c r="AP2978" s="15"/>
      <c r="AQ2978" s="7"/>
    </row>
    <row r="2979" spans="1:43" ht="15.75" customHeight="1">
      <c r="A2979" s="17">
        <v>37528</v>
      </c>
      <c r="B2979" s="24">
        <v>2002</v>
      </c>
      <c r="C2979" s="24" t="s">
        <v>1905</v>
      </c>
      <c r="D2979" s="24" t="s">
        <v>1896</v>
      </c>
      <c r="E2979" s="7" t="s">
        <v>311</v>
      </c>
      <c r="F2979" s="7" t="s">
        <v>13</v>
      </c>
      <c r="G2979" s="7" t="s">
        <v>228</v>
      </c>
      <c r="H2979" s="7" t="s">
        <v>15</v>
      </c>
      <c r="I2979" s="7">
        <v>1326</v>
      </c>
      <c r="J2979" s="7" t="s">
        <v>119</v>
      </c>
      <c r="K2979" s="10">
        <v>68.3</v>
      </c>
      <c r="L2979" s="7" t="s">
        <v>16</v>
      </c>
      <c r="M2979" s="10">
        <v>0.4</v>
      </c>
      <c r="N2979" s="10">
        <v>0.5</v>
      </c>
      <c r="O2979" s="7"/>
      <c r="V2979" s="10">
        <f>SQRT((N2979*N2979)+(O2979*O2979)+((P2979*P2979)+(Q2979*Q2979)+(R2979*R2979)+(S2979*S2979)+(T2979*T2979)+(U2979*U2979)))</f>
        <v>0.5</v>
      </c>
      <c r="W2979" s="7">
        <v>27</v>
      </c>
      <c r="AC2979" s="9">
        <v>0</v>
      </c>
      <c r="AD2979" s="9"/>
      <c r="AE2979" s="7">
        <v>0</v>
      </c>
      <c r="AF2979" s="7" t="s">
        <v>18</v>
      </c>
      <c r="AG2979" s="7" t="s">
        <v>119</v>
      </c>
      <c r="AH2979" s="7" t="s">
        <v>436</v>
      </c>
      <c r="AI2979" s="7" t="s">
        <v>436</v>
      </c>
      <c r="AJ2979" s="7" t="s">
        <v>436</v>
      </c>
      <c r="AQ2979" s="7"/>
    </row>
    <row r="2980" spans="1:43" ht="15.75" customHeight="1">
      <c r="A2980" s="17">
        <v>38370</v>
      </c>
      <c r="B2980" s="22" t="s">
        <v>1896</v>
      </c>
      <c r="C2980" s="24" t="s">
        <v>1905</v>
      </c>
      <c r="D2980" s="24" t="s">
        <v>1896</v>
      </c>
      <c r="E2980" s="7" t="s">
        <v>311</v>
      </c>
      <c r="F2980" s="7" t="s">
        <v>13</v>
      </c>
      <c r="G2980" s="7" t="s">
        <v>927</v>
      </c>
      <c r="H2980" s="7" t="s">
        <v>15</v>
      </c>
      <c r="I2980" s="7">
        <v>1326</v>
      </c>
      <c r="J2980" s="7" t="s">
        <v>343</v>
      </c>
      <c r="K2980" s="10">
        <v>68.3</v>
      </c>
      <c r="L2980" s="7" t="s">
        <v>16</v>
      </c>
      <c r="M2980" s="10">
        <v>0.4</v>
      </c>
      <c r="O2980" s="7"/>
      <c r="V2980" s="10" t="s">
        <v>1888</v>
      </c>
      <c r="W2980" s="7">
        <v>9999</v>
      </c>
      <c r="AF2980" s="7" t="s">
        <v>318</v>
      </c>
      <c r="AG2980" s="7" t="s">
        <v>318</v>
      </c>
      <c r="AH2980" s="7" t="s">
        <v>436</v>
      </c>
      <c r="AI2980" s="7" t="s">
        <v>436</v>
      </c>
      <c r="AJ2980" s="7" t="s">
        <v>436</v>
      </c>
      <c r="AQ2980" s="7"/>
    </row>
    <row r="2981" spans="1:43" ht="15.75" customHeight="1">
      <c r="A2981" s="17">
        <v>37528</v>
      </c>
      <c r="B2981" s="24">
        <v>2002</v>
      </c>
      <c r="C2981" s="24" t="s">
        <v>1905</v>
      </c>
      <c r="D2981" s="24" t="s">
        <v>1888</v>
      </c>
      <c r="E2981" s="7" t="s">
        <v>311</v>
      </c>
      <c r="F2981" s="7" t="s">
        <v>13</v>
      </c>
      <c r="G2981" s="7" t="s">
        <v>228</v>
      </c>
      <c r="H2981" s="7" t="s">
        <v>15</v>
      </c>
      <c r="I2981" s="7">
        <v>1327</v>
      </c>
      <c r="J2981" s="7" t="s">
        <v>119</v>
      </c>
      <c r="K2981" s="10">
        <v>68.3</v>
      </c>
      <c r="L2981" s="7" t="s">
        <v>16</v>
      </c>
      <c r="M2981" s="10">
        <v>0.6</v>
      </c>
      <c r="N2981" s="10">
        <v>0.6</v>
      </c>
      <c r="O2981" s="7"/>
      <c r="V2981" s="10">
        <f>SQRT((N2981*N2981)+(O2981*O2981)+((P2981*P2981)+(Q2981*Q2981)+(R2981*R2981)+(S2981*S2981)+(T2981*T2981)+(U2981*U2981)))</f>
        <v>0.6</v>
      </c>
      <c r="W2981" s="7">
        <v>30</v>
      </c>
      <c r="AC2981" s="9">
        <v>3</v>
      </c>
      <c r="AD2981" s="9"/>
      <c r="AE2981" s="7">
        <v>0</v>
      </c>
      <c r="AG2981" s="7" t="s">
        <v>119</v>
      </c>
      <c r="AH2981" s="7" t="s">
        <v>436</v>
      </c>
      <c r="AI2981" s="7" t="s">
        <v>436</v>
      </c>
      <c r="AJ2981" s="7" t="s">
        <v>436</v>
      </c>
      <c r="AQ2981" s="7"/>
    </row>
    <row r="2982" spans="1:43" ht="15.75" customHeight="1">
      <c r="A2982" s="17">
        <v>37932</v>
      </c>
      <c r="B2982" s="24" t="s">
        <v>1894</v>
      </c>
      <c r="C2982" s="24" t="s">
        <v>1905</v>
      </c>
      <c r="D2982" s="24" t="s">
        <v>1888</v>
      </c>
      <c r="E2982" s="7" t="s">
        <v>311</v>
      </c>
      <c r="F2982" s="7" t="s">
        <v>13</v>
      </c>
      <c r="G2982" s="7" t="s">
        <v>316</v>
      </c>
      <c r="H2982" s="7" t="s">
        <v>15</v>
      </c>
      <c r="I2982" s="7">
        <v>1327</v>
      </c>
      <c r="J2982" s="7" t="s">
        <v>324</v>
      </c>
      <c r="K2982" s="10">
        <v>68.3</v>
      </c>
      <c r="L2982" s="7" t="s">
        <v>16</v>
      </c>
      <c r="M2982" s="10">
        <v>0.6</v>
      </c>
      <c r="N2982" s="10">
        <v>0.7</v>
      </c>
      <c r="O2982" s="7"/>
      <c r="V2982" s="10">
        <v>0.64999999999999991</v>
      </c>
      <c r="AG2982" s="7" t="s">
        <v>119</v>
      </c>
      <c r="AH2982" s="7" t="s">
        <v>436</v>
      </c>
      <c r="AI2982" s="7" t="s">
        <v>436</v>
      </c>
      <c r="AJ2982" s="7" t="s">
        <v>436</v>
      </c>
      <c r="AQ2982" s="7"/>
    </row>
    <row r="2983" spans="1:43" ht="15.75" customHeight="1">
      <c r="A2983" s="17">
        <v>38370</v>
      </c>
      <c r="B2983" s="22" t="s">
        <v>1896</v>
      </c>
      <c r="C2983" s="24" t="s">
        <v>1905</v>
      </c>
      <c r="D2983" s="24" t="s">
        <v>1888</v>
      </c>
      <c r="E2983" s="7" t="s">
        <v>311</v>
      </c>
      <c r="F2983" s="7" t="s">
        <v>13</v>
      </c>
      <c r="G2983" s="7" t="s">
        <v>927</v>
      </c>
      <c r="H2983" s="7" t="s">
        <v>15</v>
      </c>
      <c r="I2983" s="7">
        <v>1327</v>
      </c>
      <c r="J2983" s="7" t="s">
        <v>315</v>
      </c>
      <c r="K2983" s="10">
        <v>68.3</v>
      </c>
      <c r="L2983" s="7" t="s">
        <v>16</v>
      </c>
      <c r="M2983" s="10">
        <v>0.6</v>
      </c>
      <c r="N2983" s="10">
        <v>0.7</v>
      </c>
      <c r="O2983" s="7"/>
      <c r="V2983" s="10">
        <f>SQRT((N2983*N2983)+(O2983*O2983)+((P2983*P2983)+(Q2983*Q2983)+(R2983*R2983)+(S2983*S2983)+(T2983*T2983)+(U2983*U2983)))</f>
        <v>0.7</v>
      </c>
      <c r="W2983" s="7">
        <v>46</v>
      </c>
      <c r="AC2983" s="7">
        <v>4</v>
      </c>
      <c r="AG2983" s="7" t="s">
        <v>119</v>
      </c>
      <c r="AH2983" s="7" t="s">
        <v>436</v>
      </c>
      <c r="AI2983" s="7" t="s">
        <v>436</v>
      </c>
      <c r="AJ2983" s="7" t="s">
        <v>436</v>
      </c>
      <c r="AQ2983" s="7"/>
    </row>
    <row r="2984" spans="1:43" ht="15.75" customHeight="1">
      <c r="A2984" s="17">
        <v>39488</v>
      </c>
      <c r="B2984" s="22" t="s">
        <v>1899</v>
      </c>
      <c r="C2984" s="24" t="s">
        <v>1905</v>
      </c>
      <c r="D2984" s="24" t="s">
        <v>1888</v>
      </c>
      <c r="E2984" s="7" t="s">
        <v>311</v>
      </c>
      <c r="F2984" s="7" t="s">
        <v>13</v>
      </c>
      <c r="G2984" s="7" t="s">
        <v>576</v>
      </c>
      <c r="H2984" s="7" t="s">
        <v>15</v>
      </c>
      <c r="I2984" s="7">
        <v>1327</v>
      </c>
      <c r="J2984" s="7" t="s">
        <v>315</v>
      </c>
      <c r="K2984" s="10">
        <v>68.3</v>
      </c>
      <c r="L2984" s="7" t="s">
        <v>16</v>
      </c>
      <c r="M2984" s="10">
        <v>0.6</v>
      </c>
      <c r="N2984" s="10">
        <v>2</v>
      </c>
      <c r="P2984" s="10"/>
      <c r="Q2984" s="10"/>
      <c r="R2984" s="10"/>
      <c r="S2984" s="10"/>
      <c r="V2984" s="10">
        <f>SQRT((N2984*N2984)+(O2984*O2984)+((P2984*P2984)+(Q2984*Q2984)+(R2984*R2984)+(S2984*S2984)+(T2984*T2984)+(U2984*U2984)))</f>
        <v>2</v>
      </c>
      <c r="W2984" s="8">
        <v>159</v>
      </c>
      <c r="AC2984" s="7">
        <v>12</v>
      </c>
      <c r="AG2984" s="7" t="s">
        <v>119</v>
      </c>
      <c r="AH2984" s="7" t="s">
        <v>436</v>
      </c>
      <c r="AI2984" s="7" t="s">
        <v>436</v>
      </c>
      <c r="AJ2984" s="7" t="s">
        <v>436</v>
      </c>
      <c r="AP2984" s="7" t="s">
        <v>635</v>
      </c>
      <c r="AQ2984" s="7"/>
    </row>
    <row r="2985" spans="1:43" ht="15.75" customHeight="1">
      <c r="A2985" s="17">
        <v>40436</v>
      </c>
      <c r="B2985" s="22" t="s">
        <v>1901</v>
      </c>
      <c r="C2985" s="24" t="s">
        <v>1905</v>
      </c>
      <c r="D2985" s="24" t="s">
        <v>1888</v>
      </c>
      <c r="E2985" s="7" t="s">
        <v>311</v>
      </c>
      <c r="F2985" s="7" t="s">
        <v>13</v>
      </c>
      <c r="G2985" s="7" t="s">
        <v>1158</v>
      </c>
      <c r="H2985" s="7" t="s">
        <v>15</v>
      </c>
      <c r="I2985" s="7">
        <v>1327</v>
      </c>
      <c r="J2985" s="7" t="s">
        <v>315</v>
      </c>
      <c r="K2985" s="10">
        <v>68.3</v>
      </c>
      <c r="L2985" s="7" t="s">
        <v>16</v>
      </c>
      <c r="M2985" s="10">
        <v>0.6</v>
      </c>
      <c r="N2985" s="10">
        <v>1.7</v>
      </c>
      <c r="O2985" s="7"/>
      <c r="V2985" s="10">
        <f>SQRT((N2985*N2985)+(O2985*O2985)+((P2985*P2985)+(Q2985*Q2985)+(R2985*R2985)+(S2985*S2985)+(T2985*T2985)+(U2985*U2985)))</f>
        <v>1.7</v>
      </c>
      <c r="W2985" s="7">
        <v>217</v>
      </c>
      <c r="AC2985" s="7">
        <v>9</v>
      </c>
      <c r="AG2985" s="7" t="s">
        <v>119</v>
      </c>
      <c r="AH2985" s="7" t="s">
        <v>106</v>
      </c>
      <c r="AI2985" s="7" t="s">
        <v>106</v>
      </c>
      <c r="AJ2985" s="7" t="s">
        <v>436</v>
      </c>
      <c r="AP2985" s="7" t="s">
        <v>1218</v>
      </c>
      <c r="AQ2985" s="7"/>
    </row>
    <row r="2986" spans="1:43" ht="15.75" customHeight="1">
      <c r="A2986" s="19">
        <v>40814</v>
      </c>
      <c r="B2986" s="23" t="s">
        <v>1902</v>
      </c>
      <c r="C2986" s="24" t="s">
        <v>1905</v>
      </c>
      <c r="D2986" s="24" t="s">
        <v>1888</v>
      </c>
      <c r="E2986" s="15" t="s">
        <v>311</v>
      </c>
      <c r="F2986" s="15" t="s">
        <v>13</v>
      </c>
      <c r="G2986" s="15" t="s">
        <v>13</v>
      </c>
      <c r="H2986" s="15" t="s">
        <v>15</v>
      </c>
      <c r="I2986" s="15">
        <v>1327</v>
      </c>
      <c r="J2986" s="15" t="s">
        <v>315</v>
      </c>
      <c r="K2986" s="16">
        <v>68.3</v>
      </c>
      <c r="L2986" s="15" t="s">
        <v>16</v>
      </c>
      <c r="M2986" s="16">
        <v>0.6</v>
      </c>
      <c r="N2986" s="16">
        <v>2.5</v>
      </c>
      <c r="O2986" s="16"/>
      <c r="P2986" s="16"/>
      <c r="Q2986" s="16"/>
      <c r="R2986" s="16"/>
      <c r="S2986" s="16"/>
      <c r="T2986" s="16"/>
      <c r="U2986" s="16"/>
      <c r="V2986" s="10">
        <f>SQRT((N2986*N2986)+(O2986*O2986)+((P2986*P2986)+(Q2986*Q2986)+(R2986*R2986)+(S2986*S2986)+(T2986*T2986)+(U2986*U2986)))</f>
        <v>2.5</v>
      </c>
      <c r="W2986" s="15">
        <v>9999</v>
      </c>
      <c r="X2986" s="15"/>
      <c r="Y2986" s="15"/>
      <c r="Z2986" s="15"/>
      <c r="AA2986" s="15"/>
      <c r="AB2986" s="15"/>
      <c r="AC2986" s="15"/>
      <c r="AD2986" s="15"/>
      <c r="AE2986" s="15">
        <v>0</v>
      </c>
      <c r="AF2986" s="15"/>
      <c r="AG2986" s="15" t="s">
        <v>119</v>
      </c>
      <c r="AH2986" s="15" t="s">
        <v>436</v>
      </c>
      <c r="AI2986" s="15" t="s">
        <v>436</v>
      </c>
      <c r="AJ2986" s="15" t="s">
        <v>436</v>
      </c>
      <c r="AK2986" s="15"/>
      <c r="AL2986" s="15"/>
      <c r="AM2986" s="15"/>
      <c r="AN2986" s="15"/>
      <c r="AO2986" s="15"/>
      <c r="AP2986" s="15" t="s">
        <v>1670</v>
      </c>
      <c r="AQ2986" s="7"/>
    </row>
    <row r="2987" spans="1:43" ht="15.75" customHeight="1">
      <c r="A2987" s="17">
        <v>41543</v>
      </c>
      <c r="B2987" s="22" t="s">
        <v>2048</v>
      </c>
      <c r="C2987" s="22" t="s">
        <v>1905</v>
      </c>
      <c r="D2987" s="22" t="s">
        <v>1888</v>
      </c>
      <c r="E2987" s="7" t="s">
        <v>311</v>
      </c>
      <c r="F2987" s="7" t="s">
        <v>13</v>
      </c>
      <c r="G2987" s="7" t="s">
        <v>13</v>
      </c>
      <c r="H2987" s="7" t="s">
        <v>15</v>
      </c>
      <c r="I2987" s="7">
        <v>1327</v>
      </c>
      <c r="J2987" s="7" t="s">
        <v>315</v>
      </c>
      <c r="K2987" s="10">
        <v>68.3</v>
      </c>
      <c r="L2987" s="7" t="s">
        <v>16</v>
      </c>
      <c r="M2987" s="10">
        <v>0.6</v>
      </c>
      <c r="N2987" s="10">
        <v>3</v>
      </c>
      <c r="V2987" s="7">
        <f>SQRT((N2987*N2987)+(O2987*O2987)+((P2987*P2987)+(Q2987*Q2987)+(R2987*R2987)+(S2987*S2987)+(T2987*T2987)+(U2987*U2987)))</f>
        <v>3</v>
      </c>
      <c r="W2987" s="7">
        <v>9999</v>
      </c>
      <c r="AE2987" s="7">
        <v>0</v>
      </c>
      <c r="AG2987" s="7" t="s">
        <v>119</v>
      </c>
      <c r="AH2987" s="7" t="s">
        <v>436</v>
      </c>
      <c r="AI2987" s="7" t="s">
        <v>436</v>
      </c>
      <c r="AJ2987" s="7" t="s">
        <v>436</v>
      </c>
      <c r="AQ2987" s="7"/>
    </row>
    <row r="2988" spans="1:43" ht="15.75" customHeight="1">
      <c r="A2988" s="17">
        <v>41994</v>
      </c>
      <c r="B2988" s="22">
        <v>2014</v>
      </c>
      <c r="C2988" s="22" t="s">
        <v>1905</v>
      </c>
      <c r="D2988" s="22" t="s">
        <v>1888</v>
      </c>
      <c r="E2988" s="7" t="s">
        <v>311</v>
      </c>
      <c r="F2988" s="7" t="s">
        <v>13</v>
      </c>
      <c r="G2988" s="7" t="s">
        <v>13</v>
      </c>
      <c r="H2988" s="7" t="s">
        <v>15</v>
      </c>
      <c r="I2988" s="7">
        <v>1327</v>
      </c>
      <c r="J2988" s="7" t="s">
        <v>315</v>
      </c>
      <c r="K2988" s="10">
        <v>68.3</v>
      </c>
      <c r="L2988" s="7" t="s">
        <v>16</v>
      </c>
      <c r="M2988" s="10">
        <v>0.6</v>
      </c>
      <c r="N2988" s="10">
        <v>3.1</v>
      </c>
      <c r="V2988" s="7">
        <v>3.1</v>
      </c>
      <c r="W2988" s="7">
        <v>9999</v>
      </c>
      <c r="AE2988" s="7">
        <v>0</v>
      </c>
      <c r="AG2988" s="7" t="s">
        <v>119</v>
      </c>
      <c r="AH2988" s="7" t="s">
        <v>106</v>
      </c>
      <c r="AI2988" s="7" t="s">
        <v>436</v>
      </c>
      <c r="AJ2988" s="7" t="s">
        <v>436</v>
      </c>
      <c r="AK2988" s="7" t="s">
        <v>436</v>
      </c>
      <c r="AP2988" s="7" t="s">
        <v>2363</v>
      </c>
      <c r="AQ2988" s="7"/>
    </row>
    <row r="2989" spans="1:43" ht="15.75" customHeight="1">
      <c r="A2989" s="17">
        <v>37528</v>
      </c>
      <c r="B2989" s="24">
        <v>2002</v>
      </c>
      <c r="C2989" s="24" t="s">
        <v>1905</v>
      </c>
      <c r="D2989" s="24" t="s">
        <v>1899</v>
      </c>
      <c r="E2989" s="7" t="s">
        <v>311</v>
      </c>
      <c r="F2989" s="7" t="s">
        <v>13</v>
      </c>
      <c r="G2989" s="7" t="s">
        <v>228</v>
      </c>
      <c r="H2989" s="7" t="s">
        <v>15</v>
      </c>
      <c r="I2989" s="7">
        <v>1328</v>
      </c>
      <c r="J2989" s="7" t="s">
        <v>119</v>
      </c>
      <c r="K2989" s="10">
        <v>68.2</v>
      </c>
      <c r="L2989" s="7" t="s">
        <v>16</v>
      </c>
      <c r="M2989" s="10">
        <v>0.8</v>
      </c>
      <c r="N2989" s="10">
        <v>0.7</v>
      </c>
      <c r="O2989" s="7"/>
      <c r="V2989" s="10">
        <f>SQRT((N2989*N2989)+(O2989*O2989)+((P2989*P2989)+(Q2989*Q2989)+(R2989*R2989)+(S2989*S2989)+(T2989*T2989)+(U2989*U2989)))</f>
        <v>0.7</v>
      </c>
      <c r="W2989" s="7">
        <v>57</v>
      </c>
      <c r="AC2989" s="9">
        <v>4</v>
      </c>
      <c r="AD2989" s="9"/>
      <c r="AE2989" s="7">
        <v>0</v>
      </c>
      <c r="AG2989" s="7" t="s">
        <v>119</v>
      </c>
      <c r="AH2989" s="7" t="s">
        <v>436</v>
      </c>
      <c r="AI2989" s="7" t="s">
        <v>436</v>
      </c>
      <c r="AJ2989" s="7" t="s">
        <v>436</v>
      </c>
      <c r="AQ2989" s="7"/>
    </row>
    <row r="2990" spans="1:43" ht="15.75" customHeight="1">
      <c r="A2990" s="17">
        <v>37932</v>
      </c>
      <c r="B2990" s="24" t="s">
        <v>1894</v>
      </c>
      <c r="C2990" s="24" t="s">
        <v>1905</v>
      </c>
      <c r="D2990" s="24" t="s">
        <v>1899</v>
      </c>
      <c r="E2990" s="7" t="s">
        <v>311</v>
      </c>
      <c r="F2990" s="7" t="s">
        <v>13</v>
      </c>
      <c r="G2990" s="7" t="s">
        <v>316</v>
      </c>
      <c r="H2990" s="7" t="s">
        <v>15</v>
      </c>
      <c r="I2990" s="7">
        <v>1328</v>
      </c>
      <c r="J2990" s="7" t="s">
        <v>324</v>
      </c>
      <c r="K2990" s="10">
        <v>68.2</v>
      </c>
      <c r="L2990" s="7" t="s">
        <v>16</v>
      </c>
      <c r="M2990" s="10">
        <v>0.8</v>
      </c>
      <c r="N2990" s="10">
        <v>0.8</v>
      </c>
      <c r="O2990" s="7"/>
      <c r="V2990" s="10">
        <v>0.8</v>
      </c>
      <c r="AG2990" s="7" t="s">
        <v>119</v>
      </c>
      <c r="AH2990" s="7" t="s">
        <v>436</v>
      </c>
      <c r="AI2990" s="7" t="s">
        <v>436</v>
      </c>
      <c r="AJ2990" s="7" t="s">
        <v>436</v>
      </c>
      <c r="AQ2990" s="7"/>
    </row>
    <row r="2991" spans="1:43" ht="15.75" customHeight="1">
      <c r="A2991" s="17">
        <v>38370</v>
      </c>
      <c r="B2991" s="22" t="s">
        <v>1896</v>
      </c>
      <c r="C2991" s="24" t="s">
        <v>1905</v>
      </c>
      <c r="D2991" s="24" t="s">
        <v>1899</v>
      </c>
      <c r="E2991" s="7" t="s">
        <v>311</v>
      </c>
      <c r="F2991" s="7" t="s">
        <v>13</v>
      </c>
      <c r="G2991" s="7" t="s">
        <v>927</v>
      </c>
      <c r="H2991" s="7" t="s">
        <v>15</v>
      </c>
      <c r="I2991" s="7">
        <v>1328</v>
      </c>
      <c r="J2991" s="7" t="s">
        <v>315</v>
      </c>
      <c r="K2991" s="10">
        <v>68.2</v>
      </c>
      <c r="L2991" s="7" t="s">
        <v>16</v>
      </c>
      <c r="M2991" s="10">
        <v>0.8</v>
      </c>
      <c r="N2991" s="10">
        <v>0.9</v>
      </c>
      <c r="O2991" s="7"/>
      <c r="V2991" s="10">
        <f>SQRT((N2991*N2991)+(O2991*O2991)+((P2991*P2991)+(Q2991*Q2991)+(R2991*R2991)+(S2991*S2991)+(T2991*T2991)+(U2991*U2991)))</f>
        <v>0.9</v>
      </c>
      <c r="W2991" s="7">
        <v>91</v>
      </c>
      <c r="AC2991" s="7">
        <v>7</v>
      </c>
      <c r="AF2991" s="7" t="s">
        <v>18</v>
      </c>
      <c r="AG2991" s="7" t="s">
        <v>119</v>
      </c>
      <c r="AH2991" s="7" t="s">
        <v>436</v>
      </c>
      <c r="AI2991" s="7" t="s">
        <v>436</v>
      </c>
      <c r="AJ2991" s="7" t="s">
        <v>436</v>
      </c>
      <c r="AQ2991" s="7"/>
    </row>
    <row r="2992" spans="1:43" ht="15.75" customHeight="1">
      <c r="A2992" s="17">
        <v>39488</v>
      </c>
      <c r="B2992" s="22" t="s">
        <v>1899</v>
      </c>
      <c r="C2992" s="24" t="s">
        <v>1905</v>
      </c>
      <c r="D2992" s="24" t="s">
        <v>1899</v>
      </c>
      <c r="E2992" s="7" t="s">
        <v>311</v>
      </c>
      <c r="F2992" s="7" t="s">
        <v>13</v>
      </c>
      <c r="G2992" s="7" t="s">
        <v>576</v>
      </c>
      <c r="H2992" s="7" t="s">
        <v>15</v>
      </c>
      <c r="I2992" s="7">
        <v>1328</v>
      </c>
      <c r="J2992" s="7" t="s">
        <v>320</v>
      </c>
      <c r="K2992" s="10">
        <v>68.2</v>
      </c>
      <c r="L2992" s="7" t="s">
        <v>16</v>
      </c>
      <c r="M2992" s="10">
        <v>0.8</v>
      </c>
      <c r="P2992" s="10"/>
      <c r="Q2992" s="10"/>
      <c r="R2992" s="10"/>
      <c r="S2992" s="10"/>
      <c r="V2992" s="10" t="s">
        <v>1888</v>
      </c>
      <c r="W2992" s="8"/>
      <c r="AG2992" s="7" t="s">
        <v>318</v>
      </c>
      <c r="AH2992" s="7" t="s">
        <v>436</v>
      </c>
      <c r="AI2992" s="7" t="s">
        <v>436</v>
      </c>
      <c r="AJ2992" s="7" t="s">
        <v>436</v>
      </c>
      <c r="AQ2992" s="7"/>
    </row>
    <row r="2993" spans="1:43" ht="15.75" customHeight="1">
      <c r="A2993" s="17">
        <v>40436</v>
      </c>
      <c r="B2993" s="22" t="s">
        <v>1901</v>
      </c>
      <c r="C2993" s="24" t="s">
        <v>1905</v>
      </c>
      <c r="D2993" s="24" t="s">
        <v>1899</v>
      </c>
      <c r="E2993" s="7" t="s">
        <v>311</v>
      </c>
      <c r="F2993" s="7" t="s">
        <v>13</v>
      </c>
      <c r="G2993" s="7" t="s">
        <v>1158</v>
      </c>
      <c r="H2993" s="7" t="s">
        <v>15</v>
      </c>
      <c r="I2993" s="7">
        <v>1328</v>
      </c>
      <c r="J2993" s="7" t="s">
        <v>320</v>
      </c>
      <c r="K2993" s="10">
        <v>68.2</v>
      </c>
      <c r="L2993" s="7" t="s">
        <v>16</v>
      </c>
      <c r="M2993" s="10">
        <v>0.8</v>
      </c>
      <c r="O2993" s="7"/>
      <c r="V2993" s="10" t="s">
        <v>1888</v>
      </c>
      <c r="W2993" s="7" t="s">
        <v>537</v>
      </c>
      <c r="AF2993" s="7" t="s">
        <v>108</v>
      </c>
      <c r="AG2993" s="7" t="s">
        <v>318</v>
      </c>
      <c r="AH2993" s="7" t="s">
        <v>436</v>
      </c>
      <c r="AI2993" s="7" t="s">
        <v>436</v>
      </c>
      <c r="AJ2993" s="7" t="s">
        <v>436</v>
      </c>
      <c r="AQ2993" s="7"/>
    </row>
    <row r="2994" spans="1:43" ht="15.75" customHeight="1">
      <c r="A2994" s="19">
        <v>40814</v>
      </c>
      <c r="B2994" s="23" t="s">
        <v>1902</v>
      </c>
      <c r="C2994" s="24" t="s">
        <v>1905</v>
      </c>
      <c r="D2994" s="24" t="s">
        <v>1899</v>
      </c>
      <c r="E2994" s="15" t="s">
        <v>311</v>
      </c>
      <c r="F2994" s="15" t="s">
        <v>13</v>
      </c>
      <c r="G2994" s="15" t="s">
        <v>13</v>
      </c>
      <c r="H2994" s="15" t="s">
        <v>15</v>
      </c>
      <c r="I2994" s="15">
        <v>1328</v>
      </c>
      <c r="J2994" s="16" t="s">
        <v>1577</v>
      </c>
      <c r="K2994" s="16">
        <v>68.2</v>
      </c>
      <c r="L2994" s="15" t="s">
        <v>16</v>
      </c>
      <c r="M2994" s="16">
        <v>0.8</v>
      </c>
      <c r="N2994" s="16"/>
      <c r="O2994" s="16"/>
      <c r="P2994" s="16"/>
      <c r="Q2994" s="16"/>
      <c r="R2994" s="16"/>
      <c r="S2994" s="16"/>
      <c r="T2994" s="16"/>
      <c r="U2994" s="16"/>
      <c r="V2994" s="10" t="s">
        <v>1888</v>
      </c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7" t="s">
        <v>318</v>
      </c>
      <c r="AH2994" s="15" t="s">
        <v>436</v>
      </c>
      <c r="AI2994" s="15" t="s">
        <v>436</v>
      </c>
      <c r="AJ2994" s="15" t="s">
        <v>436</v>
      </c>
      <c r="AK2994" s="15"/>
      <c r="AL2994" s="15"/>
      <c r="AM2994" s="15"/>
      <c r="AN2994" s="15"/>
      <c r="AO2994" s="15"/>
      <c r="AP2994" s="16" t="s">
        <v>1668</v>
      </c>
      <c r="AQ2994" s="7"/>
    </row>
    <row r="2995" spans="1:43" ht="15.75" customHeight="1">
      <c r="A2995" s="17">
        <v>37528</v>
      </c>
      <c r="B2995" s="24">
        <v>2002</v>
      </c>
      <c r="C2995" s="24" t="s">
        <v>1905</v>
      </c>
      <c r="D2995" s="24" t="s">
        <v>1899</v>
      </c>
      <c r="E2995" s="7" t="s">
        <v>311</v>
      </c>
      <c r="F2995" s="7" t="s">
        <v>13</v>
      </c>
      <c r="G2995" s="7" t="s">
        <v>228</v>
      </c>
      <c r="H2995" s="7" t="s">
        <v>15</v>
      </c>
      <c r="I2995" s="7">
        <v>1329</v>
      </c>
      <c r="J2995" s="7" t="s">
        <v>119</v>
      </c>
      <c r="K2995" s="10">
        <v>68.099999999999994</v>
      </c>
      <c r="L2995" s="7" t="s">
        <v>16</v>
      </c>
      <c r="M2995" s="10">
        <v>0.5</v>
      </c>
      <c r="N2995" s="10">
        <v>0.4</v>
      </c>
      <c r="O2995" s="7"/>
      <c r="V2995" s="10">
        <f>SQRT((N2995*N2995)+(O2995*O2995)+((P2995*P2995)+(Q2995*Q2995)+(R2995*R2995)+(S2995*S2995)+(T2995*T2995)+(U2995*U2995)))</f>
        <v>0.4</v>
      </c>
      <c r="W2995" s="7">
        <v>25</v>
      </c>
      <c r="X2995" s="9"/>
      <c r="Y2995" s="9"/>
      <c r="Z2995" s="9"/>
      <c r="AA2995" s="9"/>
      <c r="AC2995" s="9">
        <v>1</v>
      </c>
      <c r="AD2995" s="9"/>
      <c r="AE2995" s="7">
        <v>0</v>
      </c>
      <c r="AG2995" s="7" t="s">
        <v>119</v>
      </c>
      <c r="AH2995" s="7" t="s">
        <v>436</v>
      </c>
      <c r="AI2995" s="7" t="s">
        <v>436</v>
      </c>
      <c r="AJ2995" s="7" t="s">
        <v>436</v>
      </c>
      <c r="AQ2995" s="7"/>
    </row>
    <row r="2996" spans="1:43" ht="15.75" customHeight="1">
      <c r="A2996" s="17">
        <v>37932</v>
      </c>
      <c r="B2996" s="24" t="s">
        <v>1894</v>
      </c>
      <c r="C2996" s="24" t="s">
        <v>1905</v>
      </c>
      <c r="D2996" s="24" t="s">
        <v>1899</v>
      </c>
      <c r="E2996" s="7" t="s">
        <v>311</v>
      </c>
      <c r="F2996" s="7" t="s">
        <v>13</v>
      </c>
      <c r="G2996" s="7" t="s">
        <v>316</v>
      </c>
      <c r="H2996" s="7" t="s">
        <v>15</v>
      </c>
      <c r="I2996" s="7">
        <v>1329</v>
      </c>
      <c r="J2996" s="7" t="s">
        <v>324</v>
      </c>
      <c r="K2996" s="10">
        <v>68.099999999999994</v>
      </c>
      <c r="L2996" s="7" t="s">
        <v>16</v>
      </c>
      <c r="M2996" s="10">
        <v>0.5</v>
      </c>
      <c r="N2996" s="10">
        <v>0.5</v>
      </c>
      <c r="O2996" s="7"/>
      <c r="V2996" s="10">
        <v>0.5</v>
      </c>
      <c r="AG2996" s="7" t="s">
        <v>119</v>
      </c>
      <c r="AH2996" s="7" t="s">
        <v>436</v>
      </c>
      <c r="AI2996" s="7" t="s">
        <v>436</v>
      </c>
      <c r="AJ2996" s="7" t="s">
        <v>436</v>
      </c>
      <c r="AQ2996" s="7"/>
    </row>
    <row r="2997" spans="1:43" ht="15.75" customHeight="1">
      <c r="A2997" s="17">
        <v>38370</v>
      </c>
      <c r="B2997" s="22" t="s">
        <v>1896</v>
      </c>
      <c r="C2997" s="24" t="s">
        <v>1905</v>
      </c>
      <c r="D2997" s="24" t="s">
        <v>1899</v>
      </c>
      <c r="E2997" s="7" t="s">
        <v>311</v>
      </c>
      <c r="F2997" s="7" t="s">
        <v>13</v>
      </c>
      <c r="G2997" s="7" t="s">
        <v>927</v>
      </c>
      <c r="H2997" s="7" t="s">
        <v>15</v>
      </c>
      <c r="I2997" s="7">
        <v>1329</v>
      </c>
      <c r="J2997" s="7" t="s">
        <v>315</v>
      </c>
      <c r="K2997" s="10">
        <v>68.099999999999994</v>
      </c>
      <c r="L2997" s="7" t="s">
        <v>16</v>
      </c>
      <c r="M2997" s="10">
        <v>0.5</v>
      </c>
      <c r="N2997" s="10">
        <v>0.6</v>
      </c>
      <c r="O2997" s="7"/>
      <c r="V2997" s="10">
        <f>SQRT((N2997*N2997)+(O2997*O2997)+((P2997*P2997)+(Q2997*Q2997)+(R2997*R2997)+(S2997*S2997)+(T2997*T2997)+(U2997*U2997)))</f>
        <v>0.6</v>
      </c>
      <c r="W2997" s="7">
        <v>43</v>
      </c>
      <c r="AC2997" s="7">
        <v>3</v>
      </c>
      <c r="AG2997" s="7" t="s">
        <v>119</v>
      </c>
      <c r="AH2997" s="7" t="s">
        <v>436</v>
      </c>
      <c r="AI2997" s="7" t="s">
        <v>436</v>
      </c>
      <c r="AJ2997" s="7" t="s">
        <v>436</v>
      </c>
      <c r="AQ2997" s="7"/>
    </row>
    <row r="2998" spans="1:43" ht="15.75" customHeight="1">
      <c r="A2998" s="17">
        <v>39488</v>
      </c>
      <c r="B2998" s="22" t="s">
        <v>1899</v>
      </c>
      <c r="C2998" s="24" t="s">
        <v>1905</v>
      </c>
      <c r="D2998" s="24" t="s">
        <v>1899</v>
      </c>
      <c r="E2998" s="7" t="s">
        <v>311</v>
      </c>
      <c r="F2998" s="7" t="s">
        <v>13</v>
      </c>
      <c r="G2998" s="7" t="s">
        <v>576</v>
      </c>
      <c r="H2998" s="7" t="s">
        <v>15</v>
      </c>
      <c r="I2998" s="7">
        <v>1329</v>
      </c>
      <c r="J2998" s="7" t="s">
        <v>315</v>
      </c>
      <c r="K2998" s="10">
        <v>68.099999999999994</v>
      </c>
      <c r="L2998" s="7" t="s">
        <v>16</v>
      </c>
      <c r="M2998" s="10">
        <v>0.5</v>
      </c>
      <c r="P2998" s="10"/>
      <c r="Q2998" s="10"/>
      <c r="R2998" s="10"/>
      <c r="S2998" s="10"/>
      <c r="V2998" s="10" t="s">
        <v>1888</v>
      </c>
      <c r="W2998" s="8">
        <v>72</v>
      </c>
      <c r="AF2998" s="7" t="s">
        <v>18</v>
      </c>
      <c r="AG2998" s="7" t="s">
        <v>318</v>
      </c>
      <c r="AH2998" s="7" t="s">
        <v>436</v>
      </c>
      <c r="AI2998" s="7" t="s">
        <v>436</v>
      </c>
      <c r="AJ2998" s="7" t="s">
        <v>106</v>
      </c>
      <c r="AP2998" s="7" t="s">
        <v>642</v>
      </c>
      <c r="AQ2998" s="7"/>
    </row>
    <row r="2999" spans="1:43" ht="15.75" customHeight="1">
      <c r="A2999" s="17">
        <v>40436</v>
      </c>
      <c r="B2999" s="22" t="s">
        <v>1901</v>
      </c>
      <c r="C2999" s="24" t="s">
        <v>1905</v>
      </c>
      <c r="D2999" s="24" t="s">
        <v>1899</v>
      </c>
      <c r="E2999" s="7" t="s">
        <v>311</v>
      </c>
      <c r="F2999" s="7" t="s">
        <v>13</v>
      </c>
      <c r="G2999" s="7" t="s">
        <v>1158</v>
      </c>
      <c r="H2999" s="7" t="s">
        <v>15</v>
      </c>
      <c r="I2999" s="7">
        <v>1329</v>
      </c>
      <c r="J2999" s="7" t="s">
        <v>315</v>
      </c>
      <c r="K2999" s="10">
        <v>68.099999999999994</v>
      </c>
      <c r="L2999" s="7" t="s">
        <v>16</v>
      </c>
      <c r="M2999" s="10">
        <v>0.5</v>
      </c>
      <c r="O2999" s="7"/>
      <c r="V2999" s="10" t="s">
        <v>1888</v>
      </c>
      <c r="W2999" s="7">
        <v>72</v>
      </c>
      <c r="AF2999" s="7" t="s">
        <v>108</v>
      </c>
      <c r="AG2999" s="7" t="s">
        <v>318</v>
      </c>
      <c r="AH2999" s="7" t="s">
        <v>436</v>
      </c>
      <c r="AI2999" s="7" t="s">
        <v>436</v>
      </c>
      <c r="AJ2999" s="7" t="s">
        <v>106</v>
      </c>
      <c r="AP2999" s="7" t="s">
        <v>1215</v>
      </c>
      <c r="AQ2999" s="7"/>
    </row>
    <row r="3000" spans="1:43" ht="15.75" customHeight="1">
      <c r="A3000" s="19">
        <v>40814</v>
      </c>
      <c r="B3000" s="23" t="s">
        <v>1902</v>
      </c>
      <c r="C3000" s="24" t="s">
        <v>1905</v>
      </c>
      <c r="D3000" s="24" t="s">
        <v>1899</v>
      </c>
      <c r="E3000" s="15" t="s">
        <v>311</v>
      </c>
      <c r="F3000" s="15" t="s">
        <v>13</v>
      </c>
      <c r="G3000" s="15" t="s">
        <v>13</v>
      </c>
      <c r="H3000" s="15" t="s">
        <v>15</v>
      </c>
      <c r="I3000" s="15">
        <v>1329</v>
      </c>
      <c r="J3000" s="15" t="s">
        <v>515</v>
      </c>
      <c r="K3000" s="16">
        <v>68.099999999999994</v>
      </c>
      <c r="L3000" s="15" t="s">
        <v>16</v>
      </c>
      <c r="M3000" s="16">
        <v>0.5</v>
      </c>
      <c r="N3000" s="16"/>
      <c r="O3000" s="16"/>
      <c r="P3000" s="16"/>
      <c r="Q3000" s="16"/>
      <c r="R3000" s="16"/>
      <c r="S3000" s="16"/>
      <c r="T3000" s="16"/>
      <c r="U3000" s="16"/>
      <c r="V3000" s="10" t="s">
        <v>1888</v>
      </c>
      <c r="W3000" s="15" t="s">
        <v>515</v>
      </c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 t="s">
        <v>318</v>
      </c>
      <c r="AH3000" s="15" t="s">
        <v>436</v>
      </c>
      <c r="AI3000" s="15" t="s">
        <v>436</v>
      </c>
      <c r="AJ3000" s="15" t="s">
        <v>436</v>
      </c>
      <c r="AK3000" s="15"/>
      <c r="AL3000" s="15"/>
      <c r="AM3000" s="15"/>
      <c r="AN3000" s="15"/>
      <c r="AO3000" s="15"/>
      <c r="AP3000" s="15" t="s">
        <v>1579</v>
      </c>
      <c r="AQ3000" s="7"/>
    </row>
    <row r="3001" spans="1:43" ht="15.75" customHeight="1">
      <c r="A3001" s="17">
        <v>37528</v>
      </c>
      <c r="B3001" s="24">
        <v>2002</v>
      </c>
      <c r="C3001" s="24" t="s">
        <v>1905</v>
      </c>
      <c r="D3001" s="22">
        <v>2014</v>
      </c>
      <c r="E3001" s="7" t="s">
        <v>311</v>
      </c>
      <c r="F3001" s="7" t="s">
        <v>13</v>
      </c>
      <c r="G3001" s="7" t="s">
        <v>228</v>
      </c>
      <c r="H3001" s="7" t="s">
        <v>15</v>
      </c>
      <c r="I3001" s="7">
        <v>1330</v>
      </c>
      <c r="J3001" s="7" t="s">
        <v>119</v>
      </c>
      <c r="K3001" s="10">
        <v>68</v>
      </c>
      <c r="L3001" s="7" t="s">
        <v>16</v>
      </c>
      <c r="M3001" s="10">
        <v>0.5</v>
      </c>
      <c r="N3001" s="10">
        <v>0.2</v>
      </c>
      <c r="O3001" s="7"/>
      <c r="V3001" s="10">
        <f>SQRT((N3001*N3001)+(O3001*O3001)+((P3001*P3001)+(Q3001*Q3001)+(R3001*R3001)+(S3001*S3001)+(T3001*T3001)+(U3001*U3001)))</f>
        <v>0.2</v>
      </c>
      <c r="W3001" s="7">
        <v>16</v>
      </c>
      <c r="AC3001" s="9">
        <v>0</v>
      </c>
      <c r="AD3001" s="9"/>
      <c r="AE3001" s="7">
        <v>0</v>
      </c>
      <c r="AG3001" s="7" t="s">
        <v>119</v>
      </c>
      <c r="AH3001" s="7" t="s">
        <v>436</v>
      </c>
      <c r="AI3001" s="7" t="s">
        <v>436</v>
      </c>
      <c r="AJ3001" s="7" t="s">
        <v>436</v>
      </c>
      <c r="AQ3001" s="7"/>
    </row>
    <row r="3002" spans="1:43" ht="15.75" customHeight="1">
      <c r="A3002" s="17">
        <v>37932</v>
      </c>
      <c r="B3002" s="24" t="s">
        <v>1894</v>
      </c>
      <c r="C3002" s="24" t="s">
        <v>1905</v>
      </c>
      <c r="D3002" s="22">
        <v>2014</v>
      </c>
      <c r="E3002" s="7" t="s">
        <v>311</v>
      </c>
      <c r="F3002" s="7" t="s">
        <v>13</v>
      </c>
      <c r="G3002" s="7" t="s">
        <v>316</v>
      </c>
      <c r="H3002" s="7" t="s">
        <v>15</v>
      </c>
      <c r="I3002" s="7">
        <v>1330</v>
      </c>
      <c r="J3002" s="7" t="s">
        <v>324</v>
      </c>
      <c r="K3002" s="10">
        <v>68</v>
      </c>
      <c r="L3002" s="7" t="s">
        <v>16</v>
      </c>
      <c r="M3002" s="10">
        <v>0.5</v>
      </c>
      <c r="N3002" s="10">
        <v>0.3</v>
      </c>
      <c r="O3002" s="7"/>
      <c r="V3002" s="10">
        <v>0.25</v>
      </c>
      <c r="AG3002" s="7" t="s">
        <v>119</v>
      </c>
      <c r="AH3002" s="7" t="s">
        <v>436</v>
      </c>
      <c r="AI3002" s="7" t="s">
        <v>436</v>
      </c>
      <c r="AJ3002" s="7" t="s">
        <v>436</v>
      </c>
      <c r="AQ3002" s="7"/>
    </row>
    <row r="3003" spans="1:43" ht="15.75" customHeight="1">
      <c r="A3003" s="17">
        <v>38370</v>
      </c>
      <c r="B3003" s="22" t="s">
        <v>1896</v>
      </c>
      <c r="C3003" s="24" t="s">
        <v>1905</v>
      </c>
      <c r="D3003" s="22">
        <v>2014</v>
      </c>
      <c r="E3003" s="7" t="s">
        <v>311</v>
      </c>
      <c r="F3003" s="7" t="s">
        <v>13</v>
      </c>
      <c r="G3003" s="7" t="s">
        <v>927</v>
      </c>
      <c r="H3003" s="7" t="s">
        <v>15</v>
      </c>
      <c r="I3003" s="7">
        <v>1330</v>
      </c>
      <c r="J3003" s="7" t="s">
        <v>315</v>
      </c>
      <c r="K3003" s="10">
        <v>68</v>
      </c>
      <c r="L3003" s="7" t="s">
        <v>16</v>
      </c>
      <c r="M3003" s="10">
        <v>0.5</v>
      </c>
      <c r="N3003" s="10">
        <v>0.3</v>
      </c>
      <c r="O3003" s="7"/>
      <c r="V3003" s="10">
        <f>SQRT((N3003*N3003)+(O3003*O3003)+((P3003*P3003)+(Q3003*Q3003)+(R3003*R3003)+(S3003*S3003)+(T3003*T3003)+(U3003*U3003)))</f>
        <v>0.3</v>
      </c>
      <c r="W3003" s="7">
        <v>19</v>
      </c>
      <c r="AC3003" s="7">
        <v>0</v>
      </c>
      <c r="AG3003" s="7" t="s">
        <v>119</v>
      </c>
      <c r="AH3003" s="7" t="s">
        <v>436</v>
      </c>
      <c r="AI3003" s="7" t="s">
        <v>436</v>
      </c>
      <c r="AJ3003" s="7" t="s">
        <v>436</v>
      </c>
      <c r="AQ3003" s="7"/>
    </row>
    <row r="3004" spans="1:43" ht="15.75" customHeight="1">
      <c r="A3004" s="17">
        <v>39488</v>
      </c>
      <c r="B3004" s="22" t="s">
        <v>1899</v>
      </c>
      <c r="C3004" s="24" t="s">
        <v>1905</v>
      </c>
      <c r="D3004" s="22">
        <v>2014</v>
      </c>
      <c r="E3004" s="7" t="s">
        <v>311</v>
      </c>
      <c r="F3004" s="7" t="s">
        <v>13</v>
      </c>
      <c r="G3004" s="7" t="s">
        <v>576</v>
      </c>
      <c r="H3004" s="7" t="s">
        <v>15</v>
      </c>
      <c r="I3004" s="7">
        <v>1330</v>
      </c>
      <c r="J3004" s="7" t="s">
        <v>315</v>
      </c>
      <c r="K3004" s="10">
        <v>68</v>
      </c>
      <c r="L3004" s="7" t="s">
        <v>16</v>
      </c>
      <c r="M3004" s="10">
        <v>0.5</v>
      </c>
      <c r="N3004" s="10">
        <v>0.3</v>
      </c>
      <c r="P3004" s="10"/>
      <c r="Q3004" s="10"/>
      <c r="R3004" s="10"/>
      <c r="S3004" s="10"/>
      <c r="V3004" s="10">
        <f>SQRT((N3004*N3004)+(O3004*O3004)+((P3004*P3004)+(Q3004*Q3004)+(R3004*R3004)+(S3004*S3004)+(T3004*T3004)+(U3004*U3004)))</f>
        <v>0.3</v>
      </c>
      <c r="W3004" s="8">
        <v>44</v>
      </c>
      <c r="AC3004" s="7">
        <v>0</v>
      </c>
      <c r="AG3004" s="7" t="s">
        <v>119</v>
      </c>
      <c r="AH3004" s="7" t="s">
        <v>436</v>
      </c>
      <c r="AI3004" s="7" t="s">
        <v>436</v>
      </c>
      <c r="AJ3004" s="7" t="s">
        <v>436</v>
      </c>
      <c r="AP3004" s="7" t="s">
        <v>641</v>
      </c>
      <c r="AQ3004" s="7"/>
    </row>
    <row r="3005" spans="1:43" ht="15.75" customHeight="1">
      <c r="A3005" s="17">
        <v>40436</v>
      </c>
      <c r="B3005" s="22" t="s">
        <v>1901</v>
      </c>
      <c r="C3005" s="24" t="s">
        <v>1905</v>
      </c>
      <c r="D3005" s="22">
        <v>2014</v>
      </c>
      <c r="E3005" s="7" t="s">
        <v>311</v>
      </c>
      <c r="F3005" s="7" t="s">
        <v>13</v>
      </c>
      <c r="G3005" s="7" t="s">
        <v>1158</v>
      </c>
      <c r="H3005" s="7" t="s">
        <v>15</v>
      </c>
      <c r="I3005" s="7">
        <v>1330</v>
      </c>
      <c r="J3005" s="7" t="s">
        <v>315</v>
      </c>
      <c r="K3005" s="10">
        <v>68</v>
      </c>
      <c r="L3005" s="7" t="s">
        <v>16</v>
      </c>
      <c r="M3005" s="10">
        <v>0.5</v>
      </c>
      <c r="N3005" s="10">
        <v>0.4</v>
      </c>
      <c r="O3005" s="7"/>
      <c r="V3005" s="10">
        <f>SQRT((N3005*N3005)+(O3005*O3005)+((P3005*P3005)+(Q3005*Q3005)+(R3005*R3005)+(S3005*S3005)+(T3005*T3005)+(U3005*U3005)))</f>
        <v>0.4</v>
      </c>
      <c r="W3005" s="7">
        <v>51</v>
      </c>
      <c r="AC3005" s="7">
        <v>0</v>
      </c>
      <c r="AG3005" s="7" t="s">
        <v>119</v>
      </c>
      <c r="AH3005" s="7" t="s">
        <v>436</v>
      </c>
      <c r="AI3005" s="7" t="s">
        <v>436</v>
      </c>
      <c r="AJ3005" s="7" t="s">
        <v>436</v>
      </c>
      <c r="AQ3005" s="7"/>
    </row>
    <row r="3006" spans="1:43" ht="15.75" customHeight="1">
      <c r="A3006" s="19">
        <v>40814</v>
      </c>
      <c r="B3006" s="23" t="s">
        <v>1902</v>
      </c>
      <c r="C3006" s="24" t="s">
        <v>1905</v>
      </c>
      <c r="D3006" s="22">
        <v>2014</v>
      </c>
      <c r="E3006" s="15" t="s">
        <v>311</v>
      </c>
      <c r="F3006" s="15" t="s">
        <v>13</v>
      </c>
      <c r="G3006" s="15" t="s">
        <v>13</v>
      </c>
      <c r="H3006" s="15" t="s">
        <v>15</v>
      </c>
      <c r="I3006" s="15">
        <v>1330</v>
      </c>
      <c r="J3006" s="15" t="s">
        <v>315</v>
      </c>
      <c r="K3006" s="16">
        <v>68</v>
      </c>
      <c r="L3006" s="15" t="s">
        <v>16</v>
      </c>
      <c r="M3006" s="16">
        <v>0.5</v>
      </c>
      <c r="N3006" s="16">
        <v>0.4</v>
      </c>
      <c r="O3006" s="16"/>
      <c r="P3006" s="16"/>
      <c r="Q3006" s="16"/>
      <c r="R3006" s="16"/>
      <c r="S3006" s="16"/>
      <c r="T3006" s="16"/>
      <c r="U3006" s="16"/>
      <c r="V3006" s="10">
        <f>SQRT((N3006*N3006)+(O3006*O3006)+((P3006*P3006)+(Q3006*Q3006)+(R3006*R3006)+(S3006*S3006)+(T3006*T3006)+(U3006*U3006)))</f>
        <v>0.4</v>
      </c>
      <c r="W3006" s="15">
        <v>67</v>
      </c>
      <c r="X3006" s="15"/>
      <c r="Y3006" s="15"/>
      <c r="Z3006" s="15"/>
      <c r="AA3006" s="15"/>
      <c r="AB3006" s="15"/>
      <c r="AC3006" s="15">
        <v>4</v>
      </c>
      <c r="AD3006" s="15"/>
      <c r="AE3006" s="15">
        <v>0</v>
      </c>
      <c r="AF3006" s="15"/>
      <c r="AG3006" s="15" t="s">
        <v>119</v>
      </c>
      <c r="AH3006" s="15" t="s">
        <v>436</v>
      </c>
      <c r="AI3006" s="15" t="s">
        <v>436</v>
      </c>
      <c r="AJ3006" s="15" t="s">
        <v>436</v>
      </c>
      <c r="AK3006" s="15"/>
      <c r="AL3006" s="15"/>
      <c r="AM3006" s="15"/>
      <c r="AN3006" s="15"/>
      <c r="AO3006" s="15"/>
      <c r="AP3006" s="15"/>
      <c r="AQ3006" s="7"/>
    </row>
    <row r="3007" spans="1:43" ht="15.75" customHeight="1">
      <c r="A3007" s="17">
        <v>41543</v>
      </c>
      <c r="B3007" s="22" t="s">
        <v>2048</v>
      </c>
      <c r="C3007" s="22" t="s">
        <v>1905</v>
      </c>
      <c r="D3007" s="22">
        <v>2014</v>
      </c>
      <c r="E3007" s="7" t="s">
        <v>311</v>
      </c>
      <c r="F3007" s="7" t="s">
        <v>13</v>
      </c>
      <c r="G3007" s="7" t="s">
        <v>13</v>
      </c>
      <c r="H3007" s="7" t="s">
        <v>15</v>
      </c>
      <c r="I3007" s="7">
        <v>1330</v>
      </c>
      <c r="J3007" s="7" t="s">
        <v>315</v>
      </c>
      <c r="K3007" s="10">
        <v>68</v>
      </c>
      <c r="L3007" s="7" t="s">
        <v>16</v>
      </c>
      <c r="M3007" s="10">
        <v>0.5</v>
      </c>
      <c r="N3007" s="10">
        <v>0.4</v>
      </c>
      <c r="V3007" s="7">
        <f>SQRT((N3007*N3007)+(O3007*O3007)+((P3007*P3007)+(Q3007*Q3007)+(R3007*R3007)+(S3007*S3007)+(T3007*T3007)+(U3007*U3007)))</f>
        <v>0.4</v>
      </c>
      <c r="W3007" s="7">
        <v>75</v>
      </c>
      <c r="AC3007" s="7">
        <v>4</v>
      </c>
      <c r="AE3007" s="7">
        <v>0</v>
      </c>
      <c r="AG3007" s="7" t="s">
        <v>119</v>
      </c>
      <c r="AH3007" s="7" t="s">
        <v>106</v>
      </c>
      <c r="AI3007" s="7" t="s">
        <v>436</v>
      </c>
      <c r="AJ3007" s="7" t="s">
        <v>436</v>
      </c>
      <c r="AP3007" s="7" t="s">
        <v>360</v>
      </c>
      <c r="AQ3007" s="7"/>
    </row>
    <row r="3008" spans="1:43" ht="15.75" customHeight="1">
      <c r="A3008" s="17">
        <v>41994</v>
      </c>
      <c r="B3008" s="22">
        <v>2014</v>
      </c>
      <c r="C3008" s="22" t="s">
        <v>1905</v>
      </c>
      <c r="D3008" s="22">
        <v>2014</v>
      </c>
      <c r="E3008" s="7" t="s">
        <v>311</v>
      </c>
      <c r="F3008" s="7" t="s">
        <v>13</v>
      </c>
      <c r="G3008" s="7" t="s">
        <v>13</v>
      </c>
      <c r="H3008" s="7" t="s">
        <v>15</v>
      </c>
      <c r="I3008" s="7">
        <v>1330</v>
      </c>
      <c r="J3008" s="7" t="s">
        <v>515</v>
      </c>
      <c r="K3008" s="10">
        <v>68</v>
      </c>
      <c r="L3008" s="7" t="s">
        <v>16</v>
      </c>
      <c r="M3008" s="10">
        <v>0.5</v>
      </c>
      <c r="V3008" s="7">
        <v>0</v>
      </c>
      <c r="AE3008" s="7">
        <v>0</v>
      </c>
      <c r="AF3008" s="7" t="s">
        <v>18</v>
      </c>
      <c r="AG3008" s="7" t="s">
        <v>318</v>
      </c>
      <c r="AH3008" s="7" t="s">
        <v>436</v>
      </c>
      <c r="AI3008" s="7" t="s">
        <v>436</v>
      </c>
      <c r="AJ3008" s="7" t="s">
        <v>436</v>
      </c>
      <c r="AK3008" s="7" t="s">
        <v>436</v>
      </c>
      <c r="AP3008" s="7" t="s">
        <v>997</v>
      </c>
      <c r="AQ3008" s="7"/>
    </row>
    <row r="3009" spans="1:43" ht="15.75" customHeight="1">
      <c r="A3009" s="17">
        <v>37528</v>
      </c>
      <c r="B3009" s="24">
        <v>2002</v>
      </c>
      <c r="C3009" s="24" t="s">
        <v>1905</v>
      </c>
      <c r="D3009" s="24" t="s">
        <v>1896</v>
      </c>
      <c r="E3009" s="7" t="s">
        <v>311</v>
      </c>
      <c r="F3009" s="7" t="s">
        <v>13</v>
      </c>
      <c r="G3009" s="7" t="s">
        <v>228</v>
      </c>
      <c r="H3009" s="7" t="s">
        <v>15</v>
      </c>
      <c r="I3009" s="7">
        <v>1331</v>
      </c>
      <c r="J3009" s="7" t="s">
        <v>119</v>
      </c>
      <c r="K3009" s="10">
        <v>68</v>
      </c>
      <c r="L3009" s="7" t="s">
        <v>16</v>
      </c>
      <c r="M3009" s="10">
        <v>0.7</v>
      </c>
      <c r="N3009" s="10">
        <v>0.2</v>
      </c>
      <c r="O3009" s="7"/>
      <c r="V3009" s="10">
        <f>SQRT((N3009*N3009)+(O3009*O3009)+((P3009*P3009)+(Q3009*Q3009)+(R3009*R3009)+(S3009*S3009)+(T3009*T3009)+(U3009*U3009)))</f>
        <v>0.2</v>
      </c>
      <c r="W3009" s="7">
        <v>11</v>
      </c>
      <c r="AC3009" s="9">
        <v>0</v>
      </c>
      <c r="AD3009" s="9"/>
      <c r="AE3009" s="7">
        <v>0</v>
      </c>
      <c r="AG3009" s="7" t="s">
        <v>119</v>
      </c>
      <c r="AH3009" s="7" t="s">
        <v>436</v>
      </c>
      <c r="AI3009" s="7" t="s">
        <v>436</v>
      </c>
      <c r="AJ3009" s="7" t="s">
        <v>436</v>
      </c>
      <c r="AQ3009" s="7"/>
    </row>
    <row r="3010" spans="1:43" ht="15.75" customHeight="1">
      <c r="A3010" s="17">
        <v>37932</v>
      </c>
      <c r="B3010" s="24" t="s">
        <v>1894</v>
      </c>
      <c r="C3010" s="24" t="s">
        <v>1905</v>
      </c>
      <c r="D3010" s="24" t="s">
        <v>1896</v>
      </c>
      <c r="E3010" s="7" t="s">
        <v>311</v>
      </c>
      <c r="F3010" s="7" t="s">
        <v>13</v>
      </c>
      <c r="G3010" s="7" t="s">
        <v>316</v>
      </c>
      <c r="H3010" s="7" t="s">
        <v>15</v>
      </c>
      <c r="I3010" s="7">
        <v>1331</v>
      </c>
      <c r="J3010" s="7" t="s">
        <v>324</v>
      </c>
      <c r="K3010" s="10">
        <v>68</v>
      </c>
      <c r="L3010" s="7" t="s">
        <v>16</v>
      </c>
      <c r="M3010" s="10">
        <v>0.7</v>
      </c>
      <c r="O3010" s="7"/>
      <c r="V3010" s="10" t="s">
        <v>1888</v>
      </c>
      <c r="AG3010" s="7" t="s">
        <v>119</v>
      </c>
      <c r="AH3010" s="7" t="s">
        <v>436</v>
      </c>
      <c r="AI3010" s="7" t="s">
        <v>436</v>
      </c>
      <c r="AJ3010" s="7" t="s">
        <v>436</v>
      </c>
      <c r="AQ3010" s="7"/>
    </row>
    <row r="3011" spans="1:43" ht="15.75" customHeight="1">
      <c r="A3011" s="17">
        <v>38370</v>
      </c>
      <c r="B3011" s="22" t="s">
        <v>1896</v>
      </c>
      <c r="C3011" s="24" t="s">
        <v>1905</v>
      </c>
      <c r="D3011" s="24" t="s">
        <v>1896</v>
      </c>
      <c r="E3011" s="7" t="s">
        <v>311</v>
      </c>
      <c r="F3011" s="7" t="s">
        <v>13</v>
      </c>
      <c r="G3011" s="7" t="s">
        <v>927</v>
      </c>
      <c r="H3011" s="7" t="s">
        <v>15</v>
      </c>
      <c r="I3011" s="7">
        <v>1331</v>
      </c>
      <c r="J3011" s="7" t="s">
        <v>343</v>
      </c>
      <c r="K3011" s="10">
        <v>68</v>
      </c>
      <c r="L3011" s="7" t="s">
        <v>16</v>
      </c>
      <c r="M3011" s="10">
        <v>0.7</v>
      </c>
      <c r="O3011" s="7"/>
      <c r="V3011" s="10" t="s">
        <v>1888</v>
      </c>
      <c r="W3011" s="7">
        <v>9999</v>
      </c>
      <c r="AF3011" s="7" t="s">
        <v>318</v>
      </c>
      <c r="AG3011" s="7" t="s">
        <v>318</v>
      </c>
      <c r="AH3011" s="7" t="s">
        <v>436</v>
      </c>
      <c r="AI3011" s="7" t="s">
        <v>436</v>
      </c>
      <c r="AJ3011" s="7" t="s">
        <v>436</v>
      </c>
      <c r="AQ3011" s="7"/>
    </row>
    <row r="3012" spans="1:43" ht="15.75" customHeight="1">
      <c r="A3012" s="17">
        <v>37528</v>
      </c>
      <c r="B3012" s="24">
        <v>2002</v>
      </c>
      <c r="C3012" s="24" t="s">
        <v>1905</v>
      </c>
      <c r="D3012" s="22">
        <v>2014</v>
      </c>
      <c r="E3012" s="7" t="s">
        <v>311</v>
      </c>
      <c r="F3012" s="7" t="s">
        <v>13</v>
      </c>
      <c r="G3012" s="7" t="s">
        <v>228</v>
      </c>
      <c r="H3012" s="7" t="s">
        <v>15</v>
      </c>
      <c r="I3012" s="7">
        <v>1332</v>
      </c>
      <c r="J3012" s="7" t="s">
        <v>119</v>
      </c>
      <c r="K3012" s="10">
        <v>68</v>
      </c>
      <c r="L3012" s="7" t="s">
        <v>16</v>
      </c>
      <c r="M3012" s="10">
        <v>0.5</v>
      </c>
      <c r="N3012" s="10">
        <v>0.3</v>
      </c>
      <c r="O3012" s="7"/>
      <c r="V3012" s="10">
        <f>SQRT((N3012*N3012)+(O3012*O3012)+((P3012*P3012)+(Q3012*Q3012)+(R3012*R3012)+(S3012*S3012)+(T3012*T3012)+(U3012*U3012)))</f>
        <v>0.3</v>
      </c>
      <c r="W3012" s="7">
        <v>24</v>
      </c>
      <c r="AC3012" s="9">
        <v>0</v>
      </c>
      <c r="AD3012" s="9"/>
      <c r="AE3012" s="7">
        <v>0</v>
      </c>
      <c r="AG3012" s="7" t="s">
        <v>119</v>
      </c>
      <c r="AH3012" s="7" t="s">
        <v>436</v>
      </c>
      <c r="AI3012" s="7" t="s">
        <v>436</v>
      </c>
      <c r="AJ3012" s="7" t="s">
        <v>436</v>
      </c>
      <c r="AQ3012" s="7"/>
    </row>
    <row r="3013" spans="1:43" ht="15.75" customHeight="1">
      <c r="A3013" s="17">
        <v>37932</v>
      </c>
      <c r="B3013" s="24" t="s">
        <v>1894</v>
      </c>
      <c r="C3013" s="24" t="s">
        <v>1905</v>
      </c>
      <c r="D3013" s="22">
        <v>2014</v>
      </c>
      <c r="E3013" s="7" t="s">
        <v>311</v>
      </c>
      <c r="F3013" s="7" t="s">
        <v>13</v>
      </c>
      <c r="G3013" s="7" t="s">
        <v>316</v>
      </c>
      <c r="H3013" s="7" t="s">
        <v>15</v>
      </c>
      <c r="I3013" s="7">
        <v>1332</v>
      </c>
      <c r="J3013" s="7" t="s">
        <v>324</v>
      </c>
      <c r="K3013" s="10">
        <v>68</v>
      </c>
      <c r="L3013" s="7" t="s">
        <v>16</v>
      </c>
      <c r="M3013" s="10">
        <v>0.5</v>
      </c>
      <c r="N3013" s="10">
        <v>0.4</v>
      </c>
      <c r="O3013" s="7"/>
      <c r="V3013" s="10">
        <v>0.4</v>
      </c>
      <c r="AG3013" s="7" t="s">
        <v>119</v>
      </c>
      <c r="AH3013" s="7" t="s">
        <v>436</v>
      </c>
      <c r="AI3013" s="7" t="s">
        <v>436</v>
      </c>
      <c r="AJ3013" s="7" t="s">
        <v>436</v>
      </c>
      <c r="AQ3013" s="7"/>
    </row>
    <row r="3014" spans="1:43" ht="15.75" customHeight="1">
      <c r="A3014" s="17">
        <v>38370</v>
      </c>
      <c r="B3014" s="22" t="s">
        <v>1896</v>
      </c>
      <c r="C3014" s="24" t="s">
        <v>1905</v>
      </c>
      <c r="D3014" s="22">
        <v>2014</v>
      </c>
      <c r="E3014" s="7" t="s">
        <v>311</v>
      </c>
      <c r="F3014" s="7" t="s">
        <v>13</v>
      </c>
      <c r="G3014" s="7" t="s">
        <v>927</v>
      </c>
      <c r="H3014" s="7" t="s">
        <v>15</v>
      </c>
      <c r="I3014" s="7">
        <v>1332</v>
      </c>
      <c r="J3014" s="7" t="s">
        <v>315</v>
      </c>
      <c r="K3014" s="10">
        <v>68</v>
      </c>
      <c r="L3014" s="7" t="s">
        <v>16</v>
      </c>
      <c r="M3014" s="10">
        <v>0.5</v>
      </c>
      <c r="N3014" s="10">
        <v>0.5</v>
      </c>
      <c r="O3014" s="7"/>
      <c r="V3014" s="10">
        <f>SQRT((N3014*N3014)+(O3014*O3014)+((P3014*P3014)+(Q3014*Q3014)+(R3014*R3014)+(S3014*S3014)+(T3014*T3014)+(U3014*U3014)))</f>
        <v>0.5</v>
      </c>
      <c r="W3014" s="7">
        <v>41</v>
      </c>
      <c r="AC3014" s="7">
        <v>1</v>
      </c>
      <c r="AG3014" s="7" t="s">
        <v>119</v>
      </c>
      <c r="AH3014" s="7" t="s">
        <v>436</v>
      </c>
      <c r="AI3014" s="7" t="s">
        <v>436</v>
      </c>
      <c r="AJ3014" s="7" t="s">
        <v>436</v>
      </c>
      <c r="AQ3014" s="7"/>
    </row>
    <row r="3015" spans="1:43" ht="15.75" customHeight="1">
      <c r="A3015" s="17">
        <v>39488</v>
      </c>
      <c r="B3015" s="22" t="s">
        <v>1899</v>
      </c>
      <c r="C3015" s="24" t="s">
        <v>1905</v>
      </c>
      <c r="D3015" s="22">
        <v>2014</v>
      </c>
      <c r="E3015" s="7" t="s">
        <v>311</v>
      </c>
      <c r="F3015" s="7" t="s">
        <v>13</v>
      </c>
      <c r="G3015" s="7" t="s">
        <v>576</v>
      </c>
      <c r="H3015" s="7" t="s">
        <v>15</v>
      </c>
      <c r="I3015" s="7">
        <v>1332</v>
      </c>
      <c r="J3015" s="7" t="s">
        <v>315</v>
      </c>
      <c r="K3015" s="10">
        <v>68</v>
      </c>
      <c r="L3015" s="7" t="s">
        <v>16</v>
      </c>
      <c r="M3015" s="10">
        <v>0.5</v>
      </c>
      <c r="N3015" s="10">
        <v>0.9</v>
      </c>
      <c r="P3015" s="10"/>
      <c r="Q3015" s="10"/>
      <c r="R3015" s="10"/>
      <c r="S3015" s="10"/>
      <c r="V3015" s="10">
        <f>SQRT((N3015*N3015)+(O3015*O3015)+((P3015*P3015)+(Q3015*Q3015)+(R3015*R3015)+(S3015*S3015)+(T3015*T3015)+(U3015*U3015)))</f>
        <v>0.9</v>
      </c>
      <c r="W3015" s="8">
        <v>83</v>
      </c>
      <c r="AC3015" s="7">
        <v>4</v>
      </c>
      <c r="AG3015" s="7" t="s">
        <v>119</v>
      </c>
      <c r="AH3015" s="7" t="s">
        <v>436</v>
      </c>
      <c r="AI3015" s="7" t="s">
        <v>436</v>
      </c>
      <c r="AJ3015" s="7" t="s">
        <v>436</v>
      </c>
      <c r="AQ3015" s="7"/>
    </row>
    <row r="3016" spans="1:43" ht="15.75" customHeight="1">
      <c r="A3016" s="17">
        <v>40436</v>
      </c>
      <c r="B3016" s="22" t="s">
        <v>1901</v>
      </c>
      <c r="C3016" s="24" t="s">
        <v>1905</v>
      </c>
      <c r="D3016" s="22">
        <v>2014</v>
      </c>
      <c r="E3016" s="7" t="s">
        <v>311</v>
      </c>
      <c r="F3016" s="7" t="s">
        <v>13</v>
      </c>
      <c r="G3016" s="7" t="s">
        <v>1158</v>
      </c>
      <c r="H3016" s="7" t="s">
        <v>15</v>
      </c>
      <c r="I3016" s="7">
        <v>1332</v>
      </c>
      <c r="J3016" s="7" t="s">
        <v>315</v>
      </c>
      <c r="K3016" s="10">
        <v>68</v>
      </c>
      <c r="L3016" s="7" t="s">
        <v>16</v>
      </c>
      <c r="M3016" s="10">
        <v>0.5</v>
      </c>
      <c r="N3016" s="10">
        <v>0.9</v>
      </c>
      <c r="O3016" s="7"/>
      <c r="V3016" s="10">
        <f>SQRT((N3016*N3016)+(O3016*O3016)+((P3016*P3016)+(Q3016*Q3016)+(R3016*R3016)+(S3016*S3016)+(T3016*T3016)+(U3016*U3016)))</f>
        <v>0.9</v>
      </c>
      <c r="W3016" s="7">
        <v>92</v>
      </c>
      <c r="AC3016" s="7">
        <v>4</v>
      </c>
      <c r="AG3016" s="7" t="s">
        <v>119</v>
      </c>
      <c r="AH3016" s="7" t="s">
        <v>436</v>
      </c>
      <c r="AI3016" s="7" t="s">
        <v>436</v>
      </c>
      <c r="AJ3016" s="7" t="s">
        <v>436</v>
      </c>
      <c r="AP3016" s="7" t="s">
        <v>1213</v>
      </c>
      <c r="AQ3016" s="7"/>
    </row>
    <row r="3017" spans="1:43" ht="15.75" customHeight="1">
      <c r="A3017" s="19">
        <v>40814</v>
      </c>
      <c r="B3017" s="23" t="s">
        <v>1902</v>
      </c>
      <c r="C3017" s="24" t="s">
        <v>1905</v>
      </c>
      <c r="D3017" s="22">
        <v>2014</v>
      </c>
      <c r="E3017" s="15" t="s">
        <v>311</v>
      </c>
      <c r="F3017" s="15" t="s">
        <v>13</v>
      </c>
      <c r="G3017" s="15" t="s">
        <v>13</v>
      </c>
      <c r="H3017" s="15" t="s">
        <v>15</v>
      </c>
      <c r="I3017" s="15">
        <v>1332</v>
      </c>
      <c r="J3017" s="15" t="s">
        <v>315</v>
      </c>
      <c r="K3017" s="16">
        <v>68</v>
      </c>
      <c r="L3017" s="15" t="s">
        <v>16</v>
      </c>
      <c r="M3017" s="16">
        <v>0.5</v>
      </c>
      <c r="N3017" s="16">
        <v>1.5</v>
      </c>
      <c r="O3017" s="16"/>
      <c r="P3017" s="16"/>
      <c r="Q3017" s="16"/>
      <c r="R3017" s="16"/>
      <c r="S3017" s="16"/>
      <c r="T3017" s="16"/>
      <c r="U3017" s="16"/>
      <c r="V3017" s="10">
        <f>SQRT((N3017*N3017)+(O3017*O3017)+((P3017*P3017)+(Q3017*Q3017)+(R3017*R3017)+(S3017*S3017)+(T3017*T3017)+(U3017*U3017)))</f>
        <v>1.5</v>
      </c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 t="s">
        <v>119</v>
      </c>
      <c r="AH3017" s="15" t="s">
        <v>436</v>
      </c>
      <c r="AI3017" s="15" t="s">
        <v>436</v>
      </c>
      <c r="AJ3017" s="15" t="s">
        <v>436</v>
      </c>
      <c r="AK3017" s="15"/>
      <c r="AL3017" s="15"/>
      <c r="AM3017" s="15"/>
      <c r="AN3017" s="15"/>
      <c r="AO3017" s="15"/>
      <c r="AP3017" s="15" t="s">
        <v>1213</v>
      </c>
      <c r="AQ3017" s="7"/>
    </row>
    <row r="3018" spans="1:43" ht="15.75" customHeight="1">
      <c r="A3018" s="17">
        <v>41543</v>
      </c>
      <c r="B3018" s="22" t="s">
        <v>2048</v>
      </c>
      <c r="C3018" s="22" t="s">
        <v>1905</v>
      </c>
      <c r="D3018" s="22">
        <v>2014</v>
      </c>
      <c r="E3018" s="7" t="s">
        <v>311</v>
      </c>
      <c r="F3018" s="7" t="s">
        <v>13</v>
      </c>
      <c r="G3018" s="7" t="s">
        <v>13</v>
      </c>
      <c r="H3018" s="7" t="s">
        <v>15</v>
      </c>
      <c r="I3018" s="7">
        <v>1332</v>
      </c>
      <c r="J3018" s="7" t="s">
        <v>315</v>
      </c>
      <c r="K3018" s="10">
        <v>68</v>
      </c>
      <c r="L3018" s="7" t="s">
        <v>16</v>
      </c>
      <c r="M3018" s="10">
        <v>0.5</v>
      </c>
      <c r="N3018" s="10">
        <v>1.6</v>
      </c>
      <c r="V3018" s="7">
        <f>SQRT((N3018*N3018)+(O3018*O3018)+((P3018*P3018)+(Q3018*Q3018)+(R3018*R3018)+(S3018*S3018)+(T3018*T3018)+(U3018*U3018)))</f>
        <v>1.6</v>
      </c>
      <c r="W3018" s="7">
        <v>123</v>
      </c>
      <c r="AC3018" s="7">
        <v>6</v>
      </c>
      <c r="AG3018" s="7" t="s">
        <v>119</v>
      </c>
      <c r="AH3018" s="7" t="s">
        <v>436</v>
      </c>
      <c r="AI3018" s="7" t="s">
        <v>436</v>
      </c>
      <c r="AJ3018" s="7" t="s">
        <v>436</v>
      </c>
      <c r="AL3018" s="7" t="s">
        <v>318</v>
      </c>
      <c r="AP3018" s="7" t="s">
        <v>1213</v>
      </c>
      <c r="AQ3018" s="7"/>
    </row>
    <row r="3019" spans="1:43" ht="15.75" customHeight="1">
      <c r="A3019" s="17">
        <v>41994</v>
      </c>
      <c r="B3019" s="22">
        <v>2014</v>
      </c>
      <c r="C3019" s="22" t="s">
        <v>1905</v>
      </c>
      <c r="D3019" s="22">
        <v>2014</v>
      </c>
      <c r="E3019" s="7" t="s">
        <v>311</v>
      </c>
      <c r="F3019" s="7" t="s">
        <v>13</v>
      </c>
      <c r="G3019" s="7" t="s">
        <v>13</v>
      </c>
      <c r="H3019" s="7" t="s">
        <v>15</v>
      </c>
      <c r="I3019" s="7">
        <v>1332</v>
      </c>
      <c r="J3019" s="7" t="s">
        <v>315</v>
      </c>
      <c r="K3019" s="10">
        <v>68</v>
      </c>
      <c r="L3019" s="7" t="s">
        <v>16</v>
      </c>
      <c r="M3019" s="10">
        <v>0.5</v>
      </c>
      <c r="V3019" s="7">
        <v>0</v>
      </c>
      <c r="AE3019" s="7">
        <v>0</v>
      </c>
      <c r="AF3019" s="7" t="s">
        <v>74</v>
      </c>
      <c r="AG3019" s="7" t="s">
        <v>318</v>
      </c>
      <c r="AH3019" s="7" t="s">
        <v>436</v>
      </c>
      <c r="AI3019" s="7" t="s">
        <v>436</v>
      </c>
      <c r="AJ3019" s="7" t="s">
        <v>436</v>
      </c>
      <c r="AK3019" s="7" t="s">
        <v>436</v>
      </c>
      <c r="AP3019" s="7" t="s">
        <v>997</v>
      </c>
      <c r="AQ3019" s="7"/>
    </row>
    <row r="3020" spans="1:43" ht="15.75" customHeight="1">
      <c r="A3020" s="17">
        <v>37528</v>
      </c>
      <c r="B3020" s="24">
        <v>2002</v>
      </c>
      <c r="C3020" s="24" t="s">
        <v>1905</v>
      </c>
      <c r="D3020" s="24" t="s">
        <v>1888</v>
      </c>
      <c r="E3020" s="7" t="s">
        <v>311</v>
      </c>
      <c r="F3020" s="7" t="s">
        <v>13</v>
      </c>
      <c r="G3020" s="7" t="s">
        <v>228</v>
      </c>
      <c r="H3020" s="7" t="s">
        <v>15</v>
      </c>
      <c r="I3020" s="7">
        <v>1333</v>
      </c>
      <c r="J3020" s="7" t="s">
        <v>119</v>
      </c>
      <c r="K3020" s="10">
        <v>67.900000000000006</v>
      </c>
      <c r="L3020" s="7" t="s">
        <v>16</v>
      </c>
      <c r="M3020" s="10">
        <v>0.3</v>
      </c>
      <c r="N3020" s="10">
        <v>0.7</v>
      </c>
      <c r="O3020" s="7"/>
      <c r="V3020" s="10">
        <f>SQRT((N3020*N3020)+(O3020*O3020)+((P3020*P3020)+(Q3020*Q3020)+(R3020*R3020)+(S3020*S3020)+(T3020*T3020)+(U3020*U3020)))</f>
        <v>0.7</v>
      </c>
      <c r="W3020" s="7">
        <v>45</v>
      </c>
      <c r="AC3020" s="9">
        <v>2</v>
      </c>
      <c r="AD3020" s="9"/>
      <c r="AE3020" s="7">
        <v>0</v>
      </c>
      <c r="AG3020" s="7" t="s">
        <v>119</v>
      </c>
      <c r="AH3020" s="7" t="s">
        <v>436</v>
      </c>
      <c r="AI3020" s="7" t="s">
        <v>436</v>
      </c>
      <c r="AJ3020" s="7" t="s">
        <v>436</v>
      </c>
      <c r="AQ3020" s="7"/>
    </row>
    <row r="3021" spans="1:43" ht="15.75" customHeight="1">
      <c r="A3021" s="17">
        <v>37932</v>
      </c>
      <c r="B3021" s="24" t="s">
        <v>1894</v>
      </c>
      <c r="C3021" s="24" t="s">
        <v>1905</v>
      </c>
      <c r="D3021" s="24" t="s">
        <v>1888</v>
      </c>
      <c r="E3021" s="7" t="s">
        <v>311</v>
      </c>
      <c r="F3021" s="7" t="s">
        <v>13</v>
      </c>
      <c r="G3021" s="7" t="s">
        <v>316</v>
      </c>
      <c r="H3021" s="7" t="s">
        <v>15</v>
      </c>
      <c r="I3021" s="7">
        <v>1333</v>
      </c>
      <c r="J3021" s="7" t="s">
        <v>324</v>
      </c>
      <c r="K3021" s="10">
        <v>67.900000000000006</v>
      </c>
      <c r="L3021" s="7" t="s">
        <v>16</v>
      </c>
      <c r="M3021" s="10">
        <v>0.3</v>
      </c>
      <c r="N3021" s="10">
        <v>0.8</v>
      </c>
      <c r="O3021" s="7"/>
      <c r="V3021" s="10">
        <v>0.8</v>
      </c>
      <c r="AG3021" s="7" t="s">
        <v>119</v>
      </c>
      <c r="AH3021" s="7" t="s">
        <v>436</v>
      </c>
      <c r="AI3021" s="7" t="s">
        <v>436</v>
      </c>
      <c r="AJ3021" s="7" t="s">
        <v>436</v>
      </c>
      <c r="AQ3021" s="7"/>
    </row>
    <row r="3022" spans="1:43" ht="15.75" customHeight="1">
      <c r="A3022" s="17">
        <v>38370</v>
      </c>
      <c r="B3022" s="22" t="s">
        <v>1896</v>
      </c>
      <c r="C3022" s="24" t="s">
        <v>1905</v>
      </c>
      <c r="D3022" s="24" t="s">
        <v>1888</v>
      </c>
      <c r="E3022" s="7" t="s">
        <v>311</v>
      </c>
      <c r="F3022" s="7" t="s">
        <v>13</v>
      </c>
      <c r="G3022" s="7" t="s">
        <v>927</v>
      </c>
      <c r="H3022" s="7" t="s">
        <v>15</v>
      </c>
      <c r="I3022" s="7">
        <v>1333</v>
      </c>
      <c r="J3022" s="7" t="s">
        <v>315</v>
      </c>
      <c r="K3022" s="10">
        <v>67.900000000000006</v>
      </c>
      <c r="L3022" s="7" t="s">
        <v>16</v>
      </c>
      <c r="M3022" s="10">
        <v>0.3</v>
      </c>
      <c r="N3022" s="10">
        <v>0.9</v>
      </c>
      <c r="O3022" s="7"/>
      <c r="V3022" s="10">
        <f>SQRT((N3022*N3022)+(O3022*O3022)+((P3022*P3022)+(Q3022*Q3022)+(R3022*R3022)+(S3022*S3022)+(T3022*T3022)+(U3022*U3022)))</f>
        <v>0.9</v>
      </c>
      <c r="W3022" s="7">
        <v>70</v>
      </c>
      <c r="AC3022" s="7">
        <v>5</v>
      </c>
      <c r="AG3022" s="7" t="s">
        <v>119</v>
      </c>
      <c r="AH3022" s="7" t="s">
        <v>436</v>
      </c>
      <c r="AI3022" s="7" t="s">
        <v>436</v>
      </c>
      <c r="AJ3022" s="7" t="s">
        <v>436</v>
      </c>
      <c r="AQ3022" s="7"/>
    </row>
    <row r="3023" spans="1:43" ht="15.75" customHeight="1">
      <c r="A3023" s="17">
        <v>39488</v>
      </c>
      <c r="B3023" s="22" t="s">
        <v>1899</v>
      </c>
      <c r="C3023" s="24" t="s">
        <v>1905</v>
      </c>
      <c r="D3023" s="24" t="s">
        <v>1888</v>
      </c>
      <c r="E3023" s="7" t="s">
        <v>311</v>
      </c>
      <c r="F3023" s="7" t="s">
        <v>13</v>
      </c>
      <c r="G3023" s="7" t="s">
        <v>576</v>
      </c>
      <c r="H3023" s="7" t="s">
        <v>15</v>
      </c>
      <c r="I3023" s="7">
        <v>1333</v>
      </c>
      <c r="J3023" s="7" t="s">
        <v>315</v>
      </c>
      <c r="K3023" s="10">
        <v>67.900000000000006</v>
      </c>
      <c r="L3023" s="7" t="s">
        <v>16</v>
      </c>
      <c r="M3023" s="10">
        <v>0.3</v>
      </c>
      <c r="N3023" s="10">
        <v>1</v>
      </c>
      <c r="P3023" s="10"/>
      <c r="Q3023" s="10"/>
      <c r="R3023" s="10"/>
      <c r="S3023" s="10"/>
      <c r="V3023" s="10">
        <f>SQRT((N3023*N3023)+(O3023*O3023)+((P3023*P3023)+(Q3023*Q3023)+(R3023*R3023)+(S3023*S3023)+(T3023*T3023)+(U3023*U3023)))</f>
        <v>1</v>
      </c>
      <c r="W3023" s="8">
        <v>220</v>
      </c>
      <c r="AC3023" s="7">
        <v>11</v>
      </c>
      <c r="AG3023" s="7" t="s">
        <v>119</v>
      </c>
      <c r="AH3023" s="7" t="s">
        <v>436</v>
      </c>
      <c r="AI3023" s="7" t="s">
        <v>436</v>
      </c>
      <c r="AJ3023" s="7" t="s">
        <v>436</v>
      </c>
      <c r="AP3023" s="7" t="s">
        <v>629</v>
      </c>
      <c r="AQ3023" s="7"/>
    </row>
    <row r="3024" spans="1:43" ht="15.75" customHeight="1">
      <c r="A3024" s="17">
        <v>40436</v>
      </c>
      <c r="B3024" s="22" t="s">
        <v>1901</v>
      </c>
      <c r="C3024" s="24" t="s">
        <v>1905</v>
      </c>
      <c r="D3024" s="24" t="s">
        <v>1888</v>
      </c>
      <c r="E3024" s="7" t="s">
        <v>311</v>
      </c>
      <c r="F3024" s="7" t="s">
        <v>13</v>
      </c>
      <c r="G3024" s="7" t="s">
        <v>1158</v>
      </c>
      <c r="H3024" s="7" t="s">
        <v>15</v>
      </c>
      <c r="I3024" s="7">
        <v>1333</v>
      </c>
      <c r="J3024" s="7" t="s">
        <v>315</v>
      </c>
      <c r="K3024" s="10">
        <v>67.900000000000006</v>
      </c>
      <c r="L3024" s="7" t="s">
        <v>16</v>
      </c>
      <c r="M3024" s="10">
        <v>0.3</v>
      </c>
      <c r="N3024" s="10">
        <v>2.1</v>
      </c>
      <c r="O3024" s="7"/>
      <c r="V3024" s="10">
        <f>SQRT((N3024*N3024)+(O3024*O3024)+((P3024*P3024)+(Q3024*Q3024)+(R3024*R3024)+(S3024*S3024)+(T3024*T3024)+(U3024*U3024)))</f>
        <v>2.1</v>
      </c>
      <c r="W3024" s="7">
        <v>9999</v>
      </c>
      <c r="AC3024" s="7">
        <v>11</v>
      </c>
      <c r="AE3024" s="7">
        <v>0</v>
      </c>
      <c r="AG3024" s="7" t="s">
        <v>119</v>
      </c>
      <c r="AH3024" s="7" t="s">
        <v>436</v>
      </c>
      <c r="AI3024" s="7" t="s">
        <v>436</v>
      </c>
      <c r="AJ3024" s="7" t="s">
        <v>436</v>
      </c>
      <c r="AP3024" s="7" t="s">
        <v>616</v>
      </c>
      <c r="AQ3024" s="7"/>
    </row>
    <row r="3025" spans="1:43" ht="15.75" customHeight="1">
      <c r="A3025" s="19">
        <v>40814</v>
      </c>
      <c r="B3025" s="23" t="s">
        <v>1902</v>
      </c>
      <c r="C3025" s="24" t="s">
        <v>1905</v>
      </c>
      <c r="D3025" s="24" t="s">
        <v>1888</v>
      </c>
      <c r="E3025" s="15" t="s">
        <v>311</v>
      </c>
      <c r="F3025" s="15" t="s">
        <v>13</v>
      </c>
      <c r="G3025" s="15" t="s">
        <v>13</v>
      </c>
      <c r="H3025" s="15" t="s">
        <v>15</v>
      </c>
      <c r="I3025" s="15">
        <v>1333</v>
      </c>
      <c r="J3025" s="15" t="s">
        <v>315</v>
      </c>
      <c r="K3025" s="16">
        <v>67.900000000000006</v>
      </c>
      <c r="L3025" s="15" t="s">
        <v>16</v>
      </c>
      <c r="M3025" s="16">
        <v>0.3</v>
      </c>
      <c r="N3025" s="16">
        <v>3.8</v>
      </c>
      <c r="O3025" s="16">
        <v>1.4</v>
      </c>
      <c r="P3025" s="16"/>
      <c r="Q3025" s="16"/>
      <c r="R3025" s="16"/>
      <c r="S3025" s="16"/>
      <c r="T3025" s="16"/>
      <c r="U3025" s="16"/>
      <c r="V3025" s="10">
        <f>SQRT((N3025*N3025)+(O3025*O3025)+((P3025*P3025)+(Q3025*Q3025)+(R3025*R3025)+(S3025*S3025)+(T3025*T3025)+(U3025*U3025)))</f>
        <v>4.0496913462633168</v>
      </c>
      <c r="W3025" s="15">
        <v>9999</v>
      </c>
      <c r="X3025" s="15"/>
      <c r="Y3025" s="15"/>
      <c r="Z3025" s="15"/>
      <c r="AA3025" s="15"/>
      <c r="AB3025" s="15"/>
      <c r="AC3025" s="15"/>
      <c r="AD3025" s="15"/>
      <c r="AE3025" s="15">
        <v>0</v>
      </c>
      <c r="AF3025" s="15"/>
      <c r="AG3025" s="15" t="s">
        <v>119</v>
      </c>
      <c r="AH3025" s="15" t="s">
        <v>436</v>
      </c>
      <c r="AI3025" s="15" t="s">
        <v>436</v>
      </c>
      <c r="AJ3025" s="15" t="s">
        <v>436</v>
      </c>
      <c r="AK3025" s="15"/>
      <c r="AL3025" s="15"/>
      <c r="AM3025" s="15"/>
      <c r="AN3025" s="15"/>
      <c r="AO3025" s="15"/>
      <c r="AP3025" s="15" t="s">
        <v>1666</v>
      </c>
      <c r="AQ3025" s="7"/>
    </row>
    <row r="3026" spans="1:43" ht="15.75" customHeight="1">
      <c r="A3026" s="17">
        <v>41541</v>
      </c>
      <c r="B3026" s="22" t="s">
        <v>2048</v>
      </c>
      <c r="C3026" s="22" t="s">
        <v>1905</v>
      </c>
      <c r="D3026" s="22" t="s">
        <v>1888</v>
      </c>
      <c r="E3026" s="7" t="s">
        <v>311</v>
      </c>
      <c r="F3026" s="7" t="s">
        <v>13</v>
      </c>
      <c r="G3026" s="7" t="s">
        <v>13</v>
      </c>
      <c r="H3026" s="7" t="s">
        <v>15</v>
      </c>
      <c r="I3026" s="7">
        <v>1333</v>
      </c>
      <c r="J3026" s="7" t="s">
        <v>315</v>
      </c>
      <c r="K3026" s="10">
        <v>67.900000000000006</v>
      </c>
      <c r="L3026" s="7" t="s">
        <v>16</v>
      </c>
      <c r="M3026" s="10">
        <v>0.3</v>
      </c>
      <c r="N3026" s="10">
        <v>4.5</v>
      </c>
      <c r="V3026" s="7">
        <f>SQRT((N3026*N3026)+(O3026*O3026)+((P3026*P3026)+(Q3026*Q3026)+(R3026*R3026)+(S3026*S3026)+(T3026*T3026)+(U3026*U3026)))</f>
        <v>4.5</v>
      </c>
      <c r="W3026" s="7">
        <v>9999</v>
      </c>
      <c r="AE3026" s="7">
        <v>1</v>
      </c>
      <c r="AG3026" s="7" t="s">
        <v>119</v>
      </c>
      <c r="AH3026" s="7" t="s">
        <v>436</v>
      </c>
      <c r="AI3026" s="7" t="s">
        <v>436</v>
      </c>
      <c r="AJ3026" s="7" t="s">
        <v>436</v>
      </c>
      <c r="AP3026" s="7" t="s">
        <v>2160</v>
      </c>
      <c r="AQ3026" s="7"/>
    </row>
    <row r="3027" spans="1:43" ht="15.75" customHeight="1">
      <c r="A3027" s="17">
        <v>41994</v>
      </c>
      <c r="B3027" s="22">
        <v>2014</v>
      </c>
      <c r="C3027" s="22" t="s">
        <v>1905</v>
      </c>
      <c r="D3027" s="22" t="s">
        <v>1888</v>
      </c>
      <c r="E3027" s="7" t="s">
        <v>311</v>
      </c>
      <c r="F3027" s="7" t="s">
        <v>13</v>
      </c>
      <c r="G3027" s="7" t="s">
        <v>13</v>
      </c>
      <c r="H3027" s="7" t="s">
        <v>15</v>
      </c>
      <c r="I3027" s="7">
        <v>1333</v>
      </c>
      <c r="J3027" s="7" t="s">
        <v>315</v>
      </c>
      <c r="K3027" s="10">
        <v>67.900000000000006</v>
      </c>
      <c r="L3027" s="7" t="s">
        <v>16</v>
      </c>
      <c r="M3027" s="10">
        <v>0.3</v>
      </c>
      <c r="N3027" s="10">
        <v>4.7</v>
      </c>
      <c r="V3027" s="7">
        <v>4.7</v>
      </c>
      <c r="W3027" s="7">
        <v>9999</v>
      </c>
      <c r="AE3027" s="7">
        <v>2</v>
      </c>
      <c r="AG3027" s="7" t="s">
        <v>119</v>
      </c>
      <c r="AH3027" s="7" t="s">
        <v>436</v>
      </c>
      <c r="AI3027" s="7" t="s">
        <v>436</v>
      </c>
      <c r="AJ3027" s="7" t="s">
        <v>436</v>
      </c>
      <c r="AK3027" s="7" t="s">
        <v>436</v>
      </c>
      <c r="AP3027" s="7" t="s">
        <v>1622</v>
      </c>
      <c r="AQ3027" s="7"/>
    </row>
    <row r="3028" spans="1:43" ht="15.75" customHeight="1">
      <c r="A3028" s="17">
        <v>37528</v>
      </c>
      <c r="B3028" s="24">
        <v>2002</v>
      </c>
      <c r="C3028" s="24" t="s">
        <v>1905</v>
      </c>
      <c r="D3028" s="24" t="s">
        <v>1901</v>
      </c>
      <c r="E3028" s="7" t="s">
        <v>311</v>
      </c>
      <c r="F3028" s="7" t="s">
        <v>13</v>
      </c>
      <c r="G3028" s="7" t="s">
        <v>228</v>
      </c>
      <c r="H3028" s="7" t="s">
        <v>15</v>
      </c>
      <c r="I3028" s="7">
        <v>1334</v>
      </c>
      <c r="J3028" s="7" t="s">
        <v>119</v>
      </c>
      <c r="K3028" s="10">
        <v>67.8</v>
      </c>
      <c r="L3028" s="7" t="s">
        <v>16</v>
      </c>
      <c r="M3028" s="10">
        <v>0.9</v>
      </c>
      <c r="N3028" s="10">
        <v>0.9</v>
      </c>
      <c r="O3028" s="7"/>
      <c r="V3028" s="10">
        <f>SQRT((N3028*N3028)+(O3028*O3028)+((P3028*P3028)+(Q3028*Q3028)+(R3028*R3028)+(S3028*S3028)+(T3028*T3028)+(U3028*U3028)))</f>
        <v>0.9</v>
      </c>
      <c r="W3028" s="7">
        <v>71</v>
      </c>
      <c r="AC3028" s="9">
        <v>3</v>
      </c>
      <c r="AD3028" s="9"/>
      <c r="AE3028" s="7">
        <v>0</v>
      </c>
      <c r="AG3028" s="7" t="s">
        <v>119</v>
      </c>
      <c r="AH3028" s="7" t="s">
        <v>436</v>
      </c>
      <c r="AI3028" s="7" t="s">
        <v>436</v>
      </c>
      <c r="AJ3028" s="7" t="s">
        <v>436</v>
      </c>
      <c r="AQ3028" s="7"/>
    </row>
    <row r="3029" spans="1:43" ht="15.75" customHeight="1">
      <c r="A3029" s="17">
        <v>37932</v>
      </c>
      <c r="B3029" s="24" t="s">
        <v>1894</v>
      </c>
      <c r="C3029" s="24" t="s">
        <v>1905</v>
      </c>
      <c r="D3029" s="24" t="s">
        <v>1901</v>
      </c>
      <c r="E3029" s="7" t="s">
        <v>311</v>
      </c>
      <c r="F3029" s="7" t="s">
        <v>13</v>
      </c>
      <c r="G3029" s="7" t="s">
        <v>316</v>
      </c>
      <c r="H3029" s="7" t="s">
        <v>15</v>
      </c>
      <c r="I3029" s="7">
        <v>1334</v>
      </c>
      <c r="J3029" s="7" t="s">
        <v>324</v>
      </c>
      <c r="K3029" s="10">
        <v>67.8</v>
      </c>
      <c r="L3029" s="7" t="s">
        <v>16</v>
      </c>
      <c r="M3029" s="10">
        <v>0.9</v>
      </c>
      <c r="N3029" s="10">
        <v>1.2</v>
      </c>
      <c r="O3029" s="7"/>
      <c r="V3029" s="10">
        <v>1.1499999999999999</v>
      </c>
      <c r="AG3029" s="7" t="s">
        <v>119</v>
      </c>
      <c r="AH3029" s="7" t="s">
        <v>436</v>
      </c>
      <c r="AI3029" s="7" t="s">
        <v>436</v>
      </c>
      <c r="AJ3029" s="7" t="s">
        <v>436</v>
      </c>
      <c r="AQ3029" s="7"/>
    </row>
    <row r="3030" spans="1:43" ht="15.75" customHeight="1">
      <c r="A3030" s="17">
        <v>38370</v>
      </c>
      <c r="B3030" s="22" t="s">
        <v>1896</v>
      </c>
      <c r="C3030" s="24" t="s">
        <v>1905</v>
      </c>
      <c r="D3030" s="24" t="s">
        <v>1901</v>
      </c>
      <c r="E3030" s="7" t="s">
        <v>311</v>
      </c>
      <c r="F3030" s="7" t="s">
        <v>13</v>
      </c>
      <c r="G3030" s="7" t="s">
        <v>927</v>
      </c>
      <c r="H3030" s="7" t="s">
        <v>15</v>
      </c>
      <c r="I3030" s="7">
        <v>1334</v>
      </c>
      <c r="J3030" s="7" t="s">
        <v>315</v>
      </c>
      <c r="K3030" s="10">
        <v>67.8</v>
      </c>
      <c r="L3030" s="7" t="s">
        <v>16</v>
      </c>
      <c r="M3030" s="10">
        <v>0.9</v>
      </c>
      <c r="N3030" s="10">
        <v>1.4</v>
      </c>
      <c r="O3030" s="7"/>
      <c r="V3030" s="10">
        <f>SQRT((N3030*N3030)+(O3030*O3030)+((P3030*P3030)+(Q3030*Q3030)+(R3030*R3030)+(S3030*S3030)+(T3030*T3030)+(U3030*U3030)))</f>
        <v>1.4</v>
      </c>
      <c r="W3030" s="7">
        <v>110</v>
      </c>
      <c r="AC3030" s="7">
        <v>6</v>
      </c>
      <c r="AF3030" s="7" t="s">
        <v>18</v>
      </c>
      <c r="AG3030" s="7" t="s">
        <v>119</v>
      </c>
      <c r="AH3030" s="7" t="s">
        <v>436</v>
      </c>
      <c r="AI3030" s="7" t="s">
        <v>436</v>
      </c>
      <c r="AJ3030" s="7" t="s">
        <v>436</v>
      </c>
      <c r="AQ3030" s="7"/>
    </row>
    <row r="3031" spans="1:43" ht="15.75" customHeight="1">
      <c r="A3031" s="17">
        <v>39488</v>
      </c>
      <c r="B3031" s="22" t="s">
        <v>1899</v>
      </c>
      <c r="C3031" s="24" t="s">
        <v>1905</v>
      </c>
      <c r="D3031" s="24" t="s">
        <v>1901</v>
      </c>
      <c r="E3031" s="7" t="s">
        <v>311</v>
      </c>
      <c r="F3031" s="7" t="s">
        <v>13</v>
      </c>
      <c r="G3031" s="7" t="s">
        <v>576</v>
      </c>
      <c r="H3031" s="7" t="s">
        <v>15</v>
      </c>
      <c r="I3031" s="7">
        <v>1334</v>
      </c>
      <c r="J3031" s="7" t="s">
        <v>315</v>
      </c>
      <c r="K3031" s="10">
        <v>67.8</v>
      </c>
      <c r="L3031" s="7" t="s">
        <v>16</v>
      </c>
      <c r="M3031" s="10">
        <v>0.9</v>
      </c>
      <c r="P3031" s="10"/>
      <c r="Q3031" s="10"/>
      <c r="R3031" s="10"/>
      <c r="S3031" s="10"/>
      <c r="V3031" s="10" t="s">
        <v>1888</v>
      </c>
      <c r="W3031" s="8"/>
      <c r="AF3031" s="7" t="s">
        <v>18</v>
      </c>
      <c r="AG3031" s="7" t="s">
        <v>119</v>
      </c>
      <c r="AH3031" s="7" t="s">
        <v>436</v>
      </c>
      <c r="AI3031" s="7" t="s">
        <v>436</v>
      </c>
      <c r="AJ3031" s="7" t="s">
        <v>436</v>
      </c>
      <c r="AK3031" s="7" t="s">
        <v>106</v>
      </c>
      <c r="AP3031" s="7" t="s">
        <v>639</v>
      </c>
      <c r="AQ3031" s="7"/>
    </row>
    <row r="3032" spans="1:43" ht="15.75" customHeight="1">
      <c r="A3032" s="17">
        <v>40436</v>
      </c>
      <c r="B3032" s="22" t="s">
        <v>1901</v>
      </c>
      <c r="C3032" s="24" t="s">
        <v>1905</v>
      </c>
      <c r="D3032" s="24" t="s">
        <v>1901</v>
      </c>
      <c r="E3032" s="7" t="s">
        <v>311</v>
      </c>
      <c r="F3032" s="7" t="s">
        <v>13</v>
      </c>
      <c r="G3032" s="7" t="s">
        <v>1158</v>
      </c>
      <c r="H3032" s="7" t="s">
        <v>15</v>
      </c>
      <c r="I3032" s="7">
        <v>1334</v>
      </c>
      <c r="J3032" s="7" t="s">
        <v>515</v>
      </c>
      <c r="K3032" s="10">
        <v>67.8</v>
      </c>
      <c r="L3032" s="7" t="s">
        <v>16</v>
      </c>
      <c r="M3032" s="10">
        <v>0.9</v>
      </c>
      <c r="O3032" s="7"/>
      <c r="V3032" s="10" t="s">
        <v>1888</v>
      </c>
      <c r="W3032" s="7" t="s">
        <v>537</v>
      </c>
      <c r="AF3032" s="7" t="s">
        <v>108</v>
      </c>
      <c r="AG3032" s="7" t="s">
        <v>318</v>
      </c>
      <c r="AH3032" s="7" t="s">
        <v>436</v>
      </c>
      <c r="AI3032" s="7" t="s">
        <v>436</v>
      </c>
      <c r="AJ3032" s="7" t="s">
        <v>436</v>
      </c>
      <c r="AK3032" s="7" t="s">
        <v>106</v>
      </c>
      <c r="AP3032" s="7" t="s">
        <v>1211</v>
      </c>
      <c r="AQ3032" s="7"/>
    </row>
    <row r="3033" spans="1:43" ht="15.75" customHeight="1">
      <c r="A3033" s="17">
        <v>37528</v>
      </c>
      <c r="B3033" s="24">
        <v>2002</v>
      </c>
      <c r="C3033" s="24" t="s">
        <v>1905</v>
      </c>
      <c r="D3033" s="24" t="s">
        <v>1901</v>
      </c>
      <c r="E3033" s="7" t="s">
        <v>311</v>
      </c>
      <c r="F3033" s="7" t="s">
        <v>13</v>
      </c>
      <c r="G3033" s="7" t="s">
        <v>228</v>
      </c>
      <c r="H3033" s="7" t="s">
        <v>15</v>
      </c>
      <c r="I3033" s="7">
        <v>1335</v>
      </c>
      <c r="J3033" s="7" t="s">
        <v>119</v>
      </c>
      <c r="K3033" s="10">
        <v>67.8</v>
      </c>
      <c r="L3033" s="7" t="s">
        <v>16</v>
      </c>
      <c r="M3033" s="10">
        <v>1.1000000000000001</v>
      </c>
      <c r="N3033" s="10">
        <v>0.5</v>
      </c>
      <c r="O3033" s="7"/>
      <c r="V3033" s="10">
        <f>SQRT((N3033*N3033)+(O3033*O3033)+((P3033*P3033)+(Q3033*Q3033)+(R3033*R3033)+(S3033*S3033)+(T3033*T3033)+(U3033*U3033)))</f>
        <v>0.5</v>
      </c>
      <c r="W3033" s="7">
        <v>38</v>
      </c>
      <c r="AC3033" s="9">
        <v>4</v>
      </c>
      <c r="AD3033" s="9"/>
      <c r="AE3033" s="7">
        <v>0</v>
      </c>
      <c r="AG3033" s="7" t="s">
        <v>119</v>
      </c>
      <c r="AH3033" s="7" t="s">
        <v>436</v>
      </c>
      <c r="AI3033" s="7" t="s">
        <v>436</v>
      </c>
      <c r="AJ3033" s="7" t="s">
        <v>436</v>
      </c>
      <c r="AQ3033" s="7"/>
    </row>
    <row r="3034" spans="1:43" ht="15.75" customHeight="1">
      <c r="A3034" s="17">
        <v>37932</v>
      </c>
      <c r="B3034" s="24" t="s">
        <v>1894</v>
      </c>
      <c r="C3034" s="24" t="s">
        <v>1905</v>
      </c>
      <c r="D3034" s="24" t="s">
        <v>1901</v>
      </c>
      <c r="E3034" s="7" t="s">
        <v>311</v>
      </c>
      <c r="F3034" s="7" t="s">
        <v>13</v>
      </c>
      <c r="G3034" s="7" t="s">
        <v>316</v>
      </c>
      <c r="H3034" s="7" t="s">
        <v>15</v>
      </c>
      <c r="I3034" s="7">
        <v>1335</v>
      </c>
      <c r="J3034" s="7" t="s">
        <v>324</v>
      </c>
      <c r="K3034" s="10">
        <v>67.8</v>
      </c>
      <c r="L3034" s="7" t="s">
        <v>16</v>
      </c>
      <c r="M3034" s="10">
        <v>1.1000000000000001</v>
      </c>
      <c r="N3034" s="10">
        <v>0.7</v>
      </c>
      <c r="O3034" s="7"/>
      <c r="V3034" s="10">
        <v>0.65</v>
      </c>
      <c r="AG3034" s="7" t="s">
        <v>119</v>
      </c>
      <c r="AH3034" s="7" t="s">
        <v>436</v>
      </c>
      <c r="AI3034" s="7" t="s">
        <v>436</v>
      </c>
      <c r="AJ3034" s="7" t="s">
        <v>436</v>
      </c>
      <c r="AQ3034" s="7"/>
    </row>
    <row r="3035" spans="1:43" ht="15.75" customHeight="1">
      <c r="A3035" s="17">
        <v>38370</v>
      </c>
      <c r="B3035" s="22" t="s">
        <v>1896</v>
      </c>
      <c r="C3035" s="24" t="s">
        <v>1905</v>
      </c>
      <c r="D3035" s="24" t="s">
        <v>1901</v>
      </c>
      <c r="E3035" s="7" t="s">
        <v>311</v>
      </c>
      <c r="F3035" s="7" t="s">
        <v>13</v>
      </c>
      <c r="G3035" s="7" t="s">
        <v>927</v>
      </c>
      <c r="H3035" s="7" t="s">
        <v>15</v>
      </c>
      <c r="I3035" s="7">
        <v>1335</v>
      </c>
      <c r="J3035" s="7" t="s">
        <v>315</v>
      </c>
      <c r="K3035" s="10">
        <v>67.8</v>
      </c>
      <c r="L3035" s="7" t="s">
        <v>16</v>
      </c>
      <c r="M3035" s="10">
        <v>1.1000000000000001</v>
      </c>
      <c r="N3035" s="10">
        <v>0.8</v>
      </c>
      <c r="O3035" s="7"/>
      <c r="V3035" s="10">
        <f>SQRT((N3035*N3035)+(O3035*O3035)+((P3035*P3035)+(Q3035*Q3035)+(R3035*R3035)+(S3035*S3035)+(T3035*T3035)+(U3035*U3035)))</f>
        <v>0.8</v>
      </c>
      <c r="W3035" s="7">
        <v>63</v>
      </c>
      <c r="AC3035" s="7">
        <v>6</v>
      </c>
      <c r="AG3035" s="7" t="s">
        <v>119</v>
      </c>
      <c r="AH3035" s="7" t="s">
        <v>436</v>
      </c>
      <c r="AI3035" s="7" t="s">
        <v>436</v>
      </c>
      <c r="AJ3035" s="7" t="s">
        <v>436</v>
      </c>
      <c r="AQ3035" s="7"/>
    </row>
    <row r="3036" spans="1:43" ht="15.75" customHeight="1">
      <c r="A3036" s="17">
        <v>39488</v>
      </c>
      <c r="B3036" s="22" t="s">
        <v>1899</v>
      </c>
      <c r="C3036" s="24" t="s">
        <v>1905</v>
      </c>
      <c r="D3036" s="24" t="s">
        <v>1901</v>
      </c>
      <c r="E3036" s="7" t="s">
        <v>311</v>
      </c>
      <c r="F3036" s="7" t="s">
        <v>13</v>
      </c>
      <c r="G3036" s="7" t="s">
        <v>576</v>
      </c>
      <c r="H3036" s="7" t="s">
        <v>15</v>
      </c>
      <c r="I3036" s="7">
        <v>1335</v>
      </c>
      <c r="J3036" s="7" t="s">
        <v>315</v>
      </c>
      <c r="K3036" s="10">
        <v>67.8</v>
      </c>
      <c r="L3036" s="7" t="s">
        <v>16</v>
      </c>
      <c r="M3036" s="10">
        <v>1.1000000000000001</v>
      </c>
      <c r="N3036" s="10">
        <v>1.1000000000000001</v>
      </c>
      <c r="P3036" s="10"/>
      <c r="Q3036" s="10"/>
      <c r="R3036" s="10"/>
      <c r="S3036" s="10"/>
      <c r="V3036" s="10">
        <f>SQRT((N3036*N3036)+(O3036*O3036)+((P3036*P3036)+(Q3036*Q3036)+(R3036*R3036)+(S3036*S3036)+(T3036*T3036)+(U3036*U3036)))</f>
        <v>1.1000000000000001</v>
      </c>
      <c r="W3036" s="8">
        <v>85</v>
      </c>
      <c r="AC3036" s="7">
        <v>8</v>
      </c>
      <c r="AF3036" s="7" t="s">
        <v>18</v>
      </c>
      <c r="AG3036" s="7" t="s">
        <v>119</v>
      </c>
      <c r="AH3036" s="7" t="s">
        <v>436</v>
      </c>
      <c r="AI3036" s="7" t="s">
        <v>436</v>
      </c>
      <c r="AJ3036" s="7" t="s">
        <v>436</v>
      </c>
      <c r="AP3036" s="7" t="s">
        <v>639</v>
      </c>
      <c r="AQ3036" s="7"/>
    </row>
    <row r="3037" spans="1:43" ht="15.75" customHeight="1">
      <c r="A3037" s="17">
        <v>40436</v>
      </c>
      <c r="B3037" s="22" t="s">
        <v>1901</v>
      </c>
      <c r="C3037" s="24" t="s">
        <v>1905</v>
      </c>
      <c r="D3037" s="24" t="s">
        <v>1901</v>
      </c>
      <c r="E3037" s="7" t="s">
        <v>311</v>
      </c>
      <c r="F3037" s="7" t="s">
        <v>13</v>
      </c>
      <c r="G3037" s="7" t="s">
        <v>1158</v>
      </c>
      <c r="H3037" s="7" t="s">
        <v>15</v>
      </c>
      <c r="I3037" s="7">
        <v>1335</v>
      </c>
      <c r="J3037" s="7" t="s">
        <v>515</v>
      </c>
      <c r="K3037" s="10">
        <v>67.8</v>
      </c>
      <c r="L3037" s="7" t="s">
        <v>16</v>
      </c>
      <c r="M3037" s="10">
        <v>1.1000000000000001</v>
      </c>
      <c r="N3037" s="10">
        <v>1.1000000000000001</v>
      </c>
      <c r="O3037" s="7"/>
      <c r="V3037" s="10">
        <f>SQRT((N3037*N3037)+(O3037*O3037)+((P3037*P3037)+(Q3037*Q3037)+(R3037*R3037)+(S3037*S3037)+(T3037*T3037)+(U3037*U3037)))</f>
        <v>1.1000000000000001</v>
      </c>
      <c r="W3037" s="7">
        <v>85</v>
      </c>
      <c r="AC3037" s="7">
        <v>8</v>
      </c>
      <c r="AF3037" s="7" t="s">
        <v>108</v>
      </c>
      <c r="AG3037" s="7" t="s">
        <v>318</v>
      </c>
      <c r="AH3037" s="7" t="s">
        <v>436</v>
      </c>
      <c r="AI3037" s="7" t="s">
        <v>436</v>
      </c>
      <c r="AJ3037" s="7" t="s">
        <v>436</v>
      </c>
      <c r="AP3037" s="7" t="s">
        <v>1211</v>
      </c>
      <c r="AQ3037" s="7"/>
    </row>
    <row r="3038" spans="1:43" ht="15.75" customHeight="1">
      <c r="A3038" s="17">
        <v>40436</v>
      </c>
      <c r="B3038" s="22" t="s">
        <v>1901</v>
      </c>
      <c r="C3038" s="24" t="s">
        <v>1905</v>
      </c>
      <c r="D3038" s="24" t="s">
        <v>1901</v>
      </c>
      <c r="E3038" s="7" t="s">
        <v>311</v>
      </c>
      <c r="F3038" s="7" t="s">
        <v>13</v>
      </c>
      <c r="G3038" s="7" t="s">
        <v>1158</v>
      </c>
      <c r="H3038" s="7" t="s">
        <v>15</v>
      </c>
      <c r="I3038" s="7">
        <v>1335</v>
      </c>
      <c r="J3038" s="7" t="s">
        <v>515</v>
      </c>
      <c r="K3038" s="10">
        <v>67.8</v>
      </c>
      <c r="L3038" s="7" t="s">
        <v>16</v>
      </c>
      <c r="M3038" s="10">
        <v>1.1000000000000001</v>
      </c>
      <c r="O3038" s="7"/>
      <c r="V3038" s="10" t="s">
        <v>1888</v>
      </c>
      <c r="W3038" s="7" t="s">
        <v>537</v>
      </c>
      <c r="AG3038" s="7" t="s">
        <v>318</v>
      </c>
      <c r="AH3038" s="7" t="s">
        <v>436</v>
      </c>
      <c r="AI3038" s="7" t="s">
        <v>436</v>
      </c>
      <c r="AJ3038" s="7" t="s">
        <v>436</v>
      </c>
      <c r="AQ3038" s="7"/>
    </row>
    <row r="3039" spans="1:43" ht="15.75" customHeight="1">
      <c r="A3039" s="17">
        <v>37528</v>
      </c>
      <c r="B3039" s="24">
        <v>2002</v>
      </c>
      <c r="C3039" s="24" t="s">
        <v>1905</v>
      </c>
      <c r="D3039" s="24" t="s">
        <v>1896</v>
      </c>
      <c r="E3039" s="7" t="s">
        <v>311</v>
      </c>
      <c r="F3039" s="7" t="s">
        <v>13</v>
      </c>
      <c r="G3039" s="7" t="s">
        <v>228</v>
      </c>
      <c r="H3039" s="7" t="s">
        <v>15</v>
      </c>
      <c r="I3039" s="7">
        <v>1336</v>
      </c>
      <c r="J3039" s="7" t="s">
        <v>119</v>
      </c>
      <c r="K3039" s="10">
        <v>67.7</v>
      </c>
      <c r="L3039" s="7" t="s">
        <v>16</v>
      </c>
      <c r="M3039" s="10">
        <v>1.4</v>
      </c>
      <c r="N3039" s="10">
        <v>0.5</v>
      </c>
      <c r="O3039" s="7"/>
      <c r="V3039" s="10">
        <f>SQRT((N3039*N3039)+(O3039*O3039)+((P3039*P3039)+(Q3039*Q3039)+(R3039*R3039)+(S3039*S3039)+(T3039*T3039)+(U3039*U3039)))</f>
        <v>0.5</v>
      </c>
      <c r="W3039" s="7">
        <v>47</v>
      </c>
      <c r="AC3039" s="9">
        <v>2</v>
      </c>
      <c r="AD3039" s="9"/>
      <c r="AE3039" s="7">
        <v>0</v>
      </c>
      <c r="AG3039" s="7" t="s">
        <v>119</v>
      </c>
      <c r="AH3039" s="7" t="s">
        <v>436</v>
      </c>
      <c r="AI3039" s="7" t="s">
        <v>436</v>
      </c>
      <c r="AJ3039" s="7" t="s">
        <v>436</v>
      </c>
      <c r="AQ3039" s="7"/>
    </row>
    <row r="3040" spans="1:43" ht="15.75" customHeight="1">
      <c r="A3040" s="17">
        <v>37932</v>
      </c>
      <c r="B3040" s="24" t="s">
        <v>1894</v>
      </c>
      <c r="C3040" s="24" t="s">
        <v>1905</v>
      </c>
      <c r="D3040" s="24" t="s">
        <v>1896</v>
      </c>
      <c r="E3040" s="7" t="s">
        <v>311</v>
      </c>
      <c r="F3040" s="7" t="s">
        <v>13</v>
      </c>
      <c r="G3040" s="7" t="s">
        <v>316</v>
      </c>
      <c r="H3040" s="7" t="s">
        <v>15</v>
      </c>
      <c r="I3040" s="7">
        <v>1336</v>
      </c>
      <c r="J3040" s="7" t="s">
        <v>324</v>
      </c>
      <c r="K3040" s="10">
        <v>67.7</v>
      </c>
      <c r="L3040" s="7" t="s">
        <v>16</v>
      </c>
      <c r="M3040" s="10">
        <v>1.4</v>
      </c>
      <c r="O3040" s="7"/>
      <c r="V3040" s="10" t="s">
        <v>1888</v>
      </c>
      <c r="AG3040" s="7" t="s">
        <v>119</v>
      </c>
      <c r="AH3040" s="7" t="s">
        <v>436</v>
      </c>
      <c r="AI3040" s="7" t="s">
        <v>436</v>
      </c>
      <c r="AJ3040" s="7" t="s">
        <v>436</v>
      </c>
      <c r="AQ3040" s="7"/>
    </row>
    <row r="3041" spans="1:43" ht="15.75" customHeight="1">
      <c r="A3041" s="17">
        <v>38370</v>
      </c>
      <c r="B3041" s="22" t="s">
        <v>1896</v>
      </c>
      <c r="C3041" s="24" t="s">
        <v>1905</v>
      </c>
      <c r="D3041" s="24" t="s">
        <v>1896</v>
      </c>
      <c r="E3041" s="7" t="s">
        <v>311</v>
      </c>
      <c r="F3041" s="7" t="s">
        <v>13</v>
      </c>
      <c r="G3041" s="7" t="s">
        <v>927</v>
      </c>
      <c r="H3041" s="7" t="s">
        <v>15</v>
      </c>
      <c r="I3041" s="7">
        <v>1336</v>
      </c>
      <c r="J3041" s="7" t="s">
        <v>343</v>
      </c>
      <c r="K3041" s="10">
        <v>67.7</v>
      </c>
      <c r="L3041" s="7" t="s">
        <v>16</v>
      </c>
      <c r="M3041" s="10">
        <v>1.4</v>
      </c>
      <c r="O3041" s="7"/>
      <c r="V3041" s="10" t="s">
        <v>1888</v>
      </c>
      <c r="W3041" s="7">
        <v>9999</v>
      </c>
      <c r="AF3041" s="7" t="s">
        <v>318</v>
      </c>
      <c r="AG3041" s="7" t="s">
        <v>318</v>
      </c>
      <c r="AH3041" s="7" t="s">
        <v>436</v>
      </c>
      <c r="AI3041" s="7" t="s">
        <v>436</v>
      </c>
      <c r="AJ3041" s="7" t="s">
        <v>436</v>
      </c>
      <c r="AQ3041" s="7"/>
    </row>
    <row r="3042" spans="1:43" ht="15.75" customHeight="1">
      <c r="A3042" s="17">
        <v>37528</v>
      </c>
      <c r="B3042" s="24">
        <v>2002</v>
      </c>
      <c r="C3042" s="24" t="s">
        <v>1905</v>
      </c>
      <c r="D3042" s="24" t="s">
        <v>1888</v>
      </c>
      <c r="E3042" s="7" t="s">
        <v>311</v>
      </c>
      <c r="F3042" s="7" t="s">
        <v>13</v>
      </c>
      <c r="G3042" s="7" t="s">
        <v>228</v>
      </c>
      <c r="H3042" s="7" t="s">
        <v>15</v>
      </c>
      <c r="I3042" s="7">
        <v>1337</v>
      </c>
      <c r="J3042" s="7" t="s">
        <v>119</v>
      </c>
      <c r="K3042" s="10">
        <v>67.599999999999994</v>
      </c>
      <c r="L3042" s="7" t="s">
        <v>16</v>
      </c>
      <c r="M3042" s="10">
        <v>2</v>
      </c>
      <c r="N3042" s="10">
        <v>0.8</v>
      </c>
      <c r="O3042" s="7"/>
      <c r="V3042" s="10">
        <f>SQRT((N3042*N3042)+(O3042*O3042)+((P3042*P3042)+(Q3042*Q3042)+(R3042*R3042)+(S3042*S3042)+(T3042*T3042)+(U3042*U3042)))</f>
        <v>0.8</v>
      </c>
      <c r="W3042" s="7">
        <v>63</v>
      </c>
      <c r="AC3042" s="9">
        <v>4</v>
      </c>
      <c r="AD3042" s="9"/>
      <c r="AE3042" s="7">
        <v>0</v>
      </c>
      <c r="AG3042" s="7" t="s">
        <v>119</v>
      </c>
      <c r="AH3042" s="7" t="s">
        <v>436</v>
      </c>
      <c r="AI3042" s="7" t="s">
        <v>436</v>
      </c>
      <c r="AJ3042" s="7" t="s">
        <v>436</v>
      </c>
      <c r="AQ3042" s="7"/>
    </row>
    <row r="3043" spans="1:43" ht="15.75" customHeight="1">
      <c r="A3043" s="17">
        <v>37932</v>
      </c>
      <c r="B3043" s="24" t="s">
        <v>1894</v>
      </c>
      <c r="C3043" s="24" t="s">
        <v>1905</v>
      </c>
      <c r="D3043" s="24" t="s">
        <v>1888</v>
      </c>
      <c r="E3043" s="7" t="s">
        <v>311</v>
      </c>
      <c r="F3043" s="7" t="s">
        <v>13</v>
      </c>
      <c r="G3043" s="7" t="s">
        <v>316</v>
      </c>
      <c r="H3043" s="7" t="s">
        <v>15</v>
      </c>
      <c r="I3043" s="7">
        <v>1337</v>
      </c>
      <c r="J3043" s="7" t="s">
        <v>324</v>
      </c>
      <c r="K3043" s="10">
        <v>67.599999999999994</v>
      </c>
      <c r="L3043" s="7" t="s">
        <v>16</v>
      </c>
      <c r="M3043" s="10">
        <v>2</v>
      </c>
      <c r="N3043" s="10">
        <v>1.1000000000000001</v>
      </c>
      <c r="O3043" s="7"/>
      <c r="V3043" s="10">
        <v>1.1000000000000001</v>
      </c>
      <c r="AG3043" s="7" t="s">
        <v>119</v>
      </c>
      <c r="AH3043" s="7" t="s">
        <v>436</v>
      </c>
      <c r="AI3043" s="7" t="s">
        <v>436</v>
      </c>
      <c r="AJ3043" s="7" t="s">
        <v>436</v>
      </c>
      <c r="AQ3043" s="7"/>
    </row>
    <row r="3044" spans="1:43" ht="15.75" customHeight="1">
      <c r="A3044" s="17">
        <v>38370</v>
      </c>
      <c r="B3044" s="22" t="s">
        <v>1896</v>
      </c>
      <c r="C3044" s="24" t="s">
        <v>1905</v>
      </c>
      <c r="D3044" s="24" t="s">
        <v>1888</v>
      </c>
      <c r="E3044" s="7" t="s">
        <v>311</v>
      </c>
      <c r="F3044" s="7" t="s">
        <v>13</v>
      </c>
      <c r="G3044" s="7" t="s">
        <v>927</v>
      </c>
      <c r="H3044" s="7" t="s">
        <v>15</v>
      </c>
      <c r="I3044" s="7">
        <v>1337</v>
      </c>
      <c r="J3044" s="7" t="s">
        <v>315</v>
      </c>
      <c r="K3044" s="10">
        <v>67.599999999999994</v>
      </c>
      <c r="L3044" s="7" t="s">
        <v>16</v>
      </c>
      <c r="M3044" s="10">
        <v>2</v>
      </c>
      <c r="N3044" s="10">
        <v>1.4</v>
      </c>
      <c r="O3044" s="7"/>
      <c r="V3044" s="10">
        <f>SQRT((N3044*N3044)+(O3044*O3044)+((P3044*P3044)+(Q3044*Q3044)+(R3044*R3044)+(S3044*S3044)+(T3044*T3044)+(U3044*U3044)))</f>
        <v>1.4</v>
      </c>
      <c r="W3044" s="7">
        <v>109</v>
      </c>
      <c r="AC3044" s="7">
        <v>8</v>
      </c>
      <c r="AG3044" s="7" t="s">
        <v>119</v>
      </c>
      <c r="AH3044" s="7" t="s">
        <v>436</v>
      </c>
      <c r="AI3044" s="7" t="s">
        <v>436</v>
      </c>
      <c r="AJ3044" s="7" t="s">
        <v>436</v>
      </c>
      <c r="AQ3044" s="7"/>
    </row>
    <row r="3045" spans="1:43" ht="15.75" customHeight="1">
      <c r="A3045" s="17">
        <v>39488</v>
      </c>
      <c r="B3045" s="22" t="s">
        <v>1899</v>
      </c>
      <c r="C3045" s="24" t="s">
        <v>1905</v>
      </c>
      <c r="D3045" s="24" t="s">
        <v>1888</v>
      </c>
      <c r="E3045" s="7" t="s">
        <v>311</v>
      </c>
      <c r="F3045" s="7" t="s">
        <v>13</v>
      </c>
      <c r="G3045" s="7" t="s">
        <v>576</v>
      </c>
      <c r="H3045" s="7" t="s">
        <v>15</v>
      </c>
      <c r="I3045" s="7">
        <v>1337</v>
      </c>
      <c r="J3045" s="7" t="s">
        <v>315</v>
      </c>
      <c r="K3045" s="10">
        <v>67.599999999999994</v>
      </c>
      <c r="L3045" s="7" t="s">
        <v>16</v>
      </c>
      <c r="M3045" s="10">
        <v>2</v>
      </c>
      <c r="N3045" s="10">
        <v>1.8</v>
      </c>
      <c r="P3045" s="10"/>
      <c r="Q3045" s="10"/>
      <c r="R3045" s="10"/>
      <c r="S3045" s="10"/>
      <c r="V3045" s="10">
        <f>SQRT((N3045*N3045)+(O3045*O3045)+((P3045*P3045)+(Q3045*Q3045)+(R3045*R3045)+(S3045*S3045)+(T3045*T3045)+(U3045*U3045)))</f>
        <v>1.8</v>
      </c>
      <c r="W3045" s="8">
        <v>270</v>
      </c>
      <c r="AC3045" s="7">
        <v>11</v>
      </c>
      <c r="AG3045" s="7" t="s">
        <v>119</v>
      </c>
      <c r="AH3045" s="7" t="s">
        <v>436</v>
      </c>
      <c r="AI3045" s="7" t="s">
        <v>436</v>
      </c>
      <c r="AJ3045" s="7" t="s">
        <v>436</v>
      </c>
      <c r="AQ3045" s="7"/>
    </row>
    <row r="3046" spans="1:43" ht="15.75" customHeight="1">
      <c r="A3046" s="17">
        <v>40436</v>
      </c>
      <c r="B3046" s="22" t="s">
        <v>1901</v>
      </c>
      <c r="C3046" s="24" t="s">
        <v>1905</v>
      </c>
      <c r="D3046" s="24" t="s">
        <v>1888</v>
      </c>
      <c r="E3046" s="7" t="s">
        <v>311</v>
      </c>
      <c r="F3046" s="7" t="s">
        <v>13</v>
      </c>
      <c r="G3046" s="7" t="s">
        <v>1158</v>
      </c>
      <c r="H3046" s="7" t="s">
        <v>15</v>
      </c>
      <c r="I3046" s="7">
        <v>1337</v>
      </c>
      <c r="J3046" s="7" t="s">
        <v>315</v>
      </c>
      <c r="K3046" s="10">
        <v>67.599999999999994</v>
      </c>
      <c r="L3046" s="7" t="s">
        <v>16</v>
      </c>
      <c r="M3046" s="10">
        <v>2</v>
      </c>
      <c r="N3046" s="10">
        <v>2.8</v>
      </c>
      <c r="O3046" s="7"/>
      <c r="V3046" s="10">
        <f>SQRT((N3046*N3046)+(O3046*O3046)+((P3046*P3046)+(Q3046*Q3046)+(R3046*R3046)+(S3046*S3046)+(T3046*T3046)+(U3046*U3046)))</f>
        <v>2.8</v>
      </c>
      <c r="W3046" s="7">
        <v>9999</v>
      </c>
      <c r="AC3046" s="7">
        <v>11</v>
      </c>
      <c r="AE3046" s="7">
        <v>0</v>
      </c>
      <c r="AG3046" s="7" t="s">
        <v>119</v>
      </c>
      <c r="AH3046" s="7" t="s">
        <v>436</v>
      </c>
      <c r="AI3046" s="7" t="s">
        <v>436</v>
      </c>
      <c r="AJ3046" s="7" t="s">
        <v>436</v>
      </c>
      <c r="AQ3046" s="7"/>
    </row>
    <row r="3047" spans="1:43" ht="15.75" customHeight="1">
      <c r="A3047" s="19">
        <v>40814</v>
      </c>
      <c r="B3047" s="23" t="s">
        <v>1902</v>
      </c>
      <c r="C3047" s="24" t="s">
        <v>1905</v>
      </c>
      <c r="D3047" s="24" t="s">
        <v>1888</v>
      </c>
      <c r="E3047" s="15" t="s">
        <v>311</v>
      </c>
      <c r="F3047" s="15" t="s">
        <v>13</v>
      </c>
      <c r="G3047" s="15" t="s">
        <v>13</v>
      </c>
      <c r="H3047" s="15" t="s">
        <v>15</v>
      </c>
      <c r="I3047" s="15">
        <v>1337</v>
      </c>
      <c r="J3047" s="15" t="s">
        <v>315</v>
      </c>
      <c r="K3047" s="16">
        <v>67.599999999999994</v>
      </c>
      <c r="L3047" s="15" t="s">
        <v>16</v>
      </c>
      <c r="M3047" s="16">
        <v>2</v>
      </c>
      <c r="N3047" s="16">
        <v>3.6</v>
      </c>
      <c r="O3047" s="16"/>
      <c r="P3047" s="16"/>
      <c r="Q3047" s="16"/>
      <c r="R3047" s="16"/>
      <c r="S3047" s="16"/>
      <c r="T3047" s="16"/>
      <c r="U3047" s="16"/>
      <c r="V3047" s="10">
        <f>SQRT((N3047*N3047)+(O3047*O3047)+((P3047*P3047)+(Q3047*Q3047)+(R3047*R3047)+(S3047*S3047)+(T3047*T3047)+(U3047*U3047)))</f>
        <v>3.6</v>
      </c>
      <c r="W3047" s="15">
        <v>9999</v>
      </c>
      <c r="X3047" s="15"/>
      <c r="Y3047" s="15"/>
      <c r="Z3047" s="15"/>
      <c r="AA3047" s="15"/>
      <c r="AB3047" s="15"/>
      <c r="AC3047" s="15"/>
      <c r="AD3047" s="15"/>
      <c r="AE3047" s="15">
        <v>1</v>
      </c>
      <c r="AF3047" s="15"/>
      <c r="AG3047" s="15" t="s">
        <v>119</v>
      </c>
      <c r="AH3047" s="15" t="s">
        <v>436</v>
      </c>
      <c r="AI3047" s="15" t="s">
        <v>436</v>
      </c>
      <c r="AJ3047" s="15" t="s">
        <v>436</v>
      </c>
      <c r="AK3047" s="15"/>
      <c r="AL3047" s="15"/>
      <c r="AM3047" s="15"/>
      <c r="AN3047" s="15"/>
      <c r="AO3047" s="15"/>
      <c r="AP3047" s="15"/>
      <c r="AQ3047" s="7"/>
    </row>
    <row r="3048" spans="1:43" ht="15.75" customHeight="1">
      <c r="A3048" s="17">
        <v>41541</v>
      </c>
      <c r="B3048" s="22" t="s">
        <v>2048</v>
      </c>
      <c r="C3048" s="22" t="s">
        <v>1905</v>
      </c>
      <c r="D3048" s="22" t="s">
        <v>1888</v>
      </c>
      <c r="E3048" s="7" t="s">
        <v>311</v>
      </c>
      <c r="F3048" s="7" t="s">
        <v>13</v>
      </c>
      <c r="G3048" s="7" t="s">
        <v>13</v>
      </c>
      <c r="H3048" s="7" t="s">
        <v>15</v>
      </c>
      <c r="I3048" s="7">
        <v>1337</v>
      </c>
      <c r="J3048" s="7" t="s">
        <v>315</v>
      </c>
      <c r="K3048" s="10">
        <v>67.599999999999994</v>
      </c>
      <c r="L3048" s="7" t="s">
        <v>16</v>
      </c>
      <c r="M3048" s="10">
        <v>2</v>
      </c>
      <c r="N3048" s="10">
        <v>4</v>
      </c>
      <c r="V3048" s="7">
        <f>SQRT((N3048*N3048)+(O3048*O3048)+((P3048*P3048)+(Q3048*Q3048)+(R3048*R3048)+(S3048*S3048)+(T3048*T3048)+(U3048*U3048)))</f>
        <v>4</v>
      </c>
      <c r="W3048" s="7">
        <v>9999</v>
      </c>
      <c r="AE3048" s="7">
        <v>3</v>
      </c>
      <c r="AG3048" s="7" t="s">
        <v>119</v>
      </c>
      <c r="AH3048" s="7" t="s">
        <v>436</v>
      </c>
      <c r="AI3048" s="7" t="s">
        <v>436</v>
      </c>
      <c r="AJ3048" s="7" t="s">
        <v>436</v>
      </c>
      <c r="AQ3048" s="7"/>
    </row>
    <row r="3049" spans="1:43" ht="15.75" customHeight="1">
      <c r="A3049" s="17">
        <v>41994</v>
      </c>
      <c r="B3049" s="22">
        <v>2014</v>
      </c>
      <c r="C3049" s="22" t="s">
        <v>1905</v>
      </c>
      <c r="D3049" s="22" t="s">
        <v>1888</v>
      </c>
      <c r="E3049" s="7" t="s">
        <v>311</v>
      </c>
      <c r="F3049" s="7" t="s">
        <v>13</v>
      </c>
      <c r="G3049" s="7" t="s">
        <v>13</v>
      </c>
      <c r="H3049" s="7" t="s">
        <v>15</v>
      </c>
      <c r="I3049" s="7">
        <v>1337</v>
      </c>
      <c r="J3049" s="7" t="s">
        <v>315</v>
      </c>
      <c r="K3049" s="10">
        <v>67.599999999999994</v>
      </c>
      <c r="L3049" s="7" t="s">
        <v>16</v>
      </c>
      <c r="M3049" s="10">
        <v>2</v>
      </c>
      <c r="N3049" s="10">
        <v>4.2</v>
      </c>
      <c r="V3049" s="7">
        <v>4.2</v>
      </c>
      <c r="W3049" s="7">
        <v>9999</v>
      </c>
      <c r="AE3049" s="7">
        <v>1</v>
      </c>
      <c r="AG3049" s="7" t="s">
        <v>119</v>
      </c>
      <c r="AH3049" s="7" t="s">
        <v>436</v>
      </c>
      <c r="AI3049" s="7" t="s">
        <v>436</v>
      </c>
      <c r="AJ3049" s="7" t="s">
        <v>436</v>
      </c>
      <c r="AK3049" s="7" t="s">
        <v>436</v>
      </c>
      <c r="AQ3049" s="7"/>
    </row>
    <row r="3050" spans="1:43" ht="15.75" customHeight="1">
      <c r="A3050" s="17">
        <v>37528</v>
      </c>
      <c r="B3050" s="24">
        <v>2002</v>
      </c>
      <c r="C3050" s="24" t="s">
        <v>1905</v>
      </c>
      <c r="D3050" s="24" t="s">
        <v>1899</v>
      </c>
      <c r="E3050" s="7" t="s">
        <v>311</v>
      </c>
      <c r="F3050" s="7" t="s">
        <v>13</v>
      </c>
      <c r="G3050" s="7" t="s">
        <v>228</v>
      </c>
      <c r="H3050" s="7" t="s">
        <v>15</v>
      </c>
      <c r="I3050" s="7">
        <v>1338</v>
      </c>
      <c r="J3050" s="7" t="s">
        <v>119</v>
      </c>
      <c r="K3050" s="10">
        <v>67.599999999999994</v>
      </c>
      <c r="L3050" s="7" t="s">
        <v>16</v>
      </c>
      <c r="M3050" s="10">
        <v>2.2000000000000002</v>
      </c>
      <c r="N3050" s="10">
        <v>0.6</v>
      </c>
      <c r="O3050" s="7"/>
      <c r="V3050" s="10">
        <f>SQRT((N3050*N3050)+(O3050*O3050)+((P3050*P3050)+(Q3050*Q3050)+(R3050*R3050)+(S3050*S3050)+(T3050*T3050)+(U3050*U3050)))</f>
        <v>0.6</v>
      </c>
      <c r="W3050" s="7">
        <v>61</v>
      </c>
      <c r="AC3050" s="9">
        <v>2</v>
      </c>
      <c r="AD3050" s="9"/>
      <c r="AE3050" s="7">
        <v>0</v>
      </c>
      <c r="AG3050" s="7" t="s">
        <v>119</v>
      </c>
      <c r="AH3050" s="7" t="s">
        <v>436</v>
      </c>
      <c r="AI3050" s="7" t="s">
        <v>436</v>
      </c>
      <c r="AJ3050" s="7" t="s">
        <v>436</v>
      </c>
      <c r="AQ3050" s="7"/>
    </row>
    <row r="3051" spans="1:43" ht="15.75" customHeight="1">
      <c r="A3051" s="17">
        <v>37932</v>
      </c>
      <c r="B3051" s="24" t="s">
        <v>1894</v>
      </c>
      <c r="C3051" s="24" t="s">
        <v>1905</v>
      </c>
      <c r="D3051" s="24" t="s">
        <v>1899</v>
      </c>
      <c r="E3051" s="7" t="s">
        <v>311</v>
      </c>
      <c r="F3051" s="7" t="s">
        <v>13</v>
      </c>
      <c r="G3051" s="7" t="s">
        <v>316</v>
      </c>
      <c r="H3051" s="7" t="s">
        <v>15</v>
      </c>
      <c r="I3051" s="7">
        <v>1338</v>
      </c>
      <c r="J3051" s="7" t="s">
        <v>324</v>
      </c>
      <c r="K3051" s="10">
        <v>67.599999999999994</v>
      </c>
      <c r="L3051" s="7" t="s">
        <v>16</v>
      </c>
      <c r="M3051" s="10">
        <v>2.2000000000000002</v>
      </c>
      <c r="N3051" s="10">
        <v>0.7</v>
      </c>
      <c r="O3051" s="7"/>
      <c r="V3051" s="10">
        <v>0.7</v>
      </c>
      <c r="AG3051" s="7" t="s">
        <v>119</v>
      </c>
      <c r="AH3051" s="7" t="s">
        <v>436</v>
      </c>
      <c r="AI3051" s="7" t="s">
        <v>436</v>
      </c>
      <c r="AJ3051" s="7" t="s">
        <v>436</v>
      </c>
      <c r="AQ3051" s="7"/>
    </row>
    <row r="3052" spans="1:43" ht="15.75" customHeight="1">
      <c r="A3052" s="17">
        <v>38370</v>
      </c>
      <c r="B3052" s="22" t="s">
        <v>1896</v>
      </c>
      <c r="C3052" s="24" t="s">
        <v>1905</v>
      </c>
      <c r="D3052" s="24" t="s">
        <v>1899</v>
      </c>
      <c r="E3052" s="7" t="s">
        <v>311</v>
      </c>
      <c r="F3052" s="7" t="s">
        <v>13</v>
      </c>
      <c r="G3052" s="7" t="s">
        <v>927</v>
      </c>
      <c r="H3052" s="7" t="s">
        <v>15</v>
      </c>
      <c r="I3052" s="7">
        <v>1338</v>
      </c>
      <c r="J3052" s="7" t="s">
        <v>315</v>
      </c>
      <c r="K3052" s="10">
        <v>67.599999999999994</v>
      </c>
      <c r="L3052" s="7" t="s">
        <v>16</v>
      </c>
      <c r="M3052" s="10">
        <v>2.2000000000000002</v>
      </c>
      <c r="N3052" s="10">
        <v>0.8</v>
      </c>
      <c r="O3052" s="7"/>
      <c r="V3052" s="10">
        <f>SQRT((N3052*N3052)+(O3052*O3052)+((P3052*P3052)+(Q3052*Q3052)+(R3052*R3052)+(S3052*S3052)+(T3052*T3052)+(U3052*U3052)))</f>
        <v>0.8</v>
      </c>
      <c r="W3052" s="7">
        <v>90</v>
      </c>
      <c r="AC3052" s="7">
        <v>5</v>
      </c>
      <c r="AG3052" s="7" t="s">
        <v>119</v>
      </c>
      <c r="AH3052" s="7" t="s">
        <v>436</v>
      </c>
      <c r="AI3052" s="7" t="s">
        <v>436</v>
      </c>
      <c r="AJ3052" s="7" t="s">
        <v>436</v>
      </c>
      <c r="AQ3052" s="7"/>
    </row>
    <row r="3053" spans="1:43" ht="15.75" customHeight="1">
      <c r="A3053" s="17">
        <v>39488</v>
      </c>
      <c r="B3053" s="22" t="s">
        <v>1899</v>
      </c>
      <c r="C3053" s="24" t="s">
        <v>1905</v>
      </c>
      <c r="D3053" s="24" t="s">
        <v>1899</v>
      </c>
      <c r="E3053" s="7" t="s">
        <v>311</v>
      </c>
      <c r="F3053" s="7" t="s">
        <v>13</v>
      </c>
      <c r="G3053" s="7" t="s">
        <v>576</v>
      </c>
      <c r="H3053" s="7" t="s">
        <v>15</v>
      </c>
      <c r="I3053" s="7">
        <v>1338</v>
      </c>
      <c r="J3053" s="7" t="s">
        <v>515</v>
      </c>
      <c r="K3053" s="10">
        <v>67.599999999999994</v>
      </c>
      <c r="L3053" s="7" t="s">
        <v>16</v>
      </c>
      <c r="M3053" s="10">
        <v>2.2000000000000002</v>
      </c>
      <c r="N3053" s="10">
        <v>1.8</v>
      </c>
      <c r="P3053" s="10"/>
      <c r="Q3053" s="10"/>
      <c r="R3053" s="10"/>
      <c r="S3053" s="10"/>
      <c r="V3053" s="10">
        <f>SQRT((N3053*N3053)+(O3053*O3053)+((P3053*P3053)+(Q3053*Q3053)+(R3053*R3053)+(S3053*S3053)+(T3053*T3053)+(U3053*U3053)))</f>
        <v>1.8</v>
      </c>
      <c r="W3053" s="8">
        <v>107</v>
      </c>
      <c r="AC3053" s="7">
        <v>6</v>
      </c>
      <c r="AF3053" s="7" t="s">
        <v>119</v>
      </c>
      <c r="AG3053" s="7" t="s">
        <v>318</v>
      </c>
      <c r="AH3053" s="7" t="s">
        <v>436</v>
      </c>
      <c r="AI3053" s="7" t="s">
        <v>436</v>
      </c>
      <c r="AJ3053" s="7" t="s">
        <v>436</v>
      </c>
      <c r="AQ3053" s="7"/>
    </row>
    <row r="3054" spans="1:43" ht="15.75" customHeight="1">
      <c r="A3054" s="17">
        <v>37528</v>
      </c>
      <c r="B3054" s="24">
        <v>2002</v>
      </c>
      <c r="C3054" s="24" t="s">
        <v>1905</v>
      </c>
      <c r="D3054" s="24" t="s">
        <v>1888</v>
      </c>
      <c r="E3054" s="7" t="s">
        <v>311</v>
      </c>
      <c r="F3054" s="7" t="s">
        <v>13</v>
      </c>
      <c r="G3054" s="7" t="s">
        <v>228</v>
      </c>
      <c r="H3054" s="7" t="s">
        <v>15</v>
      </c>
      <c r="I3054" s="7">
        <v>1339</v>
      </c>
      <c r="J3054" s="7" t="s">
        <v>119</v>
      </c>
      <c r="K3054" s="10">
        <v>67.599999999999994</v>
      </c>
      <c r="L3054" s="7" t="s">
        <v>16</v>
      </c>
      <c r="M3054" s="10">
        <v>2.1</v>
      </c>
      <c r="N3054" s="10">
        <v>1.1000000000000001</v>
      </c>
      <c r="O3054" s="7"/>
      <c r="V3054" s="10">
        <f>SQRT((N3054*N3054)+(O3054*O3054)+((P3054*P3054)+(Q3054*Q3054)+(R3054*R3054)+(S3054*S3054)+(T3054*T3054)+(U3054*U3054)))</f>
        <v>1.1000000000000001</v>
      </c>
      <c r="W3054" s="7">
        <v>86</v>
      </c>
      <c r="AC3054" s="9">
        <v>6</v>
      </c>
      <c r="AD3054" s="9"/>
      <c r="AE3054" s="7">
        <v>0</v>
      </c>
      <c r="AG3054" s="7" t="s">
        <v>119</v>
      </c>
      <c r="AH3054" s="7" t="s">
        <v>436</v>
      </c>
      <c r="AI3054" s="7" t="s">
        <v>436</v>
      </c>
      <c r="AJ3054" s="7" t="s">
        <v>436</v>
      </c>
      <c r="AQ3054" s="7"/>
    </row>
    <row r="3055" spans="1:43" ht="15.75" customHeight="1">
      <c r="A3055" s="17">
        <v>37932</v>
      </c>
      <c r="B3055" s="24" t="s">
        <v>1894</v>
      </c>
      <c r="C3055" s="24" t="s">
        <v>1905</v>
      </c>
      <c r="D3055" s="24" t="s">
        <v>1888</v>
      </c>
      <c r="E3055" s="7" t="s">
        <v>311</v>
      </c>
      <c r="F3055" s="7" t="s">
        <v>13</v>
      </c>
      <c r="G3055" s="7" t="s">
        <v>316</v>
      </c>
      <c r="H3055" s="7" t="s">
        <v>15</v>
      </c>
      <c r="I3055" s="7">
        <v>1339</v>
      </c>
      <c r="J3055" s="7" t="s">
        <v>324</v>
      </c>
      <c r="K3055" s="10">
        <v>67.599999999999994</v>
      </c>
      <c r="L3055" s="7" t="s">
        <v>16</v>
      </c>
      <c r="M3055" s="10">
        <v>2.1</v>
      </c>
      <c r="N3055" s="10">
        <v>1.3</v>
      </c>
      <c r="O3055" s="7"/>
      <c r="V3055" s="10">
        <v>1.25</v>
      </c>
      <c r="AG3055" s="7" t="s">
        <v>119</v>
      </c>
      <c r="AH3055" s="7" t="s">
        <v>436</v>
      </c>
      <c r="AI3055" s="7" t="s">
        <v>436</v>
      </c>
      <c r="AJ3055" s="7" t="s">
        <v>436</v>
      </c>
      <c r="AQ3055" s="7"/>
    </row>
    <row r="3056" spans="1:43" ht="15.75" customHeight="1">
      <c r="A3056" s="17">
        <v>38370</v>
      </c>
      <c r="B3056" s="22" t="s">
        <v>1896</v>
      </c>
      <c r="C3056" s="24" t="s">
        <v>1905</v>
      </c>
      <c r="D3056" s="24" t="s">
        <v>1888</v>
      </c>
      <c r="E3056" s="7" t="s">
        <v>311</v>
      </c>
      <c r="F3056" s="7" t="s">
        <v>13</v>
      </c>
      <c r="G3056" s="7" t="s">
        <v>927</v>
      </c>
      <c r="H3056" s="7" t="s">
        <v>15</v>
      </c>
      <c r="I3056" s="7">
        <v>1339</v>
      </c>
      <c r="J3056" s="7" t="s">
        <v>315</v>
      </c>
      <c r="K3056" s="10">
        <v>67.599999999999994</v>
      </c>
      <c r="L3056" s="7" t="s">
        <v>16</v>
      </c>
      <c r="M3056" s="10">
        <v>2.1</v>
      </c>
      <c r="N3056" s="10">
        <v>1.4</v>
      </c>
      <c r="O3056" s="7"/>
      <c r="V3056" s="10">
        <f>SQRT((N3056*N3056)+(O3056*O3056)+((P3056*P3056)+(Q3056*Q3056)+(R3056*R3056)+(S3056*S3056)+(T3056*T3056)+(U3056*U3056)))</f>
        <v>1.4</v>
      </c>
      <c r="W3056" s="7">
        <v>122</v>
      </c>
      <c r="AC3056" s="7">
        <v>8</v>
      </c>
      <c r="AG3056" s="7" t="s">
        <v>119</v>
      </c>
      <c r="AH3056" s="7" t="s">
        <v>436</v>
      </c>
      <c r="AI3056" s="7" t="s">
        <v>436</v>
      </c>
      <c r="AJ3056" s="7" t="s">
        <v>436</v>
      </c>
      <c r="AQ3056" s="7"/>
    </row>
    <row r="3057" spans="1:43" ht="15.75" customHeight="1">
      <c r="A3057" s="17">
        <v>39488</v>
      </c>
      <c r="B3057" s="22" t="s">
        <v>1899</v>
      </c>
      <c r="C3057" s="24" t="s">
        <v>1905</v>
      </c>
      <c r="D3057" s="24" t="s">
        <v>1888</v>
      </c>
      <c r="E3057" s="7" t="s">
        <v>311</v>
      </c>
      <c r="F3057" s="7" t="s">
        <v>13</v>
      </c>
      <c r="G3057" s="7" t="s">
        <v>576</v>
      </c>
      <c r="H3057" s="7" t="s">
        <v>15</v>
      </c>
      <c r="I3057" s="7">
        <v>1339</v>
      </c>
      <c r="J3057" s="7" t="s">
        <v>315</v>
      </c>
      <c r="K3057" s="10">
        <v>67.599999999999994</v>
      </c>
      <c r="L3057" s="7" t="s">
        <v>16</v>
      </c>
      <c r="M3057" s="10">
        <v>2.1</v>
      </c>
      <c r="N3057" s="10">
        <v>1.2</v>
      </c>
      <c r="P3057" s="10"/>
      <c r="Q3057" s="10"/>
      <c r="R3057" s="10"/>
      <c r="S3057" s="10"/>
      <c r="V3057" s="10">
        <f>SQRT((N3057*N3057)+(O3057*O3057)+((P3057*P3057)+(Q3057*Q3057)+(R3057*R3057)+(S3057*S3057)+(T3057*T3057)+(U3057*U3057)))</f>
        <v>1.2</v>
      </c>
      <c r="W3057" s="8">
        <v>193</v>
      </c>
      <c r="AC3057" s="7">
        <v>9</v>
      </c>
      <c r="AG3057" s="7" t="s">
        <v>119</v>
      </c>
      <c r="AH3057" s="7" t="s">
        <v>436</v>
      </c>
      <c r="AI3057" s="7" t="s">
        <v>106</v>
      </c>
      <c r="AJ3057" s="7" t="s">
        <v>436</v>
      </c>
      <c r="AP3057" s="7" t="s">
        <v>637</v>
      </c>
      <c r="AQ3057" s="7"/>
    </row>
    <row r="3058" spans="1:43" ht="15.75" customHeight="1">
      <c r="A3058" s="17">
        <v>40436</v>
      </c>
      <c r="B3058" s="22" t="s">
        <v>1901</v>
      </c>
      <c r="C3058" s="24" t="s">
        <v>1905</v>
      </c>
      <c r="D3058" s="24" t="s">
        <v>1888</v>
      </c>
      <c r="E3058" s="7" t="s">
        <v>311</v>
      </c>
      <c r="F3058" s="7" t="s">
        <v>13</v>
      </c>
      <c r="G3058" s="7" t="s">
        <v>1158</v>
      </c>
      <c r="H3058" s="7" t="s">
        <v>15</v>
      </c>
      <c r="I3058" s="7">
        <v>1339</v>
      </c>
      <c r="J3058" s="7" t="s">
        <v>315</v>
      </c>
      <c r="K3058" s="10">
        <v>67.599999999999994</v>
      </c>
      <c r="L3058" s="7" t="s">
        <v>16</v>
      </c>
      <c r="M3058" s="10">
        <v>2.1</v>
      </c>
      <c r="N3058" s="10">
        <v>1.5</v>
      </c>
      <c r="O3058" s="7"/>
      <c r="V3058" s="10">
        <f>SQRT((N3058*N3058)+(O3058*O3058)+((P3058*P3058)+(Q3058*Q3058)+(R3058*R3058)+(S3058*S3058)+(T3058*T3058)+(U3058*U3058)))</f>
        <v>1.5</v>
      </c>
      <c r="W3058" s="7">
        <v>191</v>
      </c>
      <c r="AC3058" s="7">
        <v>13</v>
      </c>
      <c r="AG3058" s="7" t="s">
        <v>119</v>
      </c>
      <c r="AH3058" s="7" t="s">
        <v>436</v>
      </c>
      <c r="AI3058" s="7" t="s">
        <v>106</v>
      </c>
      <c r="AJ3058" s="7" t="s">
        <v>436</v>
      </c>
      <c r="AK3058" s="7" t="s">
        <v>106</v>
      </c>
      <c r="AP3058" s="7" t="s">
        <v>1210</v>
      </c>
      <c r="AQ3058" s="7"/>
    </row>
    <row r="3059" spans="1:43" ht="15.75" customHeight="1">
      <c r="A3059" s="19">
        <v>40814</v>
      </c>
      <c r="B3059" s="23" t="s">
        <v>1902</v>
      </c>
      <c r="C3059" s="24" t="s">
        <v>1905</v>
      </c>
      <c r="D3059" s="24" t="s">
        <v>1888</v>
      </c>
      <c r="E3059" s="15" t="s">
        <v>311</v>
      </c>
      <c r="F3059" s="15" t="s">
        <v>13</v>
      </c>
      <c r="G3059" s="15" t="s">
        <v>13</v>
      </c>
      <c r="H3059" s="15" t="s">
        <v>15</v>
      </c>
      <c r="I3059" s="15">
        <v>1339</v>
      </c>
      <c r="J3059" s="15" t="s">
        <v>315</v>
      </c>
      <c r="K3059" s="16">
        <v>67.599999999999994</v>
      </c>
      <c r="L3059" s="15" t="s">
        <v>16</v>
      </c>
      <c r="M3059" s="16">
        <v>2.1</v>
      </c>
      <c r="N3059" s="16">
        <v>1.7</v>
      </c>
      <c r="O3059" s="16"/>
      <c r="P3059" s="16"/>
      <c r="Q3059" s="16"/>
      <c r="R3059" s="16"/>
      <c r="S3059" s="16"/>
      <c r="T3059" s="16"/>
      <c r="U3059" s="16"/>
      <c r="V3059" s="10">
        <f>SQRT((N3059*N3059)+(O3059*O3059)+((P3059*P3059)+(Q3059*Q3059)+(R3059*R3059)+(S3059*S3059)+(T3059*T3059)+(U3059*U3059)))</f>
        <v>1.7</v>
      </c>
      <c r="W3059" s="15">
        <v>286</v>
      </c>
      <c r="X3059" s="15"/>
      <c r="Y3059" s="15"/>
      <c r="Z3059" s="15"/>
      <c r="AA3059" s="15"/>
      <c r="AB3059" s="15"/>
      <c r="AC3059" s="15">
        <v>16</v>
      </c>
      <c r="AD3059" s="15"/>
      <c r="AE3059" s="15">
        <v>0</v>
      </c>
      <c r="AF3059" s="15"/>
      <c r="AG3059" s="15" t="s">
        <v>119</v>
      </c>
      <c r="AH3059" s="15" t="s">
        <v>436</v>
      </c>
      <c r="AI3059" s="15" t="s">
        <v>436</v>
      </c>
      <c r="AJ3059" s="15" t="s">
        <v>436</v>
      </c>
      <c r="AK3059" s="15"/>
      <c r="AL3059" s="15"/>
      <c r="AM3059" s="15"/>
      <c r="AN3059" s="15"/>
      <c r="AO3059" s="15"/>
      <c r="AP3059" s="15" t="s">
        <v>1665</v>
      </c>
      <c r="AQ3059" s="7"/>
    </row>
    <row r="3060" spans="1:43" ht="15.75" customHeight="1">
      <c r="A3060" s="17">
        <v>41541</v>
      </c>
      <c r="B3060" s="22" t="s">
        <v>2048</v>
      </c>
      <c r="C3060" s="22" t="s">
        <v>1905</v>
      </c>
      <c r="D3060" s="22" t="s">
        <v>1888</v>
      </c>
      <c r="E3060" s="7" t="s">
        <v>311</v>
      </c>
      <c r="F3060" s="7" t="s">
        <v>13</v>
      </c>
      <c r="G3060" s="7" t="s">
        <v>13</v>
      </c>
      <c r="H3060" s="7" t="s">
        <v>15</v>
      </c>
      <c r="I3060" s="7">
        <v>1339</v>
      </c>
      <c r="J3060" s="7" t="s">
        <v>315</v>
      </c>
      <c r="K3060" s="10">
        <v>67.599999999999994</v>
      </c>
      <c r="L3060" s="7" t="s">
        <v>16</v>
      </c>
      <c r="M3060" s="10">
        <v>2.1</v>
      </c>
      <c r="N3060" s="10">
        <v>2</v>
      </c>
      <c r="V3060" s="7">
        <f>SQRT((N3060*N3060)+(O3060*O3060)+((P3060*P3060)+(Q3060*Q3060)+(R3060*R3060)+(S3060*S3060)+(T3060*T3060)+(U3060*U3060)))</f>
        <v>2</v>
      </c>
      <c r="W3060" s="7">
        <v>999</v>
      </c>
      <c r="AC3060" s="7">
        <v>16</v>
      </c>
      <c r="AE3060" s="7">
        <v>0</v>
      </c>
      <c r="AG3060" s="7" t="s">
        <v>119</v>
      </c>
      <c r="AH3060" s="7" t="s">
        <v>436</v>
      </c>
      <c r="AI3060" s="7" t="s">
        <v>436</v>
      </c>
      <c r="AJ3060" s="7" t="s">
        <v>436</v>
      </c>
      <c r="AQ3060" s="7"/>
    </row>
    <row r="3061" spans="1:43" ht="15.75" customHeight="1">
      <c r="A3061" s="17">
        <v>41994</v>
      </c>
      <c r="B3061" s="22">
        <v>2014</v>
      </c>
      <c r="C3061" s="22" t="s">
        <v>1905</v>
      </c>
      <c r="D3061" s="22" t="s">
        <v>1888</v>
      </c>
      <c r="E3061" s="7" t="s">
        <v>311</v>
      </c>
      <c r="F3061" s="7" t="s">
        <v>13</v>
      </c>
      <c r="G3061" s="7" t="s">
        <v>13</v>
      </c>
      <c r="H3061" s="7" t="s">
        <v>15</v>
      </c>
      <c r="I3061" s="7">
        <v>1339</v>
      </c>
      <c r="J3061" s="7" t="s">
        <v>315</v>
      </c>
      <c r="K3061" s="10">
        <v>67.599999999999994</v>
      </c>
      <c r="L3061" s="7" t="s">
        <v>16</v>
      </c>
      <c r="M3061" s="10">
        <v>2.1</v>
      </c>
      <c r="N3061" s="10">
        <v>2.2999999999999998</v>
      </c>
      <c r="V3061" s="7">
        <v>2.2999999999999998</v>
      </c>
      <c r="W3061" s="7">
        <v>9999</v>
      </c>
      <c r="AE3061" s="7">
        <v>0</v>
      </c>
      <c r="AG3061" s="7" t="s">
        <v>119</v>
      </c>
      <c r="AH3061" s="7" t="s">
        <v>436</v>
      </c>
      <c r="AI3061" s="7" t="s">
        <v>436</v>
      </c>
      <c r="AJ3061" s="7" t="s">
        <v>436</v>
      </c>
      <c r="AK3061" s="7" t="s">
        <v>436</v>
      </c>
      <c r="AQ3061" s="7"/>
    </row>
    <row r="3062" spans="1:43" ht="15.75" customHeight="1">
      <c r="A3062" s="17">
        <v>37528</v>
      </c>
      <c r="B3062" s="24">
        <v>2002</v>
      </c>
      <c r="C3062" s="24" t="s">
        <v>1905</v>
      </c>
      <c r="D3062" s="24" t="s">
        <v>1899</v>
      </c>
      <c r="E3062" s="7" t="s">
        <v>311</v>
      </c>
      <c r="F3062" s="7" t="s">
        <v>13</v>
      </c>
      <c r="G3062" s="7" t="s">
        <v>228</v>
      </c>
      <c r="H3062" s="7" t="s">
        <v>15</v>
      </c>
      <c r="I3062" s="7">
        <v>1340</v>
      </c>
      <c r="J3062" s="7" t="s">
        <v>119</v>
      </c>
      <c r="K3062" s="10">
        <v>67.400000000000006</v>
      </c>
      <c r="L3062" s="7" t="s">
        <v>16</v>
      </c>
      <c r="M3062" s="10">
        <v>2</v>
      </c>
      <c r="N3062" s="10">
        <v>1.1000000000000001</v>
      </c>
      <c r="O3062" s="7"/>
      <c r="V3062" s="10">
        <f>SQRT((N3062*N3062)+(O3062*O3062)+((P3062*P3062)+(Q3062*Q3062)+(R3062*R3062)+(S3062*S3062)+(T3062*T3062)+(U3062*U3062)))</f>
        <v>1.1000000000000001</v>
      </c>
      <c r="W3062" s="7">
        <v>90</v>
      </c>
      <c r="AC3062" s="9">
        <v>8</v>
      </c>
      <c r="AD3062" s="9"/>
      <c r="AE3062" s="7">
        <v>0</v>
      </c>
      <c r="AG3062" s="7" t="s">
        <v>119</v>
      </c>
      <c r="AH3062" s="7" t="s">
        <v>436</v>
      </c>
      <c r="AI3062" s="7" t="s">
        <v>436</v>
      </c>
      <c r="AJ3062" s="7" t="s">
        <v>436</v>
      </c>
      <c r="AQ3062" s="7"/>
    </row>
    <row r="3063" spans="1:43" ht="15.75" customHeight="1">
      <c r="A3063" s="17">
        <v>37932</v>
      </c>
      <c r="B3063" s="24" t="s">
        <v>1894</v>
      </c>
      <c r="C3063" s="24" t="s">
        <v>1905</v>
      </c>
      <c r="D3063" s="24" t="s">
        <v>1899</v>
      </c>
      <c r="E3063" s="7" t="s">
        <v>311</v>
      </c>
      <c r="F3063" s="7" t="s">
        <v>13</v>
      </c>
      <c r="G3063" s="7" t="s">
        <v>316</v>
      </c>
      <c r="H3063" s="7" t="s">
        <v>15</v>
      </c>
      <c r="I3063" s="7">
        <v>1340</v>
      </c>
      <c r="J3063" s="7" t="s">
        <v>324</v>
      </c>
      <c r="K3063" s="10">
        <v>67.400000000000006</v>
      </c>
      <c r="L3063" s="7" t="s">
        <v>16</v>
      </c>
      <c r="M3063" s="10">
        <v>2</v>
      </c>
      <c r="N3063" s="10">
        <v>1</v>
      </c>
      <c r="O3063" s="7"/>
      <c r="V3063" s="10">
        <v>1</v>
      </c>
      <c r="AG3063" s="7" t="s">
        <v>119</v>
      </c>
      <c r="AH3063" s="7" t="s">
        <v>436</v>
      </c>
      <c r="AI3063" s="7" t="s">
        <v>436</v>
      </c>
      <c r="AJ3063" s="7" t="s">
        <v>436</v>
      </c>
      <c r="AQ3063" s="7"/>
    </row>
    <row r="3064" spans="1:43" ht="15.75" customHeight="1">
      <c r="A3064" s="17">
        <v>38370</v>
      </c>
      <c r="B3064" s="22" t="s">
        <v>1896</v>
      </c>
      <c r="C3064" s="24" t="s">
        <v>1905</v>
      </c>
      <c r="D3064" s="24" t="s">
        <v>1899</v>
      </c>
      <c r="E3064" s="7" t="s">
        <v>311</v>
      </c>
      <c r="F3064" s="7" t="s">
        <v>13</v>
      </c>
      <c r="G3064" s="7" t="s">
        <v>927</v>
      </c>
      <c r="H3064" s="7" t="s">
        <v>15</v>
      </c>
      <c r="I3064" s="7">
        <v>1340</v>
      </c>
      <c r="J3064" s="7" t="s">
        <v>315</v>
      </c>
      <c r="K3064" s="10">
        <v>67.400000000000006</v>
      </c>
      <c r="L3064" s="7" t="s">
        <v>16</v>
      </c>
      <c r="M3064" s="10">
        <v>2</v>
      </c>
      <c r="N3064" s="10">
        <v>0.9</v>
      </c>
      <c r="O3064" s="7"/>
      <c r="V3064" s="10">
        <f>SQRT((N3064*N3064)+(O3064*O3064)+((P3064*P3064)+(Q3064*Q3064)+(R3064*R3064)+(S3064*S3064)+(T3064*T3064)+(U3064*U3064)))</f>
        <v>0.9</v>
      </c>
      <c r="W3064" s="7">
        <v>86</v>
      </c>
      <c r="AC3064" s="7">
        <v>6</v>
      </c>
      <c r="AF3064" s="7" t="s">
        <v>18</v>
      </c>
      <c r="AG3064" s="7" t="s">
        <v>119</v>
      </c>
      <c r="AH3064" s="7" t="s">
        <v>436</v>
      </c>
      <c r="AI3064" s="7" t="s">
        <v>436</v>
      </c>
      <c r="AJ3064" s="7" t="s">
        <v>436</v>
      </c>
      <c r="AQ3064" s="7"/>
    </row>
    <row r="3065" spans="1:43" ht="15.75" customHeight="1">
      <c r="A3065" s="17">
        <v>39488</v>
      </c>
      <c r="B3065" s="22" t="s">
        <v>1899</v>
      </c>
      <c r="C3065" s="24" t="s">
        <v>1905</v>
      </c>
      <c r="D3065" s="24" t="s">
        <v>1899</v>
      </c>
      <c r="E3065" s="7" t="s">
        <v>311</v>
      </c>
      <c r="F3065" s="7" t="s">
        <v>13</v>
      </c>
      <c r="G3065" s="7" t="s">
        <v>576</v>
      </c>
      <c r="H3065" s="7" t="s">
        <v>15</v>
      </c>
      <c r="I3065" s="7">
        <v>1340</v>
      </c>
      <c r="J3065" s="7" t="s">
        <v>515</v>
      </c>
      <c r="K3065" s="10">
        <v>67.400000000000006</v>
      </c>
      <c r="L3065" s="7" t="s">
        <v>16</v>
      </c>
      <c r="M3065" s="10">
        <v>2</v>
      </c>
      <c r="P3065" s="10"/>
      <c r="Q3065" s="10"/>
      <c r="R3065" s="10"/>
      <c r="S3065" s="10"/>
      <c r="V3065" s="10" t="s">
        <v>1888</v>
      </c>
      <c r="W3065" s="8"/>
      <c r="AF3065" s="7" t="s">
        <v>18</v>
      </c>
      <c r="AG3065" s="7" t="s">
        <v>318</v>
      </c>
      <c r="AH3065" s="7" t="s">
        <v>436</v>
      </c>
      <c r="AI3065" s="7" t="s">
        <v>436</v>
      </c>
      <c r="AJ3065" s="7" t="s">
        <v>436</v>
      </c>
      <c r="AQ3065" s="7"/>
    </row>
    <row r="3066" spans="1:43" ht="15.75" customHeight="1">
      <c r="A3066" s="17">
        <v>37528</v>
      </c>
      <c r="B3066" s="24">
        <v>2002</v>
      </c>
      <c r="C3066" s="24" t="s">
        <v>1905</v>
      </c>
      <c r="D3066" s="24" t="s">
        <v>1896</v>
      </c>
      <c r="E3066" s="7" t="s">
        <v>311</v>
      </c>
      <c r="F3066" s="7" t="s">
        <v>13</v>
      </c>
      <c r="G3066" s="7" t="s">
        <v>228</v>
      </c>
      <c r="H3066" s="7" t="s">
        <v>15</v>
      </c>
      <c r="I3066" s="7">
        <v>1341</v>
      </c>
      <c r="J3066" s="7" t="s">
        <v>119</v>
      </c>
      <c r="K3066" s="10">
        <v>67.599999999999994</v>
      </c>
      <c r="L3066" s="7" t="s">
        <v>16</v>
      </c>
      <c r="M3066" s="10">
        <v>1.6</v>
      </c>
      <c r="N3066" s="10">
        <v>0.8</v>
      </c>
      <c r="O3066" s="7"/>
      <c r="V3066" s="10">
        <f>SQRT((N3066*N3066)+(O3066*O3066)+((P3066*P3066)+(Q3066*Q3066)+(R3066*R3066)+(S3066*S3066)+(T3066*T3066)+(U3066*U3066)))</f>
        <v>0.8</v>
      </c>
      <c r="W3066" s="7">
        <v>17</v>
      </c>
      <c r="AC3066" s="9">
        <v>1</v>
      </c>
      <c r="AD3066" s="9"/>
      <c r="AE3066" s="7">
        <v>0</v>
      </c>
      <c r="AG3066" s="7" t="s">
        <v>119</v>
      </c>
      <c r="AH3066" s="7" t="s">
        <v>436</v>
      </c>
      <c r="AI3066" s="7" t="s">
        <v>436</v>
      </c>
      <c r="AJ3066" s="7" t="s">
        <v>436</v>
      </c>
      <c r="AQ3066" s="7"/>
    </row>
    <row r="3067" spans="1:43" ht="15.75" customHeight="1">
      <c r="A3067" s="17">
        <v>37932</v>
      </c>
      <c r="B3067" s="24" t="s">
        <v>1894</v>
      </c>
      <c r="C3067" s="24" t="s">
        <v>1905</v>
      </c>
      <c r="D3067" s="24" t="s">
        <v>1896</v>
      </c>
      <c r="E3067" s="7" t="s">
        <v>311</v>
      </c>
      <c r="F3067" s="7" t="s">
        <v>13</v>
      </c>
      <c r="G3067" s="7" t="s">
        <v>316</v>
      </c>
      <c r="H3067" s="7" t="s">
        <v>15</v>
      </c>
      <c r="I3067" s="7">
        <v>1341</v>
      </c>
      <c r="J3067" s="7" t="s">
        <v>324</v>
      </c>
      <c r="K3067" s="10">
        <v>67.599999999999994</v>
      </c>
      <c r="L3067" s="7" t="s">
        <v>16</v>
      </c>
      <c r="M3067" s="10">
        <v>1.6</v>
      </c>
      <c r="O3067" s="7"/>
      <c r="V3067" s="10" t="s">
        <v>1888</v>
      </c>
      <c r="AG3067" s="7" t="s">
        <v>119</v>
      </c>
      <c r="AH3067" s="7" t="s">
        <v>436</v>
      </c>
      <c r="AI3067" s="7" t="s">
        <v>436</v>
      </c>
      <c r="AJ3067" s="7" t="s">
        <v>436</v>
      </c>
      <c r="AQ3067" s="7"/>
    </row>
    <row r="3068" spans="1:43" ht="15.75" customHeight="1">
      <c r="A3068" s="17">
        <v>38370</v>
      </c>
      <c r="B3068" s="22" t="s">
        <v>1896</v>
      </c>
      <c r="C3068" s="24" t="s">
        <v>1905</v>
      </c>
      <c r="D3068" s="24" t="s">
        <v>1896</v>
      </c>
      <c r="E3068" s="7" t="s">
        <v>311</v>
      </c>
      <c r="F3068" s="7" t="s">
        <v>13</v>
      </c>
      <c r="G3068" s="7" t="s">
        <v>927</v>
      </c>
      <c r="H3068" s="7" t="s">
        <v>15</v>
      </c>
      <c r="I3068" s="7">
        <v>1341</v>
      </c>
      <c r="J3068" s="7" t="s">
        <v>343</v>
      </c>
      <c r="K3068" s="10">
        <v>67.599999999999994</v>
      </c>
      <c r="L3068" s="7" t="s">
        <v>16</v>
      </c>
      <c r="M3068" s="10">
        <v>1.6</v>
      </c>
      <c r="O3068" s="7"/>
      <c r="V3068" s="10" t="s">
        <v>1888</v>
      </c>
      <c r="W3068" s="7">
        <v>9999</v>
      </c>
      <c r="AF3068" s="7" t="s">
        <v>18</v>
      </c>
      <c r="AG3068" s="7" t="s">
        <v>318</v>
      </c>
      <c r="AH3068" s="7" t="s">
        <v>436</v>
      </c>
      <c r="AI3068" s="7" t="s">
        <v>436</v>
      </c>
      <c r="AJ3068" s="7" t="s">
        <v>436</v>
      </c>
      <c r="AQ3068" s="7"/>
    </row>
    <row r="3069" spans="1:43" ht="15.75" customHeight="1">
      <c r="A3069" s="17">
        <v>37528</v>
      </c>
      <c r="B3069" s="24">
        <v>2002</v>
      </c>
      <c r="C3069" s="24" t="s">
        <v>1905</v>
      </c>
      <c r="D3069" s="24" t="s">
        <v>1899</v>
      </c>
      <c r="E3069" s="7" t="s">
        <v>311</v>
      </c>
      <c r="F3069" s="7" t="s">
        <v>13</v>
      </c>
      <c r="G3069" s="7" t="s">
        <v>228</v>
      </c>
      <c r="H3069" s="7" t="s">
        <v>15</v>
      </c>
      <c r="I3069" s="7">
        <v>1342</v>
      </c>
      <c r="J3069" s="7" t="s">
        <v>119</v>
      </c>
      <c r="K3069" s="10">
        <v>67.400000000000006</v>
      </c>
      <c r="L3069" s="7" t="s">
        <v>16</v>
      </c>
      <c r="M3069" s="10">
        <v>1.7</v>
      </c>
      <c r="N3069" s="10">
        <v>0.6</v>
      </c>
      <c r="O3069" s="7"/>
      <c r="V3069" s="10">
        <f>SQRT((N3069*N3069)+(O3069*O3069)+((P3069*P3069)+(Q3069*Q3069)+(R3069*R3069)+(S3069*S3069)+(T3069*T3069)+(U3069*U3069)))</f>
        <v>0.6</v>
      </c>
      <c r="W3069" s="7">
        <v>41</v>
      </c>
      <c r="AC3069" s="9">
        <v>1</v>
      </c>
      <c r="AD3069" s="9"/>
      <c r="AE3069" s="7">
        <v>0</v>
      </c>
      <c r="AG3069" s="7" t="s">
        <v>119</v>
      </c>
      <c r="AH3069" s="7" t="s">
        <v>436</v>
      </c>
      <c r="AI3069" s="7" t="s">
        <v>436</v>
      </c>
      <c r="AJ3069" s="7" t="s">
        <v>436</v>
      </c>
      <c r="AQ3069" s="7"/>
    </row>
    <row r="3070" spans="1:43" ht="15.75" customHeight="1">
      <c r="A3070" s="17">
        <v>37932</v>
      </c>
      <c r="B3070" s="24" t="s">
        <v>1894</v>
      </c>
      <c r="C3070" s="24" t="s">
        <v>1905</v>
      </c>
      <c r="D3070" s="24" t="s">
        <v>1899</v>
      </c>
      <c r="E3070" s="7" t="s">
        <v>311</v>
      </c>
      <c r="F3070" s="7" t="s">
        <v>13</v>
      </c>
      <c r="G3070" s="7" t="s">
        <v>316</v>
      </c>
      <c r="H3070" s="7" t="s">
        <v>15</v>
      </c>
      <c r="I3070" s="7">
        <v>1342</v>
      </c>
      <c r="J3070" s="7" t="s">
        <v>324</v>
      </c>
      <c r="K3070" s="10">
        <v>67.400000000000006</v>
      </c>
      <c r="L3070" s="7" t="s">
        <v>16</v>
      </c>
      <c r="M3070" s="10">
        <v>1.7</v>
      </c>
      <c r="N3070" s="10">
        <v>0.7</v>
      </c>
      <c r="O3070" s="7"/>
      <c r="V3070" s="10">
        <v>0.7</v>
      </c>
      <c r="AG3070" s="7" t="s">
        <v>119</v>
      </c>
      <c r="AH3070" s="7" t="s">
        <v>436</v>
      </c>
      <c r="AI3070" s="7" t="s">
        <v>436</v>
      </c>
      <c r="AJ3070" s="7" t="s">
        <v>436</v>
      </c>
      <c r="AQ3070" s="7"/>
    </row>
    <row r="3071" spans="1:43" ht="15.75" customHeight="1">
      <c r="A3071" s="17">
        <v>38370</v>
      </c>
      <c r="B3071" s="22" t="s">
        <v>1896</v>
      </c>
      <c r="C3071" s="24" t="s">
        <v>1905</v>
      </c>
      <c r="D3071" s="24" t="s">
        <v>1899</v>
      </c>
      <c r="E3071" s="7" t="s">
        <v>311</v>
      </c>
      <c r="F3071" s="7" t="s">
        <v>13</v>
      </c>
      <c r="G3071" s="7" t="s">
        <v>927</v>
      </c>
      <c r="H3071" s="7" t="s">
        <v>15</v>
      </c>
      <c r="I3071" s="7">
        <v>1342</v>
      </c>
      <c r="J3071" s="7" t="s">
        <v>315</v>
      </c>
      <c r="K3071" s="10">
        <v>67.400000000000006</v>
      </c>
      <c r="L3071" s="7" t="s">
        <v>16</v>
      </c>
      <c r="M3071" s="10">
        <v>1.7</v>
      </c>
      <c r="N3071" s="10">
        <v>0.8</v>
      </c>
      <c r="O3071" s="7"/>
      <c r="V3071" s="10">
        <f>SQRT((N3071*N3071)+(O3071*O3071)+((P3071*P3071)+(Q3071*Q3071)+(R3071*R3071)+(S3071*S3071)+(T3071*T3071)+(U3071*U3071)))</f>
        <v>0.8</v>
      </c>
      <c r="W3071" s="7">
        <v>75</v>
      </c>
      <c r="AC3071" s="7">
        <v>3</v>
      </c>
      <c r="AG3071" s="7" t="s">
        <v>119</v>
      </c>
      <c r="AH3071" s="7" t="s">
        <v>436</v>
      </c>
      <c r="AI3071" s="7" t="s">
        <v>436</v>
      </c>
      <c r="AJ3071" s="7" t="s">
        <v>436</v>
      </c>
      <c r="AQ3071" s="7"/>
    </row>
    <row r="3072" spans="1:43" ht="15.75" customHeight="1">
      <c r="A3072" s="17">
        <v>39488</v>
      </c>
      <c r="B3072" s="22" t="s">
        <v>1899</v>
      </c>
      <c r="C3072" s="24" t="s">
        <v>1905</v>
      </c>
      <c r="D3072" s="24" t="s">
        <v>1899</v>
      </c>
      <c r="E3072" s="7" t="s">
        <v>311</v>
      </c>
      <c r="F3072" s="7" t="s">
        <v>13</v>
      </c>
      <c r="G3072" s="7" t="s">
        <v>576</v>
      </c>
      <c r="H3072" s="7" t="s">
        <v>15</v>
      </c>
      <c r="I3072" s="7">
        <v>1342</v>
      </c>
      <c r="J3072" s="7" t="s">
        <v>515</v>
      </c>
      <c r="K3072" s="10">
        <v>67.400000000000006</v>
      </c>
      <c r="L3072" s="7" t="s">
        <v>16</v>
      </c>
      <c r="M3072" s="10">
        <v>1.7</v>
      </c>
      <c r="N3072" s="10">
        <v>0.6</v>
      </c>
      <c r="P3072" s="10"/>
      <c r="Q3072" s="10"/>
      <c r="R3072" s="10"/>
      <c r="S3072" s="10"/>
      <c r="V3072" s="10">
        <f>SQRT((N3072*N3072)+(O3072*O3072)+((P3072*P3072)+(Q3072*Q3072)+(R3072*R3072)+(S3072*S3072)+(T3072*T3072)+(U3072*U3072)))</f>
        <v>0.6</v>
      </c>
      <c r="W3072" s="8">
        <v>90</v>
      </c>
      <c r="AC3072" s="7">
        <v>4</v>
      </c>
      <c r="AF3072" s="7" t="s">
        <v>22</v>
      </c>
      <c r="AG3072" s="7" t="s">
        <v>318</v>
      </c>
      <c r="AH3072" s="7" t="s">
        <v>436</v>
      </c>
      <c r="AI3072" s="7" t="s">
        <v>436</v>
      </c>
      <c r="AJ3072" s="7" t="s">
        <v>436</v>
      </c>
      <c r="AQ3072" s="7"/>
    </row>
    <row r="3073" spans="1:43" ht="15.75" customHeight="1">
      <c r="A3073" s="17">
        <v>37528</v>
      </c>
      <c r="B3073" s="24">
        <v>2002</v>
      </c>
      <c r="C3073" s="24" t="s">
        <v>1905</v>
      </c>
      <c r="D3073" s="24" t="s">
        <v>1888</v>
      </c>
      <c r="E3073" s="7" t="s">
        <v>311</v>
      </c>
      <c r="F3073" s="7" t="s">
        <v>13</v>
      </c>
      <c r="G3073" s="7" t="s">
        <v>228</v>
      </c>
      <c r="H3073" s="7" t="s">
        <v>15</v>
      </c>
      <c r="I3073" s="7">
        <v>1343</v>
      </c>
      <c r="J3073" s="7" t="s">
        <v>119</v>
      </c>
      <c r="K3073" s="10">
        <v>67.400000000000006</v>
      </c>
      <c r="L3073" s="7" t="s">
        <v>16</v>
      </c>
      <c r="M3073" s="10">
        <v>1.3</v>
      </c>
      <c r="N3073" s="10">
        <v>0.7</v>
      </c>
      <c r="O3073" s="7"/>
      <c r="V3073" s="10">
        <f>SQRT((N3073*N3073)+(O3073*O3073)+((P3073*P3073)+(Q3073*Q3073)+(R3073*R3073)+(S3073*S3073)+(T3073*T3073)+(U3073*U3073)))</f>
        <v>0.7</v>
      </c>
      <c r="W3073" s="7">
        <v>56</v>
      </c>
      <c r="AC3073" s="9">
        <v>2</v>
      </c>
      <c r="AD3073" s="9"/>
      <c r="AE3073" s="7">
        <v>0</v>
      </c>
      <c r="AG3073" s="7" t="s">
        <v>119</v>
      </c>
      <c r="AH3073" s="7" t="s">
        <v>436</v>
      </c>
      <c r="AI3073" s="7" t="s">
        <v>436</v>
      </c>
      <c r="AJ3073" s="7" t="s">
        <v>436</v>
      </c>
      <c r="AQ3073" s="7"/>
    </row>
    <row r="3074" spans="1:43" ht="15.75" customHeight="1">
      <c r="A3074" s="17">
        <v>37932</v>
      </c>
      <c r="B3074" s="24" t="s">
        <v>1894</v>
      </c>
      <c r="C3074" s="24" t="s">
        <v>1905</v>
      </c>
      <c r="D3074" s="24" t="s">
        <v>1888</v>
      </c>
      <c r="E3074" s="7" t="s">
        <v>311</v>
      </c>
      <c r="F3074" s="7" t="s">
        <v>13</v>
      </c>
      <c r="G3074" s="7" t="s">
        <v>316</v>
      </c>
      <c r="H3074" s="7" t="s">
        <v>15</v>
      </c>
      <c r="I3074" s="7">
        <v>1343</v>
      </c>
      <c r="J3074" s="7" t="s">
        <v>324</v>
      </c>
      <c r="K3074" s="10">
        <v>67.400000000000006</v>
      </c>
      <c r="L3074" s="7" t="s">
        <v>16</v>
      </c>
      <c r="M3074" s="10">
        <v>1.3</v>
      </c>
      <c r="N3074" s="10">
        <v>0.9</v>
      </c>
      <c r="O3074" s="7"/>
      <c r="V3074" s="10">
        <v>0.85</v>
      </c>
      <c r="AG3074" s="7" t="s">
        <v>119</v>
      </c>
      <c r="AH3074" s="7" t="s">
        <v>436</v>
      </c>
      <c r="AI3074" s="7" t="s">
        <v>436</v>
      </c>
      <c r="AJ3074" s="7" t="s">
        <v>436</v>
      </c>
      <c r="AQ3074" s="7"/>
    </row>
    <row r="3075" spans="1:43" ht="15.75" customHeight="1">
      <c r="A3075" s="17">
        <v>38370</v>
      </c>
      <c r="B3075" s="22" t="s">
        <v>1896</v>
      </c>
      <c r="C3075" s="24" t="s">
        <v>1905</v>
      </c>
      <c r="D3075" s="24" t="s">
        <v>1888</v>
      </c>
      <c r="E3075" s="7" t="s">
        <v>311</v>
      </c>
      <c r="F3075" s="7" t="s">
        <v>13</v>
      </c>
      <c r="G3075" s="7" t="s">
        <v>927</v>
      </c>
      <c r="H3075" s="7" t="s">
        <v>15</v>
      </c>
      <c r="I3075" s="7">
        <v>1343</v>
      </c>
      <c r="J3075" s="7" t="s">
        <v>315</v>
      </c>
      <c r="K3075" s="10">
        <v>67.400000000000006</v>
      </c>
      <c r="L3075" s="7" t="s">
        <v>16</v>
      </c>
      <c r="M3075" s="10">
        <v>1.3</v>
      </c>
      <c r="N3075" s="10">
        <v>1</v>
      </c>
      <c r="O3075" s="7"/>
      <c r="V3075" s="10">
        <f>SQRT((N3075*N3075)+(O3075*O3075)+((P3075*P3075)+(Q3075*Q3075)+(R3075*R3075)+(S3075*S3075)+(T3075*T3075)+(U3075*U3075)))</f>
        <v>1</v>
      </c>
      <c r="W3075" s="7">
        <v>92</v>
      </c>
      <c r="AC3075" s="7">
        <v>5</v>
      </c>
      <c r="AG3075" s="7" t="s">
        <v>119</v>
      </c>
      <c r="AH3075" s="7" t="s">
        <v>436</v>
      </c>
      <c r="AI3075" s="7" t="s">
        <v>436</v>
      </c>
      <c r="AJ3075" s="7" t="s">
        <v>436</v>
      </c>
      <c r="AQ3075" s="7"/>
    </row>
    <row r="3076" spans="1:43" ht="15.75" customHeight="1">
      <c r="A3076" s="17">
        <v>39488</v>
      </c>
      <c r="B3076" s="22" t="s">
        <v>1899</v>
      </c>
      <c r="C3076" s="24" t="s">
        <v>1905</v>
      </c>
      <c r="D3076" s="24" t="s">
        <v>1888</v>
      </c>
      <c r="E3076" s="7" t="s">
        <v>311</v>
      </c>
      <c r="F3076" s="7" t="s">
        <v>13</v>
      </c>
      <c r="G3076" s="7" t="s">
        <v>576</v>
      </c>
      <c r="H3076" s="7" t="s">
        <v>15</v>
      </c>
      <c r="I3076" s="7">
        <v>1343</v>
      </c>
      <c r="J3076" s="7" t="s">
        <v>315</v>
      </c>
      <c r="K3076" s="10">
        <v>67.400000000000006</v>
      </c>
      <c r="L3076" s="7" t="s">
        <v>16</v>
      </c>
      <c r="M3076" s="10">
        <v>1.3</v>
      </c>
      <c r="N3076" s="10">
        <v>1.6</v>
      </c>
      <c r="P3076" s="10"/>
      <c r="Q3076" s="10"/>
      <c r="R3076" s="10"/>
      <c r="S3076" s="10"/>
      <c r="V3076" s="10">
        <f>SQRT((N3076*N3076)+(O3076*O3076)+((P3076*P3076)+(Q3076*Q3076)+(R3076*R3076)+(S3076*S3076)+(T3076*T3076)+(U3076*U3076)))</f>
        <v>1.6</v>
      </c>
      <c r="W3076" s="8">
        <v>218</v>
      </c>
      <c r="AC3076" s="7">
        <v>10</v>
      </c>
      <c r="AG3076" s="7" t="s">
        <v>119</v>
      </c>
      <c r="AH3076" s="7" t="s">
        <v>436</v>
      </c>
      <c r="AI3076" s="7" t="s">
        <v>436</v>
      </c>
      <c r="AJ3076" s="7" t="s">
        <v>436</v>
      </c>
      <c r="AP3076" s="7" t="s">
        <v>629</v>
      </c>
      <c r="AQ3076" s="7"/>
    </row>
    <row r="3077" spans="1:43" ht="15.75" customHeight="1">
      <c r="A3077" s="17">
        <v>40436</v>
      </c>
      <c r="B3077" s="22" t="s">
        <v>1901</v>
      </c>
      <c r="C3077" s="24" t="s">
        <v>1905</v>
      </c>
      <c r="D3077" s="24" t="s">
        <v>1888</v>
      </c>
      <c r="E3077" s="7" t="s">
        <v>311</v>
      </c>
      <c r="F3077" s="7" t="s">
        <v>13</v>
      </c>
      <c r="G3077" s="7" t="s">
        <v>1158</v>
      </c>
      <c r="H3077" s="7" t="s">
        <v>15</v>
      </c>
      <c r="I3077" s="7">
        <v>1343</v>
      </c>
      <c r="J3077" s="7" t="s">
        <v>315</v>
      </c>
      <c r="K3077" s="10">
        <v>67.400000000000006</v>
      </c>
      <c r="L3077" s="7" t="s">
        <v>16</v>
      </c>
      <c r="M3077" s="10">
        <v>1.3</v>
      </c>
      <c r="N3077" s="10">
        <v>2.8</v>
      </c>
      <c r="O3077" s="7"/>
      <c r="V3077" s="10">
        <f>SQRT((N3077*N3077)+(O3077*O3077)+((P3077*P3077)+(Q3077*Q3077)+(R3077*R3077)+(S3077*S3077)+(T3077*T3077)+(U3077*U3077)))</f>
        <v>2.8</v>
      </c>
      <c r="W3077" s="7">
        <v>296</v>
      </c>
      <c r="AC3077" s="7">
        <v>12</v>
      </c>
      <c r="AG3077" s="7" t="s">
        <v>119</v>
      </c>
      <c r="AH3077" s="7" t="s">
        <v>436</v>
      </c>
      <c r="AI3077" s="7" t="s">
        <v>436</v>
      </c>
      <c r="AJ3077" s="7" t="s">
        <v>436</v>
      </c>
      <c r="AP3077" s="7" t="s">
        <v>1209</v>
      </c>
      <c r="AQ3077" s="7"/>
    </row>
    <row r="3078" spans="1:43" ht="15.75" customHeight="1">
      <c r="A3078" s="19">
        <v>40814</v>
      </c>
      <c r="B3078" s="23" t="s">
        <v>1902</v>
      </c>
      <c r="C3078" s="24" t="s">
        <v>1905</v>
      </c>
      <c r="D3078" s="24" t="s">
        <v>1888</v>
      </c>
      <c r="E3078" s="15" t="s">
        <v>311</v>
      </c>
      <c r="F3078" s="15" t="s">
        <v>13</v>
      </c>
      <c r="G3078" s="15" t="s">
        <v>13</v>
      </c>
      <c r="H3078" s="15" t="s">
        <v>15</v>
      </c>
      <c r="I3078" s="15">
        <v>1343</v>
      </c>
      <c r="J3078" s="15" t="s">
        <v>315</v>
      </c>
      <c r="K3078" s="16">
        <v>67.400000000000006</v>
      </c>
      <c r="L3078" s="15" t="s">
        <v>16</v>
      </c>
      <c r="M3078" s="16">
        <v>1.3</v>
      </c>
      <c r="N3078" s="16">
        <v>4.0999999999999996</v>
      </c>
      <c r="O3078" s="16"/>
      <c r="P3078" s="16"/>
      <c r="Q3078" s="16"/>
      <c r="R3078" s="16"/>
      <c r="S3078" s="16"/>
      <c r="T3078" s="16"/>
      <c r="U3078" s="16"/>
      <c r="V3078" s="10">
        <f>SQRT((N3078*N3078)+(O3078*O3078)+((P3078*P3078)+(Q3078*Q3078)+(R3078*R3078)+(S3078*S3078)+(T3078*T3078)+(U3078*U3078)))</f>
        <v>4.0999999999999996</v>
      </c>
      <c r="W3078" s="15">
        <v>9999</v>
      </c>
      <c r="X3078" s="15"/>
      <c r="Y3078" s="15"/>
      <c r="Z3078" s="15"/>
      <c r="AA3078" s="15"/>
      <c r="AB3078" s="15"/>
      <c r="AC3078" s="15"/>
      <c r="AD3078" s="15"/>
      <c r="AE3078" s="15">
        <v>0</v>
      </c>
      <c r="AF3078" s="15"/>
      <c r="AG3078" s="15" t="s">
        <v>119</v>
      </c>
      <c r="AH3078" s="15" t="s">
        <v>436</v>
      </c>
      <c r="AI3078" s="15" t="s">
        <v>436</v>
      </c>
      <c r="AJ3078" s="15" t="s">
        <v>436</v>
      </c>
      <c r="AK3078" s="15"/>
      <c r="AL3078" s="15"/>
      <c r="AM3078" s="15"/>
      <c r="AN3078" s="15"/>
      <c r="AO3078" s="15"/>
      <c r="AP3078" s="15"/>
      <c r="AQ3078" s="7"/>
    </row>
    <row r="3079" spans="1:43" ht="15.75" customHeight="1">
      <c r="A3079" s="17">
        <v>41541</v>
      </c>
      <c r="B3079" s="22" t="s">
        <v>2048</v>
      </c>
      <c r="C3079" s="22" t="s">
        <v>1905</v>
      </c>
      <c r="D3079" s="22" t="s">
        <v>1888</v>
      </c>
      <c r="E3079" s="7" t="s">
        <v>311</v>
      </c>
      <c r="F3079" s="7" t="s">
        <v>13</v>
      </c>
      <c r="G3079" s="7" t="s">
        <v>13</v>
      </c>
      <c r="H3079" s="7" t="s">
        <v>15</v>
      </c>
      <c r="I3079" s="7">
        <v>1343</v>
      </c>
      <c r="J3079" s="7" t="s">
        <v>315</v>
      </c>
      <c r="K3079" s="10">
        <v>67.400000000000006</v>
      </c>
      <c r="L3079" s="7" t="s">
        <v>16</v>
      </c>
      <c r="M3079" s="10">
        <v>1.3</v>
      </c>
      <c r="N3079" s="10">
        <v>4.5999999999999996</v>
      </c>
      <c r="V3079" s="7">
        <f>SQRT((N3079*N3079)+(O3079*O3079)+((P3079*P3079)+(Q3079*Q3079)+(R3079*R3079)+(S3079*S3079)+(T3079*T3079)+(U3079*U3079)))</f>
        <v>4.5999999999999996</v>
      </c>
      <c r="W3079" s="7">
        <v>9999</v>
      </c>
      <c r="AE3079" s="7">
        <v>0</v>
      </c>
      <c r="AG3079" s="7" t="s">
        <v>119</v>
      </c>
      <c r="AH3079" s="7" t="s">
        <v>436</v>
      </c>
      <c r="AI3079" s="7" t="s">
        <v>436</v>
      </c>
      <c r="AJ3079" s="7" t="s">
        <v>436</v>
      </c>
      <c r="AQ3079" s="7"/>
    </row>
    <row r="3080" spans="1:43" ht="15.75" customHeight="1">
      <c r="A3080" s="17">
        <v>41994</v>
      </c>
      <c r="B3080" s="22">
        <v>2014</v>
      </c>
      <c r="C3080" s="22" t="s">
        <v>1905</v>
      </c>
      <c r="D3080" s="22" t="s">
        <v>1888</v>
      </c>
      <c r="E3080" s="7" t="s">
        <v>311</v>
      </c>
      <c r="F3080" s="7" t="s">
        <v>13</v>
      </c>
      <c r="G3080" s="7" t="s">
        <v>13</v>
      </c>
      <c r="H3080" s="7" t="s">
        <v>15</v>
      </c>
      <c r="I3080" s="7">
        <v>1343</v>
      </c>
      <c r="J3080" s="7" t="s">
        <v>315</v>
      </c>
      <c r="K3080" s="10">
        <v>67.400000000000006</v>
      </c>
      <c r="L3080" s="7" t="s">
        <v>16</v>
      </c>
      <c r="M3080" s="10">
        <v>1.3</v>
      </c>
      <c r="N3080" s="10">
        <v>4.5</v>
      </c>
      <c r="V3080" s="7">
        <v>4.5</v>
      </c>
      <c r="W3080" s="7">
        <v>9999</v>
      </c>
      <c r="AE3080" s="7">
        <v>0</v>
      </c>
      <c r="AG3080" s="7" t="s">
        <v>119</v>
      </c>
      <c r="AH3080" s="7" t="s">
        <v>436</v>
      </c>
      <c r="AI3080" s="7" t="s">
        <v>436</v>
      </c>
      <c r="AJ3080" s="7" t="s">
        <v>436</v>
      </c>
      <c r="AK3080" s="7" t="s">
        <v>318</v>
      </c>
      <c r="AP3080" s="7" t="s">
        <v>2364</v>
      </c>
      <c r="AQ3080" s="7"/>
    </row>
    <row r="3081" spans="1:43" ht="15.75" customHeight="1">
      <c r="A3081" s="17">
        <v>37528</v>
      </c>
      <c r="B3081" s="24">
        <v>2002</v>
      </c>
      <c r="C3081" s="24" t="s">
        <v>1905</v>
      </c>
      <c r="D3081" s="24" t="s">
        <v>1899</v>
      </c>
      <c r="E3081" s="7" t="s">
        <v>311</v>
      </c>
      <c r="F3081" s="7" t="s">
        <v>13</v>
      </c>
      <c r="G3081" s="7" t="s">
        <v>228</v>
      </c>
      <c r="H3081" s="7" t="s">
        <v>15</v>
      </c>
      <c r="I3081" s="7">
        <v>1344</v>
      </c>
      <c r="J3081" s="7" t="s">
        <v>119</v>
      </c>
      <c r="K3081" s="10">
        <v>67.7</v>
      </c>
      <c r="L3081" s="7" t="s">
        <v>16</v>
      </c>
      <c r="M3081" s="10">
        <v>0.6</v>
      </c>
      <c r="N3081" s="10">
        <v>1</v>
      </c>
      <c r="O3081" s="7"/>
      <c r="V3081" s="10">
        <f>SQRT((N3081*N3081)+(O3081*O3081)+((P3081*P3081)+(Q3081*Q3081)+(R3081*R3081)+(S3081*S3081)+(T3081*T3081)+(U3081*U3081)))</f>
        <v>1</v>
      </c>
      <c r="W3081" s="7">
        <v>86</v>
      </c>
      <c r="AC3081" s="9">
        <v>4</v>
      </c>
      <c r="AD3081" s="9"/>
      <c r="AE3081" s="7">
        <v>0</v>
      </c>
      <c r="AG3081" s="7" t="s">
        <v>119</v>
      </c>
      <c r="AH3081" s="7" t="s">
        <v>436</v>
      </c>
      <c r="AI3081" s="7" t="s">
        <v>436</v>
      </c>
      <c r="AJ3081" s="7" t="s">
        <v>436</v>
      </c>
      <c r="AQ3081" s="7"/>
    </row>
    <row r="3082" spans="1:43" ht="15.75" customHeight="1">
      <c r="A3082" s="17">
        <v>37932</v>
      </c>
      <c r="B3082" s="24" t="s">
        <v>1894</v>
      </c>
      <c r="C3082" s="24" t="s">
        <v>1905</v>
      </c>
      <c r="D3082" s="24" t="s">
        <v>1899</v>
      </c>
      <c r="E3082" s="7" t="s">
        <v>311</v>
      </c>
      <c r="F3082" s="7" t="s">
        <v>13</v>
      </c>
      <c r="G3082" s="7" t="s">
        <v>316</v>
      </c>
      <c r="H3082" s="7" t="s">
        <v>15</v>
      </c>
      <c r="I3082" s="7">
        <v>1344</v>
      </c>
      <c r="J3082" s="7" t="s">
        <v>324</v>
      </c>
      <c r="K3082" s="10">
        <v>67.7</v>
      </c>
      <c r="L3082" s="7" t="s">
        <v>16</v>
      </c>
      <c r="M3082" s="10">
        <v>0.6</v>
      </c>
      <c r="N3082" s="10">
        <v>1.3</v>
      </c>
      <c r="O3082" s="7"/>
      <c r="V3082" s="10">
        <v>1.25</v>
      </c>
      <c r="AG3082" s="7" t="s">
        <v>119</v>
      </c>
      <c r="AH3082" s="7" t="s">
        <v>436</v>
      </c>
      <c r="AI3082" s="7" t="s">
        <v>436</v>
      </c>
      <c r="AJ3082" s="7" t="s">
        <v>436</v>
      </c>
      <c r="AQ3082" s="7"/>
    </row>
    <row r="3083" spans="1:43" ht="15.75" customHeight="1">
      <c r="A3083" s="17">
        <v>38370</v>
      </c>
      <c r="B3083" s="22" t="s">
        <v>1896</v>
      </c>
      <c r="C3083" s="24" t="s">
        <v>1905</v>
      </c>
      <c r="D3083" s="24" t="s">
        <v>1899</v>
      </c>
      <c r="E3083" s="7" t="s">
        <v>311</v>
      </c>
      <c r="F3083" s="7" t="s">
        <v>13</v>
      </c>
      <c r="G3083" s="7" t="s">
        <v>927</v>
      </c>
      <c r="H3083" s="7" t="s">
        <v>15</v>
      </c>
      <c r="I3083" s="7">
        <v>1344</v>
      </c>
      <c r="J3083" s="7" t="s">
        <v>315</v>
      </c>
      <c r="K3083" s="10">
        <v>67.7</v>
      </c>
      <c r="L3083" s="7" t="s">
        <v>16</v>
      </c>
      <c r="M3083" s="10">
        <v>0.6</v>
      </c>
      <c r="N3083" s="10">
        <v>0.4</v>
      </c>
      <c r="O3083" s="7"/>
      <c r="V3083" s="10">
        <v>1.5</v>
      </c>
      <c r="W3083" s="7">
        <v>134</v>
      </c>
      <c r="AC3083" s="7">
        <v>4</v>
      </c>
      <c r="AG3083" s="7" t="s">
        <v>119</v>
      </c>
      <c r="AH3083" s="7" t="s">
        <v>436</v>
      </c>
      <c r="AI3083" s="7" t="s">
        <v>106</v>
      </c>
      <c r="AJ3083" s="7" t="s">
        <v>436</v>
      </c>
      <c r="AP3083" s="7" t="s">
        <v>928</v>
      </c>
      <c r="AQ3083" s="7"/>
    </row>
    <row r="3084" spans="1:43" ht="15.75" customHeight="1">
      <c r="A3084" s="17">
        <v>39488</v>
      </c>
      <c r="B3084" s="22" t="s">
        <v>1899</v>
      </c>
      <c r="C3084" s="24" t="s">
        <v>1905</v>
      </c>
      <c r="D3084" s="24" t="s">
        <v>1899</v>
      </c>
      <c r="E3084" s="7" t="s">
        <v>311</v>
      </c>
      <c r="F3084" s="7" t="s">
        <v>13</v>
      </c>
      <c r="G3084" s="7" t="s">
        <v>576</v>
      </c>
      <c r="H3084" s="7" t="s">
        <v>15</v>
      </c>
      <c r="I3084" s="7">
        <v>1344</v>
      </c>
      <c r="J3084" s="7" t="s">
        <v>320</v>
      </c>
      <c r="K3084" s="10">
        <v>67.7</v>
      </c>
      <c r="L3084" s="7" t="s">
        <v>16</v>
      </c>
      <c r="M3084" s="10">
        <v>0.6</v>
      </c>
      <c r="P3084" s="10"/>
      <c r="Q3084" s="10"/>
      <c r="R3084" s="10"/>
      <c r="S3084" s="10"/>
      <c r="V3084" s="10" t="s">
        <v>1888</v>
      </c>
      <c r="W3084" s="8">
        <v>99</v>
      </c>
      <c r="AF3084" s="7" t="s">
        <v>16</v>
      </c>
      <c r="AG3084" s="7" t="s">
        <v>318</v>
      </c>
      <c r="AH3084" s="7" t="s">
        <v>436</v>
      </c>
      <c r="AI3084" s="7" t="s">
        <v>436</v>
      </c>
      <c r="AJ3084" s="7" t="s">
        <v>436</v>
      </c>
      <c r="AP3084" s="7" t="s">
        <v>638</v>
      </c>
      <c r="AQ3084" s="7"/>
    </row>
    <row r="3085" spans="1:43" ht="15.75" customHeight="1">
      <c r="A3085" s="17">
        <v>40436</v>
      </c>
      <c r="B3085" s="22" t="s">
        <v>1901</v>
      </c>
      <c r="C3085" s="24" t="s">
        <v>1905</v>
      </c>
      <c r="D3085" s="24" t="s">
        <v>1899</v>
      </c>
      <c r="E3085" s="7" t="s">
        <v>311</v>
      </c>
      <c r="F3085" s="7" t="s">
        <v>13</v>
      </c>
      <c r="G3085" s="7" t="s">
        <v>1158</v>
      </c>
      <c r="H3085" s="7" t="s">
        <v>15</v>
      </c>
      <c r="I3085" s="7">
        <v>1344</v>
      </c>
      <c r="J3085" s="7" t="s">
        <v>515</v>
      </c>
      <c r="K3085" s="10">
        <v>67.7</v>
      </c>
      <c r="L3085" s="7" t="s">
        <v>16</v>
      </c>
      <c r="M3085" s="10">
        <v>0.6</v>
      </c>
      <c r="O3085" s="7"/>
      <c r="V3085" s="10" t="s">
        <v>1888</v>
      </c>
      <c r="W3085" s="7">
        <v>99</v>
      </c>
      <c r="AF3085" s="7" t="s">
        <v>105</v>
      </c>
      <c r="AG3085" s="7" t="s">
        <v>318</v>
      </c>
      <c r="AH3085" s="7" t="s">
        <v>436</v>
      </c>
      <c r="AI3085" s="7" t="s">
        <v>106</v>
      </c>
      <c r="AJ3085" s="7" t="s">
        <v>436</v>
      </c>
      <c r="AP3085" s="7" t="s">
        <v>146</v>
      </c>
      <c r="AQ3085" s="7"/>
    </row>
    <row r="3086" spans="1:43" ht="15.75" customHeight="1">
      <c r="A3086" s="17">
        <v>37528</v>
      </c>
      <c r="B3086" s="24">
        <v>2002</v>
      </c>
      <c r="C3086" s="24" t="s">
        <v>1905</v>
      </c>
      <c r="D3086" s="24" t="s">
        <v>1888</v>
      </c>
      <c r="E3086" s="7" t="s">
        <v>311</v>
      </c>
      <c r="F3086" s="7" t="s">
        <v>13</v>
      </c>
      <c r="G3086" s="7" t="s">
        <v>228</v>
      </c>
      <c r="H3086" s="7" t="s">
        <v>15</v>
      </c>
      <c r="I3086" s="7">
        <v>1345</v>
      </c>
      <c r="J3086" s="7" t="s">
        <v>119</v>
      </c>
      <c r="K3086" s="10">
        <v>67.5</v>
      </c>
      <c r="L3086" s="7" t="s">
        <v>16</v>
      </c>
      <c r="M3086" s="10">
        <v>0.5</v>
      </c>
      <c r="N3086" s="10">
        <v>1</v>
      </c>
      <c r="O3086" s="7"/>
      <c r="V3086" s="10">
        <f>SQRT((N3086*N3086)+(O3086*O3086)+((P3086*P3086)+(Q3086*Q3086)+(R3086*R3086)+(S3086*S3086)+(T3086*T3086)+(U3086*U3086)))</f>
        <v>1</v>
      </c>
      <c r="W3086" s="7">
        <v>78</v>
      </c>
      <c r="X3086" s="9"/>
      <c r="Y3086" s="9"/>
      <c r="Z3086" s="9"/>
      <c r="AA3086" s="9"/>
      <c r="AC3086" s="9">
        <v>5</v>
      </c>
      <c r="AD3086" s="9"/>
      <c r="AE3086" s="7">
        <v>0</v>
      </c>
      <c r="AG3086" s="7" t="s">
        <v>119</v>
      </c>
      <c r="AH3086" s="7" t="s">
        <v>436</v>
      </c>
      <c r="AI3086" s="7" t="s">
        <v>436</v>
      </c>
      <c r="AJ3086" s="7" t="s">
        <v>436</v>
      </c>
      <c r="AQ3086" s="7"/>
    </row>
    <row r="3087" spans="1:43" ht="15.75" customHeight="1">
      <c r="A3087" s="17">
        <v>37932</v>
      </c>
      <c r="B3087" s="24" t="s">
        <v>1894</v>
      </c>
      <c r="C3087" s="24" t="s">
        <v>1905</v>
      </c>
      <c r="D3087" s="24" t="s">
        <v>1888</v>
      </c>
      <c r="E3087" s="7" t="s">
        <v>311</v>
      </c>
      <c r="F3087" s="7" t="s">
        <v>13</v>
      </c>
      <c r="G3087" s="7" t="s">
        <v>316</v>
      </c>
      <c r="H3087" s="7" t="s">
        <v>15</v>
      </c>
      <c r="I3087" s="7">
        <v>1345</v>
      </c>
      <c r="J3087" s="7" t="s">
        <v>324</v>
      </c>
      <c r="K3087" s="10">
        <v>67.5</v>
      </c>
      <c r="L3087" s="7" t="s">
        <v>16</v>
      </c>
      <c r="M3087" s="10">
        <v>0.5</v>
      </c>
      <c r="N3087" s="10">
        <v>1.4</v>
      </c>
      <c r="O3087" s="7"/>
      <c r="V3087" s="10">
        <v>1.35</v>
      </c>
      <c r="AG3087" s="7" t="s">
        <v>119</v>
      </c>
      <c r="AH3087" s="7" t="s">
        <v>436</v>
      </c>
      <c r="AI3087" s="7" t="s">
        <v>436</v>
      </c>
      <c r="AJ3087" s="7" t="s">
        <v>436</v>
      </c>
      <c r="AQ3087" s="7"/>
    </row>
    <row r="3088" spans="1:43" ht="15.75" customHeight="1">
      <c r="A3088" s="17">
        <v>38370</v>
      </c>
      <c r="B3088" s="22" t="s">
        <v>1896</v>
      </c>
      <c r="C3088" s="24" t="s">
        <v>1905</v>
      </c>
      <c r="D3088" s="24" t="s">
        <v>1888</v>
      </c>
      <c r="E3088" s="7" t="s">
        <v>311</v>
      </c>
      <c r="F3088" s="7" t="s">
        <v>13</v>
      </c>
      <c r="G3088" s="7" t="s">
        <v>927</v>
      </c>
      <c r="H3088" s="7" t="s">
        <v>15</v>
      </c>
      <c r="I3088" s="7">
        <v>1345</v>
      </c>
      <c r="J3088" s="7" t="s">
        <v>315</v>
      </c>
      <c r="K3088" s="10">
        <v>67.5</v>
      </c>
      <c r="L3088" s="7" t="s">
        <v>16</v>
      </c>
      <c r="M3088" s="10">
        <v>0.5</v>
      </c>
      <c r="N3088" s="10">
        <v>1.7</v>
      </c>
      <c r="O3088" s="7"/>
      <c r="V3088" s="10">
        <f>SQRT((N3088*N3088)+(O3088*O3088)+((P3088*P3088)+(Q3088*Q3088)+(R3088*R3088)+(S3088*S3088)+(T3088*T3088)+(U3088*U3088)))</f>
        <v>1.7</v>
      </c>
      <c r="W3088" s="7">
        <v>104</v>
      </c>
      <c r="AC3088" s="7">
        <v>7</v>
      </c>
      <c r="AG3088" s="7" t="s">
        <v>119</v>
      </c>
      <c r="AH3088" s="7" t="s">
        <v>436</v>
      </c>
      <c r="AI3088" s="7" t="s">
        <v>436</v>
      </c>
      <c r="AJ3088" s="7" t="s">
        <v>436</v>
      </c>
      <c r="AQ3088" s="7"/>
    </row>
    <row r="3089" spans="1:43" ht="15.75" customHeight="1">
      <c r="A3089" s="17">
        <v>39488</v>
      </c>
      <c r="B3089" s="22" t="s">
        <v>1899</v>
      </c>
      <c r="C3089" s="24" t="s">
        <v>1905</v>
      </c>
      <c r="D3089" s="24" t="s">
        <v>1888</v>
      </c>
      <c r="E3089" s="7" t="s">
        <v>311</v>
      </c>
      <c r="F3089" s="7" t="s">
        <v>13</v>
      </c>
      <c r="G3089" s="7" t="s">
        <v>576</v>
      </c>
      <c r="H3089" s="7" t="s">
        <v>15</v>
      </c>
      <c r="I3089" s="7">
        <v>1345</v>
      </c>
      <c r="J3089" s="7" t="s">
        <v>315</v>
      </c>
      <c r="K3089" s="10">
        <v>67.5</v>
      </c>
      <c r="L3089" s="7" t="s">
        <v>16</v>
      </c>
      <c r="M3089" s="10">
        <v>0.5</v>
      </c>
      <c r="N3089" s="10">
        <v>1.5</v>
      </c>
      <c r="P3089" s="10"/>
      <c r="Q3089" s="10"/>
      <c r="R3089" s="10"/>
      <c r="S3089" s="10"/>
      <c r="V3089" s="10">
        <f>SQRT((N3089*N3089)+(O3089*O3089)+((P3089*P3089)+(Q3089*Q3089)+(R3089*R3089)+(S3089*S3089)+(T3089*T3089)+(U3089*U3089)))</f>
        <v>1.5</v>
      </c>
      <c r="W3089" s="8">
        <v>209</v>
      </c>
      <c r="AC3089" s="7">
        <v>10</v>
      </c>
      <c r="AG3089" s="7" t="s">
        <v>119</v>
      </c>
      <c r="AH3089" s="7" t="s">
        <v>436</v>
      </c>
      <c r="AI3089" s="7" t="s">
        <v>436</v>
      </c>
      <c r="AJ3089" s="7" t="s">
        <v>436</v>
      </c>
      <c r="AP3089" s="7" t="s">
        <v>629</v>
      </c>
      <c r="AQ3089" s="7"/>
    </row>
    <row r="3090" spans="1:43" ht="15.75" customHeight="1">
      <c r="A3090" s="17">
        <v>40436</v>
      </c>
      <c r="B3090" s="22" t="s">
        <v>1901</v>
      </c>
      <c r="C3090" s="24" t="s">
        <v>1905</v>
      </c>
      <c r="D3090" s="24" t="s">
        <v>1888</v>
      </c>
      <c r="E3090" s="7" t="s">
        <v>311</v>
      </c>
      <c r="F3090" s="7" t="s">
        <v>13</v>
      </c>
      <c r="G3090" s="7" t="s">
        <v>1158</v>
      </c>
      <c r="H3090" s="7" t="s">
        <v>15</v>
      </c>
      <c r="I3090" s="7">
        <v>1345</v>
      </c>
      <c r="J3090" s="7" t="s">
        <v>315</v>
      </c>
      <c r="K3090" s="10">
        <v>67.5</v>
      </c>
      <c r="L3090" s="7" t="s">
        <v>16</v>
      </c>
      <c r="M3090" s="10">
        <v>0.5</v>
      </c>
      <c r="N3090" s="10">
        <v>2.5</v>
      </c>
      <c r="O3090" s="7"/>
      <c r="V3090" s="10">
        <f>SQRT((N3090*N3090)+(O3090*O3090)+((P3090*P3090)+(Q3090*Q3090)+(R3090*R3090)+(S3090*S3090)+(T3090*T3090)+(U3090*U3090)))</f>
        <v>2.5</v>
      </c>
      <c r="W3090" s="7">
        <v>299</v>
      </c>
      <c r="AC3090" s="7">
        <v>10</v>
      </c>
      <c r="AG3090" s="7" t="s">
        <v>119</v>
      </c>
      <c r="AH3090" s="7" t="s">
        <v>436</v>
      </c>
      <c r="AI3090" s="7" t="s">
        <v>436</v>
      </c>
      <c r="AJ3090" s="7" t="s">
        <v>436</v>
      </c>
      <c r="AP3090" s="7" t="s">
        <v>1209</v>
      </c>
      <c r="AQ3090" s="7"/>
    </row>
    <row r="3091" spans="1:43" ht="15.75" customHeight="1">
      <c r="A3091" s="19">
        <v>40814</v>
      </c>
      <c r="B3091" s="23" t="s">
        <v>1902</v>
      </c>
      <c r="C3091" s="24" t="s">
        <v>1905</v>
      </c>
      <c r="D3091" s="24" t="s">
        <v>1888</v>
      </c>
      <c r="E3091" s="15" t="s">
        <v>311</v>
      </c>
      <c r="F3091" s="15" t="s">
        <v>13</v>
      </c>
      <c r="G3091" s="15" t="s">
        <v>13</v>
      </c>
      <c r="H3091" s="15" t="s">
        <v>15</v>
      </c>
      <c r="I3091" s="15">
        <v>1345</v>
      </c>
      <c r="J3091" s="15" t="s">
        <v>315</v>
      </c>
      <c r="K3091" s="16">
        <v>67.5</v>
      </c>
      <c r="L3091" s="15" t="s">
        <v>16</v>
      </c>
      <c r="M3091" s="16">
        <v>0.5</v>
      </c>
      <c r="N3091" s="16">
        <v>3.6</v>
      </c>
      <c r="O3091" s="16"/>
      <c r="P3091" s="16"/>
      <c r="Q3091" s="16"/>
      <c r="R3091" s="16"/>
      <c r="S3091" s="16"/>
      <c r="T3091" s="16"/>
      <c r="U3091" s="16"/>
      <c r="V3091" s="10">
        <f>SQRT((N3091*N3091)+(O3091*O3091)+((P3091*P3091)+(Q3091*Q3091)+(R3091*R3091)+(S3091*S3091)+(T3091*T3091)+(U3091*U3091)))</f>
        <v>3.6</v>
      </c>
      <c r="W3091" s="15">
        <v>9999</v>
      </c>
      <c r="X3091" s="15"/>
      <c r="Y3091" s="15"/>
      <c r="Z3091" s="15"/>
      <c r="AA3091" s="15"/>
      <c r="AB3091" s="15"/>
      <c r="AC3091" s="15"/>
      <c r="AD3091" s="15"/>
      <c r="AE3091" s="15">
        <v>0</v>
      </c>
      <c r="AF3091" s="15"/>
      <c r="AG3091" s="15" t="s">
        <v>119</v>
      </c>
      <c r="AH3091" s="15" t="s">
        <v>436</v>
      </c>
      <c r="AI3091" s="15" t="s">
        <v>436</v>
      </c>
      <c r="AJ3091" s="15" t="s">
        <v>436</v>
      </c>
      <c r="AK3091" s="15"/>
      <c r="AL3091" s="15"/>
      <c r="AM3091" s="15"/>
      <c r="AN3091" s="15"/>
      <c r="AO3091" s="15"/>
      <c r="AP3091" s="15" t="s">
        <v>1664</v>
      </c>
      <c r="AQ3091" s="7"/>
    </row>
    <row r="3092" spans="1:43" ht="15.75" customHeight="1">
      <c r="A3092" s="17">
        <v>41541</v>
      </c>
      <c r="B3092" s="22" t="s">
        <v>2048</v>
      </c>
      <c r="C3092" s="22" t="s">
        <v>1905</v>
      </c>
      <c r="D3092" s="22" t="s">
        <v>1888</v>
      </c>
      <c r="E3092" s="7" t="s">
        <v>311</v>
      </c>
      <c r="F3092" s="7" t="s">
        <v>13</v>
      </c>
      <c r="G3092" s="7" t="s">
        <v>13</v>
      </c>
      <c r="H3092" s="7" t="s">
        <v>15</v>
      </c>
      <c r="I3092" s="7">
        <v>1345</v>
      </c>
      <c r="J3092" s="7" t="s">
        <v>315</v>
      </c>
      <c r="K3092" s="10">
        <v>67.5</v>
      </c>
      <c r="L3092" s="7" t="s">
        <v>16</v>
      </c>
      <c r="M3092" s="10">
        <v>0.5</v>
      </c>
      <c r="N3092" s="10">
        <v>4</v>
      </c>
      <c r="V3092" s="7">
        <f>SQRT((N3092*N3092)+(O3092*O3092)+((P3092*P3092)+(Q3092*Q3092)+(R3092*R3092)+(S3092*S3092)+(T3092*T3092)+(U3092*U3092)))</f>
        <v>4</v>
      </c>
      <c r="W3092" s="7">
        <v>9999</v>
      </c>
      <c r="AE3092" s="7">
        <v>2</v>
      </c>
      <c r="AG3092" s="7" t="s">
        <v>119</v>
      </c>
      <c r="AH3092" s="7" t="s">
        <v>436</v>
      </c>
      <c r="AI3092" s="7" t="s">
        <v>436</v>
      </c>
      <c r="AJ3092" s="7" t="s">
        <v>436</v>
      </c>
      <c r="AQ3092" s="7"/>
    </row>
    <row r="3093" spans="1:43" ht="15.75" customHeight="1">
      <c r="A3093" s="17">
        <v>41994</v>
      </c>
      <c r="B3093" s="22">
        <v>2014</v>
      </c>
      <c r="C3093" s="22" t="s">
        <v>1905</v>
      </c>
      <c r="D3093" s="22" t="s">
        <v>1888</v>
      </c>
      <c r="E3093" s="7" t="s">
        <v>311</v>
      </c>
      <c r="F3093" s="7" t="s">
        <v>13</v>
      </c>
      <c r="G3093" s="7" t="s">
        <v>13</v>
      </c>
      <c r="H3093" s="7" t="s">
        <v>15</v>
      </c>
      <c r="I3093" s="7">
        <v>1345</v>
      </c>
      <c r="J3093" s="7" t="s">
        <v>315</v>
      </c>
      <c r="K3093" s="10">
        <v>67.5</v>
      </c>
      <c r="L3093" s="7" t="s">
        <v>16</v>
      </c>
      <c r="M3093" s="10">
        <v>0.5</v>
      </c>
      <c r="N3093" s="10">
        <v>4.0999999999999996</v>
      </c>
      <c r="V3093" s="7">
        <v>4.0999999999999996</v>
      </c>
      <c r="W3093" s="7">
        <v>9999</v>
      </c>
      <c r="AE3093" s="7">
        <v>0</v>
      </c>
      <c r="AG3093" s="7" t="s">
        <v>119</v>
      </c>
      <c r="AH3093" s="7" t="s">
        <v>436</v>
      </c>
      <c r="AI3093" s="7" t="s">
        <v>436</v>
      </c>
      <c r="AJ3093" s="7" t="s">
        <v>436</v>
      </c>
      <c r="AK3093" s="7" t="s">
        <v>436</v>
      </c>
      <c r="AP3093" s="7" t="s">
        <v>2362</v>
      </c>
      <c r="AQ3093" s="7"/>
    </row>
    <row r="3094" spans="1:43" ht="15.75" customHeight="1">
      <c r="A3094" s="17">
        <v>37528</v>
      </c>
      <c r="B3094" s="24">
        <v>2002</v>
      </c>
      <c r="C3094" s="24" t="s">
        <v>1905</v>
      </c>
      <c r="D3094" s="24" t="s">
        <v>1896</v>
      </c>
      <c r="E3094" s="7" t="s">
        <v>311</v>
      </c>
      <c r="F3094" s="7" t="s">
        <v>13</v>
      </c>
      <c r="G3094" s="7" t="s">
        <v>228</v>
      </c>
      <c r="H3094" s="7" t="s">
        <v>15</v>
      </c>
      <c r="I3094" s="7">
        <v>1346</v>
      </c>
      <c r="J3094" s="7" t="s">
        <v>119</v>
      </c>
      <c r="K3094" s="10">
        <v>67.400000000000006</v>
      </c>
      <c r="L3094" s="7" t="s">
        <v>16</v>
      </c>
      <c r="M3094" s="10">
        <v>0.5</v>
      </c>
      <c r="N3094" s="10">
        <v>0.4</v>
      </c>
      <c r="O3094" s="7"/>
      <c r="V3094" s="10">
        <f>SQRT((N3094*N3094)+(O3094*O3094)+((P3094*P3094)+(Q3094*Q3094)+(R3094*R3094)+(S3094*S3094)+(T3094*T3094)+(U3094*U3094)))</f>
        <v>0.4</v>
      </c>
      <c r="W3094" s="7">
        <v>21</v>
      </c>
      <c r="AC3094" s="9">
        <v>0</v>
      </c>
      <c r="AD3094" s="9"/>
      <c r="AE3094" s="7">
        <v>0</v>
      </c>
      <c r="AG3094" s="7" t="s">
        <v>119</v>
      </c>
      <c r="AH3094" s="7" t="s">
        <v>436</v>
      </c>
      <c r="AI3094" s="7" t="s">
        <v>436</v>
      </c>
      <c r="AJ3094" s="7" t="s">
        <v>436</v>
      </c>
      <c r="AQ3094" s="7"/>
    </row>
    <row r="3095" spans="1:43" ht="15.75" customHeight="1">
      <c r="A3095" s="17">
        <v>37932</v>
      </c>
      <c r="B3095" s="24" t="s">
        <v>1894</v>
      </c>
      <c r="C3095" s="24" t="s">
        <v>1905</v>
      </c>
      <c r="D3095" s="24" t="s">
        <v>1896</v>
      </c>
      <c r="E3095" s="7" t="s">
        <v>311</v>
      </c>
      <c r="F3095" s="7" t="s">
        <v>13</v>
      </c>
      <c r="G3095" s="7" t="s">
        <v>316</v>
      </c>
      <c r="H3095" s="7" t="s">
        <v>15</v>
      </c>
      <c r="I3095" s="7">
        <v>1346</v>
      </c>
      <c r="J3095" s="7" t="s">
        <v>324</v>
      </c>
      <c r="K3095" s="10">
        <v>67.400000000000006</v>
      </c>
      <c r="L3095" s="7" t="s">
        <v>16</v>
      </c>
      <c r="M3095" s="10">
        <v>0.5</v>
      </c>
      <c r="O3095" s="7"/>
      <c r="V3095" s="10" t="s">
        <v>1888</v>
      </c>
      <c r="AG3095" s="7" t="s">
        <v>119</v>
      </c>
      <c r="AH3095" s="7" t="s">
        <v>436</v>
      </c>
      <c r="AI3095" s="7" t="s">
        <v>436</v>
      </c>
      <c r="AJ3095" s="7" t="s">
        <v>436</v>
      </c>
      <c r="AQ3095" s="7"/>
    </row>
    <row r="3096" spans="1:43" ht="15.75" customHeight="1">
      <c r="A3096" s="17">
        <v>38370</v>
      </c>
      <c r="B3096" s="22" t="s">
        <v>1896</v>
      </c>
      <c r="C3096" s="24" t="s">
        <v>1905</v>
      </c>
      <c r="D3096" s="24" t="s">
        <v>1896</v>
      </c>
      <c r="E3096" s="7" t="s">
        <v>311</v>
      </c>
      <c r="F3096" s="7" t="s">
        <v>13</v>
      </c>
      <c r="G3096" s="7" t="s">
        <v>927</v>
      </c>
      <c r="H3096" s="7" t="s">
        <v>15</v>
      </c>
      <c r="I3096" s="7">
        <v>1346</v>
      </c>
      <c r="J3096" s="7" t="s">
        <v>343</v>
      </c>
      <c r="K3096" s="10">
        <v>67.400000000000006</v>
      </c>
      <c r="L3096" s="7" t="s">
        <v>16</v>
      </c>
      <c r="M3096" s="10">
        <v>0.5</v>
      </c>
      <c r="O3096" s="7"/>
      <c r="V3096" s="10" t="s">
        <v>1888</v>
      </c>
      <c r="W3096" s="7">
        <v>9999</v>
      </c>
      <c r="AF3096" s="7" t="s">
        <v>318</v>
      </c>
      <c r="AG3096" s="7" t="s">
        <v>318</v>
      </c>
      <c r="AH3096" s="7" t="s">
        <v>436</v>
      </c>
      <c r="AI3096" s="7" t="s">
        <v>436</v>
      </c>
      <c r="AJ3096" s="7" t="s">
        <v>436</v>
      </c>
      <c r="AQ3096" s="7"/>
    </row>
    <row r="3097" spans="1:43" ht="15.75" customHeight="1">
      <c r="A3097" s="17">
        <v>37528</v>
      </c>
      <c r="B3097" s="24">
        <v>2002</v>
      </c>
      <c r="C3097" s="24" t="s">
        <v>1905</v>
      </c>
      <c r="D3097" s="24" t="s">
        <v>1899</v>
      </c>
      <c r="E3097" s="7" t="s">
        <v>311</v>
      </c>
      <c r="F3097" s="7" t="s">
        <v>13</v>
      </c>
      <c r="G3097" s="7" t="s">
        <v>228</v>
      </c>
      <c r="H3097" s="7" t="s">
        <v>15</v>
      </c>
      <c r="I3097" s="7">
        <v>1347</v>
      </c>
      <c r="J3097" s="7" t="s">
        <v>119</v>
      </c>
      <c r="K3097" s="10">
        <v>67.3</v>
      </c>
      <c r="L3097" s="7" t="s">
        <v>16</v>
      </c>
      <c r="M3097" s="10">
        <v>0.4</v>
      </c>
      <c r="N3097" s="10">
        <v>0.9</v>
      </c>
      <c r="O3097" s="7"/>
      <c r="V3097" s="10">
        <f>SQRT((N3097*N3097)+(O3097*O3097)+((P3097*P3097)+(Q3097*Q3097)+(R3097*R3097)+(S3097*S3097)+(T3097*T3097)+(U3097*U3097)))</f>
        <v>0.9</v>
      </c>
      <c r="W3097" s="7">
        <v>67</v>
      </c>
      <c r="AC3097" s="9">
        <v>6</v>
      </c>
      <c r="AD3097" s="9"/>
      <c r="AE3097" s="7">
        <v>0</v>
      </c>
      <c r="AG3097" s="7" t="s">
        <v>119</v>
      </c>
      <c r="AH3097" s="7" t="s">
        <v>436</v>
      </c>
      <c r="AI3097" s="7" t="s">
        <v>436</v>
      </c>
      <c r="AJ3097" s="7" t="s">
        <v>436</v>
      </c>
      <c r="AQ3097" s="7"/>
    </row>
    <row r="3098" spans="1:43" ht="15.75" customHeight="1">
      <c r="A3098" s="17">
        <v>37932</v>
      </c>
      <c r="B3098" s="24" t="s">
        <v>1894</v>
      </c>
      <c r="C3098" s="24" t="s">
        <v>1905</v>
      </c>
      <c r="D3098" s="24" t="s">
        <v>1899</v>
      </c>
      <c r="E3098" s="7" t="s">
        <v>311</v>
      </c>
      <c r="F3098" s="7" t="s">
        <v>13</v>
      </c>
      <c r="G3098" s="7" t="s">
        <v>316</v>
      </c>
      <c r="H3098" s="7" t="s">
        <v>15</v>
      </c>
      <c r="I3098" s="7">
        <v>1347</v>
      </c>
      <c r="J3098" s="7" t="s">
        <v>324</v>
      </c>
      <c r="K3098" s="10">
        <v>67.3</v>
      </c>
      <c r="L3098" s="7" t="s">
        <v>16</v>
      </c>
      <c r="M3098" s="10">
        <v>0.4</v>
      </c>
      <c r="N3098" s="10">
        <v>0.9</v>
      </c>
      <c r="O3098" s="7"/>
      <c r="V3098" s="10">
        <v>0.85000000000000009</v>
      </c>
      <c r="AG3098" s="7" t="s">
        <v>119</v>
      </c>
      <c r="AH3098" s="7" t="s">
        <v>436</v>
      </c>
      <c r="AI3098" s="7" t="s">
        <v>436</v>
      </c>
      <c r="AJ3098" s="7" t="s">
        <v>436</v>
      </c>
      <c r="AQ3098" s="7"/>
    </row>
    <row r="3099" spans="1:43" ht="15.75" customHeight="1">
      <c r="A3099" s="20">
        <v>38370</v>
      </c>
      <c r="B3099" s="22" t="s">
        <v>1896</v>
      </c>
      <c r="C3099" s="24" t="s">
        <v>1905</v>
      </c>
      <c r="D3099" s="24" t="s">
        <v>1899</v>
      </c>
      <c r="E3099" s="7" t="s">
        <v>311</v>
      </c>
      <c r="F3099" s="13" t="s">
        <v>13</v>
      </c>
      <c r="G3099" s="13" t="s">
        <v>927</v>
      </c>
      <c r="H3099" s="7" t="s">
        <v>15</v>
      </c>
      <c r="I3099" s="7">
        <v>1347</v>
      </c>
      <c r="J3099" s="7" t="s">
        <v>315</v>
      </c>
      <c r="K3099" s="10">
        <v>67.3</v>
      </c>
      <c r="L3099" s="7" t="s">
        <v>16</v>
      </c>
      <c r="M3099" s="10">
        <v>0.4</v>
      </c>
      <c r="N3099" s="10">
        <v>0.8</v>
      </c>
      <c r="O3099" s="7"/>
      <c r="V3099" s="10">
        <f>SQRT((N3099*N3099)+(O3099*O3099)+((P3099*P3099)+(Q3099*Q3099)+(R3099*R3099)+(S3099*S3099)+(T3099*T3099)+(U3099*U3099)))</f>
        <v>0.8</v>
      </c>
      <c r="W3099" s="7">
        <v>64</v>
      </c>
      <c r="AC3099" s="7">
        <v>5</v>
      </c>
      <c r="AF3099" s="7" t="s">
        <v>18</v>
      </c>
      <c r="AG3099" s="7" t="s">
        <v>119</v>
      </c>
      <c r="AH3099" s="7" t="s">
        <v>436</v>
      </c>
      <c r="AI3099" s="7" t="s">
        <v>436</v>
      </c>
      <c r="AJ3099" s="7" t="s">
        <v>436</v>
      </c>
      <c r="AQ3099" s="7"/>
    </row>
    <row r="3100" spans="1:43" ht="15.75" customHeight="1">
      <c r="A3100" s="17">
        <v>39488</v>
      </c>
      <c r="B3100" s="22" t="s">
        <v>1899</v>
      </c>
      <c r="C3100" s="24" t="s">
        <v>1905</v>
      </c>
      <c r="D3100" s="24" t="s">
        <v>1899</v>
      </c>
      <c r="E3100" s="7" t="s">
        <v>311</v>
      </c>
      <c r="F3100" s="7" t="s">
        <v>13</v>
      </c>
      <c r="G3100" s="7" t="s">
        <v>576</v>
      </c>
      <c r="H3100" s="7" t="s">
        <v>15</v>
      </c>
      <c r="I3100" s="7">
        <v>1347</v>
      </c>
      <c r="J3100" s="7" t="s">
        <v>515</v>
      </c>
      <c r="K3100" s="10">
        <v>67.3</v>
      </c>
      <c r="L3100" s="7" t="s">
        <v>16</v>
      </c>
      <c r="M3100" s="10">
        <v>0.4</v>
      </c>
      <c r="P3100" s="10"/>
      <c r="Q3100" s="10"/>
      <c r="R3100" s="10"/>
      <c r="S3100" s="10"/>
      <c r="V3100" s="10" t="s">
        <v>1888</v>
      </c>
      <c r="W3100" s="8"/>
      <c r="AF3100" s="7" t="s">
        <v>18</v>
      </c>
      <c r="AG3100" s="7" t="s">
        <v>318</v>
      </c>
      <c r="AH3100" s="7" t="s">
        <v>436</v>
      </c>
      <c r="AI3100" s="7" t="s">
        <v>436</v>
      </c>
      <c r="AJ3100" s="7" t="s">
        <v>436</v>
      </c>
      <c r="AQ3100" s="7"/>
    </row>
    <row r="3101" spans="1:43" ht="15.75" customHeight="1">
      <c r="A3101" s="17">
        <v>37528</v>
      </c>
      <c r="B3101" s="24">
        <v>2002</v>
      </c>
      <c r="C3101" s="24" t="s">
        <v>1905</v>
      </c>
      <c r="D3101" s="24" t="s">
        <v>1888</v>
      </c>
      <c r="E3101" s="7" t="s">
        <v>311</v>
      </c>
      <c r="F3101" s="7" t="s">
        <v>13</v>
      </c>
      <c r="G3101" s="7" t="s">
        <v>228</v>
      </c>
      <c r="H3101" s="7" t="s">
        <v>15</v>
      </c>
      <c r="I3101" s="7">
        <v>1348</v>
      </c>
      <c r="J3101" s="7" t="s">
        <v>119</v>
      </c>
      <c r="K3101" s="10">
        <v>66.900000000000006</v>
      </c>
      <c r="L3101" s="7" t="s">
        <v>16</v>
      </c>
      <c r="M3101" s="10">
        <v>0.8</v>
      </c>
      <c r="N3101" s="10">
        <v>0.7</v>
      </c>
      <c r="O3101" s="7"/>
      <c r="V3101" s="10">
        <f>SQRT((N3101*N3101)+(O3101*O3101)+((P3101*P3101)+(Q3101*Q3101)+(R3101*R3101)+(S3101*S3101)+(T3101*T3101)+(U3101*U3101)))</f>
        <v>0.7</v>
      </c>
      <c r="W3101" s="7">
        <v>52</v>
      </c>
      <c r="AC3101" s="9">
        <v>0</v>
      </c>
      <c r="AD3101" s="9"/>
      <c r="AE3101" s="7">
        <v>0</v>
      </c>
      <c r="AG3101" s="7" t="s">
        <v>119</v>
      </c>
      <c r="AH3101" s="7" t="s">
        <v>436</v>
      </c>
      <c r="AI3101" s="7" t="s">
        <v>436</v>
      </c>
      <c r="AJ3101" s="7" t="s">
        <v>436</v>
      </c>
      <c r="AQ3101" s="7"/>
    </row>
    <row r="3102" spans="1:43" ht="15.75" customHeight="1">
      <c r="A3102" s="17">
        <v>37932</v>
      </c>
      <c r="B3102" s="24" t="s">
        <v>1894</v>
      </c>
      <c r="C3102" s="24" t="s">
        <v>1905</v>
      </c>
      <c r="D3102" s="24" t="s">
        <v>1888</v>
      </c>
      <c r="E3102" s="7" t="s">
        <v>311</v>
      </c>
      <c r="F3102" s="7" t="s">
        <v>13</v>
      </c>
      <c r="G3102" s="7" t="s">
        <v>316</v>
      </c>
      <c r="H3102" s="7" t="s">
        <v>15</v>
      </c>
      <c r="I3102" s="7">
        <v>1348</v>
      </c>
      <c r="J3102" s="7" t="s">
        <v>324</v>
      </c>
      <c r="K3102" s="10">
        <v>66.900000000000006</v>
      </c>
      <c r="L3102" s="7" t="s">
        <v>16</v>
      </c>
      <c r="M3102" s="10">
        <v>0.8</v>
      </c>
      <c r="N3102" s="10">
        <v>0.8</v>
      </c>
      <c r="O3102" s="7"/>
      <c r="V3102" s="10">
        <v>0.8</v>
      </c>
      <c r="AG3102" s="7" t="s">
        <v>119</v>
      </c>
      <c r="AH3102" s="7" t="s">
        <v>436</v>
      </c>
      <c r="AI3102" s="7" t="s">
        <v>436</v>
      </c>
      <c r="AJ3102" s="7" t="s">
        <v>436</v>
      </c>
      <c r="AQ3102" s="7"/>
    </row>
    <row r="3103" spans="1:43" ht="15.75" customHeight="1">
      <c r="A3103" s="17">
        <v>38370</v>
      </c>
      <c r="B3103" s="22" t="s">
        <v>1896</v>
      </c>
      <c r="C3103" s="24" t="s">
        <v>1905</v>
      </c>
      <c r="D3103" s="24" t="s">
        <v>1888</v>
      </c>
      <c r="E3103" s="7" t="s">
        <v>311</v>
      </c>
      <c r="F3103" s="7" t="s">
        <v>13</v>
      </c>
      <c r="G3103" s="7" t="s">
        <v>927</v>
      </c>
      <c r="H3103" s="7" t="s">
        <v>15</v>
      </c>
      <c r="I3103" s="7">
        <v>1348</v>
      </c>
      <c r="J3103" s="7" t="s">
        <v>315</v>
      </c>
      <c r="K3103" s="10">
        <v>66.900000000000006</v>
      </c>
      <c r="L3103" s="7" t="s">
        <v>16</v>
      </c>
      <c r="M3103" s="10">
        <v>0.8</v>
      </c>
      <c r="N3103" s="10">
        <v>0.9</v>
      </c>
      <c r="O3103" s="7"/>
      <c r="V3103" s="10">
        <f>SQRT((N3103*N3103)+(O3103*O3103)+((P3103*P3103)+(Q3103*Q3103)+(R3103*R3103)+(S3103*S3103)+(T3103*T3103)+(U3103*U3103)))</f>
        <v>0.9</v>
      </c>
      <c r="W3103" s="7">
        <v>64</v>
      </c>
      <c r="AC3103" s="7">
        <v>4</v>
      </c>
      <c r="AE3103" s="7">
        <v>0</v>
      </c>
      <c r="AG3103" s="7" t="s">
        <v>119</v>
      </c>
      <c r="AH3103" s="7" t="s">
        <v>436</v>
      </c>
      <c r="AI3103" s="7" t="s">
        <v>436</v>
      </c>
      <c r="AJ3103" s="7" t="s">
        <v>436</v>
      </c>
      <c r="AK3103" s="7" t="s">
        <v>318</v>
      </c>
      <c r="AQ3103" s="7"/>
    </row>
    <row r="3104" spans="1:43" ht="15.75" customHeight="1">
      <c r="A3104" s="17">
        <v>39488</v>
      </c>
      <c r="B3104" s="22" t="s">
        <v>1899</v>
      </c>
      <c r="C3104" s="24" t="s">
        <v>1905</v>
      </c>
      <c r="D3104" s="24" t="s">
        <v>1888</v>
      </c>
      <c r="E3104" s="7" t="s">
        <v>311</v>
      </c>
      <c r="F3104" s="7" t="s">
        <v>13</v>
      </c>
      <c r="G3104" s="7" t="s">
        <v>576</v>
      </c>
      <c r="H3104" s="7" t="s">
        <v>15</v>
      </c>
      <c r="I3104" s="7">
        <v>1348</v>
      </c>
      <c r="J3104" s="7" t="s">
        <v>315</v>
      </c>
      <c r="K3104" s="10">
        <v>66.900000000000006</v>
      </c>
      <c r="L3104" s="7" t="s">
        <v>16</v>
      </c>
      <c r="M3104" s="10">
        <v>0.8</v>
      </c>
      <c r="N3104" s="10">
        <v>1.8</v>
      </c>
      <c r="P3104" s="10"/>
      <c r="Q3104" s="10"/>
      <c r="R3104" s="10"/>
      <c r="S3104" s="10"/>
      <c r="V3104" s="10">
        <f>SQRT((N3104*N3104)+(O3104*O3104)+((P3104*P3104)+(Q3104*Q3104)+(R3104*R3104)+(S3104*S3104)+(T3104*T3104)+(U3104*U3104)))</f>
        <v>1.8</v>
      </c>
      <c r="W3104" s="8">
        <v>148</v>
      </c>
      <c r="AC3104" s="7">
        <v>7</v>
      </c>
      <c r="AG3104" s="7" t="s">
        <v>119</v>
      </c>
      <c r="AH3104" s="7" t="s">
        <v>436</v>
      </c>
      <c r="AI3104" s="7" t="s">
        <v>436</v>
      </c>
      <c r="AJ3104" s="7" t="s">
        <v>436</v>
      </c>
      <c r="AP3104" s="7" t="s">
        <v>635</v>
      </c>
      <c r="AQ3104" s="7"/>
    </row>
    <row r="3105" spans="1:43" ht="15.75" customHeight="1">
      <c r="A3105" s="17">
        <v>40436</v>
      </c>
      <c r="B3105" s="22" t="s">
        <v>1901</v>
      </c>
      <c r="C3105" s="24" t="s">
        <v>1905</v>
      </c>
      <c r="D3105" s="24" t="s">
        <v>1888</v>
      </c>
      <c r="E3105" s="7" t="s">
        <v>311</v>
      </c>
      <c r="F3105" s="7" t="s">
        <v>13</v>
      </c>
      <c r="G3105" s="7" t="s">
        <v>1158</v>
      </c>
      <c r="H3105" s="7" t="s">
        <v>15</v>
      </c>
      <c r="I3105" s="7">
        <v>1348</v>
      </c>
      <c r="J3105" s="7" t="s">
        <v>315</v>
      </c>
      <c r="K3105" s="10">
        <v>66.900000000000006</v>
      </c>
      <c r="L3105" s="7" t="s">
        <v>16</v>
      </c>
      <c r="M3105" s="10">
        <v>0.8</v>
      </c>
      <c r="N3105" s="10">
        <v>1.7</v>
      </c>
      <c r="O3105" s="7"/>
      <c r="V3105" s="10">
        <f>SQRT((N3105*N3105)+(O3105*O3105)+((P3105*P3105)+(Q3105*Q3105)+(R3105*R3105)+(S3105*S3105)+(T3105*T3105)+(U3105*U3105)))</f>
        <v>1.7</v>
      </c>
      <c r="W3105" s="7">
        <v>226</v>
      </c>
      <c r="AC3105" s="7">
        <v>10</v>
      </c>
      <c r="AG3105" s="7" t="s">
        <v>119</v>
      </c>
      <c r="AH3105" s="7" t="s">
        <v>436</v>
      </c>
      <c r="AI3105" s="7" t="s">
        <v>436</v>
      </c>
      <c r="AJ3105" s="7" t="s">
        <v>436</v>
      </c>
      <c r="AK3105" s="7" t="s">
        <v>106</v>
      </c>
      <c r="AP3105" s="7" t="s">
        <v>1205</v>
      </c>
      <c r="AQ3105" s="7"/>
    </row>
    <row r="3106" spans="1:43" ht="15.75" customHeight="1">
      <c r="A3106" s="19">
        <v>40814</v>
      </c>
      <c r="B3106" s="23" t="s">
        <v>1902</v>
      </c>
      <c r="C3106" s="24" t="s">
        <v>1905</v>
      </c>
      <c r="D3106" s="24" t="s">
        <v>1888</v>
      </c>
      <c r="E3106" s="15" t="s">
        <v>311</v>
      </c>
      <c r="F3106" s="15" t="s">
        <v>13</v>
      </c>
      <c r="G3106" s="15" t="s">
        <v>13</v>
      </c>
      <c r="H3106" s="15" t="s">
        <v>15</v>
      </c>
      <c r="I3106" s="15">
        <v>1348</v>
      </c>
      <c r="J3106" s="15" t="s">
        <v>315</v>
      </c>
      <c r="K3106" s="16">
        <v>66.900000000000006</v>
      </c>
      <c r="L3106" s="15" t="s">
        <v>16</v>
      </c>
      <c r="M3106" s="16">
        <v>0.8</v>
      </c>
      <c r="N3106" s="16">
        <v>2.2999999999999998</v>
      </c>
      <c r="O3106" s="16"/>
      <c r="P3106" s="16"/>
      <c r="Q3106" s="16"/>
      <c r="R3106" s="16"/>
      <c r="S3106" s="16"/>
      <c r="T3106" s="16"/>
      <c r="U3106" s="16"/>
      <c r="V3106" s="10">
        <f>SQRT((N3106*N3106)+(O3106*O3106)+((P3106*P3106)+(Q3106*Q3106)+(R3106*R3106)+(S3106*S3106)+(T3106*T3106)+(U3106*U3106)))</f>
        <v>2.2999999999999998</v>
      </c>
      <c r="W3106" s="15">
        <v>9999</v>
      </c>
      <c r="X3106" s="15"/>
      <c r="Y3106" s="15"/>
      <c r="Z3106" s="15"/>
      <c r="AA3106" s="15"/>
      <c r="AB3106" s="15"/>
      <c r="AC3106" s="15"/>
      <c r="AD3106" s="15"/>
      <c r="AE3106" s="15">
        <v>0</v>
      </c>
      <c r="AF3106" s="15"/>
      <c r="AG3106" s="15" t="s">
        <v>119</v>
      </c>
      <c r="AH3106" s="15" t="s">
        <v>436</v>
      </c>
      <c r="AI3106" s="15" t="s">
        <v>436</v>
      </c>
      <c r="AJ3106" s="15" t="s">
        <v>436</v>
      </c>
      <c r="AK3106" s="15"/>
      <c r="AL3106" s="15"/>
      <c r="AM3106" s="15"/>
      <c r="AN3106" s="15"/>
      <c r="AO3106" s="15"/>
      <c r="AP3106" s="15"/>
      <c r="AQ3106" s="7"/>
    </row>
    <row r="3107" spans="1:43" ht="15.75" customHeight="1">
      <c r="A3107" s="17">
        <v>41541</v>
      </c>
      <c r="B3107" s="22" t="s">
        <v>2048</v>
      </c>
      <c r="C3107" s="22" t="s">
        <v>1905</v>
      </c>
      <c r="D3107" s="22" t="s">
        <v>1888</v>
      </c>
      <c r="E3107" s="7" t="s">
        <v>311</v>
      </c>
      <c r="F3107" s="7" t="s">
        <v>13</v>
      </c>
      <c r="G3107" s="7" t="s">
        <v>13</v>
      </c>
      <c r="H3107" s="7" t="s">
        <v>15</v>
      </c>
      <c r="I3107" s="7">
        <v>1348</v>
      </c>
      <c r="J3107" s="7" t="s">
        <v>315</v>
      </c>
      <c r="K3107" s="10">
        <v>66.900000000000006</v>
      </c>
      <c r="L3107" s="7" t="s">
        <v>16</v>
      </c>
      <c r="M3107" s="10">
        <v>0.8</v>
      </c>
      <c r="N3107" s="10">
        <v>2.2999999999999998</v>
      </c>
      <c r="V3107" s="7">
        <v>2.8</v>
      </c>
      <c r="W3107" s="7">
        <v>9999</v>
      </c>
      <c r="AE3107" s="7">
        <v>0</v>
      </c>
      <c r="AG3107" s="7" t="s">
        <v>119</v>
      </c>
      <c r="AH3107" s="7" t="s">
        <v>436</v>
      </c>
      <c r="AI3107" s="7" t="s">
        <v>436</v>
      </c>
      <c r="AJ3107" s="7" t="s">
        <v>436</v>
      </c>
      <c r="AQ3107" s="7"/>
    </row>
    <row r="3108" spans="1:43" ht="15.75" customHeight="1">
      <c r="A3108" s="17">
        <v>41994</v>
      </c>
      <c r="B3108" s="22">
        <v>2014</v>
      </c>
      <c r="C3108" s="22" t="s">
        <v>1905</v>
      </c>
      <c r="D3108" s="22" t="s">
        <v>1888</v>
      </c>
      <c r="E3108" s="7" t="s">
        <v>311</v>
      </c>
      <c r="F3108" s="7" t="s">
        <v>13</v>
      </c>
      <c r="G3108" s="7" t="s">
        <v>13</v>
      </c>
      <c r="H3108" s="7" t="s">
        <v>15</v>
      </c>
      <c r="I3108" s="7">
        <v>1348</v>
      </c>
      <c r="J3108" s="7" t="s">
        <v>315</v>
      </c>
      <c r="K3108" s="10">
        <v>66.900000000000006</v>
      </c>
      <c r="L3108" s="7" t="s">
        <v>16</v>
      </c>
      <c r="M3108" s="10">
        <v>0.8</v>
      </c>
      <c r="N3108" s="10">
        <v>2.9</v>
      </c>
      <c r="V3108" s="7">
        <v>2.9</v>
      </c>
      <c r="W3108" s="7">
        <v>9999</v>
      </c>
      <c r="AE3108" s="7">
        <v>0</v>
      </c>
      <c r="AG3108" s="7" t="s">
        <v>119</v>
      </c>
      <c r="AH3108" s="7" t="s">
        <v>436</v>
      </c>
      <c r="AI3108" s="7" t="s">
        <v>436</v>
      </c>
      <c r="AJ3108" s="7" t="s">
        <v>436</v>
      </c>
      <c r="AK3108" s="7" t="s">
        <v>436</v>
      </c>
      <c r="AQ3108" s="7"/>
    </row>
    <row r="3109" spans="1:43" ht="15.75" customHeight="1">
      <c r="A3109" s="17">
        <v>37528</v>
      </c>
      <c r="B3109" s="24">
        <v>2002</v>
      </c>
      <c r="C3109" s="24" t="s">
        <v>1905</v>
      </c>
      <c r="D3109" s="24" t="s">
        <v>1888</v>
      </c>
      <c r="E3109" s="7" t="s">
        <v>311</v>
      </c>
      <c r="F3109" s="7" t="s">
        <v>13</v>
      </c>
      <c r="G3109" s="7" t="s">
        <v>228</v>
      </c>
      <c r="H3109" s="7" t="s">
        <v>15</v>
      </c>
      <c r="I3109" s="7">
        <v>1349</v>
      </c>
      <c r="J3109" s="7" t="s">
        <v>119</v>
      </c>
      <c r="K3109" s="10">
        <v>67</v>
      </c>
      <c r="L3109" s="7" t="s">
        <v>16</v>
      </c>
      <c r="M3109" s="10">
        <v>1</v>
      </c>
      <c r="N3109" s="10">
        <v>0.3</v>
      </c>
      <c r="O3109" s="7"/>
      <c r="V3109" s="10">
        <f>SQRT((N3109*N3109)+(O3109*O3109)+((P3109*P3109)+(Q3109*Q3109)+(R3109*R3109)+(S3109*S3109)+(T3109*T3109)+(U3109*U3109)))</f>
        <v>0.3</v>
      </c>
      <c r="W3109" s="7">
        <v>22</v>
      </c>
      <c r="AC3109" s="9">
        <v>0</v>
      </c>
      <c r="AD3109" s="9"/>
      <c r="AE3109" s="7">
        <v>0</v>
      </c>
      <c r="AG3109" s="7" t="s">
        <v>119</v>
      </c>
      <c r="AH3109" s="7" t="s">
        <v>436</v>
      </c>
      <c r="AI3109" s="7" t="s">
        <v>436</v>
      </c>
      <c r="AJ3109" s="7" t="s">
        <v>436</v>
      </c>
      <c r="AQ3109" s="7"/>
    </row>
    <row r="3110" spans="1:43" ht="15.75" customHeight="1">
      <c r="A3110" s="17">
        <v>37932</v>
      </c>
      <c r="B3110" s="24" t="s">
        <v>1894</v>
      </c>
      <c r="C3110" s="24" t="s">
        <v>1905</v>
      </c>
      <c r="D3110" s="24" t="s">
        <v>1888</v>
      </c>
      <c r="E3110" s="7" t="s">
        <v>311</v>
      </c>
      <c r="F3110" s="7" t="s">
        <v>13</v>
      </c>
      <c r="G3110" s="7" t="s">
        <v>316</v>
      </c>
      <c r="H3110" s="7" t="s">
        <v>15</v>
      </c>
      <c r="I3110" s="7">
        <v>1349</v>
      </c>
      <c r="J3110" s="7" t="s">
        <v>324</v>
      </c>
      <c r="K3110" s="10">
        <v>67</v>
      </c>
      <c r="L3110" s="7" t="s">
        <v>16</v>
      </c>
      <c r="M3110" s="10">
        <v>1</v>
      </c>
      <c r="N3110" s="10">
        <v>0.5</v>
      </c>
      <c r="O3110" s="7"/>
      <c r="V3110" s="10">
        <v>0.44999999999999996</v>
      </c>
      <c r="AG3110" s="7" t="s">
        <v>119</v>
      </c>
      <c r="AH3110" s="7" t="s">
        <v>436</v>
      </c>
      <c r="AI3110" s="7" t="s">
        <v>436</v>
      </c>
      <c r="AJ3110" s="7" t="s">
        <v>436</v>
      </c>
      <c r="AQ3110" s="7"/>
    </row>
    <row r="3111" spans="1:43" ht="15.75" customHeight="1">
      <c r="A3111" s="17">
        <v>38370</v>
      </c>
      <c r="B3111" s="22" t="s">
        <v>1896</v>
      </c>
      <c r="C3111" s="24" t="s">
        <v>1905</v>
      </c>
      <c r="D3111" s="24" t="s">
        <v>1888</v>
      </c>
      <c r="E3111" s="7" t="s">
        <v>311</v>
      </c>
      <c r="F3111" s="7" t="s">
        <v>13</v>
      </c>
      <c r="G3111" s="7" t="s">
        <v>927</v>
      </c>
      <c r="H3111" s="7" t="s">
        <v>15</v>
      </c>
      <c r="I3111" s="7">
        <v>1349</v>
      </c>
      <c r="J3111" s="7" t="s">
        <v>315</v>
      </c>
      <c r="K3111" s="10">
        <v>67</v>
      </c>
      <c r="L3111" s="7" t="s">
        <v>16</v>
      </c>
      <c r="M3111" s="10">
        <v>1</v>
      </c>
      <c r="N3111" s="10">
        <v>0.6</v>
      </c>
      <c r="O3111" s="7"/>
      <c r="V3111" s="10">
        <f t="shared" ref="V3111:V3116" si="168">SQRT((N3111*N3111)+(O3111*O3111)+((P3111*P3111)+(Q3111*Q3111)+(R3111*R3111)+(S3111*S3111)+(T3111*T3111)+(U3111*U3111)))</f>
        <v>0.6</v>
      </c>
      <c r="W3111" s="7">
        <v>33</v>
      </c>
      <c r="AC3111" s="7">
        <v>2</v>
      </c>
      <c r="AE3111" s="7">
        <v>0</v>
      </c>
      <c r="AG3111" s="7" t="s">
        <v>119</v>
      </c>
      <c r="AH3111" s="7" t="s">
        <v>436</v>
      </c>
      <c r="AI3111" s="7" t="s">
        <v>436</v>
      </c>
      <c r="AJ3111" s="7" t="s">
        <v>436</v>
      </c>
      <c r="AQ3111" s="7"/>
    </row>
    <row r="3112" spans="1:43" ht="15.75" customHeight="1">
      <c r="A3112" s="17">
        <v>39488</v>
      </c>
      <c r="B3112" s="22" t="s">
        <v>1899</v>
      </c>
      <c r="C3112" s="24" t="s">
        <v>1905</v>
      </c>
      <c r="D3112" s="24" t="s">
        <v>1888</v>
      </c>
      <c r="E3112" s="7" t="s">
        <v>311</v>
      </c>
      <c r="F3112" s="7" t="s">
        <v>13</v>
      </c>
      <c r="G3112" s="7" t="s">
        <v>576</v>
      </c>
      <c r="H3112" s="7" t="s">
        <v>15</v>
      </c>
      <c r="I3112" s="7">
        <v>1349</v>
      </c>
      <c r="J3112" s="7" t="s">
        <v>315</v>
      </c>
      <c r="K3112" s="10">
        <v>67</v>
      </c>
      <c r="L3112" s="7" t="s">
        <v>16</v>
      </c>
      <c r="M3112" s="10">
        <v>1</v>
      </c>
      <c r="N3112" s="10">
        <v>1.2</v>
      </c>
      <c r="P3112" s="10"/>
      <c r="Q3112" s="10"/>
      <c r="R3112" s="10"/>
      <c r="S3112" s="10"/>
      <c r="V3112" s="10">
        <f t="shared" si="168"/>
        <v>1.2</v>
      </c>
      <c r="W3112" s="8">
        <v>76</v>
      </c>
      <c r="AC3112" s="7">
        <v>6</v>
      </c>
      <c r="AG3112" s="7" t="s">
        <v>119</v>
      </c>
      <c r="AH3112" s="7" t="s">
        <v>436</v>
      </c>
      <c r="AI3112" s="7" t="s">
        <v>436</v>
      </c>
      <c r="AJ3112" s="7" t="s">
        <v>436</v>
      </c>
      <c r="AQ3112" s="7"/>
    </row>
    <row r="3113" spans="1:43" ht="15.75" customHeight="1">
      <c r="A3113" s="17">
        <v>40436</v>
      </c>
      <c r="B3113" s="22" t="s">
        <v>1901</v>
      </c>
      <c r="C3113" s="24" t="s">
        <v>1905</v>
      </c>
      <c r="D3113" s="24" t="s">
        <v>1888</v>
      </c>
      <c r="E3113" s="7" t="s">
        <v>311</v>
      </c>
      <c r="F3113" s="7" t="s">
        <v>13</v>
      </c>
      <c r="G3113" s="7" t="s">
        <v>1158</v>
      </c>
      <c r="H3113" s="7" t="s">
        <v>15</v>
      </c>
      <c r="I3113" s="7">
        <v>1349</v>
      </c>
      <c r="J3113" s="7" t="s">
        <v>315</v>
      </c>
      <c r="K3113" s="10">
        <v>67</v>
      </c>
      <c r="L3113" s="7" t="s">
        <v>16</v>
      </c>
      <c r="M3113" s="10">
        <v>1</v>
      </c>
      <c r="N3113" s="10">
        <v>0.9</v>
      </c>
      <c r="O3113" s="7"/>
      <c r="V3113" s="10">
        <f t="shared" si="168"/>
        <v>0.9</v>
      </c>
      <c r="W3113" s="7">
        <v>86</v>
      </c>
      <c r="AC3113" s="7">
        <v>4</v>
      </c>
      <c r="AG3113" s="7" t="s">
        <v>119</v>
      </c>
      <c r="AH3113" s="7" t="s">
        <v>436</v>
      </c>
      <c r="AI3113" s="7" t="s">
        <v>106</v>
      </c>
      <c r="AJ3113" s="7" t="s">
        <v>436</v>
      </c>
      <c r="AP3113" s="7" t="s">
        <v>1206</v>
      </c>
      <c r="AQ3113" s="7"/>
    </row>
    <row r="3114" spans="1:43" ht="15.75" customHeight="1">
      <c r="A3114" s="19">
        <v>40814</v>
      </c>
      <c r="B3114" s="23" t="s">
        <v>1902</v>
      </c>
      <c r="C3114" s="24" t="s">
        <v>1905</v>
      </c>
      <c r="D3114" s="24" t="s">
        <v>1888</v>
      </c>
      <c r="E3114" s="15" t="s">
        <v>311</v>
      </c>
      <c r="F3114" s="15" t="s">
        <v>13</v>
      </c>
      <c r="G3114" s="15" t="s">
        <v>13</v>
      </c>
      <c r="H3114" s="15" t="s">
        <v>15</v>
      </c>
      <c r="I3114" s="15">
        <v>1349</v>
      </c>
      <c r="J3114" s="15" t="s">
        <v>315</v>
      </c>
      <c r="K3114" s="16">
        <v>67</v>
      </c>
      <c r="L3114" s="15" t="s">
        <v>16</v>
      </c>
      <c r="M3114" s="16">
        <v>1</v>
      </c>
      <c r="N3114" s="16">
        <v>1.1000000000000001</v>
      </c>
      <c r="O3114" s="16"/>
      <c r="P3114" s="16"/>
      <c r="Q3114" s="16"/>
      <c r="R3114" s="16"/>
      <c r="S3114" s="16"/>
      <c r="T3114" s="16"/>
      <c r="U3114" s="16"/>
      <c r="V3114" s="10">
        <f t="shared" si="168"/>
        <v>1.1000000000000001</v>
      </c>
      <c r="W3114" s="15">
        <v>87</v>
      </c>
      <c r="X3114" s="15"/>
      <c r="Y3114" s="15"/>
      <c r="Z3114" s="15"/>
      <c r="AA3114" s="15"/>
      <c r="AB3114" s="15"/>
      <c r="AC3114" s="15">
        <v>6</v>
      </c>
      <c r="AD3114" s="15"/>
      <c r="AE3114" s="15"/>
      <c r="AF3114" s="15"/>
      <c r="AG3114" s="15" t="s">
        <v>119</v>
      </c>
      <c r="AH3114" s="15" t="s">
        <v>436</v>
      </c>
      <c r="AI3114" s="15" t="s">
        <v>436</v>
      </c>
      <c r="AJ3114" s="15" t="s">
        <v>436</v>
      </c>
      <c r="AK3114" s="15"/>
      <c r="AL3114" s="15"/>
      <c r="AM3114" s="15"/>
      <c r="AN3114" s="15"/>
      <c r="AO3114" s="15"/>
      <c r="AP3114" s="15" t="s">
        <v>1661</v>
      </c>
      <c r="AQ3114" s="7"/>
    </row>
    <row r="3115" spans="1:43" ht="15.75" customHeight="1">
      <c r="A3115" s="17">
        <v>41541</v>
      </c>
      <c r="B3115" s="22" t="s">
        <v>2048</v>
      </c>
      <c r="C3115" s="22" t="s">
        <v>1905</v>
      </c>
      <c r="D3115" s="22" t="s">
        <v>1888</v>
      </c>
      <c r="E3115" s="7" t="s">
        <v>311</v>
      </c>
      <c r="F3115" s="7" t="s">
        <v>13</v>
      </c>
      <c r="G3115" s="7" t="s">
        <v>13</v>
      </c>
      <c r="H3115" s="7" t="s">
        <v>15</v>
      </c>
      <c r="I3115" s="7">
        <v>1349</v>
      </c>
      <c r="J3115" s="7" t="s">
        <v>315</v>
      </c>
      <c r="K3115" s="10">
        <v>67</v>
      </c>
      <c r="L3115" s="7" t="s">
        <v>16</v>
      </c>
      <c r="M3115" s="10">
        <v>1</v>
      </c>
      <c r="N3115" s="10" t="s">
        <v>18</v>
      </c>
      <c r="V3115" s="7" t="e">
        <f t="shared" si="168"/>
        <v>#VALUE!</v>
      </c>
      <c r="W3115" s="7">
        <v>87</v>
      </c>
      <c r="AC3115" s="7">
        <v>6</v>
      </c>
      <c r="AG3115" s="7" t="s">
        <v>119</v>
      </c>
      <c r="AH3115" s="7" t="s">
        <v>436</v>
      </c>
      <c r="AI3115" s="7" t="s">
        <v>436</v>
      </c>
      <c r="AJ3115" s="7" t="s">
        <v>436</v>
      </c>
      <c r="AP3115" s="7" t="s">
        <v>1648</v>
      </c>
      <c r="AQ3115" s="7"/>
    </row>
    <row r="3116" spans="1:43" ht="15.75" customHeight="1">
      <c r="A3116" s="17">
        <v>37528</v>
      </c>
      <c r="B3116" s="24">
        <v>2002</v>
      </c>
      <c r="C3116" s="24" t="s">
        <v>1905</v>
      </c>
      <c r="D3116" s="24" t="s">
        <v>1899</v>
      </c>
      <c r="E3116" s="7" t="s">
        <v>311</v>
      </c>
      <c r="F3116" s="7" t="s">
        <v>13</v>
      </c>
      <c r="G3116" s="7" t="s">
        <v>228</v>
      </c>
      <c r="H3116" s="7" t="s">
        <v>15</v>
      </c>
      <c r="I3116" s="7">
        <v>1350</v>
      </c>
      <c r="J3116" s="7" t="s">
        <v>119</v>
      </c>
      <c r="K3116" s="10">
        <v>67</v>
      </c>
      <c r="L3116" s="7" t="s">
        <v>16</v>
      </c>
      <c r="M3116" s="10">
        <v>1.3</v>
      </c>
      <c r="N3116" s="10">
        <v>0.9</v>
      </c>
      <c r="O3116" s="7"/>
      <c r="V3116" s="10">
        <f t="shared" si="168"/>
        <v>0.9</v>
      </c>
      <c r="W3116" s="7">
        <v>59</v>
      </c>
      <c r="AC3116" s="9">
        <v>6</v>
      </c>
      <c r="AD3116" s="9"/>
      <c r="AE3116" s="7">
        <v>0</v>
      </c>
      <c r="AG3116" s="7" t="s">
        <v>119</v>
      </c>
      <c r="AH3116" s="7" t="s">
        <v>436</v>
      </c>
      <c r="AI3116" s="7" t="s">
        <v>436</v>
      </c>
      <c r="AJ3116" s="7" t="s">
        <v>436</v>
      </c>
      <c r="AQ3116" s="7"/>
    </row>
    <row r="3117" spans="1:43" ht="15.75" customHeight="1">
      <c r="A3117" s="17">
        <v>37932</v>
      </c>
      <c r="B3117" s="24" t="s">
        <v>1894</v>
      </c>
      <c r="C3117" s="24" t="s">
        <v>1905</v>
      </c>
      <c r="D3117" s="24" t="s">
        <v>1899</v>
      </c>
      <c r="E3117" s="7" t="s">
        <v>311</v>
      </c>
      <c r="F3117" s="7" t="s">
        <v>13</v>
      </c>
      <c r="G3117" s="7" t="s">
        <v>316</v>
      </c>
      <c r="H3117" s="7" t="s">
        <v>15</v>
      </c>
      <c r="I3117" s="7">
        <v>1350</v>
      </c>
      <c r="J3117" s="7" t="s">
        <v>324</v>
      </c>
      <c r="K3117" s="10">
        <v>67</v>
      </c>
      <c r="L3117" s="7" t="s">
        <v>16</v>
      </c>
      <c r="M3117" s="10">
        <v>1.3</v>
      </c>
      <c r="N3117" s="10">
        <v>1.2</v>
      </c>
      <c r="O3117" s="7"/>
      <c r="V3117" s="10">
        <v>1.1499999999999999</v>
      </c>
      <c r="AG3117" s="7" t="s">
        <v>119</v>
      </c>
      <c r="AH3117" s="7" t="s">
        <v>436</v>
      </c>
      <c r="AI3117" s="7" t="s">
        <v>436</v>
      </c>
      <c r="AJ3117" s="7" t="s">
        <v>436</v>
      </c>
      <c r="AQ3117" s="7"/>
    </row>
    <row r="3118" spans="1:43" ht="15.75" customHeight="1">
      <c r="A3118" s="17">
        <v>38370</v>
      </c>
      <c r="B3118" s="22" t="s">
        <v>1896</v>
      </c>
      <c r="C3118" s="24" t="s">
        <v>1905</v>
      </c>
      <c r="D3118" s="24" t="s">
        <v>1899</v>
      </c>
      <c r="E3118" s="7" t="s">
        <v>311</v>
      </c>
      <c r="F3118" s="7" t="s">
        <v>13</v>
      </c>
      <c r="G3118" s="7" t="s">
        <v>927</v>
      </c>
      <c r="H3118" s="7" t="s">
        <v>15</v>
      </c>
      <c r="I3118" s="7">
        <v>1350</v>
      </c>
      <c r="J3118" s="7" t="s">
        <v>315</v>
      </c>
      <c r="K3118" s="10">
        <v>67</v>
      </c>
      <c r="L3118" s="7" t="s">
        <v>16</v>
      </c>
      <c r="M3118" s="10">
        <v>1.3</v>
      </c>
      <c r="N3118" s="10">
        <v>1.4</v>
      </c>
      <c r="O3118" s="7"/>
      <c r="V3118" s="10">
        <f>SQRT((N3118*N3118)+(O3118*O3118)+((P3118*P3118)+(Q3118*Q3118)+(R3118*R3118)+(S3118*S3118)+(T3118*T3118)+(U3118*U3118)))</f>
        <v>1.4</v>
      </c>
      <c r="W3118" s="7">
        <v>100</v>
      </c>
      <c r="AC3118" s="7">
        <v>9</v>
      </c>
      <c r="AE3118" s="7">
        <v>0</v>
      </c>
      <c r="AG3118" s="7" t="s">
        <v>119</v>
      </c>
      <c r="AH3118" s="7" t="s">
        <v>436</v>
      </c>
      <c r="AI3118" s="7" t="s">
        <v>436</v>
      </c>
      <c r="AJ3118" s="7" t="s">
        <v>436</v>
      </c>
      <c r="AQ3118" s="7"/>
    </row>
    <row r="3119" spans="1:43" ht="15.75" customHeight="1">
      <c r="A3119" s="17">
        <v>39488</v>
      </c>
      <c r="B3119" s="22" t="s">
        <v>1899</v>
      </c>
      <c r="C3119" s="24" t="s">
        <v>1905</v>
      </c>
      <c r="D3119" s="24" t="s">
        <v>1899</v>
      </c>
      <c r="E3119" s="7" t="s">
        <v>311</v>
      </c>
      <c r="F3119" s="7" t="s">
        <v>13</v>
      </c>
      <c r="G3119" s="7" t="s">
        <v>576</v>
      </c>
      <c r="H3119" s="7" t="s">
        <v>15</v>
      </c>
      <c r="I3119" s="7">
        <v>1350</v>
      </c>
      <c r="J3119" s="7" t="s">
        <v>515</v>
      </c>
      <c r="K3119" s="10">
        <v>67</v>
      </c>
      <c r="L3119" s="7" t="s">
        <v>16</v>
      </c>
      <c r="M3119" s="10">
        <v>1.3</v>
      </c>
      <c r="N3119" s="10">
        <v>1</v>
      </c>
      <c r="P3119" s="10"/>
      <c r="Q3119" s="10"/>
      <c r="R3119" s="10"/>
      <c r="S3119" s="10"/>
      <c r="V3119" s="10">
        <f>SQRT((N3119*N3119)+(O3119*O3119)+((P3119*P3119)+(Q3119*Q3119)+(R3119*R3119)+(S3119*S3119)+(T3119*T3119)+(U3119*U3119)))</f>
        <v>1</v>
      </c>
      <c r="W3119" s="8">
        <v>122</v>
      </c>
      <c r="AC3119" s="7">
        <v>10</v>
      </c>
      <c r="AF3119" s="7" t="s">
        <v>74</v>
      </c>
      <c r="AG3119" s="7" t="s">
        <v>318</v>
      </c>
      <c r="AH3119" s="7" t="s">
        <v>436</v>
      </c>
      <c r="AI3119" s="7" t="s">
        <v>436</v>
      </c>
      <c r="AJ3119" s="7" t="s">
        <v>436</v>
      </c>
      <c r="AQ3119" s="7"/>
    </row>
    <row r="3120" spans="1:43" ht="15.75" customHeight="1">
      <c r="A3120" s="17">
        <v>37528</v>
      </c>
      <c r="B3120" s="24">
        <v>2002</v>
      </c>
      <c r="C3120" s="24" t="s">
        <v>1905</v>
      </c>
      <c r="D3120" s="22">
        <v>2014</v>
      </c>
      <c r="E3120" s="7" t="s">
        <v>311</v>
      </c>
      <c r="F3120" s="7" t="s">
        <v>13</v>
      </c>
      <c r="G3120" s="7" t="s">
        <v>228</v>
      </c>
      <c r="H3120" s="7" t="s">
        <v>15</v>
      </c>
      <c r="I3120" s="7">
        <v>1351</v>
      </c>
      <c r="J3120" s="7" t="s">
        <v>119</v>
      </c>
      <c r="K3120" s="10">
        <v>67.099999999999994</v>
      </c>
      <c r="L3120" s="7" t="s">
        <v>16</v>
      </c>
      <c r="M3120" s="10">
        <v>1.8</v>
      </c>
      <c r="N3120" s="10">
        <v>0.7</v>
      </c>
      <c r="O3120" s="7"/>
      <c r="V3120" s="10">
        <f>SQRT((N3120*N3120)+(O3120*O3120)+((P3120*P3120)+(Q3120*Q3120)+(R3120*R3120)+(S3120*S3120)+(T3120*T3120)+(U3120*U3120)))</f>
        <v>0.7</v>
      </c>
      <c r="W3120" s="7">
        <v>50</v>
      </c>
      <c r="AC3120" s="9">
        <v>4</v>
      </c>
      <c r="AD3120" s="9"/>
      <c r="AE3120" s="7">
        <v>0</v>
      </c>
      <c r="AG3120" s="7" t="s">
        <v>119</v>
      </c>
      <c r="AH3120" s="7" t="s">
        <v>436</v>
      </c>
      <c r="AI3120" s="7" t="s">
        <v>436</v>
      </c>
      <c r="AJ3120" s="7" t="s">
        <v>436</v>
      </c>
      <c r="AQ3120" s="7"/>
    </row>
    <row r="3121" spans="1:43" ht="15.75" customHeight="1">
      <c r="A3121" s="17">
        <v>37932</v>
      </c>
      <c r="B3121" s="24" t="s">
        <v>1894</v>
      </c>
      <c r="C3121" s="24" t="s">
        <v>1905</v>
      </c>
      <c r="D3121" s="22">
        <v>2014</v>
      </c>
      <c r="E3121" s="7" t="s">
        <v>311</v>
      </c>
      <c r="F3121" s="7" t="s">
        <v>13</v>
      </c>
      <c r="G3121" s="7" t="s">
        <v>316</v>
      </c>
      <c r="H3121" s="7" t="s">
        <v>15</v>
      </c>
      <c r="I3121" s="7">
        <v>1351</v>
      </c>
      <c r="J3121" s="7" t="s">
        <v>324</v>
      </c>
      <c r="K3121" s="10">
        <v>67.099999999999994</v>
      </c>
      <c r="L3121" s="7" t="s">
        <v>16</v>
      </c>
      <c r="M3121" s="10">
        <v>1.8</v>
      </c>
      <c r="N3121" s="10">
        <v>0.8</v>
      </c>
      <c r="O3121" s="7"/>
      <c r="V3121" s="10">
        <v>0.75</v>
      </c>
      <c r="AG3121" s="7" t="s">
        <v>119</v>
      </c>
      <c r="AH3121" s="7" t="s">
        <v>436</v>
      </c>
      <c r="AI3121" s="7" t="s">
        <v>436</v>
      </c>
      <c r="AJ3121" s="7" t="s">
        <v>436</v>
      </c>
      <c r="AQ3121" s="7"/>
    </row>
    <row r="3122" spans="1:43" ht="15.75" customHeight="1">
      <c r="A3122" s="17">
        <v>38370</v>
      </c>
      <c r="B3122" s="22" t="s">
        <v>1896</v>
      </c>
      <c r="C3122" s="24" t="s">
        <v>1905</v>
      </c>
      <c r="D3122" s="22">
        <v>2014</v>
      </c>
      <c r="E3122" s="7" t="s">
        <v>311</v>
      </c>
      <c r="F3122" s="7" t="s">
        <v>13</v>
      </c>
      <c r="G3122" s="7" t="s">
        <v>927</v>
      </c>
      <c r="H3122" s="7" t="s">
        <v>15</v>
      </c>
      <c r="I3122" s="7">
        <v>1351</v>
      </c>
      <c r="J3122" s="7" t="s">
        <v>315</v>
      </c>
      <c r="K3122" s="10">
        <v>67.099999999999994</v>
      </c>
      <c r="L3122" s="7" t="s">
        <v>16</v>
      </c>
      <c r="M3122" s="10">
        <v>1.8</v>
      </c>
      <c r="N3122" s="10">
        <v>0.8</v>
      </c>
      <c r="O3122" s="7"/>
      <c r="V3122" s="10">
        <f>SQRT((N3122*N3122)+(O3122*O3122)+((P3122*P3122)+(Q3122*Q3122)+(R3122*R3122)+(S3122*S3122)+(T3122*T3122)+(U3122*U3122)))</f>
        <v>0.8</v>
      </c>
      <c r="W3122" s="7">
        <v>60</v>
      </c>
      <c r="AC3122" s="7">
        <v>6</v>
      </c>
      <c r="AE3122" s="7">
        <v>0</v>
      </c>
      <c r="AG3122" s="7" t="s">
        <v>119</v>
      </c>
      <c r="AH3122" s="7" t="s">
        <v>436</v>
      </c>
      <c r="AI3122" s="7" t="s">
        <v>436</v>
      </c>
      <c r="AJ3122" s="7" t="s">
        <v>436</v>
      </c>
      <c r="AQ3122" s="7"/>
    </row>
    <row r="3123" spans="1:43" ht="15.75" customHeight="1">
      <c r="A3123" s="17">
        <v>39488</v>
      </c>
      <c r="B3123" s="22" t="s">
        <v>1899</v>
      </c>
      <c r="C3123" s="24" t="s">
        <v>1905</v>
      </c>
      <c r="D3123" s="22">
        <v>2014</v>
      </c>
      <c r="E3123" s="7" t="s">
        <v>311</v>
      </c>
      <c r="F3123" s="7" t="s">
        <v>13</v>
      </c>
      <c r="G3123" s="7" t="s">
        <v>576</v>
      </c>
      <c r="H3123" s="7" t="s">
        <v>15</v>
      </c>
      <c r="I3123" s="7">
        <v>1351</v>
      </c>
      <c r="J3123" s="7" t="s">
        <v>315</v>
      </c>
      <c r="K3123" s="10">
        <v>67.099999999999994</v>
      </c>
      <c r="L3123" s="7" t="s">
        <v>16</v>
      </c>
      <c r="M3123" s="10">
        <v>1.8</v>
      </c>
      <c r="N3123" s="10">
        <v>1</v>
      </c>
      <c r="P3123" s="10"/>
      <c r="Q3123" s="10"/>
      <c r="R3123" s="10"/>
      <c r="S3123" s="10"/>
      <c r="V3123" s="10">
        <f>SQRT((N3123*N3123)+(O3123*O3123)+((P3123*P3123)+(Q3123*Q3123)+(R3123*R3123)+(S3123*S3123)+(T3123*T3123)+(U3123*U3123)))</f>
        <v>1</v>
      </c>
      <c r="W3123" s="8">
        <v>146</v>
      </c>
      <c r="AC3123" s="7">
        <v>9</v>
      </c>
      <c r="AG3123" s="7" t="s">
        <v>119</v>
      </c>
      <c r="AH3123" s="7" t="s">
        <v>436</v>
      </c>
      <c r="AI3123" s="7" t="s">
        <v>436</v>
      </c>
      <c r="AJ3123" s="7" t="s">
        <v>436</v>
      </c>
      <c r="AP3123" s="7" t="s">
        <v>635</v>
      </c>
      <c r="AQ3123" s="7"/>
    </row>
    <row r="3124" spans="1:43" ht="15.75" customHeight="1">
      <c r="A3124" s="17">
        <v>40436</v>
      </c>
      <c r="B3124" s="22" t="s">
        <v>1901</v>
      </c>
      <c r="C3124" s="24" t="s">
        <v>1905</v>
      </c>
      <c r="D3124" s="22">
        <v>2014</v>
      </c>
      <c r="E3124" s="7" t="s">
        <v>311</v>
      </c>
      <c r="F3124" s="7" t="s">
        <v>13</v>
      </c>
      <c r="G3124" s="7" t="s">
        <v>1158</v>
      </c>
      <c r="H3124" s="7" t="s">
        <v>15</v>
      </c>
      <c r="I3124" s="7">
        <v>1351</v>
      </c>
      <c r="J3124" s="7" t="s">
        <v>315</v>
      </c>
      <c r="K3124" s="10">
        <v>67.099999999999994</v>
      </c>
      <c r="L3124" s="7" t="s">
        <v>16</v>
      </c>
      <c r="M3124" s="10">
        <v>1.8</v>
      </c>
      <c r="N3124" s="10">
        <v>1</v>
      </c>
      <c r="O3124" s="7"/>
      <c r="V3124" s="10">
        <f>SQRT((N3124*N3124)+(O3124*O3124)+((P3124*P3124)+(Q3124*Q3124)+(R3124*R3124)+(S3124*S3124)+(T3124*T3124)+(U3124*U3124)))</f>
        <v>1</v>
      </c>
      <c r="W3124" s="7">
        <v>175</v>
      </c>
      <c r="AC3124" s="7">
        <v>11</v>
      </c>
      <c r="AG3124" s="7" t="s">
        <v>119</v>
      </c>
      <c r="AH3124" s="7" t="s">
        <v>436</v>
      </c>
      <c r="AI3124" s="7" t="s">
        <v>436</v>
      </c>
      <c r="AJ3124" s="7" t="s">
        <v>436</v>
      </c>
      <c r="AP3124" s="7" t="s">
        <v>1207</v>
      </c>
      <c r="AQ3124" s="7"/>
    </row>
    <row r="3125" spans="1:43" ht="15.75" customHeight="1">
      <c r="A3125" s="19">
        <v>40814</v>
      </c>
      <c r="B3125" s="23" t="s">
        <v>1902</v>
      </c>
      <c r="C3125" s="24" t="s">
        <v>1905</v>
      </c>
      <c r="D3125" s="22">
        <v>2014</v>
      </c>
      <c r="E3125" s="15" t="s">
        <v>311</v>
      </c>
      <c r="F3125" s="15" t="s">
        <v>13</v>
      </c>
      <c r="G3125" s="15" t="s">
        <v>13</v>
      </c>
      <c r="H3125" s="15" t="s">
        <v>15</v>
      </c>
      <c r="I3125" s="15">
        <v>1351</v>
      </c>
      <c r="J3125" s="15" t="s">
        <v>315</v>
      </c>
      <c r="K3125" s="16">
        <v>67.099999999999994</v>
      </c>
      <c r="L3125" s="15" t="s">
        <v>16</v>
      </c>
      <c r="M3125" s="16">
        <v>1.8</v>
      </c>
      <c r="N3125" s="16">
        <v>1.5</v>
      </c>
      <c r="O3125" s="16"/>
      <c r="P3125" s="16"/>
      <c r="Q3125" s="16"/>
      <c r="R3125" s="16"/>
      <c r="S3125" s="16"/>
      <c r="T3125" s="16"/>
      <c r="U3125" s="16"/>
      <c r="V3125" s="10">
        <f>SQRT((N3125*N3125)+(O3125*O3125)+((P3125*P3125)+(Q3125*Q3125)+(R3125*R3125)+(S3125*S3125)+(T3125*T3125)+(U3125*U3125)))</f>
        <v>1.5</v>
      </c>
      <c r="W3125" s="15">
        <v>264</v>
      </c>
      <c r="X3125" s="15"/>
      <c r="Y3125" s="15"/>
      <c r="Z3125" s="15"/>
      <c r="AA3125" s="15"/>
      <c r="AB3125" s="15"/>
      <c r="AC3125" s="15">
        <v>14</v>
      </c>
      <c r="AD3125" s="15"/>
      <c r="AE3125" s="15"/>
      <c r="AF3125" s="15"/>
      <c r="AG3125" s="15" t="s">
        <v>119</v>
      </c>
      <c r="AH3125" s="15" t="s">
        <v>436</v>
      </c>
      <c r="AI3125" s="15" t="s">
        <v>436</v>
      </c>
      <c r="AJ3125" s="15" t="s">
        <v>436</v>
      </c>
      <c r="AK3125" s="15"/>
      <c r="AL3125" s="15"/>
      <c r="AM3125" s="15"/>
      <c r="AN3125" s="15"/>
      <c r="AO3125" s="15"/>
      <c r="AP3125" s="15"/>
      <c r="AQ3125" s="7"/>
    </row>
    <row r="3126" spans="1:43" ht="15.75" customHeight="1">
      <c r="A3126" s="17">
        <v>41541</v>
      </c>
      <c r="B3126" s="22" t="s">
        <v>2048</v>
      </c>
      <c r="C3126" s="22" t="s">
        <v>1905</v>
      </c>
      <c r="D3126" s="22">
        <v>2014</v>
      </c>
      <c r="E3126" s="7" t="s">
        <v>311</v>
      </c>
      <c r="F3126" s="7" t="s">
        <v>13</v>
      </c>
      <c r="G3126" s="7" t="s">
        <v>13</v>
      </c>
      <c r="H3126" s="7" t="s">
        <v>15</v>
      </c>
      <c r="I3126" s="7">
        <v>1351</v>
      </c>
      <c r="J3126" s="7" t="s">
        <v>315</v>
      </c>
      <c r="K3126" s="10">
        <v>67.099999999999994</v>
      </c>
      <c r="L3126" s="7" t="s">
        <v>16</v>
      </c>
      <c r="M3126" s="10">
        <v>1.8</v>
      </c>
      <c r="N3126" s="10">
        <v>1.6</v>
      </c>
      <c r="V3126" s="7">
        <f>SQRT((N3126*N3126)+(O3126*O3126)+((P3126*P3126)+(Q3126*Q3126)+(R3126*R3126)+(S3126*S3126)+(T3126*T3126)+(U3126*U3126)))</f>
        <v>1.6</v>
      </c>
      <c r="W3126" s="7">
        <v>9999</v>
      </c>
      <c r="AG3126" s="7" t="s">
        <v>119</v>
      </c>
      <c r="AH3126" s="7" t="s">
        <v>436</v>
      </c>
      <c r="AI3126" s="7" t="s">
        <v>436</v>
      </c>
      <c r="AJ3126" s="7" t="s">
        <v>436</v>
      </c>
      <c r="AQ3126" s="7"/>
    </row>
    <row r="3127" spans="1:43" ht="15.75" customHeight="1">
      <c r="A3127" s="17">
        <v>41994</v>
      </c>
      <c r="B3127" s="22">
        <v>2014</v>
      </c>
      <c r="C3127" s="22" t="s">
        <v>1905</v>
      </c>
      <c r="D3127" s="22">
        <v>2014</v>
      </c>
      <c r="E3127" s="7" t="s">
        <v>311</v>
      </c>
      <c r="F3127" s="7" t="s">
        <v>13</v>
      </c>
      <c r="G3127" s="7" t="s">
        <v>13</v>
      </c>
      <c r="H3127" s="7" t="s">
        <v>15</v>
      </c>
      <c r="I3127" s="7">
        <v>1351</v>
      </c>
      <c r="J3127" s="7" t="s">
        <v>315</v>
      </c>
      <c r="K3127" s="10">
        <v>67.099999999999994</v>
      </c>
      <c r="L3127" s="7" t="s">
        <v>16</v>
      </c>
      <c r="M3127" s="10">
        <v>1.8</v>
      </c>
      <c r="N3127" s="10">
        <v>1.5</v>
      </c>
      <c r="V3127" s="7">
        <v>1.5</v>
      </c>
      <c r="W3127" s="7">
        <v>9999</v>
      </c>
      <c r="AE3127" s="7">
        <v>0</v>
      </c>
      <c r="AF3127" s="7" t="s">
        <v>18</v>
      </c>
      <c r="AG3127" s="7" t="s">
        <v>318</v>
      </c>
      <c r="AH3127" s="7" t="s">
        <v>436</v>
      </c>
      <c r="AI3127" s="7" t="s">
        <v>436</v>
      </c>
      <c r="AJ3127" s="7" t="s">
        <v>436</v>
      </c>
      <c r="AK3127" s="7" t="s">
        <v>436</v>
      </c>
      <c r="AP3127" s="7" t="s">
        <v>146</v>
      </c>
      <c r="AQ3127" s="7"/>
    </row>
    <row r="3128" spans="1:43" ht="15.75" customHeight="1">
      <c r="A3128" s="17">
        <v>37528</v>
      </c>
      <c r="B3128" s="24">
        <v>2002</v>
      </c>
      <c r="C3128" s="24" t="s">
        <v>1905</v>
      </c>
      <c r="D3128" s="22">
        <v>2014</v>
      </c>
      <c r="E3128" s="7" t="s">
        <v>311</v>
      </c>
      <c r="F3128" s="7" t="s">
        <v>13</v>
      </c>
      <c r="G3128" s="7" t="s">
        <v>228</v>
      </c>
      <c r="H3128" s="7" t="s">
        <v>15</v>
      </c>
      <c r="I3128" s="7">
        <v>1352</v>
      </c>
      <c r="J3128" s="7" t="s">
        <v>119</v>
      </c>
      <c r="K3128" s="10">
        <v>67.099999999999994</v>
      </c>
      <c r="L3128" s="7" t="s">
        <v>16</v>
      </c>
      <c r="M3128" s="10">
        <v>1.8</v>
      </c>
      <c r="N3128" s="10">
        <v>0.3</v>
      </c>
      <c r="O3128" s="7"/>
      <c r="V3128" s="10">
        <f>SQRT((N3128*N3128)+(O3128*O3128)+((P3128*P3128)+(Q3128*Q3128)+(R3128*R3128)+(S3128*S3128)+(T3128*T3128)+(U3128*U3128)))</f>
        <v>0.3</v>
      </c>
      <c r="W3128" s="7">
        <v>20</v>
      </c>
      <c r="AC3128" s="9">
        <v>0</v>
      </c>
      <c r="AD3128" s="9"/>
      <c r="AE3128" s="7">
        <v>0</v>
      </c>
      <c r="AG3128" s="7" t="s">
        <v>119</v>
      </c>
      <c r="AH3128" s="7" t="s">
        <v>436</v>
      </c>
      <c r="AI3128" s="7" t="s">
        <v>436</v>
      </c>
      <c r="AJ3128" s="7" t="s">
        <v>436</v>
      </c>
      <c r="AQ3128" s="7"/>
    </row>
    <row r="3129" spans="1:43" ht="15.75" customHeight="1">
      <c r="A3129" s="17">
        <v>37932</v>
      </c>
      <c r="B3129" s="24" t="s">
        <v>1894</v>
      </c>
      <c r="C3129" s="24" t="s">
        <v>1905</v>
      </c>
      <c r="D3129" s="22">
        <v>2014</v>
      </c>
      <c r="E3129" s="7" t="s">
        <v>311</v>
      </c>
      <c r="F3129" s="7" t="s">
        <v>13</v>
      </c>
      <c r="G3129" s="7" t="s">
        <v>316</v>
      </c>
      <c r="H3129" s="7" t="s">
        <v>15</v>
      </c>
      <c r="I3129" s="7">
        <v>1352</v>
      </c>
      <c r="J3129" s="7" t="s">
        <v>324</v>
      </c>
      <c r="K3129" s="10">
        <v>67.099999999999994</v>
      </c>
      <c r="L3129" s="7" t="s">
        <v>16</v>
      </c>
      <c r="M3129" s="10">
        <v>1.8</v>
      </c>
      <c r="N3129" s="10">
        <v>0.4</v>
      </c>
      <c r="O3129" s="7"/>
      <c r="V3129" s="10">
        <v>0.35</v>
      </c>
      <c r="AG3129" s="7" t="s">
        <v>119</v>
      </c>
      <c r="AH3129" s="7" t="s">
        <v>436</v>
      </c>
      <c r="AI3129" s="7" t="s">
        <v>436</v>
      </c>
      <c r="AJ3129" s="7" t="s">
        <v>436</v>
      </c>
      <c r="AQ3129" s="7"/>
    </row>
    <row r="3130" spans="1:43" ht="15.75" customHeight="1">
      <c r="A3130" s="17">
        <v>38370</v>
      </c>
      <c r="B3130" s="22" t="s">
        <v>1896</v>
      </c>
      <c r="C3130" s="24" t="s">
        <v>1905</v>
      </c>
      <c r="D3130" s="22">
        <v>2014</v>
      </c>
      <c r="E3130" s="7" t="s">
        <v>311</v>
      </c>
      <c r="F3130" s="7" t="s">
        <v>13</v>
      </c>
      <c r="G3130" s="7" t="s">
        <v>927</v>
      </c>
      <c r="H3130" s="7" t="s">
        <v>15</v>
      </c>
      <c r="I3130" s="7">
        <v>1352</v>
      </c>
      <c r="J3130" s="7" t="s">
        <v>315</v>
      </c>
      <c r="K3130" s="10">
        <v>67.099999999999994</v>
      </c>
      <c r="L3130" s="7" t="s">
        <v>16</v>
      </c>
      <c r="M3130" s="10">
        <v>1.8</v>
      </c>
      <c r="N3130" s="10">
        <v>0.4</v>
      </c>
      <c r="O3130" s="7"/>
      <c r="V3130" s="10">
        <f>SQRT((N3130*N3130)+(O3130*O3130)+((P3130*P3130)+(Q3130*Q3130)+(R3130*R3130)+(S3130*S3130)+(T3130*T3130)+(U3130*U3130)))</f>
        <v>0.4</v>
      </c>
      <c r="W3130" s="7">
        <v>33</v>
      </c>
      <c r="AC3130" s="7">
        <v>2</v>
      </c>
      <c r="AE3130" s="7">
        <v>0</v>
      </c>
      <c r="AG3130" s="7" t="s">
        <v>119</v>
      </c>
      <c r="AH3130" s="7" t="s">
        <v>436</v>
      </c>
      <c r="AI3130" s="7" t="s">
        <v>436</v>
      </c>
      <c r="AJ3130" s="7" t="s">
        <v>436</v>
      </c>
      <c r="AQ3130" s="7"/>
    </row>
    <row r="3131" spans="1:43" ht="15.75" customHeight="1">
      <c r="A3131" s="17">
        <v>39488</v>
      </c>
      <c r="B3131" s="22" t="s">
        <v>1899</v>
      </c>
      <c r="C3131" s="24" t="s">
        <v>1905</v>
      </c>
      <c r="D3131" s="22">
        <v>2014</v>
      </c>
      <c r="E3131" s="7" t="s">
        <v>311</v>
      </c>
      <c r="F3131" s="7" t="s">
        <v>13</v>
      </c>
      <c r="G3131" s="7" t="s">
        <v>576</v>
      </c>
      <c r="H3131" s="7" t="s">
        <v>15</v>
      </c>
      <c r="I3131" s="7">
        <v>1352</v>
      </c>
      <c r="J3131" s="7" t="s">
        <v>315</v>
      </c>
      <c r="K3131" s="10">
        <v>67.099999999999994</v>
      </c>
      <c r="L3131" s="7" t="s">
        <v>16</v>
      </c>
      <c r="M3131" s="10">
        <v>1.8</v>
      </c>
      <c r="N3131" s="10">
        <v>0.7</v>
      </c>
      <c r="P3131" s="10"/>
      <c r="Q3131" s="10"/>
      <c r="R3131" s="10"/>
      <c r="S3131" s="10"/>
      <c r="V3131" s="10">
        <f>SQRT((N3131*N3131)+(O3131*O3131)+((P3131*P3131)+(Q3131*Q3131)+(R3131*R3131)+(S3131*S3131)+(T3131*T3131)+(U3131*U3131)))</f>
        <v>0.7</v>
      </c>
      <c r="W3131" s="8">
        <v>68</v>
      </c>
      <c r="AC3131" s="7">
        <v>3</v>
      </c>
      <c r="AG3131" s="7" t="s">
        <v>119</v>
      </c>
      <c r="AH3131" s="7" t="s">
        <v>436</v>
      </c>
      <c r="AI3131" s="7" t="s">
        <v>436</v>
      </c>
      <c r="AJ3131" s="7" t="s">
        <v>436</v>
      </c>
      <c r="AQ3131" s="7"/>
    </row>
    <row r="3132" spans="1:43" ht="15.75" customHeight="1">
      <c r="A3132" s="17">
        <v>40436</v>
      </c>
      <c r="B3132" s="22" t="s">
        <v>1901</v>
      </c>
      <c r="C3132" s="24" t="s">
        <v>1905</v>
      </c>
      <c r="D3132" s="22">
        <v>2014</v>
      </c>
      <c r="E3132" s="7" t="s">
        <v>311</v>
      </c>
      <c r="F3132" s="7" t="s">
        <v>13</v>
      </c>
      <c r="G3132" s="7" t="s">
        <v>1158</v>
      </c>
      <c r="H3132" s="7" t="s">
        <v>15</v>
      </c>
      <c r="I3132" s="7">
        <v>1352</v>
      </c>
      <c r="J3132" s="7" t="s">
        <v>315</v>
      </c>
      <c r="K3132" s="10">
        <v>67.099999999999994</v>
      </c>
      <c r="L3132" s="7" t="s">
        <v>16</v>
      </c>
      <c r="M3132" s="10">
        <v>1.8</v>
      </c>
      <c r="N3132" s="10">
        <v>0.5</v>
      </c>
      <c r="O3132" s="7"/>
      <c r="V3132" s="10">
        <f>SQRT((N3132*N3132)+(O3132*O3132)+((P3132*P3132)+(Q3132*Q3132)+(R3132*R3132)+(S3132*S3132)+(T3132*T3132)+(U3132*U3132)))</f>
        <v>0.5</v>
      </c>
      <c r="W3132" s="7">
        <v>71</v>
      </c>
      <c r="AC3132" s="7">
        <v>4</v>
      </c>
      <c r="AG3132" s="7" t="s">
        <v>119</v>
      </c>
      <c r="AH3132" s="7" t="s">
        <v>436</v>
      </c>
      <c r="AI3132" s="7" t="s">
        <v>436</v>
      </c>
      <c r="AJ3132" s="7" t="s">
        <v>436</v>
      </c>
      <c r="AQ3132" s="7"/>
    </row>
    <row r="3133" spans="1:43" ht="15.75" customHeight="1">
      <c r="A3133" s="19">
        <v>40814</v>
      </c>
      <c r="B3133" s="23" t="s">
        <v>1902</v>
      </c>
      <c r="C3133" s="24" t="s">
        <v>1905</v>
      </c>
      <c r="D3133" s="22">
        <v>2014</v>
      </c>
      <c r="E3133" s="15" t="s">
        <v>311</v>
      </c>
      <c r="F3133" s="15" t="s">
        <v>13</v>
      </c>
      <c r="G3133" s="15" t="s">
        <v>13</v>
      </c>
      <c r="H3133" s="15" t="s">
        <v>15</v>
      </c>
      <c r="I3133" s="15">
        <v>1352</v>
      </c>
      <c r="J3133" s="15" t="s">
        <v>315</v>
      </c>
      <c r="K3133" s="16">
        <v>67.099999999999994</v>
      </c>
      <c r="L3133" s="15" t="s">
        <v>16</v>
      </c>
      <c r="M3133" s="16">
        <v>1.8</v>
      </c>
      <c r="N3133" s="16">
        <v>0.7</v>
      </c>
      <c r="O3133" s="16"/>
      <c r="P3133" s="16"/>
      <c r="Q3133" s="16"/>
      <c r="R3133" s="16"/>
      <c r="S3133" s="16"/>
      <c r="T3133" s="16"/>
      <c r="U3133" s="16"/>
      <c r="V3133" s="10">
        <f>SQRT((N3133*N3133)+(O3133*O3133)+((P3133*P3133)+(Q3133*Q3133)+(R3133*R3133)+(S3133*S3133)+(T3133*T3133)+(U3133*U3133)))</f>
        <v>0.7</v>
      </c>
      <c r="W3133" s="15">
        <v>70</v>
      </c>
      <c r="X3133" s="15"/>
      <c r="Y3133" s="15"/>
      <c r="Z3133" s="15"/>
      <c r="AA3133" s="15"/>
      <c r="AB3133" s="15"/>
      <c r="AC3133" s="15">
        <v>6</v>
      </c>
      <c r="AD3133" s="15"/>
      <c r="AE3133" s="15"/>
      <c r="AF3133" s="15"/>
      <c r="AG3133" s="15" t="s">
        <v>119</v>
      </c>
      <c r="AH3133" s="15" t="s">
        <v>436</v>
      </c>
      <c r="AI3133" s="15" t="s">
        <v>436</v>
      </c>
      <c r="AJ3133" s="15" t="s">
        <v>436</v>
      </c>
      <c r="AK3133" s="15"/>
      <c r="AL3133" s="15"/>
      <c r="AM3133" s="15"/>
      <c r="AN3133" s="15"/>
      <c r="AO3133" s="15"/>
      <c r="AP3133" s="15"/>
      <c r="AQ3133" s="7"/>
    </row>
    <row r="3134" spans="1:43" ht="15.75" customHeight="1">
      <c r="A3134" s="17">
        <v>41541</v>
      </c>
      <c r="B3134" s="22" t="s">
        <v>2048</v>
      </c>
      <c r="C3134" s="22" t="s">
        <v>1905</v>
      </c>
      <c r="D3134" s="22">
        <v>2014</v>
      </c>
      <c r="E3134" s="7" t="s">
        <v>311</v>
      </c>
      <c r="F3134" s="7" t="s">
        <v>13</v>
      </c>
      <c r="G3134" s="7" t="s">
        <v>13</v>
      </c>
      <c r="H3134" s="7" t="s">
        <v>15</v>
      </c>
      <c r="I3134" s="7">
        <v>1352</v>
      </c>
      <c r="J3134" s="7" t="s">
        <v>315</v>
      </c>
      <c r="K3134" s="10">
        <v>67.099999999999994</v>
      </c>
      <c r="L3134" s="7" t="s">
        <v>16</v>
      </c>
      <c r="M3134" s="10">
        <v>1.8</v>
      </c>
      <c r="N3134" s="10">
        <v>0.7</v>
      </c>
      <c r="V3134" s="7">
        <f>SQRT((N3134*N3134)+(O3134*O3134)+((P3134*P3134)+(Q3134*Q3134)+(R3134*R3134)+(S3134*S3134)+(T3134*T3134)+(U3134*U3134)))</f>
        <v>0.7</v>
      </c>
      <c r="W3134" s="7">
        <v>67</v>
      </c>
      <c r="AC3134" s="7">
        <v>6</v>
      </c>
      <c r="AG3134" s="7" t="s">
        <v>119</v>
      </c>
      <c r="AH3134" s="7" t="s">
        <v>436</v>
      </c>
      <c r="AI3134" s="7" t="s">
        <v>436</v>
      </c>
      <c r="AJ3134" s="7" t="s">
        <v>436</v>
      </c>
      <c r="AP3134" s="7" t="s">
        <v>1648</v>
      </c>
      <c r="AQ3134" s="7"/>
    </row>
    <row r="3135" spans="1:43" ht="15.75" customHeight="1">
      <c r="A3135" s="17">
        <v>41994</v>
      </c>
      <c r="B3135" s="22">
        <v>2014</v>
      </c>
      <c r="C3135" s="22" t="s">
        <v>1905</v>
      </c>
      <c r="D3135" s="22">
        <v>2014</v>
      </c>
      <c r="E3135" s="7" t="s">
        <v>311</v>
      </c>
      <c r="F3135" s="7" t="s">
        <v>13</v>
      </c>
      <c r="G3135" s="7" t="s">
        <v>13</v>
      </c>
      <c r="H3135" s="7" t="s">
        <v>15</v>
      </c>
      <c r="I3135" s="7">
        <v>1352</v>
      </c>
      <c r="J3135" s="7" t="s">
        <v>315</v>
      </c>
      <c r="K3135" s="10">
        <v>67.099999999999994</v>
      </c>
      <c r="L3135" s="7" t="s">
        <v>16</v>
      </c>
      <c r="M3135" s="10">
        <v>1.8</v>
      </c>
      <c r="V3135" s="7">
        <v>0</v>
      </c>
      <c r="AE3135" s="7">
        <v>0</v>
      </c>
      <c r="AF3135" s="7" t="s">
        <v>18</v>
      </c>
      <c r="AG3135" s="7" t="s">
        <v>318</v>
      </c>
      <c r="AH3135" s="7" t="s">
        <v>436</v>
      </c>
      <c r="AI3135" s="7" t="s">
        <v>436</v>
      </c>
      <c r="AJ3135" s="7" t="s">
        <v>436</v>
      </c>
      <c r="AK3135" s="7" t="s">
        <v>436</v>
      </c>
      <c r="AP3135" s="7" t="s">
        <v>146</v>
      </c>
      <c r="AQ3135" s="7"/>
    </row>
    <row r="3136" spans="1:43" ht="15.75" customHeight="1">
      <c r="A3136" s="17">
        <v>37528</v>
      </c>
      <c r="B3136" s="24">
        <v>2002</v>
      </c>
      <c r="C3136" s="24" t="s">
        <v>1905</v>
      </c>
      <c r="D3136" s="24" t="s">
        <v>1888</v>
      </c>
      <c r="E3136" s="7" t="s">
        <v>311</v>
      </c>
      <c r="F3136" s="7" t="s">
        <v>13</v>
      </c>
      <c r="G3136" s="7" t="s">
        <v>228</v>
      </c>
      <c r="H3136" s="7" t="s">
        <v>15</v>
      </c>
      <c r="I3136" s="7">
        <v>1353</v>
      </c>
      <c r="J3136" s="7" t="s">
        <v>119</v>
      </c>
      <c r="K3136" s="10">
        <v>67.099999999999994</v>
      </c>
      <c r="L3136" s="7" t="s">
        <v>16</v>
      </c>
      <c r="M3136" s="10">
        <v>1.8</v>
      </c>
      <c r="N3136" s="10">
        <v>0.5</v>
      </c>
      <c r="O3136" s="7"/>
      <c r="V3136" s="10">
        <f>SQRT((N3136*N3136)+(O3136*O3136)+((P3136*P3136)+(Q3136*Q3136)+(R3136*R3136)+(S3136*S3136)+(T3136*T3136)+(U3136*U3136)))</f>
        <v>0.5</v>
      </c>
      <c r="W3136" s="7">
        <v>42</v>
      </c>
      <c r="AC3136" s="9">
        <v>2</v>
      </c>
      <c r="AD3136" s="9"/>
      <c r="AE3136" s="7">
        <v>0</v>
      </c>
      <c r="AG3136" s="7" t="s">
        <v>119</v>
      </c>
      <c r="AH3136" s="7" t="s">
        <v>436</v>
      </c>
      <c r="AI3136" s="7" t="s">
        <v>436</v>
      </c>
      <c r="AJ3136" s="7" t="s">
        <v>436</v>
      </c>
      <c r="AQ3136" s="7"/>
    </row>
    <row r="3137" spans="1:43" ht="15.75" customHeight="1">
      <c r="A3137" s="17">
        <v>37932</v>
      </c>
      <c r="B3137" s="24" t="s">
        <v>1894</v>
      </c>
      <c r="C3137" s="24" t="s">
        <v>1905</v>
      </c>
      <c r="D3137" s="24" t="s">
        <v>1888</v>
      </c>
      <c r="E3137" s="7" t="s">
        <v>311</v>
      </c>
      <c r="F3137" s="7" t="s">
        <v>13</v>
      </c>
      <c r="G3137" s="7" t="s">
        <v>316</v>
      </c>
      <c r="H3137" s="7" t="s">
        <v>15</v>
      </c>
      <c r="I3137" s="7">
        <v>1353</v>
      </c>
      <c r="J3137" s="7" t="s">
        <v>324</v>
      </c>
      <c r="K3137" s="10">
        <v>67.099999999999994</v>
      </c>
      <c r="L3137" s="7" t="s">
        <v>16</v>
      </c>
      <c r="M3137" s="10">
        <v>1.8</v>
      </c>
      <c r="N3137" s="10">
        <v>0.7</v>
      </c>
      <c r="O3137" s="7"/>
      <c r="V3137" s="10">
        <v>0.65</v>
      </c>
      <c r="AG3137" s="7" t="s">
        <v>119</v>
      </c>
      <c r="AH3137" s="7" t="s">
        <v>436</v>
      </c>
      <c r="AI3137" s="7" t="s">
        <v>436</v>
      </c>
      <c r="AJ3137" s="7" t="s">
        <v>436</v>
      </c>
      <c r="AQ3137" s="7"/>
    </row>
    <row r="3138" spans="1:43" ht="15.75" customHeight="1">
      <c r="A3138" s="17">
        <v>38370</v>
      </c>
      <c r="B3138" s="22" t="s">
        <v>1896</v>
      </c>
      <c r="C3138" s="24" t="s">
        <v>1905</v>
      </c>
      <c r="D3138" s="24" t="s">
        <v>1888</v>
      </c>
      <c r="E3138" s="7" t="s">
        <v>311</v>
      </c>
      <c r="F3138" s="7" t="s">
        <v>13</v>
      </c>
      <c r="G3138" s="7" t="s">
        <v>927</v>
      </c>
      <c r="H3138" s="7" t="s">
        <v>15</v>
      </c>
      <c r="I3138" s="7">
        <v>1353</v>
      </c>
      <c r="J3138" s="7" t="s">
        <v>315</v>
      </c>
      <c r="K3138" s="10">
        <v>67.099999999999994</v>
      </c>
      <c r="L3138" s="7" t="s">
        <v>16</v>
      </c>
      <c r="M3138" s="10">
        <v>1.8</v>
      </c>
      <c r="N3138" s="10">
        <v>0.8</v>
      </c>
      <c r="O3138" s="7"/>
      <c r="V3138" s="10">
        <f>SQRT((N3138*N3138)+(O3138*O3138)+((P3138*P3138)+(Q3138*Q3138)+(R3138*R3138)+(S3138*S3138)+(T3138*T3138)+(U3138*U3138)))</f>
        <v>0.8</v>
      </c>
      <c r="W3138" s="7">
        <v>66</v>
      </c>
      <c r="AC3138" s="7">
        <v>5</v>
      </c>
      <c r="AE3138" s="7">
        <v>0</v>
      </c>
      <c r="AG3138" s="7" t="s">
        <v>119</v>
      </c>
      <c r="AH3138" s="7" t="s">
        <v>436</v>
      </c>
      <c r="AI3138" s="7" t="s">
        <v>436</v>
      </c>
      <c r="AJ3138" s="7" t="s">
        <v>436</v>
      </c>
      <c r="AQ3138" s="7"/>
    </row>
    <row r="3139" spans="1:43" ht="15.75" customHeight="1">
      <c r="A3139" s="17">
        <v>39488</v>
      </c>
      <c r="B3139" s="22" t="s">
        <v>1899</v>
      </c>
      <c r="C3139" s="24" t="s">
        <v>1905</v>
      </c>
      <c r="D3139" s="24" t="s">
        <v>1888</v>
      </c>
      <c r="E3139" s="7" t="s">
        <v>311</v>
      </c>
      <c r="F3139" s="7" t="s">
        <v>13</v>
      </c>
      <c r="G3139" s="7" t="s">
        <v>576</v>
      </c>
      <c r="H3139" s="7" t="s">
        <v>15</v>
      </c>
      <c r="I3139" s="7">
        <v>1353</v>
      </c>
      <c r="J3139" s="7" t="s">
        <v>315</v>
      </c>
      <c r="K3139" s="10">
        <v>67.099999999999994</v>
      </c>
      <c r="L3139" s="7" t="s">
        <v>16</v>
      </c>
      <c r="M3139" s="10">
        <v>1.8</v>
      </c>
      <c r="N3139" s="10">
        <v>1.5</v>
      </c>
      <c r="P3139" s="10"/>
      <c r="Q3139" s="10"/>
      <c r="R3139" s="10"/>
      <c r="S3139" s="10"/>
      <c r="V3139" s="10">
        <f>SQRT((N3139*N3139)+(O3139*O3139)+((P3139*P3139)+(Q3139*Q3139)+(R3139*R3139)+(S3139*S3139)+(T3139*T3139)+(U3139*U3139)))</f>
        <v>1.5</v>
      </c>
      <c r="W3139" s="8">
        <v>156</v>
      </c>
      <c r="AC3139" s="7">
        <v>8</v>
      </c>
      <c r="AG3139" s="7" t="s">
        <v>119</v>
      </c>
      <c r="AH3139" s="7" t="s">
        <v>436</v>
      </c>
      <c r="AI3139" s="7" t="s">
        <v>436</v>
      </c>
      <c r="AJ3139" s="7" t="s">
        <v>436</v>
      </c>
      <c r="AP3139" s="7" t="s">
        <v>635</v>
      </c>
      <c r="AQ3139" s="7"/>
    </row>
    <row r="3140" spans="1:43" ht="15.75" customHeight="1">
      <c r="A3140" s="17">
        <v>40436</v>
      </c>
      <c r="B3140" s="22" t="s">
        <v>1901</v>
      </c>
      <c r="C3140" s="24" t="s">
        <v>1905</v>
      </c>
      <c r="D3140" s="24" t="s">
        <v>1888</v>
      </c>
      <c r="E3140" s="7" t="s">
        <v>311</v>
      </c>
      <c r="F3140" s="7" t="s">
        <v>13</v>
      </c>
      <c r="G3140" s="7" t="s">
        <v>1158</v>
      </c>
      <c r="H3140" s="7" t="s">
        <v>15</v>
      </c>
      <c r="I3140" s="7">
        <v>1353</v>
      </c>
      <c r="J3140" s="7" t="s">
        <v>315</v>
      </c>
      <c r="K3140" s="10">
        <v>67.099999999999994</v>
      </c>
      <c r="L3140" s="7" t="s">
        <v>16</v>
      </c>
      <c r="M3140" s="10">
        <v>1.8</v>
      </c>
      <c r="N3140" s="10">
        <v>1</v>
      </c>
      <c r="O3140" s="7"/>
      <c r="V3140" s="10">
        <f>SQRT((N3140*N3140)+(O3140*O3140)+((P3140*P3140)+(Q3140*Q3140)+(R3140*R3140)+(S3140*S3140)+(T3140*T3140)+(U3140*U3140)))</f>
        <v>1</v>
      </c>
      <c r="W3140" s="7">
        <v>195</v>
      </c>
      <c r="AC3140" s="7">
        <v>10</v>
      </c>
      <c r="AG3140" s="7" t="s">
        <v>119</v>
      </c>
      <c r="AH3140" s="7" t="s">
        <v>436</v>
      </c>
      <c r="AI3140" s="7" t="s">
        <v>436</v>
      </c>
      <c r="AJ3140" s="7" t="s">
        <v>436</v>
      </c>
      <c r="AP3140" s="7" t="s">
        <v>1207</v>
      </c>
      <c r="AQ3140" s="7"/>
    </row>
    <row r="3141" spans="1:43" ht="15.75" customHeight="1">
      <c r="A3141" s="19">
        <v>40814</v>
      </c>
      <c r="B3141" s="23" t="s">
        <v>1902</v>
      </c>
      <c r="C3141" s="24" t="s">
        <v>1905</v>
      </c>
      <c r="D3141" s="24" t="s">
        <v>1888</v>
      </c>
      <c r="E3141" s="15" t="s">
        <v>311</v>
      </c>
      <c r="F3141" s="15" t="s">
        <v>13</v>
      </c>
      <c r="G3141" s="15" t="s">
        <v>13</v>
      </c>
      <c r="H3141" s="15" t="s">
        <v>15</v>
      </c>
      <c r="I3141" s="15">
        <v>1353</v>
      </c>
      <c r="J3141" s="15" t="s">
        <v>315</v>
      </c>
      <c r="K3141" s="16">
        <v>67.099999999999994</v>
      </c>
      <c r="L3141" s="15" t="s">
        <v>16</v>
      </c>
      <c r="M3141" s="16">
        <v>1.8</v>
      </c>
      <c r="N3141" s="16">
        <v>1.5</v>
      </c>
      <c r="O3141" s="16"/>
      <c r="P3141" s="16"/>
      <c r="Q3141" s="16"/>
      <c r="R3141" s="16"/>
      <c r="S3141" s="16"/>
      <c r="T3141" s="16"/>
      <c r="U3141" s="16"/>
      <c r="V3141" s="10">
        <f>SQRT((N3141*N3141)+(O3141*O3141)+((P3141*P3141)+(Q3141*Q3141)+(R3141*R3141)+(S3141*S3141)+(T3141*T3141)+(U3141*U3141)))</f>
        <v>1.5</v>
      </c>
      <c r="W3141" s="15">
        <v>293</v>
      </c>
      <c r="X3141" s="15"/>
      <c r="Y3141" s="15"/>
      <c r="Z3141" s="15"/>
      <c r="AA3141" s="15"/>
      <c r="AB3141" s="15"/>
      <c r="AC3141" s="15">
        <v>14</v>
      </c>
      <c r="AD3141" s="15"/>
      <c r="AE3141" s="15"/>
      <c r="AF3141" s="15"/>
      <c r="AG3141" s="15" t="s">
        <v>119</v>
      </c>
      <c r="AH3141" s="15" t="s">
        <v>436</v>
      </c>
      <c r="AI3141" s="15" t="s">
        <v>436</v>
      </c>
      <c r="AJ3141" s="15" t="s">
        <v>436</v>
      </c>
      <c r="AK3141" s="15"/>
      <c r="AL3141" s="15"/>
      <c r="AM3141" s="15"/>
      <c r="AN3141" s="15"/>
      <c r="AO3141" s="15"/>
      <c r="AP3141" s="15"/>
      <c r="AQ3141" s="7"/>
    </row>
    <row r="3142" spans="1:43" ht="15.75" customHeight="1">
      <c r="A3142" s="17">
        <v>41541</v>
      </c>
      <c r="B3142" s="22" t="s">
        <v>2048</v>
      </c>
      <c r="C3142" s="22" t="s">
        <v>1905</v>
      </c>
      <c r="D3142" s="22" t="s">
        <v>1888</v>
      </c>
      <c r="E3142" s="7" t="s">
        <v>311</v>
      </c>
      <c r="F3142" s="7" t="s">
        <v>13</v>
      </c>
      <c r="G3142" s="7" t="s">
        <v>13</v>
      </c>
      <c r="H3142" s="7" t="s">
        <v>15</v>
      </c>
      <c r="I3142" s="7">
        <v>1353</v>
      </c>
      <c r="J3142" s="7" t="s">
        <v>315</v>
      </c>
      <c r="K3142" s="10">
        <v>67.099999999999994</v>
      </c>
      <c r="L3142" s="7" t="s">
        <v>16</v>
      </c>
      <c r="M3142" s="10">
        <v>1.8</v>
      </c>
      <c r="N3142" s="10">
        <v>1.7</v>
      </c>
      <c r="V3142" s="7">
        <f>SQRT((N3142*N3142)+(O3142*O3142)+((P3142*P3142)+(Q3142*Q3142)+(R3142*R3142)+(S3142*S3142)+(T3142*T3142)+(U3142*U3142)))</f>
        <v>1.7</v>
      </c>
      <c r="W3142" s="7">
        <v>9999</v>
      </c>
      <c r="AC3142" s="7">
        <v>14</v>
      </c>
      <c r="AG3142" s="7" t="s">
        <v>119</v>
      </c>
      <c r="AH3142" s="7" t="s">
        <v>436</v>
      </c>
      <c r="AI3142" s="7" t="s">
        <v>436</v>
      </c>
      <c r="AJ3142" s="7" t="s">
        <v>436</v>
      </c>
      <c r="AQ3142" s="7"/>
    </row>
    <row r="3143" spans="1:43" ht="15.75" customHeight="1">
      <c r="A3143" s="17">
        <v>41994</v>
      </c>
      <c r="B3143" s="22">
        <v>2014</v>
      </c>
      <c r="C3143" s="22" t="s">
        <v>1905</v>
      </c>
      <c r="D3143" s="22" t="s">
        <v>1888</v>
      </c>
      <c r="E3143" s="7" t="s">
        <v>311</v>
      </c>
      <c r="F3143" s="7" t="s">
        <v>13</v>
      </c>
      <c r="G3143" s="7" t="s">
        <v>13</v>
      </c>
      <c r="H3143" s="7" t="s">
        <v>15</v>
      </c>
      <c r="I3143" s="7">
        <v>1353</v>
      </c>
      <c r="J3143" s="7" t="s">
        <v>315</v>
      </c>
      <c r="K3143" s="10">
        <v>67.099999999999994</v>
      </c>
      <c r="L3143" s="7" t="s">
        <v>16</v>
      </c>
      <c r="M3143" s="10">
        <v>1.8</v>
      </c>
      <c r="N3143" s="10">
        <v>1.6</v>
      </c>
      <c r="V3143" s="7">
        <v>1.6</v>
      </c>
      <c r="W3143" s="7">
        <v>9999</v>
      </c>
      <c r="AE3143" s="7">
        <v>0</v>
      </c>
      <c r="AG3143" s="7" t="s">
        <v>119</v>
      </c>
      <c r="AH3143" s="7" t="s">
        <v>436</v>
      </c>
      <c r="AI3143" s="7" t="s">
        <v>436</v>
      </c>
      <c r="AJ3143" s="7" t="s">
        <v>436</v>
      </c>
      <c r="AK3143" s="7" t="s">
        <v>436</v>
      </c>
      <c r="AP3143" s="7" t="s">
        <v>2365</v>
      </c>
      <c r="AQ3143" s="7"/>
    </row>
    <row r="3144" spans="1:43" ht="15.75" customHeight="1">
      <c r="A3144" s="17">
        <v>37528</v>
      </c>
      <c r="B3144" s="24">
        <v>2002</v>
      </c>
      <c r="C3144" s="24" t="s">
        <v>1905</v>
      </c>
      <c r="D3144" s="24" t="s">
        <v>1896</v>
      </c>
      <c r="E3144" s="7" t="s">
        <v>311</v>
      </c>
      <c r="F3144" s="7" t="s">
        <v>13</v>
      </c>
      <c r="G3144" s="7" t="s">
        <v>228</v>
      </c>
      <c r="H3144" s="7" t="s">
        <v>15</v>
      </c>
      <c r="I3144" s="7">
        <v>1354</v>
      </c>
      <c r="J3144" s="7" t="s">
        <v>119</v>
      </c>
      <c r="K3144" s="10">
        <v>67</v>
      </c>
      <c r="L3144" s="7" t="s">
        <v>16</v>
      </c>
      <c r="M3144" s="10">
        <v>2.2999999999999998</v>
      </c>
      <c r="N3144" s="10">
        <v>0.2</v>
      </c>
      <c r="O3144" s="7"/>
      <c r="V3144" s="10">
        <f>SQRT((N3144*N3144)+(O3144*O3144)+((P3144*P3144)+(Q3144*Q3144)+(R3144*R3144)+(S3144*S3144)+(T3144*T3144)+(U3144*U3144)))</f>
        <v>0.2</v>
      </c>
      <c r="W3144" s="7">
        <v>13</v>
      </c>
      <c r="AC3144" s="9">
        <v>0</v>
      </c>
      <c r="AD3144" s="9"/>
      <c r="AE3144" s="7">
        <v>0</v>
      </c>
      <c r="AG3144" s="7" t="s">
        <v>119</v>
      </c>
      <c r="AH3144" s="7" t="s">
        <v>436</v>
      </c>
      <c r="AI3144" s="7" t="s">
        <v>436</v>
      </c>
      <c r="AJ3144" s="7" t="s">
        <v>436</v>
      </c>
      <c r="AQ3144" s="7"/>
    </row>
    <row r="3145" spans="1:43" ht="15.75" customHeight="1">
      <c r="A3145" s="17">
        <v>37932</v>
      </c>
      <c r="B3145" s="24" t="s">
        <v>1894</v>
      </c>
      <c r="C3145" s="24" t="s">
        <v>1905</v>
      </c>
      <c r="D3145" s="24" t="s">
        <v>1896</v>
      </c>
      <c r="E3145" s="7" t="s">
        <v>311</v>
      </c>
      <c r="F3145" s="7" t="s">
        <v>13</v>
      </c>
      <c r="G3145" s="7" t="s">
        <v>316</v>
      </c>
      <c r="H3145" s="7" t="s">
        <v>15</v>
      </c>
      <c r="I3145" s="7">
        <v>1354</v>
      </c>
      <c r="J3145" s="7" t="s">
        <v>324</v>
      </c>
      <c r="K3145" s="10">
        <v>67</v>
      </c>
      <c r="L3145" s="7" t="s">
        <v>16</v>
      </c>
      <c r="M3145" s="10">
        <v>2.2999999999999998</v>
      </c>
      <c r="O3145" s="7"/>
      <c r="V3145" s="10" t="s">
        <v>1888</v>
      </c>
      <c r="AG3145" s="7" t="s">
        <v>119</v>
      </c>
      <c r="AH3145" s="7" t="s">
        <v>436</v>
      </c>
      <c r="AI3145" s="7" t="s">
        <v>436</v>
      </c>
      <c r="AJ3145" s="7" t="s">
        <v>436</v>
      </c>
      <c r="AQ3145" s="7"/>
    </row>
    <row r="3146" spans="1:43" ht="15.75" customHeight="1">
      <c r="A3146" s="17">
        <v>38370</v>
      </c>
      <c r="B3146" s="22" t="s">
        <v>1896</v>
      </c>
      <c r="C3146" s="24" t="s">
        <v>1905</v>
      </c>
      <c r="D3146" s="24" t="s">
        <v>1896</v>
      </c>
      <c r="E3146" s="7" t="s">
        <v>311</v>
      </c>
      <c r="F3146" s="7" t="s">
        <v>13</v>
      </c>
      <c r="G3146" s="7" t="s">
        <v>927</v>
      </c>
      <c r="H3146" s="7" t="s">
        <v>15</v>
      </c>
      <c r="I3146" s="7">
        <v>1354</v>
      </c>
      <c r="J3146" s="7" t="s">
        <v>343</v>
      </c>
      <c r="K3146" s="10">
        <v>67</v>
      </c>
      <c r="L3146" s="7" t="s">
        <v>16</v>
      </c>
      <c r="M3146" s="10">
        <v>2.2999999999999998</v>
      </c>
      <c r="O3146" s="7"/>
      <c r="V3146" s="10" t="s">
        <v>1888</v>
      </c>
      <c r="W3146" s="7">
        <v>9999</v>
      </c>
      <c r="AF3146" s="7" t="s">
        <v>318</v>
      </c>
      <c r="AG3146" s="7" t="s">
        <v>318</v>
      </c>
      <c r="AH3146" s="7" t="s">
        <v>436</v>
      </c>
      <c r="AI3146" s="7" t="s">
        <v>436</v>
      </c>
      <c r="AJ3146" s="7" t="s">
        <v>436</v>
      </c>
      <c r="AQ3146" s="7"/>
    </row>
    <row r="3147" spans="1:43" ht="15.75" customHeight="1">
      <c r="A3147" s="17">
        <v>37528</v>
      </c>
      <c r="B3147" s="24">
        <v>2002</v>
      </c>
      <c r="C3147" s="24" t="s">
        <v>1905</v>
      </c>
      <c r="D3147" s="24" t="s">
        <v>1896</v>
      </c>
      <c r="E3147" s="7" t="s">
        <v>311</v>
      </c>
      <c r="F3147" s="7" t="s">
        <v>13</v>
      </c>
      <c r="G3147" s="7" t="s">
        <v>228</v>
      </c>
      <c r="H3147" s="7" t="s">
        <v>15</v>
      </c>
      <c r="I3147" s="7">
        <v>1355</v>
      </c>
      <c r="J3147" s="7" t="s">
        <v>119</v>
      </c>
      <c r="K3147" s="10">
        <v>66.599999999999994</v>
      </c>
      <c r="L3147" s="7" t="s">
        <v>16</v>
      </c>
      <c r="M3147" s="10">
        <v>3</v>
      </c>
      <c r="N3147" s="10">
        <v>0.8</v>
      </c>
      <c r="O3147" s="7"/>
      <c r="V3147" s="10">
        <f>SQRT((N3147*N3147)+(O3147*O3147)+((P3147*P3147)+(Q3147*Q3147)+(R3147*R3147)+(S3147*S3147)+(T3147*T3147)+(U3147*U3147)))</f>
        <v>0.8</v>
      </c>
      <c r="W3147" s="7">
        <v>61</v>
      </c>
      <c r="AC3147" s="9">
        <v>2</v>
      </c>
      <c r="AD3147" s="9"/>
      <c r="AE3147" s="7">
        <v>0</v>
      </c>
      <c r="AG3147" s="7" t="s">
        <v>119</v>
      </c>
      <c r="AH3147" s="7" t="s">
        <v>436</v>
      </c>
      <c r="AI3147" s="7" t="s">
        <v>436</v>
      </c>
      <c r="AJ3147" s="7" t="s">
        <v>436</v>
      </c>
      <c r="AQ3147" s="7"/>
    </row>
    <row r="3148" spans="1:43" ht="15.75" customHeight="1">
      <c r="A3148" s="17">
        <v>37932</v>
      </c>
      <c r="B3148" s="24" t="s">
        <v>1894</v>
      </c>
      <c r="C3148" s="24" t="s">
        <v>1905</v>
      </c>
      <c r="D3148" s="24" t="s">
        <v>1896</v>
      </c>
      <c r="E3148" s="7" t="s">
        <v>311</v>
      </c>
      <c r="F3148" s="7" t="s">
        <v>13</v>
      </c>
      <c r="G3148" s="7" t="s">
        <v>316</v>
      </c>
      <c r="H3148" s="7" t="s">
        <v>15</v>
      </c>
      <c r="I3148" s="7">
        <v>1355</v>
      </c>
      <c r="J3148" s="7" t="s">
        <v>324</v>
      </c>
      <c r="K3148" s="10">
        <v>66.599999999999994</v>
      </c>
      <c r="L3148" s="7" t="s">
        <v>16</v>
      </c>
      <c r="M3148" s="10">
        <v>3</v>
      </c>
      <c r="O3148" s="7"/>
      <c r="V3148" s="10" t="s">
        <v>1888</v>
      </c>
      <c r="AG3148" s="7" t="s">
        <v>119</v>
      </c>
      <c r="AH3148" s="7" t="s">
        <v>436</v>
      </c>
      <c r="AI3148" s="7" t="s">
        <v>436</v>
      </c>
      <c r="AJ3148" s="7" t="s">
        <v>436</v>
      </c>
      <c r="AQ3148" s="7"/>
    </row>
    <row r="3149" spans="1:43" ht="15.75" customHeight="1">
      <c r="A3149" s="17">
        <v>38368</v>
      </c>
      <c r="B3149" s="22" t="s">
        <v>1896</v>
      </c>
      <c r="C3149" s="24" t="s">
        <v>1905</v>
      </c>
      <c r="D3149" s="24" t="s">
        <v>1896</v>
      </c>
      <c r="E3149" s="7" t="s">
        <v>311</v>
      </c>
      <c r="F3149" s="7" t="s">
        <v>13</v>
      </c>
      <c r="G3149" s="7" t="s">
        <v>912</v>
      </c>
      <c r="H3149" s="7" t="s">
        <v>15</v>
      </c>
      <c r="I3149" s="7">
        <v>1355</v>
      </c>
      <c r="J3149" s="7" t="s">
        <v>343</v>
      </c>
      <c r="K3149" s="10">
        <v>66.599999999999994</v>
      </c>
      <c r="L3149" s="7" t="s">
        <v>16</v>
      </c>
      <c r="M3149" s="10">
        <v>3</v>
      </c>
      <c r="O3149" s="7"/>
      <c r="V3149" s="10" t="s">
        <v>1888</v>
      </c>
      <c r="W3149" s="7">
        <v>9999</v>
      </c>
      <c r="AF3149" s="7" t="s">
        <v>318</v>
      </c>
      <c r="AG3149" s="7" t="s">
        <v>318</v>
      </c>
      <c r="AH3149" s="7" t="s">
        <v>436</v>
      </c>
      <c r="AI3149" s="7" t="s">
        <v>436</v>
      </c>
      <c r="AJ3149" s="7" t="s">
        <v>436</v>
      </c>
      <c r="AQ3149" s="7"/>
    </row>
    <row r="3150" spans="1:43" ht="15.75" customHeight="1">
      <c r="A3150" s="17">
        <v>37528</v>
      </c>
      <c r="B3150" s="24">
        <v>2002</v>
      </c>
      <c r="C3150" s="24" t="s">
        <v>1905</v>
      </c>
      <c r="D3150" s="24" t="s">
        <v>1896</v>
      </c>
      <c r="E3150" s="7" t="s">
        <v>311</v>
      </c>
      <c r="F3150" s="7" t="s">
        <v>13</v>
      </c>
      <c r="G3150" s="7" t="s">
        <v>228</v>
      </c>
      <c r="H3150" s="7" t="s">
        <v>15</v>
      </c>
      <c r="I3150" s="7">
        <v>1356</v>
      </c>
      <c r="J3150" s="7" t="s">
        <v>119</v>
      </c>
      <c r="K3150" s="10">
        <v>66.7</v>
      </c>
      <c r="L3150" s="7" t="s">
        <v>16</v>
      </c>
      <c r="M3150" s="10">
        <v>2.8</v>
      </c>
      <c r="N3150" s="10">
        <v>0.7</v>
      </c>
      <c r="O3150" s="7"/>
      <c r="V3150" s="10">
        <f>SQRT((N3150*N3150)+(O3150*O3150)+((P3150*P3150)+(Q3150*Q3150)+(R3150*R3150)+(S3150*S3150)+(T3150*T3150)+(U3150*U3150)))</f>
        <v>0.7</v>
      </c>
      <c r="W3150" s="7">
        <v>66</v>
      </c>
      <c r="AC3150" s="9">
        <v>5</v>
      </c>
      <c r="AD3150" s="9"/>
      <c r="AE3150" s="7">
        <v>0</v>
      </c>
      <c r="AG3150" s="7" t="s">
        <v>119</v>
      </c>
      <c r="AH3150" s="7" t="s">
        <v>436</v>
      </c>
      <c r="AI3150" s="7" t="s">
        <v>436</v>
      </c>
      <c r="AJ3150" s="7" t="s">
        <v>436</v>
      </c>
      <c r="AQ3150" s="7"/>
    </row>
    <row r="3151" spans="1:43" ht="15.75" customHeight="1">
      <c r="A3151" s="17">
        <v>37932</v>
      </c>
      <c r="B3151" s="24" t="s">
        <v>1894</v>
      </c>
      <c r="C3151" s="24" t="s">
        <v>1905</v>
      </c>
      <c r="D3151" s="24" t="s">
        <v>1896</v>
      </c>
      <c r="E3151" s="7" t="s">
        <v>311</v>
      </c>
      <c r="F3151" s="7" t="s">
        <v>13</v>
      </c>
      <c r="G3151" s="7" t="s">
        <v>316</v>
      </c>
      <c r="H3151" s="7" t="s">
        <v>15</v>
      </c>
      <c r="I3151" s="7">
        <v>1356</v>
      </c>
      <c r="J3151" s="7" t="s">
        <v>324</v>
      </c>
      <c r="K3151" s="10">
        <v>66.7</v>
      </c>
      <c r="L3151" s="7" t="s">
        <v>16</v>
      </c>
      <c r="M3151" s="10">
        <v>2.8</v>
      </c>
      <c r="O3151" s="7"/>
      <c r="V3151" s="10" t="s">
        <v>1888</v>
      </c>
      <c r="AG3151" s="7" t="s">
        <v>119</v>
      </c>
      <c r="AH3151" s="7" t="s">
        <v>436</v>
      </c>
      <c r="AI3151" s="7" t="s">
        <v>436</v>
      </c>
      <c r="AJ3151" s="7" t="s">
        <v>436</v>
      </c>
      <c r="AQ3151" s="7"/>
    </row>
    <row r="3152" spans="1:43" ht="15.75" customHeight="1">
      <c r="A3152" s="17">
        <v>38368</v>
      </c>
      <c r="B3152" s="22" t="s">
        <v>1896</v>
      </c>
      <c r="C3152" s="24" t="s">
        <v>1905</v>
      </c>
      <c r="D3152" s="24" t="s">
        <v>1896</v>
      </c>
      <c r="E3152" s="7" t="s">
        <v>311</v>
      </c>
      <c r="F3152" s="7" t="s">
        <v>13</v>
      </c>
      <c r="G3152" s="7" t="s">
        <v>912</v>
      </c>
      <c r="H3152" s="7" t="s">
        <v>15</v>
      </c>
      <c r="I3152" s="7">
        <v>1356</v>
      </c>
      <c r="J3152" s="7" t="s">
        <v>343</v>
      </c>
      <c r="K3152" s="10">
        <v>66.7</v>
      </c>
      <c r="L3152" s="7" t="s">
        <v>16</v>
      </c>
      <c r="M3152" s="10">
        <v>2.8</v>
      </c>
      <c r="O3152" s="7"/>
      <c r="V3152" s="10" t="s">
        <v>1888</v>
      </c>
      <c r="W3152" s="7">
        <v>9999</v>
      </c>
      <c r="AF3152" s="7" t="s">
        <v>318</v>
      </c>
      <c r="AG3152" s="7" t="s">
        <v>318</v>
      </c>
      <c r="AH3152" s="7" t="s">
        <v>436</v>
      </c>
      <c r="AI3152" s="7" t="s">
        <v>436</v>
      </c>
      <c r="AJ3152" s="7" t="s">
        <v>436</v>
      </c>
      <c r="AQ3152" s="7"/>
    </row>
    <row r="3153" spans="1:43" ht="15.75" customHeight="1">
      <c r="A3153" s="17">
        <v>37528</v>
      </c>
      <c r="B3153" s="24">
        <v>2002</v>
      </c>
      <c r="C3153" s="24" t="s">
        <v>1905</v>
      </c>
      <c r="D3153" s="24" t="s">
        <v>1896</v>
      </c>
      <c r="E3153" s="7" t="s">
        <v>311</v>
      </c>
      <c r="F3153" s="7" t="s">
        <v>13</v>
      </c>
      <c r="G3153" s="7" t="s">
        <v>228</v>
      </c>
      <c r="H3153" s="7" t="s">
        <v>15</v>
      </c>
      <c r="I3153" s="7">
        <v>1357</v>
      </c>
      <c r="J3153" s="7" t="s">
        <v>119</v>
      </c>
      <c r="K3153" s="10">
        <v>66.599999999999994</v>
      </c>
      <c r="L3153" s="7" t="s">
        <v>16</v>
      </c>
      <c r="M3153" s="10">
        <v>2.6</v>
      </c>
      <c r="N3153" s="10">
        <v>0.1</v>
      </c>
      <c r="O3153" s="7"/>
      <c r="V3153" s="10">
        <f>SQRT((N3153*N3153)+(O3153*O3153)+((P3153*P3153)+(Q3153*Q3153)+(R3153*R3153)+(S3153*S3153)+(T3153*T3153)+(U3153*U3153)))</f>
        <v>0.1</v>
      </c>
      <c r="W3153" s="7">
        <v>5</v>
      </c>
      <c r="AC3153" s="9">
        <v>0</v>
      </c>
      <c r="AD3153" s="9"/>
      <c r="AE3153" s="7">
        <v>0</v>
      </c>
      <c r="AG3153" s="7" t="s">
        <v>119</v>
      </c>
      <c r="AH3153" s="7" t="s">
        <v>106</v>
      </c>
      <c r="AI3153" s="7" t="s">
        <v>436</v>
      </c>
      <c r="AJ3153" s="7" t="s">
        <v>436</v>
      </c>
      <c r="AP3153" s="7" t="s">
        <v>254</v>
      </c>
      <c r="AQ3153" s="7"/>
    </row>
    <row r="3154" spans="1:43" ht="15.75" customHeight="1">
      <c r="A3154" s="17">
        <v>37932</v>
      </c>
      <c r="B3154" s="24" t="s">
        <v>1894</v>
      </c>
      <c r="C3154" s="24" t="s">
        <v>1905</v>
      </c>
      <c r="D3154" s="24" t="s">
        <v>1896</v>
      </c>
      <c r="E3154" s="7" t="s">
        <v>311</v>
      </c>
      <c r="F3154" s="7" t="s">
        <v>13</v>
      </c>
      <c r="G3154" s="7" t="s">
        <v>316</v>
      </c>
      <c r="H3154" s="7" t="s">
        <v>15</v>
      </c>
      <c r="I3154" s="7">
        <v>1357</v>
      </c>
      <c r="J3154" s="7" t="s">
        <v>324</v>
      </c>
      <c r="K3154" s="10">
        <v>66.599999999999994</v>
      </c>
      <c r="L3154" s="7" t="s">
        <v>16</v>
      </c>
      <c r="M3154" s="10">
        <v>2.6</v>
      </c>
      <c r="O3154" s="7"/>
      <c r="V3154" s="10" t="s">
        <v>1888</v>
      </c>
      <c r="AG3154" s="7" t="s">
        <v>119</v>
      </c>
      <c r="AH3154" s="7" t="s">
        <v>436</v>
      </c>
      <c r="AI3154" s="7" t="s">
        <v>436</v>
      </c>
      <c r="AJ3154" s="7" t="s">
        <v>436</v>
      </c>
      <c r="AQ3154" s="7"/>
    </row>
    <row r="3155" spans="1:43" ht="15.75" customHeight="1">
      <c r="A3155" s="17">
        <v>38368</v>
      </c>
      <c r="B3155" s="22" t="s">
        <v>1896</v>
      </c>
      <c r="C3155" s="24" t="s">
        <v>1905</v>
      </c>
      <c r="D3155" s="24" t="s">
        <v>1896</v>
      </c>
      <c r="E3155" s="7" t="s">
        <v>311</v>
      </c>
      <c r="F3155" s="7" t="s">
        <v>13</v>
      </c>
      <c r="G3155" s="7" t="s">
        <v>912</v>
      </c>
      <c r="H3155" s="7" t="s">
        <v>15</v>
      </c>
      <c r="I3155" s="7">
        <v>1357</v>
      </c>
      <c r="J3155" s="7" t="s">
        <v>343</v>
      </c>
      <c r="K3155" s="10">
        <v>66.599999999999994</v>
      </c>
      <c r="L3155" s="7" t="s">
        <v>16</v>
      </c>
      <c r="M3155" s="10">
        <v>2.6</v>
      </c>
      <c r="O3155" s="7"/>
      <c r="V3155" s="10" t="s">
        <v>1888</v>
      </c>
      <c r="W3155" s="7">
        <v>9999</v>
      </c>
      <c r="AF3155" s="7" t="s">
        <v>318</v>
      </c>
      <c r="AG3155" s="7" t="s">
        <v>318</v>
      </c>
      <c r="AH3155" s="7" t="s">
        <v>436</v>
      </c>
      <c r="AI3155" s="7" t="s">
        <v>436</v>
      </c>
      <c r="AJ3155" s="7" t="s">
        <v>436</v>
      </c>
      <c r="AQ3155" s="7"/>
    </row>
    <row r="3156" spans="1:43" ht="15.75" customHeight="1">
      <c r="A3156" s="17">
        <v>37528</v>
      </c>
      <c r="B3156" s="24">
        <v>2002</v>
      </c>
      <c r="C3156" s="24" t="s">
        <v>1905</v>
      </c>
      <c r="D3156" s="24" t="s">
        <v>1888</v>
      </c>
      <c r="E3156" s="7" t="s">
        <v>311</v>
      </c>
      <c r="F3156" s="7" t="s">
        <v>13</v>
      </c>
      <c r="G3156" s="7" t="s">
        <v>228</v>
      </c>
      <c r="H3156" s="7" t="s">
        <v>15</v>
      </c>
      <c r="I3156" s="7">
        <v>1358</v>
      </c>
      <c r="J3156" s="7" t="s">
        <v>119</v>
      </c>
      <c r="K3156" s="10">
        <v>66.599999999999994</v>
      </c>
      <c r="L3156" s="7" t="s">
        <v>16</v>
      </c>
      <c r="M3156" s="10">
        <v>2.2999999999999998</v>
      </c>
      <c r="N3156" s="10">
        <v>0.9</v>
      </c>
      <c r="O3156" s="7"/>
      <c r="V3156" s="10">
        <f>SQRT((N3156*N3156)+(O3156*O3156)+((P3156*P3156)+(Q3156*Q3156)+(R3156*R3156)+(S3156*S3156)+(T3156*T3156)+(U3156*U3156)))</f>
        <v>0.9</v>
      </c>
      <c r="W3156" s="7">
        <v>77</v>
      </c>
      <c r="AC3156" s="9">
        <v>6</v>
      </c>
      <c r="AD3156" s="9"/>
      <c r="AE3156" s="7">
        <v>0</v>
      </c>
      <c r="AG3156" s="7" t="s">
        <v>119</v>
      </c>
      <c r="AH3156" s="7" t="s">
        <v>436</v>
      </c>
      <c r="AI3156" s="7" t="s">
        <v>436</v>
      </c>
      <c r="AJ3156" s="7" t="s">
        <v>436</v>
      </c>
      <c r="AQ3156" s="7"/>
    </row>
    <row r="3157" spans="1:43" ht="15.75" customHeight="1">
      <c r="A3157" s="17">
        <v>37932</v>
      </c>
      <c r="B3157" s="24" t="s">
        <v>1894</v>
      </c>
      <c r="C3157" s="24" t="s">
        <v>1905</v>
      </c>
      <c r="D3157" s="24" t="s">
        <v>1888</v>
      </c>
      <c r="E3157" s="7" t="s">
        <v>311</v>
      </c>
      <c r="F3157" s="7" t="s">
        <v>13</v>
      </c>
      <c r="G3157" s="7" t="s">
        <v>316</v>
      </c>
      <c r="H3157" s="7" t="s">
        <v>15</v>
      </c>
      <c r="I3157" s="7">
        <v>1358</v>
      </c>
      <c r="J3157" s="7" t="s">
        <v>324</v>
      </c>
      <c r="K3157" s="10">
        <v>66.599999999999994</v>
      </c>
      <c r="L3157" s="7" t="s">
        <v>16</v>
      </c>
      <c r="M3157" s="10">
        <v>2.2999999999999998</v>
      </c>
      <c r="N3157" s="10">
        <v>1.3</v>
      </c>
      <c r="O3157" s="7"/>
      <c r="V3157" s="10">
        <v>1.25</v>
      </c>
      <c r="AG3157" s="7" t="s">
        <v>119</v>
      </c>
      <c r="AH3157" s="7" t="s">
        <v>436</v>
      </c>
      <c r="AI3157" s="7" t="s">
        <v>436</v>
      </c>
      <c r="AJ3157" s="7" t="s">
        <v>436</v>
      </c>
      <c r="AQ3157" s="7"/>
    </row>
    <row r="3158" spans="1:43" ht="15.75" customHeight="1">
      <c r="A3158" s="17">
        <v>38368</v>
      </c>
      <c r="B3158" s="22" t="s">
        <v>1896</v>
      </c>
      <c r="C3158" s="24" t="s">
        <v>1905</v>
      </c>
      <c r="D3158" s="24" t="s">
        <v>1888</v>
      </c>
      <c r="E3158" s="7" t="s">
        <v>311</v>
      </c>
      <c r="F3158" s="7" t="s">
        <v>13</v>
      </c>
      <c r="G3158" s="7" t="s">
        <v>912</v>
      </c>
      <c r="H3158" s="7" t="s">
        <v>15</v>
      </c>
      <c r="I3158" s="7">
        <v>1358</v>
      </c>
      <c r="J3158" s="7" t="s">
        <v>315</v>
      </c>
      <c r="K3158" s="10">
        <v>66.599999999999994</v>
      </c>
      <c r="L3158" s="7" t="s">
        <v>16</v>
      </c>
      <c r="M3158" s="10">
        <v>2.2999999999999998</v>
      </c>
      <c r="N3158" s="10">
        <v>1.6</v>
      </c>
      <c r="O3158" s="7"/>
      <c r="V3158" s="10">
        <f>SQRT((N3158*N3158)+(O3158*O3158)+((P3158*P3158)+(Q3158*Q3158)+(R3158*R3158)+(S3158*S3158)+(T3158*T3158)+(U3158*U3158)))</f>
        <v>1.6</v>
      </c>
      <c r="W3158" s="7">
        <v>123</v>
      </c>
      <c r="AC3158" s="7">
        <v>8</v>
      </c>
      <c r="AG3158" s="7" t="s">
        <v>119</v>
      </c>
      <c r="AH3158" s="7" t="s">
        <v>436</v>
      </c>
      <c r="AI3158" s="7" t="s">
        <v>436</v>
      </c>
      <c r="AJ3158" s="7" t="s">
        <v>436</v>
      </c>
      <c r="AQ3158" s="7"/>
    </row>
    <row r="3159" spans="1:43" ht="15.75" customHeight="1">
      <c r="A3159" s="17">
        <v>39488</v>
      </c>
      <c r="B3159" s="22" t="s">
        <v>1899</v>
      </c>
      <c r="C3159" s="24" t="s">
        <v>1905</v>
      </c>
      <c r="D3159" s="24" t="s">
        <v>1888</v>
      </c>
      <c r="E3159" s="7" t="s">
        <v>311</v>
      </c>
      <c r="F3159" s="7" t="s">
        <v>13</v>
      </c>
      <c r="G3159" s="7" t="s">
        <v>576</v>
      </c>
      <c r="H3159" s="7" t="s">
        <v>15</v>
      </c>
      <c r="I3159" s="7">
        <v>1358</v>
      </c>
      <c r="J3159" s="7" t="s">
        <v>315</v>
      </c>
      <c r="K3159" s="10">
        <v>66.599999999999994</v>
      </c>
      <c r="L3159" s="7" t="s">
        <v>16</v>
      </c>
      <c r="M3159" s="10">
        <v>2.2999999999999998</v>
      </c>
      <c r="N3159" s="10">
        <v>2.7</v>
      </c>
      <c r="P3159" s="10"/>
      <c r="Q3159" s="10"/>
      <c r="R3159" s="10"/>
      <c r="S3159" s="10"/>
      <c r="V3159" s="10">
        <f>SQRT((N3159*N3159)+(O3159*O3159)+((P3159*P3159)+(Q3159*Q3159)+(R3159*R3159)+(S3159*S3159)+(T3159*T3159)+(U3159*U3159)))</f>
        <v>2.7</v>
      </c>
      <c r="W3159" s="8">
        <v>300</v>
      </c>
      <c r="AG3159" s="7" t="s">
        <v>119</v>
      </c>
      <c r="AH3159" s="7" t="s">
        <v>436</v>
      </c>
      <c r="AI3159" s="7" t="s">
        <v>436</v>
      </c>
      <c r="AJ3159" s="7" t="s">
        <v>436</v>
      </c>
      <c r="AQ3159" s="7"/>
    </row>
    <row r="3160" spans="1:43" ht="15.75" customHeight="1">
      <c r="A3160" s="17">
        <v>40436</v>
      </c>
      <c r="B3160" s="22" t="s">
        <v>1901</v>
      </c>
      <c r="C3160" s="24" t="s">
        <v>1905</v>
      </c>
      <c r="D3160" s="24" t="s">
        <v>1888</v>
      </c>
      <c r="E3160" s="7" t="s">
        <v>311</v>
      </c>
      <c r="F3160" s="7" t="s">
        <v>13</v>
      </c>
      <c r="G3160" s="7" t="s">
        <v>1158</v>
      </c>
      <c r="H3160" s="7" t="s">
        <v>15</v>
      </c>
      <c r="I3160" s="7">
        <v>1358</v>
      </c>
      <c r="J3160" s="7" t="s">
        <v>315</v>
      </c>
      <c r="K3160" s="10">
        <v>66.599999999999994</v>
      </c>
      <c r="L3160" s="7" t="s">
        <v>16</v>
      </c>
      <c r="M3160" s="10">
        <v>2.2999999999999998</v>
      </c>
      <c r="N3160" s="10">
        <v>3.4</v>
      </c>
      <c r="O3160" s="7"/>
      <c r="V3160" s="10">
        <f>SQRT((N3160*N3160)+(O3160*O3160)+((P3160*P3160)+(Q3160*Q3160)+(R3160*R3160)+(S3160*S3160)+(T3160*T3160)+(U3160*U3160)))</f>
        <v>3.4</v>
      </c>
      <c r="W3160" s="7">
        <v>9999</v>
      </c>
      <c r="AE3160" s="7">
        <v>0</v>
      </c>
      <c r="AG3160" s="7" t="s">
        <v>119</v>
      </c>
      <c r="AH3160" s="7" t="s">
        <v>436</v>
      </c>
      <c r="AI3160" s="7" t="s">
        <v>436</v>
      </c>
      <c r="AJ3160" s="7" t="s">
        <v>436</v>
      </c>
      <c r="AQ3160" s="7"/>
    </row>
    <row r="3161" spans="1:43" ht="15.75" customHeight="1">
      <c r="A3161" s="19">
        <v>40814</v>
      </c>
      <c r="B3161" s="23" t="s">
        <v>1902</v>
      </c>
      <c r="C3161" s="24" t="s">
        <v>1905</v>
      </c>
      <c r="D3161" s="24" t="s">
        <v>1888</v>
      </c>
      <c r="E3161" s="15" t="s">
        <v>311</v>
      </c>
      <c r="F3161" s="15" t="s">
        <v>13</v>
      </c>
      <c r="G3161" s="15" t="s">
        <v>13</v>
      </c>
      <c r="H3161" s="15" t="s">
        <v>15</v>
      </c>
      <c r="I3161" s="15">
        <v>1358</v>
      </c>
      <c r="J3161" s="15" t="s">
        <v>315</v>
      </c>
      <c r="K3161" s="16">
        <v>66.599999999999994</v>
      </c>
      <c r="L3161" s="15" t="s">
        <v>16</v>
      </c>
      <c r="M3161" s="16">
        <v>2.2999999999999998</v>
      </c>
      <c r="N3161" s="16">
        <v>5.0999999999999996</v>
      </c>
      <c r="O3161" s="16"/>
      <c r="P3161" s="16"/>
      <c r="Q3161" s="16"/>
      <c r="R3161" s="16"/>
      <c r="S3161" s="16"/>
      <c r="T3161" s="16"/>
      <c r="U3161" s="16"/>
      <c r="V3161" s="10">
        <f>SQRT((N3161*N3161)+(O3161*O3161)+((P3161*P3161)+(Q3161*Q3161)+(R3161*R3161)+(S3161*S3161)+(T3161*T3161)+(U3161*U3161)))</f>
        <v>5.0999999999999996</v>
      </c>
      <c r="W3161" s="15">
        <v>9999</v>
      </c>
      <c r="X3161" s="15"/>
      <c r="Y3161" s="15"/>
      <c r="Z3161" s="15"/>
      <c r="AA3161" s="15"/>
      <c r="AB3161" s="15"/>
      <c r="AC3161" s="15"/>
      <c r="AD3161" s="15"/>
      <c r="AE3161" s="15">
        <v>2</v>
      </c>
      <c r="AF3161" s="15"/>
      <c r="AG3161" s="15" t="s">
        <v>119</v>
      </c>
      <c r="AH3161" s="15" t="s">
        <v>436</v>
      </c>
      <c r="AI3161" s="15" t="s">
        <v>436</v>
      </c>
      <c r="AJ3161" s="15" t="s">
        <v>436</v>
      </c>
      <c r="AK3161" s="15"/>
      <c r="AL3161" s="15"/>
      <c r="AM3161" s="15"/>
      <c r="AN3161" s="15"/>
      <c r="AO3161" s="15"/>
      <c r="AP3161" s="15" t="s">
        <v>1622</v>
      </c>
      <c r="AQ3161" s="7"/>
    </row>
    <row r="3162" spans="1:43" ht="15.75" customHeight="1">
      <c r="A3162" s="17">
        <v>41541</v>
      </c>
      <c r="B3162" s="22" t="s">
        <v>2048</v>
      </c>
      <c r="C3162" s="22" t="s">
        <v>1905</v>
      </c>
      <c r="D3162" s="22" t="s">
        <v>1888</v>
      </c>
      <c r="E3162" s="7" t="s">
        <v>311</v>
      </c>
      <c r="F3162" s="7" t="s">
        <v>13</v>
      </c>
      <c r="G3162" s="7" t="s">
        <v>13</v>
      </c>
      <c r="H3162" s="7" t="s">
        <v>15</v>
      </c>
      <c r="I3162" s="7">
        <v>1358</v>
      </c>
      <c r="J3162" s="7" t="s">
        <v>315</v>
      </c>
      <c r="K3162" s="10">
        <v>66.599999999999994</v>
      </c>
      <c r="L3162" s="7" t="s">
        <v>16</v>
      </c>
      <c r="M3162" s="10">
        <v>2.2999999999999998</v>
      </c>
      <c r="N3162" s="10">
        <v>5.8</v>
      </c>
      <c r="V3162" s="7">
        <f>SQRT((N3162*N3162)+(O3162*O3162)+((P3162*P3162)+(Q3162*Q3162)+(R3162*R3162)+(S3162*S3162)+(T3162*T3162)+(U3162*U3162)))</f>
        <v>5.8</v>
      </c>
      <c r="W3162" s="7">
        <v>9999</v>
      </c>
      <c r="AE3162" s="7">
        <v>3</v>
      </c>
      <c r="AG3162" s="7" t="s">
        <v>119</v>
      </c>
      <c r="AH3162" s="7" t="s">
        <v>436</v>
      </c>
      <c r="AI3162" s="7" t="s">
        <v>436</v>
      </c>
      <c r="AJ3162" s="7" t="s">
        <v>436</v>
      </c>
      <c r="AQ3162" s="7"/>
    </row>
    <row r="3163" spans="1:43" ht="15.75" customHeight="1">
      <c r="A3163" s="17">
        <v>41994</v>
      </c>
      <c r="B3163" s="22">
        <v>2014</v>
      </c>
      <c r="C3163" s="22" t="s">
        <v>1905</v>
      </c>
      <c r="D3163" s="22" t="s">
        <v>1888</v>
      </c>
      <c r="E3163" s="7" t="s">
        <v>311</v>
      </c>
      <c r="F3163" s="7" t="s">
        <v>13</v>
      </c>
      <c r="G3163" s="7" t="s">
        <v>13</v>
      </c>
      <c r="H3163" s="7" t="s">
        <v>15</v>
      </c>
      <c r="I3163" s="7">
        <v>1358</v>
      </c>
      <c r="J3163" s="7" t="s">
        <v>315</v>
      </c>
      <c r="K3163" s="10">
        <v>66.599999999999994</v>
      </c>
      <c r="L3163" s="7" t="s">
        <v>16</v>
      </c>
      <c r="M3163" s="10">
        <v>2.2999999999999998</v>
      </c>
      <c r="N3163" s="10">
        <v>6</v>
      </c>
      <c r="V3163" s="7">
        <v>6</v>
      </c>
      <c r="W3163" s="7">
        <v>9999</v>
      </c>
      <c r="AE3163" s="7">
        <v>1</v>
      </c>
      <c r="AG3163" s="7" t="s">
        <v>119</v>
      </c>
      <c r="AH3163" s="7" t="s">
        <v>436</v>
      </c>
      <c r="AI3163" s="7" t="s">
        <v>436</v>
      </c>
      <c r="AJ3163" s="7" t="s">
        <v>436</v>
      </c>
      <c r="AK3163" s="7" t="s">
        <v>436</v>
      </c>
      <c r="AQ3163" s="7"/>
    </row>
    <row r="3164" spans="1:43" ht="15.75" customHeight="1">
      <c r="A3164" s="17">
        <v>37528</v>
      </c>
      <c r="B3164" s="24">
        <v>2002</v>
      </c>
      <c r="C3164" s="24" t="s">
        <v>1905</v>
      </c>
      <c r="D3164" s="24" t="s">
        <v>1896</v>
      </c>
      <c r="E3164" s="7" t="s">
        <v>311</v>
      </c>
      <c r="F3164" s="7" t="s">
        <v>13</v>
      </c>
      <c r="G3164" s="7" t="s">
        <v>228</v>
      </c>
      <c r="H3164" s="7" t="s">
        <v>15</v>
      </c>
      <c r="I3164" s="7">
        <v>1359</v>
      </c>
      <c r="J3164" s="7" t="s">
        <v>119</v>
      </c>
      <c r="K3164" s="10">
        <v>66.5</v>
      </c>
      <c r="L3164" s="7" t="s">
        <v>16</v>
      </c>
      <c r="M3164" s="10">
        <v>1.5</v>
      </c>
      <c r="N3164" s="10">
        <v>1.4</v>
      </c>
      <c r="O3164" s="7"/>
      <c r="V3164" s="10">
        <f>SQRT((N3164*N3164)+(O3164*O3164)+((P3164*P3164)+(Q3164*Q3164)+(R3164*R3164)+(S3164*S3164)+(T3164*T3164)+(U3164*U3164)))</f>
        <v>1.4</v>
      </c>
      <c r="W3164" s="7">
        <v>110</v>
      </c>
      <c r="AC3164" s="9">
        <v>7</v>
      </c>
      <c r="AD3164" s="9"/>
      <c r="AE3164" s="7">
        <v>0</v>
      </c>
      <c r="AG3164" s="7" t="s">
        <v>119</v>
      </c>
      <c r="AH3164" s="7" t="s">
        <v>436</v>
      </c>
      <c r="AI3164" s="7" t="s">
        <v>436</v>
      </c>
      <c r="AJ3164" s="7" t="s">
        <v>436</v>
      </c>
      <c r="AQ3164" s="7"/>
    </row>
    <row r="3165" spans="1:43" ht="15.75" customHeight="1">
      <c r="A3165" s="17">
        <v>37932</v>
      </c>
      <c r="B3165" s="24" t="s">
        <v>1894</v>
      </c>
      <c r="C3165" s="24" t="s">
        <v>1905</v>
      </c>
      <c r="D3165" s="24" t="s">
        <v>1896</v>
      </c>
      <c r="E3165" s="7" t="s">
        <v>311</v>
      </c>
      <c r="F3165" s="7" t="s">
        <v>13</v>
      </c>
      <c r="G3165" s="7" t="s">
        <v>316</v>
      </c>
      <c r="H3165" s="7" t="s">
        <v>15</v>
      </c>
      <c r="I3165" s="7">
        <v>1359</v>
      </c>
      <c r="J3165" s="7" t="s">
        <v>324</v>
      </c>
      <c r="K3165" s="10">
        <v>66.5</v>
      </c>
      <c r="L3165" s="7" t="s">
        <v>16</v>
      </c>
      <c r="M3165" s="10">
        <v>1.5</v>
      </c>
      <c r="O3165" s="7"/>
      <c r="V3165" s="10" t="s">
        <v>1888</v>
      </c>
      <c r="AG3165" s="7" t="s">
        <v>119</v>
      </c>
      <c r="AH3165" s="7" t="s">
        <v>436</v>
      </c>
      <c r="AI3165" s="7" t="s">
        <v>436</v>
      </c>
      <c r="AJ3165" s="7" t="s">
        <v>436</v>
      </c>
      <c r="AQ3165" s="7"/>
    </row>
    <row r="3166" spans="1:43" ht="15.75" customHeight="1">
      <c r="A3166" s="17">
        <v>38368</v>
      </c>
      <c r="B3166" s="22" t="s">
        <v>1896</v>
      </c>
      <c r="C3166" s="24" t="s">
        <v>1905</v>
      </c>
      <c r="D3166" s="24" t="s">
        <v>1896</v>
      </c>
      <c r="E3166" s="7" t="s">
        <v>311</v>
      </c>
      <c r="F3166" s="7" t="s">
        <v>13</v>
      </c>
      <c r="G3166" s="7" t="s">
        <v>912</v>
      </c>
      <c r="H3166" s="7" t="s">
        <v>15</v>
      </c>
      <c r="I3166" s="7">
        <v>1359</v>
      </c>
      <c r="J3166" s="7" t="s">
        <v>320</v>
      </c>
      <c r="K3166" s="10">
        <v>66.5</v>
      </c>
      <c r="L3166" s="7" t="s">
        <v>16</v>
      </c>
      <c r="M3166" s="10">
        <v>1.5</v>
      </c>
      <c r="O3166" s="7"/>
      <c r="V3166" s="10" t="s">
        <v>1888</v>
      </c>
      <c r="W3166" s="7">
        <v>9999</v>
      </c>
      <c r="AF3166" s="7" t="s">
        <v>18</v>
      </c>
      <c r="AG3166" s="7" t="s">
        <v>318</v>
      </c>
      <c r="AH3166" s="7" t="s">
        <v>436</v>
      </c>
      <c r="AI3166" s="7" t="s">
        <v>436</v>
      </c>
      <c r="AJ3166" s="7" t="s">
        <v>436</v>
      </c>
      <c r="AQ3166" s="7"/>
    </row>
    <row r="3167" spans="1:43" ht="15.75" customHeight="1">
      <c r="A3167" s="17">
        <v>39488</v>
      </c>
      <c r="B3167" s="22" t="s">
        <v>1899</v>
      </c>
      <c r="C3167" s="24" t="s">
        <v>1905</v>
      </c>
      <c r="D3167" s="24" t="s">
        <v>1896</v>
      </c>
      <c r="E3167" s="7" t="s">
        <v>311</v>
      </c>
      <c r="F3167" s="7" t="s">
        <v>13</v>
      </c>
      <c r="G3167" s="7" t="s">
        <v>576</v>
      </c>
      <c r="H3167" s="7" t="s">
        <v>15</v>
      </c>
      <c r="I3167" s="7">
        <v>1359</v>
      </c>
      <c r="J3167" s="7" t="s">
        <v>320</v>
      </c>
      <c r="K3167" s="10">
        <v>66.5</v>
      </c>
      <c r="L3167" s="7" t="s">
        <v>16</v>
      </c>
      <c r="M3167" s="10">
        <v>1.5</v>
      </c>
      <c r="P3167" s="10"/>
      <c r="Q3167" s="10"/>
      <c r="R3167" s="10"/>
      <c r="S3167" s="10"/>
      <c r="V3167" s="10" t="s">
        <v>1888</v>
      </c>
      <c r="W3167" s="8"/>
      <c r="AF3167" s="7" t="s">
        <v>18</v>
      </c>
      <c r="AG3167" s="7" t="s">
        <v>318</v>
      </c>
      <c r="AH3167" s="7" t="s">
        <v>436</v>
      </c>
      <c r="AI3167" s="7" t="s">
        <v>436</v>
      </c>
      <c r="AJ3167" s="7" t="s">
        <v>436</v>
      </c>
      <c r="AK3167" s="7" t="s">
        <v>106</v>
      </c>
      <c r="AP3167" s="7" t="s">
        <v>619</v>
      </c>
      <c r="AQ3167" s="7"/>
    </row>
    <row r="3168" spans="1:43" ht="15.75" customHeight="1">
      <c r="A3168" s="17">
        <v>40436</v>
      </c>
      <c r="B3168" s="22" t="s">
        <v>1901</v>
      </c>
      <c r="C3168" s="24" t="s">
        <v>1905</v>
      </c>
      <c r="D3168" s="24" t="s">
        <v>1896</v>
      </c>
      <c r="E3168" s="7" t="s">
        <v>311</v>
      </c>
      <c r="F3168" s="7" t="s">
        <v>13</v>
      </c>
      <c r="G3168" s="7" t="s">
        <v>1158</v>
      </c>
      <c r="H3168" s="7" t="s">
        <v>15</v>
      </c>
      <c r="I3168" s="7">
        <v>1359</v>
      </c>
      <c r="J3168" s="7" t="s">
        <v>515</v>
      </c>
      <c r="K3168" s="10">
        <v>66.5</v>
      </c>
      <c r="L3168" s="7" t="s">
        <v>16</v>
      </c>
      <c r="M3168" s="10">
        <v>1.5</v>
      </c>
      <c r="O3168" s="7"/>
      <c r="V3168" s="10" t="s">
        <v>1888</v>
      </c>
      <c r="W3168" s="7" t="s">
        <v>537</v>
      </c>
      <c r="AF3168" s="7" t="s">
        <v>108</v>
      </c>
      <c r="AG3168" s="7" t="s">
        <v>318</v>
      </c>
      <c r="AH3168" s="7" t="s">
        <v>436</v>
      </c>
      <c r="AI3168" s="7" t="s">
        <v>436</v>
      </c>
      <c r="AJ3168" s="7" t="s">
        <v>436</v>
      </c>
      <c r="AP3168" s="7" t="s">
        <v>146</v>
      </c>
      <c r="AQ3168" s="7"/>
    </row>
    <row r="3169" spans="1:43" ht="15.75" customHeight="1">
      <c r="A3169" s="17">
        <v>37528</v>
      </c>
      <c r="B3169" s="24">
        <v>2002</v>
      </c>
      <c r="C3169" s="24" t="s">
        <v>1905</v>
      </c>
      <c r="D3169" s="22">
        <v>2014</v>
      </c>
      <c r="E3169" s="7" t="s">
        <v>311</v>
      </c>
      <c r="F3169" s="7" t="s">
        <v>13</v>
      </c>
      <c r="G3169" s="7" t="s">
        <v>228</v>
      </c>
      <c r="H3169" s="7" t="s">
        <v>15</v>
      </c>
      <c r="I3169" s="7">
        <v>1361</v>
      </c>
      <c r="J3169" s="7" t="s">
        <v>119</v>
      </c>
      <c r="K3169" s="10">
        <v>66.5</v>
      </c>
      <c r="L3169" s="7" t="s">
        <v>16</v>
      </c>
      <c r="M3169" s="10">
        <v>0.4</v>
      </c>
      <c r="N3169" s="10">
        <v>0.7</v>
      </c>
      <c r="O3169" s="7"/>
      <c r="V3169" s="10">
        <f>SQRT((N3169*N3169)+(O3169*O3169)+((P3169*P3169)+(Q3169*Q3169)+(R3169*R3169)+(S3169*S3169)+(T3169*T3169)+(U3169*U3169)))</f>
        <v>0.7</v>
      </c>
      <c r="W3169" s="7">
        <v>49</v>
      </c>
      <c r="AC3169" s="9">
        <v>4</v>
      </c>
      <c r="AD3169" s="9"/>
      <c r="AE3169" s="7">
        <v>0</v>
      </c>
      <c r="AG3169" s="7" t="s">
        <v>119</v>
      </c>
      <c r="AH3169" s="7" t="s">
        <v>436</v>
      </c>
      <c r="AI3169" s="7" t="s">
        <v>436</v>
      </c>
      <c r="AJ3169" s="7" t="s">
        <v>436</v>
      </c>
      <c r="AQ3169" s="7"/>
    </row>
    <row r="3170" spans="1:43" ht="15.75" customHeight="1">
      <c r="A3170" s="17">
        <v>37932</v>
      </c>
      <c r="B3170" s="24" t="s">
        <v>1894</v>
      </c>
      <c r="C3170" s="24" t="s">
        <v>1905</v>
      </c>
      <c r="D3170" s="22">
        <v>2014</v>
      </c>
      <c r="E3170" s="7" t="s">
        <v>311</v>
      </c>
      <c r="F3170" s="7" t="s">
        <v>13</v>
      </c>
      <c r="G3170" s="7" t="s">
        <v>316</v>
      </c>
      <c r="H3170" s="7" t="s">
        <v>15</v>
      </c>
      <c r="I3170" s="7">
        <v>1361</v>
      </c>
      <c r="J3170" s="7" t="s">
        <v>324</v>
      </c>
      <c r="K3170" s="10">
        <v>66.5</v>
      </c>
      <c r="L3170" s="7" t="s">
        <v>16</v>
      </c>
      <c r="M3170" s="10">
        <v>0.4</v>
      </c>
      <c r="N3170" s="10">
        <v>1</v>
      </c>
      <c r="O3170" s="7"/>
      <c r="V3170" s="10">
        <v>0.95</v>
      </c>
      <c r="AG3170" s="7" t="s">
        <v>119</v>
      </c>
      <c r="AH3170" s="7" t="s">
        <v>436</v>
      </c>
      <c r="AI3170" s="7" t="s">
        <v>436</v>
      </c>
      <c r="AJ3170" s="7" t="s">
        <v>436</v>
      </c>
      <c r="AQ3170" s="7"/>
    </row>
    <row r="3171" spans="1:43" ht="15.75" customHeight="1">
      <c r="A3171" s="17">
        <v>38368</v>
      </c>
      <c r="B3171" s="22" t="s">
        <v>1896</v>
      </c>
      <c r="C3171" s="24" t="s">
        <v>1905</v>
      </c>
      <c r="D3171" s="22">
        <v>2014</v>
      </c>
      <c r="E3171" s="7" t="s">
        <v>311</v>
      </c>
      <c r="F3171" s="7" t="s">
        <v>13</v>
      </c>
      <c r="G3171" s="7" t="s">
        <v>912</v>
      </c>
      <c r="H3171" s="7" t="s">
        <v>15</v>
      </c>
      <c r="I3171" s="7">
        <v>1361</v>
      </c>
      <c r="J3171" s="7" t="s">
        <v>315</v>
      </c>
      <c r="K3171" s="10">
        <v>66.5</v>
      </c>
      <c r="L3171" s="7" t="s">
        <v>16</v>
      </c>
      <c r="M3171" s="10">
        <v>0.4</v>
      </c>
      <c r="N3171" s="10">
        <v>1.2</v>
      </c>
      <c r="O3171" s="7"/>
      <c r="V3171" s="10">
        <f>SQRT((N3171*N3171)+(O3171*O3171)+((P3171*P3171)+(Q3171*Q3171)+(R3171*R3171)+(S3171*S3171)+(T3171*T3171)+(U3171*U3171)))</f>
        <v>1.2</v>
      </c>
      <c r="W3171" s="7">
        <v>77</v>
      </c>
      <c r="AC3171" s="7">
        <v>7</v>
      </c>
      <c r="AG3171" s="7" t="s">
        <v>119</v>
      </c>
      <c r="AH3171" s="7" t="s">
        <v>436</v>
      </c>
      <c r="AI3171" s="7" t="s">
        <v>436</v>
      </c>
      <c r="AJ3171" s="7" t="s">
        <v>436</v>
      </c>
      <c r="AQ3171" s="7"/>
    </row>
    <row r="3172" spans="1:43" ht="15.75" customHeight="1">
      <c r="A3172" s="17">
        <v>39488</v>
      </c>
      <c r="B3172" s="22" t="s">
        <v>1899</v>
      </c>
      <c r="C3172" s="24" t="s">
        <v>1905</v>
      </c>
      <c r="D3172" s="22">
        <v>2014</v>
      </c>
      <c r="E3172" s="7" t="s">
        <v>311</v>
      </c>
      <c r="F3172" s="7" t="s">
        <v>13</v>
      </c>
      <c r="G3172" s="7" t="s">
        <v>576</v>
      </c>
      <c r="H3172" s="7" t="s">
        <v>15</v>
      </c>
      <c r="I3172" s="7">
        <v>1361</v>
      </c>
      <c r="J3172" s="7" t="s">
        <v>315</v>
      </c>
      <c r="K3172" s="10">
        <v>66.5</v>
      </c>
      <c r="L3172" s="7" t="s">
        <v>16</v>
      </c>
      <c r="M3172" s="10">
        <v>0.4</v>
      </c>
      <c r="N3172" s="10">
        <v>1.1000000000000001</v>
      </c>
      <c r="P3172" s="10"/>
      <c r="Q3172" s="10"/>
      <c r="R3172" s="10"/>
      <c r="S3172" s="10"/>
      <c r="V3172" s="10">
        <f>SQRT((N3172*N3172)+(O3172*O3172)+((P3172*P3172)+(Q3172*Q3172)+(R3172*R3172)+(S3172*S3172)+(T3172*T3172)+(U3172*U3172)))</f>
        <v>1.1000000000000001</v>
      </c>
      <c r="W3172" s="8">
        <v>210</v>
      </c>
      <c r="AC3172" s="7">
        <v>10</v>
      </c>
      <c r="AG3172" s="7" t="s">
        <v>119</v>
      </c>
      <c r="AH3172" s="7" t="s">
        <v>436</v>
      </c>
      <c r="AI3172" s="7" t="s">
        <v>436</v>
      </c>
      <c r="AJ3172" s="7" t="s">
        <v>436</v>
      </c>
      <c r="AP3172" s="7" t="s">
        <v>629</v>
      </c>
      <c r="AQ3172" s="7"/>
    </row>
    <row r="3173" spans="1:43" ht="15.75" customHeight="1">
      <c r="A3173" s="17">
        <v>40436</v>
      </c>
      <c r="B3173" s="22" t="s">
        <v>1901</v>
      </c>
      <c r="C3173" s="24" t="s">
        <v>1905</v>
      </c>
      <c r="D3173" s="22">
        <v>2014</v>
      </c>
      <c r="E3173" s="7" t="s">
        <v>311</v>
      </c>
      <c r="F3173" s="7" t="s">
        <v>13</v>
      </c>
      <c r="G3173" s="7" t="s">
        <v>1158</v>
      </c>
      <c r="H3173" s="7" t="s">
        <v>15</v>
      </c>
      <c r="I3173" s="7">
        <v>1361</v>
      </c>
      <c r="J3173" s="7" t="s">
        <v>315</v>
      </c>
      <c r="K3173" s="10">
        <v>66.5</v>
      </c>
      <c r="L3173" s="7" t="s">
        <v>16</v>
      </c>
      <c r="M3173" s="10">
        <v>0.4</v>
      </c>
      <c r="N3173" s="10">
        <v>2.8</v>
      </c>
      <c r="O3173" s="7"/>
      <c r="V3173" s="10">
        <f>SQRT((N3173*N3173)+(O3173*O3173)+((P3173*P3173)+(Q3173*Q3173)+(R3173*R3173)+(S3173*S3173)+(T3173*T3173)+(U3173*U3173)))</f>
        <v>2.8</v>
      </c>
      <c r="W3173" s="7">
        <v>9999</v>
      </c>
      <c r="AC3173" s="7">
        <v>10</v>
      </c>
      <c r="AE3173" s="7">
        <v>0</v>
      </c>
      <c r="AG3173" s="7" t="s">
        <v>119</v>
      </c>
      <c r="AH3173" s="7" t="s">
        <v>436</v>
      </c>
      <c r="AI3173" s="7" t="s">
        <v>436</v>
      </c>
      <c r="AJ3173" s="7" t="s">
        <v>436</v>
      </c>
      <c r="AP3173" s="7" t="s">
        <v>616</v>
      </c>
      <c r="AQ3173" s="7"/>
    </row>
    <row r="3174" spans="1:43" ht="15.75" customHeight="1">
      <c r="A3174" s="19">
        <v>40814</v>
      </c>
      <c r="B3174" s="23" t="s">
        <v>1902</v>
      </c>
      <c r="C3174" s="24" t="s">
        <v>1905</v>
      </c>
      <c r="D3174" s="22">
        <v>2014</v>
      </c>
      <c r="E3174" s="15" t="s">
        <v>311</v>
      </c>
      <c r="F3174" s="15" t="s">
        <v>13</v>
      </c>
      <c r="G3174" s="15" t="s">
        <v>13</v>
      </c>
      <c r="H3174" s="15" t="s">
        <v>15</v>
      </c>
      <c r="I3174" s="15">
        <v>1361</v>
      </c>
      <c r="J3174" s="15" t="s">
        <v>315</v>
      </c>
      <c r="K3174" s="16">
        <v>66.5</v>
      </c>
      <c r="L3174" s="15" t="s">
        <v>16</v>
      </c>
      <c r="M3174" s="16">
        <v>0.4</v>
      </c>
      <c r="N3174" s="16">
        <v>3.7</v>
      </c>
      <c r="O3174" s="16"/>
      <c r="P3174" s="16"/>
      <c r="Q3174" s="16"/>
      <c r="R3174" s="16"/>
      <c r="S3174" s="16"/>
      <c r="T3174" s="16"/>
      <c r="U3174" s="16"/>
      <c r="V3174" s="10">
        <f>SQRT((N3174*N3174)+(O3174*O3174)+((P3174*P3174)+(Q3174*Q3174)+(R3174*R3174)+(S3174*S3174)+(T3174*T3174)+(U3174*U3174)))</f>
        <v>3.7</v>
      </c>
      <c r="W3174" s="15">
        <v>9999</v>
      </c>
      <c r="X3174" s="15"/>
      <c r="Y3174" s="15"/>
      <c r="Z3174" s="15"/>
      <c r="AA3174" s="15"/>
      <c r="AB3174" s="15"/>
      <c r="AC3174" s="15"/>
      <c r="AD3174" s="15"/>
      <c r="AE3174" s="15">
        <v>0</v>
      </c>
      <c r="AF3174" s="15"/>
      <c r="AG3174" s="15" t="s">
        <v>119</v>
      </c>
      <c r="AH3174" s="15" t="s">
        <v>436</v>
      </c>
      <c r="AI3174" s="15" t="s">
        <v>106</v>
      </c>
      <c r="AJ3174" s="15" t="s">
        <v>436</v>
      </c>
      <c r="AK3174" s="15"/>
      <c r="AL3174" s="15"/>
      <c r="AM3174" s="15"/>
      <c r="AN3174" s="15"/>
      <c r="AO3174" s="15"/>
      <c r="AP3174" s="15" t="s">
        <v>1660</v>
      </c>
      <c r="AQ3174" s="7"/>
    </row>
    <row r="3175" spans="1:43" ht="15.75" customHeight="1">
      <c r="A3175" s="17">
        <v>41541</v>
      </c>
      <c r="B3175" s="22" t="s">
        <v>2048</v>
      </c>
      <c r="C3175" s="22" t="s">
        <v>1905</v>
      </c>
      <c r="D3175" s="22">
        <v>2014</v>
      </c>
      <c r="E3175" s="7" t="s">
        <v>311</v>
      </c>
      <c r="F3175" s="7" t="s">
        <v>13</v>
      </c>
      <c r="G3175" s="7" t="s">
        <v>13</v>
      </c>
      <c r="H3175" s="7" t="s">
        <v>15</v>
      </c>
      <c r="I3175" s="7">
        <v>1361</v>
      </c>
      <c r="J3175" s="7" t="s">
        <v>315</v>
      </c>
      <c r="K3175" s="10">
        <v>66.5</v>
      </c>
      <c r="L3175" s="7" t="s">
        <v>16</v>
      </c>
      <c r="M3175" s="10">
        <v>0.4</v>
      </c>
      <c r="N3175" s="10">
        <v>3.6</v>
      </c>
      <c r="V3175" s="7">
        <f>SQRT((N3175*N3175)+(O3175*O3175)+((P3175*P3175)+(Q3175*Q3175)+(R3175*R3175)+(S3175*S3175)+(T3175*T3175)+(U3175*U3175)))</f>
        <v>3.6</v>
      </c>
      <c r="W3175" s="7" t="s">
        <v>18</v>
      </c>
      <c r="AE3175" s="7">
        <v>0</v>
      </c>
      <c r="AG3175" s="7" t="s">
        <v>119</v>
      </c>
      <c r="AH3175" s="7" t="s">
        <v>436</v>
      </c>
      <c r="AI3175" s="7" t="s">
        <v>106</v>
      </c>
      <c r="AJ3175" s="7" t="s">
        <v>436</v>
      </c>
      <c r="AP3175" s="7" t="s">
        <v>988</v>
      </c>
      <c r="AQ3175" s="7"/>
    </row>
    <row r="3176" spans="1:43" ht="15.75" customHeight="1">
      <c r="A3176" s="17">
        <v>41994</v>
      </c>
      <c r="B3176" s="22">
        <v>2014</v>
      </c>
      <c r="C3176" s="22" t="s">
        <v>1905</v>
      </c>
      <c r="D3176" s="22">
        <v>2014</v>
      </c>
      <c r="E3176" s="7" t="s">
        <v>311</v>
      </c>
      <c r="F3176" s="7" t="s">
        <v>13</v>
      </c>
      <c r="G3176" s="7" t="s">
        <v>13</v>
      </c>
      <c r="H3176" s="7" t="s">
        <v>15</v>
      </c>
      <c r="I3176" s="7">
        <v>1361</v>
      </c>
      <c r="J3176" s="7" t="s">
        <v>315</v>
      </c>
      <c r="K3176" s="10">
        <v>66.5</v>
      </c>
      <c r="L3176" s="7" t="s">
        <v>16</v>
      </c>
      <c r="M3176" s="10">
        <v>0.4</v>
      </c>
      <c r="V3176" s="7">
        <v>0</v>
      </c>
      <c r="AE3176" s="7">
        <v>0</v>
      </c>
      <c r="AF3176" s="7" t="s">
        <v>18</v>
      </c>
      <c r="AG3176" s="7" t="s">
        <v>318</v>
      </c>
      <c r="AH3176" s="7" t="s">
        <v>436</v>
      </c>
      <c r="AI3176" s="7" t="s">
        <v>436</v>
      </c>
      <c r="AJ3176" s="7" t="s">
        <v>436</v>
      </c>
      <c r="AK3176" s="7" t="s">
        <v>436</v>
      </c>
      <c r="AP3176" s="7" t="s">
        <v>988</v>
      </c>
      <c r="AQ3176" s="7"/>
    </row>
    <row r="3177" spans="1:43" ht="15.75" customHeight="1">
      <c r="A3177" s="17">
        <v>37528</v>
      </c>
      <c r="B3177" s="24">
        <v>2002</v>
      </c>
      <c r="C3177" s="24" t="s">
        <v>1905</v>
      </c>
      <c r="D3177" s="24" t="s">
        <v>1896</v>
      </c>
      <c r="E3177" s="7" t="s">
        <v>311</v>
      </c>
      <c r="F3177" s="7" t="s">
        <v>13</v>
      </c>
      <c r="G3177" s="7" t="s">
        <v>228</v>
      </c>
      <c r="H3177" s="7" t="s">
        <v>15</v>
      </c>
      <c r="I3177" s="7">
        <v>1362</v>
      </c>
      <c r="J3177" s="7" t="s">
        <v>119</v>
      </c>
      <c r="K3177" s="10">
        <v>66.5</v>
      </c>
      <c r="L3177" s="7" t="s">
        <v>16</v>
      </c>
      <c r="M3177" s="10">
        <v>0.1</v>
      </c>
      <c r="N3177" s="10">
        <v>0.9</v>
      </c>
      <c r="O3177" s="7"/>
      <c r="V3177" s="10">
        <f>SQRT((N3177*N3177)+(O3177*O3177)+((P3177*P3177)+(Q3177*Q3177)+(R3177*R3177)+(S3177*S3177)+(T3177*T3177)+(U3177*U3177)))</f>
        <v>0.9</v>
      </c>
      <c r="W3177" s="7">
        <v>86</v>
      </c>
      <c r="AC3177" s="9">
        <v>6</v>
      </c>
      <c r="AD3177" s="9"/>
      <c r="AE3177" s="7">
        <v>0</v>
      </c>
      <c r="AG3177" s="7" t="s">
        <v>119</v>
      </c>
      <c r="AH3177" s="7" t="s">
        <v>436</v>
      </c>
      <c r="AI3177" s="7" t="s">
        <v>436</v>
      </c>
      <c r="AJ3177" s="7" t="s">
        <v>436</v>
      </c>
      <c r="AQ3177" s="7"/>
    </row>
    <row r="3178" spans="1:43" ht="15.75" customHeight="1">
      <c r="A3178" s="17">
        <v>37932</v>
      </c>
      <c r="B3178" s="24" t="s">
        <v>1894</v>
      </c>
      <c r="C3178" s="24" t="s">
        <v>1905</v>
      </c>
      <c r="D3178" s="24" t="s">
        <v>1896</v>
      </c>
      <c r="E3178" s="7" t="s">
        <v>311</v>
      </c>
      <c r="F3178" s="7" t="s">
        <v>13</v>
      </c>
      <c r="G3178" s="7" t="s">
        <v>316</v>
      </c>
      <c r="H3178" s="7" t="s">
        <v>15</v>
      </c>
      <c r="I3178" s="7">
        <v>1362</v>
      </c>
      <c r="J3178" s="7" t="s">
        <v>324</v>
      </c>
      <c r="K3178" s="10">
        <v>66.5</v>
      </c>
      <c r="L3178" s="7" t="s">
        <v>16</v>
      </c>
      <c r="M3178" s="10">
        <v>0.1</v>
      </c>
      <c r="O3178" s="7"/>
      <c r="V3178" s="10" t="s">
        <v>1888</v>
      </c>
      <c r="AG3178" s="7" t="s">
        <v>119</v>
      </c>
      <c r="AH3178" s="7" t="s">
        <v>436</v>
      </c>
      <c r="AI3178" s="7" t="s">
        <v>436</v>
      </c>
      <c r="AJ3178" s="7" t="s">
        <v>436</v>
      </c>
      <c r="AQ3178" s="7"/>
    </row>
    <row r="3179" spans="1:43" ht="15.75" customHeight="1">
      <c r="A3179" s="17">
        <v>38368</v>
      </c>
      <c r="B3179" s="22" t="s">
        <v>1896</v>
      </c>
      <c r="C3179" s="24" t="s">
        <v>1905</v>
      </c>
      <c r="D3179" s="24" t="s">
        <v>1896</v>
      </c>
      <c r="E3179" s="7" t="s">
        <v>311</v>
      </c>
      <c r="F3179" s="7" t="s">
        <v>13</v>
      </c>
      <c r="G3179" s="7" t="s">
        <v>912</v>
      </c>
      <c r="H3179" s="7" t="s">
        <v>15</v>
      </c>
      <c r="I3179" s="7">
        <v>1362</v>
      </c>
      <c r="J3179" s="7" t="s">
        <v>320</v>
      </c>
      <c r="K3179" s="10">
        <v>66.5</v>
      </c>
      <c r="L3179" s="7" t="s">
        <v>16</v>
      </c>
      <c r="M3179" s="10">
        <v>0.1</v>
      </c>
      <c r="O3179" s="7"/>
      <c r="V3179" s="10" t="s">
        <v>1888</v>
      </c>
      <c r="W3179" s="7">
        <v>9999</v>
      </c>
      <c r="AF3179" s="7" t="s">
        <v>18</v>
      </c>
      <c r="AG3179" s="7" t="s">
        <v>318</v>
      </c>
      <c r="AH3179" s="7" t="s">
        <v>436</v>
      </c>
      <c r="AI3179" s="7" t="s">
        <v>436</v>
      </c>
      <c r="AJ3179" s="7" t="s">
        <v>436</v>
      </c>
      <c r="AQ3179" s="7"/>
    </row>
    <row r="3180" spans="1:43" ht="15.75" customHeight="1">
      <c r="A3180" s="17">
        <v>39488</v>
      </c>
      <c r="B3180" s="22" t="s">
        <v>1899</v>
      </c>
      <c r="C3180" s="24" t="s">
        <v>1905</v>
      </c>
      <c r="D3180" s="24" t="s">
        <v>1896</v>
      </c>
      <c r="E3180" s="7" t="s">
        <v>311</v>
      </c>
      <c r="F3180" s="7" t="s">
        <v>13</v>
      </c>
      <c r="G3180" s="7" t="s">
        <v>576</v>
      </c>
      <c r="H3180" s="7" t="s">
        <v>15</v>
      </c>
      <c r="I3180" s="7">
        <v>1362</v>
      </c>
      <c r="J3180" s="7" t="s">
        <v>515</v>
      </c>
      <c r="K3180" s="10">
        <v>66.5</v>
      </c>
      <c r="L3180" s="7" t="s">
        <v>16</v>
      </c>
      <c r="M3180" s="10">
        <v>0.1</v>
      </c>
      <c r="P3180" s="10"/>
      <c r="Q3180" s="10"/>
      <c r="R3180" s="10"/>
      <c r="S3180" s="10"/>
      <c r="V3180" s="10" t="s">
        <v>1888</v>
      </c>
      <c r="W3180" s="8"/>
      <c r="AF3180" s="7" t="s">
        <v>317</v>
      </c>
      <c r="AG3180" s="7" t="s">
        <v>318</v>
      </c>
      <c r="AH3180" s="7" t="s">
        <v>436</v>
      </c>
      <c r="AI3180" s="7" t="s">
        <v>436</v>
      </c>
      <c r="AJ3180" s="7" t="s">
        <v>436</v>
      </c>
      <c r="AQ3180" s="7"/>
    </row>
    <row r="3181" spans="1:43" ht="15.75" customHeight="1">
      <c r="A3181" s="17">
        <v>37528</v>
      </c>
      <c r="B3181" s="24">
        <v>2002</v>
      </c>
      <c r="C3181" s="24" t="s">
        <v>1905</v>
      </c>
      <c r="D3181" s="24" t="s">
        <v>1896</v>
      </c>
      <c r="E3181" s="7" t="s">
        <v>311</v>
      </c>
      <c r="F3181" s="7" t="s">
        <v>13</v>
      </c>
      <c r="G3181" s="7" t="s">
        <v>228</v>
      </c>
      <c r="H3181" s="7" t="s">
        <v>15</v>
      </c>
      <c r="I3181" s="7">
        <v>1363</v>
      </c>
      <c r="J3181" s="7" t="s">
        <v>119</v>
      </c>
      <c r="K3181" s="10">
        <v>66.2</v>
      </c>
      <c r="L3181" s="7" t="s">
        <v>16</v>
      </c>
      <c r="M3181" s="10">
        <v>3</v>
      </c>
      <c r="N3181" s="10">
        <v>0.3</v>
      </c>
      <c r="O3181" s="7"/>
      <c r="V3181" s="10">
        <f>SQRT((N3181*N3181)+(O3181*O3181)+((P3181*P3181)+(Q3181*Q3181)+(R3181*R3181)+(S3181*S3181)+(T3181*T3181)+(U3181*U3181)))</f>
        <v>0.3</v>
      </c>
      <c r="W3181" s="7">
        <v>18</v>
      </c>
      <c r="AC3181" s="9">
        <v>0</v>
      </c>
      <c r="AD3181" s="9"/>
      <c r="AE3181" s="7">
        <v>0</v>
      </c>
      <c r="AG3181" s="7" t="s">
        <v>119</v>
      </c>
      <c r="AH3181" s="7" t="s">
        <v>436</v>
      </c>
      <c r="AI3181" s="7" t="s">
        <v>436</v>
      </c>
      <c r="AJ3181" s="7" t="s">
        <v>436</v>
      </c>
      <c r="AQ3181" s="7"/>
    </row>
    <row r="3182" spans="1:43" ht="15.75" customHeight="1">
      <c r="A3182" s="17">
        <v>37932</v>
      </c>
      <c r="B3182" s="24" t="s">
        <v>1894</v>
      </c>
      <c r="C3182" s="24" t="s">
        <v>1905</v>
      </c>
      <c r="D3182" s="24" t="s">
        <v>1896</v>
      </c>
      <c r="E3182" s="7" t="s">
        <v>311</v>
      </c>
      <c r="F3182" s="7" t="s">
        <v>13</v>
      </c>
      <c r="G3182" s="7" t="s">
        <v>316</v>
      </c>
      <c r="H3182" s="7" t="s">
        <v>15</v>
      </c>
      <c r="I3182" s="7">
        <v>1363</v>
      </c>
      <c r="J3182" s="7" t="s">
        <v>324</v>
      </c>
      <c r="K3182" s="10">
        <v>66.2</v>
      </c>
      <c r="L3182" s="7" t="s">
        <v>16</v>
      </c>
      <c r="M3182" s="10">
        <v>3</v>
      </c>
      <c r="O3182" s="7"/>
      <c r="V3182" s="10" t="s">
        <v>1888</v>
      </c>
      <c r="AG3182" s="7" t="s">
        <v>119</v>
      </c>
      <c r="AH3182" s="7" t="s">
        <v>436</v>
      </c>
      <c r="AI3182" s="7" t="s">
        <v>436</v>
      </c>
      <c r="AJ3182" s="7" t="s">
        <v>436</v>
      </c>
      <c r="AQ3182" s="7"/>
    </row>
    <row r="3183" spans="1:43" ht="15.75" customHeight="1">
      <c r="A3183" s="17">
        <v>38368</v>
      </c>
      <c r="B3183" s="22" t="s">
        <v>1896</v>
      </c>
      <c r="C3183" s="24" t="s">
        <v>1905</v>
      </c>
      <c r="D3183" s="24" t="s">
        <v>1896</v>
      </c>
      <c r="E3183" s="7" t="s">
        <v>311</v>
      </c>
      <c r="F3183" s="7" t="s">
        <v>13</v>
      </c>
      <c r="G3183" s="7" t="s">
        <v>912</v>
      </c>
      <c r="H3183" s="7" t="s">
        <v>15</v>
      </c>
      <c r="I3183" s="7">
        <v>1363</v>
      </c>
      <c r="J3183" s="7" t="s">
        <v>343</v>
      </c>
      <c r="K3183" s="10">
        <v>66.2</v>
      </c>
      <c r="L3183" s="7" t="s">
        <v>16</v>
      </c>
      <c r="M3183" s="10">
        <v>3</v>
      </c>
      <c r="O3183" s="7"/>
      <c r="V3183" s="10" t="s">
        <v>1888</v>
      </c>
      <c r="W3183" s="7">
        <v>9999</v>
      </c>
      <c r="AF3183" s="7" t="s">
        <v>318</v>
      </c>
      <c r="AG3183" s="7" t="s">
        <v>318</v>
      </c>
      <c r="AH3183" s="7" t="s">
        <v>436</v>
      </c>
      <c r="AI3183" s="7" t="s">
        <v>436</v>
      </c>
      <c r="AJ3183" s="7" t="s">
        <v>436</v>
      </c>
      <c r="AQ3183" s="7"/>
    </row>
    <row r="3184" spans="1:43" ht="15.75" customHeight="1">
      <c r="A3184" s="17">
        <v>37528</v>
      </c>
      <c r="B3184" s="24">
        <v>2002</v>
      </c>
      <c r="C3184" s="24" t="s">
        <v>1905</v>
      </c>
      <c r="D3184" s="24" t="s">
        <v>1896</v>
      </c>
      <c r="E3184" s="7" t="s">
        <v>311</v>
      </c>
      <c r="F3184" s="7" t="s">
        <v>13</v>
      </c>
      <c r="G3184" s="7" t="s">
        <v>228</v>
      </c>
      <c r="H3184" s="7" t="s">
        <v>15</v>
      </c>
      <c r="I3184" s="7">
        <v>1364</v>
      </c>
      <c r="J3184" s="7" t="s">
        <v>119</v>
      </c>
      <c r="K3184" s="10">
        <v>66.099999999999994</v>
      </c>
      <c r="L3184" s="7" t="s">
        <v>16</v>
      </c>
      <c r="M3184" s="10">
        <v>1.8</v>
      </c>
      <c r="N3184" s="10">
        <v>0.2</v>
      </c>
      <c r="O3184" s="7"/>
      <c r="V3184" s="10">
        <f>SQRT((N3184*N3184)+(O3184*O3184)+((P3184*P3184)+(Q3184*Q3184)+(R3184*R3184)+(S3184*S3184)+(T3184*T3184)+(U3184*U3184)))</f>
        <v>0.2</v>
      </c>
      <c r="W3184" s="7">
        <v>10</v>
      </c>
      <c r="AC3184" s="9">
        <v>0</v>
      </c>
      <c r="AD3184" s="9"/>
      <c r="AE3184" s="7">
        <v>0</v>
      </c>
      <c r="AG3184" s="7" t="s">
        <v>119</v>
      </c>
      <c r="AH3184" s="7" t="s">
        <v>436</v>
      </c>
      <c r="AI3184" s="7" t="s">
        <v>436</v>
      </c>
      <c r="AJ3184" s="7" t="s">
        <v>436</v>
      </c>
      <c r="AQ3184" s="7"/>
    </row>
    <row r="3185" spans="1:43" ht="15.75" customHeight="1">
      <c r="A3185" s="17">
        <v>37932</v>
      </c>
      <c r="B3185" s="24" t="s">
        <v>1894</v>
      </c>
      <c r="C3185" s="24" t="s">
        <v>1905</v>
      </c>
      <c r="D3185" s="24" t="s">
        <v>1896</v>
      </c>
      <c r="E3185" s="7" t="s">
        <v>311</v>
      </c>
      <c r="F3185" s="7" t="s">
        <v>13</v>
      </c>
      <c r="G3185" s="7" t="s">
        <v>316</v>
      </c>
      <c r="H3185" s="7" t="s">
        <v>15</v>
      </c>
      <c r="I3185" s="7">
        <v>1364</v>
      </c>
      <c r="J3185" s="7" t="s">
        <v>324</v>
      </c>
      <c r="K3185" s="10">
        <v>66.099999999999994</v>
      </c>
      <c r="L3185" s="7" t="s">
        <v>16</v>
      </c>
      <c r="M3185" s="10">
        <v>1.8</v>
      </c>
      <c r="O3185" s="7"/>
      <c r="V3185" s="10" t="s">
        <v>1888</v>
      </c>
      <c r="AG3185" s="7" t="s">
        <v>119</v>
      </c>
      <c r="AH3185" s="7" t="s">
        <v>436</v>
      </c>
      <c r="AI3185" s="7" t="s">
        <v>436</v>
      </c>
      <c r="AJ3185" s="7" t="s">
        <v>436</v>
      </c>
      <c r="AQ3185" s="7"/>
    </row>
    <row r="3186" spans="1:43" ht="15.75" customHeight="1">
      <c r="A3186" s="17">
        <v>38368</v>
      </c>
      <c r="B3186" s="22" t="s">
        <v>1896</v>
      </c>
      <c r="C3186" s="24" t="s">
        <v>1905</v>
      </c>
      <c r="D3186" s="24" t="s">
        <v>1896</v>
      </c>
      <c r="E3186" s="7" t="s">
        <v>311</v>
      </c>
      <c r="F3186" s="7" t="s">
        <v>13</v>
      </c>
      <c r="G3186" s="7" t="s">
        <v>912</v>
      </c>
      <c r="H3186" s="7" t="s">
        <v>15</v>
      </c>
      <c r="I3186" s="7">
        <v>1364</v>
      </c>
      <c r="J3186" s="7" t="s">
        <v>343</v>
      </c>
      <c r="K3186" s="10">
        <v>66.099999999999994</v>
      </c>
      <c r="L3186" s="7" t="s">
        <v>16</v>
      </c>
      <c r="M3186" s="10">
        <v>1.8</v>
      </c>
      <c r="O3186" s="7"/>
      <c r="V3186" s="10" t="s">
        <v>1888</v>
      </c>
      <c r="W3186" s="7">
        <v>9999</v>
      </c>
      <c r="AF3186" s="7" t="s">
        <v>318</v>
      </c>
      <c r="AG3186" s="7" t="s">
        <v>318</v>
      </c>
      <c r="AH3186" s="7" t="s">
        <v>436</v>
      </c>
      <c r="AI3186" s="7" t="s">
        <v>436</v>
      </c>
      <c r="AJ3186" s="7" t="s">
        <v>436</v>
      </c>
      <c r="AQ3186" s="7"/>
    </row>
    <row r="3187" spans="1:43" ht="15.75" customHeight="1">
      <c r="A3187" s="17">
        <v>37528</v>
      </c>
      <c r="B3187" s="24">
        <v>2002</v>
      </c>
      <c r="C3187" s="24" t="s">
        <v>1905</v>
      </c>
      <c r="D3187" s="24" t="s">
        <v>1888</v>
      </c>
      <c r="E3187" s="7" t="s">
        <v>311</v>
      </c>
      <c r="F3187" s="7" t="s">
        <v>13</v>
      </c>
      <c r="G3187" s="7" t="s">
        <v>228</v>
      </c>
      <c r="H3187" s="7" t="s">
        <v>15</v>
      </c>
      <c r="I3187" s="7">
        <v>1365</v>
      </c>
      <c r="J3187" s="7" t="s">
        <v>119</v>
      </c>
      <c r="K3187" s="10">
        <v>66.3</v>
      </c>
      <c r="L3187" s="7" t="s">
        <v>16</v>
      </c>
      <c r="M3187" s="10">
        <v>1</v>
      </c>
      <c r="N3187" s="10">
        <v>0.9</v>
      </c>
      <c r="O3187" s="7"/>
      <c r="V3187" s="10">
        <f>SQRT((N3187*N3187)+(O3187*O3187)+((P3187*P3187)+(Q3187*Q3187)+(R3187*R3187)+(S3187*S3187)+(T3187*T3187)+(U3187*U3187)))</f>
        <v>0.9</v>
      </c>
      <c r="W3187" s="7">
        <v>75</v>
      </c>
      <c r="AC3187" s="9">
        <v>4</v>
      </c>
      <c r="AD3187" s="9"/>
      <c r="AE3187" s="7">
        <v>0</v>
      </c>
      <c r="AG3187" s="7" t="s">
        <v>119</v>
      </c>
      <c r="AH3187" s="7" t="s">
        <v>436</v>
      </c>
      <c r="AI3187" s="7" t="s">
        <v>436</v>
      </c>
      <c r="AJ3187" s="7" t="s">
        <v>436</v>
      </c>
      <c r="AQ3187" s="7"/>
    </row>
    <row r="3188" spans="1:43" ht="15.75" customHeight="1">
      <c r="A3188" s="17">
        <v>37932</v>
      </c>
      <c r="B3188" s="24" t="s">
        <v>1894</v>
      </c>
      <c r="C3188" s="24" t="s">
        <v>1905</v>
      </c>
      <c r="D3188" s="24" t="s">
        <v>1888</v>
      </c>
      <c r="E3188" s="7" t="s">
        <v>311</v>
      </c>
      <c r="F3188" s="7" t="s">
        <v>13</v>
      </c>
      <c r="G3188" s="7" t="s">
        <v>316</v>
      </c>
      <c r="H3188" s="7" t="s">
        <v>15</v>
      </c>
      <c r="I3188" s="7">
        <v>1365</v>
      </c>
      <c r="J3188" s="7" t="s">
        <v>324</v>
      </c>
      <c r="K3188" s="10">
        <v>66.3</v>
      </c>
      <c r="L3188" s="7" t="s">
        <v>16</v>
      </c>
      <c r="M3188" s="10">
        <v>1</v>
      </c>
      <c r="N3188" s="10">
        <v>1.2</v>
      </c>
      <c r="O3188" s="7"/>
      <c r="V3188" s="10">
        <v>1.2</v>
      </c>
      <c r="AG3188" s="7" t="s">
        <v>119</v>
      </c>
      <c r="AH3188" s="7" t="s">
        <v>436</v>
      </c>
      <c r="AI3188" s="7" t="s">
        <v>436</v>
      </c>
      <c r="AJ3188" s="7" t="s">
        <v>436</v>
      </c>
      <c r="AQ3188" s="7"/>
    </row>
    <row r="3189" spans="1:43" ht="15.75" customHeight="1">
      <c r="A3189" s="17">
        <v>38368</v>
      </c>
      <c r="B3189" s="22" t="s">
        <v>1896</v>
      </c>
      <c r="C3189" s="24" t="s">
        <v>1905</v>
      </c>
      <c r="D3189" s="24" t="s">
        <v>1888</v>
      </c>
      <c r="E3189" s="7" t="s">
        <v>311</v>
      </c>
      <c r="F3189" s="7" t="s">
        <v>13</v>
      </c>
      <c r="G3189" s="7" t="s">
        <v>912</v>
      </c>
      <c r="H3189" s="7" t="s">
        <v>15</v>
      </c>
      <c r="I3189" s="7">
        <v>1365</v>
      </c>
      <c r="J3189" s="7" t="s">
        <v>315</v>
      </c>
      <c r="K3189" s="10">
        <v>66.3</v>
      </c>
      <c r="L3189" s="7" t="s">
        <v>16</v>
      </c>
      <c r="M3189" s="10">
        <v>1</v>
      </c>
      <c r="N3189" s="10">
        <v>1.5</v>
      </c>
      <c r="O3189" s="7"/>
      <c r="V3189" s="10">
        <f>SQRT((N3189*N3189)+(O3189*O3189)+((P3189*P3189)+(Q3189*Q3189)+(R3189*R3189)+(S3189*S3189)+(T3189*T3189)+(U3189*U3189)))</f>
        <v>1.5</v>
      </c>
      <c r="W3189" s="7">
        <v>111</v>
      </c>
      <c r="AC3189" s="7">
        <v>7</v>
      </c>
      <c r="AG3189" s="7" t="s">
        <v>119</v>
      </c>
      <c r="AH3189" s="7" t="s">
        <v>436</v>
      </c>
      <c r="AI3189" s="7" t="s">
        <v>436</v>
      </c>
      <c r="AJ3189" s="7" t="s">
        <v>436</v>
      </c>
      <c r="AQ3189" s="7"/>
    </row>
    <row r="3190" spans="1:43" ht="15.75" customHeight="1">
      <c r="A3190" s="17">
        <v>39488</v>
      </c>
      <c r="B3190" s="22" t="s">
        <v>1899</v>
      </c>
      <c r="C3190" s="24" t="s">
        <v>1905</v>
      </c>
      <c r="D3190" s="24" t="s">
        <v>1888</v>
      </c>
      <c r="E3190" s="7" t="s">
        <v>311</v>
      </c>
      <c r="F3190" s="7" t="s">
        <v>13</v>
      </c>
      <c r="G3190" s="7" t="s">
        <v>576</v>
      </c>
      <c r="H3190" s="7" t="s">
        <v>15</v>
      </c>
      <c r="I3190" s="7">
        <v>1365</v>
      </c>
      <c r="J3190" s="7" t="s">
        <v>315</v>
      </c>
      <c r="K3190" s="10">
        <v>66.3</v>
      </c>
      <c r="L3190" s="7" t="s">
        <v>16</v>
      </c>
      <c r="M3190" s="10">
        <v>1</v>
      </c>
      <c r="N3190" s="10">
        <v>2.5</v>
      </c>
      <c r="P3190" s="10"/>
      <c r="Q3190" s="10"/>
      <c r="R3190" s="10"/>
      <c r="S3190" s="10"/>
      <c r="V3190" s="10">
        <f>SQRT((N3190*N3190)+(O3190*O3190)+((P3190*P3190)+(Q3190*Q3190)+(R3190*R3190)+(S3190*S3190)+(T3190*T3190)+(U3190*U3190)))</f>
        <v>2.5</v>
      </c>
      <c r="W3190" s="8">
        <v>9999</v>
      </c>
      <c r="AG3190" s="7" t="s">
        <v>119</v>
      </c>
      <c r="AH3190" s="7" t="s">
        <v>436</v>
      </c>
      <c r="AI3190" s="7" t="s">
        <v>106</v>
      </c>
      <c r="AJ3190" s="7" t="s">
        <v>436</v>
      </c>
      <c r="AP3190" s="7" t="s">
        <v>634</v>
      </c>
      <c r="AQ3190" s="7"/>
    </row>
    <row r="3191" spans="1:43" ht="15.75" customHeight="1">
      <c r="A3191" s="17">
        <v>40436</v>
      </c>
      <c r="B3191" s="22" t="s">
        <v>1901</v>
      </c>
      <c r="C3191" s="24" t="s">
        <v>1905</v>
      </c>
      <c r="D3191" s="24" t="s">
        <v>1888</v>
      </c>
      <c r="E3191" s="7" t="s">
        <v>311</v>
      </c>
      <c r="F3191" s="7" t="s">
        <v>13</v>
      </c>
      <c r="G3191" s="7" t="s">
        <v>1158</v>
      </c>
      <c r="H3191" s="7" t="s">
        <v>15</v>
      </c>
      <c r="I3191" s="7">
        <v>1365</v>
      </c>
      <c r="J3191" s="7" t="s">
        <v>315</v>
      </c>
      <c r="K3191" s="10">
        <v>66.3</v>
      </c>
      <c r="L3191" s="7" t="s">
        <v>16</v>
      </c>
      <c r="M3191" s="10">
        <v>1</v>
      </c>
      <c r="N3191" s="10">
        <v>4</v>
      </c>
      <c r="O3191" s="7"/>
      <c r="V3191" s="10">
        <f>SQRT((N3191*N3191)+(O3191*O3191)+((P3191*P3191)+(Q3191*Q3191)+(R3191*R3191)+(S3191*S3191)+(T3191*T3191)+(U3191*U3191)))</f>
        <v>4</v>
      </c>
      <c r="W3191" s="7">
        <v>9999</v>
      </c>
      <c r="AE3191" s="7">
        <v>0</v>
      </c>
      <c r="AG3191" s="7" t="s">
        <v>119</v>
      </c>
      <c r="AH3191" s="7" t="s">
        <v>436</v>
      </c>
      <c r="AI3191" s="7" t="s">
        <v>106</v>
      </c>
      <c r="AJ3191" s="7" t="s">
        <v>436</v>
      </c>
      <c r="AP3191" s="7" t="s">
        <v>1204</v>
      </c>
      <c r="AQ3191" s="7"/>
    </row>
    <row r="3192" spans="1:43" ht="15.75" customHeight="1">
      <c r="A3192" s="19">
        <v>40814</v>
      </c>
      <c r="B3192" s="23" t="s">
        <v>1902</v>
      </c>
      <c r="C3192" s="24" t="s">
        <v>1905</v>
      </c>
      <c r="D3192" s="24" t="s">
        <v>1888</v>
      </c>
      <c r="E3192" s="15" t="s">
        <v>311</v>
      </c>
      <c r="F3192" s="15" t="s">
        <v>13</v>
      </c>
      <c r="G3192" s="15" t="s">
        <v>13</v>
      </c>
      <c r="H3192" s="15" t="s">
        <v>15</v>
      </c>
      <c r="I3192" s="15">
        <v>1365</v>
      </c>
      <c r="J3192" s="15" t="s">
        <v>315</v>
      </c>
      <c r="K3192" s="16">
        <v>66.3</v>
      </c>
      <c r="L3192" s="15" t="s">
        <v>16</v>
      </c>
      <c r="M3192" s="16">
        <v>1</v>
      </c>
      <c r="N3192" s="16">
        <v>7.2</v>
      </c>
      <c r="O3192" s="16"/>
      <c r="P3192" s="16"/>
      <c r="Q3192" s="16"/>
      <c r="R3192" s="16"/>
      <c r="S3192" s="16"/>
      <c r="T3192" s="16"/>
      <c r="U3192" s="16"/>
      <c r="V3192" s="10">
        <f>SQRT((N3192*N3192)+(O3192*O3192)+((P3192*P3192)+(Q3192*Q3192)+(R3192*R3192)+(S3192*S3192)+(T3192*T3192)+(U3192*U3192)))</f>
        <v>7.2</v>
      </c>
      <c r="W3192" s="15"/>
      <c r="X3192" s="15"/>
      <c r="Y3192" s="15"/>
      <c r="Z3192" s="15"/>
      <c r="AA3192" s="15"/>
      <c r="AB3192" s="15"/>
      <c r="AC3192" s="15"/>
      <c r="AD3192" s="15"/>
      <c r="AE3192" s="15">
        <v>3</v>
      </c>
      <c r="AF3192" s="15"/>
      <c r="AG3192" s="15" t="s">
        <v>119</v>
      </c>
      <c r="AH3192" s="15" t="s">
        <v>436</v>
      </c>
      <c r="AI3192" s="15" t="s">
        <v>106</v>
      </c>
      <c r="AJ3192" s="15" t="s">
        <v>436</v>
      </c>
      <c r="AK3192" s="15"/>
      <c r="AL3192" s="15"/>
      <c r="AM3192" s="15"/>
      <c r="AN3192" s="15"/>
      <c r="AO3192" s="15"/>
      <c r="AP3192" s="15" t="s">
        <v>1659</v>
      </c>
      <c r="AQ3192" s="7"/>
    </row>
    <row r="3193" spans="1:43" ht="15.75" customHeight="1">
      <c r="A3193" s="17">
        <v>41541</v>
      </c>
      <c r="B3193" s="22" t="s">
        <v>2048</v>
      </c>
      <c r="C3193" s="22" t="s">
        <v>1905</v>
      </c>
      <c r="D3193" s="22" t="s">
        <v>1888</v>
      </c>
      <c r="E3193" s="7" t="s">
        <v>311</v>
      </c>
      <c r="F3193" s="7" t="s">
        <v>13</v>
      </c>
      <c r="G3193" s="7" t="s">
        <v>13</v>
      </c>
      <c r="H3193" s="7" t="s">
        <v>15</v>
      </c>
      <c r="I3193" s="7">
        <v>1365</v>
      </c>
      <c r="J3193" s="7" t="s">
        <v>315</v>
      </c>
      <c r="K3193" s="10">
        <v>66.3</v>
      </c>
      <c r="L3193" s="7" t="s">
        <v>16</v>
      </c>
      <c r="M3193" s="10">
        <v>1</v>
      </c>
      <c r="N3193" s="10">
        <v>7</v>
      </c>
      <c r="V3193" s="7">
        <f>SQRT((N3193*N3193)+(O3193*O3193)+((P3193*P3193)+(Q3193*Q3193)+(R3193*R3193)+(S3193*S3193)+(T3193*T3193)+(U3193*U3193)))</f>
        <v>7</v>
      </c>
      <c r="W3193" s="7">
        <v>9999</v>
      </c>
      <c r="AE3193" s="7">
        <v>6</v>
      </c>
      <c r="AG3193" s="7" t="s">
        <v>119</v>
      </c>
      <c r="AH3193" s="7" t="s">
        <v>436</v>
      </c>
      <c r="AI3193" s="7" t="s">
        <v>106</v>
      </c>
      <c r="AJ3193" s="7" t="s">
        <v>436</v>
      </c>
      <c r="AP3193" s="7" t="s">
        <v>1659</v>
      </c>
      <c r="AQ3193" s="7"/>
    </row>
    <row r="3194" spans="1:43" ht="15.75" customHeight="1">
      <c r="A3194" s="17">
        <v>41994</v>
      </c>
      <c r="B3194" s="22">
        <v>2014</v>
      </c>
      <c r="C3194" s="22" t="s">
        <v>1905</v>
      </c>
      <c r="D3194" s="22" t="s">
        <v>1888</v>
      </c>
      <c r="E3194" s="7" t="s">
        <v>311</v>
      </c>
      <c r="F3194" s="7" t="s">
        <v>13</v>
      </c>
      <c r="G3194" s="7" t="s">
        <v>13</v>
      </c>
      <c r="H3194" s="7" t="s">
        <v>15</v>
      </c>
      <c r="I3194" s="7">
        <v>1365</v>
      </c>
      <c r="J3194" s="7" t="s">
        <v>315</v>
      </c>
      <c r="K3194" s="10">
        <v>66.3</v>
      </c>
      <c r="L3194" s="7" t="s">
        <v>16</v>
      </c>
      <c r="M3194" s="10">
        <v>1</v>
      </c>
      <c r="N3194" s="10">
        <v>7.3</v>
      </c>
      <c r="V3194" s="7">
        <v>7.3</v>
      </c>
      <c r="W3194" s="7">
        <v>9999</v>
      </c>
      <c r="AE3194" s="7">
        <v>6</v>
      </c>
      <c r="AG3194" s="7" t="s">
        <v>119</v>
      </c>
      <c r="AH3194" s="7" t="s">
        <v>436</v>
      </c>
      <c r="AI3194" s="7" t="s">
        <v>436</v>
      </c>
      <c r="AJ3194" s="7" t="s">
        <v>436</v>
      </c>
      <c r="AK3194" s="7" t="s">
        <v>436</v>
      </c>
      <c r="AP3194" s="7" t="s">
        <v>2366</v>
      </c>
      <c r="AQ3194" s="7"/>
    </row>
    <row r="3195" spans="1:43" ht="15.75" customHeight="1">
      <c r="A3195" s="17">
        <v>37528</v>
      </c>
      <c r="B3195" s="24">
        <v>2002</v>
      </c>
      <c r="C3195" s="24" t="s">
        <v>1905</v>
      </c>
      <c r="D3195" s="24" t="s">
        <v>1896</v>
      </c>
      <c r="E3195" s="7" t="s">
        <v>311</v>
      </c>
      <c r="F3195" s="7" t="s">
        <v>13</v>
      </c>
      <c r="G3195" s="7" t="s">
        <v>228</v>
      </c>
      <c r="H3195" s="7" t="s">
        <v>15</v>
      </c>
      <c r="I3195" s="7">
        <v>1366</v>
      </c>
      <c r="J3195" s="7" t="s">
        <v>119</v>
      </c>
      <c r="K3195" s="10">
        <v>66.2</v>
      </c>
      <c r="L3195" s="7" t="s">
        <v>16</v>
      </c>
      <c r="M3195" s="10">
        <v>0.6</v>
      </c>
      <c r="N3195" s="10">
        <v>0.7</v>
      </c>
      <c r="O3195" s="7"/>
      <c r="V3195" s="10">
        <f>SQRT((N3195*N3195)+(O3195*O3195)+((P3195*P3195)+(Q3195*Q3195)+(R3195*R3195)+(S3195*S3195)+(T3195*T3195)+(U3195*U3195)))</f>
        <v>0.7</v>
      </c>
      <c r="W3195" s="7">
        <v>60</v>
      </c>
      <c r="AC3195" s="9">
        <v>4</v>
      </c>
      <c r="AD3195" s="9"/>
      <c r="AE3195" s="7">
        <v>0</v>
      </c>
      <c r="AG3195" s="7" t="s">
        <v>119</v>
      </c>
      <c r="AH3195" s="7" t="s">
        <v>436</v>
      </c>
      <c r="AI3195" s="7" t="s">
        <v>436</v>
      </c>
      <c r="AJ3195" s="7" t="s">
        <v>436</v>
      </c>
      <c r="AQ3195" s="7"/>
    </row>
    <row r="3196" spans="1:43" ht="15.75" customHeight="1">
      <c r="A3196" s="17">
        <v>37932</v>
      </c>
      <c r="B3196" s="24" t="s">
        <v>1894</v>
      </c>
      <c r="C3196" s="24" t="s">
        <v>1905</v>
      </c>
      <c r="D3196" s="24" t="s">
        <v>1896</v>
      </c>
      <c r="E3196" s="7" t="s">
        <v>311</v>
      </c>
      <c r="F3196" s="7" t="s">
        <v>13</v>
      </c>
      <c r="G3196" s="7" t="s">
        <v>316</v>
      </c>
      <c r="H3196" s="7" t="s">
        <v>15</v>
      </c>
      <c r="I3196" s="7">
        <v>1366</v>
      </c>
      <c r="J3196" s="7" t="s">
        <v>324</v>
      </c>
      <c r="K3196" s="10">
        <v>66.2</v>
      </c>
      <c r="L3196" s="7" t="s">
        <v>16</v>
      </c>
      <c r="M3196" s="10">
        <v>0.6</v>
      </c>
      <c r="O3196" s="7"/>
      <c r="V3196" s="10" t="s">
        <v>1888</v>
      </c>
      <c r="AG3196" s="7" t="s">
        <v>119</v>
      </c>
      <c r="AH3196" s="7" t="s">
        <v>436</v>
      </c>
      <c r="AI3196" s="7" t="s">
        <v>436</v>
      </c>
      <c r="AJ3196" s="7" t="s">
        <v>436</v>
      </c>
      <c r="AQ3196" s="7"/>
    </row>
    <row r="3197" spans="1:43" ht="15.75" customHeight="1">
      <c r="A3197" s="20">
        <v>38368</v>
      </c>
      <c r="B3197" s="22" t="s">
        <v>1896</v>
      </c>
      <c r="C3197" s="24" t="s">
        <v>1905</v>
      </c>
      <c r="D3197" s="24" t="s">
        <v>1896</v>
      </c>
      <c r="E3197" s="7" t="s">
        <v>311</v>
      </c>
      <c r="F3197" s="13" t="s">
        <v>13</v>
      </c>
      <c r="G3197" s="13" t="s">
        <v>912</v>
      </c>
      <c r="H3197" s="7" t="s">
        <v>15</v>
      </c>
      <c r="I3197" s="7">
        <v>1366</v>
      </c>
      <c r="J3197" s="7" t="s">
        <v>320</v>
      </c>
      <c r="K3197" s="10">
        <v>66.2</v>
      </c>
      <c r="L3197" s="7" t="s">
        <v>16</v>
      </c>
      <c r="M3197" s="10">
        <v>0.6</v>
      </c>
      <c r="O3197" s="7"/>
      <c r="V3197" s="10" t="s">
        <v>1888</v>
      </c>
      <c r="W3197" s="7">
        <v>9999</v>
      </c>
      <c r="AF3197" s="7" t="s">
        <v>18</v>
      </c>
      <c r="AG3197" s="7" t="s">
        <v>318</v>
      </c>
      <c r="AH3197" s="7" t="s">
        <v>436</v>
      </c>
      <c r="AI3197" s="7" t="s">
        <v>436</v>
      </c>
      <c r="AJ3197" s="7" t="s">
        <v>436</v>
      </c>
      <c r="AQ3197" s="7"/>
    </row>
    <row r="3198" spans="1:43" ht="15.75" customHeight="1">
      <c r="A3198" s="17">
        <v>39488</v>
      </c>
      <c r="B3198" s="22" t="s">
        <v>1899</v>
      </c>
      <c r="C3198" s="24" t="s">
        <v>1905</v>
      </c>
      <c r="D3198" s="24" t="s">
        <v>1896</v>
      </c>
      <c r="E3198" s="7" t="s">
        <v>311</v>
      </c>
      <c r="F3198" s="7" t="s">
        <v>13</v>
      </c>
      <c r="G3198" s="7" t="s">
        <v>576</v>
      </c>
      <c r="H3198" s="7" t="s">
        <v>15</v>
      </c>
      <c r="I3198" s="7">
        <v>1366</v>
      </c>
      <c r="J3198" s="7" t="s">
        <v>515</v>
      </c>
      <c r="K3198" s="10">
        <v>66.2</v>
      </c>
      <c r="L3198" s="7" t="s">
        <v>16</v>
      </c>
      <c r="M3198" s="10">
        <v>0.6</v>
      </c>
      <c r="P3198" s="10"/>
      <c r="Q3198" s="10"/>
      <c r="R3198" s="10"/>
      <c r="S3198" s="10"/>
      <c r="V3198" s="10" t="s">
        <v>1888</v>
      </c>
      <c r="W3198" s="8"/>
      <c r="AF3198" s="7" t="s">
        <v>119</v>
      </c>
      <c r="AG3198" s="7" t="s">
        <v>318</v>
      </c>
      <c r="AH3198" s="7" t="s">
        <v>436</v>
      </c>
      <c r="AI3198" s="7" t="s">
        <v>436</v>
      </c>
      <c r="AJ3198" s="7" t="s">
        <v>436</v>
      </c>
      <c r="AQ3198" s="7"/>
    </row>
    <row r="3199" spans="1:43" ht="15.75" customHeight="1">
      <c r="A3199" s="17">
        <v>37528</v>
      </c>
      <c r="B3199" s="24">
        <v>2002</v>
      </c>
      <c r="C3199" s="24" t="s">
        <v>1905</v>
      </c>
      <c r="D3199" s="24" t="s">
        <v>1901</v>
      </c>
      <c r="E3199" s="7" t="s">
        <v>311</v>
      </c>
      <c r="F3199" s="7" t="s">
        <v>13</v>
      </c>
      <c r="G3199" s="7" t="s">
        <v>228</v>
      </c>
      <c r="H3199" s="7" t="s">
        <v>15</v>
      </c>
      <c r="I3199" s="7">
        <v>1367</v>
      </c>
      <c r="J3199" s="7" t="s">
        <v>119</v>
      </c>
      <c r="K3199" s="10">
        <v>65.8</v>
      </c>
      <c r="L3199" s="7" t="s">
        <v>16</v>
      </c>
      <c r="M3199" s="10">
        <v>0.4</v>
      </c>
      <c r="N3199" s="10">
        <v>0.6</v>
      </c>
      <c r="O3199" s="7"/>
      <c r="V3199" s="10">
        <f>SQRT((N3199*N3199)+(O3199*O3199)+((P3199*P3199)+(Q3199*Q3199)+(R3199*R3199)+(S3199*S3199)+(T3199*T3199)+(U3199*U3199)))</f>
        <v>0.6</v>
      </c>
      <c r="W3199" s="7">
        <v>40</v>
      </c>
      <c r="AC3199" s="9">
        <v>1</v>
      </c>
      <c r="AD3199" s="9"/>
      <c r="AE3199" s="7">
        <v>0</v>
      </c>
      <c r="AG3199" s="7" t="s">
        <v>119</v>
      </c>
      <c r="AH3199" s="7" t="s">
        <v>436</v>
      </c>
      <c r="AI3199" s="7" t="s">
        <v>436</v>
      </c>
      <c r="AJ3199" s="7" t="s">
        <v>436</v>
      </c>
      <c r="AQ3199" s="7"/>
    </row>
    <row r="3200" spans="1:43" ht="15.75" customHeight="1">
      <c r="A3200" s="17">
        <v>37932</v>
      </c>
      <c r="B3200" s="24" t="s">
        <v>1894</v>
      </c>
      <c r="C3200" s="24" t="s">
        <v>1905</v>
      </c>
      <c r="D3200" s="24" t="s">
        <v>1901</v>
      </c>
      <c r="E3200" s="7" t="s">
        <v>311</v>
      </c>
      <c r="F3200" s="7" t="s">
        <v>13</v>
      </c>
      <c r="G3200" s="7" t="s">
        <v>316</v>
      </c>
      <c r="H3200" s="7" t="s">
        <v>15</v>
      </c>
      <c r="I3200" s="7">
        <v>1367</v>
      </c>
      <c r="J3200" s="7" t="s">
        <v>324</v>
      </c>
      <c r="K3200" s="10">
        <v>65.8</v>
      </c>
      <c r="L3200" s="7" t="s">
        <v>16</v>
      </c>
      <c r="M3200" s="10">
        <v>0.4</v>
      </c>
      <c r="N3200" s="10">
        <v>0.8</v>
      </c>
      <c r="O3200" s="7"/>
      <c r="V3200" s="10">
        <v>0.8</v>
      </c>
      <c r="AG3200" s="7" t="s">
        <v>119</v>
      </c>
      <c r="AH3200" s="7" t="s">
        <v>436</v>
      </c>
      <c r="AI3200" s="7" t="s">
        <v>436</v>
      </c>
      <c r="AJ3200" s="7" t="s">
        <v>436</v>
      </c>
      <c r="AQ3200" s="7"/>
    </row>
    <row r="3201" spans="1:43" ht="15.75" customHeight="1">
      <c r="A3201" s="17">
        <v>38368</v>
      </c>
      <c r="B3201" s="22" t="s">
        <v>1896</v>
      </c>
      <c r="C3201" s="24" t="s">
        <v>1905</v>
      </c>
      <c r="D3201" s="24" t="s">
        <v>1901</v>
      </c>
      <c r="E3201" s="7" t="s">
        <v>311</v>
      </c>
      <c r="F3201" s="7" t="s">
        <v>13</v>
      </c>
      <c r="G3201" s="7" t="s">
        <v>912</v>
      </c>
      <c r="H3201" s="7" t="s">
        <v>15</v>
      </c>
      <c r="I3201" s="7">
        <v>1367</v>
      </c>
      <c r="J3201" s="7" t="s">
        <v>315</v>
      </c>
      <c r="K3201" s="10">
        <v>65.8</v>
      </c>
      <c r="L3201" s="7" t="s">
        <v>16</v>
      </c>
      <c r="M3201" s="10">
        <v>0.4</v>
      </c>
      <c r="N3201" s="10">
        <v>1</v>
      </c>
      <c r="O3201" s="7"/>
      <c r="V3201" s="10">
        <f>SQRT((N3201*N3201)+(O3201*O3201)+((P3201*P3201)+(Q3201*Q3201)+(R3201*R3201)+(S3201*S3201)+(T3201*T3201)+(U3201*U3201)))</f>
        <v>1</v>
      </c>
      <c r="W3201" s="7">
        <v>67</v>
      </c>
      <c r="AC3201" s="7">
        <v>5</v>
      </c>
      <c r="AG3201" s="7" t="s">
        <v>119</v>
      </c>
      <c r="AH3201" s="7" t="s">
        <v>436</v>
      </c>
      <c r="AI3201" s="7" t="s">
        <v>436</v>
      </c>
      <c r="AJ3201" s="7" t="s">
        <v>436</v>
      </c>
      <c r="AQ3201" s="7"/>
    </row>
    <row r="3202" spans="1:43" ht="15.75" customHeight="1">
      <c r="A3202" s="17">
        <v>39488</v>
      </c>
      <c r="B3202" s="22" t="s">
        <v>1899</v>
      </c>
      <c r="C3202" s="24" t="s">
        <v>1905</v>
      </c>
      <c r="D3202" s="24" t="s">
        <v>1901</v>
      </c>
      <c r="E3202" s="7" t="s">
        <v>311</v>
      </c>
      <c r="F3202" s="7" t="s">
        <v>13</v>
      </c>
      <c r="G3202" s="7" t="s">
        <v>576</v>
      </c>
      <c r="H3202" s="7" t="s">
        <v>15</v>
      </c>
      <c r="I3202" s="7">
        <v>1367</v>
      </c>
      <c r="J3202" s="7" t="s">
        <v>315</v>
      </c>
      <c r="K3202" s="10">
        <v>65.8</v>
      </c>
      <c r="L3202" s="7" t="s">
        <v>16</v>
      </c>
      <c r="M3202" s="10">
        <v>0.4</v>
      </c>
      <c r="N3202" s="10">
        <v>1.4</v>
      </c>
      <c r="P3202" s="10"/>
      <c r="Q3202" s="10"/>
      <c r="R3202" s="10"/>
      <c r="S3202" s="10"/>
      <c r="V3202" s="10">
        <f>SQRT((N3202*N3202)+(O3202*O3202)+((P3202*P3202)+(Q3202*Q3202)+(R3202*R3202)+(S3202*S3202)+(T3202*T3202)+(U3202*U3202)))</f>
        <v>1.4</v>
      </c>
      <c r="W3202" s="8">
        <v>114</v>
      </c>
      <c r="AC3202" s="7">
        <v>7</v>
      </c>
      <c r="AF3202" s="7" t="s">
        <v>18</v>
      </c>
      <c r="AG3202" s="7" t="s">
        <v>119</v>
      </c>
      <c r="AH3202" s="7" t="s">
        <v>436</v>
      </c>
      <c r="AI3202" s="7" t="s">
        <v>436</v>
      </c>
      <c r="AJ3202" s="7" t="s">
        <v>436</v>
      </c>
      <c r="AP3202" s="7" t="s">
        <v>632</v>
      </c>
      <c r="AQ3202" s="7"/>
    </row>
    <row r="3203" spans="1:43" ht="15.75" customHeight="1">
      <c r="A3203" s="17">
        <v>40436</v>
      </c>
      <c r="B3203" s="22" t="s">
        <v>1901</v>
      </c>
      <c r="C3203" s="24" t="s">
        <v>1905</v>
      </c>
      <c r="D3203" s="24" t="s">
        <v>1901</v>
      </c>
      <c r="E3203" s="7" t="s">
        <v>311</v>
      </c>
      <c r="F3203" s="7" t="s">
        <v>13</v>
      </c>
      <c r="G3203" s="7" t="s">
        <v>1158</v>
      </c>
      <c r="H3203" s="7" t="s">
        <v>15</v>
      </c>
      <c r="I3203" s="7">
        <v>1367</v>
      </c>
      <c r="J3203" s="7" t="s">
        <v>315</v>
      </c>
      <c r="K3203" s="10">
        <v>65.8</v>
      </c>
      <c r="L3203" s="7" t="s">
        <v>16</v>
      </c>
      <c r="M3203" s="10">
        <v>0.4</v>
      </c>
      <c r="N3203" s="10">
        <v>1.4</v>
      </c>
      <c r="O3203" s="7"/>
      <c r="V3203" s="10">
        <f>SQRT((N3203*N3203)+(O3203*O3203)+((P3203*P3203)+(Q3203*Q3203)+(R3203*R3203)+(S3203*S3203)+(T3203*T3203)+(U3203*U3203)))</f>
        <v>1.4</v>
      </c>
      <c r="W3203" s="7">
        <v>114</v>
      </c>
      <c r="AC3203" s="7">
        <v>7</v>
      </c>
      <c r="AF3203" s="7" t="s">
        <v>108</v>
      </c>
      <c r="AG3203" s="7" t="s">
        <v>318</v>
      </c>
      <c r="AH3203" s="7" t="s">
        <v>436</v>
      </c>
      <c r="AI3203" s="7" t="s">
        <v>436</v>
      </c>
      <c r="AJ3203" s="7" t="s">
        <v>436</v>
      </c>
      <c r="AP3203" s="7" t="s">
        <v>146</v>
      </c>
      <c r="AQ3203" s="7"/>
    </row>
    <row r="3204" spans="1:43" ht="15.75" customHeight="1">
      <c r="A3204" s="19">
        <v>40814</v>
      </c>
      <c r="B3204" s="23" t="s">
        <v>1902</v>
      </c>
      <c r="C3204" s="24" t="s">
        <v>1905</v>
      </c>
      <c r="D3204" s="24" t="s">
        <v>1901</v>
      </c>
      <c r="E3204" s="15" t="s">
        <v>311</v>
      </c>
      <c r="F3204" s="15" t="s">
        <v>13</v>
      </c>
      <c r="G3204" s="15" t="s">
        <v>13</v>
      </c>
      <c r="H3204" s="15" t="s">
        <v>15</v>
      </c>
      <c r="I3204" s="15">
        <v>1367</v>
      </c>
      <c r="J3204" s="15" t="s">
        <v>515</v>
      </c>
      <c r="K3204" s="16">
        <v>65.8</v>
      </c>
      <c r="L3204" s="15" t="s">
        <v>16</v>
      </c>
      <c r="M3204" s="16">
        <v>0.4</v>
      </c>
      <c r="N3204" s="16"/>
      <c r="O3204" s="16"/>
      <c r="P3204" s="16"/>
      <c r="Q3204" s="16"/>
      <c r="R3204" s="16"/>
      <c r="S3204" s="16"/>
      <c r="T3204" s="16"/>
      <c r="U3204" s="16"/>
      <c r="V3204" s="10" t="s">
        <v>1888</v>
      </c>
      <c r="W3204" s="15" t="s">
        <v>515</v>
      </c>
      <c r="X3204" s="15"/>
      <c r="Y3204" s="15"/>
      <c r="Z3204" s="15"/>
      <c r="AA3204" s="15"/>
      <c r="AB3204" s="15"/>
      <c r="AC3204" s="15" t="s">
        <v>515</v>
      </c>
      <c r="AD3204" s="15"/>
      <c r="AE3204" s="15"/>
      <c r="AF3204" s="15" t="s">
        <v>318</v>
      </c>
      <c r="AG3204" s="15" t="s">
        <v>318</v>
      </c>
      <c r="AH3204" s="15" t="s">
        <v>436</v>
      </c>
      <c r="AI3204" s="15" t="s">
        <v>436</v>
      </c>
      <c r="AJ3204" s="15" t="s">
        <v>436</v>
      </c>
      <c r="AK3204" s="15"/>
      <c r="AL3204" s="15"/>
      <c r="AM3204" s="15"/>
      <c r="AN3204" s="15"/>
      <c r="AO3204" s="15"/>
      <c r="AP3204" s="15"/>
      <c r="AQ3204" s="7"/>
    </row>
    <row r="3205" spans="1:43" ht="15.75" customHeight="1">
      <c r="A3205" s="17">
        <v>37528</v>
      </c>
      <c r="B3205" s="24">
        <v>2002</v>
      </c>
      <c r="C3205" s="24" t="s">
        <v>1905</v>
      </c>
      <c r="D3205" s="24" t="s">
        <v>1896</v>
      </c>
      <c r="E3205" s="7" t="s">
        <v>311</v>
      </c>
      <c r="F3205" s="7" t="s">
        <v>13</v>
      </c>
      <c r="G3205" s="7" t="s">
        <v>228</v>
      </c>
      <c r="H3205" s="7" t="s">
        <v>15</v>
      </c>
      <c r="I3205" s="7">
        <v>1368</v>
      </c>
      <c r="J3205" s="7" t="s">
        <v>119</v>
      </c>
      <c r="K3205" s="10">
        <v>65.900000000000006</v>
      </c>
      <c r="L3205" s="7" t="s">
        <v>16</v>
      </c>
      <c r="M3205" s="10">
        <v>0.8</v>
      </c>
      <c r="N3205" s="10">
        <v>0.3</v>
      </c>
      <c r="O3205" s="7"/>
      <c r="V3205" s="10">
        <f>SQRT((N3205*N3205)+(O3205*O3205)+((P3205*P3205)+(Q3205*Q3205)+(R3205*R3205)+(S3205*S3205)+(T3205*T3205)+(U3205*U3205)))</f>
        <v>0.3</v>
      </c>
      <c r="W3205" s="7">
        <v>22</v>
      </c>
      <c r="AC3205" s="9">
        <v>1</v>
      </c>
      <c r="AD3205" s="9"/>
      <c r="AE3205" s="7">
        <v>0</v>
      </c>
      <c r="AG3205" s="7" t="s">
        <v>119</v>
      </c>
      <c r="AH3205" s="7" t="s">
        <v>436</v>
      </c>
      <c r="AI3205" s="7" t="s">
        <v>436</v>
      </c>
      <c r="AJ3205" s="7" t="s">
        <v>436</v>
      </c>
      <c r="AQ3205" s="7"/>
    </row>
    <row r="3206" spans="1:43" ht="15.75" customHeight="1">
      <c r="A3206" s="17">
        <v>37932</v>
      </c>
      <c r="B3206" s="24" t="s">
        <v>1894</v>
      </c>
      <c r="C3206" s="24" t="s">
        <v>1905</v>
      </c>
      <c r="D3206" s="24" t="s">
        <v>1896</v>
      </c>
      <c r="E3206" s="7" t="s">
        <v>311</v>
      </c>
      <c r="F3206" s="7" t="s">
        <v>13</v>
      </c>
      <c r="G3206" s="7" t="s">
        <v>316</v>
      </c>
      <c r="H3206" s="7" t="s">
        <v>15</v>
      </c>
      <c r="I3206" s="7">
        <v>1368</v>
      </c>
      <c r="J3206" s="7" t="s">
        <v>324</v>
      </c>
      <c r="K3206" s="10">
        <v>65.900000000000006</v>
      </c>
      <c r="L3206" s="7" t="s">
        <v>16</v>
      </c>
      <c r="M3206" s="10">
        <v>0.8</v>
      </c>
      <c r="O3206" s="7"/>
      <c r="V3206" s="10" t="s">
        <v>1888</v>
      </c>
      <c r="AG3206" s="7" t="s">
        <v>119</v>
      </c>
      <c r="AH3206" s="7" t="s">
        <v>436</v>
      </c>
      <c r="AI3206" s="7" t="s">
        <v>436</v>
      </c>
      <c r="AJ3206" s="7" t="s">
        <v>436</v>
      </c>
      <c r="AQ3206" s="7"/>
    </row>
    <row r="3207" spans="1:43" ht="15.75" customHeight="1">
      <c r="A3207" s="17">
        <v>38368</v>
      </c>
      <c r="B3207" s="22" t="s">
        <v>1896</v>
      </c>
      <c r="C3207" s="24" t="s">
        <v>1905</v>
      </c>
      <c r="D3207" s="24" t="s">
        <v>1896</v>
      </c>
      <c r="E3207" s="7" t="s">
        <v>311</v>
      </c>
      <c r="F3207" s="7" t="s">
        <v>13</v>
      </c>
      <c r="G3207" s="7" t="s">
        <v>912</v>
      </c>
      <c r="H3207" s="7" t="s">
        <v>15</v>
      </c>
      <c r="I3207" s="7">
        <v>1368</v>
      </c>
      <c r="J3207" s="7" t="s">
        <v>320</v>
      </c>
      <c r="K3207" s="10">
        <v>65.900000000000006</v>
      </c>
      <c r="L3207" s="7" t="s">
        <v>16</v>
      </c>
      <c r="M3207" s="10">
        <v>0.8</v>
      </c>
      <c r="O3207" s="7"/>
      <c r="V3207" s="10" t="s">
        <v>1888</v>
      </c>
      <c r="W3207" s="7">
        <v>9999</v>
      </c>
      <c r="AG3207" s="7" t="s">
        <v>318</v>
      </c>
      <c r="AH3207" s="7" t="s">
        <v>436</v>
      </c>
      <c r="AI3207" s="7" t="s">
        <v>436</v>
      </c>
      <c r="AJ3207" s="7" t="s">
        <v>436</v>
      </c>
      <c r="AQ3207" s="7"/>
    </row>
    <row r="3208" spans="1:43" ht="15.75" customHeight="1">
      <c r="A3208" s="17">
        <v>39488</v>
      </c>
      <c r="B3208" s="22" t="s">
        <v>1899</v>
      </c>
      <c r="C3208" s="24" t="s">
        <v>1905</v>
      </c>
      <c r="D3208" s="24" t="s">
        <v>1896</v>
      </c>
      <c r="E3208" s="7" t="s">
        <v>311</v>
      </c>
      <c r="F3208" s="7" t="s">
        <v>13</v>
      </c>
      <c r="G3208" s="7" t="s">
        <v>576</v>
      </c>
      <c r="H3208" s="7" t="s">
        <v>15</v>
      </c>
      <c r="I3208" s="7">
        <v>1368</v>
      </c>
      <c r="J3208" s="7" t="s">
        <v>515</v>
      </c>
      <c r="K3208" s="10">
        <v>65.900000000000006</v>
      </c>
      <c r="L3208" s="7" t="s">
        <v>16</v>
      </c>
      <c r="M3208" s="10">
        <v>0.8</v>
      </c>
      <c r="P3208" s="10"/>
      <c r="Q3208" s="10"/>
      <c r="R3208" s="10"/>
      <c r="S3208" s="10"/>
      <c r="V3208" s="10" t="s">
        <v>1888</v>
      </c>
      <c r="W3208" s="8"/>
      <c r="AF3208" s="7" t="s">
        <v>317</v>
      </c>
      <c r="AG3208" s="7" t="s">
        <v>318</v>
      </c>
      <c r="AH3208" s="7" t="s">
        <v>436</v>
      </c>
      <c r="AI3208" s="7" t="s">
        <v>436</v>
      </c>
      <c r="AJ3208" s="7" t="s">
        <v>436</v>
      </c>
      <c r="AQ3208" s="7"/>
    </row>
    <row r="3209" spans="1:43" ht="15.75" customHeight="1">
      <c r="A3209" s="17">
        <v>37528</v>
      </c>
      <c r="B3209" s="24">
        <v>2002</v>
      </c>
      <c r="C3209" s="24" t="s">
        <v>1905</v>
      </c>
      <c r="D3209" s="24" t="s">
        <v>1888</v>
      </c>
      <c r="E3209" s="7" t="s">
        <v>311</v>
      </c>
      <c r="F3209" s="7" t="s">
        <v>13</v>
      </c>
      <c r="G3209" s="7" t="s">
        <v>228</v>
      </c>
      <c r="H3209" s="7" t="s">
        <v>15</v>
      </c>
      <c r="I3209" s="7">
        <v>1369</v>
      </c>
      <c r="J3209" s="7" t="s">
        <v>119</v>
      </c>
      <c r="K3209" s="10">
        <v>66</v>
      </c>
      <c r="L3209" s="7" t="s">
        <v>16</v>
      </c>
      <c r="M3209" s="10">
        <v>1.4</v>
      </c>
      <c r="N3209" s="10">
        <v>0.8</v>
      </c>
      <c r="O3209" s="7"/>
      <c r="V3209" s="10">
        <f>SQRT((N3209*N3209)+(O3209*O3209)+((P3209*P3209)+(Q3209*Q3209)+(R3209*R3209)+(S3209*S3209)+(T3209*T3209)+(U3209*U3209)))</f>
        <v>0.8</v>
      </c>
      <c r="W3209" s="7">
        <v>65</v>
      </c>
      <c r="AC3209" s="9">
        <v>5</v>
      </c>
      <c r="AD3209" s="9"/>
      <c r="AE3209" s="7">
        <v>0</v>
      </c>
      <c r="AG3209" s="7" t="s">
        <v>119</v>
      </c>
      <c r="AH3209" s="7" t="s">
        <v>436</v>
      </c>
      <c r="AI3209" s="7" t="s">
        <v>436</v>
      </c>
      <c r="AJ3209" s="7" t="s">
        <v>436</v>
      </c>
      <c r="AQ3209" s="7"/>
    </row>
    <row r="3210" spans="1:43" ht="15.75" customHeight="1">
      <c r="A3210" s="17">
        <v>37932</v>
      </c>
      <c r="B3210" s="24" t="s">
        <v>1894</v>
      </c>
      <c r="C3210" s="24" t="s">
        <v>1905</v>
      </c>
      <c r="D3210" s="24" t="s">
        <v>1888</v>
      </c>
      <c r="E3210" s="7" t="s">
        <v>311</v>
      </c>
      <c r="F3210" s="7" t="s">
        <v>13</v>
      </c>
      <c r="G3210" s="7" t="s">
        <v>316</v>
      </c>
      <c r="H3210" s="7" t="s">
        <v>15</v>
      </c>
      <c r="I3210" s="7">
        <v>1369</v>
      </c>
      <c r="J3210" s="7" t="s">
        <v>324</v>
      </c>
      <c r="K3210" s="10">
        <v>66</v>
      </c>
      <c r="L3210" s="7" t="s">
        <v>16</v>
      </c>
      <c r="M3210" s="10">
        <v>1.4</v>
      </c>
      <c r="N3210" s="10">
        <v>1.2</v>
      </c>
      <c r="O3210" s="7"/>
      <c r="V3210" s="10">
        <v>1.1499999999999999</v>
      </c>
      <c r="AG3210" s="7" t="s">
        <v>119</v>
      </c>
      <c r="AH3210" s="7" t="s">
        <v>436</v>
      </c>
      <c r="AI3210" s="7" t="s">
        <v>436</v>
      </c>
      <c r="AJ3210" s="7" t="s">
        <v>436</v>
      </c>
      <c r="AQ3210" s="7"/>
    </row>
    <row r="3211" spans="1:43" ht="15.75" customHeight="1">
      <c r="A3211" s="17">
        <v>38368</v>
      </c>
      <c r="B3211" s="22" t="s">
        <v>1896</v>
      </c>
      <c r="C3211" s="24" t="s">
        <v>1905</v>
      </c>
      <c r="D3211" s="24" t="s">
        <v>1888</v>
      </c>
      <c r="E3211" s="7" t="s">
        <v>311</v>
      </c>
      <c r="F3211" s="7" t="s">
        <v>13</v>
      </c>
      <c r="G3211" s="7" t="s">
        <v>912</v>
      </c>
      <c r="H3211" s="7" t="s">
        <v>15</v>
      </c>
      <c r="I3211" s="7">
        <v>1369</v>
      </c>
      <c r="J3211" s="7" t="s">
        <v>315</v>
      </c>
      <c r="K3211" s="10">
        <v>66</v>
      </c>
      <c r="L3211" s="7" t="s">
        <v>16</v>
      </c>
      <c r="M3211" s="10">
        <v>1.4</v>
      </c>
      <c r="N3211" s="10">
        <v>1.5</v>
      </c>
      <c r="O3211" s="7"/>
      <c r="V3211" s="10">
        <f>SQRT((N3211*N3211)+(O3211*O3211)+((P3211*P3211)+(Q3211*Q3211)+(R3211*R3211)+(S3211*S3211)+(T3211*T3211)+(U3211*U3211)))</f>
        <v>1.5</v>
      </c>
      <c r="W3211" s="7">
        <v>105</v>
      </c>
      <c r="AC3211" s="7">
        <v>8</v>
      </c>
      <c r="AG3211" s="7" t="s">
        <v>119</v>
      </c>
      <c r="AH3211" s="7" t="s">
        <v>436</v>
      </c>
      <c r="AI3211" s="7" t="s">
        <v>436</v>
      </c>
      <c r="AJ3211" s="7" t="s">
        <v>436</v>
      </c>
      <c r="AQ3211" s="7"/>
    </row>
    <row r="3212" spans="1:43" ht="15.75" customHeight="1">
      <c r="A3212" s="17">
        <v>39488</v>
      </c>
      <c r="B3212" s="22" t="s">
        <v>1899</v>
      </c>
      <c r="C3212" s="24" t="s">
        <v>1905</v>
      </c>
      <c r="D3212" s="24" t="s">
        <v>1888</v>
      </c>
      <c r="E3212" s="7" t="s">
        <v>311</v>
      </c>
      <c r="F3212" s="7" t="s">
        <v>13</v>
      </c>
      <c r="G3212" s="7" t="s">
        <v>576</v>
      </c>
      <c r="H3212" s="7" t="s">
        <v>15</v>
      </c>
      <c r="I3212" s="7">
        <v>1369</v>
      </c>
      <c r="J3212" s="7" t="s">
        <v>315</v>
      </c>
      <c r="K3212" s="10">
        <v>66</v>
      </c>
      <c r="L3212" s="7" t="s">
        <v>16</v>
      </c>
      <c r="M3212" s="10">
        <v>1.4</v>
      </c>
      <c r="N3212" s="10">
        <v>1.1000000000000001</v>
      </c>
      <c r="P3212" s="10"/>
      <c r="Q3212" s="10"/>
      <c r="R3212" s="10"/>
      <c r="S3212" s="10"/>
      <c r="V3212" s="10">
        <v>1.4</v>
      </c>
      <c r="W3212" s="8">
        <v>190</v>
      </c>
      <c r="AC3212" s="7">
        <v>10</v>
      </c>
      <c r="AG3212" s="7" t="s">
        <v>119</v>
      </c>
      <c r="AH3212" s="7" t="s">
        <v>436</v>
      </c>
      <c r="AI3212" s="7" t="s">
        <v>436</v>
      </c>
      <c r="AJ3212" s="7" t="s">
        <v>436</v>
      </c>
      <c r="AP3212" s="7" t="s">
        <v>633</v>
      </c>
      <c r="AQ3212" s="7"/>
    </row>
    <row r="3213" spans="1:43" ht="15.75" customHeight="1">
      <c r="A3213" s="17">
        <v>40436</v>
      </c>
      <c r="B3213" s="22" t="s">
        <v>1901</v>
      </c>
      <c r="C3213" s="24" t="s">
        <v>1905</v>
      </c>
      <c r="D3213" s="24" t="s">
        <v>1888</v>
      </c>
      <c r="E3213" s="7" t="s">
        <v>311</v>
      </c>
      <c r="F3213" s="7" t="s">
        <v>13</v>
      </c>
      <c r="G3213" s="7" t="s">
        <v>1158</v>
      </c>
      <c r="H3213" s="7" t="s">
        <v>15</v>
      </c>
      <c r="I3213" s="7">
        <v>1369</v>
      </c>
      <c r="J3213" s="7" t="s">
        <v>315</v>
      </c>
      <c r="K3213" s="10">
        <v>66</v>
      </c>
      <c r="L3213" s="7" t="s">
        <v>16</v>
      </c>
      <c r="M3213" s="10">
        <v>1.4</v>
      </c>
      <c r="N3213" s="10">
        <v>1.9</v>
      </c>
      <c r="O3213" s="7">
        <v>1.6</v>
      </c>
      <c r="V3213" s="10">
        <f>SQRT((N3213*N3213)+(O3213*O3213)+((P3213*P3213)+(Q3213*Q3213)+(R3213*R3213)+(S3213*S3213)+(T3213*T3213)+(U3213*U3213)))</f>
        <v>2.4839484696748442</v>
      </c>
      <c r="W3213" s="7">
        <v>266</v>
      </c>
      <c r="AC3213" s="7">
        <v>14</v>
      </c>
      <c r="AG3213" s="7" t="s">
        <v>119</v>
      </c>
      <c r="AH3213" s="7" t="s">
        <v>436</v>
      </c>
      <c r="AI3213" s="7" t="s">
        <v>106</v>
      </c>
      <c r="AJ3213" s="7" t="s">
        <v>436</v>
      </c>
      <c r="AP3213" s="7" t="s">
        <v>1203</v>
      </c>
      <c r="AQ3213" s="7"/>
    </row>
    <row r="3214" spans="1:43" ht="15.75" customHeight="1">
      <c r="A3214" s="19">
        <v>40814</v>
      </c>
      <c r="B3214" s="23" t="s">
        <v>1902</v>
      </c>
      <c r="C3214" s="24" t="s">
        <v>1905</v>
      </c>
      <c r="D3214" s="24" t="s">
        <v>1888</v>
      </c>
      <c r="E3214" s="15" t="s">
        <v>311</v>
      </c>
      <c r="F3214" s="15" t="s">
        <v>13</v>
      </c>
      <c r="G3214" s="15" t="s">
        <v>13</v>
      </c>
      <c r="H3214" s="15" t="s">
        <v>15</v>
      </c>
      <c r="I3214" s="15">
        <v>1369</v>
      </c>
      <c r="J3214" s="15" t="s">
        <v>315</v>
      </c>
      <c r="K3214" s="16">
        <v>66</v>
      </c>
      <c r="L3214" s="15" t="s">
        <v>16</v>
      </c>
      <c r="M3214" s="16">
        <v>1.4</v>
      </c>
      <c r="N3214" s="16">
        <v>3.2</v>
      </c>
      <c r="O3214" s="16">
        <v>2</v>
      </c>
      <c r="P3214" s="16"/>
      <c r="Q3214" s="16"/>
      <c r="R3214" s="16"/>
      <c r="S3214" s="16"/>
      <c r="T3214" s="16"/>
      <c r="U3214" s="16"/>
      <c r="V3214" s="10">
        <f>SQRT((N3214*N3214)+(O3214*O3214)+((P3214*P3214)+(Q3214*Q3214)+(R3214*R3214)+(S3214*S3214)+(T3214*T3214)+(U3214*U3214)))</f>
        <v>3.7735924528226419</v>
      </c>
      <c r="W3214" s="15">
        <v>9999</v>
      </c>
      <c r="X3214" s="15"/>
      <c r="Y3214" s="15"/>
      <c r="Z3214" s="15"/>
      <c r="AA3214" s="15"/>
      <c r="AB3214" s="15"/>
      <c r="AC3214" s="15"/>
      <c r="AD3214" s="15"/>
      <c r="AE3214" s="15">
        <v>0</v>
      </c>
      <c r="AF3214" s="15"/>
      <c r="AG3214" s="15" t="s">
        <v>119</v>
      </c>
      <c r="AH3214" s="15" t="s">
        <v>436</v>
      </c>
      <c r="AI3214" s="15" t="s">
        <v>436</v>
      </c>
      <c r="AJ3214" s="15" t="s">
        <v>436</v>
      </c>
      <c r="AK3214" s="15" t="s">
        <v>318</v>
      </c>
      <c r="AL3214" s="15"/>
      <c r="AM3214" s="15"/>
      <c r="AN3214" s="15"/>
      <c r="AO3214" s="15"/>
      <c r="AP3214" s="15"/>
      <c r="AQ3214" s="7"/>
    </row>
    <row r="3215" spans="1:43" ht="15.75" customHeight="1">
      <c r="A3215" s="17">
        <v>41541</v>
      </c>
      <c r="B3215" s="22" t="s">
        <v>2048</v>
      </c>
      <c r="C3215" s="22" t="s">
        <v>1905</v>
      </c>
      <c r="D3215" s="22" t="s">
        <v>1888</v>
      </c>
      <c r="E3215" s="7" t="s">
        <v>311</v>
      </c>
      <c r="F3215" s="7" t="s">
        <v>13</v>
      </c>
      <c r="G3215" s="7" t="s">
        <v>13</v>
      </c>
      <c r="H3215" s="7" t="s">
        <v>15</v>
      </c>
      <c r="I3215" s="7">
        <v>1369</v>
      </c>
      <c r="J3215" s="7" t="s">
        <v>315</v>
      </c>
      <c r="K3215" s="10">
        <v>66</v>
      </c>
      <c r="L3215" s="7" t="s">
        <v>16</v>
      </c>
      <c r="M3215" s="10">
        <v>1.4</v>
      </c>
      <c r="N3215" s="10">
        <v>3.5</v>
      </c>
      <c r="O3215" s="10">
        <v>1.8</v>
      </c>
      <c r="V3215" s="7">
        <f>SQRT((N3215*N3215)+(O3215*O3215)+((P3215*P3215)+(Q3215*Q3215)+(R3215*R3215)+(S3215*S3215)+(T3215*T3215)+(U3215*U3215)))</f>
        <v>3.9357337308308855</v>
      </c>
      <c r="W3215" s="7">
        <v>9999</v>
      </c>
      <c r="AE3215" s="7">
        <v>0</v>
      </c>
      <c r="AG3215" s="7" t="s">
        <v>119</v>
      </c>
      <c r="AH3215" s="7" t="s">
        <v>436</v>
      </c>
      <c r="AI3215" s="7" t="s">
        <v>436</v>
      </c>
      <c r="AJ3215" s="7" t="s">
        <v>436</v>
      </c>
      <c r="AP3215" s="7" t="s">
        <v>2158</v>
      </c>
      <c r="AQ3215" s="7"/>
    </row>
    <row r="3216" spans="1:43" ht="15.75" customHeight="1">
      <c r="A3216" s="17">
        <v>41994</v>
      </c>
      <c r="B3216" s="22">
        <v>2014</v>
      </c>
      <c r="C3216" s="22" t="s">
        <v>1905</v>
      </c>
      <c r="D3216" s="22" t="s">
        <v>1888</v>
      </c>
      <c r="E3216" s="7" t="s">
        <v>311</v>
      </c>
      <c r="F3216" s="7" t="s">
        <v>13</v>
      </c>
      <c r="G3216" s="7" t="s">
        <v>13</v>
      </c>
      <c r="H3216" s="7" t="s">
        <v>15</v>
      </c>
      <c r="I3216" s="7">
        <v>1369</v>
      </c>
      <c r="J3216" s="7" t="s">
        <v>315</v>
      </c>
      <c r="K3216" s="10">
        <v>66</v>
      </c>
      <c r="L3216" s="7" t="s">
        <v>16</v>
      </c>
      <c r="M3216" s="10">
        <v>1.4</v>
      </c>
      <c r="N3216" s="10">
        <v>3.8</v>
      </c>
      <c r="O3216" s="10">
        <v>1.9</v>
      </c>
      <c r="V3216" s="7">
        <v>5.6999999999999993</v>
      </c>
      <c r="W3216" s="7">
        <v>9999</v>
      </c>
      <c r="AE3216" s="7">
        <v>0</v>
      </c>
      <c r="AG3216" s="7" t="s">
        <v>119</v>
      </c>
      <c r="AH3216" s="7" t="s">
        <v>436</v>
      </c>
      <c r="AI3216" s="7" t="s">
        <v>436</v>
      </c>
      <c r="AJ3216" s="7" t="s">
        <v>436</v>
      </c>
      <c r="AK3216" s="7" t="s">
        <v>436</v>
      </c>
      <c r="AP3216" s="7" t="s">
        <v>2367</v>
      </c>
      <c r="AQ3216" s="7"/>
    </row>
    <row r="3217" spans="1:43" ht="15.75" customHeight="1">
      <c r="A3217" s="17">
        <v>37528</v>
      </c>
      <c r="B3217" s="24">
        <v>2002</v>
      </c>
      <c r="C3217" s="24" t="s">
        <v>1905</v>
      </c>
      <c r="D3217" s="24" t="s">
        <v>1899</v>
      </c>
      <c r="E3217" s="7" t="s">
        <v>311</v>
      </c>
      <c r="F3217" s="7" t="s">
        <v>13</v>
      </c>
      <c r="G3217" s="7" t="s">
        <v>228</v>
      </c>
      <c r="H3217" s="7" t="s">
        <v>15</v>
      </c>
      <c r="I3217" s="7">
        <v>1370</v>
      </c>
      <c r="J3217" s="7" t="s">
        <v>119</v>
      </c>
      <c r="K3217" s="10">
        <v>65.900000000000006</v>
      </c>
      <c r="L3217" s="7" t="s">
        <v>16</v>
      </c>
      <c r="M3217" s="10">
        <v>1.7</v>
      </c>
      <c r="N3217" s="10">
        <v>0.4</v>
      </c>
      <c r="O3217" s="7"/>
      <c r="V3217" s="10">
        <f>SQRT((N3217*N3217)+(O3217*O3217)+((P3217*P3217)+(Q3217*Q3217)+(R3217*R3217)+(S3217*S3217)+(T3217*T3217)+(U3217*U3217)))</f>
        <v>0.4</v>
      </c>
      <c r="W3217" s="7">
        <v>18</v>
      </c>
      <c r="AC3217" s="9">
        <v>0</v>
      </c>
      <c r="AD3217" s="9"/>
      <c r="AE3217" s="7">
        <v>0</v>
      </c>
      <c r="AG3217" s="7" t="s">
        <v>119</v>
      </c>
      <c r="AH3217" s="7" t="s">
        <v>436</v>
      </c>
      <c r="AI3217" s="7" t="s">
        <v>436</v>
      </c>
      <c r="AJ3217" s="7" t="s">
        <v>436</v>
      </c>
      <c r="AQ3217" s="7"/>
    </row>
    <row r="3218" spans="1:43" ht="15.75" customHeight="1">
      <c r="A3218" s="17">
        <v>37932</v>
      </c>
      <c r="B3218" s="24" t="s">
        <v>1894</v>
      </c>
      <c r="C3218" s="24" t="s">
        <v>1905</v>
      </c>
      <c r="D3218" s="24" t="s">
        <v>1899</v>
      </c>
      <c r="E3218" s="7" t="s">
        <v>311</v>
      </c>
      <c r="F3218" s="7" t="s">
        <v>13</v>
      </c>
      <c r="G3218" s="7" t="s">
        <v>316</v>
      </c>
      <c r="H3218" s="7" t="s">
        <v>15</v>
      </c>
      <c r="I3218" s="7">
        <v>1370</v>
      </c>
      <c r="J3218" s="7" t="s">
        <v>324</v>
      </c>
      <c r="K3218" s="10">
        <v>65.900000000000006</v>
      </c>
      <c r="L3218" s="7" t="s">
        <v>16</v>
      </c>
      <c r="M3218" s="10">
        <v>1.7</v>
      </c>
      <c r="N3218" s="10">
        <v>0.5</v>
      </c>
      <c r="O3218" s="7"/>
      <c r="V3218" s="10">
        <v>0.5</v>
      </c>
      <c r="AG3218" s="7" t="s">
        <v>119</v>
      </c>
      <c r="AH3218" s="7" t="s">
        <v>436</v>
      </c>
      <c r="AI3218" s="7" t="s">
        <v>436</v>
      </c>
      <c r="AJ3218" s="7" t="s">
        <v>436</v>
      </c>
      <c r="AQ3218" s="7"/>
    </row>
    <row r="3219" spans="1:43" ht="15.75" customHeight="1">
      <c r="A3219" s="20">
        <v>38368</v>
      </c>
      <c r="B3219" s="22" t="s">
        <v>1896</v>
      </c>
      <c r="C3219" s="24" t="s">
        <v>1905</v>
      </c>
      <c r="D3219" s="24" t="s">
        <v>1899</v>
      </c>
      <c r="E3219" s="7" t="s">
        <v>311</v>
      </c>
      <c r="F3219" s="13" t="s">
        <v>13</v>
      </c>
      <c r="G3219" s="13" t="s">
        <v>912</v>
      </c>
      <c r="H3219" s="7" t="s">
        <v>15</v>
      </c>
      <c r="I3219" s="7">
        <v>1370</v>
      </c>
      <c r="J3219" s="7" t="s">
        <v>315</v>
      </c>
      <c r="K3219" s="10">
        <v>65.900000000000006</v>
      </c>
      <c r="L3219" s="7" t="s">
        <v>16</v>
      </c>
      <c r="M3219" s="10">
        <v>1.7</v>
      </c>
      <c r="N3219" s="10">
        <v>0.6</v>
      </c>
      <c r="O3219" s="7"/>
      <c r="V3219" s="10">
        <f>SQRT((N3219*N3219)+(O3219*O3219)+((P3219*P3219)+(Q3219*Q3219)+(R3219*R3219)+(S3219*S3219)+(T3219*T3219)+(U3219*U3219)))</f>
        <v>0.6</v>
      </c>
      <c r="W3219" s="7">
        <v>39</v>
      </c>
      <c r="AC3219" s="7">
        <v>1</v>
      </c>
      <c r="AG3219" s="7" t="s">
        <v>119</v>
      </c>
      <c r="AH3219" s="7" t="s">
        <v>436</v>
      </c>
      <c r="AI3219" s="7" t="s">
        <v>436</v>
      </c>
      <c r="AJ3219" s="7" t="s">
        <v>436</v>
      </c>
      <c r="AQ3219" s="7"/>
    </row>
    <row r="3220" spans="1:43" ht="15.75" customHeight="1">
      <c r="A3220" s="17">
        <v>39488</v>
      </c>
      <c r="B3220" s="22" t="s">
        <v>1899</v>
      </c>
      <c r="C3220" s="24" t="s">
        <v>1905</v>
      </c>
      <c r="D3220" s="24" t="s">
        <v>1899</v>
      </c>
      <c r="E3220" s="7" t="s">
        <v>311</v>
      </c>
      <c r="F3220" s="7" t="s">
        <v>13</v>
      </c>
      <c r="G3220" s="7" t="s">
        <v>576</v>
      </c>
      <c r="H3220" s="7" t="s">
        <v>15</v>
      </c>
      <c r="I3220" s="7">
        <v>1370</v>
      </c>
      <c r="J3220" s="7" t="s">
        <v>515</v>
      </c>
      <c r="K3220" s="10">
        <v>65.900000000000006</v>
      </c>
      <c r="L3220" s="7" t="s">
        <v>16</v>
      </c>
      <c r="M3220" s="10">
        <v>1.7</v>
      </c>
      <c r="P3220" s="10"/>
      <c r="Q3220" s="10"/>
      <c r="R3220" s="10"/>
      <c r="S3220" s="10"/>
      <c r="V3220" s="10" t="s">
        <v>1888</v>
      </c>
      <c r="W3220" s="8"/>
      <c r="AF3220" s="7" t="s">
        <v>317</v>
      </c>
      <c r="AG3220" s="7" t="s">
        <v>318</v>
      </c>
      <c r="AH3220" s="7" t="s">
        <v>436</v>
      </c>
      <c r="AI3220" s="7" t="s">
        <v>436</v>
      </c>
      <c r="AJ3220" s="7" t="s">
        <v>436</v>
      </c>
      <c r="AQ3220" s="7"/>
    </row>
    <row r="3221" spans="1:43" ht="15.75" customHeight="1">
      <c r="A3221" s="17">
        <v>37528</v>
      </c>
      <c r="B3221" s="24">
        <v>2002</v>
      </c>
      <c r="C3221" s="24" t="s">
        <v>1905</v>
      </c>
      <c r="D3221" s="24" t="s">
        <v>1896</v>
      </c>
      <c r="E3221" s="7" t="s">
        <v>311</v>
      </c>
      <c r="F3221" s="7" t="s">
        <v>13</v>
      </c>
      <c r="G3221" s="7" t="s">
        <v>228</v>
      </c>
      <c r="H3221" s="7" t="s">
        <v>15</v>
      </c>
      <c r="I3221" s="7">
        <v>1371</v>
      </c>
      <c r="J3221" s="7" t="s">
        <v>119</v>
      </c>
      <c r="K3221" s="10">
        <v>65.2</v>
      </c>
      <c r="L3221" s="7" t="s">
        <v>16</v>
      </c>
      <c r="M3221" s="10">
        <v>2.8</v>
      </c>
      <c r="N3221" s="10">
        <v>0.3</v>
      </c>
      <c r="O3221" s="7"/>
      <c r="V3221" s="10">
        <f>SQRT((N3221*N3221)+(O3221*O3221)+((P3221*P3221)+(Q3221*Q3221)+(R3221*R3221)+(S3221*S3221)+(T3221*T3221)+(U3221*U3221)))</f>
        <v>0.3</v>
      </c>
      <c r="W3221" s="7">
        <v>21</v>
      </c>
      <c r="AC3221" s="9">
        <v>1</v>
      </c>
      <c r="AD3221" s="9"/>
      <c r="AE3221" s="7">
        <v>0</v>
      </c>
      <c r="AG3221" s="7" t="s">
        <v>119</v>
      </c>
      <c r="AH3221" s="7" t="s">
        <v>436</v>
      </c>
      <c r="AI3221" s="7" t="s">
        <v>436</v>
      </c>
      <c r="AJ3221" s="7" t="s">
        <v>436</v>
      </c>
      <c r="AQ3221" s="7"/>
    </row>
    <row r="3222" spans="1:43" ht="15.75" customHeight="1">
      <c r="A3222" s="17">
        <v>37932</v>
      </c>
      <c r="B3222" s="24" t="s">
        <v>1894</v>
      </c>
      <c r="C3222" s="24" t="s">
        <v>1905</v>
      </c>
      <c r="D3222" s="24" t="s">
        <v>1896</v>
      </c>
      <c r="E3222" s="7" t="s">
        <v>311</v>
      </c>
      <c r="F3222" s="7" t="s">
        <v>13</v>
      </c>
      <c r="G3222" s="7" t="s">
        <v>316</v>
      </c>
      <c r="H3222" s="7" t="s">
        <v>15</v>
      </c>
      <c r="I3222" s="7">
        <v>1371</v>
      </c>
      <c r="J3222" s="7" t="s">
        <v>324</v>
      </c>
      <c r="K3222" s="10">
        <v>65.2</v>
      </c>
      <c r="L3222" s="7" t="s">
        <v>16</v>
      </c>
      <c r="M3222" s="10">
        <v>2.8</v>
      </c>
      <c r="O3222" s="7"/>
      <c r="V3222" s="10" t="s">
        <v>1888</v>
      </c>
      <c r="AG3222" s="7" t="s">
        <v>119</v>
      </c>
      <c r="AH3222" s="7" t="s">
        <v>436</v>
      </c>
      <c r="AI3222" s="7" t="s">
        <v>436</v>
      </c>
      <c r="AJ3222" s="7" t="s">
        <v>436</v>
      </c>
      <c r="AQ3222" s="7"/>
    </row>
    <row r="3223" spans="1:43" ht="15.75" customHeight="1">
      <c r="A3223" s="17">
        <v>38368</v>
      </c>
      <c r="B3223" s="22" t="s">
        <v>1896</v>
      </c>
      <c r="C3223" s="24" t="s">
        <v>1905</v>
      </c>
      <c r="D3223" s="24" t="s">
        <v>1896</v>
      </c>
      <c r="E3223" s="7" t="s">
        <v>311</v>
      </c>
      <c r="F3223" s="7" t="s">
        <v>13</v>
      </c>
      <c r="G3223" s="7" t="s">
        <v>912</v>
      </c>
      <c r="H3223" s="7" t="s">
        <v>15</v>
      </c>
      <c r="I3223" s="7">
        <v>1371</v>
      </c>
      <c r="J3223" s="7" t="s">
        <v>343</v>
      </c>
      <c r="K3223" s="10">
        <v>65.2</v>
      </c>
      <c r="L3223" s="7" t="s">
        <v>16</v>
      </c>
      <c r="M3223" s="10">
        <v>2.8</v>
      </c>
      <c r="O3223" s="7"/>
      <c r="V3223" s="10" t="s">
        <v>1888</v>
      </c>
      <c r="W3223" s="7">
        <v>9999</v>
      </c>
      <c r="AF3223" s="7" t="s">
        <v>318</v>
      </c>
      <c r="AG3223" s="7" t="s">
        <v>318</v>
      </c>
      <c r="AH3223" s="7" t="s">
        <v>436</v>
      </c>
      <c r="AI3223" s="7" t="s">
        <v>436</v>
      </c>
      <c r="AJ3223" s="7" t="s">
        <v>436</v>
      </c>
      <c r="AQ3223" s="7"/>
    </row>
    <row r="3224" spans="1:43" ht="15.75" customHeight="1">
      <c r="A3224" s="17">
        <v>37528</v>
      </c>
      <c r="B3224" s="24">
        <v>2002</v>
      </c>
      <c r="C3224" s="24" t="s">
        <v>1905</v>
      </c>
      <c r="D3224" s="24" t="s">
        <v>1888</v>
      </c>
      <c r="E3224" s="7" t="s">
        <v>311</v>
      </c>
      <c r="F3224" s="7" t="s">
        <v>13</v>
      </c>
      <c r="G3224" s="7" t="s">
        <v>228</v>
      </c>
      <c r="H3224" s="7" t="s">
        <v>15</v>
      </c>
      <c r="I3224" s="7">
        <v>1372</v>
      </c>
      <c r="J3224" s="7" t="s">
        <v>119</v>
      </c>
      <c r="K3224" s="10">
        <v>65.099999999999994</v>
      </c>
      <c r="L3224" s="7" t="s">
        <v>16</v>
      </c>
      <c r="M3224" s="10">
        <v>2.8</v>
      </c>
      <c r="N3224" s="10">
        <v>0.2</v>
      </c>
      <c r="O3224" s="7"/>
      <c r="V3224" s="10">
        <f>SQRT((N3224*N3224)+(O3224*O3224)+((P3224*P3224)+(Q3224*Q3224)+(R3224*R3224)+(S3224*S3224)+(T3224*T3224)+(U3224*U3224)))</f>
        <v>0.2</v>
      </c>
      <c r="W3224" s="7">
        <v>10</v>
      </c>
      <c r="AC3224" s="9">
        <v>0</v>
      </c>
      <c r="AD3224" s="9"/>
      <c r="AE3224" s="7">
        <v>0</v>
      </c>
      <c r="AG3224" s="7" t="s">
        <v>119</v>
      </c>
      <c r="AH3224" s="7" t="s">
        <v>436</v>
      </c>
      <c r="AI3224" s="7" t="s">
        <v>436</v>
      </c>
      <c r="AJ3224" s="7" t="s">
        <v>436</v>
      </c>
      <c r="AQ3224" s="7"/>
    </row>
    <row r="3225" spans="1:43" ht="15.75" customHeight="1">
      <c r="A3225" s="17">
        <v>37932</v>
      </c>
      <c r="B3225" s="24" t="s">
        <v>1894</v>
      </c>
      <c r="C3225" s="24" t="s">
        <v>1905</v>
      </c>
      <c r="D3225" s="24" t="s">
        <v>1888</v>
      </c>
      <c r="E3225" s="7" t="s">
        <v>311</v>
      </c>
      <c r="F3225" s="7" t="s">
        <v>13</v>
      </c>
      <c r="G3225" s="7" t="s">
        <v>316</v>
      </c>
      <c r="H3225" s="7" t="s">
        <v>15</v>
      </c>
      <c r="I3225" s="7">
        <v>1372</v>
      </c>
      <c r="J3225" s="7" t="s">
        <v>324</v>
      </c>
      <c r="K3225" s="10">
        <v>65.099999999999994</v>
      </c>
      <c r="L3225" s="7" t="s">
        <v>16</v>
      </c>
      <c r="M3225" s="10">
        <v>2.8</v>
      </c>
      <c r="N3225" s="10">
        <v>0.3</v>
      </c>
      <c r="O3225" s="7"/>
      <c r="V3225" s="10">
        <v>0.25</v>
      </c>
      <c r="AG3225" s="7" t="s">
        <v>119</v>
      </c>
      <c r="AH3225" s="7" t="s">
        <v>436</v>
      </c>
      <c r="AI3225" s="7" t="s">
        <v>436</v>
      </c>
      <c r="AJ3225" s="7" t="s">
        <v>436</v>
      </c>
      <c r="AQ3225" s="7"/>
    </row>
    <row r="3226" spans="1:43" ht="15.75" customHeight="1">
      <c r="A3226" s="17">
        <v>38368</v>
      </c>
      <c r="B3226" s="22" t="s">
        <v>1896</v>
      </c>
      <c r="C3226" s="24" t="s">
        <v>1905</v>
      </c>
      <c r="D3226" s="24" t="s">
        <v>1888</v>
      </c>
      <c r="E3226" s="7" t="s">
        <v>311</v>
      </c>
      <c r="F3226" s="7" t="s">
        <v>13</v>
      </c>
      <c r="G3226" s="7" t="s">
        <v>912</v>
      </c>
      <c r="H3226" s="7" t="s">
        <v>15</v>
      </c>
      <c r="I3226" s="7">
        <v>1372</v>
      </c>
      <c r="J3226" s="7" t="s">
        <v>315</v>
      </c>
      <c r="K3226" s="10">
        <v>65.099999999999994</v>
      </c>
      <c r="L3226" s="7" t="s">
        <v>16</v>
      </c>
      <c r="M3226" s="10">
        <v>2.8</v>
      </c>
      <c r="N3226" s="10">
        <v>0.3</v>
      </c>
      <c r="O3226" s="7"/>
      <c r="V3226" s="10">
        <f>SQRT((N3226*N3226)+(O3226*O3226)+((P3226*P3226)+(Q3226*Q3226)+(R3226*R3226)+(S3226*S3226)+(T3226*T3226)+(U3226*U3226)))</f>
        <v>0.3</v>
      </c>
      <c r="W3226" s="7">
        <v>19</v>
      </c>
      <c r="AC3226" s="7">
        <v>0</v>
      </c>
      <c r="AG3226" s="7" t="s">
        <v>119</v>
      </c>
      <c r="AH3226" s="7" t="s">
        <v>436</v>
      </c>
      <c r="AI3226" s="7" t="s">
        <v>436</v>
      </c>
      <c r="AJ3226" s="7" t="s">
        <v>436</v>
      </c>
      <c r="AQ3226" s="7"/>
    </row>
    <row r="3227" spans="1:43" ht="15.75" customHeight="1">
      <c r="A3227" s="17">
        <v>39487</v>
      </c>
      <c r="B3227" s="22" t="s">
        <v>1899</v>
      </c>
      <c r="C3227" s="24" t="s">
        <v>1905</v>
      </c>
      <c r="D3227" s="24" t="s">
        <v>1888</v>
      </c>
      <c r="E3227" s="7" t="s">
        <v>311</v>
      </c>
      <c r="F3227" s="7" t="s">
        <v>13</v>
      </c>
      <c r="G3227" s="7" t="s">
        <v>576</v>
      </c>
      <c r="H3227" s="7" t="s">
        <v>15</v>
      </c>
      <c r="I3227" s="7">
        <v>1372</v>
      </c>
      <c r="J3227" s="7" t="s">
        <v>315</v>
      </c>
      <c r="K3227" s="10">
        <v>65.099999999999994</v>
      </c>
      <c r="L3227" s="7" t="s">
        <v>16</v>
      </c>
      <c r="M3227" s="10">
        <v>2.8</v>
      </c>
      <c r="N3227" s="10">
        <v>0.8</v>
      </c>
      <c r="P3227" s="10"/>
      <c r="Q3227" s="10"/>
      <c r="R3227" s="10"/>
      <c r="S3227" s="10"/>
      <c r="V3227" s="10">
        <f>SQRT((N3227*N3227)+(O3227*O3227)+((P3227*P3227)+(Q3227*Q3227)+(R3227*R3227)+(S3227*S3227)+(T3227*T3227)+(U3227*U3227)))</f>
        <v>0.8</v>
      </c>
      <c r="W3227" s="8">
        <v>56</v>
      </c>
      <c r="AC3227" s="7">
        <v>5</v>
      </c>
      <c r="AG3227" s="7" t="s">
        <v>119</v>
      </c>
      <c r="AH3227" s="7" t="s">
        <v>436</v>
      </c>
      <c r="AI3227" s="7" t="s">
        <v>436</v>
      </c>
      <c r="AJ3227" s="7" t="s">
        <v>436</v>
      </c>
      <c r="AQ3227" s="7"/>
    </row>
    <row r="3228" spans="1:43" ht="15.75" customHeight="1">
      <c r="A3228" s="17">
        <v>40436</v>
      </c>
      <c r="B3228" s="22" t="s">
        <v>1901</v>
      </c>
      <c r="C3228" s="24" t="s">
        <v>1905</v>
      </c>
      <c r="D3228" s="24" t="s">
        <v>1888</v>
      </c>
      <c r="E3228" s="7" t="s">
        <v>311</v>
      </c>
      <c r="F3228" s="7" t="s">
        <v>13</v>
      </c>
      <c r="G3228" s="7" t="s">
        <v>1158</v>
      </c>
      <c r="H3228" s="7" t="s">
        <v>15</v>
      </c>
      <c r="I3228" s="7">
        <v>1372</v>
      </c>
      <c r="J3228" s="7" t="s">
        <v>315</v>
      </c>
      <c r="K3228" s="10">
        <v>65.099999999999994</v>
      </c>
      <c r="L3228" s="7" t="s">
        <v>16</v>
      </c>
      <c r="M3228" s="10">
        <v>2.8</v>
      </c>
      <c r="N3228" s="10">
        <v>1</v>
      </c>
      <c r="O3228" s="7"/>
      <c r="V3228" s="10">
        <f>SQRT((N3228*N3228)+(O3228*O3228)+((P3228*P3228)+(Q3228*Q3228)+(R3228*R3228)+(S3228*S3228)+(T3228*T3228)+(U3228*U3228)))</f>
        <v>1</v>
      </c>
      <c r="W3228" s="7">
        <v>82</v>
      </c>
      <c r="AC3228" s="7">
        <v>6</v>
      </c>
      <c r="AG3228" s="7" t="s">
        <v>119</v>
      </c>
      <c r="AH3228" s="7" t="s">
        <v>436</v>
      </c>
      <c r="AI3228" s="7" t="s">
        <v>436</v>
      </c>
      <c r="AJ3228" s="7" t="s">
        <v>436</v>
      </c>
      <c r="AQ3228" s="7"/>
    </row>
    <row r="3229" spans="1:43" ht="15.75" customHeight="1">
      <c r="A3229" s="19">
        <v>40814</v>
      </c>
      <c r="B3229" s="23" t="s">
        <v>1902</v>
      </c>
      <c r="C3229" s="24" t="s">
        <v>1905</v>
      </c>
      <c r="D3229" s="24" t="s">
        <v>1888</v>
      </c>
      <c r="E3229" s="15" t="s">
        <v>311</v>
      </c>
      <c r="F3229" s="15" t="s">
        <v>13</v>
      </c>
      <c r="G3229" s="15" t="s">
        <v>13</v>
      </c>
      <c r="H3229" s="15" t="s">
        <v>15</v>
      </c>
      <c r="I3229" s="15">
        <v>1372</v>
      </c>
      <c r="J3229" s="15" t="s">
        <v>315</v>
      </c>
      <c r="K3229" s="16">
        <v>65.099999999999994</v>
      </c>
      <c r="L3229" s="15" t="s">
        <v>16</v>
      </c>
      <c r="M3229" s="16">
        <v>2.8</v>
      </c>
      <c r="N3229" s="16">
        <v>1.7</v>
      </c>
      <c r="O3229" s="16"/>
      <c r="P3229" s="16"/>
      <c r="Q3229" s="16"/>
      <c r="R3229" s="16"/>
      <c r="S3229" s="16"/>
      <c r="T3229" s="16"/>
      <c r="U3229" s="16"/>
      <c r="V3229" s="10">
        <f>SQRT((N3229*N3229)+(O3229*O3229)+((P3229*P3229)+(Q3229*Q3229)+(R3229*R3229)+(S3229*S3229)+(T3229*T3229)+(U3229*U3229)))</f>
        <v>1.7</v>
      </c>
      <c r="W3229" s="15">
        <v>138</v>
      </c>
      <c r="X3229" s="15"/>
      <c r="Y3229" s="15"/>
      <c r="Z3229" s="15"/>
      <c r="AA3229" s="15"/>
      <c r="AB3229" s="15"/>
      <c r="AC3229" s="15">
        <v>8</v>
      </c>
      <c r="AD3229" s="15"/>
      <c r="AE3229" s="15"/>
      <c r="AF3229" s="15"/>
      <c r="AG3229" s="15" t="s">
        <v>119</v>
      </c>
      <c r="AH3229" s="15" t="s">
        <v>436</v>
      </c>
      <c r="AI3229" s="15" t="s">
        <v>436</v>
      </c>
      <c r="AJ3229" s="15" t="s">
        <v>436</v>
      </c>
      <c r="AK3229" s="15"/>
      <c r="AL3229" s="15"/>
      <c r="AM3229" s="15"/>
      <c r="AN3229" s="15"/>
      <c r="AO3229" s="15"/>
      <c r="AP3229" s="15" t="s">
        <v>1658</v>
      </c>
      <c r="AQ3229" s="7"/>
    </row>
    <row r="3230" spans="1:43" ht="15.75" customHeight="1">
      <c r="A3230" s="17">
        <v>41541</v>
      </c>
      <c r="B3230" s="22" t="s">
        <v>2048</v>
      </c>
      <c r="C3230" s="22" t="s">
        <v>1905</v>
      </c>
      <c r="D3230" s="22" t="s">
        <v>1888</v>
      </c>
      <c r="E3230" s="7" t="s">
        <v>311</v>
      </c>
      <c r="F3230" s="7" t="s">
        <v>13</v>
      </c>
      <c r="G3230" s="7" t="s">
        <v>13</v>
      </c>
      <c r="H3230" s="7" t="s">
        <v>15</v>
      </c>
      <c r="I3230" s="7">
        <v>1372</v>
      </c>
      <c r="J3230" s="7" t="s">
        <v>315</v>
      </c>
      <c r="K3230" s="10">
        <v>65.099999999999994</v>
      </c>
      <c r="L3230" s="7" t="s">
        <v>16</v>
      </c>
      <c r="M3230" s="10">
        <v>2.8</v>
      </c>
      <c r="N3230" s="10">
        <v>1.2</v>
      </c>
      <c r="V3230" s="7">
        <f>SQRT((N3230*N3230)+(O3230*O3230)+((P3230*P3230)+(Q3230*Q3230)+(R3230*R3230)+(S3230*S3230)+(T3230*T3230)+(U3230*U3230)))</f>
        <v>1.2</v>
      </c>
      <c r="W3230" s="7">
        <v>256</v>
      </c>
      <c r="AC3230" s="7">
        <v>11</v>
      </c>
      <c r="AG3230" s="7" t="s">
        <v>119</v>
      </c>
      <c r="AH3230" s="7" t="s">
        <v>436</v>
      </c>
      <c r="AI3230" s="7" t="s">
        <v>436</v>
      </c>
      <c r="AJ3230" s="7" t="s">
        <v>436</v>
      </c>
      <c r="AK3230" s="7" t="s">
        <v>318</v>
      </c>
      <c r="AP3230" s="7" t="s">
        <v>2157</v>
      </c>
      <c r="AQ3230" s="7"/>
    </row>
    <row r="3231" spans="1:43" ht="15.75" customHeight="1">
      <c r="A3231" s="17">
        <v>41994</v>
      </c>
      <c r="B3231" s="22">
        <v>2014</v>
      </c>
      <c r="C3231" s="22" t="s">
        <v>1905</v>
      </c>
      <c r="D3231" s="22" t="s">
        <v>1888</v>
      </c>
      <c r="E3231" s="7" t="s">
        <v>311</v>
      </c>
      <c r="F3231" s="7" t="s">
        <v>13</v>
      </c>
      <c r="G3231" s="7" t="s">
        <v>13</v>
      </c>
      <c r="H3231" s="7" t="s">
        <v>15</v>
      </c>
      <c r="I3231" s="7">
        <v>1372</v>
      </c>
      <c r="J3231" s="7" t="s">
        <v>315</v>
      </c>
      <c r="K3231" s="10">
        <v>65.099999999999994</v>
      </c>
      <c r="L3231" s="7" t="s">
        <v>16</v>
      </c>
      <c r="M3231" s="10">
        <v>2.8</v>
      </c>
      <c r="N3231" s="10">
        <v>1.5</v>
      </c>
      <c r="V3231" s="7">
        <v>1.5</v>
      </c>
      <c r="W3231" s="7">
        <v>293</v>
      </c>
      <c r="AC3231" s="7">
        <v>11</v>
      </c>
      <c r="AE3231" s="7">
        <v>0</v>
      </c>
      <c r="AG3231" s="7" t="s">
        <v>119</v>
      </c>
      <c r="AH3231" s="7" t="s">
        <v>436</v>
      </c>
      <c r="AI3231" s="7" t="s">
        <v>436</v>
      </c>
      <c r="AJ3231" s="7" t="s">
        <v>436</v>
      </c>
      <c r="AK3231" s="7" t="s">
        <v>436</v>
      </c>
      <c r="AP3231" s="7" t="s">
        <v>2368</v>
      </c>
      <c r="AQ3231" s="7"/>
    </row>
    <row r="3232" spans="1:43" ht="15.75" customHeight="1">
      <c r="A3232" s="17">
        <v>37528</v>
      </c>
      <c r="B3232" s="24">
        <v>2002</v>
      </c>
      <c r="C3232" s="24" t="s">
        <v>1905</v>
      </c>
      <c r="D3232" s="24" t="s">
        <v>1899</v>
      </c>
      <c r="E3232" s="7" t="s">
        <v>311</v>
      </c>
      <c r="F3232" s="7" t="s">
        <v>13</v>
      </c>
      <c r="G3232" s="7" t="s">
        <v>228</v>
      </c>
      <c r="H3232" s="7" t="s">
        <v>15</v>
      </c>
      <c r="I3232" s="7">
        <v>1373</v>
      </c>
      <c r="J3232" s="7" t="s">
        <v>119</v>
      </c>
      <c r="K3232" s="10">
        <v>65.3</v>
      </c>
      <c r="L3232" s="7" t="s">
        <v>16</v>
      </c>
      <c r="M3232" s="10">
        <v>1.6</v>
      </c>
      <c r="N3232" s="10">
        <v>0.5</v>
      </c>
      <c r="O3232" s="7"/>
      <c r="V3232" s="10">
        <f>SQRT((N3232*N3232)+(O3232*O3232)+((P3232*P3232)+(Q3232*Q3232)+(R3232*R3232)+(S3232*S3232)+(T3232*T3232)+(U3232*U3232)))</f>
        <v>0.5</v>
      </c>
      <c r="W3232" s="7">
        <v>42</v>
      </c>
      <c r="AC3232" s="9">
        <v>3</v>
      </c>
      <c r="AD3232" s="9"/>
      <c r="AE3232" s="7">
        <v>0</v>
      </c>
      <c r="AG3232" s="7" t="s">
        <v>119</v>
      </c>
      <c r="AH3232" s="7" t="s">
        <v>436</v>
      </c>
      <c r="AI3232" s="7" t="s">
        <v>436</v>
      </c>
      <c r="AJ3232" s="7" t="s">
        <v>436</v>
      </c>
      <c r="AQ3232" s="7"/>
    </row>
    <row r="3233" spans="1:43" ht="15.75" customHeight="1">
      <c r="A3233" s="17">
        <v>37932</v>
      </c>
      <c r="B3233" s="24" t="s">
        <v>1894</v>
      </c>
      <c r="C3233" s="24" t="s">
        <v>1905</v>
      </c>
      <c r="D3233" s="24" t="s">
        <v>1899</v>
      </c>
      <c r="E3233" s="7" t="s">
        <v>311</v>
      </c>
      <c r="F3233" s="7" t="s">
        <v>13</v>
      </c>
      <c r="G3233" s="7" t="s">
        <v>316</v>
      </c>
      <c r="H3233" s="7" t="s">
        <v>15</v>
      </c>
      <c r="I3233" s="7">
        <v>1373</v>
      </c>
      <c r="J3233" s="7" t="s">
        <v>324</v>
      </c>
      <c r="K3233" s="10">
        <v>65.3</v>
      </c>
      <c r="L3233" s="7" t="s">
        <v>16</v>
      </c>
      <c r="M3233" s="10">
        <v>1.6</v>
      </c>
      <c r="N3233" s="10">
        <v>0.6</v>
      </c>
      <c r="O3233" s="7"/>
      <c r="V3233" s="10">
        <v>0.6</v>
      </c>
      <c r="AG3233" s="7" t="s">
        <v>119</v>
      </c>
      <c r="AH3233" s="7" t="s">
        <v>436</v>
      </c>
      <c r="AI3233" s="7" t="s">
        <v>436</v>
      </c>
      <c r="AJ3233" s="7" t="s">
        <v>436</v>
      </c>
      <c r="AQ3233" s="7"/>
    </row>
    <row r="3234" spans="1:43" ht="15.75" customHeight="1">
      <c r="A3234" s="17">
        <v>38368</v>
      </c>
      <c r="B3234" s="22" t="s">
        <v>1896</v>
      </c>
      <c r="C3234" s="24" t="s">
        <v>1905</v>
      </c>
      <c r="D3234" s="24" t="s">
        <v>1899</v>
      </c>
      <c r="E3234" s="7" t="s">
        <v>311</v>
      </c>
      <c r="F3234" s="7" t="s">
        <v>13</v>
      </c>
      <c r="G3234" s="7" t="s">
        <v>912</v>
      </c>
      <c r="H3234" s="7" t="s">
        <v>15</v>
      </c>
      <c r="I3234" s="7">
        <v>1373</v>
      </c>
      <c r="J3234" s="7" t="s">
        <v>315</v>
      </c>
      <c r="K3234" s="10">
        <v>65.3</v>
      </c>
      <c r="L3234" s="7" t="s">
        <v>16</v>
      </c>
      <c r="M3234" s="10">
        <v>1.6</v>
      </c>
      <c r="N3234" s="10">
        <v>0.7</v>
      </c>
      <c r="O3234" s="7"/>
      <c r="V3234" s="10">
        <f>SQRT((N3234*N3234)+(O3234*O3234)+((P3234*P3234)+(Q3234*Q3234)+(R3234*R3234)+(S3234*S3234)+(T3234*T3234)+(U3234*U3234)))</f>
        <v>0.7</v>
      </c>
      <c r="W3234" s="7">
        <v>58</v>
      </c>
      <c r="AC3234" s="7">
        <v>5</v>
      </c>
      <c r="AG3234" s="7" t="s">
        <v>119</v>
      </c>
      <c r="AH3234" s="7" t="s">
        <v>436</v>
      </c>
      <c r="AI3234" s="7" t="s">
        <v>436</v>
      </c>
      <c r="AJ3234" s="7" t="s">
        <v>436</v>
      </c>
      <c r="AQ3234" s="7"/>
    </row>
    <row r="3235" spans="1:43" ht="15.75" customHeight="1">
      <c r="A3235" s="17">
        <v>39487</v>
      </c>
      <c r="B3235" s="22" t="s">
        <v>1899</v>
      </c>
      <c r="C3235" s="24" t="s">
        <v>1905</v>
      </c>
      <c r="D3235" s="24" t="s">
        <v>1899</v>
      </c>
      <c r="E3235" s="7" t="s">
        <v>311</v>
      </c>
      <c r="F3235" s="7" t="s">
        <v>13</v>
      </c>
      <c r="G3235" s="7" t="s">
        <v>576</v>
      </c>
      <c r="H3235" s="7" t="s">
        <v>15</v>
      </c>
      <c r="I3235" s="7">
        <v>1373</v>
      </c>
      <c r="J3235" s="7" t="s">
        <v>515</v>
      </c>
      <c r="K3235" s="10">
        <v>65.3</v>
      </c>
      <c r="L3235" s="7" t="s">
        <v>16</v>
      </c>
      <c r="M3235" s="10">
        <v>1.6</v>
      </c>
      <c r="P3235" s="10"/>
      <c r="Q3235" s="10"/>
      <c r="R3235" s="10"/>
      <c r="S3235" s="10"/>
      <c r="V3235" s="10" t="s">
        <v>1888</v>
      </c>
      <c r="W3235" s="8"/>
      <c r="AF3235" s="7" t="s">
        <v>317</v>
      </c>
      <c r="AG3235" s="7" t="s">
        <v>318</v>
      </c>
      <c r="AH3235" s="7" t="s">
        <v>436</v>
      </c>
      <c r="AI3235" s="7" t="s">
        <v>436</v>
      </c>
      <c r="AJ3235" s="7" t="s">
        <v>436</v>
      </c>
      <c r="AQ3235" s="7"/>
    </row>
    <row r="3236" spans="1:43" ht="15.75" customHeight="1">
      <c r="A3236" s="17">
        <v>37528</v>
      </c>
      <c r="B3236" s="24">
        <v>2002</v>
      </c>
      <c r="C3236" s="24" t="s">
        <v>1905</v>
      </c>
      <c r="D3236" s="24" t="s">
        <v>1902</v>
      </c>
      <c r="E3236" s="7" t="s">
        <v>311</v>
      </c>
      <c r="F3236" s="7" t="s">
        <v>13</v>
      </c>
      <c r="G3236" s="7" t="s">
        <v>228</v>
      </c>
      <c r="H3236" s="7" t="s">
        <v>15</v>
      </c>
      <c r="I3236" s="7">
        <v>1374</v>
      </c>
      <c r="J3236" s="7" t="s">
        <v>119</v>
      </c>
      <c r="K3236" s="10">
        <v>65.400000000000006</v>
      </c>
      <c r="L3236" s="7" t="s">
        <v>16</v>
      </c>
      <c r="M3236" s="10">
        <v>0.1</v>
      </c>
      <c r="N3236" s="10">
        <v>0.4</v>
      </c>
      <c r="O3236" s="7"/>
      <c r="V3236" s="10">
        <f>SQRT((N3236*N3236)+(O3236*O3236)+((P3236*P3236)+(Q3236*Q3236)+(R3236*R3236)+(S3236*S3236)+(T3236*T3236)+(U3236*U3236)))</f>
        <v>0.4</v>
      </c>
      <c r="W3236" s="7">
        <v>19</v>
      </c>
      <c r="AC3236" s="9">
        <v>0</v>
      </c>
      <c r="AD3236" s="9"/>
      <c r="AE3236" s="7">
        <v>0</v>
      </c>
      <c r="AG3236" s="7" t="s">
        <v>119</v>
      </c>
      <c r="AH3236" s="7" t="s">
        <v>436</v>
      </c>
      <c r="AI3236" s="7" t="s">
        <v>436</v>
      </c>
      <c r="AJ3236" s="7" t="s">
        <v>436</v>
      </c>
      <c r="AQ3236" s="7"/>
    </row>
    <row r="3237" spans="1:43" ht="15.75" customHeight="1">
      <c r="A3237" s="17">
        <v>37932</v>
      </c>
      <c r="B3237" s="24" t="s">
        <v>1894</v>
      </c>
      <c r="C3237" s="24" t="s">
        <v>1905</v>
      </c>
      <c r="D3237" s="24" t="s">
        <v>1902</v>
      </c>
      <c r="E3237" s="7" t="s">
        <v>311</v>
      </c>
      <c r="F3237" s="7" t="s">
        <v>13</v>
      </c>
      <c r="G3237" s="7" t="s">
        <v>316</v>
      </c>
      <c r="H3237" s="7" t="s">
        <v>15</v>
      </c>
      <c r="I3237" s="7">
        <v>1374</v>
      </c>
      <c r="J3237" s="7" t="s">
        <v>324</v>
      </c>
      <c r="K3237" s="10">
        <v>65.400000000000006</v>
      </c>
      <c r="L3237" s="7" t="s">
        <v>16</v>
      </c>
      <c r="M3237" s="10">
        <v>0.1</v>
      </c>
      <c r="N3237" s="10">
        <v>0.5</v>
      </c>
      <c r="O3237" s="7"/>
      <c r="V3237" s="10">
        <v>0.45</v>
      </c>
      <c r="AG3237" s="7" t="s">
        <v>119</v>
      </c>
      <c r="AH3237" s="7" t="s">
        <v>436</v>
      </c>
      <c r="AI3237" s="7" t="s">
        <v>436</v>
      </c>
      <c r="AJ3237" s="7" t="s">
        <v>436</v>
      </c>
      <c r="AQ3237" s="7"/>
    </row>
    <row r="3238" spans="1:43" ht="15.75" customHeight="1">
      <c r="A3238" s="17">
        <v>38368</v>
      </c>
      <c r="B3238" s="22" t="s">
        <v>1896</v>
      </c>
      <c r="C3238" s="24" t="s">
        <v>1905</v>
      </c>
      <c r="D3238" s="24" t="s">
        <v>1902</v>
      </c>
      <c r="E3238" s="7" t="s">
        <v>311</v>
      </c>
      <c r="F3238" s="7" t="s">
        <v>13</v>
      </c>
      <c r="G3238" s="7" t="s">
        <v>912</v>
      </c>
      <c r="H3238" s="7" t="s">
        <v>15</v>
      </c>
      <c r="I3238" s="7">
        <v>1374</v>
      </c>
      <c r="J3238" s="7" t="s">
        <v>315</v>
      </c>
      <c r="K3238" s="10">
        <v>65.400000000000006</v>
      </c>
      <c r="L3238" s="7" t="s">
        <v>16</v>
      </c>
      <c r="M3238" s="10">
        <v>0.1</v>
      </c>
      <c r="N3238" s="10">
        <v>0.5</v>
      </c>
      <c r="O3238" s="7"/>
      <c r="V3238" s="10">
        <f>SQRT((N3238*N3238)+(O3238*O3238)+((P3238*P3238)+(Q3238*Q3238)+(R3238*R3238)+(S3238*S3238)+(T3238*T3238)+(U3238*U3238)))</f>
        <v>0.5</v>
      </c>
      <c r="W3238" s="7">
        <v>31</v>
      </c>
      <c r="AC3238" s="7">
        <v>3</v>
      </c>
      <c r="AG3238" s="7" t="s">
        <v>119</v>
      </c>
      <c r="AH3238" s="7" t="s">
        <v>436</v>
      </c>
      <c r="AI3238" s="7" t="s">
        <v>436</v>
      </c>
      <c r="AJ3238" s="7" t="s">
        <v>436</v>
      </c>
      <c r="AQ3238" s="7"/>
    </row>
    <row r="3239" spans="1:43" ht="15.75" customHeight="1">
      <c r="A3239" s="17">
        <v>39487</v>
      </c>
      <c r="B3239" s="22" t="s">
        <v>1899</v>
      </c>
      <c r="C3239" s="24" t="s">
        <v>1905</v>
      </c>
      <c r="D3239" s="24" t="s">
        <v>1902</v>
      </c>
      <c r="E3239" s="7" t="s">
        <v>311</v>
      </c>
      <c r="F3239" s="7" t="s">
        <v>13</v>
      </c>
      <c r="G3239" s="7" t="s">
        <v>576</v>
      </c>
      <c r="H3239" s="7" t="s">
        <v>15</v>
      </c>
      <c r="I3239" s="7">
        <v>1374</v>
      </c>
      <c r="J3239" s="7" t="s">
        <v>315</v>
      </c>
      <c r="K3239" s="10">
        <v>65.400000000000006</v>
      </c>
      <c r="L3239" s="7" t="s">
        <v>16</v>
      </c>
      <c r="M3239" s="10">
        <v>0.1</v>
      </c>
      <c r="N3239" s="10">
        <v>1.6</v>
      </c>
      <c r="P3239" s="10"/>
      <c r="Q3239" s="10"/>
      <c r="R3239" s="10"/>
      <c r="S3239" s="10"/>
      <c r="V3239" s="10">
        <v>0.6</v>
      </c>
      <c r="W3239" s="8">
        <v>101</v>
      </c>
      <c r="AC3239" s="7">
        <v>5</v>
      </c>
      <c r="AG3239" s="7" t="s">
        <v>119</v>
      </c>
      <c r="AH3239" s="7" t="s">
        <v>436</v>
      </c>
      <c r="AI3239" s="7" t="s">
        <v>436</v>
      </c>
      <c r="AJ3239" s="7" t="s">
        <v>436</v>
      </c>
      <c r="AQ3239" s="7"/>
    </row>
    <row r="3240" spans="1:43" ht="15.75" customHeight="1">
      <c r="A3240" s="17">
        <v>40436</v>
      </c>
      <c r="B3240" s="22" t="s">
        <v>1901</v>
      </c>
      <c r="C3240" s="24" t="s">
        <v>1905</v>
      </c>
      <c r="D3240" s="24" t="s">
        <v>1902</v>
      </c>
      <c r="E3240" s="7" t="s">
        <v>311</v>
      </c>
      <c r="F3240" s="7" t="s">
        <v>13</v>
      </c>
      <c r="G3240" s="7" t="s">
        <v>1158</v>
      </c>
      <c r="H3240" s="7" t="s">
        <v>15</v>
      </c>
      <c r="I3240" s="7">
        <v>1374</v>
      </c>
      <c r="J3240" s="7" t="s">
        <v>315</v>
      </c>
      <c r="K3240" s="10">
        <v>65.400000000000006</v>
      </c>
      <c r="L3240" s="7" t="s">
        <v>16</v>
      </c>
      <c r="M3240" s="10">
        <v>0.1</v>
      </c>
      <c r="N3240" s="10">
        <v>0.8</v>
      </c>
      <c r="O3240" s="7"/>
      <c r="V3240" s="10">
        <f>SQRT((N3240*N3240)+(O3240*O3240)+((P3240*P3240)+(Q3240*Q3240)+(R3240*R3240)+(S3240*S3240)+(T3240*T3240)+(U3240*U3240)))</f>
        <v>0.8</v>
      </c>
      <c r="W3240" s="7">
        <v>170</v>
      </c>
      <c r="AC3240" s="7">
        <v>9</v>
      </c>
      <c r="AG3240" s="7" t="s">
        <v>119</v>
      </c>
      <c r="AH3240" s="7" t="s">
        <v>106</v>
      </c>
      <c r="AI3240" s="7" t="s">
        <v>436</v>
      </c>
      <c r="AJ3240" s="7" t="s">
        <v>436</v>
      </c>
      <c r="AK3240" s="7" t="s">
        <v>106</v>
      </c>
      <c r="AP3240" s="7" t="s">
        <v>1202</v>
      </c>
      <c r="AQ3240" s="7"/>
    </row>
    <row r="3241" spans="1:43" ht="15.75" customHeight="1">
      <c r="A3241" s="19">
        <v>40814</v>
      </c>
      <c r="B3241" s="23" t="s">
        <v>1902</v>
      </c>
      <c r="C3241" s="24" t="s">
        <v>1905</v>
      </c>
      <c r="D3241" s="24" t="s">
        <v>1902</v>
      </c>
      <c r="E3241" s="15" t="s">
        <v>311</v>
      </c>
      <c r="F3241" s="15" t="s">
        <v>13</v>
      </c>
      <c r="G3241" s="15" t="s">
        <v>13</v>
      </c>
      <c r="H3241" s="15" t="s">
        <v>15</v>
      </c>
      <c r="I3241" s="15">
        <v>1374</v>
      </c>
      <c r="J3241" s="15" t="s">
        <v>515</v>
      </c>
      <c r="K3241" s="16">
        <v>65.400000000000006</v>
      </c>
      <c r="L3241" s="15" t="s">
        <v>16</v>
      </c>
      <c r="M3241" s="16">
        <v>0.1</v>
      </c>
      <c r="N3241" s="16"/>
      <c r="O3241" s="16"/>
      <c r="P3241" s="16"/>
      <c r="Q3241" s="16"/>
      <c r="R3241" s="16"/>
      <c r="S3241" s="16"/>
      <c r="T3241" s="16"/>
      <c r="U3241" s="16"/>
      <c r="V3241" s="10" t="s">
        <v>1888</v>
      </c>
      <c r="W3241" s="15" t="s">
        <v>515</v>
      </c>
      <c r="X3241" s="15"/>
      <c r="Y3241" s="15"/>
      <c r="Z3241" s="15"/>
      <c r="AA3241" s="15"/>
      <c r="AB3241" s="15"/>
      <c r="AC3241" s="15"/>
      <c r="AD3241" s="15"/>
      <c r="AE3241" s="15"/>
      <c r="AF3241" s="15" t="s">
        <v>318</v>
      </c>
      <c r="AG3241" s="15" t="s">
        <v>318</v>
      </c>
      <c r="AH3241" s="15" t="s">
        <v>436</v>
      </c>
      <c r="AI3241" s="15" t="s">
        <v>436</v>
      </c>
      <c r="AJ3241" s="15" t="s">
        <v>436</v>
      </c>
      <c r="AK3241" s="15"/>
      <c r="AL3241" s="15"/>
      <c r="AM3241" s="15"/>
      <c r="AN3241" s="15"/>
      <c r="AO3241" s="15"/>
      <c r="AP3241" s="15"/>
      <c r="AQ3241" s="7"/>
    </row>
    <row r="3242" spans="1:43" ht="15.75" customHeight="1">
      <c r="A3242" s="17">
        <v>37528</v>
      </c>
      <c r="B3242" s="24">
        <v>2002</v>
      </c>
      <c r="C3242" s="24" t="s">
        <v>1905</v>
      </c>
      <c r="D3242" s="24" t="s">
        <v>1896</v>
      </c>
      <c r="E3242" s="7" t="s">
        <v>311</v>
      </c>
      <c r="F3242" s="7" t="s">
        <v>13</v>
      </c>
      <c r="G3242" s="7" t="s">
        <v>228</v>
      </c>
      <c r="H3242" s="7" t="s">
        <v>15</v>
      </c>
      <c r="I3242" s="7">
        <v>1375</v>
      </c>
      <c r="J3242" s="7" t="s">
        <v>119</v>
      </c>
      <c r="K3242" s="10">
        <v>65.2</v>
      </c>
      <c r="L3242" s="7" t="s">
        <v>16</v>
      </c>
      <c r="M3242" s="10">
        <v>0.5</v>
      </c>
      <c r="N3242" s="10">
        <v>0.6</v>
      </c>
      <c r="O3242" s="7"/>
      <c r="V3242" s="10">
        <f>SQRT((N3242*N3242)+(O3242*O3242)+((P3242*P3242)+(Q3242*Q3242)+(R3242*R3242)+(S3242*S3242)+(T3242*T3242)+(U3242*U3242)))</f>
        <v>0.6</v>
      </c>
      <c r="W3242" s="7">
        <v>45</v>
      </c>
      <c r="AC3242" s="9">
        <v>3</v>
      </c>
      <c r="AD3242" s="9"/>
      <c r="AE3242" s="7">
        <v>0</v>
      </c>
      <c r="AG3242" s="7" t="s">
        <v>119</v>
      </c>
      <c r="AH3242" s="7" t="s">
        <v>436</v>
      </c>
      <c r="AI3242" s="7" t="s">
        <v>436</v>
      </c>
      <c r="AJ3242" s="7" t="s">
        <v>436</v>
      </c>
      <c r="AQ3242" s="7"/>
    </row>
    <row r="3243" spans="1:43" ht="15.75" customHeight="1">
      <c r="A3243" s="17">
        <v>37932</v>
      </c>
      <c r="B3243" s="24" t="s">
        <v>1894</v>
      </c>
      <c r="C3243" s="24" t="s">
        <v>1905</v>
      </c>
      <c r="D3243" s="24" t="s">
        <v>1896</v>
      </c>
      <c r="E3243" s="7" t="s">
        <v>311</v>
      </c>
      <c r="F3243" s="7" t="s">
        <v>13</v>
      </c>
      <c r="G3243" s="7" t="s">
        <v>316</v>
      </c>
      <c r="H3243" s="7" t="s">
        <v>15</v>
      </c>
      <c r="I3243" s="7">
        <v>1375</v>
      </c>
      <c r="J3243" s="7" t="s">
        <v>324</v>
      </c>
      <c r="K3243" s="10">
        <v>65.2</v>
      </c>
      <c r="L3243" s="7" t="s">
        <v>16</v>
      </c>
      <c r="M3243" s="10">
        <v>0.5</v>
      </c>
      <c r="O3243" s="7"/>
      <c r="V3243" s="10" t="s">
        <v>1888</v>
      </c>
      <c r="AG3243" s="7" t="s">
        <v>119</v>
      </c>
      <c r="AH3243" s="7" t="s">
        <v>436</v>
      </c>
      <c r="AI3243" s="7" t="s">
        <v>436</v>
      </c>
      <c r="AJ3243" s="7" t="s">
        <v>436</v>
      </c>
      <c r="AQ3243" s="7"/>
    </row>
    <row r="3244" spans="1:43" ht="15.75" customHeight="1">
      <c r="A3244" s="17">
        <v>38368</v>
      </c>
      <c r="B3244" s="22" t="s">
        <v>1896</v>
      </c>
      <c r="C3244" s="24" t="s">
        <v>1905</v>
      </c>
      <c r="D3244" s="24" t="s">
        <v>1896</v>
      </c>
      <c r="E3244" s="7" t="s">
        <v>311</v>
      </c>
      <c r="F3244" s="7" t="s">
        <v>13</v>
      </c>
      <c r="G3244" s="7" t="s">
        <v>912</v>
      </c>
      <c r="H3244" s="7" t="s">
        <v>15</v>
      </c>
      <c r="I3244" s="7">
        <v>1375</v>
      </c>
      <c r="J3244" s="7" t="s">
        <v>343</v>
      </c>
      <c r="K3244" s="10">
        <v>65.2</v>
      </c>
      <c r="L3244" s="7" t="s">
        <v>16</v>
      </c>
      <c r="M3244" s="10">
        <v>0.5</v>
      </c>
      <c r="O3244" s="7"/>
      <c r="V3244" s="10" t="s">
        <v>1888</v>
      </c>
      <c r="W3244" s="7">
        <v>9999</v>
      </c>
      <c r="AF3244" s="7" t="s">
        <v>318</v>
      </c>
      <c r="AG3244" s="7" t="s">
        <v>318</v>
      </c>
      <c r="AH3244" s="7" t="s">
        <v>436</v>
      </c>
      <c r="AI3244" s="7" t="s">
        <v>436</v>
      </c>
      <c r="AJ3244" s="7" t="s">
        <v>436</v>
      </c>
      <c r="AQ3244" s="7"/>
    </row>
    <row r="3245" spans="1:43" ht="15.75" customHeight="1">
      <c r="A3245" s="17">
        <v>37528</v>
      </c>
      <c r="B3245" s="24">
        <v>2002</v>
      </c>
      <c r="C3245" s="24" t="s">
        <v>1905</v>
      </c>
      <c r="D3245" s="24" t="s">
        <v>1896</v>
      </c>
      <c r="E3245" s="7" t="s">
        <v>311</v>
      </c>
      <c r="F3245" s="7" t="s">
        <v>13</v>
      </c>
      <c r="G3245" s="7" t="s">
        <v>228</v>
      </c>
      <c r="H3245" s="7" t="s">
        <v>15</v>
      </c>
      <c r="I3245" s="7">
        <v>1376</v>
      </c>
      <c r="J3245" s="7" t="s">
        <v>119</v>
      </c>
      <c r="K3245" s="10">
        <v>64.8</v>
      </c>
      <c r="L3245" s="7" t="s">
        <v>16</v>
      </c>
      <c r="M3245" s="10">
        <v>0.3</v>
      </c>
      <c r="N3245" s="10">
        <v>0.6</v>
      </c>
      <c r="O3245" s="7"/>
      <c r="V3245" s="10">
        <f>SQRT((N3245*N3245)+(O3245*O3245)+((P3245*P3245)+(Q3245*Q3245)+(R3245*R3245)+(S3245*S3245)+(T3245*T3245)+(U3245*U3245)))</f>
        <v>0.6</v>
      </c>
      <c r="W3245" s="7">
        <v>53</v>
      </c>
      <c r="AC3245" s="9">
        <v>3</v>
      </c>
      <c r="AD3245" s="9"/>
      <c r="AE3245" s="7">
        <v>0</v>
      </c>
      <c r="AG3245" s="7" t="s">
        <v>119</v>
      </c>
      <c r="AH3245" s="7" t="s">
        <v>436</v>
      </c>
      <c r="AI3245" s="7" t="s">
        <v>436</v>
      </c>
      <c r="AJ3245" s="7" t="s">
        <v>436</v>
      </c>
      <c r="AQ3245" s="7"/>
    </row>
    <row r="3246" spans="1:43" ht="15.75" customHeight="1">
      <c r="A3246" s="17">
        <v>37932</v>
      </c>
      <c r="B3246" s="24" t="s">
        <v>1894</v>
      </c>
      <c r="C3246" s="24" t="s">
        <v>1905</v>
      </c>
      <c r="D3246" s="24" t="s">
        <v>1896</v>
      </c>
      <c r="E3246" s="7" t="s">
        <v>311</v>
      </c>
      <c r="F3246" s="7" t="s">
        <v>13</v>
      </c>
      <c r="G3246" s="7" t="s">
        <v>316</v>
      </c>
      <c r="H3246" s="7" t="s">
        <v>15</v>
      </c>
      <c r="I3246" s="7">
        <v>1376</v>
      </c>
      <c r="J3246" s="7" t="s">
        <v>324</v>
      </c>
      <c r="K3246" s="10">
        <v>64.8</v>
      </c>
      <c r="L3246" s="7" t="s">
        <v>16</v>
      </c>
      <c r="M3246" s="10">
        <v>0.3</v>
      </c>
      <c r="O3246" s="7"/>
      <c r="V3246" s="10" t="s">
        <v>1888</v>
      </c>
      <c r="AG3246" s="7" t="s">
        <v>119</v>
      </c>
      <c r="AH3246" s="7" t="s">
        <v>436</v>
      </c>
      <c r="AI3246" s="7" t="s">
        <v>436</v>
      </c>
      <c r="AJ3246" s="7" t="s">
        <v>436</v>
      </c>
      <c r="AQ3246" s="7"/>
    </row>
    <row r="3247" spans="1:43" ht="15.75" customHeight="1">
      <c r="A3247" s="17">
        <v>38368</v>
      </c>
      <c r="B3247" s="22" t="s">
        <v>1896</v>
      </c>
      <c r="C3247" s="24" t="s">
        <v>1905</v>
      </c>
      <c r="D3247" s="24" t="s">
        <v>1896</v>
      </c>
      <c r="E3247" s="7" t="s">
        <v>311</v>
      </c>
      <c r="F3247" s="7" t="s">
        <v>13</v>
      </c>
      <c r="G3247" s="7" t="s">
        <v>912</v>
      </c>
      <c r="H3247" s="7" t="s">
        <v>15</v>
      </c>
      <c r="I3247" s="7">
        <v>1376</v>
      </c>
      <c r="J3247" s="7" t="s">
        <v>343</v>
      </c>
      <c r="K3247" s="10">
        <v>64.8</v>
      </c>
      <c r="L3247" s="7" t="s">
        <v>16</v>
      </c>
      <c r="M3247" s="10">
        <v>0.3</v>
      </c>
      <c r="O3247" s="7"/>
      <c r="V3247" s="10" t="s">
        <v>1888</v>
      </c>
      <c r="W3247" s="7">
        <v>9999</v>
      </c>
      <c r="AF3247" s="7" t="s">
        <v>318</v>
      </c>
      <c r="AG3247" s="7" t="s">
        <v>318</v>
      </c>
      <c r="AH3247" s="7" t="s">
        <v>436</v>
      </c>
      <c r="AI3247" s="7" t="s">
        <v>436</v>
      </c>
      <c r="AJ3247" s="7" t="s">
        <v>436</v>
      </c>
      <c r="AQ3247" s="7"/>
    </row>
    <row r="3248" spans="1:43" ht="15.75" customHeight="1">
      <c r="A3248" s="17">
        <v>37528</v>
      </c>
      <c r="B3248" s="24">
        <v>2002</v>
      </c>
      <c r="C3248" s="24" t="s">
        <v>1905</v>
      </c>
      <c r="D3248" s="24" t="s">
        <v>1901</v>
      </c>
      <c r="E3248" s="7" t="s">
        <v>311</v>
      </c>
      <c r="F3248" s="7" t="s">
        <v>13</v>
      </c>
      <c r="G3248" s="7" t="s">
        <v>228</v>
      </c>
      <c r="H3248" s="7" t="s">
        <v>15</v>
      </c>
      <c r="I3248" s="7">
        <v>1377</v>
      </c>
      <c r="J3248" s="7" t="s">
        <v>119</v>
      </c>
      <c r="K3248" s="10">
        <v>64.599999999999994</v>
      </c>
      <c r="L3248" s="7" t="s">
        <v>16</v>
      </c>
      <c r="M3248" s="10">
        <v>2.1</v>
      </c>
      <c r="N3248" s="10">
        <v>1.6</v>
      </c>
      <c r="O3248" s="7"/>
      <c r="V3248" s="10">
        <f>SQRT((N3248*N3248)+(O3248*O3248)+((P3248*P3248)+(Q3248*Q3248)+(R3248*R3248)+(S3248*S3248)+(T3248*T3248)+(U3248*U3248)))</f>
        <v>1.6</v>
      </c>
      <c r="W3248" s="7">
        <v>112</v>
      </c>
      <c r="AC3248" s="9">
        <v>7</v>
      </c>
      <c r="AD3248" s="9"/>
      <c r="AE3248" s="7">
        <v>0</v>
      </c>
      <c r="AG3248" s="7" t="s">
        <v>119</v>
      </c>
      <c r="AH3248" s="7" t="s">
        <v>436</v>
      </c>
      <c r="AI3248" s="7" t="s">
        <v>436</v>
      </c>
      <c r="AJ3248" s="7" t="s">
        <v>436</v>
      </c>
      <c r="AQ3248" s="7"/>
    </row>
    <row r="3249" spans="1:43" ht="15.75" customHeight="1">
      <c r="A3249" s="17">
        <v>37932</v>
      </c>
      <c r="B3249" s="24" t="s">
        <v>1894</v>
      </c>
      <c r="C3249" s="24" t="s">
        <v>1905</v>
      </c>
      <c r="D3249" s="24" t="s">
        <v>1901</v>
      </c>
      <c r="E3249" s="7" t="s">
        <v>311</v>
      </c>
      <c r="F3249" s="7" t="s">
        <v>13</v>
      </c>
      <c r="G3249" s="7" t="s">
        <v>316</v>
      </c>
      <c r="H3249" s="7" t="s">
        <v>15</v>
      </c>
      <c r="I3249" s="7">
        <v>1377</v>
      </c>
      <c r="J3249" s="7" t="s">
        <v>324</v>
      </c>
      <c r="K3249" s="10">
        <v>64.599999999999994</v>
      </c>
      <c r="L3249" s="7" t="s">
        <v>16</v>
      </c>
      <c r="M3249" s="10">
        <v>2.1</v>
      </c>
      <c r="N3249" s="10">
        <v>1.5</v>
      </c>
      <c r="O3249" s="7"/>
      <c r="V3249" s="10">
        <v>1.5</v>
      </c>
      <c r="AG3249" s="7" t="s">
        <v>119</v>
      </c>
      <c r="AH3249" s="7" t="s">
        <v>436</v>
      </c>
      <c r="AI3249" s="7" t="s">
        <v>436</v>
      </c>
      <c r="AJ3249" s="7" t="s">
        <v>436</v>
      </c>
      <c r="AQ3249" s="7"/>
    </row>
    <row r="3250" spans="1:43" ht="15.75" customHeight="1">
      <c r="A3250" s="17">
        <v>38368</v>
      </c>
      <c r="B3250" s="22" t="s">
        <v>1896</v>
      </c>
      <c r="C3250" s="24" t="s">
        <v>1905</v>
      </c>
      <c r="D3250" s="24" t="s">
        <v>1901</v>
      </c>
      <c r="E3250" s="7" t="s">
        <v>311</v>
      </c>
      <c r="F3250" s="7" t="s">
        <v>13</v>
      </c>
      <c r="G3250" s="7" t="s">
        <v>912</v>
      </c>
      <c r="H3250" s="7" t="s">
        <v>15</v>
      </c>
      <c r="I3250" s="7">
        <v>1377</v>
      </c>
      <c r="J3250" s="7" t="s">
        <v>315</v>
      </c>
      <c r="K3250" s="10">
        <v>64.599999999999994</v>
      </c>
      <c r="L3250" s="7" t="s">
        <v>16</v>
      </c>
      <c r="M3250" s="10">
        <v>2.1</v>
      </c>
      <c r="N3250" s="10">
        <v>1.4</v>
      </c>
      <c r="O3250" s="7"/>
      <c r="V3250" s="10">
        <f>SQRT((N3250*N3250)+(O3250*O3250)+((P3250*P3250)+(Q3250*Q3250)+(R3250*R3250)+(S3250*S3250)+(T3250*T3250)+(U3250*U3250)))</f>
        <v>1.4</v>
      </c>
      <c r="W3250" s="7">
        <v>178</v>
      </c>
      <c r="AC3250" s="7">
        <v>8</v>
      </c>
      <c r="AG3250" s="7" t="s">
        <v>119</v>
      </c>
      <c r="AH3250" s="7" t="s">
        <v>436</v>
      </c>
      <c r="AI3250" s="7" t="s">
        <v>436</v>
      </c>
      <c r="AJ3250" s="7" t="s">
        <v>436</v>
      </c>
      <c r="AQ3250" s="7"/>
    </row>
    <row r="3251" spans="1:43" ht="15.75" customHeight="1">
      <c r="A3251" s="17">
        <v>39487</v>
      </c>
      <c r="B3251" s="22" t="s">
        <v>1899</v>
      </c>
      <c r="C3251" s="24" t="s">
        <v>1905</v>
      </c>
      <c r="D3251" s="24" t="s">
        <v>1901</v>
      </c>
      <c r="E3251" s="7" t="s">
        <v>311</v>
      </c>
      <c r="F3251" s="7" t="s">
        <v>13</v>
      </c>
      <c r="G3251" s="7" t="s">
        <v>576</v>
      </c>
      <c r="H3251" s="7" t="s">
        <v>15</v>
      </c>
      <c r="I3251" s="7">
        <v>1377</v>
      </c>
      <c r="J3251" s="7" t="s">
        <v>315</v>
      </c>
      <c r="K3251" s="10">
        <v>64.599999999999994</v>
      </c>
      <c r="L3251" s="7" t="s">
        <v>16</v>
      </c>
      <c r="M3251" s="10">
        <v>2.1</v>
      </c>
      <c r="N3251" s="10">
        <v>2.9</v>
      </c>
      <c r="P3251" s="10"/>
      <c r="Q3251" s="10"/>
      <c r="R3251" s="10"/>
      <c r="S3251" s="10"/>
      <c r="V3251" s="10">
        <f>SQRT((N3251*N3251)+(O3251*O3251)+((P3251*P3251)+(Q3251*Q3251)+(R3251*R3251)+(S3251*S3251)+(T3251*T3251)+(U3251*U3251)))</f>
        <v>2.9</v>
      </c>
      <c r="W3251" s="8">
        <v>207</v>
      </c>
      <c r="AC3251" s="7">
        <v>10</v>
      </c>
      <c r="AF3251" s="7" t="s">
        <v>18</v>
      </c>
      <c r="AG3251" s="7" t="s">
        <v>119</v>
      </c>
      <c r="AH3251" s="7" t="s">
        <v>436</v>
      </c>
      <c r="AI3251" s="7" t="s">
        <v>436</v>
      </c>
      <c r="AJ3251" s="7" t="s">
        <v>436</v>
      </c>
      <c r="AQ3251" s="7"/>
    </row>
    <row r="3252" spans="1:43" ht="15.75" customHeight="1">
      <c r="A3252" s="17">
        <v>40436</v>
      </c>
      <c r="B3252" s="22" t="s">
        <v>1901</v>
      </c>
      <c r="C3252" s="24" t="s">
        <v>1905</v>
      </c>
      <c r="D3252" s="24" t="s">
        <v>1901</v>
      </c>
      <c r="E3252" s="7" t="s">
        <v>311</v>
      </c>
      <c r="F3252" s="7" t="s">
        <v>13</v>
      </c>
      <c r="G3252" s="7" t="s">
        <v>1158</v>
      </c>
      <c r="H3252" s="7" t="s">
        <v>15</v>
      </c>
      <c r="I3252" s="7">
        <v>1377</v>
      </c>
      <c r="J3252" s="7" t="s">
        <v>315</v>
      </c>
      <c r="K3252" s="10">
        <v>64.599999999999994</v>
      </c>
      <c r="L3252" s="7" t="s">
        <v>16</v>
      </c>
      <c r="M3252" s="10">
        <v>2.1</v>
      </c>
      <c r="N3252" s="10">
        <v>2.9</v>
      </c>
      <c r="O3252" s="7"/>
      <c r="V3252" s="10">
        <f>SQRT((N3252*N3252)+(O3252*O3252)+((P3252*P3252)+(Q3252*Q3252)+(R3252*R3252)+(S3252*S3252)+(T3252*T3252)+(U3252*U3252)))</f>
        <v>2.9</v>
      </c>
      <c r="W3252" s="7">
        <v>207</v>
      </c>
      <c r="AC3252" s="7">
        <v>10</v>
      </c>
      <c r="AF3252" s="7" t="s">
        <v>108</v>
      </c>
      <c r="AG3252" s="7" t="s">
        <v>318</v>
      </c>
      <c r="AH3252" s="7" t="s">
        <v>436</v>
      </c>
      <c r="AI3252" s="7" t="s">
        <v>436</v>
      </c>
      <c r="AJ3252" s="7" t="s">
        <v>436</v>
      </c>
      <c r="AP3252" s="7" t="s">
        <v>146</v>
      </c>
      <c r="AQ3252" s="7"/>
    </row>
    <row r="3253" spans="1:43" ht="15.75" customHeight="1">
      <c r="A3253" s="19">
        <v>40814</v>
      </c>
      <c r="B3253" s="23" t="s">
        <v>1902</v>
      </c>
      <c r="C3253" s="24" t="s">
        <v>1905</v>
      </c>
      <c r="D3253" s="24" t="s">
        <v>1901</v>
      </c>
      <c r="E3253" s="15" t="s">
        <v>311</v>
      </c>
      <c r="F3253" s="15" t="s">
        <v>13</v>
      </c>
      <c r="G3253" s="15" t="s">
        <v>13</v>
      </c>
      <c r="H3253" s="15" t="s">
        <v>15</v>
      </c>
      <c r="I3253" s="15">
        <v>1377</v>
      </c>
      <c r="J3253" s="15" t="s">
        <v>315</v>
      </c>
      <c r="K3253" s="16">
        <v>64.599999999999994</v>
      </c>
      <c r="L3253" s="15" t="s">
        <v>16</v>
      </c>
      <c r="M3253" s="10">
        <v>8.9</v>
      </c>
      <c r="N3253" s="16"/>
      <c r="O3253" s="16"/>
      <c r="P3253" s="16"/>
      <c r="Q3253" s="16"/>
      <c r="R3253" s="16"/>
      <c r="S3253" s="16"/>
      <c r="T3253" s="16"/>
      <c r="U3253" s="16"/>
      <c r="V3253" s="10" t="s">
        <v>1888</v>
      </c>
      <c r="W3253" s="15" t="s">
        <v>18</v>
      </c>
      <c r="X3253" s="15"/>
      <c r="Y3253" s="15"/>
      <c r="Z3253" s="15"/>
      <c r="AA3253" s="15"/>
      <c r="AB3253" s="15"/>
      <c r="AC3253" s="15" t="s">
        <v>18</v>
      </c>
      <c r="AD3253" s="15"/>
      <c r="AE3253" s="15" t="s">
        <v>18</v>
      </c>
      <c r="AF3253" s="15" t="s">
        <v>18</v>
      </c>
      <c r="AG3253" s="15" t="s">
        <v>318</v>
      </c>
      <c r="AH3253" s="15" t="s">
        <v>436</v>
      </c>
      <c r="AI3253" s="15" t="s">
        <v>436</v>
      </c>
      <c r="AJ3253" s="15" t="s">
        <v>436</v>
      </c>
      <c r="AK3253" s="15"/>
      <c r="AL3253" s="15"/>
      <c r="AM3253" s="15"/>
      <c r="AN3253" s="15"/>
      <c r="AO3253" s="15"/>
      <c r="AP3253" s="15"/>
      <c r="AQ3253" s="7"/>
    </row>
    <row r="3254" spans="1:43" ht="15.75" customHeight="1">
      <c r="A3254" s="19">
        <v>41541</v>
      </c>
      <c r="B3254" s="23" t="s">
        <v>2048</v>
      </c>
      <c r="C3254" s="24" t="s">
        <v>1905</v>
      </c>
      <c r="D3254" s="24" t="s">
        <v>1901</v>
      </c>
      <c r="E3254" s="15" t="s">
        <v>311</v>
      </c>
      <c r="F3254" s="15" t="s">
        <v>13</v>
      </c>
      <c r="G3254" s="15" t="s">
        <v>13</v>
      </c>
      <c r="H3254" s="15" t="s">
        <v>15</v>
      </c>
      <c r="I3254" s="15">
        <v>1377</v>
      </c>
      <c r="J3254" s="15" t="s">
        <v>515</v>
      </c>
      <c r="K3254" s="16">
        <v>64.599999999999994</v>
      </c>
      <c r="L3254" s="15" t="s">
        <v>16</v>
      </c>
      <c r="M3254" s="10">
        <v>8.9</v>
      </c>
      <c r="N3254" s="16"/>
      <c r="O3254" s="16"/>
      <c r="P3254" s="16"/>
      <c r="Q3254" s="16"/>
      <c r="R3254" s="16"/>
      <c r="S3254" s="16"/>
      <c r="T3254" s="16"/>
      <c r="U3254" s="16"/>
      <c r="V3254" s="10" t="s">
        <v>1888</v>
      </c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 t="s">
        <v>318</v>
      </c>
      <c r="AH3254" s="15" t="s">
        <v>436</v>
      </c>
      <c r="AI3254" s="15" t="s">
        <v>436</v>
      </c>
      <c r="AJ3254" s="15" t="s">
        <v>436</v>
      </c>
      <c r="AK3254" s="15"/>
      <c r="AL3254" s="15"/>
      <c r="AM3254" s="15"/>
      <c r="AN3254" s="15"/>
      <c r="AO3254" s="15"/>
      <c r="AP3254" s="15"/>
      <c r="AQ3254" s="7"/>
    </row>
    <row r="3255" spans="1:43" ht="15.75" customHeight="1">
      <c r="A3255" s="17">
        <v>37528</v>
      </c>
      <c r="B3255" s="24">
        <v>2002</v>
      </c>
      <c r="C3255" s="24" t="s">
        <v>1905</v>
      </c>
      <c r="D3255" s="24" t="s">
        <v>1905</v>
      </c>
      <c r="E3255" s="7" t="s">
        <v>311</v>
      </c>
      <c r="F3255" s="7" t="s">
        <v>13</v>
      </c>
      <c r="G3255" s="7" t="s">
        <v>228</v>
      </c>
      <c r="H3255" s="7" t="s">
        <v>15</v>
      </c>
      <c r="I3255" s="7">
        <v>1378</v>
      </c>
      <c r="J3255" s="7" t="s">
        <v>119</v>
      </c>
      <c r="K3255" s="10">
        <v>63.9</v>
      </c>
      <c r="L3255" s="7" t="s">
        <v>16</v>
      </c>
      <c r="M3255" s="10">
        <v>0.7</v>
      </c>
      <c r="N3255" s="10">
        <v>37</v>
      </c>
      <c r="O3255" s="7"/>
      <c r="V3255" s="10">
        <f>SQRT((N3255*N3255)+(O3255*O3255)+((P3255*P3255)+(Q3255*Q3255)+(R3255*R3255)+(S3255*S3255)+(T3255*T3255)+(U3255*U3255)))</f>
        <v>37</v>
      </c>
      <c r="W3255" s="7">
        <v>9999</v>
      </c>
      <c r="AC3255" s="9"/>
      <c r="AD3255" s="9"/>
      <c r="AF3255" s="7" t="s">
        <v>74</v>
      </c>
      <c r="AG3255" s="7" t="s">
        <v>318</v>
      </c>
      <c r="AH3255" s="7" t="s">
        <v>436</v>
      </c>
      <c r="AI3255" s="7" t="s">
        <v>436</v>
      </c>
      <c r="AJ3255" s="7" t="s">
        <v>436</v>
      </c>
      <c r="AP3255" s="7" t="s">
        <v>233</v>
      </c>
      <c r="AQ3255" s="7"/>
    </row>
    <row r="3256" spans="1:43" ht="15.75" customHeight="1">
      <c r="A3256" s="17">
        <v>38368</v>
      </c>
      <c r="B3256" s="22" t="s">
        <v>1896</v>
      </c>
      <c r="C3256" s="24" t="s">
        <v>1905</v>
      </c>
      <c r="D3256" s="24" t="s">
        <v>1905</v>
      </c>
      <c r="E3256" s="7" t="s">
        <v>311</v>
      </c>
      <c r="F3256" s="7" t="s">
        <v>13</v>
      </c>
      <c r="G3256" s="7" t="s">
        <v>912</v>
      </c>
      <c r="H3256" s="7" t="s">
        <v>15</v>
      </c>
      <c r="I3256" s="7">
        <v>1378</v>
      </c>
      <c r="J3256" s="7" t="s">
        <v>315</v>
      </c>
      <c r="K3256" s="10">
        <v>63.9</v>
      </c>
      <c r="L3256" s="7" t="s">
        <v>16</v>
      </c>
      <c r="M3256" s="10">
        <v>0.7</v>
      </c>
      <c r="O3256" s="7"/>
      <c r="V3256" s="10" t="s">
        <v>1888</v>
      </c>
      <c r="W3256" s="7">
        <v>9999</v>
      </c>
      <c r="AF3256" s="7" t="s">
        <v>18</v>
      </c>
      <c r="AG3256" s="7" t="s">
        <v>318</v>
      </c>
      <c r="AH3256" s="7" t="s">
        <v>436</v>
      </c>
      <c r="AI3256" s="7" t="s">
        <v>436</v>
      </c>
      <c r="AJ3256" s="7" t="s">
        <v>436</v>
      </c>
      <c r="AP3256" s="7" t="s">
        <v>135</v>
      </c>
      <c r="AQ3256" s="7"/>
    </row>
    <row r="3257" spans="1:43" ht="15.75" customHeight="1">
      <c r="A3257" s="17">
        <v>39487</v>
      </c>
      <c r="B3257" s="22" t="s">
        <v>1899</v>
      </c>
      <c r="C3257" s="24" t="s">
        <v>1905</v>
      </c>
      <c r="D3257" s="24" t="s">
        <v>1905</v>
      </c>
      <c r="E3257" s="7" t="s">
        <v>311</v>
      </c>
      <c r="F3257" s="7" t="s">
        <v>13</v>
      </c>
      <c r="G3257" s="7" t="s">
        <v>576</v>
      </c>
      <c r="H3257" s="7" t="s">
        <v>15</v>
      </c>
      <c r="I3257" s="7">
        <v>1378</v>
      </c>
      <c r="J3257" s="7" t="s">
        <v>315</v>
      </c>
      <c r="K3257" s="10">
        <v>63.9</v>
      </c>
      <c r="L3257" s="7" t="s">
        <v>16</v>
      </c>
      <c r="M3257" s="10">
        <v>0.7</v>
      </c>
      <c r="P3257" s="10"/>
      <c r="Q3257" s="10"/>
      <c r="R3257" s="10"/>
      <c r="S3257" s="10"/>
      <c r="V3257" s="10" t="s">
        <v>1888</v>
      </c>
      <c r="W3257" s="8"/>
      <c r="AF3257" s="7" t="s">
        <v>18</v>
      </c>
      <c r="AG3257" s="7" t="s">
        <v>318</v>
      </c>
      <c r="AH3257" s="7" t="s">
        <v>436</v>
      </c>
      <c r="AI3257" s="7" t="s">
        <v>436</v>
      </c>
      <c r="AJ3257" s="7" t="s">
        <v>436</v>
      </c>
      <c r="AQ3257" s="7"/>
    </row>
    <row r="3258" spans="1:43" ht="15.75" customHeight="1">
      <c r="A3258" s="17">
        <v>40436</v>
      </c>
      <c r="B3258" s="22" t="s">
        <v>1901</v>
      </c>
      <c r="C3258" s="24" t="s">
        <v>1905</v>
      </c>
      <c r="D3258" s="24" t="s">
        <v>1905</v>
      </c>
      <c r="E3258" s="7" t="s">
        <v>311</v>
      </c>
      <c r="F3258" s="7" t="s">
        <v>13</v>
      </c>
      <c r="G3258" s="7" t="s">
        <v>1158</v>
      </c>
      <c r="H3258" s="7" t="s">
        <v>15</v>
      </c>
      <c r="I3258" s="7">
        <v>1378</v>
      </c>
      <c r="J3258" s="7" t="s">
        <v>315</v>
      </c>
      <c r="K3258" s="10">
        <v>63.9</v>
      </c>
      <c r="L3258" s="7" t="s">
        <v>16</v>
      </c>
      <c r="M3258" s="10">
        <v>0.7</v>
      </c>
      <c r="O3258" s="7"/>
      <c r="V3258" s="10" t="s">
        <v>1888</v>
      </c>
      <c r="W3258" s="7" t="s">
        <v>537</v>
      </c>
      <c r="AF3258" s="7" t="s">
        <v>108</v>
      </c>
      <c r="AG3258" s="7" t="s">
        <v>318</v>
      </c>
      <c r="AH3258" s="7" t="s">
        <v>436</v>
      </c>
      <c r="AI3258" s="7" t="s">
        <v>436</v>
      </c>
      <c r="AJ3258" s="7" t="s">
        <v>436</v>
      </c>
      <c r="AP3258" s="7" t="s">
        <v>135</v>
      </c>
      <c r="AQ3258" s="7"/>
    </row>
    <row r="3259" spans="1:43" ht="15.75" customHeight="1">
      <c r="A3259" s="19">
        <v>40814</v>
      </c>
      <c r="B3259" s="23" t="s">
        <v>1902</v>
      </c>
      <c r="C3259" s="24" t="s">
        <v>1905</v>
      </c>
      <c r="D3259" s="24" t="s">
        <v>1905</v>
      </c>
      <c r="E3259" s="15" t="s">
        <v>311</v>
      </c>
      <c r="F3259" s="15" t="s">
        <v>13</v>
      </c>
      <c r="G3259" s="15" t="s">
        <v>13</v>
      </c>
      <c r="H3259" s="15" t="s">
        <v>15</v>
      </c>
      <c r="I3259" s="15">
        <v>1378</v>
      </c>
      <c r="J3259" s="15" t="s">
        <v>315</v>
      </c>
      <c r="K3259" s="16">
        <v>63.9</v>
      </c>
      <c r="L3259" s="15" t="s">
        <v>16</v>
      </c>
      <c r="M3259" s="16">
        <v>0.7</v>
      </c>
      <c r="N3259" s="16"/>
      <c r="O3259" s="16"/>
      <c r="P3259" s="16"/>
      <c r="Q3259" s="16"/>
      <c r="R3259" s="16"/>
      <c r="S3259" s="16"/>
      <c r="T3259" s="16"/>
      <c r="U3259" s="16"/>
      <c r="V3259" s="10" t="s">
        <v>1888</v>
      </c>
      <c r="W3259" s="15" t="s">
        <v>18</v>
      </c>
      <c r="X3259" s="15"/>
      <c r="Y3259" s="15"/>
      <c r="Z3259" s="15"/>
      <c r="AA3259" s="15"/>
      <c r="AB3259" s="15"/>
      <c r="AC3259" s="15"/>
      <c r="AD3259" s="15"/>
      <c r="AE3259" s="15"/>
      <c r="AF3259" s="15" t="s">
        <v>18</v>
      </c>
      <c r="AG3259" s="7" t="s">
        <v>318</v>
      </c>
      <c r="AH3259" s="15" t="s">
        <v>436</v>
      </c>
      <c r="AI3259" s="15" t="s">
        <v>436</v>
      </c>
      <c r="AJ3259" s="15" t="s">
        <v>436</v>
      </c>
      <c r="AK3259" s="15"/>
      <c r="AL3259" s="15"/>
      <c r="AM3259" s="15"/>
      <c r="AN3259" s="15"/>
      <c r="AO3259" s="15"/>
      <c r="AP3259" s="15"/>
      <c r="AQ3259" s="7"/>
    </row>
    <row r="3260" spans="1:43" ht="15.75" customHeight="1">
      <c r="A3260" s="17">
        <v>37528</v>
      </c>
      <c r="B3260" s="24">
        <v>2002</v>
      </c>
      <c r="C3260" s="24" t="s">
        <v>1905</v>
      </c>
      <c r="D3260" s="24" t="s">
        <v>1896</v>
      </c>
      <c r="E3260" s="7" t="s">
        <v>311</v>
      </c>
      <c r="F3260" s="7" t="s">
        <v>13</v>
      </c>
      <c r="G3260" s="7" t="s">
        <v>228</v>
      </c>
      <c r="H3260" s="7" t="s">
        <v>15</v>
      </c>
      <c r="I3260" s="7">
        <v>1379</v>
      </c>
      <c r="J3260" s="7" t="s">
        <v>119</v>
      </c>
      <c r="K3260" s="10">
        <v>60.3</v>
      </c>
      <c r="L3260" s="7" t="s">
        <v>16</v>
      </c>
      <c r="M3260" s="10">
        <v>0.3</v>
      </c>
      <c r="N3260" s="10">
        <v>0.5</v>
      </c>
      <c r="O3260" s="7"/>
      <c r="V3260" s="10">
        <f>SQRT((N3260*N3260)+(O3260*O3260)+((P3260*P3260)+(Q3260*Q3260)+(R3260*R3260)+(S3260*S3260)+(T3260*T3260)+(U3260*U3260)))</f>
        <v>0.5</v>
      </c>
      <c r="W3260" s="7">
        <v>52</v>
      </c>
      <c r="AC3260" s="9">
        <v>4</v>
      </c>
      <c r="AD3260" s="9"/>
      <c r="AE3260" s="7">
        <v>0</v>
      </c>
      <c r="AG3260" s="7" t="s">
        <v>119</v>
      </c>
      <c r="AH3260" s="7" t="s">
        <v>436</v>
      </c>
      <c r="AI3260" s="7" t="s">
        <v>436</v>
      </c>
      <c r="AJ3260" s="7" t="s">
        <v>436</v>
      </c>
      <c r="AQ3260" s="7"/>
    </row>
    <row r="3261" spans="1:43" ht="15.75" customHeight="1">
      <c r="A3261" s="17">
        <v>37932</v>
      </c>
      <c r="B3261" s="24" t="s">
        <v>1894</v>
      </c>
      <c r="C3261" s="24" t="s">
        <v>1905</v>
      </c>
      <c r="D3261" s="24" t="s">
        <v>1896</v>
      </c>
      <c r="E3261" s="7" t="s">
        <v>311</v>
      </c>
      <c r="F3261" s="7" t="s">
        <v>13</v>
      </c>
      <c r="G3261" s="7" t="s">
        <v>316</v>
      </c>
      <c r="H3261" s="7" t="s">
        <v>15</v>
      </c>
      <c r="I3261" s="7">
        <v>1379</v>
      </c>
      <c r="J3261" s="7" t="s">
        <v>324</v>
      </c>
      <c r="K3261" s="10">
        <v>60.3</v>
      </c>
      <c r="L3261" s="7" t="s">
        <v>16</v>
      </c>
      <c r="M3261" s="10">
        <v>0.3</v>
      </c>
      <c r="O3261" s="7"/>
      <c r="V3261" s="10" t="s">
        <v>1888</v>
      </c>
      <c r="AG3261" s="7" t="s">
        <v>119</v>
      </c>
      <c r="AH3261" s="7" t="s">
        <v>436</v>
      </c>
      <c r="AI3261" s="7" t="s">
        <v>436</v>
      </c>
      <c r="AJ3261" s="7" t="s">
        <v>436</v>
      </c>
      <c r="AQ3261" s="7"/>
    </row>
    <row r="3262" spans="1:43" ht="15.75" customHeight="1">
      <c r="A3262" s="17">
        <v>38368</v>
      </c>
      <c r="B3262" s="22" t="s">
        <v>1896</v>
      </c>
      <c r="C3262" s="24" t="s">
        <v>1905</v>
      </c>
      <c r="D3262" s="24" t="s">
        <v>1896</v>
      </c>
      <c r="E3262" s="7" t="s">
        <v>311</v>
      </c>
      <c r="F3262" s="7" t="s">
        <v>13</v>
      </c>
      <c r="G3262" s="7" t="s">
        <v>912</v>
      </c>
      <c r="H3262" s="7" t="s">
        <v>15</v>
      </c>
      <c r="I3262" s="7">
        <v>1379</v>
      </c>
      <c r="J3262" s="7" t="s">
        <v>320</v>
      </c>
      <c r="K3262" s="10">
        <v>60.3</v>
      </c>
      <c r="L3262" s="7" t="s">
        <v>16</v>
      </c>
      <c r="M3262" s="10">
        <v>0.3</v>
      </c>
      <c r="O3262" s="7"/>
      <c r="V3262" s="10" t="s">
        <v>1888</v>
      </c>
      <c r="W3262" s="7">
        <v>9999</v>
      </c>
      <c r="AG3262" s="7" t="s">
        <v>318</v>
      </c>
      <c r="AH3262" s="7" t="s">
        <v>436</v>
      </c>
      <c r="AI3262" s="7" t="s">
        <v>436</v>
      </c>
      <c r="AJ3262" s="7" t="s">
        <v>436</v>
      </c>
      <c r="AQ3262" s="7"/>
    </row>
    <row r="3263" spans="1:43" ht="15.75" customHeight="1">
      <c r="A3263" s="17">
        <v>39487</v>
      </c>
      <c r="B3263" s="22" t="s">
        <v>1899</v>
      </c>
      <c r="C3263" s="24" t="s">
        <v>1905</v>
      </c>
      <c r="D3263" s="24" t="s">
        <v>1896</v>
      </c>
      <c r="E3263" s="7" t="s">
        <v>311</v>
      </c>
      <c r="F3263" s="7" t="s">
        <v>13</v>
      </c>
      <c r="G3263" s="7" t="s">
        <v>576</v>
      </c>
      <c r="H3263" s="7" t="s">
        <v>15</v>
      </c>
      <c r="I3263" s="7">
        <v>1379</v>
      </c>
      <c r="J3263" s="7" t="s">
        <v>320</v>
      </c>
      <c r="K3263" s="10">
        <v>60.3</v>
      </c>
      <c r="L3263" s="7" t="s">
        <v>16</v>
      </c>
      <c r="M3263" s="10">
        <v>0.3</v>
      </c>
      <c r="P3263" s="10"/>
      <c r="Q3263" s="10"/>
      <c r="R3263" s="10"/>
      <c r="S3263" s="10"/>
      <c r="V3263" s="10" t="s">
        <v>1888</v>
      </c>
      <c r="W3263" s="8"/>
      <c r="AG3263" s="7" t="s">
        <v>318</v>
      </c>
      <c r="AH3263" s="7" t="s">
        <v>436</v>
      </c>
      <c r="AI3263" s="7" t="s">
        <v>436</v>
      </c>
      <c r="AJ3263" s="7" t="s">
        <v>436</v>
      </c>
      <c r="AP3263" s="7" t="s">
        <v>627</v>
      </c>
      <c r="AQ3263" s="7"/>
    </row>
    <row r="3264" spans="1:43" ht="15.75" customHeight="1">
      <c r="A3264" s="17">
        <v>40436</v>
      </c>
      <c r="B3264" s="22" t="s">
        <v>1901</v>
      </c>
      <c r="C3264" s="24" t="s">
        <v>1905</v>
      </c>
      <c r="D3264" s="24" t="s">
        <v>1896</v>
      </c>
      <c r="E3264" s="7" t="s">
        <v>311</v>
      </c>
      <c r="F3264" s="7" t="s">
        <v>13</v>
      </c>
      <c r="G3264" s="7" t="s">
        <v>1158</v>
      </c>
      <c r="H3264" s="7" t="s">
        <v>15</v>
      </c>
      <c r="I3264" s="7">
        <v>1379</v>
      </c>
      <c r="J3264" s="7" t="s">
        <v>320</v>
      </c>
      <c r="K3264" s="10">
        <v>60.3</v>
      </c>
      <c r="L3264" s="7" t="s">
        <v>16</v>
      </c>
      <c r="M3264" s="10">
        <v>0.3</v>
      </c>
      <c r="O3264" s="7"/>
      <c r="V3264" s="10" t="s">
        <v>1888</v>
      </c>
      <c r="W3264" s="7" t="s">
        <v>537</v>
      </c>
      <c r="AG3264" s="7" t="s">
        <v>318</v>
      </c>
      <c r="AH3264" s="7" t="s">
        <v>436</v>
      </c>
      <c r="AI3264" s="7" t="s">
        <v>436</v>
      </c>
      <c r="AJ3264" s="7" t="s">
        <v>436</v>
      </c>
      <c r="AP3264" s="7" t="s">
        <v>1199</v>
      </c>
      <c r="AQ3264" s="7"/>
    </row>
    <row r="3265" spans="1:43" ht="15.75" customHeight="1">
      <c r="A3265" s="19">
        <v>40814</v>
      </c>
      <c r="B3265" s="23" t="s">
        <v>1902</v>
      </c>
      <c r="C3265" s="24" t="s">
        <v>1905</v>
      </c>
      <c r="D3265" s="24" t="s">
        <v>1896</v>
      </c>
      <c r="E3265" s="15" t="s">
        <v>311</v>
      </c>
      <c r="F3265" s="15" t="s">
        <v>13</v>
      </c>
      <c r="G3265" s="15" t="s">
        <v>13</v>
      </c>
      <c r="H3265" s="15" t="s">
        <v>15</v>
      </c>
      <c r="I3265" s="15">
        <v>1379</v>
      </c>
      <c r="J3265" s="16" t="s">
        <v>1577</v>
      </c>
      <c r="K3265" s="16">
        <v>60.3</v>
      </c>
      <c r="L3265" s="15" t="s">
        <v>16</v>
      </c>
      <c r="M3265" s="16">
        <v>0.3</v>
      </c>
      <c r="N3265" s="16"/>
      <c r="O3265" s="16"/>
      <c r="P3265" s="16"/>
      <c r="Q3265" s="16"/>
      <c r="R3265" s="16"/>
      <c r="S3265" s="16"/>
      <c r="T3265" s="16"/>
      <c r="U3265" s="16"/>
      <c r="V3265" s="10" t="s">
        <v>1888</v>
      </c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 t="s">
        <v>318</v>
      </c>
      <c r="AH3265" s="15" t="s">
        <v>436</v>
      </c>
      <c r="AI3265" s="15" t="s">
        <v>436</v>
      </c>
      <c r="AJ3265" s="15" t="s">
        <v>436</v>
      </c>
      <c r="AK3265" s="15"/>
      <c r="AL3265" s="15"/>
      <c r="AM3265" s="15"/>
      <c r="AN3265" s="15"/>
      <c r="AO3265" s="15"/>
      <c r="AP3265" s="15" t="s">
        <v>444</v>
      </c>
      <c r="AQ3265" s="7"/>
    </row>
    <row r="3266" spans="1:43" ht="15.75" customHeight="1">
      <c r="A3266" s="17">
        <v>37528</v>
      </c>
      <c r="B3266" s="24">
        <v>2002</v>
      </c>
      <c r="C3266" s="24" t="s">
        <v>1905</v>
      </c>
      <c r="D3266" s="24" t="s">
        <v>1896</v>
      </c>
      <c r="E3266" s="7" t="s">
        <v>311</v>
      </c>
      <c r="F3266" s="7" t="s">
        <v>13</v>
      </c>
      <c r="G3266" s="7" t="s">
        <v>122</v>
      </c>
      <c r="H3266" s="7" t="s">
        <v>15</v>
      </c>
      <c r="I3266" s="7">
        <v>1380</v>
      </c>
      <c r="J3266" s="7" t="s">
        <v>119</v>
      </c>
      <c r="K3266" s="10">
        <v>60.4</v>
      </c>
      <c r="L3266" s="7" t="s">
        <v>16</v>
      </c>
      <c r="M3266" s="10">
        <v>2.2999999999999998</v>
      </c>
      <c r="N3266" s="10">
        <v>0.2</v>
      </c>
      <c r="O3266" s="7"/>
      <c r="V3266" s="10">
        <f>SQRT((N3266*N3266)+(O3266*O3266)+((P3266*P3266)+(Q3266*Q3266)+(R3266*R3266)+(S3266*S3266)+(T3266*T3266)+(U3266*U3266)))</f>
        <v>0.2</v>
      </c>
      <c r="W3266" s="7">
        <v>11</v>
      </c>
      <c r="AC3266" s="9">
        <v>0</v>
      </c>
      <c r="AD3266" s="9"/>
      <c r="AE3266" s="7">
        <v>0</v>
      </c>
      <c r="AG3266" s="7" t="s">
        <v>119</v>
      </c>
      <c r="AH3266" s="7" t="s">
        <v>436</v>
      </c>
      <c r="AI3266" s="7" t="s">
        <v>436</v>
      </c>
      <c r="AJ3266" s="7" t="s">
        <v>436</v>
      </c>
      <c r="AQ3266" s="7"/>
    </row>
    <row r="3267" spans="1:43" ht="15.75" customHeight="1">
      <c r="A3267" s="17">
        <v>37932</v>
      </c>
      <c r="B3267" s="24" t="s">
        <v>1894</v>
      </c>
      <c r="C3267" s="24" t="s">
        <v>1905</v>
      </c>
      <c r="D3267" s="24" t="s">
        <v>1896</v>
      </c>
      <c r="E3267" s="7" t="s">
        <v>311</v>
      </c>
      <c r="F3267" s="7" t="s">
        <v>13</v>
      </c>
      <c r="G3267" s="7" t="s">
        <v>316</v>
      </c>
      <c r="H3267" s="7" t="s">
        <v>15</v>
      </c>
      <c r="I3267" s="7">
        <v>1380</v>
      </c>
      <c r="J3267" s="7" t="s">
        <v>324</v>
      </c>
      <c r="K3267" s="10">
        <v>60.4</v>
      </c>
      <c r="L3267" s="7" t="s">
        <v>16</v>
      </c>
      <c r="M3267" s="10">
        <v>2.2999999999999998</v>
      </c>
      <c r="O3267" s="7"/>
      <c r="V3267" s="10" t="s">
        <v>1888</v>
      </c>
      <c r="AG3267" s="7" t="s">
        <v>119</v>
      </c>
      <c r="AH3267" s="7" t="s">
        <v>436</v>
      </c>
      <c r="AI3267" s="7" t="s">
        <v>436</v>
      </c>
      <c r="AJ3267" s="7" t="s">
        <v>436</v>
      </c>
      <c r="AQ3267" s="7"/>
    </row>
    <row r="3268" spans="1:43" ht="15.75" customHeight="1">
      <c r="A3268" s="20">
        <v>38368</v>
      </c>
      <c r="B3268" s="22" t="s">
        <v>1896</v>
      </c>
      <c r="C3268" s="24" t="s">
        <v>1905</v>
      </c>
      <c r="D3268" s="24" t="s">
        <v>1896</v>
      </c>
      <c r="E3268" s="7" t="s">
        <v>311</v>
      </c>
      <c r="F3268" s="13" t="s">
        <v>13</v>
      </c>
      <c r="G3268" s="13" t="s">
        <v>912</v>
      </c>
      <c r="H3268" s="7" t="s">
        <v>15</v>
      </c>
      <c r="I3268" s="7">
        <v>1380</v>
      </c>
      <c r="J3268" s="7" t="s">
        <v>343</v>
      </c>
      <c r="K3268" s="10">
        <v>60.4</v>
      </c>
      <c r="L3268" s="7" t="s">
        <v>16</v>
      </c>
      <c r="M3268" s="10">
        <v>2.2999999999999998</v>
      </c>
      <c r="O3268" s="7"/>
      <c r="V3268" s="10" t="s">
        <v>1888</v>
      </c>
      <c r="W3268" s="7">
        <v>9999</v>
      </c>
      <c r="AF3268" s="7" t="s">
        <v>318</v>
      </c>
      <c r="AG3268" s="7" t="s">
        <v>318</v>
      </c>
      <c r="AH3268" s="7" t="s">
        <v>436</v>
      </c>
      <c r="AI3268" s="7" t="s">
        <v>436</v>
      </c>
      <c r="AJ3268" s="7" t="s">
        <v>436</v>
      </c>
      <c r="AQ3268" s="7"/>
    </row>
    <row r="3269" spans="1:43" ht="15.75" customHeight="1">
      <c r="A3269" s="17">
        <v>38957</v>
      </c>
      <c r="B3269" s="22" t="s">
        <v>1897</v>
      </c>
      <c r="C3269" s="24" t="s">
        <v>1905</v>
      </c>
      <c r="D3269" s="24" t="s">
        <v>1896</v>
      </c>
      <c r="E3269" s="7" t="s">
        <v>311</v>
      </c>
      <c r="F3269" s="7" t="s">
        <v>1108</v>
      </c>
      <c r="G3269" s="7" t="s">
        <v>1108</v>
      </c>
      <c r="H3269" s="7" t="s">
        <v>15</v>
      </c>
      <c r="I3269" s="7">
        <v>1380</v>
      </c>
      <c r="J3269" s="7" t="s">
        <v>320</v>
      </c>
      <c r="K3269" s="10">
        <v>60.4</v>
      </c>
      <c r="L3269" s="7" t="s">
        <v>16</v>
      </c>
      <c r="M3269" s="10">
        <v>2.2999999999999998</v>
      </c>
      <c r="O3269" s="7"/>
      <c r="V3269" s="10" t="s">
        <v>1888</v>
      </c>
      <c r="AG3269" s="7" t="s">
        <v>318</v>
      </c>
      <c r="AH3269" s="7" t="s">
        <v>436</v>
      </c>
      <c r="AI3269" s="7" t="s">
        <v>436</v>
      </c>
      <c r="AJ3269" s="7" t="s">
        <v>436</v>
      </c>
      <c r="AQ3269" s="7"/>
    </row>
    <row r="3270" spans="1:43" ht="15.75" customHeight="1">
      <c r="A3270" s="17">
        <v>37528</v>
      </c>
      <c r="B3270" s="24">
        <v>2002</v>
      </c>
      <c r="C3270" s="24" t="s">
        <v>1905</v>
      </c>
      <c r="D3270" s="24" t="s">
        <v>1896</v>
      </c>
      <c r="E3270" s="7" t="s">
        <v>311</v>
      </c>
      <c r="F3270" s="7" t="s">
        <v>13</v>
      </c>
      <c r="G3270" s="7" t="s">
        <v>122</v>
      </c>
      <c r="H3270" s="7" t="s">
        <v>15</v>
      </c>
      <c r="I3270" s="7">
        <v>1381</v>
      </c>
      <c r="J3270" s="7" t="s">
        <v>119</v>
      </c>
      <c r="K3270" s="10">
        <v>60.3</v>
      </c>
      <c r="L3270" s="7" t="s">
        <v>16</v>
      </c>
      <c r="M3270" s="10">
        <v>2.2999999999999998</v>
      </c>
      <c r="N3270" s="10">
        <v>0.2</v>
      </c>
      <c r="O3270" s="7"/>
      <c r="V3270" s="10">
        <f>SQRT((N3270*N3270)+(O3270*O3270)+((P3270*P3270)+(Q3270*Q3270)+(R3270*R3270)+(S3270*S3270)+(T3270*T3270)+(U3270*U3270)))</f>
        <v>0.2</v>
      </c>
      <c r="W3270" s="7">
        <v>7</v>
      </c>
      <c r="AC3270" s="9">
        <v>0</v>
      </c>
      <c r="AD3270" s="9"/>
      <c r="AE3270" s="7">
        <v>0</v>
      </c>
      <c r="AG3270" s="7" t="s">
        <v>119</v>
      </c>
      <c r="AH3270" s="7" t="s">
        <v>436</v>
      </c>
      <c r="AI3270" s="7" t="s">
        <v>436</v>
      </c>
      <c r="AJ3270" s="7" t="s">
        <v>436</v>
      </c>
      <c r="AQ3270" s="7"/>
    </row>
    <row r="3271" spans="1:43" ht="15.75" customHeight="1">
      <c r="A3271" s="17">
        <v>37932</v>
      </c>
      <c r="B3271" s="24" t="s">
        <v>1894</v>
      </c>
      <c r="C3271" s="24" t="s">
        <v>1905</v>
      </c>
      <c r="D3271" s="24" t="s">
        <v>1896</v>
      </c>
      <c r="E3271" s="7" t="s">
        <v>311</v>
      </c>
      <c r="F3271" s="7" t="s">
        <v>13</v>
      </c>
      <c r="G3271" s="7" t="s">
        <v>316</v>
      </c>
      <c r="H3271" s="7" t="s">
        <v>15</v>
      </c>
      <c r="I3271" s="7">
        <v>1381</v>
      </c>
      <c r="J3271" s="7" t="s">
        <v>324</v>
      </c>
      <c r="K3271" s="10">
        <v>60.3</v>
      </c>
      <c r="L3271" s="7" t="s">
        <v>16</v>
      </c>
      <c r="M3271" s="10">
        <v>2.2999999999999998</v>
      </c>
      <c r="O3271" s="7"/>
      <c r="V3271" s="10" t="s">
        <v>1888</v>
      </c>
      <c r="AG3271" s="7" t="s">
        <v>119</v>
      </c>
      <c r="AH3271" s="7" t="s">
        <v>436</v>
      </c>
      <c r="AI3271" s="7" t="s">
        <v>436</v>
      </c>
      <c r="AJ3271" s="7" t="s">
        <v>436</v>
      </c>
      <c r="AQ3271" s="7"/>
    </row>
    <row r="3272" spans="1:43" ht="15.75" customHeight="1">
      <c r="A3272" s="17">
        <v>38368</v>
      </c>
      <c r="B3272" s="22" t="s">
        <v>1896</v>
      </c>
      <c r="C3272" s="24" t="s">
        <v>1905</v>
      </c>
      <c r="D3272" s="24" t="s">
        <v>1896</v>
      </c>
      <c r="E3272" s="7" t="s">
        <v>311</v>
      </c>
      <c r="F3272" s="7" t="s">
        <v>13</v>
      </c>
      <c r="G3272" s="7" t="s">
        <v>912</v>
      </c>
      <c r="H3272" s="7" t="s">
        <v>15</v>
      </c>
      <c r="I3272" s="7">
        <v>1381</v>
      </c>
      <c r="J3272" s="7" t="s">
        <v>343</v>
      </c>
      <c r="K3272" s="10">
        <v>60.3</v>
      </c>
      <c r="L3272" s="7" t="s">
        <v>16</v>
      </c>
      <c r="M3272" s="10">
        <v>2.2999999999999998</v>
      </c>
      <c r="O3272" s="7"/>
      <c r="V3272" s="10" t="s">
        <v>1888</v>
      </c>
      <c r="W3272" s="7">
        <v>9999</v>
      </c>
      <c r="AF3272" s="7" t="s">
        <v>318</v>
      </c>
      <c r="AG3272" s="7" t="s">
        <v>318</v>
      </c>
      <c r="AH3272" s="7" t="s">
        <v>436</v>
      </c>
      <c r="AI3272" s="7" t="s">
        <v>436</v>
      </c>
      <c r="AJ3272" s="7" t="s">
        <v>436</v>
      </c>
      <c r="AQ3272" s="7"/>
    </row>
    <row r="3273" spans="1:43" ht="15.75" customHeight="1">
      <c r="A3273" s="17">
        <v>37528</v>
      </c>
      <c r="B3273" s="24">
        <v>2002</v>
      </c>
      <c r="C3273" s="24" t="s">
        <v>1905</v>
      </c>
      <c r="D3273" s="24" t="s">
        <v>1888</v>
      </c>
      <c r="E3273" s="7" t="s">
        <v>311</v>
      </c>
      <c r="F3273" s="7" t="s">
        <v>13</v>
      </c>
      <c r="G3273" s="7" t="s">
        <v>122</v>
      </c>
      <c r="H3273" s="7" t="s">
        <v>15</v>
      </c>
      <c r="I3273" s="7">
        <v>1382</v>
      </c>
      <c r="J3273" s="7" t="s">
        <v>119</v>
      </c>
      <c r="K3273" s="10">
        <v>60.1</v>
      </c>
      <c r="L3273" s="7" t="s">
        <v>16</v>
      </c>
      <c r="M3273" s="10">
        <v>2.8</v>
      </c>
      <c r="N3273" s="10">
        <v>1.3</v>
      </c>
      <c r="O3273" s="7"/>
      <c r="V3273" s="10">
        <f>SQRT((N3273*N3273)+(O3273*O3273)+((P3273*P3273)+(Q3273*Q3273)+(R3273*R3273)+(S3273*S3273)+(T3273*T3273)+(U3273*U3273)))</f>
        <v>1.3</v>
      </c>
      <c r="W3273" s="7">
        <v>99</v>
      </c>
      <c r="AC3273" s="9">
        <v>6</v>
      </c>
      <c r="AD3273" s="9"/>
      <c r="AE3273" s="7">
        <v>0</v>
      </c>
      <c r="AG3273" s="7" t="s">
        <v>119</v>
      </c>
      <c r="AH3273" s="7" t="s">
        <v>436</v>
      </c>
      <c r="AI3273" s="7" t="s">
        <v>436</v>
      </c>
      <c r="AJ3273" s="7" t="s">
        <v>436</v>
      </c>
      <c r="AQ3273" s="7"/>
    </row>
    <row r="3274" spans="1:43" ht="15.75" customHeight="1">
      <c r="A3274" s="17">
        <v>37932</v>
      </c>
      <c r="B3274" s="24" t="s">
        <v>1894</v>
      </c>
      <c r="C3274" s="24" t="s">
        <v>1905</v>
      </c>
      <c r="D3274" s="24" t="s">
        <v>1888</v>
      </c>
      <c r="E3274" s="7" t="s">
        <v>311</v>
      </c>
      <c r="F3274" s="7" t="s">
        <v>13</v>
      </c>
      <c r="G3274" s="7" t="s">
        <v>316</v>
      </c>
      <c r="H3274" s="7" t="s">
        <v>15</v>
      </c>
      <c r="I3274" s="7">
        <v>1382</v>
      </c>
      <c r="J3274" s="7" t="s">
        <v>324</v>
      </c>
      <c r="K3274" s="10">
        <v>60.1</v>
      </c>
      <c r="L3274" s="7" t="s">
        <v>16</v>
      </c>
      <c r="M3274" s="10">
        <v>2.8</v>
      </c>
      <c r="N3274" s="10">
        <v>1.4</v>
      </c>
      <c r="O3274" s="7"/>
      <c r="V3274" s="10">
        <v>1.35</v>
      </c>
      <c r="AG3274" s="7" t="s">
        <v>119</v>
      </c>
      <c r="AH3274" s="7" t="s">
        <v>436</v>
      </c>
      <c r="AI3274" s="7" t="s">
        <v>436</v>
      </c>
      <c r="AJ3274" s="7" t="s">
        <v>436</v>
      </c>
      <c r="AQ3274" s="7"/>
    </row>
    <row r="3275" spans="1:43" ht="15.75" customHeight="1">
      <c r="A3275" s="17">
        <v>38368</v>
      </c>
      <c r="B3275" s="22" t="s">
        <v>1896</v>
      </c>
      <c r="C3275" s="24" t="s">
        <v>1905</v>
      </c>
      <c r="D3275" s="24" t="s">
        <v>1888</v>
      </c>
      <c r="E3275" s="7" t="s">
        <v>311</v>
      </c>
      <c r="F3275" s="7" t="s">
        <v>13</v>
      </c>
      <c r="G3275" s="7" t="s">
        <v>912</v>
      </c>
      <c r="H3275" s="7" t="s">
        <v>15</v>
      </c>
      <c r="I3275" s="7">
        <v>1382</v>
      </c>
      <c r="J3275" s="7" t="s">
        <v>315</v>
      </c>
      <c r="K3275" s="10">
        <v>60.1</v>
      </c>
      <c r="L3275" s="7" t="s">
        <v>16</v>
      </c>
      <c r="M3275" s="10">
        <v>2.8</v>
      </c>
      <c r="N3275" s="10">
        <v>0.7</v>
      </c>
      <c r="O3275" s="7"/>
      <c r="V3275" s="10">
        <v>1.4</v>
      </c>
      <c r="W3275" s="7">
        <v>156</v>
      </c>
      <c r="AC3275" s="7">
        <v>9</v>
      </c>
      <c r="AG3275" s="7" t="s">
        <v>119</v>
      </c>
      <c r="AH3275" s="7" t="s">
        <v>436</v>
      </c>
      <c r="AI3275" s="7" t="s">
        <v>436</v>
      </c>
      <c r="AJ3275" s="7" t="s">
        <v>436</v>
      </c>
      <c r="AP3275" s="7" t="s">
        <v>926</v>
      </c>
      <c r="AQ3275" s="7"/>
    </row>
    <row r="3276" spans="1:43" ht="15.75" customHeight="1">
      <c r="A3276" s="17">
        <v>39487</v>
      </c>
      <c r="B3276" s="22" t="s">
        <v>1899</v>
      </c>
      <c r="C3276" s="24" t="s">
        <v>1905</v>
      </c>
      <c r="D3276" s="24" t="s">
        <v>1888</v>
      </c>
      <c r="E3276" s="7" t="s">
        <v>311</v>
      </c>
      <c r="F3276" s="7" t="s">
        <v>13</v>
      </c>
      <c r="G3276" s="7" t="s">
        <v>576</v>
      </c>
      <c r="H3276" s="7" t="s">
        <v>15</v>
      </c>
      <c r="I3276" s="7">
        <v>1382</v>
      </c>
      <c r="J3276" s="7" t="s">
        <v>315</v>
      </c>
      <c r="K3276" s="10">
        <v>60.1</v>
      </c>
      <c r="L3276" s="7" t="s">
        <v>16</v>
      </c>
      <c r="M3276" s="10">
        <v>2.8</v>
      </c>
      <c r="N3276" s="10">
        <v>3.7</v>
      </c>
      <c r="P3276" s="10"/>
      <c r="Q3276" s="10"/>
      <c r="R3276" s="10"/>
      <c r="S3276" s="10"/>
      <c r="V3276" s="10">
        <f>SQRT((N3276*N3276)+(O3276*O3276)+((P3276*P3276)+(Q3276*Q3276)+(R3276*R3276)+(S3276*S3276)+(T3276*T3276)+(U3276*U3276)))</f>
        <v>3.7</v>
      </c>
      <c r="W3276" s="8">
        <v>9999</v>
      </c>
      <c r="AG3276" s="7" t="s">
        <v>119</v>
      </c>
      <c r="AH3276" s="7" t="s">
        <v>436</v>
      </c>
      <c r="AI3276" s="7" t="s">
        <v>436</v>
      </c>
      <c r="AJ3276" s="7" t="s">
        <v>436</v>
      </c>
      <c r="AQ3276" s="7"/>
    </row>
    <row r="3277" spans="1:43" ht="15.75" customHeight="1">
      <c r="A3277" s="17">
        <v>40436</v>
      </c>
      <c r="B3277" s="22" t="s">
        <v>1901</v>
      </c>
      <c r="C3277" s="24" t="s">
        <v>1905</v>
      </c>
      <c r="D3277" s="24" t="s">
        <v>1888</v>
      </c>
      <c r="E3277" s="7" t="s">
        <v>311</v>
      </c>
      <c r="F3277" s="7" t="s">
        <v>13</v>
      </c>
      <c r="G3277" s="7" t="s">
        <v>1158</v>
      </c>
      <c r="H3277" s="7" t="s">
        <v>15</v>
      </c>
      <c r="I3277" s="7">
        <v>1382</v>
      </c>
      <c r="J3277" s="7" t="s">
        <v>315</v>
      </c>
      <c r="K3277" s="10">
        <v>60.1</v>
      </c>
      <c r="L3277" s="7" t="s">
        <v>16</v>
      </c>
      <c r="M3277" s="10">
        <v>2.8</v>
      </c>
      <c r="N3277" s="10">
        <v>5.5</v>
      </c>
      <c r="O3277" s="7"/>
      <c r="V3277" s="10">
        <f>SQRT((N3277*N3277)+(O3277*O3277)+((P3277*P3277)+(Q3277*Q3277)+(R3277*R3277)+(S3277*S3277)+(T3277*T3277)+(U3277*U3277)))</f>
        <v>5.5</v>
      </c>
      <c r="W3277" s="7">
        <v>9999</v>
      </c>
      <c r="AE3277" s="7">
        <v>0</v>
      </c>
      <c r="AG3277" s="7" t="s">
        <v>119</v>
      </c>
      <c r="AH3277" s="7" t="s">
        <v>436</v>
      </c>
      <c r="AI3277" s="7" t="s">
        <v>436</v>
      </c>
      <c r="AJ3277" s="7" t="s">
        <v>436</v>
      </c>
      <c r="AQ3277" s="7"/>
    </row>
    <row r="3278" spans="1:43" ht="15.75" customHeight="1">
      <c r="A3278" s="19">
        <v>40814</v>
      </c>
      <c r="B3278" s="23" t="s">
        <v>1902</v>
      </c>
      <c r="C3278" s="24" t="s">
        <v>1905</v>
      </c>
      <c r="D3278" s="24" t="s">
        <v>1888</v>
      </c>
      <c r="E3278" s="15" t="s">
        <v>311</v>
      </c>
      <c r="F3278" s="15" t="s">
        <v>13</v>
      </c>
      <c r="G3278" s="15" t="s">
        <v>13</v>
      </c>
      <c r="H3278" s="15" t="s">
        <v>15</v>
      </c>
      <c r="I3278" s="15">
        <v>1382</v>
      </c>
      <c r="J3278" s="15" t="s">
        <v>315</v>
      </c>
      <c r="K3278" s="16">
        <v>60.1</v>
      </c>
      <c r="L3278" s="15" t="s">
        <v>16</v>
      </c>
      <c r="M3278" s="16">
        <v>2.8</v>
      </c>
      <c r="N3278" s="16">
        <v>8.8000000000000007</v>
      </c>
      <c r="O3278" s="16"/>
      <c r="P3278" s="16"/>
      <c r="Q3278" s="16"/>
      <c r="R3278" s="16"/>
      <c r="S3278" s="16"/>
      <c r="T3278" s="16"/>
      <c r="U3278" s="16"/>
      <c r="V3278" s="10">
        <f>SQRT((N3278*N3278)+(O3278*O3278)+((P3278*P3278)+(Q3278*Q3278)+(R3278*R3278)+(S3278*S3278)+(T3278*T3278)+(U3278*U3278)))</f>
        <v>8.8000000000000007</v>
      </c>
      <c r="W3278" s="15">
        <v>9999</v>
      </c>
      <c r="X3278" s="15"/>
      <c r="Y3278" s="15"/>
      <c r="Z3278" s="15"/>
      <c r="AA3278" s="15"/>
      <c r="AB3278" s="15"/>
      <c r="AC3278" s="15"/>
      <c r="AD3278" s="15"/>
      <c r="AE3278" s="15">
        <v>4</v>
      </c>
      <c r="AF3278" s="15"/>
      <c r="AG3278" s="15" t="s">
        <v>119</v>
      </c>
      <c r="AH3278" s="15" t="s">
        <v>436</v>
      </c>
      <c r="AI3278" s="15" t="s">
        <v>436</v>
      </c>
      <c r="AJ3278" s="15" t="s">
        <v>436</v>
      </c>
      <c r="AK3278" s="15"/>
      <c r="AL3278" s="15"/>
      <c r="AM3278" s="15"/>
      <c r="AN3278" s="15"/>
      <c r="AO3278" s="15"/>
      <c r="AP3278" s="15" t="s">
        <v>1656</v>
      </c>
      <c r="AQ3278" s="7"/>
    </row>
    <row r="3279" spans="1:43" ht="15.75" customHeight="1">
      <c r="A3279" s="17">
        <v>41541</v>
      </c>
      <c r="B3279" s="22" t="s">
        <v>2048</v>
      </c>
      <c r="C3279" s="22" t="s">
        <v>1905</v>
      </c>
      <c r="D3279" s="22" t="s">
        <v>1888</v>
      </c>
      <c r="E3279" s="7" t="s">
        <v>311</v>
      </c>
      <c r="F3279" s="7" t="s">
        <v>13</v>
      </c>
      <c r="G3279" s="7" t="s">
        <v>13</v>
      </c>
      <c r="H3279" s="7" t="s">
        <v>15</v>
      </c>
      <c r="I3279" s="7">
        <v>1382</v>
      </c>
      <c r="J3279" s="7" t="s">
        <v>315</v>
      </c>
      <c r="K3279" s="10">
        <v>60.1</v>
      </c>
      <c r="L3279" s="7" t="s">
        <v>16</v>
      </c>
      <c r="M3279" s="10">
        <v>2.8</v>
      </c>
      <c r="N3279" s="10">
        <v>10.199999999999999</v>
      </c>
      <c r="V3279" s="7">
        <f>SQRT((N3279*N3279)+(O3279*O3279)+((P3279*P3279)+(Q3279*Q3279)+(R3279*R3279)+(S3279*S3279)+(T3279*T3279)+(U3279*U3279)))</f>
        <v>10.199999999999999</v>
      </c>
      <c r="W3279" s="7">
        <v>9999</v>
      </c>
      <c r="AE3279" s="7">
        <v>8</v>
      </c>
      <c r="AG3279" s="7" t="s">
        <v>119</v>
      </c>
      <c r="AH3279" s="7" t="s">
        <v>436</v>
      </c>
      <c r="AI3279" s="7" t="s">
        <v>436</v>
      </c>
      <c r="AJ3279" s="7" t="s">
        <v>436</v>
      </c>
      <c r="AQ3279" s="7"/>
    </row>
    <row r="3280" spans="1:43" ht="15.75" customHeight="1">
      <c r="A3280" s="17">
        <v>41994</v>
      </c>
      <c r="B3280" s="22">
        <v>2014</v>
      </c>
      <c r="C3280" s="22" t="s">
        <v>1905</v>
      </c>
      <c r="D3280" s="22" t="s">
        <v>1888</v>
      </c>
      <c r="E3280" s="7" t="s">
        <v>311</v>
      </c>
      <c r="F3280" s="7" t="s">
        <v>13</v>
      </c>
      <c r="G3280" s="7" t="s">
        <v>13</v>
      </c>
      <c r="H3280" s="7" t="s">
        <v>15</v>
      </c>
      <c r="I3280" s="7">
        <v>1382</v>
      </c>
      <c r="J3280" s="7" t="s">
        <v>315</v>
      </c>
      <c r="K3280" s="10">
        <v>60.1</v>
      </c>
      <c r="L3280" s="7" t="s">
        <v>16</v>
      </c>
      <c r="M3280" s="10">
        <v>2.8</v>
      </c>
      <c r="N3280" s="10">
        <v>10.3</v>
      </c>
      <c r="V3280" s="7">
        <v>10.3</v>
      </c>
      <c r="W3280" s="7">
        <v>9999</v>
      </c>
      <c r="AE3280" s="7">
        <v>7</v>
      </c>
      <c r="AG3280" s="7" t="s">
        <v>119</v>
      </c>
      <c r="AH3280" s="7" t="s">
        <v>436</v>
      </c>
      <c r="AI3280" s="7" t="s">
        <v>436</v>
      </c>
      <c r="AJ3280" s="7" t="s">
        <v>436</v>
      </c>
      <c r="AK3280" s="7" t="s">
        <v>436</v>
      </c>
      <c r="AQ3280" s="7"/>
    </row>
    <row r="3281" spans="1:43" ht="15.75" customHeight="1">
      <c r="A3281" s="17">
        <v>37528</v>
      </c>
      <c r="B3281" s="24">
        <v>2002</v>
      </c>
      <c r="C3281" s="24" t="s">
        <v>1905</v>
      </c>
      <c r="D3281" s="24" t="s">
        <v>1896</v>
      </c>
      <c r="E3281" s="7" t="s">
        <v>311</v>
      </c>
      <c r="F3281" s="7" t="s">
        <v>13</v>
      </c>
      <c r="G3281" s="7" t="s">
        <v>122</v>
      </c>
      <c r="H3281" s="7" t="s">
        <v>15</v>
      </c>
      <c r="I3281" s="7">
        <v>1383</v>
      </c>
      <c r="J3281" s="7" t="s">
        <v>119</v>
      </c>
      <c r="K3281" s="10">
        <v>59.5</v>
      </c>
      <c r="L3281" s="7" t="s">
        <v>16</v>
      </c>
      <c r="M3281" s="10">
        <v>1.2</v>
      </c>
      <c r="N3281" s="10">
        <v>0.3</v>
      </c>
      <c r="O3281" s="7"/>
      <c r="V3281" s="10">
        <f>SQRT((N3281*N3281)+(O3281*O3281)+((P3281*P3281)+(Q3281*Q3281)+(R3281*R3281)+(S3281*S3281)+(T3281*T3281)+(U3281*U3281)))</f>
        <v>0.3</v>
      </c>
      <c r="W3281" s="7">
        <v>22</v>
      </c>
      <c r="AC3281" s="9">
        <v>0</v>
      </c>
      <c r="AD3281" s="9"/>
      <c r="AE3281" s="7">
        <v>0</v>
      </c>
      <c r="AG3281" s="7" t="s">
        <v>119</v>
      </c>
      <c r="AH3281" s="7" t="s">
        <v>436</v>
      </c>
      <c r="AI3281" s="7" t="s">
        <v>436</v>
      </c>
      <c r="AJ3281" s="7" t="s">
        <v>436</v>
      </c>
      <c r="AQ3281" s="7"/>
    </row>
    <row r="3282" spans="1:43" ht="15.75" customHeight="1">
      <c r="A3282" s="17">
        <v>37932</v>
      </c>
      <c r="B3282" s="24" t="s">
        <v>1894</v>
      </c>
      <c r="C3282" s="24" t="s">
        <v>1905</v>
      </c>
      <c r="D3282" s="24" t="s">
        <v>1896</v>
      </c>
      <c r="E3282" s="7" t="s">
        <v>311</v>
      </c>
      <c r="F3282" s="7" t="s">
        <v>13</v>
      </c>
      <c r="G3282" s="7" t="s">
        <v>316</v>
      </c>
      <c r="H3282" s="7" t="s">
        <v>15</v>
      </c>
      <c r="I3282" s="7">
        <v>1383</v>
      </c>
      <c r="J3282" s="7" t="s">
        <v>324</v>
      </c>
      <c r="K3282" s="10">
        <v>59.5</v>
      </c>
      <c r="L3282" s="7" t="s">
        <v>16</v>
      </c>
      <c r="M3282" s="10">
        <v>1.2</v>
      </c>
      <c r="O3282" s="7"/>
      <c r="V3282" s="10" t="s">
        <v>1888</v>
      </c>
      <c r="AG3282" s="7" t="s">
        <v>119</v>
      </c>
      <c r="AH3282" s="7" t="s">
        <v>436</v>
      </c>
      <c r="AI3282" s="7" t="s">
        <v>436</v>
      </c>
      <c r="AJ3282" s="7" t="s">
        <v>436</v>
      </c>
      <c r="AQ3282" s="7"/>
    </row>
    <row r="3283" spans="1:43" ht="15.75" customHeight="1">
      <c r="A3283" s="17">
        <v>38368</v>
      </c>
      <c r="B3283" s="22" t="s">
        <v>1896</v>
      </c>
      <c r="C3283" s="24" t="s">
        <v>1905</v>
      </c>
      <c r="D3283" s="24" t="s">
        <v>1896</v>
      </c>
      <c r="E3283" s="7" t="s">
        <v>311</v>
      </c>
      <c r="F3283" s="7" t="s">
        <v>13</v>
      </c>
      <c r="G3283" s="7" t="s">
        <v>912</v>
      </c>
      <c r="H3283" s="7" t="s">
        <v>15</v>
      </c>
      <c r="I3283" s="7">
        <v>1383</v>
      </c>
      <c r="J3283" s="7" t="s">
        <v>343</v>
      </c>
      <c r="K3283" s="10">
        <v>59.5</v>
      </c>
      <c r="L3283" s="7" t="s">
        <v>16</v>
      </c>
      <c r="M3283" s="10">
        <v>1.2</v>
      </c>
      <c r="O3283" s="7"/>
      <c r="V3283" s="10" t="s">
        <v>1888</v>
      </c>
      <c r="W3283" s="7">
        <v>9999</v>
      </c>
      <c r="AF3283" s="7" t="s">
        <v>318</v>
      </c>
      <c r="AG3283" s="7" t="s">
        <v>318</v>
      </c>
      <c r="AH3283" s="7" t="s">
        <v>436</v>
      </c>
      <c r="AI3283" s="7" t="s">
        <v>436</v>
      </c>
      <c r="AJ3283" s="7" t="s">
        <v>436</v>
      </c>
      <c r="AQ3283" s="7"/>
    </row>
    <row r="3284" spans="1:43" ht="15.75" customHeight="1">
      <c r="A3284" s="17">
        <v>37528</v>
      </c>
      <c r="B3284" s="24">
        <v>2002</v>
      </c>
      <c r="C3284" s="24" t="s">
        <v>1905</v>
      </c>
      <c r="D3284" s="24" t="s">
        <v>1896</v>
      </c>
      <c r="E3284" s="7" t="s">
        <v>311</v>
      </c>
      <c r="F3284" s="7" t="s">
        <v>13</v>
      </c>
      <c r="G3284" s="7" t="s">
        <v>122</v>
      </c>
      <c r="H3284" s="7" t="s">
        <v>15</v>
      </c>
      <c r="I3284" s="7">
        <v>1384</v>
      </c>
      <c r="J3284" s="7" t="s">
        <v>119</v>
      </c>
      <c r="K3284" s="10">
        <v>58.8</v>
      </c>
      <c r="L3284" s="7" t="s">
        <v>16</v>
      </c>
      <c r="M3284" s="10">
        <v>2.4</v>
      </c>
      <c r="N3284" s="10">
        <v>0.5</v>
      </c>
      <c r="O3284" s="7"/>
      <c r="V3284" s="10">
        <f>SQRT((N3284*N3284)+(O3284*O3284)+((P3284*P3284)+(Q3284*Q3284)+(R3284*R3284)+(S3284*S3284)+(T3284*T3284)+(U3284*U3284)))</f>
        <v>0.5</v>
      </c>
      <c r="W3284" s="7">
        <v>27</v>
      </c>
      <c r="AC3284" s="9">
        <v>2</v>
      </c>
      <c r="AD3284" s="9"/>
      <c r="AE3284" s="7">
        <v>0</v>
      </c>
      <c r="AG3284" s="7" t="s">
        <v>119</v>
      </c>
      <c r="AH3284" s="7" t="s">
        <v>436</v>
      </c>
      <c r="AI3284" s="7" t="s">
        <v>436</v>
      </c>
      <c r="AJ3284" s="7" t="s">
        <v>436</v>
      </c>
      <c r="AQ3284" s="7"/>
    </row>
    <row r="3285" spans="1:43" ht="15.75" customHeight="1">
      <c r="A3285" s="17">
        <v>37932</v>
      </c>
      <c r="B3285" s="24" t="s">
        <v>1894</v>
      </c>
      <c r="C3285" s="24" t="s">
        <v>1905</v>
      </c>
      <c r="D3285" s="24" t="s">
        <v>1896</v>
      </c>
      <c r="E3285" s="7" t="s">
        <v>311</v>
      </c>
      <c r="F3285" s="7" t="s">
        <v>13</v>
      </c>
      <c r="G3285" s="7" t="s">
        <v>316</v>
      </c>
      <c r="H3285" s="7" t="s">
        <v>15</v>
      </c>
      <c r="I3285" s="7">
        <v>1384</v>
      </c>
      <c r="J3285" s="7" t="s">
        <v>324</v>
      </c>
      <c r="K3285" s="10">
        <v>58.8</v>
      </c>
      <c r="L3285" s="7" t="s">
        <v>16</v>
      </c>
      <c r="M3285" s="10">
        <v>2.4</v>
      </c>
      <c r="O3285" s="7"/>
      <c r="V3285" s="10" t="s">
        <v>1888</v>
      </c>
      <c r="AG3285" s="7" t="s">
        <v>119</v>
      </c>
      <c r="AH3285" s="7" t="s">
        <v>436</v>
      </c>
      <c r="AI3285" s="7" t="s">
        <v>436</v>
      </c>
      <c r="AJ3285" s="7" t="s">
        <v>436</v>
      </c>
      <c r="AQ3285" s="7"/>
    </row>
    <row r="3286" spans="1:43" ht="15.75" customHeight="1">
      <c r="A3286" s="17">
        <v>38368</v>
      </c>
      <c r="B3286" s="22" t="s">
        <v>1896</v>
      </c>
      <c r="C3286" s="24" t="s">
        <v>1905</v>
      </c>
      <c r="D3286" s="24" t="s">
        <v>1896</v>
      </c>
      <c r="E3286" s="7" t="s">
        <v>311</v>
      </c>
      <c r="F3286" s="7" t="s">
        <v>13</v>
      </c>
      <c r="G3286" s="7" t="s">
        <v>912</v>
      </c>
      <c r="H3286" s="7" t="s">
        <v>15</v>
      </c>
      <c r="I3286" s="7">
        <v>1384</v>
      </c>
      <c r="J3286" s="7" t="s">
        <v>320</v>
      </c>
      <c r="K3286" s="10">
        <v>58.8</v>
      </c>
      <c r="L3286" s="7" t="s">
        <v>16</v>
      </c>
      <c r="M3286" s="10">
        <v>2.4</v>
      </c>
      <c r="O3286" s="7"/>
      <c r="V3286" s="10" t="s">
        <v>1888</v>
      </c>
      <c r="W3286" s="7">
        <v>9999</v>
      </c>
      <c r="AG3286" s="7" t="s">
        <v>318</v>
      </c>
      <c r="AH3286" s="7" t="s">
        <v>436</v>
      </c>
      <c r="AI3286" s="7" t="s">
        <v>436</v>
      </c>
      <c r="AJ3286" s="7" t="s">
        <v>436</v>
      </c>
      <c r="AQ3286" s="7"/>
    </row>
    <row r="3287" spans="1:43" ht="15.75" customHeight="1">
      <c r="A3287" s="17">
        <v>39487</v>
      </c>
      <c r="B3287" s="22" t="s">
        <v>1899</v>
      </c>
      <c r="C3287" s="24" t="s">
        <v>1905</v>
      </c>
      <c r="D3287" s="24" t="s">
        <v>1896</v>
      </c>
      <c r="E3287" s="7" t="s">
        <v>311</v>
      </c>
      <c r="F3287" s="7" t="s">
        <v>13</v>
      </c>
      <c r="G3287" s="7" t="s">
        <v>576</v>
      </c>
      <c r="H3287" s="7" t="s">
        <v>15</v>
      </c>
      <c r="I3287" s="7">
        <v>1384</v>
      </c>
      <c r="J3287" s="7" t="s">
        <v>515</v>
      </c>
      <c r="K3287" s="10">
        <v>58.8</v>
      </c>
      <c r="L3287" s="7" t="s">
        <v>16</v>
      </c>
      <c r="M3287" s="10">
        <v>2.4</v>
      </c>
      <c r="P3287" s="10"/>
      <c r="Q3287" s="10"/>
      <c r="R3287" s="10"/>
      <c r="S3287" s="10"/>
      <c r="V3287" s="10" t="s">
        <v>1888</v>
      </c>
      <c r="W3287" s="8"/>
      <c r="AF3287" s="7" t="s">
        <v>317</v>
      </c>
      <c r="AG3287" s="7" t="s">
        <v>318</v>
      </c>
      <c r="AH3287" s="7" t="s">
        <v>436</v>
      </c>
      <c r="AI3287" s="7" t="s">
        <v>436</v>
      </c>
      <c r="AJ3287" s="7" t="s">
        <v>436</v>
      </c>
      <c r="AQ3287" s="7"/>
    </row>
    <row r="3288" spans="1:43" ht="15.75" customHeight="1">
      <c r="A3288" s="17">
        <v>37528</v>
      </c>
      <c r="B3288" s="24">
        <v>2002</v>
      </c>
      <c r="C3288" s="24" t="s">
        <v>1905</v>
      </c>
      <c r="D3288" s="24" t="s">
        <v>1899</v>
      </c>
      <c r="E3288" s="7" t="s">
        <v>311</v>
      </c>
      <c r="F3288" s="7" t="s">
        <v>13</v>
      </c>
      <c r="G3288" s="7" t="s">
        <v>122</v>
      </c>
      <c r="H3288" s="7" t="s">
        <v>15</v>
      </c>
      <c r="I3288" s="7">
        <v>1385</v>
      </c>
      <c r="J3288" s="7" t="s">
        <v>119</v>
      </c>
      <c r="K3288" s="10">
        <v>58.6</v>
      </c>
      <c r="L3288" s="7" t="s">
        <v>16</v>
      </c>
      <c r="M3288" s="10">
        <v>2.7</v>
      </c>
      <c r="N3288" s="10">
        <v>0.1</v>
      </c>
      <c r="O3288" s="7"/>
      <c r="V3288" s="10">
        <f>SQRT((N3288*N3288)+(O3288*O3288)+((P3288*P3288)+(Q3288*Q3288)+(R3288*R3288)+(S3288*S3288)+(T3288*T3288)+(U3288*U3288)))</f>
        <v>0.1</v>
      </c>
      <c r="W3288" s="7">
        <v>5</v>
      </c>
      <c r="AC3288" s="9">
        <v>0</v>
      </c>
      <c r="AD3288" s="9"/>
      <c r="AE3288" s="7">
        <v>0</v>
      </c>
      <c r="AG3288" s="7" t="s">
        <v>119</v>
      </c>
      <c r="AH3288" s="7" t="s">
        <v>436</v>
      </c>
      <c r="AI3288" s="7" t="s">
        <v>436</v>
      </c>
      <c r="AJ3288" s="7" t="s">
        <v>436</v>
      </c>
      <c r="AQ3288" s="7"/>
    </row>
    <row r="3289" spans="1:43" ht="15.75" customHeight="1">
      <c r="A3289" s="17">
        <v>37932</v>
      </c>
      <c r="B3289" s="24" t="s">
        <v>1894</v>
      </c>
      <c r="C3289" s="24" t="s">
        <v>1905</v>
      </c>
      <c r="D3289" s="24" t="s">
        <v>1899</v>
      </c>
      <c r="E3289" s="7" t="s">
        <v>311</v>
      </c>
      <c r="F3289" s="7" t="s">
        <v>13</v>
      </c>
      <c r="G3289" s="7" t="s">
        <v>316</v>
      </c>
      <c r="H3289" s="7" t="s">
        <v>15</v>
      </c>
      <c r="I3289" s="7">
        <v>1385</v>
      </c>
      <c r="J3289" s="7" t="s">
        <v>324</v>
      </c>
      <c r="K3289" s="10">
        <v>58.6</v>
      </c>
      <c r="L3289" s="7" t="s">
        <v>16</v>
      </c>
      <c r="M3289" s="10">
        <v>2.7</v>
      </c>
      <c r="N3289" s="10">
        <v>0.2</v>
      </c>
      <c r="O3289" s="7"/>
      <c r="V3289" s="10">
        <v>0.15000000000000002</v>
      </c>
      <c r="AG3289" s="7" t="s">
        <v>119</v>
      </c>
      <c r="AH3289" s="7" t="s">
        <v>436</v>
      </c>
      <c r="AI3289" s="7" t="s">
        <v>436</v>
      </c>
      <c r="AJ3289" s="7" t="s">
        <v>436</v>
      </c>
      <c r="AQ3289" s="7"/>
    </row>
    <row r="3290" spans="1:43" ht="15.75" customHeight="1">
      <c r="A3290" s="17">
        <v>38368</v>
      </c>
      <c r="B3290" s="22" t="s">
        <v>1896</v>
      </c>
      <c r="C3290" s="24" t="s">
        <v>1905</v>
      </c>
      <c r="D3290" s="24" t="s">
        <v>1899</v>
      </c>
      <c r="E3290" s="7" t="s">
        <v>311</v>
      </c>
      <c r="F3290" s="7" t="s">
        <v>13</v>
      </c>
      <c r="G3290" s="7" t="s">
        <v>912</v>
      </c>
      <c r="H3290" s="7" t="s">
        <v>15</v>
      </c>
      <c r="I3290" s="7">
        <v>1385</v>
      </c>
      <c r="J3290" s="7" t="s">
        <v>315</v>
      </c>
      <c r="K3290" s="10">
        <v>58.6</v>
      </c>
      <c r="L3290" s="7" t="s">
        <v>16</v>
      </c>
      <c r="M3290" s="10">
        <v>2.7</v>
      </c>
      <c r="N3290" s="10">
        <v>0.2</v>
      </c>
      <c r="O3290" s="7"/>
      <c r="V3290" s="10">
        <f>SQRT((N3290*N3290)+(O3290*O3290)+((P3290*P3290)+(Q3290*Q3290)+(R3290*R3290)+(S3290*S3290)+(T3290*T3290)+(U3290*U3290)))</f>
        <v>0.2</v>
      </c>
      <c r="W3290" s="7">
        <v>8</v>
      </c>
      <c r="AC3290" s="7">
        <v>0</v>
      </c>
      <c r="AG3290" s="7" t="s">
        <v>119</v>
      </c>
      <c r="AH3290" s="7" t="s">
        <v>436</v>
      </c>
      <c r="AI3290" s="7" t="s">
        <v>436</v>
      </c>
      <c r="AJ3290" s="7" t="s">
        <v>436</v>
      </c>
      <c r="AQ3290" s="7"/>
    </row>
    <row r="3291" spans="1:43" ht="15.75" customHeight="1">
      <c r="A3291" s="17">
        <v>39487</v>
      </c>
      <c r="B3291" s="22" t="s">
        <v>1899</v>
      </c>
      <c r="C3291" s="24" t="s">
        <v>1905</v>
      </c>
      <c r="D3291" s="24" t="s">
        <v>1899</v>
      </c>
      <c r="E3291" s="7" t="s">
        <v>311</v>
      </c>
      <c r="F3291" s="7" t="s">
        <v>13</v>
      </c>
      <c r="G3291" s="7" t="s">
        <v>576</v>
      </c>
      <c r="H3291" s="7" t="s">
        <v>15</v>
      </c>
      <c r="I3291" s="7">
        <v>1385</v>
      </c>
      <c r="J3291" s="7" t="s">
        <v>515</v>
      </c>
      <c r="K3291" s="10">
        <v>58.6</v>
      </c>
      <c r="L3291" s="7" t="s">
        <v>16</v>
      </c>
      <c r="M3291" s="10">
        <v>2.7</v>
      </c>
      <c r="P3291" s="10"/>
      <c r="Q3291" s="10"/>
      <c r="R3291" s="10"/>
      <c r="S3291" s="10"/>
      <c r="V3291" s="10" t="s">
        <v>1888</v>
      </c>
      <c r="W3291" s="8">
        <v>29</v>
      </c>
      <c r="AF3291" s="7" t="s">
        <v>18</v>
      </c>
      <c r="AG3291" s="7" t="s">
        <v>318</v>
      </c>
      <c r="AH3291" s="7" t="s">
        <v>436</v>
      </c>
      <c r="AI3291" s="7" t="s">
        <v>436</v>
      </c>
      <c r="AJ3291" s="7" t="s">
        <v>436</v>
      </c>
      <c r="AQ3291" s="7"/>
    </row>
    <row r="3292" spans="1:43" ht="15.75" customHeight="1">
      <c r="A3292" s="17">
        <v>37528</v>
      </c>
      <c r="B3292" s="24">
        <v>2002</v>
      </c>
      <c r="C3292" s="24" t="s">
        <v>1905</v>
      </c>
      <c r="D3292" s="24" t="s">
        <v>1888</v>
      </c>
      <c r="E3292" s="7" t="s">
        <v>311</v>
      </c>
      <c r="F3292" s="7" t="s">
        <v>13</v>
      </c>
      <c r="G3292" s="7" t="s">
        <v>122</v>
      </c>
      <c r="H3292" s="7" t="s">
        <v>15</v>
      </c>
      <c r="I3292" s="7">
        <v>1386</v>
      </c>
      <c r="J3292" s="7" t="s">
        <v>119</v>
      </c>
      <c r="K3292" s="10">
        <v>58.5</v>
      </c>
      <c r="L3292" s="7" t="s">
        <v>16</v>
      </c>
      <c r="M3292" s="10">
        <v>2</v>
      </c>
      <c r="N3292" s="10">
        <v>1.2</v>
      </c>
      <c r="O3292" s="7"/>
      <c r="V3292" s="10">
        <f>SQRT((N3292*N3292)+(O3292*O3292)+((P3292*P3292)+(Q3292*Q3292)+(R3292*R3292)+(S3292*S3292)+(T3292*T3292)+(U3292*U3292)))</f>
        <v>1.2</v>
      </c>
      <c r="W3292" s="7">
        <v>98</v>
      </c>
      <c r="AC3292" s="9">
        <v>8</v>
      </c>
      <c r="AD3292" s="9"/>
      <c r="AE3292" s="7">
        <v>0</v>
      </c>
      <c r="AG3292" s="7" t="s">
        <v>119</v>
      </c>
      <c r="AH3292" s="7" t="s">
        <v>436</v>
      </c>
      <c r="AI3292" s="7" t="s">
        <v>436</v>
      </c>
      <c r="AJ3292" s="7" t="s">
        <v>436</v>
      </c>
      <c r="AQ3292" s="7"/>
    </row>
    <row r="3293" spans="1:43" ht="15.75" customHeight="1">
      <c r="A3293" s="17">
        <v>37932</v>
      </c>
      <c r="B3293" s="24" t="s">
        <v>1894</v>
      </c>
      <c r="C3293" s="24" t="s">
        <v>1905</v>
      </c>
      <c r="D3293" s="24" t="s">
        <v>1888</v>
      </c>
      <c r="E3293" s="7" t="s">
        <v>311</v>
      </c>
      <c r="F3293" s="7" t="s">
        <v>13</v>
      </c>
      <c r="G3293" s="7" t="s">
        <v>316</v>
      </c>
      <c r="H3293" s="7" t="s">
        <v>15</v>
      </c>
      <c r="I3293" s="7">
        <v>1386</v>
      </c>
      <c r="J3293" s="7" t="s">
        <v>324</v>
      </c>
      <c r="K3293" s="10">
        <v>58.5</v>
      </c>
      <c r="L3293" s="7" t="s">
        <v>16</v>
      </c>
      <c r="M3293" s="10">
        <v>2</v>
      </c>
      <c r="N3293" s="10">
        <v>1.5</v>
      </c>
      <c r="O3293" s="7"/>
      <c r="V3293" s="10">
        <v>1.5</v>
      </c>
      <c r="AG3293" s="7" t="s">
        <v>119</v>
      </c>
      <c r="AH3293" s="7" t="s">
        <v>436</v>
      </c>
      <c r="AI3293" s="7" t="s">
        <v>436</v>
      </c>
      <c r="AJ3293" s="7" t="s">
        <v>436</v>
      </c>
      <c r="AQ3293" s="7"/>
    </row>
    <row r="3294" spans="1:43" ht="15.75" customHeight="1">
      <c r="A3294" s="17">
        <v>38368</v>
      </c>
      <c r="B3294" s="22" t="s">
        <v>1896</v>
      </c>
      <c r="C3294" s="24" t="s">
        <v>1905</v>
      </c>
      <c r="D3294" s="24" t="s">
        <v>1888</v>
      </c>
      <c r="E3294" s="7" t="s">
        <v>311</v>
      </c>
      <c r="F3294" s="7" t="s">
        <v>13</v>
      </c>
      <c r="G3294" s="7" t="s">
        <v>912</v>
      </c>
      <c r="H3294" s="7" t="s">
        <v>15</v>
      </c>
      <c r="I3294" s="7">
        <v>1386</v>
      </c>
      <c r="J3294" s="7" t="s">
        <v>315</v>
      </c>
      <c r="K3294" s="10">
        <v>58.5</v>
      </c>
      <c r="L3294" s="7" t="s">
        <v>16</v>
      </c>
      <c r="M3294" s="10">
        <v>2</v>
      </c>
      <c r="N3294" s="10">
        <v>0.7</v>
      </c>
      <c r="O3294" s="7"/>
      <c r="V3294" s="10">
        <v>1.8</v>
      </c>
      <c r="W3294" s="7">
        <v>158</v>
      </c>
      <c r="AC3294" s="7">
        <v>10</v>
      </c>
      <c r="AG3294" s="7" t="s">
        <v>119</v>
      </c>
      <c r="AH3294" s="7" t="s">
        <v>436</v>
      </c>
      <c r="AI3294" s="7" t="s">
        <v>436</v>
      </c>
      <c r="AJ3294" s="7" t="s">
        <v>436</v>
      </c>
      <c r="AP3294" s="7" t="s">
        <v>916</v>
      </c>
      <c r="AQ3294" s="7"/>
    </row>
    <row r="3295" spans="1:43" ht="15.75" customHeight="1">
      <c r="A3295" s="17">
        <v>39487</v>
      </c>
      <c r="B3295" s="22" t="s">
        <v>1899</v>
      </c>
      <c r="C3295" s="24" t="s">
        <v>1905</v>
      </c>
      <c r="D3295" s="24" t="s">
        <v>1888</v>
      </c>
      <c r="E3295" s="7" t="s">
        <v>311</v>
      </c>
      <c r="F3295" s="7" t="s">
        <v>13</v>
      </c>
      <c r="G3295" s="7" t="s">
        <v>576</v>
      </c>
      <c r="H3295" s="7" t="s">
        <v>15</v>
      </c>
      <c r="I3295" s="7">
        <v>1386</v>
      </c>
      <c r="J3295" s="7" t="s">
        <v>315</v>
      </c>
      <c r="K3295" s="10">
        <v>58.5</v>
      </c>
      <c r="L3295" s="7" t="s">
        <v>16</v>
      </c>
      <c r="M3295" s="10">
        <v>2</v>
      </c>
      <c r="N3295" s="10">
        <v>3.2</v>
      </c>
      <c r="P3295" s="10"/>
      <c r="Q3295" s="10"/>
      <c r="R3295" s="10"/>
      <c r="S3295" s="10"/>
      <c r="V3295" s="10">
        <f>SQRT((N3295*N3295)+(O3295*O3295)+((P3295*P3295)+(Q3295*Q3295)+(R3295*R3295)+(S3295*S3295)+(T3295*T3295)+(U3295*U3295)))</f>
        <v>3.2</v>
      </c>
      <c r="W3295" s="8">
        <v>9999</v>
      </c>
      <c r="AG3295" s="7" t="s">
        <v>119</v>
      </c>
      <c r="AH3295" s="7" t="s">
        <v>436</v>
      </c>
      <c r="AI3295" s="7" t="s">
        <v>436</v>
      </c>
      <c r="AJ3295" s="7" t="s">
        <v>436</v>
      </c>
      <c r="AQ3295" s="7"/>
    </row>
    <row r="3296" spans="1:43" ht="15.75" customHeight="1">
      <c r="A3296" s="17">
        <v>40436</v>
      </c>
      <c r="B3296" s="22" t="s">
        <v>1901</v>
      </c>
      <c r="C3296" s="24" t="s">
        <v>1905</v>
      </c>
      <c r="D3296" s="24" t="s">
        <v>1888</v>
      </c>
      <c r="E3296" s="7" t="s">
        <v>311</v>
      </c>
      <c r="F3296" s="7" t="s">
        <v>13</v>
      </c>
      <c r="G3296" s="7" t="s">
        <v>1158</v>
      </c>
      <c r="H3296" s="7" t="s">
        <v>15</v>
      </c>
      <c r="I3296" s="7">
        <v>1386</v>
      </c>
      <c r="J3296" s="7" t="s">
        <v>315</v>
      </c>
      <c r="K3296" s="10">
        <v>58.5</v>
      </c>
      <c r="L3296" s="7" t="s">
        <v>16</v>
      </c>
      <c r="M3296" s="10">
        <v>2</v>
      </c>
      <c r="N3296" s="10">
        <v>4.5</v>
      </c>
      <c r="O3296" s="7"/>
      <c r="V3296" s="10">
        <f>SQRT((N3296*N3296)+(O3296*O3296)+((P3296*P3296)+(Q3296*Q3296)+(R3296*R3296)+(S3296*S3296)+(T3296*T3296)+(U3296*U3296)))</f>
        <v>4.5</v>
      </c>
      <c r="W3296" s="7">
        <v>9999</v>
      </c>
      <c r="AE3296" s="7">
        <v>1</v>
      </c>
      <c r="AG3296" s="7" t="s">
        <v>119</v>
      </c>
      <c r="AH3296" s="7" t="s">
        <v>436</v>
      </c>
      <c r="AI3296" s="7" t="s">
        <v>436</v>
      </c>
      <c r="AJ3296" s="7" t="s">
        <v>436</v>
      </c>
      <c r="AP3296" s="7" t="s">
        <v>1926</v>
      </c>
      <c r="AQ3296" s="7"/>
    </row>
    <row r="3297" spans="1:43" ht="15.75" customHeight="1">
      <c r="A3297" s="19">
        <v>40813</v>
      </c>
      <c r="B3297" s="23" t="s">
        <v>1902</v>
      </c>
      <c r="C3297" s="24" t="s">
        <v>1905</v>
      </c>
      <c r="D3297" s="24" t="s">
        <v>1888</v>
      </c>
      <c r="E3297" s="15" t="s">
        <v>311</v>
      </c>
      <c r="F3297" s="15" t="s">
        <v>13</v>
      </c>
      <c r="G3297" s="15" t="s">
        <v>13</v>
      </c>
      <c r="H3297" s="15" t="s">
        <v>15</v>
      </c>
      <c r="I3297" s="15">
        <v>1386</v>
      </c>
      <c r="J3297" s="15" t="s">
        <v>315</v>
      </c>
      <c r="K3297" s="16">
        <v>58.5</v>
      </c>
      <c r="L3297" s="15" t="s">
        <v>16</v>
      </c>
      <c r="M3297" s="16">
        <v>2</v>
      </c>
      <c r="N3297" s="16">
        <v>6.9</v>
      </c>
      <c r="O3297" s="16"/>
      <c r="P3297" s="16"/>
      <c r="Q3297" s="16"/>
      <c r="R3297" s="16"/>
      <c r="S3297" s="16"/>
      <c r="T3297" s="16"/>
      <c r="U3297" s="16"/>
      <c r="V3297" s="10">
        <f>SQRT((N3297*N3297)+(O3297*O3297)+((P3297*P3297)+(Q3297*Q3297)+(R3297*R3297)+(S3297*S3297)+(T3297*T3297)+(U3297*U3297)))</f>
        <v>6.9</v>
      </c>
      <c r="W3297" s="15">
        <v>9999</v>
      </c>
      <c r="X3297" s="15"/>
      <c r="Y3297" s="15"/>
      <c r="Z3297" s="15"/>
      <c r="AA3297" s="15"/>
      <c r="AB3297" s="15"/>
      <c r="AC3297" s="15"/>
      <c r="AD3297" s="15"/>
      <c r="AE3297" s="15">
        <v>4</v>
      </c>
      <c r="AF3297" s="15"/>
      <c r="AG3297" s="15" t="s">
        <v>119</v>
      </c>
      <c r="AH3297" s="15" t="s">
        <v>436</v>
      </c>
      <c r="AI3297" s="15" t="s">
        <v>436</v>
      </c>
      <c r="AJ3297" s="15" t="s">
        <v>436</v>
      </c>
      <c r="AK3297" s="15"/>
      <c r="AL3297" s="15"/>
      <c r="AM3297" s="15"/>
      <c r="AN3297" s="15"/>
      <c r="AO3297" s="15"/>
      <c r="AP3297" s="15"/>
      <c r="AQ3297" s="7"/>
    </row>
    <row r="3298" spans="1:43" ht="15.75" customHeight="1">
      <c r="A3298" s="17">
        <v>41541</v>
      </c>
      <c r="B3298" s="22" t="s">
        <v>2048</v>
      </c>
      <c r="C3298" s="22" t="s">
        <v>1905</v>
      </c>
      <c r="D3298" s="22" t="s">
        <v>1888</v>
      </c>
      <c r="E3298" s="7" t="s">
        <v>311</v>
      </c>
      <c r="F3298" s="7" t="s">
        <v>13</v>
      </c>
      <c r="G3298" s="7" t="s">
        <v>13</v>
      </c>
      <c r="H3298" s="7" t="s">
        <v>15</v>
      </c>
      <c r="I3298" s="7">
        <v>1386</v>
      </c>
      <c r="J3298" s="7" t="s">
        <v>315</v>
      </c>
      <c r="K3298" s="10">
        <v>58.5</v>
      </c>
      <c r="L3298" s="7" t="s">
        <v>16</v>
      </c>
      <c r="M3298" s="10">
        <v>2</v>
      </c>
      <c r="N3298" s="10">
        <v>8.9</v>
      </c>
      <c r="V3298" s="7">
        <f>SQRT((N3298*N3298)+(O3298*O3298)+((P3298*P3298)+(Q3298*Q3298)+(R3298*R3298)+(S3298*S3298)+(T3298*T3298)+(U3298*U3298)))</f>
        <v>8.9</v>
      </c>
      <c r="W3298" s="7">
        <v>9999</v>
      </c>
      <c r="AE3298" s="7">
        <v>10</v>
      </c>
      <c r="AG3298" s="7" t="s">
        <v>119</v>
      </c>
      <c r="AH3298" s="7" t="s">
        <v>436</v>
      </c>
      <c r="AI3298" s="7" t="s">
        <v>436</v>
      </c>
      <c r="AJ3298" s="7" t="s">
        <v>436</v>
      </c>
      <c r="AQ3298" s="7"/>
    </row>
    <row r="3299" spans="1:43" ht="15.75" customHeight="1">
      <c r="A3299" s="17">
        <v>41994</v>
      </c>
      <c r="B3299" s="22">
        <v>2014</v>
      </c>
      <c r="C3299" s="22" t="s">
        <v>1905</v>
      </c>
      <c r="D3299" s="22" t="s">
        <v>1888</v>
      </c>
      <c r="E3299" s="7" t="s">
        <v>311</v>
      </c>
      <c r="F3299" s="7" t="s">
        <v>13</v>
      </c>
      <c r="G3299" s="7" t="s">
        <v>13</v>
      </c>
      <c r="H3299" s="7" t="s">
        <v>15</v>
      </c>
      <c r="I3299" s="7">
        <v>1386</v>
      </c>
      <c r="J3299" s="7" t="s">
        <v>315</v>
      </c>
      <c r="K3299" s="10">
        <v>58.5</v>
      </c>
      <c r="L3299" s="7" t="s">
        <v>16</v>
      </c>
      <c r="M3299" s="10">
        <v>2</v>
      </c>
      <c r="N3299" s="10">
        <v>9.1</v>
      </c>
      <c r="V3299" s="7">
        <v>9.1</v>
      </c>
      <c r="W3299" s="7">
        <v>9999</v>
      </c>
      <c r="AE3299" s="7">
        <v>11</v>
      </c>
      <c r="AG3299" s="7" t="s">
        <v>119</v>
      </c>
      <c r="AH3299" s="7" t="s">
        <v>436</v>
      </c>
      <c r="AI3299" s="7" t="s">
        <v>436</v>
      </c>
      <c r="AJ3299" s="7" t="s">
        <v>436</v>
      </c>
      <c r="AK3299" s="7" t="s">
        <v>436</v>
      </c>
      <c r="AQ3299" s="7"/>
    </row>
    <row r="3300" spans="1:43" ht="15.75" customHeight="1">
      <c r="A3300" s="17">
        <v>37528</v>
      </c>
      <c r="B3300" s="24">
        <v>2002</v>
      </c>
      <c r="C3300" s="24" t="s">
        <v>1905</v>
      </c>
      <c r="D3300" s="24" t="s">
        <v>1896</v>
      </c>
      <c r="E3300" s="7" t="s">
        <v>311</v>
      </c>
      <c r="F3300" s="7" t="s">
        <v>13</v>
      </c>
      <c r="G3300" s="7" t="s">
        <v>122</v>
      </c>
      <c r="H3300" s="7" t="s">
        <v>15</v>
      </c>
      <c r="I3300" s="7">
        <v>1387</v>
      </c>
      <c r="J3300" s="7" t="s">
        <v>119</v>
      </c>
      <c r="K3300" s="10">
        <v>58.4</v>
      </c>
      <c r="L3300" s="7" t="s">
        <v>16</v>
      </c>
      <c r="M3300" s="10">
        <v>2.9</v>
      </c>
      <c r="N3300" s="10">
        <v>0.3</v>
      </c>
      <c r="O3300" s="7"/>
      <c r="V3300" s="10">
        <f>SQRT((N3300*N3300)+(O3300*O3300)+((P3300*P3300)+(Q3300*Q3300)+(R3300*R3300)+(S3300*S3300)+(T3300*T3300)+(U3300*U3300)))</f>
        <v>0.3</v>
      </c>
      <c r="W3300" s="7">
        <v>16</v>
      </c>
      <c r="AC3300" s="9">
        <v>0</v>
      </c>
      <c r="AD3300" s="9"/>
      <c r="AE3300" s="7">
        <v>0</v>
      </c>
      <c r="AG3300" s="7" t="s">
        <v>119</v>
      </c>
      <c r="AH3300" s="7" t="s">
        <v>436</v>
      </c>
      <c r="AI3300" s="7" t="s">
        <v>436</v>
      </c>
      <c r="AJ3300" s="7" t="s">
        <v>436</v>
      </c>
      <c r="AQ3300" s="7"/>
    </row>
    <row r="3301" spans="1:43" ht="15.75" customHeight="1">
      <c r="A3301" s="17">
        <v>37932</v>
      </c>
      <c r="B3301" s="24" t="s">
        <v>1894</v>
      </c>
      <c r="C3301" s="24" t="s">
        <v>1905</v>
      </c>
      <c r="D3301" s="24" t="s">
        <v>1896</v>
      </c>
      <c r="E3301" s="7" t="s">
        <v>311</v>
      </c>
      <c r="F3301" s="7" t="s">
        <v>13</v>
      </c>
      <c r="G3301" s="7" t="s">
        <v>316</v>
      </c>
      <c r="H3301" s="7" t="s">
        <v>15</v>
      </c>
      <c r="I3301" s="7">
        <v>1387</v>
      </c>
      <c r="J3301" s="7" t="s">
        <v>324</v>
      </c>
      <c r="K3301" s="10">
        <v>58.4</v>
      </c>
      <c r="L3301" s="7" t="s">
        <v>16</v>
      </c>
      <c r="M3301" s="10">
        <v>2.9</v>
      </c>
      <c r="O3301" s="7"/>
      <c r="V3301" s="10" t="s">
        <v>1888</v>
      </c>
      <c r="AG3301" s="7" t="s">
        <v>119</v>
      </c>
      <c r="AH3301" s="7" t="s">
        <v>436</v>
      </c>
      <c r="AI3301" s="7" t="s">
        <v>436</v>
      </c>
      <c r="AJ3301" s="7" t="s">
        <v>436</v>
      </c>
      <c r="AQ3301" s="7"/>
    </row>
    <row r="3302" spans="1:43" ht="15.75" customHeight="1">
      <c r="A3302" s="17">
        <v>38368</v>
      </c>
      <c r="B3302" s="22" t="s">
        <v>1896</v>
      </c>
      <c r="C3302" s="24" t="s">
        <v>1905</v>
      </c>
      <c r="D3302" s="24" t="s">
        <v>1896</v>
      </c>
      <c r="E3302" s="7" t="s">
        <v>311</v>
      </c>
      <c r="F3302" s="7" t="s">
        <v>13</v>
      </c>
      <c r="G3302" s="7" t="s">
        <v>912</v>
      </c>
      <c r="H3302" s="7" t="s">
        <v>15</v>
      </c>
      <c r="I3302" s="7">
        <v>1387</v>
      </c>
      <c r="J3302" s="7" t="s">
        <v>343</v>
      </c>
      <c r="K3302" s="10">
        <v>58.4</v>
      </c>
      <c r="L3302" s="7" t="s">
        <v>16</v>
      </c>
      <c r="M3302" s="10">
        <v>2.9</v>
      </c>
      <c r="O3302" s="7"/>
      <c r="V3302" s="10" t="s">
        <v>1888</v>
      </c>
      <c r="W3302" s="7">
        <v>9999</v>
      </c>
      <c r="AF3302" s="7" t="s">
        <v>318</v>
      </c>
      <c r="AG3302" s="7" t="s">
        <v>318</v>
      </c>
      <c r="AH3302" s="7" t="s">
        <v>436</v>
      </c>
      <c r="AI3302" s="7" t="s">
        <v>436</v>
      </c>
      <c r="AJ3302" s="7" t="s">
        <v>436</v>
      </c>
      <c r="AQ3302" s="7"/>
    </row>
    <row r="3303" spans="1:43" ht="15.75" customHeight="1">
      <c r="A3303" s="17">
        <v>37528</v>
      </c>
      <c r="B3303" s="24">
        <v>2002</v>
      </c>
      <c r="C3303" s="24" t="s">
        <v>1905</v>
      </c>
      <c r="D3303" s="24" t="s">
        <v>1901</v>
      </c>
      <c r="E3303" s="7" t="s">
        <v>311</v>
      </c>
      <c r="F3303" s="7" t="s">
        <v>13</v>
      </c>
      <c r="G3303" s="7" t="s">
        <v>122</v>
      </c>
      <c r="H3303" s="7" t="s">
        <v>15</v>
      </c>
      <c r="I3303" s="7">
        <v>1388</v>
      </c>
      <c r="J3303" s="7" t="s">
        <v>119</v>
      </c>
      <c r="K3303" s="10">
        <v>58.4</v>
      </c>
      <c r="L3303" s="7" t="s">
        <v>16</v>
      </c>
      <c r="M3303" s="10">
        <v>2.6</v>
      </c>
      <c r="N3303" s="10">
        <v>1.4</v>
      </c>
      <c r="O3303" s="7"/>
      <c r="V3303" s="10">
        <f>SQRT((N3303*N3303)+(O3303*O3303)+((P3303*P3303)+(Q3303*Q3303)+(R3303*R3303)+(S3303*S3303)+(T3303*T3303)+(U3303*U3303)))</f>
        <v>1.4</v>
      </c>
      <c r="W3303" s="7">
        <v>99</v>
      </c>
      <c r="AC3303" s="9">
        <v>10</v>
      </c>
      <c r="AD3303" s="9"/>
      <c r="AE3303" s="7">
        <v>0</v>
      </c>
      <c r="AG3303" s="7" t="s">
        <v>119</v>
      </c>
      <c r="AH3303" s="7" t="s">
        <v>436</v>
      </c>
      <c r="AI3303" s="7" t="s">
        <v>436</v>
      </c>
      <c r="AJ3303" s="7" t="s">
        <v>436</v>
      </c>
      <c r="AQ3303" s="7"/>
    </row>
    <row r="3304" spans="1:43" ht="15.75" customHeight="1">
      <c r="A3304" s="17">
        <v>37932</v>
      </c>
      <c r="B3304" s="24" t="s">
        <v>1894</v>
      </c>
      <c r="C3304" s="24" t="s">
        <v>1905</v>
      </c>
      <c r="D3304" s="24" t="s">
        <v>1901</v>
      </c>
      <c r="E3304" s="7" t="s">
        <v>311</v>
      </c>
      <c r="F3304" s="7" t="s">
        <v>13</v>
      </c>
      <c r="G3304" s="7" t="s">
        <v>316</v>
      </c>
      <c r="H3304" s="7" t="s">
        <v>15</v>
      </c>
      <c r="I3304" s="7">
        <v>1388</v>
      </c>
      <c r="J3304" s="7" t="s">
        <v>324</v>
      </c>
      <c r="K3304" s="10">
        <v>58.4</v>
      </c>
      <c r="L3304" s="7" t="s">
        <v>16</v>
      </c>
      <c r="M3304" s="10">
        <v>2.6</v>
      </c>
      <c r="N3304" s="10">
        <v>1.6</v>
      </c>
      <c r="O3304" s="7"/>
      <c r="V3304" s="10">
        <v>1.6</v>
      </c>
      <c r="AG3304" s="7" t="s">
        <v>119</v>
      </c>
      <c r="AH3304" s="7" t="s">
        <v>436</v>
      </c>
      <c r="AI3304" s="7" t="s">
        <v>436</v>
      </c>
      <c r="AJ3304" s="7" t="s">
        <v>436</v>
      </c>
      <c r="AQ3304" s="7"/>
    </row>
    <row r="3305" spans="1:43" ht="15.75" customHeight="1">
      <c r="A3305" s="17">
        <v>38368</v>
      </c>
      <c r="B3305" s="22" t="s">
        <v>1896</v>
      </c>
      <c r="C3305" s="24" t="s">
        <v>1905</v>
      </c>
      <c r="D3305" s="24" t="s">
        <v>1901</v>
      </c>
      <c r="E3305" s="7" t="s">
        <v>311</v>
      </c>
      <c r="F3305" s="7" t="s">
        <v>13</v>
      </c>
      <c r="G3305" s="7" t="s">
        <v>912</v>
      </c>
      <c r="H3305" s="7" t="s">
        <v>15</v>
      </c>
      <c r="I3305" s="7">
        <v>1388</v>
      </c>
      <c r="J3305" s="7" t="s">
        <v>315</v>
      </c>
      <c r="K3305" s="10">
        <v>58.4</v>
      </c>
      <c r="L3305" s="7" t="s">
        <v>16</v>
      </c>
      <c r="M3305" s="10">
        <v>2.6</v>
      </c>
      <c r="N3305" s="10">
        <v>0.5</v>
      </c>
      <c r="O3305" s="7"/>
      <c r="V3305" s="10">
        <v>1.8</v>
      </c>
      <c r="W3305" s="7">
        <v>148</v>
      </c>
      <c r="AC3305" s="7">
        <v>11</v>
      </c>
      <c r="AG3305" s="7" t="s">
        <v>119</v>
      </c>
      <c r="AH3305" s="7" t="s">
        <v>436</v>
      </c>
      <c r="AI3305" s="7" t="s">
        <v>436</v>
      </c>
      <c r="AJ3305" s="7" t="s">
        <v>436</v>
      </c>
      <c r="AP3305" s="7" t="s">
        <v>916</v>
      </c>
      <c r="AQ3305" s="7"/>
    </row>
    <row r="3306" spans="1:43" ht="15.75" customHeight="1">
      <c r="A3306" s="17">
        <v>39487</v>
      </c>
      <c r="B3306" s="22" t="s">
        <v>1899</v>
      </c>
      <c r="C3306" s="24" t="s">
        <v>1905</v>
      </c>
      <c r="D3306" s="24" t="s">
        <v>1901</v>
      </c>
      <c r="E3306" s="7" t="s">
        <v>311</v>
      </c>
      <c r="F3306" s="7" t="s">
        <v>13</v>
      </c>
      <c r="G3306" s="7" t="s">
        <v>576</v>
      </c>
      <c r="H3306" s="7" t="s">
        <v>15</v>
      </c>
      <c r="I3306" s="7">
        <v>1388</v>
      </c>
      <c r="J3306" s="7" t="s">
        <v>315</v>
      </c>
      <c r="K3306" s="10">
        <v>58.4</v>
      </c>
      <c r="L3306" s="7" t="s">
        <v>16</v>
      </c>
      <c r="M3306" s="10">
        <v>2.6</v>
      </c>
      <c r="N3306" s="10">
        <v>1</v>
      </c>
      <c r="P3306" s="10"/>
      <c r="Q3306" s="10"/>
      <c r="R3306" s="10"/>
      <c r="S3306" s="10"/>
      <c r="V3306" s="10">
        <v>1.4</v>
      </c>
      <c r="W3306" s="8">
        <v>174</v>
      </c>
      <c r="AF3306" s="7" t="s">
        <v>18</v>
      </c>
      <c r="AG3306" s="7" t="s">
        <v>119</v>
      </c>
      <c r="AH3306" s="7" t="s">
        <v>436</v>
      </c>
      <c r="AI3306" s="7" t="s">
        <v>436</v>
      </c>
      <c r="AJ3306" s="7" t="s">
        <v>436</v>
      </c>
      <c r="AP3306" s="7" t="s">
        <v>625</v>
      </c>
      <c r="AQ3306" s="7"/>
    </row>
    <row r="3307" spans="1:43" ht="15.75" customHeight="1">
      <c r="A3307" s="17">
        <v>40436</v>
      </c>
      <c r="B3307" s="22" t="s">
        <v>1901</v>
      </c>
      <c r="C3307" s="24" t="s">
        <v>1905</v>
      </c>
      <c r="D3307" s="24" t="s">
        <v>1901</v>
      </c>
      <c r="E3307" s="7" t="s">
        <v>311</v>
      </c>
      <c r="F3307" s="7" t="s">
        <v>13</v>
      </c>
      <c r="G3307" s="7" t="s">
        <v>1158</v>
      </c>
      <c r="H3307" s="7" t="s">
        <v>15</v>
      </c>
      <c r="I3307" s="7">
        <v>1388</v>
      </c>
      <c r="J3307" s="7" t="s">
        <v>515</v>
      </c>
      <c r="K3307" s="10">
        <v>58.4</v>
      </c>
      <c r="L3307" s="7" t="s">
        <v>16</v>
      </c>
      <c r="M3307" s="10">
        <v>2.6</v>
      </c>
      <c r="N3307" s="10">
        <v>1</v>
      </c>
      <c r="O3307" s="7"/>
      <c r="V3307" s="10">
        <v>1.8</v>
      </c>
      <c r="W3307" s="7">
        <v>174</v>
      </c>
      <c r="AF3307" s="7" t="s">
        <v>105</v>
      </c>
      <c r="AG3307" s="7" t="s">
        <v>318</v>
      </c>
      <c r="AH3307" s="7" t="s">
        <v>436</v>
      </c>
      <c r="AI3307" s="7" t="s">
        <v>436</v>
      </c>
      <c r="AJ3307" s="7" t="s">
        <v>436</v>
      </c>
      <c r="AP3307" s="7" t="s">
        <v>916</v>
      </c>
      <c r="AQ3307" s="7"/>
    </row>
    <row r="3308" spans="1:43" ht="15.75" customHeight="1">
      <c r="A3308" s="17">
        <v>37528</v>
      </c>
      <c r="B3308" s="24">
        <v>2002</v>
      </c>
      <c r="C3308" s="24" t="s">
        <v>1905</v>
      </c>
      <c r="D3308" s="24" t="s">
        <v>1896</v>
      </c>
      <c r="E3308" s="7" t="s">
        <v>311</v>
      </c>
      <c r="F3308" s="7" t="s">
        <v>13</v>
      </c>
      <c r="G3308" s="7" t="s">
        <v>122</v>
      </c>
      <c r="H3308" s="7" t="s">
        <v>15</v>
      </c>
      <c r="I3308" s="7">
        <v>1389</v>
      </c>
      <c r="J3308" s="7" t="s">
        <v>119</v>
      </c>
      <c r="K3308" s="10">
        <v>58</v>
      </c>
      <c r="L3308" s="7" t="s">
        <v>16</v>
      </c>
      <c r="M3308" s="10">
        <v>0.2</v>
      </c>
      <c r="N3308" s="10">
        <v>0.1</v>
      </c>
      <c r="O3308" s="7"/>
      <c r="V3308" s="10">
        <f>SQRT((N3308*N3308)+(O3308*O3308)+((P3308*P3308)+(Q3308*Q3308)+(R3308*R3308)+(S3308*S3308)+(T3308*T3308)+(U3308*U3308)))</f>
        <v>0.1</v>
      </c>
      <c r="W3308" s="7">
        <v>7</v>
      </c>
      <c r="AC3308" s="9">
        <v>0</v>
      </c>
      <c r="AD3308" s="9"/>
      <c r="AE3308" s="7">
        <v>0</v>
      </c>
      <c r="AG3308" s="7" t="s">
        <v>119</v>
      </c>
      <c r="AH3308" s="7" t="s">
        <v>436</v>
      </c>
      <c r="AI3308" s="7" t="s">
        <v>436</v>
      </c>
      <c r="AJ3308" s="7" t="s">
        <v>436</v>
      </c>
      <c r="AQ3308" s="7"/>
    </row>
    <row r="3309" spans="1:43" ht="15.75" customHeight="1">
      <c r="A3309" s="17">
        <v>37932</v>
      </c>
      <c r="B3309" s="24" t="s">
        <v>1894</v>
      </c>
      <c r="C3309" s="24" t="s">
        <v>1905</v>
      </c>
      <c r="D3309" s="24" t="s">
        <v>1896</v>
      </c>
      <c r="E3309" s="7" t="s">
        <v>311</v>
      </c>
      <c r="F3309" s="7" t="s">
        <v>13</v>
      </c>
      <c r="G3309" s="7" t="s">
        <v>316</v>
      </c>
      <c r="H3309" s="7" t="s">
        <v>15</v>
      </c>
      <c r="I3309" s="7">
        <v>1389</v>
      </c>
      <c r="J3309" s="7" t="s">
        <v>324</v>
      </c>
      <c r="K3309" s="10">
        <v>58</v>
      </c>
      <c r="L3309" s="7" t="s">
        <v>16</v>
      </c>
      <c r="M3309" s="10">
        <v>0.2</v>
      </c>
      <c r="O3309" s="7"/>
      <c r="V3309" s="10" t="s">
        <v>1888</v>
      </c>
      <c r="AG3309" s="7" t="s">
        <v>119</v>
      </c>
      <c r="AH3309" s="7" t="s">
        <v>436</v>
      </c>
      <c r="AI3309" s="7" t="s">
        <v>436</v>
      </c>
      <c r="AJ3309" s="7" t="s">
        <v>436</v>
      </c>
      <c r="AQ3309" s="7"/>
    </row>
    <row r="3310" spans="1:43" ht="15.75" customHeight="1">
      <c r="A3310" s="17">
        <v>38368</v>
      </c>
      <c r="B3310" s="22" t="s">
        <v>1896</v>
      </c>
      <c r="C3310" s="24" t="s">
        <v>1905</v>
      </c>
      <c r="D3310" s="24" t="s">
        <v>1896</v>
      </c>
      <c r="E3310" s="7" t="s">
        <v>311</v>
      </c>
      <c r="F3310" s="7" t="s">
        <v>13</v>
      </c>
      <c r="G3310" s="7" t="s">
        <v>912</v>
      </c>
      <c r="H3310" s="7" t="s">
        <v>15</v>
      </c>
      <c r="I3310" s="7">
        <v>1389</v>
      </c>
      <c r="J3310" s="7" t="s">
        <v>343</v>
      </c>
      <c r="K3310" s="10">
        <v>58</v>
      </c>
      <c r="L3310" s="7" t="s">
        <v>16</v>
      </c>
      <c r="M3310" s="10">
        <v>0.2</v>
      </c>
      <c r="O3310" s="7"/>
      <c r="V3310" s="10" t="s">
        <v>1888</v>
      </c>
      <c r="W3310" s="7">
        <v>9999</v>
      </c>
      <c r="AF3310" s="7" t="s">
        <v>318</v>
      </c>
      <c r="AG3310" s="7" t="s">
        <v>318</v>
      </c>
      <c r="AH3310" s="7" t="s">
        <v>436</v>
      </c>
      <c r="AI3310" s="7" t="s">
        <v>436</v>
      </c>
      <c r="AJ3310" s="7" t="s">
        <v>436</v>
      </c>
      <c r="AQ3310" s="7"/>
    </row>
    <row r="3311" spans="1:43" ht="15.75" customHeight="1">
      <c r="A3311" s="17">
        <v>37528</v>
      </c>
      <c r="B3311" s="24">
        <v>2002</v>
      </c>
      <c r="C3311" s="24" t="s">
        <v>1905</v>
      </c>
      <c r="D3311" s="24" t="s">
        <v>1896</v>
      </c>
      <c r="E3311" s="7" t="s">
        <v>311</v>
      </c>
      <c r="F3311" s="7" t="s">
        <v>13</v>
      </c>
      <c r="G3311" s="7" t="s">
        <v>122</v>
      </c>
      <c r="H3311" s="7" t="s">
        <v>15</v>
      </c>
      <c r="I3311" s="7">
        <v>1390</v>
      </c>
      <c r="J3311" s="7" t="s">
        <v>119</v>
      </c>
      <c r="K3311" s="10">
        <v>57.9</v>
      </c>
      <c r="L3311" s="7" t="s">
        <v>16</v>
      </c>
      <c r="M3311" s="10">
        <v>0.4</v>
      </c>
      <c r="N3311" s="10">
        <v>1.1000000000000001</v>
      </c>
      <c r="O3311" s="7"/>
      <c r="V3311" s="10">
        <f>SQRT((N3311*N3311)+(O3311*O3311)+((P3311*P3311)+(Q3311*Q3311)+(R3311*R3311)+(S3311*S3311)+(T3311*T3311)+(U3311*U3311)))</f>
        <v>1.1000000000000001</v>
      </c>
      <c r="W3311" s="7">
        <v>64</v>
      </c>
      <c r="AC3311" s="9">
        <v>5</v>
      </c>
      <c r="AD3311" s="9"/>
      <c r="AE3311" s="7">
        <v>0</v>
      </c>
      <c r="AG3311" s="7" t="s">
        <v>119</v>
      </c>
      <c r="AH3311" s="7" t="s">
        <v>436</v>
      </c>
      <c r="AI3311" s="7" t="s">
        <v>436</v>
      </c>
      <c r="AJ3311" s="7" t="s">
        <v>436</v>
      </c>
      <c r="AQ3311" s="7"/>
    </row>
    <row r="3312" spans="1:43" ht="15.75" customHeight="1">
      <c r="A3312" s="17">
        <v>37932</v>
      </c>
      <c r="B3312" s="24" t="s">
        <v>1894</v>
      </c>
      <c r="C3312" s="24" t="s">
        <v>1905</v>
      </c>
      <c r="D3312" s="24" t="s">
        <v>1896</v>
      </c>
      <c r="E3312" s="7" t="s">
        <v>311</v>
      </c>
      <c r="F3312" s="7" t="s">
        <v>13</v>
      </c>
      <c r="G3312" s="7" t="s">
        <v>316</v>
      </c>
      <c r="H3312" s="7" t="s">
        <v>15</v>
      </c>
      <c r="I3312" s="7">
        <v>1390</v>
      </c>
      <c r="J3312" s="7" t="s">
        <v>324</v>
      </c>
      <c r="K3312" s="10">
        <v>57.9</v>
      </c>
      <c r="L3312" s="7" t="s">
        <v>16</v>
      </c>
      <c r="M3312" s="10">
        <v>0.4</v>
      </c>
      <c r="O3312" s="7"/>
      <c r="V3312" s="10" t="s">
        <v>1888</v>
      </c>
      <c r="AG3312" s="7" t="s">
        <v>119</v>
      </c>
      <c r="AH3312" s="7" t="s">
        <v>436</v>
      </c>
      <c r="AI3312" s="7" t="s">
        <v>436</v>
      </c>
      <c r="AJ3312" s="7" t="s">
        <v>436</v>
      </c>
      <c r="AQ3312" s="7"/>
    </row>
    <row r="3313" spans="1:43" ht="15.75" customHeight="1">
      <c r="A3313" s="17">
        <v>38368</v>
      </c>
      <c r="B3313" s="22" t="s">
        <v>1896</v>
      </c>
      <c r="C3313" s="24" t="s">
        <v>1905</v>
      </c>
      <c r="D3313" s="24" t="s">
        <v>1896</v>
      </c>
      <c r="E3313" s="7" t="s">
        <v>311</v>
      </c>
      <c r="F3313" s="7" t="s">
        <v>13</v>
      </c>
      <c r="G3313" s="7" t="s">
        <v>912</v>
      </c>
      <c r="H3313" s="7" t="s">
        <v>15</v>
      </c>
      <c r="I3313" s="7">
        <v>1390</v>
      </c>
      <c r="J3313" s="7" t="s">
        <v>343</v>
      </c>
      <c r="K3313" s="10">
        <v>57.9</v>
      </c>
      <c r="L3313" s="7" t="s">
        <v>16</v>
      </c>
      <c r="M3313" s="10">
        <v>0.4</v>
      </c>
      <c r="O3313" s="7"/>
      <c r="V3313" s="10" t="s">
        <v>1888</v>
      </c>
      <c r="W3313" s="7">
        <v>9999</v>
      </c>
      <c r="AF3313" s="7" t="s">
        <v>18</v>
      </c>
      <c r="AG3313" s="7" t="s">
        <v>318</v>
      </c>
      <c r="AH3313" s="7" t="s">
        <v>436</v>
      </c>
      <c r="AI3313" s="7" t="s">
        <v>436</v>
      </c>
      <c r="AJ3313" s="7" t="s">
        <v>436</v>
      </c>
      <c r="AQ3313" s="7"/>
    </row>
    <row r="3314" spans="1:43" ht="15.75" customHeight="1">
      <c r="A3314" s="17">
        <v>37528</v>
      </c>
      <c r="B3314" s="24">
        <v>2002</v>
      </c>
      <c r="C3314" s="24" t="s">
        <v>1905</v>
      </c>
      <c r="D3314" s="24" t="s">
        <v>1896</v>
      </c>
      <c r="E3314" s="7" t="s">
        <v>311</v>
      </c>
      <c r="F3314" s="7" t="s">
        <v>13</v>
      </c>
      <c r="G3314" s="7" t="s">
        <v>122</v>
      </c>
      <c r="H3314" s="7" t="s">
        <v>15</v>
      </c>
      <c r="I3314" s="7">
        <v>1391</v>
      </c>
      <c r="J3314" s="7" t="s">
        <v>119</v>
      </c>
      <c r="K3314" s="10">
        <v>57.8</v>
      </c>
      <c r="L3314" s="7" t="s">
        <v>16</v>
      </c>
      <c r="M3314" s="10">
        <v>0.7</v>
      </c>
      <c r="N3314" s="10">
        <v>0.3</v>
      </c>
      <c r="O3314" s="7"/>
      <c r="V3314" s="10">
        <f>SQRT((N3314*N3314)+(O3314*O3314)+((P3314*P3314)+(Q3314*Q3314)+(R3314*R3314)+(S3314*S3314)+(T3314*T3314)+(U3314*U3314)))</f>
        <v>0.3</v>
      </c>
      <c r="W3314" s="7">
        <v>33</v>
      </c>
      <c r="AC3314" s="9">
        <v>2</v>
      </c>
      <c r="AD3314" s="9"/>
      <c r="AE3314" s="7">
        <v>0</v>
      </c>
      <c r="AG3314" s="7" t="s">
        <v>119</v>
      </c>
      <c r="AH3314" s="7" t="s">
        <v>436</v>
      </c>
      <c r="AI3314" s="7" t="s">
        <v>436</v>
      </c>
      <c r="AJ3314" s="7" t="s">
        <v>436</v>
      </c>
      <c r="AQ3314" s="7"/>
    </row>
    <row r="3315" spans="1:43" ht="15.75" customHeight="1">
      <c r="A3315" s="17">
        <v>37932</v>
      </c>
      <c r="B3315" s="24" t="s">
        <v>1894</v>
      </c>
      <c r="C3315" s="24" t="s">
        <v>1905</v>
      </c>
      <c r="D3315" s="24" t="s">
        <v>1896</v>
      </c>
      <c r="E3315" s="7" t="s">
        <v>311</v>
      </c>
      <c r="F3315" s="7" t="s">
        <v>13</v>
      </c>
      <c r="G3315" s="7" t="s">
        <v>316</v>
      </c>
      <c r="H3315" s="7" t="s">
        <v>15</v>
      </c>
      <c r="I3315" s="7">
        <v>1391</v>
      </c>
      <c r="J3315" s="7" t="s">
        <v>324</v>
      </c>
      <c r="K3315" s="10">
        <v>57.8</v>
      </c>
      <c r="L3315" s="7" t="s">
        <v>16</v>
      </c>
      <c r="M3315" s="10">
        <v>0.7</v>
      </c>
      <c r="O3315" s="7"/>
      <c r="V3315" s="10" t="s">
        <v>1888</v>
      </c>
      <c r="AG3315" s="7" t="s">
        <v>119</v>
      </c>
      <c r="AH3315" s="7" t="s">
        <v>436</v>
      </c>
      <c r="AI3315" s="7" t="s">
        <v>436</v>
      </c>
      <c r="AJ3315" s="7" t="s">
        <v>436</v>
      </c>
      <c r="AQ3315" s="7"/>
    </row>
    <row r="3316" spans="1:43" ht="15.75" customHeight="1">
      <c r="A3316" s="17">
        <v>38368</v>
      </c>
      <c r="B3316" s="22" t="s">
        <v>1896</v>
      </c>
      <c r="C3316" s="24" t="s">
        <v>1905</v>
      </c>
      <c r="D3316" s="24" t="s">
        <v>1896</v>
      </c>
      <c r="E3316" s="7" t="s">
        <v>311</v>
      </c>
      <c r="F3316" s="7" t="s">
        <v>13</v>
      </c>
      <c r="G3316" s="7" t="s">
        <v>912</v>
      </c>
      <c r="H3316" s="7" t="s">
        <v>15</v>
      </c>
      <c r="I3316" s="7">
        <v>1391</v>
      </c>
      <c r="J3316" s="7" t="s">
        <v>320</v>
      </c>
      <c r="K3316" s="10">
        <v>57.8</v>
      </c>
      <c r="L3316" s="7" t="s">
        <v>16</v>
      </c>
      <c r="M3316" s="10">
        <v>0.7</v>
      </c>
      <c r="O3316" s="7"/>
      <c r="V3316" s="10" t="s">
        <v>1888</v>
      </c>
      <c r="W3316" s="7">
        <v>9999</v>
      </c>
      <c r="AF3316" s="7" t="s">
        <v>318</v>
      </c>
      <c r="AG3316" s="7" t="s">
        <v>318</v>
      </c>
      <c r="AH3316" s="7" t="s">
        <v>436</v>
      </c>
      <c r="AI3316" s="7" t="s">
        <v>436</v>
      </c>
      <c r="AJ3316" s="7" t="s">
        <v>436</v>
      </c>
      <c r="AQ3316" s="7"/>
    </row>
    <row r="3317" spans="1:43" ht="15.75" customHeight="1">
      <c r="A3317" s="17">
        <v>39487</v>
      </c>
      <c r="B3317" s="22" t="s">
        <v>1899</v>
      </c>
      <c r="C3317" s="24" t="s">
        <v>1905</v>
      </c>
      <c r="D3317" s="24" t="s">
        <v>1896</v>
      </c>
      <c r="E3317" s="7" t="s">
        <v>311</v>
      </c>
      <c r="F3317" s="7" t="s">
        <v>13</v>
      </c>
      <c r="G3317" s="7" t="s">
        <v>576</v>
      </c>
      <c r="H3317" s="7" t="s">
        <v>15</v>
      </c>
      <c r="I3317" s="7">
        <v>1391</v>
      </c>
      <c r="J3317" s="7" t="s">
        <v>515</v>
      </c>
      <c r="K3317" s="10">
        <v>57.8</v>
      </c>
      <c r="L3317" s="7" t="s">
        <v>16</v>
      </c>
      <c r="M3317" s="10">
        <v>0.7</v>
      </c>
      <c r="P3317" s="10"/>
      <c r="Q3317" s="10"/>
      <c r="R3317" s="10"/>
      <c r="S3317" s="10"/>
      <c r="V3317" s="10" t="s">
        <v>1888</v>
      </c>
      <c r="W3317" s="8"/>
      <c r="AF3317" s="7" t="s">
        <v>317</v>
      </c>
      <c r="AG3317" s="7" t="s">
        <v>318</v>
      </c>
      <c r="AH3317" s="7" t="s">
        <v>436</v>
      </c>
      <c r="AI3317" s="7" t="s">
        <v>436</v>
      </c>
      <c r="AJ3317" s="7" t="s">
        <v>436</v>
      </c>
      <c r="AQ3317" s="7"/>
    </row>
    <row r="3318" spans="1:43" ht="15.75" customHeight="1">
      <c r="A3318" s="17">
        <v>37528</v>
      </c>
      <c r="B3318" s="24">
        <v>2002</v>
      </c>
      <c r="C3318" s="24" t="s">
        <v>1905</v>
      </c>
      <c r="D3318" s="24" t="s">
        <v>1888</v>
      </c>
      <c r="E3318" s="7" t="s">
        <v>311</v>
      </c>
      <c r="F3318" s="7" t="s">
        <v>13</v>
      </c>
      <c r="G3318" s="7" t="s">
        <v>122</v>
      </c>
      <c r="H3318" s="7" t="s">
        <v>15</v>
      </c>
      <c r="I3318" s="7">
        <v>1392</v>
      </c>
      <c r="J3318" s="7" t="s">
        <v>119</v>
      </c>
      <c r="K3318" s="10">
        <v>58</v>
      </c>
      <c r="L3318" s="7" t="s">
        <v>16</v>
      </c>
      <c r="M3318" s="10">
        <v>1.3</v>
      </c>
      <c r="N3318" s="10">
        <v>0.5</v>
      </c>
      <c r="O3318" s="7"/>
      <c r="V3318" s="10">
        <f>SQRT((N3318*N3318)+(O3318*O3318)+((P3318*P3318)+(Q3318*Q3318)+(R3318*R3318)+(S3318*S3318)+(T3318*T3318)+(U3318*U3318)))</f>
        <v>0.5</v>
      </c>
      <c r="W3318" s="7">
        <v>26</v>
      </c>
      <c r="AC3318" s="9">
        <v>2</v>
      </c>
      <c r="AD3318" s="9"/>
      <c r="AE3318" s="7">
        <v>0</v>
      </c>
      <c r="AG3318" s="7" t="s">
        <v>119</v>
      </c>
      <c r="AH3318" s="7" t="s">
        <v>436</v>
      </c>
      <c r="AI3318" s="7" t="s">
        <v>436</v>
      </c>
      <c r="AJ3318" s="7" t="s">
        <v>436</v>
      </c>
      <c r="AQ3318" s="7"/>
    </row>
    <row r="3319" spans="1:43" ht="15.75" customHeight="1">
      <c r="A3319" s="17">
        <v>37932</v>
      </c>
      <c r="B3319" s="24" t="s">
        <v>1894</v>
      </c>
      <c r="C3319" s="24" t="s">
        <v>1905</v>
      </c>
      <c r="D3319" s="24" t="s">
        <v>1888</v>
      </c>
      <c r="E3319" s="7" t="s">
        <v>311</v>
      </c>
      <c r="F3319" s="7" t="s">
        <v>13</v>
      </c>
      <c r="G3319" s="7" t="s">
        <v>316</v>
      </c>
      <c r="H3319" s="7" t="s">
        <v>15</v>
      </c>
      <c r="I3319" s="7">
        <v>1392</v>
      </c>
      <c r="J3319" s="7" t="s">
        <v>324</v>
      </c>
      <c r="K3319" s="10">
        <v>58</v>
      </c>
      <c r="L3319" s="7" t="s">
        <v>16</v>
      </c>
      <c r="M3319" s="10">
        <v>1.3</v>
      </c>
      <c r="N3319" s="10">
        <v>0.7</v>
      </c>
      <c r="O3319" s="7"/>
      <c r="V3319" s="10">
        <v>0.7</v>
      </c>
      <c r="AG3319" s="15" t="s">
        <v>119</v>
      </c>
      <c r="AH3319" s="7" t="s">
        <v>436</v>
      </c>
      <c r="AI3319" s="7" t="s">
        <v>436</v>
      </c>
      <c r="AJ3319" s="7" t="s">
        <v>436</v>
      </c>
      <c r="AQ3319" s="7"/>
    </row>
    <row r="3320" spans="1:43" ht="15.75" customHeight="1">
      <c r="A3320" s="17">
        <v>38368</v>
      </c>
      <c r="B3320" s="22" t="s">
        <v>1896</v>
      </c>
      <c r="C3320" s="24" t="s">
        <v>1905</v>
      </c>
      <c r="D3320" s="24" t="s">
        <v>1888</v>
      </c>
      <c r="E3320" s="7" t="s">
        <v>311</v>
      </c>
      <c r="F3320" s="7" t="s">
        <v>13</v>
      </c>
      <c r="G3320" s="7" t="s">
        <v>912</v>
      </c>
      <c r="H3320" s="7" t="s">
        <v>15</v>
      </c>
      <c r="I3320" s="7">
        <v>1392</v>
      </c>
      <c r="J3320" s="7" t="s">
        <v>320</v>
      </c>
      <c r="K3320" s="10">
        <v>58</v>
      </c>
      <c r="L3320" s="7" t="s">
        <v>16</v>
      </c>
      <c r="M3320" s="10">
        <v>1.3</v>
      </c>
      <c r="N3320" s="10">
        <v>1</v>
      </c>
      <c r="O3320" s="7"/>
      <c r="V3320" s="10">
        <v>1</v>
      </c>
      <c r="W3320" s="7">
        <v>9999</v>
      </c>
      <c r="AF3320" s="7" t="s">
        <v>318</v>
      </c>
      <c r="AG3320" s="15" t="s">
        <v>119</v>
      </c>
      <c r="AH3320" s="7" t="s">
        <v>436</v>
      </c>
      <c r="AI3320" s="7" t="s">
        <v>436</v>
      </c>
      <c r="AJ3320" s="7" t="s">
        <v>436</v>
      </c>
      <c r="AQ3320" s="7"/>
    </row>
    <row r="3321" spans="1:43" ht="15.75" customHeight="1">
      <c r="A3321" s="17">
        <v>39487</v>
      </c>
      <c r="B3321" s="22" t="s">
        <v>1899</v>
      </c>
      <c r="C3321" s="24" t="s">
        <v>1905</v>
      </c>
      <c r="D3321" s="24" t="s">
        <v>1888</v>
      </c>
      <c r="E3321" s="7" t="s">
        <v>311</v>
      </c>
      <c r="F3321" s="7" t="s">
        <v>13</v>
      </c>
      <c r="G3321" s="7" t="s">
        <v>576</v>
      </c>
      <c r="H3321" s="7" t="s">
        <v>15</v>
      </c>
      <c r="I3321" s="7">
        <v>1392</v>
      </c>
      <c r="J3321" s="7" t="s">
        <v>315</v>
      </c>
      <c r="K3321" s="10">
        <v>58</v>
      </c>
      <c r="L3321" s="7" t="s">
        <v>16</v>
      </c>
      <c r="M3321" s="10">
        <v>1.3</v>
      </c>
      <c r="N3321" s="10">
        <v>1.3</v>
      </c>
      <c r="P3321" s="10"/>
      <c r="Q3321" s="10"/>
      <c r="R3321" s="10"/>
      <c r="S3321" s="10"/>
      <c r="V3321" s="10">
        <f>SQRT((N3321*N3321)+(O3321*O3321)+((P3321*P3321)+(Q3321*Q3321)+(R3321*R3321)+(S3321*S3321)+(T3321*T3321)+(U3321*U3321)))</f>
        <v>1.3</v>
      </c>
      <c r="W3321" s="8">
        <v>71</v>
      </c>
      <c r="AC3321" s="7">
        <v>7</v>
      </c>
      <c r="AG3321" s="15" t="s">
        <v>119</v>
      </c>
      <c r="AH3321" s="7" t="s">
        <v>436</v>
      </c>
      <c r="AI3321" s="7" t="s">
        <v>436</v>
      </c>
      <c r="AJ3321" s="7" t="s">
        <v>436</v>
      </c>
      <c r="AQ3321" s="7"/>
    </row>
    <row r="3322" spans="1:43" ht="15.75" customHeight="1">
      <c r="A3322" s="17">
        <v>40436</v>
      </c>
      <c r="B3322" s="22" t="s">
        <v>1901</v>
      </c>
      <c r="C3322" s="24" t="s">
        <v>1905</v>
      </c>
      <c r="D3322" s="24" t="s">
        <v>1888</v>
      </c>
      <c r="E3322" s="7" t="s">
        <v>311</v>
      </c>
      <c r="F3322" s="7" t="s">
        <v>13</v>
      </c>
      <c r="G3322" s="7" t="s">
        <v>1158</v>
      </c>
      <c r="H3322" s="7" t="s">
        <v>15</v>
      </c>
      <c r="I3322" s="7">
        <v>1392</v>
      </c>
      <c r="J3322" s="7" t="s">
        <v>315</v>
      </c>
      <c r="K3322" s="10">
        <v>58</v>
      </c>
      <c r="L3322" s="7" t="s">
        <v>16</v>
      </c>
      <c r="M3322" s="10">
        <v>1.3</v>
      </c>
      <c r="N3322" s="10">
        <v>1.7</v>
      </c>
      <c r="O3322" s="7"/>
      <c r="V3322" s="10">
        <f>SQRT((N3322*N3322)+(O3322*O3322)+((P3322*P3322)+(Q3322*Q3322)+(R3322*R3322)+(S3322*S3322)+(T3322*T3322)+(U3322*U3322)))</f>
        <v>1.7</v>
      </c>
      <c r="W3322" s="7">
        <v>84</v>
      </c>
      <c r="AC3322" s="7">
        <v>8</v>
      </c>
      <c r="AF3322" s="7" t="s">
        <v>106</v>
      </c>
      <c r="AG3322" s="15" t="s">
        <v>119</v>
      </c>
      <c r="AH3322" s="7" t="s">
        <v>436</v>
      </c>
      <c r="AI3322" s="7" t="s">
        <v>436</v>
      </c>
      <c r="AJ3322" s="7" t="s">
        <v>436</v>
      </c>
      <c r="AQ3322" s="7"/>
    </row>
    <row r="3323" spans="1:43" ht="15.75" customHeight="1">
      <c r="A3323" s="19">
        <v>40813</v>
      </c>
      <c r="B3323" s="23" t="s">
        <v>1902</v>
      </c>
      <c r="C3323" s="24" t="s">
        <v>1905</v>
      </c>
      <c r="D3323" s="24" t="s">
        <v>1888</v>
      </c>
      <c r="E3323" s="15" t="s">
        <v>311</v>
      </c>
      <c r="F3323" s="15" t="s">
        <v>13</v>
      </c>
      <c r="G3323" s="15" t="s">
        <v>13</v>
      </c>
      <c r="H3323" s="15" t="s">
        <v>15</v>
      </c>
      <c r="I3323" s="15">
        <v>1392</v>
      </c>
      <c r="J3323" s="15" t="s">
        <v>315</v>
      </c>
      <c r="K3323" s="16">
        <v>58</v>
      </c>
      <c r="L3323" s="15" t="s">
        <v>16</v>
      </c>
      <c r="M3323" s="16">
        <v>1.3</v>
      </c>
      <c r="N3323" s="16">
        <v>2</v>
      </c>
      <c r="O3323" s="16"/>
      <c r="P3323" s="16"/>
      <c r="Q3323" s="16"/>
      <c r="R3323" s="16"/>
      <c r="S3323" s="16"/>
      <c r="T3323" s="16"/>
      <c r="U3323" s="16"/>
      <c r="V3323" s="10">
        <f>SQRT((N3323*N3323)+(O3323*O3323)+((P3323*P3323)+(Q3323*Q3323)+(R3323*R3323)+(S3323*S3323)+(T3323*T3323)+(U3323*U3323)))</f>
        <v>2</v>
      </c>
      <c r="W3323" s="15">
        <v>110</v>
      </c>
      <c r="X3323" s="15"/>
      <c r="Y3323" s="15"/>
      <c r="Z3323" s="15"/>
      <c r="AA3323" s="15"/>
      <c r="AB3323" s="15"/>
      <c r="AC3323" s="15">
        <v>7</v>
      </c>
      <c r="AD3323" s="15"/>
      <c r="AE3323" s="15"/>
      <c r="AF3323" s="15"/>
      <c r="AG3323" s="15" t="s">
        <v>119</v>
      </c>
      <c r="AH3323" s="15" t="s">
        <v>436</v>
      </c>
      <c r="AI3323" s="15" t="s">
        <v>436</v>
      </c>
      <c r="AJ3323" s="15" t="s">
        <v>436</v>
      </c>
      <c r="AK3323" s="15"/>
      <c r="AL3323" s="15"/>
      <c r="AM3323" s="15"/>
      <c r="AN3323" s="15"/>
      <c r="AO3323" s="15"/>
      <c r="AP3323" s="15" t="s">
        <v>1654</v>
      </c>
      <c r="AQ3323" s="7"/>
    </row>
    <row r="3324" spans="1:43" ht="15.75" customHeight="1">
      <c r="A3324" s="17">
        <v>41541</v>
      </c>
      <c r="B3324" s="22" t="s">
        <v>2048</v>
      </c>
      <c r="C3324" s="22" t="s">
        <v>1905</v>
      </c>
      <c r="D3324" s="22" t="s">
        <v>1888</v>
      </c>
      <c r="E3324" s="7" t="s">
        <v>311</v>
      </c>
      <c r="F3324" s="7" t="s">
        <v>13</v>
      </c>
      <c r="G3324" s="7" t="s">
        <v>13</v>
      </c>
      <c r="H3324" s="7" t="s">
        <v>15</v>
      </c>
      <c r="I3324" s="7">
        <v>1392</v>
      </c>
      <c r="J3324" s="7" t="s">
        <v>315</v>
      </c>
      <c r="K3324" s="10">
        <v>58</v>
      </c>
      <c r="L3324" s="7" t="s">
        <v>16</v>
      </c>
      <c r="M3324" s="10">
        <v>1.3</v>
      </c>
      <c r="N3324" s="10">
        <v>0.5</v>
      </c>
      <c r="V3324" s="7">
        <f>SQRT((N3324*N3324)+(O3324*O3324)+((P3324*P3324)+(Q3324*Q3324)+(R3324*R3324)+(S3324*S3324)+(T3324*T3324)+(U3324*U3324)))</f>
        <v>0.5</v>
      </c>
      <c r="W3324" s="7">
        <v>148</v>
      </c>
      <c r="AC3324" s="7">
        <v>11</v>
      </c>
      <c r="AG3324" s="7" t="s">
        <v>119</v>
      </c>
      <c r="AH3324" s="7" t="s">
        <v>436</v>
      </c>
      <c r="AI3324" s="7" t="s">
        <v>436</v>
      </c>
      <c r="AJ3324" s="7" t="s">
        <v>436</v>
      </c>
      <c r="AP3324" s="7" t="s">
        <v>2153</v>
      </c>
      <c r="AQ3324" s="7"/>
    </row>
    <row r="3325" spans="1:43" ht="15.75" customHeight="1">
      <c r="A3325" s="17">
        <v>41994</v>
      </c>
      <c r="B3325" s="22">
        <v>2014</v>
      </c>
      <c r="C3325" s="22" t="s">
        <v>1905</v>
      </c>
      <c r="D3325" s="22" t="s">
        <v>1888</v>
      </c>
      <c r="E3325" s="7" t="s">
        <v>311</v>
      </c>
      <c r="F3325" s="7" t="s">
        <v>13</v>
      </c>
      <c r="G3325" s="7" t="s">
        <v>13</v>
      </c>
      <c r="H3325" s="7" t="s">
        <v>15</v>
      </c>
      <c r="I3325" s="7">
        <v>1392</v>
      </c>
      <c r="J3325" s="7" t="s">
        <v>315</v>
      </c>
      <c r="K3325" s="10">
        <v>58</v>
      </c>
      <c r="L3325" s="7" t="s">
        <v>16</v>
      </c>
      <c r="M3325" s="10">
        <v>1.3</v>
      </c>
      <c r="N3325" s="10">
        <v>0.7</v>
      </c>
      <c r="V3325" s="7">
        <v>0.7</v>
      </c>
      <c r="W3325" s="7">
        <v>162</v>
      </c>
      <c r="AC3325" s="7">
        <v>11</v>
      </c>
      <c r="AE3325" s="7">
        <v>0</v>
      </c>
      <c r="AG3325" s="7" t="s">
        <v>119</v>
      </c>
      <c r="AH3325" s="7" t="s">
        <v>436</v>
      </c>
      <c r="AI3325" s="7" t="s">
        <v>436</v>
      </c>
      <c r="AJ3325" s="7" t="s">
        <v>436</v>
      </c>
      <c r="AK3325" s="7" t="s">
        <v>436</v>
      </c>
      <c r="AP3325" s="7" t="s">
        <v>2369</v>
      </c>
      <c r="AQ3325" s="7"/>
    </row>
    <row r="3326" spans="1:43" ht="15.75" customHeight="1">
      <c r="A3326" s="17">
        <v>37528</v>
      </c>
      <c r="B3326" s="24">
        <v>2002</v>
      </c>
      <c r="C3326" s="22" t="s">
        <v>1905</v>
      </c>
      <c r="D3326" s="22" t="s">
        <v>1888</v>
      </c>
      <c r="E3326" s="7" t="s">
        <v>311</v>
      </c>
      <c r="F3326" s="7" t="s">
        <v>13</v>
      </c>
      <c r="G3326" s="7" t="s">
        <v>122</v>
      </c>
      <c r="H3326" s="7" t="s">
        <v>15</v>
      </c>
      <c r="I3326" s="7">
        <v>1393</v>
      </c>
      <c r="J3326" s="7" t="s">
        <v>119</v>
      </c>
      <c r="K3326" s="10">
        <v>57.7</v>
      </c>
      <c r="L3326" s="7" t="s">
        <v>16</v>
      </c>
      <c r="M3326" s="10">
        <v>1.7</v>
      </c>
      <c r="N3326" s="10">
        <v>1.2</v>
      </c>
      <c r="O3326" s="7"/>
      <c r="V3326" s="10">
        <f t="shared" ref="V3326:V3332" si="169">SQRT((N3326*N3326)+(O3326*O3326)+((P3326*P3326)+(Q3326*Q3326)+(R3326*R3326)+(S3326*S3326)+(T3326*T3326)+(U3326*U3326)))</f>
        <v>1.2</v>
      </c>
      <c r="W3326" s="7">
        <v>168</v>
      </c>
      <c r="AC3326" s="9">
        <v>10</v>
      </c>
      <c r="AD3326" s="9"/>
      <c r="AE3326" s="7">
        <v>0</v>
      </c>
      <c r="AG3326" s="7" t="s">
        <v>119</v>
      </c>
      <c r="AH3326" s="7" t="s">
        <v>436</v>
      </c>
      <c r="AI3326" s="7" t="s">
        <v>436</v>
      </c>
      <c r="AJ3326" s="7" t="s">
        <v>106</v>
      </c>
      <c r="AQ3326" s="7"/>
    </row>
    <row r="3327" spans="1:43" ht="15.75" customHeight="1">
      <c r="A3327" s="17">
        <v>37932</v>
      </c>
      <c r="B3327" s="24" t="s">
        <v>1894</v>
      </c>
      <c r="C3327" s="22" t="s">
        <v>1905</v>
      </c>
      <c r="D3327" s="22" t="s">
        <v>1888</v>
      </c>
      <c r="E3327" s="7" t="s">
        <v>311</v>
      </c>
      <c r="F3327" s="7" t="s">
        <v>13</v>
      </c>
      <c r="G3327" s="7" t="s">
        <v>316</v>
      </c>
      <c r="H3327" s="7" t="s">
        <v>15</v>
      </c>
      <c r="I3327" s="7">
        <v>1393</v>
      </c>
      <c r="J3327" s="7" t="s">
        <v>315</v>
      </c>
      <c r="K3327" s="10">
        <v>57.7</v>
      </c>
      <c r="L3327" s="7" t="s">
        <v>16</v>
      </c>
      <c r="M3327" s="10">
        <v>1.7</v>
      </c>
      <c r="N3327" s="10">
        <v>1.8</v>
      </c>
      <c r="O3327" s="7"/>
      <c r="V3327" s="10">
        <f t="shared" si="169"/>
        <v>1.8</v>
      </c>
      <c r="W3327" s="7">
        <v>180</v>
      </c>
      <c r="AG3327" s="7" t="s">
        <v>119</v>
      </c>
      <c r="AH3327" s="7" t="s">
        <v>436</v>
      </c>
      <c r="AI3327" s="7" t="s">
        <v>436</v>
      </c>
      <c r="AJ3327" s="7" t="s">
        <v>436</v>
      </c>
      <c r="AQ3327" s="7"/>
    </row>
    <row r="3328" spans="1:43" ht="15.75" customHeight="1">
      <c r="A3328" s="17">
        <v>38368</v>
      </c>
      <c r="B3328" s="22" t="s">
        <v>1896</v>
      </c>
      <c r="C3328" s="22" t="s">
        <v>1905</v>
      </c>
      <c r="D3328" s="22" t="s">
        <v>1888</v>
      </c>
      <c r="E3328" s="7" t="s">
        <v>311</v>
      </c>
      <c r="F3328" s="7" t="s">
        <v>13</v>
      </c>
      <c r="G3328" s="7" t="s">
        <v>912</v>
      </c>
      <c r="H3328" s="7" t="s">
        <v>15</v>
      </c>
      <c r="I3328" s="7">
        <v>1393</v>
      </c>
      <c r="J3328" s="7" t="s">
        <v>315</v>
      </c>
      <c r="K3328" s="10">
        <v>57.7</v>
      </c>
      <c r="L3328" s="7" t="s">
        <v>16</v>
      </c>
      <c r="M3328" s="10">
        <v>1.7</v>
      </c>
      <c r="N3328" s="10">
        <v>2.2000000000000002</v>
      </c>
      <c r="O3328" s="7"/>
      <c r="V3328" s="10">
        <f t="shared" si="169"/>
        <v>2.2000000000000002</v>
      </c>
      <c r="W3328" s="9">
        <v>221</v>
      </c>
      <c r="X3328" s="9"/>
      <c r="Y3328" s="9"/>
      <c r="Z3328" s="9"/>
      <c r="AA3328" s="9"/>
      <c r="AB3328" s="9"/>
      <c r="AC3328" s="9">
        <v>12</v>
      </c>
      <c r="AD3328" s="9"/>
      <c r="AG3328" s="7" t="s">
        <v>119</v>
      </c>
      <c r="AH3328" s="7" t="s">
        <v>436</v>
      </c>
      <c r="AI3328" s="7" t="s">
        <v>436</v>
      </c>
      <c r="AJ3328" s="7" t="s">
        <v>436</v>
      </c>
      <c r="AQ3328" s="7"/>
    </row>
    <row r="3329" spans="1:43" ht="15.75" customHeight="1">
      <c r="A3329" s="17">
        <v>39487</v>
      </c>
      <c r="B3329" s="22" t="s">
        <v>1899</v>
      </c>
      <c r="C3329" s="22" t="s">
        <v>1905</v>
      </c>
      <c r="D3329" s="22" t="s">
        <v>1888</v>
      </c>
      <c r="E3329" s="7" t="s">
        <v>311</v>
      </c>
      <c r="F3329" s="7" t="s">
        <v>13</v>
      </c>
      <c r="G3329" s="7" t="s">
        <v>576</v>
      </c>
      <c r="H3329" s="7" t="s">
        <v>15</v>
      </c>
      <c r="I3329" s="7">
        <v>1393</v>
      </c>
      <c r="J3329" s="7" t="s">
        <v>315</v>
      </c>
      <c r="K3329" s="10">
        <v>57.7</v>
      </c>
      <c r="L3329" s="7" t="s">
        <v>16</v>
      </c>
      <c r="M3329" s="10">
        <v>1.7</v>
      </c>
      <c r="N3329" s="10">
        <v>5.5</v>
      </c>
      <c r="P3329" s="10"/>
      <c r="Q3329" s="10"/>
      <c r="R3329" s="10"/>
      <c r="S3329" s="10"/>
      <c r="V3329" s="10">
        <f t="shared" si="169"/>
        <v>5.5</v>
      </c>
      <c r="W3329" s="8">
        <v>9999</v>
      </c>
      <c r="AG3329" s="7" t="s">
        <v>119</v>
      </c>
      <c r="AH3329" s="7" t="s">
        <v>436</v>
      </c>
      <c r="AI3329" s="7" t="s">
        <v>436</v>
      </c>
      <c r="AJ3329" s="7" t="s">
        <v>436</v>
      </c>
      <c r="AQ3329" s="7"/>
    </row>
    <row r="3330" spans="1:43" ht="15.75" customHeight="1">
      <c r="A3330" s="17">
        <v>40436</v>
      </c>
      <c r="B3330" s="22" t="s">
        <v>1901</v>
      </c>
      <c r="C3330" s="22" t="s">
        <v>1905</v>
      </c>
      <c r="D3330" s="22" t="s">
        <v>1888</v>
      </c>
      <c r="E3330" s="7" t="s">
        <v>311</v>
      </c>
      <c r="F3330" s="7" t="s">
        <v>13</v>
      </c>
      <c r="G3330" s="7" t="s">
        <v>1158</v>
      </c>
      <c r="H3330" s="7" t="s">
        <v>15</v>
      </c>
      <c r="I3330" s="7">
        <v>1393</v>
      </c>
      <c r="J3330" s="7" t="s">
        <v>315</v>
      </c>
      <c r="K3330" s="10">
        <v>57.7</v>
      </c>
      <c r="L3330" s="7" t="s">
        <v>16</v>
      </c>
      <c r="M3330" s="10">
        <v>1.7</v>
      </c>
      <c r="N3330" s="10">
        <v>7.9</v>
      </c>
      <c r="O3330" s="7"/>
      <c r="V3330" s="10">
        <f t="shared" si="169"/>
        <v>7.9</v>
      </c>
      <c r="W3330" s="7">
        <v>9999</v>
      </c>
      <c r="AE3330" s="7">
        <v>0</v>
      </c>
      <c r="AG3330" s="7" t="s">
        <v>119</v>
      </c>
      <c r="AH3330" s="7" t="s">
        <v>436</v>
      </c>
      <c r="AI3330" s="7" t="s">
        <v>436</v>
      </c>
      <c r="AJ3330" s="7" t="s">
        <v>436</v>
      </c>
      <c r="AQ3330" s="7"/>
    </row>
    <row r="3331" spans="1:43" ht="15.75" customHeight="1">
      <c r="A3331" s="19">
        <v>40813</v>
      </c>
      <c r="B3331" s="23" t="s">
        <v>1902</v>
      </c>
      <c r="C3331" s="22" t="s">
        <v>1905</v>
      </c>
      <c r="D3331" s="22" t="s">
        <v>1888</v>
      </c>
      <c r="E3331" s="15" t="s">
        <v>311</v>
      </c>
      <c r="F3331" s="15" t="s">
        <v>13</v>
      </c>
      <c r="G3331" s="15" t="s">
        <v>13</v>
      </c>
      <c r="H3331" s="15" t="s">
        <v>15</v>
      </c>
      <c r="I3331" s="15">
        <v>1393</v>
      </c>
      <c r="J3331" s="15" t="s">
        <v>315</v>
      </c>
      <c r="K3331" s="16">
        <v>57.7</v>
      </c>
      <c r="L3331" s="15" t="s">
        <v>16</v>
      </c>
      <c r="M3331" s="16">
        <v>1.7</v>
      </c>
      <c r="N3331" s="16">
        <v>12</v>
      </c>
      <c r="O3331" s="16"/>
      <c r="P3331" s="16"/>
      <c r="Q3331" s="16"/>
      <c r="R3331" s="16"/>
      <c r="S3331" s="16"/>
      <c r="T3331" s="16"/>
      <c r="U3331" s="16"/>
      <c r="V3331" s="10">
        <f t="shared" si="169"/>
        <v>12</v>
      </c>
      <c r="W3331" s="15">
        <v>9999</v>
      </c>
      <c r="X3331" s="15"/>
      <c r="Y3331" s="15"/>
      <c r="Z3331" s="15"/>
      <c r="AA3331" s="15"/>
      <c r="AB3331" s="15"/>
      <c r="AC3331" s="15"/>
      <c r="AD3331" s="15"/>
      <c r="AE3331" s="15">
        <v>1</v>
      </c>
      <c r="AF3331" s="15"/>
      <c r="AG3331" s="15" t="s">
        <v>119</v>
      </c>
      <c r="AH3331" s="15" t="s">
        <v>436</v>
      </c>
      <c r="AI3331" s="15" t="s">
        <v>436</v>
      </c>
      <c r="AJ3331" s="15" t="s">
        <v>436</v>
      </c>
      <c r="AK3331" s="15"/>
      <c r="AL3331" s="15"/>
      <c r="AM3331" s="15"/>
      <c r="AN3331" s="15"/>
      <c r="AO3331" s="15"/>
      <c r="AP3331" s="15" t="s">
        <v>1651</v>
      </c>
      <c r="AQ3331" s="7"/>
    </row>
    <row r="3332" spans="1:43" ht="15.75" customHeight="1">
      <c r="A3332" s="17">
        <v>41541</v>
      </c>
      <c r="B3332" s="22" t="s">
        <v>2048</v>
      </c>
      <c r="C3332" s="22" t="s">
        <v>1905</v>
      </c>
      <c r="D3332" s="22" t="s">
        <v>1888</v>
      </c>
      <c r="E3332" s="7" t="s">
        <v>311</v>
      </c>
      <c r="F3332" s="7" t="s">
        <v>13</v>
      </c>
      <c r="G3332" s="7" t="s">
        <v>13</v>
      </c>
      <c r="H3332" s="7" t="s">
        <v>15</v>
      </c>
      <c r="I3332" s="7">
        <v>1393</v>
      </c>
      <c r="J3332" s="7" t="s">
        <v>315</v>
      </c>
      <c r="K3332" s="10">
        <v>57.7</v>
      </c>
      <c r="L3332" s="7" t="s">
        <v>16</v>
      </c>
      <c r="M3332" s="10">
        <v>1.7</v>
      </c>
      <c r="N3332" s="10">
        <v>15</v>
      </c>
      <c r="V3332" s="7">
        <f t="shared" si="169"/>
        <v>15</v>
      </c>
      <c r="W3332" s="7">
        <v>9999</v>
      </c>
      <c r="AE3332" s="7">
        <v>10</v>
      </c>
      <c r="AG3332" s="7" t="s">
        <v>119</v>
      </c>
      <c r="AH3332" s="7" t="s">
        <v>436</v>
      </c>
      <c r="AI3332" s="7" t="s">
        <v>436</v>
      </c>
      <c r="AJ3332" s="7" t="s">
        <v>436</v>
      </c>
      <c r="AP3332" s="7" t="s">
        <v>1651</v>
      </c>
      <c r="AQ3332" s="7"/>
    </row>
    <row r="3333" spans="1:43" ht="15.75" customHeight="1">
      <c r="A3333" s="17">
        <v>41994</v>
      </c>
      <c r="B3333" s="22">
        <v>2014</v>
      </c>
      <c r="C3333" s="22" t="s">
        <v>1905</v>
      </c>
      <c r="D3333" s="22" t="s">
        <v>1888</v>
      </c>
      <c r="E3333" s="7" t="s">
        <v>311</v>
      </c>
      <c r="F3333" s="7" t="s">
        <v>13</v>
      </c>
      <c r="G3333" s="7" t="s">
        <v>13</v>
      </c>
      <c r="H3333" s="7" t="s">
        <v>15</v>
      </c>
      <c r="I3333" s="7">
        <v>1393</v>
      </c>
      <c r="J3333" s="7" t="s">
        <v>315</v>
      </c>
      <c r="K3333" s="10">
        <v>57.7</v>
      </c>
      <c r="L3333" s="7" t="s">
        <v>16</v>
      </c>
      <c r="M3333" s="10">
        <v>1.7</v>
      </c>
      <c r="N3333" s="10">
        <v>15.8</v>
      </c>
      <c r="V3333" s="7">
        <v>15.8</v>
      </c>
      <c r="W3333" s="7">
        <v>9999</v>
      </c>
      <c r="AE3333" s="7">
        <v>6</v>
      </c>
      <c r="AG3333" s="7" t="s">
        <v>119</v>
      </c>
      <c r="AH3333" s="7" t="s">
        <v>436</v>
      </c>
      <c r="AI3333" s="7" t="s">
        <v>436</v>
      </c>
      <c r="AJ3333" s="7" t="s">
        <v>436</v>
      </c>
      <c r="AK3333" s="7" t="s">
        <v>436</v>
      </c>
      <c r="AP3333" s="7" t="s">
        <v>1651</v>
      </c>
      <c r="AQ3333" s="7"/>
    </row>
    <row r="3334" spans="1:43" ht="15.75" customHeight="1">
      <c r="A3334" s="17">
        <v>37528</v>
      </c>
      <c r="B3334" s="24">
        <v>2002</v>
      </c>
      <c r="C3334" s="24" t="s">
        <v>1905</v>
      </c>
      <c r="D3334" s="24" t="s">
        <v>2048</v>
      </c>
      <c r="E3334" s="7" t="s">
        <v>311</v>
      </c>
      <c r="F3334" s="7" t="s">
        <v>13</v>
      </c>
      <c r="G3334" s="7" t="s">
        <v>122</v>
      </c>
      <c r="H3334" s="7" t="s">
        <v>15</v>
      </c>
      <c r="I3334" s="7">
        <v>1394</v>
      </c>
      <c r="J3334" s="7" t="s">
        <v>119</v>
      </c>
      <c r="K3334" s="10">
        <v>57.8</v>
      </c>
      <c r="L3334" s="7" t="s">
        <v>16</v>
      </c>
      <c r="M3334" s="10">
        <v>1.4</v>
      </c>
      <c r="N3334" s="10">
        <v>0.5</v>
      </c>
      <c r="O3334" s="7"/>
      <c r="V3334" s="10">
        <f>SQRT((N3334*N3334)+(O3334*O3334)+((P3334*P3334)+(Q3334*Q3334)+(R3334*R3334)+(S3334*S3334)+(T3334*T3334)+(U3334*U3334)))</f>
        <v>0.5</v>
      </c>
      <c r="W3334" s="7">
        <v>29</v>
      </c>
      <c r="AC3334" s="9">
        <v>2</v>
      </c>
      <c r="AD3334" s="9"/>
      <c r="AE3334" s="7">
        <v>0</v>
      </c>
      <c r="AG3334" s="7" t="s">
        <v>119</v>
      </c>
      <c r="AH3334" s="7" t="s">
        <v>436</v>
      </c>
      <c r="AI3334" s="7" t="s">
        <v>436</v>
      </c>
      <c r="AJ3334" s="7" t="s">
        <v>436</v>
      </c>
      <c r="AQ3334" s="7"/>
    </row>
    <row r="3335" spans="1:43" ht="15.75" customHeight="1">
      <c r="A3335" s="17">
        <v>37932</v>
      </c>
      <c r="B3335" s="24" t="s">
        <v>1894</v>
      </c>
      <c r="C3335" s="24" t="s">
        <v>1905</v>
      </c>
      <c r="D3335" s="24" t="s">
        <v>2048</v>
      </c>
      <c r="E3335" s="7" t="s">
        <v>311</v>
      </c>
      <c r="F3335" s="7" t="s">
        <v>13</v>
      </c>
      <c r="G3335" s="7" t="s">
        <v>316</v>
      </c>
      <c r="H3335" s="7" t="s">
        <v>15</v>
      </c>
      <c r="I3335" s="7">
        <v>1394</v>
      </c>
      <c r="J3335" s="7" t="s">
        <v>324</v>
      </c>
      <c r="K3335" s="10">
        <v>57.8</v>
      </c>
      <c r="L3335" s="7" t="s">
        <v>16</v>
      </c>
      <c r="M3335" s="10">
        <v>1.4</v>
      </c>
      <c r="N3335" s="10">
        <v>0.6</v>
      </c>
      <c r="O3335" s="7"/>
      <c r="V3335" s="10">
        <v>0.55000000000000004</v>
      </c>
      <c r="AG3335" s="7" t="s">
        <v>119</v>
      </c>
      <c r="AH3335" s="7" t="s">
        <v>436</v>
      </c>
      <c r="AI3335" s="7" t="s">
        <v>436</v>
      </c>
      <c r="AJ3335" s="7" t="s">
        <v>436</v>
      </c>
      <c r="AQ3335" s="7"/>
    </row>
    <row r="3336" spans="1:43" ht="15.75" customHeight="1">
      <c r="A3336" s="17">
        <v>38368</v>
      </c>
      <c r="B3336" s="22" t="s">
        <v>1896</v>
      </c>
      <c r="C3336" s="24" t="s">
        <v>1905</v>
      </c>
      <c r="D3336" s="24" t="s">
        <v>2048</v>
      </c>
      <c r="E3336" s="7" t="s">
        <v>311</v>
      </c>
      <c r="F3336" s="7" t="s">
        <v>13</v>
      </c>
      <c r="G3336" s="7" t="s">
        <v>912</v>
      </c>
      <c r="H3336" s="7" t="s">
        <v>15</v>
      </c>
      <c r="I3336" s="7">
        <v>1394</v>
      </c>
      <c r="J3336" s="7" t="s">
        <v>315</v>
      </c>
      <c r="K3336" s="10">
        <v>57.8</v>
      </c>
      <c r="L3336" s="7" t="s">
        <v>16</v>
      </c>
      <c r="M3336" s="10">
        <v>1.4</v>
      </c>
      <c r="N3336" s="10">
        <v>0.6</v>
      </c>
      <c r="O3336" s="7"/>
      <c r="V3336" s="10">
        <f t="shared" ref="V3336:V3341" si="170">SQRT((N3336*N3336)+(O3336*O3336)+((P3336*P3336)+(Q3336*Q3336)+(R3336*R3336)+(S3336*S3336)+(T3336*T3336)+(U3336*U3336)))</f>
        <v>0.6</v>
      </c>
      <c r="W3336" s="7">
        <v>45</v>
      </c>
      <c r="AC3336" s="7">
        <v>2</v>
      </c>
      <c r="AG3336" s="7" t="s">
        <v>119</v>
      </c>
      <c r="AH3336" s="7" t="s">
        <v>436</v>
      </c>
      <c r="AI3336" s="7" t="s">
        <v>436</v>
      </c>
      <c r="AJ3336" s="7" t="s">
        <v>436</v>
      </c>
      <c r="AQ3336" s="7"/>
    </row>
    <row r="3337" spans="1:43" ht="15.75" customHeight="1">
      <c r="A3337" s="17">
        <v>39487</v>
      </c>
      <c r="B3337" s="22" t="s">
        <v>1899</v>
      </c>
      <c r="C3337" s="24" t="s">
        <v>1905</v>
      </c>
      <c r="D3337" s="24" t="s">
        <v>2048</v>
      </c>
      <c r="E3337" s="7" t="s">
        <v>311</v>
      </c>
      <c r="F3337" s="7" t="s">
        <v>13</v>
      </c>
      <c r="G3337" s="7" t="s">
        <v>576</v>
      </c>
      <c r="H3337" s="7" t="s">
        <v>15</v>
      </c>
      <c r="I3337" s="7">
        <v>1394</v>
      </c>
      <c r="J3337" s="7" t="s">
        <v>315</v>
      </c>
      <c r="K3337" s="10">
        <v>57.8</v>
      </c>
      <c r="L3337" s="7" t="s">
        <v>16</v>
      </c>
      <c r="M3337" s="10">
        <v>1.4</v>
      </c>
      <c r="N3337" s="10">
        <v>1.1000000000000001</v>
      </c>
      <c r="P3337" s="10"/>
      <c r="Q3337" s="10"/>
      <c r="R3337" s="10"/>
      <c r="S3337" s="10"/>
      <c r="V3337" s="10">
        <f t="shared" si="170"/>
        <v>1.1000000000000001</v>
      </c>
      <c r="W3337" s="8">
        <v>130</v>
      </c>
      <c r="AC3337" s="7">
        <v>7</v>
      </c>
      <c r="AG3337" s="7" t="s">
        <v>119</v>
      </c>
      <c r="AH3337" s="7" t="s">
        <v>436</v>
      </c>
      <c r="AI3337" s="7" t="s">
        <v>436</v>
      </c>
      <c r="AJ3337" s="7" t="s">
        <v>436</v>
      </c>
      <c r="AQ3337" s="7"/>
    </row>
    <row r="3338" spans="1:43" ht="15.75" customHeight="1">
      <c r="A3338" s="17">
        <v>40436</v>
      </c>
      <c r="B3338" s="22" t="s">
        <v>1901</v>
      </c>
      <c r="C3338" s="24" t="s">
        <v>1905</v>
      </c>
      <c r="D3338" s="24" t="s">
        <v>2048</v>
      </c>
      <c r="E3338" s="7" t="s">
        <v>311</v>
      </c>
      <c r="F3338" s="7" t="s">
        <v>13</v>
      </c>
      <c r="G3338" s="7" t="s">
        <v>1158</v>
      </c>
      <c r="H3338" s="7" t="s">
        <v>15</v>
      </c>
      <c r="I3338" s="7">
        <v>1394</v>
      </c>
      <c r="J3338" s="7" t="s">
        <v>315</v>
      </c>
      <c r="K3338" s="10">
        <v>57.8</v>
      </c>
      <c r="L3338" s="7" t="s">
        <v>16</v>
      </c>
      <c r="M3338" s="10">
        <v>1.4</v>
      </c>
      <c r="N3338" s="10">
        <v>1.5</v>
      </c>
      <c r="O3338" s="7"/>
      <c r="V3338" s="10">
        <f t="shared" si="170"/>
        <v>1.5</v>
      </c>
      <c r="W3338" s="7">
        <v>139</v>
      </c>
      <c r="AC3338" s="7">
        <v>8</v>
      </c>
      <c r="AG3338" s="7" t="s">
        <v>119</v>
      </c>
      <c r="AH3338" s="7" t="s">
        <v>436</v>
      </c>
      <c r="AI3338" s="7" t="s">
        <v>436</v>
      </c>
      <c r="AJ3338" s="7" t="s">
        <v>436</v>
      </c>
      <c r="AQ3338" s="7"/>
    </row>
    <row r="3339" spans="1:43" ht="15.75" customHeight="1">
      <c r="A3339" s="19">
        <v>40813</v>
      </c>
      <c r="B3339" s="23" t="s">
        <v>1902</v>
      </c>
      <c r="C3339" s="24" t="s">
        <v>1905</v>
      </c>
      <c r="D3339" s="24" t="s">
        <v>2048</v>
      </c>
      <c r="E3339" s="15" t="s">
        <v>311</v>
      </c>
      <c r="F3339" s="15" t="s">
        <v>13</v>
      </c>
      <c r="G3339" s="15" t="s">
        <v>13</v>
      </c>
      <c r="H3339" s="15" t="s">
        <v>15</v>
      </c>
      <c r="I3339" s="15">
        <v>1394</v>
      </c>
      <c r="J3339" s="15" t="s">
        <v>315</v>
      </c>
      <c r="K3339" s="16">
        <v>57.8</v>
      </c>
      <c r="L3339" s="15" t="s">
        <v>16</v>
      </c>
      <c r="M3339" s="16">
        <v>1.4</v>
      </c>
      <c r="N3339" s="16">
        <v>1.6</v>
      </c>
      <c r="O3339" s="16"/>
      <c r="P3339" s="16"/>
      <c r="Q3339" s="16"/>
      <c r="R3339" s="16"/>
      <c r="S3339" s="16"/>
      <c r="T3339" s="16"/>
      <c r="U3339" s="16"/>
      <c r="V3339" s="10">
        <f t="shared" si="170"/>
        <v>1.6</v>
      </c>
      <c r="W3339" s="15">
        <v>85</v>
      </c>
      <c r="X3339" s="15"/>
      <c r="Y3339" s="15"/>
      <c r="Z3339" s="15"/>
      <c r="AA3339" s="15"/>
      <c r="AB3339" s="15"/>
      <c r="AC3339" s="15">
        <v>8</v>
      </c>
      <c r="AD3339" s="15"/>
      <c r="AE3339" s="15"/>
      <c r="AF3339" s="15"/>
      <c r="AG3339" s="15" t="s">
        <v>119</v>
      </c>
      <c r="AH3339" s="15" t="s">
        <v>436</v>
      </c>
      <c r="AI3339" s="15" t="s">
        <v>436</v>
      </c>
      <c r="AJ3339" s="15" t="s">
        <v>436</v>
      </c>
      <c r="AK3339" s="15" t="s">
        <v>106</v>
      </c>
      <c r="AL3339" s="15" t="s">
        <v>1178</v>
      </c>
      <c r="AM3339" s="15"/>
      <c r="AN3339" s="15"/>
      <c r="AO3339" s="15"/>
      <c r="AP3339" s="15" t="s">
        <v>1652</v>
      </c>
      <c r="AQ3339" s="7"/>
    </row>
    <row r="3340" spans="1:43" ht="15.75" customHeight="1">
      <c r="A3340" s="17">
        <v>41541</v>
      </c>
      <c r="B3340" s="22" t="s">
        <v>2048</v>
      </c>
      <c r="C3340" s="22" t="s">
        <v>1905</v>
      </c>
      <c r="D3340" s="22" t="s">
        <v>2048</v>
      </c>
      <c r="E3340" s="7" t="s">
        <v>311</v>
      </c>
      <c r="F3340" s="7" t="s">
        <v>13</v>
      </c>
      <c r="G3340" s="7" t="s">
        <v>13</v>
      </c>
      <c r="H3340" s="7" t="s">
        <v>15</v>
      </c>
      <c r="I3340" s="7">
        <v>1394</v>
      </c>
      <c r="J3340" s="7" t="s">
        <v>515</v>
      </c>
      <c r="K3340" s="10">
        <v>57.8</v>
      </c>
      <c r="L3340" s="7" t="s">
        <v>16</v>
      </c>
      <c r="M3340" s="10">
        <v>1.4</v>
      </c>
      <c r="N3340" s="10">
        <v>1.4</v>
      </c>
      <c r="V3340" s="7">
        <f t="shared" si="170"/>
        <v>1.4</v>
      </c>
      <c r="W3340" s="7">
        <v>75</v>
      </c>
      <c r="AC3340" s="7">
        <v>5</v>
      </c>
      <c r="AG3340" s="7" t="s">
        <v>318</v>
      </c>
      <c r="AH3340" s="7" t="s">
        <v>436</v>
      </c>
      <c r="AI3340" s="7" t="s">
        <v>436</v>
      </c>
      <c r="AJ3340" s="7" t="s">
        <v>436</v>
      </c>
      <c r="AK3340" s="7" t="s">
        <v>106</v>
      </c>
      <c r="AL3340" s="7" t="s">
        <v>1178</v>
      </c>
      <c r="AP3340" s="7" t="s">
        <v>515</v>
      </c>
      <c r="AQ3340" s="7"/>
    </row>
    <row r="3341" spans="1:43" ht="15.75" customHeight="1">
      <c r="A3341" s="17">
        <v>37528</v>
      </c>
      <c r="B3341" s="24">
        <v>2002</v>
      </c>
      <c r="C3341" s="24" t="s">
        <v>1905</v>
      </c>
      <c r="D3341" s="24" t="s">
        <v>1888</v>
      </c>
      <c r="E3341" s="7" t="s">
        <v>311</v>
      </c>
      <c r="F3341" s="7" t="s">
        <v>13</v>
      </c>
      <c r="G3341" s="7" t="s">
        <v>122</v>
      </c>
      <c r="H3341" s="7" t="s">
        <v>15</v>
      </c>
      <c r="I3341" s="7">
        <v>1395</v>
      </c>
      <c r="J3341" s="7" t="s">
        <v>119</v>
      </c>
      <c r="K3341" s="10">
        <v>57.7</v>
      </c>
      <c r="L3341" s="7" t="s">
        <v>16</v>
      </c>
      <c r="M3341" s="10">
        <v>1.1000000000000001</v>
      </c>
      <c r="N3341" s="10">
        <v>1.3</v>
      </c>
      <c r="O3341" s="7"/>
      <c r="V3341" s="10">
        <f t="shared" si="170"/>
        <v>1.3</v>
      </c>
      <c r="W3341" s="7">
        <v>85</v>
      </c>
      <c r="AC3341" s="9">
        <v>9</v>
      </c>
      <c r="AD3341" s="9"/>
      <c r="AE3341" s="7">
        <v>0</v>
      </c>
      <c r="AG3341" s="7" t="s">
        <v>119</v>
      </c>
      <c r="AH3341" s="7" t="s">
        <v>436</v>
      </c>
      <c r="AI3341" s="7" t="s">
        <v>436</v>
      </c>
      <c r="AJ3341" s="7" t="s">
        <v>436</v>
      </c>
      <c r="AQ3341" s="7"/>
    </row>
    <row r="3342" spans="1:43" ht="15.75" customHeight="1">
      <c r="A3342" s="17">
        <v>37932</v>
      </c>
      <c r="B3342" s="24" t="s">
        <v>1894</v>
      </c>
      <c r="C3342" s="24" t="s">
        <v>1905</v>
      </c>
      <c r="D3342" s="24" t="s">
        <v>1888</v>
      </c>
      <c r="E3342" s="7" t="s">
        <v>311</v>
      </c>
      <c r="F3342" s="7" t="s">
        <v>13</v>
      </c>
      <c r="G3342" s="7" t="s">
        <v>316</v>
      </c>
      <c r="H3342" s="7" t="s">
        <v>15</v>
      </c>
      <c r="I3342" s="7">
        <v>1395</v>
      </c>
      <c r="J3342" s="7" t="s">
        <v>324</v>
      </c>
      <c r="K3342" s="10">
        <v>57.7</v>
      </c>
      <c r="L3342" s="7" t="s">
        <v>16</v>
      </c>
      <c r="M3342" s="10">
        <v>1.1000000000000001</v>
      </c>
      <c r="N3342" s="10">
        <v>1.6</v>
      </c>
      <c r="O3342" s="7"/>
      <c r="V3342" s="10">
        <v>1.6</v>
      </c>
      <c r="AG3342" s="7" t="s">
        <v>119</v>
      </c>
      <c r="AH3342" s="7" t="s">
        <v>436</v>
      </c>
      <c r="AI3342" s="7" t="s">
        <v>436</v>
      </c>
      <c r="AJ3342" s="7" t="s">
        <v>436</v>
      </c>
      <c r="AQ3342" s="7"/>
    </row>
    <row r="3343" spans="1:43" ht="15.75" customHeight="1">
      <c r="A3343" s="17">
        <v>38368</v>
      </c>
      <c r="B3343" s="22" t="s">
        <v>1896</v>
      </c>
      <c r="C3343" s="24" t="s">
        <v>1905</v>
      </c>
      <c r="D3343" s="24" t="s">
        <v>1888</v>
      </c>
      <c r="E3343" s="7" t="s">
        <v>311</v>
      </c>
      <c r="F3343" s="7" t="s">
        <v>13</v>
      </c>
      <c r="G3343" s="7" t="s">
        <v>912</v>
      </c>
      <c r="H3343" s="7" t="s">
        <v>15</v>
      </c>
      <c r="I3343" s="7">
        <v>1395</v>
      </c>
      <c r="J3343" s="7" t="s">
        <v>315</v>
      </c>
      <c r="K3343" s="10">
        <v>57.7</v>
      </c>
      <c r="L3343" s="7" t="s">
        <v>16</v>
      </c>
      <c r="M3343" s="10">
        <v>1.1000000000000001</v>
      </c>
      <c r="N3343" s="10">
        <v>0.7</v>
      </c>
      <c r="O3343" s="7"/>
      <c r="V3343" s="10">
        <v>1.9</v>
      </c>
      <c r="W3343" s="7">
        <v>144</v>
      </c>
      <c r="AC3343" s="7">
        <v>10</v>
      </c>
      <c r="AG3343" s="7" t="s">
        <v>119</v>
      </c>
      <c r="AH3343" s="7" t="s">
        <v>436</v>
      </c>
      <c r="AI3343" s="7" t="s">
        <v>436</v>
      </c>
      <c r="AJ3343" s="7" t="s">
        <v>436</v>
      </c>
      <c r="AP3343" s="7" t="s">
        <v>925</v>
      </c>
      <c r="AQ3343" s="7"/>
    </row>
    <row r="3344" spans="1:43" ht="15.75" customHeight="1">
      <c r="A3344" s="17">
        <v>39487</v>
      </c>
      <c r="B3344" s="22" t="s">
        <v>1899</v>
      </c>
      <c r="C3344" s="24" t="s">
        <v>1905</v>
      </c>
      <c r="D3344" s="24" t="s">
        <v>1888</v>
      </c>
      <c r="E3344" s="7" t="s">
        <v>311</v>
      </c>
      <c r="F3344" s="7" t="s">
        <v>13</v>
      </c>
      <c r="G3344" s="7" t="s">
        <v>576</v>
      </c>
      <c r="H3344" s="7" t="s">
        <v>15</v>
      </c>
      <c r="I3344" s="7">
        <v>1395</v>
      </c>
      <c r="J3344" s="7" t="s">
        <v>315</v>
      </c>
      <c r="K3344" s="10">
        <v>57.7</v>
      </c>
      <c r="L3344" s="7" t="s">
        <v>16</v>
      </c>
      <c r="M3344" s="10">
        <v>1.1000000000000001</v>
      </c>
      <c r="N3344" s="10">
        <v>3.2</v>
      </c>
      <c r="P3344" s="10"/>
      <c r="Q3344" s="10"/>
      <c r="R3344" s="10"/>
      <c r="S3344" s="10"/>
      <c r="V3344" s="10">
        <f>SQRT((N3344*N3344)+(O3344*O3344)+((P3344*P3344)+(Q3344*Q3344)+(R3344*R3344)+(S3344*S3344)+(T3344*T3344)+(U3344*U3344)))</f>
        <v>3.2</v>
      </c>
      <c r="W3344" s="8">
        <v>9999</v>
      </c>
      <c r="AG3344" s="7" t="s">
        <v>119</v>
      </c>
      <c r="AH3344" s="7" t="s">
        <v>436</v>
      </c>
      <c r="AI3344" s="7" t="s">
        <v>436</v>
      </c>
      <c r="AJ3344" s="7" t="s">
        <v>436</v>
      </c>
      <c r="AP3344" s="7" t="s">
        <v>623</v>
      </c>
      <c r="AQ3344" s="7"/>
    </row>
    <row r="3345" spans="1:43" ht="15.75" customHeight="1">
      <c r="A3345" s="17">
        <v>40436</v>
      </c>
      <c r="B3345" s="22" t="s">
        <v>1901</v>
      </c>
      <c r="C3345" s="24" t="s">
        <v>1905</v>
      </c>
      <c r="D3345" s="24" t="s">
        <v>1888</v>
      </c>
      <c r="E3345" s="7" t="s">
        <v>311</v>
      </c>
      <c r="F3345" s="7" t="s">
        <v>13</v>
      </c>
      <c r="G3345" s="7" t="s">
        <v>1158</v>
      </c>
      <c r="H3345" s="7" t="s">
        <v>15</v>
      </c>
      <c r="I3345" s="7">
        <v>1395</v>
      </c>
      <c r="J3345" s="7" t="s">
        <v>315</v>
      </c>
      <c r="K3345" s="10">
        <v>57.7</v>
      </c>
      <c r="L3345" s="7" t="s">
        <v>16</v>
      </c>
      <c r="M3345" s="10">
        <v>1.1000000000000001</v>
      </c>
      <c r="N3345" s="10">
        <v>4.3</v>
      </c>
      <c r="O3345" s="7"/>
      <c r="V3345" s="10">
        <f>SQRT((N3345*N3345)+(O3345*O3345)+((P3345*P3345)+(Q3345*Q3345)+(R3345*R3345)+(S3345*S3345)+(T3345*T3345)+(U3345*U3345)))</f>
        <v>4.3</v>
      </c>
      <c r="W3345" s="7">
        <v>9999</v>
      </c>
      <c r="AE3345" s="7">
        <v>0</v>
      </c>
      <c r="AG3345" s="7" t="s">
        <v>119</v>
      </c>
      <c r="AH3345" s="7" t="s">
        <v>436</v>
      </c>
      <c r="AI3345" s="7" t="s">
        <v>436</v>
      </c>
      <c r="AJ3345" s="7" t="s">
        <v>436</v>
      </c>
      <c r="AP3345" s="7" t="s">
        <v>925</v>
      </c>
      <c r="AQ3345" s="7"/>
    </row>
    <row r="3346" spans="1:43" ht="15.75" customHeight="1">
      <c r="A3346" s="19">
        <v>40813</v>
      </c>
      <c r="B3346" s="23" t="s">
        <v>1902</v>
      </c>
      <c r="C3346" s="24" t="s">
        <v>1905</v>
      </c>
      <c r="D3346" s="24" t="s">
        <v>1888</v>
      </c>
      <c r="E3346" s="15" t="s">
        <v>311</v>
      </c>
      <c r="F3346" s="15" t="s">
        <v>13</v>
      </c>
      <c r="G3346" s="15" t="s">
        <v>13</v>
      </c>
      <c r="H3346" s="15" t="s">
        <v>15</v>
      </c>
      <c r="I3346" s="15">
        <v>1395</v>
      </c>
      <c r="J3346" s="15" t="s">
        <v>315</v>
      </c>
      <c r="K3346" s="16">
        <v>57.7</v>
      </c>
      <c r="L3346" s="15" t="s">
        <v>16</v>
      </c>
      <c r="M3346" s="16">
        <v>1.1000000000000001</v>
      </c>
      <c r="N3346" s="16">
        <v>5.5</v>
      </c>
      <c r="O3346" s="16"/>
      <c r="P3346" s="16"/>
      <c r="Q3346" s="16"/>
      <c r="R3346" s="16"/>
      <c r="S3346" s="16"/>
      <c r="T3346" s="16"/>
      <c r="U3346" s="16"/>
      <c r="V3346" s="10">
        <f>SQRT((N3346*N3346)+(O3346*O3346)+((P3346*P3346)+(Q3346*Q3346)+(R3346*R3346)+(S3346*S3346)+(T3346*T3346)+(U3346*U3346)))</f>
        <v>5.5</v>
      </c>
      <c r="W3346" s="15">
        <v>9999</v>
      </c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 t="s">
        <v>119</v>
      </c>
      <c r="AH3346" s="15" t="s">
        <v>436</v>
      </c>
      <c r="AI3346" s="15" t="s">
        <v>436</v>
      </c>
      <c r="AJ3346" s="15" t="s">
        <v>436</v>
      </c>
      <c r="AK3346" s="15"/>
      <c r="AL3346" s="15" t="s">
        <v>607</v>
      </c>
      <c r="AM3346" s="15" t="s">
        <v>318</v>
      </c>
      <c r="AN3346" s="15"/>
      <c r="AO3346" s="15"/>
      <c r="AP3346" s="15" t="s">
        <v>1650</v>
      </c>
      <c r="AQ3346" s="7"/>
    </row>
    <row r="3347" spans="1:43" ht="15.75" customHeight="1">
      <c r="A3347" s="17">
        <v>41541</v>
      </c>
      <c r="B3347" s="22" t="s">
        <v>2048</v>
      </c>
      <c r="C3347" s="22" t="s">
        <v>1905</v>
      </c>
      <c r="D3347" s="22" t="s">
        <v>1888</v>
      </c>
      <c r="E3347" s="7" t="s">
        <v>311</v>
      </c>
      <c r="F3347" s="7" t="s">
        <v>13</v>
      </c>
      <c r="G3347" s="7" t="s">
        <v>13</v>
      </c>
      <c r="H3347" s="7" t="s">
        <v>15</v>
      </c>
      <c r="I3347" s="7">
        <v>1395</v>
      </c>
      <c r="J3347" s="7" t="s">
        <v>315</v>
      </c>
      <c r="K3347" s="10">
        <v>57.7</v>
      </c>
      <c r="L3347" s="7" t="s">
        <v>16</v>
      </c>
      <c r="M3347" s="10">
        <v>1.1000000000000001</v>
      </c>
      <c r="N3347" s="10">
        <v>5.7</v>
      </c>
      <c r="V3347" s="7">
        <f>SQRT((N3347*N3347)+(O3347*O3347)+((P3347*P3347)+(Q3347*Q3347)+(R3347*R3347)+(S3347*S3347)+(T3347*T3347)+(U3347*U3347)))</f>
        <v>5.7</v>
      </c>
      <c r="W3347" s="7">
        <v>9999</v>
      </c>
      <c r="AG3347" s="7" t="s">
        <v>119</v>
      </c>
      <c r="AH3347" s="7" t="s">
        <v>436</v>
      </c>
      <c r="AI3347" s="7" t="s">
        <v>436</v>
      </c>
      <c r="AJ3347" s="7" t="s">
        <v>436</v>
      </c>
      <c r="AL3347" s="7" t="s">
        <v>607</v>
      </c>
      <c r="AM3347" s="7" t="s">
        <v>318</v>
      </c>
      <c r="AP3347" s="7" t="s">
        <v>2152</v>
      </c>
      <c r="AQ3347" s="7"/>
    </row>
    <row r="3348" spans="1:43" ht="15.75" customHeight="1">
      <c r="A3348" s="17">
        <v>41994</v>
      </c>
      <c r="B3348" s="22">
        <v>2014</v>
      </c>
      <c r="C3348" s="22" t="s">
        <v>1905</v>
      </c>
      <c r="D3348" s="22" t="s">
        <v>1888</v>
      </c>
      <c r="E3348" s="7" t="s">
        <v>311</v>
      </c>
      <c r="F3348" s="7" t="s">
        <v>13</v>
      </c>
      <c r="G3348" s="7" t="s">
        <v>13</v>
      </c>
      <c r="H3348" s="7" t="s">
        <v>15</v>
      </c>
      <c r="I3348" s="7">
        <v>1395</v>
      </c>
      <c r="J3348" s="7" t="s">
        <v>315</v>
      </c>
      <c r="K3348" s="10">
        <v>57.7</v>
      </c>
      <c r="L3348" s="7" t="s">
        <v>16</v>
      </c>
      <c r="M3348" s="10">
        <v>1.1000000000000001</v>
      </c>
      <c r="N3348" s="10">
        <v>5.7</v>
      </c>
      <c r="V3348" s="7">
        <v>5.7</v>
      </c>
      <c r="W3348" s="7">
        <v>9999</v>
      </c>
      <c r="AE3348" s="7">
        <v>0</v>
      </c>
      <c r="AG3348" s="7" t="s">
        <v>119</v>
      </c>
      <c r="AH3348" s="7" t="s">
        <v>436</v>
      </c>
      <c r="AI3348" s="7" t="s">
        <v>436</v>
      </c>
      <c r="AJ3348" s="7" t="s">
        <v>436</v>
      </c>
      <c r="AK3348" s="7" t="s">
        <v>436</v>
      </c>
      <c r="AP3348" s="7" t="s">
        <v>2370</v>
      </c>
      <c r="AQ3348" s="7"/>
    </row>
    <row r="3349" spans="1:43" ht="15.75" customHeight="1">
      <c r="A3349" s="17">
        <v>37528</v>
      </c>
      <c r="B3349" s="24">
        <v>2002</v>
      </c>
      <c r="C3349" s="24" t="s">
        <v>1905</v>
      </c>
      <c r="D3349" s="24" t="s">
        <v>1896</v>
      </c>
      <c r="E3349" s="7" t="s">
        <v>311</v>
      </c>
      <c r="F3349" s="7" t="s">
        <v>13</v>
      </c>
      <c r="G3349" s="7" t="s">
        <v>122</v>
      </c>
      <c r="H3349" s="7" t="s">
        <v>15</v>
      </c>
      <c r="I3349" s="7">
        <v>1396</v>
      </c>
      <c r="J3349" s="7" t="s">
        <v>119</v>
      </c>
      <c r="K3349" s="10">
        <v>57.4</v>
      </c>
      <c r="L3349" s="7" t="s">
        <v>16</v>
      </c>
      <c r="M3349" s="10">
        <v>0.9</v>
      </c>
      <c r="N3349" s="10">
        <v>0.5</v>
      </c>
      <c r="O3349" s="7"/>
      <c r="V3349" s="10">
        <f>SQRT((N3349*N3349)+(O3349*O3349)+((P3349*P3349)+(Q3349*Q3349)+(R3349*R3349)+(S3349*S3349)+(T3349*T3349)+(U3349*U3349)))</f>
        <v>0.5</v>
      </c>
      <c r="W3349" s="7">
        <v>31</v>
      </c>
      <c r="AB3349" s="7" t="s">
        <v>21</v>
      </c>
      <c r="AC3349" s="9">
        <v>1</v>
      </c>
      <c r="AD3349" s="9"/>
      <c r="AE3349" s="7">
        <v>0</v>
      </c>
      <c r="AG3349" s="7" t="s">
        <v>119</v>
      </c>
      <c r="AH3349" s="7" t="s">
        <v>436</v>
      </c>
      <c r="AI3349" s="7" t="s">
        <v>436</v>
      </c>
      <c r="AJ3349" s="7" t="s">
        <v>436</v>
      </c>
      <c r="AQ3349" s="7"/>
    </row>
    <row r="3350" spans="1:43" ht="15.75" customHeight="1">
      <c r="A3350" s="17">
        <v>37932</v>
      </c>
      <c r="B3350" s="24" t="s">
        <v>1894</v>
      </c>
      <c r="C3350" s="24" t="s">
        <v>1905</v>
      </c>
      <c r="D3350" s="24" t="s">
        <v>1896</v>
      </c>
      <c r="E3350" s="7" t="s">
        <v>311</v>
      </c>
      <c r="F3350" s="7" t="s">
        <v>13</v>
      </c>
      <c r="G3350" s="7" t="s">
        <v>316</v>
      </c>
      <c r="H3350" s="7" t="s">
        <v>15</v>
      </c>
      <c r="I3350" s="7">
        <v>1396</v>
      </c>
      <c r="J3350" s="7" t="s">
        <v>324</v>
      </c>
      <c r="K3350" s="10">
        <v>57.4</v>
      </c>
      <c r="L3350" s="7" t="s">
        <v>16</v>
      </c>
      <c r="M3350" s="10">
        <v>0.9</v>
      </c>
      <c r="O3350" s="7"/>
      <c r="V3350" s="10" t="s">
        <v>1888</v>
      </c>
      <c r="AG3350" s="7" t="s">
        <v>119</v>
      </c>
      <c r="AH3350" s="7" t="s">
        <v>436</v>
      </c>
      <c r="AI3350" s="7" t="s">
        <v>436</v>
      </c>
      <c r="AJ3350" s="7" t="s">
        <v>436</v>
      </c>
      <c r="AQ3350" s="7"/>
    </row>
    <row r="3351" spans="1:43" ht="15.75" customHeight="1">
      <c r="A3351" s="17">
        <v>38368</v>
      </c>
      <c r="B3351" s="22" t="s">
        <v>1896</v>
      </c>
      <c r="C3351" s="24" t="s">
        <v>1905</v>
      </c>
      <c r="D3351" s="24" t="s">
        <v>1896</v>
      </c>
      <c r="E3351" s="7" t="s">
        <v>311</v>
      </c>
      <c r="F3351" s="7" t="s">
        <v>13</v>
      </c>
      <c r="G3351" s="7" t="s">
        <v>912</v>
      </c>
      <c r="H3351" s="7" t="s">
        <v>15</v>
      </c>
      <c r="I3351" s="7">
        <v>1396</v>
      </c>
      <c r="J3351" s="7" t="s">
        <v>343</v>
      </c>
      <c r="K3351" s="10">
        <v>57.4</v>
      </c>
      <c r="L3351" s="7" t="s">
        <v>16</v>
      </c>
      <c r="M3351" s="10">
        <v>0.9</v>
      </c>
      <c r="O3351" s="7"/>
      <c r="V3351" s="10" t="s">
        <v>1888</v>
      </c>
      <c r="W3351" s="7">
        <v>9999</v>
      </c>
      <c r="AF3351" s="7" t="s">
        <v>318</v>
      </c>
      <c r="AG3351" s="7" t="s">
        <v>318</v>
      </c>
      <c r="AH3351" s="7" t="s">
        <v>436</v>
      </c>
      <c r="AI3351" s="7" t="s">
        <v>436</v>
      </c>
      <c r="AJ3351" s="7" t="s">
        <v>436</v>
      </c>
      <c r="AQ3351" s="7"/>
    </row>
    <row r="3352" spans="1:43" ht="15.75" customHeight="1">
      <c r="A3352" s="17">
        <v>37528</v>
      </c>
      <c r="B3352" s="24">
        <v>2002</v>
      </c>
      <c r="C3352" s="24" t="s">
        <v>1905</v>
      </c>
      <c r="D3352" s="24" t="s">
        <v>1896</v>
      </c>
      <c r="E3352" s="7" t="s">
        <v>311</v>
      </c>
      <c r="F3352" s="7" t="s">
        <v>13</v>
      </c>
      <c r="G3352" s="7" t="s">
        <v>122</v>
      </c>
      <c r="H3352" s="7" t="s">
        <v>15</v>
      </c>
      <c r="I3352" s="7">
        <v>1397</v>
      </c>
      <c r="J3352" s="7" t="s">
        <v>119</v>
      </c>
      <c r="K3352" s="10">
        <v>57.9</v>
      </c>
      <c r="L3352" s="7" t="s">
        <v>16</v>
      </c>
      <c r="M3352" s="10">
        <v>2.9</v>
      </c>
      <c r="N3352" s="10">
        <v>0.1</v>
      </c>
      <c r="O3352" s="7"/>
      <c r="V3352" s="10">
        <f>SQRT((N3352*N3352)+(O3352*O3352)+((P3352*P3352)+(Q3352*Q3352)+(R3352*R3352)+(S3352*S3352)+(T3352*T3352)+(U3352*U3352)))</f>
        <v>0.1</v>
      </c>
      <c r="W3352" s="7">
        <v>8</v>
      </c>
      <c r="AC3352" s="9">
        <v>0</v>
      </c>
      <c r="AD3352" s="9"/>
      <c r="AE3352" s="7">
        <v>0</v>
      </c>
      <c r="AG3352" s="7" t="s">
        <v>119</v>
      </c>
      <c r="AH3352" s="7" t="s">
        <v>436</v>
      </c>
      <c r="AI3352" s="7" t="s">
        <v>436</v>
      </c>
      <c r="AJ3352" s="7" t="s">
        <v>436</v>
      </c>
      <c r="AQ3352" s="7"/>
    </row>
    <row r="3353" spans="1:43" ht="15.75" customHeight="1">
      <c r="A3353" s="17">
        <v>37932</v>
      </c>
      <c r="B3353" s="24" t="s">
        <v>1894</v>
      </c>
      <c r="C3353" s="24" t="s">
        <v>1905</v>
      </c>
      <c r="D3353" s="24" t="s">
        <v>1896</v>
      </c>
      <c r="E3353" s="7" t="s">
        <v>311</v>
      </c>
      <c r="F3353" s="7" t="s">
        <v>13</v>
      </c>
      <c r="G3353" s="7" t="s">
        <v>316</v>
      </c>
      <c r="H3353" s="7" t="s">
        <v>15</v>
      </c>
      <c r="I3353" s="7">
        <v>1397</v>
      </c>
      <c r="J3353" s="7" t="s">
        <v>324</v>
      </c>
      <c r="K3353" s="10">
        <v>57.9</v>
      </c>
      <c r="L3353" s="7" t="s">
        <v>16</v>
      </c>
      <c r="M3353" s="10">
        <v>2.9</v>
      </c>
      <c r="O3353" s="7"/>
      <c r="V3353" s="10" t="s">
        <v>1888</v>
      </c>
      <c r="AG3353" s="7" t="s">
        <v>119</v>
      </c>
      <c r="AH3353" s="7" t="s">
        <v>436</v>
      </c>
      <c r="AI3353" s="7" t="s">
        <v>436</v>
      </c>
      <c r="AJ3353" s="7" t="s">
        <v>436</v>
      </c>
      <c r="AQ3353" s="7"/>
    </row>
    <row r="3354" spans="1:43" ht="15.75" customHeight="1">
      <c r="A3354" s="17">
        <v>38368</v>
      </c>
      <c r="B3354" s="22" t="s">
        <v>1896</v>
      </c>
      <c r="C3354" s="24" t="s">
        <v>1905</v>
      </c>
      <c r="D3354" s="24" t="s">
        <v>1896</v>
      </c>
      <c r="E3354" s="7" t="s">
        <v>311</v>
      </c>
      <c r="F3354" s="7" t="s">
        <v>13</v>
      </c>
      <c r="G3354" s="7" t="s">
        <v>912</v>
      </c>
      <c r="H3354" s="7" t="s">
        <v>15</v>
      </c>
      <c r="I3354" s="7">
        <v>1397</v>
      </c>
      <c r="J3354" s="7" t="s">
        <v>320</v>
      </c>
      <c r="K3354" s="10">
        <v>57.9</v>
      </c>
      <c r="L3354" s="7" t="s">
        <v>16</v>
      </c>
      <c r="M3354" s="10">
        <v>2.9</v>
      </c>
      <c r="O3354" s="7"/>
      <c r="V3354" s="10" t="s">
        <v>1888</v>
      </c>
      <c r="W3354" s="7">
        <v>9999</v>
      </c>
      <c r="AF3354" s="7" t="s">
        <v>318</v>
      </c>
      <c r="AG3354" s="7" t="s">
        <v>318</v>
      </c>
      <c r="AH3354" s="7" t="s">
        <v>436</v>
      </c>
      <c r="AI3354" s="7" t="s">
        <v>436</v>
      </c>
      <c r="AJ3354" s="7" t="s">
        <v>436</v>
      </c>
      <c r="AQ3354" s="7"/>
    </row>
    <row r="3355" spans="1:43" ht="15.75" customHeight="1">
      <c r="A3355" s="17">
        <v>39487</v>
      </c>
      <c r="B3355" s="22" t="s">
        <v>1899</v>
      </c>
      <c r="C3355" s="24" t="s">
        <v>1905</v>
      </c>
      <c r="D3355" s="24" t="s">
        <v>1896</v>
      </c>
      <c r="E3355" s="7" t="s">
        <v>311</v>
      </c>
      <c r="F3355" s="7" t="s">
        <v>13</v>
      </c>
      <c r="G3355" s="7" t="s">
        <v>576</v>
      </c>
      <c r="H3355" s="7" t="s">
        <v>15</v>
      </c>
      <c r="I3355" s="7">
        <v>1397</v>
      </c>
      <c r="J3355" s="7" t="s">
        <v>320</v>
      </c>
      <c r="K3355" s="10">
        <v>57.9</v>
      </c>
      <c r="L3355" s="7" t="s">
        <v>16</v>
      </c>
      <c r="M3355" s="10">
        <v>2.9</v>
      </c>
      <c r="P3355" s="10"/>
      <c r="Q3355" s="10"/>
      <c r="R3355" s="10"/>
      <c r="S3355" s="10"/>
      <c r="V3355" s="10" t="s">
        <v>1888</v>
      </c>
      <c r="W3355" s="8"/>
      <c r="AG3355" s="7" t="s">
        <v>318</v>
      </c>
      <c r="AH3355" s="7" t="s">
        <v>436</v>
      </c>
      <c r="AI3355" s="7" t="s">
        <v>436</v>
      </c>
      <c r="AJ3355" s="7" t="s">
        <v>436</v>
      </c>
      <c r="AQ3355" s="7"/>
    </row>
    <row r="3356" spans="1:43" ht="15.75" customHeight="1">
      <c r="A3356" s="17">
        <v>40436</v>
      </c>
      <c r="B3356" s="22" t="s">
        <v>1901</v>
      </c>
      <c r="C3356" s="24" t="s">
        <v>1905</v>
      </c>
      <c r="D3356" s="24" t="s">
        <v>1896</v>
      </c>
      <c r="E3356" s="7" t="s">
        <v>311</v>
      </c>
      <c r="F3356" s="7" t="s">
        <v>13</v>
      </c>
      <c r="G3356" s="7" t="s">
        <v>1158</v>
      </c>
      <c r="H3356" s="7" t="s">
        <v>15</v>
      </c>
      <c r="I3356" s="7">
        <v>1397</v>
      </c>
      <c r="J3356" s="7" t="s">
        <v>320</v>
      </c>
      <c r="K3356" s="10">
        <v>57.9</v>
      </c>
      <c r="L3356" s="7" t="s">
        <v>16</v>
      </c>
      <c r="M3356" s="10">
        <v>2.9</v>
      </c>
      <c r="O3356" s="7"/>
      <c r="V3356" s="10" t="s">
        <v>1888</v>
      </c>
      <c r="W3356" s="7" t="s">
        <v>537</v>
      </c>
      <c r="AF3356" s="7" t="s">
        <v>106</v>
      </c>
      <c r="AG3356" s="7" t="s">
        <v>318</v>
      </c>
      <c r="AH3356" s="7" t="s">
        <v>436</v>
      </c>
      <c r="AI3356" s="7" t="s">
        <v>436</v>
      </c>
      <c r="AJ3356" s="7" t="s">
        <v>436</v>
      </c>
      <c r="AQ3356" s="7"/>
    </row>
    <row r="3357" spans="1:43" ht="15.75" customHeight="1">
      <c r="A3357" s="19">
        <v>40813</v>
      </c>
      <c r="B3357" s="23" t="s">
        <v>1902</v>
      </c>
      <c r="C3357" s="24" t="s">
        <v>1905</v>
      </c>
      <c r="D3357" s="24" t="s">
        <v>1896</v>
      </c>
      <c r="E3357" s="15" t="s">
        <v>311</v>
      </c>
      <c r="F3357" s="15" t="s">
        <v>13</v>
      </c>
      <c r="G3357" s="15" t="s">
        <v>13</v>
      </c>
      <c r="H3357" s="15" t="s">
        <v>15</v>
      </c>
      <c r="I3357" s="15">
        <v>1397</v>
      </c>
      <c r="J3357" s="15" t="s">
        <v>515</v>
      </c>
      <c r="K3357" s="16">
        <v>57.9</v>
      </c>
      <c r="L3357" s="15" t="s">
        <v>16</v>
      </c>
      <c r="M3357" s="16">
        <v>2.9</v>
      </c>
      <c r="N3357" s="16"/>
      <c r="O3357" s="16"/>
      <c r="P3357" s="16"/>
      <c r="Q3357" s="16"/>
      <c r="R3357" s="16"/>
      <c r="S3357" s="16"/>
      <c r="T3357" s="16"/>
      <c r="U3357" s="16"/>
      <c r="V3357" s="10" t="s">
        <v>1888</v>
      </c>
      <c r="W3357" s="15" t="s">
        <v>515</v>
      </c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7" t="s">
        <v>318</v>
      </c>
      <c r="AH3357" s="15" t="s">
        <v>436</v>
      </c>
      <c r="AI3357" s="15" t="s">
        <v>436</v>
      </c>
      <c r="AJ3357" s="15" t="s">
        <v>436</v>
      </c>
      <c r="AK3357" s="15"/>
      <c r="AL3357" s="15"/>
      <c r="AM3357" s="15"/>
      <c r="AN3357" s="15"/>
      <c r="AO3357" s="15"/>
      <c r="AP3357" s="15" t="s">
        <v>1587</v>
      </c>
      <c r="AQ3357" s="7"/>
    </row>
    <row r="3358" spans="1:43" ht="15.75" customHeight="1">
      <c r="A3358" s="17">
        <v>37528</v>
      </c>
      <c r="B3358" s="24">
        <v>2002</v>
      </c>
      <c r="C3358" s="24" t="s">
        <v>1905</v>
      </c>
      <c r="D3358" s="24" t="s">
        <v>1896</v>
      </c>
      <c r="E3358" s="7" t="s">
        <v>311</v>
      </c>
      <c r="F3358" s="7" t="s">
        <v>13</v>
      </c>
      <c r="G3358" s="7" t="s">
        <v>122</v>
      </c>
      <c r="H3358" s="7" t="s">
        <v>15</v>
      </c>
      <c r="I3358" s="7">
        <v>1398</v>
      </c>
      <c r="J3358" s="7" t="s">
        <v>119</v>
      </c>
      <c r="K3358" s="10">
        <v>57.9</v>
      </c>
      <c r="L3358" s="7" t="s">
        <v>16</v>
      </c>
      <c r="M3358" s="10">
        <v>2.9</v>
      </c>
      <c r="N3358" s="10">
        <v>0.4</v>
      </c>
      <c r="O3358" s="7"/>
      <c r="V3358" s="10">
        <f>SQRT((N3358*N3358)+(O3358*O3358)+((P3358*P3358)+(Q3358*Q3358)+(R3358*R3358)+(S3358*S3358)+(T3358*T3358)+(U3358*U3358)))</f>
        <v>0.4</v>
      </c>
      <c r="W3358" s="7">
        <v>19</v>
      </c>
      <c r="AC3358" s="9">
        <v>0</v>
      </c>
      <c r="AD3358" s="9"/>
      <c r="AE3358" s="7">
        <v>0</v>
      </c>
      <c r="AG3358" s="7" t="s">
        <v>119</v>
      </c>
      <c r="AH3358" s="7" t="s">
        <v>436</v>
      </c>
      <c r="AI3358" s="7" t="s">
        <v>436</v>
      </c>
      <c r="AJ3358" s="7" t="s">
        <v>436</v>
      </c>
      <c r="AQ3358" s="7"/>
    </row>
    <row r="3359" spans="1:43" ht="15.75" customHeight="1">
      <c r="A3359" s="17">
        <v>37932</v>
      </c>
      <c r="B3359" s="24" t="s">
        <v>1894</v>
      </c>
      <c r="C3359" s="24" t="s">
        <v>1905</v>
      </c>
      <c r="D3359" s="24" t="s">
        <v>1896</v>
      </c>
      <c r="E3359" s="7" t="s">
        <v>311</v>
      </c>
      <c r="F3359" s="7" t="s">
        <v>13</v>
      </c>
      <c r="G3359" s="7" t="s">
        <v>316</v>
      </c>
      <c r="H3359" s="7" t="s">
        <v>15</v>
      </c>
      <c r="I3359" s="7">
        <v>1398</v>
      </c>
      <c r="J3359" s="7" t="s">
        <v>324</v>
      </c>
      <c r="K3359" s="10">
        <v>57.9</v>
      </c>
      <c r="L3359" s="7" t="s">
        <v>16</v>
      </c>
      <c r="M3359" s="10">
        <v>2.9</v>
      </c>
      <c r="O3359" s="7"/>
      <c r="V3359" s="10" t="s">
        <v>1888</v>
      </c>
      <c r="AG3359" s="7" t="s">
        <v>119</v>
      </c>
      <c r="AH3359" s="7" t="s">
        <v>436</v>
      </c>
      <c r="AI3359" s="7" t="s">
        <v>436</v>
      </c>
      <c r="AJ3359" s="7" t="s">
        <v>436</v>
      </c>
      <c r="AQ3359" s="7"/>
    </row>
    <row r="3360" spans="1:43" ht="15.75" customHeight="1">
      <c r="A3360" s="17">
        <v>38368</v>
      </c>
      <c r="B3360" s="22" t="s">
        <v>1896</v>
      </c>
      <c r="C3360" s="24" t="s">
        <v>1905</v>
      </c>
      <c r="D3360" s="24" t="s">
        <v>1896</v>
      </c>
      <c r="E3360" s="7" t="s">
        <v>311</v>
      </c>
      <c r="F3360" s="7" t="s">
        <v>13</v>
      </c>
      <c r="G3360" s="7" t="s">
        <v>912</v>
      </c>
      <c r="H3360" s="7" t="s">
        <v>15</v>
      </c>
      <c r="I3360" s="7">
        <v>1398</v>
      </c>
      <c r="J3360" s="7" t="s">
        <v>343</v>
      </c>
      <c r="K3360" s="10">
        <v>57.9</v>
      </c>
      <c r="L3360" s="7" t="s">
        <v>16</v>
      </c>
      <c r="M3360" s="10">
        <v>2.9</v>
      </c>
      <c r="O3360" s="7"/>
      <c r="V3360" s="10" t="s">
        <v>1888</v>
      </c>
      <c r="W3360" s="7">
        <v>9999</v>
      </c>
      <c r="AF3360" s="7" t="s">
        <v>318</v>
      </c>
      <c r="AG3360" s="7" t="s">
        <v>318</v>
      </c>
      <c r="AH3360" s="7" t="s">
        <v>436</v>
      </c>
      <c r="AI3360" s="7" t="s">
        <v>436</v>
      </c>
      <c r="AJ3360" s="7" t="s">
        <v>436</v>
      </c>
      <c r="AQ3360" s="7"/>
    </row>
    <row r="3361" spans="1:43" ht="15.75" customHeight="1">
      <c r="A3361" s="17">
        <v>37528</v>
      </c>
      <c r="B3361" s="24">
        <v>2002</v>
      </c>
      <c r="C3361" s="24" t="s">
        <v>1905</v>
      </c>
      <c r="D3361" s="24" t="s">
        <v>1888</v>
      </c>
      <c r="E3361" s="7" t="s">
        <v>311</v>
      </c>
      <c r="F3361" s="7" t="s">
        <v>13</v>
      </c>
      <c r="G3361" s="7" t="s">
        <v>122</v>
      </c>
      <c r="H3361" s="7" t="s">
        <v>15</v>
      </c>
      <c r="I3361" s="7">
        <v>1399</v>
      </c>
      <c r="J3361" s="7" t="s">
        <v>119</v>
      </c>
      <c r="K3361" s="10">
        <v>57.8</v>
      </c>
      <c r="L3361" s="7" t="s">
        <v>16</v>
      </c>
      <c r="M3361" s="10">
        <v>2.6</v>
      </c>
      <c r="N3361" s="10">
        <v>0.5</v>
      </c>
      <c r="O3361" s="7"/>
      <c r="V3361" s="10">
        <f>SQRT((N3361*N3361)+(O3361*O3361)+((P3361*P3361)+(Q3361*Q3361)+(R3361*R3361)+(S3361*S3361)+(T3361*T3361)+(U3361*U3361)))</f>
        <v>0.5</v>
      </c>
      <c r="W3361" s="7">
        <v>46</v>
      </c>
      <c r="AC3361" s="9">
        <v>3</v>
      </c>
      <c r="AD3361" s="9"/>
      <c r="AE3361" s="7">
        <v>0</v>
      </c>
      <c r="AG3361" s="7" t="s">
        <v>119</v>
      </c>
      <c r="AH3361" s="7" t="s">
        <v>436</v>
      </c>
      <c r="AI3361" s="7" t="s">
        <v>436</v>
      </c>
      <c r="AJ3361" s="7" t="s">
        <v>436</v>
      </c>
      <c r="AQ3361" s="7"/>
    </row>
    <row r="3362" spans="1:43" ht="15.75" customHeight="1">
      <c r="A3362" s="17">
        <v>37932</v>
      </c>
      <c r="B3362" s="24" t="s">
        <v>1894</v>
      </c>
      <c r="C3362" s="24" t="s">
        <v>1905</v>
      </c>
      <c r="D3362" s="24" t="s">
        <v>1888</v>
      </c>
      <c r="E3362" s="7" t="s">
        <v>311</v>
      </c>
      <c r="F3362" s="7" t="s">
        <v>13</v>
      </c>
      <c r="G3362" s="7" t="s">
        <v>316</v>
      </c>
      <c r="H3362" s="7" t="s">
        <v>15</v>
      </c>
      <c r="I3362" s="7">
        <v>1399</v>
      </c>
      <c r="J3362" s="7" t="s">
        <v>324</v>
      </c>
      <c r="K3362" s="10">
        <v>57.8</v>
      </c>
      <c r="L3362" s="7" t="s">
        <v>16</v>
      </c>
      <c r="M3362" s="10">
        <v>2.6</v>
      </c>
      <c r="N3362" s="10">
        <v>0.6</v>
      </c>
      <c r="O3362" s="7"/>
      <c r="V3362" s="10">
        <v>0.6</v>
      </c>
      <c r="AG3362" s="7" t="s">
        <v>119</v>
      </c>
      <c r="AH3362" s="7" t="s">
        <v>436</v>
      </c>
      <c r="AI3362" s="7" t="s">
        <v>436</v>
      </c>
      <c r="AJ3362" s="7" t="s">
        <v>436</v>
      </c>
      <c r="AQ3362" s="7"/>
    </row>
    <row r="3363" spans="1:43" ht="15.75" customHeight="1">
      <c r="A3363" s="17">
        <v>38368</v>
      </c>
      <c r="B3363" s="22" t="s">
        <v>1896</v>
      </c>
      <c r="C3363" s="24" t="s">
        <v>1905</v>
      </c>
      <c r="D3363" s="24" t="s">
        <v>1888</v>
      </c>
      <c r="E3363" s="7" t="s">
        <v>311</v>
      </c>
      <c r="F3363" s="7" t="s">
        <v>13</v>
      </c>
      <c r="G3363" s="7" t="s">
        <v>912</v>
      </c>
      <c r="H3363" s="7" t="s">
        <v>15</v>
      </c>
      <c r="I3363" s="7">
        <v>1399</v>
      </c>
      <c r="J3363" s="7" t="s">
        <v>315</v>
      </c>
      <c r="K3363" s="10">
        <v>57.8</v>
      </c>
      <c r="L3363" s="7" t="s">
        <v>16</v>
      </c>
      <c r="M3363" s="10">
        <v>2.6</v>
      </c>
      <c r="N3363" s="10">
        <v>0.7</v>
      </c>
      <c r="O3363" s="7"/>
      <c r="V3363" s="10">
        <f>SQRT((N3363*N3363)+(O3363*O3363)+((P3363*P3363)+(Q3363*Q3363)+(R3363*R3363)+(S3363*S3363)+(T3363*T3363)+(U3363*U3363)))</f>
        <v>0.7</v>
      </c>
      <c r="W3363" s="7">
        <v>59</v>
      </c>
      <c r="AC3363" s="7">
        <v>2</v>
      </c>
      <c r="AG3363" s="7" t="s">
        <v>119</v>
      </c>
      <c r="AH3363" s="7" t="s">
        <v>436</v>
      </c>
      <c r="AI3363" s="7" t="s">
        <v>436</v>
      </c>
      <c r="AJ3363" s="7" t="s">
        <v>436</v>
      </c>
      <c r="AQ3363" s="7"/>
    </row>
    <row r="3364" spans="1:43" ht="15.75" customHeight="1">
      <c r="A3364" s="17">
        <v>39487</v>
      </c>
      <c r="B3364" s="22" t="s">
        <v>1899</v>
      </c>
      <c r="C3364" s="24" t="s">
        <v>1905</v>
      </c>
      <c r="D3364" s="24" t="s">
        <v>1888</v>
      </c>
      <c r="E3364" s="7" t="s">
        <v>311</v>
      </c>
      <c r="F3364" s="7" t="s">
        <v>13</v>
      </c>
      <c r="G3364" s="7" t="s">
        <v>576</v>
      </c>
      <c r="H3364" s="7" t="s">
        <v>15</v>
      </c>
      <c r="I3364" s="7">
        <v>1399</v>
      </c>
      <c r="J3364" s="7" t="s">
        <v>315</v>
      </c>
      <c r="K3364" s="10">
        <v>57.8</v>
      </c>
      <c r="L3364" s="7" t="s">
        <v>16</v>
      </c>
      <c r="M3364" s="10">
        <v>2.6</v>
      </c>
      <c r="N3364" s="10">
        <v>1.1000000000000001</v>
      </c>
      <c r="P3364" s="10"/>
      <c r="Q3364" s="10"/>
      <c r="R3364" s="10"/>
      <c r="S3364" s="10"/>
      <c r="V3364" s="10">
        <f>SQRT((N3364*N3364)+(O3364*O3364)+((P3364*P3364)+(Q3364*Q3364)+(R3364*R3364)+(S3364*S3364)+(T3364*T3364)+(U3364*U3364)))</f>
        <v>1.1000000000000001</v>
      </c>
      <c r="W3364" s="8">
        <v>99</v>
      </c>
      <c r="AC3364" s="7">
        <v>5</v>
      </c>
      <c r="AG3364" s="7" t="s">
        <v>119</v>
      </c>
      <c r="AH3364" s="7" t="s">
        <v>436</v>
      </c>
      <c r="AI3364" s="7" t="s">
        <v>436</v>
      </c>
      <c r="AJ3364" s="7" t="s">
        <v>436</v>
      </c>
      <c r="AQ3364" s="7"/>
    </row>
    <row r="3365" spans="1:43" ht="15.75" customHeight="1">
      <c r="A3365" s="17">
        <v>40436</v>
      </c>
      <c r="B3365" s="22" t="s">
        <v>1901</v>
      </c>
      <c r="C3365" s="24" t="s">
        <v>1905</v>
      </c>
      <c r="D3365" s="24" t="s">
        <v>1888</v>
      </c>
      <c r="E3365" s="7" t="s">
        <v>311</v>
      </c>
      <c r="F3365" s="7" t="s">
        <v>13</v>
      </c>
      <c r="G3365" s="7" t="s">
        <v>1158</v>
      </c>
      <c r="H3365" s="7" t="s">
        <v>15</v>
      </c>
      <c r="I3365" s="7">
        <v>1399</v>
      </c>
      <c r="J3365" s="7" t="s">
        <v>315</v>
      </c>
      <c r="K3365" s="10">
        <v>57.8</v>
      </c>
      <c r="L3365" s="7" t="s">
        <v>16</v>
      </c>
      <c r="M3365" s="10">
        <v>2.6</v>
      </c>
      <c r="N3365" s="10">
        <v>1</v>
      </c>
      <c r="O3365" s="7"/>
      <c r="V3365" s="10">
        <f>SQRT((N3365*N3365)+(O3365*O3365)+((P3365*P3365)+(Q3365*Q3365)+(R3365*R3365)+(S3365*S3365)+(T3365*T3365)+(U3365*U3365)))</f>
        <v>1</v>
      </c>
      <c r="W3365" s="7">
        <v>126</v>
      </c>
      <c r="AC3365" s="7">
        <v>5</v>
      </c>
      <c r="AG3365" s="7" t="s">
        <v>119</v>
      </c>
      <c r="AH3365" s="7" t="s">
        <v>436</v>
      </c>
      <c r="AI3365" s="7" t="s">
        <v>436</v>
      </c>
      <c r="AJ3365" s="7" t="s">
        <v>436</v>
      </c>
      <c r="AQ3365" s="7"/>
    </row>
    <row r="3366" spans="1:43" ht="15.75" customHeight="1">
      <c r="A3366" s="19">
        <v>40813</v>
      </c>
      <c r="B3366" s="23" t="s">
        <v>1902</v>
      </c>
      <c r="C3366" s="24" t="s">
        <v>1905</v>
      </c>
      <c r="D3366" s="24" t="s">
        <v>1888</v>
      </c>
      <c r="E3366" s="15" t="s">
        <v>311</v>
      </c>
      <c r="F3366" s="15" t="s">
        <v>13</v>
      </c>
      <c r="G3366" s="15" t="s">
        <v>13</v>
      </c>
      <c r="H3366" s="15" t="s">
        <v>15</v>
      </c>
      <c r="I3366" s="15">
        <v>1399</v>
      </c>
      <c r="J3366" s="15" t="s">
        <v>315</v>
      </c>
      <c r="K3366" s="16">
        <v>57.8</v>
      </c>
      <c r="L3366" s="15" t="s">
        <v>16</v>
      </c>
      <c r="M3366" s="16">
        <v>2.6</v>
      </c>
      <c r="N3366" s="16">
        <v>0.8</v>
      </c>
      <c r="O3366" s="16"/>
      <c r="P3366" s="16"/>
      <c r="Q3366" s="16"/>
      <c r="R3366" s="16"/>
      <c r="S3366" s="16"/>
      <c r="T3366" s="16"/>
      <c r="U3366" s="16"/>
      <c r="V3366" s="10">
        <v>1.4</v>
      </c>
      <c r="W3366" s="15">
        <v>185</v>
      </c>
      <c r="X3366" s="15"/>
      <c r="Y3366" s="15"/>
      <c r="Z3366" s="15"/>
      <c r="AA3366" s="15"/>
      <c r="AB3366" s="15"/>
      <c r="AC3366" s="15">
        <v>7</v>
      </c>
      <c r="AD3366" s="15"/>
      <c r="AE3366" s="15">
        <v>0</v>
      </c>
      <c r="AF3366" s="15"/>
      <c r="AG3366" s="15" t="s">
        <v>119</v>
      </c>
      <c r="AH3366" s="15" t="s">
        <v>436</v>
      </c>
      <c r="AI3366" s="15" t="s">
        <v>436</v>
      </c>
      <c r="AJ3366" s="15" t="s">
        <v>436</v>
      </c>
      <c r="AK3366" s="15"/>
      <c r="AL3366" s="15"/>
      <c r="AM3366" s="15"/>
      <c r="AN3366" s="15"/>
      <c r="AO3366" s="15"/>
      <c r="AP3366" s="15" t="s">
        <v>1653</v>
      </c>
      <c r="AQ3366" s="7"/>
    </row>
    <row r="3367" spans="1:43" ht="15.75" customHeight="1">
      <c r="A3367" s="17">
        <v>41541</v>
      </c>
      <c r="B3367" s="22" t="s">
        <v>2048</v>
      </c>
      <c r="C3367" s="22" t="s">
        <v>1905</v>
      </c>
      <c r="D3367" s="22" t="s">
        <v>1888</v>
      </c>
      <c r="E3367" s="7" t="s">
        <v>311</v>
      </c>
      <c r="F3367" s="7" t="s">
        <v>13</v>
      </c>
      <c r="G3367" s="7" t="s">
        <v>13</v>
      </c>
      <c r="H3367" s="7" t="s">
        <v>15</v>
      </c>
      <c r="I3367" s="7">
        <v>1399</v>
      </c>
      <c r="J3367" s="7" t="s">
        <v>315</v>
      </c>
      <c r="K3367" s="10">
        <v>57.8</v>
      </c>
      <c r="L3367" s="7" t="s">
        <v>16</v>
      </c>
      <c r="M3367" s="10">
        <v>2.6</v>
      </c>
      <c r="N3367" s="10">
        <v>1</v>
      </c>
      <c r="V3367" s="7">
        <v>1.4</v>
      </c>
      <c r="W3367" s="7">
        <v>234</v>
      </c>
      <c r="AC3367" s="7">
        <v>7</v>
      </c>
      <c r="AE3367" s="7">
        <v>0</v>
      </c>
      <c r="AG3367" s="7" t="s">
        <v>119</v>
      </c>
      <c r="AH3367" s="7" t="s">
        <v>436</v>
      </c>
      <c r="AI3367" s="7" t="s">
        <v>436</v>
      </c>
      <c r="AJ3367" s="7" t="s">
        <v>436</v>
      </c>
      <c r="AQ3367" s="7"/>
    </row>
    <row r="3368" spans="1:43" ht="15.75" customHeight="1">
      <c r="A3368" s="17">
        <v>41994</v>
      </c>
      <c r="B3368" s="22">
        <v>2014</v>
      </c>
      <c r="C3368" s="22" t="s">
        <v>1905</v>
      </c>
      <c r="D3368" s="22" t="s">
        <v>1888</v>
      </c>
      <c r="E3368" s="7" t="s">
        <v>311</v>
      </c>
      <c r="F3368" s="7" t="s">
        <v>13</v>
      </c>
      <c r="G3368" s="7" t="s">
        <v>13</v>
      </c>
      <c r="H3368" s="7" t="s">
        <v>15</v>
      </c>
      <c r="I3368" s="7">
        <v>1399</v>
      </c>
      <c r="J3368" s="7" t="s">
        <v>315</v>
      </c>
      <c r="K3368" s="10">
        <v>57.8</v>
      </c>
      <c r="L3368" s="7" t="s">
        <v>16</v>
      </c>
      <c r="M3368" s="10">
        <v>2.6</v>
      </c>
      <c r="N3368" s="10">
        <v>1.2</v>
      </c>
      <c r="V3368" s="7">
        <v>1.2</v>
      </c>
      <c r="W3368" s="7">
        <v>245</v>
      </c>
      <c r="AC3368" s="7">
        <v>8</v>
      </c>
      <c r="AE3368" s="7">
        <v>0</v>
      </c>
      <c r="AG3368" s="7" t="s">
        <v>119</v>
      </c>
      <c r="AH3368" s="7" t="s">
        <v>436</v>
      </c>
      <c r="AI3368" s="7" t="s">
        <v>436</v>
      </c>
      <c r="AJ3368" s="7" t="s">
        <v>436</v>
      </c>
      <c r="AK3368" s="7" t="s">
        <v>436</v>
      </c>
      <c r="AP3368" s="7" t="s">
        <v>2371</v>
      </c>
      <c r="AQ3368" s="7"/>
    </row>
    <row r="3369" spans="1:43" ht="15.75" customHeight="1">
      <c r="A3369" s="17">
        <v>37528</v>
      </c>
      <c r="B3369" s="24">
        <v>2002</v>
      </c>
      <c r="C3369" s="24" t="s">
        <v>1905</v>
      </c>
      <c r="D3369" s="24" t="s">
        <v>1888</v>
      </c>
      <c r="E3369" s="7" t="s">
        <v>311</v>
      </c>
      <c r="F3369" s="7" t="s">
        <v>13</v>
      </c>
      <c r="G3369" s="7" t="s">
        <v>122</v>
      </c>
      <c r="H3369" s="7" t="s">
        <v>15</v>
      </c>
      <c r="I3369" s="7">
        <v>1400</v>
      </c>
      <c r="J3369" s="7" t="s">
        <v>119</v>
      </c>
      <c r="K3369" s="10">
        <v>57.4</v>
      </c>
      <c r="L3369" s="7" t="s">
        <v>16</v>
      </c>
      <c r="M3369" s="10">
        <v>2.8</v>
      </c>
      <c r="N3369" s="10">
        <v>1.8</v>
      </c>
      <c r="O3369" s="7"/>
      <c r="V3369" s="10">
        <f>SQRT((N3369*N3369)+(O3369*O3369)+((P3369*P3369)+(Q3369*Q3369)+(R3369*R3369)+(S3369*S3369)+(T3369*T3369)+(U3369*U3369)))</f>
        <v>1.8</v>
      </c>
      <c r="W3369" s="7">
        <v>122</v>
      </c>
      <c r="AC3369" s="9">
        <v>12</v>
      </c>
      <c r="AD3369" s="9"/>
      <c r="AE3369" s="7">
        <v>0</v>
      </c>
      <c r="AG3369" s="7" t="s">
        <v>119</v>
      </c>
      <c r="AH3369" s="7" t="s">
        <v>436</v>
      </c>
      <c r="AI3369" s="7" t="s">
        <v>436</v>
      </c>
      <c r="AJ3369" s="7" t="s">
        <v>436</v>
      </c>
      <c r="AQ3369" s="7"/>
    </row>
    <row r="3370" spans="1:43" ht="15.75" customHeight="1">
      <c r="A3370" s="17">
        <v>37932</v>
      </c>
      <c r="B3370" s="24" t="s">
        <v>1894</v>
      </c>
      <c r="C3370" s="24" t="s">
        <v>1905</v>
      </c>
      <c r="D3370" s="24" t="s">
        <v>1888</v>
      </c>
      <c r="E3370" s="7" t="s">
        <v>311</v>
      </c>
      <c r="F3370" s="7" t="s">
        <v>13</v>
      </c>
      <c r="G3370" s="7" t="s">
        <v>316</v>
      </c>
      <c r="H3370" s="7" t="s">
        <v>15</v>
      </c>
      <c r="I3370" s="7">
        <v>1400</v>
      </c>
      <c r="J3370" s="7" t="s">
        <v>315</v>
      </c>
      <c r="K3370" s="10">
        <v>57.4</v>
      </c>
      <c r="L3370" s="7" t="s">
        <v>16</v>
      </c>
      <c r="M3370" s="10">
        <v>2.8</v>
      </c>
      <c r="N3370" s="10">
        <v>2.9</v>
      </c>
      <c r="O3370" s="7"/>
      <c r="V3370" s="10">
        <f>SQRT((N3370*N3370)+(O3370*O3370)+((P3370*P3370)+(Q3370*Q3370)+(R3370*R3370)+(S3370*S3370)+(T3370*T3370)+(U3370*U3370)))</f>
        <v>2.9</v>
      </c>
      <c r="W3370" s="7">
        <v>157</v>
      </c>
      <c r="AG3370" s="7" t="s">
        <v>119</v>
      </c>
      <c r="AH3370" s="7" t="s">
        <v>436</v>
      </c>
      <c r="AI3370" s="7" t="s">
        <v>436</v>
      </c>
      <c r="AJ3370" s="7" t="s">
        <v>436</v>
      </c>
      <c r="AQ3370" s="7"/>
    </row>
    <row r="3371" spans="1:43" ht="15.75" customHeight="1">
      <c r="A3371" s="17">
        <v>38368</v>
      </c>
      <c r="B3371" s="22" t="s">
        <v>1896</v>
      </c>
      <c r="C3371" s="24" t="s">
        <v>1905</v>
      </c>
      <c r="D3371" s="24" t="s">
        <v>1888</v>
      </c>
      <c r="E3371" s="7" t="s">
        <v>311</v>
      </c>
      <c r="F3371" s="7" t="s">
        <v>13</v>
      </c>
      <c r="G3371" s="7" t="s">
        <v>912</v>
      </c>
      <c r="H3371" s="7" t="s">
        <v>15</v>
      </c>
      <c r="I3371" s="7">
        <v>1400</v>
      </c>
      <c r="J3371" s="7" t="s">
        <v>324</v>
      </c>
      <c r="K3371" s="10">
        <v>57.4</v>
      </c>
      <c r="L3371" s="7" t="s">
        <v>16</v>
      </c>
      <c r="M3371" s="10">
        <v>2.8</v>
      </c>
      <c r="N3371" s="10">
        <v>4.3</v>
      </c>
      <c r="O3371" s="7"/>
      <c r="V3371" s="10">
        <v>4.25</v>
      </c>
      <c r="W3371" s="7">
        <v>9999</v>
      </c>
      <c r="X3371" s="9"/>
      <c r="Y3371" s="9"/>
      <c r="Z3371" s="9"/>
      <c r="AA3371" s="9"/>
      <c r="AB3371" s="9"/>
      <c r="AG3371" s="7" t="s">
        <v>119</v>
      </c>
      <c r="AH3371" s="7" t="s">
        <v>436</v>
      </c>
      <c r="AI3371" s="7" t="s">
        <v>436</v>
      </c>
      <c r="AJ3371" s="7" t="s">
        <v>436</v>
      </c>
      <c r="AQ3371" s="7"/>
    </row>
    <row r="3372" spans="1:43" ht="15.75" customHeight="1">
      <c r="A3372" s="17">
        <v>39487</v>
      </c>
      <c r="B3372" s="22" t="s">
        <v>1899</v>
      </c>
      <c r="C3372" s="22" t="s">
        <v>1905</v>
      </c>
      <c r="D3372" s="22" t="s">
        <v>1888</v>
      </c>
      <c r="E3372" s="7" t="s">
        <v>311</v>
      </c>
      <c r="F3372" s="7" t="s">
        <v>13</v>
      </c>
      <c r="G3372" s="7" t="s">
        <v>576</v>
      </c>
      <c r="H3372" s="7" t="s">
        <v>15</v>
      </c>
      <c r="I3372" s="7">
        <v>1400</v>
      </c>
      <c r="J3372" s="7" t="s">
        <v>324</v>
      </c>
      <c r="K3372" s="10">
        <v>57.4</v>
      </c>
      <c r="L3372" s="7" t="s">
        <v>16</v>
      </c>
      <c r="M3372" s="10">
        <v>2.8</v>
      </c>
      <c r="N3372" s="10">
        <v>5.6</v>
      </c>
      <c r="P3372" s="10"/>
      <c r="Q3372" s="10"/>
      <c r="R3372" s="10"/>
      <c r="S3372" s="10"/>
      <c r="V3372" s="10">
        <f>SQRT((N3372*N3372)+(O3372*O3372)+((P3372*P3372)+(Q3372*Q3372)+(R3372*R3372)+(S3372*S3372)+(T3372*T3372)+(U3372*U3372)))</f>
        <v>5.6</v>
      </c>
      <c r="W3372" s="8">
        <v>9999</v>
      </c>
      <c r="AG3372" s="7" t="s">
        <v>119</v>
      </c>
      <c r="AH3372" s="7" t="s">
        <v>436</v>
      </c>
      <c r="AI3372" s="7" t="s">
        <v>436</v>
      </c>
      <c r="AJ3372" s="7" t="s">
        <v>436</v>
      </c>
      <c r="AP3372" s="7" t="s">
        <v>622</v>
      </c>
      <c r="AQ3372" s="7"/>
    </row>
    <row r="3373" spans="1:43" ht="15.75" customHeight="1">
      <c r="A3373" s="17">
        <v>40436</v>
      </c>
      <c r="B3373" s="22" t="s">
        <v>1901</v>
      </c>
      <c r="C3373" s="22" t="s">
        <v>1905</v>
      </c>
      <c r="D3373" s="22" t="s">
        <v>1888</v>
      </c>
      <c r="E3373" s="7" t="s">
        <v>311</v>
      </c>
      <c r="F3373" s="7" t="s">
        <v>13</v>
      </c>
      <c r="G3373" s="7" t="s">
        <v>1158</v>
      </c>
      <c r="H3373" s="7" t="s">
        <v>15</v>
      </c>
      <c r="I3373" s="7">
        <v>1400</v>
      </c>
      <c r="J3373" s="7" t="s">
        <v>315</v>
      </c>
      <c r="K3373" s="10">
        <v>57.4</v>
      </c>
      <c r="L3373" s="7" t="s">
        <v>16</v>
      </c>
      <c r="M3373" s="10">
        <v>2.8</v>
      </c>
      <c r="N3373" s="10">
        <v>6.4</v>
      </c>
      <c r="O3373" s="7"/>
      <c r="V3373" s="10">
        <f>SQRT((N3373*N3373)+(O3373*O3373)+((P3373*P3373)+(Q3373*Q3373)+(R3373*R3373)+(S3373*S3373)+(T3373*T3373)+(U3373*U3373)))</f>
        <v>6.4</v>
      </c>
      <c r="W3373" s="7">
        <v>9999</v>
      </c>
      <c r="AE3373" s="7">
        <v>0</v>
      </c>
      <c r="AG3373" s="7" t="s">
        <v>119</v>
      </c>
      <c r="AH3373" s="7" t="s">
        <v>436</v>
      </c>
      <c r="AI3373" s="7" t="s">
        <v>436</v>
      </c>
      <c r="AJ3373" s="7" t="s">
        <v>436</v>
      </c>
      <c r="AQ3373" s="7"/>
    </row>
    <row r="3374" spans="1:43" ht="15.75" customHeight="1">
      <c r="A3374" s="19">
        <v>40813</v>
      </c>
      <c r="B3374" s="23" t="s">
        <v>1902</v>
      </c>
      <c r="C3374" s="22" t="s">
        <v>1905</v>
      </c>
      <c r="D3374" s="22" t="s">
        <v>1888</v>
      </c>
      <c r="E3374" s="15" t="s">
        <v>311</v>
      </c>
      <c r="F3374" s="15" t="s">
        <v>13</v>
      </c>
      <c r="G3374" s="15" t="s">
        <v>13</v>
      </c>
      <c r="H3374" s="15" t="s">
        <v>15</v>
      </c>
      <c r="I3374" s="15">
        <v>1400</v>
      </c>
      <c r="J3374" s="15" t="s">
        <v>315</v>
      </c>
      <c r="K3374" s="16">
        <v>57.4</v>
      </c>
      <c r="L3374" s="15" t="s">
        <v>16</v>
      </c>
      <c r="M3374" s="16">
        <v>2.8</v>
      </c>
      <c r="N3374" s="16">
        <v>8.1999999999999993</v>
      </c>
      <c r="O3374" s="16"/>
      <c r="P3374" s="16"/>
      <c r="Q3374" s="16"/>
      <c r="R3374" s="16"/>
      <c r="S3374" s="16"/>
      <c r="T3374" s="16"/>
      <c r="U3374" s="16"/>
      <c r="V3374" s="10">
        <f>SQRT((N3374*N3374)+(O3374*O3374)+((P3374*P3374)+(Q3374*Q3374)+(R3374*R3374)+(S3374*S3374)+(T3374*T3374)+(U3374*U3374)))</f>
        <v>8.1999999999999993</v>
      </c>
      <c r="W3374" s="15">
        <v>9999</v>
      </c>
      <c r="X3374" s="15"/>
      <c r="Y3374" s="15"/>
      <c r="Z3374" s="15"/>
      <c r="AA3374" s="15"/>
      <c r="AB3374" s="15"/>
      <c r="AC3374" s="15"/>
      <c r="AD3374" s="15"/>
      <c r="AE3374" s="15">
        <v>2</v>
      </c>
      <c r="AF3374" s="15"/>
      <c r="AG3374" s="15" t="s">
        <v>119</v>
      </c>
      <c r="AH3374" s="15" t="s">
        <v>436</v>
      </c>
      <c r="AI3374" s="15" t="s">
        <v>436</v>
      </c>
      <c r="AJ3374" s="15" t="s">
        <v>436</v>
      </c>
      <c r="AK3374" s="15"/>
      <c r="AL3374" s="15"/>
      <c r="AM3374" s="15" t="s">
        <v>318</v>
      </c>
      <c r="AN3374" s="15"/>
      <c r="AO3374" s="15"/>
      <c r="AP3374" s="15" t="s">
        <v>1649</v>
      </c>
      <c r="AQ3374" s="7"/>
    </row>
    <row r="3375" spans="1:43" ht="15.75" customHeight="1">
      <c r="A3375" s="17">
        <v>41541</v>
      </c>
      <c r="B3375" s="22" t="s">
        <v>2048</v>
      </c>
      <c r="C3375" s="22" t="s">
        <v>1905</v>
      </c>
      <c r="D3375" s="22" t="s">
        <v>1888</v>
      </c>
      <c r="E3375" s="7" t="s">
        <v>311</v>
      </c>
      <c r="F3375" s="7" t="s">
        <v>13</v>
      </c>
      <c r="G3375" s="7" t="s">
        <v>13</v>
      </c>
      <c r="H3375" s="7" t="s">
        <v>15</v>
      </c>
      <c r="I3375" s="7">
        <v>1400</v>
      </c>
      <c r="J3375" s="7" t="s">
        <v>315</v>
      </c>
      <c r="K3375" s="10">
        <v>57.4</v>
      </c>
      <c r="L3375" s="7" t="s">
        <v>16</v>
      </c>
      <c r="M3375" s="10">
        <v>2.8</v>
      </c>
      <c r="N3375" s="10">
        <v>9.1999999999999993</v>
      </c>
      <c r="V3375" s="7">
        <f>SQRT((N3375*N3375)+(O3375*O3375)+((P3375*P3375)+(Q3375*Q3375)+(R3375*R3375)+(S3375*S3375)+(T3375*T3375)+(U3375*U3375)))</f>
        <v>9.1999999999999993</v>
      </c>
      <c r="W3375" s="7">
        <v>9999</v>
      </c>
      <c r="AE3375" s="7">
        <v>5</v>
      </c>
      <c r="AG3375" s="7" t="s">
        <v>119</v>
      </c>
      <c r="AH3375" s="7" t="s">
        <v>436</v>
      </c>
      <c r="AI3375" s="7" t="s">
        <v>436</v>
      </c>
      <c r="AJ3375" s="7" t="s">
        <v>436</v>
      </c>
      <c r="AM3375" s="7" t="s">
        <v>318</v>
      </c>
      <c r="AP3375" s="7" t="s">
        <v>2150</v>
      </c>
      <c r="AQ3375" s="7"/>
    </row>
    <row r="3376" spans="1:43" ht="15.75" customHeight="1">
      <c r="A3376" s="17">
        <v>41994</v>
      </c>
      <c r="B3376" s="22">
        <v>2014</v>
      </c>
      <c r="C3376" s="22" t="s">
        <v>1905</v>
      </c>
      <c r="D3376" s="22" t="s">
        <v>1888</v>
      </c>
      <c r="E3376" s="7" t="s">
        <v>311</v>
      </c>
      <c r="F3376" s="7" t="s">
        <v>13</v>
      </c>
      <c r="G3376" s="7" t="s">
        <v>13</v>
      </c>
      <c r="H3376" s="7" t="s">
        <v>15</v>
      </c>
      <c r="I3376" s="7">
        <v>1400</v>
      </c>
      <c r="J3376" s="7" t="s">
        <v>315</v>
      </c>
      <c r="K3376" s="10">
        <v>57.4</v>
      </c>
      <c r="L3376" s="7" t="s">
        <v>16</v>
      </c>
      <c r="M3376" s="10">
        <v>2.8</v>
      </c>
      <c r="N3376" s="10">
        <v>9.9</v>
      </c>
      <c r="V3376" s="7">
        <v>9.9</v>
      </c>
      <c r="W3376" s="7">
        <v>9999</v>
      </c>
      <c r="AE3376" s="7">
        <v>8</v>
      </c>
      <c r="AG3376" s="7" t="s">
        <v>119</v>
      </c>
      <c r="AH3376" s="7" t="s">
        <v>436</v>
      </c>
      <c r="AI3376" s="7" t="s">
        <v>436</v>
      </c>
      <c r="AJ3376" s="7" t="s">
        <v>436</v>
      </c>
      <c r="AK3376" s="7" t="s">
        <v>318</v>
      </c>
      <c r="AP3376" s="7" t="s">
        <v>2372</v>
      </c>
      <c r="AQ3376" s="7"/>
    </row>
    <row r="3377" spans="1:43" ht="15.75" customHeight="1">
      <c r="A3377" s="17">
        <v>37538</v>
      </c>
      <c r="B3377" s="24">
        <v>2002</v>
      </c>
      <c r="C3377" s="24" t="s">
        <v>1905</v>
      </c>
      <c r="D3377" s="24" t="s">
        <v>1899</v>
      </c>
      <c r="E3377" s="7" t="s">
        <v>311</v>
      </c>
      <c r="F3377" s="7" t="s">
        <v>13</v>
      </c>
      <c r="G3377" s="7" t="s">
        <v>14</v>
      </c>
      <c r="H3377" s="7" t="s">
        <v>15</v>
      </c>
      <c r="I3377" s="7">
        <v>1401</v>
      </c>
      <c r="J3377" s="7" t="s">
        <v>119</v>
      </c>
      <c r="K3377" s="10">
        <v>84.7</v>
      </c>
      <c r="L3377" s="7" t="s">
        <v>16</v>
      </c>
      <c r="M3377" s="10">
        <v>2.5</v>
      </c>
      <c r="N3377" s="10">
        <v>0.3</v>
      </c>
      <c r="O3377" s="7"/>
      <c r="V3377" s="10">
        <f>SQRT((N3377*N3377)+(O3377*O3377)+((P3377*P3377)+(Q3377*Q3377)+(R3377*R3377)+(S3377*S3377)+(T3377*T3377)+(U3377*U3377)))</f>
        <v>0.3</v>
      </c>
      <c r="W3377" s="7">
        <v>26</v>
      </c>
      <c r="AC3377" s="9">
        <v>0</v>
      </c>
      <c r="AD3377" s="9"/>
      <c r="AE3377" s="7">
        <v>0</v>
      </c>
      <c r="AG3377" s="7" t="s">
        <v>119</v>
      </c>
      <c r="AH3377" s="7" t="s">
        <v>436</v>
      </c>
      <c r="AI3377" s="7" t="s">
        <v>436</v>
      </c>
      <c r="AJ3377" s="7" t="s">
        <v>436</v>
      </c>
      <c r="AQ3377" s="7"/>
    </row>
    <row r="3378" spans="1:43" ht="15.75" customHeight="1">
      <c r="A3378" s="17">
        <v>37932</v>
      </c>
      <c r="B3378" s="24" t="s">
        <v>1894</v>
      </c>
      <c r="C3378" s="24" t="s">
        <v>1905</v>
      </c>
      <c r="D3378" s="24" t="s">
        <v>1899</v>
      </c>
      <c r="E3378" s="7" t="s">
        <v>311</v>
      </c>
      <c r="F3378" s="7" t="s">
        <v>13</v>
      </c>
      <c r="G3378" s="7" t="s">
        <v>316</v>
      </c>
      <c r="H3378" s="7" t="s">
        <v>15</v>
      </c>
      <c r="I3378" s="7">
        <v>1401</v>
      </c>
      <c r="J3378" s="7" t="s">
        <v>324</v>
      </c>
      <c r="K3378" s="10">
        <v>84.7</v>
      </c>
      <c r="L3378" s="7" t="s">
        <v>16</v>
      </c>
      <c r="M3378" s="10">
        <v>2.5</v>
      </c>
      <c r="N3378" s="10">
        <v>0.3</v>
      </c>
      <c r="O3378" s="7"/>
      <c r="V3378" s="10">
        <v>0.3</v>
      </c>
      <c r="AG3378" s="7" t="s">
        <v>119</v>
      </c>
      <c r="AH3378" s="7" t="s">
        <v>436</v>
      </c>
      <c r="AI3378" s="7" t="s">
        <v>436</v>
      </c>
      <c r="AJ3378" s="7" t="s">
        <v>436</v>
      </c>
      <c r="AQ3378" s="7"/>
    </row>
    <row r="3379" spans="1:43" ht="15.75" customHeight="1">
      <c r="A3379" s="17">
        <v>38382</v>
      </c>
      <c r="B3379" s="22" t="s">
        <v>1896</v>
      </c>
      <c r="C3379" s="24" t="s">
        <v>1905</v>
      </c>
      <c r="D3379" s="24" t="s">
        <v>1899</v>
      </c>
      <c r="E3379" s="7" t="s">
        <v>311</v>
      </c>
      <c r="F3379" s="7" t="s">
        <v>13</v>
      </c>
      <c r="G3379" s="7" t="s">
        <v>912</v>
      </c>
      <c r="H3379" s="7" t="s">
        <v>15</v>
      </c>
      <c r="I3379" s="7">
        <v>1401</v>
      </c>
      <c r="J3379" s="7" t="s">
        <v>315</v>
      </c>
      <c r="K3379" s="10">
        <v>84.7</v>
      </c>
      <c r="L3379" s="7" t="s">
        <v>16</v>
      </c>
      <c r="M3379" s="10">
        <v>2.5</v>
      </c>
      <c r="N3379" s="10">
        <v>0.3</v>
      </c>
      <c r="O3379" s="7"/>
      <c r="V3379" s="10">
        <f>SQRT((N3379*N3379)+(O3379*O3379)+((P3379*P3379)+(Q3379*Q3379)+(R3379*R3379)+(S3379*S3379)+(T3379*T3379)+(U3379*U3379)))</f>
        <v>0.3</v>
      </c>
      <c r="W3379" s="7">
        <v>34</v>
      </c>
      <c r="AC3379" s="7">
        <v>2</v>
      </c>
      <c r="AG3379" s="7" t="s">
        <v>119</v>
      </c>
      <c r="AH3379" s="7" t="s">
        <v>436</v>
      </c>
      <c r="AI3379" s="7" t="s">
        <v>436</v>
      </c>
      <c r="AJ3379" s="7" t="s">
        <v>436</v>
      </c>
      <c r="AQ3379" s="7"/>
    </row>
    <row r="3380" spans="1:43" ht="15.75" customHeight="1">
      <c r="A3380" s="17">
        <v>39488</v>
      </c>
      <c r="B3380" s="22" t="s">
        <v>1899</v>
      </c>
      <c r="C3380" s="24" t="s">
        <v>1905</v>
      </c>
      <c r="D3380" s="24" t="s">
        <v>1899</v>
      </c>
      <c r="E3380" s="7" t="s">
        <v>311</v>
      </c>
      <c r="F3380" s="7" t="s">
        <v>13</v>
      </c>
      <c r="G3380" s="7" t="s">
        <v>576</v>
      </c>
      <c r="H3380" s="7" t="s">
        <v>15</v>
      </c>
      <c r="I3380" s="7">
        <v>1401</v>
      </c>
      <c r="J3380" s="7" t="s">
        <v>515</v>
      </c>
      <c r="K3380" s="10">
        <v>84.7</v>
      </c>
      <c r="L3380" s="7" t="s">
        <v>16</v>
      </c>
      <c r="M3380" s="10">
        <v>2.5</v>
      </c>
      <c r="P3380" s="10"/>
      <c r="Q3380" s="10"/>
      <c r="R3380" s="10"/>
      <c r="S3380" s="10"/>
      <c r="V3380" s="10" t="s">
        <v>1888</v>
      </c>
      <c r="W3380" s="8"/>
      <c r="AG3380" s="7" t="s">
        <v>119</v>
      </c>
      <c r="AH3380" s="7" t="s">
        <v>436</v>
      </c>
      <c r="AI3380" s="7" t="s">
        <v>436</v>
      </c>
      <c r="AJ3380" s="7" t="s">
        <v>436</v>
      </c>
      <c r="AQ3380" s="7"/>
    </row>
    <row r="3381" spans="1:43" ht="15.75" customHeight="1">
      <c r="A3381" s="17">
        <v>37538</v>
      </c>
      <c r="B3381" s="24">
        <v>2002</v>
      </c>
      <c r="C3381" s="24" t="s">
        <v>1905</v>
      </c>
      <c r="D3381" s="24" t="s">
        <v>1899</v>
      </c>
      <c r="E3381" s="7" t="s">
        <v>311</v>
      </c>
      <c r="F3381" s="7" t="s">
        <v>13</v>
      </c>
      <c r="G3381" s="7" t="s">
        <v>14</v>
      </c>
      <c r="H3381" s="7" t="s">
        <v>15</v>
      </c>
      <c r="I3381" s="7">
        <v>1402</v>
      </c>
      <c r="J3381" s="7" t="s">
        <v>119</v>
      </c>
      <c r="K3381" s="10">
        <v>84.4</v>
      </c>
      <c r="L3381" s="7" t="s">
        <v>16</v>
      </c>
      <c r="M3381" s="10">
        <v>2.5</v>
      </c>
      <c r="N3381" s="10">
        <v>0.4</v>
      </c>
      <c r="O3381" s="7"/>
      <c r="V3381" s="10">
        <f>SQRT((N3381*N3381)+(O3381*O3381)+((P3381*P3381)+(Q3381*Q3381)+(R3381*R3381)+(S3381*S3381)+(T3381*T3381)+(U3381*U3381)))</f>
        <v>0.4</v>
      </c>
      <c r="W3381" s="7">
        <v>36</v>
      </c>
      <c r="AC3381" s="9">
        <v>0</v>
      </c>
      <c r="AD3381" s="9"/>
      <c r="AE3381" s="7">
        <v>0</v>
      </c>
      <c r="AG3381" s="7" t="s">
        <v>119</v>
      </c>
      <c r="AH3381" s="7" t="s">
        <v>436</v>
      </c>
      <c r="AI3381" s="7" t="s">
        <v>436</v>
      </c>
      <c r="AJ3381" s="7" t="s">
        <v>436</v>
      </c>
      <c r="AQ3381" s="7"/>
    </row>
    <row r="3382" spans="1:43" ht="15.75" customHeight="1">
      <c r="A3382" s="17">
        <v>37932</v>
      </c>
      <c r="B3382" s="24" t="s">
        <v>1894</v>
      </c>
      <c r="C3382" s="24" t="s">
        <v>1905</v>
      </c>
      <c r="D3382" s="24" t="s">
        <v>1899</v>
      </c>
      <c r="E3382" s="7" t="s">
        <v>311</v>
      </c>
      <c r="F3382" s="7" t="s">
        <v>13</v>
      </c>
      <c r="G3382" s="7" t="s">
        <v>316</v>
      </c>
      <c r="H3382" s="7" t="s">
        <v>15</v>
      </c>
      <c r="I3382" s="7">
        <v>1402</v>
      </c>
      <c r="J3382" s="7" t="s">
        <v>324</v>
      </c>
      <c r="K3382" s="10">
        <v>84.4</v>
      </c>
      <c r="L3382" s="7" t="s">
        <v>16</v>
      </c>
      <c r="M3382" s="10">
        <v>2.5</v>
      </c>
      <c r="N3382" s="10">
        <v>0.5</v>
      </c>
      <c r="O3382" s="7"/>
      <c r="V3382" s="10">
        <v>0.5</v>
      </c>
      <c r="AG3382" s="7" t="s">
        <v>119</v>
      </c>
      <c r="AH3382" s="7" t="s">
        <v>436</v>
      </c>
      <c r="AI3382" s="7" t="s">
        <v>436</v>
      </c>
      <c r="AJ3382" s="7" t="s">
        <v>436</v>
      </c>
      <c r="AQ3382" s="7"/>
    </row>
    <row r="3383" spans="1:43" ht="15.75" customHeight="1">
      <c r="A3383" s="17">
        <v>38382</v>
      </c>
      <c r="B3383" s="22" t="s">
        <v>1896</v>
      </c>
      <c r="C3383" s="24" t="s">
        <v>1905</v>
      </c>
      <c r="D3383" s="24" t="s">
        <v>1899</v>
      </c>
      <c r="E3383" s="7" t="s">
        <v>311</v>
      </c>
      <c r="F3383" s="7" t="s">
        <v>13</v>
      </c>
      <c r="G3383" s="7" t="s">
        <v>912</v>
      </c>
      <c r="H3383" s="7" t="s">
        <v>15</v>
      </c>
      <c r="I3383" s="7">
        <v>1402</v>
      </c>
      <c r="J3383" s="7" t="s">
        <v>315</v>
      </c>
      <c r="K3383" s="10">
        <v>84.4</v>
      </c>
      <c r="L3383" s="7" t="s">
        <v>16</v>
      </c>
      <c r="M3383" s="10">
        <v>2.5</v>
      </c>
      <c r="N3383" s="10">
        <v>0.5</v>
      </c>
      <c r="O3383" s="7"/>
      <c r="V3383" s="10">
        <f>SQRT((N3383*N3383)+(O3383*O3383)+((P3383*P3383)+(Q3383*Q3383)+(R3383*R3383)+(S3383*S3383)+(T3383*T3383)+(U3383*U3383)))</f>
        <v>0.5</v>
      </c>
      <c r="W3383" s="7">
        <v>43</v>
      </c>
      <c r="AC3383" s="7">
        <v>1</v>
      </c>
      <c r="AG3383" s="7" t="s">
        <v>119</v>
      </c>
      <c r="AH3383" s="7" t="s">
        <v>436</v>
      </c>
      <c r="AI3383" s="7" t="s">
        <v>436</v>
      </c>
      <c r="AJ3383" s="7" t="s">
        <v>436</v>
      </c>
      <c r="AQ3383" s="7"/>
    </row>
    <row r="3384" spans="1:43" ht="15.75" customHeight="1">
      <c r="A3384" s="17">
        <v>39488</v>
      </c>
      <c r="B3384" s="22" t="s">
        <v>1899</v>
      </c>
      <c r="C3384" s="24" t="s">
        <v>1905</v>
      </c>
      <c r="D3384" s="24" t="s">
        <v>1899</v>
      </c>
      <c r="E3384" s="7" t="s">
        <v>311</v>
      </c>
      <c r="F3384" s="7" t="s">
        <v>13</v>
      </c>
      <c r="G3384" s="7" t="s">
        <v>576</v>
      </c>
      <c r="H3384" s="7" t="s">
        <v>15</v>
      </c>
      <c r="I3384" s="7">
        <v>1402</v>
      </c>
      <c r="J3384" s="7" t="s">
        <v>515</v>
      </c>
      <c r="K3384" s="10">
        <v>84.4</v>
      </c>
      <c r="L3384" s="7" t="s">
        <v>16</v>
      </c>
      <c r="M3384" s="10">
        <v>2.5</v>
      </c>
      <c r="P3384" s="10"/>
      <c r="Q3384" s="10"/>
      <c r="R3384" s="10"/>
      <c r="S3384" s="10"/>
      <c r="V3384" s="10" t="s">
        <v>1888</v>
      </c>
      <c r="W3384" s="8"/>
      <c r="AF3384" s="7" t="s">
        <v>317</v>
      </c>
      <c r="AG3384" s="7" t="s">
        <v>318</v>
      </c>
      <c r="AH3384" s="7" t="s">
        <v>436</v>
      </c>
      <c r="AI3384" s="7" t="s">
        <v>436</v>
      </c>
      <c r="AJ3384" s="7" t="s">
        <v>436</v>
      </c>
      <c r="AQ3384" s="7"/>
    </row>
    <row r="3385" spans="1:43" ht="15.75" customHeight="1">
      <c r="A3385" s="17">
        <v>37538</v>
      </c>
      <c r="B3385" s="24">
        <v>2002</v>
      </c>
      <c r="C3385" s="24" t="s">
        <v>1905</v>
      </c>
      <c r="D3385" s="24" t="s">
        <v>1896</v>
      </c>
      <c r="E3385" s="7" t="s">
        <v>311</v>
      </c>
      <c r="F3385" s="7" t="s">
        <v>13</v>
      </c>
      <c r="G3385" s="7" t="s">
        <v>14</v>
      </c>
      <c r="H3385" s="7" t="s">
        <v>15</v>
      </c>
      <c r="I3385" s="7">
        <v>1403</v>
      </c>
      <c r="J3385" s="7" t="s">
        <v>119</v>
      </c>
      <c r="K3385" s="10">
        <v>85.7</v>
      </c>
      <c r="L3385" s="7" t="s">
        <v>16</v>
      </c>
      <c r="M3385" s="10">
        <v>2</v>
      </c>
      <c r="N3385" s="10">
        <v>0.3</v>
      </c>
      <c r="O3385" s="7"/>
      <c r="V3385" s="10">
        <f>SQRT((N3385*N3385)+(O3385*O3385)+((P3385*P3385)+(Q3385*Q3385)+(R3385*R3385)+(S3385*S3385)+(T3385*T3385)+(U3385*U3385)))</f>
        <v>0.3</v>
      </c>
      <c r="W3385" s="7">
        <v>11</v>
      </c>
      <c r="AC3385" s="9">
        <v>0</v>
      </c>
      <c r="AD3385" s="9"/>
      <c r="AE3385" s="7">
        <v>0</v>
      </c>
      <c r="AG3385" s="7" t="s">
        <v>119</v>
      </c>
      <c r="AH3385" s="7" t="s">
        <v>436</v>
      </c>
      <c r="AI3385" s="7" t="s">
        <v>436</v>
      </c>
      <c r="AJ3385" s="7" t="s">
        <v>436</v>
      </c>
      <c r="AQ3385" s="7"/>
    </row>
    <row r="3386" spans="1:43" ht="15.75" customHeight="1">
      <c r="A3386" s="17">
        <v>37932</v>
      </c>
      <c r="B3386" s="24" t="s">
        <v>1894</v>
      </c>
      <c r="C3386" s="24" t="s">
        <v>1905</v>
      </c>
      <c r="D3386" s="24" t="s">
        <v>1896</v>
      </c>
      <c r="E3386" s="7" t="s">
        <v>311</v>
      </c>
      <c r="F3386" s="7" t="s">
        <v>13</v>
      </c>
      <c r="G3386" s="7" t="s">
        <v>316</v>
      </c>
      <c r="H3386" s="7" t="s">
        <v>15</v>
      </c>
      <c r="I3386" s="7">
        <v>1403</v>
      </c>
      <c r="J3386" s="7" t="s">
        <v>324</v>
      </c>
      <c r="K3386" s="10">
        <v>85.7</v>
      </c>
      <c r="L3386" s="7" t="s">
        <v>16</v>
      </c>
      <c r="M3386" s="10">
        <v>2</v>
      </c>
      <c r="O3386" s="7"/>
      <c r="V3386" s="10" t="s">
        <v>1888</v>
      </c>
      <c r="AG3386" s="7" t="s">
        <v>119</v>
      </c>
      <c r="AH3386" s="7" t="s">
        <v>436</v>
      </c>
      <c r="AI3386" s="7" t="s">
        <v>436</v>
      </c>
      <c r="AJ3386" s="7" t="s">
        <v>436</v>
      </c>
      <c r="AQ3386" s="7"/>
    </row>
    <row r="3387" spans="1:43" ht="15.75" customHeight="1">
      <c r="A3387" s="17">
        <v>38382</v>
      </c>
      <c r="B3387" s="22" t="s">
        <v>1896</v>
      </c>
      <c r="C3387" s="24" t="s">
        <v>1905</v>
      </c>
      <c r="D3387" s="24" t="s">
        <v>1896</v>
      </c>
      <c r="E3387" s="7" t="s">
        <v>311</v>
      </c>
      <c r="F3387" s="7" t="s">
        <v>13</v>
      </c>
      <c r="G3387" s="7" t="s">
        <v>912</v>
      </c>
      <c r="H3387" s="7" t="s">
        <v>15</v>
      </c>
      <c r="I3387" s="7">
        <v>1403</v>
      </c>
      <c r="J3387" s="7" t="s">
        <v>343</v>
      </c>
      <c r="K3387" s="10">
        <v>85.7</v>
      </c>
      <c r="L3387" s="7" t="s">
        <v>16</v>
      </c>
      <c r="M3387" s="10">
        <v>2</v>
      </c>
      <c r="O3387" s="7"/>
      <c r="V3387" s="10" t="s">
        <v>1888</v>
      </c>
      <c r="W3387" s="7">
        <v>9999</v>
      </c>
      <c r="AF3387" s="7" t="s">
        <v>318</v>
      </c>
      <c r="AG3387" s="7" t="s">
        <v>318</v>
      </c>
      <c r="AH3387" s="7" t="s">
        <v>436</v>
      </c>
      <c r="AI3387" s="7" t="s">
        <v>436</v>
      </c>
      <c r="AJ3387" s="7" t="s">
        <v>436</v>
      </c>
      <c r="AQ3387" s="7"/>
    </row>
    <row r="3388" spans="1:43" ht="15.75" customHeight="1">
      <c r="A3388" s="17">
        <v>37538</v>
      </c>
      <c r="B3388" s="24">
        <v>2002</v>
      </c>
      <c r="C3388" s="24" t="s">
        <v>1905</v>
      </c>
      <c r="D3388" s="24" t="s">
        <v>1896</v>
      </c>
      <c r="E3388" s="7" t="s">
        <v>311</v>
      </c>
      <c r="F3388" s="7" t="s">
        <v>13</v>
      </c>
      <c r="G3388" s="7" t="s">
        <v>14</v>
      </c>
      <c r="H3388" s="7" t="s">
        <v>15</v>
      </c>
      <c r="I3388" s="7">
        <v>1404</v>
      </c>
      <c r="J3388" s="7" t="s">
        <v>119</v>
      </c>
      <c r="K3388" s="10">
        <v>85.6</v>
      </c>
      <c r="L3388" s="7" t="s">
        <v>16</v>
      </c>
      <c r="M3388" s="10">
        <v>2.5</v>
      </c>
      <c r="N3388" s="10">
        <v>0.3</v>
      </c>
      <c r="O3388" s="7"/>
      <c r="V3388" s="10">
        <f>SQRT((N3388*N3388)+(O3388*O3388)+((P3388*P3388)+(Q3388*Q3388)+(R3388*R3388)+(S3388*S3388)+(T3388*T3388)+(U3388*U3388)))</f>
        <v>0.3</v>
      </c>
      <c r="W3388" s="7">
        <v>13</v>
      </c>
      <c r="AC3388" s="9">
        <v>0</v>
      </c>
      <c r="AD3388" s="9"/>
      <c r="AE3388" s="7">
        <v>0</v>
      </c>
      <c r="AG3388" s="7" t="s">
        <v>119</v>
      </c>
      <c r="AH3388" s="7" t="s">
        <v>436</v>
      </c>
      <c r="AI3388" s="7" t="s">
        <v>436</v>
      </c>
      <c r="AJ3388" s="7" t="s">
        <v>436</v>
      </c>
      <c r="AQ3388" s="7"/>
    </row>
    <row r="3389" spans="1:43" ht="15.75" customHeight="1">
      <c r="A3389" s="17">
        <v>37932</v>
      </c>
      <c r="B3389" s="24" t="s">
        <v>1894</v>
      </c>
      <c r="C3389" s="24" t="s">
        <v>1905</v>
      </c>
      <c r="D3389" s="24" t="s">
        <v>1896</v>
      </c>
      <c r="E3389" s="7" t="s">
        <v>311</v>
      </c>
      <c r="F3389" s="7" t="s">
        <v>13</v>
      </c>
      <c r="G3389" s="7" t="s">
        <v>316</v>
      </c>
      <c r="H3389" s="7" t="s">
        <v>15</v>
      </c>
      <c r="I3389" s="7">
        <v>1404</v>
      </c>
      <c r="J3389" s="7" t="s">
        <v>324</v>
      </c>
      <c r="K3389" s="10">
        <v>85.6</v>
      </c>
      <c r="L3389" s="7" t="s">
        <v>16</v>
      </c>
      <c r="M3389" s="10">
        <v>2.5</v>
      </c>
      <c r="O3389" s="7"/>
      <c r="V3389" s="10" t="s">
        <v>1888</v>
      </c>
      <c r="AG3389" s="7" t="s">
        <v>119</v>
      </c>
      <c r="AH3389" s="7" t="s">
        <v>436</v>
      </c>
      <c r="AI3389" s="7" t="s">
        <v>436</v>
      </c>
      <c r="AJ3389" s="7" t="s">
        <v>436</v>
      </c>
      <c r="AQ3389" s="7"/>
    </row>
    <row r="3390" spans="1:43" ht="15.75" customHeight="1">
      <c r="A3390" s="17">
        <v>38382</v>
      </c>
      <c r="B3390" s="22" t="s">
        <v>1896</v>
      </c>
      <c r="C3390" s="24" t="s">
        <v>1905</v>
      </c>
      <c r="D3390" s="24" t="s">
        <v>1896</v>
      </c>
      <c r="E3390" s="7" t="s">
        <v>311</v>
      </c>
      <c r="F3390" s="7" t="s">
        <v>13</v>
      </c>
      <c r="G3390" s="7" t="s">
        <v>912</v>
      </c>
      <c r="H3390" s="7" t="s">
        <v>15</v>
      </c>
      <c r="I3390" s="7">
        <v>1404</v>
      </c>
      <c r="J3390" s="7" t="s">
        <v>343</v>
      </c>
      <c r="K3390" s="10">
        <v>85.6</v>
      </c>
      <c r="L3390" s="7" t="s">
        <v>16</v>
      </c>
      <c r="M3390" s="10">
        <v>2.5</v>
      </c>
      <c r="O3390" s="7"/>
      <c r="V3390" s="10" t="s">
        <v>1888</v>
      </c>
      <c r="W3390" s="7">
        <v>9999</v>
      </c>
      <c r="AF3390" s="7" t="s">
        <v>318</v>
      </c>
      <c r="AG3390" s="7" t="s">
        <v>318</v>
      </c>
      <c r="AH3390" s="7" t="s">
        <v>436</v>
      </c>
      <c r="AI3390" s="7" t="s">
        <v>436</v>
      </c>
      <c r="AJ3390" s="7" t="s">
        <v>436</v>
      </c>
      <c r="AQ3390" s="7"/>
    </row>
    <row r="3391" spans="1:43" ht="15.75" customHeight="1">
      <c r="A3391" s="17">
        <v>37538</v>
      </c>
      <c r="B3391" s="24">
        <v>2002</v>
      </c>
      <c r="C3391" s="24" t="s">
        <v>1905</v>
      </c>
      <c r="D3391" s="24" t="s">
        <v>1888</v>
      </c>
      <c r="E3391" s="7" t="s">
        <v>311</v>
      </c>
      <c r="F3391" s="7" t="s">
        <v>13</v>
      </c>
      <c r="G3391" s="7" t="s">
        <v>14</v>
      </c>
      <c r="H3391" s="7" t="s">
        <v>15</v>
      </c>
      <c r="I3391" s="7">
        <v>1405</v>
      </c>
      <c r="J3391" s="7" t="s">
        <v>119</v>
      </c>
      <c r="K3391" s="10">
        <v>85.5</v>
      </c>
      <c r="L3391" s="7" t="s">
        <v>16</v>
      </c>
      <c r="M3391" s="10">
        <v>2.1</v>
      </c>
      <c r="N3391" s="10">
        <v>0.6</v>
      </c>
      <c r="O3391" s="7"/>
      <c r="V3391" s="10">
        <f>SQRT((N3391*N3391)+(O3391*O3391)+((P3391*P3391)+(Q3391*Q3391)+(R3391*R3391)+(S3391*S3391)+(T3391*T3391)+(U3391*U3391)))</f>
        <v>0.6</v>
      </c>
      <c r="W3391" s="7">
        <v>51</v>
      </c>
      <c r="AC3391" s="9">
        <v>4</v>
      </c>
      <c r="AD3391" s="9"/>
      <c r="AE3391" s="7">
        <v>0</v>
      </c>
      <c r="AG3391" s="7" t="s">
        <v>119</v>
      </c>
      <c r="AH3391" s="7" t="s">
        <v>436</v>
      </c>
      <c r="AI3391" s="7" t="s">
        <v>436</v>
      </c>
      <c r="AJ3391" s="7" t="s">
        <v>436</v>
      </c>
      <c r="AQ3391" s="7"/>
    </row>
    <row r="3392" spans="1:43" ht="15.75" customHeight="1">
      <c r="A3392" s="17">
        <v>37932</v>
      </c>
      <c r="B3392" s="24" t="s">
        <v>1894</v>
      </c>
      <c r="C3392" s="24" t="s">
        <v>1905</v>
      </c>
      <c r="D3392" s="24" t="s">
        <v>1888</v>
      </c>
      <c r="E3392" s="7" t="s">
        <v>311</v>
      </c>
      <c r="F3392" s="7" t="s">
        <v>13</v>
      </c>
      <c r="G3392" s="7" t="s">
        <v>316</v>
      </c>
      <c r="H3392" s="7" t="s">
        <v>15</v>
      </c>
      <c r="I3392" s="7">
        <v>1405</v>
      </c>
      <c r="J3392" s="7" t="s">
        <v>324</v>
      </c>
      <c r="K3392" s="10">
        <v>85.5</v>
      </c>
      <c r="L3392" s="7" t="s">
        <v>16</v>
      </c>
      <c r="M3392" s="10">
        <v>2.1</v>
      </c>
      <c r="N3392" s="10">
        <v>0.7</v>
      </c>
      <c r="O3392" s="7"/>
      <c r="V3392" s="10">
        <v>0.65</v>
      </c>
      <c r="AG3392" s="7" t="s">
        <v>119</v>
      </c>
      <c r="AH3392" s="7" t="s">
        <v>436</v>
      </c>
      <c r="AI3392" s="7" t="s">
        <v>436</v>
      </c>
      <c r="AJ3392" s="7" t="s">
        <v>436</v>
      </c>
      <c r="AQ3392" s="7"/>
    </row>
    <row r="3393" spans="1:43" ht="15.75" customHeight="1">
      <c r="A3393" s="17">
        <v>38382</v>
      </c>
      <c r="B3393" s="22" t="s">
        <v>1896</v>
      </c>
      <c r="C3393" s="24" t="s">
        <v>1905</v>
      </c>
      <c r="D3393" s="24" t="s">
        <v>1888</v>
      </c>
      <c r="E3393" s="7" t="s">
        <v>311</v>
      </c>
      <c r="F3393" s="7" t="s">
        <v>13</v>
      </c>
      <c r="G3393" s="7" t="s">
        <v>912</v>
      </c>
      <c r="H3393" s="7" t="s">
        <v>15</v>
      </c>
      <c r="I3393" s="7">
        <v>1405</v>
      </c>
      <c r="J3393" s="7" t="s">
        <v>315</v>
      </c>
      <c r="K3393" s="10">
        <v>85.5</v>
      </c>
      <c r="L3393" s="7" t="s">
        <v>16</v>
      </c>
      <c r="M3393" s="10">
        <v>2.1</v>
      </c>
      <c r="N3393" s="10">
        <v>0.7</v>
      </c>
      <c r="O3393" s="7"/>
      <c r="V3393" s="10">
        <f>SQRT((N3393*N3393)+(O3393*O3393)+((P3393*P3393)+(Q3393*Q3393)+(R3393*R3393)+(S3393*S3393)+(T3393*T3393)+(U3393*U3393)))</f>
        <v>0.7</v>
      </c>
      <c r="W3393" s="7">
        <v>70</v>
      </c>
      <c r="AC3393" s="7">
        <v>5</v>
      </c>
      <c r="AG3393" s="7" t="s">
        <v>119</v>
      </c>
      <c r="AH3393" s="7" t="s">
        <v>436</v>
      </c>
      <c r="AI3393" s="7" t="s">
        <v>436</v>
      </c>
      <c r="AJ3393" s="7" t="s">
        <v>436</v>
      </c>
      <c r="AQ3393" s="7"/>
    </row>
    <row r="3394" spans="1:43" ht="15.75" customHeight="1">
      <c r="A3394" s="17">
        <v>39488</v>
      </c>
      <c r="B3394" s="22" t="s">
        <v>1899</v>
      </c>
      <c r="C3394" s="24" t="s">
        <v>1905</v>
      </c>
      <c r="D3394" s="24" t="s">
        <v>1888</v>
      </c>
      <c r="E3394" s="7" t="s">
        <v>311</v>
      </c>
      <c r="F3394" s="7" t="s">
        <v>13</v>
      </c>
      <c r="G3394" s="7" t="s">
        <v>576</v>
      </c>
      <c r="H3394" s="7" t="s">
        <v>15</v>
      </c>
      <c r="I3394" s="7">
        <v>1405</v>
      </c>
      <c r="J3394" s="7" t="s">
        <v>315</v>
      </c>
      <c r="K3394" s="10">
        <v>85.5</v>
      </c>
      <c r="L3394" s="7" t="s">
        <v>16</v>
      </c>
      <c r="M3394" s="10">
        <v>2.1</v>
      </c>
      <c r="N3394" s="10">
        <v>1.5</v>
      </c>
      <c r="P3394" s="10"/>
      <c r="Q3394" s="10"/>
      <c r="R3394" s="10"/>
      <c r="S3394" s="10"/>
      <c r="V3394" s="10">
        <f>SQRT((N3394*N3394)+(O3394*O3394)+((P3394*P3394)+(Q3394*Q3394)+(R3394*R3394)+(S3394*S3394)+(T3394*T3394)+(U3394*U3394)))</f>
        <v>1.5</v>
      </c>
      <c r="W3394" s="8">
        <v>98</v>
      </c>
      <c r="AC3394" s="7">
        <v>7</v>
      </c>
      <c r="AG3394" s="7" t="s">
        <v>119</v>
      </c>
      <c r="AH3394" s="7" t="s">
        <v>436</v>
      </c>
      <c r="AI3394" s="7" t="s">
        <v>436</v>
      </c>
      <c r="AJ3394" s="7" t="s">
        <v>436</v>
      </c>
      <c r="AQ3394" s="7"/>
    </row>
    <row r="3395" spans="1:43" ht="15.75" customHeight="1">
      <c r="A3395" s="17">
        <v>40442</v>
      </c>
      <c r="B3395" s="22" t="s">
        <v>1901</v>
      </c>
      <c r="C3395" s="24" t="s">
        <v>1905</v>
      </c>
      <c r="D3395" s="24" t="s">
        <v>1888</v>
      </c>
      <c r="E3395" s="7" t="s">
        <v>311</v>
      </c>
      <c r="F3395" s="7" t="s">
        <v>13</v>
      </c>
      <c r="G3395" s="7" t="s">
        <v>1265</v>
      </c>
      <c r="H3395" s="7" t="s">
        <v>15</v>
      </c>
      <c r="I3395" s="7">
        <v>1405</v>
      </c>
      <c r="J3395" s="7" t="s">
        <v>315</v>
      </c>
      <c r="K3395" s="10">
        <v>85.5</v>
      </c>
      <c r="L3395" s="7" t="s">
        <v>16</v>
      </c>
      <c r="M3395" s="10">
        <v>2.1</v>
      </c>
      <c r="N3395" s="10">
        <v>1.8</v>
      </c>
      <c r="O3395" s="7"/>
      <c r="V3395" s="10">
        <f>SQRT((N3395*N3395)+(O3395*O3395)+((P3395*P3395)+(Q3395*Q3395)+(R3395*R3395)+(S3395*S3395)+(T3395*T3395)+(U3395*U3395)))</f>
        <v>1.8</v>
      </c>
      <c r="W3395" s="7">
        <v>132</v>
      </c>
      <c r="AC3395" s="7">
        <v>11</v>
      </c>
      <c r="AE3395" s="7">
        <v>0</v>
      </c>
      <c r="AG3395" s="7" t="s">
        <v>119</v>
      </c>
      <c r="AH3395" s="7" t="s">
        <v>436</v>
      </c>
      <c r="AI3395" s="7" t="s">
        <v>436</v>
      </c>
      <c r="AJ3395" s="7" t="s">
        <v>436</v>
      </c>
      <c r="AQ3395" s="7"/>
    </row>
    <row r="3396" spans="1:43" ht="15.75" customHeight="1">
      <c r="A3396" s="19">
        <v>40825</v>
      </c>
      <c r="B3396" s="23" t="s">
        <v>1902</v>
      </c>
      <c r="C3396" s="24" t="s">
        <v>1905</v>
      </c>
      <c r="D3396" s="24" t="s">
        <v>1888</v>
      </c>
      <c r="E3396" s="15" t="s">
        <v>311</v>
      </c>
      <c r="F3396" s="15" t="s">
        <v>13</v>
      </c>
      <c r="G3396" s="15" t="s">
        <v>13</v>
      </c>
      <c r="H3396" s="15" t="s">
        <v>15</v>
      </c>
      <c r="I3396" s="15">
        <v>1405</v>
      </c>
      <c r="J3396" s="15" t="s">
        <v>315</v>
      </c>
      <c r="K3396" s="16">
        <v>85.5</v>
      </c>
      <c r="L3396" s="15" t="s">
        <v>16</v>
      </c>
      <c r="M3396" s="16">
        <v>2.1</v>
      </c>
      <c r="N3396" s="16">
        <v>1.7</v>
      </c>
      <c r="O3396" s="16"/>
      <c r="P3396" s="16"/>
      <c r="Q3396" s="16"/>
      <c r="R3396" s="16"/>
      <c r="S3396" s="16"/>
      <c r="T3396" s="16"/>
      <c r="U3396" s="16"/>
      <c r="V3396" s="10">
        <f>SQRT((N3396*N3396)+(O3396*O3396)+((P3396*P3396)+(Q3396*Q3396)+(R3396*R3396)+(S3396*S3396)+(T3396*T3396)+(U3396*U3396)))</f>
        <v>1.7</v>
      </c>
      <c r="W3396" s="15">
        <v>227</v>
      </c>
      <c r="X3396" s="15"/>
      <c r="Y3396" s="15"/>
      <c r="Z3396" s="15"/>
      <c r="AA3396" s="15"/>
      <c r="AB3396" s="15"/>
      <c r="AC3396" s="15">
        <v>12</v>
      </c>
      <c r="AD3396" s="15"/>
      <c r="AE3396" s="15"/>
      <c r="AF3396" s="15"/>
      <c r="AG3396" s="15" t="s">
        <v>119</v>
      </c>
      <c r="AH3396" s="15" t="s">
        <v>436</v>
      </c>
      <c r="AI3396" s="15" t="s">
        <v>436</v>
      </c>
      <c r="AJ3396" s="15" t="s">
        <v>436</v>
      </c>
      <c r="AK3396" s="15"/>
      <c r="AL3396" s="15"/>
      <c r="AM3396" s="15"/>
      <c r="AN3396" s="15"/>
      <c r="AO3396" s="15"/>
      <c r="AP3396" s="15"/>
      <c r="AQ3396" s="7"/>
    </row>
    <row r="3397" spans="1:43" ht="15.75" customHeight="1">
      <c r="A3397" s="17">
        <v>41544</v>
      </c>
      <c r="B3397" s="22" t="s">
        <v>2048</v>
      </c>
      <c r="C3397" s="22" t="s">
        <v>1905</v>
      </c>
      <c r="D3397" s="22" t="s">
        <v>1888</v>
      </c>
      <c r="E3397" s="7" t="s">
        <v>311</v>
      </c>
      <c r="F3397" s="7" t="s">
        <v>13</v>
      </c>
      <c r="G3397" s="7" t="s">
        <v>13</v>
      </c>
      <c r="H3397" s="7" t="s">
        <v>15</v>
      </c>
      <c r="I3397" s="7">
        <v>1405</v>
      </c>
      <c r="J3397" s="7" t="s">
        <v>315</v>
      </c>
      <c r="K3397" s="10">
        <v>85.5</v>
      </c>
      <c r="L3397" s="7" t="s">
        <v>16</v>
      </c>
      <c r="M3397" s="10">
        <v>2.1</v>
      </c>
      <c r="N3397" s="10">
        <v>2.4</v>
      </c>
      <c r="V3397" s="7">
        <f>SQRT((N3397*N3397)+(O3397*O3397)+((P3397*P3397)+(Q3397*Q3397)+(R3397*R3397)+(S3397*S3397)+(T3397*T3397)+(U3397*U3397)))</f>
        <v>2.4</v>
      </c>
      <c r="W3397" s="7">
        <v>9999</v>
      </c>
      <c r="AG3397" s="7" t="s">
        <v>119</v>
      </c>
      <c r="AH3397" s="7" t="s">
        <v>436</v>
      </c>
      <c r="AI3397" s="7" t="s">
        <v>436</v>
      </c>
      <c r="AJ3397" s="7" t="s">
        <v>436</v>
      </c>
      <c r="AQ3397" s="7"/>
    </row>
    <row r="3398" spans="1:43" ht="15.75" customHeight="1">
      <c r="A3398" s="17">
        <v>41995</v>
      </c>
      <c r="B3398" s="22">
        <v>2014</v>
      </c>
      <c r="C3398" s="22" t="s">
        <v>1905</v>
      </c>
      <c r="D3398" s="22" t="s">
        <v>1888</v>
      </c>
      <c r="E3398" s="7" t="s">
        <v>311</v>
      </c>
      <c r="F3398" s="7" t="s">
        <v>13</v>
      </c>
      <c r="G3398" s="7" t="s">
        <v>2326</v>
      </c>
      <c r="H3398" s="7" t="s">
        <v>15</v>
      </c>
      <c r="I3398" s="7">
        <v>1405</v>
      </c>
      <c r="J3398" s="7" t="s">
        <v>315</v>
      </c>
      <c r="K3398" s="10">
        <v>85.5</v>
      </c>
      <c r="L3398" s="7" t="s">
        <v>16</v>
      </c>
      <c r="M3398" s="10">
        <v>2.1</v>
      </c>
      <c r="N3398" s="10">
        <v>2.7</v>
      </c>
      <c r="V3398" s="7">
        <v>2.7</v>
      </c>
      <c r="W3398" s="7">
        <v>9999</v>
      </c>
      <c r="AE3398" s="7">
        <v>0</v>
      </c>
      <c r="AG3398" s="7" t="s">
        <v>119</v>
      </c>
      <c r="AH3398" s="7" t="s">
        <v>436</v>
      </c>
      <c r="AI3398" s="7" t="s">
        <v>436</v>
      </c>
      <c r="AJ3398" s="7" t="s">
        <v>436</v>
      </c>
      <c r="AK3398" s="7" t="s">
        <v>436</v>
      </c>
      <c r="AQ3398" s="7"/>
    </row>
    <row r="3399" spans="1:43" ht="15.75" customHeight="1">
      <c r="A3399" s="17">
        <v>37538</v>
      </c>
      <c r="B3399" s="24">
        <v>2002</v>
      </c>
      <c r="C3399" s="24" t="s">
        <v>1905</v>
      </c>
      <c r="D3399" s="24" t="s">
        <v>1899</v>
      </c>
      <c r="E3399" s="7" t="s">
        <v>311</v>
      </c>
      <c r="F3399" s="7" t="s">
        <v>13</v>
      </c>
      <c r="G3399" s="7" t="s">
        <v>14</v>
      </c>
      <c r="H3399" s="7" t="s">
        <v>15</v>
      </c>
      <c r="I3399" s="7">
        <v>1406</v>
      </c>
      <c r="J3399" s="7" t="s">
        <v>119</v>
      </c>
      <c r="K3399" s="10">
        <v>85.5</v>
      </c>
      <c r="L3399" s="7" t="s">
        <v>16</v>
      </c>
      <c r="M3399" s="10">
        <v>1.6</v>
      </c>
      <c r="N3399" s="10">
        <v>0.3</v>
      </c>
      <c r="O3399" s="7"/>
      <c r="V3399" s="10">
        <f>SQRT((N3399*N3399)+(O3399*O3399)+((P3399*P3399)+(Q3399*Q3399)+(R3399*R3399)+(S3399*S3399)+(T3399*T3399)+(U3399*U3399)))</f>
        <v>0.3</v>
      </c>
      <c r="W3399" s="7">
        <v>23</v>
      </c>
      <c r="AC3399" s="9">
        <v>0</v>
      </c>
      <c r="AD3399" s="9"/>
      <c r="AE3399" s="7">
        <v>0</v>
      </c>
      <c r="AG3399" s="7" t="s">
        <v>119</v>
      </c>
      <c r="AH3399" s="7" t="s">
        <v>436</v>
      </c>
      <c r="AI3399" s="7" t="s">
        <v>436</v>
      </c>
      <c r="AJ3399" s="7" t="s">
        <v>436</v>
      </c>
      <c r="AQ3399" s="7"/>
    </row>
    <row r="3400" spans="1:43" ht="15.75" customHeight="1">
      <c r="A3400" s="17">
        <v>37932</v>
      </c>
      <c r="B3400" s="24" t="s">
        <v>1894</v>
      </c>
      <c r="C3400" s="24" t="s">
        <v>1905</v>
      </c>
      <c r="D3400" s="24" t="s">
        <v>1899</v>
      </c>
      <c r="E3400" s="7" t="s">
        <v>311</v>
      </c>
      <c r="F3400" s="7" t="s">
        <v>13</v>
      </c>
      <c r="G3400" s="7" t="s">
        <v>316</v>
      </c>
      <c r="H3400" s="7" t="s">
        <v>15</v>
      </c>
      <c r="I3400" s="7">
        <v>1406</v>
      </c>
      <c r="J3400" s="7" t="s">
        <v>324</v>
      </c>
      <c r="K3400" s="10">
        <v>85.5</v>
      </c>
      <c r="L3400" s="7" t="s">
        <v>16</v>
      </c>
      <c r="M3400" s="10">
        <v>1.6</v>
      </c>
      <c r="O3400" s="7"/>
      <c r="V3400" s="10" t="s">
        <v>1888</v>
      </c>
      <c r="AG3400" s="7" t="s">
        <v>119</v>
      </c>
      <c r="AH3400" s="7" t="s">
        <v>436</v>
      </c>
      <c r="AI3400" s="7" t="s">
        <v>436</v>
      </c>
      <c r="AJ3400" s="7" t="s">
        <v>436</v>
      </c>
      <c r="AQ3400" s="7"/>
    </row>
    <row r="3401" spans="1:43" ht="15.75" customHeight="1">
      <c r="A3401" s="17">
        <v>38382</v>
      </c>
      <c r="B3401" s="22" t="s">
        <v>1896</v>
      </c>
      <c r="C3401" s="24" t="s">
        <v>1905</v>
      </c>
      <c r="D3401" s="24" t="s">
        <v>1899</v>
      </c>
      <c r="E3401" s="7" t="s">
        <v>311</v>
      </c>
      <c r="F3401" s="7" t="s">
        <v>13</v>
      </c>
      <c r="G3401" s="7" t="s">
        <v>912</v>
      </c>
      <c r="H3401" s="7" t="s">
        <v>15</v>
      </c>
      <c r="I3401" s="7">
        <v>1406</v>
      </c>
      <c r="J3401" s="7" t="s">
        <v>315</v>
      </c>
      <c r="K3401" s="10">
        <v>85.5</v>
      </c>
      <c r="L3401" s="7" t="s">
        <v>16</v>
      </c>
      <c r="M3401" s="10">
        <v>1.6</v>
      </c>
      <c r="N3401" s="10">
        <v>0.4</v>
      </c>
      <c r="O3401" s="7"/>
      <c r="V3401" s="10">
        <f>SQRT((N3401*N3401)+(O3401*O3401)+((P3401*P3401)+(Q3401*Q3401)+(R3401*R3401)+(S3401*S3401)+(T3401*T3401)+(U3401*U3401)))</f>
        <v>0.4</v>
      </c>
      <c r="W3401" s="7">
        <v>33</v>
      </c>
      <c r="AC3401" s="7">
        <v>1</v>
      </c>
      <c r="AG3401" s="7" t="s">
        <v>119</v>
      </c>
      <c r="AH3401" s="7" t="s">
        <v>436</v>
      </c>
      <c r="AI3401" s="7" t="s">
        <v>436</v>
      </c>
      <c r="AJ3401" s="7" t="s">
        <v>436</v>
      </c>
      <c r="AQ3401" s="7"/>
    </row>
    <row r="3402" spans="1:43" ht="15.75" customHeight="1">
      <c r="A3402" s="17">
        <v>39488</v>
      </c>
      <c r="B3402" s="22" t="s">
        <v>1899</v>
      </c>
      <c r="C3402" s="24" t="s">
        <v>1905</v>
      </c>
      <c r="D3402" s="24" t="s">
        <v>1899</v>
      </c>
      <c r="E3402" s="7" t="s">
        <v>311</v>
      </c>
      <c r="F3402" s="7" t="s">
        <v>13</v>
      </c>
      <c r="G3402" s="7" t="s">
        <v>576</v>
      </c>
      <c r="H3402" s="7" t="s">
        <v>15</v>
      </c>
      <c r="I3402" s="7">
        <v>1406</v>
      </c>
      <c r="J3402" s="7" t="s">
        <v>515</v>
      </c>
      <c r="K3402" s="10">
        <v>85.5</v>
      </c>
      <c r="L3402" s="7" t="s">
        <v>16</v>
      </c>
      <c r="M3402" s="10">
        <v>1.6</v>
      </c>
      <c r="P3402" s="10"/>
      <c r="Q3402" s="10"/>
      <c r="R3402" s="10"/>
      <c r="S3402" s="10"/>
      <c r="V3402" s="10" t="s">
        <v>1888</v>
      </c>
      <c r="W3402" s="8"/>
      <c r="AF3402" s="7" t="s">
        <v>317</v>
      </c>
      <c r="AG3402" s="7" t="s">
        <v>318</v>
      </c>
      <c r="AH3402" s="7" t="s">
        <v>436</v>
      </c>
      <c r="AI3402" s="7" t="s">
        <v>436</v>
      </c>
      <c r="AJ3402" s="7" t="s">
        <v>436</v>
      </c>
      <c r="AQ3402" s="7"/>
    </row>
    <row r="3403" spans="1:43" ht="15.75" customHeight="1">
      <c r="A3403" s="17">
        <v>37538</v>
      </c>
      <c r="B3403" s="24">
        <v>2002</v>
      </c>
      <c r="C3403" s="24" t="s">
        <v>1905</v>
      </c>
      <c r="D3403" s="24" t="s">
        <v>1899</v>
      </c>
      <c r="E3403" s="7" t="s">
        <v>311</v>
      </c>
      <c r="F3403" s="7" t="s">
        <v>13</v>
      </c>
      <c r="G3403" s="7" t="s">
        <v>14</v>
      </c>
      <c r="H3403" s="7" t="s">
        <v>15</v>
      </c>
      <c r="I3403" s="7">
        <v>1407</v>
      </c>
      <c r="J3403" s="7" t="s">
        <v>119</v>
      </c>
      <c r="K3403" s="10">
        <v>85.3</v>
      </c>
      <c r="L3403" s="7" t="s">
        <v>16</v>
      </c>
      <c r="M3403" s="10">
        <v>2</v>
      </c>
      <c r="N3403" s="10">
        <v>0.2</v>
      </c>
      <c r="O3403" s="7"/>
      <c r="V3403" s="10">
        <f>SQRT((N3403*N3403)+(O3403*O3403)+((P3403*P3403)+(Q3403*Q3403)+(R3403*R3403)+(S3403*S3403)+(T3403*T3403)+(U3403*U3403)))</f>
        <v>0.2</v>
      </c>
      <c r="W3403" s="7">
        <v>9</v>
      </c>
      <c r="AC3403" s="9">
        <v>0</v>
      </c>
      <c r="AD3403" s="9"/>
      <c r="AE3403" s="7">
        <v>0</v>
      </c>
      <c r="AG3403" s="7" t="s">
        <v>119</v>
      </c>
      <c r="AH3403" s="7" t="s">
        <v>436</v>
      </c>
      <c r="AI3403" s="7" t="s">
        <v>436</v>
      </c>
      <c r="AJ3403" s="7" t="s">
        <v>436</v>
      </c>
      <c r="AQ3403" s="7"/>
    </row>
    <row r="3404" spans="1:43" ht="15.75" customHeight="1">
      <c r="A3404" s="17">
        <v>37932</v>
      </c>
      <c r="B3404" s="24" t="s">
        <v>1894</v>
      </c>
      <c r="C3404" s="24" t="s">
        <v>1905</v>
      </c>
      <c r="D3404" s="24" t="s">
        <v>1899</v>
      </c>
      <c r="E3404" s="7" t="s">
        <v>311</v>
      </c>
      <c r="F3404" s="7" t="s">
        <v>13</v>
      </c>
      <c r="G3404" s="7" t="s">
        <v>316</v>
      </c>
      <c r="H3404" s="7" t="s">
        <v>15</v>
      </c>
      <c r="I3404" s="7">
        <v>1407</v>
      </c>
      <c r="J3404" s="7" t="s">
        <v>324</v>
      </c>
      <c r="K3404" s="10">
        <v>85.3</v>
      </c>
      <c r="L3404" s="7" t="s">
        <v>16</v>
      </c>
      <c r="M3404" s="10">
        <v>2</v>
      </c>
      <c r="N3404" s="10">
        <v>0.3</v>
      </c>
      <c r="O3404" s="7"/>
      <c r="V3404" s="10">
        <v>0.25</v>
      </c>
      <c r="AG3404" s="7" t="s">
        <v>119</v>
      </c>
      <c r="AH3404" s="7" t="s">
        <v>436</v>
      </c>
      <c r="AI3404" s="7" t="s">
        <v>436</v>
      </c>
      <c r="AJ3404" s="7" t="s">
        <v>436</v>
      </c>
      <c r="AQ3404" s="7"/>
    </row>
    <row r="3405" spans="1:43" ht="15.75" customHeight="1">
      <c r="A3405" s="17">
        <v>38382</v>
      </c>
      <c r="B3405" s="22" t="s">
        <v>1896</v>
      </c>
      <c r="C3405" s="24" t="s">
        <v>1905</v>
      </c>
      <c r="D3405" s="24" t="s">
        <v>1899</v>
      </c>
      <c r="E3405" s="7" t="s">
        <v>311</v>
      </c>
      <c r="F3405" s="7" t="s">
        <v>13</v>
      </c>
      <c r="G3405" s="7" t="s">
        <v>912</v>
      </c>
      <c r="H3405" s="7" t="s">
        <v>15</v>
      </c>
      <c r="I3405" s="7">
        <v>1407</v>
      </c>
      <c r="J3405" s="7" t="s">
        <v>315</v>
      </c>
      <c r="K3405" s="10">
        <v>85.3</v>
      </c>
      <c r="L3405" s="7" t="s">
        <v>16</v>
      </c>
      <c r="M3405" s="10">
        <v>2</v>
      </c>
      <c r="N3405" s="10">
        <v>0.3</v>
      </c>
      <c r="O3405" s="7"/>
      <c r="V3405" s="10">
        <f>SQRT((N3405*N3405)+(O3405*O3405)+((P3405*P3405)+(Q3405*Q3405)+(R3405*R3405)+(S3405*S3405)+(T3405*T3405)+(U3405*U3405)))</f>
        <v>0.3</v>
      </c>
      <c r="W3405" s="7">
        <v>10</v>
      </c>
      <c r="AC3405" s="7">
        <v>0</v>
      </c>
      <c r="AG3405" s="7" t="s">
        <v>119</v>
      </c>
      <c r="AH3405" s="7" t="s">
        <v>436</v>
      </c>
      <c r="AI3405" s="7" t="s">
        <v>436</v>
      </c>
      <c r="AJ3405" s="7" t="s">
        <v>436</v>
      </c>
      <c r="AQ3405" s="7"/>
    </row>
    <row r="3406" spans="1:43" ht="15.75" customHeight="1">
      <c r="A3406" s="17">
        <v>39488</v>
      </c>
      <c r="B3406" s="22" t="s">
        <v>1899</v>
      </c>
      <c r="C3406" s="24" t="s">
        <v>1905</v>
      </c>
      <c r="D3406" s="24" t="s">
        <v>1899</v>
      </c>
      <c r="E3406" s="7" t="s">
        <v>311</v>
      </c>
      <c r="F3406" s="7" t="s">
        <v>13</v>
      </c>
      <c r="G3406" s="7" t="s">
        <v>576</v>
      </c>
      <c r="H3406" s="7" t="s">
        <v>15</v>
      </c>
      <c r="I3406" s="7">
        <v>1407</v>
      </c>
      <c r="J3406" s="7" t="s">
        <v>515</v>
      </c>
      <c r="K3406" s="10">
        <v>85.3</v>
      </c>
      <c r="L3406" s="7" t="s">
        <v>16</v>
      </c>
      <c r="M3406" s="10">
        <v>2</v>
      </c>
      <c r="P3406" s="10"/>
      <c r="Q3406" s="10"/>
      <c r="R3406" s="10"/>
      <c r="S3406" s="10"/>
      <c r="V3406" s="10" t="s">
        <v>1888</v>
      </c>
      <c r="W3406" s="8"/>
      <c r="AF3406" s="7" t="s">
        <v>317</v>
      </c>
      <c r="AG3406" s="7" t="s">
        <v>318</v>
      </c>
      <c r="AH3406" s="7" t="s">
        <v>436</v>
      </c>
      <c r="AI3406" s="7" t="s">
        <v>436</v>
      </c>
      <c r="AJ3406" s="7" t="s">
        <v>436</v>
      </c>
      <c r="AQ3406" s="7"/>
    </row>
    <row r="3407" spans="1:43" ht="15.75" customHeight="1">
      <c r="A3407" s="17">
        <v>37538</v>
      </c>
      <c r="B3407" s="24">
        <v>2002</v>
      </c>
      <c r="C3407" s="24" t="s">
        <v>1905</v>
      </c>
      <c r="D3407" s="24" t="s">
        <v>1896</v>
      </c>
      <c r="E3407" s="7" t="s">
        <v>311</v>
      </c>
      <c r="F3407" s="7" t="s">
        <v>13</v>
      </c>
      <c r="G3407" s="7" t="s">
        <v>14</v>
      </c>
      <c r="H3407" s="7" t="s">
        <v>15</v>
      </c>
      <c r="I3407" s="7">
        <v>1408</v>
      </c>
      <c r="J3407" s="7" t="s">
        <v>119</v>
      </c>
      <c r="K3407" s="10">
        <v>85.3</v>
      </c>
      <c r="L3407" s="7" t="s">
        <v>16</v>
      </c>
      <c r="M3407" s="10">
        <v>0.6</v>
      </c>
      <c r="N3407" s="10">
        <v>0.2</v>
      </c>
      <c r="O3407" s="7"/>
      <c r="V3407" s="10">
        <f>SQRT((N3407*N3407)+(O3407*O3407)+((P3407*P3407)+(Q3407*Q3407)+(R3407*R3407)+(S3407*S3407)+(T3407*T3407)+(U3407*U3407)))</f>
        <v>0.2</v>
      </c>
      <c r="W3407" s="7">
        <v>9</v>
      </c>
      <c r="AC3407" s="9">
        <v>0</v>
      </c>
      <c r="AD3407" s="9"/>
      <c r="AE3407" s="7">
        <v>0</v>
      </c>
      <c r="AG3407" s="7" t="s">
        <v>119</v>
      </c>
      <c r="AH3407" s="7" t="s">
        <v>436</v>
      </c>
      <c r="AI3407" s="7" t="s">
        <v>436</v>
      </c>
      <c r="AJ3407" s="7" t="s">
        <v>436</v>
      </c>
      <c r="AQ3407" s="7"/>
    </row>
    <row r="3408" spans="1:43" ht="15.75" customHeight="1">
      <c r="A3408" s="17">
        <v>37932</v>
      </c>
      <c r="B3408" s="24" t="s">
        <v>1894</v>
      </c>
      <c r="C3408" s="24" t="s">
        <v>1905</v>
      </c>
      <c r="D3408" s="24" t="s">
        <v>1896</v>
      </c>
      <c r="E3408" s="7" t="s">
        <v>311</v>
      </c>
      <c r="F3408" s="7" t="s">
        <v>13</v>
      </c>
      <c r="G3408" s="7" t="s">
        <v>316</v>
      </c>
      <c r="H3408" s="7" t="s">
        <v>15</v>
      </c>
      <c r="I3408" s="7">
        <v>1408</v>
      </c>
      <c r="J3408" s="7" t="s">
        <v>324</v>
      </c>
      <c r="K3408" s="10">
        <v>85.3</v>
      </c>
      <c r="L3408" s="7" t="s">
        <v>16</v>
      </c>
      <c r="M3408" s="10">
        <v>0.6</v>
      </c>
      <c r="O3408" s="7"/>
      <c r="V3408" s="10" t="s">
        <v>1888</v>
      </c>
      <c r="AG3408" s="7" t="s">
        <v>119</v>
      </c>
      <c r="AH3408" s="7" t="s">
        <v>436</v>
      </c>
      <c r="AI3408" s="7" t="s">
        <v>436</v>
      </c>
      <c r="AJ3408" s="7" t="s">
        <v>436</v>
      </c>
      <c r="AQ3408" s="7"/>
    </row>
    <row r="3409" spans="1:43" ht="15.75" customHeight="1">
      <c r="A3409" s="17">
        <v>38382</v>
      </c>
      <c r="B3409" s="22" t="s">
        <v>1896</v>
      </c>
      <c r="C3409" s="24" t="s">
        <v>1905</v>
      </c>
      <c r="D3409" s="24" t="s">
        <v>1896</v>
      </c>
      <c r="E3409" s="7" t="s">
        <v>311</v>
      </c>
      <c r="F3409" s="7" t="s">
        <v>13</v>
      </c>
      <c r="G3409" s="7" t="s">
        <v>912</v>
      </c>
      <c r="H3409" s="7" t="s">
        <v>15</v>
      </c>
      <c r="I3409" s="7">
        <v>1408</v>
      </c>
      <c r="J3409" s="7" t="s">
        <v>343</v>
      </c>
      <c r="K3409" s="10">
        <v>85.3</v>
      </c>
      <c r="L3409" s="7" t="s">
        <v>16</v>
      </c>
      <c r="M3409" s="10">
        <v>0.6</v>
      </c>
      <c r="O3409" s="7"/>
      <c r="V3409" s="10" t="s">
        <v>1888</v>
      </c>
      <c r="W3409" s="7">
        <v>9999</v>
      </c>
      <c r="AF3409" s="7" t="s">
        <v>318</v>
      </c>
      <c r="AG3409" s="7" t="s">
        <v>318</v>
      </c>
      <c r="AH3409" s="7" t="s">
        <v>436</v>
      </c>
      <c r="AI3409" s="7" t="s">
        <v>436</v>
      </c>
      <c r="AJ3409" s="7" t="s">
        <v>436</v>
      </c>
      <c r="AQ3409" s="7"/>
    </row>
    <row r="3410" spans="1:43" ht="15.75" customHeight="1">
      <c r="A3410" s="17">
        <v>37538</v>
      </c>
      <c r="B3410" s="24">
        <v>2002</v>
      </c>
      <c r="C3410" s="24" t="s">
        <v>1905</v>
      </c>
      <c r="D3410" s="24" t="s">
        <v>1888</v>
      </c>
      <c r="E3410" s="7" t="s">
        <v>311</v>
      </c>
      <c r="F3410" s="7" t="s">
        <v>13</v>
      </c>
      <c r="G3410" s="7" t="s">
        <v>14</v>
      </c>
      <c r="H3410" s="7" t="s">
        <v>15</v>
      </c>
      <c r="I3410" s="7">
        <v>1409</v>
      </c>
      <c r="J3410" s="7" t="s">
        <v>119</v>
      </c>
      <c r="K3410" s="10">
        <v>85.2</v>
      </c>
      <c r="L3410" s="7" t="s">
        <v>16</v>
      </c>
      <c r="M3410" s="10">
        <v>1</v>
      </c>
      <c r="N3410" s="10">
        <v>0.3</v>
      </c>
      <c r="O3410" s="7"/>
      <c r="V3410" s="10">
        <f>SQRT((N3410*N3410)+(O3410*O3410)+((P3410*P3410)+(Q3410*Q3410)+(R3410*R3410)+(S3410*S3410)+(T3410*T3410)+(U3410*U3410)))</f>
        <v>0.3</v>
      </c>
      <c r="W3410" s="7">
        <v>18</v>
      </c>
      <c r="AC3410" s="9">
        <v>0</v>
      </c>
      <c r="AD3410" s="9"/>
      <c r="AE3410" s="7">
        <v>0</v>
      </c>
      <c r="AG3410" s="7" t="s">
        <v>119</v>
      </c>
      <c r="AH3410" s="7" t="s">
        <v>436</v>
      </c>
      <c r="AI3410" s="7" t="s">
        <v>436</v>
      </c>
      <c r="AJ3410" s="7" t="s">
        <v>436</v>
      </c>
      <c r="AQ3410" s="7"/>
    </row>
    <row r="3411" spans="1:43" ht="15.75" customHeight="1">
      <c r="A3411" s="17">
        <v>37932</v>
      </c>
      <c r="B3411" s="24" t="s">
        <v>1894</v>
      </c>
      <c r="C3411" s="24" t="s">
        <v>1905</v>
      </c>
      <c r="D3411" s="24" t="s">
        <v>1888</v>
      </c>
      <c r="E3411" s="7" t="s">
        <v>311</v>
      </c>
      <c r="F3411" s="7" t="s">
        <v>13</v>
      </c>
      <c r="G3411" s="7" t="s">
        <v>316</v>
      </c>
      <c r="H3411" s="7" t="s">
        <v>15</v>
      </c>
      <c r="I3411" s="7">
        <v>1409</v>
      </c>
      <c r="J3411" s="7" t="s">
        <v>324</v>
      </c>
      <c r="K3411" s="10">
        <v>85.2</v>
      </c>
      <c r="L3411" s="7" t="s">
        <v>16</v>
      </c>
      <c r="M3411" s="10">
        <v>1</v>
      </c>
      <c r="N3411" s="10">
        <v>0.4</v>
      </c>
      <c r="O3411" s="7"/>
      <c r="V3411" s="10">
        <v>0.35</v>
      </c>
      <c r="AG3411" s="7" t="s">
        <v>119</v>
      </c>
      <c r="AH3411" s="7" t="s">
        <v>436</v>
      </c>
      <c r="AI3411" s="7" t="s">
        <v>436</v>
      </c>
      <c r="AJ3411" s="7" t="s">
        <v>436</v>
      </c>
      <c r="AQ3411" s="7"/>
    </row>
    <row r="3412" spans="1:43" ht="15.75" customHeight="1">
      <c r="A3412" s="17">
        <v>38382</v>
      </c>
      <c r="B3412" s="22" t="s">
        <v>1896</v>
      </c>
      <c r="C3412" s="24" t="s">
        <v>1905</v>
      </c>
      <c r="D3412" s="24" t="s">
        <v>1888</v>
      </c>
      <c r="E3412" s="7" t="s">
        <v>311</v>
      </c>
      <c r="F3412" s="7" t="s">
        <v>13</v>
      </c>
      <c r="G3412" s="7" t="s">
        <v>912</v>
      </c>
      <c r="H3412" s="7" t="s">
        <v>15</v>
      </c>
      <c r="I3412" s="7">
        <v>1409</v>
      </c>
      <c r="J3412" s="7" t="s">
        <v>315</v>
      </c>
      <c r="K3412" s="10">
        <v>85.2</v>
      </c>
      <c r="L3412" s="7" t="s">
        <v>16</v>
      </c>
      <c r="M3412" s="10">
        <v>1</v>
      </c>
      <c r="N3412" s="10">
        <v>0.4</v>
      </c>
      <c r="O3412" s="7"/>
      <c r="V3412" s="10">
        <f>SQRT((N3412*N3412)+(O3412*O3412)+((P3412*P3412)+(Q3412*Q3412)+(R3412*R3412)+(S3412*S3412)+(T3412*T3412)+(U3412*U3412)))</f>
        <v>0.4</v>
      </c>
      <c r="W3412" s="7">
        <v>30</v>
      </c>
      <c r="AC3412" s="7">
        <v>1</v>
      </c>
      <c r="AG3412" s="7" t="s">
        <v>119</v>
      </c>
      <c r="AH3412" s="7" t="s">
        <v>436</v>
      </c>
      <c r="AI3412" s="7" t="s">
        <v>436</v>
      </c>
      <c r="AJ3412" s="7" t="s">
        <v>436</v>
      </c>
      <c r="AQ3412" s="7"/>
    </row>
    <row r="3413" spans="1:43" ht="15.75" customHeight="1">
      <c r="A3413" s="17">
        <v>39488</v>
      </c>
      <c r="B3413" s="22" t="s">
        <v>1899</v>
      </c>
      <c r="C3413" s="24" t="s">
        <v>1905</v>
      </c>
      <c r="D3413" s="24" t="s">
        <v>1888</v>
      </c>
      <c r="E3413" s="7" t="s">
        <v>311</v>
      </c>
      <c r="F3413" s="7" t="s">
        <v>13</v>
      </c>
      <c r="G3413" s="7" t="s">
        <v>576</v>
      </c>
      <c r="H3413" s="7" t="s">
        <v>15</v>
      </c>
      <c r="I3413" s="7">
        <v>1409</v>
      </c>
      <c r="J3413" s="7" t="s">
        <v>315</v>
      </c>
      <c r="K3413" s="10">
        <v>85.2</v>
      </c>
      <c r="L3413" s="7" t="s">
        <v>16</v>
      </c>
      <c r="M3413" s="10">
        <v>1</v>
      </c>
      <c r="N3413" s="10">
        <v>0.8</v>
      </c>
      <c r="P3413" s="10"/>
      <c r="Q3413" s="10"/>
      <c r="R3413" s="10"/>
      <c r="S3413" s="10"/>
      <c r="V3413" s="10">
        <f>SQRT((N3413*N3413)+(O3413*O3413)+((P3413*P3413)+(Q3413*Q3413)+(R3413*R3413)+(S3413*S3413)+(T3413*T3413)+(U3413*U3413)))</f>
        <v>0.8</v>
      </c>
      <c r="W3413" s="8">
        <v>58</v>
      </c>
      <c r="AC3413" s="7">
        <v>4</v>
      </c>
      <c r="AG3413" s="7" t="s">
        <v>119</v>
      </c>
      <c r="AH3413" s="7" t="s">
        <v>436</v>
      </c>
      <c r="AI3413" s="7" t="s">
        <v>436</v>
      </c>
      <c r="AJ3413" s="7" t="s">
        <v>436</v>
      </c>
      <c r="AQ3413" s="7"/>
    </row>
    <row r="3414" spans="1:43" ht="15.75" customHeight="1">
      <c r="A3414" s="17">
        <v>40442</v>
      </c>
      <c r="B3414" s="22" t="s">
        <v>1901</v>
      </c>
      <c r="C3414" s="24" t="s">
        <v>1905</v>
      </c>
      <c r="D3414" s="24" t="s">
        <v>1888</v>
      </c>
      <c r="E3414" s="7" t="s">
        <v>311</v>
      </c>
      <c r="F3414" s="7" t="s">
        <v>13</v>
      </c>
      <c r="G3414" s="7" t="s">
        <v>1265</v>
      </c>
      <c r="H3414" s="7" t="s">
        <v>15</v>
      </c>
      <c r="I3414" s="7">
        <v>1409</v>
      </c>
      <c r="J3414" s="7" t="s">
        <v>315</v>
      </c>
      <c r="K3414" s="10">
        <v>85.2</v>
      </c>
      <c r="L3414" s="7" t="s">
        <v>16</v>
      </c>
      <c r="M3414" s="10">
        <v>1</v>
      </c>
      <c r="N3414" s="10">
        <v>0.9</v>
      </c>
      <c r="O3414" s="7"/>
      <c r="V3414" s="10">
        <f>SQRT((N3414*N3414)+(O3414*O3414)+((P3414*P3414)+(Q3414*Q3414)+(R3414*R3414)+(S3414*S3414)+(T3414*T3414)+(U3414*U3414)))</f>
        <v>0.9</v>
      </c>
      <c r="W3414" s="7">
        <v>85</v>
      </c>
      <c r="AC3414" s="7">
        <v>4</v>
      </c>
      <c r="AE3414" s="7">
        <v>0</v>
      </c>
      <c r="AG3414" s="7" t="s">
        <v>119</v>
      </c>
      <c r="AH3414" s="7" t="s">
        <v>436</v>
      </c>
      <c r="AI3414" s="7" t="s">
        <v>436</v>
      </c>
      <c r="AJ3414" s="7" t="s">
        <v>436</v>
      </c>
      <c r="AQ3414" s="7"/>
    </row>
    <row r="3415" spans="1:43" ht="15.75" customHeight="1">
      <c r="A3415" s="19">
        <v>40825</v>
      </c>
      <c r="B3415" s="23" t="s">
        <v>1902</v>
      </c>
      <c r="C3415" s="24" t="s">
        <v>1905</v>
      </c>
      <c r="D3415" s="24" t="s">
        <v>1888</v>
      </c>
      <c r="E3415" s="15" t="s">
        <v>311</v>
      </c>
      <c r="F3415" s="15" t="s">
        <v>13</v>
      </c>
      <c r="G3415" s="15" t="s">
        <v>13</v>
      </c>
      <c r="H3415" s="15" t="s">
        <v>15</v>
      </c>
      <c r="I3415" s="15">
        <v>1409</v>
      </c>
      <c r="J3415" s="15" t="s">
        <v>315</v>
      </c>
      <c r="K3415" s="16">
        <v>85.2</v>
      </c>
      <c r="L3415" s="15" t="s">
        <v>16</v>
      </c>
      <c r="M3415" s="16">
        <v>1</v>
      </c>
      <c r="N3415" s="16">
        <v>0.4</v>
      </c>
      <c r="O3415" s="16"/>
      <c r="P3415" s="16"/>
      <c r="Q3415" s="16"/>
      <c r="R3415" s="16"/>
      <c r="S3415" s="16"/>
      <c r="T3415" s="16"/>
      <c r="U3415" s="16"/>
      <c r="V3415" s="10">
        <v>1.5</v>
      </c>
      <c r="W3415" s="15">
        <v>140</v>
      </c>
      <c r="X3415" s="15"/>
      <c r="Y3415" s="15"/>
      <c r="Z3415" s="15"/>
      <c r="AA3415" s="15"/>
      <c r="AB3415" s="15"/>
      <c r="AC3415" s="15">
        <v>7</v>
      </c>
      <c r="AD3415" s="15"/>
      <c r="AE3415" s="15">
        <v>0</v>
      </c>
      <c r="AF3415" s="15"/>
      <c r="AG3415" s="15" t="s">
        <v>119</v>
      </c>
      <c r="AH3415" s="15" t="s">
        <v>436</v>
      </c>
      <c r="AI3415" s="15" t="s">
        <v>436</v>
      </c>
      <c r="AJ3415" s="15" t="s">
        <v>436</v>
      </c>
      <c r="AK3415" s="15"/>
      <c r="AL3415" s="15"/>
      <c r="AM3415" s="15"/>
      <c r="AN3415" s="15"/>
      <c r="AO3415" s="15"/>
      <c r="AP3415" s="15" t="s">
        <v>1722</v>
      </c>
      <c r="AQ3415" s="7"/>
    </row>
    <row r="3416" spans="1:43" ht="15.75" customHeight="1">
      <c r="A3416" s="17">
        <v>41544</v>
      </c>
      <c r="B3416" s="22" t="s">
        <v>2048</v>
      </c>
      <c r="C3416" s="22" t="s">
        <v>1905</v>
      </c>
      <c r="D3416" s="22" t="s">
        <v>1888</v>
      </c>
      <c r="E3416" s="7" t="s">
        <v>311</v>
      </c>
      <c r="F3416" s="7" t="s">
        <v>13</v>
      </c>
      <c r="G3416" s="7" t="s">
        <v>13</v>
      </c>
      <c r="H3416" s="7" t="s">
        <v>15</v>
      </c>
      <c r="I3416" s="7">
        <v>1409</v>
      </c>
      <c r="J3416" s="7" t="s">
        <v>315</v>
      </c>
      <c r="K3416" s="10">
        <v>85.2</v>
      </c>
      <c r="L3416" s="7" t="s">
        <v>16</v>
      </c>
      <c r="M3416" s="10">
        <v>1</v>
      </c>
      <c r="N3416" s="10">
        <v>1.2</v>
      </c>
      <c r="V3416" s="7">
        <v>1.5</v>
      </c>
      <c r="W3416" s="7">
        <v>188</v>
      </c>
      <c r="AC3416" s="7">
        <v>9</v>
      </c>
      <c r="AE3416" s="7">
        <v>0</v>
      </c>
      <c r="AG3416" s="7" t="s">
        <v>119</v>
      </c>
      <c r="AH3416" s="7" t="s">
        <v>436</v>
      </c>
      <c r="AI3416" s="7" t="s">
        <v>436</v>
      </c>
      <c r="AJ3416" s="7" t="s">
        <v>436</v>
      </c>
      <c r="AP3416" s="7" t="s">
        <v>1722</v>
      </c>
      <c r="AQ3416" s="7"/>
    </row>
    <row r="3417" spans="1:43" ht="15.75" customHeight="1">
      <c r="A3417" s="17">
        <v>41995</v>
      </c>
      <c r="B3417" s="22">
        <v>2014</v>
      </c>
      <c r="C3417" s="22" t="s">
        <v>1905</v>
      </c>
      <c r="D3417" s="22" t="s">
        <v>1888</v>
      </c>
      <c r="E3417" s="7" t="s">
        <v>311</v>
      </c>
      <c r="F3417" s="7" t="s">
        <v>13</v>
      </c>
      <c r="G3417" s="7" t="s">
        <v>2326</v>
      </c>
      <c r="H3417" s="7" t="s">
        <v>15</v>
      </c>
      <c r="I3417" s="7">
        <v>1409</v>
      </c>
      <c r="J3417" s="7" t="s">
        <v>315</v>
      </c>
      <c r="K3417" s="10">
        <v>85.2</v>
      </c>
      <c r="L3417" s="7" t="s">
        <v>16</v>
      </c>
      <c r="M3417" s="10">
        <v>1</v>
      </c>
      <c r="N3417" s="10">
        <v>1.4</v>
      </c>
      <c r="V3417" s="7">
        <v>1.4</v>
      </c>
      <c r="W3417" s="7">
        <v>199</v>
      </c>
      <c r="AC3417" s="7">
        <v>9</v>
      </c>
      <c r="AE3417" s="7">
        <v>0</v>
      </c>
      <c r="AG3417" s="7" t="s">
        <v>119</v>
      </c>
      <c r="AH3417" s="7" t="s">
        <v>436</v>
      </c>
      <c r="AI3417" s="7" t="s">
        <v>436</v>
      </c>
      <c r="AJ3417" s="7" t="s">
        <v>436</v>
      </c>
      <c r="AK3417" s="7" t="s">
        <v>436</v>
      </c>
      <c r="AP3417" s="7" t="s">
        <v>1722</v>
      </c>
      <c r="AQ3417" s="7"/>
    </row>
    <row r="3418" spans="1:43" ht="15.75" customHeight="1">
      <c r="A3418" s="17">
        <v>37538</v>
      </c>
      <c r="B3418" s="24">
        <v>2002</v>
      </c>
      <c r="C3418" s="24" t="s">
        <v>1905</v>
      </c>
      <c r="D3418" s="24" t="s">
        <v>1896</v>
      </c>
      <c r="E3418" s="7" t="s">
        <v>311</v>
      </c>
      <c r="F3418" s="7" t="s">
        <v>13</v>
      </c>
      <c r="G3418" s="7" t="s">
        <v>14</v>
      </c>
      <c r="H3418" s="7" t="s">
        <v>15</v>
      </c>
      <c r="I3418" s="7">
        <v>1410</v>
      </c>
      <c r="J3418" s="7" t="s">
        <v>119</v>
      </c>
      <c r="K3418" s="10">
        <v>84.8</v>
      </c>
      <c r="L3418" s="7" t="s">
        <v>16</v>
      </c>
      <c r="M3418" s="10">
        <v>0</v>
      </c>
      <c r="N3418" s="10">
        <v>0.3</v>
      </c>
      <c r="O3418" s="7"/>
      <c r="V3418" s="10">
        <f>SQRT((N3418*N3418)+(O3418*O3418)+((P3418*P3418)+(Q3418*Q3418)+(R3418*R3418)+(S3418*S3418)+(T3418*T3418)+(U3418*U3418)))</f>
        <v>0.3</v>
      </c>
      <c r="W3418" s="7">
        <v>21</v>
      </c>
      <c r="AC3418" s="9">
        <v>0</v>
      </c>
      <c r="AD3418" s="9"/>
      <c r="AE3418" s="7">
        <v>0</v>
      </c>
      <c r="AG3418" s="7" t="s">
        <v>119</v>
      </c>
      <c r="AH3418" s="7" t="s">
        <v>436</v>
      </c>
      <c r="AI3418" s="7" t="s">
        <v>436</v>
      </c>
      <c r="AJ3418" s="7" t="s">
        <v>436</v>
      </c>
      <c r="AQ3418" s="7"/>
    </row>
    <row r="3419" spans="1:43" ht="15.75" customHeight="1">
      <c r="A3419" s="17">
        <v>37932</v>
      </c>
      <c r="B3419" s="24" t="s">
        <v>1894</v>
      </c>
      <c r="C3419" s="24" t="s">
        <v>1905</v>
      </c>
      <c r="D3419" s="24" t="s">
        <v>1896</v>
      </c>
      <c r="E3419" s="7" t="s">
        <v>311</v>
      </c>
      <c r="F3419" s="7" t="s">
        <v>13</v>
      </c>
      <c r="G3419" s="7" t="s">
        <v>316</v>
      </c>
      <c r="H3419" s="7" t="s">
        <v>15</v>
      </c>
      <c r="I3419" s="7">
        <v>1410</v>
      </c>
      <c r="J3419" s="7" t="s">
        <v>324</v>
      </c>
      <c r="K3419" s="10">
        <v>84.8</v>
      </c>
      <c r="L3419" s="7" t="s">
        <v>16</v>
      </c>
      <c r="M3419" s="10">
        <v>0</v>
      </c>
      <c r="O3419" s="7"/>
      <c r="V3419" s="10" t="s">
        <v>1888</v>
      </c>
      <c r="AG3419" s="7" t="s">
        <v>119</v>
      </c>
      <c r="AH3419" s="7" t="s">
        <v>436</v>
      </c>
      <c r="AI3419" s="7" t="s">
        <v>436</v>
      </c>
      <c r="AJ3419" s="7" t="s">
        <v>436</v>
      </c>
      <c r="AQ3419" s="7"/>
    </row>
    <row r="3420" spans="1:43" ht="15.75" customHeight="1">
      <c r="A3420" s="17">
        <v>38382</v>
      </c>
      <c r="B3420" s="22" t="s">
        <v>1896</v>
      </c>
      <c r="C3420" s="24" t="s">
        <v>1905</v>
      </c>
      <c r="D3420" s="24" t="s">
        <v>1896</v>
      </c>
      <c r="E3420" s="7" t="s">
        <v>311</v>
      </c>
      <c r="F3420" s="7" t="s">
        <v>13</v>
      </c>
      <c r="G3420" s="7" t="s">
        <v>912</v>
      </c>
      <c r="H3420" s="7" t="s">
        <v>15</v>
      </c>
      <c r="I3420" s="7">
        <v>1410</v>
      </c>
      <c r="J3420" s="7" t="s">
        <v>343</v>
      </c>
      <c r="K3420" s="10">
        <v>84.8</v>
      </c>
      <c r="L3420" s="7" t="s">
        <v>16</v>
      </c>
      <c r="M3420" s="10">
        <v>0</v>
      </c>
      <c r="O3420" s="7"/>
      <c r="V3420" s="10" t="s">
        <v>1888</v>
      </c>
      <c r="W3420" s="7">
        <v>9999</v>
      </c>
      <c r="AF3420" s="7" t="s">
        <v>318</v>
      </c>
      <c r="AG3420" s="7" t="s">
        <v>318</v>
      </c>
      <c r="AH3420" s="7" t="s">
        <v>436</v>
      </c>
      <c r="AI3420" s="7" t="s">
        <v>436</v>
      </c>
      <c r="AJ3420" s="7" t="s">
        <v>436</v>
      </c>
      <c r="AQ3420" s="7"/>
    </row>
    <row r="3421" spans="1:43" ht="15.75" customHeight="1">
      <c r="A3421" s="17">
        <v>37538</v>
      </c>
      <c r="B3421" s="24">
        <v>2002</v>
      </c>
      <c r="C3421" s="24" t="s">
        <v>1905</v>
      </c>
      <c r="D3421" s="24" t="s">
        <v>1896</v>
      </c>
      <c r="E3421" s="7" t="s">
        <v>311</v>
      </c>
      <c r="F3421" s="7" t="s">
        <v>13</v>
      </c>
      <c r="G3421" s="7" t="s">
        <v>14</v>
      </c>
      <c r="H3421" s="7" t="s">
        <v>15</v>
      </c>
      <c r="I3421" s="7">
        <v>1411</v>
      </c>
      <c r="J3421" s="7" t="s">
        <v>119</v>
      </c>
      <c r="K3421" s="10">
        <v>84.7</v>
      </c>
      <c r="L3421" s="7" t="s">
        <v>16</v>
      </c>
      <c r="M3421" s="10">
        <v>0.1</v>
      </c>
      <c r="N3421" s="10">
        <v>0.3</v>
      </c>
      <c r="O3421" s="7"/>
      <c r="V3421" s="10">
        <f>SQRT((N3421*N3421)+(O3421*O3421)+((P3421*P3421)+(Q3421*Q3421)+(R3421*R3421)+(S3421*S3421)+(T3421*T3421)+(U3421*U3421)))</f>
        <v>0.3</v>
      </c>
      <c r="W3421" s="7">
        <v>19</v>
      </c>
      <c r="AC3421" s="9">
        <v>0</v>
      </c>
      <c r="AD3421" s="9"/>
      <c r="AE3421" s="7">
        <v>0</v>
      </c>
      <c r="AG3421" s="7" t="s">
        <v>119</v>
      </c>
      <c r="AH3421" s="7" t="s">
        <v>436</v>
      </c>
      <c r="AI3421" s="7" t="s">
        <v>436</v>
      </c>
      <c r="AJ3421" s="7" t="s">
        <v>436</v>
      </c>
      <c r="AQ3421" s="7"/>
    </row>
    <row r="3422" spans="1:43" ht="15.75" customHeight="1">
      <c r="A3422" s="17">
        <v>37932</v>
      </c>
      <c r="B3422" s="24" t="s">
        <v>1894</v>
      </c>
      <c r="C3422" s="24" t="s">
        <v>1905</v>
      </c>
      <c r="D3422" s="24" t="s">
        <v>1896</v>
      </c>
      <c r="E3422" s="7" t="s">
        <v>311</v>
      </c>
      <c r="F3422" s="7" t="s">
        <v>13</v>
      </c>
      <c r="G3422" s="7" t="s">
        <v>316</v>
      </c>
      <c r="H3422" s="7" t="s">
        <v>15</v>
      </c>
      <c r="I3422" s="7">
        <v>1411</v>
      </c>
      <c r="J3422" s="7" t="s">
        <v>324</v>
      </c>
      <c r="K3422" s="10">
        <v>84.7</v>
      </c>
      <c r="L3422" s="7" t="s">
        <v>16</v>
      </c>
      <c r="M3422" s="10">
        <v>0.1</v>
      </c>
      <c r="O3422" s="7"/>
      <c r="V3422" s="10" t="s">
        <v>1888</v>
      </c>
      <c r="AG3422" s="7" t="s">
        <v>119</v>
      </c>
      <c r="AH3422" s="7" t="s">
        <v>436</v>
      </c>
      <c r="AI3422" s="7" t="s">
        <v>436</v>
      </c>
      <c r="AJ3422" s="7" t="s">
        <v>436</v>
      </c>
      <c r="AQ3422" s="7"/>
    </row>
    <row r="3423" spans="1:43" ht="15.75" customHeight="1">
      <c r="A3423" s="17">
        <v>38382</v>
      </c>
      <c r="B3423" s="22" t="s">
        <v>1896</v>
      </c>
      <c r="C3423" s="24" t="s">
        <v>1905</v>
      </c>
      <c r="D3423" s="24" t="s">
        <v>1896</v>
      </c>
      <c r="E3423" s="7" t="s">
        <v>311</v>
      </c>
      <c r="F3423" s="7" t="s">
        <v>13</v>
      </c>
      <c r="G3423" s="7" t="s">
        <v>912</v>
      </c>
      <c r="H3423" s="7" t="s">
        <v>15</v>
      </c>
      <c r="I3423" s="7">
        <v>1411</v>
      </c>
      <c r="J3423" s="7" t="s">
        <v>343</v>
      </c>
      <c r="K3423" s="10">
        <v>84.7</v>
      </c>
      <c r="L3423" s="7" t="s">
        <v>16</v>
      </c>
      <c r="M3423" s="10">
        <v>0.1</v>
      </c>
      <c r="O3423" s="7"/>
      <c r="V3423" s="10" t="s">
        <v>1888</v>
      </c>
      <c r="W3423" s="7">
        <v>9999</v>
      </c>
      <c r="AF3423" s="7" t="s">
        <v>318</v>
      </c>
      <c r="AG3423" s="7" t="s">
        <v>318</v>
      </c>
      <c r="AH3423" s="7" t="s">
        <v>436</v>
      </c>
      <c r="AI3423" s="7" t="s">
        <v>436</v>
      </c>
      <c r="AJ3423" s="7" t="s">
        <v>436</v>
      </c>
      <c r="AQ3423" s="7"/>
    </row>
    <row r="3424" spans="1:43" ht="15.75" customHeight="1">
      <c r="A3424" s="17">
        <v>37538</v>
      </c>
      <c r="B3424" s="24">
        <v>2002</v>
      </c>
      <c r="C3424" s="24" t="s">
        <v>1905</v>
      </c>
      <c r="D3424" s="24" t="s">
        <v>1896</v>
      </c>
      <c r="E3424" s="7" t="s">
        <v>311</v>
      </c>
      <c r="F3424" s="7" t="s">
        <v>13</v>
      </c>
      <c r="G3424" s="7" t="s">
        <v>14</v>
      </c>
      <c r="H3424" s="7" t="s">
        <v>15</v>
      </c>
      <c r="I3424" s="7">
        <v>1412</v>
      </c>
      <c r="J3424" s="7" t="s">
        <v>119</v>
      </c>
      <c r="K3424" s="10">
        <v>84.7</v>
      </c>
      <c r="L3424" s="7" t="s">
        <v>16</v>
      </c>
      <c r="M3424" s="10">
        <v>0.1</v>
      </c>
      <c r="N3424" s="10">
        <v>0.2</v>
      </c>
      <c r="O3424" s="7"/>
      <c r="V3424" s="10">
        <f>SQRT((N3424*N3424)+(O3424*O3424)+((P3424*P3424)+(Q3424*Q3424)+(R3424*R3424)+(S3424*S3424)+(T3424*T3424)+(U3424*U3424)))</f>
        <v>0.2</v>
      </c>
      <c r="W3424" s="7">
        <v>9</v>
      </c>
      <c r="AC3424" s="9">
        <v>0</v>
      </c>
      <c r="AD3424" s="9"/>
      <c r="AE3424" s="7">
        <v>0</v>
      </c>
      <c r="AG3424" s="7" t="s">
        <v>119</v>
      </c>
      <c r="AH3424" s="7" t="s">
        <v>436</v>
      </c>
      <c r="AI3424" s="7" t="s">
        <v>436</v>
      </c>
      <c r="AJ3424" s="7" t="s">
        <v>436</v>
      </c>
      <c r="AQ3424" s="7"/>
    </row>
    <row r="3425" spans="1:43" ht="15.75" customHeight="1">
      <c r="A3425" s="17">
        <v>37932</v>
      </c>
      <c r="B3425" s="24" t="s">
        <v>1894</v>
      </c>
      <c r="C3425" s="24" t="s">
        <v>1905</v>
      </c>
      <c r="D3425" s="24" t="s">
        <v>1896</v>
      </c>
      <c r="E3425" s="7" t="s">
        <v>311</v>
      </c>
      <c r="F3425" s="7" t="s">
        <v>13</v>
      </c>
      <c r="G3425" s="7" t="s">
        <v>316</v>
      </c>
      <c r="H3425" s="7" t="s">
        <v>15</v>
      </c>
      <c r="I3425" s="7">
        <v>1412</v>
      </c>
      <c r="J3425" s="7" t="s">
        <v>324</v>
      </c>
      <c r="K3425" s="10">
        <v>84.7</v>
      </c>
      <c r="L3425" s="7" t="s">
        <v>16</v>
      </c>
      <c r="M3425" s="10">
        <v>0.1</v>
      </c>
      <c r="O3425" s="7"/>
      <c r="V3425" s="10" t="s">
        <v>1888</v>
      </c>
      <c r="AG3425" s="7" t="s">
        <v>119</v>
      </c>
      <c r="AH3425" s="7" t="s">
        <v>436</v>
      </c>
      <c r="AI3425" s="7" t="s">
        <v>436</v>
      </c>
      <c r="AJ3425" s="7" t="s">
        <v>436</v>
      </c>
      <c r="AQ3425" s="7"/>
    </row>
    <row r="3426" spans="1:43" ht="15.75" customHeight="1">
      <c r="A3426" s="17">
        <v>38382</v>
      </c>
      <c r="B3426" s="22" t="s">
        <v>1896</v>
      </c>
      <c r="C3426" s="24" t="s">
        <v>1905</v>
      </c>
      <c r="D3426" s="24" t="s">
        <v>1896</v>
      </c>
      <c r="E3426" s="7" t="s">
        <v>311</v>
      </c>
      <c r="F3426" s="7" t="s">
        <v>13</v>
      </c>
      <c r="G3426" s="7" t="s">
        <v>912</v>
      </c>
      <c r="H3426" s="7" t="s">
        <v>15</v>
      </c>
      <c r="I3426" s="7">
        <v>1412</v>
      </c>
      <c r="J3426" s="7" t="s">
        <v>343</v>
      </c>
      <c r="K3426" s="10">
        <v>84.7</v>
      </c>
      <c r="L3426" s="7" t="s">
        <v>16</v>
      </c>
      <c r="M3426" s="10">
        <v>0.1</v>
      </c>
      <c r="O3426" s="7"/>
      <c r="V3426" s="10" t="s">
        <v>1888</v>
      </c>
      <c r="W3426" s="7">
        <v>9999</v>
      </c>
      <c r="AF3426" s="7" t="s">
        <v>318</v>
      </c>
      <c r="AG3426" s="7" t="s">
        <v>318</v>
      </c>
      <c r="AH3426" s="7" t="s">
        <v>436</v>
      </c>
      <c r="AI3426" s="7" t="s">
        <v>436</v>
      </c>
      <c r="AJ3426" s="7" t="s">
        <v>436</v>
      </c>
      <c r="AQ3426" s="7"/>
    </row>
    <row r="3427" spans="1:43" ht="15.75" customHeight="1">
      <c r="A3427" s="17">
        <v>37538</v>
      </c>
      <c r="B3427" s="24">
        <v>2002</v>
      </c>
      <c r="C3427" s="24" t="s">
        <v>1905</v>
      </c>
      <c r="D3427" s="24" t="s">
        <v>1896</v>
      </c>
      <c r="E3427" s="7" t="s">
        <v>311</v>
      </c>
      <c r="F3427" s="7" t="s">
        <v>13</v>
      </c>
      <c r="G3427" s="7" t="s">
        <v>14</v>
      </c>
      <c r="H3427" s="7" t="s">
        <v>15</v>
      </c>
      <c r="I3427" s="7">
        <v>1413</v>
      </c>
      <c r="J3427" s="7" t="s">
        <v>119</v>
      </c>
      <c r="K3427" s="10">
        <v>85</v>
      </c>
      <c r="L3427" s="7" t="s">
        <v>16</v>
      </c>
      <c r="M3427" s="10">
        <v>1.3</v>
      </c>
      <c r="N3427" s="10">
        <v>0.3</v>
      </c>
      <c r="O3427" s="7"/>
      <c r="V3427" s="10">
        <f>SQRT((N3427*N3427)+(O3427*O3427)+((P3427*P3427)+(Q3427*Q3427)+(R3427*R3427)+(S3427*S3427)+(T3427*T3427)+(U3427*U3427)))</f>
        <v>0.3</v>
      </c>
      <c r="W3427" s="7">
        <v>14</v>
      </c>
      <c r="X3427" s="9"/>
      <c r="Y3427" s="9"/>
      <c r="Z3427" s="9"/>
      <c r="AA3427" s="9"/>
      <c r="AC3427" s="9">
        <v>1</v>
      </c>
      <c r="AD3427" s="9"/>
      <c r="AE3427" s="7">
        <v>0</v>
      </c>
      <c r="AG3427" s="7" t="s">
        <v>119</v>
      </c>
      <c r="AH3427" s="7" t="s">
        <v>436</v>
      </c>
      <c r="AI3427" s="7" t="s">
        <v>436</v>
      </c>
      <c r="AJ3427" s="7" t="s">
        <v>436</v>
      </c>
      <c r="AQ3427" s="7"/>
    </row>
    <row r="3428" spans="1:43" ht="15.75" customHeight="1">
      <c r="A3428" s="17">
        <v>37932</v>
      </c>
      <c r="B3428" s="24" t="s">
        <v>1894</v>
      </c>
      <c r="C3428" s="24" t="s">
        <v>1905</v>
      </c>
      <c r="D3428" s="24" t="s">
        <v>1896</v>
      </c>
      <c r="E3428" s="7" t="s">
        <v>311</v>
      </c>
      <c r="F3428" s="7" t="s">
        <v>13</v>
      </c>
      <c r="G3428" s="7" t="s">
        <v>316</v>
      </c>
      <c r="H3428" s="7" t="s">
        <v>15</v>
      </c>
      <c r="I3428" s="7">
        <v>1413</v>
      </c>
      <c r="J3428" s="7" t="s">
        <v>324</v>
      </c>
      <c r="K3428" s="10">
        <v>85</v>
      </c>
      <c r="L3428" s="7" t="s">
        <v>16</v>
      </c>
      <c r="M3428" s="10">
        <v>1.3</v>
      </c>
      <c r="O3428" s="7"/>
      <c r="V3428" s="10" t="s">
        <v>1888</v>
      </c>
      <c r="AG3428" s="7" t="s">
        <v>119</v>
      </c>
      <c r="AH3428" s="7" t="s">
        <v>436</v>
      </c>
      <c r="AI3428" s="7" t="s">
        <v>436</v>
      </c>
      <c r="AJ3428" s="7" t="s">
        <v>436</v>
      </c>
      <c r="AQ3428" s="7"/>
    </row>
    <row r="3429" spans="1:43" ht="15.75" customHeight="1">
      <c r="A3429" s="17">
        <v>38382</v>
      </c>
      <c r="B3429" s="22" t="s">
        <v>1896</v>
      </c>
      <c r="C3429" s="24" t="s">
        <v>1905</v>
      </c>
      <c r="D3429" s="24" t="s">
        <v>1896</v>
      </c>
      <c r="E3429" s="7" t="s">
        <v>311</v>
      </c>
      <c r="F3429" s="7" t="s">
        <v>13</v>
      </c>
      <c r="G3429" s="7" t="s">
        <v>912</v>
      </c>
      <c r="H3429" s="7" t="s">
        <v>15</v>
      </c>
      <c r="I3429" s="7">
        <v>1413</v>
      </c>
      <c r="J3429" s="7" t="s">
        <v>343</v>
      </c>
      <c r="K3429" s="10">
        <v>85</v>
      </c>
      <c r="L3429" s="7" t="s">
        <v>16</v>
      </c>
      <c r="M3429" s="10">
        <v>1.3</v>
      </c>
      <c r="O3429" s="7"/>
      <c r="V3429" s="10" t="s">
        <v>1888</v>
      </c>
      <c r="W3429" s="7">
        <v>9999</v>
      </c>
      <c r="AF3429" s="7" t="s">
        <v>318</v>
      </c>
      <c r="AG3429" s="7" t="s">
        <v>318</v>
      </c>
      <c r="AH3429" s="7" t="s">
        <v>436</v>
      </c>
      <c r="AI3429" s="7" t="s">
        <v>436</v>
      </c>
      <c r="AJ3429" s="7" t="s">
        <v>436</v>
      </c>
      <c r="AQ3429" s="7"/>
    </row>
    <row r="3430" spans="1:43" ht="15.75" customHeight="1">
      <c r="A3430" s="17">
        <v>37538</v>
      </c>
      <c r="B3430" s="24">
        <v>2002</v>
      </c>
      <c r="C3430" s="24" t="s">
        <v>1905</v>
      </c>
      <c r="D3430" s="24" t="s">
        <v>1899</v>
      </c>
      <c r="E3430" s="7" t="s">
        <v>311</v>
      </c>
      <c r="F3430" s="7" t="s">
        <v>13</v>
      </c>
      <c r="G3430" s="7" t="s">
        <v>14</v>
      </c>
      <c r="H3430" s="7" t="s">
        <v>15</v>
      </c>
      <c r="I3430" s="7">
        <v>1414</v>
      </c>
      <c r="J3430" s="7" t="s">
        <v>119</v>
      </c>
      <c r="K3430" s="10">
        <v>84.9</v>
      </c>
      <c r="L3430" s="7" t="s">
        <v>16</v>
      </c>
      <c r="M3430" s="10">
        <v>1.3</v>
      </c>
      <c r="N3430" s="10">
        <v>0.2</v>
      </c>
      <c r="O3430" s="7"/>
      <c r="V3430" s="10">
        <f>SQRT((N3430*N3430)+(O3430*O3430)+((P3430*P3430)+(Q3430*Q3430)+(R3430*R3430)+(S3430*S3430)+(T3430*T3430)+(U3430*U3430)))</f>
        <v>0.2</v>
      </c>
      <c r="W3430" s="7">
        <v>15</v>
      </c>
      <c r="AC3430" s="9">
        <v>0</v>
      </c>
      <c r="AD3430" s="9"/>
      <c r="AE3430" s="7">
        <v>0</v>
      </c>
      <c r="AG3430" s="7" t="s">
        <v>119</v>
      </c>
      <c r="AH3430" s="7" t="s">
        <v>436</v>
      </c>
      <c r="AI3430" s="7" t="s">
        <v>436</v>
      </c>
      <c r="AJ3430" s="7" t="s">
        <v>436</v>
      </c>
      <c r="AQ3430" s="7"/>
    </row>
    <row r="3431" spans="1:43" ht="15.75" customHeight="1">
      <c r="A3431" s="17">
        <v>37932</v>
      </c>
      <c r="B3431" s="24" t="s">
        <v>1894</v>
      </c>
      <c r="C3431" s="24" t="s">
        <v>1905</v>
      </c>
      <c r="D3431" s="24" t="s">
        <v>1899</v>
      </c>
      <c r="E3431" s="7" t="s">
        <v>311</v>
      </c>
      <c r="F3431" s="7" t="s">
        <v>13</v>
      </c>
      <c r="G3431" s="7" t="s">
        <v>316</v>
      </c>
      <c r="H3431" s="7" t="s">
        <v>15</v>
      </c>
      <c r="I3431" s="7">
        <v>1414</v>
      </c>
      <c r="J3431" s="7" t="s">
        <v>324</v>
      </c>
      <c r="K3431" s="10">
        <v>84.9</v>
      </c>
      <c r="L3431" s="7" t="s">
        <v>16</v>
      </c>
      <c r="M3431" s="10">
        <v>1.3</v>
      </c>
      <c r="N3431" s="10">
        <v>0.3</v>
      </c>
      <c r="O3431" s="7"/>
      <c r="V3431" s="10">
        <v>0.3</v>
      </c>
      <c r="AG3431" s="7" t="s">
        <v>119</v>
      </c>
      <c r="AH3431" s="7" t="s">
        <v>436</v>
      </c>
      <c r="AI3431" s="7" t="s">
        <v>436</v>
      </c>
      <c r="AJ3431" s="7" t="s">
        <v>436</v>
      </c>
      <c r="AQ3431" s="7"/>
    </row>
    <row r="3432" spans="1:43" ht="15.75" customHeight="1">
      <c r="A3432" s="17">
        <v>38382</v>
      </c>
      <c r="B3432" s="22" t="s">
        <v>1896</v>
      </c>
      <c r="C3432" s="24" t="s">
        <v>1905</v>
      </c>
      <c r="D3432" s="24" t="s">
        <v>1899</v>
      </c>
      <c r="E3432" s="7" t="s">
        <v>311</v>
      </c>
      <c r="F3432" s="7" t="s">
        <v>13</v>
      </c>
      <c r="G3432" s="7" t="s">
        <v>912</v>
      </c>
      <c r="H3432" s="7" t="s">
        <v>15</v>
      </c>
      <c r="I3432" s="7">
        <v>1414</v>
      </c>
      <c r="J3432" s="7" t="s">
        <v>315</v>
      </c>
      <c r="K3432" s="10">
        <v>84.9</v>
      </c>
      <c r="L3432" s="7" t="s">
        <v>16</v>
      </c>
      <c r="M3432" s="10">
        <v>1.3</v>
      </c>
      <c r="N3432" s="10">
        <v>0.4</v>
      </c>
      <c r="O3432" s="7"/>
      <c r="V3432" s="10">
        <f>SQRT((N3432*N3432)+(O3432*O3432)+((P3432*P3432)+(Q3432*Q3432)+(R3432*R3432)+(S3432*S3432)+(T3432*T3432)+(U3432*U3432)))</f>
        <v>0.4</v>
      </c>
      <c r="W3432" s="7">
        <v>16</v>
      </c>
      <c r="AC3432" s="7">
        <v>0</v>
      </c>
      <c r="AG3432" s="7" t="s">
        <v>119</v>
      </c>
      <c r="AH3432" s="7" t="s">
        <v>436</v>
      </c>
      <c r="AI3432" s="7" t="s">
        <v>436</v>
      </c>
      <c r="AJ3432" s="7" t="s">
        <v>436</v>
      </c>
      <c r="AQ3432" s="7"/>
    </row>
    <row r="3433" spans="1:43" ht="15.75" customHeight="1">
      <c r="A3433" s="17">
        <v>39488</v>
      </c>
      <c r="B3433" s="22" t="s">
        <v>1899</v>
      </c>
      <c r="C3433" s="24" t="s">
        <v>1905</v>
      </c>
      <c r="D3433" s="24" t="s">
        <v>1899</v>
      </c>
      <c r="E3433" s="7" t="s">
        <v>311</v>
      </c>
      <c r="F3433" s="7" t="s">
        <v>13</v>
      </c>
      <c r="G3433" s="7" t="s">
        <v>576</v>
      </c>
      <c r="H3433" s="7" t="s">
        <v>15</v>
      </c>
      <c r="I3433" s="7">
        <v>1414</v>
      </c>
      <c r="J3433" s="7" t="s">
        <v>515</v>
      </c>
      <c r="K3433" s="10">
        <v>84.9</v>
      </c>
      <c r="L3433" s="7" t="s">
        <v>16</v>
      </c>
      <c r="M3433" s="10">
        <v>1.3</v>
      </c>
      <c r="P3433" s="10"/>
      <c r="Q3433" s="10"/>
      <c r="R3433" s="10"/>
      <c r="S3433" s="10"/>
      <c r="V3433" s="10" t="s">
        <v>1888</v>
      </c>
      <c r="W3433" s="8"/>
      <c r="AF3433" s="7" t="s">
        <v>317</v>
      </c>
      <c r="AG3433" s="7" t="s">
        <v>318</v>
      </c>
      <c r="AH3433" s="7" t="s">
        <v>436</v>
      </c>
      <c r="AI3433" s="7" t="s">
        <v>436</v>
      </c>
      <c r="AJ3433" s="7" t="s">
        <v>436</v>
      </c>
      <c r="AQ3433" s="7"/>
    </row>
    <row r="3434" spans="1:43" ht="15.75" customHeight="1">
      <c r="A3434" s="17">
        <v>37538</v>
      </c>
      <c r="B3434" s="24">
        <v>2002</v>
      </c>
      <c r="C3434" s="24" t="s">
        <v>1905</v>
      </c>
      <c r="D3434" s="24" t="s">
        <v>1896</v>
      </c>
      <c r="E3434" s="7" t="s">
        <v>311</v>
      </c>
      <c r="F3434" s="7" t="s">
        <v>13</v>
      </c>
      <c r="G3434" s="7" t="s">
        <v>14</v>
      </c>
      <c r="H3434" s="7" t="s">
        <v>15</v>
      </c>
      <c r="I3434" s="7">
        <v>1415</v>
      </c>
      <c r="J3434" s="7" t="s">
        <v>119</v>
      </c>
      <c r="K3434" s="10">
        <v>84.6</v>
      </c>
      <c r="L3434" s="7" t="s">
        <v>16</v>
      </c>
      <c r="M3434" s="10">
        <v>1.1000000000000001</v>
      </c>
      <c r="N3434" s="10">
        <v>0.4</v>
      </c>
      <c r="O3434" s="7"/>
      <c r="V3434" s="10">
        <f>SQRT((N3434*N3434)+(O3434*O3434)+((P3434*P3434)+(Q3434*Q3434)+(R3434*R3434)+(S3434*S3434)+(T3434*T3434)+(U3434*U3434)))</f>
        <v>0.4</v>
      </c>
      <c r="W3434" s="7">
        <v>23</v>
      </c>
      <c r="AC3434" s="9">
        <v>0</v>
      </c>
      <c r="AD3434" s="9"/>
      <c r="AE3434" s="7">
        <v>0</v>
      </c>
      <c r="AG3434" s="7" t="s">
        <v>119</v>
      </c>
      <c r="AH3434" s="7" t="s">
        <v>436</v>
      </c>
      <c r="AI3434" s="7" t="s">
        <v>436</v>
      </c>
      <c r="AJ3434" s="7" t="s">
        <v>436</v>
      </c>
      <c r="AQ3434" s="7"/>
    </row>
    <row r="3435" spans="1:43" ht="15.75" customHeight="1">
      <c r="A3435" s="17">
        <v>37932</v>
      </c>
      <c r="B3435" s="24" t="s">
        <v>1894</v>
      </c>
      <c r="C3435" s="24" t="s">
        <v>1905</v>
      </c>
      <c r="D3435" s="24" t="s">
        <v>1896</v>
      </c>
      <c r="E3435" s="7" t="s">
        <v>311</v>
      </c>
      <c r="F3435" s="7" t="s">
        <v>13</v>
      </c>
      <c r="G3435" s="7" t="s">
        <v>316</v>
      </c>
      <c r="H3435" s="7" t="s">
        <v>15</v>
      </c>
      <c r="I3435" s="7">
        <v>1415</v>
      </c>
      <c r="J3435" s="7" t="s">
        <v>324</v>
      </c>
      <c r="K3435" s="10">
        <v>84.6</v>
      </c>
      <c r="L3435" s="7" t="s">
        <v>16</v>
      </c>
      <c r="M3435" s="10">
        <v>1.1000000000000001</v>
      </c>
      <c r="O3435" s="7"/>
      <c r="V3435" s="10" t="s">
        <v>1888</v>
      </c>
      <c r="AG3435" s="7" t="s">
        <v>119</v>
      </c>
      <c r="AH3435" s="7" t="s">
        <v>436</v>
      </c>
      <c r="AI3435" s="7" t="s">
        <v>436</v>
      </c>
      <c r="AJ3435" s="7" t="s">
        <v>436</v>
      </c>
      <c r="AQ3435" s="7"/>
    </row>
    <row r="3436" spans="1:43" ht="15.75" customHeight="1">
      <c r="A3436" s="17">
        <v>38382</v>
      </c>
      <c r="B3436" s="22" t="s">
        <v>1896</v>
      </c>
      <c r="C3436" s="24" t="s">
        <v>1905</v>
      </c>
      <c r="D3436" s="24" t="s">
        <v>1896</v>
      </c>
      <c r="E3436" s="7" t="s">
        <v>311</v>
      </c>
      <c r="F3436" s="7" t="s">
        <v>13</v>
      </c>
      <c r="G3436" s="7" t="s">
        <v>912</v>
      </c>
      <c r="H3436" s="7" t="s">
        <v>15</v>
      </c>
      <c r="I3436" s="7">
        <v>1415</v>
      </c>
      <c r="J3436" s="7" t="s">
        <v>343</v>
      </c>
      <c r="K3436" s="10">
        <v>84.6</v>
      </c>
      <c r="L3436" s="7" t="s">
        <v>16</v>
      </c>
      <c r="M3436" s="10">
        <v>1.1000000000000001</v>
      </c>
      <c r="O3436" s="7"/>
      <c r="V3436" s="10" t="s">
        <v>1888</v>
      </c>
      <c r="W3436" s="7">
        <v>9999</v>
      </c>
      <c r="AF3436" s="7" t="s">
        <v>318</v>
      </c>
      <c r="AG3436" s="7" t="s">
        <v>318</v>
      </c>
      <c r="AH3436" s="7" t="s">
        <v>436</v>
      </c>
      <c r="AI3436" s="7" t="s">
        <v>436</v>
      </c>
      <c r="AJ3436" s="7" t="s">
        <v>436</v>
      </c>
      <c r="AQ3436" s="7"/>
    </row>
    <row r="3437" spans="1:43" ht="15.75" customHeight="1">
      <c r="A3437" s="17">
        <v>37538</v>
      </c>
      <c r="B3437" s="24">
        <v>2002</v>
      </c>
      <c r="C3437" s="24" t="s">
        <v>1905</v>
      </c>
      <c r="D3437" s="24" t="s">
        <v>1896</v>
      </c>
      <c r="E3437" s="7" t="s">
        <v>311</v>
      </c>
      <c r="F3437" s="7" t="s">
        <v>13</v>
      </c>
      <c r="G3437" s="7" t="s">
        <v>14</v>
      </c>
      <c r="H3437" s="7" t="s">
        <v>15</v>
      </c>
      <c r="I3437" s="7">
        <v>1416</v>
      </c>
      <c r="J3437" s="7" t="s">
        <v>119</v>
      </c>
      <c r="K3437" s="10">
        <v>83.8</v>
      </c>
      <c r="L3437" s="7" t="s">
        <v>16</v>
      </c>
      <c r="M3437" s="10">
        <v>0.9</v>
      </c>
      <c r="N3437" s="10">
        <v>0.1</v>
      </c>
      <c r="O3437" s="7"/>
      <c r="V3437" s="10">
        <f>SQRT((N3437*N3437)+(O3437*O3437)+((P3437*P3437)+(Q3437*Q3437)+(R3437*R3437)+(S3437*S3437)+(T3437*T3437)+(U3437*U3437)))</f>
        <v>0.1</v>
      </c>
      <c r="W3437" s="7">
        <v>6</v>
      </c>
      <c r="AB3437" s="7" t="s">
        <v>21</v>
      </c>
      <c r="AC3437" s="9">
        <v>0</v>
      </c>
      <c r="AD3437" s="9"/>
      <c r="AE3437" s="7">
        <v>0</v>
      </c>
      <c r="AG3437" s="7" t="s">
        <v>119</v>
      </c>
      <c r="AH3437" s="7" t="s">
        <v>436</v>
      </c>
      <c r="AI3437" s="7" t="s">
        <v>436</v>
      </c>
      <c r="AJ3437" s="7" t="s">
        <v>436</v>
      </c>
      <c r="AQ3437" s="7"/>
    </row>
    <row r="3438" spans="1:43" ht="15.75" customHeight="1">
      <c r="A3438" s="17">
        <v>37932</v>
      </c>
      <c r="B3438" s="24" t="s">
        <v>1894</v>
      </c>
      <c r="C3438" s="24" t="s">
        <v>1905</v>
      </c>
      <c r="D3438" s="24" t="s">
        <v>1896</v>
      </c>
      <c r="E3438" s="7" t="s">
        <v>311</v>
      </c>
      <c r="F3438" s="7" t="s">
        <v>13</v>
      </c>
      <c r="G3438" s="7" t="s">
        <v>316</v>
      </c>
      <c r="H3438" s="7" t="s">
        <v>15</v>
      </c>
      <c r="I3438" s="7">
        <v>1416</v>
      </c>
      <c r="J3438" s="7" t="s">
        <v>324</v>
      </c>
      <c r="K3438" s="10">
        <v>83.8</v>
      </c>
      <c r="L3438" s="7" t="s">
        <v>16</v>
      </c>
      <c r="M3438" s="10">
        <v>0.9</v>
      </c>
      <c r="O3438" s="7"/>
      <c r="V3438" s="10" t="s">
        <v>1888</v>
      </c>
      <c r="AG3438" s="7" t="s">
        <v>119</v>
      </c>
      <c r="AH3438" s="7" t="s">
        <v>436</v>
      </c>
      <c r="AI3438" s="7" t="s">
        <v>436</v>
      </c>
      <c r="AJ3438" s="7" t="s">
        <v>436</v>
      </c>
      <c r="AQ3438" s="7"/>
    </row>
    <row r="3439" spans="1:43" ht="15.75" customHeight="1">
      <c r="A3439" s="17">
        <v>38382</v>
      </c>
      <c r="B3439" s="22" t="s">
        <v>1896</v>
      </c>
      <c r="C3439" s="24" t="s">
        <v>1905</v>
      </c>
      <c r="D3439" s="24" t="s">
        <v>1896</v>
      </c>
      <c r="E3439" s="7" t="s">
        <v>311</v>
      </c>
      <c r="F3439" s="7" t="s">
        <v>13</v>
      </c>
      <c r="G3439" s="7" t="s">
        <v>912</v>
      </c>
      <c r="H3439" s="7" t="s">
        <v>15</v>
      </c>
      <c r="I3439" s="7">
        <v>1416</v>
      </c>
      <c r="J3439" s="7" t="s">
        <v>343</v>
      </c>
      <c r="K3439" s="10">
        <v>83.8</v>
      </c>
      <c r="L3439" s="7" t="s">
        <v>16</v>
      </c>
      <c r="M3439" s="10">
        <v>0.9</v>
      </c>
      <c r="O3439" s="7"/>
      <c r="V3439" s="10" t="s">
        <v>1888</v>
      </c>
      <c r="W3439" s="7">
        <v>9999</v>
      </c>
      <c r="AF3439" s="7" t="s">
        <v>318</v>
      </c>
      <c r="AG3439" s="7" t="s">
        <v>318</v>
      </c>
      <c r="AH3439" s="7" t="s">
        <v>436</v>
      </c>
      <c r="AI3439" s="7" t="s">
        <v>436</v>
      </c>
      <c r="AJ3439" s="7" t="s">
        <v>436</v>
      </c>
      <c r="AQ3439" s="7"/>
    </row>
    <row r="3440" spans="1:43" ht="15.75" customHeight="1">
      <c r="A3440" s="17">
        <v>37538</v>
      </c>
      <c r="B3440" s="24">
        <v>2002</v>
      </c>
      <c r="C3440" s="24" t="s">
        <v>1905</v>
      </c>
      <c r="D3440" s="24" t="s">
        <v>1896</v>
      </c>
      <c r="E3440" s="7" t="s">
        <v>311</v>
      </c>
      <c r="F3440" s="7" t="s">
        <v>13</v>
      </c>
      <c r="G3440" s="7" t="s">
        <v>14</v>
      </c>
      <c r="H3440" s="7" t="s">
        <v>15</v>
      </c>
      <c r="I3440" s="7">
        <v>1417</v>
      </c>
      <c r="J3440" s="7" t="s">
        <v>119</v>
      </c>
      <c r="K3440" s="10">
        <v>83.2</v>
      </c>
      <c r="L3440" s="7" t="s">
        <v>16</v>
      </c>
      <c r="M3440" s="10">
        <v>1</v>
      </c>
      <c r="N3440" s="10">
        <v>0.3</v>
      </c>
      <c r="O3440" s="7"/>
      <c r="V3440" s="10">
        <f>SQRT((N3440*N3440)+(O3440*O3440)+((P3440*P3440)+(Q3440*Q3440)+(R3440*R3440)+(S3440*S3440)+(T3440*T3440)+(U3440*U3440)))</f>
        <v>0.3</v>
      </c>
      <c r="W3440" s="7">
        <v>25</v>
      </c>
      <c r="AC3440" s="9">
        <v>0</v>
      </c>
      <c r="AD3440" s="9"/>
      <c r="AE3440" s="7">
        <v>0</v>
      </c>
      <c r="AG3440" s="7" t="s">
        <v>119</v>
      </c>
      <c r="AH3440" s="7" t="s">
        <v>436</v>
      </c>
      <c r="AI3440" s="7" t="s">
        <v>436</v>
      </c>
      <c r="AJ3440" s="7" t="s">
        <v>436</v>
      </c>
      <c r="AQ3440" s="7"/>
    </row>
    <row r="3441" spans="1:43" ht="15.75" customHeight="1">
      <c r="A3441" s="17">
        <v>37932</v>
      </c>
      <c r="B3441" s="24" t="s">
        <v>1894</v>
      </c>
      <c r="C3441" s="24" t="s">
        <v>1905</v>
      </c>
      <c r="D3441" s="24" t="s">
        <v>1896</v>
      </c>
      <c r="E3441" s="7" t="s">
        <v>311</v>
      </c>
      <c r="F3441" s="7" t="s">
        <v>13</v>
      </c>
      <c r="G3441" s="7" t="s">
        <v>316</v>
      </c>
      <c r="H3441" s="7" t="s">
        <v>15</v>
      </c>
      <c r="I3441" s="7">
        <v>1417</v>
      </c>
      <c r="J3441" s="7" t="s">
        <v>324</v>
      </c>
      <c r="K3441" s="10">
        <v>83.2</v>
      </c>
      <c r="L3441" s="7" t="s">
        <v>16</v>
      </c>
      <c r="M3441" s="10">
        <v>1</v>
      </c>
      <c r="O3441" s="7"/>
      <c r="V3441" s="10" t="s">
        <v>1888</v>
      </c>
      <c r="AG3441" s="7" t="s">
        <v>119</v>
      </c>
      <c r="AH3441" s="7" t="s">
        <v>436</v>
      </c>
      <c r="AI3441" s="7" t="s">
        <v>436</v>
      </c>
      <c r="AJ3441" s="7" t="s">
        <v>436</v>
      </c>
      <c r="AQ3441" s="7"/>
    </row>
    <row r="3442" spans="1:43" ht="15.75" customHeight="1">
      <c r="A3442" s="17">
        <v>38382</v>
      </c>
      <c r="B3442" s="22" t="s">
        <v>1896</v>
      </c>
      <c r="C3442" s="24" t="s">
        <v>1905</v>
      </c>
      <c r="D3442" s="24" t="s">
        <v>1896</v>
      </c>
      <c r="E3442" s="7" t="s">
        <v>311</v>
      </c>
      <c r="F3442" s="7" t="s">
        <v>13</v>
      </c>
      <c r="G3442" s="7" t="s">
        <v>912</v>
      </c>
      <c r="H3442" s="7" t="s">
        <v>15</v>
      </c>
      <c r="I3442" s="7">
        <v>1417</v>
      </c>
      <c r="J3442" s="7" t="s">
        <v>343</v>
      </c>
      <c r="K3442" s="10">
        <v>83.2</v>
      </c>
      <c r="L3442" s="7" t="s">
        <v>16</v>
      </c>
      <c r="M3442" s="10">
        <v>1</v>
      </c>
      <c r="O3442" s="7"/>
      <c r="V3442" s="10" t="s">
        <v>1888</v>
      </c>
      <c r="W3442" s="7">
        <v>9999</v>
      </c>
      <c r="AF3442" s="7" t="s">
        <v>318</v>
      </c>
      <c r="AG3442" s="7" t="s">
        <v>318</v>
      </c>
      <c r="AH3442" s="7" t="s">
        <v>436</v>
      </c>
      <c r="AI3442" s="7" t="s">
        <v>436</v>
      </c>
      <c r="AJ3442" s="7" t="s">
        <v>436</v>
      </c>
      <c r="AQ3442" s="7"/>
    </row>
    <row r="3443" spans="1:43" ht="15.75" customHeight="1">
      <c r="A3443" s="17">
        <v>37538</v>
      </c>
      <c r="B3443" s="24">
        <v>2002</v>
      </c>
      <c r="C3443" s="24" t="s">
        <v>1905</v>
      </c>
      <c r="D3443" s="24" t="s">
        <v>1888</v>
      </c>
      <c r="E3443" s="7" t="s">
        <v>311</v>
      </c>
      <c r="F3443" s="7" t="s">
        <v>13</v>
      </c>
      <c r="G3443" s="7" t="s">
        <v>14</v>
      </c>
      <c r="H3443" s="7" t="s">
        <v>15</v>
      </c>
      <c r="I3443" s="7">
        <v>1418</v>
      </c>
      <c r="J3443" s="7" t="s">
        <v>119</v>
      </c>
      <c r="K3443" s="10">
        <v>83.7</v>
      </c>
      <c r="L3443" s="7" t="s">
        <v>16</v>
      </c>
      <c r="M3443" s="10">
        <v>2.2000000000000002</v>
      </c>
      <c r="N3443" s="10">
        <v>0.7</v>
      </c>
      <c r="O3443" s="7"/>
      <c r="V3443" s="10">
        <f>SQRT((N3443*N3443)+(O3443*O3443)+((P3443*P3443)+(Q3443*Q3443)+(R3443*R3443)+(S3443*S3443)+(T3443*T3443)+(U3443*U3443)))</f>
        <v>0.7</v>
      </c>
      <c r="W3443" s="7">
        <v>56</v>
      </c>
      <c r="AC3443" s="9">
        <v>3</v>
      </c>
      <c r="AD3443" s="9"/>
      <c r="AE3443" s="7">
        <v>0</v>
      </c>
      <c r="AG3443" s="7" t="s">
        <v>119</v>
      </c>
      <c r="AH3443" s="7" t="s">
        <v>436</v>
      </c>
      <c r="AI3443" s="7" t="s">
        <v>436</v>
      </c>
      <c r="AJ3443" s="7" t="s">
        <v>436</v>
      </c>
      <c r="AQ3443" s="7"/>
    </row>
    <row r="3444" spans="1:43" ht="15.75" customHeight="1">
      <c r="A3444" s="17">
        <v>37932</v>
      </c>
      <c r="B3444" s="24" t="s">
        <v>1894</v>
      </c>
      <c r="C3444" s="24" t="s">
        <v>1905</v>
      </c>
      <c r="D3444" s="24" t="s">
        <v>1888</v>
      </c>
      <c r="E3444" s="7" t="s">
        <v>311</v>
      </c>
      <c r="F3444" s="7" t="s">
        <v>13</v>
      </c>
      <c r="G3444" s="7" t="s">
        <v>316</v>
      </c>
      <c r="H3444" s="7" t="s">
        <v>15</v>
      </c>
      <c r="I3444" s="7">
        <v>1418</v>
      </c>
      <c r="J3444" s="7" t="s">
        <v>324</v>
      </c>
      <c r="K3444" s="10">
        <v>83.7</v>
      </c>
      <c r="L3444" s="7" t="s">
        <v>16</v>
      </c>
      <c r="M3444" s="10">
        <v>2.2000000000000002</v>
      </c>
      <c r="N3444" s="10">
        <v>0.8</v>
      </c>
      <c r="O3444" s="7"/>
      <c r="V3444" s="10">
        <v>0.75</v>
      </c>
      <c r="AG3444" s="7" t="s">
        <v>119</v>
      </c>
      <c r="AH3444" s="7" t="s">
        <v>436</v>
      </c>
      <c r="AI3444" s="7" t="s">
        <v>436</v>
      </c>
      <c r="AJ3444" s="7" t="s">
        <v>436</v>
      </c>
      <c r="AQ3444" s="7"/>
    </row>
    <row r="3445" spans="1:43" ht="15.75" customHeight="1">
      <c r="A3445" s="17">
        <v>38382</v>
      </c>
      <c r="B3445" s="22" t="s">
        <v>1896</v>
      </c>
      <c r="C3445" s="24" t="s">
        <v>1905</v>
      </c>
      <c r="D3445" s="24" t="s">
        <v>1888</v>
      </c>
      <c r="E3445" s="7" t="s">
        <v>311</v>
      </c>
      <c r="F3445" s="7" t="s">
        <v>13</v>
      </c>
      <c r="G3445" s="7" t="s">
        <v>912</v>
      </c>
      <c r="H3445" s="7" t="s">
        <v>15</v>
      </c>
      <c r="I3445" s="7">
        <v>1418</v>
      </c>
      <c r="J3445" s="7" t="s">
        <v>315</v>
      </c>
      <c r="K3445" s="10">
        <v>83.7</v>
      </c>
      <c r="L3445" s="7" t="s">
        <v>16</v>
      </c>
      <c r="M3445" s="10">
        <v>2.2000000000000002</v>
      </c>
      <c r="N3445" s="10">
        <v>0.8</v>
      </c>
      <c r="O3445" s="7"/>
      <c r="V3445" s="10">
        <f>SQRT((N3445*N3445)+(O3445*O3445)+((P3445*P3445)+(Q3445*Q3445)+(R3445*R3445)+(S3445*S3445)+(T3445*T3445)+(U3445*U3445)))</f>
        <v>0.8</v>
      </c>
      <c r="W3445" s="7">
        <v>67</v>
      </c>
      <c r="AC3445" s="7">
        <v>3</v>
      </c>
      <c r="AG3445" s="7" t="s">
        <v>119</v>
      </c>
      <c r="AH3445" s="7" t="s">
        <v>436</v>
      </c>
      <c r="AI3445" s="7" t="s">
        <v>436</v>
      </c>
      <c r="AJ3445" s="7" t="s">
        <v>436</v>
      </c>
      <c r="AQ3445" s="7"/>
    </row>
    <row r="3446" spans="1:43" ht="15.75" customHeight="1">
      <c r="A3446" s="17">
        <v>39488</v>
      </c>
      <c r="B3446" s="22" t="s">
        <v>1899</v>
      </c>
      <c r="C3446" s="24" t="s">
        <v>1905</v>
      </c>
      <c r="D3446" s="24" t="s">
        <v>1888</v>
      </c>
      <c r="E3446" s="7" t="s">
        <v>311</v>
      </c>
      <c r="F3446" s="7" t="s">
        <v>13</v>
      </c>
      <c r="G3446" s="7" t="s">
        <v>576</v>
      </c>
      <c r="H3446" s="7" t="s">
        <v>15</v>
      </c>
      <c r="I3446" s="7">
        <v>1418</v>
      </c>
      <c r="J3446" s="7" t="s">
        <v>315</v>
      </c>
      <c r="K3446" s="10">
        <v>83.7</v>
      </c>
      <c r="L3446" s="7" t="s">
        <v>16</v>
      </c>
      <c r="M3446" s="10">
        <v>2.2000000000000002</v>
      </c>
      <c r="N3446" s="10">
        <v>0.9</v>
      </c>
      <c r="P3446" s="10"/>
      <c r="Q3446" s="10"/>
      <c r="R3446" s="10"/>
      <c r="S3446" s="10"/>
      <c r="V3446" s="10">
        <f>SQRT((N3446*N3446)+(O3446*O3446)+((P3446*P3446)+(Q3446*Q3446)+(R3446*R3446)+(S3446*S3446)+(T3446*T3446)+(U3446*U3446)))</f>
        <v>0.9</v>
      </c>
      <c r="W3446" s="8">
        <v>76</v>
      </c>
      <c r="AC3446" s="7">
        <v>5</v>
      </c>
      <c r="AG3446" s="7" t="s">
        <v>119</v>
      </c>
      <c r="AH3446" s="7" t="s">
        <v>436</v>
      </c>
      <c r="AI3446" s="7" t="s">
        <v>436</v>
      </c>
      <c r="AJ3446" s="7" t="s">
        <v>436</v>
      </c>
      <c r="AQ3446" s="7"/>
    </row>
    <row r="3447" spans="1:43" ht="15.75" customHeight="1">
      <c r="A3447" s="17">
        <v>40442</v>
      </c>
      <c r="B3447" s="22" t="s">
        <v>1901</v>
      </c>
      <c r="C3447" s="24" t="s">
        <v>1905</v>
      </c>
      <c r="D3447" s="24" t="s">
        <v>1888</v>
      </c>
      <c r="E3447" s="7" t="s">
        <v>311</v>
      </c>
      <c r="F3447" s="7" t="s">
        <v>13</v>
      </c>
      <c r="G3447" s="7" t="s">
        <v>1265</v>
      </c>
      <c r="H3447" s="7" t="s">
        <v>15</v>
      </c>
      <c r="I3447" s="7">
        <v>1418</v>
      </c>
      <c r="J3447" s="7" t="s">
        <v>315</v>
      </c>
      <c r="K3447" s="10">
        <v>83.7</v>
      </c>
      <c r="L3447" s="7" t="s">
        <v>16</v>
      </c>
      <c r="M3447" s="10">
        <v>2.2000000000000002</v>
      </c>
      <c r="N3447" s="10">
        <v>1</v>
      </c>
      <c r="O3447" s="7"/>
      <c r="V3447" s="10">
        <f>SQRT((N3447*N3447)+(O3447*O3447)+((P3447*P3447)+(Q3447*Q3447)+(R3447*R3447)+(S3447*S3447)+(T3447*T3447)+(U3447*U3447)))</f>
        <v>1</v>
      </c>
      <c r="W3447" s="7">
        <v>76</v>
      </c>
      <c r="AC3447" s="7">
        <v>6</v>
      </c>
      <c r="AE3447" s="7">
        <v>0</v>
      </c>
      <c r="AG3447" s="7" t="s">
        <v>119</v>
      </c>
      <c r="AH3447" s="7" t="s">
        <v>436</v>
      </c>
      <c r="AI3447" s="7" t="s">
        <v>436</v>
      </c>
      <c r="AJ3447" s="7" t="s">
        <v>436</v>
      </c>
      <c r="AQ3447" s="7"/>
    </row>
    <row r="3448" spans="1:43" ht="15.75" customHeight="1">
      <c r="A3448" s="19">
        <v>40825</v>
      </c>
      <c r="B3448" s="23" t="s">
        <v>1902</v>
      </c>
      <c r="C3448" s="24" t="s">
        <v>1905</v>
      </c>
      <c r="D3448" s="24" t="s">
        <v>1888</v>
      </c>
      <c r="E3448" s="15" t="s">
        <v>311</v>
      </c>
      <c r="F3448" s="15" t="s">
        <v>13</v>
      </c>
      <c r="G3448" s="15" t="s">
        <v>13</v>
      </c>
      <c r="H3448" s="15" t="s">
        <v>15</v>
      </c>
      <c r="I3448" s="15">
        <v>1418</v>
      </c>
      <c r="J3448" s="15" t="s">
        <v>315</v>
      </c>
      <c r="K3448" s="16">
        <v>83.7</v>
      </c>
      <c r="L3448" s="15" t="s">
        <v>16</v>
      </c>
      <c r="M3448" s="16">
        <v>2.2000000000000002</v>
      </c>
      <c r="N3448" s="16">
        <v>1.6</v>
      </c>
      <c r="O3448" s="16"/>
      <c r="P3448" s="16"/>
      <c r="Q3448" s="16"/>
      <c r="R3448" s="16"/>
      <c r="S3448" s="16"/>
      <c r="T3448" s="16"/>
      <c r="U3448" s="16"/>
      <c r="V3448" s="10">
        <f>SQRT((N3448*N3448)+(O3448*O3448)+((P3448*P3448)+(Q3448*Q3448)+(R3448*R3448)+(S3448*S3448)+(T3448*T3448)+(U3448*U3448)))</f>
        <v>1.6</v>
      </c>
      <c r="W3448" s="15">
        <v>55</v>
      </c>
      <c r="X3448" s="15"/>
      <c r="Y3448" s="15"/>
      <c r="Z3448" s="15"/>
      <c r="AA3448" s="15"/>
      <c r="AB3448" s="15"/>
      <c r="AC3448" s="15">
        <v>7</v>
      </c>
      <c r="AD3448" s="15"/>
      <c r="AE3448" s="15">
        <v>0</v>
      </c>
      <c r="AF3448" s="15"/>
      <c r="AG3448" s="15" t="s">
        <v>119</v>
      </c>
      <c r="AH3448" s="15" t="s">
        <v>436</v>
      </c>
      <c r="AI3448" s="15" t="s">
        <v>436</v>
      </c>
      <c r="AJ3448" s="15" t="s">
        <v>436</v>
      </c>
      <c r="AK3448" s="15"/>
      <c r="AL3448" s="15" t="s">
        <v>318</v>
      </c>
      <c r="AM3448" s="15"/>
      <c r="AN3448" s="15"/>
      <c r="AO3448" s="15"/>
      <c r="AP3448" s="15" t="s">
        <v>1721</v>
      </c>
      <c r="AQ3448" s="7"/>
    </row>
    <row r="3449" spans="1:43" ht="15.75" customHeight="1">
      <c r="A3449" s="17">
        <v>41544</v>
      </c>
      <c r="B3449" s="22" t="s">
        <v>2048</v>
      </c>
      <c r="C3449" s="22" t="s">
        <v>1905</v>
      </c>
      <c r="D3449" s="22" t="s">
        <v>1888</v>
      </c>
      <c r="E3449" s="7" t="s">
        <v>311</v>
      </c>
      <c r="F3449" s="7" t="s">
        <v>13</v>
      </c>
      <c r="G3449" s="7" t="s">
        <v>13</v>
      </c>
      <c r="H3449" s="7" t="s">
        <v>15</v>
      </c>
      <c r="I3449" s="7">
        <v>1418</v>
      </c>
      <c r="J3449" s="7" t="s">
        <v>315</v>
      </c>
      <c r="K3449" s="10">
        <v>83.7</v>
      </c>
      <c r="L3449" s="7" t="s">
        <v>16</v>
      </c>
      <c r="M3449" s="10">
        <v>2.2000000000000002</v>
      </c>
      <c r="N3449" s="10">
        <v>1.2</v>
      </c>
      <c r="V3449" s="7">
        <f>SQRT((N3449*N3449)+(O3449*O3449)+((P3449*P3449)+(Q3449*Q3449)+(R3449*R3449)+(S3449*S3449)+(T3449*T3449)+(U3449*U3449)))</f>
        <v>1.2</v>
      </c>
      <c r="W3449" s="7">
        <v>75</v>
      </c>
      <c r="AC3449" s="7">
        <v>7</v>
      </c>
      <c r="AE3449" s="7">
        <v>0</v>
      </c>
      <c r="AG3449" s="7" t="s">
        <v>119</v>
      </c>
      <c r="AH3449" s="7" t="s">
        <v>436</v>
      </c>
      <c r="AI3449" s="7" t="s">
        <v>436</v>
      </c>
      <c r="AJ3449" s="7" t="s">
        <v>436</v>
      </c>
      <c r="AL3449" s="7" t="s">
        <v>318</v>
      </c>
      <c r="AQ3449" s="7"/>
    </row>
    <row r="3450" spans="1:43" ht="15.75" customHeight="1">
      <c r="A3450" s="17">
        <v>41995</v>
      </c>
      <c r="B3450" s="22">
        <v>2014</v>
      </c>
      <c r="C3450" s="22" t="s">
        <v>1905</v>
      </c>
      <c r="D3450" s="22" t="s">
        <v>1888</v>
      </c>
      <c r="E3450" s="7" t="s">
        <v>311</v>
      </c>
      <c r="F3450" s="7" t="s">
        <v>13</v>
      </c>
      <c r="G3450" s="7" t="s">
        <v>2326</v>
      </c>
      <c r="H3450" s="7" t="s">
        <v>15</v>
      </c>
      <c r="I3450" s="7">
        <v>1418</v>
      </c>
      <c r="J3450" s="7" t="s">
        <v>315</v>
      </c>
      <c r="K3450" s="10">
        <v>83.7</v>
      </c>
      <c r="L3450" s="7" t="s">
        <v>16</v>
      </c>
      <c r="M3450" s="10">
        <v>2.2000000000000002</v>
      </c>
      <c r="N3450" s="10">
        <v>1.3</v>
      </c>
      <c r="V3450" s="7">
        <v>1.3</v>
      </c>
      <c r="W3450" s="7">
        <v>81</v>
      </c>
      <c r="AC3450" s="7">
        <v>7</v>
      </c>
      <c r="AE3450" s="7">
        <v>0</v>
      </c>
      <c r="AG3450" s="7" t="s">
        <v>119</v>
      </c>
      <c r="AH3450" s="7" t="s">
        <v>436</v>
      </c>
      <c r="AI3450" s="7" t="s">
        <v>436</v>
      </c>
      <c r="AJ3450" s="7" t="s">
        <v>436</v>
      </c>
      <c r="AK3450" s="7" t="s">
        <v>436</v>
      </c>
      <c r="AQ3450" s="7"/>
    </row>
    <row r="3451" spans="1:43" ht="15.75" customHeight="1">
      <c r="A3451" s="17">
        <v>37538</v>
      </c>
      <c r="B3451" s="24">
        <v>2002</v>
      </c>
      <c r="C3451" s="24" t="s">
        <v>1905</v>
      </c>
      <c r="D3451" s="24" t="s">
        <v>1896</v>
      </c>
      <c r="E3451" s="7" t="s">
        <v>311</v>
      </c>
      <c r="F3451" s="7" t="s">
        <v>13</v>
      </c>
      <c r="G3451" s="7" t="s">
        <v>14</v>
      </c>
      <c r="H3451" s="7" t="s">
        <v>15</v>
      </c>
      <c r="I3451" s="7">
        <v>1419</v>
      </c>
      <c r="J3451" s="7" t="s">
        <v>119</v>
      </c>
      <c r="K3451" s="10">
        <v>83.9</v>
      </c>
      <c r="L3451" s="7" t="s">
        <v>16</v>
      </c>
      <c r="M3451" s="10">
        <v>2.9</v>
      </c>
      <c r="N3451" s="10">
        <v>0.9</v>
      </c>
      <c r="O3451" s="7"/>
      <c r="V3451" s="10">
        <f>SQRT((N3451*N3451)+(O3451*O3451)+((P3451*P3451)+(Q3451*Q3451)+(R3451*R3451)+(S3451*S3451)+(T3451*T3451)+(U3451*U3451)))</f>
        <v>0.9</v>
      </c>
      <c r="W3451" s="7">
        <v>74</v>
      </c>
      <c r="AC3451" s="9">
        <v>6</v>
      </c>
      <c r="AD3451" s="9"/>
      <c r="AE3451" s="7">
        <v>0</v>
      </c>
      <c r="AF3451" s="7" t="s">
        <v>18</v>
      </c>
      <c r="AG3451" s="7" t="s">
        <v>119</v>
      </c>
      <c r="AH3451" s="7" t="s">
        <v>436</v>
      </c>
      <c r="AI3451" s="7" t="s">
        <v>436</v>
      </c>
      <c r="AJ3451" s="7" t="s">
        <v>436</v>
      </c>
      <c r="AQ3451" s="7"/>
    </row>
    <row r="3452" spans="1:43" ht="15.75" customHeight="1">
      <c r="A3452" s="17">
        <v>38382</v>
      </c>
      <c r="B3452" s="22" t="s">
        <v>1896</v>
      </c>
      <c r="C3452" s="24" t="s">
        <v>1905</v>
      </c>
      <c r="D3452" s="24" t="s">
        <v>1896</v>
      </c>
      <c r="E3452" s="7" t="s">
        <v>311</v>
      </c>
      <c r="F3452" s="7" t="s">
        <v>13</v>
      </c>
      <c r="G3452" s="7" t="s">
        <v>912</v>
      </c>
      <c r="H3452" s="7" t="s">
        <v>15</v>
      </c>
      <c r="I3452" s="7">
        <v>1419</v>
      </c>
      <c r="J3452" s="7" t="s">
        <v>343</v>
      </c>
      <c r="K3452" s="10">
        <v>83.9</v>
      </c>
      <c r="L3452" s="7" t="s">
        <v>16</v>
      </c>
      <c r="M3452" s="10">
        <v>2.9</v>
      </c>
      <c r="O3452" s="7"/>
      <c r="V3452" s="10" t="s">
        <v>1888</v>
      </c>
      <c r="W3452" s="7">
        <v>9999</v>
      </c>
      <c r="AF3452" s="7" t="s">
        <v>318</v>
      </c>
      <c r="AG3452" s="7" t="s">
        <v>318</v>
      </c>
      <c r="AH3452" s="7" t="s">
        <v>436</v>
      </c>
      <c r="AI3452" s="7" t="s">
        <v>436</v>
      </c>
      <c r="AJ3452" s="7" t="s">
        <v>436</v>
      </c>
      <c r="AQ3452" s="7"/>
    </row>
    <row r="3453" spans="1:43" ht="15.75" customHeight="1">
      <c r="A3453" s="17">
        <v>37538</v>
      </c>
      <c r="B3453" s="24">
        <v>2002</v>
      </c>
      <c r="C3453" s="24" t="s">
        <v>1905</v>
      </c>
      <c r="D3453" s="24" t="s">
        <v>1899</v>
      </c>
      <c r="E3453" s="7" t="s">
        <v>311</v>
      </c>
      <c r="F3453" s="7" t="s">
        <v>13</v>
      </c>
      <c r="G3453" s="7" t="s">
        <v>14</v>
      </c>
      <c r="H3453" s="7" t="s">
        <v>15</v>
      </c>
      <c r="I3453" s="7">
        <v>1420</v>
      </c>
      <c r="J3453" s="7" t="s">
        <v>119</v>
      </c>
      <c r="K3453" s="10">
        <v>83.2</v>
      </c>
      <c r="L3453" s="7" t="s">
        <v>16</v>
      </c>
      <c r="M3453" s="10">
        <v>2.2000000000000002</v>
      </c>
      <c r="N3453" s="10">
        <v>1</v>
      </c>
      <c r="O3453" s="7"/>
      <c r="V3453" s="10">
        <f>SQRT((N3453*N3453)+(O3453*O3453)+((P3453*P3453)+(Q3453*Q3453)+(R3453*R3453)+(S3453*S3453)+(T3453*T3453)+(U3453*U3453)))</f>
        <v>1</v>
      </c>
      <c r="W3453" s="7">
        <v>88</v>
      </c>
      <c r="AC3453" s="9">
        <v>5</v>
      </c>
      <c r="AD3453" s="9"/>
      <c r="AE3453" s="7">
        <v>0</v>
      </c>
      <c r="AG3453" s="7" t="s">
        <v>119</v>
      </c>
      <c r="AH3453" s="7" t="s">
        <v>436</v>
      </c>
      <c r="AI3453" s="7" t="s">
        <v>436</v>
      </c>
      <c r="AJ3453" s="7" t="s">
        <v>436</v>
      </c>
      <c r="AQ3453" s="7"/>
    </row>
    <row r="3454" spans="1:43" ht="15.75" customHeight="1">
      <c r="A3454" s="17">
        <v>37932</v>
      </c>
      <c r="B3454" s="24" t="s">
        <v>1894</v>
      </c>
      <c r="C3454" s="24" t="s">
        <v>1905</v>
      </c>
      <c r="D3454" s="24" t="s">
        <v>1899</v>
      </c>
      <c r="E3454" s="7" t="s">
        <v>311</v>
      </c>
      <c r="F3454" s="7" t="s">
        <v>13</v>
      </c>
      <c r="G3454" s="7" t="s">
        <v>316</v>
      </c>
      <c r="H3454" s="7" t="s">
        <v>15</v>
      </c>
      <c r="I3454" s="7">
        <v>1420</v>
      </c>
      <c r="J3454" s="7" t="s">
        <v>324</v>
      </c>
      <c r="K3454" s="10">
        <v>83.2</v>
      </c>
      <c r="L3454" s="7" t="s">
        <v>16</v>
      </c>
      <c r="M3454" s="10">
        <v>2.2000000000000002</v>
      </c>
      <c r="N3454" s="10">
        <v>1.1000000000000001</v>
      </c>
      <c r="O3454" s="7"/>
      <c r="V3454" s="10">
        <v>1.1000000000000001</v>
      </c>
      <c r="AG3454" s="7" t="s">
        <v>119</v>
      </c>
      <c r="AH3454" s="7" t="s">
        <v>436</v>
      </c>
      <c r="AI3454" s="7" t="s">
        <v>436</v>
      </c>
      <c r="AJ3454" s="7" t="s">
        <v>436</v>
      </c>
      <c r="AQ3454" s="7"/>
    </row>
    <row r="3455" spans="1:43" ht="15.75" customHeight="1">
      <c r="A3455" s="17">
        <v>38382</v>
      </c>
      <c r="B3455" s="22" t="s">
        <v>1896</v>
      </c>
      <c r="C3455" s="24" t="s">
        <v>1905</v>
      </c>
      <c r="D3455" s="24" t="s">
        <v>1899</v>
      </c>
      <c r="E3455" s="7" t="s">
        <v>311</v>
      </c>
      <c r="F3455" s="7" t="s">
        <v>13</v>
      </c>
      <c r="G3455" s="7" t="s">
        <v>912</v>
      </c>
      <c r="H3455" s="7" t="s">
        <v>15</v>
      </c>
      <c r="I3455" s="7">
        <v>1420</v>
      </c>
      <c r="J3455" s="7" t="s">
        <v>315</v>
      </c>
      <c r="K3455" s="10">
        <v>83.2</v>
      </c>
      <c r="L3455" s="7" t="s">
        <v>16</v>
      </c>
      <c r="M3455" s="10">
        <v>2.2000000000000002</v>
      </c>
      <c r="N3455" s="10">
        <v>1.2</v>
      </c>
      <c r="O3455" s="7"/>
      <c r="V3455" s="10">
        <f>SQRT((N3455*N3455)+(O3455*O3455)+((P3455*P3455)+(Q3455*Q3455)+(R3455*R3455)+(S3455*S3455)+(T3455*T3455)+(U3455*U3455)))</f>
        <v>1.2</v>
      </c>
      <c r="W3455" s="7">
        <v>112</v>
      </c>
      <c r="AC3455" s="7">
        <v>6</v>
      </c>
      <c r="AG3455" s="7" t="s">
        <v>119</v>
      </c>
      <c r="AH3455" s="7" t="s">
        <v>436</v>
      </c>
      <c r="AI3455" s="7" t="s">
        <v>436</v>
      </c>
      <c r="AJ3455" s="7" t="s">
        <v>436</v>
      </c>
      <c r="AQ3455" s="7"/>
    </row>
    <row r="3456" spans="1:43" ht="15.75" customHeight="1">
      <c r="A3456" s="17">
        <v>39488</v>
      </c>
      <c r="B3456" s="22" t="s">
        <v>1899</v>
      </c>
      <c r="C3456" s="24" t="s">
        <v>1905</v>
      </c>
      <c r="D3456" s="24" t="s">
        <v>1899</v>
      </c>
      <c r="E3456" s="7" t="s">
        <v>311</v>
      </c>
      <c r="F3456" s="7" t="s">
        <v>13</v>
      </c>
      <c r="G3456" s="7" t="s">
        <v>576</v>
      </c>
      <c r="H3456" s="7" t="s">
        <v>15</v>
      </c>
      <c r="I3456" s="7">
        <v>1420</v>
      </c>
      <c r="J3456" s="7" t="s">
        <v>515</v>
      </c>
      <c r="K3456" s="10">
        <v>83.2</v>
      </c>
      <c r="L3456" s="7" t="s">
        <v>16</v>
      </c>
      <c r="M3456" s="10">
        <v>2.2000000000000002</v>
      </c>
      <c r="N3456" s="10">
        <v>1.4</v>
      </c>
      <c r="P3456" s="10"/>
      <c r="Q3456" s="10"/>
      <c r="R3456" s="10"/>
      <c r="S3456" s="10"/>
      <c r="V3456" s="10">
        <f>SQRT((N3456*N3456)+(O3456*O3456)+((P3456*P3456)+(Q3456*Q3456)+(R3456*R3456)+(S3456*S3456)+(T3456*T3456)+(U3456*U3456)))</f>
        <v>1.4</v>
      </c>
      <c r="W3456" s="8">
        <v>126</v>
      </c>
      <c r="AC3456" s="7">
        <v>7</v>
      </c>
      <c r="AF3456" s="7" t="s">
        <v>119</v>
      </c>
      <c r="AG3456" s="7" t="s">
        <v>318</v>
      </c>
      <c r="AH3456" s="7" t="s">
        <v>436</v>
      </c>
      <c r="AI3456" s="7" t="s">
        <v>436</v>
      </c>
      <c r="AJ3456" s="7" t="s">
        <v>436</v>
      </c>
      <c r="AP3456" s="7" t="s">
        <v>675</v>
      </c>
      <c r="AQ3456" s="7"/>
    </row>
    <row r="3457" spans="1:43" ht="15.75" customHeight="1">
      <c r="A3457" s="17">
        <v>37538</v>
      </c>
      <c r="B3457" s="24">
        <v>2002</v>
      </c>
      <c r="C3457" s="24" t="s">
        <v>1905</v>
      </c>
      <c r="D3457" s="24" t="s">
        <v>1888</v>
      </c>
      <c r="E3457" s="7" t="s">
        <v>311</v>
      </c>
      <c r="F3457" s="7" t="s">
        <v>13</v>
      </c>
      <c r="G3457" s="7" t="s">
        <v>14</v>
      </c>
      <c r="H3457" s="7" t="s">
        <v>15</v>
      </c>
      <c r="I3457" s="7">
        <v>1421</v>
      </c>
      <c r="J3457" s="7" t="s">
        <v>119</v>
      </c>
      <c r="K3457" s="10">
        <v>83.3</v>
      </c>
      <c r="L3457" s="7" t="s">
        <v>16</v>
      </c>
      <c r="M3457" s="10">
        <v>1.7</v>
      </c>
      <c r="N3457" s="10">
        <v>0.8</v>
      </c>
      <c r="O3457" s="7"/>
      <c r="V3457" s="10">
        <f>SQRT((N3457*N3457)+(O3457*O3457)+((P3457*P3457)+(Q3457*Q3457)+(R3457*R3457)+(S3457*S3457)+(T3457*T3457)+(U3457*U3457)))</f>
        <v>0.8</v>
      </c>
      <c r="W3457" s="7">
        <v>63</v>
      </c>
      <c r="AC3457" s="9">
        <v>3</v>
      </c>
      <c r="AD3457" s="9"/>
      <c r="AE3457" s="7">
        <v>0</v>
      </c>
      <c r="AG3457" s="7" t="s">
        <v>119</v>
      </c>
      <c r="AH3457" s="7" t="s">
        <v>436</v>
      </c>
      <c r="AI3457" s="7" t="s">
        <v>436</v>
      </c>
      <c r="AJ3457" s="7" t="s">
        <v>436</v>
      </c>
      <c r="AQ3457" s="7"/>
    </row>
    <row r="3458" spans="1:43" ht="15.75" customHeight="1">
      <c r="A3458" s="17">
        <v>37932</v>
      </c>
      <c r="B3458" s="24" t="s">
        <v>1894</v>
      </c>
      <c r="C3458" s="24" t="s">
        <v>1905</v>
      </c>
      <c r="D3458" s="24" t="s">
        <v>1888</v>
      </c>
      <c r="E3458" s="7" t="s">
        <v>311</v>
      </c>
      <c r="F3458" s="7" t="s">
        <v>13</v>
      </c>
      <c r="G3458" s="7" t="s">
        <v>316</v>
      </c>
      <c r="H3458" s="7" t="s">
        <v>15</v>
      </c>
      <c r="I3458" s="7">
        <v>1421</v>
      </c>
      <c r="J3458" s="7" t="s">
        <v>324</v>
      </c>
      <c r="K3458" s="10">
        <v>83.3</v>
      </c>
      <c r="L3458" s="7" t="s">
        <v>16</v>
      </c>
      <c r="M3458" s="10">
        <v>1.7</v>
      </c>
      <c r="N3458" s="10">
        <v>0.8</v>
      </c>
      <c r="O3458" s="7"/>
      <c r="V3458" s="10">
        <v>0.8</v>
      </c>
      <c r="AG3458" s="7" t="s">
        <v>119</v>
      </c>
      <c r="AH3458" s="7" t="s">
        <v>436</v>
      </c>
      <c r="AI3458" s="7" t="s">
        <v>436</v>
      </c>
      <c r="AJ3458" s="7" t="s">
        <v>436</v>
      </c>
      <c r="AQ3458" s="7"/>
    </row>
    <row r="3459" spans="1:43" ht="15.75" customHeight="1">
      <c r="A3459" s="17">
        <v>38382</v>
      </c>
      <c r="B3459" s="22" t="s">
        <v>1896</v>
      </c>
      <c r="C3459" s="24" t="s">
        <v>1905</v>
      </c>
      <c r="D3459" s="24" t="s">
        <v>1888</v>
      </c>
      <c r="E3459" s="7" t="s">
        <v>311</v>
      </c>
      <c r="F3459" s="7" t="s">
        <v>13</v>
      </c>
      <c r="G3459" s="7" t="s">
        <v>912</v>
      </c>
      <c r="H3459" s="7" t="s">
        <v>15</v>
      </c>
      <c r="I3459" s="7">
        <v>1421</v>
      </c>
      <c r="J3459" s="7" t="s">
        <v>315</v>
      </c>
      <c r="K3459" s="10">
        <v>83.3</v>
      </c>
      <c r="L3459" s="7" t="s">
        <v>16</v>
      </c>
      <c r="M3459" s="10">
        <v>1.7</v>
      </c>
      <c r="N3459" s="10">
        <v>0.8</v>
      </c>
      <c r="O3459" s="7"/>
      <c r="V3459" s="10">
        <f>SQRT((N3459*N3459)+(O3459*O3459)+((P3459*P3459)+(Q3459*Q3459)+(R3459*R3459)+(S3459*S3459)+(T3459*T3459)+(U3459*U3459)))</f>
        <v>0.8</v>
      </c>
      <c r="W3459" s="7">
        <v>79</v>
      </c>
      <c r="AC3459" s="7">
        <v>4</v>
      </c>
      <c r="AG3459" s="7" t="s">
        <v>119</v>
      </c>
      <c r="AH3459" s="7" t="s">
        <v>436</v>
      </c>
      <c r="AI3459" s="7" t="s">
        <v>436</v>
      </c>
      <c r="AJ3459" s="7" t="s">
        <v>436</v>
      </c>
      <c r="AK3459" s="7" t="s">
        <v>318</v>
      </c>
      <c r="AP3459" s="7" t="s">
        <v>940</v>
      </c>
      <c r="AQ3459" s="7"/>
    </row>
    <row r="3460" spans="1:43" ht="15.75" customHeight="1">
      <c r="A3460" s="17">
        <v>39488</v>
      </c>
      <c r="B3460" s="22" t="s">
        <v>1899</v>
      </c>
      <c r="C3460" s="24" t="s">
        <v>1905</v>
      </c>
      <c r="D3460" s="24" t="s">
        <v>1888</v>
      </c>
      <c r="E3460" s="7" t="s">
        <v>311</v>
      </c>
      <c r="F3460" s="7" t="s">
        <v>13</v>
      </c>
      <c r="G3460" s="7" t="s">
        <v>576</v>
      </c>
      <c r="H3460" s="7" t="s">
        <v>15</v>
      </c>
      <c r="I3460" s="7">
        <v>1421</v>
      </c>
      <c r="J3460" s="7" t="s">
        <v>315</v>
      </c>
      <c r="K3460" s="10">
        <v>83.3</v>
      </c>
      <c r="L3460" s="7" t="s">
        <v>16</v>
      </c>
      <c r="M3460" s="10">
        <v>1.7</v>
      </c>
      <c r="N3460" s="10">
        <v>1</v>
      </c>
      <c r="P3460" s="10"/>
      <c r="Q3460" s="10"/>
      <c r="R3460" s="10"/>
      <c r="S3460" s="10"/>
      <c r="V3460" s="10">
        <f>SQRT((N3460*N3460)+(O3460*O3460)+((P3460*P3460)+(Q3460*Q3460)+(R3460*R3460)+(S3460*S3460)+(T3460*T3460)+(U3460*U3460)))</f>
        <v>1</v>
      </c>
      <c r="W3460" s="8">
        <v>79</v>
      </c>
      <c r="AC3460" s="7">
        <v>2</v>
      </c>
      <c r="AG3460" s="7" t="s">
        <v>119</v>
      </c>
      <c r="AH3460" s="7" t="s">
        <v>436</v>
      </c>
      <c r="AI3460" s="7" t="s">
        <v>436</v>
      </c>
      <c r="AJ3460" s="7" t="s">
        <v>436</v>
      </c>
      <c r="AK3460" s="7" t="s">
        <v>106</v>
      </c>
      <c r="AP3460" s="7" t="s">
        <v>639</v>
      </c>
      <c r="AQ3460" s="7"/>
    </row>
    <row r="3461" spans="1:43" ht="15.75" customHeight="1">
      <c r="A3461" s="17">
        <v>40442</v>
      </c>
      <c r="B3461" s="22" t="s">
        <v>1901</v>
      </c>
      <c r="C3461" s="24" t="s">
        <v>1905</v>
      </c>
      <c r="D3461" s="24" t="s">
        <v>1888</v>
      </c>
      <c r="E3461" s="7" t="s">
        <v>311</v>
      </c>
      <c r="F3461" s="7" t="s">
        <v>13</v>
      </c>
      <c r="G3461" s="7" t="s">
        <v>1265</v>
      </c>
      <c r="H3461" s="7" t="s">
        <v>15</v>
      </c>
      <c r="I3461" s="7">
        <v>1421</v>
      </c>
      <c r="J3461" s="7" t="s">
        <v>315</v>
      </c>
      <c r="K3461" s="10">
        <v>83.3</v>
      </c>
      <c r="L3461" s="7" t="s">
        <v>16</v>
      </c>
      <c r="M3461" s="10">
        <v>1.7</v>
      </c>
      <c r="N3461" s="10">
        <v>1.5</v>
      </c>
      <c r="O3461" s="7"/>
      <c r="V3461" s="10">
        <f>SQRT((N3461*N3461)+(O3461*O3461)+((P3461*P3461)+(Q3461*Q3461)+(R3461*R3461)+(S3461*S3461)+(T3461*T3461)+(U3461*U3461)))</f>
        <v>1.5</v>
      </c>
      <c r="W3461" s="7">
        <v>107</v>
      </c>
      <c r="AC3461" s="7">
        <v>7</v>
      </c>
      <c r="AE3461" s="7">
        <v>0</v>
      </c>
      <c r="AG3461" s="7" t="s">
        <v>119</v>
      </c>
      <c r="AH3461" s="7" t="s">
        <v>436</v>
      </c>
      <c r="AI3461" s="7" t="s">
        <v>436</v>
      </c>
      <c r="AJ3461" s="7" t="s">
        <v>436</v>
      </c>
      <c r="AK3461" s="7" t="s">
        <v>106</v>
      </c>
      <c r="AP3461" s="7" t="s">
        <v>1266</v>
      </c>
      <c r="AQ3461" s="7"/>
    </row>
    <row r="3462" spans="1:43" ht="15.75" customHeight="1">
      <c r="A3462" s="19">
        <v>40825</v>
      </c>
      <c r="B3462" s="23" t="s">
        <v>1902</v>
      </c>
      <c r="C3462" s="24" t="s">
        <v>1905</v>
      </c>
      <c r="D3462" s="24" t="s">
        <v>1888</v>
      </c>
      <c r="E3462" s="15" t="s">
        <v>311</v>
      </c>
      <c r="F3462" s="15" t="s">
        <v>13</v>
      </c>
      <c r="G3462" s="15" t="s">
        <v>13</v>
      </c>
      <c r="H3462" s="15" t="s">
        <v>15</v>
      </c>
      <c r="I3462" s="15">
        <v>1421</v>
      </c>
      <c r="J3462" s="15" t="s">
        <v>315</v>
      </c>
      <c r="K3462" s="16">
        <v>83.3</v>
      </c>
      <c r="L3462" s="15" t="s">
        <v>16</v>
      </c>
      <c r="M3462" s="16">
        <v>1.7</v>
      </c>
      <c r="N3462" s="16">
        <v>0.7</v>
      </c>
      <c r="O3462" s="16"/>
      <c r="P3462" s="16"/>
      <c r="Q3462" s="16"/>
      <c r="R3462" s="16"/>
      <c r="S3462" s="16"/>
      <c r="T3462" s="16"/>
      <c r="U3462" s="16"/>
      <c r="V3462" s="10">
        <v>1.7</v>
      </c>
      <c r="W3462" s="15">
        <v>150</v>
      </c>
      <c r="X3462" s="15"/>
      <c r="Y3462" s="15"/>
      <c r="Z3462" s="15"/>
      <c r="AA3462" s="15"/>
      <c r="AB3462" s="15"/>
      <c r="AC3462" s="15">
        <v>8</v>
      </c>
      <c r="AD3462" s="15"/>
      <c r="AE3462" s="15"/>
      <c r="AF3462" s="15"/>
      <c r="AG3462" s="15" t="s">
        <v>119</v>
      </c>
      <c r="AH3462" s="15" t="s">
        <v>436</v>
      </c>
      <c r="AI3462" s="15" t="s">
        <v>436</v>
      </c>
      <c r="AJ3462" s="15" t="s">
        <v>436</v>
      </c>
      <c r="AK3462" s="15"/>
      <c r="AL3462" s="15"/>
      <c r="AM3462" s="15"/>
      <c r="AN3462" s="15"/>
      <c r="AO3462" s="15"/>
      <c r="AP3462" s="15" t="s">
        <v>1718</v>
      </c>
      <c r="AQ3462" s="7"/>
    </row>
    <row r="3463" spans="1:43" ht="15.75" customHeight="1">
      <c r="A3463" s="17">
        <v>41544</v>
      </c>
      <c r="B3463" s="22" t="s">
        <v>2048</v>
      </c>
      <c r="C3463" s="22" t="s">
        <v>1905</v>
      </c>
      <c r="D3463" s="22" t="s">
        <v>1888</v>
      </c>
      <c r="E3463" s="7" t="s">
        <v>311</v>
      </c>
      <c r="F3463" s="7" t="s">
        <v>13</v>
      </c>
      <c r="G3463" s="7" t="s">
        <v>13</v>
      </c>
      <c r="H3463" s="7" t="s">
        <v>15</v>
      </c>
      <c r="I3463" s="7">
        <v>1421</v>
      </c>
      <c r="J3463" s="7" t="s">
        <v>315</v>
      </c>
      <c r="K3463" s="10">
        <v>83.3</v>
      </c>
      <c r="L3463" s="7" t="s">
        <v>16</v>
      </c>
      <c r="M3463" s="10">
        <v>1.7</v>
      </c>
      <c r="N3463" s="10">
        <v>0.7</v>
      </c>
      <c r="O3463" s="10">
        <v>1</v>
      </c>
      <c r="V3463" s="7">
        <v>1.7</v>
      </c>
      <c r="W3463" s="7">
        <v>193</v>
      </c>
      <c r="AC3463" s="7">
        <v>10</v>
      </c>
      <c r="AG3463" s="7" t="s">
        <v>119</v>
      </c>
      <c r="AH3463" s="7" t="s">
        <v>436</v>
      </c>
      <c r="AI3463" s="7" t="s">
        <v>436</v>
      </c>
      <c r="AJ3463" s="7" t="s">
        <v>436</v>
      </c>
      <c r="AP3463" s="7" t="s">
        <v>2187</v>
      </c>
      <c r="AQ3463" s="7"/>
    </row>
    <row r="3464" spans="1:43" ht="15.75" customHeight="1">
      <c r="A3464" s="17">
        <v>41995</v>
      </c>
      <c r="B3464" s="22">
        <v>2014</v>
      </c>
      <c r="C3464" s="22" t="s">
        <v>1905</v>
      </c>
      <c r="D3464" s="22" t="s">
        <v>1888</v>
      </c>
      <c r="E3464" s="7" t="s">
        <v>311</v>
      </c>
      <c r="F3464" s="7" t="s">
        <v>13</v>
      </c>
      <c r="G3464" s="7" t="s">
        <v>2326</v>
      </c>
      <c r="H3464" s="7" t="s">
        <v>15</v>
      </c>
      <c r="I3464" s="7">
        <v>1421</v>
      </c>
      <c r="J3464" s="7" t="s">
        <v>315</v>
      </c>
      <c r="K3464" s="10">
        <v>83.3</v>
      </c>
      <c r="L3464" s="7" t="s">
        <v>16</v>
      </c>
      <c r="M3464" s="10">
        <v>1.7</v>
      </c>
      <c r="N3464" s="10">
        <v>1.2</v>
      </c>
      <c r="V3464" s="7">
        <v>1.2</v>
      </c>
      <c r="W3464" s="7">
        <v>208</v>
      </c>
      <c r="AC3464" s="7">
        <v>11</v>
      </c>
      <c r="AE3464" s="7">
        <v>0</v>
      </c>
      <c r="AG3464" s="7" t="s">
        <v>119</v>
      </c>
      <c r="AH3464" s="7" t="s">
        <v>436</v>
      </c>
      <c r="AI3464" s="7" t="s">
        <v>436</v>
      </c>
      <c r="AJ3464" s="7" t="s">
        <v>436</v>
      </c>
      <c r="AK3464" s="7" t="s">
        <v>436</v>
      </c>
      <c r="AP3464" s="7" t="s">
        <v>2373</v>
      </c>
      <c r="AQ3464" s="7"/>
    </row>
    <row r="3465" spans="1:43" ht="15.75" customHeight="1">
      <c r="A3465" s="17">
        <v>37538</v>
      </c>
      <c r="B3465" s="24">
        <v>2002</v>
      </c>
      <c r="C3465" s="24" t="s">
        <v>1905</v>
      </c>
      <c r="D3465" s="24" t="s">
        <v>1896</v>
      </c>
      <c r="E3465" s="7" t="s">
        <v>311</v>
      </c>
      <c r="F3465" s="7" t="s">
        <v>13</v>
      </c>
      <c r="G3465" s="7" t="s">
        <v>14</v>
      </c>
      <c r="H3465" s="7" t="s">
        <v>15</v>
      </c>
      <c r="I3465" s="7">
        <v>1422</v>
      </c>
      <c r="J3465" s="7" t="s">
        <v>119</v>
      </c>
      <c r="K3465" s="10">
        <v>82.9</v>
      </c>
      <c r="L3465" s="7" t="s">
        <v>16</v>
      </c>
      <c r="M3465" s="10">
        <v>1.2</v>
      </c>
      <c r="N3465" s="10">
        <v>0.2</v>
      </c>
      <c r="O3465" s="7"/>
      <c r="V3465" s="10">
        <f>SQRT((N3465*N3465)+(O3465*O3465)+((P3465*P3465)+(Q3465*Q3465)+(R3465*R3465)+(S3465*S3465)+(T3465*T3465)+(U3465*U3465)))</f>
        <v>0.2</v>
      </c>
      <c r="W3465" s="7">
        <v>14</v>
      </c>
      <c r="AC3465" s="9">
        <v>0</v>
      </c>
      <c r="AD3465" s="9"/>
      <c r="AE3465" s="7">
        <v>0</v>
      </c>
      <c r="AG3465" s="7" t="s">
        <v>119</v>
      </c>
      <c r="AH3465" s="7" t="s">
        <v>436</v>
      </c>
      <c r="AI3465" s="7" t="s">
        <v>436</v>
      </c>
      <c r="AJ3465" s="7" t="s">
        <v>436</v>
      </c>
      <c r="AQ3465" s="7"/>
    </row>
    <row r="3466" spans="1:43" ht="15.75" customHeight="1">
      <c r="A3466" s="17">
        <v>37932</v>
      </c>
      <c r="B3466" s="24" t="s">
        <v>1894</v>
      </c>
      <c r="C3466" s="24" t="s">
        <v>1905</v>
      </c>
      <c r="D3466" s="24" t="s">
        <v>1896</v>
      </c>
      <c r="E3466" s="7" t="s">
        <v>311</v>
      </c>
      <c r="F3466" s="7" t="s">
        <v>13</v>
      </c>
      <c r="G3466" s="7" t="s">
        <v>316</v>
      </c>
      <c r="H3466" s="7" t="s">
        <v>15</v>
      </c>
      <c r="I3466" s="7">
        <v>1422</v>
      </c>
      <c r="J3466" s="7" t="s">
        <v>324</v>
      </c>
      <c r="K3466" s="10">
        <v>82.9</v>
      </c>
      <c r="L3466" s="7" t="s">
        <v>16</v>
      </c>
      <c r="M3466" s="10">
        <v>1.2</v>
      </c>
      <c r="O3466" s="7"/>
      <c r="V3466" s="10" t="s">
        <v>1888</v>
      </c>
      <c r="AG3466" s="7" t="s">
        <v>119</v>
      </c>
      <c r="AH3466" s="7" t="s">
        <v>436</v>
      </c>
      <c r="AI3466" s="7" t="s">
        <v>436</v>
      </c>
      <c r="AJ3466" s="7" t="s">
        <v>436</v>
      </c>
      <c r="AQ3466" s="7"/>
    </row>
    <row r="3467" spans="1:43" ht="15.75" customHeight="1">
      <c r="A3467" s="17">
        <v>38382</v>
      </c>
      <c r="B3467" s="22" t="s">
        <v>1896</v>
      </c>
      <c r="C3467" s="24" t="s">
        <v>1905</v>
      </c>
      <c r="D3467" s="24" t="s">
        <v>1896</v>
      </c>
      <c r="E3467" s="7" t="s">
        <v>311</v>
      </c>
      <c r="F3467" s="7" t="s">
        <v>13</v>
      </c>
      <c r="G3467" s="7" t="s">
        <v>912</v>
      </c>
      <c r="H3467" s="7" t="s">
        <v>15</v>
      </c>
      <c r="I3467" s="7">
        <v>1422</v>
      </c>
      <c r="J3467" s="7" t="s">
        <v>343</v>
      </c>
      <c r="K3467" s="10">
        <v>82.9</v>
      </c>
      <c r="L3467" s="7" t="s">
        <v>16</v>
      </c>
      <c r="M3467" s="10">
        <v>1.2</v>
      </c>
      <c r="O3467" s="7"/>
      <c r="V3467" s="10" t="s">
        <v>1888</v>
      </c>
      <c r="W3467" s="7">
        <v>9999</v>
      </c>
      <c r="AF3467" s="7" t="s">
        <v>318</v>
      </c>
      <c r="AG3467" s="7" t="s">
        <v>318</v>
      </c>
      <c r="AH3467" s="7" t="s">
        <v>436</v>
      </c>
      <c r="AI3467" s="7" t="s">
        <v>436</v>
      </c>
      <c r="AJ3467" s="7" t="s">
        <v>436</v>
      </c>
      <c r="AQ3467" s="7"/>
    </row>
    <row r="3468" spans="1:43" ht="15.75" customHeight="1">
      <c r="A3468" s="17">
        <v>37538</v>
      </c>
      <c r="B3468" s="24">
        <v>2002</v>
      </c>
      <c r="C3468" s="24" t="s">
        <v>1905</v>
      </c>
      <c r="D3468" s="24" t="s">
        <v>1899</v>
      </c>
      <c r="E3468" s="7" t="s">
        <v>311</v>
      </c>
      <c r="F3468" s="7" t="s">
        <v>13</v>
      </c>
      <c r="G3468" s="7" t="s">
        <v>14</v>
      </c>
      <c r="H3468" s="7" t="s">
        <v>15</v>
      </c>
      <c r="I3468" s="7">
        <v>1423</v>
      </c>
      <c r="J3468" s="7" t="s">
        <v>119</v>
      </c>
      <c r="K3468" s="10">
        <v>82.7</v>
      </c>
      <c r="L3468" s="7" t="s">
        <v>16</v>
      </c>
      <c r="M3468" s="10">
        <v>0.9</v>
      </c>
      <c r="N3468" s="10">
        <v>0.4</v>
      </c>
      <c r="O3468" s="7"/>
      <c r="V3468" s="10">
        <f>SQRT((N3468*N3468)+(O3468*O3468)+((P3468*P3468)+(Q3468*Q3468)+(R3468*R3468)+(S3468*S3468)+(T3468*T3468)+(U3468*U3468)))</f>
        <v>0.4</v>
      </c>
      <c r="W3468" s="7">
        <v>36</v>
      </c>
      <c r="AC3468" s="9">
        <v>3</v>
      </c>
      <c r="AD3468" s="9"/>
      <c r="AE3468" s="7">
        <v>0</v>
      </c>
      <c r="AG3468" s="7" t="s">
        <v>119</v>
      </c>
      <c r="AH3468" s="7" t="s">
        <v>436</v>
      </c>
      <c r="AI3468" s="7" t="s">
        <v>436</v>
      </c>
      <c r="AJ3468" s="7" t="s">
        <v>436</v>
      </c>
      <c r="AQ3468" s="7"/>
    </row>
    <row r="3469" spans="1:43" ht="15.75" customHeight="1">
      <c r="A3469" s="17">
        <v>37932</v>
      </c>
      <c r="B3469" s="24" t="s">
        <v>1894</v>
      </c>
      <c r="C3469" s="24" t="s">
        <v>1905</v>
      </c>
      <c r="D3469" s="24" t="s">
        <v>1899</v>
      </c>
      <c r="E3469" s="7" t="s">
        <v>311</v>
      </c>
      <c r="F3469" s="7" t="s">
        <v>13</v>
      </c>
      <c r="G3469" s="7" t="s">
        <v>316</v>
      </c>
      <c r="H3469" s="7" t="s">
        <v>15</v>
      </c>
      <c r="I3469" s="7">
        <v>1423</v>
      </c>
      <c r="J3469" s="7" t="s">
        <v>324</v>
      </c>
      <c r="K3469" s="10">
        <v>82.7</v>
      </c>
      <c r="L3469" s="7" t="s">
        <v>16</v>
      </c>
      <c r="M3469" s="10">
        <v>0.9</v>
      </c>
      <c r="N3469" s="10">
        <v>0.5</v>
      </c>
      <c r="O3469" s="7"/>
      <c r="V3469" s="10">
        <v>0.45</v>
      </c>
      <c r="AG3469" s="7" t="s">
        <v>119</v>
      </c>
      <c r="AH3469" s="7" t="s">
        <v>436</v>
      </c>
      <c r="AI3469" s="7" t="s">
        <v>436</v>
      </c>
      <c r="AJ3469" s="7" t="s">
        <v>436</v>
      </c>
      <c r="AQ3469" s="7"/>
    </row>
    <row r="3470" spans="1:43" ht="15.75" customHeight="1">
      <c r="A3470" s="17">
        <v>38382</v>
      </c>
      <c r="B3470" s="22" t="s">
        <v>1896</v>
      </c>
      <c r="C3470" s="24" t="s">
        <v>1905</v>
      </c>
      <c r="D3470" s="24" t="s">
        <v>1899</v>
      </c>
      <c r="E3470" s="7" t="s">
        <v>311</v>
      </c>
      <c r="F3470" s="7" t="s">
        <v>13</v>
      </c>
      <c r="G3470" s="7" t="s">
        <v>912</v>
      </c>
      <c r="H3470" s="7" t="s">
        <v>15</v>
      </c>
      <c r="I3470" s="7">
        <v>1423</v>
      </c>
      <c r="J3470" s="7" t="s">
        <v>315</v>
      </c>
      <c r="K3470" s="10">
        <v>82.7</v>
      </c>
      <c r="L3470" s="7" t="s">
        <v>16</v>
      </c>
      <c r="M3470" s="10">
        <v>0.9</v>
      </c>
      <c r="N3470" s="10">
        <v>0.5</v>
      </c>
      <c r="O3470" s="7"/>
      <c r="V3470" s="10">
        <f>SQRT((N3470*N3470)+(O3470*O3470)+((P3470*P3470)+(Q3470*Q3470)+(R3470*R3470)+(S3470*S3470)+(T3470*T3470)+(U3470*U3470)))</f>
        <v>0.5</v>
      </c>
      <c r="W3470" s="7">
        <v>53</v>
      </c>
      <c r="AC3470" s="7">
        <v>5</v>
      </c>
      <c r="AG3470" s="7" t="s">
        <v>119</v>
      </c>
      <c r="AH3470" s="7" t="s">
        <v>436</v>
      </c>
      <c r="AI3470" s="7" t="s">
        <v>436</v>
      </c>
      <c r="AJ3470" s="7" t="s">
        <v>436</v>
      </c>
      <c r="AQ3470" s="7"/>
    </row>
    <row r="3471" spans="1:43" ht="15.75" customHeight="1">
      <c r="A3471" s="17">
        <v>39488</v>
      </c>
      <c r="B3471" s="22" t="s">
        <v>1899</v>
      </c>
      <c r="C3471" s="24" t="s">
        <v>1905</v>
      </c>
      <c r="D3471" s="24" t="s">
        <v>1899</v>
      </c>
      <c r="E3471" s="7" t="s">
        <v>311</v>
      </c>
      <c r="F3471" s="7" t="s">
        <v>13</v>
      </c>
      <c r="G3471" s="7" t="s">
        <v>576</v>
      </c>
      <c r="H3471" s="7" t="s">
        <v>15</v>
      </c>
      <c r="I3471" s="7">
        <v>1423</v>
      </c>
      <c r="J3471" s="7" t="s">
        <v>515</v>
      </c>
      <c r="K3471" s="10">
        <v>82.7</v>
      </c>
      <c r="L3471" s="7" t="s">
        <v>16</v>
      </c>
      <c r="M3471" s="10">
        <v>0.9</v>
      </c>
      <c r="N3471" s="10">
        <v>0.9</v>
      </c>
      <c r="P3471" s="10"/>
      <c r="Q3471" s="10"/>
      <c r="R3471" s="10"/>
      <c r="S3471" s="10"/>
      <c r="V3471" s="10">
        <f>SQRT((N3471*N3471)+(O3471*O3471)+((P3471*P3471)+(Q3471*Q3471)+(R3471*R3471)+(S3471*S3471)+(T3471*T3471)+(U3471*U3471)))</f>
        <v>0.9</v>
      </c>
      <c r="W3471" s="8">
        <v>76</v>
      </c>
      <c r="AC3471" s="7">
        <v>5</v>
      </c>
      <c r="AF3471" s="7" t="s">
        <v>18</v>
      </c>
      <c r="AG3471" s="7" t="s">
        <v>318</v>
      </c>
      <c r="AH3471" s="7" t="s">
        <v>436</v>
      </c>
      <c r="AI3471" s="7" t="s">
        <v>436</v>
      </c>
      <c r="AJ3471" s="7" t="s">
        <v>436</v>
      </c>
      <c r="AK3471" s="7" t="s">
        <v>106</v>
      </c>
      <c r="AP3471" s="7" t="s">
        <v>639</v>
      </c>
      <c r="AQ3471" s="7"/>
    </row>
    <row r="3472" spans="1:43" ht="15.75" customHeight="1">
      <c r="A3472" s="17">
        <v>37538</v>
      </c>
      <c r="B3472" s="24">
        <v>2002</v>
      </c>
      <c r="C3472" s="24" t="s">
        <v>1905</v>
      </c>
      <c r="D3472" s="24" t="s">
        <v>1899</v>
      </c>
      <c r="E3472" s="7" t="s">
        <v>311</v>
      </c>
      <c r="F3472" s="7" t="s">
        <v>13</v>
      </c>
      <c r="G3472" s="7" t="s">
        <v>14</v>
      </c>
      <c r="H3472" s="7" t="s">
        <v>15</v>
      </c>
      <c r="I3472" s="7">
        <v>1424</v>
      </c>
      <c r="J3472" s="7" t="s">
        <v>119</v>
      </c>
      <c r="K3472" s="10">
        <v>82.6</v>
      </c>
      <c r="L3472" s="7" t="s">
        <v>16</v>
      </c>
      <c r="M3472" s="10">
        <v>1</v>
      </c>
      <c r="N3472" s="10">
        <v>0.4</v>
      </c>
      <c r="O3472" s="7"/>
      <c r="V3472" s="10">
        <f>SQRT((N3472*N3472)+(O3472*O3472)+((P3472*P3472)+(Q3472*Q3472)+(R3472*R3472)+(S3472*S3472)+(T3472*T3472)+(U3472*U3472)))</f>
        <v>0.4</v>
      </c>
      <c r="W3472" s="7">
        <v>20</v>
      </c>
      <c r="AC3472" s="9">
        <v>0</v>
      </c>
      <c r="AD3472" s="9"/>
      <c r="AE3472" s="7">
        <v>0</v>
      </c>
      <c r="AG3472" s="7" t="s">
        <v>119</v>
      </c>
      <c r="AH3472" s="7" t="s">
        <v>436</v>
      </c>
      <c r="AI3472" s="7" t="s">
        <v>436</v>
      </c>
      <c r="AJ3472" s="7" t="s">
        <v>436</v>
      </c>
      <c r="AQ3472" s="7"/>
    </row>
    <row r="3473" spans="1:43" ht="15.75" customHeight="1">
      <c r="A3473" s="17">
        <v>37932</v>
      </c>
      <c r="B3473" s="24" t="s">
        <v>1894</v>
      </c>
      <c r="C3473" s="24" t="s">
        <v>1905</v>
      </c>
      <c r="D3473" s="24" t="s">
        <v>1899</v>
      </c>
      <c r="E3473" s="7" t="s">
        <v>311</v>
      </c>
      <c r="F3473" s="7" t="s">
        <v>13</v>
      </c>
      <c r="G3473" s="7" t="s">
        <v>316</v>
      </c>
      <c r="H3473" s="7" t="s">
        <v>15</v>
      </c>
      <c r="I3473" s="7">
        <v>1424</v>
      </c>
      <c r="J3473" s="7" t="s">
        <v>324</v>
      </c>
      <c r="K3473" s="10">
        <v>82.6</v>
      </c>
      <c r="L3473" s="7" t="s">
        <v>16</v>
      </c>
      <c r="M3473" s="10">
        <v>1</v>
      </c>
      <c r="N3473" s="10">
        <v>0.5</v>
      </c>
      <c r="O3473" s="7"/>
      <c r="V3473" s="10">
        <v>0.45</v>
      </c>
      <c r="AG3473" s="7" t="s">
        <v>119</v>
      </c>
      <c r="AH3473" s="7" t="s">
        <v>436</v>
      </c>
      <c r="AI3473" s="7" t="s">
        <v>436</v>
      </c>
      <c r="AJ3473" s="7" t="s">
        <v>436</v>
      </c>
      <c r="AQ3473" s="7"/>
    </row>
    <row r="3474" spans="1:43" ht="15.75" customHeight="1">
      <c r="A3474" s="17">
        <v>38382</v>
      </c>
      <c r="B3474" s="22" t="s">
        <v>1896</v>
      </c>
      <c r="C3474" s="24" t="s">
        <v>1905</v>
      </c>
      <c r="D3474" s="24" t="s">
        <v>1899</v>
      </c>
      <c r="E3474" s="7" t="s">
        <v>311</v>
      </c>
      <c r="F3474" s="7" t="s">
        <v>13</v>
      </c>
      <c r="G3474" s="7" t="s">
        <v>912</v>
      </c>
      <c r="H3474" s="7" t="s">
        <v>15</v>
      </c>
      <c r="I3474" s="7">
        <v>1424</v>
      </c>
      <c r="J3474" s="7" t="s">
        <v>315</v>
      </c>
      <c r="K3474" s="10">
        <v>82.6</v>
      </c>
      <c r="L3474" s="7" t="s">
        <v>16</v>
      </c>
      <c r="M3474" s="10">
        <v>1</v>
      </c>
      <c r="N3474" s="10">
        <v>0.5</v>
      </c>
      <c r="O3474" s="7"/>
      <c r="V3474" s="10">
        <f>SQRT((N3474*N3474)+(O3474*O3474)+((P3474*P3474)+(Q3474*Q3474)+(R3474*R3474)+(S3474*S3474)+(T3474*T3474)+(U3474*U3474)))</f>
        <v>0.5</v>
      </c>
      <c r="W3474" s="7">
        <v>24</v>
      </c>
      <c r="AC3474" s="7">
        <v>0</v>
      </c>
      <c r="AG3474" s="7" t="s">
        <v>119</v>
      </c>
      <c r="AH3474" s="7" t="s">
        <v>436</v>
      </c>
      <c r="AI3474" s="7" t="s">
        <v>436</v>
      </c>
      <c r="AJ3474" s="7" t="s">
        <v>436</v>
      </c>
      <c r="AQ3474" s="7"/>
    </row>
    <row r="3475" spans="1:43" ht="15.75" customHeight="1">
      <c r="A3475" s="17">
        <v>39488</v>
      </c>
      <c r="B3475" s="22" t="s">
        <v>1899</v>
      </c>
      <c r="C3475" s="24" t="s">
        <v>1905</v>
      </c>
      <c r="D3475" s="24" t="s">
        <v>1899</v>
      </c>
      <c r="E3475" s="7" t="s">
        <v>311</v>
      </c>
      <c r="F3475" s="7" t="s">
        <v>13</v>
      </c>
      <c r="G3475" s="7" t="s">
        <v>576</v>
      </c>
      <c r="H3475" s="7" t="s">
        <v>15</v>
      </c>
      <c r="I3475" s="7">
        <v>1424</v>
      </c>
      <c r="J3475" s="7" t="s">
        <v>515</v>
      </c>
      <c r="K3475" s="10">
        <v>82.6</v>
      </c>
      <c r="L3475" s="7" t="s">
        <v>16</v>
      </c>
      <c r="M3475" s="10">
        <v>1</v>
      </c>
      <c r="P3475" s="10"/>
      <c r="Q3475" s="10"/>
      <c r="R3475" s="10"/>
      <c r="S3475" s="10"/>
      <c r="V3475" s="10" t="s">
        <v>1888</v>
      </c>
      <c r="W3475" s="8"/>
      <c r="AG3475" s="7" t="s">
        <v>318</v>
      </c>
      <c r="AH3475" s="7" t="s">
        <v>436</v>
      </c>
      <c r="AI3475" s="7" t="s">
        <v>436</v>
      </c>
      <c r="AJ3475" s="7" t="s">
        <v>436</v>
      </c>
      <c r="AQ3475" s="7"/>
    </row>
    <row r="3476" spans="1:43" ht="15.75" customHeight="1">
      <c r="A3476" s="17">
        <v>37538</v>
      </c>
      <c r="B3476" s="24">
        <v>2002</v>
      </c>
      <c r="C3476" s="24" t="s">
        <v>1905</v>
      </c>
      <c r="D3476" s="24" t="s">
        <v>1896</v>
      </c>
      <c r="E3476" s="7" t="s">
        <v>311</v>
      </c>
      <c r="F3476" s="7" t="s">
        <v>13</v>
      </c>
      <c r="G3476" s="7" t="s">
        <v>14</v>
      </c>
      <c r="H3476" s="7" t="s">
        <v>15</v>
      </c>
      <c r="I3476" s="7">
        <v>1425</v>
      </c>
      <c r="J3476" s="7" t="s">
        <v>119</v>
      </c>
      <c r="K3476" s="10">
        <v>83</v>
      </c>
      <c r="L3476" s="7" t="s">
        <v>16</v>
      </c>
      <c r="M3476" s="10">
        <v>2.5</v>
      </c>
      <c r="N3476" s="10">
        <v>0.2</v>
      </c>
      <c r="O3476" s="7"/>
      <c r="V3476" s="10">
        <f>SQRT((N3476*N3476)+(O3476*O3476)+((P3476*P3476)+(Q3476*Q3476)+(R3476*R3476)+(S3476*S3476)+(T3476*T3476)+(U3476*U3476)))</f>
        <v>0.2</v>
      </c>
      <c r="W3476" s="7">
        <v>12</v>
      </c>
      <c r="AC3476" s="9">
        <v>0</v>
      </c>
      <c r="AD3476" s="9"/>
      <c r="AE3476" s="7">
        <v>0</v>
      </c>
      <c r="AG3476" s="7" t="s">
        <v>119</v>
      </c>
      <c r="AH3476" s="7" t="s">
        <v>436</v>
      </c>
      <c r="AI3476" s="7" t="s">
        <v>436</v>
      </c>
      <c r="AJ3476" s="7" t="s">
        <v>436</v>
      </c>
      <c r="AQ3476" s="7"/>
    </row>
    <row r="3477" spans="1:43" ht="15.75" customHeight="1">
      <c r="A3477" s="17">
        <v>37932</v>
      </c>
      <c r="B3477" s="24" t="s">
        <v>1894</v>
      </c>
      <c r="C3477" s="24" t="s">
        <v>1905</v>
      </c>
      <c r="D3477" s="24" t="s">
        <v>1896</v>
      </c>
      <c r="E3477" s="7" t="s">
        <v>311</v>
      </c>
      <c r="F3477" s="7" t="s">
        <v>13</v>
      </c>
      <c r="G3477" s="7" t="s">
        <v>316</v>
      </c>
      <c r="H3477" s="7" t="s">
        <v>15</v>
      </c>
      <c r="I3477" s="7">
        <v>1425</v>
      </c>
      <c r="J3477" s="7" t="s">
        <v>324</v>
      </c>
      <c r="K3477" s="10">
        <v>83</v>
      </c>
      <c r="L3477" s="7" t="s">
        <v>16</v>
      </c>
      <c r="M3477" s="10">
        <v>2.5</v>
      </c>
      <c r="O3477" s="7"/>
      <c r="V3477" s="10" t="s">
        <v>1888</v>
      </c>
      <c r="AG3477" s="7" t="s">
        <v>119</v>
      </c>
      <c r="AH3477" s="7" t="s">
        <v>436</v>
      </c>
      <c r="AI3477" s="7" t="s">
        <v>436</v>
      </c>
      <c r="AJ3477" s="7" t="s">
        <v>436</v>
      </c>
      <c r="AQ3477" s="7"/>
    </row>
    <row r="3478" spans="1:43" ht="15.75" customHeight="1">
      <c r="A3478" s="17">
        <v>38382</v>
      </c>
      <c r="B3478" s="22" t="s">
        <v>1896</v>
      </c>
      <c r="C3478" s="24" t="s">
        <v>1905</v>
      </c>
      <c r="D3478" s="24" t="s">
        <v>1896</v>
      </c>
      <c r="E3478" s="7" t="s">
        <v>311</v>
      </c>
      <c r="F3478" s="7" t="s">
        <v>13</v>
      </c>
      <c r="G3478" s="7" t="s">
        <v>912</v>
      </c>
      <c r="H3478" s="7" t="s">
        <v>15</v>
      </c>
      <c r="I3478" s="7">
        <v>1425</v>
      </c>
      <c r="J3478" s="7" t="s">
        <v>343</v>
      </c>
      <c r="K3478" s="10">
        <v>83</v>
      </c>
      <c r="L3478" s="7" t="s">
        <v>16</v>
      </c>
      <c r="M3478" s="10">
        <v>2.5</v>
      </c>
      <c r="O3478" s="7"/>
      <c r="V3478" s="10" t="s">
        <v>1888</v>
      </c>
      <c r="W3478" s="7">
        <v>9999</v>
      </c>
      <c r="AF3478" s="7" t="s">
        <v>318</v>
      </c>
      <c r="AG3478" s="7" t="s">
        <v>318</v>
      </c>
      <c r="AH3478" s="7" t="s">
        <v>436</v>
      </c>
      <c r="AI3478" s="7" t="s">
        <v>436</v>
      </c>
      <c r="AJ3478" s="7" t="s">
        <v>436</v>
      </c>
      <c r="AQ3478" s="7"/>
    </row>
    <row r="3479" spans="1:43" ht="15.75" customHeight="1">
      <c r="A3479" s="17">
        <v>37538</v>
      </c>
      <c r="B3479" s="24">
        <v>2002</v>
      </c>
      <c r="C3479" s="24" t="s">
        <v>1905</v>
      </c>
      <c r="D3479" s="24" t="s">
        <v>1902</v>
      </c>
      <c r="E3479" s="7" t="s">
        <v>311</v>
      </c>
      <c r="F3479" s="7" t="s">
        <v>13</v>
      </c>
      <c r="G3479" s="7" t="s">
        <v>14</v>
      </c>
      <c r="H3479" s="7" t="s">
        <v>15</v>
      </c>
      <c r="I3479" s="7">
        <v>1426</v>
      </c>
      <c r="J3479" s="7" t="s">
        <v>119</v>
      </c>
      <c r="K3479" s="10">
        <v>82.6</v>
      </c>
      <c r="L3479" s="7" t="s">
        <v>16</v>
      </c>
      <c r="M3479" s="10">
        <v>2</v>
      </c>
      <c r="N3479" s="10">
        <v>0.4</v>
      </c>
      <c r="O3479" s="7"/>
      <c r="V3479" s="10">
        <f>SQRT((N3479*N3479)+(O3479*O3479)+((P3479*P3479)+(Q3479*Q3479)+(R3479*R3479)+(S3479*S3479)+(T3479*T3479)+(U3479*U3479)))</f>
        <v>0.4</v>
      </c>
      <c r="W3479" s="7">
        <v>25</v>
      </c>
      <c r="AC3479" s="9">
        <v>0</v>
      </c>
      <c r="AD3479" s="9"/>
      <c r="AE3479" s="7">
        <v>0</v>
      </c>
      <c r="AG3479" s="7" t="s">
        <v>119</v>
      </c>
      <c r="AH3479" s="7" t="s">
        <v>436</v>
      </c>
      <c r="AI3479" s="7" t="s">
        <v>436</v>
      </c>
      <c r="AJ3479" s="7" t="s">
        <v>436</v>
      </c>
      <c r="AQ3479" s="7"/>
    </row>
    <row r="3480" spans="1:43" ht="15.75" customHeight="1">
      <c r="A3480" s="17">
        <v>37932</v>
      </c>
      <c r="B3480" s="24" t="s">
        <v>1894</v>
      </c>
      <c r="C3480" s="24" t="s">
        <v>1905</v>
      </c>
      <c r="D3480" s="24" t="s">
        <v>1902</v>
      </c>
      <c r="E3480" s="7" t="s">
        <v>311</v>
      </c>
      <c r="F3480" s="7" t="s">
        <v>13</v>
      </c>
      <c r="G3480" s="7" t="s">
        <v>316</v>
      </c>
      <c r="H3480" s="7" t="s">
        <v>15</v>
      </c>
      <c r="I3480" s="7">
        <v>1426</v>
      </c>
      <c r="J3480" s="7" t="s">
        <v>324</v>
      </c>
      <c r="K3480" s="10">
        <v>82.6</v>
      </c>
      <c r="L3480" s="7" t="s">
        <v>16</v>
      </c>
      <c r="M3480" s="10">
        <v>2</v>
      </c>
      <c r="N3480" s="10">
        <v>0.5</v>
      </c>
      <c r="O3480" s="7"/>
      <c r="V3480" s="10">
        <v>0.45</v>
      </c>
      <c r="AG3480" s="7" t="s">
        <v>119</v>
      </c>
      <c r="AH3480" s="7" t="s">
        <v>436</v>
      </c>
      <c r="AI3480" s="7" t="s">
        <v>436</v>
      </c>
      <c r="AJ3480" s="7" t="s">
        <v>436</v>
      </c>
      <c r="AQ3480" s="7"/>
    </row>
    <row r="3481" spans="1:43" ht="15.75" customHeight="1">
      <c r="A3481" s="17">
        <v>38382</v>
      </c>
      <c r="B3481" s="22" t="s">
        <v>1896</v>
      </c>
      <c r="C3481" s="24" t="s">
        <v>1905</v>
      </c>
      <c r="D3481" s="24" t="s">
        <v>1902</v>
      </c>
      <c r="E3481" s="7" t="s">
        <v>311</v>
      </c>
      <c r="F3481" s="7" t="s">
        <v>13</v>
      </c>
      <c r="G3481" s="7" t="s">
        <v>912</v>
      </c>
      <c r="H3481" s="7" t="s">
        <v>15</v>
      </c>
      <c r="I3481" s="7">
        <v>1426</v>
      </c>
      <c r="J3481" s="7" t="s">
        <v>315</v>
      </c>
      <c r="K3481" s="10">
        <v>82.6</v>
      </c>
      <c r="L3481" s="7" t="s">
        <v>16</v>
      </c>
      <c r="M3481" s="10">
        <v>2</v>
      </c>
      <c r="N3481" s="10">
        <v>0.5</v>
      </c>
      <c r="O3481" s="7"/>
      <c r="V3481" s="10">
        <f>SQRT((N3481*N3481)+(O3481*O3481)+((P3481*P3481)+(Q3481*Q3481)+(R3481*R3481)+(S3481*S3481)+(T3481*T3481)+(U3481*U3481)))</f>
        <v>0.5</v>
      </c>
      <c r="W3481" s="7">
        <v>29</v>
      </c>
      <c r="AC3481" s="7">
        <v>0</v>
      </c>
      <c r="AG3481" s="7" t="s">
        <v>119</v>
      </c>
      <c r="AH3481" s="7" t="s">
        <v>436</v>
      </c>
      <c r="AI3481" s="7" t="s">
        <v>436</v>
      </c>
      <c r="AJ3481" s="7" t="s">
        <v>436</v>
      </c>
      <c r="AQ3481" s="7"/>
    </row>
    <row r="3482" spans="1:43" ht="15.75" customHeight="1">
      <c r="A3482" s="17">
        <v>39488</v>
      </c>
      <c r="B3482" s="22" t="s">
        <v>1899</v>
      </c>
      <c r="C3482" s="24" t="s">
        <v>1905</v>
      </c>
      <c r="D3482" s="24" t="s">
        <v>1902</v>
      </c>
      <c r="E3482" s="7" t="s">
        <v>311</v>
      </c>
      <c r="F3482" s="7" t="s">
        <v>13</v>
      </c>
      <c r="G3482" s="7" t="s">
        <v>576</v>
      </c>
      <c r="H3482" s="7" t="s">
        <v>15</v>
      </c>
      <c r="I3482" s="7">
        <v>1426</v>
      </c>
      <c r="J3482" s="7" t="s">
        <v>315</v>
      </c>
      <c r="K3482" s="10">
        <v>82.6</v>
      </c>
      <c r="L3482" s="7" t="s">
        <v>16</v>
      </c>
      <c r="M3482" s="10">
        <v>2</v>
      </c>
      <c r="N3482" s="10">
        <v>0.5</v>
      </c>
      <c r="P3482" s="10"/>
      <c r="Q3482" s="10"/>
      <c r="R3482" s="10"/>
      <c r="S3482" s="10"/>
      <c r="V3482" s="10">
        <f>SQRT((N3482*N3482)+(O3482*O3482)+((P3482*P3482)+(Q3482*Q3482)+(R3482*R3482)+(S3482*S3482)+(T3482*T3482)+(U3482*U3482)))</f>
        <v>0.5</v>
      </c>
      <c r="W3482" s="8">
        <v>38</v>
      </c>
      <c r="AC3482" s="7">
        <v>4</v>
      </c>
      <c r="AG3482" s="7" t="s">
        <v>119</v>
      </c>
      <c r="AH3482" s="7" t="s">
        <v>436</v>
      </c>
      <c r="AI3482" s="7" t="s">
        <v>436</v>
      </c>
      <c r="AJ3482" s="7" t="s">
        <v>436</v>
      </c>
      <c r="AQ3482" s="7"/>
    </row>
    <row r="3483" spans="1:43" ht="15.75" customHeight="1">
      <c r="A3483" s="17">
        <v>40436</v>
      </c>
      <c r="B3483" s="22" t="s">
        <v>1901</v>
      </c>
      <c r="C3483" s="24" t="s">
        <v>1905</v>
      </c>
      <c r="D3483" s="24" t="s">
        <v>1902</v>
      </c>
      <c r="E3483" s="7" t="s">
        <v>311</v>
      </c>
      <c r="F3483" s="7" t="s">
        <v>13</v>
      </c>
      <c r="G3483" s="7" t="s">
        <v>1158</v>
      </c>
      <c r="H3483" s="7" t="s">
        <v>15</v>
      </c>
      <c r="I3483" s="7">
        <v>1426</v>
      </c>
      <c r="J3483" s="7" t="s">
        <v>315</v>
      </c>
      <c r="K3483" s="10">
        <v>82.6</v>
      </c>
      <c r="L3483" s="7" t="s">
        <v>16</v>
      </c>
      <c r="M3483" s="10">
        <v>2</v>
      </c>
      <c r="N3483" s="10">
        <v>0.5</v>
      </c>
      <c r="O3483" s="7"/>
      <c r="V3483" s="10">
        <f>SQRT((N3483*N3483)+(O3483*O3483)+((P3483*P3483)+(Q3483*Q3483)+(R3483*R3483)+(S3483*S3483)+(T3483*T3483)+(U3483*U3483)))</f>
        <v>0.5</v>
      </c>
      <c r="W3483" s="7">
        <v>40</v>
      </c>
      <c r="AC3483" s="7">
        <v>3</v>
      </c>
      <c r="AG3483" s="7" t="s">
        <v>119</v>
      </c>
      <c r="AH3483" s="7" t="s">
        <v>436</v>
      </c>
      <c r="AI3483" s="7" t="s">
        <v>436</v>
      </c>
      <c r="AJ3483" s="7" t="s">
        <v>436</v>
      </c>
      <c r="AQ3483" s="7"/>
    </row>
    <row r="3484" spans="1:43" ht="15.75" customHeight="1">
      <c r="A3484" s="19">
        <v>40825</v>
      </c>
      <c r="B3484" s="23" t="s">
        <v>1902</v>
      </c>
      <c r="C3484" s="24" t="s">
        <v>1905</v>
      </c>
      <c r="D3484" s="24" t="s">
        <v>1902</v>
      </c>
      <c r="E3484" s="15" t="s">
        <v>311</v>
      </c>
      <c r="F3484" s="15" t="s">
        <v>13</v>
      </c>
      <c r="G3484" s="15" t="s">
        <v>13</v>
      </c>
      <c r="H3484" s="15" t="s">
        <v>15</v>
      </c>
      <c r="I3484" s="15">
        <v>1426</v>
      </c>
      <c r="J3484" s="15" t="s">
        <v>515</v>
      </c>
      <c r="K3484" s="16">
        <v>82.6</v>
      </c>
      <c r="L3484" s="15" t="s">
        <v>16</v>
      </c>
      <c r="M3484" s="16">
        <v>2</v>
      </c>
      <c r="N3484" s="16"/>
      <c r="O3484" s="16"/>
      <c r="P3484" s="16"/>
      <c r="Q3484" s="16"/>
      <c r="R3484" s="16"/>
      <c r="S3484" s="16"/>
      <c r="T3484" s="16"/>
      <c r="U3484" s="16"/>
      <c r="V3484" s="10" t="s">
        <v>1888</v>
      </c>
      <c r="W3484" s="15" t="s">
        <v>515</v>
      </c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 t="s">
        <v>318</v>
      </c>
      <c r="AH3484" s="15" t="s">
        <v>436</v>
      </c>
      <c r="AI3484" s="15" t="s">
        <v>436</v>
      </c>
      <c r="AJ3484" s="15" t="s">
        <v>436</v>
      </c>
      <c r="AK3484" s="15"/>
      <c r="AL3484" s="15"/>
      <c r="AM3484" s="15"/>
      <c r="AN3484" s="15"/>
      <c r="AO3484" s="15"/>
      <c r="AP3484" s="15" t="s">
        <v>1579</v>
      </c>
      <c r="AQ3484" s="7"/>
    </row>
    <row r="3485" spans="1:43" ht="15.75" customHeight="1">
      <c r="A3485" s="17">
        <v>37538</v>
      </c>
      <c r="B3485" s="24">
        <v>2002</v>
      </c>
      <c r="C3485" s="24" t="s">
        <v>1905</v>
      </c>
      <c r="D3485" s="24" t="s">
        <v>1899</v>
      </c>
      <c r="E3485" s="7" t="s">
        <v>311</v>
      </c>
      <c r="F3485" s="7" t="s">
        <v>13</v>
      </c>
      <c r="G3485" s="7" t="s">
        <v>14</v>
      </c>
      <c r="H3485" s="7" t="s">
        <v>15</v>
      </c>
      <c r="I3485" s="7">
        <v>1427</v>
      </c>
      <c r="J3485" s="7" t="s">
        <v>119</v>
      </c>
      <c r="K3485" s="10">
        <v>82.1</v>
      </c>
      <c r="L3485" s="7" t="s">
        <v>16</v>
      </c>
      <c r="M3485" s="10">
        <v>1.7</v>
      </c>
      <c r="N3485" s="10">
        <v>0.3</v>
      </c>
      <c r="O3485" s="7"/>
      <c r="V3485" s="10">
        <f>SQRT((N3485*N3485)+(O3485*O3485)+((P3485*P3485)+(Q3485*Q3485)+(R3485*R3485)+(S3485*S3485)+(T3485*T3485)+(U3485*U3485)))</f>
        <v>0.3</v>
      </c>
      <c r="W3485" s="7">
        <v>14</v>
      </c>
      <c r="AC3485" s="9">
        <v>1</v>
      </c>
      <c r="AD3485" s="9"/>
      <c r="AE3485" s="7">
        <v>0</v>
      </c>
      <c r="AG3485" s="7" t="s">
        <v>119</v>
      </c>
      <c r="AH3485" s="7" t="s">
        <v>436</v>
      </c>
      <c r="AI3485" s="7" t="s">
        <v>436</v>
      </c>
      <c r="AJ3485" s="7" t="s">
        <v>436</v>
      </c>
      <c r="AQ3485" s="7"/>
    </row>
    <row r="3486" spans="1:43" ht="15.75" customHeight="1">
      <c r="A3486" s="17">
        <v>37932</v>
      </c>
      <c r="B3486" s="24" t="s">
        <v>1894</v>
      </c>
      <c r="C3486" s="24" t="s">
        <v>1905</v>
      </c>
      <c r="D3486" s="24" t="s">
        <v>1899</v>
      </c>
      <c r="E3486" s="7" t="s">
        <v>311</v>
      </c>
      <c r="F3486" s="7" t="s">
        <v>13</v>
      </c>
      <c r="G3486" s="7" t="s">
        <v>316</v>
      </c>
      <c r="H3486" s="7" t="s">
        <v>15</v>
      </c>
      <c r="I3486" s="7">
        <v>1427</v>
      </c>
      <c r="J3486" s="7" t="s">
        <v>324</v>
      </c>
      <c r="K3486" s="10">
        <v>82.1</v>
      </c>
      <c r="L3486" s="7" t="s">
        <v>16</v>
      </c>
      <c r="M3486" s="10">
        <v>1.7</v>
      </c>
      <c r="N3486" s="10">
        <v>0.3</v>
      </c>
      <c r="O3486" s="7"/>
      <c r="V3486" s="10">
        <v>0.3</v>
      </c>
      <c r="AG3486" s="7" t="s">
        <v>119</v>
      </c>
      <c r="AH3486" s="7" t="s">
        <v>436</v>
      </c>
      <c r="AI3486" s="7" t="s">
        <v>436</v>
      </c>
      <c r="AJ3486" s="7" t="s">
        <v>436</v>
      </c>
      <c r="AQ3486" s="7"/>
    </row>
    <row r="3487" spans="1:43" ht="15.75" customHeight="1">
      <c r="A3487" s="17">
        <v>38382</v>
      </c>
      <c r="B3487" s="22" t="s">
        <v>1896</v>
      </c>
      <c r="C3487" s="24" t="s">
        <v>1905</v>
      </c>
      <c r="D3487" s="24" t="s">
        <v>1899</v>
      </c>
      <c r="E3487" s="7" t="s">
        <v>311</v>
      </c>
      <c r="F3487" s="7" t="s">
        <v>13</v>
      </c>
      <c r="G3487" s="7" t="s">
        <v>912</v>
      </c>
      <c r="H3487" s="7" t="s">
        <v>15</v>
      </c>
      <c r="I3487" s="7">
        <v>1427</v>
      </c>
      <c r="J3487" s="7" t="s">
        <v>315</v>
      </c>
      <c r="K3487" s="10">
        <v>82.1</v>
      </c>
      <c r="L3487" s="7" t="s">
        <v>16</v>
      </c>
      <c r="M3487" s="10">
        <v>1.7</v>
      </c>
      <c r="N3487" s="10">
        <v>0.3</v>
      </c>
      <c r="O3487" s="7"/>
      <c r="V3487" s="10">
        <f>SQRT((N3487*N3487)+(O3487*O3487)+((P3487*P3487)+(Q3487*Q3487)+(R3487*R3487)+(S3487*S3487)+(T3487*T3487)+(U3487*U3487)))</f>
        <v>0.3</v>
      </c>
      <c r="W3487" s="7">
        <v>13</v>
      </c>
      <c r="AC3487" s="7">
        <v>1</v>
      </c>
      <c r="AG3487" s="7" t="s">
        <v>119</v>
      </c>
      <c r="AH3487" s="7" t="s">
        <v>436</v>
      </c>
      <c r="AI3487" s="7" t="s">
        <v>436</v>
      </c>
      <c r="AJ3487" s="7" t="s">
        <v>436</v>
      </c>
      <c r="AQ3487" s="7"/>
    </row>
    <row r="3488" spans="1:43" ht="15.75" customHeight="1">
      <c r="A3488" s="17">
        <v>39488</v>
      </c>
      <c r="B3488" s="22" t="s">
        <v>1899</v>
      </c>
      <c r="C3488" s="24" t="s">
        <v>1905</v>
      </c>
      <c r="D3488" s="24" t="s">
        <v>1899</v>
      </c>
      <c r="E3488" s="7" t="s">
        <v>311</v>
      </c>
      <c r="F3488" s="7" t="s">
        <v>13</v>
      </c>
      <c r="G3488" s="7" t="s">
        <v>576</v>
      </c>
      <c r="H3488" s="7" t="s">
        <v>15</v>
      </c>
      <c r="I3488" s="7">
        <v>1427</v>
      </c>
      <c r="J3488" s="7" t="s">
        <v>515</v>
      </c>
      <c r="K3488" s="10">
        <v>82.1</v>
      </c>
      <c r="L3488" s="7" t="s">
        <v>16</v>
      </c>
      <c r="M3488" s="10">
        <v>1.7</v>
      </c>
      <c r="P3488" s="10"/>
      <c r="Q3488" s="10"/>
      <c r="R3488" s="10"/>
      <c r="S3488" s="10"/>
      <c r="V3488" s="10" t="s">
        <v>1888</v>
      </c>
      <c r="W3488" s="8"/>
      <c r="AF3488" s="7" t="s">
        <v>317</v>
      </c>
      <c r="AG3488" s="7" t="s">
        <v>318</v>
      </c>
      <c r="AH3488" s="7" t="s">
        <v>436</v>
      </c>
      <c r="AI3488" s="7" t="s">
        <v>436</v>
      </c>
      <c r="AJ3488" s="7" t="s">
        <v>436</v>
      </c>
      <c r="AQ3488" s="7"/>
    </row>
    <row r="3489" spans="1:43" ht="15.75" customHeight="1">
      <c r="A3489" s="17">
        <v>37538</v>
      </c>
      <c r="B3489" s="24">
        <v>2002</v>
      </c>
      <c r="C3489" s="24" t="s">
        <v>1905</v>
      </c>
      <c r="D3489" s="24" t="s">
        <v>1899</v>
      </c>
      <c r="E3489" s="7" t="s">
        <v>311</v>
      </c>
      <c r="F3489" s="7" t="s">
        <v>13</v>
      </c>
      <c r="G3489" s="7" t="s">
        <v>14</v>
      </c>
      <c r="H3489" s="7" t="s">
        <v>15</v>
      </c>
      <c r="I3489" s="7">
        <v>1428</v>
      </c>
      <c r="J3489" s="7" t="s">
        <v>119</v>
      </c>
      <c r="K3489" s="10">
        <v>82.1</v>
      </c>
      <c r="L3489" s="7" t="s">
        <v>16</v>
      </c>
      <c r="M3489" s="10">
        <v>1.6</v>
      </c>
      <c r="N3489" s="10">
        <v>0.8</v>
      </c>
      <c r="O3489" s="7"/>
      <c r="V3489" s="10">
        <f>SQRT((N3489*N3489)+(O3489*O3489)+((P3489*P3489)+(Q3489*Q3489)+(R3489*R3489)+(S3489*S3489)+(T3489*T3489)+(U3489*U3489)))</f>
        <v>0.8</v>
      </c>
      <c r="W3489" s="7">
        <v>73</v>
      </c>
      <c r="AC3489" s="9">
        <v>4</v>
      </c>
      <c r="AD3489" s="9"/>
      <c r="AE3489" s="7">
        <v>0</v>
      </c>
      <c r="AG3489" s="7" t="s">
        <v>119</v>
      </c>
      <c r="AH3489" s="7" t="s">
        <v>436</v>
      </c>
      <c r="AI3489" s="7" t="s">
        <v>436</v>
      </c>
      <c r="AJ3489" s="7" t="s">
        <v>436</v>
      </c>
      <c r="AQ3489" s="7"/>
    </row>
    <row r="3490" spans="1:43" ht="15.75" customHeight="1">
      <c r="A3490" s="17">
        <v>37932</v>
      </c>
      <c r="B3490" s="24" t="s">
        <v>1894</v>
      </c>
      <c r="C3490" s="24" t="s">
        <v>1905</v>
      </c>
      <c r="D3490" s="24" t="s">
        <v>1899</v>
      </c>
      <c r="E3490" s="7" t="s">
        <v>311</v>
      </c>
      <c r="F3490" s="7" t="s">
        <v>13</v>
      </c>
      <c r="G3490" s="7" t="s">
        <v>316</v>
      </c>
      <c r="H3490" s="7" t="s">
        <v>15</v>
      </c>
      <c r="I3490" s="7">
        <v>1428</v>
      </c>
      <c r="J3490" s="7" t="s">
        <v>324</v>
      </c>
      <c r="K3490" s="10">
        <v>82.1</v>
      </c>
      <c r="L3490" s="7" t="s">
        <v>16</v>
      </c>
      <c r="M3490" s="10">
        <v>1.6</v>
      </c>
      <c r="N3490" s="10">
        <v>0.8</v>
      </c>
      <c r="O3490" s="7"/>
      <c r="V3490" s="10">
        <v>0.75</v>
      </c>
      <c r="AG3490" s="7" t="s">
        <v>119</v>
      </c>
      <c r="AH3490" s="7" t="s">
        <v>436</v>
      </c>
      <c r="AI3490" s="7" t="s">
        <v>436</v>
      </c>
      <c r="AJ3490" s="7" t="s">
        <v>436</v>
      </c>
      <c r="AQ3490" s="7"/>
    </row>
    <row r="3491" spans="1:43" ht="15.75" customHeight="1">
      <c r="A3491" s="17">
        <v>38382</v>
      </c>
      <c r="B3491" s="22" t="s">
        <v>1896</v>
      </c>
      <c r="C3491" s="24" t="s">
        <v>1905</v>
      </c>
      <c r="D3491" s="24" t="s">
        <v>1899</v>
      </c>
      <c r="E3491" s="7" t="s">
        <v>311</v>
      </c>
      <c r="F3491" s="7" t="s">
        <v>13</v>
      </c>
      <c r="G3491" s="7" t="s">
        <v>912</v>
      </c>
      <c r="H3491" s="7" t="s">
        <v>15</v>
      </c>
      <c r="I3491" s="7">
        <v>1428</v>
      </c>
      <c r="J3491" s="7" t="s">
        <v>315</v>
      </c>
      <c r="K3491" s="10">
        <v>82.1</v>
      </c>
      <c r="L3491" s="7" t="s">
        <v>16</v>
      </c>
      <c r="M3491" s="10">
        <v>1.6</v>
      </c>
      <c r="N3491" s="10">
        <v>0.7</v>
      </c>
      <c r="O3491" s="7"/>
      <c r="V3491" s="10">
        <f>SQRT((N3491*N3491)+(O3491*O3491)+((P3491*P3491)+(Q3491*Q3491)+(R3491*R3491)+(S3491*S3491)+(T3491*T3491)+(U3491*U3491)))</f>
        <v>0.7</v>
      </c>
      <c r="W3491" s="7">
        <v>73</v>
      </c>
      <c r="AC3491" s="7">
        <v>5</v>
      </c>
      <c r="AF3491" s="7" t="s">
        <v>18</v>
      </c>
      <c r="AG3491" s="7" t="s">
        <v>119</v>
      </c>
      <c r="AH3491" s="7" t="s">
        <v>436</v>
      </c>
      <c r="AI3491" s="7" t="s">
        <v>436</v>
      </c>
      <c r="AJ3491" s="7" t="s">
        <v>436</v>
      </c>
      <c r="AQ3491" s="7"/>
    </row>
    <row r="3492" spans="1:43" ht="15.75" customHeight="1">
      <c r="A3492" s="17">
        <v>39488</v>
      </c>
      <c r="B3492" s="22" t="s">
        <v>1899</v>
      </c>
      <c r="C3492" s="24" t="s">
        <v>1905</v>
      </c>
      <c r="D3492" s="24" t="s">
        <v>1899</v>
      </c>
      <c r="E3492" s="7" t="s">
        <v>311</v>
      </c>
      <c r="F3492" s="7" t="s">
        <v>13</v>
      </c>
      <c r="G3492" s="7" t="s">
        <v>576</v>
      </c>
      <c r="H3492" s="7" t="s">
        <v>15</v>
      </c>
      <c r="I3492" s="7">
        <v>1428</v>
      </c>
      <c r="J3492" s="7" t="s">
        <v>515</v>
      </c>
      <c r="K3492" s="10">
        <v>82.1</v>
      </c>
      <c r="L3492" s="7" t="s">
        <v>16</v>
      </c>
      <c r="M3492" s="10">
        <v>1.6</v>
      </c>
      <c r="P3492" s="10"/>
      <c r="Q3492" s="10"/>
      <c r="R3492" s="10"/>
      <c r="S3492" s="10"/>
      <c r="V3492" s="10" t="s">
        <v>1888</v>
      </c>
      <c r="W3492" s="8"/>
      <c r="AF3492" s="7" t="s">
        <v>18</v>
      </c>
      <c r="AG3492" s="7" t="s">
        <v>318</v>
      </c>
      <c r="AH3492" s="7" t="s">
        <v>436</v>
      </c>
      <c r="AI3492" s="7" t="s">
        <v>436</v>
      </c>
      <c r="AJ3492" s="7" t="s">
        <v>436</v>
      </c>
      <c r="AQ3492" s="7"/>
    </row>
    <row r="3493" spans="1:43" ht="15.75" customHeight="1">
      <c r="A3493" s="17">
        <v>37538</v>
      </c>
      <c r="B3493" s="24">
        <v>2002</v>
      </c>
      <c r="C3493" s="24" t="s">
        <v>1905</v>
      </c>
      <c r="D3493" s="24" t="s">
        <v>1896</v>
      </c>
      <c r="E3493" s="7" t="s">
        <v>311</v>
      </c>
      <c r="F3493" s="7" t="s">
        <v>13</v>
      </c>
      <c r="G3493" s="7" t="s">
        <v>14</v>
      </c>
      <c r="H3493" s="7" t="s">
        <v>15</v>
      </c>
      <c r="I3493" s="7">
        <v>1429</v>
      </c>
      <c r="J3493" s="7" t="s">
        <v>119</v>
      </c>
      <c r="K3493" s="10">
        <v>81.099999999999994</v>
      </c>
      <c r="L3493" s="7" t="s">
        <v>16</v>
      </c>
      <c r="M3493" s="10">
        <v>1.9</v>
      </c>
      <c r="N3493" s="10">
        <v>0.5</v>
      </c>
      <c r="O3493" s="7"/>
      <c r="V3493" s="10">
        <f>SQRT((N3493*N3493)+(O3493*O3493)+((P3493*P3493)+(Q3493*Q3493)+(R3493*R3493)+(S3493*S3493)+(T3493*T3493)+(U3493*U3493)))</f>
        <v>0.5</v>
      </c>
      <c r="W3493" s="7">
        <v>43</v>
      </c>
      <c r="AC3493" s="9">
        <v>0</v>
      </c>
      <c r="AD3493" s="9"/>
      <c r="AE3493" s="7">
        <v>0</v>
      </c>
      <c r="AG3493" s="7" t="s">
        <v>119</v>
      </c>
      <c r="AH3493" s="7" t="s">
        <v>436</v>
      </c>
      <c r="AI3493" s="7" t="s">
        <v>436</v>
      </c>
      <c r="AJ3493" s="7" t="s">
        <v>436</v>
      </c>
      <c r="AQ3493" s="7"/>
    </row>
    <row r="3494" spans="1:43" ht="15.75" customHeight="1">
      <c r="A3494" s="17">
        <v>37932</v>
      </c>
      <c r="B3494" s="24" t="s">
        <v>1894</v>
      </c>
      <c r="C3494" s="24" t="s">
        <v>1905</v>
      </c>
      <c r="D3494" s="24" t="s">
        <v>1896</v>
      </c>
      <c r="E3494" s="7" t="s">
        <v>311</v>
      </c>
      <c r="F3494" s="7" t="s">
        <v>13</v>
      </c>
      <c r="G3494" s="7" t="s">
        <v>316</v>
      </c>
      <c r="H3494" s="7" t="s">
        <v>15</v>
      </c>
      <c r="I3494" s="7">
        <v>1429</v>
      </c>
      <c r="J3494" s="7" t="s">
        <v>324</v>
      </c>
      <c r="K3494" s="10">
        <v>81.099999999999994</v>
      </c>
      <c r="L3494" s="7" t="s">
        <v>16</v>
      </c>
      <c r="M3494" s="10">
        <v>1.9</v>
      </c>
      <c r="O3494" s="7"/>
      <c r="V3494" s="10" t="s">
        <v>1888</v>
      </c>
      <c r="AG3494" s="7" t="s">
        <v>119</v>
      </c>
      <c r="AH3494" s="7" t="s">
        <v>436</v>
      </c>
      <c r="AI3494" s="7" t="s">
        <v>436</v>
      </c>
      <c r="AJ3494" s="7" t="s">
        <v>436</v>
      </c>
      <c r="AQ3494" s="7"/>
    </row>
    <row r="3495" spans="1:43" ht="15.75" customHeight="1">
      <c r="A3495" s="17">
        <v>38382</v>
      </c>
      <c r="B3495" s="22" t="s">
        <v>1896</v>
      </c>
      <c r="C3495" s="24" t="s">
        <v>1905</v>
      </c>
      <c r="D3495" s="24" t="s">
        <v>1896</v>
      </c>
      <c r="E3495" s="7" t="s">
        <v>311</v>
      </c>
      <c r="F3495" s="7" t="s">
        <v>13</v>
      </c>
      <c r="G3495" s="7" t="s">
        <v>912</v>
      </c>
      <c r="H3495" s="7" t="s">
        <v>15</v>
      </c>
      <c r="I3495" s="7">
        <v>1429</v>
      </c>
      <c r="J3495" s="7" t="s">
        <v>343</v>
      </c>
      <c r="K3495" s="10">
        <v>81.099999999999994</v>
      </c>
      <c r="L3495" s="7" t="s">
        <v>16</v>
      </c>
      <c r="M3495" s="10">
        <v>1.9</v>
      </c>
      <c r="O3495" s="7"/>
      <c r="V3495" s="10" t="s">
        <v>1888</v>
      </c>
      <c r="W3495" s="7">
        <v>9999</v>
      </c>
      <c r="AF3495" s="7" t="s">
        <v>318</v>
      </c>
      <c r="AG3495" s="7" t="s">
        <v>318</v>
      </c>
      <c r="AH3495" s="7" t="s">
        <v>436</v>
      </c>
      <c r="AI3495" s="7" t="s">
        <v>436</v>
      </c>
      <c r="AJ3495" s="7" t="s">
        <v>436</v>
      </c>
      <c r="AQ3495" s="7"/>
    </row>
    <row r="3496" spans="1:43" ht="15.75" customHeight="1">
      <c r="A3496" s="17">
        <v>37538</v>
      </c>
      <c r="B3496" s="24">
        <v>2002</v>
      </c>
      <c r="C3496" s="24" t="s">
        <v>1905</v>
      </c>
      <c r="D3496" s="24" t="s">
        <v>1902</v>
      </c>
      <c r="E3496" s="7" t="s">
        <v>311</v>
      </c>
      <c r="F3496" s="7" t="s">
        <v>13</v>
      </c>
      <c r="G3496" s="7" t="s">
        <v>14</v>
      </c>
      <c r="H3496" s="7" t="s">
        <v>15</v>
      </c>
      <c r="I3496" s="7">
        <v>1430</v>
      </c>
      <c r="J3496" s="7" t="s">
        <v>119</v>
      </c>
      <c r="K3496" s="10">
        <v>80.8</v>
      </c>
      <c r="L3496" s="7" t="s">
        <v>16</v>
      </c>
      <c r="M3496" s="10">
        <v>1.5</v>
      </c>
      <c r="N3496" s="10">
        <v>0.2</v>
      </c>
      <c r="O3496" s="7"/>
      <c r="V3496" s="10">
        <f>SQRT((N3496*N3496)+(O3496*O3496)+((P3496*P3496)+(Q3496*Q3496)+(R3496*R3496)+(S3496*S3496)+(T3496*T3496)+(U3496*U3496)))</f>
        <v>0.2</v>
      </c>
      <c r="W3496" s="7">
        <v>16</v>
      </c>
      <c r="AC3496" s="9">
        <v>0</v>
      </c>
      <c r="AD3496" s="9"/>
      <c r="AE3496" s="7">
        <v>0</v>
      </c>
      <c r="AG3496" s="7" t="s">
        <v>119</v>
      </c>
      <c r="AH3496" s="7" t="s">
        <v>436</v>
      </c>
      <c r="AI3496" s="7" t="s">
        <v>436</v>
      </c>
      <c r="AJ3496" s="7" t="s">
        <v>436</v>
      </c>
      <c r="AQ3496" s="7"/>
    </row>
    <row r="3497" spans="1:43" ht="15.75" customHeight="1">
      <c r="A3497" s="17">
        <v>37932</v>
      </c>
      <c r="B3497" s="24" t="s">
        <v>1894</v>
      </c>
      <c r="C3497" s="24" t="s">
        <v>1905</v>
      </c>
      <c r="D3497" s="24" t="s">
        <v>1902</v>
      </c>
      <c r="E3497" s="7" t="s">
        <v>311</v>
      </c>
      <c r="F3497" s="7" t="s">
        <v>13</v>
      </c>
      <c r="G3497" s="7" t="s">
        <v>316</v>
      </c>
      <c r="H3497" s="7" t="s">
        <v>15</v>
      </c>
      <c r="I3497" s="7">
        <v>1430</v>
      </c>
      <c r="J3497" s="7" t="s">
        <v>324</v>
      </c>
      <c r="K3497" s="10">
        <v>80.8</v>
      </c>
      <c r="L3497" s="7" t="s">
        <v>16</v>
      </c>
      <c r="M3497" s="10">
        <v>1.5</v>
      </c>
      <c r="N3497" s="10">
        <v>0.3</v>
      </c>
      <c r="O3497" s="7"/>
      <c r="V3497" s="10">
        <v>0.3</v>
      </c>
      <c r="AG3497" s="7" t="s">
        <v>119</v>
      </c>
      <c r="AH3497" s="7" t="s">
        <v>436</v>
      </c>
      <c r="AI3497" s="7" t="s">
        <v>436</v>
      </c>
      <c r="AJ3497" s="7" t="s">
        <v>436</v>
      </c>
      <c r="AQ3497" s="7"/>
    </row>
    <row r="3498" spans="1:43" ht="15.75" customHeight="1">
      <c r="A3498" s="17">
        <v>38382</v>
      </c>
      <c r="B3498" s="22" t="s">
        <v>1896</v>
      </c>
      <c r="C3498" s="24" t="s">
        <v>1905</v>
      </c>
      <c r="D3498" s="24" t="s">
        <v>1902</v>
      </c>
      <c r="E3498" s="7" t="s">
        <v>311</v>
      </c>
      <c r="F3498" s="7" t="s">
        <v>13</v>
      </c>
      <c r="G3498" s="7" t="s">
        <v>912</v>
      </c>
      <c r="H3498" s="7" t="s">
        <v>15</v>
      </c>
      <c r="I3498" s="7">
        <v>1430</v>
      </c>
      <c r="J3498" s="7" t="s">
        <v>315</v>
      </c>
      <c r="K3498" s="10">
        <v>80.8</v>
      </c>
      <c r="L3498" s="7" t="s">
        <v>16</v>
      </c>
      <c r="M3498" s="10">
        <v>1.5</v>
      </c>
      <c r="N3498" s="10">
        <v>0.4</v>
      </c>
      <c r="O3498" s="7"/>
      <c r="V3498" s="10">
        <f>SQRT((N3498*N3498)+(O3498*O3498)+((P3498*P3498)+(Q3498*Q3498)+(R3498*R3498)+(S3498*S3498)+(T3498*T3498)+(U3498*U3498)))</f>
        <v>0.4</v>
      </c>
      <c r="W3498" s="7">
        <v>21</v>
      </c>
      <c r="AC3498" s="7">
        <v>0</v>
      </c>
      <c r="AG3498" s="7" t="s">
        <v>119</v>
      </c>
      <c r="AH3498" s="7" t="s">
        <v>436</v>
      </c>
      <c r="AI3498" s="7" t="s">
        <v>436</v>
      </c>
      <c r="AJ3498" s="7" t="s">
        <v>436</v>
      </c>
      <c r="AQ3498" s="7"/>
    </row>
    <row r="3499" spans="1:43" ht="15.75" customHeight="1">
      <c r="A3499" s="17">
        <v>39488</v>
      </c>
      <c r="B3499" s="22" t="s">
        <v>1899</v>
      </c>
      <c r="C3499" s="24" t="s">
        <v>1905</v>
      </c>
      <c r="D3499" s="24" t="s">
        <v>1902</v>
      </c>
      <c r="E3499" s="7" t="s">
        <v>311</v>
      </c>
      <c r="F3499" s="7" t="s">
        <v>13</v>
      </c>
      <c r="G3499" s="7" t="s">
        <v>576</v>
      </c>
      <c r="H3499" s="7" t="s">
        <v>15</v>
      </c>
      <c r="I3499" s="7">
        <v>1430</v>
      </c>
      <c r="J3499" s="7" t="s">
        <v>315</v>
      </c>
      <c r="K3499" s="10">
        <v>80.8</v>
      </c>
      <c r="L3499" s="7" t="s">
        <v>16</v>
      </c>
      <c r="M3499" s="10">
        <v>1.5</v>
      </c>
      <c r="N3499" s="10">
        <v>0.4</v>
      </c>
      <c r="P3499" s="10"/>
      <c r="Q3499" s="10"/>
      <c r="R3499" s="10"/>
      <c r="S3499" s="10"/>
      <c r="V3499" s="10">
        <f>SQRT((N3499*N3499)+(O3499*O3499)+((P3499*P3499)+(Q3499*Q3499)+(R3499*R3499)+(S3499*S3499)+(T3499*T3499)+(U3499*U3499)))</f>
        <v>0.4</v>
      </c>
      <c r="W3499" s="8">
        <v>29</v>
      </c>
      <c r="AC3499" s="7">
        <v>1</v>
      </c>
      <c r="AG3499" s="7" t="s">
        <v>119</v>
      </c>
      <c r="AH3499" s="7" t="s">
        <v>436</v>
      </c>
      <c r="AI3499" s="7" t="s">
        <v>436</v>
      </c>
      <c r="AJ3499" s="7" t="s">
        <v>436</v>
      </c>
      <c r="AQ3499" s="7"/>
    </row>
    <row r="3500" spans="1:43" ht="15.75" customHeight="1">
      <c r="A3500" s="17">
        <v>40436</v>
      </c>
      <c r="B3500" s="22" t="s">
        <v>1901</v>
      </c>
      <c r="C3500" s="24" t="s">
        <v>1905</v>
      </c>
      <c r="D3500" s="24" t="s">
        <v>1902</v>
      </c>
      <c r="E3500" s="7" t="s">
        <v>311</v>
      </c>
      <c r="F3500" s="7" t="s">
        <v>13</v>
      </c>
      <c r="G3500" s="7" t="s">
        <v>1158</v>
      </c>
      <c r="H3500" s="7" t="s">
        <v>15</v>
      </c>
      <c r="I3500" s="7">
        <v>1430</v>
      </c>
      <c r="J3500" s="7" t="s">
        <v>315</v>
      </c>
      <c r="K3500" s="10">
        <v>80.8</v>
      </c>
      <c r="L3500" s="7" t="s">
        <v>16</v>
      </c>
      <c r="M3500" s="10">
        <v>1.5</v>
      </c>
      <c r="N3500" s="10">
        <v>0.2</v>
      </c>
      <c r="O3500" s="7"/>
      <c r="V3500" s="10">
        <f>SQRT((N3500*N3500)+(O3500*O3500)+((P3500*P3500)+(Q3500*Q3500)+(R3500*R3500)+(S3500*S3500)+(T3500*T3500)+(U3500*U3500)))</f>
        <v>0.2</v>
      </c>
      <c r="W3500" s="7">
        <v>33</v>
      </c>
      <c r="AC3500" s="7">
        <v>1</v>
      </c>
      <c r="AG3500" s="7" t="s">
        <v>119</v>
      </c>
      <c r="AH3500" s="7" t="s">
        <v>436</v>
      </c>
      <c r="AI3500" s="7" t="s">
        <v>436</v>
      </c>
      <c r="AJ3500" s="7" t="s">
        <v>436</v>
      </c>
      <c r="AQ3500" s="7"/>
    </row>
    <row r="3501" spans="1:43" ht="15.75" customHeight="1">
      <c r="A3501" s="19">
        <v>40825</v>
      </c>
      <c r="B3501" s="23" t="s">
        <v>1902</v>
      </c>
      <c r="C3501" s="24" t="s">
        <v>1905</v>
      </c>
      <c r="D3501" s="24" t="s">
        <v>1902</v>
      </c>
      <c r="E3501" s="15" t="s">
        <v>311</v>
      </c>
      <c r="F3501" s="15" t="s">
        <v>13</v>
      </c>
      <c r="G3501" s="15" t="s">
        <v>13</v>
      </c>
      <c r="H3501" s="15" t="s">
        <v>15</v>
      </c>
      <c r="I3501" s="15">
        <v>1430</v>
      </c>
      <c r="J3501" s="15" t="s">
        <v>515</v>
      </c>
      <c r="K3501" s="16">
        <v>80.8</v>
      </c>
      <c r="L3501" s="15" t="s">
        <v>16</v>
      </c>
      <c r="M3501" s="16">
        <v>1.5</v>
      </c>
      <c r="N3501" s="16"/>
      <c r="O3501" s="16"/>
      <c r="P3501" s="16"/>
      <c r="Q3501" s="16"/>
      <c r="R3501" s="16"/>
      <c r="S3501" s="16"/>
      <c r="T3501" s="16"/>
      <c r="U3501" s="16"/>
      <c r="V3501" s="10" t="s">
        <v>1888</v>
      </c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 t="s">
        <v>515</v>
      </c>
      <c r="AG3501" s="15" t="s">
        <v>318</v>
      </c>
      <c r="AH3501" s="15" t="s">
        <v>436</v>
      </c>
      <c r="AI3501" s="15" t="s">
        <v>436</v>
      </c>
      <c r="AJ3501" s="15" t="s">
        <v>436</v>
      </c>
      <c r="AK3501" s="15"/>
      <c r="AL3501" s="15"/>
      <c r="AM3501" s="15"/>
      <c r="AN3501" s="15"/>
      <c r="AO3501" s="15"/>
      <c r="AP3501" s="15" t="s">
        <v>1579</v>
      </c>
      <c r="AQ3501" s="7"/>
    </row>
    <row r="3502" spans="1:43" ht="15.75" customHeight="1">
      <c r="A3502" s="17">
        <v>37538</v>
      </c>
      <c r="B3502" s="24">
        <v>2002</v>
      </c>
      <c r="C3502" s="24" t="s">
        <v>1905</v>
      </c>
      <c r="D3502" s="24" t="s">
        <v>1899</v>
      </c>
      <c r="E3502" s="7" t="s">
        <v>311</v>
      </c>
      <c r="F3502" s="7" t="s">
        <v>13</v>
      </c>
      <c r="G3502" s="7" t="s">
        <v>14</v>
      </c>
      <c r="H3502" s="7" t="s">
        <v>15</v>
      </c>
      <c r="I3502" s="7">
        <v>1431</v>
      </c>
      <c r="J3502" s="7" t="s">
        <v>119</v>
      </c>
      <c r="K3502" s="10">
        <v>80.5</v>
      </c>
      <c r="L3502" s="7" t="s">
        <v>16</v>
      </c>
      <c r="M3502" s="10">
        <v>1.9</v>
      </c>
      <c r="N3502" s="10">
        <v>0.4</v>
      </c>
      <c r="O3502" s="7"/>
      <c r="V3502" s="10">
        <f>SQRT((N3502*N3502)+(O3502*O3502)+((P3502*P3502)+(Q3502*Q3502)+(R3502*R3502)+(S3502*S3502)+(T3502*T3502)+(U3502*U3502)))</f>
        <v>0.4</v>
      </c>
      <c r="W3502" s="7">
        <v>22</v>
      </c>
      <c r="AC3502" s="9">
        <v>2</v>
      </c>
      <c r="AD3502" s="9"/>
      <c r="AE3502" s="7">
        <v>0</v>
      </c>
      <c r="AG3502" s="7" t="s">
        <v>119</v>
      </c>
      <c r="AH3502" s="7" t="s">
        <v>436</v>
      </c>
      <c r="AI3502" s="7" t="s">
        <v>436</v>
      </c>
      <c r="AJ3502" s="7" t="s">
        <v>436</v>
      </c>
      <c r="AQ3502" s="7"/>
    </row>
    <row r="3503" spans="1:43" ht="15.75" customHeight="1">
      <c r="A3503" s="17">
        <v>37932</v>
      </c>
      <c r="B3503" s="24" t="s">
        <v>1894</v>
      </c>
      <c r="C3503" s="24" t="s">
        <v>1905</v>
      </c>
      <c r="D3503" s="24" t="s">
        <v>1899</v>
      </c>
      <c r="E3503" s="7" t="s">
        <v>311</v>
      </c>
      <c r="F3503" s="7" t="s">
        <v>13</v>
      </c>
      <c r="G3503" s="7" t="s">
        <v>316</v>
      </c>
      <c r="H3503" s="7" t="s">
        <v>15</v>
      </c>
      <c r="I3503" s="7">
        <v>1431</v>
      </c>
      <c r="J3503" s="7" t="s">
        <v>324</v>
      </c>
      <c r="K3503" s="10">
        <v>80.5</v>
      </c>
      <c r="L3503" s="7" t="s">
        <v>16</v>
      </c>
      <c r="M3503" s="10">
        <v>1.9</v>
      </c>
      <c r="N3503" s="10">
        <v>0.4</v>
      </c>
      <c r="O3503" s="7"/>
      <c r="V3503" s="10">
        <v>0.35</v>
      </c>
      <c r="AG3503" s="7" t="s">
        <v>119</v>
      </c>
      <c r="AH3503" s="7" t="s">
        <v>436</v>
      </c>
      <c r="AI3503" s="7" t="s">
        <v>436</v>
      </c>
      <c r="AJ3503" s="7" t="s">
        <v>436</v>
      </c>
      <c r="AQ3503" s="7"/>
    </row>
    <row r="3504" spans="1:43" ht="15.75" customHeight="1">
      <c r="A3504" s="17">
        <v>38382</v>
      </c>
      <c r="B3504" s="22" t="s">
        <v>1896</v>
      </c>
      <c r="C3504" s="24" t="s">
        <v>1905</v>
      </c>
      <c r="D3504" s="24" t="s">
        <v>1899</v>
      </c>
      <c r="E3504" s="7" t="s">
        <v>311</v>
      </c>
      <c r="F3504" s="7" t="s">
        <v>13</v>
      </c>
      <c r="G3504" s="7" t="s">
        <v>912</v>
      </c>
      <c r="H3504" s="7" t="s">
        <v>15</v>
      </c>
      <c r="I3504" s="7">
        <v>1431</v>
      </c>
      <c r="J3504" s="7" t="s">
        <v>315</v>
      </c>
      <c r="K3504" s="10">
        <v>80.5</v>
      </c>
      <c r="L3504" s="7" t="s">
        <v>16</v>
      </c>
      <c r="M3504" s="10">
        <v>1.9</v>
      </c>
      <c r="N3504" s="10">
        <v>0.3</v>
      </c>
      <c r="O3504" s="7"/>
      <c r="V3504" s="10">
        <f>SQRT((N3504*N3504)+(O3504*O3504)+((P3504*P3504)+(Q3504*Q3504)+(R3504*R3504)+(S3504*S3504)+(T3504*T3504)+(U3504*U3504)))</f>
        <v>0.3</v>
      </c>
      <c r="W3504" s="7">
        <v>30</v>
      </c>
      <c r="AC3504" s="7">
        <v>1</v>
      </c>
      <c r="AG3504" s="7" t="s">
        <v>119</v>
      </c>
      <c r="AH3504" s="7" t="s">
        <v>436</v>
      </c>
      <c r="AI3504" s="7" t="s">
        <v>436</v>
      </c>
      <c r="AJ3504" s="7" t="s">
        <v>436</v>
      </c>
      <c r="AQ3504" s="7"/>
    </row>
    <row r="3505" spans="1:43" ht="15.75" customHeight="1">
      <c r="A3505" s="17">
        <v>39488</v>
      </c>
      <c r="B3505" s="22" t="s">
        <v>1899</v>
      </c>
      <c r="C3505" s="24" t="s">
        <v>1905</v>
      </c>
      <c r="D3505" s="24" t="s">
        <v>1899</v>
      </c>
      <c r="E3505" s="7" t="s">
        <v>311</v>
      </c>
      <c r="F3505" s="7" t="s">
        <v>13</v>
      </c>
      <c r="G3505" s="7" t="s">
        <v>576</v>
      </c>
      <c r="H3505" s="7" t="s">
        <v>15</v>
      </c>
      <c r="I3505" s="7">
        <v>1431</v>
      </c>
      <c r="J3505" s="7" t="s">
        <v>515</v>
      </c>
      <c r="K3505" s="10">
        <v>80.5</v>
      </c>
      <c r="L3505" s="7" t="s">
        <v>16</v>
      </c>
      <c r="M3505" s="10">
        <v>1.9</v>
      </c>
      <c r="P3505" s="10"/>
      <c r="Q3505" s="10"/>
      <c r="R3505" s="10"/>
      <c r="S3505" s="10"/>
      <c r="V3505" s="10" t="s">
        <v>1888</v>
      </c>
      <c r="W3505" s="8"/>
      <c r="AF3505" s="7" t="s">
        <v>317</v>
      </c>
      <c r="AG3505" s="7" t="s">
        <v>318</v>
      </c>
      <c r="AH3505" s="7" t="s">
        <v>436</v>
      </c>
      <c r="AI3505" s="7" t="s">
        <v>436</v>
      </c>
      <c r="AJ3505" s="7" t="s">
        <v>436</v>
      </c>
      <c r="AQ3505" s="7"/>
    </row>
    <row r="3506" spans="1:43" ht="15.75" customHeight="1">
      <c r="A3506" s="17">
        <v>37538</v>
      </c>
      <c r="B3506" s="24">
        <v>2002</v>
      </c>
      <c r="C3506" s="24" t="s">
        <v>1905</v>
      </c>
      <c r="D3506" s="24" t="s">
        <v>1896</v>
      </c>
      <c r="E3506" s="7" t="s">
        <v>311</v>
      </c>
      <c r="F3506" s="7" t="s">
        <v>13</v>
      </c>
      <c r="G3506" s="7" t="s">
        <v>14</v>
      </c>
      <c r="H3506" s="7" t="s">
        <v>15</v>
      </c>
      <c r="I3506" s="7">
        <v>1432</v>
      </c>
      <c r="J3506" s="7" t="s">
        <v>119</v>
      </c>
      <c r="K3506" s="10">
        <v>80.400000000000006</v>
      </c>
      <c r="L3506" s="7" t="s">
        <v>16</v>
      </c>
      <c r="M3506" s="10">
        <v>1.9</v>
      </c>
      <c r="N3506" s="10">
        <v>0.3</v>
      </c>
      <c r="O3506" s="7"/>
      <c r="V3506" s="10">
        <f>SQRT((N3506*N3506)+(O3506*O3506)+((P3506*P3506)+(Q3506*Q3506)+(R3506*R3506)+(S3506*S3506)+(T3506*T3506)+(U3506*U3506)))</f>
        <v>0.3</v>
      </c>
      <c r="W3506" s="7">
        <v>17</v>
      </c>
      <c r="AC3506" s="9">
        <v>1</v>
      </c>
      <c r="AD3506" s="9"/>
      <c r="AE3506" s="7">
        <v>0</v>
      </c>
      <c r="AG3506" s="7" t="s">
        <v>119</v>
      </c>
      <c r="AH3506" s="7" t="s">
        <v>436</v>
      </c>
      <c r="AI3506" s="7" t="s">
        <v>436</v>
      </c>
      <c r="AJ3506" s="7" t="s">
        <v>436</v>
      </c>
      <c r="AQ3506" s="7"/>
    </row>
    <row r="3507" spans="1:43" ht="15.75" customHeight="1">
      <c r="A3507" s="17">
        <v>37932</v>
      </c>
      <c r="B3507" s="24" t="s">
        <v>1894</v>
      </c>
      <c r="C3507" s="24" t="s">
        <v>1905</v>
      </c>
      <c r="D3507" s="24" t="s">
        <v>1896</v>
      </c>
      <c r="E3507" s="7" t="s">
        <v>311</v>
      </c>
      <c r="F3507" s="7" t="s">
        <v>13</v>
      </c>
      <c r="G3507" s="7" t="s">
        <v>316</v>
      </c>
      <c r="H3507" s="7" t="s">
        <v>15</v>
      </c>
      <c r="I3507" s="7">
        <v>1432</v>
      </c>
      <c r="J3507" s="7" t="s">
        <v>324</v>
      </c>
      <c r="K3507" s="10">
        <v>80.400000000000006</v>
      </c>
      <c r="L3507" s="7" t="s">
        <v>16</v>
      </c>
      <c r="M3507" s="10">
        <v>1.9</v>
      </c>
      <c r="O3507" s="7"/>
      <c r="V3507" s="10" t="s">
        <v>1888</v>
      </c>
      <c r="AG3507" s="7" t="s">
        <v>119</v>
      </c>
      <c r="AH3507" s="7" t="s">
        <v>436</v>
      </c>
      <c r="AI3507" s="7" t="s">
        <v>436</v>
      </c>
      <c r="AJ3507" s="7" t="s">
        <v>436</v>
      </c>
      <c r="AQ3507" s="7"/>
    </row>
    <row r="3508" spans="1:43" ht="15.75" customHeight="1">
      <c r="A3508" s="17">
        <v>38382</v>
      </c>
      <c r="B3508" s="22" t="s">
        <v>1896</v>
      </c>
      <c r="C3508" s="24" t="s">
        <v>1905</v>
      </c>
      <c r="D3508" s="24" t="s">
        <v>1896</v>
      </c>
      <c r="E3508" s="7" t="s">
        <v>311</v>
      </c>
      <c r="F3508" s="7" t="s">
        <v>13</v>
      </c>
      <c r="G3508" s="7" t="s">
        <v>912</v>
      </c>
      <c r="H3508" s="7" t="s">
        <v>15</v>
      </c>
      <c r="I3508" s="7">
        <v>1432</v>
      </c>
      <c r="J3508" s="7" t="s">
        <v>343</v>
      </c>
      <c r="K3508" s="10">
        <v>80.400000000000006</v>
      </c>
      <c r="L3508" s="7" t="s">
        <v>16</v>
      </c>
      <c r="M3508" s="10">
        <v>1.9</v>
      </c>
      <c r="O3508" s="7"/>
      <c r="V3508" s="10" t="s">
        <v>1888</v>
      </c>
      <c r="W3508" s="7">
        <v>9999</v>
      </c>
      <c r="AF3508" s="7" t="s">
        <v>318</v>
      </c>
      <c r="AG3508" s="7" t="s">
        <v>318</v>
      </c>
      <c r="AH3508" s="7" t="s">
        <v>436</v>
      </c>
      <c r="AI3508" s="7" t="s">
        <v>436</v>
      </c>
      <c r="AJ3508" s="7" t="s">
        <v>436</v>
      </c>
      <c r="AQ3508" s="7"/>
    </row>
    <row r="3509" spans="1:43" ht="15.75" customHeight="1">
      <c r="A3509" s="17">
        <v>37538</v>
      </c>
      <c r="B3509" s="24">
        <v>2002</v>
      </c>
      <c r="C3509" s="24" t="s">
        <v>1905</v>
      </c>
      <c r="D3509" s="24" t="s">
        <v>1896</v>
      </c>
      <c r="E3509" s="7" t="s">
        <v>311</v>
      </c>
      <c r="F3509" s="7" t="s">
        <v>13</v>
      </c>
      <c r="G3509" s="7" t="s">
        <v>14</v>
      </c>
      <c r="H3509" s="7" t="s">
        <v>15</v>
      </c>
      <c r="I3509" s="7">
        <v>1433</v>
      </c>
      <c r="J3509" s="7" t="s">
        <v>119</v>
      </c>
      <c r="K3509" s="10">
        <v>80.400000000000006</v>
      </c>
      <c r="L3509" s="7" t="s">
        <v>16</v>
      </c>
      <c r="M3509" s="10">
        <v>1.8</v>
      </c>
      <c r="N3509" s="10">
        <v>0.6</v>
      </c>
      <c r="O3509" s="7"/>
      <c r="V3509" s="10">
        <f>SQRT((N3509*N3509)+(O3509*O3509)+((P3509*P3509)+(Q3509*Q3509)+(R3509*R3509)+(S3509*S3509)+(T3509*T3509)+(U3509*U3509)))</f>
        <v>0.6</v>
      </c>
      <c r="W3509" s="7">
        <v>50</v>
      </c>
      <c r="AC3509" s="9">
        <v>4</v>
      </c>
      <c r="AD3509" s="9"/>
      <c r="AE3509" s="7">
        <v>0</v>
      </c>
      <c r="AG3509" s="7" t="s">
        <v>119</v>
      </c>
      <c r="AH3509" s="7" t="s">
        <v>436</v>
      </c>
      <c r="AI3509" s="7" t="s">
        <v>436</v>
      </c>
      <c r="AJ3509" s="7" t="s">
        <v>436</v>
      </c>
      <c r="AK3509" s="7" t="s">
        <v>106</v>
      </c>
      <c r="AQ3509" s="7"/>
    </row>
    <row r="3510" spans="1:43" ht="15.75" customHeight="1">
      <c r="A3510" s="17">
        <v>37932</v>
      </c>
      <c r="B3510" s="24" t="s">
        <v>1894</v>
      </c>
      <c r="C3510" s="24" t="s">
        <v>1905</v>
      </c>
      <c r="D3510" s="24" t="s">
        <v>1896</v>
      </c>
      <c r="E3510" s="7" t="s">
        <v>311</v>
      </c>
      <c r="F3510" s="7" t="s">
        <v>13</v>
      </c>
      <c r="G3510" s="7" t="s">
        <v>316</v>
      </c>
      <c r="H3510" s="7" t="s">
        <v>15</v>
      </c>
      <c r="I3510" s="7">
        <v>1433</v>
      </c>
      <c r="J3510" s="7" t="s">
        <v>324</v>
      </c>
      <c r="K3510" s="10">
        <v>80.400000000000006</v>
      </c>
      <c r="L3510" s="7" t="s">
        <v>16</v>
      </c>
      <c r="M3510" s="10">
        <v>1.8</v>
      </c>
      <c r="O3510" s="7"/>
      <c r="V3510" s="10" t="s">
        <v>1888</v>
      </c>
      <c r="AG3510" s="7" t="s">
        <v>119</v>
      </c>
      <c r="AH3510" s="7" t="s">
        <v>436</v>
      </c>
      <c r="AI3510" s="7" t="s">
        <v>436</v>
      </c>
      <c r="AJ3510" s="7" t="s">
        <v>436</v>
      </c>
      <c r="AQ3510" s="7"/>
    </row>
    <row r="3511" spans="1:43" ht="15.75" customHeight="1">
      <c r="A3511" s="17">
        <v>38382</v>
      </c>
      <c r="B3511" s="22" t="s">
        <v>1896</v>
      </c>
      <c r="C3511" s="24" t="s">
        <v>1905</v>
      </c>
      <c r="D3511" s="24" t="s">
        <v>1896</v>
      </c>
      <c r="E3511" s="7" t="s">
        <v>311</v>
      </c>
      <c r="F3511" s="7" t="s">
        <v>13</v>
      </c>
      <c r="G3511" s="7" t="s">
        <v>912</v>
      </c>
      <c r="H3511" s="7" t="s">
        <v>15</v>
      </c>
      <c r="I3511" s="7">
        <v>1433</v>
      </c>
      <c r="J3511" s="7" t="s">
        <v>343</v>
      </c>
      <c r="K3511" s="10">
        <v>80.400000000000006</v>
      </c>
      <c r="L3511" s="7" t="s">
        <v>16</v>
      </c>
      <c r="M3511" s="10">
        <v>1.8</v>
      </c>
      <c r="O3511" s="7"/>
      <c r="V3511" s="10" t="s">
        <v>1888</v>
      </c>
      <c r="W3511" s="7">
        <v>9999</v>
      </c>
      <c r="AF3511" s="7" t="s">
        <v>318</v>
      </c>
      <c r="AG3511" s="7" t="s">
        <v>318</v>
      </c>
      <c r="AH3511" s="7" t="s">
        <v>436</v>
      </c>
      <c r="AI3511" s="7" t="s">
        <v>436</v>
      </c>
      <c r="AJ3511" s="7" t="s">
        <v>436</v>
      </c>
      <c r="AQ3511" s="7"/>
    </row>
    <row r="3512" spans="1:43" ht="15.75" customHeight="1">
      <c r="A3512" s="17">
        <v>37538</v>
      </c>
      <c r="B3512" s="24">
        <v>2002</v>
      </c>
      <c r="C3512" s="24" t="s">
        <v>1905</v>
      </c>
      <c r="D3512" s="24" t="s">
        <v>1896</v>
      </c>
      <c r="E3512" s="7" t="s">
        <v>311</v>
      </c>
      <c r="F3512" s="7" t="s">
        <v>13</v>
      </c>
      <c r="G3512" s="7" t="s">
        <v>14</v>
      </c>
      <c r="H3512" s="7" t="s">
        <v>15</v>
      </c>
      <c r="I3512" s="7">
        <v>1434</v>
      </c>
      <c r="J3512" s="7" t="s">
        <v>119</v>
      </c>
      <c r="K3512" s="10">
        <v>80.3</v>
      </c>
      <c r="L3512" s="7" t="s">
        <v>16</v>
      </c>
      <c r="M3512" s="10">
        <v>1.6</v>
      </c>
      <c r="N3512" s="10">
        <v>0.3</v>
      </c>
      <c r="O3512" s="7"/>
      <c r="V3512" s="10">
        <f>SQRT((N3512*N3512)+(O3512*O3512)+((P3512*P3512)+(Q3512*Q3512)+(R3512*R3512)+(S3512*S3512)+(T3512*T3512)+(U3512*U3512)))</f>
        <v>0.3</v>
      </c>
      <c r="W3512" s="7">
        <v>16</v>
      </c>
      <c r="AC3512" s="9">
        <v>0</v>
      </c>
      <c r="AD3512" s="9"/>
      <c r="AE3512" s="7">
        <v>0</v>
      </c>
      <c r="AG3512" s="7" t="s">
        <v>119</v>
      </c>
      <c r="AH3512" s="7" t="s">
        <v>436</v>
      </c>
      <c r="AI3512" s="7" t="s">
        <v>436</v>
      </c>
      <c r="AJ3512" s="7" t="s">
        <v>436</v>
      </c>
      <c r="AQ3512" s="7"/>
    </row>
    <row r="3513" spans="1:43" ht="15.75" customHeight="1">
      <c r="A3513" s="17">
        <v>37932</v>
      </c>
      <c r="B3513" s="24" t="s">
        <v>1894</v>
      </c>
      <c r="C3513" s="24" t="s">
        <v>1905</v>
      </c>
      <c r="D3513" s="24" t="s">
        <v>1896</v>
      </c>
      <c r="E3513" s="7" t="s">
        <v>311</v>
      </c>
      <c r="F3513" s="7" t="s">
        <v>13</v>
      </c>
      <c r="G3513" s="7" t="s">
        <v>316</v>
      </c>
      <c r="H3513" s="7" t="s">
        <v>15</v>
      </c>
      <c r="I3513" s="7">
        <v>1434</v>
      </c>
      <c r="J3513" s="7" t="s">
        <v>324</v>
      </c>
      <c r="K3513" s="10">
        <v>80.3</v>
      </c>
      <c r="L3513" s="7" t="s">
        <v>16</v>
      </c>
      <c r="M3513" s="10">
        <v>1.6</v>
      </c>
      <c r="O3513" s="7"/>
      <c r="V3513" s="10" t="s">
        <v>1888</v>
      </c>
      <c r="AG3513" s="7" t="s">
        <v>119</v>
      </c>
      <c r="AH3513" s="7" t="s">
        <v>436</v>
      </c>
      <c r="AI3513" s="7" t="s">
        <v>436</v>
      </c>
      <c r="AJ3513" s="7" t="s">
        <v>436</v>
      </c>
      <c r="AQ3513" s="7"/>
    </row>
    <row r="3514" spans="1:43" ht="15.75" customHeight="1">
      <c r="A3514" s="17">
        <v>38382</v>
      </c>
      <c r="B3514" s="22" t="s">
        <v>1896</v>
      </c>
      <c r="C3514" s="24" t="s">
        <v>1905</v>
      </c>
      <c r="D3514" s="24" t="s">
        <v>1896</v>
      </c>
      <c r="E3514" s="7" t="s">
        <v>311</v>
      </c>
      <c r="F3514" s="7" t="s">
        <v>13</v>
      </c>
      <c r="G3514" s="7" t="s">
        <v>912</v>
      </c>
      <c r="H3514" s="7" t="s">
        <v>15</v>
      </c>
      <c r="I3514" s="7">
        <v>1434</v>
      </c>
      <c r="J3514" s="7" t="s">
        <v>343</v>
      </c>
      <c r="K3514" s="10">
        <v>80.3</v>
      </c>
      <c r="L3514" s="7" t="s">
        <v>16</v>
      </c>
      <c r="M3514" s="10">
        <v>1.6</v>
      </c>
      <c r="O3514" s="7"/>
      <c r="V3514" s="10" t="s">
        <v>1888</v>
      </c>
      <c r="W3514" s="7">
        <v>9999</v>
      </c>
      <c r="AF3514" s="7" t="s">
        <v>318</v>
      </c>
      <c r="AG3514" s="7" t="s">
        <v>318</v>
      </c>
      <c r="AH3514" s="7" t="s">
        <v>436</v>
      </c>
      <c r="AI3514" s="7" t="s">
        <v>436</v>
      </c>
      <c r="AJ3514" s="7" t="s">
        <v>436</v>
      </c>
      <c r="AQ3514" s="7"/>
    </row>
    <row r="3515" spans="1:43" ht="15.75" customHeight="1">
      <c r="A3515" s="17">
        <v>37538</v>
      </c>
      <c r="B3515" s="24">
        <v>2002</v>
      </c>
      <c r="C3515" s="24" t="s">
        <v>1905</v>
      </c>
      <c r="D3515" s="24" t="s">
        <v>1899</v>
      </c>
      <c r="E3515" s="7" t="s">
        <v>311</v>
      </c>
      <c r="F3515" s="7" t="s">
        <v>13</v>
      </c>
      <c r="G3515" s="7" t="s">
        <v>14</v>
      </c>
      <c r="H3515" s="7" t="s">
        <v>15</v>
      </c>
      <c r="I3515" s="7">
        <v>1435</v>
      </c>
      <c r="J3515" s="7" t="s">
        <v>119</v>
      </c>
      <c r="K3515" s="10">
        <v>80.3</v>
      </c>
      <c r="L3515" s="7" t="s">
        <v>16</v>
      </c>
      <c r="M3515" s="10">
        <v>1.5</v>
      </c>
      <c r="N3515" s="10">
        <v>0.3</v>
      </c>
      <c r="O3515" s="7"/>
      <c r="V3515" s="10">
        <f>SQRT((N3515*N3515)+(O3515*O3515)+((P3515*P3515)+(Q3515*Q3515)+(R3515*R3515)+(S3515*S3515)+(T3515*T3515)+(U3515*U3515)))</f>
        <v>0.3</v>
      </c>
      <c r="W3515" s="7">
        <v>12</v>
      </c>
      <c r="AC3515" s="9">
        <v>0</v>
      </c>
      <c r="AD3515" s="9"/>
      <c r="AE3515" s="7">
        <v>0</v>
      </c>
      <c r="AG3515" s="7" t="s">
        <v>119</v>
      </c>
      <c r="AH3515" s="7" t="s">
        <v>436</v>
      </c>
      <c r="AI3515" s="7" t="s">
        <v>436</v>
      </c>
      <c r="AJ3515" s="7" t="s">
        <v>436</v>
      </c>
      <c r="AQ3515" s="7"/>
    </row>
    <row r="3516" spans="1:43" ht="15.75" customHeight="1">
      <c r="A3516" s="17">
        <v>37932</v>
      </c>
      <c r="B3516" s="24" t="s">
        <v>1894</v>
      </c>
      <c r="C3516" s="24" t="s">
        <v>1905</v>
      </c>
      <c r="D3516" s="24" t="s">
        <v>1899</v>
      </c>
      <c r="E3516" s="7" t="s">
        <v>311</v>
      </c>
      <c r="F3516" s="7" t="s">
        <v>13</v>
      </c>
      <c r="G3516" s="7" t="s">
        <v>316</v>
      </c>
      <c r="H3516" s="7" t="s">
        <v>15</v>
      </c>
      <c r="I3516" s="7">
        <v>1435</v>
      </c>
      <c r="J3516" s="7" t="s">
        <v>324</v>
      </c>
      <c r="K3516" s="10">
        <v>80.3</v>
      </c>
      <c r="L3516" s="7" t="s">
        <v>16</v>
      </c>
      <c r="M3516" s="10">
        <v>1.5</v>
      </c>
      <c r="N3516" s="10">
        <v>0.3</v>
      </c>
      <c r="O3516" s="7"/>
      <c r="V3516" s="10">
        <v>0.25</v>
      </c>
      <c r="AG3516" s="7" t="s">
        <v>119</v>
      </c>
      <c r="AH3516" s="7" t="s">
        <v>436</v>
      </c>
      <c r="AI3516" s="7" t="s">
        <v>436</v>
      </c>
      <c r="AJ3516" s="7" t="s">
        <v>436</v>
      </c>
      <c r="AQ3516" s="7"/>
    </row>
    <row r="3517" spans="1:43" ht="15.75" customHeight="1">
      <c r="A3517" s="17">
        <v>38382</v>
      </c>
      <c r="B3517" s="22" t="s">
        <v>1896</v>
      </c>
      <c r="C3517" s="24" t="s">
        <v>1905</v>
      </c>
      <c r="D3517" s="24" t="s">
        <v>1899</v>
      </c>
      <c r="E3517" s="7" t="s">
        <v>311</v>
      </c>
      <c r="F3517" s="7" t="s">
        <v>13</v>
      </c>
      <c r="G3517" s="7" t="s">
        <v>912</v>
      </c>
      <c r="H3517" s="7" t="s">
        <v>15</v>
      </c>
      <c r="I3517" s="7">
        <v>1435</v>
      </c>
      <c r="J3517" s="7" t="s">
        <v>315</v>
      </c>
      <c r="K3517" s="10">
        <v>80.3</v>
      </c>
      <c r="L3517" s="7" t="s">
        <v>16</v>
      </c>
      <c r="M3517" s="10">
        <v>1.5</v>
      </c>
      <c r="N3517" s="10">
        <v>0.2</v>
      </c>
      <c r="O3517" s="7"/>
      <c r="V3517" s="10">
        <f>SQRT((N3517*N3517)+(O3517*O3517)+((P3517*P3517)+(Q3517*Q3517)+(R3517*R3517)+(S3517*S3517)+(T3517*T3517)+(U3517*U3517)))</f>
        <v>0.2</v>
      </c>
      <c r="W3517" s="7">
        <v>11</v>
      </c>
      <c r="AC3517" s="7">
        <v>1</v>
      </c>
      <c r="AG3517" s="7" t="s">
        <v>119</v>
      </c>
      <c r="AH3517" s="7" t="s">
        <v>436</v>
      </c>
      <c r="AI3517" s="7" t="s">
        <v>436</v>
      </c>
      <c r="AJ3517" s="7" t="s">
        <v>436</v>
      </c>
      <c r="AQ3517" s="7"/>
    </row>
    <row r="3518" spans="1:43" ht="15.75" customHeight="1">
      <c r="A3518" s="17">
        <v>39488</v>
      </c>
      <c r="B3518" s="22" t="s">
        <v>1899</v>
      </c>
      <c r="C3518" s="24" t="s">
        <v>1905</v>
      </c>
      <c r="D3518" s="24" t="s">
        <v>1899</v>
      </c>
      <c r="E3518" s="7" t="s">
        <v>311</v>
      </c>
      <c r="F3518" s="7" t="s">
        <v>13</v>
      </c>
      <c r="G3518" s="7" t="s">
        <v>576</v>
      </c>
      <c r="H3518" s="7" t="s">
        <v>15</v>
      </c>
      <c r="I3518" s="7">
        <v>1435</v>
      </c>
      <c r="J3518" s="7" t="s">
        <v>515</v>
      </c>
      <c r="K3518" s="10">
        <v>80.3</v>
      </c>
      <c r="L3518" s="7" t="s">
        <v>16</v>
      </c>
      <c r="M3518" s="10">
        <v>1.5</v>
      </c>
      <c r="P3518" s="10"/>
      <c r="Q3518" s="10"/>
      <c r="R3518" s="10"/>
      <c r="S3518" s="10"/>
      <c r="V3518" s="10" t="s">
        <v>1888</v>
      </c>
      <c r="W3518" s="8"/>
      <c r="AF3518" s="7" t="s">
        <v>317</v>
      </c>
      <c r="AG3518" s="7" t="s">
        <v>318</v>
      </c>
      <c r="AH3518" s="7" t="s">
        <v>436</v>
      </c>
      <c r="AI3518" s="7" t="s">
        <v>436</v>
      </c>
      <c r="AJ3518" s="7" t="s">
        <v>436</v>
      </c>
      <c r="AQ3518" s="7"/>
    </row>
    <row r="3519" spans="1:43" ht="15.75" customHeight="1">
      <c r="A3519" s="17">
        <v>37538</v>
      </c>
      <c r="B3519" s="24">
        <v>2002</v>
      </c>
      <c r="C3519" s="24" t="s">
        <v>1905</v>
      </c>
      <c r="D3519" s="24" t="s">
        <v>1899</v>
      </c>
      <c r="E3519" s="7" t="s">
        <v>311</v>
      </c>
      <c r="F3519" s="7" t="s">
        <v>13</v>
      </c>
      <c r="G3519" s="7" t="s">
        <v>14</v>
      </c>
      <c r="H3519" s="7" t="s">
        <v>15</v>
      </c>
      <c r="I3519" s="7">
        <v>1436</v>
      </c>
      <c r="J3519" s="7" t="s">
        <v>119</v>
      </c>
      <c r="K3519" s="10">
        <v>79.2</v>
      </c>
      <c r="L3519" s="7" t="s">
        <v>16</v>
      </c>
      <c r="M3519" s="10">
        <v>0.8</v>
      </c>
      <c r="N3519" s="10">
        <v>0.1</v>
      </c>
      <c r="O3519" s="7"/>
      <c r="V3519" s="10">
        <f>SQRT((N3519*N3519)+(O3519*O3519)+((P3519*P3519)+(Q3519*Q3519)+(R3519*R3519)+(S3519*S3519)+(T3519*T3519)+(U3519*U3519)))</f>
        <v>0.1</v>
      </c>
      <c r="W3519" s="7">
        <v>9</v>
      </c>
      <c r="X3519" s="9"/>
      <c r="Y3519" s="9"/>
      <c r="Z3519" s="9"/>
      <c r="AA3519" s="9"/>
      <c r="AB3519" s="7" t="s">
        <v>21</v>
      </c>
      <c r="AC3519" s="9">
        <v>0</v>
      </c>
      <c r="AD3519" s="9"/>
      <c r="AE3519" s="7">
        <v>0</v>
      </c>
      <c r="AG3519" s="7" t="s">
        <v>119</v>
      </c>
      <c r="AH3519" s="7" t="s">
        <v>436</v>
      </c>
      <c r="AI3519" s="7" t="s">
        <v>436</v>
      </c>
      <c r="AJ3519" s="7" t="s">
        <v>436</v>
      </c>
      <c r="AQ3519" s="7"/>
    </row>
    <row r="3520" spans="1:43" ht="15.75" customHeight="1">
      <c r="A3520" s="17">
        <v>37932</v>
      </c>
      <c r="B3520" s="24" t="s">
        <v>1894</v>
      </c>
      <c r="C3520" s="24" t="s">
        <v>1905</v>
      </c>
      <c r="D3520" s="24" t="s">
        <v>1899</v>
      </c>
      <c r="E3520" s="7" t="s">
        <v>311</v>
      </c>
      <c r="F3520" s="7" t="s">
        <v>13</v>
      </c>
      <c r="G3520" s="7" t="s">
        <v>316</v>
      </c>
      <c r="H3520" s="7" t="s">
        <v>15</v>
      </c>
      <c r="I3520" s="7">
        <v>1436</v>
      </c>
      <c r="J3520" s="7" t="s">
        <v>324</v>
      </c>
      <c r="K3520" s="10">
        <v>79.2</v>
      </c>
      <c r="L3520" s="7" t="s">
        <v>16</v>
      </c>
      <c r="M3520" s="10">
        <v>0.8</v>
      </c>
      <c r="N3520" s="10">
        <v>0.2</v>
      </c>
      <c r="O3520" s="7"/>
      <c r="V3520" s="10">
        <v>0.15</v>
      </c>
      <c r="AG3520" s="7" t="s">
        <v>119</v>
      </c>
      <c r="AH3520" s="7" t="s">
        <v>436</v>
      </c>
      <c r="AI3520" s="7" t="s">
        <v>436</v>
      </c>
      <c r="AJ3520" s="7" t="s">
        <v>436</v>
      </c>
      <c r="AQ3520" s="7"/>
    </row>
    <row r="3521" spans="1:43" ht="15.75" customHeight="1">
      <c r="A3521" s="17">
        <v>38382</v>
      </c>
      <c r="B3521" s="22" t="s">
        <v>1896</v>
      </c>
      <c r="C3521" s="24" t="s">
        <v>1905</v>
      </c>
      <c r="D3521" s="24" t="s">
        <v>1899</v>
      </c>
      <c r="E3521" s="7" t="s">
        <v>311</v>
      </c>
      <c r="F3521" s="7" t="s">
        <v>13</v>
      </c>
      <c r="G3521" s="7" t="s">
        <v>912</v>
      </c>
      <c r="H3521" s="7" t="s">
        <v>15</v>
      </c>
      <c r="I3521" s="7">
        <v>1436</v>
      </c>
      <c r="J3521" s="7" t="s">
        <v>315</v>
      </c>
      <c r="K3521" s="10">
        <v>79.2</v>
      </c>
      <c r="L3521" s="7" t="s">
        <v>16</v>
      </c>
      <c r="M3521" s="10">
        <v>0.8</v>
      </c>
      <c r="N3521" s="10">
        <v>0.2</v>
      </c>
      <c r="O3521" s="7"/>
      <c r="V3521" s="10">
        <f>SQRT((N3521*N3521)+(O3521*O3521)+((P3521*P3521)+(Q3521*Q3521)+(R3521*R3521)+(S3521*S3521)+(T3521*T3521)+(U3521*U3521)))</f>
        <v>0.2</v>
      </c>
      <c r="W3521" s="7">
        <v>7</v>
      </c>
      <c r="AC3521" s="7">
        <v>0</v>
      </c>
      <c r="AG3521" s="7" t="s">
        <v>119</v>
      </c>
      <c r="AH3521" s="7" t="s">
        <v>436</v>
      </c>
      <c r="AI3521" s="7" t="s">
        <v>436</v>
      </c>
      <c r="AJ3521" s="7" t="s">
        <v>436</v>
      </c>
      <c r="AQ3521" s="7"/>
    </row>
    <row r="3522" spans="1:43" ht="15.75" customHeight="1">
      <c r="A3522" s="17">
        <v>39488</v>
      </c>
      <c r="B3522" s="22" t="s">
        <v>1899</v>
      </c>
      <c r="C3522" s="24" t="s">
        <v>1905</v>
      </c>
      <c r="D3522" s="24" t="s">
        <v>1899</v>
      </c>
      <c r="E3522" s="7" t="s">
        <v>311</v>
      </c>
      <c r="F3522" s="7" t="s">
        <v>13</v>
      </c>
      <c r="G3522" s="7" t="s">
        <v>576</v>
      </c>
      <c r="H3522" s="7" t="s">
        <v>15</v>
      </c>
      <c r="I3522" s="7">
        <v>1436</v>
      </c>
      <c r="J3522" s="7" t="s">
        <v>515</v>
      </c>
      <c r="K3522" s="10">
        <v>79.2</v>
      </c>
      <c r="L3522" s="7" t="s">
        <v>16</v>
      </c>
      <c r="M3522" s="10">
        <v>0.8</v>
      </c>
      <c r="P3522" s="10"/>
      <c r="Q3522" s="10"/>
      <c r="R3522" s="10"/>
      <c r="S3522" s="10"/>
      <c r="V3522" s="10" t="s">
        <v>1888</v>
      </c>
      <c r="W3522" s="8"/>
      <c r="AF3522" s="7" t="s">
        <v>317</v>
      </c>
      <c r="AG3522" s="7" t="s">
        <v>318</v>
      </c>
      <c r="AH3522" s="7" t="s">
        <v>436</v>
      </c>
      <c r="AI3522" s="7" t="s">
        <v>436</v>
      </c>
      <c r="AJ3522" s="7" t="s">
        <v>436</v>
      </c>
      <c r="AQ3522" s="7"/>
    </row>
    <row r="3523" spans="1:43" ht="15.75" customHeight="1">
      <c r="A3523" s="17">
        <v>37538</v>
      </c>
      <c r="B3523" s="24">
        <v>2002</v>
      </c>
      <c r="C3523" s="24" t="s">
        <v>1905</v>
      </c>
      <c r="D3523" s="24" t="s">
        <v>1902</v>
      </c>
      <c r="E3523" s="7" t="s">
        <v>311</v>
      </c>
      <c r="F3523" s="7" t="s">
        <v>13</v>
      </c>
      <c r="G3523" s="7" t="s">
        <v>14</v>
      </c>
      <c r="H3523" s="7" t="s">
        <v>15</v>
      </c>
      <c r="I3523" s="7">
        <v>1437</v>
      </c>
      <c r="J3523" s="7" t="s">
        <v>119</v>
      </c>
      <c r="K3523" s="10">
        <v>80.099999999999994</v>
      </c>
      <c r="L3523" s="7" t="s">
        <v>16</v>
      </c>
      <c r="M3523" s="10">
        <v>1</v>
      </c>
      <c r="N3523" s="10">
        <v>0.2</v>
      </c>
      <c r="O3523" s="7"/>
      <c r="V3523" s="10">
        <f>SQRT((N3523*N3523)+(O3523*O3523)+((P3523*P3523)+(Q3523*Q3523)+(R3523*R3523)+(S3523*S3523)+(T3523*T3523)+(U3523*U3523)))</f>
        <v>0.2</v>
      </c>
      <c r="W3523" s="7">
        <v>9</v>
      </c>
      <c r="AB3523" s="7" t="s">
        <v>21</v>
      </c>
      <c r="AC3523" s="9">
        <v>0</v>
      </c>
      <c r="AD3523" s="9"/>
      <c r="AE3523" s="7">
        <v>0</v>
      </c>
      <c r="AG3523" s="7" t="s">
        <v>119</v>
      </c>
      <c r="AH3523" s="7" t="s">
        <v>436</v>
      </c>
      <c r="AI3523" s="7" t="s">
        <v>436</v>
      </c>
      <c r="AJ3523" s="7" t="s">
        <v>436</v>
      </c>
      <c r="AQ3523" s="7"/>
    </row>
    <row r="3524" spans="1:43" ht="15.75" customHeight="1">
      <c r="A3524" s="17">
        <v>37932</v>
      </c>
      <c r="B3524" s="24" t="s">
        <v>1894</v>
      </c>
      <c r="C3524" s="24" t="s">
        <v>1905</v>
      </c>
      <c r="D3524" s="24" t="s">
        <v>1902</v>
      </c>
      <c r="E3524" s="7" t="s">
        <v>311</v>
      </c>
      <c r="F3524" s="7" t="s">
        <v>13</v>
      </c>
      <c r="G3524" s="7" t="s">
        <v>316</v>
      </c>
      <c r="H3524" s="7" t="s">
        <v>15</v>
      </c>
      <c r="I3524" s="7">
        <v>1437</v>
      </c>
      <c r="J3524" s="7" t="s">
        <v>324</v>
      </c>
      <c r="K3524" s="10">
        <v>80.099999999999994</v>
      </c>
      <c r="L3524" s="7" t="s">
        <v>16</v>
      </c>
      <c r="M3524" s="10">
        <v>1</v>
      </c>
      <c r="N3524" s="10">
        <v>0.2</v>
      </c>
      <c r="O3524" s="7"/>
      <c r="V3524" s="10">
        <v>0.2</v>
      </c>
      <c r="AG3524" s="7" t="s">
        <v>119</v>
      </c>
      <c r="AH3524" s="7" t="s">
        <v>436</v>
      </c>
      <c r="AI3524" s="7" t="s">
        <v>436</v>
      </c>
      <c r="AJ3524" s="7" t="s">
        <v>436</v>
      </c>
      <c r="AQ3524" s="7"/>
    </row>
    <row r="3525" spans="1:43" ht="15.75" customHeight="1">
      <c r="A3525" s="17">
        <v>38382</v>
      </c>
      <c r="B3525" s="22" t="s">
        <v>1896</v>
      </c>
      <c r="C3525" s="24" t="s">
        <v>1905</v>
      </c>
      <c r="D3525" s="24" t="s">
        <v>1902</v>
      </c>
      <c r="E3525" s="7" t="s">
        <v>311</v>
      </c>
      <c r="F3525" s="7" t="s">
        <v>13</v>
      </c>
      <c r="G3525" s="7" t="s">
        <v>912</v>
      </c>
      <c r="H3525" s="7" t="s">
        <v>15</v>
      </c>
      <c r="I3525" s="7">
        <v>1437</v>
      </c>
      <c r="J3525" s="7" t="s">
        <v>315</v>
      </c>
      <c r="K3525" s="10">
        <v>80.099999999999994</v>
      </c>
      <c r="L3525" s="7" t="s">
        <v>16</v>
      </c>
      <c r="M3525" s="10">
        <v>1</v>
      </c>
      <c r="N3525" s="10">
        <v>0.2</v>
      </c>
      <c r="O3525" s="7"/>
      <c r="V3525" s="10">
        <f>SQRT((N3525*N3525)+(O3525*O3525)+((P3525*P3525)+(Q3525*Q3525)+(R3525*R3525)+(S3525*S3525)+(T3525*T3525)+(U3525*U3525)))</f>
        <v>0.2</v>
      </c>
      <c r="W3525" s="7">
        <v>7</v>
      </c>
      <c r="AC3525" s="7">
        <v>0</v>
      </c>
      <c r="AG3525" s="7" t="s">
        <v>119</v>
      </c>
      <c r="AH3525" s="7" t="s">
        <v>436</v>
      </c>
      <c r="AI3525" s="7" t="s">
        <v>436</v>
      </c>
      <c r="AJ3525" s="7" t="s">
        <v>436</v>
      </c>
      <c r="AQ3525" s="7"/>
    </row>
    <row r="3526" spans="1:43" ht="15.75" customHeight="1">
      <c r="A3526" s="17">
        <v>39488</v>
      </c>
      <c r="B3526" s="22" t="s">
        <v>1899</v>
      </c>
      <c r="C3526" s="24" t="s">
        <v>1905</v>
      </c>
      <c r="D3526" s="24" t="s">
        <v>1902</v>
      </c>
      <c r="E3526" s="7" t="s">
        <v>311</v>
      </c>
      <c r="F3526" s="7" t="s">
        <v>13</v>
      </c>
      <c r="G3526" s="7" t="s">
        <v>576</v>
      </c>
      <c r="H3526" s="7" t="s">
        <v>15</v>
      </c>
      <c r="I3526" s="7">
        <v>1437</v>
      </c>
      <c r="J3526" s="7" t="s">
        <v>315</v>
      </c>
      <c r="K3526" s="10">
        <v>80.099999999999994</v>
      </c>
      <c r="L3526" s="7" t="s">
        <v>16</v>
      </c>
      <c r="M3526" s="10">
        <v>1</v>
      </c>
      <c r="N3526" s="10">
        <v>0.4</v>
      </c>
      <c r="P3526" s="10"/>
      <c r="Q3526" s="10"/>
      <c r="R3526" s="10"/>
      <c r="S3526" s="10"/>
      <c r="V3526" s="10">
        <f>SQRT((N3526*N3526)+(O3526*O3526)+((P3526*P3526)+(Q3526*Q3526)+(R3526*R3526)+(S3526*S3526)+(T3526*T3526)+(U3526*U3526)))</f>
        <v>0.4</v>
      </c>
      <c r="W3526" s="8">
        <v>16</v>
      </c>
      <c r="AC3526" s="7">
        <v>0</v>
      </c>
      <c r="AG3526" s="7" t="s">
        <v>119</v>
      </c>
      <c r="AH3526" s="7" t="s">
        <v>436</v>
      </c>
      <c r="AI3526" s="7" t="s">
        <v>436</v>
      </c>
      <c r="AJ3526" s="7" t="s">
        <v>436</v>
      </c>
      <c r="AQ3526" s="7"/>
    </row>
    <row r="3527" spans="1:43" ht="15.75" customHeight="1">
      <c r="A3527" s="17">
        <v>40436</v>
      </c>
      <c r="B3527" s="22" t="s">
        <v>1901</v>
      </c>
      <c r="C3527" s="24" t="s">
        <v>1905</v>
      </c>
      <c r="D3527" s="24" t="s">
        <v>1902</v>
      </c>
      <c r="E3527" s="7" t="s">
        <v>311</v>
      </c>
      <c r="F3527" s="7" t="s">
        <v>13</v>
      </c>
      <c r="G3527" s="7" t="s">
        <v>1158</v>
      </c>
      <c r="H3527" s="7" t="s">
        <v>15</v>
      </c>
      <c r="I3527" s="7">
        <v>1437</v>
      </c>
      <c r="J3527" s="7" t="s">
        <v>315</v>
      </c>
      <c r="K3527" s="10">
        <v>80.099999999999994</v>
      </c>
      <c r="L3527" s="7" t="s">
        <v>16</v>
      </c>
      <c r="M3527" s="10">
        <v>1</v>
      </c>
      <c r="N3527" s="10">
        <v>0.3</v>
      </c>
      <c r="O3527" s="7"/>
      <c r="V3527" s="10">
        <f>SQRT((N3527*N3527)+(O3527*O3527)+((P3527*P3527)+(Q3527*Q3527)+(R3527*R3527)+(S3527*S3527)+(T3527*T3527)+(U3527*U3527)))</f>
        <v>0.3</v>
      </c>
      <c r="W3527" s="7">
        <v>21</v>
      </c>
      <c r="AC3527" s="7">
        <v>2</v>
      </c>
      <c r="AG3527" s="7" t="s">
        <v>119</v>
      </c>
      <c r="AH3527" s="7" t="s">
        <v>436</v>
      </c>
      <c r="AI3527" s="7" t="s">
        <v>436</v>
      </c>
      <c r="AJ3527" s="7" t="s">
        <v>436</v>
      </c>
      <c r="AQ3527" s="7"/>
    </row>
    <row r="3528" spans="1:43" ht="15.75" customHeight="1">
      <c r="A3528" s="19">
        <v>40819</v>
      </c>
      <c r="B3528" s="23" t="s">
        <v>1902</v>
      </c>
      <c r="C3528" s="24" t="s">
        <v>1905</v>
      </c>
      <c r="D3528" s="24" t="s">
        <v>1902</v>
      </c>
      <c r="E3528" s="15" t="s">
        <v>311</v>
      </c>
      <c r="F3528" s="15" t="s">
        <v>13</v>
      </c>
      <c r="G3528" s="15" t="s">
        <v>13</v>
      </c>
      <c r="H3528" s="15" t="s">
        <v>15</v>
      </c>
      <c r="I3528" s="15">
        <v>1437</v>
      </c>
      <c r="J3528" s="15" t="s">
        <v>515</v>
      </c>
      <c r="K3528" s="16">
        <v>80.099999999999994</v>
      </c>
      <c r="L3528" s="15" t="s">
        <v>16</v>
      </c>
      <c r="M3528" s="16">
        <v>1</v>
      </c>
      <c r="N3528" s="16"/>
      <c r="O3528" s="16"/>
      <c r="P3528" s="16"/>
      <c r="Q3528" s="16"/>
      <c r="R3528" s="16"/>
      <c r="S3528" s="16"/>
      <c r="T3528" s="16"/>
      <c r="U3528" s="16"/>
      <c r="V3528" s="10" t="s">
        <v>1888</v>
      </c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 t="s">
        <v>318</v>
      </c>
      <c r="AG3528" s="15" t="s">
        <v>318</v>
      </c>
      <c r="AH3528" s="15" t="s">
        <v>436</v>
      </c>
      <c r="AI3528" s="15" t="s">
        <v>436</v>
      </c>
      <c r="AJ3528" s="15" t="s">
        <v>436</v>
      </c>
      <c r="AK3528" s="15"/>
      <c r="AL3528" s="15"/>
      <c r="AM3528" s="15"/>
      <c r="AN3528" s="15"/>
      <c r="AO3528" s="15"/>
      <c r="AP3528" s="15" t="s">
        <v>518</v>
      </c>
      <c r="AQ3528" s="7"/>
    </row>
    <row r="3529" spans="1:43" ht="15.75" customHeight="1">
      <c r="A3529" s="17">
        <v>37538</v>
      </c>
      <c r="B3529" s="24">
        <v>2002</v>
      </c>
      <c r="C3529" s="24" t="s">
        <v>1905</v>
      </c>
      <c r="D3529" s="24" t="s">
        <v>1888</v>
      </c>
      <c r="E3529" s="7" t="s">
        <v>311</v>
      </c>
      <c r="F3529" s="7" t="s">
        <v>13</v>
      </c>
      <c r="G3529" s="7" t="s">
        <v>14</v>
      </c>
      <c r="H3529" s="7" t="s">
        <v>123</v>
      </c>
      <c r="I3529" s="7">
        <v>1438</v>
      </c>
      <c r="J3529" s="7" t="s">
        <v>119</v>
      </c>
      <c r="K3529" s="10">
        <v>80</v>
      </c>
      <c r="L3529" s="7" t="s">
        <v>16</v>
      </c>
      <c r="M3529" s="10" t="s">
        <v>229</v>
      </c>
      <c r="N3529" s="10">
        <v>14.1</v>
      </c>
      <c r="O3529" s="7">
        <v>25.5</v>
      </c>
      <c r="P3529" s="7">
        <v>8.6999999999999993</v>
      </c>
      <c r="Q3529" s="7">
        <v>9.5</v>
      </c>
      <c r="V3529" s="10">
        <f t="shared" ref="V3529:V3535" si="171">SQRT((N3529*N3529)+(O3529*O3529)+((P3529*P3529)+(Q3529*Q3529)+(R3529*R3529)+(S3529*S3529)+(T3529*T3529)+(U3529*U3529)))</f>
        <v>31.859064644147981</v>
      </c>
      <c r="W3529" s="7">
        <v>9999</v>
      </c>
      <c r="X3529" s="7">
        <v>14</v>
      </c>
      <c r="Y3529" s="7">
        <v>17</v>
      </c>
      <c r="Z3529" s="9">
        <v>22</v>
      </c>
      <c r="AA3529" s="9"/>
      <c r="AC3529" s="9"/>
      <c r="AD3529" s="9"/>
      <c r="AG3529" s="7" t="s">
        <v>119</v>
      </c>
      <c r="AH3529" s="7" t="s">
        <v>436</v>
      </c>
      <c r="AI3529" s="7" t="s">
        <v>436</v>
      </c>
      <c r="AJ3529" s="7" t="s">
        <v>436</v>
      </c>
      <c r="AP3529" s="7" t="s">
        <v>231</v>
      </c>
      <c r="AQ3529" s="7"/>
    </row>
    <row r="3530" spans="1:43" ht="15.75" customHeight="1">
      <c r="A3530" s="17">
        <v>37932</v>
      </c>
      <c r="B3530" s="24" t="s">
        <v>1894</v>
      </c>
      <c r="C3530" s="24" t="s">
        <v>1905</v>
      </c>
      <c r="D3530" s="24" t="s">
        <v>1888</v>
      </c>
      <c r="E3530" s="7" t="s">
        <v>311</v>
      </c>
      <c r="F3530" s="7" t="s">
        <v>13</v>
      </c>
      <c r="G3530" s="7" t="s">
        <v>316</v>
      </c>
      <c r="H3530" s="7" t="s">
        <v>123</v>
      </c>
      <c r="I3530" s="7">
        <v>1438</v>
      </c>
      <c r="J3530" s="7" t="s">
        <v>315</v>
      </c>
      <c r="K3530" s="10">
        <v>80</v>
      </c>
      <c r="L3530" s="7" t="s">
        <v>16</v>
      </c>
      <c r="M3530" s="10" t="s">
        <v>229</v>
      </c>
      <c r="N3530" s="10">
        <v>14.1</v>
      </c>
      <c r="O3530" s="7">
        <v>25.6</v>
      </c>
      <c r="P3530" s="7">
        <v>9.4</v>
      </c>
      <c r="Q3530" s="7">
        <v>8.3000000000000007</v>
      </c>
      <c r="R3530" s="7">
        <v>15.1</v>
      </c>
      <c r="V3530" s="10">
        <f t="shared" si="171"/>
        <v>35.205539336871411</v>
      </c>
      <c r="AC3530" s="9">
        <v>0</v>
      </c>
      <c r="AD3530" s="9"/>
      <c r="AE3530" s="7">
        <v>0</v>
      </c>
      <c r="AG3530" s="7" t="s">
        <v>119</v>
      </c>
      <c r="AH3530" s="7" t="s">
        <v>436</v>
      </c>
      <c r="AI3530" s="7" t="s">
        <v>436</v>
      </c>
      <c r="AJ3530" s="7" t="s">
        <v>436</v>
      </c>
      <c r="AQ3530" s="7"/>
    </row>
    <row r="3531" spans="1:43" ht="15.75" customHeight="1">
      <c r="A3531" s="17">
        <v>38382</v>
      </c>
      <c r="B3531" s="22" t="s">
        <v>1896</v>
      </c>
      <c r="C3531" s="24" t="s">
        <v>1905</v>
      </c>
      <c r="D3531" s="24" t="s">
        <v>1888</v>
      </c>
      <c r="E3531" s="7" t="s">
        <v>311</v>
      </c>
      <c r="F3531" s="7" t="s">
        <v>13</v>
      </c>
      <c r="G3531" s="7" t="s">
        <v>912</v>
      </c>
      <c r="H3531" s="7" t="s">
        <v>123</v>
      </c>
      <c r="I3531" s="7">
        <v>1438</v>
      </c>
      <c r="J3531" s="7" t="s">
        <v>315</v>
      </c>
      <c r="K3531" s="10">
        <v>80</v>
      </c>
      <c r="L3531" s="7" t="s">
        <v>16</v>
      </c>
      <c r="M3531" s="10" t="s">
        <v>229</v>
      </c>
      <c r="N3531" s="10">
        <v>14.4</v>
      </c>
      <c r="O3531" s="7">
        <v>25.8</v>
      </c>
      <c r="P3531" s="7">
        <v>9.5</v>
      </c>
      <c r="Q3531" s="7">
        <v>8.3000000000000007</v>
      </c>
      <c r="R3531" s="7">
        <v>15.1</v>
      </c>
      <c r="V3531" s="10">
        <f t="shared" si="171"/>
        <v>35.498591521354761</v>
      </c>
      <c r="W3531" s="7">
        <v>9999</v>
      </c>
      <c r="AC3531" s="9"/>
      <c r="AD3531" s="9"/>
      <c r="AG3531" s="7" t="s">
        <v>119</v>
      </c>
      <c r="AH3531" s="7" t="s">
        <v>436</v>
      </c>
      <c r="AI3531" s="7" t="s">
        <v>436</v>
      </c>
      <c r="AJ3531" s="7" t="s">
        <v>436</v>
      </c>
      <c r="AQ3531" s="7"/>
    </row>
    <row r="3532" spans="1:43" ht="15.75" customHeight="1">
      <c r="A3532" s="17">
        <v>39488</v>
      </c>
      <c r="B3532" s="22" t="s">
        <v>1899</v>
      </c>
      <c r="C3532" s="24" t="s">
        <v>1905</v>
      </c>
      <c r="D3532" s="24" t="s">
        <v>1888</v>
      </c>
      <c r="E3532" s="7" t="s">
        <v>311</v>
      </c>
      <c r="F3532" s="7" t="s">
        <v>13</v>
      </c>
      <c r="G3532" s="7" t="s">
        <v>576</v>
      </c>
      <c r="H3532" s="7" t="s">
        <v>123</v>
      </c>
      <c r="I3532" s="7">
        <v>1438</v>
      </c>
      <c r="J3532" s="7" t="s">
        <v>315</v>
      </c>
      <c r="K3532" s="10">
        <v>80</v>
      </c>
      <c r="L3532" s="7" t="s">
        <v>16</v>
      </c>
      <c r="M3532" s="10" t="s">
        <v>229</v>
      </c>
      <c r="N3532" s="10">
        <v>14.3</v>
      </c>
      <c r="O3532" s="10">
        <v>27.6</v>
      </c>
      <c r="P3532" s="10">
        <v>11.9</v>
      </c>
      <c r="Q3532" s="10">
        <v>8.5</v>
      </c>
      <c r="R3532" s="10">
        <v>15.6</v>
      </c>
      <c r="S3532" s="10"/>
      <c r="V3532" s="10">
        <f t="shared" si="171"/>
        <v>37.728901388723209</v>
      </c>
      <c r="W3532" s="8">
        <v>9999</v>
      </c>
      <c r="AG3532" s="7" t="s">
        <v>119</v>
      </c>
      <c r="AH3532" s="7" t="s">
        <v>436</v>
      </c>
      <c r="AI3532" s="7" t="s">
        <v>436</v>
      </c>
      <c r="AJ3532" s="7" t="s">
        <v>436</v>
      </c>
      <c r="AP3532" s="7" t="s">
        <v>663</v>
      </c>
      <c r="AQ3532" s="7"/>
    </row>
    <row r="3533" spans="1:43" ht="15.75" customHeight="1">
      <c r="A3533" s="17">
        <v>40436</v>
      </c>
      <c r="B3533" s="22" t="s">
        <v>1901</v>
      </c>
      <c r="C3533" s="24" t="s">
        <v>1905</v>
      </c>
      <c r="D3533" s="24" t="s">
        <v>1888</v>
      </c>
      <c r="E3533" s="7" t="s">
        <v>311</v>
      </c>
      <c r="F3533" s="7" t="s">
        <v>13</v>
      </c>
      <c r="G3533" s="7" t="s">
        <v>1158</v>
      </c>
      <c r="H3533" s="7" t="s">
        <v>123</v>
      </c>
      <c r="I3533" s="7">
        <v>1438</v>
      </c>
      <c r="J3533" s="7" t="s">
        <v>315</v>
      </c>
      <c r="K3533" s="10">
        <v>80</v>
      </c>
      <c r="L3533" s="7" t="s">
        <v>16</v>
      </c>
      <c r="M3533" s="10" t="s">
        <v>229</v>
      </c>
      <c r="N3533" s="10">
        <v>14.8</v>
      </c>
      <c r="O3533" s="7">
        <v>27.2</v>
      </c>
      <c r="P3533" s="7">
        <v>8.9</v>
      </c>
      <c r="Q3533" s="7">
        <v>14.9</v>
      </c>
      <c r="V3533" s="10">
        <f t="shared" si="171"/>
        <v>35.497887261075128</v>
      </c>
      <c r="W3533" s="7">
        <v>9999</v>
      </c>
      <c r="AG3533" s="7" t="s">
        <v>119</v>
      </c>
      <c r="AH3533" s="7" t="s">
        <v>436</v>
      </c>
      <c r="AI3533" s="7" t="s">
        <v>436</v>
      </c>
      <c r="AJ3533" s="7" t="s">
        <v>436</v>
      </c>
      <c r="AP3533" s="7" t="s">
        <v>1249</v>
      </c>
      <c r="AQ3533" s="7"/>
    </row>
    <row r="3534" spans="1:43" ht="15.75" customHeight="1">
      <c r="A3534" s="19">
        <v>40819</v>
      </c>
      <c r="B3534" s="23" t="s">
        <v>1902</v>
      </c>
      <c r="C3534" s="24" t="s">
        <v>1905</v>
      </c>
      <c r="D3534" s="24" t="s">
        <v>1888</v>
      </c>
      <c r="E3534" s="15" t="s">
        <v>311</v>
      </c>
      <c r="F3534" s="15" t="s">
        <v>13</v>
      </c>
      <c r="G3534" s="15" t="s">
        <v>13</v>
      </c>
      <c r="H3534" s="15" t="s">
        <v>123</v>
      </c>
      <c r="I3534" s="15">
        <v>1438</v>
      </c>
      <c r="J3534" s="15" t="s">
        <v>315</v>
      </c>
      <c r="K3534" s="16">
        <v>80</v>
      </c>
      <c r="L3534" s="15" t="s">
        <v>16</v>
      </c>
      <c r="M3534" s="16" t="s">
        <v>229</v>
      </c>
      <c r="N3534" s="16">
        <v>27.4</v>
      </c>
      <c r="O3534" s="16">
        <v>9.1999999999999993</v>
      </c>
      <c r="P3534" s="16"/>
      <c r="Q3534" s="16"/>
      <c r="R3534" s="16"/>
      <c r="S3534" s="16"/>
      <c r="T3534" s="16"/>
      <c r="U3534" s="16"/>
      <c r="V3534" s="10">
        <f t="shared" si="171"/>
        <v>28.90328701030386</v>
      </c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 t="s">
        <v>119</v>
      </c>
      <c r="AH3534" s="15" t="s">
        <v>436</v>
      </c>
      <c r="AI3534" s="15" t="s">
        <v>436</v>
      </c>
      <c r="AJ3534" s="15" t="s">
        <v>436</v>
      </c>
      <c r="AK3534" s="15"/>
      <c r="AL3534" s="15"/>
      <c r="AM3534" s="15"/>
      <c r="AN3534" s="15"/>
      <c r="AO3534" s="15"/>
      <c r="AP3534" s="15" t="s">
        <v>1711</v>
      </c>
      <c r="AQ3534" s="7"/>
    </row>
    <row r="3535" spans="1:43" ht="15.75" customHeight="1">
      <c r="A3535" s="17">
        <v>41544</v>
      </c>
      <c r="B3535" s="22" t="s">
        <v>2048</v>
      </c>
      <c r="C3535" s="22" t="s">
        <v>1905</v>
      </c>
      <c r="D3535" s="22" t="s">
        <v>1888</v>
      </c>
      <c r="E3535" s="7" t="s">
        <v>311</v>
      </c>
      <c r="F3535" s="7" t="s">
        <v>13</v>
      </c>
      <c r="G3535" s="7" t="s">
        <v>13</v>
      </c>
      <c r="H3535" s="7" t="s">
        <v>123</v>
      </c>
      <c r="I3535" s="7">
        <v>1438</v>
      </c>
      <c r="J3535" s="7" t="s">
        <v>315</v>
      </c>
      <c r="K3535" s="10">
        <v>80</v>
      </c>
      <c r="L3535" s="7" t="s">
        <v>16</v>
      </c>
      <c r="M3535" s="10">
        <v>0</v>
      </c>
      <c r="N3535" s="10">
        <v>27</v>
      </c>
      <c r="O3535" s="10">
        <v>9.1</v>
      </c>
      <c r="V3535" s="7">
        <f t="shared" si="171"/>
        <v>28.492279656075258</v>
      </c>
      <c r="AG3535" s="7" t="s">
        <v>119</v>
      </c>
      <c r="AH3535" s="7" t="s">
        <v>436</v>
      </c>
      <c r="AI3535" s="7" t="s">
        <v>436</v>
      </c>
      <c r="AJ3535" s="7" t="s">
        <v>436</v>
      </c>
      <c r="AP3535" s="7" t="s">
        <v>1711</v>
      </c>
      <c r="AQ3535" s="7"/>
    </row>
    <row r="3536" spans="1:43" ht="15.75" customHeight="1">
      <c r="A3536" s="17">
        <v>41995</v>
      </c>
      <c r="B3536" s="22">
        <v>2014</v>
      </c>
      <c r="C3536" s="22" t="s">
        <v>1905</v>
      </c>
      <c r="D3536" s="22" t="s">
        <v>1888</v>
      </c>
      <c r="E3536" s="7" t="s">
        <v>311</v>
      </c>
      <c r="F3536" s="7" t="s">
        <v>13</v>
      </c>
      <c r="G3536" s="7" t="s">
        <v>2326</v>
      </c>
      <c r="H3536" s="7" t="s">
        <v>123</v>
      </c>
      <c r="I3536" s="7">
        <v>1438</v>
      </c>
      <c r="J3536" s="7" t="s">
        <v>315</v>
      </c>
      <c r="K3536" s="10">
        <v>80</v>
      </c>
      <c r="L3536" s="7" t="s">
        <v>16</v>
      </c>
      <c r="M3536" s="10">
        <v>0</v>
      </c>
      <c r="N3536" s="10">
        <v>27.1</v>
      </c>
      <c r="O3536" s="10">
        <v>9.1</v>
      </c>
      <c r="P3536" s="7">
        <v>1.6</v>
      </c>
      <c r="V3536" s="7">
        <v>37.800000000000004</v>
      </c>
      <c r="W3536" s="7">
        <v>9999</v>
      </c>
      <c r="AG3536" s="7" t="s">
        <v>119</v>
      </c>
      <c r="AH3536" s="7" t="s">
        <v>436</v>
      </c>
      <c r="AI3536" s="7" t="s">
        <v>436</v>
      </c>
      <c r="AJ3536" s="7" t="s">
        <v>436</v>
      </c>
      <c r="AK3536" s="7" t="s">
        <v>436</v>
      </c>
      <c r="AP3536" s="7" t="s">
        <v>2374</v>
      </c>
      <c r="AQ3536" s="7"/>
    </row>
    <row r="3537" spans="1:43" ht="15.75" customHeight="1">
      <c r="A3537" s="17">
        <v>37538</v>
      </c>
      <c r="B3537" s="24">
        <v>2002</v>
      </c>
      <c r="C3537" s="24" t="s">
        <v>1905</v>
      </c>
      <c r="D3537" s="24" t="s">
        <v>1902</v>
      </c>
      <c r="E3537" s="7" t="s">
        <v>311</v>
      </c>
      <c r="F3537" s="7" t="s">
        <v>13</v>
      </c>
      <c r="G3537" s="7" t="s">
        <v>14</v>
      </c>
      <c r="H3537" s="7" t="s">
        <v>15</v>
      </c>
      <c r="I3537" s="7">
        <v>1439</v>
      </c>
      <c r="J3537" s="7" t="s">
        <v>119</v>
      </c>
      <c r="K3537" s="10">
        <v>79.8</v>
      </c>
      <c r="L3537" s="7" t="s">
        <v>16</v>
      </c>
      <c r="M3537" s="10">
        <v>2.2000000000000002</v>
      </c>
      <c r="N3537" s="10">
        <v>0.4</v>
      </c>
      <c r="O3537" s="7"/>
      <c r="V3537" s="10">
        <f>SQRT((N3537*N3537)+(O3537*O3537)+((P3537*P3537)+(Q3537*Q3537)+(R3537*R3537)+(S3537*S3537)+(T3537*T3537)+(U3537*U3537)))</f>
        <v>0.4</v>
      </c>
      <c r="W3537" s="7">
        <v>30</v>
      </c>
      <c r="AC3537" s="9">
        <v>1</v>
      </c>
      <c r="AD3537" s="9"/>
      <c r="AE3537" s="7">
        <v>0</v>
      </c>
      <c r="AG3537" s="7" t="s">
        <v>119</v>
      </c>
      <c r="AH3537" s="7" t="s">
        <v>436</v>
      </c>
      <c r="AI3537" s="7" t="s">
        <v>436</v>
      </c>
      <c r="AJ3537" s="7" t="s">
        <v>436</v>
      </c>
      <c r="AQ3537" s="7"/>
    </row>
    <row r="3538" spans="1:43" ht="15.75" customHeight="1">
      <c r="A3538" s="17">
        <v>37932</v>
      </c>
      <c r="B3538" s="24" t="s">
        <v>1894</v>
      </c>
      <c r="C3538" s="24" t="s">
        <v>1905</v>
      </c>
      <c r="D3538" s="24" t="s">
        <v>1902</v>
      </c>
      <c r="E3538" s="7" t="s">
        <v>311</v>
      </c>
      <c r="F3538" s="7" t="s">
        <v>13</v>
      </c>
      <c r="G3538" s="7" t="s">
        <v>316</v>
      </c>
      <c r="H3538" s="7" t="s">
        <v>15</v>
      </c>
      <c r="I3538" s="7">
        <v>1439</v>
      </c>
      <c r="J3538" s="7" t="s">
        <v>324</v>
      </c>
      <c r="K3538" s="10">
        <v>79.8</v>
      </c>
      <c r="L3538" s="7" t="s">
        <v>16</v>
      </c>
      <c r="M3538" s="10">
        <v>2.2000000000000002</v>
      </c>
      <c r="N3538" s="10">
        <v>0.5</v>
      </c>
      <c r="O3538" s="7"/>
      <c r="V3538" s="10">
        <v>0.5</v>
      </c>
      <c r="AG3538" s="7" t="s">
        <v>119</v>
      </c>
      <c r="AH3538" s="7" t="s">
        <v>436</v>
      </c>
      <c r="AI3538" s="7" t="s">
        <v>436</v>
      </c>
      <c r="AJ3538" s="7" t="s">
        <v>436</v>
      </c>
      <c r="AQ3538" s="7"/>
    </row>
    <row r="3539" spans="1:43" ht="15.75" customHeight="1">
      <c r="A3539" s="17">
        <v>38382</v>
      </c>
      <c r="B3539" s="22" t="s">
        <v>1896</v>
      </c>
      <c r="C3539" s="24" t="s">
        <v>1905</v>
      </c>
      <c r="D3539" s="24" t="s">
        <v>1902</v>
      </c>
      <c r="E3539" s="7" t="s">
        <v>311</v>
      </c>
      <c r="F3539" s="7" t="s">
        <v>13</v>
      </c>
      <c r="G3539" s="7" t="s">
        <v>912</v>
      </c>
      <c r="H3539" s="7" t="s">
        <v>15</v>
      </c>
      <c r="I3539" s="7">
        <v>1439</v>
      </c>
      <c r="J3539" s="7" t="s">
        <v>315</v>
      </c>
      <c r="K3539" s="10">
        <v>79.8</v>
      </c>
      <c r="L3539" s="7" t="s">
        <v>16</v>
      </c>
      <c r="M3539" s="10">
        <v>2.2000000000000002</v>
      </c>
      <c r="N3539" s="10">
        <v>0.6</v>
      </c>
      <c r="O3539" s="7"/>
      <c r="V3539" s="10">
        <f>SQRT((N3539*N3539)+(O3539*O3539)+((P3539*P3539)+(Q3539*Q3539)+(R3539*R3539)+(S3539*S3539)+(T3539*T3539)+(U3539*U3539)))</f>
        <v>0.6</v>
      </c>
      <c r="W3539" s="7">
        <v>47</v>
      </c>
      <c r="AC3539" s="7">
        <v>2</v>
      </c>
      <c r="AG3539" s="7" t="s">
        <v>119</v>
      </c>
      <c r="AH3539" s="7" t="s">
        <v>436</v>
      </c>
      <c r="AI3539" s="7" t="s">
        <v>436</v>
      </c>
      <c r="AJ3539" s="7" t="s">
        <v>436</v>
      </c>
      <c r="AQ3539" s="7"/>
    </row>
    <row r="3540" spans="1:43" ht="15.75" customHeight="1">
      <c r="A3540" s="17">
        <v>39488</v>
      </c>
      <c r="B3540" s="22" t="s">
        <v>1899</v>
      </c>
      <c r="C3540" s="24" t="s">
        <v>1905</v>
      </c>
      <c r="D3540" s="24" t="s">
        <v>1902</v>
      </c>
      <c r="E3540" s="7" t="s">
        <v>311</v>
      </c>
      <c r="F3540" s="7" t="s">
        <v>13</v>
      </c>
      <c r="G3540" s="7" t="s">
        <v>576</v>
      </c>
      <c r="H3540" s="7" t="s">
        <v>15</v>
      </c>
      <c r="I3540" s="7">
        <v>1439</v>
      </c>
      <c r="J3540" s="7" t="s">
        <v>315</v>
      </c>
      <c r="K3540" s="10">
        <v>79.8</v>
      </c>
      <c r="L3540" s="7" t="s">
        <v>16</v>
      </c>
      <c r="M3540" s="10">
        <v>2.2000000000000002</v>
      </c>
      <c r="N3540" s="10">
        <v>0.9</v>
      </c>
      <c r="P3540" s="10"/>
      <c r="Q3540" s="10"/>
      <c r="R3540" s="10"/>
      <c r="S3540" s="10"/>
      <c r="V3540" s="10">
        <f>SQRT((N3540*N3540)+(O3540*O3540)+((P3540*P3540)+(Q3540*Q3540)+(R3540*R3540)+(S3540*S3540)+(T3540*T3540)+(U3540*U3540)))</f>
        <v>0.9</v>
      </c>
      <c r="W3540" s="8">
        <v>77</v>
      </c>
      <c r="AC3540" s="7">
        <v>9</v>
      </c>
      <c r="AG3540" s="7" t="s">
        <v>119</v>
      </c>
      <c r="AH3540" s="7" t="s">
        <v>436</v>
      </c>
      <c r="AI3540" s="7" t="s">
        <v>436</v>
      </c>
      <c r="AJ3540" s="7" t="s">
        <v>436</v>
      </c>
      <c r="AQ3540" s="7"/>
    </row>
    <row r="3541" spans="1:43" ht="15.75" customHeight="1">
      <c r="A3541" s="17">
        <v>40436</v>
      </c>
      <c r="B3541" s="22" t="s">
        <v>1901</v>
      </c>
      <c r="C3541" s="24" t="s">
        <v>1905</v>
      </c>
      <c r="D3541" s="24" t="s">
        <v>1902</v>
      </c>
      <c r="E3541" s="7" t="s">
        <v>311</v>
      </c>
      <c r="F3541" s="7" t="s">
        <v>13</v>
      </c>
      <c r="G3541" s="7" t="s">
        <v>1158</v>
      </c>
      <c r="H3541" s="7" t="s">
        <v>15</v>
      </c>
      <c r="I3541" s="7">
        <v>1439</v>
      </c>
      <c r="J3541" s="7" t="s">
        <v>315</v>
      </c>
      <c r="K3541" s="10">
        <v>79.8</v>
      </c>
      <c r="L3541" s="7" t="s">
        <v>16</v>
      </c>
      <c r="M3541" s="10">
        <v>2.2000000000000002</v>
      </c>
      <c r="N3541" s="10">
        <v>1.2</v>
      </c>
      <c r="O3541" s="7"/>
      <c r="V3541" s="10">
        <f>SQRT((N3541*N3541)+(O3541*O3541)+((P3541*P3541)+(Q3541*Q3541)+(R3541*R3541)+(S3541*S3541)+(T3541*T3541)+(U3541*U3541)))</f>
        <v>1.2</v>
      </c>
      <c r="W3541" s="7">
        <v>87</v>
      </c>
      <c r="AC3541" s="7">
        <v>11</v>
      </c>
      <c r="AG3541" s="7" t="s">
        <v>119</v>
      </c>
      <c r="AH3541" s="7" t="s">
        <v>436</v>
      </c>
      <c r="AI3541" s="7" t="s">
        <v>436</v>
      </c>
      <c r="AJ3541" s="7" t="s">
        <v>436</v>
      </c>
      <c r="AQ3541" s="7"/>
    </row>
    <row r="3542" spans="1:43" ht="15.75" customHeight="1">
      <c r="A3542" s="19">
        <v>40819</v>
      </c>
      <c r="B3542" s="23" t="s">
        <v>1902</v>
      </c>
      <c r="C3542" s="24" t="s">
        <v>1905</v>
      </c>
      <c r="D3542" s="24" t="s">
        <v>1902</v>
      </c>
      <c r="E3542" s="15" t="s">
        <v>311</v>
      </c>
      <c r="F3542" s="15" t="s">
        <v>13</v>
      </c>
      <c r="G3542" s="15" t="s">
        <v>13</v>
      </c>
      <c r="H3542" s="15" t="s">
        <v>15</v>
      </c>
      <c r="I3542" s="15">
        <v>1439</v>
      </c>
      <c r="J3542" s="15" t="s">
        <v>515</v>
      </c>
      <c r="K3542" s="16">
        <v>79.8</v>
      </c>
      <c r="L3542" s="15" t="s">
        <v>16</v>
      </c>
      <c r="M3542" s="16">
        <v>2.2000000000000002</v>
      </c>
      <c r="N3542" s="16"/>
      <c r="O3542" s="16"/>
      <c r="P3542" s="16"/>
      <c r="Q3542" s="16"/>
      <c r="R3542" s="16"/>
      <c r="S3542" s="16"/>
      <c r="T3542" s="16"/>
      <c r="U3542" s="16"/>
      <c r="V3542" s="10" t="s">
        <v>1888</v>
      </c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 t="s">
        <v>318</v>
      </c>
      <c r="AH3542" s="15" t="s">
        <v>436</v>
      </c>
      <c r="AI3542" s="15" t="s">
        <v>436</v>
      </c>
      <c r="AJ3542" s="15" t="s">
        <v>436</v>
      </c>
      <c r="AK3542" s="15"/>
      <c r="AL3542" s="15"/>
      <c r="AM3542" s="15"/>
      <c r="AN3542" s="15"/>
      <c r="AO3542" s="15"/>
      <c r="AP3542" s="15" t="s">
        <v>515</v>
      </c>
      <c r="AQ3542" s="7"/>
    </row>
    <row r="3543" spans="1:43" ht="15.75" customHeight="1">
      <c r="A3543" s="17">
        <v>37538</v>
      </c>
      <c r="B3543" s="24">
        <v>2002</v>
      </c>
      <c r="C3543" s="24" t="s">
        <v>1905</v>
      </c>
      <c r="D3543" s="24" t="s">
        <v>1899</v>
      </c>
      <c r="E3543" s="7" t="s">
        <v>311</v>
      </c>
      <c r="F3543" s="7" t="s">
        <v>13</v>
      </c>
      <c r="G3543" s="7" t="s">
        <v>14</v>
      </c>
      <c r="H3543" s="7" t="s">
        <v>15</v>
      </c>
      <c r="I3543" s="7">
        <v>1440</v>
      </c>
      <c r="J3543" s="7" t="s">
        <v>119</v>
      </c>
      <c r="K3543" s="10">
        <v>79.5</v>
      </c>
      <c r="L3543" s="7" t="s">
        <v>16</v>
      </c>
      <c r="M3543" s="10">
        <v>2.1</v>
      </c>
      <c r="N3543" s="10">
        <v>0.3</v>
      </c>
      <c r="O3543" s="7"/>
      <c r="V3543" s="10">
        <f>SQRT((N3543*N3543)+(O3543*O3543)+((P3543*P3543)+(Q3543*Q3543)+(R3543*R3543)+(S3543*S3543)+(T3543*T3543)+(U3543*U3543)))</f>
        <v>0.3</v>
      </c>
      <c r="W3543" s="7">
        <v>22</v>
      </c>
      <c r="AC3543" s="9">
        <v>2</v>
      </c>
      <c r="AD3543" s="9"/>
      <c r="AE3543" s="7">
        <v>0</v>
      </c>
      <c r="AG3543" s="7" t="s">
        <v>119</v>
      </c>
      <c r="AH3543" s="7" t="s">
        <v>436</v>
      </c>
      <c r="AI3543" s="7" t="s">
        <v>436</v>
      </c>
      <c r="AJ3543" s="7" t="s">
        <v>436</v>
      </c>
      <c r="AQ3543" s="7"/>
    </row>
    <row r="3544" spans="1:43" ht="15.75" customHeight="1">
      <c r="A3544" s="17">
        <v>37932</v>
      </c>
      <c r="B3544" s="24" t="s">
        <v>1894</v>
      </c>
      <c r="C3544" s="24" t="s">
        <v>1905</v>
      </c>
      <c r="D3544" s="24" t="s">
        <v>1899</v>
      </c>
      <c r="E3544" s="7" t="s">
        <v>311</v>
      </c>
      <c r="F3544" s="7" t="s">
        <v>13</v>
      </c>
      <c r="G3544" s="7" t="s">
        <v>316</v>
      </c>
      <c r="H3544" s="7" t="s">
        <v>15</v>
      </c>
      <c r="I3544" s="7">
        <v>1440</v>
      </c>
      <c r="J3544" s="7" t="s">
        <v>324</v>
      </c>
      <c r="K3544" s="10">
        <v>79.5</v>
      </c>
      <c r="L3544" s="7" t="s">
        <v>16</v>
      </c>
      <c r="M3544" s="10">
        <v>2.1</v>
      </c>
      <c r="N3544" s="10">
        <v>0.5</v>
      </c>
      <c r="O3544" s="7"/>
      <c r="V3544" s="10">
        <v>0.44999999999999996</v>
      </c>
      <c r="AG3544" s="7" t="s">
        <v>119</v>
      </c>
      <c r="AH3544" s="7" t="s">
        <v>436</v>
      </c>
      <c r="AI3544" s="7" t="s">
        <v>436</v>
      </c>
      <c r="AJ3544" s="7" t="s">
        <v>436</v>
      </c>
      <c r="AQ3544" s="7"/>
    </row>
    <row r="3545" spans="1:43" ht="15.75" customHeight="1">
      <c r="A3545" s="17">
        <v>38382</v>
      </c>
      <c r="B3545" s="22" t="s">
        <v>1896</v>
      </c>
      <c r="C3545" s="24" t="s">
        <v>1905</v>
      </c>
      <c r="D3545" s="24" t="s">
        <v>1899</v>
      </c>
      <c r="E3545" s="7" t="s">
        <v>311</v>
      </c>
      <c r="F3545" s="7" t="s">
        <v>13</v>
      </c>
      <c r="G3545" s="7" t="s">
        <v>912</v>
      </c>
      <c r="H3545" s="7" t="s">
        <v>15</v>
      </c>
      <c r="I3545" s="7">
        <v>1440</v>
      </c>
      <c r="J3545" s="7" t="s">
        <v>315</v>
      </c>
      <c r="K3545" s="10">
        <v>79.5</v>
      </c>
      <c r="L3545" s="7" t="s">
        <v>16</v>
      </c>
      <c r="M3545" s="10">
        <v>2.1</v>
      </c>
      <c r="N3545" s="10">
        <v>0.6</v>
      </c>
      <c r="O3545" s="7"/>
      <c r="V3545" s="10">
        <f>SQRT((N3545*N3545)+(O3545*O3545)+((P3545*P3545)+(Q3545*Q3545)+(R3545*R3545)+(S3545*S3545)+(T3545*T3545)+(U3545*U3545)))</f>
        <v>0.6</v>
      </c>
      <c r="W3545" s="7">
        <v>28</v>
      </c>
      <c r="AG3545" s="7" t="s">
        <v>119</v>
      </c>
      <c r="AH3545" s="7" t="s">
        <v>436</v>
      </c>
      <c r="AI3545" s="7" t="s">
        <v>436</v>
      </c>
      <c r="AJ3545" s="7" t="s">
        <v>436</v>
      </c>
      <c r="AQ3545" s="7"/>
    </row>
    <row r="3546" spans="1:43" ht="15.75" customHeight="1">
      <c r="A3546" s="17">
        <v>39488</v>
      </c>
      <c r="B3546" s="22" t="s">
        <v>1899</v>
      </c>
      <c r="C3546" s="24" t="s">
        <v>1905</v>
      </c>
      <c r="D3546" s="24" t="s">
        <v>1899</v>
      </c>
      <c r="E3546" s="7" t="s">
        <v>311</v>
      </c>
      <c r="F3546" s="7" t="s">
        <v>13</v>
      </c>
      <c r="G3546" s="7" t="s">
        <v>576</v>
      </c>
      <c r="H3546" s="7" t="s">
        <v>15</v>
      </c>
      <c r="I3546" s="7">
        <v>1440</v>
      </c>
      <c r="J3546" s="7" t="s">
        <v>515</v>
      </c>
      <c r="K3546" s="10">
        <v>79.5</v>
      </c>
      <c r="L3546" s="7" t="s">
        <v>16</v>
      </c>
      <c r="M3546" s="10">
        <v>2.1</v>
      </c>
      <c r="P3546" s="10"/>
      <c r="Q3546" s="10"/>
      <c r="R3546" s="10"/>
      <c r="S3546" s="10"/>
      <c r="V3546" s="10" t="s">
        <v>1888</v>
      </c>
      <c r="W3546" s="8">
        <v>31</v>
      </c>
      <c r="AC3546" s="7">
        <v>2</v>
      </c>
      <c r="AF3546" s="7" t="s">
        <v>18</v>
      </c>
      <c r="AG3546" s="7" t="s">
        <v>318</v>
      </c>
      <c r="AH3546" s="7" t="s">
        <v>436</v>
      </c>
      <c r="AI3546" s="7" t="s">
        <v>436</v>
      </c>
      <c r="AJ3546" s="7" t="s">
        <v>106</v>
      </c>
      <c r="AP3546" s="7" t="s">
        <v>662</v>
      </c>
      <c r="AQ3546" s="7"/>
    </row>
    <row r="3547" spans="1:43" ht="15.75" customHeight="1">
      <c r="A3547" s="17">
        <v>37538</v>
      </c>
      <c r="B3547" s="24">
        <v>2002</v>
      </c>
      <c r="C3547" s="24" t="s">
        <v>1905</v>
      </c>
      <c r="D3547" s="24" t="s">
        <v>1899</v>
      </c>
      <c r="E3547" s="7" t="s">
        <v>311</v>
      </c>
      <c r="F3547" s="7" t="s">
        <v>13</v>
      </c>
      <c r="G3547" s="7" t="s">
        <v>14</v>
      </c>
      <c r="H3547" s="7" t="s">
        <v>15</v>
      </c>
      <c r="I3547" s="7">
        <v>1441</v>
      </c>
      <c r="J3547" s="7" t="s">
        <v>119</v>
      </c>
      <c r="K3547" s="10">
        <v>79.2</v>
      </c>
      <c r="L3547" s="7" t="s">
        <v>16</v>
      </c>
      <c r="M3547" s="10">
        <v>2.4</v>
      </c>
      <c r="N3547" s="10">
        <v>0.4</v>
      </c>
      <c r="O3547" s="7"/>
      <c r="V3547" s="10">
        <f>SQRT((N3547*N3547)+(O3547*O3547)+((P3547*P3547)+(Q3547*Q3547)+(R3547*R3547)+(S3547*S3547)+(T3547*T3547)+(U3547*U3547)))</f>
        <v>0.4</v>
      </c>
      <c r="W3547" s="7">
        <v>24</v>
      </c>
      <c r="X3547" s="7">
        <v>21</v>
      </c>
      <c r="AC3547" s="9">
        <v>0</v>
      </c>
      <c r="AD3547" s="9"/>
      <c r="AE3547" s="7">
        <v>0</v>
      </c>
      <c r="AG3547" s="7" t="s">
        <v>119</v>
      </c>
      <c r="AH3547" s="7" t="s">
        <v>436</v>
      </c>
      <c r="AI3547" s="7" t="s">
        <v>436</v>
      </c>
      <c r="AJ3547" s="7" t="s">
        <v>436</v>
      </c>
      <c r="AQ3547" s="7"/>
    </row>
    <row r="3548" spans="1:43" ht="15.75" customHeight="1">
      <c r="A3548" s="17">
        <v>37932</v>
      </c>
      <c r="B3548" s="24" t="s">
        <v>1894</v>
      </c>
      <c r="C3548" s="24" t="s">
        <v>1905</v>
      </c>
      <c r="D3548" s="24" t="s">
        <v>1899</v>
      </c>
      <c r="E3548" s="7" t="s">
        <v>311</v>
      </c>
      <c r="F3548" s="7" t="s">
        <v>13</v>
      </c>
      <c r="G3548" s="7" t="s">
        <v>316</v>
      </c>
      <c r="H3548" s="7" t="s">
        <v>15</v>
      </c>
      <c r="I3548" s="7">
        <v>1441</v>
      </c>
      <c r="J3548" s="7" t="s">
        <v>324</v>
      </c>
      <c r="K3548" s="10">
        <v>79.2</v>
      </c>
      <c r="L3548" s="7" t="s">
        <v>16</v>
      </c>
      <c r="M3548" s="10">
        <v>2.4</v>
      </c>
      <c r="N3548" s="10">
        <v>0.4</v>
      </c>
      <c r="O3548" s="7"/>
      <c r="V3548" s="10">
        <v>0.35</v>
      </c>
      <c r="AG3548" s="7" t="s">
        <v>119</v>
      </c>
      <c r="AH3548" s="7" t="s">
        <v>436</v>
      </c>
      <c r="AI3548" s="7" t="s">
        <v>436</v>
      </c>
      <c r="AJ3548" s="7" t="s">
        <v>436</v>
      </c>
      <c r="AQ3548" s="7"/>
    </row>
    <row r="3549" spans="1:43" ht="15.75" customHeight="1">
      <c r="A3549" s="17">
        <v>38382</v>
      </c>
      <c r="B3549" s="22" t="s">
        <v>1896</v>
      </c>
      <c r="C3549" s="24" t="s">
        <v>1905</v>
      </c>
      <c r="D3549" s="24" t="s">
        <v>1899</v>
      </c>
      <c r="E3549" s="7" t="s">
        <v>311</v>
      </c>
      <c r="F3549" s="7" t="s">
        <v>13</v>
      </c>
      <c r="G3549" s="7" t="s">
        <v>912</v>
      </c>
      <c r="H3549" s="7" t="s">
        <v>15</v>
      </c>
      <c r="I3549" s="7">
        <v>1441</v>
      </c>
      <c r="J3549" s="7" t="s">
        <v>315</v>
      </c>
      <c r="K3549" s="10">
        <v>79.2</v>
      </c>
      <c r="L3549" s="7" t="s">
        <v>16</v>
      </c>
      <c r="M3549" s="10">
        <v>2.4</v>
      </c>
      <c r="N3549" s="10">
        <v>0.3</v>
      </c>
      <c r="O3549" s="7"/>
      <c r="V3549" s="10">
        <f>SQRT((N3549*N3549)+(O3549*O3549)+((P3549*P3549)+(Q3549*Q3549)+(R3549*R3549)+(S3549*S3549)+(T3549*T3549)+(U3549*U3549)))</f>
        <v>0.3</v>
      </c>
      <c r="W3549" s="7">
        <v>35</v>
      </c>
      <c r="AC3549" s="7">
        <v>1</v>
      </c>
      <c r="AG3549" s="7" t="s">
        <v>119</v>
      </c>
      <c r="AH3549" s="7" t="s">
        <v>436</v>
      </c>
      <c r="AI3549" s="7" t="s">
        <v>436</v>
      </c>
      <c r="AJ3549" s="7" t="s">
        <v>436</v>
      </c>
      <c r="AQ3549" s="7"/>
    </row>
    <row r="3550" spans="1:43" ht="15.75" customHeight="1">
      <c r="A3550" s="17">
        <v>39488</v>
      </c>
      <c r="B3550" s="22" t="s">
        <v>1899</v>
      </c>
      <c r="C3550" s="24" t="s">
        <v>1905</v>
      </c>
      <c r="D3550" s="24" t="s">
        <v>1899</v>
      </c>
      <c r="E3550" s="7" t="s">
        <v>311</v>
      </c>
      <c r="F3550" s="7" t="s">
        <v>13</v>
      </c>
      <c r="G3550" s="7" t="s">
        <v>576</v>
      </c>
      <c r="H3550" s="7" t="s">
        <v>15</v>
      </c>
      <c r="I3550" s="7">
        <v>1441</v>
      </c>
      <c r="J3550" s="7" t="s">
        <v>515</v>
      </c>
      <c r="K3550" s="10">
        <v>79.2</v>
      </c>
      <c r="L3550" s="7" t="s">
        <v>16</v>
      </c>
      <c r="M3550" s="10">
        <v>2.4</v>
      </c>
      <c r="P3550" s="10"/>
      <c r="Q3550" s="10"/>
      <c r="R3550" s="10"/>
      <c r="S3550" s="10"/>
      <c r="V3550" s="10" t="s">
        <v>1888</v>
      </c>
      <c r="W3550" s="8">
        <v>48</v>
      </c>
      <c r="AC3550" s="7">
        <v>3</v>
      </c>
      <c r="AF3550" s="7" t="s">
        <v>18</v>
      </c>
      <c r="AG3550" s="7" t="s">
        <v>318</v>
      </c>
      <c r="AH3550" s="7" t="s">
        <v>436</v>
      </c>
      <c r="AI3550" s="7" t="s">
        <v>436</v>
      </c>
      <c r="AJ3550" s="7" t="s">
        <v>436</v>
      </c>
      <c r="AQ3550" s="7"/>
    </row>
    <row r="3551" spans="1:43" ht="15.75" customHeight="1">
      <c r="A3551" s="17">
        <v>37538</v>
      </c>
      <c r="B3551" s="24">
        <v>2002</v>
      </c>
      <c r="C3551" s="24" t="s">
        <v>1905</v>
      </c>
      <c r="D3551" s="24" t="s">
        <v>1902</v>
      </c>
      <c r="E3551" s="7" t="s">
        <v>311</v>
      </c>
      <c r="F3551" s="7" t="s">
        <v>13</v>
      </c>
      <c r="G3551" s="7" t="s">
        <v>14</v>
      </c>
      <c r="H3551" s="7" t="s">
        <v>15</v>
      </c>
      <c r="I3551" s="7">
        <v>1442</v>
      </c>
      <c r="J3551" s="7" t="s">
        <v>119</v>
      </c>
      <c r="K3551" s="10">
        <v>78.900000000000006</v>
      </c>
      <c r="L3551" s="7" t="s">
        <v>16</v>
      </c>
      <c r="M3551" s="10">
        <v>2.2999999999999998</v>
      </c>
      <c r="N3551" s="10">
        <v>0.3</v>
      </c>
      <c r="O3551" s="7"/>
      <c r="V3551" s="10">
        <f>SQRT((N3551*N3551)+(O3551*O3551)+((P3551*P3551)+(Q3551*Q3551)+(R3551*R3551)+(S3551*S3551)+(T3551*T3551)+(U3551*U3551)))</f>
        <v>0.3</v>
      </c>
      <c r="W3551" s="7">
        <v>16</v>
      </c>
      <c r="AC3551" s="9">
        <v>0</v>
      </c>
      <c r="AD3551" s="9"/>
      <c r="AE3551" s="7">
        <v>0</v>
      </c>
      <c r="AG3551" s="7" t="s">
        <v>119</v>
      </c>
      <c r="AH3551" s="7" t="s">
        <v>436</v>
      </c>
      <c r="AI3551" s="7" t="s">
        <v>436</v>
      </c>
      <c r="AJ3551" s="7" t="s">
        <v>436</v>
      </c>
      <c r="AQ3551" s="7"/>
    </row>
    <row r="3552" spans="1:43" ht="15.75" customHeight="1">
      <c r="A3552" s="17">
        <v>37932</v>
      </c>
      <c r="B3552" s="24" t="s">
        <v>1894</v>
      </c>
      <c r="C3552" s="24" t="s">
        <v>1905</v>
      </c>
      <c r="D3552" s="24" t="s">
        <v>1902</v>
      </c>
      <c r="E3552" s="7" t="s">
        <v>311</v>
      </c>
      <c r="F3552" s="7" t="s">
        <v>13</v>
      </c>
      <c r="G3552" s="7" t="s">
        <v>316</v>
      </c>
      <c r="H3552" s="7" t="s">
        <v>15</v>
      </c>
      <c r="I3552" s="7">
        <v>1442</v>
      </c>
      <c r="J3552" s="7" t="s">
        <v>324</v>
      </c>
      <c r="K3552" s="10">
        <v>78.900000000000006</v>
      </c>
      <c r="L3552" s="7" t="s">
        <v>16</v>
      </c>
      <c r="M3552" s="10">
        <v>2.2999999999999998</v>
      </c>
      <c r="N3552" s="10">
        <v>0.4</v>
      </c>
      <c r="O3552" s="7"/>
      <c r="V3552" s="10">
        <v>0.35</v>
      </c>
      <c r="AG3552" s="7" t="s">
        <v>119</v>
      </c>
      <c r="AH3552" s="7" t="s">
        <v>436</v>
      </c>
      <c r="AI3552" s="7" t="s">
        <v>436</v>
      </c>
      <c r="AJ3552" s="7" t="s">
        <v>436</v>
      </c>
      <c r="AQ3552" s="7"/>
    </row>
    <row r="3553" spans="1:43" ht="15.75" customHeight="1">
      <c r="A3553" s="17">
        <v>38382</v>
      </c>
      <c r="B3553" s="22" t="s">
        <v>1896</v>
      </c>
      <c r="C3553" s="24" t="s">
        <v>1905</v>
      </c>
      <c r="D3553" s="24" t="s">
        <v>1902</v>
      </c>
      <c r="E3553" s="7" t="s">
        <v>311</v>
      </c>
      <c r="F3553" s="7" t="s">
        <v>13</v>
      </c>
      <c r="G3553" s="7" t="s">
        <v>912</v>
      </c>
      <c r="H3553" s="7" t="s">
        <v>15</v>
      </c>
      <c r="I3553" s="7">
        <v>1442</v>
      </c>
      <c r="J3553" s="7" t="s">
        <v>315</v>
      </c>
      <c r="K3553" s="10">
        <v>78.900000000000006</v>
      </c>
      <c r="L3553" s="7" t="s">
        <v>16</v>
      </c>
      <c r="M3553" s="10">
        <v>2.2999999999999998</v>
      </c>
      <c r="N3553" s="10">
        <v>0.4</v>
      </c>
      <c r="O3553" s="7"/>
      <c r="V3553" s="10">
        <f>SQRT((N3553*N3553)+(O3553*O3553)+((P3553*P3553)+(Q3553*Q3553)+(R3553*R3553)+(S3553*S3553)+(T3553*T3553)+(U3553*U3553)))</f>
        <v>0.4</v>
      </c>
      <c r="W3553" s="7">
        <v>22</v>
      </c>
      <c r="AC3553" s="7">
        <v>1</v>
      </c>
      <c r="AG3553" s="7" t="s">
        <v>119</v>
      </c>
      <c r="AH3553" s="7" t="s">
        <v>436</v>
      </c>
      <c r="AI3553" s="7" t="s">
        <v>436</v>
      </c>
      <c r="AJ3553" s="7" t="s">
        <v>436</v>
      </c>
      <c r="AQ3553" s="7"/>
    </row>
    <row r="3554" spans="1:43" ht="15.75" customHeight="1">
      <c r="A3554" s="17">
        <v>39488</v>
      </c>
      <c r="B3554" s="22" t="s">
        <v>1899</v>
      </c>
      <c r="C3554" s="24" t="s">
        <v>1905</v>
      </c>
      <c r="D3554" s="24" t="s">
        <v>1902</v>
      </c>
      <c r="E3554" s="7" t="s">
        <v>311</v>
      </c>
      <c r="F3554" s="7" t="s">
        <v>13</v>
      </c>
      <c r="G3554" s="7" t="s">
        <v>576</v>
      </c>
      <c r="H3554" s="7" t="s">
        <v>15</v>
      </c>
      <c r="I3554" s="7">
        <v>1442</v>
      </c>
      <c r="J3554" s="7" t="s">
        <v>315</v>
      </c>
      <c r="K3554" s="10">
        <v>78.900000000000006</v>
      </c>
      <c r="L3554" s="7" t="s">
        <v>16</v>
      </c>
      <c r="M3554" s="10">
        <v>2.2999999999999998</v>
      </c>
      <c r="N3554" s="10">
        <v>0.5</v>
      </c>
      <c r="P3554" s="10"/>
      <c r="Q3554" s="10"/>
      <c r="R3554" s="10"/>
      <c r="S3554" s="10"/>
      <c r="V3554" s="10">
        <f>SQRT((N3554*N3554)+(O3554*O3554)+((P3554*P3554)+(Q3554*Q3554)+(R3554*R3554)+(S3554*S3554)+(T3554*T3554)+(U3554*U3554)))</f>
        <v>0.5</v>
      </c>
      <c r="W3554" s="8">
        <v>42</v>
      </c>
      <c r="AC3554" s="7">
        <v>3</v>
      </c>
      <c r="AG3554" s="7" t="s">
        <v>119</v>
      </c>
      <c r="AH3554" s="7" t="s">
        <v>436</v>
      </c>
      <c r="AI3554" s="7" t="s">
        <v>436</v>
      </c>
      <c r="AJ3554" s="7" t="s">
        <v>436</v>
      </c>
      <c r="AQ3554" s="7"/>
    </row>
    <row r="3555" spans="1:43" ht="15.75" customHeight="1">
      <c r="A3555" s="17">
        <v>40436</v>
      </c>
      <c r="B3555" s="22" t="s">
        <v>1901</v>
      </c>
      <c r="C3555" s="24" t="s">
        <v>1905</v>
      </c>
      <c r="D3555" s="24" t="s">
        <v>1902</v>
      </c>
      <c r="E3555" s="7" t="s">
        <v>311</v>
      </c>
      <c r="F3555" s="7" t="s">
        <v>13</v>
      </c>
      <c r="G3555" s="7" t="s">
        <v>1158</v>
      </c>
      <c r="H3555" s="7" t="s">
        <v>15</v>
      </c>
      <c r="I3555" s="7">
        <v>1442</v>
      </c>
      <c r="J3555" s="7" t="s">
        <v>315</v>
      </c>
      <c r="K3555" s="10">
        <v>78.900000000000006</v>
      </c>
      <c r="L3555" s="7" t="s">
        <v>16</v>
      </c>
      <c r="M3555" s="10">
        <v>2.2999999999999998</v>
      </c>
      <c r="N3555" s="10">
        <v>0.5</v>
      </c>
      <c r="O3555" s="7"/>
      <c r="V3555" s="10">
        <f>SQRT((N3555*N3555)+(O3555*O3555)+((P3555*P3555)+(Q3555*Q3555)+(R3555*R3555)+(S3555*S3555)+(T3555*T3555)+(U3555*U3555)))</f>
        <v>0.5</v>
      </c>
      <c r="W3555" s="7">
        <v>50</v>
      </c>
      <c r="AC3555" s="7">
        <v>5</v>
      </c>
      <c r="AG3555" s="7" t="s">
        <v>119</v>
      </c>
      <c r="AH3555" s="7" t="s">
        <v>436</v>
      </c>
      <c r="AI3555" s="7" t="s">
        <v>436</v>
      </c>
      <c r="AJ3555" s="7" t="s">
        <v>436</v>
      </c>
      <c r="AQ3555" s="7"/>
    </row>
    <row r="3556" spans="1:43" ht="15.75" customHeight="1">
      <c r="A3556" s="19">
        <v>40819</v>
      </c>
      <c r="B3556" s="23" t="s">
        <v>1902</v>
      </c>
      <c r="C3556" s="24" t="s">
        <v>1905</v>
      </c>
      <c r="D3556" s="24" t="s">
        <v>1902</v>
      </c>
      <c r="E3556" s="15" t="s">
        <v>311</v>
      </c>
      <c r="F3556" s="15" t="s">
        <v>13</v>
      </c>
      <c r="G3556" s="15" t="s">
        <v>13</v>
      </c>
      <c r="H3556" s="15" t="s">
        <v>15</v>
      </c>
      <c r="I3556" s="15">
        <v>1442</v>
      </c>
      <c r="J3556" s="15" t="s">
        <v>515</v>
      </c>
      <c r="K3556" s="16">
        <v>78.900000000000006</v>
      </c>
      <c r="L3556" s="15" t="s">
        <v>16</v>
      </c>
      <c r="M3556" s="16">
        <v>2.2999999999999998</v>
      </c>
      <c r="N3556" s="16"/>
      <c r="O3556" s="16"/>
      <c r="P3556" s="16"/>
      <c r="Q3556" s="16"/>
      <c r="R3556" s="16"/>
      <c r="S3556" s="16"/>
      <c r="T3556" s="16"/>
      <c r="U3556" s="16"/>
      <c r="V3556" s="10" t="s">
        <v>1888</v>
      </c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 t="s">
        <v>318</v>
      </c>
      <c r="AG3556" s="15" t="s">
        <v>318</v>
      </c>
      <c r="AH3556" s="15" t="s">
        <v>436</v>
      </c>
      <c r="AI3556" s="15" t="s">
        <v>436</v>
      </c>
      <c r="AJ3556" s="15" t="s">
        <v>436</v>
      </c>
      <c r="AK3556" s="15"/>
      <c r="AL3556" s="15"/>
      <c r="AM3556" s="15"/>
      <c r="AN3556" s="15"/>
      <c r="AO3556" s="15"/>
      <c r="AP3556" s="15" t="s">
        <v>515</v>
      </c>
      <c r="AQ3556" s="7"/>
    </row>
    <row r="3557" spans="1:43" ht="15.75" customHeight="1">
      <c r="A3557" s="17">
        <v>37538</v>
      </c>
      <c r="B3557" s="24">
        <v>2002</v>
      </c>
      <c r="C3557" s="24" t="s">
        <v>1905</v>
      </c>
      <c r="D3557" s="24" t="s">
        <v>1902</v>
      </c>
      <c r="E3557" s="7" t="s">
        <v>311</v>
      </c>
      <c r="F3557" s="7" t="s">
        <v>13</v>
      </c>
      <c r="G3557" s="7" t="s">
        <v>14</v>
      </c>
      <c r="H3557" s="7" t="s">
        <v>15</v>
      </c>
      <c r="I3557" s="7">
        <v>1443</v>
      </c>
      <c r="J3557" s="7" t="s">
        <v>119</v>
      </c>
      <c r="K3557" s="10">
        <v>78.3</v>
      </c>
      <c r="L3557" s="7" t="s">
        <v>16</v>
      </c>
      <c r="M3557" s="10">
        <v>2</v>
      </c>
      <c r="N3557" s="10">
        <v>0.3</v>
      </c>
      <c r="O3557" s="7"/>
      <c r="V3557" s="10">
        <f>SQRT((N3557*N3557)+(O3557*O3557)+((P3557*P3557)+(Q3557*Q3557)+(R3557*R3557)+(S3557*S3557)+(T3557*T3557)+(U3557*U3557)))</f>
        <v>0.3</v>
      </c>
      <c r="W3557" s="7">
        <v>16</v>
      </c>
      <c r="AC3557" s="9">
        <v>1</v>
      </c>
      <c r="AD3557" s="9"/>
      <c r="AE3557" s="7">
        <v>0</v>
      </c>
      <c r="AG3557" s="7" t="s">
        <v>119</v>
      </c>
      <c r="AH3557" s="7" t="s">
        <v>436</v>
      </c>
      <c r="AI3557" s="7" t="s">
        <v>436</v>
      </c>
      <c r="AJ3557" s="7" t="s">
        <v>436</v>
      </c>
      <c r="AQ3557" s="7"/>
    </row>
    <row r="3558" spans="1:43" ht="15.75" customHeight="1">
      <c r="A3558" s="17">
        <v>37932</v>
      </c>
      <c r="B3558" s="24" t="s">
        <v>1894</v>
      </c>
      <c r="C3558" s="24" t="s">
        <v>1905</v>
      </c>
      <c r="D3558" s="24" t="s">
        <v>1902</v>
      </c>
      <c r="E3558" s="7" t="s">
        <v>311</v>
      </c>
      <c r="F3558" s="7" t="s">
        <v>13</v>
      </c>
      <c r="G3558" s="7" t="s">
        <v>316</v>
      </c>
      <c r="H3558" s="7" t="s">
        <v>15</v>
      </c>
      <c r="I3558" s="7">
        <v>1443</v>
      </c>
      <c r="J3558" s="7" t="s">
        <v>324</v>
      </c>
      <c r="K3558" s="10">
        <v>78.3</v>
      </c>
      <c r="L3558" s="7" t="s">
        <v>16</v>
      </c>
      <c r="M3558" s="10">
        <v>2</v>
      </c>
      <c r="N3558" s="10">
        <v>0.4</v>
      </c>
      <c r="O3558" s="7"/>
      <c r="V3558" s="10">
        <v>0.4</v>
      </c>
      <c r="AG3558" s="7" t="s">
        <v>119</v>
      </c>
      <c r="AH3558" s="7" t="s">
        <v>436</v>
      </c>
      <c r="AI3558" s="7" t="s">
        <v>436</v>
      </c>
      <c r="AJ3558" s="7" t="s">
        <v>436</v>
      </c>
      <c r="AQ3558" s="7"/>
    </row>
    <row r="3559" spans="1:43" ht="15.75" customHeight="1">
      <c r="A3559" s="17">
        <v>38382</v>
      </c>
      <c r="B3559" s="22" t="s">
        <v>1896</v>
      </c>
      <c r="C3559" s="24" t="s">
        <v>1905</v>
      </c>
      <c r="D3559" s="24" t="s">
        <v>1902</v>
      </c>
      <c r="E3559" s="7" t="s">
        <v>311</v>
      </c>
      <c r="F3559" s="7" t="s">
        <v>13</v>
      </c>
      <c r="G3559" s="7" t="s">
        <v>912</v>
      </c>
      <c r="H3559" s="7" t="s">
        <v>15</v>
      </c>
      <c r="I3559" s="7">
        <v>1443</v>
      </c>
      <c r="J3559" s="7" t="s">
        <v>315</v>
      </c>
      <c r="K3559" s="10">
        <v>78.3</v>
      </c>
      <c r="L3559" s="7" t="s">
        <v>16</v>
      </c>
      <c r="M3559" s="10">
        <v>2</v>
      </c>
      <c r="N3559" s="10">
        <v>0.5</v>
      </c>
      <c r="O3559" s="7"/>
      <c r="V3559" s="10">
        <f>SQRT((N3559*N3559)+(O3559*O3559)+((P3559*P3559)+(Q3559*Q3559)+(R3559*R3559)+(S3559*S3559)+(T3559*T3559)+(U3559*U3559)))</f>
        <v>0.5</v>
      </c>
      <c r="W3559" s="7">
        <v>26</v>
      </c>
      <c r="AC3559" s="7">
        <v>2</v>
      </c>
      <c r="AG3559" s="7" t="s">
        <v>119</v>
      </c>
      <c r="AH3559" s="7" t="s">
        <v>436</v>
      </c>
      <c r="AI3559" s="7" t="s">
        <v>436</v>
      </c>
      <c r="AJ3559" s="7" t="s">
        <v>436</v>
      </c>
      <c r="AQ3559" s="7"/>
    </row>
    <row r="3560" spans="1:43" ht="15.75" customHeight="1">
      <c r="A3560" s="17">
        <v>39488</v>
      </c>
      <c r="B3560" s="22" t="s">
        <v>1899</v>
      </c>
      <c r="C3560" s="24" t="s">
        <v>1905</v>
      </c>
      <c r="D3560" s="24" t="s">
        <v>1902</v>
      </c>
      <c r="E3560" s="7" t="s">
        <v>311</v>
      </c>
      <c r="F3560" s="7" t="s">
        <v>13</v>
      </c>
      <c r="G3560" s="7" t="s">
        <v>576</v>
      </c>
      <c r="H3560" s="7" t="s">
        <v>15</v>
      </c>
      <c r="I3560" s="7">
        <v>1443</v>
      </c>
      <c r="J3560" s="7" t="s">
        <v>315</v>
      </c>
      <c r="K3560" s="10">
        <v>78.3</v>
      </c>
      <c r="L3560" s="7" t="s">
        <v>16</v>
      </c>
      <c r="M3560" s="10">
        <v>2</v>
      </c>
      <c r="N3560" s="10">
        <v>0.8</v>
      </c>
      <c r="P3560" s="10"/>
      <c r="Q3560" s="10"/>
      <c r="R3560" s="10"/>
      <c r="S3560" s="10"/>
      <c r="V3560" s="10">
        <f>SQRT((N3560*N3560)+(O3560*O3560)+((P3560*P3560)+(Q3560*Q3560)+(R3560*R3560)+(S3560*S3560)+(T3560*T3560)+(U3560*U3560)))</f>
        <v>0.8</v>
      </c>
      <c r="W3560" s="8">
        <v>43</v>
      </c>
      <c r="AC3560" s="7">
        <v>6</v>
      </c>
      <c r="AG3560" s="7" t="s">
        <v>119</v>
      </c>
      <c r="AH3560" s="7" t="s">
        <v>436</v>
      </c>
      <c r="AI3560" s="7" t="s">
        <v>436</v>
      </c>
      <c r="AJ3560" s="7" t="s">
        <v>436</v>
      </c>
      <c r="AQ3560" s="7"/>
    </row>
    <row r="3561" spans="1:43" ht="15.75" customHeight="1">
      <c r="A3561" s="17">
        <v>40436</v>
      </c>
      <c r="B3561" s="22" t="s">
        <v>1901</v>
      </c>
      <c r="C3561" s="24" t="s">
        <v>1905</v>
      </c>
      <c r="D3561" s="24" t="s">
        <v>1902</v>
      </c>
      <c r="E3561" s="7" t="s">
        <v>311</v>
      </c>
      <c r="F3561" s="7" t="s">
        <v>13</v>
      </c>
      <c r="G3561" s="7" t="s">
        <v>1158</v>
      </c>
      <c r="H3561" s="7" t="s">
        <v>15</v>
      </c>
      <c r="I3561" s="7">
        <v>1443</v>
      </c>
      <c r="J3561" s="7" t="s">
        <v>315</v>
      </c>
      <c r="K3561" s="10">
        <v>78.3</v>
      </c>
      <c r="L3561" s="7" t="s">
        <v>16</v>
      </c>
      <c r="M3561" s="10">
        <v>2</v>
      </c>
      <c r="N3561" s="10">
        <v>0.9</v>
      </c>
      <c r="O3561" s="7"/>
      <c r="V3561" s="10">
        <f>SQRT((N3561*N3561)+(O3561*O3561)+((P3561*P3561)+(Q3561*Q3561)+(R3561*R3561)+(S3561*S3561)+(T3561*T3561)+(U3561*U3561)))</f>
        <v>0.9</v>
      </c>
      <c r="W3561" s="7">
        <v>64</v>
      </c>
      <c r="AC3561" s="7">
        <v>7</v>
      </c>
      <c r="AG3561" s="7" t="s">
        <v>119</v>
      </c>
      <c r="AH3561" s="7" t="s">
        <v>436</v>
      </c>
      <c r="AI3561" s="7" t="s">
        <v>436</v>
      </c>
      <c r="AJ3561" s="7" t="s">
        <v>436</v>
      </c>
      <c r="AQ3561" s="7"/>
    </row>
    <row r="3562" spans="1:43" ht="15.75" customHeight="1">
      <c r="A3562" s="19">
        <v>40819</v>
      </c>
      <c r="B3562" s="23" t="s">
        <v>1902</v>
      </c>
      <c r="C3562" s="24" t="s">
        <v>1905</v>
      </c>
      <c r="D3562" s="24" t="s">
        <v>1902</v>
      </c>
      <c r="E3562" s="15" t="s">
        <v>311</v>
      </c>
      <c r="F3562" s="15" t="s">
        <v>13</v>
      </c>
      <c r="G3562" s="15" t="s">
        <v>13</v>
      </c>
      <c r="H3562" s="15" t="s">
        <v>15</v>
      </c>
      <c r="I3562" s="15">
        <v>1443</v>
      </c>
      <c r="J3562" s="15" t="s">
        <v>515</v>
      </c>
      <c r="K3562" s="16">
        <v>78.3</v>
      </c>
      <c r="L3562" s="15" t="s">
        <v>16</v>
      </c>
      <c r="M3562" s="16">
        <v>2</v>
      </c>
      <c r="N3562" s="16"/>
      <c r="O3562" s="16"/>
      <c r="P3562" s="16"/>
      <c r="Q3562" s="16"/>
      <c r="R3562" s="16"/>
      <c r="S3562" s="16"/>
      <c r="T3562" s="16"/>
      <c r="U3562" s="16"/>
      <c r="V3562" s="10" t="s">
        <v>1888</v>
      </c>
      <c r="W3562" s="15" t="s">
        <v>515</v>
      </c>
      <c r="X3562" s="15"/>
      <c r="Y3562" s="15"/>
      <c r="Z3562" s="15"/>
      <c r="AA3562" s="15"/>
      <c r="AB3562" s="15"/>
      <c r="AC3562" s="15"/>
      <c r="AD3562" s="15"/>
      <c r="AE3562" s="15"/>
      <c r="AF3562" s="15" t="s">
        <v>318</v>
      </c>
      <c r="AG3562" s="15" t="s">
        <v>318</v>
      </c>
      <c r="AH3562" s="15" t="s">
        <v>436</v>
      </c>
      <c r="AI3562" s="15" t="s">
        <v>436</v>
      </c>
      <c r="AJ3562" s="15" t="s">
        <v>436</v>
      </c>
      <c r="AK3562" s="15"/>
      <c r="AL3562" s="15"/>
      <c r="AM3562" s="15"/>
      <c r="AN3562" s="15"/>
      <c r="AO3562" s="15"/>
      <c r="AP3562" s="15"/>
      <c r="AQ3562" s="7"/>
    </row>
    <row r="3563" spans="1:43" ht="15.75" customHeight="1">
      <c r="A3563" s="17">
        <v>37538</v>
      </c>
      <c r="B3563" s="24">
        <v>2002</v>
      </c>
      <c r="C3563" s="24" t="s">
        <v>1905</v>
      </c>
      <c r="D3563" s="24" t="s">
        <v>1902</v>
      </c>
      <c r="E3563" s="7" t="s">
        <v>311</v>
      </c>
      <c r="F3563" s="7" t="s">
        <v>13</v>
      </c>
      <c r="G3563" s="7" t="s">
        <v>14</v>
      </c>
      <c r="H3563" s="7" t="s">
        <v>15</v>
      </c>
      <c r="I3563" s="7">
        <v>1444</v>
      </c>
      <c r="J3563" s="7" t="s">
        <v>119</v>
      </c>
      <c r="K3563" s="10">
        <v>78</v>
      </c>
      <c r="L3563" s="7" t="s">
        <v>16</v>
      </c>
      <c r="M3563" s="10">
        <v>0.8</v>
      </c>
      <c r="N3563" s="10">
        <v>0.5</v>
      </c>
      <c r="O3563" s="7"/>
      <c r="V3563" s="10">
        <f>SQRT((N3563*N3563)+(O3563*O3563)+((P3563*P3563)+(Q3563*Q3563)+(R3563*R3563)+(S3563*S3563)+(T3563*T3563)+(U3563*U3563)))</f>
        <v>0.5</v>
      </c>
      <c r="W3563" s="7">
        <v>34</v>
      </c>
      <c r="AC3563" s="9">
        <v>1</v>
      </c>
      <c r="AD3563" s="9"/>
      <c r="AE3563" s="7">
        <v>0</v>
      </c>
      <c r="AG3563" s="7" t="s">
        <v>119</v>
      </c>
      <c r="AH3563" s="7" t="s">
        <v>436</v>
      </c>
      <c r="AI3563" s="7" t="s">
        <v>436</v>
      </c>
      <c r="AJ3563" s="7" t="s">
        <v>436</v>
      </c>
      <c r="AQ3563" s="7"/>
    </row>
    <row r="3564" spans="1:43" ht="15.75" customHeight="1">
      <c r="A3564" s="17">
        <v>37932</v>
      </c>
      <c r="B3564" s="24" t="s">
        <v>1894</v>
      </c>
      <c r="C3564" s="24" t="s">
        <v>1905</v>
      </c>
      <c r="D3564" s="24" t="s">
        <v>1902</v>
      </c>
      <c r="E3564" s="7" t="s">
        <v>311</v>
      </c>
      <c r="F3564" s="7" t="s">
        <v>13</v>
      </c>
      <c r="G3564" s="7" t="s">
        <v>316</v>
      </c>
      <c r="H3564" s="7" t="s">
        <v>15</v>
      </c>
      <c r="I3564" s="7">
        <v>1444</v>
      </c>
      <c r="J3564" s="7" t="s">
        <v>324</v>
      </c>
      <c r="K3564" s="10">
        <v>78</v>
      </c>
      <c r="L3564" s="7" t="s">
        <v>16</v>
      </c>
      <c r="M3564" s="10">
        <v>0.8</v>
      </c>
      <c r="N3564" s="10">
        <v>0.5</v>
      </c>
      <c r="O3564" s="7"/>
      <c r="V3564" s="10">
        <v>0.5</v>
      </c>
      <c r="AG3564" s="7" t="s">
        <v>119</v>
      </c>
      <c r="AH3564" s="7" t="s">
        <v>436</v>
      </c>
      <c r="AI3564" s="7" t="s">
        <v>436</v>
      </c>
      <c r="AJ3564" s="7" t="s">
        <v>436</v>
      </c>
      <c r="AQ3564" s="7"/>
    </row>
    <row r="3565" spans="1:43" ht="15.75" customHeight="1">
      <c r="A3565" s="17">
        <v>38382</v>
      </c>
      <c r="B3565" s="22" t="s">
        <v>1896</v>
      </c>
      <c r="C3565" s="24" t="s">
        <v>1905</v>
      </c>
      <c r="D3565" s="24" t="s">
        <v>1902</v>
      </c>
      <c r="E3565" s="7" t="s">
        <v>311</v>
      </c>
      <c r="F3565" s="7" t="s">
        <v>13</v>
      </c>
      <c r="G3565" s="7" t="s">
        <v>912</v>
      </c>
      <c r="H3565" s="7" t="s">
        <v>15</v>
      </c>
      <c r="I3565" s="7">
        <v>1444</v>
      </c>
      <c r="J3565" s="7" t="s">
        <v>315</v>
      </c>
      <c r="K3565" s="10">
        <v>78</v>
      </c>
      <c r="L3565" s="7" t="s">
        <v>16</v>
      </c>
      <c r="M3565" s="10">
        <v>0.8</v>
      </c>
      <c r="N3565" s="10">
        <v>0.5</v>
      </c>
      <c r="O3565" s="7"/>
      <c r="V3565" s="10">
        <f>SQRT((N3565*N3565)+(O3565*O3565)+((P3565*P3565)+(Q3565*Q3565)+(R3565*R3565)+(S3565*S3565)+(T3565*T3565)+(U3565*U3565)))</f>
        <v>0.5</v>
      </c>
      <c r="W3565" s="7">
        <v>43</v>
      </c>
      <c r="AC3565" s="7">
        <v>2</v>
      </c>
      <c r="AG3565" s="7" t="s">
        <v>119</v>
      </c>
      <c r="AH3565" s="7" t="s">
        <v>436</v>
      </c>
      <c r="AI3565" s="7" t="s">
        <v>436</v>
      </c>
      <c r="AJ3565" s="7" t="s">
        <v>436</v>
      </c>
      <c r="AQ3565" s="7"/>
    </row>
    <row r="3566" spans="1:43" ht="15.75" customHeight="1">
      <c r="A3566" s="17">
        <v>39488</v>
      </c>
      <c r="B3566" s="22" t="s">
        <v>1899</v>
      </c>
      <c r="C3566" s="24" t="s">
        <v>1905</v>
      </c>
      <c r="D3566" s="24" t="s">
        <v>1902</v>
      </c>
      <c r="E3566" s="7" t="s">
        <v>311</v>
      </c>
      <c r="F3566" s="7" t="s">
        <v>13</v>
      </c>
      <c r="G3566" s="7" t="s">
        <v>576</v>
      </c>
      <c r="H3566" s="7" t="s">
        <v>15</v>
      </c>
      <c r="I3566" s="7">
        <v>1444</v>
      </c>
      <c r="J3566" s="7" t="s">
        <v>315</v>
      </c>
      <c r="K3566" s="10">
        <v>78</v>
      </c>
      <c r="L3566" s="7" t="s">
        <v>16</v>
      </c>
      <c r="M3566" s="10">
        <v>0.8</v>
      </c>
      <c r="N3566" s="10">
        <v>1</v>
      </c>
      <c r="P3566" s="10"/>
      <c r="Q3566" s="10"/>
      <c r="R3566" s="10"/>
      <c r="S3566" s="10"/>
      <c r="V3566" s="10">
        <f>SQRT((N3566*N3566)+(O3566*O3566)+((P3566*P3566)+(Q3566*Q3566)+(R3566*R3566)+(S3566*S3566)+(T3566*T3566)+(U3566*U3566)))</f>
        <v>1</v>
      </c>
      <c r="W3566" s="8">
        <v>73</v>
      </c>
      <c r="AC3566" s="7">
        <v>4</v>
      </c>
      <c r="AG3566" s="7" t="s">
        <v>119</v>
      </c>
      <c r="AH3566" s="7" t="s">
        <v>436</v>
      </c>
      <c r="AI3566" s="7" t="s">
        <v>436</v>
      </c>
      <c r="AJ3566" s="7" t="s">
        <v>436</v>
      </c>
      <c r="AQ3566" s="7"/>
    </row>
    <row r="3567" spans="1:43" ht="15.75" customHeight="1">
      <c r="A3567" s="17">
        <v>40436</v>
      </c>
      <c r="B3567" s="22" t="s">
        <v>1901</v>
      </c>
      <c r="C3567" s="24" t="s">
        <v>1905</v>
      </c>
      <c r="D3567" s="24" t="s">
        <v>1902</v>
      </c>
      <c r="E3567" s="7" t="s">
        <v>311</v>
      </c>
      <c r="F3567" s="7" t="s">
        <v>13</v>
      </c>
      <c r="G3567" s="7" t="s">
        <v>1158</v>
      </c>
      <c r="H3567" s="7" t="s">
        <v>15</v>
      </c>
      <c r="I3567" s="7">
        <v>1444</v>
      </c>
      <c r="J3567" s="7" t="s">
        <v>315</v>
      </c>
      <c r="K3567" s="10">
        <v>78</v>
      </c>
      <c r="L3567" s="7" t="s">
        <v>16</v>
      </c>
      <c r="M3567" s="10">
        <v>0.8</v>
      </c>
      <c r="N3567" s="10">
        <v>1.5</v>
      </c>
      <c r="O3567" s="7"/>
      <c r="V3567" s="10">
        <f>SQRT((N3567*N3567)+(O3567*O3567)+((P3567*P3567)+(Q3567*Q3567)+(R3567*R3567)+(S3567*S3567)+(T3567*T3567)+(U3567*U3567)))</f>
        <v>1.5</v>
      </c>
      <c r="W3567" s="7">
        <v>84</v>
      </c>
      <c r="AC3567" s="7">
        <v>5</v>
      </c>
      <c r="AG3567" s="7" t="s">
        <v>119</v>
      </c>
      <c r="AH3567" s="7" t="s">
        <v>436</v>
      </c>
      <c r="AI3567" s="7" t="s">
        <v>436</v>
      </c>
      <c r="AJ3567" s="7" t="s">
        <v>436</v>
      </c>
      <c r="AQ3567" s="7"/>
    </row>
    <row r="3568" spans="1:43" ht="15.75" customHeight="1">
      <c r="A3568" s="19">
        <v>40819</v>
      </c>
      <c r="B3568" s="23" t="s">
        <v>1902</v>
      </c>
      <c r="C3568" s="24" t="s">
        <v>1905</v>
      </c>
      <c r="D3568" s="24" t="s">
        <v>1902</v>
      </c>
      <c r="E3568" s="15" t="s">
        <v>311</v>
      </c>
      <c r="F3568" s="15" t="s">
        <v>13</v>
      </c>
      <c r="G3568" s="15" t="s">
        <v>13</v>
      </c>
      <c r="H3568" s="15" t="s">
        <v>15</v>
      </c>
      <c r="I3568" s="15">
        <v>1444</v>
      </c>
      <c r="J3568" s="15" t="s">
        <v>515</v>
      </c>
      <c r="K3568" s="16">
        <v>78</v>
      </c>
      <c r="L3568" s="15" t="s">
        <v>16</v>
      </c>
      <c r="M3568" s="16">
        <v>0.8</v>
      </c>
      <c r="N3568" s="16"/>
      <c r="O3568" s="16"/>
      <c r="P3568" s="16"/>
      <c r="Q3568" s="16"/>
      <c r="R3568" s="16"/>
      <c r="S3568" s="16"/>
      <c r="T3568" s="16"/>
      <c r="U3568" s="16"/>
      <c r="V3568" s="10" t="s">
        <v>1888</v>
      </c>
      <c r="W3568" s="15" t="s">
        <v>515</v>
      </c>
      <c r="X3568" s="15"/>
      <c r="Y3568" s="15"/>
      <c r="Z3568" s="15"/>
      <c r="AA3568" s="15"/>
      <c r="AB3568" s="15"/>
      <c r="AC3568" s="15"/>
      <c r="AD3568" s="15"/>
      <c r="AE3568" s="15"/>
      <c r="AF3568" s="15" t="s">
        <v>318</v>
      </c>
      <c r="AG3568" s="15" t="s">
        <v>318</v>
      </c>
      <c r="AH3568" s="15" t="s">
        <v>436</v>
      </c>
      <c r="AI3568" s="15" t="s">
        <v>436</v>
      </c>
      <c r="AJ3568" s="15" t="s">
        <v>436</v>
      </c>
      <c r="AK3568" s="15"/>
      <c r="AL3568" s="15"/>
      <c r="AM3568" s="15"/>
      <c r="AN3568" s="15"/>
      <c r="AO3568" s="15"/>
      <c r="AP3568" s="15" t="s">
        <v>1704</v>
      </c>
      <c r="AQ3568" s="7"/>
    </row>
    <row r="3569" spans="1:43" ht="15.75" customHeight="1">
      <c r="A3569" s="17">
        <v>37538</v>
      </c>
      <c r="B3569" s="24">
        <v>2002</v>
      </c>
      <c r="C3569" s="24" t="s">
        <v>1905</v>
      </c>
      <c r="D3569" s="24" t="s">
        <v>1902</v>
      </c>
      <c r="E3569" s="7" t="s">
        <v>311</v>
      </c>
      <c r="F3569" s="7" t="s">
        <v>13</v>
      </c>
      <c r="G3569" s="7" t="s">
        <v>14</v>
      </c>
      <c r="H3569" s="7" t="s">
        <v>15</v>
      </c>
      <c r="I3569" s="7">
        <v>1445</v>
      </c>
      <c r="J3569" s="7" t="s">
        <v>119</v>
      </c>
      <c r="K3569" s="10">
        <v>78</v>
      </c>
      <c r="L3569" s="7" t="s">
        <v>16</v>
      </c>
      <c r="M3569" s="10">
        <v>2.2000000000000002</v>
      </c>
      <c r="N3569" s="10">
        <v>0.5</v>
      </c>
      <c r="O3569" s="7"/>
      <c r="V3569" s="10">
        <f>SQRT((N3569*N3569)+(O3569*O3569)+((P3569*P3569)+(Q3569*Q3569)+(R3569*R3569)+(S3569*S3569)+(T3569*T3569)+(U3569*U3569)))</f>
        <v>0.5</v>
      </c>
      <c r="W3569" s="7">
        <v>31</v>
      </c>
      <c r="AC3569" s="9">
        <v>0</v>
      </c>
      <c r="AD3569" s="9"/>
      <c r="AE3569" s="7">
        <v>0</v>
      </c>
      <c r="AG3569" s="7" t="s">
        <v>119</v>
      </c>
      <c r="AH3569" s="7" t="s">
        <v>436</v>
      </c>
      <c r="AI3569" s="7" t="s">
        <v>436</v>
      </c>
      <c r="AJ3569" s="7" t="s">
        <v>436</v>
      </c>
      <c r="AQ3569" s="7"/>
    </row>
    <row r="3570" spans="1:43" ht="15.75" customHeight="1">
      <c r="A3570" s="17">
        <v>37932</v>
      </c>
      <c r="B3570" s="24" t="s">
        <v>1894</v>
      </c>
      <c r="C3570" s="24" t="s">
        <v>1905</v>
      </c>
      <c r="D3570" s="24" t="s">
        <v>1902</v>
      </c>
      <c r="E3570" s="7" t="s">
        <v>311</v>
      </c>
      <c r="F3570" s="7" t="s">
        <v>13</v>
      </c>
      <c r="G3570" s="7" t="s">
        <v>316</v>
      </c>
      <c r="H3570" s="7" t="s">
        <v>15</v>
      </c>
      <c r="I3570" s="7">
        <v>1445</v>
      </c>
      <c r="J3570" s="7" t="s">
        <v>324</v>
      </c>
      <c r="K3570" s="10">
        <v>78</v>
      </c>
      <c r="L3570" s="7" t="s">
        <v>16</v>
      </c>
      <c r="M3570" s="10">
        <v>2.2000000000000002</v>
      </c>
      <c r="N3570" s="10">
        <v>0.6</v>
      </c>
      <c r="O3570" s="7"/>
      <c r="V3570" s="10">
        <v>0.55000000000000004</v>
      </c>
      <c r="AG3570" s="7" t="s">
        <v>119</v>
      </c>
      <c r="AH3570" s="7" t="s">
        <v>436</v>
      </c>
      <c r="AI3570" s="7" t="s">
        <v>436</v>
      </c>
      <c r="AJ3570" s="7" t="s">
        <v>436</v>
      </c>
      <c r="AQ3570" s="7"/>
    </row>
    <row r="3571" spans="1:43" ht="15.75" customHeight="1">
      <c r="A3571" s="17">
        <v>38382</v>
      </c>
      <c r="B3571" s="22" t="s">
        <v>1896</v>
      </c>
      <c r="C3571" s="24" t="s">
        <v>1905</v>
      </c>
      <c r="D3571" s="24" t="s">
        <v>1902</v>
      </c>
      <c r="E3571" s="7" t="s">
        <v>311</v>
      </c>
      <c r="F3571" s="7" t="s">
        <v>13</v>
      </c>
      <c r="G3571" s="7" t="s">
        <v>912</v>
      </c>
      <c r="H3571" s="7" t="s">
        <v>15</v>
      </c>
      <c r="I3571" s="7">
        <v>1445</v>
      </c>
      <c r="J3571" s="7" t="s">
        <v>315</v>
      </c>
      <c r="K3571" s="10">
        <v>78</v>
      </c>
      <c r="L3571" s="7" t="s">
        <v>16</v>
      </c>
      <c r="M3571" s="10">
        <v>2.2000000000000002</v>
      </c>
      <c r="N3571" s="10">
        <v>0.6</v>
      </c>
      <c r="O3571" s="7"/>
      <c r="V3571" s="10">
        <f>SQRT((N3571*N3571)+(O3571*O3571)+((P3571*P3571)+(Q3571*Q3571)+(R3571*R3571)+(S3571*S3571)+(T3571*T3571)+(U3571*U3571)))</f>
        <v>0.6</v>
      </c>
      <c r="W3571" s="7">
        <v>48</v>
      </c>
      <c r="AC3571" s="7">
        <v>2</v>
      </c>
      <c r="AG3571" s="7" t="s">
        <v>119</v>
      </c>
      <c r="AH3571" s="7" t="s">
        <v>436</v>
      </c>
      <c r="AI3571" s="7" t="s">
        <v>436</v>
      </c>
      <c r="AJ3571" s="7" t="s">
        <v>436</v>
      </c>
      <c r="AQ3571" s="7"/>
    </row>
    <row r="3572" spans="1:43" ht="15.75" customHeight="1">
      <c r="A3572" s="17">
        <v>39488</v>
      </c>
      <c r="B3572" s="22" t="s">
        <v>1899</v>
      </c>
      <c r="C3572" s="24" t="s">
        <v>1905</v>
      </c>
      <c r="D3572" s="24" t="s">
        <v>1902</v>
      </c>
      <c r="E3572" s="7" t="s">
        <v>311</v>
      </c>
      <c r="F3572" s="7" t="s">
        <v>13</v>
      </c>
      <c r="G3572" s="7" t="s">
        <v>576</v>
      </c>
      <c r="H3572" s="7" t="s">
        <v>15</v>
      </c>
      <c r="I3572" s="7">
        <v>1445</v>
      </c>
      <c r="J3572" s="7" t="s">
        <v>315</v>
      </c>
      <c r="K3572" s="10">
        <v>78</v>
      </c>
      <c r="L3572" s="7" t="s">
        <v>16</v>
      </c>
      <c r="M3572" s="10">
        <v>2.2000000000000002</v>
      </c>
      <c r="N3572" s="10">
        <v>1.1000000000000001</v>
      </c>
      <c r="P3572" s="10"/>
      <c r="Q3572" s="10"/>
      <c r="R3572" s="10"/>
      <c r="S3572" s="10"/>
      <c r="V3572" s="10">
        <f>SQRT((N3572*N3572)+(O3572*O3572)+((P3572*P3572)+(Q3572*Q3572)+(R3572*R3572)+(S3572*S3572)+(T3572*T3572)+(U3572*U3572)))</f>
        <v>1.1000000000000001</v>
      </c>
      <c r="W3572" s="8">
        <v>108</v>
      </c>
      <c r="AC3572" s="7">
        <v>6</v>
      </c>
      <c r="AG3572" s="7" t="s">
        <v>119</v>
      </c>
      <c r="AH3572" s="7" t="s">
        <v>436</v>
      </c>
      <c r="AI3572" s="7" t="s">
        <v>436</v>
      </c>
      <c r="AJ3572" s="7" t="s">
        <v>436</v>
      </c>
      <c r="AQ3572" s="7"/>
    </row>
    <row r="3573" spans="1:43" ht="15.75" customHeight="1">
      <c r="A3573" s="17">
        <v>40436</v>
      </c>
      <c r="B3573" s="22" t="s">
        <v>1901</v>
      </c>
      <c r="C3573" s="24" t="s">
        <v>1905</v>
      </c>
      <c r="D3573" s="24" t="s">
        <v>1902</v>
      </c>
      <c r="E3573" s="7" t="s">
        <v>311</v>
      </c>
      <c r="F3573" s="7" t="s">
        <v>13</v>
      </c>
      <c r="G3573" s="7" t="s">
        <v>1158</v>
      </c>
      <c r="H3573" s="7" t="s">
        <v>15</v>
      </c>
      <c r="I3573" s="7">
        <v>1445</v>
      </c>
      <c r="J3573" s="7" t="s">
        <v>315</v>
      </c>
      <c r="K3573" s="10">
        <v>78</v>
      </c>
      <c r="L3573" s="7" t="s">
        <v>16</v>
      </c>
      <c r="M3573" s="10">
        <v>2.2000000000000002</v>
      </c>
      <c r="N3573" s="10">
        <v>1.5</v>
      </c>
      <c r="O3573" s="7"/>
      <c r="V3573" s="10">
        <f>SQRT((N3573*N3573)+(O3573*O3573)+((P3573*P3573)+(Q3573*Q3573)+(R3573*R3573)+(S3573*S3573)+(T3573*T3573)+(U3573*U3573)))</f>
        <v>1.5</v>
      </c>
      <c r="W3573" s="7">
        <v>151</v>
      </c>
      <c r="AC3573" s="7">
        <v>8</v>
      </c>
      <c r="AG3573" s="7" t="s">
        <v>119</v>
      </c>
      <c r="AH3573" s="7" t="s">
        <v>436</v>
      </c>
      <c r="AI3573" s="7" t="s">
        <v>436</v>
      </c>
      <c r="AJ3573" s="7" t="s">
        <v>436</v>
      </c>
      <c r="AQ3573" s="7"/>
    </row>
    <row r="3574" spans="1:43" ht="15.75" customHeight="1">
      <c r="A3574" s="19">
        <v>40819</v>
      </c>
      <c r="B3574" s="23" t="s">
        <v>1902</v>
      </c>
      <c r="C3574" s="24" t="s">
        <v>1905</v>
      </c>
      <c r="D3574" s="24" t="s">
        <v>1902</v>
      </c>
      <c r="E3574" s="15" t="s">
        <v>311</v>
      </c>
      <c r="F3574" s="15" t="s">
        <v>13</v>
      </c>
      <c r="G3574" s="15" t="s">
        <v>13</v>
      </c>
      <c r="H3574" s="15" t="s">
        <v>15</v>
      </c>
      <c r="I3574" s="15">
        <v>1445</v>
      </c>
      <c r="J3574" s="15" t="s">
        <v>515</v>
      </c>
      <c r="K3574" s="16">
        <v>78</v>
      </c>
      <c r="L3574" s="15" t="s">
        <v>16</v>
      </c>
      <c r="M3574" s="16">
        <v>2.2000000000000002</v>
      </c>
      <c r="N3574" s="16"/>
      <c r="O3574" s="16"/>
      <c r="P3574" s="16"/>
      <c r="Q3574" s="16"/>
      <c r="R3574" s="16"/>
      <c r="S3574" s="16"/>
      <c r="T3574" s="16"/>
      <c r="U3574" s="16"/>
      <c r="V3574" s="10" t="s">
        <v>1888</v>
      </c>
      <c r="W3574" s="15" t="s">
        <v>515</v>
      </c>
      <c r="X3574" s="15"/>
      <c r="Y3574" s="15"/>
      <c r="Z3574" s="15"/>
      <c r="AA3574" s="15"/>
      <c r="AB3574" s="15"/>
      <c r="AC3574" s="15"/>
      <c r="AD3574" s="15"/>
      <c r="AE3574" s="15"/>
      <c r="AF3574" s="15" t="s">
        <v>318</v>
      </c>
      <c r="AG3574" s="15" t="s">
        <v>318</v>
      </c>
      <c r="AH3574" s="15" t="s">
        <v>436</v>
      </c>
      <c r="AI3574" s="15" t="s">
        <v>436</v>
      </c>
      <c r="AJ3574" s="15" t="s">
        <v>436</v>
      </c>
      <c r="AK3574" s="15"/>
      <c r="AL3574" s="15"/>
      <c r="AM3574" s="15"/>
      <c r="AN3574" s="15"/>
      <c r="AO3574" s="15"/>
      <c r="AP3574" s="15" t="s">
        <v>1704</v>
      </c>
      <c r="AQ3574" s="7"/>
    </row>
    <row r="3575" spans="1:43" ht="15.75" customHeight="1">
      <c r="A3575" s="17">
        <v>37538</v>
      </c>
      <c r="B3575" s="24">
        <v>2002</v>
      </c>
      <c r="C3575" s="24" t="s">
        <v>1905</v>
      </c>
      <c r="D3575" s="24" t="s">
        <v>1896</v>
      </c>
      <c r="E3575" s="7" t="s">
        <v>311</v>
      </c>
      <c r="F3575" s="7" t="s">
        <v>13</v>
      </c>
      <c r="G3575" s="7" t="s">
        <v>14</v>
      </c>
      <c r="H3575" s="7" t="s">
        <v>15</v>
      </c>
      <c r="I3575" s="7">
        <v>1446</v>
      </c>
      <c r="J3575" s="7" t="s">
        <v>119</v>
      </c>
      <c r="K3575" s="10">
        <v>77.7</v>
      </c>
      <c r="L3575" s="7" t="s">
        <v>16</v>
      </c>
      <c r="M3575" s="10">
        <v>1.8</v>
      </c>
      <c r="N3575" s="10">
        <v>0.4</v>
      </c>
      <c r="O3575" s="7"/>
      <c r="V3575" s="10">
        <f>SQRT((N3575*N3575)+(O3575*O3575)+((P3575*P3575)+(Q3575*Q3575)+(R3575*R3575)+(S3575*S3575)+(T3575*T3575)+(U3575*U3575)))</f>
        <v>0.4</v>
      </c>
      <c r="W3575" s="7">
        <v>33</v>
      </c>
      <c r="AC3575" s="9">
        <v>1</v>
      </c>
      <c r="AD3575" s="9"/>
      <c r="AE3575" s="7">
        <v>0</v>
      </c>
      <c r="AG3575" s="7" t="s">
        <v>119</v>
      </c>
      <c r="AH3575" s="7" t="s">
        <v>436</v>
      </c>
      <c r="AI3575" s="7" t="s">
        <v>436</v>
      </c>
      <c r="AJ3575" s="7" t="s">
        <v>436</v>
      </c>
      <c r="AQ3575" s="7"/>
    </row>
    <row r="3576" spans="1:43" ht="15.75" customHeight="1">
      <c r="A3576" s="17">
        <v>37932</v>
      </c>
      <c r="B3576" s="24" t="s">
        <v>1894</v>
      </c>
      <c r="C3576" s="24" t="s">
        <v>1905</v>
      </c>
      <c r="D3576" s="24" t="s">
        <v>1896</v>
      </c>
      <c r="E3576" s="7" t="s">
        <v>311</v>
      </c>
      <c r="F3576" s="7" t="s">
        <v>13</v>
      </c>
      <c r="G3576" s="7" t="s">
        <v>316</v>
      </c>
      <c r="H3576" s="7" t="s">
        <v>15</v>
      </c>
      <c r="I3576" s="7">
        <v>1446</v>
      </c>
      <c r="J3576" s="7" t="s">
        <v>324</v>
      </c>
      <c r="K3576" s="10">
        <v>77.7</v>
      </c>
      <c r="L3576" s="7" t="s">
        <v>16</v>
      </c>
      <c r="M3576" s="10">
        <v>1.8</v>
      </c>
      <c r="O3576" s="7"/>
      <c r="V3576" s="10" t="s">
        <v>1888</v>
      </c>
      <c r="AG3576" s="7" t="s">
        <v>119</v>
      </c>
      <c r="AH3576" s="7" t="s">
        <v>436</v>
      </c>
      <c r="AI3576" s="7" t="s">
        <v>436</v>
      </c>
      <c r="AJ3576" s="7" t="s">
        <v>436</v>
      </c>
      <c r="AQ3576" s="7"/>
    </row>
    <row r="3577" spans="1:43" ht="15.75" customHeight="1">
      <c r="A3577" s="17">
        <v>38382</v>
      </c>
      <c r="B3577" s="22" t="s">
        <v>1896</v>
      </c>
      <c r="C3577" s="24" t="s">
        <v>1905</v>
      </c>
      <c r="D3577" s="24" t="s">
        <v>1896</v>
      </c>
      <c r="E3577" s="7" t="s">
        <v>311</v>
      </c>
      <c r="F3577" s="7" t="s">
        <v>13</v>
      </c>
      <c r="G3577" s="7" t="s">
        <v>912</v>
      </c>
      <c r="H3577" s="7" t="s">
        <v>15</v>
      </c>
      <c r="I3577" s="7">
        <v>1446</v>
      </c>
      <c r="J3577" s="7" t="s">
        <v>343</v>
      </c>
      <c r="K3577" s="10">
        <v>77.7</v>
      </c>
      <c r="L3577" s="7" t="s">
        <v>16</v>
      </c>
      <c r="M3577" s="10">
        <v>1.8</v>
      </c>
      <c r="O3577" s="7"/>
      <c r="V3577" s="10" t="s">
        <v>1888</v>
      </c>
      <c r="W3577" s="7">
        <v>9999</v>
      </c>
      <c r="AF3577" s="7" t="s">
        <v>318</v>
      </c>
      <c r="AG3577" s="7" t="s">
        <v>318</v>
      </c>
      <c r="AH3577" s="7" t="s">
        <v>436</v>
      </c>
      <c r="AI3577" s="7" t="s">
        <v>436</v>
      </c>
      <c r="AJ3577" s="7" t="s">
        <v>436</v>
      </c>
      <c r="AQ3577" s="7"/>
    </row>
    <row r="3578" spans="1:43" ht="15.75" customHeight="1">
      <c r="A3578" s="17">
        <v>37538</v>
      </c>
      <c r="B3578" s="24">
        <v>2002</v>
      </c>
      <c r="C3578" s="24" t="s">
        <v>1905</v>
      </c>
      <c r="D3578" s="24" t="s">
        <v>1896</v>
      </c>
      <c r="E3578" s="7" t="s">
        <v>311</v>
      </c>
      <c r="F3578" s="7" t="s">
        <v>13</v>
      </c>
      <c r="G3578" s="7" t="s">
        <v>14</v>
      </c>
      <c r="H3578" s="7" t="s">
        <v>15</v>
      </c>
      <c r="I3578" s="7">
        <v>1447</v>
      </c>
      <c r="J3578" s="7" t="s">
        <v>119</v>
      </c>
      <c r="K3578" s="10">
        <v>77.8</v>
      </c>
      <c r="L3578" s="7" t="s">
        <v>16</v>
      </c>
      <c r="M3578" s="10">
        <v>2.7</v>
      </c>
      <c r="N3578" s="10">
        <v>0.5</v>
      </c>
      <c r="O3578" s="7"/>
      <c r="V3578" s="10">
        <f>SQRT((N3578*N3578)+(O3578*O3578)+((P3578*P3578)+(Q3578*Q3578)+(R3578*R3578)+(S3578*S3578)+(T3578*T3578)+(U3578*U3578)))</f>
        <v>0.5</v>
      </c>
      <c r="W3578" s="7">
        <v>25</v>
      </c>
      <c r="AC3578" s="9">
        <v>3</v>
      </c>
      <c r="AD3578" s="9"/>
      <c r="AE3578" s="7">
        <v>0</v>
      </c>
      <c r="AG3578" s="7" t="s">
        <v>119</v>
      </c>
      <c r="AH3578" s="7" t="s">
        <v>436</v>
      </c>
      <c r="AI3578" s="7" t="s">
        <v>436</v>
      </c>
      <c r="AJ3578" s="7" t="s">
        <v>436</v>
      </c>
      <c r="AK3578" s="7" t="s">
        <v>106</v>
      </c>
      <c r="AQ3578" s="7"/>
    </row>
    <row r="3579" spans="1:43" ht="15.75" customHeight="1">
      <c r="A3579" s="17">
        <v>37932</v>
      </c>
      <c r="B3579" s="24" t="s">
        <v>1894</v>
      </c>
      <c r="C3579" s="24" t="s">
        <v>1905</v>
      </c>
      <c r="D3579" s="24" t="s">
        <v>1896</v>
      </c>
      <c r="E3579" s="7" t="s">
        <v>311</v>
      </c>
      <c r="F3579" s="7" t="s">
        <v>13</v>
      </c>
      <c r="G3579" s="7" t="s">
        <v>316</v>
      </c>
      <c r="H3579" s="7" t="s">
        <v>15</v>
      </c>
      <c r="I3579" s="7">
        <v>1447</v>
      </c>
      <c r="J3579" s="7" t="s">
        <v>324</v>
      </c>
      <c r="K3579" s="10">
        <v>77.8</v>
      </c>
      <c r="L3579" s="7" t="s">
        <v>16</v>
      </c>
      <c r="M3579" s="10">
        <v>2.7</v>
      </c>
      <c r="O3579" s="7"/>
      <c r="V3579" s="10" t="s">
        <v>1888</v>
      </c>
      <c r="AG3579" s="7" t="s">
        <v>119</v>
      </c>
      <c r="AH3579" s="7" t="s">
        <v>436</v>
      </c>
      <c r="AI3579" s="7" t="s">
        <v>436</v>
      </c>
      <c r="AJ3579" s="7" t="s">
        <v>436</v>
      </c>
      <c r="AQ3579" s="7"/>
    </row>
    <row r="3580" spans="1:43" ht="15.75" customHeight="1">
      <c r="A3580" s="17">
        <v>38382</v>
      </c>
      <c r="B3580" s="22" t="s">
        <v>1896</v>
      </c>
      <c r="C3580" s="24" t="s">
        <v>1905</v>
      </c>
      <c r="D3580" s="24" t="s">
        <v>1896</v>
      </c>
      <c r="E3580" s="7" t="s">
        <v>311</v>
      </c>
      <c r="F3580" s="7" t="s">
        <v>13</v>
      </c>
      <c r="G3580" s="7" t="s">
        <v>912</v>
      </c>
      <c r="H3580" s="7" t="s">
        <v>15</v>
      </c>
      <c r="I3580" s="7">
        <v>1447</v>
      </c>
      <c r="J3580" s="7" t="s">
        <v>343</v>
      </c>
      <c r="K3580" s="10">
        <v>77.8</v>
      </c>
      <c r="L3580" s="7" t="s">
        <v>16</v>
      </c>
      <c r="M3580" s="10">
        <v>2.7</v>
      </c>
      <c r="O3580" s="7"/>
      <c r="V3580" s="10" t="s">
        <v>1888</v>
      </c>
      <c r="W3580" s="7">
        <v>9999</v>
      </c>
      <c r="AF3580" s="7" t="s">
        <v>318</v>
      </c>
      <c r="AG3580" s="7" t="s">
        <v>318</v>
      </c>
      <c r="AH3580" s="7" t="s">
        <v>436</v>
      </c>
      <c r="AI3580" s="7" t="s">
        <v>436</v>
      </c>
      <c r="AJ3580" s="7" t="s">
        <v>436</v>
      </c>
      <c r="AQ3580" s="7"/>
    </row>
    <row r="3581" spans="1:43" ht="15.75" customHeight="1">
      <c r="A3581" s="17">
        <v>37538</v>
      </c>
      <c r="B3581" s="24">
        <v>2002</v>
      </c>
      <c r="C3581" s="24" t="s">
        <v>1905</v>
      </c>
      <c r="D3581" s="24" t="s">
        <v>1899</v>
      </c>
      <c r="E3581" s="7" t="s">
        <v>311</v>
      </c>
      <c r="F3581" s="7" t="s">
        <v>13</v>
      </c>
      <c r="G3581" s="7" t="s">
        <v>14</v>
      </c>
      <c r="H3581" s="7" t="s">
        <v>15</v>
      </c>
      <c r="I3581" s="7">
        <v>1448</v>
      </c>
      <c r="J3581" s="7" t="s">
        <v>119</v>
      </c>
      <c r="K3581" s="10">
        <v>77</v>
      </c>
      <c r="L3581" s="7" t="s">
        <v>16</v>
      </c>
      <c r="M3581" s="10">
        <v>2.1</v>
      </c>
      <c r="N3581" s="10">
        <v>0.5</v>
      </c>
      <c r="O3581" s="7"/>
      <c r="V3581" s="10">
        <f>SQRT((N3581*N3581)+(O3581*O3581)+((P3581*P3581)+(Q3581*Q3581)+(R3581*R3581)+(S3581*S3581)+(T3581*T3581)+(U3581*U3581)))</f>
        <v>0.5</v>
      </c>
      <c r="W3581" s="7">
        <v>32</v>
      </c>
      <c r="AC3581" s="9">
        <v>0</v>
      </c>
      <c r="AD3581" s="9"/>
      <c r="AE3581" s="7">
        <v>0</v>
      </c>
      <c r="AG3581" s="7" t="s">
        <v>119</v>
      </c>
      <c r="AH3581" s="7" t="s">
        <v>436</v>
      </c>
      <c r="AI3581" s="7" t="s">
        <v>436</v>
      </c>
      <c r="AJ3581" s="7" t="s">
        <v>436</v>
      </c>
      <c r="AQ3581" s="7"/>
    </row>
    <row r="3582" spans="1:43" ht="15.75" customHeight="1">
      <c r="A3582" s="17">
        <v>37932</v>
      </c>
      <c r="B3582" s="24" t="s">
        <v>1894</v>
      </c>
      <c r="C3582" s="24" t="s">
        <v>1905</v>
      </c>
      <c r="D3582" s="24" t="s">
        <v>1899</v>
      </c>
      <c r="E3582" s="7" t="s">
        <v>311</v>
      </c>
      <c r="F3582" s="7" t="s">
        <v>13</v>
      </c>
      <c r="G3582" s="7" t="s">
        <v>316</v>
      </c>
      <c r="H3582" s="7" t="s">
        <v>15</v>
      </c>
      <c r="I3582" s="7">
        <v>1448</v>
      </c>
      <c r="J3582" s="7" t="s">
        <v>324</v>
      </c>
      <c r="K3582" s="10">
        <v>77</v>
      </c>
      <c r="L3582" s="7" t="s">
        <v>16</v>
      </c>
      <c r="M3582" s="10">
        <v>2.1</v>
      </c>
      <c r="N3582" s="10">
        <v>0.5</v>
      </c>
      <c r="O3582" s="7"/>
      <c r="V3582" s="10">
        <v>0.5</v>
      </c>
      <c r="AG3582" s="7" t="s">
        <v>119</v>
      </c>
      <c r="AH3582" s="7" t="s">
        <v>436</v>
      </c>
      <c r="AI3582" s="7" t="s">
        <v>436</v>
      </c>
      <c r="AJ3582" s="7" t="s">
        <v>436</v>
      </c>
      <c r="AQ3582" s="7"/>
    </row>
    <row r="3583" spans="1:43" ht="15.75" customHeight="1">
      <c r="A3583" s="17">
        <v>38382</v>
      </c>
      <c r="B3583" s="22" t="s">
        <v>1896</v>
      </c>
      <c r="C3583" s="24" t="s">
        <v>1905</v>
      </c>
      <c r="D3583" s="24" t="s">
        <v>1899</v>
      </c>
      <c r="E3583" s="7" t="s">
        <v>311</v>
      </c>
      <c r="F3583" s="7" t="s">
        <v>13</v>
      </c>
      <c r="G3583" s="7" t="s">
        <v>912</v>
      </c>
      <c r="H3583" s="7" t="s">
        <v>15</v>
      </c>
      <c r="I3583" s="7">
        <v>1448</v>
      </c>
      <c r="J3583" s="7" t="s">
        <v>315</v>
      </c>
      <c r="K3583" s="10">
        <v>77</v>
      </c>
      <c r="L3583" s="7" t="s">
        <v>16</v>
      </c>
      <c r="M3583" s="10">
        <v>2.1</v>
      </c>
      <c r="N3583" s="10">
        <v>0.5</v>
      </c>
      <c r="O3583" s="7"/>
      <c r="V3583" s="10">
        <f>SQRT((N3583*N3583)+(O3583*O3583)+((P3583*P3583)+(Q3583*Q3583)+(R3583*R3583)+(S3583*S3583)+(T3583*T3583)+(U3583*U3583)))</f>
        <v>0.5</v>
      </c>
      <c r="W3583" s="7">
        <v>47</v>
      </c>
      <c r="AC3583" s="7">
        <v>1</v>
      </c>
      <c r="AG3583" s="7" t="s">
        <v>119</v>
      </c>
      <c r="AH3583" s="7" t="s">
        <v>436</v>
      </c>
      <c r="AI3583" s="7" t="s">
        <v>436</v>
      </c>
      <c r="AJ3583" s="7" t="s">
        <v>436</v>
      </c>
      <c r="AQ3583" s="7"/>
    </row>
    <row r="3584" spans="1:43" ht="15.75" customHeight="1">
      <c r="A3584" s="17">
        <v>39488</v>
      </c>
      <c r="B3584" s="22" t="s">
        <v>1899</v>
      </c>
      <c r="C3584" s="24" t="s">
        <v>1905</v>
      </c>
      <c r="D3584" s="24" t="s">
        <v>1899</v>
      </c>
      <c r="E3584" s="7" t="s">
        <v>311</v>
      </c>
      <c r="F3584" s="7" t="s">
        <v>13</v>
      </c>
      <c r="G3584" s="7" t="s">
        <v>576</v>
      </c>
      <c r="H3584" s="7" t="s">
        <v>15</v>
      </c>
      <c r="I3584" s="7">
        <v>1448</v>
      </c>
      <c r="J3584" s="7" t="s">
        <v>515</v>
      </c>
      <c r="K3584" s="10">
        <v>77</v>
      </c>
      <c r="L3584" s="7" t="s">
        <v>16</v>
      </c>
      <c r="M3584" s="10">
        <v>2.1</v>
      </c>
      <c r="P3584" s="10"/>
      <c r="Q3584" s="10"/>
      <c r="R3584" s="10"/>
      <c r="S3584" s="10"/>
      <c r="V3584" s="10" t="s">
        <v>1888</v>
      </c>
      <c r="W3584" s="8">
        <v>56</v>
      </c>
      <c r="AF3584" s="7" t="s">
        <v>232</v>
      </c>
      <c r="AG3584" s="7" t="s">
        <v>318</v>
      </c>
      <c r="AH3584" s="7" t="s">
        <v>436</v>
      </c>
      <c r="AI3584" s="7" t="s">
        <v>436</v>
      </c>
      <c r="AJ3584" s="7" t="s">
        <v>436</v>
      </c>
      <c r="AP3584" s="7" t="s">
        <v>659</v>
      </c>
      <c r="AQ3584" s="7"/>
    </row>
    <row r="3585" spans="1:43" ht="15.75" customHeight="1">
      <c r="A3585" s="17">
        <v>37538</v>
      </c>
      <c r="B3585" s="24">
        <v>2002</v>
      </c>
      <c r="C3585" s="24" t="s">
        <v>1905</v>
      </c>
      <c r="D3585" s="24" t="s">
        <v>1888</v>
      </c>
      <c r="E3585" s="7" t="s">
        <v>311</v>
      </c>
      <c r="F3585" s="7" t="s">
        <v>13</v>
      </c>
      <c r="G3585" s="7" t="s">
        <v>14</v>
      </c>
      <c r="H3585" s="7" t="s">
        <v>15</v>
      </c>
      <c r="I3585" s="7">
        <v>1449</v>
      </c>
      <c r="J3585" s="7" t="s">
        <v>119</v>
      </c>
      <c r="K3585" s="10">
        <v>76.900000000000006</v>
      </c>
      <c r="L3585" s="7" t="s">
        <v>16</v>
      </c>
      <c r="M3585" s="10">
        <v>1</v>
      </c>
      <c r="N3585" s="10">
        <v>0.5</v>
      </c>
      <c r="O3585" s="7"/>
      <c r="V3585" s="10">
        <f>SQRT((N3585*N3585)+(O3585*O3585)+((P3585*P3585)+(Q3585*Q3585)+(R3585*R3585)+(S3585*S3585)+(T3585*T3585)+(U3585*U3585)))</f>
        <v>0.5</v>
      </c>
      <c r="W3585" s="7">
        <v>25</v>
      </c>
      <c r="AC3585" s="9">
        <v>1</v>
      </c>
      <c r="AD3585" s="9"/>
      <c r="AE3585" s="7">
        <v>0</v>
      </c>
      <c r="AG3585" s="7" t="s">
        <v>119</v>
      </c>
      <c r="AH3585" s="7" t="s">
        <v>436</v>
      </c>
      <c r="AI3585" s="7" t="s">
        <v>436</v>
      </c>
      <c r="AJ3585" s="7" t="s">
        <v>436</v>
      </c>
      <c r="AQ3585" s="7"/>
    </row>
    <row r="3586" spans="1:43" ht="15.75" customHeight="1">
      <c r="A3586" s="17">
        <v>37932</v>
      </c>
      <c r="B3586" s="24" t="s">
        <v>1894</v>
      </c>
      <c r="C3586" s="24" t="s">
        <v>1905</v>
      </c>
      <c r="D3586" s="24" t="s">
        <v>1888</v>
      </c>
      <c r="E3586" s="7" t="s">
        <v>311</v>
      </c>
      <c r="F3586" s="7" t="s">
        <v>13</v>
      </c>
      <c r="G3586" s="7" t="s">
        <v>316</v>
      </c>
      <c r="H3586" s="7" t="s">
        <v>15</v>
      </c>
      <c r="I3586" s="7">
        <v>1449</v>
      </c>
      <c r="J3586" s="7" t="s">
        <v>324</v>
      </c>
      <c r="K3586" s="10">
        <v>76.900000000000006</v>
      </c>
      <c r="L3586" s="7" t="s">
        <v>16</v>
      </c>
      <c r="M3586" s="10">
        <v>1</v>
      </c>
      <c r="N3586" s="10">
        <v>0.6</v>
      </c>
      <c r="O3586" s="7"/>
      <c r="V3586" s="10">
        <v>0.55000000000000004</v>
      </c>
      <c r="AG3586" s="7" t="s">
        <v>119</v>
      </c>
      <c r="AH3586" s="7" t="s">
        <v>436</v>
      </c>
      <c r="AI3586" s="7" t="s">
        <v>436</v>
      </c>
      <c r="AJ3586" s="7" t="s">
        <v>436</v>
      </c>
      <c r="AQ3586" s="7"/>
    </row>
    <row r="3587" spans="1:43" ht="15.75" customHeight="1">
      <c r="A3587" s="17">
        <v>38382</v>
      </c>
      <c r="B3587" s="22" t="s">
        <v>1896</v>
      </c>
      <c r="C3587" s="24" t="s">
        <v>1905</v>
      </c>
      <c r="D3587" s="24" t="s">
        <v>1888</v>
      </c>
      <c r="E3587" s="7" t="s">
        <v>311</v>
      </c>
      <c r="F3587" s="7" t="s">
        <v>13</v>
      </c>
      <c r="G3587" s="7" t="s">
        <v>912</v>
      </c>
      <c r="H3587" s="7" t="s">
        <v>15</v>
      </c>
      <c r="I3587" s="7">
        <v>1449</v>
      </c>
      <c r="J3587" s="7" t="s">
        <v>315</v>
      </c>
      <c r="K3587" s="10">
        <v>76.900000000000006</v>
      </c>
      <c r="L3587" s="7" t="s">
        <v>16</v>
      </c>
      <c r="M3587" s="10">
        <v>1</v>
      </c>
      <c r="N3587" s="10">
        <v>0.6</v>
      </c>
      <c r="O3587" s="7"/>
      <c r="V3587" s="10">
        <f>SQRT((N3587*N3587)+(O3587*O3587)+((P3587*P3587)+(Q3587*Q3587)+(R3587*R3587)+(S3587*S3587)+(T3587*T3587)+(U3587*U3587)))</f>
        <v>0.6</v>
      </c>
      <c r="W3587" s="7">
        <v>38</v>
      </c>
      <c r="AC3587" s="7">
        <v>1</v>
      </c>
      <c r="AG3587" s="7" t="s">
        <v>119</v>
      </c>
      <c r="AH3587" s="7" t="s">
        <v>436</v>
      </c>
      <c r="AI3587" s="7" t="s">
        <v>436</v>
      </c>
      <c r="AJ3587" s="7" t="s">
        <v>436</v>
      </c>
      <c r="AQ3587" s="7"/>
    </row>
    <row r="3588" spans="1:43" ht="15.75" customHeight="1">
      <c r="A3588" s="17">
        <v>39488</v>
      </c>
      <c r="B3588" s="22" t="s">
        <v>1899</v>
      </c>
      <c r="C3588" s="24" t="s">
        <v>1905</v>
      </c>
      <c r="D3588" s="24" t="s">
        <v>1888</v>
      </c>
      <c r="E3588" s="7" t="s">
        <v>311</v>
      </c>
      <c r="F3588" s="7" t="s">
        <v>13</v>
      </c>
      <c r="G3588" s="7" t="s">
        <v>576</v>
      </c>
      <c r="H3588" s="7" t="s">
        <v>15</v>
      </c>
      <c r="I3588" s="7">
        <v>1449</v>
      </c>
      <c r="J3588" s="7" t="s">
        <v>315</v>
      </c>
      <c r="K3588" s="10">
        <v>76.900000000000006</v>
      </c>
      <c r="L3588" s="7" t="s">
        <v>16</v>
      </c>
      <c r="M3588" s="10">
        <v>1</v>
      </c>
      <c r="N3588" s="10">
        <v>1</v>
      </c>
      <c r="P3588" s="10"/>
      <c r="Q3588" s="10"/>
      <c r="R3588" s="10"/>
      <c r="S3588" s="10"/>
      <c r="V3588" s="10">
        <f>SQRT((N3588*N3588)+(O3588*O3588)+((P3588*P3588)+(Q3588*Q3588)+(R3588*R3588)+(S3588*S3588)+(T3588*T3588)+(U3588*U3588)))</f>
        <v>1</v>
      </c>
      <c r="W3588" s="8">
        <v>63</v>
      </c>
      <c r="AG3588" s="7" t="s">
        <v>119</v>
      </c>
      <c r="AH3588" s="7" t="s">
        <v>436</v>
      </c>
      <c r="AI3588" s="7" t="s">
        <v>436</v>
      </c>
      <c r="AJ3588" s="7" t="s">
        <v>436</v>
      </c>
      <c r="AQ3588" s="7"/>
    </row>
    <row r="3589" spans="1:43" ht="15.75" customHeight="1">
      <c r="A3589" s="17">
        <v>40436</v>
      </c>
      <c r="B3589" s="22" t="s">
        <v>1901</v>
      </c>
      <c r="C3589" s="24" t="s">
        <v>1905</v>
      </c>
      <c r="D3589" s="24" t="s">
        <v>1888</v>
      </c>
      <c r="E3589" s="7" t="s">
        <v>311</v>
      </c>
      <c r="F3589" s="7" t="s">
        <v>13</v>
      </c>
      <c r="G3589" s="7" t="s">
        <v>1158</v>
      </c>
      <c r="H3589" s="7" t="s">
        <v>15</v>
      </c>
      <c r="I3589" s="7">
        <v>1449</v>
      </c>
      <c r="J3589" s="7" t="s">
        <v>315</v>
      </c>
      <c r="K3589" s="10">
        <v>76.900000000000006</v>
      </c>
      <c r="L3589" s="7" t="s">
        <v>16</v>
      </c>
      <c r="M3589" s="10">
        <v>1</v>
      </c>
      <c r="N3589" s="10">
        <v>1.5</v>
      </c>
      <c r="O3589" s="7"/>
      <c r="V3589" s="10">
        <f>SQRT((N3589*N3589)+(O3589*O3589)+((P3589*P3589)+(Q3589*Q3589)+(R3589*R3589)+(S3589*S3589)+(T3589*T3589)+(U3589*U3589)))</f>
        <v>1.5</v>
      </c>
      <c r="W3589" s="7">
        <v>84</v>
      </c>
      <c r="AC3589" s="7">
        <v>5</v>
      </c>
      <c r="AG3589" s="7" t="s">
        <v>119</v>
      </c>
      <c r="AH3589" s="7" t="s">
        <v>436</v>
      </c>
      <c r="AI3589" s="7" t="s">
        <v>436</v>
      </c>
      <c r="AJ3589" s="7" t="s">
        <v>436</v>
      </c>
      <c r="AQ3589" s="7"/>
    </row>
    <row r="3590" spans="1:43" ht="15.75" customHeight="1">
      <c r="A3590" s="19">
        <v>40819</v>
      </c>
      <c r="B3590" s="23" t="s">
        <v>1902</v>
      </c>
      <c r="C3590" s="24" t="s">
        <v>1905</v>
      </c>
      <c r="D3590" s="24" t="s">
        <v>1888</v>
      </c>
      <c r="E3590" s="15" t="s">
        <v>311</v>
      </c>
      <c r="F3590" s="15" t="s">
        <v>13</v>
      </c>
      <c r="G3590" s="15" t="s">
        <v>13</v>
      </c>
      <c r="H3590" s="15" t="s">
        <v>15</v>
      </c>
      <c r="I3590" s="15">
        <v>1449</v>
      </c>
      <c r="J3590" s="15" t="s">
        <v>315</v>
      </c>
      <c r="K3590" s="16">
        <v>76.900000000000006</v>
      </c>
      <c r="L3590" s="15" t="s">
        <v>16</v>
      </c>
      <c r="M3590" s="16">
        <v>1</v>
      </c>
      <c r="N3590" s="16">
        <v>1.7</v>
      </c>
      <c r="O3590" s="16"/>
      <c r="P3590" s="16"/>
      <c r="Q3590" s="16"/>
      <c r="R3590" s="16"/>
      <c r="S3590" s="16"/>
      <c r="T3590" s="16"/>
      <c r="U3590" s="16"/>
      <c r="V3590" s="10">
        <f>SQRT((N3590*N3590)+(O3590*O3590)+((P3590*P3590)+(Q3590*Q3590)+(R3590*R3590)+(S3590*S3590)+(T3590*T3590)+(U3590*U3590)))</f>
        <v>1.7</v>
      </c>
      <c r="W3590" s="15">
        <v>100</v>
      </c>
      <c r="X3590" s="15"/>
      <c r="Y3590" s="15"/>
      <c r="Z3590" s="15"/>
      <c r="AA3590" s="15"/>
      <c r="AB3590" s="15"/>
      <c r="AC3590" s="15">
        <v>8</v>
      </c>
      <c r="AD3590" s="15"/>
      <c r="AE3590" s="15"/>
      <c r="AF3590" s="15"/>
      <c r="AG3590" s="15" t="s">
        <v>119</v>
      </c>
      <c r="AH3590" s="15" t="s">
        <v>436</v>
      </c>
      <c r="AI3590" s="15" t="s">
        <v>436</v>
      </c>
      <c r="AJ3590" s="15" t="s">
        <v>436</v>
      </c>
      <c r="AK3590" s="15"/>
      <c r="AL3590" s="15"/>
      <c r="AM3590" s="15"/>
      <c r="AN3590" s="15"/>
      <c r="AO3590" s="15"/>
      <c r="AP3590" s="15" t="s">
        <v>1701</v>
      </c>
      <c r="AQ3590" s="7"/>
    </row>
    <row r="3591" spans="1:43" ht="15.75" customHeight="1">
      <c r="A3591" s="17">
        <v>41544</v>
      </c>
      <c r="B3591" s="22" t="s">
        <v>2048</v>
      </c>
      <c r="C3591" s="22" t="s">
        <v>1905</v>
      </c>
      <c r="D3591" s="22" t="s">
        <v>1888</v>
      </c>
      <c r="E3591" s="7" t="s">
        <v>311</v>
      </c>
      <c r="F3591" s="7" t="s">
        <v>13</v>
      </c>
      <c r="G3591" s="7" t="s">
        <v>13</v>
      </c>
      <c r="H3591" s="7" t="s">
        <v>15</v>
      </c>
      <c r="I3591" s="7">
        <v>1449</v>
      </c>
      <c r="J3591" s="7" t="s">
        <v>315</v>
      </c>
      <c r="K3591" s="10">
        <v>76.900000000000006</v>
      </c>
      <c r="L3591" s="7" t="s">
        <v>16</v>
      </c>
      <c r="M3591" s="10">
        <v>1</v>
      </c>
      <c r="N3591" s="10">
        <v>2</v>
      </c>
      <c r="V3591" s="7">
        <f>SQRT((N3591*N3591)+(O3591*O3591)+((P3591*P3591)+(Q3591*Q3591)+(R3591*R3591)+(S3591*S3591)+(T3591*T3591)+(U3591*U3591)))</f>
        <v>2</v>
      </c>
      <c r="W3591" s="7">
        <v>132</v>
      </c>
      <c r="AC3591" s="7">
        <v>10</v>
      </c>
      <c r="AG3591" s="7" t="s">
        <v>119</v>
      </c>
      <c r="AH3591" s="7" t="s">
        <v>436</v>
      </c>
      <c r="AI3591" s="7" t="s">
        <v>436</v>
      </c>
      <c r="AJ3591" s="7" t="s">
        <v>436</v>
      </c>
      <c r="AP3591" s="7" t="s">
        <v>2178</v>
      </c>
      <c r="AQ3591" s="7"/>
    </row>
    <row r="3592" spans="1:43" ht="15.75" customHeight="1">
      <c r="A3592" s="17">
        <v>41995</v>
      </c>
      <c r="B3592" s="22">
        <v>2014</v>
      </c>
      <c r="C3592" s="22" t="s">
        <v>1905</v>
      </c>
      <c r="D3592" s="22" t="s">
        <v>1888</v>
      </c>
      <c r="E3592" s="7" t="s">
        <v>311</v>
      </c>
      <c r="F3592" s="7" t="s">
        <v>13</v>
      </c>
      <c r="G3592" s="7" t="s">
        <v>2326</v>
      </c>
      <c r="H3592" s="7" t="s">
        <v>15</v>
      </c>
      <c r="I3592" s="7">
        <v>1449</v>
      </c>
      <c r="J3592" s="7" t="s">
        <v>315</v>
      </c>
      <c r="K3592" s="10">
        <v>76.900000000000006</v>
      </c>
      <c r="L3592" s="7" t="s">
        <v>16</v>
      </c>
      <c r="M3592" s="10">
        <v>1</v>
      </c>
      <c r="N3592" s="10">
        <v>2.2000000000000002</v>
      </c>
      <c r="V3592" s="7">
        <v>2.2000000000000002</v>
      </c>
      <c r="W3592" s="7">
        <v>135</v>
      </c>
      <c r="AC3592" s="7">
        <v>10</v>
      </c>
      <c r="AE3592" s="7">
        <v>0</v>
      </c>
      <c r="AG3592" s="7" t="s">
        <v>119</v>
      </c>
      <c r="AH3592" s="7" t="s">
        <v>436</v>
      </c>
      <c r="AI3592" s="7" t="s">
        <v>436</v>
      </c>
      <c r="AJ3592" s="7" t="s">
        <v>436</v>
      </c>
      <c r="AK3592" s="7" t="s">
        <v>436</v>
      </c>
      <c r="AP3592" s="7" t="s">
        <v>2375</v>
      </c>
      <c r="AQ3592" s="7"/>
    </row>
    <row r="3593" spans="1:43" ht="15.75" customHeight="1">
      <c r="A3593" s="17">
        <v>37538</v>
      </c>
      <c r="B3593" s="24">
        <v>2002</v>
      </c>
      <c r="C3593" s="24" t="s">
        <v>1905</v>
      </c>
      <c r="D3593" s="24" t="s">
        <v>1896</v>
      </c>
      <c r="E3593" s="7" t="s">
        <v>311</v>
      </c>
      <c r="F3593" s="7" t="s">
        <v>13</v>
      </c>
      <c r="G3593" s="7" t="s">
        <v>14</v>
      </c>
      <c r="H3593" s="7" t="s">
        <v>15</v>
      </c>
      <c r="I3593" s="7">
        <v>1450</v>
      </c>
      <c r="J3593" s="7" t="s">
        <v>119</v>
      </c>
      <c r="K3593" s="10">
        <v>76.3</v>
      </c>
      <c r="L3593" s="7" t="s">
        <v>16</v>
      </c>
      <c r="M3593" s="10">
        <v>0.3</v>
      </c>
      <c r="N3593" s="10">
        <v>0.5</v>
      </c>
      <c r="O3593" s="7"/>
      <c r="V3593" s="10">
        <f>SQRT((N3593*N3593)+(O3593*O3593)+((P3593*P3593)+(Q3593*Q3593)+(R3593*R3593)+(S3593*S3593)+(T3593*T3593)+(U3593*U3593)))</f>
        <v>0.5</v>
      </c>
      <c r="W3593" s="7">
        <v>34</v>
      </c>
      <c r="AC3593" s="9">
        <v>1</v>
      </c>
      <c r="AD3593" s="9"/>
      <c r="AE3593" s="7">
        <v>0</v>
      </c>
      <c r="AG3593" s="7" t="s">
        <v>119</v>
      </c>
      <c r="AH3593" s="7" t="s">
        <v>436</v>
      </c>
      <c r="AI3593" s="7" t="s">
        <v>436</v>
      </c>
      <c r="AJ3593" s="7" t="s">
        <v>436</v>
      </c>
      <c r="AK3593" s="7" t="s">
        <v>106</v>
      </c>
      <c r="AQ3593" s="7"/>
    </row>
    <row r="3594" spans="1:43" ht="15.75" customHeight="1">
      <c r="A3594" s="17">
        <v>37932</v>
      </c>
      <c r="B3594" s="24" t="s">
        <v>1894</v>
      </c>
      <c r="C3594" s="24" t="s">
        <v>1905</v>
      </c>
      <c r="D3594" s="24" t="s">
        <v>1896</v>
      </c>
      <c r="E3594" s="7" t="s">
        <v>311</v>
      </c>
      <c r="F3594" s="7" t="s">
        <v>13</v>
      </c>
      <c r="G3594" s="7" t="s">
        <v>316</v>
      </c>
      <c r="H3594" s="7" t="s">
        <v>15</v>
      </c>
      <c r="I3594" s="7">
        <v>1450</v>
      </c>
      <c r="J3594" s="7" t="s">
        <v>324</v>
      </c>
      <c r="K3594" s="10">
        <v>76.3</v>
      </c>
      <c r="L3594" s="7" t="s">
        <v>16</v>
      </c>
      <c r="M3594" s="10">
        <v>0.3</v>
      </c>
      <c r="O3594" s="7"/>
      <c r="V3594" s="10" t="s">
        <v>1888</v>
      </c>
      <c r="AG3594" s="7" t="s">
        <v>119</v>
      </c>
      <c r="AH3594" s="7" t="s">
        <v>436</v>
      </c>
      <c r="AI3594" s="7" t="s">
        <v>436</v>
      </c>
      <c r="AJ3594" s="7" t="s">
        <v>436</v>
      </c>
      <c r="AQ3594" s="7"/>
    </row>
    <row r="3595" spans="1:43" ht="15.75" customHeight="1">
      <c r="A3595" s="17">
        <v>38382</v>
      </c>
      <c r="B3595" s="22" t="s">
        <v>1896</v>
      </c>
      <c r="C3595" s="24" t="s">
        <v>1905</v>
      </c>
      <c r="D3595" s="24" t="s">
        <v>1896</v>
      </c>
      <c r="E3595" s="7" t="s">
        <v>311</v>
      </c>
      <c r="F3595" s="7" t="s">
        <v>13</v>
      </c>
      <c r="G3595" s="7" t="s">
        <v>912</v>
      </c>
      <c r="H3595" s="7" t="s">
        <v>15</v>
      </c>
      <c r="I3595" s="7">
        <v>1450</v>
      </c>
      <c r="J3595" s="7" t="s">
        <v>343</v>
      </c>
      <c r="K3595" s="10">
        <v>76.3</v>
      </c>
      <c r="L3595" s="7" t="s">
        <v>16</v>
      </c>
      <c r="M3595" s="10">
        <v>0.3</v>
      </c>
      <c r="O3595" s="7"/>
      <c r="V3595" s="10" t="s">
        <v>1888</v>
      </c>
      <c r="W3595" s="7">
        <v>9999</v>
      </c>
      <c r="AF3595" s="7" t="s">
        <v>318</v>
      </c>
      <c r="AG3595" s="7" t="s">
        <v>318</v>
      </c>
      <c r="AH3595" s="7" t="s">
        <v>436</v>
      </c>
      <c r="AI3595" s="7" t="s">
        <v>436</v>
      </c>
      <c r="AJ3595" s="7" t="s">
        <v>436</v>
      </c>
      <c r="AQ3595" s="7"/>
    </row>
    <row r="3596" spans="1:43" ht="15.75" customHeight="1">
      <c r="A3596" s="17">
        <v>37538</v>
      </c>
      <c r="B3596" s="24">
        <v>2002</v>
      </c>
      <c r="C3596" s="24" t="s">
        <v>1905</v>
      </c>
      <c r="D3596" s="24" t="s">
        <v>1888</v>
      </c>
      <c r="E3596" s="7" t="s">
        <v>311</v>
      </c>
      <c r="F3596" s="7" t="s">
        <v>13</v>
      </c>
      <c r="G3596" s="7" t="s">
        <v>14</v>
      </c>
      <c r="H3596" s="7" t="s">
        <v>15</v>
      </c>
      <c r="I3596" s="7">
        <v>1451</v>
      </c>
      <c r="J3596" s="7" t="s">
        <v>119</v>
      </c>
      <c r="K3596" s="10">
        <v>76.099999999999994</v>
      </c>
      <c r="L3596" s="7" t="s">
        <v>16</v>
      </c>
      <c r="M3596" s="10">
        <v>0.4</v>
      </c>
      <c r="N3596" s="10">
        <v>0.6</v>
      </c>
      <c r="O3596" s="7"/>
      <c r="V3596" s="10">
        <f>SQRT((N3596*N3596)+(O3596*O3596)+((P3596*P3596)+(Q3596*Q3596)+(R3596*R3596)+(S3596*S3596)+(T3596*T3596)+(U3596*U3596)))</f>
        <v>0.6</v>
      </c>
      <c r="W3596" s="7">
        <v>35</v>
      </c>
      <c r="AC3596" s="9">
        <v>2</v>
      </c>
      <c r="AD3596" s="9"/>
      <c r="AE3596" s="7">
        <v>0</v>
      </c>
      <c r="AG3596" s="7" t="s">
        <v>119</v>
      </c>
      <c r="AH3596" s="7" t="s">
        <v>436</v>
      </c>
      <c r="AI3596" s="7" t="s">
        <v>436</v>
      </c>
      <c r="AJ3596" s="7" t="s">
        <v>436</v>
      </c>
      <c r="AQ3596" s="7"/>
    </row>
    <row r="3597" spans="1:43" ht="15.75" customHeight="1">
      <c r="A3597" s="17">
        <v>37932</v>
      </c>
      <c r="B3597" s="24" t="s">
        <v>1894</v>
      </c>
      <c r="C3597" s="24" t="s">
        <v>1905</v>
      </c>
      <c r="D3597" s="24" t="s">
        <v>1888</v>
      </c>
      <c r="E3597" s="7" t="s">
        <v>311</v>
      </c>
      <c r="F3597" s="7" t="s">
        <v>13</v>
      </c>
      <c r="G3597" s="7" t="s">
        <v>316</v>
      </c>
      <c r="H3597" s="7" t="s">
        <v>15</v>
      </c>
      <c r="I3597" s="7">
        <v>1451</v>
      </c>
      <c r="J3597" s="7" t="s">
        <v>324</v>
      </c>
      <c r="K3597" s="10">
        <v>76.099999999999994</v>
      </c>
      <c r="L3597" s="7" t="s">
        <v>16</v>
      </c>
      <c r="M3597" s="10">
        <v>0.4</v>
      </c>
      <c r="N3597" s="10">
        <v>0.8</v>
      </c>
      <c r="O3597" s="7"/>
      <c r="V3597" s="10">
        <v>0.75</v>
      </c>
      <c r="AG3597" s="7" t="s">
        <v>119</v>
      </c>
      <c r="AH3597" s="7" t="s">
        <v>436</v>
      </c>
      <c r="AI3597" s="7" t="s">
        <v>436</v>
      </c>
      <c r="AJ3597" s="7" t="s">
        <v>436</v>
      </c>
      <c r="AQ3597" s="7"/>
    </row>
    <row r="3598" spans="1:43" ht="15.75" customHeight="1">
      <c r="A3598" s="17">
        <v>38382</v>
      </c>
      <c r="B3598" s="22" t="s">
        <v>1896</v>
      </c>
      <c r="C3598" s="24" t="s">
        <v>1905</v>
      </c>
      <c r="D3598" s="24" t="s">
        <v>1888</v>
      </c>
      <c r="E3598" s="7" t="s">
        <v>311</v>
      </c>
      <c r="F3598" s="7" t="s">
        <v>13</v>
      </c>
      <c r="G3598" s="7" t="s">
        <v>912</v>
      </c>
      <c r="H3598" s="7" t="s">
        <v>15</v>
      </c>
      <c r="I3598" s="7">
        <v>1451</v>
      </c>
      <c r="J3598" s="7" t="s">
        <v>315</v>
      </c>
      <c r="K3598" s="10">
        <v>76.099999999999994</v>
      </c>
      <c r="L3598" s="7" t="s">
        <v>16</v>
      </c>
      <c r="M3598" s="10">
        <v>0.4</v>
      </c>
      <c r="N3598" s="10">
        <v>0.9</v>
      </c>
      <c r="O3598" s="7"/>
      <c r="V3598" s="10">
        <f>SQRT((N3598*N3598)+(O3598*O3598)+((P3598*P3598)+(Q3598*Q3598)+(R3598*R3598)+(S3598*S3598)+(T3598*T3598)+(U3598*U3598)))</f>
        <v>0.9</v>
      </c>
      <c r="W3598" s="7">
        <v>61</v>
      </c>
      <c r="AC3598" s="7">
        <v>4</v>
      </c>
      <c r="AG3598" s="7" t="s">
        <v>119</v>
      </c>
      <c r="AH3598" s="7" t="s">
        <v>436</v>
      </c>
      <c r="AI3598" s="7" t="s">
        <v>436</v>
      </c>
      <c r="AJ3598" s="7" t="s">
        <v>436</v>
      </c>
      <c r="AQ3598" s="7"/>
    </row>
    <row r="3599" spans="1:43" ht="15.75" customHeight="1">
      <c r="A3599" s="17">
        <v>39488</v>
      </c>
      <c r="B3599" s="22" t="s">
        <v>1899</v>
      </c>
      <c r="C3599" s="24" t="s">
        <v>1905</v>
      </c>
      <c r="D3599" s="24" t="s">
        <v>1888</v>
      </c>
      <c r="E3599" s="7" t="s">
        <v>311</v>
      </c>
      <c r="F3599" s="7" t="s">
        <v>13</v>
      </c>
      <c r="G3599" s="7" t="s">
        <v>576</v>
      </c>
      <c r="H3599" s="7" t="s">
        <v>15</v>
      </c>
      <c r="I3599" s="7">
        <v>1451</v>
      </c>
      <c r="J3599" s="7" t="s">
        <v>315</v>
      </c>
      <c r="K3599" s="10">
        <v>76.099999999999994</v>
      </c>
      <c r="L3599" s="7" t="s">
        <v>16</v>
      </c>
      <c r="M3599" s="10">
        <v>0.4</v>
      </c>
      <c r="N3599" s="10">
        <v>1.8</v>
      </c>
      <c r="P3599" s="10"/>
      <c r="Q3599" s="10"/>
      <c r="R3599" s="10"/>
      <c r="S3599" s="10"/>
      <c r="V3599" s="10">
        <f>SQRT((N3599*N3599)+(O3599*O3599)+((P3599*P3599)+(Q3599*Q3599)+(R3599*R3599)+(S3599*S3599)+(T3599*T3599)+(U3599*U3599)))</f>
        <v>1.8</v>
      </c>
      <c r="W3599" s="8">
        <v>121</v>
      </c>
      <c r="AC3599" s="7">
        <v>8</v>
      </c>
      <c r="AG3599" s="7" t="s">
        <v>119</v>
      </c>
      <c r="AH3599" s="7" t="s">
        <v>436</v>
      </c>
      <c r="AI3599" s="7" t="s">
        <v>436</v>
      </c>
      <c r="AJ3599" s="7" t="s">
        <v>436</v>
      </c>
      <c r="AQ3599" s="7"/>
    </row>
    <row r="3600" spans="1:43" ht="15.75" customHeight="1">
      <c r="A3600" s="17">
        <v>40436</v>
      </c>
      <c r="B3600" s="22" t="s">
        <v>1901</v>
      </c>
      <c r="C3600" s="24" t="s">
        <v>1905</v>
      </c>
      <c r="D3600" s="24" t="s">
        <v>1888</v>
      </c>
      <c r="E3600" s="7" t="s">
        <v>311</v>
      </c>
      <c r="F3600" s="7" t="s">
        <v>13</v>
      </c>
      <c r="G3600" s="7" t="s">
        <v>1158</v>
      </c>
      <c r="H3600" s="7" t="s">
        <v>15</v>
      </c>
      <c r="I3600" s="7">
        <v>1451</v>
      </c>
      <c r="J3600" s="7" t="s">
        <v>315</v>
      </c>
      <c r="K3600" s="10">
        <v>76.099999999999994</v>
      </c>
      <c r="L3600" s="7" t="s">
        <v>16</v>
      </c>
      <c r="M3600" s="10">
        <v>0.4</v>
      </c>
      <c r="N3600" s="10">
        <v>1</v>
      </c>
      <c r="O3600" s="7"/>
      <c r="V3600" s="10">
        <f>SQRT((N3600*N3600)+(O3600*O3600)+((P3600*P3600)+(Q3600*Q3600)+(R3600*R3600)+(S3600*S3600)+(T3600*T3600)+(U3600*U3600)))</f>
        <v>1</v>
      </c>
      <c r="W3600" s="7">
        <v>183</v>
      </c>
      <c r="AC3600" s="7">
        <v>10</v>
      </c>
      <c r="AG3600" s="7" t="s">
        <v>119</v>
      </c>
      <c r="AH3600" s="7" t="s">
        <v>436</v>
      </c>
      <c r="AI3600" s="7" t="s">
        <v>436</v>
      </c>
      <c r="AJ3600" s="7" t="s">
        <v>436</v>
      </c>
      <c r="AP3600" s="7" t="s">
        <v>1243</v>
      </c>
      <c r="AQ3600" s="7"/>
    </row>
    <row r="3601" spans="1:43" ht="15.75" customHeight="1">
      <c r="A3601" s="19">
        <v>40815</v>
      </c>
      <c r="B3601" s="23" t="s">
        <v>1902</v>
      </c>
      <c r="C3601" s="24" t="s">
        <v>1905</v>
      </c>
      <c r="D3601" s="24" t="s">
        <v>1888</v>
      </c>
      <c r="E3601" s="15" t="s">
        <v>311</v>
      </c>
      <c r="F3601" s="15" t="s">
        <v>13</v>
      </c>
      <c r="G3601" s="15" t="s">
        <v>13</v>
      </c>
      <c r="H3601" s="15" t="s">
        <v>15</v>
      </c>
      <c r="I3601" s="15">
        <v>1451</v>
      </c>
      <c r="J3601" s="15" t="s">
        <v>315</v>
      </c>
      <c r="K3601" s="16">
        <v>76.099999999999994</v>
      </c>
      <c r="L3601" s="15" t="s">
        <v>16</v>
      </c>
      <c r="M3601" s="16">
        <v>0.4</v>
      </c>
      <c r="N3601" s="16">
        <v>1</v>
      </c>
      <c r="O3601" s="16"/>
      <c r="P3601" s="16"/>
      <c r="Q3601" s="16"/>
      <c r="R3601" s="16"/>
      <c r="S3601" s="16"/>
      <c r="T3601" s="16"/>
      <c r="U3601" s="16"/>
      <c r="V3601" s="10">
        <f>SQRT((N3601*N3601)+(O3601*O3601)+((P3601*P3601)+(Q3601*Q3601)+(R3601*R3601)+(S3601*S3601)+(T3601*T3601)+(U3601*U3601)))</f>
        <v>1</v>
      </c>
      <c r="W3601" s="15">
        <v>169</v>
      </c>
      <c r="X3601" s="15"/>
      <c r="Y3601" s="15"/>
      <c r="Z3601" s="15"/>
      <c r="AA3601" s="15"/>
      <c r="AB3601" s="15"/>
      <c r="AC3601" s="15">
        <v>13</v>
      </c>
      <c r="AD3601" s="15"/>
      <c r="AE3601" s="15">
        <v>0</v>
      </c>
      <c r="AF3601" s="15"/>
      <c r="AG3601" s="15" t="s">
        <v>119</v>
      </c>
      <c r="AH3601" s="15" t="s">
        <v>436</v>
      </c>
      <c r="AI3601" s="15" t="s">
        <v>436</v>
      </c>
      <c r="AJ3601" s="15" t="s">
        <v>436</v>
      </c>
      <c r="AK3601" s="15" t="s">
        <v>318</v>
      </c>
      <c r="AL3601" s="15"/>
      <c r="AM3601" s="15"/>
      <c r="AN3601" s="15"/>
      <c r="AO3601" s="15"/>
      <c r="AP3601" s="15" t="s">
        <v>1695</v>
      </c>
      <c r="AQ3601" s="7"/>
    </row>
    <row r="3602" spans="1:43" ht="15.75" customHeight="1">
      <c r="A3602" s="17">
        <v>41544</v>
      </c>
      <c r="B3602" s="22" t="s">
        <v>2048</v>
      </c>
      <c r="C3602" s="22" t="s">
        <v>1905</v>
      </c>
      <c r="D3602" s="22" t="s">
        <v>1888</v>
      </c>
      <c r="E3602" s="7" t="s">
        <v>311</v>
      </c>
      <c r="F3602" s="7" t="s">
        <v>13</v>
      </c>
      <c r="G3602" s="7" t="s">
        <v>13</v>
      </c>
      <c r="H3602" s="7" t="s">
        <v>15</v>
      </c>
      <c r="I3602" s="7">
        <v>1451</v>
      </c>
      <c r="J3602" s="7" t="s">
        <v>315</v>
      </c>
      <c r="K3602" s="10">
        <v>76.099999999999994</v>
      </c>
      <c r="L3602" s="7" t="s">
        <v>16</v>
      </c>
      <c r="M3602" s="10">
        <v>0.4</v>
      </c>
      <c r="N3602" s="10">
        <v>2</v>
      </c>
      <c r="V3602" s="7">
        <f>SQRT((N3602*N3602)+(O3602*O3602)+((P3602*P3602)+(Q3602*Q3602)+(R3602*R3602)+(S3602*S3602)+(T3602*T3602)+(U3602*U3602)))</f>
        <v>2</v>
      </c>
      <c r="W3602" s="7">
        <v>296</v>
      </c>
      <c r="AC3602" s="7">
        <v>15</v>
      </c>
      <c r="AE3602" s="7">
        <v>0</v>
      </c>
      <c r="AG3602" s="7" t="s">
        <v>119</v>
      </c>
      <c r="AH3602" s="7" t="s">
        <v>436</v>
      </c>
      <c r="AI3602" s="7" t="s">
        <v>436</v>
      </c>
      <c r="AJ3602" s="7" t="s">
        <v>436</v>
      </c>
      <c r="AK3602" s="7" t="s">
        <v>318</v>
      </c>
      <c r="AQ3602" s="7"/>
    </row>
    <row r="3603" spans="1:43" ht="15.75" customHeight="1">
      <c r="A3603" s="17">
        <v>41995</v>
      </c>
      <c r="B3603" s="22">
        <v>2014</v>
      </c>
      <c r="C3603" s="22" t="s">
        <v>1905</v>
      </c>
      <c r="D3603" s="22" t="s">
        <v>1888</v>
      </c>
      <c r="E3603" s="7" t="s">
        <v>311</v>
      </c>
      <c r="F3603" s="7" t="s">
        <v>13</v>
      </c>
      <c r="G3603" s="7" t="s">
        <v>2326</v>
      </c>
      <c r="H3603" s="7" t="s">
        <v>15</v>
      </c>
      <c r="I3603" s="7">
        <v>1451</v>
      </c>
      <c r="J3603" s="7" t="s">
        <v>315</v>
      </c>
      <c r="K3603" s="10">
        <v>76.099999999999994</v>
      </c>
      <c r="L3603" s="7" t="s">
        <v>16</v>
      </c>
      <c r="M3603" s="10">
        <v>0.4</v>
      </c>
      <c r="N3603" s="10">
        <v>2.2000000000000002</v>
      </c>
      <c r="V3603" s="7">
        <v>2.2000000000000002</v>
      </c>
      <c r="W3603" s="7">
        <v>9999</v>
      </c>
      <c r="AE3603" s="7">
        <v>0</v>
      </c>
      <c r="AG3603" s="7" t="s">
        <v>119</v>
      </c>
      <c r="AH3603" s="7" t="s">
        <v>436</v>
      </c>
      <c r="AI3603" s="7" t="s">
        <v>436</v>
      </c>
      <c r="AJ3603" s="7" t="s">
        <v>436</v>
      </c>
      <c r="AK3603" s="7" t="s">
        <v>436</v>
      </c>
      <c r="AQ3603" s="7"/>
    </row>
    <row r="3604" spans="1:43" ht="15.75" customHeight="1">
      <c r="A3604" s="17">
        <v>37538</v>
      </c>
      <c r="B3604" s="24">
        <v>2002</v>
      </c>
      <c r="C3604" s="24" t="s">
        <v>1905</v>
      </c>
      <c r="D3604" s="24" t="s">
        <v>1888</v>
      </c>
      <c r="E3604" s="7" t="s">
        <v>311</v>
      </c>
      <c r="F3604" s="7" t="s">
        <v>13</v>
      </c>
      <c r="G3604" s="7" t="s">
        <v>14</v>
      </c>
      <c r="H3604" s="7" t="s">
        <v>15</v>
      </c>
      <c r="I3604" s="7">
        <v>1452</v>
      </c>
      <c r="J3604" s="7" t="s">
        <v>119</v>
      </c>
      <c r="K3604" s="10">
        <v>76</v>
      </c>
      <c r="L3604" s="7" t="s">
        <v>16</v>
      </c>
      <c r="M3604" s="10">
        <v>0.8</v>
      </c>
      <c r="N3604" s="10">
        <v>1.4</v>
      </c>
      <c r="O3604" s="7"/>
      <c r="V3604" s="10">
        <f t="shared" ref="V3604:V3610" si="172">SQRT((N3604*N3604)+(O3604*O3604)+((P3604*P3604)+(Q3604*Q3604)+(R3604*R3604)+(S3604*S3604)+(T3604*T3604)+(U3604*U3604)))</f>
        <v>1.4</v>
      </c>
      <c r="W3604" s="7">
        <v>150</v>
      </c>
      <c r="AC3604" s="9">
        <v>5</v>
      </c>
      <c r="AD3604" s="9"/>
      <c r="AE3604" s="7">
        <v>0</v>
      </c>
      <c r="AG3604" s="7" t="s">
        <v>119</v>
      </c>
      <c r="AH3604" s="7" t="s">
        <v>436</v>
      </c>
      <c r="AI3604" s="7" t="s">
        <v>436</v>
      </c>
      <c r="AJ3604" s="7" t="s">
        <v>436</v>
      </c>
      <c r="AQ3604" s="7"/>
    </row>
    <row r="3605" spans="1:43" ht="15.75" customHeight="1">
      <c r="A3605" s="17">
        <v>37932</v>
      </c>
      <c r="B3605" s="24" t="s">
        <v>1894</v>
      </c>
      <c r="C3605" s="24" t="s">
        <v>1905</v>
      </c>
      <c r="D3605" s="24" t="s">
        <v>1888</v>
      </c>
      <c r="E3605" s="7" t="s">
        <v>311</v>
      </c>
      <c r="F3605" s="7" t="s">
        <v>13</v>
      </c>
      <c r="G3605" s="7" t="s">
        <v>316</v>
      </c>
      <c r="H3605" s="7" t="s">
        <v>15</v>
      </c>
      <c r="I3605" s="7">
        <v>1452</v>
      </c>
      <c r="J3605" s="7" t="s">
        <v>315</v>
      </c>
      <c r="K3605" s="10">
        <v>76</v>
      </c>
      <c r="L3605" s="7" t="s">
        <v>16</v>
      </c>
      <c r="M3605" s="10">
        <v>0.8</v>
      </c>
      <c r="N3605" s="10">
        <v>0.7</v>
      </c>
      <c r="O3605" s="7"/>
      <c r="V3605" s="10">
        <f t="shared" si="172"/>
        <v>0.7</v>
      </c>
      <c r="X3605" s="7">
        <v>159</v>
      </c>
      <c r="AC3605" s="7">
        <v>7</v>
      </c>
      <c r="AG3605" s="7" t="s">
        <v>119</v>
      </c>
      <c r="AH3605" s="7" t="s">
        <v>436</v>
      </c>
      <c r="AI3605" s="7" t="s">
        <v>436</v>
      </c>
      <c r="AJ3605" s="7" t="s">
        <v>436</v>
      </c>
      <c r="AP3605" s="7" t="s">
        <v>367</v>
      </c>
      <c r="AQ3605" s="7"/>
    </row>
    <row r="3606" spans="1:43" ht="15.75" customHeight="1">
      <c r="A3606" s="17">
        <v>38382</v>
      </c>
      <c r="B3606" s="22" t="s">
        <v>1896</v>
      </c>
      <c r="C3606" s="24" t="s">
        <v>1905</v>
      </c>
      <c r="D3606" s="24" t="s">
        <v>1888</v>
      </c>
      <c r="E3606" s="7" t="s">
        <v>311</v>
      </c>
      <c r="F3606" s="7" t="s">
        <v>13</v>
      </c>
      <c r="G3606" s="7" t="s">
        <v>912</v>
      </c>
      <c r="H3606" s="7" t="s">
        <v>15</v>
      </c>
      <c r="I3606" s="7">
        <v>1452</v>
      </c>
      <c r="J3606" s="7" t="s">
        <v>315</v>
      </c>
      <c r="K3606" s="10">
        <v>76</v>
      </c>
      <c r="L3606" s="7" t="s">
        <v>16</v>
      </c>
      <c r="M3606" s="10">
        <v>0.8</v>
      </c>
      <c r="N3606" s="10">
        <v>1.3</v>
      </c>
      <c r="O3606" s="7"/>
      <c r="V3606" s="10">
        <f t="shared" si="172"/>
        <v>1.3</v>
      </c>
      <c r="W3606" s="9">
        <v>209</v>
      </c>
      <c r="X3606" s="9"/>
      <c r="Y3606" s="9"/>
      <c r="Z3606" s="9"/>
      <c r="AA3606" s="9"/>
      <c r="AB3606" s="9"/>
      <c r="AC3606" s="9">
        <v>9</v>
      </c>
      <c r="AD3606" s="9"/>
      <c r="AG3606" s="7" t="s">
        <v>119</v>
      </c>
      <c r="AH3606" s="7" t="s">
        <v>436</v>
      </c>
      <c r="AI3606" s="7" t="s">
        <v>436</v>
      </c>
      <c r="AJ3606" s="7" t="s">
        <v>436</v>
      </c>
      <c r="AQ3606" s="7"/>
    </row>
    <row r="3607" spans="1:43" ht="15.75" customHeight="1">
      <c r="A3607" s="17">
        <v>39488</v>
      </c>
      <c r="B3607" s="22" t="s">
        <v>1899</v>
      </c>
      <c r="C3607" s="24" t="s">
        <v>1905</v>
      </c>
      <c r="D3607" s="24" t="s">
        <v>1888</v>
      </c>
      <c r="E3607" s="7" t="s">
        <v>311</v>
      </c>
      <c r="F3607" s="7" t="s">
        <v>13</v>
      </c>
      <c r="G3607" s="7" t="s">
        <v>576</v>
      </c>
      <c r="H3607" s="7" t="s">
        <v>15</v>
      </c>
      <c r="I3607" s="7">
        <v>1452</v>
      </c>
      <c r="J3607" s="7" t="s">
        <v>315</v>
      </c>
      <c r="K3607" s="10">
        <v>76</v>
      </c>
      <c r="L3607" s="7" t="s">
        <v>16</v>
      </c>
      <c r="M3607" s="10">
        <v>0.8</v>
      </c>
      <c r="N3607" s="10">
        <v>3.3</v>
      </c>
      <c r="P3607" s="10"/>
      <c r="Q3607" s="10"/>
      <c r="R3607" s="10"/>
      <c r="S3607" s="10"/>
      <c r="V3607" s="10">
        <f t="shared" si="172"/>
        <v>3.3</v>
      </c>
      <c r="W3607" s="8">
        <v>9999</v>
      </c>
      <c r="AG3607" s="7" t="s">
        <v>119</v>
      </c>
      <c r="AH3607" s="7" t="s">
        <v>436</v>
      </c>
      <c r="AI3607" s="7" t="s">
        <v>436</v>
      </c>
      <c r="AJ3607" s="7" t="s">
        <v>436</v>
      </c>
      <c r="AK3607" s="7" t="s">
        <v>106</v>
      </c>
      <c r="AP3607" s="7" t="s">
        <v>658</v>
      </c>
      <c r="AQ3607" s="7"/>
    </row>
    <row r="3608" spans="1:43" ht="15.75" customHeight="1">
      <c r="A3608" s="17">
        <v>40436</v>
      </c>
      <c r="B3608" s="22" t="s">
        <v>1901</v>
      </c>
      <c r="C3608" s="24" t="s">
        <v>1905</v>
      </c>
      <c r="D3608" s="24" t="s">
        <v>1888</v>
      </c>
      <c r="E3608" s="7" t="s">
        <v>311</v>
      </c>
      <c r="F3608" s="7" t="s">
        <v>13</v>
      </c>
      <c r="G3608" s="7" t="s">
        <v>1158</v>
      </c>
      <c r="H3608" s="7" t="s">
        <v>15</v>
      </c>
      <c r="I3608" s="7">
        <v>1452</v>
      </c>
      <c r="J3608" s="7" t="s">
        <v>315</v>
      </c>
      <c r="K3608" s="10">
        <v>76</v>
      </c>
      <c r="L3608" s="7" t="s">
        <v>16</v>
      </c>
      <c r="M3608" s="10">
        <v>0.8</v>
      </c>
      <c r="N3608" s="10">
        <v>4.2</v>
      </c>
      <c r="O3608" s="7"/>
      <c r="V3608" s="10">
        <f t="shared" si="172"/>
        <v>4.2</v>
      </c>
      <c r="W3608" s="7">
        <v>9999</v>
      </c>
      <c r="AG3608" s="7" t="s">
        <v>119</v>
      </c>
      <c r="AH3608" s="7" t="s">
        <v>436</v>
      </c>
      <c r="AI3608" s="7" t="s">
        <v>436</v>
      </c>
      <c r="AJ3608" s="7" t="s">
        <v>436</v>
      </c>
      <c r="AK3608" s="7" t="s">
        <v>106</v>
      </c>
      <c r="AP3608" s="7" t="s">
        <v>1242</v>
      </c>
      <c r="AQ3608" s="7"/>
    </row>
    <row r="3609" spans="1:43" ht="15.75" customHeight="1">
      <c r="A3609" s="19">
        <v>40815</v>
      </c>
      <c r="B3609" s="23" t="s">
        <v>1902</v>
      </c>
      <c r="C3609" s="24" t="s">
        <v>1905</v>
      </c>
      <c r="D3609" s="24" t="s">
        <v>1888</v>
      </c>
      <c r="E3609" s="15" t="s">
        <v>311</v>
      </c>
      <c r="F3609" s="15" t="s">
        <v>13</v>
      </c>
      <c r="G3609" s="15" t="s">
        <v>13</v>
      </c>
      <c r="H3609" s="15" t="s">
        <v>15</v>
      </c>
      <c r="I3609" s="15">
        <v>1452</v>
      </c>
      <c r="J3609" s="15" t="s">
        <v>315</v>
      </c>
      <c r="K3609" s="16">
        <v>76</v>
      </c>
      <c r="L3609" s="15" t="s">
        <v>16</v>
      </c>
      <c r="M3609" s="16">
        <v>0.8</v>
      </c>
      <c r="N3609" s="16">
        <v>5.6</v>
      </c>
      <c r="O3609" s="16"/>
      <c r="P3609" s="16"/>
      <c r="Q3609" s="16"/>
      <c r="R3609" s="16"/>
      <c r="S3609" s="16"/>
      <c r="T3609" s="16"/>
      <c r="U3609" s="16"/>
      <c r="V3609" s="10">
        <f t="shared" si="172"/>
        <v>5.6</v>
      </c>
      <c r="W3609" s="15">
        <v>9999</v>
      </c>
      <c r="X3609" s="15"/>
      <c r="Y3609" s="15"/>
      <c r="Z3609" s="15"/>
      <c r="AA3609" s="15"/>
      <c r="AB3609" s="15"/>
      <c r="AC3609" s="15">
        <v>0</v>
      </c>
      <c r="AD3609" s="15"/>
      <c r="AE3609" s="15"/>
      <c r="AF3609" s="15"/>
      <c r="AG3609" s="15" t="s">
        <v>119</v>
      </c>
      <c r="AH3609" s="15" t="s">
        <v>436</v>
      </c>
      <c r="AI3609" s="15" t="s">
        <v>436</v>
      </c>
      <c r="AJ3609" s="15" t="s">
        <v>436</v>
      </c>
      <c r="AK3609" s="15" t="s">
        <v>318</v>
      </c>
      <c r="AL3609" s="15"/>
      <c r="AM3609" s="15"/>
      <c r="AN3609" s="15"/>
      <c r="AO3609" s="15"/>
      <c r="AP3609" s="15" t="s">
        <v>1694</v>
      </c>
      <c r="AQ3609" s="7"/>
    </row>
    <row r="3610" spans="1:43" ht="15.75" customHeight="1">
      <c r="A3610" s="17">
        <v>41543</v>
      </c>
      <c r="B3610" s="22" t="s">
        <v>2048</v>
      </c>
      <c r="C3610" s="22" t="s">
        <v>1905</v>
      </c>
      <c r="D3610" s="22" t="s">
        <v>1888</v>
      </c>
      <c r="E3610" s="7" t="s">
        <v>311</v>
      </c>
      <c r="F3610" s="7" t="s">
        <v>13</v>
      </c>
      <c r="G3610" s="7" t="s">
        <v>13</v>
      </c>
      <c r="H3610" s="7" t="s">
        <v>15</v>
      </c>
      <c r="I3610" s="7">
        <v>1452</v>
      </c>
      <c r="J3610" s="7" t="s">
        <v>315</v>
      </c>
      <c r="K3610" s="10">
        <v>76</v>
      </c>
      <c r="L3610" s="7" t="s">
        <v>16</v>
      </c>
      <c r="M3610" s="10">
        <v>0.8</v>
      </c>
      <c r="N3610" s="10">
        <v>6.7</v>
      </c>
      <c r="V3610" s="7">
        <f t="shared" si="172"/>
        <v>6.7</v>
      </c>
      <c r="W3610" s="7">
        <v>9999</v>
      </c>
      <c r="AC3610" s="7">
        <v>0</v>
      </c>
      <c r="AG3610" s="7" t="s">
        <v>119</v>
      </c>
      <c r="AH3610" s="7" t="s">
        <v>436</v>
      </c>
      <c r="AI3610" s="7" t="s">
        <v>106</v>
      </c>
      <c r="AJ3610" s="7" t="s">
        <v>436</v>
      </c>
      <c r="AK3610" s="7" t="s">
        <v>318</v>
      </c>
      <c r="AQ3610" s="7"/>
    </row>
    <row r="3611" spans="1:43" ht="15.75" customHeight="1">
      <c r="A3611" s="17">
        <v>41995</v>
      </c>
      <c r="B3611" s="22">
        <v>2014</v>
      </c>
      <c r="C3611" s="22" t="s">
        <v>1905</v>
      </c>
      <c r="D3611" s="22" t="s">
        <v>1888</v>
      </c>
      <c r="E3611" s="7" t="s">
        <v>311</v>
      </c>
      <c r="F3611" s="7" t="s">
        <v>13</v>
      </c>
      <c r="G3611" s="7" t="s">
        <v>2326</v>
      </c>
      <c r="H3611" s="7" t="s">
        <v>15</v>
      </c>
      <c r="I3611" s="7">
        <v>1452</v>
      </c>
      <c r="J3611" s="7" t="s">
        <v>315</v>
      </c>
      <c r="K3611" s="10">
        <v>76</v>
      </c>
      <c r="L3611" s="7" t="s">
        <v>16</v>
      </c>
      <c r="M3611" s="10">
        <v>0.8</v>
      </c>
      <c r="N3611" s="10">
        <v>7.2</v>
      </c>
      <c r="V3611" s="7">
        <v>7.2</v>
      </c>
      <c r="W3611" s="7">
        <v>9999</v>
      </c>
      <c r="AE3611" s="7">
        <v>2</v>
      </c>
      <c r="AG3611" s="7" t="s">
        <v>119</v>
      </c>
      <c r="AH3611" s="7" t="s">
        <v>436</v>
      </c>
      <c r="AI3611" s="7" t="s">
        <v>106</v>
      </c>
      <c r="AJ3611" s="7" t="s">
        <v>106</v>
      </c>
      <c r="AK3611" s="7" t="s">
        <v>436</v>
      </c>
      <c r="AP3611" s="7" t="s">
        <v>2376</v>
      </c>
      <c r="AQ3611" s="7"/>
    </row>
    <row r="3612" spans="1:43" ht="15.75" customHeight="1">
      <c r="A3612" s="17">
        <v>37538</v>
      </c>
      <c r="B3612" s="24">
        <v>2002</v>
      </c>
      <c r="C3612" s="24" t="s">
        <v>1905</v>
      </c>
      <c r="D3612" s="24" t="s">
        <v>1902</v>
      </c>
      <c r="E3612" s="7" t="s">
        <v>311</v>
      </c>
      <c r="F3612" s="7" t="s">
        <v>13</v>
      </c>
      <c r="G3612" s="7" t="s">
        <v>14</v>
      </c>
      <c r="H3612" s="7" t="s">
        <v>15</v>
      </c>
      <c r="I3612" s="7">
        <v>1453</v>
      </c>
      <c r="J3612" s="7" t="s">
        <v>119</v>
      </c>
      <c r="K3612" s="10">
        <v>75.900000000000006</v>
      </c>
      <c r="L3612" s="7" t="s">
        <v>16</v>
      </c>
      <c r="M3612" s="10">
        <v>1.3</v>
      </c>
      <c r="N3612" s="10">
        <v>0.7</v>
      </c>
      <c r="O3612" s="7"/>
      <c r="V3612" s="10">
        <f>SQRT((N3612*N3612)+(O3612*O3612)+((P3612*P3612)+(Q3612*Q3612)+(R3612*R3612)+(S3612*S3612)+(T3612*T3612)+(U3612*U3612)))</f>
        <v>0.7</v>
      </c>
      <c r="W3612" s="7">
        <v>40</v>
      </c>
      <c r="AC3612" s="9">
        <v>3</v>
      </c>
      <c r="AD3612" s="9"/>
      <c r="AE3612" s="7">
        <v>0</v>
      </c>
      <c r="AG3612" s="7" t="s">
        <v>119</v>
      </c>
      <c r="AH3612" s="7" t="s">
        <v>436</v>
      </c>
      <c r="AI3612" s="7" t="s">
        <v>436</v>
      </c>
      <c r="AJ3612" s="7" t="s">
        <v>436</v>
      </c>
      <c r="AQ3612" s="7"/>
    </row>
    <row r="3613" spans="1:43" ht="15.75" customHeight="1">
      <c r="A3613" s="17">
        <v>37932</v>
      </c>
      <c r="B3613" s="24" t="s">
        <v>1894</v>
      </c>
      <c r="C3613" s="24" t="s">
        <v>1905</v>
      </c>
      <c r="D3613" s="24" t="s">
        <v>1902</v>
      </c>
      <c r="E3613" s="7" t="s">
        <v>311</v>
      </c>
      <c r="F3613" s="7" t="s">
        <v>13</v>
      </c>
      <c r="G3613" s="7" t="s">
        <v>316</v>
      </c>
      <c r="H3613" s="7" t="s">
        <v>15</v>
      </c>
      <c r="I3613" s="7">
        <v>1453</v>
      </c>
      <c r="J3613" s="7" t="s">
        <v>324</v>
      </c>
      <c r="K3613" s="10">
        <v>75.900000000000006</v>
      </c>
      <c r="L3613" s="7" t="s">
        <v>16</v>
      </c>
      <c r="M3613" s="10">
        <v>1.3</v>
      </c>
      <c r="N3613" s="10">
        <v>0.7</v>
      </c>
      <c r="O3613" s="7"/>
      <c r="V3613" s="10">
        <v>0.7</v>
      </c>
      <c r="AG3613" s="7" t="s">
        <v>119</v>
      </c>
      <c r="AH3613" s="7" t="s">
        <v>436</v>
      </c>
      <c r="AI3613" s="7" t="s">
        <v>436</v>
      </c>
      <c r="AJ3613" s="7" t="s">
        <v>436</v>
      </c>
      <c r="AQ3613" s="7"/>
    </row>
    <row r="3614" spans="1:43" ht="15.75" customHeight="1">
      <c r="A3614" s="17">
        <v>38382</v>
      </c>
      <c r="B3614" s="22" t="s">
        <v>1896</v>
      </c>
      <c r="C3614" s="24" t="s">
        <v>1905</v>
      </c>
      <c r="D3614" s="24" t="s">
        <v>1902</v>
      </c>
      <c r="E3614" s="7" t="s">
        <v>311</v>
      </c>
      <c r="F3614" s="7" t="s">
        <v>13</v>
      </c>
      <c r="G3614" s="7" t="s">
        <v>912</v>
      </c>
      <c r="H3614" s="7" t="s">
        <v>15</v>
      </c>
      <c r="I3614" s="7">
        <v>1453</v>
      </c>
      <c r="J3614" s="7" t="s">
        <v>315</v>
      </c>
      <c r="K3614" s="10">
        <v>75.900000000000006</v>
      </c>
      <c r="L3614" s="7" t="s">
        <v>16</v>
      </c>
      <c r="M3614" s="10">
        <v>1.3</v>
      </c>
      <c r="N3614" s="10">
        <v>0.7</v>
      </c>
      <c r="O3614" s="7"/>
      <c r="V3614" s="10">
        <f>SQRT((N3614*N3614)+(O3614*O3614)+((P3614*P3614)+(Q3614*Q3614)+(R3614*R3614)+(S3614*S3614)+(T3614*T3614)+(U3614*U3614)))</f>
        <v>0.7</v>
      </c>
      <c r="W3614" s="7">
        <v>46</v>
      </c>
      <c r="AC3614" s="7">
        <v>4</v>
      </c>
      <c r="AG3614" s="7" t="s">
        <v>119</v>
      </c>
      <c r="AH3614" s="7" t="s">
        <v>436</v>
      </c>
      <c r="AI3614" s="7" t="s">
        <v>436</v>
      </c>
      <c r="AJ3614" s="7" t="s">
        <v>436</v>
      </c>
      <c r="AQ3614" s="7"/>
    </row>
    <row r="3615" spans="1:43" ht="15.75" customHeight="1">
      <c r="A3615" s="17">
        <v>39488</v>
      </c>
      <c r="B3615" s="22" t="s">
        <v>1899</v>
      </c>
      <c r="C3615" s="24" t="s">
        <v>1905</v>
      </c>
      <c r="D3615" s="24" t="s">
        <v>1902</v>
      </c>
      <c r="E3615" s="7" t="s">
        <v>311</v>
      </c>
      <c r="F3615" s="7" t="s">
        <v>13</v>
      </c>
      <c r="G3615" s="7" t="s">
        <v>576</v>
      </c>
      <c r="H3615" s="7" t="s">
        <v>15</v>
      </c>
      <c r="I3615" s="7">
        <v>1453</v>
      </c>
      <c r="J3615" s="7" t="s">
        <v>315</v>
      </c>
      <c r="K3615" s="10">
        <v>75.900000000000006</v>
      </c>
      <c r="L3615" s="7" t="s">
        <v>16</v>
      </c>
      <c r="M3615" s="10">
        <v>1.3</v>
      </c>
      <c r="N3615" s="10">
        <v>1.1000000000000001</v>
      </c>
      <c r="P3615" s="10"/>
      <c r="Q3615" s="10"/>
      <c r="R3615" s="10"/>
      <c r="S3615" s="10"/>
      <c r="V3615" s="10">
        <f>SQRT((N3615*N3615)+(O3615*O3615)+((P3615*P3615)+(Q3615*Q3615)+(R3615*R3615)+(S3615*S3615)+(T3615*T3615)+(U3615*U3615)))</f>
        <v>1.1000000000000001</v>
      </c>
      <c r="W3615" s="8">
        <v>52</v>
      </c>
      <c r="AC3615" s="7">
        <v>4</v>
      </c>
      <c r="AG3615" s="7" t="s">
        <v>119</v>
      </c>
      <c r="AH3615" s="7" t="s">
        <v>436</v>
      </c>
      <c r="AI3615" s="7" t="s">
        <v>436</v>
      </c>
      <c r="AJ3615" s="7" t="s">
        <v>436</v>
      </c>
      <c r="AQ3615" s="7"/>
    </row>
    <row r="3616" spans="1:43" ht="15.75" customHeight="1">
      <c r="A3616" s="17">
        <v>40436</v>
      </c>
      <c r="B3616" s="22" t="s">
        <v>1901</v>
      </c>
      <c r="C3616" s="24" t="s">
        <v>1905</v>
      </c>
      <c r="D3616" s="24" t="s">
        <v>1902</v>
      </c>
      <c r="E3616" s="7" t="s">
        <v>311</v>
      </c>
      <c r="F3616" s="7" t="s">
        <v>13</v>
      </c>
      <c r="G3616" s="7" t="s">
        <v>1158</v>
      </c>
      <c r="H3616" s="7" t="s">
        <v>15</v>
      </c>
      <c r="I3616" s="7">
        <v>1453</v>
      </c>
      <c r="J3616" s="7" t="s">
        <v>315</v>
      </c>
      <c r="K3616" s="10">
        <v>75.900000000000006</v>
      </c>
      <c r="L3616" s="7" t="s">
        <v>16</v>
      </c>
      <c r="M3616" s="10">
        <v>1.3</v>
      </c>
      <c r="N3616" s="10">
        <v>1.6</v>
      </c>
      <c r="O3616" s="7"/>
      <c r="V3616" s="10">
        <f>SQRT((N3616*N3616)+(O3616*O3616)+((P3616*P3616)+(Q3616*Q3616)+(R3616*R3616)+(S3616*S3616)+(T3616*T3616)+(U3616*U3616)))</f>
        <v>1.6</v>
      </c>
      <c r="W3616" s="7">
        <v>55</v>
      </c>
      <c r="AC3616" s="7">
        <v>6</v>
      </c>
      <c r="AG3616" s="7" t="s">
        <v>119</v>
      </c>
      <c r="AH3616" s="7" t="s">
        <v>436</v>
      </c>
      <c r="AI3616" s="7" t="s">
        <v>436</v>
      </c>
      <c r="AJ3616" s="7" t="s">
        <v>436</v>
      </c>
      <c r="AQ3616" s="7"/>
    </row>
    <row r="3617" spans="1:43" ht="15.75" customHeight="1">
      <c r="A3617" s="19">
        <v>40815</v>
      </c>
      <c r="B3617" s="23" t="s">
        <v>1902</v>
      </c>
      <c r="C3617" s="24" t="s">
        <v>1905</v>
      </c>
      <c r="D3617" s="24" t="s">
        <v>1902</v>
      </c>
      <c r="E3617" s="15" t="s">
        <v>311</v>
      </c>
      <c r="F3617" s="15" t="s">
        <v>13</v>
      </c>
      <c r="G3617" s="15" t="s">
        <v>13</v>
      </c>
      <c r="H3617" s="15" t="s">
        <v>15</v>
      </c>
      <c r="I3617" s="15">
        <v>1453</v>
      </c>
      <c r="J3617" s="15" t="s">
        <v>515</v>
      </c>
      <c r="K3617" s="16">
        <v>75.900000000000006</v>
      </c>
      <c r="L3617" s="15" t="s">
        <v>16</v>
      </c>
      <c r="M3617" s="16">
        <v>1.3</v>
      </c>
      <c r="N3617" s="16"/>
      <c r="O3617" s="16"/>
      <c r="P3617" s="16"/>
      <c r="Q3617" s="16"/>
      <c r="R3617" s="16"/>
      <c r="S3617" s="16"/>
      <c r="T3617" s="16"/>
      <c r="U3617" s="16"/>
      <c r="V3617" s="10" t="s">
        <v>1888</v>
      </c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 t="s">
        <v>18</v>
      </c>
      <c r="AG3617" s="15" t="s">
        <v>318</v>
      </c>
      <c r="AH3617" s="15" t="s">
        <v>436</v>
      </c>
      <c r="AI3617" s="15" t="s">
        <v>436</v>
      </c>
      <c r="AJ3617" s="15" t="s">
        <v>436</v>
      </c>
      <c r="AK3617" s="15"/>
      <c r="AL3617" s="15"/>
      <c r="AM3617" s="15"/>
      <c r="AN3617" s="15"/>
      <c r="AO3617" s="15"/>
      <c r="AP3617" s="15"/>
      <c r="AQ3617" s="7"/>
    </row>
    <row r="3618" spans="1:43" ht="15.75" customHeight="1">
      <c r="A3618" s="17">
        <v>37538</v>
      </c>
      <c r="B3618" s="24">
        <v>2002</v>
      </c>
      <c r="C3618" s="24" t="s">
        <v>1905</v>
      </c>
      <c r="D3618" s="24" t="s">
        <v>1899</v>
      </c>
      <c r="E3618" s="7" t="s">
        <v>311</v>
      </c>
      <c r="F3618" s="7" t="s">
        <v>13</v>
      </c>
      <c r="G3618" s="7" t="s">
        <v>14</v>
      </c>
      <c r="H3618" s="7" t="s">
        <v>15</v>
      </c>
      <c r="I3618" s="7">
        <v>1454</v>
      </c>
      <c r="J3618" s="7" t="s">
        <v>119</v>
      </c>
      <c r="K3618" s="10">
        <v>75.599999999999994</v>
      </c>
      <c r="L3618" s="7" t="s">
        <v>16</v>
      </c>
      <c r="M3618" s="10">
        <v>0.5</v>
      </c>
      <c r="N3618" s="10">
        <v>1.2</v>
      </c>
      <c r="O3618" s="7"/>
      <c r="V3618" s="10">
        <f>SQRT((N3618*N3618)+(O3618*O3618)+((P3618*P3618)+(Q3618*Q3618)+(R3618*R3618)+(S3618*S3618)+(T3618*T3618)+(U3618*U3618)))</f>
        <v>1.2</v>
      </c>
      <c r="W3618" s="7">
        <v>82</v>
      </c>
      <c r="AC3618" s="9">
        <v>7</v>
      </c>
      <c r="AD3618" s="9"/>
      <c r="AE3618" s="7">
        <v>0</v>
      </c>
      <c r="AG3618" s="7" t="s">
        <v>119</v>
      </c>
      <c r="AH3618" s="7" t="s">
        <v>436</v>
      </c>
      <c r="AI3618" s="7" t="s">
        <v>436</v>
      </c>
      <c r="AJ3618" s="7" t="s">
        <v>436</v>
      </c>
      <c r="AQ3618" s="7"/>
    </row>
    <row r="3619" spans="1:43" ht="15.75" customHeight="1">
      <c r="A3619" s="17">
        <v>37932</v>
      </c>
      <c r="B3619" s="24" t="s">
        <v>1894</v>
      </c>
      <c r="C3619" s="24" t="s">
        <v>1905</v>
      </c>
      <c r="D3619" s="24" t="s">
        <v>1899</v>
      </c>
      <c r="E3619" s="7" t="s">
        <v>311</v>
      </c>
      <c r="F3619" s="7" t="s">
        <v>13</v>
      </c>
      <c r="G3619" s="7" t="s">
        <v>316</v>
      </c>
      <c r="H3619" s="7" t="s">
        <v>15</v>
      </c>
      <c r="I3619" s="7">
        <v>1454</v>
      </c>
      <c r="J3619" s="7" t="s">
        <v>324</v>
      </c>
      <c r="K3619" s="10">
        <v>75.599999999999994</v>
      </c>
      <c r="L3619" s="7" t="s">
        <v>16</v>
      </c>
      <c r="M3619" s="10">
        <v>0.5</v>
      </c>
      <c r="N3619" s="10">
        <v>1.2</v>
      </c>
      <c r="O3619" s="7"/>
      <c r="V3619" s="10">
        <v>1.1499999999999999</v>
      </c>
      <c r="AG3619" s="7" t="s">
        <v>119</v>
      </c>
      <c r="AH3619" s="7" t="s">
        <v>436</v>
      </c>
      <c r="AI3619" s="7" t="s">
        <v>436</v>
      </c>
      <c r="AJ3619" s="7" t="s">
        <v>436</v>
      </c>
      <c r="AQ3619" s="7"/>
    </row>
    <row r="3620" spans="1:43" ht="15.75" customHeight="1">
      <c r="A3620" s="17">
        <v>38382</v>
      </c>
      <c r="B3620" s="22" t="s">
        <v>1896</v>
      </c>
      <c r="C3620" s="24" t="s">
        <v>1905</v>
      </c>
      <c r="D3620" s="24" t="s">
        <v>1899</v>
      </c>
      <c r="E3620" s="7" t="s">
        <v>311</v>
      </c>
      <c r="F3620" s="7" t="s">
        <v>13</v>
      </c>
      <c r="G3620" s="7" t="s">
        <v>912</v>
      </c>
      <c r="H3620" s="7" t="s">
        <v>15</v>
      </c>
      <c r="I3620" s="7">
        <v>1454</v>
      </c>
      <c r="J3620" s="7" t="s">
        <v>315</v>
      </c>
      <c r="K3620" s="10">
        <v>75.599999999999994</v>
      </c>
      <c r="L3620" s="7" t="s">
        <v>16</v>
      </c>
      <c r="M3620" s="10">
        <v>0.5</v>
      </c>
      <c r="N3620" s="10">
        <v>1.1000000000000001</v>
      </c>
      <c r="O3620" s="7"/>
      <c r="V3620" s="10">
        <f>SQRT((N3620*N3620)+(O3620*O3620)+((P3620*P3620)+(Q3620*Q3620)+(R3620*R3620)+(S3620*S3620)+(T3620*T3620)+(U3620*U3620)))</f>
        <v>1.1000000000000001</v>
      </c>
      <c r="W3620" s="7">
        <v>91</v>
      </c>
      <c r="AC3620" s="7">
        <v>7</v>
      </c>
      <c r="AF3620" s="7" t="s">
        <v>18</v>
      </c>
      <c r="AG3620" s="7" t="s">
        <v>119</v>
      </c>
      <c r="AH3620" s="7" t="s">
        <v>436</v>
      </c>
      <c r="AI3620" s="7" t="s">
        <v>436</v>
      </c>
      <c r="AJ3620" s="7" t="s">
        <v>436</v>
      </c>
      <c r="AQ3620" s="7"/>
    </row>
    <row r="3621" spans="1:43" ht="15.75" customHeight="1">
      <c r="A3621" s="17">
        <v>39488</v>
      </c>
      <c r="B3621" s="22" t="s">
        <v>1899</v>
      </c>
      <c r="C3621" s="24" t="s">
        <v>1905</v>
      </c>
      <c r="D3621" s="24" t="s">
        <v>1899</v>
      </c>
      <c r="E3621" s="7" t="s">
        <v>311</v>
      </c>
      <c r="F3621" s="7" t="s">
        <v>13</v>
      </c>
      <c r="G3621" s="7" t="s">
        <v>576</v>
      </c>
      <c r="H3621" s="7" t="s">
        <v>15</v>
      </c>
      <c r="I3621" s="7">
        <v>1454</v>
      </c>
      <c r="J3621" s="7" t="s">
        <v>515</v>
      </c>
      <c r="K3621" s="10">
        <v>75.599999999999994</v>
      </c>
      <c r="L3621" s="7" t="s">
        <v>16</v>
      </c>
      <c r="M3621" s="10">
        <v>0.5</v>
      </c>
      <c r="P3621" s="10"/>
      <c r="Q3621" s="10"/>
      <c r="R3621" s="10"/>
      <c r="S3621" s="10"/>
      <c r="V3621" s="10" t="s">
        <v>1888</v>
      </c>
      <c r="W3621" s="8"/>
      <c r="AF3621" s="7" t="s">
        <v>18</v>
      </c>
      <c r="AG3621" s="7" t="s">
        <v>318</v>
      </c>
      <c r="AH3621" s="7" t="s">
        <v>436</v>
      </c>
      <c r="AI3621" s="7" t="s">
        <v>436</v>
      </c>
      <c r="AJ3621" s="7" t="s">
        <v>436</v>
      </c>
      <c r="AQ3621" s="7"/>
    </row>
    <row r="3622" spans="1:43" ht="15.75" customHeight="1">
      <c r="A3622" s="17">
        <v>37538</v>
      </c>
      <c r="B3622" s="24">
        <v>2002</v>
      </c>
      <c r="C3622" s="24" t="s">
        <v>1905</v>
      </c>
      <c r="D3622" s="24" t="s">
        <v>1888</v>
      </c>
      <c r="E3622" s="7" t="s">
        <v>311</v>
      </c>
      <c r="F3622" s="7" t="s">
        <v>13</v>
      </c>
      <c r="G3622" s="7" t="s">
        <v>14</v>
      </c>
      <c r="H3622" s="7" t="s">
        <v>15</v>
      </c>
      <c r="I3622" s="7">
        <v>1455</v>
      </c>
      <c r="J3622" s="7" t="s">
        <v>119</v>
      </c>
      <c r="K3622" s="10">
        <v>76.2</v>
      </c>
      <c r="L3622" s="7" t="s">
        <v>16</v>
      </c>
      <c r="M3622" s="10">
        <v>2.7</v>
      </c>
      <c r="N3622" s="10">
        <v>1.3</v>
      </c>
      <c r="O3622" s="7"/>
      <c r="V3622" s="10">
        <f>SQRT((N3622*N3622)+(O3622*O3622)+((P3622*P3622)+(Q3622*Q3622)+(R3622*R3622)+(S3622*S3622)+(T3622*T3622)+(U3622*U3622)))</f>
        <v>1.3</v>
      </c>
      <c r="W3622" s="7">
        <v>112</v>
      </c>
      <c r="AC3622" s="9">
        <v>5</v>
      </c>
      <c r="AD3622" s="9"/>
      <c r="AE3622" s="7">
        <v>0</v>
      </c>
      <c r="AG3622" s="7" t="s">
        <v>119</v>
      </c>
      <c r="AH3622" s="7" t="s">
        <v>436</v>
      </c>
      <c r="AI3622" s="7" t="s">
        <v>436</v>
      </c>
      <c r="AJ3622" s="7" t="s">
        <v>436</v>
      </c>
      <c r="AQ3622" s="7"/>
    </row>
    <row r="3623" spans="1:43" ht="15.75" customHeight="1">
      <c r="A3623" s="17">
        <v>37932</v>
      </c>
      <c r="B3623" s="24" t="s">
        <v>1894</v>
      </c>
      <c r="C3623" s="24" t="s">
        <v>1905</v>
      </c>
      <c r="D3623" s="24" t="s">
        <v>1888</v>
      </c>
      <c r="E3623" s="7" t="s">
        <v>311</v>
      </c>
      <c r="F3623" s="7" t="s">
        <v>13</v>
      </c>
      <c r="G3623" s="7" t="s">
        <v>316</v>
      </c>
      <c r="H3623" s="7" t="s">
        <v>15</v>
      </c>
      <c r="I3623" s="7">
        <v>1455</v>
      </c>
      <c r="J3623" s="7" t="s">
        <v>324</v>
      </c>
      <c r="K3623" s="10">
        <v>76.2</v>
      </c>
      <c r="L3623" s="7" t="s">
        <v>16</v>
      </c>
      <c r="M3623" s="10">
        <v>2.7</v>
      </c>
      <c r="N3623" s="10">
        <v>1.3</v>
      </c>
      <c r="O3623" s="7"/>
      <c r="V3623" s="10">
        <v>1.25</v>
      </c>
      <c r="AG3623" s="7" t="s">
        <v>119</v>
      </c>
      <c r="AH3623" s="7" t="s">
        <v>436</v>
      </c>
      <c r="AI3623" s="7" t="s">
        <v>436</v>
      </c>
      <c r="AJ3623" s="7" t="s">
        <v>436</v>
      </c>
      <c r="AQ3623" s="7"/>
    </row>
    <row r="3624" spans="1:43" ht="15.75" customHeight="1">
      <c r="A3624" s="17">
        <v>38382</v>
      </c>
      <c r="B3624" s="22" t="s">
        <v>1896</v>
      </c>
      <c r="C3624" s="24" t="s">
        <v>1905</v>
      </c>
      <c r="D3624" s="24" t="s">
        <v>1888</v>
      </c>
      <c r="E3624" s="7" t="s">
        <v>311</v>
      </c>
      <c r="F3624" s="7" t="s">
        <v>13</v>
      </c>
      <c r="G3624" s="7" t="s">
        <v>912</v>
      </c>
      <c r="H3624" s="7" t="s">
        <v>15</v>
      </c>
      <c r="I3624" s="7">
        <v>1455</v>
      </c>
      <c r="J3624" s="7" t="s">
        <v>315</v>
      </c>
      <c r="K3624" s="10">
        <v>76.2</v>
      </c>
      <c r="L3624" s="7" t="s">
        <v>16</v>
      </c>
      <c r="M3624" s="10">
        <v>2.7</v>
      </c>
      <c r="N3624" s="10">
        <v>1.2</v>
      </c>
      <c r="O3624" s="7"/>
      <c r="V3624" s="10">
        <f>SQRT((N3624*N3624)+(O3624*O3624)+((P3624*P3624)+(Q3624*Q3624)+(R3624*R3624)+(S3624*S3624)+(T3624*T3624)+(U3624*U3624)))</f>
        <v>1.2</v>
      </c>
      <c r="W3624" s="7">
        <v>178</v>
      </c>
      <c r="AC3624" s="7">
        <v>8</v>
      </c>
      <c r="AG3624" s="7" t="s">
        <v>119</v>
      </c>
      <c r="AH3624" s="7" t="s">
        <v>436</v>
      </c>
      <c r="AI3624" s="7" t="s">
        <v>436</v>
      </c>
      <c r="AJ3624" s="7" t="s">
        <v>436</v>
      </c>
      <c r="AQ3624" s="7"/>
    </row>
    <row r="3625" spans="1:43" ht="15.75" customHeight="1">
      <c r="A3625" s="17">
        <v>39488</v>
      </c>
      <c r="B3625" s="22" t="s">
        <v>1899</v>
      </c>
      <c r="C3625" s="24" t="s">
        <v>1905</v>
      </c>
      <c r="D3625" s="24" t="s">
        <v>1888</v>
      </c>
      <c r="E3625" s="7" t="s">
        <v>311</v>
      </c>
      <c r="F3625" s="7" t="s">
        <v>13</v>
      </c>
      <c r="G3625" s="7" t="s">
        <v>576</v>
      </c>
      <c r="H3625" s="7" t="s">
        <v>15</v>
      </c>
      <c r="I3625" s="7">
        <v>1455</v>
      </c>
      <c r="J3625" s="7" t="s">
        <v>315</v>
      </c>
      <c r="K3625" s="10">
        <v>76.2</v>
      </c>
      <c r="L3625" s="7" t="s">
        <v>16</v>
      </c>
      <c r="M3625" s="10">
        <v>2.7</v>
      </c>
      <c r="N3625" s="10">
        <v>4.8</v>
      </c>
      <c r="P3625" s="10"/>
      <c r="Q3625" s="10"/>
      <c r="R3625" s="10"/>
      <c r="S3625" s="10"/>
      <c r="V3625" s="10">
        <f>SQRT((N3625*N3625)+(O3625*O3625)+((P3625*P3625)+(Q3625*Q3625)+(R3625*R3625)+(S3625*S3625)+(T3625*T3625)+(U3625*U3625)))</f>
        <v>4.8</v>
      </c>
      <c r="W3625" s="8">
        <v>9999</v>
      </c>
      <c r="AG3625" s="7" t="s">
        <v>119</v>
      </c>
      <c r="AH3625" s="7" t="s">
        <v>436</v>
      </c>
      <c r="AI3625" s="7" t="s">
        <v>436</v>
      </c>
      <c r="AJ3625" s="7" t="s">
        <v>436</v>
      </c>
      <c r="AP3625" s="7" t="s">
        <v>630</v>
      </c>
      <c r="AQ3625" s="7"/>
    </row>
    <row r="3626" spans="1:43" ht="15.75" customHeight="1">
      <c r="A3626" s="17">
        <v>40436</v>
      </c>
      <c r="B3626" s="22" t="s">
        <v>1901</v>
      </c>
      <c r="C3626" s="24" t="s">
        <v>1905</v>
      </c>
      <c r="D3626" s="24" t="s">
        <v>1888</v>
      </c>
      <c r="E3626" s="7" t="s">
        <v>311</v>
      </c>
      <c r="F3626" s="7" t="s">
        <v>13</v>
      </c>
      <c r="G3626" s="7" t="s">
        <v>1158</v>
      </c>
      <c r="H3626" s="7" t="s">
        <v>15</v>
      </c>
      <c r="I3626" s="7">
        <v>1455</v>
      </c>
      <c r="J3626" s="7" t="s">
        <v>315</v>
      </c>
      <c r="K3626" s="10">
        <v>76.2</v>
      </c>
      <c r="L3626" s="7" t="s">
        <v>16</v>
      </c>
      <c r="M3626" s="10">
        <v>2.7</v>
      </c>
      <c r="N3626" s="10">
        <v>6</v>
      </c>
      <c r="O3626" s="7"/>
      <c r="V3626" s="10">
        <f>SQRT((N3626*N3626)+(O3626*O3626)+((P3626*P3626)+(Q3626*Q3626)+(R3626*R3626)+(S3626*S3626)+(T3626*T3626)+(U3626*U3626)))</f>
        <v>6</v>
      </c>
      <c r="W3626" s="7">
        <v>9999</v>
      </c>
      <c r="AE3626" s="7">
        <v>0</v>
      </c>
      <c r="AG3626" s="7" t="s">
        <v>119</v>
      </c>
      <c r="AH3626" s="7" t="s">
        <v>436</v>
      </c>
      <c r="AI3626" s="7" t="s">
        <v>436</v>
      </c>
      <c r="AJ3626" s="7" t="s">
        <v>436</v>
      </c>
      <c r="AP3626" s="7" t="s">
        <v>1201</v>
      </c>
      <c r="AQ3626" s="7"/>
    </row>
    <row r="3627" spans="1:43" ht="15.75" customHeight="1">
      <c r="A3627" s="19">
        <v>40819</v>
      </c>
      <c r="B3627" s="23" t="s">
        <v>1902</v>
      </c>
      <c r="C3627" s="24" t="s">
        <v>1905</v>
      </c>
      <c r="D3627" s="24" t="s">
        <v>1888</v>
      </c>
      <c r="E3627" s="15" t="s">
        <v>311</v>
      </c>
      <c r="F3627" s="15" t="s">
        <v>13</v>
      </c>
      <c r="G3627" s="15" t="s">
        <v>13</v>
      </c>
      <c r="H3627" s="15" t="s">
        <v>15</v>
      </c>
      <c r="I3627" s="15">
        <v>1455</v>
      </c>
      <c r="J3627" s="15" t="s">
        <v>315</v>
      </c>
      <c r="K3627" s="16">
        <v>76.2</v>
      </c>
      <c r="L3627" s="15" t="s">
        <v>16</v>
      </c>
      <c r="M3627" s="16">
        <v>2.7</v>
      </c>
      <c r="N3627" s="16">
        <v>8.8000000000000007</v>
      </c>
      <c r="O3627" s="16"/>
      <c r="P3627" s="16"/>
      <c r="Q3627" s="16"/>
      <c r="R3627" s="16"/>
      <c r="S3627" s="16"/>
      <c r="T3627" s="16"/>
      <c r="U3627" s="16"/>
      <c r="V3627" s="10">
        <f>SQRT((N3627*N3627)+(O3627*O3627)+((P3627*P3627)+(Q3627*Q3627)+(R3627*R3627)+(S3627*S3627)+(T3627*T3627)+(U3627*U3627)))</f>
        <v>8.8000000000000007</v>
      </c>
      <c r="W3627" s="15">
        <v>9999</v>
      </c>
      <c r="X3627" s="15"/>
      <c r="Y3627" s="15"/>
      <c r="Z3627" s="15"/>
      <c r="AA3627" s="15"/>
      <c r="AB3627" s="15"/>
      <c r="AC3627" s="15"/>
      <c r="AD3627" s="15"/>
      <c r="AE3627" s="15">
        <v>0</v>
      </c>
      <c r="AF3627" s="15"/>
      <c r="AG3627" s="15" t="s">
        <v>119</v>
      </c>
      <c r="AH3627" s="15" t="s">
        <v>436</v>
      </c>
      <c r="AI3627" s="15" t="s">
        <v>436</v>
      </c>
      <c r="AJ3627" s="15" t="s">
        <v>436</v>
      </c>
      <c r="AK3627" s="15"/>
      <c r="AL3627" s="15"/>
      <c r="AM3627" s="15"/>
      <c r="AN3627" s="15"/>
      <c r="AO3627" s="15"/>
      <c r="AP3627" s="15"/>
      <c r="AQ3627" s="7"/>
    </row>
    <row r="3628" spans="1:43" ht="15.75" customHeight="1">
      <c r="A3628" s="17">
        <v>41544</v>
      </c>
      <c r="B3628" s="22" t="s">
        <v>2048</v>
      </c>
      <c r="C3628" s="22" t="s">
        <v>1905</v>
      </c>
      <c r="D3628" s="22" t="s">
        <v>1888</v>
      </c>
      <c r="E3628" s="7" t="s">
        <v>311</v>
      </c>
      <c r="F3628" s="7" t="s">
        <v>13</v>
      </c>
      <c r="G3628" s="7" t="s">
        <v>13</v>
      </c>
      <c r="H3628" s="7" t="s">
        <v>15</v>
      </c>
      <c r="I3628" s="7">
        <v>1455</v>
      </c>
      <c r="J3628" s="7" t="s">
        <v>315</v>
      </c>
      <c r="K3628" s="10">
        <v>76.2</v>
      </c>
      <c r="L3628" s="7" t="s">
        <v>16</v>
      </c>
      <c r="M3628" s="10">
        <v>2.7</v>
      </c>
      <c r="N3628" s="10">
        <v>10.7</v>
      </c>
      <c r="V3628" s="7">
        <f>SQRT((N3628*N3628)+(O3628*O3628)+((P3628*P3628)+(Q3628*Q3628)+(R3628*R3628)+(S3628*S3628)+(T3628*T3628)+(U3628*U3628)))</f>
        <v>10.7</v>
      </c>
      <c r="W3628" s="7">
        <v>9999</v>
      </c>
      <c r="AE3628" s="7">
        <v>4</v>
      </c>
      <c r="AG3628" s="7" t="s">
        <v>119</v>
      </c>
      <c r="AH3628" s="7" t="s">
        <v>436</v>
      </c>
      <c r="AI3628" s="7" t="s">
        <v>106</v>
      </c>
      <c r="AJ3628" s="7" t="s">
        <v>436</v>
      </c>
      <c r="AP3628" s="7" t="s">
        <v>2176</v>
      </c>
      <c r="AQ3628" s="7"/>
    </row>
    <row r="3629" spans="1:43" ht="15.75" customHeight="1">
      <c r="A3629" s="17">
        <v>41995</v>
      </c>
      <c r="B3629" s="22">
        <v>2014</v>
      </c>
      <c r="C3629" s="22" t="s">
        <v>1905</v>
      </c>
      <c r="D3629" s="22" t="s">
        <v>1888</v>
      </c>
      <c r="E3629" s="7" t="s">
        <v>311</v>
      </c>
      <c r="F3629" s="7" t="s">
        <v>13</v>
      </c>
      <c r="G3629" s="7" t="s">
        <v>2326</v>
      </c>
      <c r="H3629" s="7" t="s">
        <v>15</v>
      </c>
      <c r="I3629" s="7">
        <v>1455</v>
      </c>
      <c r="J3629" s="7" t="s">
        <v>315</v>
      </c>
      <c r="K3629" s="10">
        <v>76.2</v>
      </c>
      <c r="L3629" s="7" t="s">
        <v>16</v>
      </c>
      <c r="M3629" s="10">
        <v>2.7</v>
      </c>
      <c r="N3629" s="10">
        <v>11.2</v>
      </c>
      <c r="V3629" s="7">
        <v>11.2</v>
      </c>
      <c r="W3629" s="7">
        <v>9999</v>
      </c>
      <c r="AE3629" s="7">
        <v>7</v>
      </c>
      <c r="AG3629" s="7" t="s">
        <v>119</v>
      </c>
      <c r="AH3629" s="7" t="s">
        <v>436</v>
      </c>
      <c r="AI3629" s="7" t="s">
        <v>436</v>
      </c>
      <c r="AJ3629" s="7" t="s">
        <v>436</v>
      </c>
      <c r="AK3629" s="7" t="s">
        <v>436</v>
      </c>
      <c r="AP3629" s="7" t="s">
        <v>2377</v>
      </c>
      <c r="AQ3629" s="7"/>
    </row>
    <row r="3630" spans="1:43" ht="15.75" customHeight="1">
      <c r="A3630" s="17">
        <v>37538</v>
      </c>
      <c r="B3630" s="24">
        <v>2002</v>
      </c>
      <c r="C3630" s="24" t="s">
        <v>1905</v>
      </c>
      <c r="D3630" s="24" t="s">
        <v>1888</v>
      </c>
      <c r="E3630" s="7" t="s">
        <v>311</v>
      </c>
      <c r="F3630" s="7" t="s">
        <v>13</v>
      </c>
      <c r="G3630" s="7" t="s">
        <v>14</v>
      </c>
      <c r="H3630" s="7" t="s">
        <v>15</v>
      </c>
      <c r="I3630" s="7">
        <v>1456</v>
      </c>
      <c r="J3630" s="7" t="s">
        <v>119</v>
      </c>
      <c r="K3630" s="10">
        <v>76.2</v>
      </c>
      <c r="L3630" s="7" t="s">
        <v>16</v>
      </c>
      <c r="M3630" s="10">
        <v>2.6</v>
      </c>
      <c r="N3630" s="10">
        <v>0.8</v>
      </c>
      <c r="O3630" s="7"/>
      <c r="V3630" s="10">
        <f>SQRT((N3630*N3630)+(O3630*O3630)+((P3630*P3630)+(Q3630*Q3630)+(R3630*R3630)+(S3630*S3630)+(T3630*T3630)+(U3630*U3630)))</f>
        <v>0.8</v>
      </c>
      <c r="W3630" s="7">
        <v>65</v>
      </c>
      <c r="AC3630" s="9">
        <v>4</v>
      </c>
      <c r="AD3630" s="9"/>
      <c r="AE3630" s="7">
        <v>0</v>
      </c>
      <c r="AG3630" s="7" t="s">
        <v>119</v>
      </c>
      <c r="AH3630" s="7" t="s">
        <v>436</v>
      </c>
      <c r="AI3630" s="7" t="s">
        <v>436</v>
      </c>
      <c r="AJ3630" s="7" t="s">
        <v>436</v>
      </c>
      <c r="AQ3630" s="7"/>
    </row>
    <row r="3631" spans="1:43" ht="15.75" customHeight="1">
      <c r="A3631" s="17">
        <v>37932</v>
      </c>
      <c r="B3631" s="24" t="s">
        <v>1894</v>
      </c>
      <c r="C3631" s="24" t="s">
        <v>1905</v>
      </c>
      <c r="D3631" s="24" t="s">
        <v>1888</v>
      </c>
      <c r="E3631" s="7" t="s">
        <v>311</v>
      </c>
      <c r="F3631" s="7" t="s">
        <v>13</v>
      </c>
      <c r="G3631" s="7" t="s">
        <v>316</v>
      </c>
      <c r="H3631" s="7" t="s">
        <v>15</v>
      </c>
      <c r="I3631" s="7">
        <v>1456</v>
      </c>
      <c r="J3631" s="7" t="s">
        <v>324</v>
      </c>
      <c r="K3631" s="10">
        <v>76.2</v>
      </c>
      <c r="L3631" s="7" t="s">
        <v>16</v>
      </c>
      <c r="M3631" s="10">
        <v>2.6</v>
      </c>
      <c r="N3631" s="10">
        <v>0.9</v>
      </c>
      <c r="O3631" s="7"/>
      <c r="V3631" s="10">
        <v>0.9</v>
      </c>
      <c r="AG3631" s="7" t="s">
        <v>119</v>
      </c>
      <c r="AH3631" s="7" t="s">
        <v>436</v>
      </c>
      <c r="AI3631" s="7" t="s">
        <v>436</v>
      </c>
      <c r="AJ3631" s="7" t="s">
        <v>436</v>
      </c>
      <c r="AQ3631" s="7"/>
    </row>
    <row r="3632" spans="1:43" ht="15.75" customHeight="1">
      <c r="A3632" s="17">
        <v>38382</v>
      </c>
      <c r="B3632" s="22" t="s">
        <v>1896</v>
      </c>
      <c r="C3632" s="24" t="s">
        <v>1905</v>
      </c>
      <c r="D3632" s="24" t="s">
        <v>1888</v>
      </c>
      <c r="E3632" s="7" t="s">
        <v>311</v>
      </c>
      <c r="F3632" s="7" t="s">
        <v>13</v>
      </c>
      <c r="G3632" s="7" t="s">
        <v>912</v>
      </c>
      <c r="H3632" s="7" t="s">
        <v>15</v>
      </c>
      <c r="I3632" s="7">
        <v>1456</v>
      </c>
      <c r="J3632" s="7" t="s">
        <v>315</v>
      </c>
      <c r="K3632" s="10">
        <v>76.2</v>
      </c>
      <c r="L3632" s="7" t="s">
        <v>16</v>
      </c>
      <c r="M3632" s="10">
        <v>2.6</v>
      </c>
      <c r="N3632" s="10">
        <v>1</v>
      </c>
      <c r="O3632" s="7"/>
      <c r="V3632" s="10">
        <f>SQRT((N3632*N3632)+(O3632*O3632)+((P3632*P3632)+(Q3632*Q3632)+(R3632*R3632)+(S3632*S3632)+(T3632*T3632)+(U3632*U3632)))</f>
        <v>1</v>
      </c>
      <c r="W3632" s="7">
        <v>107</v>
      </c>
      <c r="AC3632" s="7">
        <v>8</v>
      </c>
      <c r="AG3632" s="7" t="s">
        <v>119</v>
      </c>
      <c r="AH3632" s="7" t="s">
        <v>436</v>
      </c>
      <c r="AI3632" s="7" t="s">
        <v>436</v>
      </c>
      <c r="AJ3632" s="7" t="s">
        <v>436</v>
      </c>
      <c r="AQ3632" s="7"/>
    </row>
    <row r="3633" spans="1:43" ht="15.75" customHeight="1">
      <c r="A3633" s="17">
        <v>39488</v>
      </c>
      <c r="B3633" s="22" t="s">
        <v>1899</v>
      </c>
      <c r="C3633" s="24" t="s">
        <v>1905</v>
      </c>
      <c r="D3633" s="24" t="s">
        <v>1888</v>
      </c>
      <c r="E3633" s="7" t="s">
        <v>311</v>
      </c>
      <c r="F3633" s="7" t="s">
        <v>13</v>
      </c>
      <c r="G3633" s="7" t="s">
        <v>576</v>
      </c>
      <c r="H3633" s="7" t="s">
        <v>15</v>
      </c>
      <c r="I3633" s="7">
        <v>1456</v>
      </c>
      <c r="J3633" s="7" t="s">
        <v>315</v>
      </c>
      <c r="K3633" s="10">
        <v>76.2</v>
      </c>
      <c r="L3633" s="7" t="s">
        <v>16</v>
      </c>
      <c r="M3633" s="10">
        <v>2.6</v>
      </c>
      <c r="N3633" s="10">
        <v>1.1000000000000001</v>
      </c>
      <c r="P3633" s="10"/>
      <c r="Q3633" s="10"/>
      <c r="R3633" s="10"/>
      <c r="S3633" s="10"/>
      <c r="V3633" s="10">
        <f>SQRT((N3633*N3633)+(O3633*O3633)+((P3633*P3633)+(Q3633*Q3633)+(R3633*R3633)+(S3633*S3633)+(T3633*T3633)+(U3633*U3633)))</f>
        <v>1.1000000000000001</v>
      </c>
      <c r="W3633" s="8">
        <v>233</v>
      </c>
      <c r="AC3633" s="7">
        <v>14</v>
      </c>
      <c r="AG3633" s="7" t="s">
        <v>119</v>
      </c>
      <c r="AH3633" s="7" t="s">
        <v>436</v>
      </c>
      <c r="AI3633" s="7" t="s">
        <v>436</v>
      </c>
      <c r="AJ3633" s="7" t="s">
        <v>436</v>
      </c>
      <c r="AQ3633" s="7"/>
    </row>
    <row r="3634" spans="1:43" ht="15.75" customHeight="1">
      <c r="A3634" s="17">
        <v>40436</v>
      </c>
      <c r="B3634" s="22" t="s">
        <v>1901</v>
      </c>
      <c r="C3634" s="24" t="s">
        <v>1905</v>
      </c>
      <c r="D3634" s="24" t="s">
        <v>1888</v>
      </c>
      <c r="E3634" s="7" t="s">
        <v>311</v>
      </c>
      <c r="F3634" s="7" t="s">
        <v>13</v>
      </c>
      <c r="G3634" s="7" t="s">
        <v>1158</v>
      </c>
      <c r="H3634" s="7" t="s">
        <v>15</v>
      </c>
      <c r="I3634" s="7">
        <v>1456</v>
      </c>
      <c r="J3634" s="7" t="s">
        <v>315</v>
      </c>
      <c r="K3634" s="10">
        <v>76.2</v>
      </c>
      <c r="L3634" s="7" t="s">
        <v>16</v>
      </c>
      <c r="M3634" s="10">
        <v>2.6</v>
      </c>
      <c r="N3634" s="10">
        <v>2</v>
      </c>
      <c r="O3634" s="7"/>
      <c r="V3634" s="10">
        <f>SQRT((N3634*N3634)+(O3634*O3634)+((P3634*P3634)+(Q3634*Q3634)+(R3634*R3634)+(S3634*S3634)+(T3634*T3634)+(U3634*U3634)))</f>
        <v>2</v>
      </c>
      <c r="W3634" s="7">
        <v>290</v>
      </c>
      <c r="AC3634" s="7">
        <v>15</v>
      </c>
      <c r="AG3634" s="7" t="s">
        <v>119</v>
      </c>
      <c r="AH3634" s="7" t="s">
        <v>436</v>
      </c>
      <c r="AI3634" s="7" t="s">
        <v>436</v>
      </c>
      <c r="AJ3634" s="7" t="s">
        <v>436</v>
      </c>
      <c r="AQ3634" s="7"/>
    </row>
    <row r="3635" spans="1:43" ht="15.75" customHeight="1">
      <c r="A3635" s="19">
        <v>40819</v>
      </c>
      <c r="B3635" s="23" t="s">
        <v>1902</v>
      </c>
      <c r="C3635" s="24" t="s">
        <v>1905</v>
      </c>
      <c r="D3635" s="24" t="s">
        <v>1888</v>
      </c>
      <c r="E3635" s="15" t="s">
        <v>311</v>
      </c>
      <c r="F3635" s="15" t="s">
        <v>13</v>
      </c>
      <c r="G3635" s="15" t="s">
        <v>13</v>
      </c>
      <c r="H3635" s="15" t="s">
        <v>15</v>
      </c>
      <c r="I3635" s="15">
        <v>1456</v>
      </c>
      <c r="J3635" s="15" t="s">
        <v>315</v>
      </c>
      <c r="K3635" s="16">
        <v>76.2</v>
      </c>
      <c r="L3635" s="15" t="s">
        <v>16</v>
      </c>
      <c r="M3635" s="16">
        <v>2.6</v>
      </c>
      <c r="N3635" s="16">
        <v>2.4</v>
      </c>
      <c r="O3635" s="16"/>
      <c r="P3635" s="16"/>
      <c r="Q3635" s="16"/>
      <c r="R3635" s="16"/>
      <c r="S3635" s="16"/>
      <c r="T3635" s="16"/>
      <c r="U3635" s="16"/>
      <c r="V3635" s="10">
        <f>SQRT((N3635*N3635)+(O3635*O3635)+((P3635*P3635)+(Q3635*Q3635)+(R3635*R3635)+(S3635*S3635)+(T3635*T3635)+(U3635*U3635)))</f>
        <v>2.4</v>
      </c>
      <c r="W3635" s="15">
        <v>9999</v>
      </c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 t="s">
        <v>119</v>
      </c>
      <c r="AH3635" s="15" t="s">
        <v>436</v>
      </c>
      <c r="AI3635" s="15" t="s">
        <v>106</v>
      </c>
      <c r="AJ3635" s="15" t="s">
        <v>436</v>
      </c>
      <c r="AK3635" s="15"/>
      <c r="AL3635" s="15"/>
      <c r="AM3635" s="15"/>
      <c r="AN3635" s="15"/>
      <c r="AO3635" s="15"/>
      <c r="AP3635" s="15" t="s">
        <v>1698</v>
      </c>
      <c r="AQ3635" s="7"/>
    </row>
    <row r="3636" spans="1:43" ht="15.75" customHeight="1">
      <c r="A3636" s="17">
        <v>41544</v>
      </c>
      <c r="B3636" s="22" t="s">
        <v>2048</v>
      </c>
      <c r="C3636" s="22" t="s">
        <v>1905</v>
      </c>
      <c r="D3636" s="22" t="s">
        <v>1888</v>
      </c>
      <c r="E3636" s="7" t="s">
        <v>311</v>
      </c>
      <c r="F3636" s="7" t="s">
        <v>13</v>
      </c>
      <c r="G3636" s="7" t="s">
        <v>13</v>
      </c>
      <c r="H3636" s="7" t="s">
        <v>15</v>
      </c>
      <c r="I3636" s="7">
        <v>1456</v>
      </c>
      <c r="J3636" s="7" t="s">
        <v>315</v>
      </c>
      <c r="K3636" s="10">
        <v>76.2</v>
      </c>
      <c r="L3636" s="7" t="s">
        <v>16</v>
      </c>
      <c r="M3636" s="10">
        <v>2.6</v>
      </c>
      <c r="N3636" s="10">
        <v>2.5</v>
      </c>
      <c r="V3636" s="7">
        <f>SQRT((N3636*N3636)+(O3636*O3636)+((P3636*P3636)+(Q3636*Q3636)+(R3636*R3636)+(S3636*S3636)+(T3636*T3636)+(U3636*U3636)))</f>
        <v>2.5</v>
      </c>
      <c r="W3636" s="7">
        <v>9999</v>
      </c>
      <c r="AG3636" s="7" t="s">
        <v>119</v>
      </c>
      <c r="AH3636" s="7" t="s">
        <v>436</v>
      </c>
      <c r="AI3636" s="7" t="s">
        <v>106</v>
      </c>
      <c r="AJ3636" s="7" t="s">
        <v>436</v>
      </c>
      <c r="AP3636" s="7" t="s">
        <v>1698</v>
      </c>
      <c r="AQ3636" s="7"/>
    </row>
    <row r="3637" spans="1:43" ht="15.75" customHeight="1">
      <c r="A3637" s="17">
        <v>41995</v>
      </c>
      <c r="B3637" s="22">
        <v>2014</v>
      </c>
      <c r="C3637" s="22" t="s">
        <v>1905</v>
      </c>
      <c r="D3637" s="22" t="s">
        <v>1888</v>
      </c>
      <c r="E3637" s="7" t="s">
        <v>311</v>
      </c>
      <c r="F3637" s="7" t="s">
        <v>13</v>
      </c>
      <c r="G3637" s="7" t="s">
        <v>2326</v>
      </c>
      <c r="H3637" s="7" t="s">
        <v>15</v>
      </c>
      <c r="I3637" s="7">
        <v>1456</v>
      </c>
      <c r="J3637" s="7" t="s">
        <v>315</v>
      </c>
      <c r="K3637" s="10">
        <v>76.2</v>
      </c>
      <c r="L3637" s="7" t="s">
        <v>16</v>
      </c>
      <c r="M3637" s="10">
        <v>2.6</v>
      </c>
      <c r="N3637" s="10">
        <v>2.6</v>
      </c>
      <c r="V3637" s="7">
        <v>2.6</v>
      </c>
      <c r="W3637" s="7">
        <v>9999</v>
      </c>
      <c r="AE3637" s="7">
        <v>0</v>
      </c>
      <c r="AG3637" s="7" t="s">
        <v>119</v>
      </c>
      <c r="AH3637" s="7" t="s">
        <v>436</v>
      </c>
      <c r="AI3637" s="7" t="s">
        <v>436</v>
      </c>
      <c r="AJ3637" s="7" t="s">
        <v>436</v>
      </c>
      <c r="AK3637" s="7" t="s">
        <v>436</v>
      </c>
      <c r="AM3637" s="7" t="s">
        <v>318</v>
      </c>
      <c r="AP3637" s="7" t="s">
        <v>2378</v>
      </c>
      <c r="AQ3637" s="7"/>
    </row>
    <row r="3638" spans="1:43" ht="15.75" customHeight="1">
      <c r="A3638" s="17">
        <v>37538</v>
      </c>
      <c r="B3638" s="24">
        <v>2002</v>
      </c>
      <c r="C3638" s="24" t="s">
        <v>1905</v>
      </c>
      <c r="D3638" s="24" t="s">
        <v>1896</v>
      </c>
      <c r="E3638" s="7" t="s">
        <v>311</v>
      </c>
      <c r="F3638" s="7" t="s">
        <v>13</v>
      </c>
      <c r="G3638" s="7" t="s">
        <v>14</v>
      </c>
      <c r="H3638" s="7" t="s">
        <v>15</v>
      </c>
      <c r="I3638" s="7">
        <v>1457</v>
      </c>
      <c r="J3638" s="7" t="s">
        <v>119</v>
      </c>
      <c r="K3638" s="10">
        <v>76.2</v>
      </c>
      <c r="L3638" s="7" t="s">
        <v>16</v>
      </c>
      <c r="M3638" s="10">
        <v>2.8</v>
      </c>
      <c r="N3638" s="10">
        <v>0.4</v>
      </c>
      <c r="O3638" s="7"/>
      <c r="V3638" s="10">
        <f>SQRT((N3638*N3638)+(O3638*O3638)+((P3638*P3638)+(Q3638*Q3638)+(R3638*R3638)+(S3638*S3638)+(T3638*T3638)+(U3638*U3638)))</f>
        <v>0.4</v>
      </c>
      <c r="W3638" s="7">
        <v>13</v>
      </c>
      <c r="AC3638" s="9">
        <v>0</v>
      </c>
      <c r="AD3638" s="9"/>
      <c r="AE3638" s="7">
        <v>0</v>
      </c>
      <c r="AG3638" s="7" t="s">
        <v>119</v>
      </c>
      <c r="AH3638" s="7" t="s">
        <v>436</v>
      </c>
      <c r="AI3638" s="7" t="s">
        <v>436</v>
      </c>
      <c r="AJ3638" s="7" t="s">
        <v>436</v>
      </c>
      <c r="AQ3638" s="7"/>
    </row>
    <row r="3639" spans="1:43" ht="15.75" customHeight="1">
      <c r="A3639" s="17">
        <v>37932</v>
      </c>
      <c r="B3639" s="24" t="s">
        <v>1894</v>
      </c>
      <c r="C3639" s="24" t="s">
        <v>1905</v>
      </c>
      <c r="D3639" s="24" t="s">
        <v>1896</v>
      </c>
      <c r="E3639" s="7" t="s">
        <v>311</v>
      </c>
      <c r="F3639" s="7" t="s">
        <v>13</v>
      </c>
      <c r="G3639" s="7" t="s">
        <v>316</v>
      </c>
      <c r="H3639" s="7" t="s">
        <v>15</v>
      </c>
      <c r="I3639" s="7">
        <v>1457</v>
      </c>
      <c r="J3639" s="7" t="s">
        <v>324</v>
      </c>
      <c r="K3639" s="10">
        <v>76.2</v>
      </c>
      <c r="L3639" s="7" t="s">
        <v>16</v>
      </c>
      <c r="M3639" s="10">
        <v>2.8</v>
      </c>
      <c r="O3639" s="7"/>
      <c r="V3639" s="10" t="s">
        <v>1888</v>
      </c>
      <c r="AG3639" s="7" t="s">
        <v>119</v>
      </c>
      <c r="AH3639" s="7" t="s">
        <v>436</v>
      </c>
      <c r="AI3639" s="7" t="s">
        <v>436</v>
      </c>
      <c r="AJ3639" s="7" t="s">
        <v>436</v>
      </c>
      <c r="AQ3639" s="7"/>
    </row>
    <row r="3640" spans="1:43" ht="15.75" customHeight="1">
      <c r="A3640" s="17">
        <v>38382</v>
      </c>
      <c r="B3640" s="22" t="s">
        <v>1896</v>
      </c>
      <c r="C3640" s="24" t="s">
        <v>1905</v>
      </c>
      <c r="D3640" s="24" t="s">
        <v>1896</v>
      </c>
      <c r="E3640" s="7" t="s">
        <v>311</v>
      </c>
      <c r="F3640" s="7" t="s">
        <v>13</v>
      </c>
      <c r="G3640" s="7" t="s">
        <v>912</v>
      </c>
      <c r="H3640" s="7" t="s">
        <v>15</v>
      </c>
      <c r="I3640" s="7">
        <v>1457</v>
      </c>
      <c r="J3640" s="7" t="s">
        <v>343</v>
      </c>
      <c r="K3640" s="10">
        <v>76.2</v>
      </c>
      <c r="L3640" s="7" t="s">
        <v>16</v>
      </c>
      <c r="M3640" s="10">
        <v>2.8</v>
      </c>
      <c r="O3640" s="7"/>
      <c r="V3640" s="10" t="s">
        <v>1888</v>
      </c>
      <c r="W3640" s="7">
        <v>9999</v>
      </c>
      <c r="AF3640" s="7" t="s">
        <v>318</v>
      </c>
      <c r="AG3640" s="7" t="s">
        <v>318</v>
      </c>
      <c r="AH3640" s="7" t="s">
        <v>436</v>
      </c>
      <c r="AI3640" s="7" t="s">
        <v>436</v>
      </c>
      <c r="AJ3640" s="7" t="s">
        <v>436</v>
      </c>
      <c r="AQ3640" s="7"/>
    </row>
    <row r="3641" spans="1:43" ht="15.75" customHeight="1">
      <c r="A3641" s="17">
        <v>37538</v>
      </c>
      <c r="B3641" s="24">
        <v>2002</v>
      </c>
      <c r="C3641" s="24" t="s">
        <v>1905</v>
      </c>
      <c r="D3641" s="24" t="s">
        <v>1899</v>
      </c>
      <c r="E3641" s="7" t="s">
        <v>311</v>
      </c>
      <c r="F3641" s="7" t="s">
        <v>13</v>
      </c>
      <c r="G3641" s="7" t="s">
        <v>14</v>
      </c>
      <c r="H3641" s="7" t="s">
        <v>15</v>
      </c>
      <c r="I3641" s="7">
        <v>1458</v>
      </c>
      <c r="J3641" s="7" t="s">
        <v>119</v>
      </c>
      <c r="K3641" s="10">
        <v>74.900000000000006</v>
      </c>
      <c r="L3641" s="7" t="s">
        <v>16</v>
      </c>
      <c r="M3641" s="10">
        <v>2.8</v>
      </c>
      <c r="N3641" s="10">
        <v>0.6</v>
      </c>
      <c r="O3641" s="7"/>
      <c r="V3641" s="10">
        <f>SQRT((N3641*N3641)+(O3641*O3641)+((P3641*P3641)+(Q3641*Q3641)+(R3641*R3641)+(S3641*S3641)+(T3641*T3641)+(U3641*U3641)))</f>
        <v>0.6</v>
      </c>
      <c r="W3641" s="7">
        <v>34</v>
      </c>
      <c r="AC3641" s="9">
        <v>0</v>
      </c>
      <c r="AD3641" s="9"/>
      <c r="AE3641" s="7">
        <v>0</v>
      </c>
      <c r="AG3641" s="7" t="s">
        <v>119</v>
      </c>
      <c r="AH3641" s="7" t="s">
        <v>436</v>
      </c>
      <c r="AI3641" s="7" t="s">
        <v>436</v>
      </c>
      <c r="AJ3641" s="7" t="s">
        <v>436</v>
      </c>
      <c r="AQ3641" s="7"/>
    </row>
    <row r="3642" spans="1:43" ht="15.75" customHeight="1">
      <c r="A3642" s="17">
        <v>37932</v>
      </c>
      <c r="B3642" s="24" t="s">
        <v>1894</v>
      </c>
      <c r="C3642" s="24" t="s">
        <v>1905</v>
      </c>
      <c r="D3642" s="24" t="s">
        <v>1899</v>
      </c>
      <c r="E3642" s="7" t="s">
        <v>311</v>
      </c>
      <c r="F3642" s="7" t="s">
        <v>13</v>
      </c>
      <c r="G3642" s="7" t="s">
        <v>316</v>
      </c>
      <c r="H3642" s="7" t="s">
        <v>15</v>
      </c>
      <c r="I3642" s="7">
        <v>1458</v>
      </c>
      <c r="J3642" s="7" t="s">
        <v>324</v>
      </c>
      <c r="K3642" s="10">
        <v>74.900000000000006</v>
      </c>
      <c r="L3642" s="7" t="s">
        <v>16</v>
      </c>
      <c r="M3642" s="10">
        <v>2.8</v>
      </c>
      <c r="N3642" s="10">
        <v>0.7</v>
      </c>
      <c r="O3642" s="7"/>
      <c r="V3642" s="10">
        <v>0.7</v>
      </c>
      <c r="AG3642" s="7" t="s">
        <v>119</v>
      </c>
      <c r="AH3642" s="7" t="s">
        <v>436</v>
      </c>
      <c r="AI3642" s="7" t="s">
        <v>436</v>
      </c>
      <c r="AJ3642" s="7" t="s">
        <v>436</v>
      </c>
      <c r="AQ3642" s="7"/>
    </row>
    <row r="3643" spans="1:43" ht="15.75" customHeight="1">
      <c r="A3643" s="17">
        <v>38382</v>
      </c>
      <c r="B3643" s="22" t="s">
        <v>1896</v>
      </c>
      <c r="C3643" s="24" t="s">
        <v>1905</v>
      </c>
      <c r="D3643" s="24" t="s">
        <v>1899</v>
      </c>
      <c r="E3643" s="7" t="s">
        <v>311</v>
      </c>
      <c r="F3643" s="7" t="s">
        <v>13</v>
      </c>
      <c r="G3643" s="7" t="s">
        <v>912</v>
      </c>
      <c r="H3643" s="7" t="s">
        <v>15</v>
      </c>
      <c r="I3643" s="7">
        <v>1458</v>
      </c>
      <c r="J3643" s="7" t="s">
        <v>315</v>
      </c>
      <c r="K3643" s="10">
        <v>74.900000000000006</v>
      </c>
      <c r="L3643" s="7" t="s">
        <v>16</v>
      </c>
      <c r="M3643" s="10">
        <v>2.8</v>
      </c>
      <c r="N3643" s="10">
        <v>0.8</v>
      </c>
      <c r="O3643" s="7"/>
      <c r="V3643" s="10">
        <f>SQRT((N3643*N3643)+(O3643*O3643)+((P3643*P3643)+(Q3643*Q3643)+(R3643*R3643)+(S3643*S3643)+(T3643*T3643)+(U3643*U3643)))</f>
        <v>0.8</v>
      </c>
      <c r="W3643" s="7">
        <v>47</v>
      </c>
      <c r="AC3643" s="7">
        <v>2</v>
      </c>
      <c r="AG3643" s="7" t="s">
        <v>119</v>
      </c>
      <c r="AH3643" s="7" t="s">
        <v>436</v>
      </c>
      <c r="AI3643" s="7" t="s">
        <v>436</v>
      </c>
      <c r="AJ3643" s="7" t="s">
        <v>436</v>
      </c>
      <c r="AQ3643" s="7"/>
    </row>
    <row r="3644" spans="1:43" ht="15.75" customHeight="1">
      <c r="A3644" s="17">
        <v>39488</v>
      </c>
      <c r="B3644" s="22" t="s">
        <v>1899</v>
      </c>
      <c r="C3644" s="24" t="s">
        <v>1905</v>
      </c>
      <c r="D3644" s="24" t="s">
        <v>1899</v>
      </c>
      <c r="E3644" s="7" t="s">
        <v>311</v>
      </c>
      <c r="F3644" s="7" t="s">
        <v>13</v>
      </c>
      <c r="G3644" s="7" t="s">
        <v>576</v>
      </c>
      <c r="H3644" s="7" t="s">
        <v>15</v>
      </c>
      <c r="I3644" s="7">
        <v>1458</v>
      </c>
      <c r="J3644" s="7" t="s">
        <v>515</v>
      </c>
      <c r="K3644" s="10">
        <v>74.900000000000006</v>
      </c>
      <c r="L3644" s="7" t="s">
        <v>16</v>
      </c>
      <c r="M3644" s="10">
        <v>2.8</v>
      </c>
      <c r="P3644" s="10"/>
      <c r="Q3644" s="10"/>
      <c r="R3644" s="10"/>
      <c r="S3644" s="10"/>
      <c r="V3644" s="10" t="s">
        <v>1888</v>
      </c>
      <c r="W3644" s="8">
        <v>51</v>
      </c>
      <c r="AF3644" s="7" t="s">
        <v>18</v>
      </c>
      <c r="AG3644" s="7" t="s">
        <v>318</v>
      </c>
      <c r="AH3644" s="7" t="s">
        <v>436</v>
      </c>
      <c r="AI3644" s="7" t="s">
        <v>436</v>
      </c>
      <c r="AJ3644" s="7" t="s">
        <v>436</v>
      </c>
      <c r="AQ3644" s="7"/>
    </row>
    <row r="3645" spans="1:43" ht="15.75" customHeight="1">
      <c r="A3645" s="17">
        <v>37538</v>
      </c>
      <c r="B3645" s="24">
        <v>2002</v>
      </c>
      <c r="C3645" s="24" t="s">
        <v>1905</v>
      </c>
      <c r="D3645" s="24" t="s">
        <v>1888</v>
      </c>
      <c r="E3645" s="7" t="s">
        <v>311</v>
      </c>
      <c r="F3645" s="7" t="s">
        <v>13</v>
      </c>
      <c r="G3645" s="7" t="s">
        <v>14</v>
      </c>
      <c r="H3645" s="7" t="s">
        <v>15</v>
      </c>
      <c r="I3645" s="7">
        <v>1459</v>
      </c>
      <c r="J3645" s="7" t="s">
        <v>119</v>
      </c>
      <c r="K3645" s="10">
        <v>75</v>
      </c>
      <c r="L3645" s="7" t="s">
        <v>16</v>
      </c>
      <c r="M3645" s="10">
        <v>1.8</v>
      </c>
      <c r="N3645" s="10">
        <v>0.7</v>
      </c>
      <c r="O3645" s="7"/>
      <c r="V3645" s="10">
        <f>SQRT((N3645*N3645)+(O3645*O3645)+((P3645*P3645)+(Q3645*Q3645)+(R3645*R3645)+(S3645*S3645)+(T3645*T3645)+(U3645*U3645)))</f>
        <v>0.7</v>
      </c>
      <c r="W3645" s="7">
        <v>36</v>
      </c>
      <c r="AC3645" s="9">
        <v>3</v>
      </c>
      <c r="AD3645" s="9"/>
      <c r="AE3645" s="7">
        <v>0</v>
      </c>
      <c r="AG3645" s="7" t="s">
        <v>119</v>
      </c>
      <c r="AH3645" s="7" t="s">
        <v>436</v>
      </c>
      <c r="AI3645" s="7" t="s">
        <v>436</v>
      </c>
      <c r="AJ3645" s="7" t="s">
        <v>436</v>
      </c>
      <c r="AQ3645" s="7"/>
    </row>
    <row r="3646" spans="1:43" ht="15.75" customHeight="1">
      <c r="A3646" s="17">
        <v>37932</v>
      </c>
      <c r="B3646" s="24" t="s">
        <v>1894</v>
      </c>
      <c r="C3646" s="24" t="s">
        <v>1905</v>
      </c>
      <c r="D3646" s="24" t="s">
        <v>1888</v>
      </c>
      <c r="E3646" s="7" t="s">
        <v>311</v>
      </c>
      <c r="F3646" s="7" t="s">
        <v>13</v>
      </c>
      <c r="G3646" s="7" t="s">
        <v>316</v>
      </c>
      <c r="H3646" s="7" t="s">
        <v>15</v>
      </c>
      <c r="I3646" s="7">
        <v>1459</v>
      </c>
      <c r="J3646" s="7" t="s">
        <v>324</v>
      </c>
      <c r="K3646" s="10">
        <v>75</v>
      </c>
      <c r="L3646" s="7" t="s">
        <v>16</v>
      </c>
      <c r="M3646" s="10">
        <v>1.8</v>
      </c>
      <c r="N3646" s="10">
        <v>0.8</v>
      </c>
      <c r="O3646" s="7"/>
      <c r="V3646" s="10">
        <v>0.8</v>
      </c>
      <c r="AG3646" s="7" t="s">
        <v>119</v>
      </c>
      <c r="AH3646" s="7" t="s">
        <v>436</v>
      </c>
      <c r="AI3646" s="7" t="s">
        <v>436</v>
      </c>
      <c r="AJ3646" s="7" t="s">
        <v>436</v>
      </c>
      <c r="AQ3646" s="7"/>
    </row>
    <row r="3647" spans="1:43" ht="15.75" customHeight="1">
      <c r="A3647" s="17">
        <v>38382</v>
      </c>
      <c r="B3647" s="22" t="s">
        <v>1896</v>
      </c>
      <c r="C3647" s="24" t="s">
        <v>1905</v>
      </c>
      <c r="D3647" s="24" t="s">
        <v>1888</v>
      </c>
      <c r="E3647" s="7" t="s">
        <v>311</v>
      </c>
      <c r="F3647" s="7" t="s">
        <v>13</v>
      </c>
      <c r="G3647" s="7" t="s">
        <v>912</v>
      </c>
      <c r="H3647" s="7" t="s">
        <v>15</v>
      </c>
      <c r="I3647" s="7">
        <v>1459</v>
      </c>
      <c r="J3647" s="7" t="s">
        <v>315</v>
      </c>
      <c r="K3647" s="10">
        <v>75</v>
      </c>
      <c r="L3647" s="7" t="s">
        <v>16</v>
      </c>
      <c r="M3647" s="10">
        <v>1.8</v>
      </c>
      <c r="N3647" s="10">
        <v>0.9</v>
      </c>
      <c r="O3647" s="7"/>
      <c r="V3647" s="10">
        <f>SQRT((N3647*N3647)+(O3647*O3647)+((P3647*P3647)+(Q3647*Q3647)+(R3647*R3647)+(S3647*S3647)+(T3647*T3647)+(U3647*U3647)))</f>
        <v>0.9</v>
      </c>
      <c r="W3647" s="7">
        <v>64</v>
      </c>
      <c r="AC3647" s="7">
        <v>5</v>
      </c>
      <c r="AG3647" s="7" t="s">
        <v>119</v>
      </c>
      <c r="AH3647" s="7" t="s">
        <v>436</v>
      </c>
      <c r="AI3647" s="7" t="s">
        <v>436</v>
      </c>
      <c r="AJ3647" s="7" t="s">
        <v>436</v>
      </c>
      <c r="AQ3647" s="7"/>
    </row>
    <row r="3648" spans="1:43" ht="15.75" customHeight="1">
      <c r="A3648" s="17">
        <v>39488</v>
      </c>
      <c r="B3648" s="22" t="s">
        <v>1899</v>
      </c>
      <c r="C3648" s="24" t="s">
        <v>1905</v>
      </c>
      <c r="D3648" s="24" t="s">
        <v>1888</v>
      </c>
      <c r="E3648" s="7" t="s">
        <v>311</v>
      </c>
      <c r="F3648" s="7" t="s">
        <v>13</v>
      </c>
      <c r="G3648" s="7" t="s">
        <v>576</v>
      </c>
      <c r="H3648" s="7" t="s">
        <v>15</v>
      </c>
      <c r="I3648" s="7">
        <v>1459</v>
      </c>
      <c r="J3648" s="7" t="s">
        <v>315</v>
      </c>
      <c r="K3648" s="10">
        <v>75</v>
      </c>
      <c r="L3648" s="7" t="s">
        <v>16</v>
      </c>
      <c r="M3648" s="10">
        <v>1.8</v>
      </c>
      <c r="N3648" s="10">
        <v>1.5</v>
      </c>
      <c r="P3648" s="10"/>
      <c r="Q3648" s="10"/>
      <c r="R3648" s="10"/>
      <c r="S3648" s="10"/>
      <c r="V3648" s="10">
        <f>SQRT((N3648*N3648)+(O3648*O3648)+((P3648*P3648)+(Q3648*Q3648)+(R3648*R3648)+(S3648*S3648)+(T3648*T3648)+(U3648*U3648)))</f>
        <v>1.5</v>
      </c>
      <c r="W3648" s="8">
        <v>135</v>
      </c>
      <c r="AC3648" s="7">
        <v>8</v>
      </c>
      <c r="AG3648" s="7" t="s">
        <v>119</v>
      </c>
      <c r="AH3648" s="7" t="s">
        <v>436</v>
      </c>
      <c r="AI3648" s="7" t="s">
        <v>436</v>
      </c>
      <c r="AJ3648" s="7" t="s">
        <v>436</v>
      </c>
      <c r="AQ3648" s="7"/>
    </row>
    <row r="3649" spans="1:43" ht="15.75" customHeight="1">
      <c r="A3649" s="17">
        <v>40436</v>
      </c>
      <c r="B3649" s="22" t="s">
        <v>1901</v>
      </c>
      <c r="C3649" s="24" t="s">
        <v>1905</v>
      </c>
      <c r="D3649" s="24" t="s">
        <v>1888</v>
      </c>
      <c r="E3649" s="7" t="s">
        <v>311</v>
      </c>
      <c r="F3649" s="7" t="s">
        <v>13</v>
      </c>
      <c r="G3649" s="7" t="s">
        <v>1158</v>
      </c>
      <c r="H3649" s="7" t="s">
        <v>15</v>
      </c>
      <c r="I3649" s="7">
        <v>1459</v>
      </c>
      <c r="J3649" s="7" t="s">
        <v>315</v>
      </c>
      <c r="K3649" s="10">
        <v>75</v>
      </c>
      <c r="L3649" s="7" t="s">
        <v>16</v>
      </c>
      <c r="M3649" s="10">
        <v>1.8</v>
      </c>
      <c r="N3649" s="10">
        <v>1.9</v>
      </c>
      <c r="O3649" s="7"/>
      <c r="V3649" s="10">
        <f>SQRT((N3649*N3649)+(O3649*O3649)+((P3649*P3649)+(Q3649*Q3649)+(R3649*R3649)+(S3649*S3649)+(T3649*T3649)+(U3649*U3649)))</f>
        <v>1.9</v>
      </c>
      <c r="W3649" s="7">
        <v>190</v>
      </c>
      <c r="AC3649" s="7">
        <v>12</v>
      </c>
      <c r="AG3649" s="7" t="s">
        <v>119</v>
      </c>
      <c r="AH3649" s="7" t="s">
        <v>436</v>
      </c>
      <c r="AI3649" s="7" t="s">
        <v>436</v>
      </c>
      <c r="AJ3649" s="7" t="s">
        <v>436</v>
      </c>
      <c r="AQ3649" s="7"/>
    </row>
    <row r="3650" spans="1:43" ht="15.75" customHeight="1">
      <c r="A3650" s="19">
        <v>40815</v>
      </c>
      <c r="B3650" s="23" t="s">
        <v>1902</v>
      </c>
      <c r="C3650" s="24" t="s">
        <v>1905</v>
      </c>
      <c r="D3650" s="24" t="s">
        <v>1888</v>
      </c>
      <c r="E3650" s="15" t="s">
        <v>311</v>
      </c>
      <c r="F3650" s="15" t="s">
        <v>13</v>
      </c>
      <c r="G3650" s="15" t="s">
        <v>13</v>
      </c>
      <c r="H3650" s="15" t="s">
        <v>15</v>
      </c>
      <c r="I3650" s="15">
        <v>1459</v>
      </c>
      <c r="J3650" s="15" t="s">
        <v>315</v>
      </c>
      <c r="K3650" s="16">
        <v>75</v>
      </c>
      <c r="L3650" s="15" t="s">
        <v>16</v>
      </c>
      <c r="M3650" s="16">
        <v>1.8</v>
      </c>
      <c r="N3650" s="16">
        <v>3</v>
      </c>
      <c r="O3650" s="16"/>
      <c r="P3650" s="16"/>
      <c r="Q3650" s="16"/>
      <c r="R3650" s="16"/>
      <c r="S3650" s="16"/>
      <c r="T3650" s="16"/>
      <c r="U3650" s="16"/>
      <c r="V3650" s="10">
        <f>SQRT((N3650*N3650)+(O3650*O3650)+((P3650*P3650)+(Q3650*Q3650)+(R3650*R3650)+(S3650*S3650)+(T3650*T3650)+(U3650*U3650)))</f>
        <v>3</v>
      </c>
      <c r="W3650" s="15">
        <v>9999</v>
      </c>
      <c r="X3650" s="15"/>
      <c r="Y3650" s="15"/>
      <c r="Z3650" s="15"/>
      <c r="AA3650" s="15"/>
      <c r="AB3650" s="15"/>
      <c r="AC3650" s="15"/>
      <c r="AD3650" s="15"/>
      <c r="AE3650" s="15">
        <v>0</v>
      </c>
      <c r="AF3650" s="15"/>
      <c r="AG3650" s="15" t="s">
        <v>119</v>
      </c>
      <c r="AH3650" s="15" t="s">
        <v>436</v>
      </c>
      <c r="AI3650" s="15" t="s">
        <v>436</v>
      </c>
      <c r="AJ3650" s="15" t="s">
        <v>436</v>
      </c>
      <c r="AK3650" s="15"/>
      <c r="AL3650" s="15"/>
      <c r="AM3650" s="15"/>
      <c r="AN3650" s="15"/>
      <c r="AO3650" s="15"/>
      <c r="AP3650" s="15"/>
      <c r="AQ3650" s="7"/>
    </row>
    <row r="3651" spans="1:43" ht="15.75" customHeight="1">
      <c r="A3651" s="17">
        <v>41543</v>
      </c>
      <c r="B3651" s="22" t="s">
        <v>2048</v>
      </c>
      <c r="C3651" s="22" t="s">
        <v>1905</v>
      </c>
      <c r="D3651" s="22" t="s">
        <v>1888</v>
      </c>
      <c r="E3651" s="7" t="s">
        <v>311</v>
      </c>
      <c r="F3651" s="7" t="s">
        <v>13</v>
      </c>
      <c r="G3651" s="7" t="s">
        <v>13</v>
      </c>
      <c r="H3651" s="7" t="s">
        <v>15</v>
      </c>
      <c r="I3651" s="7">
        <v>1459</v>
      </c>
      <c r="J3651" s="7" t="s">
        <v>315</v>
      </c>
      <c r="K3651" s="10">
        <v>75</v>
      </c>
      <c r="L3651" s="7" t="s">
        <v>16</v>
      </c>
      <c r="M3651" s="10">
        <v>1.8</v>
      </c>
      <c r="N3651" s="10">
        <v>3.7</v>
      </c>
      <c r="V3651" s="7">
        <f>SQRT((N3651*N3651)+(O3651*O3651)+((P3651*P3651)+(Q3651*Q3651)+(R3651*R3651)+(S3651*S3651)+(T3651*T3651)+(U3651*U3651)))</f>
        <v>3.7</v>
      </c>
      <c r="W3651" s="7">
        <v>9999</v>
      </c>
      <c r="AE3651" s="7">
        <v>3</v>
      </c>
      <c r="AG3651" s="7" t="s">
        <v>119</v>
      </c>
      <c r="AH3651" s="7" t="s">
        <v>436</v>
      </c>
      <c r="AI3651" s="7" t="s">
        <v>436</v>
      </c>
      <c r="AJ3651" s="7" t="s">
        <v>436</v>
      </c>
      <c r="AQ3651" s="7"/>
    </row>
    <row r="3652" spans="1:43" ht="15.75" customHeight="1">
      <c r="A3652" s="17">
        <v>41995</v>
      </c>
      <c r="B3652" s="22">
        <v>2014</v>
      </c>
      <c r="C3652" s="22" t="s">
        <v>1905</v>
      </c>
      <c r="D3652" s="22" t="s">
        <v>1888</v>
      </c>
      <c r="E3652" s="7" t="s">
        <v>311</v>
      </c>
      <c r="F3652" s="7" t="s">
        <v>13</v>
      </c>
      <c r="G3652" s="7" t="s">
        <v>2326</v>
      </c>
      <c r="H3652" s="7" t="s">
        <v>15</v>
      </c>
      <c r="I3652" s="7">
        <v>1459</v>
      </c>
      <c r="J3652" s="7" t="s">
        <v>315</v>
      </c>
      <c r="K3652" s="10">
        <v>75</v>
      </c>
      <c r="L3652" s="7" t="s">
        <v>16</v>
      </c>
      <c r="M3652" s="10">
        <v>1.8</v>
      </c>
      <c r="N3652" s="10">
        <v>3.9</v>
      </c>
      <c r="V3652" s="7">
        <v>3.9</v>
      </c>
      <c r="W3652" s="7">
        <v>9999</v>
      </c>
      <c r="AE3652" s="7">
        <v>0</v>
      </c>
      <c r="AG3652" s="7" t="s">
        <v>119</v>
      </c>
      <c r="AH3652" s="7" t="s">
        <v>436</v>
      </c>
      <c r="AI3652" s="7" t="s">
        <v>436</v>
      </c>
      <c r="AJ3652" s="7" t="s">
        <v>436</v>
      </c>
      <c r="AK3652" s="7" t="s">
        <v>436</v>
      </c>
      <c r="AQ3652" s="7"/>
    </row>
    <row r="3653" spans="1:43" ht="15.75" customHeight="1">
      <c r="A3653" s="17">
        <v>37538</v>
      </c>
      <c r="B3653" s="24">
        <v>2002</v>
      </c>
      <c r="C3653" s="24" t="s">
        <v>1905</v>
      </c>
      <c r="D3653" s="24" t="s">
        <v>1896</v>
      </c>
      <c r="E3653" s="7" t="s">
        <v>311</v>
      </c>
      <c r="F3653" s="7" t="s">
        <v>13</v>
      </c>
      <c r="G3653" s="7" t="s">
        <v>14</v>
      </c>
      <c r="H3653" s="7" t="s">
        <v>15</v>
      </c>
      <c r="I3653" s="7">
        <v>1460</v>
      </c>
      <c r="J3653" s="7" t="s">
        <v>119</v>
      </c>
      <c r="K3653" s="10">
        <v>74.8</v>
      </c>
      <c r="L3653" s="7" t="s">
        <v>16</v>
      </c>
      <c r="M3653" s="10">
        <v>0.5</v>
      </c>
      <c r="N3653" s="10">
        <v>0.5</v>
      </c>
      <c r="O3653" s="7"/>
      <c r="V3653" s="10">
        <f>SQRT((N3653*N3653)+(O3653*O3653)+((P3653*P3653)+(Q3653*Q3653)+(R3653*R3653)+(S3653*S3653)+(T3653*T3653)+(U3653*U3653)))</f>
        <v>0.5</v>
      </c>
      <c r="W3653" s="7">
        <v>27</v>
      </c>
      <c r="AC3653" s="9">
        <v>2</v>
      </c>
      <c r="AD3653" s="9"/>
      <c r="AE3653" s="7">
        <v>0</v>
      </c>
      <c r="AG3653" s="7" t="s">
        <v>119</v>
      </c>
      <c r="AH3653" s="7" t="s">
        <v>436</v>
      </c>
      <c r="AI3653" s="7" t="s">
        <v>436</v>
      </c>
      <c r="AJ3653" s="7" t="s">
        <v>436</v>
      </c>
      <c r="AQ3653" s="7"/>
    </row>
    <row r="3654" spans="1:43" ht="15.75" customHeight="1">
      <c r="A3654" s="17">
        <v>37932</v>
      </c>
      <c r="B3654" s="24" t="s">
        <v>1894</v>
      </c>
      <c r="C3654" s="24" t="s">
        <v>1905</v>
      </c>
      <c r="D3654" s="24" t="s">
        <v>1896</v>
      </c>
      <c r="E3654" s="7" t="s">
        <v>311</v>
      </c>
      <c r="F3654" s="7" t="s">
        <v>13</v>
      </c>
      <c r="G3654" s="7" t="s">
        <v>316</v>
      </c>
      <c r="H3654" s="7" t="s">
        <v>15</v>
      </c>
      <c r="I3654" s="7">
        <v>1460</v>
      </c>
      <c r="J3654" s="7" t="s">
        <v>324</v>
      </c>
      <c r="K3654" s="10">
        <v>74.8</v>
      </c>
      <c r="L3654" s="7" t="s">
        <v>16</v>
      </c>
      <c r="M3654" s="10">
        <v>0.5</v>
      </c>
      <c r="O3654" s="7"/>
      <c r="V3654" s="10" t="s">
        <v>1888</v>
      </c>
      <c r="AG3654" s="7" t="s">
        <v>119</v>
      </c>
      <c r="AH3654" s="7" t="s">
        <v>436</v>
      </c>
      <c r="AI3654" s="7" t="s">
        <v>436</v>
      </c>
      <c r="AJ3654" s="7" t="s">
        <v>436</v>
      </c>
      <c r="AQ3654" s="7"/>
    </row>
    <row r="3655" spans="1:43" ht="15.75" customHeight="1">
      <c r="A3655" s="17">
        <v>38382</v>
      </c>
      <c r="B3655" s="22" t="s">
        <v>1896</v>
      </c>
      <c r="C3655" s="24" t="s">
        <v>1905</v>
      </c>
      <c r="D3655" s="24" t="s">
        <v>1896</v>
      </c>
      <c r="E3655" s="7" t="s">
        <v>311</v>
      </c>
      <c r="F3655" s="7" t="s">
        <v>13</v>
      </c>
      <c r="G3655" s="7" t="s">
        <v>912</v>
      </c>
      <c r="H3655" s="7" t="s">
        <v>15</v>
      </c>
      <c r="I3655" s="7">
        <v>1460</v>
      </c>
      <c r="J3655" s="7" t="s">
        <v>343</v>
      </c>
      <c r="K3655" s="10">
        <v>74.8</v>
      </c>
      <c r="L3655" s="7" t="s">
        <v>16</v>
      </c>
      <c r="M3655" s="10">
        <v>0.5</v>
      </c>
      <c r="O3655" s="7"/>
      <c r="V3655" s="10" t="s">
        <v>1888</v>
      </c>
      <c r="W3655" s="7">
        <v>9999</v>
      </c>
      <c r="AF3655" s="7" t="s">
        <v>318</v>
      </c>
      <c r="AG3655" s="7" t="s">
        <v>318</v>
      </c>
      <c r="AH3655" s="7" t="s">
        <v>436</v>
      </c>
      <c r="AI3655" s="7" t="s">
        <v>436</v>
      </c>
      <c r="AJ3655" s="7" t="s">
        <v>436</v>
      </c>
      <c r="AQ3655" s="7"/>
    </row>
    <row r="3656" spans="1:43" ht="15.75" customHeight="1">
      <c r="A3656" s="17">
        <v>37538</v>
      </c>
      <c r="B3656" s="24">
        <v>2002</v>
      </c>
      <c r="C3656" s="24" t="s">
        <v>1905</v>
      </c>
      <c r="D3656" s="24" t="s">
        <v>1901</v>
      </c>
      <c r="E3656" s="7" t="s">
        <v>311</v>
      </c>
      <c r="F3656" s="7" t="s">
        <v>13</v>
      </c>
      <c r="G3656" s="7" t="s">
        <v>14</v>
      </c>
      <c r="H3656" s="7" t="s">
        <v>15</v>
      </c>
      <c r="I3656" s="7">
        <v>1461</v>
      </c>
      <c r="J3656" s="7" t="s">
        <v>119</v>
      </c>
      <c r="K3656" s="10">
        <v>74.8</v>
      </c>
      <c r="L3656" s="7" t="s">
        <v>16</v>
      </c>
      <c r="M3656" s="10">
        <v>0.5</v>
      </c>
      <c r="N3656" s="10">
        <v>0.5</v>
      </c>
      <c r="O3656" s="7"/>
      <c r="V3656" s="10">
        <f>SQRT((N3656*N3656)+(O3656*O3656)+((P3656*P3656)+(Q3656*Q3656)+(R3656*R3656)+(S3656*S3656)+(T3656*T3656)+(U3656*U3656)))</f>
        <v>0.5</v>
      </c>
      <c r="W3656" s="7">
        <v>33</v>
      </c>
      <c r="AC3656" s="9">
        <v>3</v>
      </c>
      <c r="AD3656" s="9"/>
      <c r="AE3656" s="7">
        <v>0</v>
      </c>
      <c r="AG3656" s="7" t="s">
        <v>119</v>
      </c>
      <c r="AH3656" s="7" t="s">
        <v>436</v>
      </c>
      <c r="AI3656" s="7" t="s">
        <v>436</v>
      </c>
      <c r="AJ3656" s="7" t="s">
        <v>436</v>
      </c>
      <c r="AQ3656" s="7"/>
    </row>
    <row r="3657" spans="1:43" ht="15.75" customHeight="1">
      <c r="A3657" s="17">
        <v>37932</v>
      </c>
      <c r="B3657" s="24" t="s">
        <v>1894</v>
      </c>
      <c r="C3657" s="24" t="s">
        <v>1905</v>
      </c>
      <c r="D3657" s="24" t="s">
        <v>1901</v>
      </c>
      <c r="E3657" s="7" t="s">
        <v>311</v>
      </c>
      <c r="F3657" s="7" t="s">
        <v>13</v>
      </c>
      <c r="G3657" s="7" t="s">
        <v>316</v>
      </c>
      <c r="H3657" s="7" t="s">
        <v>15</v>
      </c>
      <c r="I3657" s="7">
        <v>1461</v>
      </c>
      <c r="J3657" s="7" t="s">
        <v>324</v>
      </c>
      <c r="K3657" s="10">
        <v>74.8</v>
      </c>
      <c r="L3657" s="7" t="s">
        <v>16</v>
      </c>
      <c r="M3657" s="10">
        <v>0.5</v>
      </c>
      <c r="N3657" s="10">
        <v>0.7</v>
      </c>
      <c r="O3657" s="7"/>
      <c r="V3657" s="10">
        <v>0.65</v>
      </c>
      <c r="AG3657" s="7" t="s">
        <v>119</v>
      </c>
      <c r="AH3657" s="7" t="s">
        <v>436</v>
      </c>
      <c r="AI3657" s="7" t="s">
        <v>436</v>
      </c>
      <c r="AJ3657" s="7" t="s">
        <v>436</v>
      </c>
      <c r="AQ3657" s="7"/>
    </row>
    <row r="3658" spans="1:43" ht="15.75" customHeight="1">
      <c r="A3658" s="17">
        <v>38382</v>
      </c>
      <c r="B3658" s="22" t="s">
        <v>1896</v>
      </c>
      <c r="C3658" s="24" t="s">
        <v>1905</v>
      </c>
      <c r="D3658" s="24" t="s">
        <v>1901</v>
      </c>
      <c r="E3658" s="7" t="s">
        <v>311</v>
      </c>
      <c r="F3658" s="7" t="s">
        <v>13</v>
      </c>
      <c r="G3658" s="7" t="s">
        <v>912</v>
      </c>
      <c r="H3658" s="7" t="s">
        <v>15</v>
      </c>
      <c r="I3658" s="7">
        <v>1461</v>
      </c>
      <c r="J3658" s="7" t="s">
        <v>315</v>
      </c>
      <c r="K3658" s="10">
        <v>74.8</v>
      </c>
      <c r="L3658" s="7" t="s">
        <v>16</v>
      </c>
      <c r="M3658" s="10">
        <v>0.5</v>
      </c>
      <c r="N3658" s="10">
        <v>0.8</v>
      </c>
      <c r="O3658" s="7"/>
      <c r="V3658" s="10">
        <f>SQRT((N3658*N3658)+(O3658*O3658)+((P3658*P3658)+(Q3658*Q3658)+(R3658*R3658)+(S3658*S3658)+(T3658*T3658)+(U3658*U3658)))</f>
        <v>0.8</v>
      </c>
      <c r="W3658" s="7">
        <v>43</v>
      </c>
      <c r="AC3658" s="7">
        <v>3</v>
      </c>
      <c r="AG3658" s="7" t="s">
        <v>119</v>
      </c>
      <c r="AH3658" s="7" t="s">
        <v>436</v>
      </c>
      <c r="AI3658" s="7" t="s">
        <v>436</v>
      </c>
      <c r="AJ3658" s="7" t="s">
        <v>436</v>
      </c>
      <c r="AQ3658" s="7"/>
    </row>
    <row r="3659" spans="1:43" ht="15.75" customHeight="1">
      <c r="A3659" s="17">
        <v>39488</v>
      </c>
      <c r="B3659" s="22" t="s">
        <v>1899</v>
      </c>
      <c r="C3659" s="24" t="s">
        <v>1905</v>
      </c>
      <c r="D3659" s="24" t="s">
        <v>1901</v>
      </c>
      <c r="E3659" s="7" t="s">
        <v>311</v>
      </c>
      <c r="F3659" s="7" t="s">
        <v>13</v>
      </c>
      <c r="G3659" s="7" t="s">
        <v>576</v>
      </c>
      <c r="H3659" s="7" t="s">
        <v>15</v>
      </c>
      <c r="I3659" s="7">
        <v>1461</v>
      </c>
      <c r="J3659" s="7" t="s">
        <v>315</v>
      </c>
      <c r="K3659" s="10">
        <v>74.8</v>
      </c>
      <c r="L3659" s="7" t="s">
        <v>16</v>
      </c>
      <c r="M3659" s="10">
        <v>0.5</v>
      </c>
      <c r="P3659" s="10"/>
      <c r="Q3659" s="10"/>
      <c r="R3659" s="10"/>
      <c r="S3659" s="10"/>
      <c r="V3659" s="10" t="s">
        <v>1888</v>
      </c>
      <c r="W3659" s="8">
        <v>75</v>
      </c>
      <c r="AF3659" s="7" t="s">
        <v>18</v>
      </c>
      <c r="AG3659" s="7" t="s">
        <v>119</v>
      </c>
      <c r="AH3659" s="7" t="s">
        <v>436</v>
      </c>
      <c r="AI3659" s="7" t="s">
        <v>436</v>
      </c>
      <c r="AJ3659" s="7" t="s">
        <v>436</v>
      </c>
      <c r="AK3659" s="7" t="s">
        <v>106</v>
      </c>
      <c r="AP3659" s="7" t="s">
        <v>639</v>
      </c>
      <c r="AQ3659" s="7"/>
    </row>
    <row r="3660" spans="1:43" ht="15.75" customHeight="1">
      <c r="A3660" s="17">
        <v>40436</v>
      </c>
      <c r="B3660" s="22" t="s">
        <v>1901</v>
      </c>
      <c r="C3660" s="24" t="s">
        <v>1905</v>
      </c>
      <c r="D3660" s="24" t="s">
        <v>1901</v>
      </c>
      <c r="E3660" s="7" t="s">
        <v>311</v>
      </c>
      <c r="F3660" s="7" t="s">
        <v>13</v>
      </c>
      <c r="G3660" s="7" t="s">
        <v>1158</v>
      </c>
      <c r="H3660" s="7" t="s">
        <v>15</v>
      </c>
      <c r="I3660" s="7">
        <v>1461</v>
      </c>
      <c r="J3660" s="7" t="s">
        <v>315</v>
      </c>
      <c r="K3660" s="10">
        <v>74.8</v>
      </c>
      <c r="L3660" s="7" t="s">
        <v>16</v>
      </c>
      <c r="M3660" s="10">
        <v>0.5</v>
      </c>
      <c r="O3660" s="7"/>
      <c r="V3660" s="10" t="s">
        <v>1888</v>
      </c>
      <c r="W3660" s="7">
        <v>75</v>
      </c>
      <c r="AF3660" s="7" t="s">
        <v>108</v>
      </c>
      <c r="AG3660" s="7" t="s">
        <v>318</v>
      </c>
      <c r="AH3660" s="7" t="s">
        <v>436</v>
      </c>
      <c r="AI3660" s="7" t="s">
        <v>436</v>
      </c>
      <c r="AJ3660" s="7" t="s">
        <v>436</v>
      </c>
      <c r="AP3660" s="7" t="s">
        <v>1240</v>
      </c>
      <c r="AQ3660" s="7"/>
    </row>
    <row r="3661" spans="1:43" ht="15.75" customHeight="1">
      <c r="A3661" s="19">
        <v>40815</v>
      </c>
      <c r="B3661" s="23" t="s">
        <v>1902</v>
      </c>
      <c r="C3661" s="24" t="s">
        <v>1905</v>
      </c>
      <c r="D3661" s="24" t="s">
        <v>1901</v>
      </c>
      <c r="E3661" s="15" t="s">
        <v>311</v>
      </c>
      <c r="F3661" s="15" t="s">
        <v>13</v>
      </c>
      <c r="G3661" s="15" t="s">
        <v>13</v>
      </c>
      <c r="H3661" s="15" t="s">
        <v>15</v>
      </c>
      <c r="I3661" s="15">
        <v>1461</v>
      </c>
      <c r="J3661" s="15" t="s">
        <v>515</v>
      </c>
      <c r="K3661" s="16">
        <v>74.8</v>
      </c>
      <c r="L3661" s="15" t="s">
        <v>16</v>
      </c>
      <c r="M3661" s="16">
        <v>0.5</v>
      </c>
      <c r="N3661" s="16"/>
      <c r="O3661" s="16"/>
      <c r="P3661" s="16"/>
      <c r="Q3661" s="16"/>
      <c r="R3661" s="16"/>
      <c r="S3661" s="16"/>
      <c r="T3661" s="16"/>
      <c r="U3661" s="16"/>
      <c r="V3661" s="10" t="s">
        <v>1888</v>
      </c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 t="s">
        <v>318</v>
      </c>
      <c r="AH3661" s="15" t="s">
        <v>436</v>
      </c>
      <c r="AI3661" s="15" t="s">
        <v>436</v>
      </c>
      <c r="AJ3661" s="15" t="s">
        <v>436</v>
      </c>
      <c r="AK3661" s="15"/>
      <c r="AL3661" s="15"/>
      <c r="AM3661" s="15"/>
      <c r="AN3661" s="15"/>
      <c r="AO3661" s="15"/>
      <c r="AP3661" s="15"/>
      <c r="AQ3661" s="7"/>
    </row>
    <row r="3662" spans="1:43" ht="15.75" customHeight="1">
      <c r="A3662" s="17">
        <v>37538</v>
      </c>
      <c r="B3662" s="24">
        <v>2002</v>
      </c>
      <c r="C3662" s="24" t="s">
        <v>1905</v>
      </c>
      <c r="D3662" s="22">
        <v>2014</v>
      </c>
      <c r="E3662" s="7" t="s">
        <v>311</v>
      </c>
      <c r="F3662" s="7" t="s">
        <v>13</v>
      </c>
      <c r="G3662" s="7" t="s">
        <v>14</v>
      </c>
      <c r="H3662" s="7" t="s">
        <v>15</v>
      </c>
      <c r="I3662" s="7">
        <v>1462</v>
      </c>
      <c r="J3662" s="7" t="s">
        <v>119</v>
      </c>
      <c r="K3662" s="10">
        <v>74.7</v>
      </c>
      <c r="L3662" s="7" t="s">
        <v>16</v>
      </c>
      <c r="M3662" s="10">
        <v>0.5</v>
      </c>
      <c r="N3662" s="10">
        <v>0.4</v>
      </c>
      <c r="O3662" s="7"/>
      <c r="V3662" s="10">
        <f>SQRT((N3662*N3662)+(O3662*O3662)+((P3662*P3662)+(Q3662*Q3662)+(R3662*R3662)+(S3662*S3662)+(T3662*T3662)+(U3662*U3662)))</f>
        <v>0.4</v>
      </c>
      <c r="W3662" s="7">
        <v>39</v>
      </c>
      <c r="AC3662" s="9">
        <v>1</v>
      </c>
      <c r="AD3662" s="9"/>
      <c r="AE3662" s="7">
        <v>0</v>
      </c>
      <c r="AG3662" s="7" t="s">
        <v>119</v>
      </c>
      <c r="AH3662" s="7" t="s">
        <v>436</v>
      </c>
      <c r="AI3662" s="7" t="s">
        <v>436</v>
      </c>
      <c r="AJ3662" s="7" t="s">
        <v>436</v>
      </c>
      <c r="AQ3662" s="7"/>
    </row>
    <row r="3663" spans="1:43" ht="15.75" customHeight="1">
      <c r="A3663" s="17">
        <v>37932</v>
      </c>
      <c r="B3663" s="24" t="s">
        <v>1894</v>
      </c>
      <c r="C3663" s="24" t="s">
        <v>1905</v>
      </c>
      <c r="D3663" s="22">
        <v>2014</v>
      </c>
      <c r="E3663" s="7" t="s">
        <v>311</v>
      </c>
      <c r="F3663" s="7" t="s">
        <v>13</v>
      </c>
      <c r="G3663" s="7" t="s">
        <v>316</v>
      </c>
      <c r="H3663" s="7" t="s">
        <v>15</v>
      </c>
      <c r="I3663" s="7">
        <v>1462</v>
      </c>
      <c r="J3663" s="7" t="s">
        <v>324</v>
      </c>
      <c r="K3663" s="10">
        <v>74.7</v>
      </c>
      <c r="L3663" s="7" t="s">
        <v>16</v>
      </c>
      <c r="M3663" s="10">
        <v>0.5</v>
      </c>
      <c r="N3663" s="10">
        <v>0.4</v>
      </c>
      <c r="O3663" s="7"/>
      <c r="V3663" s="10">
        <v>0.4</v>
      </c>
      <c r="AG3663" s="7" t="s">
        <v>119</v>
      </c>
      <c r="AH3663" s="7" t="s">
        <v>436</v>
      </c>
      <c r="AI3663" s="7" t="s">
        <v>436</v>
      </c>
      <c r="AJ3663" s="7" t="s">
        <v>436</v>
      </c>
      <c r="AQ3663" s="7"/>
    </row>
    <row r="3664" spans="1:43" ht="15.75" customHeight="1">
      <c r="A3664" s="17">
        <v>38382</v>
      </c>
      <c r="B3664" s="22" t="s">
        <v>1896</v>
      </c>
      <c r="C3664" s="24" t="s">
        <v>1905</v>
      </c>
      <c r="D3664" s="22">
        <v>2014</v>
      </c>
      <c r="E3664" s="7" t="s">
        <v>311</v>
      </c>
      <c r="F3664" s="7" t="s">
        <v>13</v>
      </c>
      <c r="G3664" s="7" t="s">
        <v>912</v>
      </c>
      <c r="H3664" s="7" t="s">
        <v>15</v>
      </c>
      <c r="I3664" s="7">
        <v>1462</v>
      </c>
      <c r="J3664" s="7" t="s">
        <v>315</v>
      </c>
      <c r="K3664" s="10">
        <v>74.7</v>
      </c>
      <c r="L3664" s="7" t="s">
        <v>16</v>
      </c>
      <c r="M3664" s="10">
        <v>0.5</v>
      </c>
      <c r="N3664" s="10">
        <v>0.4</v>
      </c>
      <c r="O3664" s="7"/>
      <c r="V3664" s="10">
        <f>SQRT((N3664*N3664)+(O3664*O3664)+((P3664*P3664)+(Q3664*Q3664)+(R3664*R3664)+(S3664*S3664)+(T3664*T3664)+(U3664*U3664)))</f>
        <v>0.4</v>
      </c>
      <c r="W3664" s="7">
        <v>53</v>
      </c>
      <c r="AC3664" s="7">
        <v>3</v>
      </c>
      <c r="AG3664" s="7" t="s">
        <v>119</v>
      </c>
      <c r="AH3664" s="7" t="s">
        <v>436</v>
      </c>
      <c r="AI3664" s="7" t="s">
        <v>436</v>
      </c>
      <c r="AJ3664" s="7" t="s">
        <v>436</v>
      </c>
      <c r="AQ3664" s="7"/>
    </row>
    <row r="3665" spans="1:43" ht="15.75" customHeight="1">
      <c r="A3665" s="17">
        <v>39488</v>
      </c>
      <c r="B3665" s="22" t="s">
        <v>1899</v>
      </c>
      <c r="C3665" s="24" t="s">
        <v>1905</v>
      </c>
      <c r="D3665" s="22">
        <v>2014</v>
      </c>
      <c r="E3665" s="7" t="s">
        <v>311</v>
      </c>
      <c r="F3665" s="7" t="s">
        <v>13</v>
      </c>
      <c r="G3665" s="7" t="s">
        <v>576</v>
      </c>
      <c r="H3665" s="7" t="s">
        <v>15</v>
      </c>
      <c r="I3665" s="7">
        <v>1462</v>
      </c>
      <c r="J3665" s="7" t="s">
        <v>315</v>
      </c>
      <c r="K3665" s="10">
        <v>74.7</v>
      </c>
      <c r="L3665" s="7" t="s">
        <v>16</v>
      </c>
      <c r="M3665" s="10">
        <v>0.5</v>
      </c>
      <c r="N3665" s="10">
        <v>1.2</v>
      </c>
      <c r="P3665" s="10"/>
      <c r="Q3665" s="10"/>
      <c r="R3665" s="10"/>
      <c r="S3665" s="10"/>
      <c r="V3665" s="10">
        <f>SQRT((N3665*N3665)+(O3665*O3665)+((P3665*P3665)+(Q3665*Q3665)+(R3665*R3665)+(S3665*S3665)+(T3665*T3665)+(U3665*U3665)))</f>
        <v>1.2</v>
      </c>
      <c r="W3665" s="8">
        <v>81</v>
      </c>
      <c r="AC3665" s="7">
        <v>6</v>
      </c>
      <c r="AG3665" s="7" t="s">
        <v>119</v>
      </c>
      <c r="AH3665" s="7" t="s">
        <v>436</v>
      </c>
      <c r="AI3665" s="7" t="s">
        <v>436</v>
      </c>
      <c r="AJ3665" s="7" t="s">
        <v>436</v>
      </c>
      <c r="AQ3665" s="7"/>
    </row>
    <row r="3666" spans="1:43" ht="15.75" customHeight="1">
      <c r="A3666" s="17">
        <v>40436</v>
      </c>
      <c r="B3666" s="22" t="s">
        <v>1901</v>
      </c>
      <c r="C3666" s="24" t="s">
        <v>1905</v>
      </c>
      <c r="D3666" s="22">
        <v>2014</v>
      </c>
      <c r="E3666" s="7" t="s">
        <v>311</v>
      </c>
      <c r="F3666" s="7" t="s">
        <v>13</v>
      </c>
      <c r="G3666" s="7" t="s">
        <v>1158</v>
      </c>
      <c r="H3666" s="7" t="s">
        <v>15</v>
      </c>
      <c r="I3666" s="7">
        <v>1462</v>
      </c>
      <c r="J3666" s="7" t="s">
        <v>315</v>
      </c>
      <c r="K3666" s="10">
        <v>74.7</v>
      </c>
      <c r="L3666" s="7" t="s">
        <v>16</v>
      </c>
      <c r="M3666" s="10">
        <v>0.5</v>
      </c>
      <c r="N3666" s="10">
        <v>1.2</v>
      </c>
      <c r="O3666" s="7"/>
      <c r="V3666" s="10">
        <f>SQRT((N3666*N3666)+(O3666*O3666)+((P3666*P3666)+(Q3666*Q3666)+(R3666*R3666)+(S3666*S3666)+(T3666*T3666)+(U3666*U3666)))</f>
        <v>1.2</v>
      </c>
      <c r="W3666" s="7">
        <v>100</v>
      </c>
      <c r="AC3666" s="7">
        <v>8</v>
      </c>
      <c r="AG3666" s="7" t="s">
        <v>119</v>
      </c>
      <c r="AH3666" s="7" t="s">
        <v>436</v>
      </c>
      <c r="AI3666" s="7" t="s">
        <v>436</v>
      </c>
      <c r="AJ3666" s="7" t="s">
        <v>436</v>
      </c>
      <c r="AQ3666" s="7"/>
    </row>
    <row r="3667" spans="1:43" ht="15.75" customHeight="1">
      <c r="A3667" s="19">
        <v>40815</v>
      </c>
      <c r="B3667" s="23" t="s">
        <v>1902</v>
      </c>
      <c r="C3667" s="24" t="s">
        <v>1905</v>
      </c>
      <c r="D3667" s="22">
        <v>2014</v>
      </c>
      <c r="E3667" s="15" t="s">
        <v>311</v>
      </c>
      <c r="F3667" s="15" t="s">
        <v>13</v>
      </c>
      <c r="G3667" s="15" t="s">
        <v>13</v>
      </c>
      <c r="H3667" s="15" t="s">
        <v>15</v>
      </c>
      <c r="I3667" s="15">
        <v>1462</v>
      </c>
      <c r="J3667" s="15" t="s">
        <v>315</v>
      </c>
      <c r="K3667" s="16">
        <v>74.7</v>
      </c>
      <c r="L3667" s="15" t="s">
        <v>16</v>
      </c>
      <c r="M3667" s="16">
        <v>0.5</v>
      </c>
      <c r="N3667" s="16">
        <v>1.6</v>
      </c>
      <c r="O3667" s="16"/>
      <c r="P3667" s="16"/>
      <c r="Q3667" s="16"/>
      <c r="R3667" s="16"/>
      <c r="S3667" s="16"/>
      <c r="T3667" s="16"/>
      <c r="U3667" s="16"/>
      <c r="V3667" s="10">
        <f>SQRT((N3667*N3667)+(O3667*O3667)+((P3667*P3667)+(Q3667*Q3667)+(R3667*R3667)+(S3667*S3667)+(T3667*T3667)+(U3667*U3667)))</f>
        <v>1.6</v>
      </c>
      <c r="W3667" s="15">
        <v>128</v>
      </c>
      <c r="X3667" s="15"/>
      <c r="Y3667" s="15"/>
      <c r="Z3667" s="15"/>
      <c r="AA3667" s="15"/>
      <c r="AB3667" s="15"/>
      <c r="AC3667" s="15">
        <v>10</v>
      </c>
      <c r="AD3667" s="15"/>
      <c r="AE3667" s="15">
        <v>0</v>
      </c>
      <c r="AF3667" s="15"/>
      <c r="AG3667" s="15" t="s">
        <v>119</v>
      </c>
      <c r="AH3667" s="15" t="s">
        <v>436</v>
      </c>
      <c r="AI3667" s="15" t="s">
        <v>436</v>
      </c>
      <c r="AJ3667" s="15" t="s">
        <v>436</v>
      </c>
      <c r="AK3667" s="15"/>
      <c r="AL3667" s="15"/>
      <c r="AM3667" s="15"/>
      <c r="AN3667" s="15"/>
      <c r="AO3667" s="15"/>
      <c r="AP3667" s="15"/>
      <c r="AQ3667" s="7"/>
    </row>
    <row r="3668" spans="1:43" ht="15.75" customHeight="1">
      <c r="A3668" s="17">
        <v>41543</v>
      </c>
      <c r="B3668" s="22" t="s">
        <v>2048</v>
      </c>
      <c r="C3668" s="22" t="s">
        <v>1905</v>
      </c>
      <c r="D3668" s="22">
        <v>2014</v>
      </c>
      <c r="E3668" s="7" t="s">
        <v>311</v>
      </c>
      <c r="F3668" s="7" t="s">
        <v>13</v>
      </c>
      <c r="G3668" s="7" t="s">
        <v>13</v>
      </c>
      <c r="H3668" s="7" t="s">
        <v>15</v>
      </c>
      <c r="I3668" s="7">
        <v>1462</v>
      </c>
      <c r="J3668" s="7" t="s">
        <v>315</v>
      </c>
      <c r="K3668" s="10">
        <v>74.7</v>
      </c>
      <c r="L3668" s="7" t="s">
        <v>16</v>
      </c>
      <c r="M3668" s="10">
        <v>0.5</v>
      </c>
      <c r="N3668" s="10">
        <v>0.8</v>
      </c>
      <c r="V3668" s="7">
        <f>SQRT((N3668*N3668)+(O3668*O3668)+((P3668*P3668)+(Q3668*Q3668)+(R3668*R3668)+(S3668*S3668)+(T3668*T3668)+(U3668*U3668)))</f>
        <v>0.8</v>
      </c>
      <c r="W3668" s="7">
        <v>200</v>
      </c>
      <c r="AC3668" s="7">
        <v>11</v>
      </c>
      <c r="AE3668" s="7">
        <v>0</v>
      </c>
      <c r="AG3668" s="7" t="s">
        <v>119</v>
      </c>
      <c r="AH3668" s="7" t="s">
        <v>436</v>
      </c>
      <c r="AI3668" s="7" t="s">
        <v>436</v>
      </c>
      <c r="AJ3668" s="7" t="s">
        <v>436</v>
      </c>
      <c r="AQ3668" s="7"/>
    </row>
    <row r="3669" spans="1:43" ht="15.75" customHeight="1">
      <c r="A3669" s="17">
        <v>41995</v>
      </c>
      <c r="B3669" s="22">
        <v>2014</v>
      </c>
      <c r="C3669" s="22" t="s">
        <v>1905</v>
      </c>
      <c r="D3669" s="22">
        <v>2014</v>
      </c>
      <c r="E3669" s="7" t="s">
        <v>311</v>
      </c>
      <c r="F3669" s="7" t="s">
        <v>13</v>
      </c>
      <c r="G3669" s="7" t="s">
        <v>2326</v>
      </c>
      <c r="H3669" s="7" t="s">
        <v>15</v>
      </c>
      <c r="I3669" s="7">
        <v>1462</v>
      </c>
      <c r="J3669" s="7" t="s">
        <v>315</v>
      </c>
      <c r="K3669" s="10">
        <v>74.7</v>
      </c>
      <c r="L3669" s="7" t="s">
        <v>16</v>
      </c>
      <c r="M3669" s="10">
        <v>0.5</v>
      </c>
      <c r="N3669" s="10">
        <v>0.8</v>
      </c>
      <c r="V3669" s="7">
        <v>0.8</v>
      </c>
      <c r="W3669" s="7">
        <v>182</v>
      </c>
      <c r="AC3669" s="7">
        <v>10</v>
      </c>
      <c r="AE3669" s="7">
        <v>0</v>
      </c>
      <c r="AF3669" s="7" t="s">
        <v>18</v>
      </c>
      <c r="AG3669" s="7" t="s">
        <v>318</v>
      </c>
      <c r="AH3669" s="7" t="s">
        <v>436</v>
      </c>
      <c r="AI3669" s="7" t="s">
        <v>436</v>
      </c>
      <c r="AJ3669" s="7" t="s">
        <v>436</v>
      </c>
      <c r="AK3669" s="7" t="s">
        <v>436</v>
      </c>
      <c r="AP3669" s="7" t="s">
        <v>988</v>
      </c>
      <c r="AQ3669" s="7"/>
    </row>
    <row r="3670" spans="1:43" ht="15.75" customHeight="1">
      <c r="A3670" s="17">
        <v>37538</v>
      </c>
      <c r="B3670" s="24">
        <v>2002</v>
      </c>
      <c r="C3670" s="24" t="s">
        <v>1905</v>
      </c>
      <c r="D3670" s="24" t="s">
        <v>1888</v>
      </c>
      <c r="E3670" s="7" t="s">
        <v>311</v>
      </c>
      <c r="F3670" s="7" t="s">
        <v>13</v>
      </c>
      <c r="G3670" s="7" t="s">
        <v>14</v>
      </c>
      <c r="H3670" s="7" t="s">
        <v>15</v>
      </c>
      <c r="I3670" s="7">
        <v>1463</v>
      </c>
      <c r="J3670" s="7" t="s">
        <v>119</v>
      </c>
      <c r="K3670" s="10">
        <v>74.3</v>
      </c>
      <c r="L3670" s="7" t="s">
        <v>16</v>
      </c>
      <c r="M3670" s="10">
        <v>1</v>
      </c>
      <c r="N3670" s="10">
        <v>0.2</v>
      </c>
      <c r="O3670" s="7"/>
      <c r="V3670" s="10">
        <f>SQRT((N3670*N3670)+(O3670*O3670)+((P3670*P3670)+(Q3670*Q3670)+(R3670*R3670)+(S3670*S3670)+(T3670*T3670)+(U3670*U3670)))</f>
        <v>0.2</v>
      </c>
      <c r="W3670" s="7">
        <v>8</v>
      </c>
      <c r="AC3670" s="9">
        <v>1</v>
      </c>
      <c r="AD3670" s="9"/>
      <c r="AE3670" s="7">
        <v>0</v>
      </c>
      <c r="AG3670" s="7" t="s">
        <v>119</v>
      </c>
      <c r="AH3670" s="7" t="s">
        <v>436</v>
      </c>
      <c r="AI3670" s="7" t="s">
        <v>436</v>
      </c>
      <c r="AJ3670" s="7" t="s">
        <v>436</v>
      </c>
      <c r="AQ3670" s="7"/>
    </row>
    <row r="3671" spans="1:43" ht="15.75" customHeight="1">
      <c r="A3671" s="17">
        <v>37932</v>
      </c>
      <c r="B3671" s="24" t="s">
        <v>1894</v>
      </c>
      <c r="C3671" s="24" t="s">
        <v>1905</v>
      </c>
      <c r="D3671" s="24" t="s">
        <v>1888</v>
      </c>
      <c r="E3671" s="7" t="s">
        <v>311</v>
      </c>
      <c r="F3671" s="7" t="s">
        <v>13</v>
      </c>
      <c r="G3671" s="7" t="s">
        <v>316</v>
      </c>
      <c r="H3671" s="7" t="s">
        <v>15</v>
      </c>
      <c r="I3671" s="7">
        <v>1463</v>
      </c>
      <c r="J3671" s="7" t="s">
        <v>324</v>
      </c>
      <c r="K3671" s="10">
        <v>74.3</v>
      </c>
      <c r="L3671" s="7" t="s">
        <v>16</v>
      </c>
      <c r="M3671" s="10">
        <v>1</v>
      </c>
      <c r="N3671" s="10">
        <v>0.3</v>
      </c>
      <c r="O3671" s="7"/>
      <c r="V3671" s="10">
        <v>0.3</v>
      </c>
      <c r="AG3671" s="7" t="s">
        <v>119</v>
      </c>
      <c r="AH3671" s="7" t="s">
        <v>436</v>
      </c>
      <c r="AI3671" s="7" t="s">
        <v>436</v>
      </c>
      <c r="AJ3671" s="7" t="s">
        <v>436</v>
      </c>
      <c r="AQ3671" s="7"/>
    </row>
    <row r="3672" spans="1:43" ht="15.75" customHeight="1">
      <c r="A3672" s="17">
        <v>38382</v>
      </c>
      <c r="B3672" s="22" t="s">
        <v>1896</v>
      </c>
      <c r="C3672" s="24" t="s">
        <v>1905</v>
      </c>
      <c r="D3672" s="24" t="s">
        <v>1888</v>
      </c>
      <c r="E3672" s="7" t="s">
        <v>311</v>
      </c>
      <c r="F3672" s="7" t="s">
        <v>13</v>
      </c>
      <c r="G3672" s="7" t="s">
        <v>912</v>
      </c>
      <c r="H3672" s="7" t="s">
        <v>15</v>
      </c>
      <c r="I3672" s="7">
        <v>1463</v>
      </c>
      <c r="J3672" s="7" t="s">
        <v>315</v>
      </c>
      <c r="K3672" s="10">
        <v>74.3</v>
      </c>
      <c r="L3672" s="7" t="s">
        <v>16</v>
      </c>
      <c r="M3672" s="10">
        <v>1</v>
      </c>
      <c r="N3672" s="10">
        <v>0.4</v>
      </c>
      <c r="O3672" s="7"/>
      <c r="V3672" s="10">
        <f>SQRT((N3672*N3672)+(O3672*O3672)+((P3672*P3672)+(Q3672*Q3672)+(R3672*R3672)+(S3672*S3672)+(T3672*T3672)+(U3672*U3672)))</f>
        <v>0.4</v>
      </c>
      <c r="W3672" s="7">
        <v>13</v>
      </c>
      <c r="AC3672" s="7">
        <v>2</v>
      </c>
      <c r="AG3672" s="7" t="s">
        <v>119</v>
      </c>
      <c r="AH3672" s="7" t="s">
        <v>436</v>
      </c>
      <c r="AI3672" s="7" t="s">
        <v>436</v>
      </c>
      <c r="AJ3672" s="7" t="s">
        <v>436</v>
      </c>
      <c r="AQ3672" s="7"/>
    </row>
    <row r="3673" spans="1:43" ht="15.75" customHeight="1">
      <c r="A3673" s="17">
        <v>39488</v>
      </c>
      <c r="B3673" s="22" t="s">
        <v>1899</v>
      </c>
      <c r="C3673" s="24" t="s">
        <v>1905</v>
      </c>
      <c r="D3673" s="24" t="s">
        <v>1888</v>
      </c>
      <c r="E3673" s="7" t="s">
        <v>311</v>
      </c>
      <c r="F3673" s="7" t="s">
        <v>13</v>
      </c>
      <c r="G3673" s="7" t="s">
        <v>576</v>
      </c>
      <c r="H3673" s="7" t="s">
        <v>15</v>
      </c>
      <c r="I3673" s="7">
        <v>1463</v>
      </c>
      <c r="J3673" s="7" t="s">
        <v>315</v>
      </c>
      <c r="K3673" s="10">
        <v>74.3</v>
      </c>
      <c r="L3673" s="7" t="s">
        <v>16</v>
      </c>
      <c r="M3673" s="10">
        <v>1</v>
      </c>
      <c r="N3673" s="10">
        <v>0.6</v>
      </c>
      <c r="P3673" s="10"/>
      <c r="Q3673" s="10"/>
      <c r="R3673" s="10"/>
      <c r="S3673" s="10"/>
      <c r="V3673" s="10">
        <f>SQRT((N3673*N3673)+(O3673*O3673)+((P3673*P3673)+(Q3673*Q3673)+(R3673*R3673)+(S3673*S3673)+(T3673*T3673)+(U3673*U3673)))</f>
        <v>0.6</v>
      </c>
      <c r="W3673" s="8">
        <v>33</v>
      </c>
      <c r="AC3673" s="7">
        <v>4</v>
      </c>
      <c r="AG3673" s="7" t="s">
        <v>119</v>
      </c>
      <c r="AH3673" s="7" t="s">
        <v>436</v>
      </c>
      <c r="AI3673" s="7" t="s">
        <v>436</v>
      </c>
      <c r="AJ3673" s="7" t="s">
        <v>436</v>
      </c>
      <c r="AQ3673" s="7"/>
    </row>
    <row r="3674" spans="1:43" ht="15.75" customHeight="1">
      <c r="A3674" s="17">
        <v>40436</v>
      </c>
      <c r="B3674" s="22" t="s">
        <v>1901</v>
      </c>
      <c r="C3674" s="24" t="s">
        <v>1905</v>
      </c>
      <c r="D3674" s="24" t="s">
        <v>1888</v>
      </c>
      <c r="E3674" s="7" t="s">
        <v>311</v>
      </c>
      <c r="F3674" s="7" t="s">
        <v>13</v>
      </c>
      <c r="G3674" s="7" t="s">
        <v>1158</v>
      </c>
      <c r="H3674" s="7" t="s">
        <v>15</v>
      </c>
      <c r="I3674" s="7">
        <v>1463</v>
      </c>
      <c r="J3674" s="7" t="s">
        <v>315</v>
      </c>
      <c r="K3674" s="10">
        <v>74.3</v>
      </c>
      <c r="L3674" s="7" t="s">
        <v>16</v>
      </c>
      <c r="M3674" s="10">
        <v>1</v>
      </c>
      <c r="N3674" s="10">
        <v>0.6</v>
      </c>
      <c r="O3674" s="7"/>
      <c r="V3674" s="10">
        <f>SQRT((N3674*N3674)+(O3674*O3674)+((P3674*P3674)+(Q3674*Q3674)+(R3674*R3674)+(S3674*S3674)+(T3674*T3674)+(U3674*U3674)))</f>
        <v>0.6</v>
      </c>
      <c r="W3674" s="7">
        <v>42</v>
      </c>
      <c r="AC3674" s="7">
        <v>16</v>
      </c>
      <c r="AG3674" s="7" t="s">
        <v>119</v>
      </c>
      <c r="AH3674" s="7" t="s">
        <v>436</v>
      </c>
      <c r="AI3674" s="7" t="s">
        <v>436</v>
      </c>
      <c r="AJ3674" s="7" t="s">
        <v>436</v>
      </c>
      <c r="AQ3674" s="7"/>
    </row>
    <row r="3675" spans="1:43" ht="15.75" customHeight="1">
      <c r="A3675" s="19">
        <v>40815</v>
      </c>
      <c r="B3675" s="23" t="s">
        <v>1902</v>
      </c>
      <c r="C3675" s="24" t="s">
        <v>1905</v>
      </c>
      <c r="D3675" s="24" t="s">
        <v>1888</v>
      </c>
      <c r="E3675" s="15" t="s">
        <v>311</v>
      </c>
      <c r="F3675" s="15" t="s">
        <v>13</v>
      </c>
      <c r="G3675" s="15" t="s">
        <v>13</v>
      </c>
      <c r="H3675" s="15" t="s">
        <v>15</v>
      </c>
      <c r="I3675" s="15">
        <v>1463</v>
      </c>
      <c r="J3675" s="15" t="s">
        <v>315</v>
      </c>
      <c r="K3675" s="16">
        <v>74.3</v>
      </c>
      <c r="L3675" s="15" t="s">
        <v>16</v>
      </c>
      <c r="M3675" s="16">
        <v>1</v>
      </c>
      <c r="N3675" s="16">
        <v>1.4</v>
      </c>
      <c r="O3675" s="16"/>
      <c r="P3675" s="16"/>
      <c r="Q3675" s="16"/>
      <c r="R3675" s="16"/>
      <c r="S3675" s="16"/>
      <c r="T3675" s="16"/>
      <c r="U3675" s="16"/>
      <c r="V3675" s="10">
        <f>SQRT((N3675*N3675)+(O3675*O3675)+((P3675*P3675)+(Q3675*Q3675)+(R3675*R3675)+(S3675*S3675)+(T3675*T3675)+(U3675*U3675)))</f>
        <v>1.4</v>
      </c>
      <c r="W3675" s="15">
        <v>89</v>
      </c>
      <c r="X3675" s="15"/>
      <c r="Y3675" s="15"/>
      <c r="Z3675" s="15"/>
      <c r="AA3675" s="15"/>
      <c r="AB3675" s="15"/>
      <c r="AC3675" s="15">
        <v>7</v>
      </c>
      <c r="AD3675" s="15"/>
      <c r="AE3675" s="15"/>
      <c r="AF3675" s="15"/>
      <c r="AG3675" s="15" t="s">
        <v>119</v>
      </c>
      <c r="AH3675" s="15" t="s">
        <v>436</v>
      </c>
      <c r="AI3675" s="15" t="s">
        <v>436</v>
      </c>
      <c r="AJ3675" s="15" t="s">
        <v>436</v>
      </c>
      <c r="AK3675" s="15"/>
      <c r="AL3675" s="15"/>
      <c r="AM3675" s="15"/>
      <c r="AN3675" s="15"/>
      <c r="AO3675" s="15"/>
      <c r="AP3675" s="15"/>
      <c r="AQ3675" s="7"/>
    </row>
    <row r="3676" spans="1:43" ht="15.75" customHeight="1">
      <c r="A3676" s="17">
        <v>41543</v>
      </c>
      <c r="B3676" s="22" t="s">
        <v>2048</v>
      </c>
      <c r="C3676" s="22" t="s">
        <v>1905</v>
      </c>
      <c r="D3676" s="22" t="s">
        <v>1888</v>
      </c>
      <c r="E3676" s="7" t="s">
        <v>311</v>
      </c>
      <c r="F3676" s="7" t="s">
        <v>13</v>
      </c>
      <c r="G3676" s="7" t="s">
        <v>13</v>
      </c>
      <c r="H3676" s="7" t="s">
        <v>15</v>
      </c>
      <c r="I3676" s="7">
        <v>1463</v>
      </c>
      <c r="J3676" s="7" t="s">
        <v>315</v>
      </c>
      <c r="K3676" s="10">
        <v>74.3</v>
      </c>
      <c r="L3676" s="7" t="s">
        <v>16</v>
      </c>
      <c r="M3676" s="10">
        <v>1</v>
      </c>
      <c r="N3676" s="10">
        <v>0.6</v>
      </c>
      <c r="V3676" s="7">
        <f>SQRT((N3676*N3676)+(O3676*O3676)+((P3676*P3676)+(Q3676*Q3676)+(R3676*R3676)+(S3676*S3676)+(T3676*T3676)+(U3676*U3676)))</f>
        <v>0.6</v>
      </c>
      <c r="W3676" s="7">
        <v>159</v>
      </c>
      <c r="AC3676" s="7">
        <v>11</v>
      </c>
      <c r="AG3676" s="7" t="s">
        <v>119</v>
      </c>
      <c r="AH3676" s="7" t="s">
        <v>436</v>
      </c>
      <c r="AI3676" s="7" t="s">
        <v>436</v>
      </c>
      <c r="AJ3676" s="7" t="s">
        <v>436</v>
      </c>
      <c r="AQ3676" s="7"/>
    </row>
    <row r="3677" spans="1:43" ht="15.75" customHeight="1">
      <c r="A3677" s="17">
        <v>41995</v>
      </c>
      <c r="B3677" s="22">
        <v>2014</v>
      </c>
      <c r="C3677" s="22" t="s">
        <v>1905</v>
      </c>
      <c r="D3677" s="22" t="s">
        <v>1888</v>
      </c>
      <c r="E3677" s="7" t="s">
        <v>311</v>
      </c>
      <c r="F3677" s="7" t="s">
        <v>13</v>
      </c>
      <c r="G3677" s="7" t="s">
        <v>2326</v>
      </c>
      <c r="H3677" s="7" t="s">
        <v>15</v>
      </c>
      <c r="I3677" s="7">
        <v>1463</v>
      </c>
      <c r="J3677" s="7" t="s">
        <v>315</v>
      </c>
      <c r="K3677" s="10">
        <v>74.3</v>
      </c>
      <c r="L3677" s="7" t="s">
        <v>16</v>
      </c>
      <c r="M3677" s="10">
        <v>1</v>
      </c>
      <c r="N3677" s="10">
        <v>0.9</v>
      </c>
      <c r="V3677" s="7">
        <v>0.9</v>
      </c>
      <c r="W3677" s="7">
        <v>167</v>
      </c>
      <c r="AC3677" s="7">
        <v>13</v>
      </c>
      <c r="AE3677" s="7">
        <v>0</v>
      </c>
      <c r="AG3677" s="7" t="s">
        <v>119</v>
      </c>
      <c r="AH3677" s="7" t="s">
        <v>436</v>
      </c>
      <c r="AI3677" s="7" t="s">
        <v>436</v>
      </c>
      <c r="AJ3677" s="7" t="s">
        <v>436</v>
      </c>
      <c r="AK3677" s="7" t="s">
        <v>436</v>
      </c>
      <c r="AQ3677" s="7"/>
    </row>
    <row r="3678" spans="1:43" ht="15.75" customHeight="1">
      <c r="A3678" s="17">
        <v>37538</v>
      </c>
      <c r="B3678" s="24">
        <v>2002</v>
      </c>
      <c r="C3678" s="24" t="s">
        <v>1905</v>
      </c>
      <c r="D3678" s="24" t="s">
        <v>1899</v>
      </c>
      <c r="E3678" s="7" t="s">
        <v>311</v>
      </c>
      <c r="F3678" s="7" t="s">
        <v>13</v>
      </c>
      <c r="G3678" s="7" t="s">
        <v>14</v>
      </c>
      <c r="H3678" s="7" t="s">
        <v>15</v>
      </c>
      <c r="I3678" s="7">
        <v>1464</v>
      </c>
      <c r="J3678" s="7" t="s">
        <v>119</v>
      </c>
      <c r="K3678" s="10">
        <v>74.3</v>
      </c>
      <c r="L3678" s="7" t="s">
        <v>16</v>
      </c>
      <c r="M3678" s="10">
        <v>1.8</v>
      </c>
      <c r="N3678" s="10">
        <v>1.2</v>
      </c>
      <c r="O3678" s="7"/>
      <c r="V3678" s="10">
        <f>SQRT((N3678*N3678)+(O3678*O3678)+((P3678*P3678)+(Q3678*Q3678)+(R3678*R3678)+(S3678*S3678)+(T3678*T3678)+(U3678*U3678)))</f>
        <v>1.2</v>
      </c>
      <c r="W3678" s="7">
        <v>54</v>
      </c>
      <c r="AC3678" s="9">
        <v>4</v>
      </c>
      <c r="AD3678" s="9"/>
      <c r="AE3678" s="7">
        <v>0</v>
      </c>
      <c r="AG3678" s="7" t="s">
        <v>119</v>
      </c>
      <c r="AH3678" s="7" t="s">
        <v>436</v>
      </c>
      <c r="AI3678" s="7" t="s">
        <v>436</v>
      </c>
      <c r="AJ3678" s="7" t="s">
        <v>436</v>
      </c>
      <c r="AK3678" s="7" t="s">
        <v>106</v>
      </c>
      <c r="AQ3678" s="7"/>
    </row>
    <row r="3679" spans="1:43" ht="15.75" customHeight="1">
      <c r="A3679" s="17">
        <v>37932</v>
      </c>
      <c r="B3679" s="24" t="s">
        <v>1894</v>
      </c>
      <c r="C3679" s="24" t="s">
        <v>1905</v>
      </c>
      <c r="D3679" s="24" t="s">
        <v>1899</v>
      </c>
      <c r="E3679" s="7" t="s">
        <v>311</v>
      </c>
      <c r="F3679" s="7" t="s">
        <v>13</v>
      </c>
      <c r="G3679" s="7" t="s">
        <v>316</v>
      </c>
      <c r="H3679" s="7" t="s">
        <v>15</v>
      </c>
      <c r="I3679" s="7">
        <v>1464</v>
      </c>
      <c r="J3679" s="7" t="s">
        <v>324</v>
      </c>
      <c r="K3679" s="10">
        <v>74.3</v>
      </c>
      <c r="L3679" s="7" t="s">
        <v>16</v>
      </c>
      <c r="M3679" s="10">
        <v>1.8</v>
      </c>
      <c r="N3679" s="10">
        <v>1.2</v>
      </c>
      <c r="O3679" s="7"/>
      <c r="V3679" s="10">
        <v>1.2</v>
      </c>
      <c r="AG3679" s="7" t="s">
        <v>119</v>
      </c>
      <c r="AH3679" s="7" t="s">
        <v>436</v>
      </c>
      <c r="AI3679" s="7" t="s">
        <v>436</v>
      </c>
      <c r="AJ3679" s="7" t="s">
        <v>436</v>
      </c>
      <c r="AQ3679" s="7"/>
    </row>
    <row r="3680" spans="1:43" ht="15.75" customHeight="1">
      <c r="A3680" s="17">
        <v>38382</v>
      </c>
      <c r="B3680" s="22" t="s">
        <v>1896</v>
      </c>
      <c r="C3680" s="24" t="s">
        <v>1905</v>
      </c>
      <c r="D3680" s="24" t="s">
        <v>1899</v>
      </c>
      <c r="E3680" s="7" t="s">
        <v>311</v>
      </c>
      <c r="F3680" s="7" t="s">
        <v>13</v>
      </c>
      <c r="G3680" s="7" t="s">
        <v>912</v>
      </c>
      <c r="H3680" s="7" t="s">
        <v>15</v>
      </c>
      <c r="I3680" s="7">
        <v>1464</v>
      </c>
      <c r="J3680" s="7" t="s">
        <v>315</v>
      </c>
      <c r="K3680" s="10">
        <v>74.3</v>
      </c>
      <c r="L3680" s="7" t="s">
        <v>16</v>
      </c>
      <c r="M3680" s="10">
        <v>1.8</v>
      </c>
      <c r="N3680" s="10">
        <v>1.2</v>
      </c>
      <c r="O3680" s="7"/>
      <c r="V3680" s="10">
        <f>SQRT((N3680*N3680)+(O3680*O3680)+((P3680*P3680)+(Q3680*Q3680)+(R3680*R3680)+(S3680*S3680)+(T3680*T3680)+(U3680*U3680)))</f>
        <v>1.2</v>
      </c>
      <c r="W3680" s="7">
        <v>52</v>
      </c>
      <c r="AC3680" s="7">
        <v>3</v>
      </c>
      <c r="AF3680" s="7" t="s">
        <v>18</v>
      </c>
      <c r="AG3680" s="7" t="s">
        <v>119</v>
      </c>
      <c r="AH3680" s="7" t="s">
        <v>436</v>
      </c>
      <c r="AI3680" s="7" t="s">
        <v>436</v>
      </c>
      <c r="AJ3680" s="7" t="s">
        <v>436</v>
      </c>
      <c r="AQ3680" s="7"/>
    </row>
    <row r="3681" spans="1:43" ht="15.75" customHeight="1">
      <c r="A3681" s="17">
        <v>39488</v>
      </c>
      <c r="B3681" s="22" t="s">
        <v>1899</v>
      </c>
      <c r="C3681" s="24" t="s">
        <v>1905</v>
      </c>
      <c r="D3681" s="24" t="s">
        <v>1899</v>
      </c>
      <c r="E3681" s="7" t="s">
        <v>311</v>
      </c>
      <c r="F3681" s="7" t="s">
        <v>13</v>
      </c>
      <c r="G3681" s="7" t="s">
        <v>576</v>
      </c>
      <c r="H3681" s="7" t="s">
        <v>15</v>
      </c>
      <c r="I3681" s="7">
        <v>1464</v>
      </c>
      <c r="J3681" s="7" t="s">
        <v>515</v>
      </c>
      <c r="K3681" s="10">
        <v>74.3</v>
      </c>
      <c r="L3681" s="7" t="s">
        <v>16</v>
      </c>
      <c r="M3681" s="10">
        <v>1.8</v>
      </c>
      <c r="P3681" s="10"/>
      <c r="Q3681" s="10"/>
      <c r="R3681" s="10"/>
      <c r="S3681" s="10"/>
      <c r="V3681" s="10" t="s">
        <v>1888</v>
      </c>
      <c r="W3681" s="8"/>
      <c r="AG3681" s="7" t="s">
        <v>119</v>
      </c>
      <c r="AH3681" s="7" t="s">
        <v>436</v>
      </c>
      <c r="AI3681" s="7" t="s">
        <v>436</v>
      </c>
      <c r="AJ3681" s="7" t="s">
        <v>436</v>
      </c>
      <c r="AQ3681" s="7"/>
    </row>
    <row r="3682" spans="1:43" ht="15.75" customHeight="1">
      <c r="A3682" s="17">
        <v>37538</v>
      </c>
      <c r="B3682" s="24">
        <v>2002</v>
      </c>
      <c r="C3682" s="24" t="s">
        <v>1905</v>
      </c>
      <c r="D3682" s="24" t="s">
        <v>1899</v>
      </c>
      <c r="E3682" s="7" t="s">
        <v>311</v>
      </c>
      <c r="F3682" s="7" t="s">
        <v>13</v>
      </c>
      <c r="G3682" s="7" t="s">
        <v>14</v>
      </c>
      <c r="H3682" s="7" t="s">
        <v>15</v>
      </c>
      <c r="I3682" s="7">
        <v>1465</v>
      </c>
      <c r="J3682" s="7" t="s">
        <v>119</v>
      </c>
      <c r="K3682" s="10">
        <v>73.5</v>
      </c>
      <c r="L3682" s="7" t="s">
        <v>16</v>
      </c>
      <c r="M3682" s="10">
        <v>0.7</v>
      </c>
      <c r="N3682" s="10">
        <v>0.5</v>
      </c>
      <c r="O3682" s="7"/>
      <c r="V3682" s="10">
        <f>SQRT((N3682*N3682)+(O3682*O3682)+((P3682*P3682)+(Q3682*Q3682)+(R3682*R3682)+(S3682*S3682)+(T3682*T3682)+(U3682*U3682)))</f>
        <v>0.5</v>
      </c>
      <c r="W3682" s="7">
        <v>34</v>
      </c>
      <c r="AC3682" s="9">
        <v>1</v>
      </c>
      <c r="AD3682" s="9"/>
      <c r="AE3682" s="7">
        <v>0</v>
      </c>
      <c r="AG3682" s="7" t="s">
        <v>119</v>
      </c>
      <c r="AH3682" s="7" t="s">
        <v>436</v>
      </c>
      <c r="AI3682" s="7" t="s">
        <v>436</v>
      </c>
      <c r="AJ3682" s="7" t="s">
        <v>436</v>
      </c>
      <c r="AQ3682" s="7"/>
    </row>
    <row r="3683" spans="1:43" ht="15.75" customHeight="1">
      <c r="A3683" s="17">
        <v>37932</v>
      </c>
      <c r="B3683" s="24" t="s">
        <v>1894</v>
      </c>
      <c r="C3683" s="24" t="s">
        <v>1905</v>
      </c>
      <c r="D3683" s="24" t="s">
        <v>1899</v>
      </c>
      <c r="E3683" s="7" t="s">
        <v>311</v>
      </c>
      <c r="F3683" s="7" t="s">
        <v>13</v>
      </c>
      <c r="G3683" s="7" t="s">
        <v>316</v>
      </c>
      <c r="H3683" s="7" t="s">
        <v>15</v>
      </c>
      <c r="I3683" s="7">
        <v>1465</v>
      </c>
      <c r="J3683" s="7" t="s">
        <v>324</v>
      </c>
      <c r="K3683" s="10">
        <v>73.5</v>
      </c>
      <c r="L3683" s="7" t="s">
        <v>16</v>
      </c>
      <c r="M3683" s="10">
        <v>0.7</v>
      </c>
      <c r="N3683" s="10">
        <v>0.6</v>
      </c>
      <c r="O3683" s="7"/>
      <c r="V3683" s="10">
        <v>0.55000000000000004</v>
      </c>
      <c r="AG3683" s="7" t="s">
        <v>119</v>
      </c>
      <c r="AH3683" s="7" t="s">
        <v>436</v>
      </c>
      <c r="AI3683" s="7" t="s">
        <v>436</v>
      </c>
      <c r="AJ3683" s="7" t="s">
        <v>436</v>
      </c>
      <c r="AQ3683" s="7"/>
    </row>
    <row r="3684" spans="1:43" ht="15.75" customHeight="1">
      <c r="A3684" s="17">
        <v>38382</v>
      </c>
      <c r="B3684" s="22" t="s">
        <v>1896</v>
      </c>
      <c r="C3684" s="24" t="s">
        <v>1905</v>
      </c>
      <c r="D3684" s="24" t="s">
        <v>1899</v>
      </c>
      <c r="E3684" s="7" t="s">
        <v>311</v>
      </c>
      <c r="F3684" s="7" t="s">
        <v>13</v>
      </c>
      <c r="G3684" s="7" t="s">
        <v>912</v>
      </c>
      <c r="H3684" s="7" t="s">
        <v>15</v>
      </c>
      <c r="I3684" s="7">
        <v>1465</v>
      </c>
      <c r="J3684" s="7" t="s">
        <v>315</v>
      </c>
      <c r="K3684" s="10">
        <v>73.5</v>
      </c>
      <c r="L3684" s="7" t="s">
        <v>16</v>
      </c>
      <c r="M3684" s="10">
        <v>0.7</v>
      </c>
      <c r="N3684" s="10">
        <v>0.6</v>
      </c>
      <c r="O3684" s="7"/>
      <c r="V3684" s="10">
        <f>SQRT((N3684*N3684)+(O3684*O3684)+((P3684*P3684)+(Q3684*Q3684)+(R3684*R3684)+(S3684*S3684)+(T3684*T3684)+(U3684*U3684)))</f>
        <v>0.6</v>
      </c>
      <c r="W3684" s="7">
        <v>53</v>
      </c>
      <c r="AC3684" s="7">
        <v>4</v>
      </c>
      <c r="AF3684" s="7" t="s">
        <v>18</v>
      </c>
      <c r="AG3684" s="7" t="s">
        <v>119</v>
      </c>
      <c r="AH3684" s="7" t="s">
        <v>436</v>
      </c>
      <c r="AI3684" s="7" t="s">
        <v>436</v>
      </c>
      <c r="AJ3684" s="7" t="s">
        <v>436</v>
      </c>
      <c r="AQ3684" s="7"/>
    </row>
    <row r="3685" spans="1:43" ht="15.75" customHeight="1">
      <c r="A3685" s="17">
        <v>39488</v>
      </c>
      <c r="B3685" s="22" t="s">
        <v>1899</v>
      </c>
      <c r="C3685" s="24" t="s">
        <v>1905</v>
      </c>
      <c r="D3685" s="24" t="s">
        <v>1899</v>
      </c>
      <c r="E3685" s="7" t="s">
        <v>311</v>
      </c>
      <c r="F3685" s="7" t="s">
        <v>13</v>
      </c>
      <c r="G3685" s="7" t="s">
        <v>576</v>
      </c>
      <c r="H3685" s="7" t="s">
        <v>15</v>
      </c>
      <c r="I3685" s="7">
        <v>1465</v>
      </c>
      <c r="J3685" s="7" t="s">
        <v>515</v>
      </c>
      <c r="K3685" s="10">
        <v>73.5</v>
      </c>
      <c r="L3685" s="7" t="s">
        <v>16</v>
      </c>
      <c r="M3685" s="10">
        <v>0.7</v>
      </c>
      <c r="P3685" s="10"/>
      <c r="Q3685" s="10"/>
      <c r="R3685" s="10"/>
      <c r="S3685" s="10"/>
      <c r="V3685" s="10" t="s">
        <v>1888</v>
      </c>
      <c r="W3685" s="8"/>
      <c r="AG3685" s="7" t="s">
        <v>318</v>
      </c>
      <c r="AH3685" s="7" t="s">
        <v>436</v>
      </c>
      <c r="AI3685" s="7" t="s">
        <v>436</v>
      </c>
      <c r="AJ3685" s="7" t="s">
        <v>436</v>
      </c>
      <c r="AP3685" s="7" t="s">
        <v>653</v>
      </c>
      <c r="AQ3685" s="7"/>
    </row>
    <row r="3686" spans="1:43" ht="15.75" customHeight="1">
      <c r="A3686" s="17">
        <v>37538</v>
      </c>
      <c r="B3686" s="24">
        <v>2002</v>
      </c>
      <c r="C3686" s="24" t="s">
        <v>1905</v>
      </c>
      <c r="D3686" s="24" t="s">
        <v>1899</v>
      </c>
      <c r="E3686" s="7" t="s">
        <v>311</v>
      </c>
      <c r="F3686" s="7" t="s">
        <v>13</v>
      </c>
      <c r="G3686" s="7" t="s">
        <v>14</v>
      </c>
      <c r="H3686" s="7" t="s">
        <v>15</v>
      </c>
      <c r="I3686" s="7">
        <v>1466</v>
      </c>
      <c r="J3686" s="7" t="s">
        <v>119</v>
      </c>
      <c r="K3686" s="10">
        <v>73.099999999999994</v>
      </c>
      <c r="L3686" s="7" t="s">
        <v>16</v>
      </c>
      <c r="M3686" s="10">
        <v>0.5</v>
      </c>
      <c r="N3686" s="10">
        <v>0.4</v>
      </c>
      <c r="O3686" s="7"/>
      <c r="V3686" s="10">
        <f>SQRT((N3686*N3686)+(O3686*O3686)+((P3686*P3686)+(Q3686*Q3686)+(R3686*R3686)+(S3686*S3686)+(T3686*T3686)+(U3686*U3686)))</f>
        <v>0.4</v>
      </c>
      <c r="W3686" s="7">
        <v>19</v>
      </c>
      <c r="AC3686" s="9">
        <v>1</v>
      </c>
      <c r="AD3686" s="9"/>
      <c r="AE3686" s="7">
        <v>0</v>
      </c>
      <c r="AG3686" s="7" t="s">
        <v>119</v>
      </c>
      <c r="AH3686" s="7" t="s">
        <v>436</v>
      </c>
      <c r="AI3686" s="7" t="s">
        <v>436</v>
      </c>
      <c r="AJ3686" s="7" t="s">
        <v>436</v>
      </c>
      <c r="AQ3686" s="7"/>
    </row>
    <row r="3687" spans="1:43" ht="15.75" customHeight="1">
      <c r="A3687" s="17">
        <v>37932</v>
      </c>
      <c r="B3687" s="24" t="s">
        <v>1894</v>
      </c>
      <c r="C3687" s="24" t="s">
        <v>1905</v>
      </c>
      <c r="D3687" s="24" t="s">
        <v>1899</v>
      </c>
      <c r="E3687" s="7" t="s">
        <v>311</v>
      </c>
      <c r="F3687" s="7" t="s">
        <v>13</v>
      </c>
      <c r="G3687" s="7" t="s">
        <v>316</v>
      </c>
      <c r="H3687" s="7" t="s">
        <v>15</v>
      </c>
      <c r="I3687" s="7">
        <v>1466</v>
      </c>
      <c r="J3687" s="7" t="s">
        <v>324</v>
      </c>
      <c r="K3687" s="10">
        <v>73.099999999999994</v>
      </c>
      <c r="L3687" s="7" t="s">
        <v>16</v>
      </c>
      <c r="M3687" s="10">
        <v>0.5</v>
      </c>
      <c r="N3687" s="10">
        <v>0.5</v>
      </c>
      <c r="O3687" s="7"/>
      <c r="V3687" s="10">
        <v>0.45</v>
      </c>
      <c r="AG3687" s="7" t="s">
        <v>119</v>
      </c>
      <c r="AH3687" s="7" t="s">
        <v>436</v>
      </c>
      <c r="AI3687" s="7" t="s">
        <v>436</v>
      </c>
      <c r="AJ3687" s="7" t="s">
        <v>436</v>
      </c>
      <c r="AQ3687" s="7"/>
    </row>
    <row r="3688" spans="1:43" ht="15.75" customHeight="1">
      <c r="A3688" s="17">
        <v>38382</v>
      </c>
      <c r="B3688" s="22" t="s">
        <v>1896</v>
      </c>
      <c r="C3688" s="24" t="s">
        <v>1905</v>
      </c>
      <c r="D3688" s="24" t="s">
        <v>1899</v>
      </c>
      <c r="E3688" s="7" t="s">
        <v>311</v>
      </c>
      <c r="F3688" s="7" t="s">
        <v>13</v>
      </c>
      <c r="G3688" s="7" t="s">
        <v>912</v>
      </c>
      <c r="H3688" s="7" t="s">
        <v>15</v>
      </c>
      <c r="I3688" s="7">
        <v>1466</v>
      </c>
      <c r="J3688" s="7" t="s">
        <v>315</v>
      </c>
      <c r="K3688" s="10">
        <v>73.099999999999994</v>
      </c>
      <c r="L3688" s="7" t="s">
        <v>16</v>
      </c>
      <c r="M3688" s="10">
        <v>0.5</v>
      </c>
      <c r="N3688" s="10">
        <v>0.5</v>
      </c>
      <c r="O3688" s="7"/>
      <c r="V3688" s="10">
        <f>SQRT((N3688*N3688)+(O3688*O3688)+((P3688*P3688)+(Q3688*Q3688)+(R3688*R3688)+(S3688*S3688)+(T3688*T3688)+(U3688*U3688)))</f>
        <v>0.5</v>
      </c>
      <c r="W3688" s="7">
        <v>27</v>
      </c>
      <c r="AC3688" s="7">
        <v>1</v>
      </c>
      <c r="AF3688" s="7" t="s">
        <v>18</v>
      </c>
      <c r="AG3688" s="7" t="s">
        <v>119</v>
      </c>
      <c r="AH3688" s="7" t="s">
        <v>436</v>
      </c>
      <c r="AI3688" s="7" t="s">
        <v>436</v>
      </c>
      <c r="AJ3688" s="7" t="s">
        <v>436</v>
      </c>
      <c r="AQ3688" s="7"/>
    </row>
    <row r="3689" spans="1:43" ht="15.75" customHeight="1">
      <c r="A3689" s="17">
        <v>39488</v>
      </c>
      <c r="B3689" s="22" t="s">
        <v>1899</v>
      </c>
      <c r="C3689" s="24" t="s">
        <v>1905</v>
      </c>
      <c r="D3689" s="24" t="s">
        <v>1899</v>
      </c>
      <c r="E3689" s="7" t="s">
        <v>311</v>
      </c>
      <c r="F3689" s="7" t="s">
        <v>13</v>
      </c>
      <c r="G3689" s="7" t="s">
        <v>576</v>
      </c>
      <c r="H3689" s="7" t="s">
        <v>15</v>
      </c>
      <c r="I3689" s="7">
        <v>1466</v>
      </c>
      <c r="J3689" s="7" t="s">
        <v>515</v>
      </c>
      <c r="K3689" s="10">
        <v>73.099999999999994</v>
      </c>
      <c r="L3689" s="7" t="s">
        <v>16</v>
      </c>
      <c r="M3689" s="10">
        <v>0.5</v>
      </c>
      <c r="P3689" s="10"/>
      <c r="Q3689" s="10"/>
      <c r="R3689" s="10"/>
      <c r="S3689" s="10"/>
      <c r="V3689" s="10" t="s">
        <v>1888</v>
      </c>
      <c r="W3689" s="8"/>
      <c r="AG3689" s="7" t="s">
        <v>318</v>
      </c>
      <c r="AH3689" s="7" t="s">
        <v>436</v>
      </c>
      <c r="AI3689" s="7" t="s">
        <v>436</v>
      </c>
      <c r="AJ3689" s="7" t="s">
        <v>436</v>
      </c>
      <c r="AQ3689" s="7"/>
    </row>
    <row r="3690" spans="1:43" ht="15.75" customHeight="1">
      <c r="A3690" s="17">
        <v>37538</v>
      </c>
      <c r="B3690" s="24">
        <v>2002</v>
      </c>
      <c r="C3690" s="24" t="s">
        <v>1905</v>
      </c>
      <c r="D3690" s="24" t="s">
        <v>1896</v>
      </c>
      <c r="E3690" s="7" t="s">
        <v>311</v>
      </c>
      <c r="F3690" s="7" t="s">
        <v>13</v>
      </c>
      <c r="G3690" s="7" t="s">
        <v>14</v>
      </c>
      <c r="H3690" s="7" t="s">
        <v>15</v>
      </c>
      <c r="I3690" s="7">
        <v>1467</v>
      </c>
      <c r="J3690" s="7" t="s">
        <v>119</v>
      </c>
      <c r="K3690" s="10">
        <v>73.2</v>
      </c>
      <c r="L3690" s="7" t="s">
        <v>16</v>
      </c>
      <c r="M3690" s="10">
        <v>1</v>
      </c>
      <c r="N3690" s="10">
        <v>0.3</v>
      </c>
      <c r="O3690" s="7"/>
      <c r="V3690" s="10">
        <f>SQRT((N3690*N3690)+(O3690*O3690)+((P3690*P3690)+(Q3690*Q3690)+(R3690*R3690)+(S3690*S3690)+(T3690*T3690)+(U3690*U3690)))</f>
        <v>0.3</v>
      </c>
      <c r="W3690" s="7">
        <v>21</v>
      </c>
      <c r="AC3690" s="9">
        <v>0</v>
      </c>
      <c r="AD3690" s="9"/>
      <c r="AE3690" s="7">
        <v>0</v>
      </c>
      <c r="AG3690" s="7" t="s">
        <v>119</v>
      </c>
      <c r="AH3690" s="7" t="s">
        <v>436</v>
      </c>
      <c r="AI3690" s="7" t="s">
        <v>436</v>
      </c>
      <c r="AJ3690" s="7" t="s">
        <v>436</v>
      </c>
      <c r="AQ3690" s="7"/>
    </row>
    <row r="3691" spans="1:43" ht="15.75" customHeight="1">
      <c r="A3691" s="17">
        <v>37932</v>
      </c>
      <c r="B3691" s="24" t="s">
        <v>1894</v>
      </c>
      <c r="C3691" s="24" t="s">
        <v>1905</v>
      </c>
      <c r="D3691" s="24" t="s">
        <v>1896</v>
      </c>
      <c r="E3691" s="7" t="s">
        <v>311</v>
      </c>
      <c r="F3691" s="7" t="s">
        <v>13</v>
      </c>
      <c r="G3691" s="7" t="s">
        <v>316</v>
      </c>
      <c r="H3691" s="7" t="s">
        <v>15</v>
      </c>
      <c r="I3691" s="7">
        <v>1467</v>
      </c>
      <c r="J3691" s="7" t="s">
        <v>324</v>
      </c>
      <c r="K3691" s="10">
        <v>73.2</v>
      </c>
      <c r="L3691" s="7" t="s">
        <v>16</v>
      </c>
      <c r="M3691" s="10">
        <v>1</v>
      </c>
      <c r="O3691" s="7"/>
      <c r="V3691" s="10" t="s">
        <v>1888</v>
      </c>
      <c r="AG3691" s="7" t="s">
        <v>119</v>
      </c>
      <c r="AH3691" s="7" t="s">
        <v>436</v>
      </c>
      <c r="AI3691" s="7" t="s">
        <v>436</v>
      </c>
      <c r="AJ3691" s="7" t="s">
        <v>436</v>
      </c>
      <c r="AQ3691" s="7"/>
    </row>
    <row r="3692" spans="1:43" ht="15.75" customHeight="1">
      <c r="A3692" s="17">
        <v>38382</v>
      </c>
      <c r="B3692" s="22" t="s">
        <v>1896</v>
      </c>
      <c r="C3692" s="24" t="s">
        <v>1905</v>
      </c>
      <c r="D3692" s="24" t="s">
        <v>1896</v>
      </c>
      <c r="E3692" s="7" t="s">
        <v>311</v>
      </c>
      <c r="F3692" s="7" t="s">
        <v>13</v>
      </c>
      <c r="G3692" s="7" t="s">
        <v>912</v>
      </c>
      <c r="H3692" s="7" t="s">
        <v>15</v>
      </c>
      <c r="I3692" s="7">
        <v>1467</v>
      </c>
      <c r="J3692" s="7" t="s">
        <v>343</v>
      </c>
      <c r="K3692" s="10">
        <v>73.2</v>
      </c>
      <c r="L3692" s="7" t="s">
        <v>16</v>
      </c>
      <c r="M3692" s="10">
        <v>1</v>
      </c>
      <c r="O3692" s="7"/>
      <c r="V3692" s="10" t="s">
        <v>1888</v>
      </c>
      <c r="W3692" s="7">
        <v>9999</v>
      </c>
      <c r="AF3692" s="7" t="s">
        <v>318</v>
      </c>
      <c r="AG3692" s="7" t="s">
        <v>318</v>
      </c>
      <c r="AH3692" s="7" t="s">
        <v>436</v>
      </c>
      <c r="AI3692" s="7" t="s">
        <v>436</v>
      </c>
      <c r="AJ3692" s="7" t="s">
        <v>436</v>
      </c>
      <c r="AQ3692" s="7"/>
    </row>
    <row r="3693" spans="1:43" ht="15.75" customHeight="1">
      <c r="A3693" s="17">
        <v>37538</v>
      </c>
      <c r="B3693" s="24">
        <v>2002</v>
      </c>
      <c r="C3693" s="24" t="s">
        <v>1905</v>
      </c>
      <c r="D3693" s="24" t="s">
        <v>1888</v>
      </c>
      <c r="E3693" s="7" t="s">
        <v>311</v>
      </c>
      <c r="F3693" s="7" t="s">
        <v>13</v>
      </c>
      <c r="G3693" s="7" t="s">
        <v>14</v>
      </c>
      <c r="H3693" s="7" t="s">
        <v>15</v>
      </c>
      <c r="I3693" s="7">
        <v>1468</v>
      </c>
      <c r="J3693" s="7" t="s">
        <v>119</v>
      </c>
      <c r="K3693" s="10">
        <v>72.8</v>
      </c>
      <c r="L3693" s="7" t="s">
        <v>16</v>
      </c>
      <c r="M3693" s="10">
        <v>0.9</v>
      </c>
      <c r="N3693" s="10">
        <v>0.6</v>
      </c>
      <c r="O3693" s="7"/>
      <c r="V3693" s="10">
        <f>SQRT((N3693*N3693)+(O3693*O3693)+((P3693*P3693)+(Q3693*Q3693)+(R3693*R3693)+(S3693*S3693)+(T3693*T3693)+(U3693*U3693)))</f>
        <v>0.6</v>
      </c>
      <c r="W3693" s="7">
        <v>43</v>
      </c>
      <c r="AC3693" s="9">
        <v>2</v>
      </c>
      <c r="AD3693" s="9"/>
      <c r="AE3693" s="7">
        <v>0</v>
      </c>
      <c r="AG3693" s="7" t="s">
        <v>119</v>
      </c>
      <c r="AH3693" s="7" t="s">
        <v>436</v>
      </c>
      <c r="AI3693" s="7" t="s">
        <v>436</v>
      </c>
      <c r="AJ3693" s="7" t="s">
        <v>436</v>
      </c>
      <c r="AQ3693" s="7"/>
    </row>
    <row r="3694" spans="1:43" ht="15.75" customHeight="1">
      <c r="A3694" s="17">
        <v>37932</v>
      </c>
      <c r="B3694" s="24" t="s">
        <v>1894</v>
      </c>
      <c r="C3694" s="24" t="s">
        <v>1905</v>
      </c>
      <c r="D3694" s="24" t="s">
        <v>1888</v>
      </c>
      <c r="E3694" s="7" t="s">
        <v>311</v>
      </c>
      <c r="F3694" s="7" t="s">
        <v>13</v>
      </c>
      <c r="G3694" s="7" t="s">
        <v>316</v>
      </c>
      <c r="H3694" s="7" t="s">
        <v>15</v>
      </c>
      <c r="I3694" s="7">
        <v>1468</v>
      </c>
      <c r="J3694" s="7" t="s">
        <v>324</v>
      </c>
      <c r="K3694" s="10">
        <v>72.8</v>
      </c>
      <c r="L3694" s="7" t="s">
        <v>16</v>
      </c>
      <c r="M3694" s="10">
        <v>0.9</v>
      </c>
      <c r="N3694" s="10">
        <v>0.8</v>
      </c>
      <c r="O3694" s="7"/>
      <c r="V3694" s="10">
        <v>0.75</v>
      </c>
      <c r="AG3694" s="7" t="s">
        <v>119</v>
      </c>
      <c r="AH3694" s="7" t="s">
        <v>436</v>
      </c>
      <c r="AI3694" s="7" t="s">
        <v>436</v>
      </c>
      <c r="AJ3694" s="7" t="s">
        <v>436</v>
      </c>
      <c r="AQ3694" s="7"/>
    </row>
    <row r="3695" spans="1:43" ht="15.75" customHeight="1">
      <c r="A3695" s="17">
        <v>38382</v>
      </c>
      <c r="B3695" s="22" t="s">
        <v>1896</v>
      </c>
      <c r="C3695" s="24" t="s">
        <v>1905</v>
      </c>
      <c r="D3695" s="24" t="s">
        <v>1888</v>
      </c>
      <c r="E3695" s="7" t="s">
        <v>311</v>
      </c>
      <c r="F3695" s="7" t="s">
        <v>13</v>
      </c>
      <c r="G3695" s="7" t="s">
        <v>912</v>
      </c>
      <c r="H3695" s="7" t="s">
        <v>15</v>
      </c>
      <c r="I3695" s="7">
        <v>1468</v>
      </c>
      <c r="J3695" s="7" t="s">
        <v>315</v>
      </c>
      <c r="K3695" s="10">
        <v>72.8</v>
      </c>
      <c r="L3695" s="7" t="s">
        <v>16</v>
      </c>
      <c r="M3695" s="10">
        <v>0.9</v>
      </c>
      <c r="N3695" s="10">
        <v>0.9</v>
      </c>
      <c r="O3695" s="7"/>
      <c r="V3695" s="10">
        <f>SQRT((N3695*N3695)+(O3695*O3695)+((P3695*P3695)+(Q3695*Q3695)+(R3695*R3695)+(S3695*S3695)+(T3695*T3695)+(U3695*U3695)))</f>
        <v>0.9</v>
      </c>
      <c r="W3695" s="7">
        <v>64</v>
      </c>
      <c r="AC3695" s="7">
        <v>5</v>
      </c>
      <c r="AG3695" s="7" t="s">
        <v>119</v>
      </c>
      <c r="AH3695" s="7" t="s">
        <v>436</v>
      </c>
      <c r="AI3695" s="7" t="s">
        <v>436</v>
      </c>
      <c r="AJ3695" s="7" t="s">
        <v>436</v>
      </c>
      <c r="AQ3695" s="7"/>
    </row>
    <row r="3696" spans="1:43" ht="15.75" customHeight="1">
      <c r="A3696" s="17">
        <v>39488</v>
      </c>
      <c r="B3696" s="22" t="s">
        <v>1899</v>
      </c>
      <c r="C3696" s="24" t="s">
        <v>1905</v>
      </c>
      <c r="D3696" s="24" t="s">
        <v>1888</v>
      </c>
      <c r="E3696" s="7" t="s">
        <v>311</v>
      </c>
      <c r="F3696" s="7" t="s">
        <v>13</v>
      </c>
      <c r="G3696" s="7" t="s">
        <v>576</v>
      </c>
      <c r="H3696" s="7" t="s">
        <v>15</v>
      </c>
      <c r="I3696" s="7">
        <v>1468</v>
      </c>
      <c r="J3696" s="7" t="s">
        <v>315</v>
      </c>
      <c r="K3696" s="10">
        <v>72.8</v>
      </c>
      <c r="L3696" s="7" t="s">
        <v>16</v>
      </c>
      <c r="M3696" s="10">
        <v>0.9</v>
      </c>
      <c r="N3696" s="10">
        <v>1.8</v>
      </c>
      <c r="P3696" s="10"/>
      <c r="Q3696" s="10"/>
      <c r="R3696" s="10"/>
      <c r="S3696" s="10"/>
      <c r="V3696" s="10">
        <f>SQRT((N3696*N3696)+(O3696*O3696)+((P3696*P3696)+(Q3696*Q3696)+(R3696*R3696)+(S3696*S3696)+(T3696*T3696)+(U3696*U3696)))</f>
        <v>1.8</v>
      </c>
      <c r="W3696" s="8">
        <v>147</v>
      </c>
      <c r="AC3696" s="7">
        <v>9</v>
      </c>
      <c r="AG3696" s="7" t="s">
        <v>119</v>
      </c>
      <c r="AH3696" s="7" t="s">
        <v>436</v>
      </c>
      <c r="AI3696" s="7" t="s">
        <v>436</v>
      </c>
      <c r="AJ3696" s="7" t="s">
        <v>436</v>
      </c>
      <c r="AP3696" s="7" t="s">
        <v>648</v>
      </c>
      <c r="AQ3696" s="7"/>
    </row>
    <row r="3697" spans="1:43" ht="15.75" customHeight="1">
      <c r="A3697" s="17">
        <v>40436</v>
      </c>
      <c r="B3697" s="22" t="s">
        <v>1901</v>
      </c>
      <c r="C3697" s="24" t="s">
        <v>1905</v>
      </c>
      <c r="D3697" s="24" t="s">
        <v>1888</v>
      </c>
      <c r="E3697" s="7" t="s">
        <v>311</v>
      </c>
      <c r="F3697" s="7" t="s">
        <v>13</v>
      </c>
      <c r="G3697" s="7" t="s">
        <v>1158</v>
      </c>
      <c r="H3697" s="7" t="s">
        <v>15</v>
      </c>
      <c r="I3697" s="7">
        <v>1468</v>
      </c>
      <c r="J3697" s="7" t="s">
        <v>315</v>
      </c>
      <c r="K3697" s="10">
        <v>72.8</v>
      </c>
      <c r="L3697" s="7" t="s">
        <v>16</v>
      </c>
      <c r="M3697" s="10">
        <v>0.9</v>
      </c>
      <c r="N3697" s="10">
        <v>2.1</v>
      </c>
      <c r="O3697" s="7"/>
      <c r="V3697" s="10">
        <f>SQRT((N3697*N3697)+(O3697*O3697)+((P3697*P3697)+(Q3697*Q3697)+(R3697*R3697)+(S3697*S3697)+(T3697*T3697)+(U3697*U3697)))</f>
        <v>2.1</v>
      </c>
      <c r="W3697" s="7">
        <v>242</v>
      </c>
      <c r="AC3697" s="7">
        <v>10</v>
      </c>
      <c r="AG3697" s="7" t="s">
        <v>119</v>
      </c>
      <c r="AH3697" s="7" t="s">
        <v>436</v>
      </c>
      <c r="AI3697" s="7" t="s">
        <v>436</v>
      </c>
      <c r="AJ3697" s="7" t="s">
        <v>436</v>
      </c>
      <c r="AP3697" s="7" t="s">
        <v>1209</v>
      </c>
      <c r="AQ3697" s="7"/>
    </row>
    <row r="3698" spans="1:43" ht="15.75" customHeight="1">
      <c r="A3698" s="19">
        <v>40815</v>
      </c>
      <c r="B3698" s="23" t="s">
        <v>1902</v>
      </c>
      <c r="C3698" s="24" t="s">
        <v>1905</v>
      </c>
      <c r="D3698" s="24" t="s">
        <v>1888</v>
      </c>
      <c r="E3698" s="15" t="s">
        <v>311</v>
      </c>
      <c r="F3698" s="15" t="s">
        <v>13</v>
      </c>
      <c r="G3698" s="15" t="s">
        <v>13</v>
      </c>
      <c r="H3698" s="15" t="s">
        <v>15</v>
      </c>
      <c r="I3698" s="15">
        <v>1468</v>
      </c>
      <c r="J3698" s="15" t="s">
        <v>315</v>
      </c>
      <c r="K3698" s="16">
        <v>72.8</v>
      </c>
      <c r="L3698" s="15" t="s">
        <v>16</v>
      </c>
      <c r="M3698" s="16">
        <v>0.9</v>
      </c>
      <c r="N3698" s="16">
        <v>3.8</v>
      </c>
      <c r="O3698" s="16"/>
      <c r="P3698" s="16"/>
      <c r="Q3698" s="16"/>
      <c r="R3698" s="16"/>
      <c r="S3698" s="16"/>
      <c r="T3698" s="16"/>
      <c r="U3698" s="16"/>
      <c r="V3698" s="10">
        <f>SQRT((N3698*N3698)+(O3698*O3698)+((P3698*P3698)+(Q3698*Q3698)+(R3698*R3698)+(S3698*S3698)+(T3698*T3698)+(U3698*U3698)))</f>
        <v>3.8</v>
      </c>
      <c r="W3698" s="15">
        <v>9999</v>
      </c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 t="s">
        <v>119</v>
      </c>
      <c r="AH3698" s="15" t="s">
        <v>436</v>
      </c>
      <c r="AI3698" s="15" t="s">
        <v>436</v>
      </c>
      <c r="AJ3698" s="15" t="s">
        <v>436</v>
      </c>
      <c r="AK3698" s="15"/>
      <c r="AL3698" s="15"/>
      <c r="AM3698" s="15"/>
      <c r="AN3698" s="15"/>
      <c r="AO3698" s="15"/>
      <c r="AP3698" s="15"/>
      <c r="AQ3698" s="7"/>
    </row>
    <row r="3699" spans="1:43" ht="15.75" customHeight="1">
      <c r="A3699" s="17">
        <v>41543</v>
      </c>
      <c r="B3699" s="22" t="s">
        <v>2048</v>
      </c>
      <c r="C3699" s="22" t="s">
        <v>1905</v>
      </c>
      <c r="D3699" s="22" t="s">
        <v>1888</v>
      </c>
      <c r="E3699" s="7" t="s">
        <v>311</v>
      </c>
      <c r="F3699" s="7" t="s">
        <v>13</v>
      </c>
      <c r="G3699" s="7" t="s">
        <v>13</v>
      </c>
      <c r="H3699" s="7" t="s">
        <v>15</v>
      </c>
      <c r="I3699" s="7">
        <v>1468</v>
      </c>
      <c r="J3699" s="7" t="s">
        <v>315</v>
      </c>
      <c r="K3699" s="10">
        <v>72.8</v>
      </c>
      <c r="L3699" s="7" t="s">
        <v>16</v>
      </c>
      <c r="M3699" s="10">
        <v>0.9</v>
      </c>
      <c r="N3699" s="10">
        <v>4.7</v>
      </c>
      <c r="V3699" s="7">
        <f>SQRT((N3699*N3699)+(O3699*O3699)+((P3699*P3699)+(Q3699*Q3699)+(R3699*R3699)+(S3699*S3699)+(T3699*T3699)+(U3699*U3699)))</f>
        <v>4.7</v>
      </c>
      <c r="W3699" s="7">
        <v>9999</v>
      </c>
      <c r="AE3699" s="7">
        <v>4</v>
      </c>
      <c r="AG3699" s="7" t="s">
        <v>119</v>
      </c>
      <c r="AH3699" s="7" t="s">
        <v>436</v>
      </c>
      <c r="AI3699" s="7" t="s">
        <v>436</v>
      </c>
      <c r="AJ3699" s="7" t="s">
        <v>436</v>
      </c>
      <c r="AQ3699" s="7"/>
    </row>
    <row r="3700" spans="1:43" ht="15.75" customHeight="1">
      <c r="A3700" s="17">
        <v>41995</v>
      </c>
      <c r="B3700" s="22">
        <v>2014</v>
      </c>
      <c r="C3700" s="22" t="s">
        <v>1905</v>
      </c>
      <c r="D3700" s="22" t="s">
        <v>1888</v>
      </c>
      <c r="E3700" s="7" t="s">
        <v>311</v>
      </c>
      <c r="F3700" s="7" t="s">
        <v>13</v>
      </c>
      <c r="G3700" s="7" t="s">
        <v>2326</v>
      </c>
      <c r="H3700" s="7" t="s">
        <v>15</v>
      </c>
      <c r="I3700" s="7">
        <v>1468</v>
      </c>
      <c r="J3700" s="7" t="s">
        <v>315</v>
      </c>
      <c r="K3700" s="10">
        <v>72.8</v>
      </c>
      <c r="L3700" s="7" t="s">
        <v>16</v>
      </c>
      <c r="M3700" s="10">
        <v>0.9</v>
      </c>
      <c r="N3700" s="10">
        <v>4.8</v>
      </c>
      <c r="V3700" s="7">
        <v>4.8</v>
      </c>
      <c r="W3700" s="7">
        <v>9999</v>
      </c>
      <c r="AE3700" s="7">
        <v>2</v>
      </c>
      <c r="AG3700" s="7" t="s">
        <v>119</v>
      </c>
      <c r="AH3700" s="7" t="s">
        <v>436</v>
      </c>
      <c r="AI3700" s="7" t="s">
        <v>436</v>
      </c>
      <c r="AJ3700" s="7" t="s">
        <v>436</v>
      </c>
      <c r="AK3700" s="7" t="s">
        <v>436</v>
      </c>
      <c r="AQ3700" s="7"/>
    </row>
    <row r="3701" spans="1:43" ht="15.75" customHeight="1">
      <c r="A3701" s="17">
        <v>37538</v>
      </c>
      <c r="B3701" s="24">
        <v>2002</v>
      </c>
      <c r="C3701" s="24" t="s">
        <v>1905</v>
      </c>
      <c r="D3701" s="24" t="s">
        <v>1888</v>
      </c>
      <c r="E3701" s="7" t="s">
        <v>311</v>
      </c>
      <c r="F3701" s="7" t="s">
        <v>13</v>
      </c>
      <c r="G3701" s="7" t="s">
        <v>14</v>
      </c>
      <c r="H3701" s="7" t="s">
        <v>15</v>
      </c>
      <c r="I3701" s="7">
        <v>1469</v>
      </c>
      <c r="J3701" s="7" t="s">
        <v>119</v>
      </c>
      <c r="K3701" s="10">
        <v>73.7</v>
      </c>
      <c r="L3701" s="7" t="s">
        <v>16</v>
      </c>
      <c r="M3701" s="10">
        <v>1.5</v>
      </c>
      <c r="N3701" s="10">
        <v>1.4</v>
      </c>
      <c r="O3701" s="7"/>
      <c r="V3701" s="10">
        <f>SQRT((N3701*N3701)+(O3701*O3701)+((P3701*P3701)+(Q3701*Q3701)+(R3701*R3701)+(S3701*S3701)+(T3701*T3701)+(U3701*U3701)))</f>
        <v>1.4</v>
      </c>
      <c r="W3701" s="7">
        <v>97</v>
      </c>
      <c r="AC3701" s="9">
        <v>6</v>
      </c>
      <c r="AD3701" s="9"/>
      <c r="AE3701" s="7">
        <v>0</v>
      </c>
      <c r="AG3701" s="7" t="s">
        <v>119</v>
      </c>
      <c r="AH3701" s="7" t="s">
        <v>436</v>
      </c>
      <c r="AI3701" s="7" t="s">
        <v>436</v>
      </c>
      <c r="AJ3701" s="7" t="s">
        <v>436</v>
      </c>
      <c r="AQ3701" s="7"/>
    </row>
    <row r="3702" spans="1:43" ht="15.75" customHeight="1">
      <c r="A3702" s="17">
        <v>37932</v>
      </c>
      <c r="B3702" s="24" t="s">
        <v>1894</v>
      </c>
      <c r="C3702" s="24" t="s">
        <v>1905</v>
      </c>
      <c r="D3702" s="24" t="s">
        <v>1888</v>
      </c>
      <c r="E3702" s="7" t="s">
        <v>311</v>
      </c>
      <c r="F3702" s="7" t="s">
        <v>13</v>
      </c>
      <c r="G3702" s="7" t="s">
        <v>316</v>
      </c>
      <c r="H3702" s="7" t="s">
        <v>15</v>
      </c>
      <c r="I3702" s="7">
        <v>1469</v>
      </c>
      <c r="J3702" s="7" t="s">
        <v>324</v>
      </c>
      <c r="K3702" s="10">
        <v>73.7</v>
      </c>
      <c r="L3702" s="7" t="s">
        <v>16</v>
      </c>
      <c r="M3702" s="10">
        <v>1.5</v>
      </c>
      <c r="N3702" s="10">
        <v>1.6</v>
      </c>
      <c r="O3702" s="7"/>
      <c r="V3702" s="10">
        <v>1.6</v>
      </c>
      <c r="AG3702" s="7" t="s">
        <v>119</v>
      </c>
      <c r="AH3702" s="7" t="s">
        <v>436</v>
      </c>
      <c r="AI3702" s="7" t="s">
        <v>436</v>
      </c>
      <c r="AJ3702" s="7" t="s">
        <v>436</v>
      </c>
      <c r="AQ3702" s="7"/>
    </row>
    <row r="3703" spans="1:43" ht="15.75" customHeight="1">
      <c r="A3703" s="17">
        <v>38382</v>
      </c>
      <c r="B3703" s="22" t="s">
        <v>1896</v>
      </c>
      <c r="C3703" s="24" t="s">
        <v>1905</v>
      </c>
      <c r="D3703" s="24" t="s">
        <v>1888</v>
      </c>
      <c r="E3703" s="7" t="s">
        <v>311</v>
      </c>
      <c r="F3703" s="7" t="s">
        <v>13</v>
      </c>
      <c r="G3703" s="7" t="s">
        <v>912</v>
      </c>
      <c r="H3703" s="7" t="s">
        <v>15</v>
      </c>
      <c r="I3703" s="7">
        <v>1469</v>
      </c>
      <c r="J3703" s="7" t="s">
        <v>315</v>
      </c>
      <c r="K3703" s="10">
        <v>73.7</v>
      </c>
      <c r="L3703" s="7" t="s">
        <v>16</v>
      </c>
      <c r="M3703" s="10">
        <v>1.5</v>
      </c>
      <c r="N3703" s="10">
        <v>0.7</v>
      </c>
      <c r="O3703" s="7"/>
      <c r="V3703" s="10">
        <v>1.8</v>
      </c>
      <c r="W3703" s="7">
        <v>143</v>
      </c>
      <c r="AC3703" s="7">
        <v>8</v>
      </c>
      <c r="AG3703" s="7" t="s">
        <v>119</v>
      </c>
      <c r="AH3703" s="7" t="s">
        <v>436</v>
      </c>
      <c r="AI3703" s="7" t="s">
        <v>436</v>
      </c>
      <c r="AJ3703" s="7" t="s">
        <v>436</v>
      </c>
      <c r="AP3703" s="7" t="s">
        <v>931</v>
      </c>
      <c r="AQ3703" s="7"/>
    </row>
    <row r="3704" spans="1:43" ht="15.75" customHeight="1">
      <c r="A3704" s="17">
        <v>39488</v>
      </c>
      <c r="B3704" s="22" t="s">
        <v>1899</v>
      </c>
      <c r="C3704" s="24" t="s">
        <v>1905</v>
      </c>
      <c r="D3704" s="24" t="s">
        <v>1888</v>
      </c>
      <c r="E3704" s="7" t="s">
        <v>311</v>
      </c>
      <c r="F3704" s="7" t="s">
        <v>13</v>
      </c>
      <c r="G3704" s="7" t="s">
        <v>576</v>
      </c>
      <c r="H3704" s="7" t="s">
        <v>15</v>
      </c>
      <c r="I3704" s="7">
        <v>1469</v>
      </c>
      <c r="J3704" s="7" t="s">
        <v>315</v>
      </c>
      <c r="K3704" s="10">
        <v>73.7</v>
      </c>
      <c r="L3704" s="7" t="s">
        <v>16</v>
      </c>
      <c r="M3704" s="10">
        <v>1.5</v>
      </c>
      <c r="N3704" s="10">
        <v>3.5</v>
      </c>
      <c r="P3704" s="10"/>
      <c r="Q3704" s="10"/>
      <c r="R3704" s="10"/>
      <c r="S3704" s="10"/>
      <c r="V3704" s="10">
        <f>SQRT((N3704*N3704)+(O3704*O3704)+((P3704*P3704)+(Q3704*Q3704)+(R3704*R3704)+(S3704*S3704)+(T3704*T3704)+(U3704*U3704)))</f>
        <v>3.5</v>
      </c>
      <c r="W3704" s="8">
        <v>275</v>
      </c>
      <c r="AC3704" s="7">
        <v>14</v>
      </c>
      <c r="AG3704" s="7" t="s">
        <v>119</v>
      </c>
      <c r="AH3704" s="7" t="s">
        <v>436</v>
      </c>
      <c r="AI3704" s="7" t="s">
        <v>436</v>
      </c>
      <c r="AJ3704" s="7" t="s">
        <v>436</v>
      </c>
      <c r="AQ3704" s="7"/>
    </row>
    <row r="3705" spans="1:43" ht="15.75" customHeight="1">
      <c r="A3705" s="17">
        <v>40436</v>
      </c>
      <c r="B3705" s="22" t="s">
        <v>1901</v>
      </c>
      <c r="C3705" s="24" t="s">
        <v>1905</v>
      </c>
      <c r="D3705" s="24" t="s">
        <v>1888</v>
      </c>
      <c r="E3705" s="7" t="s">
        <v>311</v>
      </c>
      <c r="F3705" s="7" t="s">
        <v>13</v>
      </c>
      <c r="G3705" s="7" t="s">
        <v>1158</v>
      </c>
      <c r="H3705" s="7" t="s">
        <v>15</v>
      </c>
      <c r="I3705" s="7">
        <v>1469</v>
      </c>
      <c r="J3705" s="7" t="s">
        <v>315</v>
      </c>
      <c r="K3705" s="10">
        <v>73.7</v>
      </c>
      <c r="L3705" s="7" t="s">
        <v>16</v>
      </c>
      <c r="M3705" s="10">
        <v>1.5</v>
      </c>
      <c r="N3705" s="10">
        <v>4.8</v>
      </c>
      <c r="O3705" s="7"/>
      <c r="V3705" s="10">
        <f>SQRT((N3705*N3705)+(O3705*O3705)+((P3705*P3705)+(Q3705*Q3705)+(R3705*R3705)+(S3705*S3705)+(T3705*T3705)+(U3705*U3705)))</f>
        <v>4.8</v>
      </c>
      <c r="W3705" s="7">
        <v>9999</v>
      </c>
      <c r="AC3705" s="7">
        <v>14</v>
      </c>
      <c r="AE3705" s="7">
        <v>1</v>
      </c>
      <c r="AG3705" s="7" t="s">
        <v>119</v>
      </c>
      <c r="AH3705" s="7" t="s">
        <v>436</v>
      </c>
      <c r="AI3705" s="7" t="s">
        <v>436</v>
      </c>
      <c r="AJ3705" s="7" t="s">
        <v>436</v>
      </c>
      <c r="AQ3705" s="7"/>
    </row>
    <row r="3706" spans="1:43" ht="15.75" customHeight="1">
      <c r="A3706" s="19">
        <v>40815</v>
      </c>
      <c r="B3706" s="23" t="s">
        <v>1902</v>
      </c>
      <c r="C3706" s="24" t="s">
        <v>1905</v>
      </c>
      <c r="D3706" s="24" t="s">
        <v>1888</v>
      </c>
      <c r="E3706" s="15" t="s">
        <v>311</v>
      </c>
      <c r="F3706" s="15" t="s">
        <v>13</v>
      </c>
      <c r="G3706" s="15" t="s">
        <v>13</v>
      </c>
      <c r="H3706" s="15" t="s">
        <v>15</v>
      </c>
      <c r="I3706" s="15">
        <v>1469</v>
      </c>
      <c r="J3706" s="15" t="s">
        <v>315</v>
      </c>
      <c r="K3706" s="16">
        <v>73.7</v>
      </c>
      <c r="L3706" s="15" t="s">
        <v>16</v>
      </c>
      <c r="M3706" s="16">
        <v>1.5</v>
      </c>
      <c r="N3706" s="16">
        <v>8</v>
      </c>
      <c r="O3706" s="16"/>
      <c r="P3706" s="16"/>
      <c r="Q3706" s="16"/>
      <c r="R3706" s="16"/>
      <c r="S3706" s="16"/>
      <c r="T3706" s="16"/>
      <c r="U3706" s="16"/>
      <c r="V3706" s="10">
        <f>SQRT((N3706*N3706)+(O3706*O3706)+((P3706*P3706)+(Q3706*Q3706)+(R3706*R3706)+(S3706*S3706)+(T3706*T3706)+(U3706*U3706)))</f>
        <v>8</v>
      </c>
      <c r="W3706" s="15"/>
      <c r="X3706" s="15"/>
      <c r="Y3706" s="15"/>
      <c r="Z3706" s="15"/>
      <c r="AA3706" s="15"/>
      <c r="AB3706" s="15"/>
      <c r="AC3706" s="15"/>
      <c r="AD3706" s="15"/>
      <c r="AE3706" s="15">
        <v>4</v>
      </c>
      <c r="AF3706" s="15"/>
      <c r="AG3706" s="15" t="s">
        <v>119</v>
      </c>
      <c r="AH3706" s="15" t="s">
        <v>436</v>
      </c>
      <c r="AI3706" s="15" t="s">
        <v>436</v>
      </c>
      <c r="AJ3706" s="15" t="s">
        <v>436</v>
      </c>
      <c r="AK3706" s="15"/>
      <c r="AL3706" s="15"/>
      <c r="AM3706" s="15"/>
      <c r="AN3706" s="15"/>
      <c r="AO3706" s="15"/>
      <c r="AP3706" s="15" t="s">
        <v>1617</v>
      </c>
      <c r="AQ3706" s="7"/>
    </row>
    <row r="3707" spans="1:43" ht="15.75" customHeight="1">
      <c r="A3707" s="17">
        <v>41543</v>
      </c>
      <c r="B3707" s="22" t="s">
        <v>2048</v>
      </c>
      <c r="C3707" s="22" t="s">
        <v>1905</v>
      </c>
      <c r="D3707" s="22" t="s">
        <v>1888</v>
      </c>
      <c r="E3707" s="7" t="s">
        <v>311</v>
      </c>
      <c r="F3707" s="7" t="s">
        <v>13</v>
      </c>
      <c r="G3707" s="7" t="s">
        <v>13</v>
      </c>
      <c r="H3707" s="7" t="s">
        <v>15</v>
      </c>
      <c r="I3707" s="7">
        <v>1469</v>
      </c>
      <c r="J3707" s="7" t="s">
        <v>315</v>
      </c>
      <c r="K3707" s="10">
        <v>73.7</v>
      </c>
      <c r="L3707" s="7" t="s">
        <v>16</v>
      </c>
      <c r="M3707" s="10">
        <v>1.5</v>
      </c>
      <c r="N3707" s="10">
        <v>8.6999999999999993</v>
      </c>
      <c r="V3707" s="7">
        <f>SQRT((N3707*N3707)+(O3707*O3707)+((P3707*P3707)+(Q3707*Q3707)+(R3707*R3707)+(S3707*S3707)+(T3707*T3707)+(U3707*U3707)))</f>
        <v>8.6999999999999993</v>
      </c>
      <c r="AE3707" s="7">
        <v>8</v>
      </c>
      <c r="AG3707" s="7" t="s">
        <v>119</v>
      </c>
      <c r="AH3707" s="7" t="s">
        <v>436</v>
      </c>
      <c r="AI3707" s="7" t="s">
        <v>436</v>
      </c>
      <c r="AJ3707" s="7" t="s">
        <v>436</v>
      </c>
      <c r="AQ3707" s="7"/>
    </row>
    <row r="3708" spans="1:43" ht="15.75" customHeight="1">
      <c r="A3708" s="17">
        <v>41995</v>
      </c>
      <c r="B3708" s="22">
        <v>2014</v>
      </c>
      <c r="C3708" s="22" t="s">
        <v>1905</v>
      </c>
      <c r="D3708" s="22" t="s">
        <v>1888</v>
      </c>
      <c r="E3708" s="7" t="s">
        <v>311</v>
      </c>
      <c r="F3708" s="7" t="s">
        <v>13</v>
      </c>
      <c r="G3708" s="7" t="s">
        <v>2326</v>
      </c>
      <c r="H3708" s="7" t="s">
        <v>15</v>
      </c>
      <c r="I3708" s="7">
        <v>1469</v>
      </c>
      <c r="J3708" s="7" t="s">
        <v>315</v>
      </c>
      <c r="K3708" s="10">
        <v>73.7</v>
      </c>
      <c r="L3708" s="7" t="s">
        <v>16</v>
      </c>
      <c r="M3708" s="10">
        <v>1.5</v>
      </c>
      <c r="N3708" s="10">
        <v>9.1999999999999993</v>
      </c>
      <c r="V3708" s="7">
        <v>9.1999999999999993</v>
      </c>
      <c r="W3708" s="7">
        <v>9999</v>
      </c>
      <c r="AE3708" s="7">
        <v>9</v>
      </c>
      <c r="AG3708" s="7" t="s">
        <v>119</v>
      </c>
      <c r="AH3708" s="7" t="s">
        <v>436</v>
      </c>
      <c r="AI3708" s="7" t="s">
        <v>436</v>
      </c>
      <c r="AJ3708" s="7" t="s">
        <v>436</v>
      </c>
      <c r="AK3708" s="7" t="s">
        <v>436</v>
      </c>
      <c r="AQ3708" s="7"/>
    </row>
    <row r="3709" spans="1:43" ht="15.75" customHeight="1">
      <c r="A3709" s="17">
        <v>37538</v>
      </c>
      <c r="B3709" s="24">
        <v>2002</v>
      </c>
      <c r="C3709" s="24" t="s">
        <v>1905</v>
      </c>
      <c r="D3709" s="24" t="s">
        <v>1888</v>
      </c>
      <c r="E3709" s="7" t="s">
        <v>311</v>
      </c>
      <c r="F3709" s="7" t="s">
        <v>13</v>
      </c>
      <c r="G3709" s="7" t="s">
        <v>14</v>
      </c>
      <c r="H3709" s="7" t="s">
        <v>15</v>
      </c>
      <c r="I3709" s="7">
        <v>1470</v>
      </c>
      <c r="J3709" s="7" t="s">
        <v>119</v>
      </c>
      <c r="K3709" s="10">
        <v>73.2</v>
      </c>
      <c r="L3709" s="7" t="s">
        <v>16</v>
      </c>
      <c r="M3709" s="10">
        <v>1.2</v>
      </c>
      <c r="N3709" s="10">
        <v>0.3</v>
      </c>
      <c r="O3709" s="7"/>
      <c r="V3709" s="10">
        <f>SQRT((N3709*N3709)+(O3709*O3709)+((P3709*P3709)+(Q3709*Q3709)+(R3709*R3709)+(S3709*S3709)+(T3709*T3709)+(U3709*U3709)))</f>
        <v>0.3</v>
      </c>
      <c r="W3709" s="7">
        <v>15</v>
      </c>
      <c r="AC3709" s="9">
        <v>0</v>
      </c>
      <c r="AD3709" s="9"/>
      <c r="AE3709" s="7">
        <v>0</v>
      </c>
      <c r="AG3709" s="7" t="s">
        <v>119</v>
      </c>
      <c r="AH3709" s="7" t="s">
        <v>436</v>
      </c>
      <c r="AI3709" s="7" t="s">
        <v>436</v>
      </c>
      <c r="AJ3709" s="7" t="s">
        <v>436</v>
      </c>
      <c r="AQ3709" s="7"/>
    </row>
    <row r="3710" spans="1:43" ht="15.75" customHeight="1">
      <c r="A3710" s="17">
        <v>37932</v>
      </c>
      <c r="B3710" s="24" t="s">
        <v>1894</v>
      </c>
      <c r="C3710" s="24" t="s">
        <v>1905</v>
      </c>
      <c r="D3710" s="24" t="s">
        <v>1888</v>
      </c>
      <c r="E3710" s="7" t="s">
        <v>311</v>
      </c>
      <c r="F3710" s="7" t="s">
        <v>13</v>
      </c>
      <c r="G3710" s="7" t="s">
        <v>316</v>
      </c>
      <c r="H3710" s="7" t="s">
        <v>15</v>
      </c>
      <c r="I3710" s="7">
        <v>1470</v>
      </c>
      <c r="J3710" s="7" t="s">
        <v>324</v>
      </c>
      <c r="K3710" s="10">
        <v>73.2</v>
      </c>
      <c r="L3710" s="7" t="s">
        <v>16</v>
      </c>
      <c r="M3710" s="10">
        <v>1.2</v>
      </c>
      <c r="N3710" s="10">
        <v>0.4</v>
      </c>
      <c r="O3710" s="7"/>
      <c r="V3710" s="10">
        <v>0.35</v>
      </c>
      <c r="AG3710" s="7" t="s">
        <v>119</v>
      </c>
      <c r="AH3710" s="7" t="s">
        <v>436</v>
      </c>
      <c r="AI3710" s="7" t="s">
        <v>436</v>
      </c>
      <c r="AJ3710" s="7" t="s">
        <v>436</v>
      </c>
      <c r="AQ3710" s="7"/>
    </row>
    <row r="3711" spans="1:43" ht="15.75" customHeight="1">
      <c r="A3711" s="17">
        <v>38382</v>
      </c>
      <c r="B3711" s="22" t="s">
        <v>1896</v>
      </c>
      <c r="C3711" s="24" t="s">
        <v>1905</v>
      </c>
      <c r="D3711" s="24" t="s">
        <v>1888</v>
      </c>
      <c r="E3711" s="7" t="s">
        <v>311</v>
      </c>
      <c r="F3711" s="7" t="s">
        <v>13</v>
      </c>
      <c r="G3711" s="7" t="s">
        <v>912</v>
      </c>
      <c r="H3711" s="7" t="s">
        <v>15</v>
      </c>
      <c r="I3711" s="7">
        <v>1470</v>
      </c>
      <c r="J3711" s="7" t="s">
        <v>315</v>
      </c>
      <c r="K3711" s="10">
        <v>73.2</v>
      </c>
      <c r="L3711" s="7" t="s">
        <v>16</v>
      </c>
      <c r="M3711" s="10">
        <v>1.2</v>
      </c>
      <c r="N3711" s="10">
        <v>0.4</v>
      </c>
      <c r="O3711" s="7"/>
      <c r="V3711" s="10">
        <f>SQRT((N3711*N3711)+(O3711*O3711)+((P3711*P3711)+(Q3711*Q3711)+(R3711*R3711)+(S3711*S3711)+(T3711*T3711)+(U3711*U3711)))</f>
        <v>0.4</v>
      </c>
      <c r="W3711" s="7">
        <v>27</v>
      </c>
      <c r="AC3711" s="7">
        <v>0</v>
      </c>
      <c r="AG3711" s="7" t="s">
        <v>119</v>
      </c>
      <c r="AH3711" s="7" t="s">
        <v>436</v>
      </c>
      <c r="AI3711" s="7" t="s">
        <v>436</v>
      </c>
      <c r="AJ3711" s="7" t="s">
        <v>436</v>
      </c>
      <c r="AQ3711" s="7"/>
    </row>
    <row r="3712" spans="1:43" ht="15.75" customHeight="1">
      <c r="A3712" s="17">
        <v>39488</v>
      </c>
      <c r="B3712" s="22" t="s">
        <v>1899</v>
      </c>
      <c r="C3712" s="24" t="s">
        <v>1905</v>
      </c>
      <c r="D3712" s="24" t="s">
        <v>1888</v>
      </c>
      <c r="E3712" s="7" t="s">
        <v>311</v>
      </c>
      <c r="F3712" s="7" t="s">
        <v>13</v>
      </c>
      <c r="G3712" s="7" t="s">
        <v>576</v>
      </c>
      <c r="H3712" s="7" t="s">
        <v>15</v>
      </c>
      <c r="I3712" s="7">
        <v>1470</v>
      </c>
      <c r="J3712" s="7" t="s">
        <v>315</v>
      </c>
      <c r="K3712" s="10">
        <v>73.2</v>
      </c>
      <c r="L3712" s="7" t="s">
        <v>16</v>
      </c>
      <c r="M3712" s="10">
        <v>1.2</v>
      </c>
      <c r="N3712" s="10">
        <v>0.6</v>
      </c>
      <c r="P3712" s="10"/>
      <c r="Q3712" s="10"/>
      <c r="R3712" s="10"/>
      <c r="S3712" s="10"/>
      <c r="V3712" s="10">
        <f>SQRT((N3712*N3712)+(O3712*O3712)+((P3712*P3712)+(Q3712*Q3712)+(R3712*R3712)+(S3712*S3712)+(T3712*T3712)+(U3712*U3712)))</f>
        <v>0.6</v>
      </c>
      <c r="W3712" s="8">
        <v>71</v>
      </c>
      <c r="AC3712" s="7">
        <v>3</v>
      </c>
      <c r="AG3712" s="7" t="s">
        <v>119</v>
      </c>
      <c r="AH3712" s="7" t="s">
        <v>436</v>
      </c>
      <c r="AI3712" s="7" t="s">
        <v>436</v>
      </c>
      <c r="AJ3712" s="7" t="s">
        <v>436</v>
      </c>
      <c r="AQ3712" s="7"/>
    </row>
    <row r="3713" spans="1:43" ht="15.75" customHeight="1">
      <c r="A3713" s="17">
        <v>40436</v>
      </c>
      <c r="B3713" s="22" t="s">
        <v>1901</v>
      </c>
      <c r="C3713" s="24" t="s">
        <v>1905</v>
      </c>
      <c r="D3713" s="24" t="s">
        <v>1888</v>
      </c>
      <c r="E3713" s="7" t="s">
        <v>311</v>
      </c>
      <c r="F3713" s="7" t="s">
        <v>13</v>
      </c>
      <c r="G3713" s="7" t="s">
        <v>1158</v>
      </c>
      <c r="H3713" s="7" t="s">
        <v>15</v>
      </c>
      <c r="I3713" s="7">
        <v>1470</v>
      </c>
      <c r="J3713" s="7" t="s">
        <v>315</v>
      </c>
      <c r="K3713" s="10">
        <v>73.2</v>
      </c>
      <c r="L3713" s="7" t="s">
        <v>16</v>
      </c>
      <c r="M3713" s="10">
        <v>1.2</v>
      </c>
      <c r="N3713" s="10">
        <v>0.6</v>
      </c>
      <c r="O3713" s="7"/>
      <c r="V3713" s="10">
        <f>SQRT((N3713*N3713)+(O3713*O3713)+((P3713*P3713)+(Q3713*Q3713)+(R3713*R3713)+(S3713*S3713)+(T3713*T3713)+(U3713*U3713)))</f>
        <v>0.6</v>
      </c>
      <c r="W3713" s="7">
        <v>92</v>
      </c>
      <c r="AC3713" s="7">
        <v>3</v>
      </c>
      <c r="AG3713" s="7" t="s">
        <v>119</v>
      </c>
      <c r="AH3713" s="7" t="s">
        <v>436</v>
      </c>
      <c r="AI3713" s="7" t="s">
        <v>436</v>
      </c>
      <c r="AJ3713" s="7" t="s">
        <v>436</v>
      </c>
      <c r="AQ3713" s="7"/>
    </row>
    <row r="3714" spans="1:43" ht="15.75" customHeight="1">
      <c r="A3714" s="19">
        <v>40815</v>
      </c>
      <c r="B3714" s="23" t="s">
        <v>1902</v>
      </c>
      <c r="C3714" s="24" t="s">
        <v>1905</v>
      </c>
      <c r="D3714" s="24" t="s">
        <v>1888</v>
      </c>
      <c r="E3714" s="15" t="s">
        <v>311</v>
      </c>
      <c r="F3714" s="15" t="s">
        <v>13</v>
      </c>
      <c r="G3714" s="15" t="s">
        <v>13</v>
      </c>
      <c r="H3714" s="15" t="s">
        <v>15</v>
      </c>
      <c r="I3714" s="15">
        <v>1470</v>
      </c>
      <c r="J3714" s="15" t="s">
        <v>315</v>
      </c>
      <c r="K3714" s="16">
        <v>73.2</v>
      </c>
      <c r="L3714" s="15" t="s">
        <v>16</v>
      </c>
      <c r="M3714" s="16">
        <v>1.2</v>
      </c>
      <c r="N3714" s="16">
        <v>1.1000000000000001</v>
      </c>
      <c r="O3714" s="16"/>
      <c r="P3714" s="16"/>
      <c r="Q3714" s="16"/>
      <c r="R3714" s="16"/>
      <c r="S3714" s="16"/>
      <c r="T3714" s="16"/>
      <c r="U3714" s="16"/>
      <c r="V3714" s="10">
        <f>SQRT((N3714*N3714)+(O3714*O3714)+((P3714*P3714)+(Q3714*Q3714)+(R3714*R3714)+(S3714*S3714)+(T3714*T3714)+(U3714*U3714)))</f>
        <v>1.1000000000000001</v>
      </c>
      <c r="W3714" s="15">
        <v>112</v>
      </c>
      <c r="X3714" s="15"/>
      <c r="Y3714" s="15"/>
      <c r="Z3714" s="15"/>
      <c r="AA3714" s="15"/>
      <c r="AB3714" s="15"/>
      <c r="AC3714" s="15">
        <v>5</v>
      </c>
      <c r="AD3714" s="15"/>
      <c r="AE3714" s="15"/>
      <c r="AF3714" s="15"/>
      <c r="AG3714" s="15" t="s">
        <v>119</v>
      </c>
      <c r="AH3714" s="15" t="s">
        <v>436</v>
      </c>
      <c r="AI3714" s="15" t="s">
        <v>436</v>
      </c>
      <c r="AJ3714" s="15" t="s">
        <v>436</v>
      </c>
      <c r="AK3714" s="15"/>
      <c r="AL3714" s="15"/>
      <c r="AM3714" s="15"/>
      <c r="AN3714" s="15"/>
      <c r="AO3714" s="15"/>
      <c r="AP3714" s="15" t="s">
        <v>1689</v>
      </c>
      <c r="AQ3714" s="7"/>
    </row>
    <row r="3715" spans="1:43" ht="15.75" customHeight="1">
      <c r="A3715" s="17">
        <v>41543</v>
      </c>
      <c r="B3715" s="22" t="s">
        <v>2048</v>
      </c>
      <c r="C3715" s="22" t="s">
        <v>1905</v>
      </c>
      <c r="D3715" s="22" t="s">
        <v>1888</v>
      </c>
      <c r="E3715" s="7" t="s">
        <v>311</v>
      </c>
      <c r="F3715" s="7" t="s">
        <v>13</v>
      </c>
      <c r="G3715" s="7" t="s">
        <v>13</v>
      </c>
      <c r="H3715" s="7" t="s">
        <v>15</v>
      </c>
      <c r="I3715" s="7">
        <v>1470</v>
      </c>
      <c r="J3715" s="7" t="s">
        <v>315</v>
      </c>
      <c r="K3715" s="10">
        <v>73.2</v>
      </c>
      <c r="L3715" s="7" t="s">
        <v>16</v>
      </c>
      <c r="M3715" s="10">
        <v>1.2</v>
      </c>
      <c r="N3715" s="10">
        <v>0.4</v>
      </c>
      <c r="V3715" s="7">
        <f>SQRT((N3715*N3715)+(O3715*O3715)+((P3715*P3715)+(Q3715*Q3715)+(R3715*R3715)+(S3715*S3715)+(T3715*T3715)+(U3715*U3715)))</f>
        <v>0.4</v>
      </c>
      <c r="W3715" s="7">
        <v>148</v>
      </c>
      <c r="AC3715" s="7">
        <v>8</v>
      </c>
      <c r="AG3715" s="7" t="s">
        <v>119</v>
      </c>
      <c r="AH3715" s="7" t="s">
        <v>436</v>
      </c>
      <c r="AI3715" s="7" t="s">
        <v>436</v>
      </c>
      <c r="AJ3715" s="7" t="s">
        <v>436</v>
      </c>
      <c r="AP3715" s="7" t="s">
        <v>1689</v>
      </c>
      <c r="AQ3715" s="7"/>
    </row>
    <row r="3716" spans="1:43" ht="15.75" customHeight="1">
      <c r="A3716" s="17">
        <v>41995</v>
      </c>
      <c r="B3716" s="22">
        <v>2014</v>
      </c>
      <c r="C3716" s="22" t="s">
        <v>1905</v>
      </c>
      <c r="D3716" s="22" t="s">
        <v>1888</v>
      </c>
      <c r="E3716" s="7" t="s">
        <v>311</v>
      </c>
      <c r="F3716" s="7" t="s">
        <v>13</v>
      </c>
      <c r="G3716" s="7" t="s">
        <v>2326</v>
      </c>
      <c r="H3716" s="7" t="s">
        <v>15</v>
      </c>
      <c r="I3716" s="7">
        <v>1470</v>
      </c>
      <c r="J3716" s="7" t="s">
        <v>315</v>
      </c>
      <c r="K3716" s="10">
        <v>73.2</v>
      </c>
      <c r="L3716" s="7" t="s">
        <v>16</v>
      </c>
      <c r="M3716" s="10">
        <v>1.2</v>
      </c>
      <c r="N3716" s="10">
        <v>0.5</v>
      </c>
      <c r="V3716" s="7">
        <v>0.5</v>
      </c>
      <c r="W3716" s="7">
        <v>155</v>
      </c>
      <c r="AC3716" s="7">
        <v>8</v>
      </c>
      <c r="AE3716" s="7">
        <v>0</v>
      </c>
      <c r="AG3716" s="7" t="s">
        <v>119</v>
      </c>
      <c r="AH3716" s="7" t="s">
        <v>436</v>
      </c>
      <c r="AI3716" s="7" t="s">
        <v>436</v>
      </c>
      <c r="AJ3716" s="7" t="s">
        <v>436</v>
      </c>
      <c r="AK3716" s="7" t="s">
        <v>436</v>
      </c>
      <c r="AP3716" s="7" t="s">
        <v>1689</v>
      </c>
      <c r="AQ3716" s="7"/>
    </row>
    <row r="3717" spans="1:43" ht="15.75" customHeight="1">
      <c r="A3717" s="17">
        <v>37538</v>
      </c>
      <c r="B3717" s="24">
        <v>2002</v>
      </c>
      <c r="C3717" s="24" t="s">
        <v>1905</v>
      </c>
      <c r="D3717" s="24" t="s">
        <v>1896</v>
      </c>
      <c r="E3717" s="7" t="s">
        <v>311</v>
      </c>
      <c r="F3717" s="7" t="s">
        <v>13</v>
      </c>
      <c r="G3717" s="7" t="s">
        <v>14</v>
      </c>
      <c r="H3717" s="7" t="s">
        <v>15</v>
      </c>
      <c r="I3717" s="7">
        <v>1471</v>
      </c>
      <c r="J3717" s="7" t="s">
        <v>119</v>
      </c>
      <c r="K3717" s="10">
        <v>73.599999999999994</v>
      </c>
      <c r="L3717" s="7" t="s">
        <v>16</v>
      </c>
      <c r="M3717" s="10">
        <v>2.2999999999999998</v>
      </c>
      <c r="N3717" s="10">
        <v>0.4</v>
      </c>
      <c r="O3717" s="7"/>
      <c r="V3717" s="10">
        <f>SQRT((N3717*N3717)+(O3717*O3717)+((P3717*P3717)+(Q3717*Q3717)+(R3717*R3717)+(S3717*S3717)+(T3717*T3717)+(U3717*U3717)))</f>
        <v>0.4</v>
      </c>
      <c r="W3717" s="7">
        <v>25</v>
      </c>
      <c r="AC3717" s="9">
        <v>0</v>
      </c>
      <c r="AD3717" s="9"/>
      <c r="AE3717" s="7">
        <v>0</v>
      </c>
      <c r="AG3717" s="7" t="s">
        <v>119</v>
      </c>
      <c r="AH3717" s="7" t="s">
        <v>436</v>
      </c>
      <c r="AI3717" s="7" t="s">
        <v>436</v>
      </c>
      <c r="AJ3717" s="7" t="s">
        <v>436</v>
      </c>
      <c r="AQ3717" s="7"/>
    </row>
    <row r="3718" spans="1:43" ht="15.75" customHeight="1">
      <c r="A3718" s="17">
        <v>37932</v>
      </c>
      <c r="B3718" s="24" t="s">
        <v>1894</v>
      </c>
      <c r="C3718" s="24" t="s">
        <v>1905</v>
      </c>
      <c r="D3718" s="24" t="s">
        <v>1896</v>
      </c>
      <c r="E3718" s="7" t="s">
        <v>311</v>
      </c>
      <c r="F3718" s="7" t="s">
        <v>13</v>
      </c>
      <c r="G3718" s="7" t="s">
        <v>316</v>
      </c>
      <c r="H3718" s="7" t="s">
        <v>15</v>
      </c>
      <c r="I3718" s="7">
        <v>1471</v>
      </c>
      <c r="J3718" s="7" t="s">
        <v>324</v>
      </c>
      <c r="K3718" s="10">
        <v>73.599999999999994</v>
      </c>
      <c r="L3718" s="7" t="s">
        <v>16</v>
      </c>
      <c r="M3718" s="10">
        <v>2.2999999999999998</v>
      </c>
      <c r="O3718" s="7"/>
      <c r="V3718" s="10" t="s">
        <v>1888</v>
      </c>
      <c r="AG3718" s="7" t="s">
        <v>119</v>
      </c>
      <c r="AH3718" s="7" t="s">
        <v>436</v>
      </c>
      <c r="AI3718" s="7" t="s">
        <v>436</v>
      </c>
      <c r="AJ3718" s="7" t="s">
        <v>436</v>
      </c>
      <c r="AQ3718" s="7"/>
    </row>
    <row r="3719" spans="1:43" ht="15.75" customHeight="1">
      <c r="A3719" s="17">
        <v>38382</v>
      </c>
      <c r="B3719" s="22" t="s">
        <v>1896</v>
      </c>
      <c r="C3719" s="24" t="s">
        <v>1905</v>
      </c>
      <c r="D3719" s="24" t="s">
        <v>1896</v>
      </c>
      <c r="E3719" s="7" t="s">
        <v>311</v>
      </c>
      <c r="F3719" s="7" t="s">
        <v>13</v>
      </c>
      <c r="G3719" s="7" t="s">
        <v>912</v>
      </c>
      <c r="H3719" s="7" t="s">
        <v>15</v>
      </c>
      <c r="I3719" s="7">
        <v>1471</v>
      </c>
      <c r="J3719" s="7" t="s">
        <v>343</v>
      </c>
      <c r="K3719" s="10">
        <v>73.599999999999994</v>
      </c>
      <c r="L3719" s="7" t="s">
        <v>16</v>
      </c>
      <c r="M3719" s="10">
        <v>2.2999999999999998</v>
      </c>
      <c r="O3719" s="7"/>
      <c r="V3719" s="10" t="s">
        <v>1888</v>
      </c>
      <c r="W3719" s="7">
        <v>9999</v>
      </c>
      <c r="AF3719" s="7" t="s">
        <v>318</v>
      </c>
      <c r="AG3719" s="7" t="s">
        <v>318</v>
      </c>
      <c r="AH3719" s="7" t="s">
        <v>436</v>
      </c>
      <c r="AI3719" s="7" t="s">
        <v>436</v>
      </c>
      <c r="AJ3719" s="7" t="s">
        <v>436</v>
      </c>
      <c r="AQ3719" s="7"/>
    </row>
    <row r="3720" spans="1:43" ht="15.75" customHeight="1">
      <c r="A3720" s="17">
        <v>37538</v>
      </c>
      <c r="B3720" s="24">
        <v>2002</v>
      </c>
      <c r="C3720" s="24" t="s">
        <v>1905</v>
      </c>
      <c r="D3720" s="24" t="s">
        <v>1899</v>
      </c>
      <c r="E3720" s="7" t="s">
        <v>311</v>
      </c>
      <c r="F3720" s="7" t="s">
        <v>13</v>
      </c>
      <c r="G3720" s="7" t="s">
        <v>14</v>
      </c>
      <c r="H3720" s="7" t="s">
        <v>15</v>
      </c>
      <c r="I3720" s="7">
        <v>1472</v>
      </c>
      <c r="J3720" s="7" t="s">
        <v>119</v>
      </c>
      <c r="K3720" s="10">
        <v>73.3</v>
      </c>
      <c r="L3720" s="7" t="s">
        <v>16</v>
      </c>
      <c r="M3720" s="10">
        <v>2</v>
      </c>
      <c r="N3720" s="10">
        <v>0.7</v>
      </c>
      <c r="O3720" s="7"/>
      <c r="V3720" s="10">
        <f>SQRT((N3720*N3720)+(O3720*O3720)+((P3720*P3720)+(Q3720*Q3720)+(R3720*R3720)+(S3720*S3720)+(T3720*T3720)+(U3720*U3720)))</f>
        <v>0.7</v>
      </c>
      <c r="W3720" s="7">
        <v>62</v>
      </c>
      <c r="AC3720" s="9">
        <v>2</v>
      </c>
      <c r="AD3720" s="9"/>
      <c r="AE3720" s="7">
        <v>0</v>
      </c>
      <c r="AG3720" s="7" t="s">
        <v>119</v>
      </c>
      <c r="AH3720" s="7" t="s">
        <v>436</v>
      </c>
      <c r="AI3720" s="7" t="s">
        <v>436</v>
      </c>
      <c r="AJ3720" s="7" t="s">
        <v>436</v>
      </c>
      <c r="AQ3720" s="7"/>
    </row>
    <row r="3721" spans="1:43" ht="15.75" customHeight="1">
      <c r="A3721" s="17">
        <v>37932</v>
      </c>
      <c r="B3721" s="24" t="s">
        <v>1894</v>
      </c>
      <c r="C3721" s="24" t="s">
        <v>1905</v>
      </c>
      <c r="D3721" s="24" t="s">
        <v>1899</v>
      </c>
      <c r="E3721" s="7" t="s">
        <v>311</v>
      </c>
      <c r="F3721" s="7" t="s">
        <v>13</v>
      </c>
      <c r="G3721" s="7" t="s">
        <v>316</v>
      </c>
      <c r="H3721" s="7" t="s">
        <v>15</v>
      </c>
      <c r="I3721" s="7">
        <v>1472</v>
      </c>
      <c r="J3721" s="7" t="s">
        <v>324</v>
      </c>
      <c r="K3721" s="10">
        <v>73.3</v>
      </c>
      <c r="L3721" s="7" t="s">
        <v>16</v>
      </c>
      <c r="M3721" s="10">
        <v>2</v>
      </c>
      <c r="N3721" s="10">
        <v>0.9</v>
      </c>
      <c r="O3721" s="7"/>
      <c r="V3721" s="10">
        <v>0.85</v>
      </c>
      <c r="AG3721" s="7" t="s">
        <v>119</v>
      </c>
      <c r="AH3721" s="7" t="s">
        <v>436</v>
      </c>
      <c r="AI3721" s="7" t="s">
        <v>436</v>
      </c>
      <c r="AJ3721" s="7" t="s">
        <v>436</v>
      </c>
      <c r="AQ3721" s="7"/>
    </row>
    <row r="3722" spans="1:43" ht="15.75" customHeight="1">
      <c r="A3722" s="17">
        <v>38382</v>
      </c>
      <c r="B3722" s="22" t="s">
        <v>1896</v>
      </c>
      <c r="C3722" s="24" t="s">
        <v>1905</v>
      </c>
      <c r="D3722" s="24" t="s">
        <v>1899</v>
      </c>
      <c r="E3722" s="7" t="s">
        <v>311</v>
      </c>
      <c r="F3722" s="7" t="s">
        <v>13</v>
      </c>
      <c r="G3722" s="7" t="s">
        <v>912</v>
      </c>
      <c r="H3722" s="7" t="s">
        <v>15</v>
      </c>
      <c r="I3722" s="7">
        <v>1472</v>
      </c>
      <c r="J3722" s="7" t="s">
        <v>315</v>
      </c>
      <c r="K3722" s="10">
        <v>73.3</v>
      </c>
      <c r="L3722" s="7" t="s">
        <v>16</v>
      </c>
      <c r="M3722" s="10">
        <v>2</v>
      </c>
      <c r="N3722" s="10">
        <v>1</v>
      </c>
      <c r="O3722" s="7"/>
      <c r="V3722" s="10">
        <f>SQRT((N3722*N3722)+(O3722*O3722)+((P3722*P3722)+(Q3722*Q3722)+(R3722*R3722)+(S3722*S3722)+(T3722*T3722)+(U3722*U3722)))</f>
        <v>1</v>
      </c>
      <c r="W3722" s="7">
        <v>76</v>
      </c>
      <c r="AC3722" s="7">
        <v>3</v>
      </c>
      <c r="AF3722" s="7" t="s">
        <v>18</v>
      </c>
      <c r="AG3722" s="7" t="s">
        <v>119</v>
      </c>
      <c r="AH3722" s="7" t="s">
        <v>436</v>
      </c>
      <c r="AI3722" s="7" t="s">
        <v>436</v>
      </c>
      <c r="AJ3722" s="7" t="s">
        <v>436</v>
      </c>
      <c r="AQ3722" s="7"/>
    </row>
    <row r="3723" spans="1:43" ht="15.75" customHeight="1">
      <c r="A3723" s="17">
        <v>39488</v>
      </c>
      <c r="B3723" s="22" t="s">
        <v>1899</v>
      </c>
      <c r="C3723" s="24" t="s">
        <v>1905</v>
      </c>
      <c r="D3723" s="24" t="s">
        <v>1899</v>
      </c>
      <c r="E3723" s="7" t="s">
        <v>311</v>
      </c>
      <c r="F3723" s="7" t="s">
        <v>13</v>
      </c>
      <c r="G3723" s="7" t="s">
        <v>576</v>
      </c>
      <c r="H3723" s="7" t="s">
        <v>15</v>
      </c>
      <c r="I3723" s="7">
        <v>1472</v>
      </c>
      <c r="J3723" s="7" t="s">
        <v>515</v>
      </c>
      <c r="K3723" s="10">
        <v>73.3</v>
      </c>
      <c r="L3723" s="7" t="s">
        <v>16</v>
      </c>
      <c r="M3723" s="10">
        <v>2</v>
      </c>
      <c r="P3723" s="10"/>
      <c r="Q3723" s="10"/>
      <c r="R3723" s="10"/>
      <c r="S3723" s="10"/>
      <c r="V3723" s="10" t="s">
        <v>1888</v>
      </c>
      <c r="W3723" s="8"/>
      <c r="AG3723" s="7" t="s">
        <v>318</v>
      </c>
      <c r="AH3723" s="7" t="s">
        <v>436</v>
      </c>
      <c r="AI3723" s="7" t="s">
        <v>436</v>
      </c>
      <c r="AJ3723" s="7" t="s">
        <v>436</v>
      </c>
      <c r="AQ3723" s="7"/>
    </row>
    <row r="3724" spans="1:43" ht="15.75" customHeight="1">
      <c r="A3724" s="17">
        <v>37538</v>
      </c>
      <c r="B3724" s="24">
        <v>2002</v>
      </c>
      <c r="C3724" s="24" t="s">
        <v>1905</v>
      </c>
      <c r="D3724" s="22">
        <v>2014</v>
      </c>
      <c r="E3724" s="7" t="s">
        <v>311</v>
      </c>
      <c r="F3724" s="7" t="s">
        <v>13</v>
      </c>
      <c r="G3724" s="7" t="s">
        <v>14</v>
      </c>
      <c r="H3724" s="7" t="s">
        <v>15</v>
      </c>
      <c r="I3724" s="7">
        <v>1473</v>
      </c>
      <c r="J3724" s="7" t="s">
        <v>119</v>
      </c>
      <c r="K3724" s="10">
        <v>73.2</v>
      </c>
      <c r="L3724" s="7" t="s">
        <v>16</v>
      </c>
      <c r="M3724" s="10">
        <v>2.4</v>
      </c>
      <c r="N3724" s="10">
        <v>0.5</v>
      </c>
      <c r="O3724" s="7"/>
      <c r="V3724" s="10">
        <f>SQRT((N3724*N3724)+(O3724*O3724)+((P3724*P3724)+(Q3724*Q3724)+(R3724*R3724)+(S3724*S3724)+(T3724*T3724)+(U3724*U3724)))</f>
        <v>0.5</v>
      </c>
      <c r="W3724" s="7">
        <v>30</v>
      </c>
      <c r="AC3724" s="9">
        <v>1</v>
      </c>
      <c r="AD3724" s="9"/>
      <c r="AE3724" s="7">
        <v>0</v>
      </c>
      <c r="AG3724" s="7" t="s">
        <v>119</v>
      </c>
      <c r="AH3724" s="7" t="s">
        <v>436</v>
      </c>
      <c r="AI3724" s="7" t="s">
        <v>436</v>
      </c>
      <c r="AJ3724" s="7" t="s">
        <v>436</v>
      </c>
      <c r="AQ3724" s="7"/>
    </row>
    <row r="3725" spans="1:43" ht="15.75" customHeight="1">
      <c r="A3725" s="17">
        <v>37932</v>
      </c>
      <c r="B3725" s="24" t="s">
        <v>1894</v>
      </c>
      <c r="C3725" s="24" t="s">
        <v>1905</v>
      </c>
      <c r="D3725" s="22">
        <v>2014</v>
      </c>
      <c r="E3725" s="7" t="s">
        <v>311</v>
      </c>
      <c r="F3725" s="7" t="s">
        <v>13</v>
      </c>
      <c r="G3725" s="7" t="s">
        <v>316</v>
      </c>
      <c r="H3725" s="7" t="s">
        <v>15</v>
      </c>
      <c r="I3725" s="7">
        <v>1473</v>
      </c>
      <c r="J3725" s="7" t="s">
        <v>324</v>
      </c>
      <c r="K3725" s="10">
        <v>73.2</v>
      </c>
      <c r="L3725" s="7" t="s">
        <v>16</v>
      </c>
      <c r="M3725" s="10">
        <v>2.4</v>
      </c>
      <c r="N3725" s="10">
        <v>0.7</v>
      </c>
      <c r="O3725" s="7"/>
      <c r="V3725" s="10">
        <v>0.65</v>
      </c>
      <c r="AG3725" s="7" t="s">
        <v>119</v>
      </c>
      <c r="AH3725" s="7" t="s">
        <v>436</v>
      </c>
      <c r="AI3725" s="7" t="s">
        <v>436</v>
      </c>
      <c r="AJ3725" s="7" t="s">
        <v>436</v>
      </c>
      <c r="AQ3725" s="7"/>
    </row>
    <row r="3726" spans="1:43" ht="15.75" customHeight="1">
      <c r="A3726" s="17">
        <v>38382</v>
      </c>
      <c r="B3726" s="22" t="s">
        <v>1896</v>
      </c>
      <c r="C3726" s="24" t="s">
        <v>1905</v>
      </c>
      <c r="D3726" s="22">
        <v>2014</v>
      </c>
      <c r="E3726" s="7" t="s">
        <v>311</v>
      </c>
      <c r="F3726" s="7" t="s">
        <v>13</v>
      </c>
      <c r="G3726" s="7" t="s">
        <v>912</v>
      </c>
      <c r="H3726" s="7" t="s">
        <v>15</v>
      </c>
      <c r="I3726" s="7">
        <v>1473</v>
      </c>
      <c r="J3726" s="7" t="s">
        <v>315</v>
      </c>
      <c r="K3726" s="10">
        <v>73.2</v>
      </c>
      <c r="L3726" s="7" t="s">
        <v>16</v>
      </c>
      <c r="M3726" s="10">
        <v>2.4</v>
      </c>
      <c r="N3726" s="10">
        <v>0.8</v>
      </c>
      <c r="O3726" s="7"/>
      <c r="V3726" s="10">
        <f>SQRT((N3726*N3726)+(O3726*O3726)+((P3726*P3726)+(Q3726*Q3726)+(R3726*R3726)+(S3726*S3726)+(T3726*T3726)+(U3726*U3726)))</f>
        <v>0.8</v>
      </c>
      <c r="W3726" s="7">
        <v>52</v>
      </c>
      <c r="AC3726" s="7">
        <v>2</v>
      </c>
      <c r="AG3726" s="7" t="s">
        <v>119</v>
      </c>
      <c r="AH3726" s="7" t="s">
        <v>436</v>
      </c>
      <c r="AI3726" s="7" t="s">
        <v>436</v>
      </c>
      <c r="AJ3726" s="7" t="s">
        <v>436</v>
      </c>
      <c r="AQ3726" s="7"/>
    </row>
    <row r="3727" spans="1:43" ht="15.75" customHeight="1">
      <c r="A3727" s="17">
        <v>39488</v>
      </c>
      <c r="B3727" s="22" t="s">
        <v>1899</v>
      </c>
      <c r="C3727" s="24" t="s">
        <v>1905</v>
      </c>
      <c r="D3727" s="22">
        <v>2014</v>
      </c>
      <c r="E3727" s="7" t="s">
        <v>311</v>
      </c>
      <c r="F3727" s="7" t="s">
        <v>13</v>
      </c>
      <c r="G3727" s="7" t="s">
        <v>576</v>
      </c>
      <c r="H3727" s="7" t="s">
        <v>15</v>
      </c>
      <c r="I3727" s="7">
        <v>1473</v>
      </c>
      <c r="J3727" s="7" t="s">
        <v>315</v>
      </c>
      <c r="K3727" s="10">
        <v>73.2</v>
      </c>
      <c r="L3727" s="7" t="s">
        <v>16</v>
      </c>
      <c r="M3727" s="10">
        <v>2.4</v>
      </c>
      <c r="N3727" s="10">
        <v>1.6</v>
      </c>
      <c r="P3727" s="10"/>
      <c r="Q3727" s="10"/>
      <c r="R3727" s="10"/>
      <c r="S3727" s="10"/>
      <c r="V3727" s="10">
        <f>SQRT((N3727*N3727)+(O3727*O3727)+((P3727*P3727)+(Q3727*Q3727)+(R3727*R3727)+(S3727*S3727)+(T3727*T3727)+(U3727*U3727)))</f>
        <v>1.6</v>
      </c>
      <c r="W3727" s="8">
        <v>107</v>
      </c>
      <c r="AC3727" s="7">
        <v>10</v>
      </c>
      <c r="AG3727" s="7" t="s">
        <v>119</v>
      </c>
      <c r="AH3727" s="7" t="s">
        <v>436</v>
      </c>
      <c r="AI3727" s="7" t="s">
        <v>436</v>
      </c>
      <c r="AJ3727" s="7" t="s">
        <v>436</v>
      </c>
      <c r="AQ3727" s="7"/>
    </row>
    <row r="3728" spans="1:43" ht="15.75" customHeight="1">
      <c r="A3728" s="17">
        <v>40436</v>
      </c>
      <c r="B3728" s="22" t="s">
        <v>1901</v>
      </c>
      <c r="C3728" s="24" t="s">
        <v>1905</v>
      </c>
      <c r="D3728" s="22">
        <v>2014</v>
      </c>
      <c r="E3728" s="7" t="s">
        <v>311</v>
      </c>
      <c r="F3728" s="7" t="s">
        <v>13</v>
      </c>
      <c r="G3728" s="7" t="s">
        <v>1158</v>
      </c>
      <c r="H3728" s="7" t="s">
        <v>15</v>
      </c>
      <c r="I3728" s="7">
        <v>1473</v>
      </c>
      <c r="J3728" s="7" t="s">
        <v>315</v>
      </c>
      <c r="K3728" s="10">
        <v>73.2</v>
      </c>
      <c r="L3728" s="7" t="s">
        <v>16</v>
      </c>
      <c r="M3728" s="10">
        <v>2.4</v>
      </c>
      <c r="N3728" s="10">
        <v>0.8</v>
      </c>
      <c r="O3728" s="7"/>
      <c r="V3728" s="10">
        <f>SQRT((N3728*N3728)+(O3728*O3728)+((P3728*P3728)+(Q3728*Q3728)+(R3728*R3728)+(S3728*S3728)+(T3728*T3728)+(U3728*U3728)))</f>
        <v>0.8</v>
      </c>
      <c r="W3728" s="7">
        <v>164</v>
      </c>
      <c r="AC3728" s="7">
        <v>12</v>
      </c>
      <c r="AE3728" s="7">
        <v>0</v>
      </c>
      <c r="AG3728" s="7" t="s">
        <v>119</v>
      </c>
      <c r="AH3728" s="7" t="s">
        <v>436</v>
      </c>
      <c r="AI3728" s="7" t="s">
        <v>436</v>
      </c>
      <c r="AJ3728" s="7" t="s">
        <v>436</v>
      </c>
      <c r="AP3728" s="7" t="s">
        <v>1235</v>
      </c>
      <c r="AQ3728" s="7"/>
    </row>
    <row r="3729" spans="1:43" ht="15.75" customHeight="1">
      <c r="A3729" s="19">
        <v>40815</v>
      </c>
      <c r="B3729" s="23" t="s">
        <v>1902</v>
      </c>
      <c r="C3729" s="24" t="s">
        <v>1905</v>
      </c>
      <c r="D3729" s="22">
        <v>2014</v>
      </c>
      <c r="E3729" s="15" t="s">
        <v>311</v>
      </c>
      <c r="F3729" s="15" t="s">
        <v>13</v>
      </c>
      <c r="G3729" s="15" t="s">
        <v>13</v>
      </c>
      <c r="H3729" s="15" t="s">
        <v>15</v>
      </c>
      <c r="I3729" s="15">
        <v>1473</v>
      </c>
      <c r="J3729" s="15" t="s">
        <v>315</v>
      </c>
      <c r="K3729" s="16">
        <v>73.2</v>
      </c>
      <c r="L3729" s="15" t="s">
        <v>16</v>
      </c>
      <c r="M3729" s="16">
        <v>2.4</v>
      </c>
      <c r="N3729" s="16">
        <v>1.5</v>
      </c>
      <c r="O3729" s="16"/>
      <c r="P3729" s="16"/>
      <c r="Q3729" s="16"/>
      <c r="R3729" s="16"/>
      <c r="S3729" s="16"/>
      <c r="T3729" s="16"/>
      <c r="U3729" s="16"/>
      <c r="V3729" s="10">
        <f>SQRT((N3729*N3729)+(O3729*O3729)+((P3729*P3729)+(Q3729*Q3729)+(R3729*R3729)+(S3729*S3729)+(T3729*T3729)+(U3729*U3729)))</f>
        <v>1.5</v>
      </c>
      <c r="W3729" s="15">
        <v>213</v>
      </c>
      <c r="X3729" s="15"/>
      <c r="Y3729" s="15"/>
      <c r="Z3729" s="15"/>
      <c r="AA3729" s="15"/>
      <c r="AB3729" s="15"/>
      <c r="AC3729" s="15">
        <v>12</v>
      </c>
      <c r="AD3729" s="15"/>
      <c r="AE3729" s="15">
        <v>0</v>
      </c>
      <c r="AF3729" s="15"/>
      <c r="AG3729" s="15" t="s">
        <v>119</v>
      </c>
      <c r="AH3729" s="15" t="s">
        <v>436</v>
      </c>
      <c r="AI3729" s="15" t="s">
        <v>436</v>
      </c>
      <c r="AJ3729" s="15" t="s">
        <v>436</v>
      </c>
      <c r="AK3729" s="15"/>
      <c r="AL3729" s="15"/>
      <c r="AM3729" s="15" t="s">
        <v>318</v>
      </c>
      <c r="AN3729" s="15"/>
      <c r="AO3729" s="15"/>
      <c r="AP3729" s="15" t="s">
        <v>1690</v>
      </c>
      <c r="AQ3729" s="7"/>
    </row>
    <row r="3730" spans="1:43" ht="15.75" customHeight="1">
      <c r="A3730" s="17">
        <v>41543</v>
      </c>
      <c r="B3730" s="22" t="s">
        <v>2048</v>
      </c>
      <c r="C3730" s="22" t="s">
        <v>1905</v>
      </c>
      <c r="D3730" s="22">
        <v>2014</v>
      </c>
      <c r="E3730" s="7" t="s">
        <v>311</v>
      </c>
      <c r="F3730" s="7" t="s">
        <v>13</v>
      </c>
      <c r="G3730" s="7" t="s">
        <v>13</v>
      </c>
      <c r="H3730" s="7" t="s">
        <v>15</v>
      </c>
      <c r="I3730" s="7">
        <v>1473</v>
      </c>
      <c r="J3730" s="7" t="s">
        <v>315</v>
      </c>
      <c r="K3730" s="10">
        <v>73.2</v>
      </c>
      <c r="L3730" s="7" t="s">
        <v>16</v>
      </c>
      <c r="M3730" s="10">
        <v>2.4</v>
      </c>
      <c r="N3730" s="10">
        <v>1.6</v>
      </c>
      <c r="V3730" s="7">
        <f>SQRT((N3730*N3730)+(O3730*O3730)+((P3730*P3730)+(Q3730*Q3730)+(R3730*R3730)+(S3730*S3730)+(T3730*T3730)+(U3730*U3730)))</f>
        <v>1.6</v>
      </c>
      <c r="W3730" s="7">
        <v>272</v>
      </c>
      <c r="AC3730" s="7">
        <v>13</v>
      </c>
      <c r="AE3730" s="7">
        <v>0</v>
      </c>
      <c r="AG3730" s="7" t="s">
        <v>119</v>
      </c>
      <c r="AH3730" s="7" t="s">
        <v>436</v>
      </c>
      <c r="AI3730" s="7" t="s">
        <v>436</v>
      </c>
      <c r="AJ3730" s="7" t="s">
        <v>436</v>
      </c>
      <c r="AM3730" s="7" t="s">
        <v>318</v>
      </c>
      <c r="AP3730" s="7" t="s">
        <v>1690</v>
      </c>
      <c r="AQ3730" s="7"/>
    </row>
    <row r="3731" spans="1:43" ht="15.75" customHeight="1">
      <c r="A3731" s="17">
        <v>41995</v>
      </c>
      <c r="B3731" s="22">
        <v>2014</v>
      </c>
      <c r="C3731" s="22" t="s">
        <v>1905</v>
      </c>
      <c r="D3731" s="22">
        <v>2014</v>
      </c>
      <c r="E3731" s="7" t="s">
        <v>311</v>
      </c>
      <c r="F3731" s="7" t="s">
        <v>13</v>
      </c>
      <c r="G3731" s="7" t="s">
        <v>2326</v>
      </c>
      <c r="H3731" s="7" t="s">
        <v>15</v>
      </c>
      <c r="I3731" s="7">
        <v>1473</v>
      </c>
      <c r="J3731" s="7" t="s">
        <v>315</v>
      </c>
      <c r="K3731" s="10">
        <v>73.2</v>
      </c>
      <c r="L3731" s="7" t="s">
        <v>16</v>
      </c>
      <c r="M3731" s="10">
        <v>2.4</v>
      </c>
      <c r="N3731" s="10">
        <v>1.7</v>
      </c>
      <c r="V3731" s="7">
        <v>1.7</v>
      </c>
      <c r="W3731" s="7">
        <v>275</v>
      </c>
      <c r="AC3731" s="7">
        <v>13</v>
      </c>
      <c r="AE3731" s="7">
        <v>0</v>
      </c>
      <c r="AF3731" s="7" t="s">
        <v>18</v>
      </c>
      <c r="AG3731" s="7" t="s">
        <v>318</v>
      </c>
      <c r="AH3731" s="7" t="s">
        <v>436</v>
      </c>
      <c r="AI3731" s="7" t="s">
        <v>436</v>
      </c>
      <c r="AJ3731" s="7" t="s">
        <v>436</v>
      </c>
      <c r="AK3731" s="7" t="s">
        <v>436</v>
      </c>
      <c r="AP3731" s="7" t="s">
        <v>988</v>
      </c>
      <c r="AQ3731" s="7"/>
    </row>
    <row r="3732" spans="1:43" ht="15.75" customHeight="1">
      <c r="A3732" s="17">
        <v>37538</v>
      </c>
      <c r="B3732" s="24">
        <v>2002</v>
      </c>
      <c r="C3732" s="24" t="s">
        <v>1905</v>
      </c>
      <c r="D3732" s="24" t="s">
        <v>1899</v>
      </c>
      <c r="E3732" s="7" t="s">
        <v>311</v>
      </c>
      <c r="F3732" s="7" t="s">
        <v>13</v>
      </c>
      <c r="G3732" s="7" t="s">
        <v>14</v>
      </c>
      <c r="H3732" s="7" t="s">
        <v>15</v>
      </c>
      <c r="I3732" s="7">
        <v>1474</v>
      </c>
      <c r="J3732" s="7" t="s">
        <v>119</v>
      </c>
      <c r="K3732" s="10">
        <v>73.2</v>
      </c>
      <c r="L3732" s="7" t="s">
        <v>16</v>
      </c>
      <c r="M3732" s="10">
        <v>2.6</v>
      </c>
      <c r="N3732" s="10">
        <v>0.8</v>
      </c>
      <c r="O3732" s="7"/>
      <c r="V3732" s="10">
        <f>SQRT((N3732*N3732)+(O3732*O3732)+((P3732*P3732)+(Q3732*Q3732)+(R3732*R3732)+(S3732*S3732)+(T3732*T3732)+(U3732*U3732)))</f>
        <v>0.8</v>
      </c>
      <c r="W3732" s="7">
        <v>58</v>
      </c>
      <c r="AC3732" s="9">
        <v>4</v>
      </c>
      <c r="AD3732" s="9"/>
      <c r="AE3732" s="7">
        <v>0</v>
      </c>
      <c r="AG3732" s="7" t="s">
        <v>119</v>
      </c>
      <c r="AH3732" s="7" t="s">
        <v>436</v>
      </c>
      <c r="AI3732" s="7" t="s">
        <v>436</v>
      </c>
      <c r="AJ3732" s="7" t="s">
        <v>436</v>
      </c>
      <c r="AQ3732" s="7"/>
    </row>
    <row r="3733" spans="1:43" ht="15.75" customHeight="1">
      <c r="A3733" s="17">
        <v>37932</v>
      </c>
      <c r="B3733" s="24" t="s">
        <v>1894</v>
      </c>
      <c r="C3733" s="24" t="s">
        <v>1905</v>
      </c>
      <c r="D3733" s="24" t="s">
        <v>1899</v>
      </c>
      <c r="E3733" s="7" t="s">
        <v>311</v>
      </c>
      <c r="F3733" s="7" t="s">
        <v>13</v>
      </c>
      <c r="G3733" s="7" t="s">
        <v>316</v>
      </c>
      <c r="H3733" s="7" t="s">
        <v>15</v>
      </c>
      <c r="I3733" s="7">
        <v>1474</v>
      </c>
      <c r="J3733" s="7" t="s">
        <v>324</v>
      </c>
      <c r="K3733" s="10">
        <v>73.2</v>
      </c>
      <c r="L3733" s="7" t="s">
        <v>16</v>
      </c>
      <c r="M3733" s="10">
        <v>2.6</v>
      </c>
      <c r="N3733" s="10">
        <v>0.9</v>
      </c>
      <c r="O3733" s="7"/>
      <c r="V3733" s="10">
        <v>0.9</v>
      </c>
      <c r="AG3733" s="7" t="s">
        <v>119</v>
      </c>
      <c r="AH3733" s="7" t="s">
        <v>436</v>
      </c>
      <c r="AI3733" s="7" t="s">
        <v>436</v>
      </c>
      <c r="AJ3733" s="7" t="s">
        <v>436</v>
      </c>
      <c r="AQ3733" s="7"/>
    </row>
    <row r="3734" spans="1:43" ht="15.75" customHeight="1">
      <c r="A3734" s="17">
        <v>38382</v>
      </c>
      <c r="B3734" s="22" t="s">
        <v>1896</v>
      </c>
      <c r="C3734" s="24" t="s">
        <v>1905</v>
      </c>
      <c r="D3734" s="24" t="s">
        <v>1899</v>
      </c>
      <c r="E3734" s="7" t="s">
        <v>311</v>
      </c>
      <c r="F3734" s="7" t="s">
        <v>13</v>
      </c>
      <c r="G3734" s="7" t="s">
        <v>912</v>
      </c>
      <c r="H3734" s="7" t="s">
        <v>15</v>
      </c>
      <c r="I3734" s="7">
        <v>1474</v>
      </c>
      <c r="J3734" s="7" t="s">
        <v>315</v>
      </c>
      <c r="K3734" s="10">
        <v>73.2</v>
      </c>
      <c r="L3734" s="7" t="s">
        <v>16</v>
      </c>
      <c r="M3734" s="10">
        <v>2.6</v>
      </c>
      <c r="N3734" s="10">
        <v>1</v>
      </c>
      <c r="O3734" s="7"/>
      <c r="V3734" s="10">
        <f>SQRT((N3734*N3734)+(O3734*O3734)+((P3734*P3734)+(Q3734*Q3734)+(R3734*R3734)+(S3734*S3734)+(T3734*T3734)+(U3734*U3734)))</f>
        <v>1</v>
      </c>
      <c r="W3734" s="7">
        <v>67</v>
      </c>
      <c r="AC3734" s="7">
        <v>7</v>
      </c>
      <c r="AF3734" s="7" t="s">
        <v>18</v>
      </c>
      <c r="AG3734" s="7" t="s">
        <v>119</v>
      </c>
      <c r="AH3734" s="7" t="s">
        <v>436</v>
      </c>
      <c r="AI3734" s="7" t="s">
        <v>436</v>
      </c>
      <c r="AJ3734" s="7" t="s">
        <v>436</v>
      </c>
      <c r="AQ3734" s="7"/>
    </row>
    <row r="3735" spans="1:43" ht="15.75" customHeight="1">
      <c r="A3735" s="17">
        <v>39488</v>
      </c>
      <c r="B3735" s="22" t="s">
        <v>1899</v>
      </c>
      <c r="C3735" s="24" t="s">
        <v>1905</v>
      </c>
      <c r="D3735" s="24" t="s">
        <v>1899</v>
      </c>
      <c r="E3735" s="7" t="s">
        <v>311</v>
      </c>
      <c r="F3735" s="7" t="s">
        <v>13</v>
      </c>
      <c r="G3735" s="7" t="s">
        <v>576</v>
      </c>
      <c r="H3735" s="7" t="s">
        <v>15</v>
      </c>
      <c r="I3735" s="7">
        <v>1474</v>
      </c>
      <c r="J3735" s="7" t="s">
        <v>515</v>
      </c>
      <c r="K3735" s="10">
        <v>73.2</v>
      </c>
      <c r="L3735" s="7" t="s">
        <v>16</v>
      </c>
      <c r="M3735" s="10">
        <v>2.6</v>
      </c>
      <c r="P3735" s="10"/>
      <c r="Q3735" s="10"/>
      <c r="R3735" s="10"/>
      <c r="S3735" s="10"/>
      <c r="V3735" s="10" t="s">
        <v>1888</v>
      </c>
      <c r="W3735" s="8"/>
      <c r="AG3735" s="7" t="s">
        <v>318</v>
      </c>
      <c r="AH3735" s="7" t="s">
        <v>436</v>
      </c>
      <c r="AI3735" s="7" t="s">
        <v>436</v>
      </c>
      <c r="AJ3735" s="7" t="s">
        <v>436</v>
      </c>
      <c r="AQ3735" s="7"/>
    </row>
    <row r="3736" spans="1:43" ht="15.75" customHeight="1">
      <c r="A3736" s="17">
        <v>37538</v>
      </c>
      <c r="B3736" s="24">
        <v>2002</v>
      </c>
      <c r="C3736" s="24" t="s">
        <v>1905</v>
      </c>
      <c r="D3736" s="22">
        <v>2014</v>
      </c>
      <c r="E3736" s="7" t="s">
        <v>311</v>
      </c>
      <c r="F3736" s="7" t="s">
        <v>13</v>
      </c>
      <c r="G3736" s="7" t="s">
        <v>14</v>
      </c>
      <c r="H3736" s="7" t="s">
        <v>15</v>
      </c>
      <c r="I3736" s="7">
        <v>1475</v>
      </c>
      <c r="J3736" s="7" t="s">
        <v>119</v>
      </c>
      <c r="K3736" s="10">
        <v>73.400000000000006</v>
      </c>
      <c r="L3736" s="7" t="s">
        <v>16</v>
      </c>
      <c r="M3736" s="10">
        <v>3</v>
      </c>
      <c r="N3736" s="10">
        <v>0.8</v>
      </c>
      <c r="O3736" s="7"/>
      <c r="V3736" s="10">
        <f>SQRT((N3736*N3736)+(O3736*O3736)+((P3736*P3736)+(Q3736*Q3736)+(R3736*R3736)+(S3736*S3736)+(T3736*T3736)+(U3736*U3736)))</f>
        <v>0.8</v>
      </c>
      <c r="W3736" s="7">
        <v>55</v>
      </c>
      <c r="AC3736" s="9">
        <v>4</v>
      </c>
      <c r="AD3736" s="9"/>
      <c r="AE3736" s="7">
        <v>0</v>
      </c>
      <c r="AG3736" s="7" t="s">
        <v>119</v>
      </c>
      <c r="AH3736" s="7" t="s">
        <v>436</v>
      </c>
      <c r="AI3736" s="7" t="s">
        <v>436</v>
      </c>
      <c r="AJ3736" s="7" t="s">
        <v>436</v>
      </c>
      <c r="AQ3736" s="7"/>
    </row>
    <row r="3737" spans="1:43" ht="15.75" customHeight="1">
      <c r="A3737" s="17">
        <v>37932</v>
      </c>
      <c r="B3737" s="24" t="s">
        <v>1894</v>
      </c>
      <c r="C3737" s="24" t="s">
        <v>1905</v>
      </c>
      <c r="D3737" s="22">
        <v>2014</v>
      </c>
      <c r="E3737" s="7" t="s">
        <v>311</v>
      </c>
      <c r="F3737" s="7" t="s">
        <v>13</v>
      </c>
      <c r="G3737" s="7" t="s">
        <v>316</v>
      </c>
      <c r="H3737" s="7" t="s">
        <v>15</v>
      </c>
      <c r="I3737" s="7">
        <v>1475</v>
      </c>
      <c r="J3737" s="7" t="s">
        <v>324</v>
      </c>
      <c r="K3737" s="10">
        <v>73.400000000000006</v>
      </c>
      <c r="L3737" s="7" t="s">
        <v>16</v>
      </c>
      <c r="M3737" s="10">
        <v>3</v>
      </c>
      <c r="N3737" s="10">
        <v>1.1000000000000001</v>
      </c>
      <c r="O3737" s="7"/>
      <c r="V3737" s="10">
        <v>1.05</v>
      </c>
      <c r="AG3737" s="7" t="s">
        <v>119</v>
      </c>
      <c r="AH3737" s="7" t="s">
        <v>436</v>
      </c>
      <c r="AI3737" s="7" t="s">
        <v>436</v>
      </c>
      <c r="AJ3737" s="7" t="s">
        <v>436</v>
      </c>
      <c r="AQ3737" s="7"/>
    </row>
    <row r="3738" spans="1:43" ht="15.75" customHeight="1">
      <c r="A3738" s="17">
        <v>38382</v>
      </c>
      <c r="B3738" s="22" t="s">
        <v>1896</v>
      </c>
      <c r="C3738" s="24" t="s">
        <v>1905</v>
      </c>
      <c r="D3738" s="22">
        <v>2014</v>
      </c>
      <c r="E3738" s="7" t="s">
        <v>311</v>
      </c>
      <c r="F3738" s="7" t="s">
        <v>13</v>
      </c>
      <c r="G3738" s="7" t="s">
        <v>912</v>
      </c>
      <c r="H3738" s="7" t="s">
        <v>15</v>
      </c>
      <c r="I3738" s="7">
        <v>1475</v>
      </c>
      <c r="J3738" s="7" t="s">
        <v>315</v>
      </c>
      <c r="K3738" s="10">
        <v>73.400000000000006</v>
      </c>
      <c r="L3738" s="7" t="s">
        <v>16</v>
      </c>
      <c r="M3738" s="10">
        <v>3</v>
      </c>
      <c r="N3738" s="10">
        <v>1.3</v>
      </c>
      <c r="O3738" s="7"/>
      <c r="V3738" s="10">
        <f>SQRT((N3738*N3738)+(O3738*O3738)+((P3738*P3738)+(Q3738*Q3738)+(R3738*R3738)+(S3738*S3738)+(T3738*T3738)+(U3738*U3738)))</f>
        <v>1.3</v>
      </c>
      <c r="W3738" s="7">
        <v>95</v>
      </c>
      <c r="AC3738" s="7">
        <v>7</v>
      </c>
      <c r="AG3738" s="7" t="s">
        <v>119</v>
      </c>
      <c r="AH3738" s="7" t="s">
        <v>436</v>
      </c>
      <c r="AI3738" s="7" t="s">
        <v>436</v>
      </c>
      <c r="AJ3738" s="7" t="s">
        <v>436</v>
      </c>
      <c r="AQ3738" s="7"/>
    </row>
    <row r="3739" spans="1:43" ht="15.75" customHeight="1">
      <c r="A3739" s="17">
        <v>39488</v>
      </c>
      <c r="B3739" s="22" t="s">
        <v>1899</v>
      </c>
      <c r="C3739" s="24" t="s">
        <v>1905</v>
      </c>
      <c r="D3739" s="22">
        <v>2014</v>
      </c>
      <c r="E3739" s="7" t="s">
        <v>311</v>
      </c>
      <c r="F3739" s="7" t="s">
        <v>13</v>
      </c>
      <c r="G3739" s="7" t="s">
        <v>576</v>
      </c>
      <c r="H3739" s="7" t="s">
        <v>15</v>
      </c>
      <c r="I3739" s="7">
        <v>1475</v>
      </c>
      <c r="J3739" s="7" t="s">
        <v>315</v>
      </c>
      <c r="K3739" s="10">
        <v>73.400000000000006</v>
      </c>
      <c r="L3739" s="7" t="s">
        <v>16</v>
      </c>
      <c r="M3739" s="10">
        <v>3</v>
      </c>
      <c r="N3739" s="10">
        <v>0.4</v>
      </c>
      <c r="P3739" s="10"/>
      <c r="Q3739" s="10"/>
      <c r="R3739" s="10"/>
      <c r="S3739" s="10"/>
      <c r="V3739" s="10">
        <v>1.4</v>
      </c>
      <c r="W3739" s="8">
        <v>150</v>
      </c>
      <c r="AC3739" s="7">
        <v>12</v>
      </c>
      <c r="AG3739" s="7" t="s">
        <v>119</v>
      </c>
      <c r="AH3739" s="7" t="s">
        <v>436</v>
      </c>
      <c r="AI3739" s="7" t="s">
        <v>436</v>
      </c>
      <c r="AJ3739" s="7" t="s">
        <v>436</v>
      </c>
      <c r="AP3739" s="7" t="s">
        <v>648</v>
      </c>
      <c r="AQ3739" s="7"/>
    </row>
    <row r="3740" spans="1:43" ht="15.75" customHeight="1">
      <c r="A3740" s="17">
        <v>40436</v>
      </c>
      <c r="B3740" s="22" t="s">
        <v>1901</v>
      </c>
      <c r="C3740" s="24" t="s">
        <v>1905</v>
      </c>
      <c r="D3740" s="22">
        <v>2014</v>
      </c>
      <c r="E3740" s="7" t="s">
        <v>311</v>
      </c>
      <c r="F3740" s="7" t="s">
        <v>13</v>
      </c>
      <c r="G3740" s="7" t="s">
        <v>1158</v>
      </c>
      <c r="H3740" s="7" t="s">
        <v>15</v>
      </c>
      <c r="I3740" s="7">
        <v>1475</v>
      </c>
      <c r="J3740" s="7" t="s">
        <v>315</v>
      </c>
      <c r="K3740" s="10">
        <v>73.400000000000006</v>
      </c>
      <c r="L3740" s="7" t="s">
        <v>16</v>
      </c>
      <c r="M3740" s="10">
        <v>3</v>
      </c>
      <c r="N3740" s="10">
        <v>0.9</v>
      </c>
      <c r="O3740" s="7"/>
      <c r="V3740" s="10">
        <f>SQRT((N3740*N3740)+(O3740*O3740)+((P3740*P3740)+(Q3740*Q3740)+(R3740*R3740)+(S3740*S3740)+(T3740*T3740)+(U3740*U3740)))</f>
        <v>0.9</v>
      </c>
      <c r="W3740" s="7">
        <v>180</v>
      </c>
      <c r="AC3740" s="7">
        <v>12</v>
      </c>
      <c r="AG3740" s="7" t="s">
        <v>119</v>
      </c>
      <c r="AH3740" s="7" t="s">
        <v>436</v>
      </c>
      <c r="AI3740" s="7" t="s">
        <v>436</v>
      </c>
      <c r="AJ3740" s="7" t="s">
        <v>436</v>
      </c>
      <c r="AP3740" s="7" t="s">
        <v>1236</v>
      </c>
      <c r="AQ3740" s="7"/>
    </row>
    <row r="3741" spans="1:43" ht="15.75" customHeight="1">
      <c r="A3741" s="19">
        <v>40815</v>
      </c>
      <c r="B3741" s="23" t="s">
        <v>1902</v>
      </c>
      <c r="C3741" s="24" t="s">
        <v>1905</v>
      </c>
      <c r="D3741" s="22">
        <v>2014</v>
      </c>
      <c r="E3741" s="15" t="s">
        <v>311</v>
      </c>
      <c r="F3741" s="15" t="s">
        <v>13</v>
      </c>
      <c r="G3741" s="15" t="s">
        <v>13</v>
      </c>
      <c r="H3741" s="15" t="s">
        <v>15</v>
      </c>
      <c r="I3741" s="15">
        <v>1475</v>
      </c>
      <c r="J3741" s="15" t="s">
        <v>315</v>
      </c>
      <c r="K3741" s="16">
        <v>73.400000000000006</v>
      </c>
      <c r="L3741" s="15" t="s">
        <v>16</v>
      </c>
      <c r="M3741" s="16">
        <v>3</v>
      </c>
      <c r="N3741" s="16">
        <v>2.4</v>
      </c>
      <c r="O3741" s="16"/>
      <c r="P3741" s="16"/>
      <c r="Q3741" s="16"/>
      <c r="R3741" s="16"/>
      <c r="S3741" s="16"/>
      <c r="T3741" s="16"/>
      <c r="U3741" s="16"/>
      <c r="V3741" s="10">
        <f>SQRT((N3741*N3741)+(O3741*O3741)+((P3741*P3741)+(Q3741*Q3741)+(R3741*R3741)+(S3741*S3741)+(T3741*T3741)+(U3741*U3741)))</f>
        <v>2.4</v>
      </c>
      <c r="W3741" s="15">
        <v>272</v>
      </c>
      <c r="X3741" s="15"/>
      <c r="Y3741" s="15"/>
      <c r="Z3741" s="15"/>
      <c r="AA3741" s="15"/>
      <c r="AB3741" s="15"/>
      <c r="AC3741" s="15">
        <v>14</v>
      </c>
      <c r="AD3741" s="15"/>
      <c r="AE3741" s="15">
        <v>0</v>
      </c>
      <c r="AF3741" s="15"/>
      <c r="AG3741" s="15" t="s">
        <v>119</v>
      </c>
      <c r="AH3741" s="15" t="s">
        <v>436</v>
      </c>
      <c r="AI3741" s="15" t="s">
        <v>436</v>
      </c>
      <c r="AJ3741" s="15" t="s">
        <v>436</v>
      </c>
      <c r="AK3741" s="15"/>
      <c r="AL3741" s="15"/>
      <c r="AM3741" s="15"/>
      <c r="AN3741" s="15"/>
      <c r="AO3741" s="15"/>
      <c r="AP3741" s="15"/>
      <c r="AQ3741" s="7"/>
    </row>
    <row r="3742" spans="1:43" ht="15.75" customHeight="1">
      <c r="A3742" s="17">
        <v>41543</v>
      </c>
      <c r="B3742" s="22" t="s">
        <v>2048</v>
      </c>
      <c r="C3742" s="22" t="s">
        <v>1905</v>
      </c>
      <c r="D3742" s="22">
        <v>2014</v>
      </c>
      <c r="E3742" s="7" t="s">
        <v>311</v>
      </c>
      <c r="F3742" s="7" t="s">
        <v>13</v>
      </c>
      <c r="G3742" s="7" t="s">
        <v>13</v>
      </c>
      <c r="H3742" s="7" t="s">
        <v>15</v>
      </c>
      <c r="I3742" s="7">
        <v>1475</v>
      </c>
      <c r="J3742" s="7" t="s">
        <v>315</v>
      </c>
      <c r="K3742" s="10">
        <v>73.400000000000006</v>
      </c>
      <c r="L3742" s="7" t="s">
        <v>16</v>
      </c>
      <c r="M3742" s="10">
        <v>3</v>
      </c>
      <c r="N3742" s="10">
        <v>2.7</v>
      </c>
      <c r="V3742" s="7">
        <f>SQRT((N3742*N3742)+(O3742*O3742)+((P3742*P3742)+(Q3742*Q3742)+(R3742*R3742)+(S3742*S3742)+(T3742*T3742)+(U3742*U3742)))</f>
        <v>2.7</v>
      </c>
      <c r="W3742" s="7">
        <v>9999</v>
      </c>
      <c r="AC3742" s="7">
        <v>14</v>
      </c>
      <c r="AE3742" s="7">
        <v>0</v>
      </c>
      <c r="AG3742" s="7" t="s">
        <v>119</v>
      </c>
      <c r="AH3742" s="7" t="s">
        <v>436</v>
      </c>
      <c r="AI3742" s="7" t="s">
        <v>436</v>
      </c>
      <c r="AJ3742" s="7" t="s">
        <v>436</v>
      </c>
      <c r="AQ3742" s="7"/>
    </row>
    <row r="3743" spans="1:43" ht="15.75" customHeight="1">
      <c r="A3743" s="17">
        <v>41995</v>
      </c>
      <c r="B3743" s="22">
        <v>2014</v>
      </c>
      <c r="C3743" s="22" t="s">
        <v>1905</v>
      </c>
      <c r="D3743" s="22">
        <v>2014</v>
      </c>
      <c r="E3743" s="7" t="s">
        <v>311</v>
      </c>
      <c r="F3743" s="7" t="s">
        <v>13</v>
      </c>
      <c r="G3743" s="7" t="s">
        <v>2326</v>
      </c>
      <c r="H3743" s="7" t="s">
        <v>15</v>
      </c>
      <c r="I3743" s="7">
        <v>1475</v>
      </c>
      <c r="J3743" s="7" t="s">
        <v>315</v>
      </c>
      <c r="K3743" s="10">
        <v>73.400000000000006</v>
      </c>
      <c r="L3743" s="7" t="s">
        <v>16</v>
      </c>
      <c r="M3743" s="10">
        <v>3</v>
      </c>
      <c r="N3743" s="10">
        <v>2.7</v>
      </c>
      <c r="V3743" s="7">
        <v>2.7</v>
      </c>
      <c r="W3743" s="7">
        <v>9999</v>
      </c>
      <c r="AE3743" s="7">
        <v>0</v>
      </c>
      <c r="AF3743" s="7" t="s">
        <v>18</v>
      </c>
      <c r="AG3743" s="7" t="s">
        <v>318</v>
      </c>
      <c r="AH3743" s="7" t="s">
        <v>436</v>
      </c>
      <c r="AI3743" s="7" t="s">
        <v>436</v>
      </c>
      <c r="AJ3743" s="7" t="s">
        <v>436</v>
      </c>
      <c r="AK3743" s="7" t="s">
        <v>436</v>
      </c>
      <c r="AP3743" s="7" t="s">
        <v>988</v>
      </c>
      <c r="AQ3743" s="7"/>
    </row>
    <row r="3744" spans="1:43" ht="15.75" customHeight="1">
      <c r="A3744" s="17">
        <v>37538</v>
      </c>
      <c r="B3744" s="24">
        <v>2002</v>
      </c>
      <c r="C3744" s="24" t="s">
        <v>1905</v>
      </c>
      <c r="D3744" s="24" t="s">
        <v>1899</v>
      </c>
      <c r="E3744" s="7" t="s">
        <v>311</v>
      </c>
      <c r="F3744" s="7" t="s">
        <v>13</v>
      </c>
      <c r="G3744" s="7" t="s">
        <v>14</v>
      </c>
      <c r="H3744" s="7" t="s">
        <v>15</v>
      </c>
      <c r="I3744" s="7">
        <v>1476</v>
      </c>
      <c r="J3744" s="7" t="s">
        <v>119</v>
      </c>
      <c r="K3744" s="10">
        <v>72.599999999999994</v>
      </c>
      <c r="L3744" s="7" t="s">
        <v>16</v>
      </c>
      <c r="M3744" s="10">
        <v>2</v>
      </c>
      <c r="N3744" s="10">
        <v>0.8</v>
      </c>
      <c r="O3744" s="7"/>
      <c r="V3744" s="10">
        <f>SQRT((N3744*N3744)+(O3744*O3744)+((P3744*P3744)+(Q3744*Q3744)+(R3744*R3744)+(S3744*S3744)+(T3744*T3744)+(U3744*U3744)))</f>
        <v>0.8</v>
      </c>
      <c r="W3744" s="7">
        <v>72</v>
      </c>
      <c r="AC3744" s="9">
        <v>4</v>
      </c>
      <c r="AD3744" s="9"/>
      <c r="AE3744" s="7">
        <v>0</v>
      </c>
      <c r="AG3744" s="7" t="s">
        <v>119</v>
      </c>
      <c r="AH3744" s="7" t="s">
        <v>436</v>
      </c>
      <c r="AI3744" s="7" t="s">
        <v>436</v>
      </c>
      <c r="AJ3744" s="7" t="s">
        <v>436</v>
      </c>
      <c r="AQ3744" s="7"/>
    </row>
    <row r="3745" spans="1:43" ht="15.75" customHeight="1">
      <c r="A3745" s="17">
        <v>37932</v>
      </c>
      <c r="B3745" s="24" t="s">
        <v>1894</v>
      </c>
      <c r="C3745" s="24" t="s">
        <v>1905</v>
      </c>
      <c r="D3745" s="24" t="s">
        <v>1899</v>
      </c>
      <c r="E3745" s="7" t="s">
        <v>311</v>
      </c>
      <c r="F3745" s="7" t="s">
        <v>13</v>
      </c>
      <c r="G3745" s="7" t="s">
        <v>316</v>
      </c>
      <c r="H3745" s="7" t="s">
        <v>15</v>
      </c>
      <c r="I3745" s="7">
        <v>1476</v>
      </c>
      <c r="J3745" s="7" t="s">
        <v>324</v>
      </c>
      <c r="K3745" s="10">
        <v>72.599999999999994</v>
      </c>
      <c r="L3745" s="7" t="s">
        <v>16</v>
      </c>
      <c r="M3745" s="10">
        <v>2</v>
      </c>
      <c r="N3745" s="10">
        <v>0.8</v>
      </c>
      <c r="O3745" s="7"/>
      <c r="V3745" s="10">
        <v>0.8</v>
      </c>
      <c r="AG3745" s="7" t="s">
        <v>119</v>
      </c>
      <c r="AH3745" s="7" t="s">
        <v>436</v>
      </c>
      <c r="AI3745" s="7" t="s">
        <v>436</v>
      </c>
      <c r="AJ3745" s="7" t="s">
        <v>436</v>
      </c>
      <c r="AQ3745" s="7"/>
    </row>
    <row r="3746" spans="1:43" ht="15.75" customHeight="1">
      <c r="A3746" s="17">
        <v>38382</v>
      </c>
      <c r="B3746" s="22" t="s">
        <v>1896</v>
      </c>
      <c r="C3746" s="24" t="s">
        <v>1905</v>
      </c>
      <c r="D3746" s="24" t="s">
        <v>1899</v>
      </c>
      <c r="E3746" s="7" t="s">
        <v>311</v>
      </c>
      <c r="F3746" s="7" t="s">
        <v>13</v>
      </c>
      <c r="G3746" s="7" t="s">
        <v>912</v>
      </c>
      <c r="H3746" s="7" t="s">
        <v>15</v>
      </c>
      <c r="I3746" s="7">
        <v>1476</v>
      </c>
      <c r="J3746" s="7" t="s">
        <v>315</v>
      </c>
      <c r="K3746" s="10">
        <v>72.599999999999994</v>
      </c>
      <c r="L3746" s="7" t="s">
        <v>16</v>
      </c>
      <c r="M3746" s="10">
        <v>2</v>
      </c>
      <c r="N3746" s="10">
        <v>0.8</v>
      </c>
      <c r="O3746" s="7"/>
      <c r="V3746" s="10">
        <f>SQRT((N3746*N3746)+(O3746*O3746)+((P3746*P3746)+(Q3746*Q3746)+(R3746*R3746)+(S3746*S3746)+(T3746*T3746)+(U3746*U3746)))</f>
        <v>0.8</v>
      </c>
      <c r="W3746" s="7">
        <v>83</v>
      </c>
      <c r="AC3746" s="7">
        <v>6</v>
      </c>
      <c r="AF3746" s="7" t="s">
        <v>18</v>
      </c>
      <c r="AG3746" s="7" t="s">
        <v>119</v>
      </c>
      <c r="AH3746" s="7" t="s">
        <v>436</v>
      </c>
      <c r="AI3746" s="7" t="s">
        <v>436</v>
      </c>
      <c r="AJ3746" s="7" t="s">
        <v>436</v>
      </c>
      <c r="AQ3746" s="7"/>
    </row>
    <row r="3747" spans="1:43" ht="15.75" customHeight="1">
      <c r="A3747" s="17">
        <v>39488</v>
      </c>
      <c r="B3747" s="22" t="s">
        <v>1899</v>
      </c>
      <c r="C3747" s="24" t="s">
        <v>1905</v>
      </c>
      <c r="D3747" s="24" t="s">
        <v>1899</v>
      </c>
      <c r="E3747" s="7" t="s">
        <v>311</v>
      </c>
      <c r="F3747" s="7" t="s">
        <v>13</v>
      </c>
      <c r="G3747" s="7" t="s">
        <v>576</v>
      </c>
      <c r="H3747" s="7" t="s">
        <v>15</v>
      </c>
      <c r="I3747" s="7">
        <v>1476</v>
      </c>
      <c r="J3747" s="7" t="s">
        <v>515</v>
      </c>
      <c r="K3747" s="10">
        <v>72.599999999999994</v>
      </c>
      <c r="L3747" s="7" t="s">
        <v>16</v>
      </c>
      <c r="M3747" s="10">
        <v>2</v>
      </c>
      <c r="P3747" s="10"/>
      <c r="Q3747" s="10"/>
      <c r="R3747" s="10"/>
      <c r="S3747" s="10"/>
      <c r="V3747" s="10" t="s">
        <v>1888</v>
      </c>
      <c r="W3747" s="8"/>
      <c r="AF3747" s="7" t="s">
        <v>108</v>
      </c>
      <c r="AG3747" s="7" t="s">
        <v>318</v>
      </c>
      <c r="AH3747" s="7" t="s">
        <v>436</v>
      </c>
      <c r="AI3747" s="7" t="s">
        <v>436</v>
      </c>
      <c r="AJ3747" s="7" t="s">
        <v>436</v>
      </c>
      <c r="AQ3747" s="7"/>
    </row>
    <row r="3748" spans="1:43" ht="15.75" customHeight="1">
      <c r="A3748" s="17">
        <v>37538</v>
      </c>
      <c r="B3748" s="24">
        <v>2002</v>
      </c>
      <c r="C3748" s="24" t="s">
        <v>1905</v>
      </c>
      <c r="D3748" s="24" t="s">
        <v>1899</v>
      </c>
      <c r="E3748" s="7" t="s">
        <v>311</v>
      </c>
      <c r="F3748" s="7" t="s">
        <v>13</v>
      </c>
      <c r="G3748" s="7" t="s">
        <v>14</v>
      </c>
      <c r="H3748" s="7" t="s">
        <v>15</v>
      </c>
      <c r="I3748" s="7">
        <v>1477</v>
      </c>
      <c r="J3748" s="7" t="s">
        <v>119</v>
      </c>
      <c r="K3748" s="10">
        <v>72.599999999999994</v>
      </c>
      <c r="L3748" s="7" t="s">
        <v>16</v>
      </c>
      <c r="M3748" s="10">
        <v>2</v>
      </c>
      <c r="N3748" s="10">
        <v>0.8</v>
      </c>
      <c r="O3748" s="7"/>
      <c r="V3748" s="10">
        <f>SQRT((N3748*N3748)+(O3748*O3748)+((P3748*P3748)+(Q3748*Q3748)+(R3748*R3748)+(S3748*S3748)+(T3748*T3748)+(U3748*U3748)))</f>
        <v>0.8</v>
      </c>
      <c r="W3748" s="7">
        <v>69</v>
      </c>
      <c r="AC3748" s="9">
        <v>6</v>
      </c>
      <c r="AD3748" s="9"/>
      <c r="AE3748" s="7">
        <v>0</v>
      </c>
      <c r="AG3748" s="7" t="s">
        <v>119</v>
      </c>
      <c r="AH3748" s="7" t="s">
        <v>436</v>
      </c>
      <c r="AI3748" s="7" t="s">
        <v>436</v>
      </c>
      <c r="AJ3748" s="7" t="s">
        <v>436</v>
      </c>
      <c r="AQ3748" s="7"/>
    </row>
    <row r="3749" spans="1:43" ht="15.75" customHeight="1">
      <c r="A3749" s="17">
        <v>37932</v>
      </c>
      <c r="B3749" s="24" t="s">
        <v>1894</v>
      </c>
      <c r="C3749" s="24" t="s">
        <v>1905</v>
      </c>
      <c r="D3749" s="24" t="s">
        <v>1899</v>
      </c>
      <c r="E3749" s="7" t="s">
        <v>311</v>
      </c>
      <c r="F3749" s="7" t="s">
        <v>13</v>
      </c>
      <c r="G3749" s="7" t="s">
        <v>316</v>
      </c>
      <c r="H3749" s="7" t="s">
        <v>15</v>
      </c>
      <c r="I3749" s="7">
        <v>1477</v>
      </c>
      <c r="J3749" s="7" t="s">
        <v>324</v>
      </c>
      <c r="K3749" s="10">
        <v>72.599999999999994</v>
      </c>
      <c r="L3749" s="7" t="s">
        <v>16</v>
      </c>
      <c r="M3749" s="10">
        <v>2</v>
      </c>
      <c r="N3749" s="10">
        <v>0.8</v>
      </c>
      <c r="O3749" s="7"/>
      <c r="V3749" s="10">
        <v>0.75</v>
      </c>
      <c r="AG3749" s="7" t="s">
        <v>119</v>
      </c>
      <c r="AH3749" s="7" t="s">
        <v>436</v>
      </c>
      <c r="AI3749" s="7" t="s">
        <v>436</v>
      </c>
      <c r="AJ3749" s="7" t="s">
        <v>436</v>
      </c>
      <c r="AQ3749" s="7"/>
    </row>
    <row r="3750" spans="1:43" ht="15.75" customHeight="1">
      <c r="A3750" s="17">
        <v>38382</v>
      </c>
      <c r="B3750" s="22" t="s">
        <v>1896</v>
      </c>
      <c r="C3750" s="24" t="s">
        <v>1905</v>
      </c>
      <c r="D3750" s="24" t="s">
        <v>1899</v>
      </c>
      <c r="E3750" s="7" t="s">
        <v>311</v>
      </c>
      <c r="F3750" s="7" t="s">
        <v>13</v>
      </c>
      <c r="G3750" s="7" t="s">
        <v>912</v>
      </c>
      <c r="H3750" s="7" t="s">
        <v>15</v>
      </c>
      <c r="I3750" s="7">
        <v>1477</v>
      </c>
      <c r="J3750" s="7" t="s">
        <v>315</v>
      </c>
      <c r="K3750" s="10">
        <v>72.599999999999994</v>
      </c>
      <c r="L3750" s="7" t="s">
        <v>16</v>
      </c>
      <c r="M3750" s="10">
        <v>2</v>
      </c>
      <c r="N3750" s="10">
        <v>0.7</v>
      </c>
      <c r="O3750" s="7"/>
      <c r="V3750" s="10">
        <f>SQRT((N3750*N3750)+(O3750*O3750)+((P3750*P3750)+(Q3750*Q3750)+(R3750*R3750)+(S3750*S3750)+(T3750*T3750)+(U3750*U3750)))</f>
        <v>0.7</v>
      </c>
      <c r="W3750" s="7">
        <v>46</v>
      </c>
      <c r="AC3750" s="7">
        <v>5</v>
      </c>
      <c r="AF3750" s="7" t="s">
        <v>18</v>
      </c>
      <c r="AG3750" s="7" t="s">
        <v>119</v>
      </c>
      <c r="AH3750" s="7" t="s">
        <v>436</v>
      </c>
      <c r="AI3750" s="7" t="s">
        <v>436</v>
      </c>
      <c r="AJ3750" s="7" t="s">
        <v>436</v>
      </c>
      <c r="AQ3750" s="7"/>
    </row>
    <row r="3751" spans="1:43" ht="15.75" customHeight="1">
      <c r="A3751" s="17">
        <v>39488</v>
      </c>
      <c r="B3751" s="22" t="s">
        <v>1899</v>
      </c>
      <c r="C3751" s="24" t="s">
        <v>1905</v>
      </c>
      <c r="D3751" s="24" t="s">
        <v>1899</v>
      </c>
      <c r="E3751" s="7" t="s">
        <v>311</v>
      </c>
      <c r="F3751" s="7" t="s">
        <v>13</v>
      </c>
      <c r="G3751" s="7" t="s">
        <v>576</v>
      </c>
      <c r="H3751" s="7" t="s">
        <v>15</v>
      </c>
      <c r="I3751" s="7">
        <v>1477</v>
      </c>
      <c r="J3751" s="7" t="s">
        <v>515</v>
      </c>
      <c r="K3751" s="10">
        <v>72.599999999999994</v>
      </c>
      <c r="L3751" s="7" t="s">
        <v>16</v>
      </c>
      <c r="M3751" s="10">
        <v>2</v>
      </c>
      <c r="P3751" s="10"/>
      <c r="Q3751" s="10"/>
      <c r="R3751" s="10"/>
      <c r="S3751" s="10"/>
      <c r="V3751" s="10" t="s">
        <v>1888</v>
      </c>
      <c r="W3751" s="8"/>
      <c r="AF3751" s="7" t="s">
        <v>108</v>
      </c>
      <c r="AG3751" s="7" t="s">
        <v>318</v>
      </c>
      <c r="AH3751" s="7" t="s">
        <v>436</v>
      </c>
      <c r="AI3751" s="7" t="s">
        <v>436</v>
      </c>
      <c r="AJ3751" s="7" t="s">
        <v>436</v>
      </c>
      <c r="AQ3751" s="7"/>
    </row>
    <row r="3752" spans="1:43" ht="15.75" customHeight="1">
      <c r="A3752" s="17">
        <v>37538</v>
      </c>
      <c r="B3752" s="24">
        <v>2002</v>
      </c>
      <c r="C3752" s="24" t="s">
        <v>1905</v>
      </c>
      <c r="D3752" s="24" t="s">
        <v>1899</v>
      </c>
      <c r="E3752" s="7" t="s">
        <v>311</v>
      </c>
      <c r="F3752" s="7" t="s">
        <v>13</v>
      </c>
      <c r="G3752" s="7" t="s">
        <v>14</v>
      </c>
      <c r="H3752" s="7" t="s">
        <v>15</v>
      </c>
      <c r="I3752" s="7">
        <v>1478</v>
      </c>
      <c r="J3752" s="7" t="s">
        <v>119</v>
      </c>
      <c r="K3752" s="10">
        <v>72.5</v>
      </c>
      <c r="L3752" s="7" t="s">
        <v>16</v>
      </c>
      <c r="M3752" s="10">
        <v>1.1000000000000001</v>
      </c>
      <c r="N3752" s="10">
        <v>0.7</v>
      </c>
      <c r="O3752" s="7"/>
      <c r="V3752" s="10">
        <f>SQRT((N3752*N3752)+(O3752*O3752)+((P3752*P3752)+(Q3752*Q3752)+(R3752*R3752)+(S3752*S3752)+(T3752*T3752)+(U3752*U3752)))</f>
        <v>0.7</v>
      </c>
      <c r="W3752" s="7">
        <v>55</v>
      </c>
      <c r="AC3752" s="9">
        <v>5</v>
      </c>
      <c r="AD3752" s="9"/>
      <c r="AE3752" s="7">
        <v>0</v>
      </c>
      <c r="AG3752" s="7" t="s">
        <v>119</v>
      </c>
      <c r="AH3752" s="7" t="s">
        <v>436</v>
      </c>
      <c r="AI3752" s="7" t="s">
        <v>436</v>
      </c>
      <c r="AJ3752" s="7" t="s">
        <v>436</v>
      </c>
      <c r="AQ3752" s="7"/>
    </row>
    <row r="3753" spans="1:43" ht="15.75" customHeight="1">
      <c r="A3753" s="17">
        <v>37932</v>
      </c>
      <c r="B3753" s="24" t="s">
        <v>1894</v>
      </c>
      <c r="C3753" s="24" t="s">
        <v>1905</v>
      </c>
      <c r="D3753" s="24" t="s">
        <v>1899</v>
      </c>
      <c r="E3753" s="7" t="s">
        <v>311</v>
      </c>
      <c r="F3753" s="7" t="s">
        <v>13</v>
      </c>
      <c r="G3753" s="7" t="s">
        <v>316</v>
      </c>
      <c r="H3753" s="7" t="s">
        <v>15</v>
      </c>
      <c r="I3753" s="7">
        <v>1478</v>
      </c>
      <c r="J3753" s="7" t="s">
        <v>324</v>
      </c>
      <c r="K3753" s="10">
        <v>72.5</v>
      </c>
      <c r="L3753" s="7" t="s">
        <v>16</v>
      </c>
      <c r="M3753" s="10">
        <v>1.1000000000000001</v>
      </c>
      <c r="O3753" s="7"/>
      <c r="V3753" s="10" t="s">
        <v>1888</v>
      </c>
      <c r="AG3753" s="7" t="s">
        <v>119</v>
      </c>
      <c r="AH3753" s="7" t="s">
        <v>436</v>
      </c>
      <c r="AI3753" s="7" t="s">
        <v>436</v>
      </c>
      <c r="AJ3753" s="7" t="s">
        <v>436</v>
      </c>
      <c r="AQ3753" s="7"/>
    </row>
    <row r="3754" spans="1:43" ht="15.75" customHeight="1">
      <c r="A3754" s="17">
        <v>38382</v>
      </c>
      <c r="B3754" s="22" t="s">
        <v>1896</v>
      </c>
      <c r="C3754" s="24" t="s">
        <v>1905</v>
      </c>
      <c r="D3754" s="24" t="s">
        <v>1899</v>
      </c>
      <c r="E3754" s="7" t="s">
        <v>311</v>
      </c>
      <c r="F3754" s="7" t="s">
        <v>13</v>
      </c>
      <c r="G3754" s="7" t="s">
        <v>912</v>
      </c>
      <c r="H3754" s="7" t="s">
        <v>15</v>
      </c>
      <c r="I3754" s="7">
        <v>1478</v>
      </c>
      <c r="J3754" s="7" t="s">
        <v>315</v>
      </c>
      <c r="K3754" s="10">
        <v>72.5</v>
      </c>
      <c r="L3754" s="7" t="s">
        <v>16</v>
      </c>
      <c r="M3754" s="10">
        <v>1.1000000000000001</v>
      </c>
      <c r="N3754" s="10">
        <v>1</v>
      </c>
      <c r="O3754" s="7"/>
      <c r="V3754" s="10">
        <f>SQRT((N3754*N3754)+(O3754*O3754)+((P3754*P3754)+(Q3754*Q3754)+(R3754*R3754)+(S3754*S3754)+(T3754*T3754)+(U3754*U3754)))</f>
        <v>1</v>
      </c>
      <c r="W3754" s="7">
        <v>72</v>
      </c>
      <c r="AC3754" s="7">
        <v>5</v>
      </c>
      <c r="AG3754" s="7" t="s">
        <v>119</v>
      </c>
      <c r="AH3754" s="7" t="s">
        <v>436</v>
      </c>
      <c r="AI3754" s="7" t="s">
        <v>436</v>
      </c>
      <c r="AJ3754" s="7" t="s">
        <v>436</v>
      </c>
      <c r="AK3754" s="7" t="s">
        <v>318</v>
      </c>
      <c r="AP3754" s="7" t="s">
        <v>930</v>
      </c>
      <c r="AQ3754" s="7"/>
    </row>
    <row r="3755" spans="1:43" ht="15.75" customHeight="1">
      <c r="A3755" s="17">
        <v>39488</v>
      </c>
      <c r="B3755" s="22" t="s">
        <v>1899</v>
      </c>
      <c r="C3755" s="24" t="s">
        <v>1905</v>
      </c>
      <c r="D3755" s="24" t="s">
        <v>1899</v>
      </c>
      <c r="E3755" s="7" t="s">
        <v>311</v>
      </c>
      <c r="F3755" s="7" t="s">
        <v>13</v>
      </c>
      <c r="G3755" s="7" t="s">
        <v>576</v>
      </c>
      <c r="H3755" s="7" t="s">
        <v>15</v>
      </c>
      <c r="I3755" s="7">
        <v>1478</v>
      </c>
      <c r="J3755" s="7" t="s">
        <v>515</v>
      </c>
      <c r="K3755" s="10">
        <v>72.5</v>
      </c>
      <c r="L3755" s="7" t="s">
        <v>16</v>
      </c>
      <c r="M3755" s="10">
        <v>1.1000000000000001</v>
      </c>
      <c r="P3755" s="10"/>
      <c r="Q3755" s="10"/>
      <c r="R3755" s="10"/>
      <c r="S3755" s="10"/>
      <c r="V3755" s="10" t="s">
        <v>1888</v>
      </c>
      <c r="W3755" s="8">
        <v>34</v>
      </c>
      <c r="AF3755" s="7" t="s">
        <v>18</v>
      </c>
      <c r="AG3755" s="7" t="s">
        <v>318</v>
      </c>
      <c r="AH3755" s="7" t="s">
        <v>436</v>
      </c>
      <c r="AI3755" s="7" t="s">
        <v>436</v>
      </c>
      <c r="AJ3755" s="7" t="s">
        <v>436</v>
      </c>
      <c r="AK3755" s="7" t="s">
        <v>318</v>
      </c>
      <c r="AP3755" s="7" t="s">
        <v>650</v>
      </c>
      <c r="AQ3755" s="7"/>
    </row>
    <row r="3756" spans="1:43" ht="15.75" customHeight="1">
      <c r="A3756" s="17">
        <v>37538</v>
      </c>
      <c r="B3756" s="24">
        <v>2002</v>
      </c>
      <c r="C3756" s="24" t="s">
        <v>1905</v>
      </c>
      <c r="D3756" s="24" t="s">
        <v>1888</v>
      </c>
      <c r="E3756" s="7" t="s">
        <v>311</v>
      </c>
      <c r="F3756" s="7" t="s">
        <v>13</v>
      </c>
      <c r="G3756" s="7" t="s">
        <v>14</v>
      </c>
      <c r="H3756" s="7" t="s">
        <v>15</v>
      </c>
      <c r="I3756" s="7">
        <v>1479</v>
      </c>
      <c r="J3756" s="7" t="s">
        <v>119</v>
      </c>
      <c r="K3756" s="10">
        <v>72.5</v>
      </c>
      <c r="L3756" s="7" t="s">
        <v>16</v>
      </c>
      <c r="M3756" s="10">
        <v>1.4</v>
      </c>
      <c r="N3756" s="10">
        <v>0.4</v>
      </c>
      <c r="O3756" s="7"/>
      <c r="V3756" s="10">
        <f>SQRT((N3756*N3756)+(O3756*O3756)+((P3756*P3756)+(Q3756*Q3756)+(R3756*R3756)+(S3756*S3756)+(T3756*T3756)+(U3756*U3756)))</f>
        <v>0.4</v>
      </c>
      <c r="W3756" s="7">
        <v>19</v>
      </c>
      <c r="AC3756" s="9">
        <v>2</v>
      </c>
      <c r="AD3756" s="9"/>
      <c r="AE3756" s="7">
        <v>0</v>
      </c>
      <c r="AG3756" s="7" t="s">
        <v>119</v>
      </c>
      <c r="AH3756" s="7" t="s">
        <v>436</v>
      </c>
      <c r="AI3756" s="7" t="s">
        <v>436</v>
      </c>
      <c r="AJ3756" s="7" t="s">
        <v>436</v>
      </c>
      <c r="AQ3756" s="7"/>
    </row>
    <row r="3757" spans="1:43" ht="15.75" customHeight="1">
      <c r="A3757" s="17">
        <v>37932</v>
      </c>
      <c r="B3757" s="24" t="s">
        <v>1894</v>
      </c>
      <c r="C3757" s="24" t="s">
        <v>1905</v>
      </c>
      <c r="D3757" s="24" t="s">
        <v>1888</v>
      </c>
      <c r="E3757" s="7" t="s">
        <v>311</v>
      </c>
      <c r="F3757" s="7" t="s">
        <v>13</v>
      </c>
      <c r="G3757" s="7" t="s">
        <v>316</v>
      </c>
      <c r="H3757" s="7" t="s">
        <v>15</v>
      </c>
      <c r="I3757" s="7">
        <v>1479</v>
      </c>
      <c r="J3757" s="7" t="s">
        <v>324</v>
      </c>
      <c r="K3757" s="10">
        <v>72.5</v>
      </c>
      <c r="L3757" s="7" t="s">
        <v>16</v>
      </c>
      <c r="M3757" s="10">
        <v>1.4</v>
      </c>
      <c r="N3757" s="10">
        <v>0.4</v>
      </c>
      <c r="O3757" s="7"/>
      <c r="V3757" s="10">
        <v>0.4</v>
      </c>
      <c r="AG3757" s="7" t="s">
        <v>119</v>
      </c>
      <c r="AH3757" s="7" t="s">
        <v>436</v>
      </c>
      <c r="AI3757" s="7" t="s">
        <v>436</v>
      </c>
      <c r="AJ3757" s="7" t="s">
        <v>436</v>
      </c>
      <c r="AQ3757" s="7"/>
    </row>
    <row r="3758" spans="1:43" ht="15.75" customHeight="1">
      <c r="A3758" s="17">
        <v>38382</v>
      </c>
      <c r="B3758" s="22" t="s">
        <v>1896</v>
      </c>
      <c r="C3758" s="24" t="s">
        <v>1905</v>
      </c>
      <c r="D3758" s="24" t="s">
        <v>1888</v>
      </c>
      <c r="E3758" s="7" t="s">
        <v>311</v>
      </c>
      <c r="F3758" s="7" t="s">
        <v>13</v>
      </c>
      <c r="G3758" s="7" t="s">
        <v>912</v>
      </c>
      <c r="H3758" s="7" t="s">
        <v>15</v>
      </c>
      <c r="I3758" s="7">
        <v>1479</v>
      </c>
      <c r="J3758" s="7" t="s">
        <v>315</v>
      </c>
      <c r="K3758" s="10">
        <v>72.5</v>
      </c>
      <c r="L3758" s="7" t="s">
        <v>16</v>
      </c>
      <c r="M3758" s="10">
        <v>1.4</v>
      </c>
      <c r="N3758" s="10">
        <v>0.4</v>
      </c>
      <c r="O3758" s="7"/>
      <c r="V3758" s="10">
        <f>SQRT((N3758*N3758)+(O3758*O3758)+((P3758*P3758)+(Q3758*Q3758)+(R3758*R3758)+(S3758*S3758)+(T3758*T3758)+(U3758*U3758)))</f>
        <v>0.4</v>
      </c>
      <c r="W3758" s="7">
        <v>28</v>
      </c>
      <c r="AC3758" s="7">
        <v>2</v>
      </c>
      <c r="AG3758" s="7" t="s">
        <v>119</v>
      </c>
      <c r="AH3758" s="7" t="s">
        <v>436</v>
      </c>
      <c r="AI3758" s="7" t="s">
        <v>436</v>
      </c>
      <c r="AJ3758" s="7" t="s">
        <v>436</v>
      </c>
      <c r="AQ3758" s="7"/>
    </row>
    <row r="3759" spans="1:43" ht="15.75" customHeight="1">
      <c r="A3759" s="17">
        <v>39488</v>
      </c>
      <c r="B3759" s="22" t="s">
        <v>1899</v>
      </c>
      <c r="C3759" s="24" t="s">
        <v>1905</v>
      </c>
      <c r="D3759" s="24" t="s">
        <v>1888</v>
      </c>
      <c r="E3759" s="7" t="s">
        <v>311</v>
      </c>
      <c r="F3759" s="7" t="s">
        <v>13</v>
      </c>
      <c r="G3759" s="7" t="s">
        <v>576</v>
      </c>
      <c r="H3759" s="7" t="s">
        <v>15</v>
      </c>
      <c r="I3759" s="7">
        <v>1479</v>
      </c>
      <c r="J3759" s="7" t="s">
        <v>315</v>
      </c>
      <c r="K3759" s="10">
        <v>72.5</v>
      </c>
      <c r="L3759" s="7" t="s">
        <v>16</v>
      </c>
      <c r="M3759" s="10">
        <v>1.4</v>
      </c>
      <c r="N3759" s="10">
        <v>1</v>
      </c>
      <c r="P3759" s="10"/>
      <c r="Q3759" s="10"/>
      <c r="R3759" s="10"/>
      <c r="S3759" s="10"/>
      <c r="V3759" s="10">
        <f>SQRT((N3759*N3759)+(O3759*O3759)+((P3759*P3759)+(Q3759*Q3759)+(R3759*R3759)+(S3759*S3759)+(T3759*T3759)+(U3759*U3759)))</f>
        <v>1</v>
      </c>
      <c r="W3759" s="8">
        <v>78</v>
      </c>
      <c r="AC3759" s="7">
        <v>6</v>
      </c>
      <c r="AG3759" s="7" t="s">
        <v>119</v>
      </c>
      <c r="AH3759" s="7" t="s">
        <v>436</v>
      </c>
      <c r="AI3759" s="7" t="s">
        <v>436</v>
      </c>
      <c r="AJ3759" s="7" t="s">
        <v>436</v>
      </c>
      <c r="AQ3759" s="7"/>
    </row>
    <row r="3760" spans="1:43" ht="15.75" customHeight="1">
      <c r="A3760" s="17">
        <v>40436</v>
      </c>
      <c r="B3760" s="22" t="s">
        <v>1901</v>
      </c>
      <c r="C3760" s="24" t="s">
        <v>1905</v>
      </c>
      <c r="D3760" s="24" t="s">
        <v>1888</v>
      </c>
      <c r="E3760" s="7" t="s">
        <v>311</v>
      </c>
      <c r="F3760" s="7" t="s">
        <v>13</v>
      </c>
      <c r="G3760" s="7" t="s">
        <v>1158</v>
      </c>
      <c r="H3760" s="7" t="s">
        <v>15</v>
      </c>
      <c r="I3760" s="7">
        <v>1479</v>
      </c>
      <c r="J3760" s="7" t="s">
        <v>315</v>
      </c>
      <c r="K3760" s="10">
        <v>72.5</v>
      </c>
      <c r="L3760" s="7" t="s">
        <v>16</v>
      </c>
      <c r="M3760" s="10">
        <v>1.4</v>
      </c>
      <c r="N3760" s="10">
        <v>1.2</v>
      </c>
      <c r="O3760" s="7"/>
      <c r="V3760" s="10">
        <f>SQRT((N3760*N3760)+(O3760*O3760)+((P3760*P3760)+(Q3760*Q3760)+(R3760*R3760)+(S3760*S3760)+(T3760*T3760)+(U3760*U3760)))</f>
        <v>1.2</v>
      </c>
      <c r="W3760" s="7">
        <v>107</v>
      </c>
      <c r="AC3760" s="7">
        <v>8</v>
      </c>
      <c r="AG3760" s="7" t="s">
        <v>119</v>
      </c>
      <c r="AH3760" s="7" t="s">
        <v>436</v>
      </c>
      <c r="AI3760" s="7" t="s">
        <v>436</v>
      </c>
      <c r="AJ3760" s="7" t="s">
        <v>436</v>
      </c>
      <c r="AQ3760" s="7"/>
    </row>
    <row r="3761" spans="1:43" ht="15.75" customHeight="1">
      <c r="A3761" s="19">
        <v>40815</v>
      </c>
      <c r="B3761" s="23" t="s">
        <v>1902</v>
      </c>
      <c r="C3761" s="24" t="s">
        <v>1905</v>
      </c>
      <c r="D3761" s="24" t="s">
        <v>1888</v>
      </c>
      <c r="E3761" s="15" t="s">
        <v>311</v>
      </c>
      <c r="F3761" s="15" t="s">
        <v>13</v>
      </c>
      <c r="G3761" s="15" t="s">
        <v>13</v>
      </c>
      <c r="H3761" s="15" t="s">
        <v>15</v>
      </c>
      <c r="I3761" s="15">
        <v>1479</v>
      </c>
      <c r="J3761" s="15" t="s">
        <v>315</v>
      </c>
      <c r="K3761" s="16">
        <v>72.5</v>
      </c>
      <c r="L3761" s="15" t="s">
        <v>16</v>
      </c>
      <c r="M3761" s="16">
        <v>1.4</v>
      </c>
      <c r="N3761" s="16">
        <v>1.1000000000000001</v>
      </c>
      <c r="O3761" s="16"/>
      <c r="P3761" s="16"/>
      <c r="Q3761" s="16"/>
      <c r="R3761" s="16"/>
      <c r="S3761" s="16"/>
      <c r="T3761" s="16"/>
      <c r="U3761" s="16"/>
      <c r="V3761" s="10">
        <f>SQRT((N3761*N3761)+(O3761*O3761)+((P3761*P3761)+(Q3761*Q3761)+(R3761*R3761)+(S3761*S3761)+(T3761*T3761)+(U3761*U3761)))</f>
        <v>1.1000000000000001</v>
      </c>
      <c r="W3761" s="15">
        <v>161</v>
      </c>
      <c r="X3761" s="15"/>
      <c r="Y3761" s="15"/>
      <c r="Z3761" s="15"/>
      <c r="AA3761" s="15"/>
      <c r="AB3761" s="15"/>
      <c r="AC3761" s="15">
        <v>9</v>
      </c>
      <c r="AD3761" s="15"/>
      <c r="AE3761" s="15">
        <v>0</v>
      </c>
      <c r="AF3761" s="15"/>
      <c r="AG3761" s="15" t="s">
        <v>119</v>
      </c>
      <c r="AH3761" s="15" t="s">
        <v>436</v>
      </c>
      <c r="AI3761" s="15" t="s">
        <v>436</v>
      </c>
      <c r="AJ3761" s="15" t="s">
        <v>436</v>
      </c>
      <c r="AK3761" s="15"/>
      <c r="AL3761" s="15" t="s">
        <v>318</v>
      </c>
      <c r="AM3761" s="15"/>
      <c r="AN3761" s="15"/>
      <c r="AO3761" s="15"/>
      <c r="AP3761" s="15" t="s">
        <v>1687</v>
      </c>
      <c r="AQ3761" s="7"/>
    </row>
    <row r="3762" spans="1:43" ht="15.75" customHeight="1">
      <c r="A3762" s="17">
        <v>41543</v>
      </c>
      <c r="B3762" s="22" t="s">
        <v>2048</v>
      </c>
      <c r="C3762" s="22" t="s">
        <v>1905</v>
      </c>
      <c r="D3762" s="22" t="s">
        <v>1888</v>
      </c>
      <c r="E3762" s="7" t="s">
        <v>311</v>
      </c>
      <c r="F3762" s="7" t="s">
        <v>13</v>
      </c>
      <c r="G3762" s="7" t="s">
        <v>13</v>
      </c>
      <c r="H3762" s="7" t="s">
        <v>15</v>
      </c>
      <c r="I3762" s="7">
        <v>1479</v>
      </c>
      <c r="J3762" s="7" t="s">
        <v>315</v>
      </c>
      <c r="K3762" s="10">
        <v>72.5</v>
      </c>
      <c r="L3762" s="7" t="s">
        <v>16</v>
      </c>
      <c r="M3762" s="10">
        <v>1.4</v>
      </c>
      <c r="N3762" s="10">
        <v>1.1000000000000001</v>
      </c>
      <c r="V3762" s="7">
        <f>SQRT((N3762*N3762)+(O3762*O3762)+((P3762*P3762)+(Q3762*Q3762)+(R3762*R3762)+(S3762*S3762)+(T3762*T3762)+(U3762*U3762)))</f>
        <v>1.1000000000000001</v>
      </c>
      <c r="W3762" s="7">
        <v>265</v>
      </c>
      <c r="AC3762" s="7">
        <v>12</v>
      </c>
      <c r="AE3762" s="7">
        <v>0</v>
      </c>
      <c r="AG3762" s="7" t="s">
        <v>119</v>
      </c>
      <c r="AH3762" s="7" t="s">
        <v>436</v>
      </c>
      <c r="AI3762" s="7" t="s">
        <v>436</v>
      </c>
      <c r="AJ3762" s="7" t="s">
        <v>436</v>
      </c>
      <c r="AL3762" s="7" t="s">
        <v>318</v>
      </c>
      <c r="AP3762" s="7" t="s">
        <v>1687</v>
      </c>
      <c r="AQ3762" s="7"/>
    </row>
    <row r="3763" spans="1:43" ht="15.75" customHeight="1">
      <c r="A3763" s="17">
        <v>41995</v>
      </c>
      <c r="B3763" s="22">
        <v>2014</v>
      </c>
      <c r="C3763" s="22" t="s">
        <v>1905</v>
      </c>
      <c r="D3763" s="22" t="s">
        <v>1888</v>
      </c>
      <c r="E3763" s="7" t="s">
        <v>311</v>
      </c>
      <c r="F3763" s="7" t="s">
        <v>13</v>
      </c>
      <c r="G3763" s="7" t="s">
        <v>2326</v>
      </c>
      <c r="H3763" s="7" t="s">
        <v>15</v>
      </c>
      <c r="I3763" s="7">
        <v>1479</v>
      </c>
      <c r="J3763" s="7" t="s">
        <v>315</v>
      </c>
      <c r="K3763" s="10">
        <v>72.5</v>
      </c>
      <c r="L3763" s="7" t="s">
        <v>16</v>
      </c>
      <c r="M3763" s="10">
        <v>1.4</v>
      </c>
      <c r="N3763" s="10">
        <v>1.2</v>
      </c>
      <c r="V3763" s="7">
        <v>1.2</v>
      </c>
      <c r="W3763" s="7">
        <v>266</v>
      </c>
      <c r="AC3763" s="7">
        <v>12</v>
      </c>
      <c r="AE3763" s="7">
        <v>0</v>
      </c>
      <c r="AG3763" s="7" t="s">
        <v>119</v>
      </c>
      <c r="AH3763" s="7" t="s">
        <v>436</v>
      </c>
      <c r="AI3763" s="7" t="s">
        <v>436</v>
      </c>
      <c r="AJ3763" s="7" t="s">
        <v>436</v>
      </c>
      <c r="AK3763" s="7" t="s">
        <v>436</v>
      </c>
      <c r="AP3763" s="7" t="s">
        <v>2379</v>
      </c>
      <c r="AQ3763" s="7"/>
    </row>
    <row r="3764" spans="1:43" ht="15.75" customHeight="1">
      <c r="A3764" s="17">
        <v>37538</v>
      </c>
      <c r="B3764" s="24">
        <v>2002</v>
      </c>
      <c r="C3764" s="24" t="s">
        <v>1905</v>
      </c>
      <c r="D3764" s="24" t="s">
        <v>1888</v>
      </c>
      <c r="E3764" s="7" t="s">
        <v>311</v>
      </c>
      <c r="F3764" s="7" t="s">
        <v>13</v>
      </c>
      <c r="G3764" s="7" t="s">
        <v>14</v>
      </c>
      <c r="H3764" s="7" t="s">
        <v>15</v>
      </c>
      <c r="I3764" s="7">
        <v>1480</v>
      </c>
      <c r="J3764" s="7" t="s">
        <v>119</v>
      </c>
      <c r="K3764" s="10">
        <v>72.400000000000006</v>
      </c>
      <c r="L3764" s="7" t="s">
        <v>16</v>
      </c>
      <c r="M3764" s="10">
        <v>1.5</v>
      </c>
      <c r="N3764" s="10">
        <v>0.5</v>
      </c>
      <c r="O3764" s="7"/>
      <c r="V3764" s="10">
        <f t="shared" ref="V3764:V3770" si="173">SQRT((N3764*N3764)+(O3764*O3764)+((P3764*P3764)+(Q3764*Q3764)+(R3764*R3764)+(S3764*S3764)+(T3764*T3764)+(U3764*U3764)))</f>
        <v>0.5</v>
      </c>
      <c r="W3764" s="7">
        <v>29</v>
      </c>
      <c r="AC3764" s="9">
        <v>1</v>
      </c>
      <c r="AD3764" s="9"/>
      <c r="AE3764" s="7">
        <v>0</v>
      </c>
      <c r="AG3764" s="7" t="s">
        <v>119</v>
      </c>
      <c r="AH3764" s="7" t="s">
        <v>436</v>
      </c>
      <c r="AI3764" s="7" t="s">
        <v>436</v>
      </c>
      <c r="AJ3764" s="7" t="s">
        <v>436</v>
      </c>
      <c r="AQ3764" s="7"/>
    </row>
    <row r="3765" spans="1:43" ht="15.75" customHeight="1">
      <c r="A3765" s="17">
        <v>37932</v>
      </c>
      <c r="B3765" s="24" t="s">
        <v>1894</v>
      </c>
      <c r="C3765" s="24" t="s">
        <v>1905</v>
      </c>
      <c r="D3765" s="24" t="s">
        <v>1888</v>
      </c>
      <c r="E3765" s="7" t="s">
        <v>311</v>
      </c>
      <c r="F3765" s="7" t="s">
        <v>13</v>
      </c>
      <c r="G3765" s="7" t="s">
        <v>316</v>
      </c>
      <c r="H3765" s="7" t="s">
        <v>15</v>
      </c>
      <c r="I3765" s="7">
        <v>1480</v>
      </c>
      <c r="J3765" s="7" t="s">
        <v>324</v>
      </c>
      <c r="K3765" s="10">
        <v>72.400000000000006</v>
      </c>
      <c r="L3765" s="7" t="s">
        <v>16</v>
      </c>
      <c r="M3765" s="10">
        <v>1.5</v>
      </c>
      <c r="N3765" s="10">
        <v>0.6</v>
      </c>
      <c r="O3765" s="7"/>
      <c r="V3765" s="10">
        <f t="shared" si="173"/>
        <v>0.6</v>
      </c>
      <c r="AG3765" s="7" t="s">
        <v>119</v>
      </c>
      <c r="AH3765" s="7" t="s">
        <v>436</v>
      </c>
      <c r="AI3765" s="7" t="s">
        <v>436</v>
      </c>
      <c r="AJ3765" s="7" t="s">
        <v>436</v>
      </c>
      <c r="AQ3765" s="7"/>
    </row>
    <row r="3766" spans="1:43" ht="15.75" customHeight="1">
      <c r="A3766" s="17">
        <v>38382</v>
      </c>
      <c r="B3766" s="22" t="s">
        <v>1896</v>
      </c>
      <c r="C3766" s="24" t="s">
        <v>1905</v>
      </c>
      <c r="D3766" s="24" t="s">
        <v>1888</v>
      </c>
      <c r="E3766" s="7" t="s">
        <v>311</v>
      </c>
      <c r="F3766" s="7" t="s">
        <v>13</v>
      </c>
      <c r="G3766" s="7" t="s">
        <v>912</v>
      </c>
      <c r="H3766" s="7" t="s">
        <v>15</v>
      </c>
      <c r="I3766" s="7">
        <v>1480</v>
      </c>
      <c r="J3766" s="7" t="s">
        <v>315</v>
      </c>
      <c r="K3766" s="10">
        <v>72.400000000000006</v>
      </c>
      <c r="L3766" s="7" t="s">
        <v>16</v>
      </c>
      <c r="M3766" s="10">
        <v>1.5</v>
      </c>
      <c r="N3766" s="10">
        <v>0.7</v>
      </c>
      <c r="O3766" s="7"/>
      <c r="V3766" s="10">
        <f t="shared" si="173"/>
        <v>0.7</v>
      </c>
      <c r="W3766" s="7">
        <v>34</v>
      </c>
      <c r="AC3766" s="7">
        <v>3</v>
      </c>
      <c r="AG3766" s="7" t="s">
        <v>119</v>
      </c>
      <c r="AH3766" s="7" t="s">
        <v>436</v>
      </c>
      <c r="AI3766" s="7" t="s">
        <v>436</v>
      </c>
      <c r="AJ3766" s="7" t="s">
        <v>436</v>
      </c>
      <c r="AQ3766" s="7"/>
    </row>
    <row r="3767" spans="1:43" ht="15.75" customHeight="1">
      <c r="A3767" s="17">
        <v>39488</v>
      </c>
      <c r="B3767" s="22" t="s">
        <v>1899</v>
      </c>
      <c r="C3767" s="24" t="s">
        <v>1905</v>
      </c>
      <c r="D3767" s="24" t="s">
        <v>1888</v>
      </c>
      <c r="E3767" s="7" t="s">
        <v>311</v>
      </c>
      <c r="F3767" s="7" t="s">
        <v>13</v>
      </c>
      <c r="G3767" s="7" t="s">
        <v>576</v>
      </c>
      <c r="H3767" s="7" t="s">
        <v>15</v>
      </c>
      <c r="I3767" s="7">
        <v>1480</v>
      </c>
      <c r="J3767" s="7" t="s">
        <v>315</v>
      </c>
      <c r="K3767" s="10">
        <v>72.400000000000006</v>
      </c>
      <c r="L3767" s="7" t="s">
        <v>16</v>
      </c>
      <c r="M3767" s="10">
        <v>1.5</v>
      </c>
      <c r="N3767" s="10">
        <v>1.1000000000000001</v>
      </c>
      <c r="P3767" s="10"/>
      <c r="Q3767" s="10"/>
      <c r="R3767" s="10"/>
      <c r="S3767" s="10"/>
      <c r="V3767" s="10">
        <f t="shared" si="173"/>
        <v>1.1000000000000001</v>
      </c>
      <c r="W3767" s="8">
        <v>102</v>
      </c>
      <c r="AC3767" s="7">
        <v>5</v>
      </c>
      <c r="AG3767" s="7" t="s">
        <v>119</v>
      </c>
      <c r="AH3767" s="7" t="s">
        <v>436</v>
      </c>
      <c r="AI3767" s="7" t="s">
        <v>436</v>
      </c>
      <c r="AJ3767" s="7" t="s">
        <v>436</v>
      </c>
      <c r="AQ3767" s="7"/>
    </row>
    <row r="3768" spans="1:43" ht="15.75" customHeight="1">
      <c r="A3768" s="17">
        <v>40436</v>
      </c>
      <c r="B3768" s="22" t="s">
        <v>1901</v>
      </c>
      <c r="C3768" s="24" t="s">
        <v>1905</v>
      </c>
      <c r="D3768" s="24" t="s">
        <v>1888</v>
      </c>
      <c r="E3768" s="7" t="s">
        <v>311</v>
      </c>
      <c r="F3768" s="7" t="s">
        <v>13</v>
      </c>
      <c r="G3768" s="7" t="s">
        <v>1158</v>
      </c>
      <c r="H3768" s="7" t="s">
        <v>15</v>
      </c>
      <c r="I3768" s="7">
        <v>1480</v>
      </c>
      <c r="J3768" s="7" t="s">
        <v>315</v>
      </c>
      <c r="K3768" s="10">
        <v>72.400000000000006</v>
      </c>
      <c r="L3768" s="7" t="s">
        <v>16</v>
      </c>
      <c r="M3768" s="10">
        <v>1.5</v>
      </c>
      <c r="N3768" s="10">
        <v>1.5</v>
      </c>
      <c r="O3768" s="7"/>
      <c r="V3768" s="10">
        <f t="shared" si="173"/>
        <v>1.5</v>
      </c>
      <c r="W3768" s="7">
        <v>184</v>
      </c>
      <c r="AC3768" s="7">
        <v>8</v>
      </c>
      <c r="AG3768" s="7" t="s">
        <v>119</v>
      </c>
      <c r="AH3768" s="7" t="s">
        <v>436</v>
      </c>
      <c r="AI3768" s="7" t="s">
        <v>436</v>
      </c>
      <c r="AJ3768" s="7" t="s">
        <v>436</v>
      </c>
      <c r="AP3768" s="7" t="s">
        <v>1232</v>
      </c>
      <c r="AQ3768" s="7"/>
    </row>
    <row r="3769" spans="1:43" ht="15.75" customHeight="1">
      <c r="A3769" s="19">
        <v>40815</v>
      </c>
      <c r="B3769" s="23" t="s">
        <v>1902</v>
      </c>
      <c r="C3769" s="24" t="s">
        <v>1905</v>
      </c>
      <c r="D3769" s="24" t="s">
        <v>1888</v>
      </c>
      <c r="E3769" s="15" t="s">
        <v>311</v>
      </c>
      <c r="F3769" s="15" t="s">
        <v>13</v>
      </c>
      <c r="G3769" s="15" t="s">
        <v>13</v>
      </c>
      <c r="H3769" s="15" t="s">
        <v>15</v>
      </c>
      <c r="I3769" s="15">
        <v>1480</v>
      </c>
      <c r="J3769" s="15" t="s">
        <v>315</v>
      </c>
      <c r="K3769" s="16">
        <v>72.400000000000006</v>
      </c>
      <c r="L3769" s="15" t="s">
        <v>16</v>
      </c>
      <c r="M3769" s="16">
        <v>1.5</v>
      </c>
      <c r="N3769" s="16">
        <v>2.9</v>
      </c>
      <c r="O3769" s="16"/>
      <c r="P3769" s="16"/>
      <c r="Q3769" s="16"/>
      <c r="R3769" s="16"/>
      <c r="S3769" s="16"/>
      <c r="T3769" s="16"/>
      <c r="U3769" s="16"/>
      <c r="V3769" s="10">
        <f t="shared" si="173"/>
        <v>2.9</v>
      </c>
      <c r="W3769" s="15">
        <v>9999</v>
      </c>
      <c r="X3769" s="15"/>
      <c r="Y3769" s="15"/>
      <c r="Z3769" s="15"/>
      <c r="AA3769" s="15"/>
      <c r="AB3769" s="15"/>
      <c r="AC3769" s="15"/>
      <c r="AD3769" s="15"/>
      <c r="AE3769" s="15">
        <v>1</v>
      </c>
      <c r="AF3769" s="15"/>
      <c r="AG3769" s="15" t="s">
        <v>119</v>
      </c>
      <c r="AH3769" s="15" t="s">
        <v>436</v>
      </c>
      <c r="AI3769" s="15" t="s">
        <v>436</v>
      </c>
      <c r="AJ3769" s="15" t="s">
        <v>436</v>
      </c>
      <c r="AK3769" s="15"/>
      <c r="AL3769" s="15"/>
      <c r="AM3769" s="15"/>
      <c r="AN3769" s="15"/>
      <c r="AO3769" s="15"/>
      <c r="AP3769" s="15" t="s">
        <v>1622</v>
      </c>
      <c r="AQ3769" s="7"/>
    </row>
    <row r="3770" spans="1:43" ht="15.75" customHeight="1">
      <c r="A3770" s="17">
        <v>41543</v>
      </c>
      <c r="B3770" s="22" t="s">
        <v>2048</v>
      </c>
      <c r="C3770" s="22" t="s">
        <v>1905</v>
      </c>
      <c r="D3770" s="22" t="s">
        <v>1888</v>
      </c>
      <c r="E3770" s="7" t="s">
        <v>311</v>
      </c>
      <c r="F3770" s="7" t="s">
        <v>13</v>
      </c>
      <c r="G3770" s="7" t="s">
        <v>13</v>
      </c>
      <c r="H3770" s="7" t="s">
        <v>15</v>
      </c>
      <c r="I3770" s="7">
        <v>1480</v>
      </c>
      <c r="J3770" s="7" t="s">
        <v>315</v>
      </c>
      <c r="K3770" s="10">
        <v>72.400000000000006</v>
      </c>
      <c r="L3770" s="7" t="s">
        <v>16</v>
      </c>
      <c r="M3770" s="10">
        <v>1.5</v>
      </c>
      <c r="N3770" s="10">
        <v>3.6</v>
      </c>
      <c r="V3770" s="7">
        <f t="shared" si="173"/>
        <v>3.6</v>
      </c>
      <c r="W3770" s="7">
        <v>9999</v>
      </c>
      <c r="AE3770" s="7">
        <v>4</v>
      </c>
      <c r="AG3770" s="7" t="s">
        <v>119</v>
      </c>
      <c r="AH3770" s="7" t="s">
        <v>436</v>
      </c>
      <c r="AI3770" s="7" t="s">
        <v>436</v>
      </c>
      <c r="AJ3770" s="7" t="s">
        <v>436</v>
      </c>
      <c r="AQ3770" s="7"/>
    </row>
    <row r="3771" spans="1:43" ht="15.75" customHeight="1">
      <c r="A3771" s="17">
        <v>41995</v>
      </c>
      <c r="B3771" s="22">
        <v>2014</v>
      </c>
      <c r="C3771" s="22" t="s">
        <v>1905</v>
      </c>
      <c r="D3771" s="22" t="s">
        <v>1888</v>
      </c>
      <c r="E3771" s="7" t="s">
        <v>311</v>
      </c>
      <c r="F3771" s="7" t="s">
        <v>13</v>
      </c>
      <c r="G3771" s="7" t="s">
        <v>2326</v>
      </c>
      <c r="H3771" s="7" t="s">
        <v>15</v>
      </c>
      <c r="I3771" s="7">
        <v>1480</v>
      </c>
      <c r="J3771" s="7" t="s">
        <v>315</v>
      </c>
      <c r="K3771" s="10">
        <v>72.400000000000006</v>
      </c>
      <c r="L3771" s="7" t="s">
        <v>16</v>
      </c>
      <c r="M3771" s="10">
        <v>1.5</v>
      </c>
      <c r="N3771" s="10">
        <v>3.6</v>
      </c>
      <c r="V3771" s="7">
        <v>3.6</v>
      </c>
      <c r="W3771" s="7">
        <v>9999</v>
      </c>
      <c r="AE3771" s="7">
        <v>1</v>
      </c>
      <c r="AG3771" s="7" t="s">
        <v>119</v>
      </c>
      <c r="AH3771" s="7" t="s">
        <v>436</v>
      </c>
      <c r="AI3771" s="7" t="s">
        <v>436</v>
      </c>
      <c r="AJ3771" s="7" t="s">
        <v>436</v>
      </c>
      <c r="AK3771" s="7" t="s">
        <v>436</v>
      </c>
      <c r="AQ3771" s="7"/>
    </row>
    <row r="3772" spans="1:43" ht="15.75" customHeight="1">
      <c r="A3772" s="17">
        <v>37538</v>
      </c>
      <c r="B3772" s="24">
        <v>2002</v>
      </c>
      <c r="C3772" s="24" t="s">
        <v>1905</v>
      </c>
      <c r="D3772" s="24" t="s">
        <v>1896</v>
      </c>
      <c r="E3772" s="7" t="s">
        <v>311</v>
      </c>
      <c r="F3772" s="7" t="s">
        <v>13</v>
      </c>
      <c r="G3772" s="7" t="s">
        <v>14</v>
      </c>
      <c r="H3772" s="7" t="s">
        <v>15</v>
      </c>
      <c r="I3772" s="7">
        <v>1481</v>
      </c>
      <c r="J3772" s="7" t="s">
        <v>119</v>
      </c>
      <c r="K3772" s="10">
        <v>72.2</v>
      </c>
      <c r="L3772" s="7" t="s">
        <v>16</v>
      </c>
      <c r="M3772" s="10">
        <v>1.2</v>
      </c>
      <c r="N3772" s="10">
        <v>0.3</v>
      </c>
      <c r="O3772" s="7"/>
      <c r="V3772" s="10">
        <f>SQRT((N3772*N3772)+(O3772*O3772)+((P3772*P3772)+(Q3772*Q3772)+(R3772*R3772)+(S3772*S3772)+(T3772*T3772)+(U3772*U3772)))</f>
        <v>0.3</v>
      </c>
      <c r="W3772" s="7">
        <v>21</v>
      </c>
      <c r="AB3772" s="7" t="s">
        <v>21</v>
      </c>
      <c r="AC3772" s="9">
        <v>0</v>
      </c>
      <c r="AD3772" s="9"/>
      <c r="AE3772" s="7">
        <v>0</v>
      </c>
      <c r="AG3772" s="7" t="s">
        <v>119</v>
      </c>
      <c r="AH3772" s="7" t="s">
        <v>436</v>
      </c>
      <c r="AI3772" s="7" t="s">
        <v>436</v>
      </c>
      <c r="AJ3772" s="7" t="s">
        <v>436</v>
      </c>
      <c r="AQ3772" s="7"/>
    </row>
    <row r="3773" spans="1:43" ht="15.75" customHeight="1">
      <c r="A3773" s="17">
        <v>37932</v>
      </c>
      <c r="B3773" s="24" t="s">
        <v>1894</v>
      </c>
      <c r="C3773" s="24" t="s">
        <v>1905</v>
      </c>
      <c r="D3773" s="24" t="s">
        <v>1896</v>
      </c>
      <c r="E3773" s="7" t="s">
        <v>311</v>
      </c>
      <c r="F3773" s="7" t="s">
        <v>13</v>
      </c>
      <c r="G3773" s="7" t="s">
        <v>316</v>
      </c>
      <c r="H3773" s="7" t="s">
        <v>15</v>
      </c>
      <c r="I3773" s="7">
        <v>1481</v>
      </c>
      <c r="J3773" s="7" t="s">
        <v>324</v>
      </c>
      <c r="K3773" s="10">
        <v>72.2</v>
      </c>
      <c r="L3773" s="7" t="s">
        <v>16</v>
      </c>
      <c r="M3773" s="10">
        <v>1.2</v>
      </c>
      <c r="O3773" s="7"/>
      <c r="V3773" s="10" t="s">
        <v>1888</v>
      </c>
      <c r="AG3773" s="7" t="s">
        <v>119</v>
      </c>
      <c r="AH3773" s="7" t="s">
        <v>436</v>
      </c>
      <c r="AI3773" s="7" t="s">
        <v>436</v>
      </c>
      <c r="AJ3773" s="7" t="s">
        <v>436</v>
      </c>
      <c r="AQ3773" s="7"/>
    </row>
    <row r="3774" spans="1:43" ht="15.75" customHeight="1">
      <c r="A3774" s="17">
        <v>38382</v>
      </c>
      <c r="B3774" s="22" t="s">
        <v>1896</v>
      </c>
      <c r="C3774" s="24" t="s">
        <v>1905</v>
      </c>
      <c r="D3774" s="24" t="s">
        <v>1896</v>
      </c>
      <c r="E3774" s="7" t="s">
        <v>311</v>
      </c>
      <c r="F3774" s="7" t="s">
        <v>13</v>
      </c>
      <c r="G3774" s="7" t="s">
        <v>912</v>
      </c>
      <c r="H3774" s="7" t="s">
        <v>15</v>
      </c>
      <c r="I3774" s="7">
        <v>1481</v>
      </c>
      <c r="J3774" s="7" t="s">
        <v>343</v>
      </c>
      <c r="K3774" s="10">
        <v>72.2</v>
      </c>
      <c r="L3774" s="7" t="s">
        <v>16</v>
      </c>
      <c r="M3774" s="10">
        <v>1.2</v>
      </c>
      <c r="O3774" s="7"/>
      <c r="V3774" s="10" t="s">
        <v>1888</v>
      </c>
      <c r="W3774" s="7">
        <v>9999</v>
      </c>
      <c r="AF3774" s="7" t="s">
        <v>318</v>
      </c>
      <c r="AG3774" s="7" t="s">
        <v>318</v>
      </c>
      <c r="AH3774" s="7" t="s">
        <v>436</v>
      </c>
      <c r="AI3774" s="7" t="s">
        <v>436</v>
      </c>
      <c r="AJ3774" s="7" t="s">
        <v>436</v>
      </c>
      <c r="AQ3774" s="7"/>
    </row>
    <row r="3775" spans="1:43" ht="15.75" customHeight="1">
      <c r="A3775" s="17">
        <v>37538</v>
      </c>
      <c r="B3775" s="24">
        <v>2002</v>
      </c>
      <c r="C3775" s="24" t="s">
        <v>1905</v>
      </c>
      <c r="D3775" s="24" t="s">
        <v>1896</v>
      </c>
      <c r="E3775" s="7" t="s">
        <v>311</v>
      </c>
      <c r="F3775" s="7" t="s">
        <v>13</v>
      </c>
      <c r="G3775" s="7" t="s">
        <v>14</v>
      </c>
      <c r="H3775" s="7" t="s">
        <v>15</v>
      </c>
      <c r="I3775" s="7">
        <v>1482</v>
      </c>
      <c r="J3775" s="7" t="s">
        <v>119</v>
      </c>
      <c r="K3775" s="10">
        <v>72.2</v>
      </c>
      <c r="L3775" s="7" t="s">
        <v>16</v>
      </c>
      <c r="M3775" s="10">
        <v>1.2</v>
      </c>
      <c r="N3775" s="10">
        <v>0.4</v>
      </c>
      <c r="O3775" s="7"/>
      <c r="V3775" s="10">
        <f>SQRT((N3775*N3775)+(O3775*O3775)+((P3775*P3775)+(Q3775*Q3775)+(R3775*R3775)+(S3775*S3775)+(T3775*T3775)+(U3775*U3775)))</f>
        <v>0.4</v>
      </c>
      <c r="W3775" s="7">
        <v>32</v>
      </c>
      <c r="AC3775" s="9">
        <v>2</v>
      </c>
      <c r="AD3775" s="9"/>
      <c r="AE3775" s="7">
        <v>0</v>
      </c>
      <c r="AF3775" s="7" t="s">
        <v>18</v>
      </c>
      <c r="AG3775" s="7" t="s">
        <v>119</v>
      </c>
      <c r="AH3775" s="7" t="s">
        <v>436</v>
      </c>
      <c r="AI3775" s="7" t="s">
        <v>436</v>
      </c>
      <c r="AJ3775" s="7" t="s">
        <v>436</v>
      </c>
      <c r="AP3775" s="7" t="s">
        <v>238</v>
      </c>
      <c r="AQ3775" s="7"/>
    </row>
    <row r="3776" spans="1:43" ht="15.75" customHeight="1">
      <c r="A3776" s="17">
        <v>38382</v>
      </c>
      <c r="B3776" s="22" t="s">
        <v>1896</v>
      </c>
      <c r="C3776" s="24" t="s">
        <v>1905</v>
      </c>
      <c r="D3776" s="24" t="s">
        <v>1896</v>
      </c>
      <c r="E3776" s="7" t="s">
        <v>311</v>
      </c>
      <c r="F3776" s="7" t="s">
        <v>13</v>
      </c>
      <c r="G3776" s="7" t="s">
        <v>912</v>
      </c>
      <c r="H3776" s="7" t="s">
        <v>15</v>
      </c>
      <c r="I3776" s="7">
        <v>1482</v>
      </c>
      <c r="J3776" s="7" t="s">
        <v>343</v>
      </c>
      <c r="K3776" s="10">
        <v>72.2</v>
      </c>
      <c r="L3776" s="7" t="s">
        <v>16</v>
      </c>
      <c r="M3776" s="10">
        <v>1.2</v>
      </c>
      <c r="O3776" s="7"/>
      <c r="V3776" s="10" t="s">
        <v>1888</v>
      </c>
      <c r="W3776" s="7">
        <v>9999</v>
      </c>
      <c r="AF3776" s="7" t="s">
        <v>318</v>
      </c>
      <c r="AG3776" s="7" t="s">
        <v>318</v>
      </c>
      <c r="AH3776" s="7" t="s">
        <v>436</v>
      </c>
      <c r="AI3776" s="7" t="s">
        <v>436</v>
      </c>
      <c r="AJ3776" s="7" t="s">
        <v>436</v>
      </c>
      <c r="AQ3776" s="7"/>
    </row>
    <row r="3777" spans="1:43" ht="15.75" customHeight="1">
      <c r="A3777" s="17">
        <v>37538</v>
      </c>
      <c r="B3777" s="24">
        <v>2002</v>
      </c>
      <c r="C3777" s="24" t="s">
        <v>1905</v>
      </c>
      <c r="D3777" s="24" t="s">
        <v>1896</v>
      </c>
      <c r="E3777" s="7" t="s">
        <v>311</v>
      </c>
      <c r="F3777" s="7" t="s">
        <v>13</v>
      </c>
      <c r="G3777" s="7" t="s">
        <v>14</v>
      </c>
      <c r="H3777" s="7" t="s">
        <v>15</v>
      </c>
      <c r="I3777" s="7">
        <v>1483</v>
      </c>
      <c r="J3777" s="7" t="s">
        <v>119</v>
      </c>
      <c r="K3777" s="10">
        <v>72</v>
      </c>
      <c r="L3777" s="7" t="s">
        <v>16</v>
      </c>
      <c r="M3777" s="10">
        <v>1.5</v>
      </c>
      <c r="N3777" s="10">
        <v>0.2</v>
      </c>
      <c r="O3777" s="7"/>
      <c r="V3777" s="10">
        <f>SQRT((N3777*N3777)+(O3777*O3777)+((P3777*P3777)+(Q3777*Q3777)+(R3777*R3777)+(S3777*S3777)+(T3777*T3777)+(U3777*U3777)))</f>
        <v>0.2</v>
      </c>
      <c r="W3777" s="7">
        <v>15</v>
      </c>
      <c r="AC3777" s="9">
        <v>0</v>
      </c>
      <c r="AD3777" s="9"/>
      <c r="AE3777" s="7">
        <v>0</v>
      </c>
      <c r="AG3777" s="7" t="s">
        <v>119</v>
      </c>
      <c r="AH3777" s="7" t="s">
        <v>106</v>
      </c>
      <c r="AI3777" s="7" t="s">
        <v>436</v>
      </c>
      <c r="AJ3777" s="7" t="s">
        <v>436</v>
      </c>
      <c r="AQ3777" s="7"/>
    </row>
    <row r="3778" spans="1:43" ht="15.75" customHeight="1">
      <c r="A3778" s="17">
        <v>37932</v>
      </c>
      <c r="B3778" s="24" t="s">
        <v>1894</v>
      </c>
      <c r="C3778" s="24" t="s">
        <v>1905</v>
      </c>
      <c r="D3778" s="24" t="s">
        <v>1896</v>
      </c>
      <c r="E3778" s="7" t="s">
        <v>311</v>
      </c>
      <c r="F3778" s="7" t="s">
        <v>13</v>
      </c>
      <c r="G3778" s="7" t="s">
        <v>316</v>
      </c>
      <c r="H3778" s="7" t="s">
        <v>15</v>
      </c>
      <c r="I3778" s="7">
        <v>1483</v>
      </c>
      <c r="J3778" s="7" t="s">
        <v>324</v>
      </c>
      <c r="K3778" s="10">
        <v>72</v>
      </c>
      <c r="L3778" s="7" t="s">
        <v>16</v>
      </c>
      <c r="M3778" s="10">
        <v>1.5</v>
      </c>
      <c r="O3778" s="7"/>
      <c r="V3778" s="10" t="s">
        <v>1888</v>
      </c>
      <c r="AG3778" s="7" t="s">
        <v>119</v>
      </c>
      <c r="AH3778" s="7" t="s">
        <v>436</v>
      </c>
      <c r="AI3778" s="7" t="s">
        <v>436</v>
      </c>
      <c r="AJ3778" s="7" t="s">
        <v>436</v>
      </c>
      <c r="AQ3778" s="7"/>
    </row>
    <row r="3779" spans="1:43" ht="15.75" customHeight="1">
      <c r="A3779" s="17">
        <v>38382</v>
      </c>
      <c r="B3779" s="22" t="s">
        <v>1896</v>
      </c>
      <c r="C3779" s="24" t="s">
        <v>1905</v>
      </c>
      <c r="D3779" s="24" t="s">
        <v>1896</v>
      </c>
      <c r="E3779" s="7" t="s">
        <v>311</v>
      </c>
      <c r="F3779" s="7" t="s">
        <v>13</v>
      </c>
      <c r="G3779" s="7" t="s">
        <v>912</v>
      </c>
      <c r="H3779" s="7" t="s">
        <v>15</v>
      </c>
      <c r="I3779" s="7">
        <v>1483</v>
      </c>
      <c r="J3779" s="7" t="s">
        <v>343</v>
      </c>
      <c r="K3779" s="10">
        <v>72</v>
      </c>
      <c r="L3779" s="7" t="s">
        <v>16</v>
      </c>
      <c r="M3779" s="10">
        <v>1.5</v>
      </c>
      <c r="O3779" s="7"/>
      <c r="V3779" s="10" t="s">
        <v>1888</v>
      </c>
      <c r="W3779" s="7">
        <v>9999</v>
      </c>
      <c r="AF3779" s="7" t="s">
        <v>318</v>
      </c>
      <c r="AG3779" s="7" t="s">
        <v>318</v>
      </c>
      <c r="AH3779" s="7" t="s">
        <v>436</v>
      </c>
      <c r="AI3779" s="7" t="s">
        <v>436</v>
      </c>
      <c r="AJ3779" s="7" t="s">
        <v>436</v>
      </c>
      <c r="AQ3779" s="7"/>
    </row>
    <row r="3780" spans="1:43" ht="15.75" customHeight="1">
      <c r="A3780" s="17">
        <v>37538</v>
      </c>
      <c r="B3780" s="24">
        <v>2002</v>
      </c>
      <c r="C3780" s="24" t="s">
        <v>1905</v>
      </c>
      <c r="D3780" s="24" t="s">
        <v>1899</v>
      </c>
      <c r="E3780" s="7" t="s">
        <v>311</v>
      </c>
      <c r="F3780" s="7" t="s">
        <v>13</v>
      </c>
      <c r="G3780" s="7" t="s">
        <v>14</v>
      </c>
      <c r="H3780" s="7" t="s">
        <v>15</v>
      </c>
      <c r="I3780" s="7">
        <v>1484</v>
      </c>
      <c r="J3780" s="7" t="s">
        <v>119</v>
      </c>
      <c r="K3780" s="10">
        <v>71.900000000000006</v>
      </c>
      <c r="L3780" s="7" t="s">
        <v>16</v>
      </c>
      <c r="M3780" s="10">
        <v>1.6</v>
      </c>
      <c r="N3780" s="10">
        <v>0.9</v>
      </c>
      <c r="O3780" s="7"/>
      <c r="V3780" s="10">
        <f>SQRT((N3780*N3780)+(O3780*O3780)+((P3780*P3780)+(Q3780*Q3780)+(R3780*R3780)+(S3780*S3780)+(T3780*T3780)+(U3780*U3780)))</f>
        <v>0.9</v>
      </c>
      <c r="W3780" s="7">
        <v>69</v>
      </c>
      <c r="AC3780" s="9">
        <v>4</v>
      </c>
      <c r="AD3780" s="9"/>
      <c r="AE3780" s="7">
        <v>0</v>
      </c>
      <c r="AG3780" s="7" t="s">
        <v>119</v>
      </c>
      <c r="AH3780" s="7" t="s">
        <v>436</v>
      </c>
      <c r="AI3780" s="7" t="s">
        <v>436</v>
      </c>
      <c r="AJ3780" s="7" t="s">
        <v>436</v>
      </c>
      <c r="AQ3780" s="7"/>
    </row>
    <row r="3781" spans="1:43" ht="15.75" customHeight="1">
      <c r="A3781" s="17">
        <v>37932</v>
      </c>
      <c r="B3781" s="24" t="s">
        <v>1894</v>
      </c>
      <c r="C3781" s="24" t="s">
        <v>1905</v>
      </c>
      <c r="D3781" s="24" t="s">
        <v>1899</v>
      </c>
      <c r="E3781" s="7" t="s">
        <v>311</v>
      </c>
      <c r="F3781" s="7" t="s">
        <v>13</v>
      </c>
      <c r="G3781" s="7" t="s">
        <v>316</v>
      </c>
      <c r="H3781" s="7" t="s">
        <v>15</v>
      </c>
      <c r="I3781" s="7">
        <v>1484</v>
      </c>
      <c r="J3781" s="7" t="s">
        <v>324</v>
      </c>
      <c r="K3781" s="10">
        <v>71.900000000000006</v>
      </c>
      <c r="L3781" s="7" t="s">
        <v>16</v>
      </c>
      <c r="M3781" s="10">
        <v>1.6</v>
      </c>
      <c r="N3781" s="10">
        <v>1</v>
      </c>
      <c r="O3781" s="7"/>
      <c r="V3781" s="10">
        <v>1</v>
      </c>
      <c r="AG3781" s="7" t="s">
        <v>119</v>
      </c>
      <c r="AH3781" s="7" t="s">
        <v>436</v>
      </c>
      <c r="AI3781" s="7" t="s">
        <v>436</v>
      </c>
      <c r="AJ3781" s="7" t="s">
        <v>436</v>
      </c>
      <c r="AQ3781" s="7"/>
    </row>
    <row r="3782" spans="1:43" ht="15.75" customHeight="1">
      <c r="A3782" s="17">
        <v>38382</v>
      </c>
      <c r="B3782" s="22" t="s">
        <v>1896</v>
      </c>
      <c r="C3782" s="24" t="s">
        <v>1905</v>
      </c>
      <c r="D3782" s="24" t="s">
        <v>1899</v>
      </c>
      <c r="E3782" s="7" t="s">
        <v>311</v>
      </c>
      <c r="F3782" s="7" t="s">
        <v>13</v>
      </c>
      <c r="G3782" s="7" t="s">
        <v>912</v>
      </c>
      <c r="H3782" s="7" t="s">
        <v>15</v>
      </c>
      <c r="I3782" s="7">
        <v>1484</v>
      </c>
      <c r="J3782" s="7" t="s">
        <v>315</v>
      </c>
      <c r="K3782" s="10">
        <v>71.900000000000006</v>
      </c>
      <c r="L3782" s="7" t="s">
        <v>16</v>
      </c>
      <c r="M3782" s="10">
        <v>1.6</v>
      </c>
      <c r="N3782" s="10">
        <v>1.1000000000000001</v>
      </c>
      <c r="O3782" s="7"/>
      <c r="V3782" s="10">
        <f>SQRT((N3782*N3782)+(O3782*O3782)+((P3782*P3782)+(Q3782*Q3782)+(R3782*R3782)+(S3782*S3782)+(T3782*T3782)+(U3782*U3782)))</f>
        <v>1.1000000000000001</v>
      </c>
      <c r="W3782" s="7">
        <v>83</v>
      </c>
      <c r="AC3782" s="7">
        <v>7</v>
      </c>
      <c r="AG3782" s="7" t="s">
        <v>119</v>
      </c>
      <c r="AH3782" s="7" t="s">
        <v>436</v>
      </c>
      <c r="AI3782" s="7" t="s">
        <v>436</v>
      </c>
      <c r="AJ3782" s="7" t="s">
        <v>436</v>
      </c>
      <c r="AK3782" s="7" t="s">
        <v>318</v>
      </c>
      <c r="AP3782" s="7" t="s">
        <v>929</v>
      </c>
      <c r="AQ3782" s="7"/>
    </row>
    <row r="3783" spans="1:43" ht="15.75" customHeight="1">
      <c r="A3783" s="17">
        <v>39488</v>
      </c>
      <c r="B3783" s="22" t="s">
        <v>1899</v>
      </c>
      <c r="C3783" s="24" t="s">
        <v>1905</v>
      </c>
      <c r="D3783" s="24" t="s">
        <v>1899</v>
      </c>
      <c r="E3783" s="7" t="s">
        <v>311</v>
      </c>
      <c r="F3783" s="7" t="s">
        <v>13</v>
      </c>
      <c r="G3783" s="7" t="s">
        <v>576</v>
      </c>
      <c r="H3783" s="7" t="s">
        <v>15</v>
      </c>
      <c r="I3783" s="7">
        <v>1484</v>
      </c>
      <c r="J3783" s="7" t="s">
        <v>515</v>
      </c>
      <c r="K3783" s="10">
        <v>71.900000000000006</v>
      </c>
      <c r="L3783" s="7" t="s">
        <v>16</v>
      </c>
      <c r="M3783" s="10">
        <v>1.6</v>
      </c>
      <c r="P3783" s="10"/>
      <c r="Q3783" s="10"/>
      <c r="R3783" s="10"/>
      <c r="S3783" s="10"/>
      <c r="V3783" s="10" t="s">
        <v>1888</v>
      </c>
      <c r="W3783" s="8">
        <v>80</v>
      </c>
      <c r="AF3783" s="7" t="s">
        <v>16</v>
      </c>
      <c r="AG3783" s="7" t="s">
        <v>318</v>
      </c>
      <c r="AH3783" s="7" t="s">
        <v>436</v>
      </c>
      <c r="AI3783" s="7" t="s">
        <v>436</v>
      </c>
      <c r="AJ3783" s="7" t="s">
        <v>436</v>
      </c>
      <c r="AP3783" s="7" t="s">
        <v>650</v>
      </c>
      <c r="AQ3783" s="7"/>
    </row>
    <row r="3784" spans="1:43" ht="15.75" customHeight="1">
      <c r="A3784" s="17">
        <v>37538</v>
      </c>
      <c r="B3784" s="24">
        <v>2002</v>
      </c>
      <c r="C3784" s="24" t="s">
        <v>1905</v>
      </c>
      <c r="D3784" s="24" t="s">
        <v>1899</v>
      </c>
      <c r="E3784" s="7" t="s">
        <v>311</v>
      </c>
      <c r="F3784" s="7" t="s">
        <v>13</v>
      </c>
      <c r="G3784" s="7" t="s">
        <v>14</v>
      </c>
      <c r="H3784" s="7" t="s">
        <v>15</v>
      </c>
      <c r="I3784" s="7">
        <v>1485</v>
      </c>
      <c r="J3784" s="7" t="s">
        <v>119</v>
      </c>
      <c r="K3784" s="10">
        <v>71.7</v>
      </c>
      <c r="L3784" s="7" t="s">
        <v>16</v>
      </c>
      <c r="M3784" s="10">
        <v>1.8</v>
      </c>
      <c r="N3784" s="10">
        <v>0.7</v>
      </c>
      <c r="O3784" s="7"/>
      <c r="V3784" s="10">
        <f>SQRT((N3784*N3784)+(O3784*O3784)+((P3784*P3784)+(Q3784*Q3784)+(R3784*R3784)+(S3784*S3784)+(T3784*T3784)+(U3784*U3784)))</f>
        <v>0.7</v>
      </c>
      <c r="W3784" s="7">
        <v>50</v>
      </c>
      <c r="AC3784" s="9">
        <v>4</v>
      </c>
      <c r="AD3784" s="9"/>
      <c r="AE3784" s="7">
        <v>0</v>
      </c>
      <c r="AG3784" s="7" t="s">
        <v>119</v>
      </c>
      <c r="AH3784" s="7" t="s">
        <v>436</v>
      </c>
      <c r="AI3784" s="7" t="s">
        <v>436</v>
      </c>
      <c r="AJ3784" s="7" t="s">
        <v>436</v>
      </c>
      <c r="AQ3784" s="7"/>
    </row>
    <row r="3785" spans="1:43" ht="15.75" customHeight="1">
      <c r="A3785" s="17">
        <v>37932</v>
      </c>
      <c r="B3785" s="24" t="s">
        <v>1894</v>
      </c>
      <c r="C3785" s="24" t="s">
        <v>1905</v>
      </c>
      <c r="D3785" s="24" t="s">
        <v>1899</v>
      </c>
      <c r="E3785" s="7" t="s">
        <v>311</v>
      </c>
      <c r="F3785" s="7" t="s">
        <v>13</v>
      </c>
      <c r="G3785" s="7" t="s">
        <v>316</v>
      </c>
      <c r="H3785" s="7" t="s">
        <v>15</v>
      </c>
      <c r="I3785" s="7">
        <v>1485</v>
      </c>
      <c r="J3785" s="7" t="s">
        <v>324</v>
      </c>
      <c r="K3785" s="10">
        <v>71.7</v>
      </c>
      <c r="L3785" s="7" t="s">
        <v>16</v>
      </c>
      <c r="M3785" s="10">
        <v>1.8</v>
      </c>
      <c r="N3785" s="10">
        <v>0.7</v>
      </c>
      <c r="O3785" s="7"/>
      <c r="V3785" s="10">
        <v>0.65</v>
      </c>
      <c r="AG3785" s="7" t="s">
        <v>119</v>
      </c>
      <c r="AH3785" s="7" t="s">
        <v>436</v>
      </c>
      <c r="AI3785" s="7" t="s">
        <v>436</v>
      </c>
      <c r="AJ3785" s="7" t="s">
        <v>436</v>
      </c>
      <c r="AQ3785" s="7"/>
    </row>
    <row r="3786" spans="1:43" ht="15.75" customHeight="1">
      <c r="A3786" s="17">
        <v>38382</v>
      </c>
      <c r="B3786" s="22" t="s">
        <v>1896</v>
      </c>
      <c r="C3786" s="24" t="s">
        <v>1905</v>
      </c>
      <c r="D3786" s="24" t="s">
        <v>1899</v>
      </c>
      <c r="E3786" s="7" t="s">
        <v>311</v>
      </c>
      <c r="F3786" s="7" t="s">
        <v>13</v>
      </c>
      <c r="G3786" s="7" t="s">
        <v>912</v>
      </c>
      <c r="H3786" s="7" t="s">
        <v>15</v>
      </c>
      <c r="I3786" s="7">
        <v>1485</v>
      </c>
      <c r="J3786" s="7" t="s">
        <v>315</v>
      </c>
      <c r="K3786" s="10">
        <v>71.7</v>
      </c>
      <c r="L3786" s="7" t="s">
        <v>16</v>
      </c>
      <c r="M3786" s="10">
        <v>1.8</v>
      </c>
      <c r="N3786" s="10">
        <v>0.6</v>
      </c>
      <c r="O3786" s="7"/>
      <c r="V3786" s="10">
        <f>SQRT((N3786*N3786)+(O3786*O3786)+((P3786*P3786)+(Q3786*Q3786)+(R3786*R3786)+(S3786*S3786)+(T3786*T3786)+(U3786*U3786)))</f>
        <v>0.6</v>
      </c>
      <c r="W3786" s="7">
        <v>35</v>
      </c>
      <c r="AC3786" s="7">
        <v>2</v>
      </c>
      <c r="AF3786" s="7" t="s">
        <v>18</v>
      </c>
      <c r="AG3786" s="7" t="s">
        <v>119</v>
      </c>
      <c r="AH3786" s="7" t="s">
        <v>436</v>
      </c>
      <c r="AI3786" s="7" t="s">
        <v>436</v>
      </c>
      <c r="AJ3786" s="7" t="s">
        <v>436</v>
      </c>
      <c r="AQ3786" s="7"/>
    </row>
    <row r="3787" spans="1:43" ht="15.75" customHeight="1">
      <c r="A3787" s="17">
        <v>39488</v>
      </c>
      <c r="B3787" s="22" t="s">
        <v>1899</v>
      </c>
      <c r="C3787" s="24" t="s">
        <v>1905</v>
      </c>
      <c r="D3787" s="24" t="s">
        <v>1899</v>
      </c>
      <c r="E3787" s="7" t="s">
        <v>311</v>
      </c>
      <c r="F3787" s="7" t="s">
        <v>13</v>
      </c>
      <c r="G3787" s="7" t="s">
        <v>576</v>
      </c>
      <c r="H3787" s="7" t="s">
        <v>15</v>
      </c>
      <c r="I3787" s="7">
        <v>1485</v>
      </c>
      <c r="J3787" s="7" t="s">
        <v>515</v>
      </c>
      <c r="K3787" s="10">
        <v>71.7</v>
      </c>
      <c r="L3787" s="7" t="s">
        <v>16</v>
      </c>
      <c r="M3787" s="10">
        <v>1.8</v>
      </c>
      <c r="P3787" s="10"/>
      <c r="Q3787" s="10"/>
      <c r="R3787" s="10"/>
      <c r="S3787" s="10"/>
      <c r="V3787" s="10" t="s">
        <v>1888</v>
      </c>
      <c r="W3787" s="8"/>
      <c r="AF3787" s="7" t="s">
        <v>317</v>
      </c>
      <c r="AG3787" s="7" t="s">
        <v>318</v>
      </c>
      <c r="AH3787" s="7" t="s">
        <v>436</v>
      </c>
      <c r="AI3787" s="7" t="s">
        <v>436</v>
      </c>
      <c r="AJ3787" s="7" t="s">
        <v>436</v>
      </c>
      <c r="AQ3787" s="7"/>
    </row>
    <row r="3788" spans="1:43" ht="15.75" customHeight="1">
      <c r="A3788" s="17">
        <v>37538</v>
      </c>
      <c r="B3788" s="24">
        <v>2002</v>
      </c>
      <c r="C3788" s="24" t="s">
        <v>1905</v>
      </c>
      <c r="D3788" s="24" t="s">
        <v>1899</v>
      </c>
      <c r="E3788" s="7" t="s">
        <v>311</v>
      </c>
      <c r="F3788" s="7" t="s">
        <v>13</v>
      </c>
      <c r="G3788" s="7" t="s">
        <v>14</v>
      </c>
      <c r="H3788" s="7" t="s">
        <v>15</v>
      </c>
      <c r="I3788" s="7">
        <v>1486</v>
      </c>
      <c r="J3788" s="7" t="s">
        <v>119</v>
      </c>
      <c r="K3788" s="10">
        <v>71.599999999999994</v>
      </c>
      <c r="L3788" s="7" t="s">
        <v>16</v>
      </c>
      <c r="M3788" s="10">
        <v>1.8</v>
      </c>
      <c r="N3788" s="10">
        <v>0.6</v>
      </c>
      <c r="O3788" s="7"/>
      <c r="V3788" s="10">
        <f>SQRT((N3788*N3788)+(O3788*O3788)+((P3788*P3788)+(Q3788*Q3788)+(R3788*R3788)+(S3788*S3788)+(T3788*T3788)+(U3788*U3788)))</f>
        <v>0.6</v>
      </c>
      <c r="W3788" s="7">
        <v>52</v>
      </c>
      <c r="AC3788" s="9">
        <v>5</v>
      </c>
      <c r="AD3788" s="9"/>
      <c r="AE3788" s="7">
        <v>0</v>
      </c>
      <c r="AG3788" s="7" t="s">
        <v>119</v>
      </c>
      <c r="AH3788" s="7" t="s">
        <v>436</v>
      </c>
      <c r="AI3788" s="7" t="s">
        <v>436</v>
      </c>
      <c r="AJ3788" s="7" t="s">
        <v>436</v>
      </c>
      <c r="AQ3788" s="7"/>
    </row>
    <row r="3789" spans="1:43" ht="15.75" customHeight="1">
      <c r="A3789" s="17">
        <v>37932</v>
      </c>
      <c r="B3789" s="24" t="s">
        <v>1894</v>
      </c>
      <c r="C3789" s="24" t="s">
        <v>1905</v>
      </c>
      <c r="D3789" s="24" t="s">
        <v>1899</v>
      </c>
      <c r="E3789" s="7" t="s">
        <v>311</v>
      </c>
      <c r="F3789" s="7" t="s">
        <v>13</v>
      </c>
      <c r="G3789" s="7" t="s">
        <v>316</v>
      </c>
      <c r="H3789" s="7" t="s">
        <v>15</v>
      </c>
      <c r="I3789" s="7">
        <v>1486</v>
      </c>
      <c r="J3789" s="7" t="s">
        <v>324</v>
      </c>
      <c r="K3789" s="10">
        <v>71.599999999999994</v>
      </c>
      <c r="L3789" s="7" t="s">
        <v>16</v>
      </c>
      <c r="M3789" s="10">
        <v>1.8</v>
      </c>
      <c r="N3789" s="10">
        <v>0.6</v>
      </c>
      <c r="O3789" s="7"/>
      <c r="V3789" s="10">
        <v>0.6</v>
      </c>
      <c r="AG3789" s="7" t="s">
        <v>119</v>
      </c>
      <c r="AH3789" s="7" t="s">
        <v>436</v>
      </c>
      <c r="AI3789" s="7" t="s">
        <v>436</v>
      </c>
      <c r="AJ3789" s="7" t="s">
        <v>436</v>
      </c>
      <c r="AQ3789" s="7"/>
    </row>
    <row r="3790" spans="1:43" ht="15.75" customHeight="1">
      <c r="A3790" s="17">
        <v>38382</v>
      </c>
      <c r="B3790" s="22" t="s">
        <v>1896</v>
      </c>
      <c r="C3790" s="24" t="s">
        <v>1905</v>
      </c>
      <c r="D3790" s="24" t="s">
        <v>1899</v>
      </c>
      <c r="E3790" s="7" t="s">
        <v>311</v>
      </c>
      <c r="F3790" s="7" t="s">
        <v>13</v>
      </c>
      <c r="G3790" s="7" t="s">
        <v>912</v>
      </c>
      <c r="H3790" s="7" t="s">
        <v>15</v>
      </c>
      <c r="I3790" s="7">
        <v>1486</v>
      </c>
      <c r="J3790" s="7" t="s">
        <v>315</v>
      </c>
      <c r="K3790" s="10">
        <v>71.599999999999994</v>
      </c>
      <c r="L3790" s="7" t="s">
        <v>16</v>
      </c>
      <c r="M3790" s="10">
        <v>1.8</v>
      </c>
      <c r="N3790" s="10">
        <v>0.6</v>
      </c>
      <c r="O3790" s="7"/>
      <c r="V3790" s="10">
        <f>SQRT((N3790*N3790)+(O3790*O3790)+((P3790*P3790)+(Q3790*Q3790)+(R3790*R3790)+(S3790*S3790)+(T3790*T3790)+(U3790*U3790)))</f>
        <v>0.6</v>
      </c>
      <c r="W3790" s="7">
        <v>56</v>
      </c>
      <c r="AC3790" s="7">
        <v>6</v>
      </c>
      <c r="AF3790" s="7" t="s">
        <v>18</v>
      </c>
      <c r="AG3790" s="7" t="s">
        <v>119</v>
      </c>
      <c r="AH3790" s="7" t="s">
        <v>436</v>
      </c>
      <c r="AI3790" s="7" t="s">
        <v>436</v>
      </c>
      <c r="AJ3790" s="7" t="s">
        <v>436</v>
      </c>
      <c r="AQ3790" s="7"/>
    </row>
    <row r="3791" spans="1:43" ht="15.75" customHeight="1">
      <c r="A3791" s="17">
        <v>39488</v>
      </c>
      <c r="B3791" s="22" t="s">
        <v>1899</v>
      </c>
      <c r="C3791" s="24" t="s">
        <v>1905</v>
      </c>
      <c r="D3791" s="24" t="s">
        <v>1899</v>
      </c>
      <c r="E3791" s="7" t="s">
        <v>311</v>
      </c>
      <c r="F3791" s="7" t="s">
        <v>13</v>
      </c>
      <c r="G3791" s="7" t="s">
        <v>576</v>
      </c>
      <c r="H3791" s="7" t="s">
        <v>15</v>
      </c>
      <c r="I3791" s="7">
        <v>1486</v>
      </c>
      <c r="J3791" s="7" t="s">
        <v>515</v>
      </c>
      <c r="K3791" s="10">
        <v>71.599999999999994</v>
      </c>
      <c r="L3791" s="7" t="s">
        <v>16</v>
      </c>
      <c r="M3791" s="10">
        <v>1.8</v>
      </c>
      <c r="P3791" s="10"/>
      <c r="Q3791" s="10"/>
      <c r="R3791" s="10"/>
      <c r="S3791" s="10"/>
      <c r="V3791" s="10" t="s">
        <v>1888</v>
      </c>
      <c r="W3791" s="8"/>
      <c r="AF3791" s="7" t="s">
        <v>317</v>
      </c>
      <c r="AG3791" s="7" t="s">
        <v>318</v>
      </c>
      <c r="AH3791" s="7" t="s">
        <v>436</v>
      </c>
      <c r="AI3791" s="7" t="s">
        <v>436</v>
      </c>
      <c r="AJ3791" s="7" t="s">
        <v>436</v>
      </c>
      <c r="AQ3791" s="7"/>
    </row>
    <row r="3792" spans="1:43" ht="15.75" customHeight="1">
      <c r="A3792" s="17">
        <v>37538</v>
      </c>
      <c r="B3792" s="24">
        <v>2002</v>
      </c>
      <c r="C3792" s="24" t="s">
        <v>1905</v>
      </c>
      <c r="D3792" s="24" t="s">
        <v>1888</v>
      </c>
      <c r="E3792" s="7" t="s">
        <v>311</v>
      </c>
      <c r="F3792" s="7" t="s">
        <v>13</v>
      </c>
      <c r="G3792" s="7" t="s">
        <v>14</v>
      </c>
      <c r="H3792" s="7" t="s">
        <v>15</v>
      </c>
      <c r="I3792" s="7">
        <v>1487</v>
      </c>
      <c r="J3792" s="7" t="s">
        <v>119</v>
      </c>
      <c r="K3792" s="10">
        <v>71.599999999999994</v>
      </c>
      <c r="L3792" s="7" t="s">
        <v>16</v>
      </c>
      <c r="M3792" s="10">
        <v>1.8</v>
      </c>
      <c r="N3792" s="10">
        <v>0.8</v>
      </c>
      <c r="O3792" s="7"/>
      <c r="V3792" s="10">
        <f>SQRT((N3792*N3792)+(O3792*O3792)+((P3792*P3792)+(Q3792*Q3792)+(R3792*R3792)+(S3792*S3792)+(T3792*T3792)+(U3792*U3792)))</f>
        <v>0.8</v>
      </c>
      <c r="W3792" s="7">
        <v>51</v>
      </c>
      <c r="AC3792" s="9">
        <v>5</v>
      </c>
      <c r="AD3792" s="9"/>
      <c r="AE3792" s="7">
        <v>0</v>
      </c>
      <c r="AG3792" s="7" t="s">
        <v>119</v>
      </c>
      <c r="AH3792" s="7" t="s">
        <v>436</v>
      </c>
      <c r="AI3792" s="7" t="s">
        <v>436</v>
      </c>
      <c r="AJ3792" s="7" t="s">
        <v>436</v>
      </c>
      <c r="AQ3792" s="7"/>
    </row>
    <row r="3793" spans="1:43" ht="15.75" customHeight="1">
      <c r="A3793" s="17">
        <v>37932</v>
      </c>
      <c r="B3793" s="24" t="s">
        <v>1894</v>
      </c>
      <c r="C3793" s="24" t="s">
        <v>1905</v>
      </c>
      <c r="D3793" s="24" t="s">
        <v>1888</v>
      </c>
      <c r="E3793" s="7" t="s">
        <v>311</v>
      </c>
      <c r="F3793" s="7" t="s">
        <v>13</v>
      </c>
      <c r="G3793" s="7" t="s">
        <v>316</v>
      </c>
      <c r="H3793" s="7" t="s">
        <v>15</v>
      </c>
      <c r="I3793" s="7">
        <v>1487</v>
      </c>
      <c r="J3793" s="7" t="s">
        <v>324</v>
      </c>
      <c r="K3793" s="10">
        <v>71.599999999999994</v>
      </c>
      <c r="L3793" s="7" t="s">
        <v>16</v>
      </c>
      <c r="M3793" s="10">
        <v>1.8</v>
      </c>
      <c r="N3793" s="10">
        <v>0.9</v>
      </c>
      <c r="O3793" s="7"/>
      <c r="V3793" s="10">
        <v>0.85</v>
      </c>
      <c r="AG3793" s="7" t="s">
        <v>119</v>
      </c>
      <c r="AH3793" s="7" t="s">
        <v>436</v>
      </c>
      <c r="AI3793" s="7" t="s">
        <v>436</v>
      </c>
      <c r="AJ3793" s="7" t="s">
        <v>436</v>
      </c>
      <c r="AQ3793" s="7"/>
    </row>
    <row r="3794" spans="1:43" ht="15.75" customHeight="1">
      <c r="A3794" s="17">
        <v>38382</v>
      </c>
      <c r="B3794" s="22" t="s">
        <v>1896</v>
      </c>
      <c r="C3794" s="24" t="s">
        <v>1905</v>
      </c>
      <c r="D3794" s="24" t="s">
        <v>1888</v>
      </c>
      <c r="E3794" s="7" t="s">
        <v>311</v>
      </c>
      <c r="F3794" s="7" t="s">
        <v>13</v>
      </c>
      <c r="G3794" s="7" t="s">
        <v>912</v>
      </c>
      <c r="H3794" s="7" t="s">
        <v>15</v>
      </c>
      <c r="I3794" s="7">
        <v>1487</v>
      </c>
      <c r="J3794" s="7" t="s">
        <v>315</v>
      </c>
      <c r="K3794" s="10">
        <v>71.599999999999994</v>
      </c>
      <c r="L3794" s="7" t="s">
        <v>16</v>
      </c>
      <c r="M3794" s="10">
        <v>1.8</v>
      </c>
      <c r="N3794" s="10">
        <v>0.9</v>
      </c>
      <c r="O3794" s="7"/>
      <c r="V3794" s="10">
        <f>SQRT((N3794*N3794)+(O3794*O3794)+((P3794*P3794)+(Q3794*Q3794)+(R3794*R3794)+(S3794*S3794)+(T3794*T3794)+(U3794*U3794)))</f>
        <v>0.9</v>
      </c>
      <c r="W3794" s="7">
        <v>67</v>
      </c>
      <c r="AC3794" s="7">
        <v>5</v>
      </c>
      <c r="AG3794" s="7" t="s">
        <v>119</v>
      </c>
      <c r="AH3794" s="7" t="s">
        <v>436</v>
      </c>
      <c r="AI3794" s="7" t="s">
        <v>436</v>
      </c>
      <c r="AJ3794" s="7" t="s">
        <v>436</v>
      </c>
      <c r="AQ3794" s="7"/>
    </row>
    <row r="3795" spans="1:43" ht="15.75" customHeight="1">
      <c r="A3795" s="17">
        <v>39488</v>
      </c>
      <c r="B3795" s="22" t="s">
        <v>1899</v>
      </c>
      <c r="C3795" s="24" t="s">
        <v>1905</v>
      </c>
      <c r="D3795" s="24" t="s">
        <v>1888</v>
      </c>
      <c r="E3795" s="7" t="s">
        <v>311</v>
      </c>
      <c r="F3795" s="7" t="s">
        <v>13</v>
      </c>
      <c r="G3795" s="7" t="s">
        <v>576</v>
      </c>
      <c r="H3795" s="7" t="s">
        <v>15</v>
      </c>
      <c r="I3795" s="7">
        <v>1487</v>
      </c>
      <c r="J3795" s="7" t="s">
        <v>315</v>
      </c>
      <c r="K3795" s="10">
        <v>71.599999999999994</v>
      </c>
      <c r="L3795" s="7" t="s">
        <v>16</v>
      </c>
      <c r="M3795" s="10">
        <v>1.8</v>
      </c>
      <c r="N3795" s="10">
        <v>0.8</v>
      </c>
      <c r="P3795" s="10"/>
      <c r="Q3795" s="10"/>
      <c r="R3795" s="10"/>
      <c r="S3795" s="10"/>
      <c r="V3795" s="10">
        <f>SQRT((N3795*N3795)+(O3795*O3795)+((P3795*P3795)+(Q3795*Q3795)+(R3795*R3795)+(S3795*S3795)+(T3795*T3795)+(U3795*U3795)))</f>
        <v>0.8</v>
      </c>
      <c r="W3795" s="8">
        <v>150</v>
      </c>
      <c r="AC3795" s="7">
        <v>7</v>
      </c>
      <c r="AG3795" s="7" t="s">
        <v>119</v>
      </c>
      <c r="AH3795" s="7" t="s">
        <v>436</v>
      </c>
      <c r="AI3795" s="7" t="s">
        <v>436</v>
      </c>
      <c r="AJ3795" s="7" t="s">
        <v>436</v>
      </c>
      <c r="AQ3795" s="7"/>
    </row>
    <row r="3796" spans="1:43" ht="15.75" customHeight="1">
      <c r="A3796" s="17">
        <v>40436</v>
      </c>
      <c r="B3796" s="22" t="s">
        <v>1901</v>
      </c>
      <c r="C3796" s="24" t="s">
        <v>1905</v>
      </c>
      <c r="D3796" s="24" t="s">
        <v>1888</v>
      </c>
      <c r="E3796" s="7" t="s">
        <v>311</v>
      </c>
      <c r="F3796" s="7" t="s">
        <v>13</v>
      </c>
      <c r="G3796" s="7" t="s">
        <v>1158</v>
      </c>
      <c r="H3796" s="7" t="s">
        <v>15</v>
      </c>
      <c r="I3796" s="7">
        <v>1487</v>
      </c>
      <c r="J3796" s="7" t="s">
        <v>315</v>
      </c>
      <c r="K3796" s="10">
        <v>71.599999999999994</v>
      </c>
      <c r="L3796" s="7" t="s">
        <v>16</v>
      </c>
      <c r="M3796" s="10">
        <v>1.8</v>
      </c>
      <c r="N3796" s="10">
        <v>1.6</v>
      </c>
      <c r="O3796" s="7"/>
      <c r="V3796" s="10">
        <f>SQRT((N3796*N3796)+(O3796*O3796)+((P3796*P3796)+(Q3796*Q3796)+(R3796*R3796)+(S3796*S3796)+(T3796*T3796)+(U3796*U3796)))</f>
        <v>1.6</v>
      </c>
      <c r="W3796" s="7">
        <v>220</v>
      </c>
      <c r="AC3796" s="7">
        <v>8</v>
      </c>
      <c r="AG3796" s="7" t="s">
        <v>119</v>
      </c>
      <c r="AH3796" s="7" t="s">
        <v>436</v>
      </c>
      <c r="AI3796" s="7" t="s">
        <v>436</v>
      </c>
      <c r="AJ3796" s="7" t="s">
        <v>436</v>
      </c>
      <c r="AQ3796" s="7"/>
    </row>
    <row r="3797" spans="1:43" ht="15.75" customHeight="1">
      <c r="A3797" s="19">
        <v>40815</v>
      </c>
      <c r="B3797" s="23" t="s">
        <v>1902</v>
      </c>
      <c r="C3797" s="24" t="s">
        <v>1905</v>
      </c>
      <c r="D3797" s="24" t="s">
        <v>1888</v>
      </c>
      <c r="E3797" s="15" t="s">
        <v>311</v>
      </c>
      <c r="F3797" s="15" t="s">
        <v>13</v>
      </c>
      <c r="G3797" s="15" t="s">
        <v>13</v>
      </c>
      <c r="H3797" s="15" t="s">
        <v>15</v>
      </c>
      <c r="I3797" s="15">
        <v>1487</v>
      </c>
      <c r="J3797" s="15" t="s">
        <v>315</v>
      </c>
      <c r="K3797" s="16">
        <v>71.599999999999994</v>
      </c>
      <c r="L3797" s="15" t="s">
        <v>16</v>
      </c>
      <c r="M3797" s="16">
        <v>1.8</v>
      </c>
      <c r="N3797" s="16">
        <v>3.5</v>
      </c>
      <c r="O3797" s="16"/>
      <c r="P3797" s="16"/>
      <c r="Q3797" s="16"/>
      <c r="R3797" s="16"/>
      <c r="S3797" s="16"/>
      <c r="T3797" s="16"/>
      <c r="U3797" s="16"/>
      <c r="V3797" s="10">
        <f>SQRT((N3797*N3797)+(O3797*O3797)+((P3797*P3797)+(Q3797*Q3797)+(R3797*R3797)+(S3797*S3797)+(T3797*T3797)+(U3797*U3797)))</f>
        <v>3.5</v>
      </c>
      <c r="W3797" s="15">
        <v>9999</v>
      </c>
      <c r="X3797" s="15"/>
      <c r="Y3797" s="15"/>
      <c r="Z3797" s="15"/>
      <c r="AA3797" s="15"/>
      <c r="AB3797" s="15"/>
      <c r="AC3797" s="15"/>
      <c r="AD3797" s="15"/>
      <c r="AE3797" s="15">
        <v>0</v>
      </c>
      <c r="AF3797" s="15"/>
      <c r="AG3797" s="15" t="s">
        <v>119</v>
      </c>
      <c r="AH3797" s="15" t="s">
        <v>436</v>
      </c>
      <c r="AI3797" s="15" t="s">
        <v>436</v>
      </c>
      <c r="AJ3797" s="15" t="s">
        <v>436</v>
      </c>
      <c r="AK3797" s="15"/>
      <c r="AL3797" s="15"/>
      <c r="AM3797" s="15"/>
      <c r="AN3797" s="15"/>
      <c r="AO3797" s="15"/>
      <c r="AP3797" s="15"/>
      <c r="AQ3797" s="7"/>
    </row>
    <row r="3798" spans="1:43" ht="15.75" customHeight="1">
      <c r="A3798" s="17">
        <v>41543</v>
      </c>
      <c r="B3798" s="22" t="s">
        <v>2048</v>
      </c>
      <c r="C3798" s="22" t="s">
        <v>1905</v>
      </c>
      <c r="D3798" s="22" t="s">
        <v>1888</v>
      </c>
      <c r="E3798" s="7" t="s">
        <v>311</v>
      </c>
      <c r="F3798" s="7" t="s">
        <v>13</v>
      </c>
      <c r="G3798" s="7" t="s">
        <v>13</v>
      </c>
      <c r="H3798" s="7" t="s">
        <v>15</v>
      </c>
      <c r="I3798" s="7">
        <v>1487</v>
      </c>
      <c r="J3798" s="7" t="s">
        <v>315</v>
      </c>
      <c r="K3798" s="10">
        <v>71.599999999999994</v>
      </c>
      <c r="L3798" s="7" t="s">
        <v>16</v>
      </c>
      <c r="M3798" s="10">
        <v>1.8</v>
      </c>
      <c r="N3798" s="10">
        <v>4</v>
      </c>
      <c r="V3798" s="7">
        <f>SQRT((N3798*N3798)+(O3798*O3798)+((P3798*P3798)+(Q3798*Q3798)+(R3798*R3798)+(S3798*S3798)+(T3798*T3798)+(U3798*U3798)))</f>
        <v>4</v>
      </c>
      <c r="W3798" s="7">
        <v>9999</v>
      </c>
      <c r="AE3798" s="7">
        <v>0</v>
      </c>
      <c r="AG3798" s="7" t="s">
        <v>119</v>
      </c>
      <c r="AH3798" s="7" t="s">
        <v>436</v>
      </c>
      <c r="AI3798" s="7" t="s">
        <v>436</v>
      </c>
      <c r="AJ3798" s="7" t="s">
        <v>436</v>
      </c>
      <c r="AQ3798" s="7"/>
    </row>
    <row r="3799" spans="1:43" ht="15.75" customHeight="1">
      <c r="A3799" s="17">
        <v>41995</v>
      </c>
      <c r="B3799" s="22">
        <v>2014</v>
      </c>
      <c r="C3799" s="22" t="s">
        <v>1905</v>
      </c>
      <c r="D3799" s="22" t="s">
        <v>1888</v>
      </c>
      <c r="E3799" s="7" t="s">
        <v>311</v>
      </c>
      <c r="F3799" s="7" t="s">
        <v>13</v>
      </c>
      <c r="G3799" s="7" t="s">
        <v>2326</v>
      </c>
      <c r="H3799" s="7" t="s">
        <v>15</v>
      </c>
      <c r="I3799" s="7">
        <v>1487</v>
      </c>
      <c r="J3799" s="7" t="s">
        <v>315</v>
      </c>
      <c r="K3799" s="10">
        <v>71.599999999999994</v>
      </c>
      <c r="L3799" s="7" t="s">
        <v>16</v>
      </c>
      <c r="M3799" s="10">
        <v>1.8</v>
      </c>
      <c r="N3799" s="10">
        <v>4.2</v>
      </c>
      <c r="V3799" s="7">
        <v>4.2</v>
      </c>
      <c r="W3799" s="7">
        <v>9999</v>
      </c>
      <c r="AE3799" s="7">
        <v>0</v>
      </c>
      <c r="AG3799" s="7" t="s">
        <v>119</v>
      </c>
      <c r="AH3799" s="7" t="s">
        <v>436</v>
      </c>
      <c r="AI3799" s="7" t="s">
        <v>436</v>
      </c>
      <c r="AJ3799" s="7" t="s">
        <v>436</v>
      </c>
      <c r="AK3799" s="7" t="s">
        <v>436</v>
      </c>
      <c r="AQ3799" s="7"/>
    </row>
    <row r="3800" spans="1:43" ht="15.75" customHeight="1">
      <c r="A3800" s="17">
        <v>37538</v>
      </c>
      <c r="B3800" s="24">
        <v>2002</v>
      </c>
      <c r="C3800" s="24" t="s">
        <v>1905</v>
      </c>
      <c r="D3800" s="24" t="s">
        <v>1896</v>
      </c>
      <c r="E3800" s="7" t="s">
        <v>311</v>
      </c>
      <c r="F3800" s="7" t="s">
        <v>13</v>
      </c>
      <c r="G3800" s="7" t="s">
        <v>14</v>
      </c>
      <c r="H3800" s="7" t="s">
        <v>15</v>
      </c>
      <c r="I3800" s="7">
        <v>1488</v>
      </c>
      <c r="J3800" s="7" t="s">
        <v>119</v>
      </c>
      <c r="K3800" s="10">
        <v>71.599999999999994</v>
      </c>
      <c r="L3800" s="7" t="s">
        <v>16</v>
      </c>
      <c r="M3800" s="10">
        <v>1.8</v>
      </c>
      <c r="N3800" s="10">
        <v>1</v>
      </c>
      <c r="O3800" s="7"/>
      <c r="V3800" s="10">
        <f>SQRT((N3800*N3800)+(O3800*O3800)+((P3800*P3800)+(Q3800*Q3800)+(R3800*R3800)+(S3800*S3800)+(T3800*T3800)+(U3800*U3800)))</f>
        <v>1</v>
      </c>
      <c r="W3800" s="7">
        <v>72</v>
      </c>
      <c r="AB3800" s="7" t="s">
        <v>21</v>
      </c>
      <c r="AC3800" s="9">
        <v>6</v>
      </c>
      <c r="AD3800" s="9"/>
      <c r="AE3800" s="7">
        <v>0</v>
      </c>
      <c r="AF3800" s="7" t="s">
        <v>18</v>
      </c>
      <c r="AG3800" s="7" t="s">
        <v>119</v>
      </c>
      <c r="AH3800" s="7" t="s">
        <v>436</v>
      </c>
      <c r="AI3800" s="7" t="s">
        <v>436</v>
      </c>
      <c r="AJ3800" s="7" t="s">
        <v>436</v>
      </c>
      <c r="AQ3800" s="7"/>
    </row>
    <row r="3801" spans="1:43" ht="15.75" customHeight="1">
      <c r="A3801" s="17">
        <v>38382</v>
      </c>
      <c r="B3801" s="22" t="s">
        <v>1896</v>
      </c>
      <c r="C3801" s="24" t="s">
        <v>1905</v>
      </c>
      <c r="D3801" s="24" t="s">
        <v>1896</v>
      </c>
      <c r="E3801" s="7" t="s">
        <v>311</v>
      </c>
      <c r="F3801" s="7" t="s">
        <v>13</v>
      </c>
      <c r="G3801" s="7" t="s">
        <v>912</v>
      </c>
      <c r="H3801" s="7" t="s">
        <v>15</v>
      </c>
      <c r="I3801" s="7">
        <v>1488</v>
      </c>
      <c r="J3801" s="7" t="s">
        <v>343</v>
      </c>
      <c r="K3801" s="10">
        <v>71.599999999999994</v>
      </c>
      <c r="L3801" s="7" t="s">
        <v>16</v>
      </c>
      <c r="M3801" s="10">
        <v>1.8</v>
      </c>
      <c r="O3801" s="7"/>
      <c r="V3801" s="10" t="s">
        <v>1888</v>
      </c>
      <c r="W3801" s="7">
        <v>9999</v>
      </c>
      <c r="AF3801" s="7" t="s">
        <v>318</v>
      </c>
      <c r="AG3801" s="7" t="s">
        <v>318</v>
      </c>
      <c r="AH3801" s="7" t="s">
        <v>436</v>
      </c>
      <c r="AI3801" s="7" t="s">
        <v>436</v>
      </c>
      <c r="AJ3801" s="7" t="s">
        <v>436</v>
      </c>
      <c r="AQ3801" s="7"/>
    </row>
    <row r="3802" spans="1:43" ht="15.75" customHeight="1">
      <c r="A3802" s="17">
        <v>37538</v>
      </c>
      <c r="B3802" s="24">
        <v>2002</v>
      </c>
      <c r="C3802" s="24" t="s">
        <v>1905</v>
      </c>
      <c r="D3802" s="24" t="s">
        <v>1888</v>
      </c>
      <c r="E3802" s="7" t="s">
        <v>311</v>
      </c>
      <c r="F3802" s="7" t="s">
        <v>13</v>
      </c>
      <c r="G3802" s="7" t="s">
        <v>14</v>
      </c>
      <c r="H3802" s="7" t="s">
        <v>15</v>
      </c>
      <c r="I3802" s="7">
        <v>1489</v>
      </c>
      <c r="J3802" s="7" t="s">
        <v>119</v>
      </c>
      <c r="K3802" s="10">
        <v>71.099999999999994</v>
      </c>
      <c r="L3802" s="7" t="s">
        <v>16</v>
      </c>
      <c r="M3802" s="10">
        <v>3</v>
      </c>
      <c r="N3802" s="10">
        <v>0.7</v>
      </c>
      <c r="O3802" s="7"/>
      <c r="V3802" s="10">
        <f>SQRT((N3802*N3802)+(O3802*O3802)+((P3802*P3802)+(Q3802*Q3802)+(R3802*R3802)+(S3802*S3802)+(T3802*T3802)+(U3802*U3802)))</f>
        <v>0.7</v>
      </c>
      <c r="W3802" s="7">
        <v>52</v>
      </c>
      <c r="AC3802" s="9">
        <v>3</v>
      </c>
      <c r="AD3802" s="9"/>
      <c r="AE3802" s="7">
        <v>0</v>
      </c>
      <c r="AG3802" s="7" t="s">
        <v>119</v>
      </c>
      <c r="AH3802" s="7" t="s">
        <v>436</v>
      </c>
      <c r="AI3802" s="7" t="s">
        <v>436</v>
      </c>
      <c r="AJ3802" s="7" t="s">
        <v>436</v>
      </c>
      <c r="AQ3802" s="7"/>
    </row>
    <row r="3803" spans="1:43" ht="15.75" customHeight="1">
      <c r="A3803" s="17">
        <v>37932</v>
      </c>
      <c r="B3803" s="24" t="s">
        <v>1894</v>
      </c>
      <c r="C3803" s="24" t="s">
        <v>1905</v>
      </c>
      <c r="D3803" s="24" t="s">
        <v>1888</v>
      </c>
      <c r="E3803" s="7" t="s">
        <v>311</v>
      </c>
      <c r="F3803" s="7" t="s">
        <v>13</v>
      </c>
      <c r="G3803" s="7" t="s">
        <v>316</v>
      </c>
      <c r="H3803" s="7" t="s">
        <v>15</v>
      </c>
      <c r="I3803" s="7">
        <v>1489</v>
      </c>
      <c r="J3803" s="7" t="s">
        <v>324</v>
      </c>
      <c r="K3803" s="10">
        <v>71.099999999999994</v>
      </c>
      <c r="L3803" s="7" t="s">
        <v>16</v>
      </c>
      <c r="M3803" s="10">
        <v>3</v>
      </c>
      <c r="N3803" s="10">
        <v>1</v>
      </c>
      <c r="O3803" s="7"/>
      <c r="V3803" s="10">
        <v>0.95</v>
      </c>
      <c r="AG3803" s="7" t="s">
        <v>119</v>
      </c>
      <c r="AH3803" s="7" t="s">
        <v>436</v>
      </c>
      <c r="AI3803" s="7" t="s">
        <v>436</v>
      </c>
      <c r="AJ3803" s="7" t="s">
        <v>436</v>
      </c>
      <c r="AQ3803" s="7"/>
    </row>
    <row r="3804" spans="1:43" ht="15.75" customHeight="1">
      <c r="A3804" s="17">
        <v>38382</v>
      </c>
      <c r="B3804" s="22" t="s">
        <v>1896</v>
      </c>
      <c r="C3804" s="24" t="s">
        <v>1905</v>
      </c>
      <c r="D3804" s="24" t="s">
        <v>1888</v>
      </c>
      <c r="E3804" s="7" t="s">
        <v>311</v>
      </c>
      <c r="F3804" s="7" t="s">
        <v>13</v>
      </c>
      <c r="G3804" s="7" t="s">
        <v>912</v>
      </c>
      <c r="H3804" s="7" t="s">
        <v>15</v>
      </c>
      <c r="I3804" s="7">
        <v>1489</v>
      </c>
      <c r="J3804" s="7" t="s">
        <v>315</v>
      </c>
      <c r="K3804" s="10">
        <v>71.099999999999994</v>
      </c>
      <c r="L3804" s="7" t="s">
        <v>16</v>
      </c>
      <c r="M3804" s="10">
        <v>3</v>
      </c>
      <c r="N3804" s="10">
        <v>1.2</v>
      </c>
      <c r="O3804" s="7"/>
      <c r="V3804" s="10">
        <f>SQRT((N3804*N3804)+(O3804*O3804)+((P3804*P3804)+(Q3804*Q3804)+(R3804*R3804)+(S3804*S3804)+(T3804*T3804)+(U3804*U3804)))</f>
        <v>1.2</v>
      </c>
      <c r="W3804" s="7">
        <v>89</v>
      </c>
      <c r="AC3804" s="7">
        <v>5</v>
      </c>
      <c r="AG3804" s="7" t="s">
        <v>119</v>
      </c>
      <c r="AH3804" s="7" t="s">
        <v>436</v>
      </c>
      <c r="AI3804" s="7" t="s">
        <v>436</v>
      </c>
      <c r="AJ3804" s="7" t="s">
        <v>436</v>
      </c>
      <c r="AQ3804" s="7"/>
    </row>
    <row r="3805" spans="1:43" ht="15.75" customHeight="1">
      <c r="A3805" s="17">
        <v>39488</v>
      </c>
      <c r="B3805" s="22" t="s">
        <v>1899</v>
      </c>
      <c r="C3805" s="24" t="s">
        <v>1905</v>
      </c>
      <c r="D3805" s="24" t="s">
        <v>1888</v>
      </c>
      <c r="E3805" s="7" t="s">
        <v>311</v>
      </c>
      <c r="F3805" s="7" t="s">
        <v>13</v>
      </c>
      <c r="G3805" s="7" t="s">
        <v>576</v>
      </c>
      <c r="H3805" s="7" t="s">
        <v>15</v>
      </c>
      <c r="I3805" s="7">
        <v>1489</v>
      </c>
      <c r="J3805" s="7" t="s">
        <v>315</v>
      </c>
      <c r="K3805" s="10">
        <v>71.099999999999994</v>
      </c>
      <c r="L3805" s="7" t="s">
        <v>16</v>
      </c>
      <c r="M3805" s="10">
        <v>3</v>
      </c>
      <c r="N3805" s="10">
        <v>1.4</v>
      </c>
      <c r="P3805" s="10"/>
      <c r="Q3805" s="10"/>
      <c r="R3805" s="10"/>
      <c r="S3805" s="10"/>
      <c r="V3805" s="10">
        <f>SQRT((N3805*N3805)+(O3805*O3805)+((P3805*P3805)+(Q3805*Q3805)+(R3805*R3805)+(S3805*S3805)+(T3805*T3805)+(U3805*U3805)))</f>
        <v>1.4</v>
      </c>
      <c r="W3805" s="8">
        <v>206</v>
      </c>
      <c r="AC3805" s="7">
        <v>9</v>
      </c>
      <c r="AG3805" s="7" t="s">
        <v>119</v>
      </c>
      <c r="AH3805" s="7" t="s">
        <v>436</v>
      </c>
      <c r="AI3805" s="7" t="s">
        <v>436</v>
      </c>
      <c r="AJ3805" s="7" t="s">
        <v>436</v>
      </c>
      <c r="AQ3805" s="7"/>
    </row>
    <row r="3806" spans="1:43" ht="15.75" customHeight="1">
      <c r="A3806" s="17">
        <v>40436</v>
      </c>
      <c r="B3806" s="22" t="s">
        <v>1901</v>
      </c>
      <c r="C3806" s="24" t="s">
        <v>1905</v>
      </c>
      <c r="D3806" s="24" t="s">
        <v>1888</v>
      </c>
      <c r="E3806" s="7" t="s">
        <v>311</v>
      </c>
      <c r="F3806" s="7" t="s">
        <v>13</v>
      </c>
      <c r="G3806" s="7" t="s">
        <v>1158</v>
      </c>
      <c r="H3806" s="7" t="s">
        <v>15</v>
      </c>
      <c r="I3806" s="7">
        <v>1489</v>
      </c>
      <c r="J3806" s="7" t="s">
        <v>315</v>
      </c>
      <c r="K3806" s="10">
        <v>71.099999999999994</v>
      </c>
      <c r="L3806" s="7" t="s">
        <v>16</v>
      </c>
      <c r="M3806" s="10">
        <v>3</v>
      </c>
      <c r="N3806" s="10">
        <v>0.9</v>
      </c>
      <c r="O3806" s="7"/>
      <c r="V3806" s="10">
        <f>SQRT((N3806*N3806)+(O3806*O3806)+((P3806*P3806)+(Q3806*Q3806)+(R3806*R3806)+(S3806*S3806)+(T3806*T3806)+(U3806*U3806)))</f>
        <v>0.9</v>
      </c>
      <c r="W3806" s="7">
        <v>168</v>
      </c>
      <c r="AC3806" s="7">
        <v>8</v>
      </c>
      <c r="AG3806" s="7" t="s">
        <v>119</v>
      </c>
      <c r="AH3806" s="7" t="s">
        <v>436</v>
      </c>
      <c r="AI3806" s="7" t="s">
        <v>436</v>
      </c>
      <c r="AJ3806" s="7" t="s">
        <v>436</v>
      </c>
      <c r="AP3806" s="7" t="s">
        <v>1228</v>
      </c>
      <c r="AQ3806" s="7"/>
    </row>
    <row r="3807" spans="1:43" ht="15.75" customHeight="1">
      <c r="A3807" s="19">
        <v>40815</v>
      </c>
      <c r="B3807" s="23" t="s">
        <v>1902</v>
      </c>
      <c r="C3807" s="24" t="s">
        <v>1905</v>
      </c>
      <c r="D3807" s="24" t="s">
        <v>1888</v>
      </c>
      <c r="E3807" s="15" t="s">
        <v>311</v>
      </c>
      <c r="F3807" s="15" t="s">
        <v>13</v>
      </c>
      <c r="G3807" s="15" t="s">
        <v>13</v>
      </c>
      <c r="H3807" s="15" t="s">
        <v>15</v>
      </c>
      <c r="I3807" s="15">
        <v>1489</v>
      </c>
      <c r="J3807" s="15" t="s">
        <v>315</v>
      </c>
      <c r="K3807" s="16">
        <v>71.099999999999994</v>
      </c>
      <c r="L3807" s="15" t="s">
        <v>16</v>
      </c>
      <c r="M3807" s="16">
        <v>3</v>
      </c>
      <c r="N3807" s="16">
        <v>1.8</v>
      </c>
      <c r="O3807" s="16"/>
      <c r="P3807" s="16"/>
      <c r="Q3807" s="16"/>
      <c r="R3807" s="16"/>
      <c r="S3807" s="16"/>
      <c r="T3807" s="16"/>
      <c r="U3807" s="16"/>
      <c r="V3807" s="10">
        <f>SQRT((N3807*N3807)+(O3807*O3807)+((P3807*P3807)+(Q3807*Q3807)+(R3807*R3807)+(S3807*S3807)+(T3807*T3807)+(U3807*U3807)))</f>
        <v>1.8</v>
      </c>
      <c r="W3807" s="15">
        <v>206</v>
      </c>
      <c r="X3807" s="15"/>
      <c r="Y3807" s="15"/>
      <c r="Z3807" s="15"/>
      <c r="AA3807" s="15"/>
      <c r="AB3807" s="15"/>
      <c r="AC3807" s="15">
        <v>14</v>
      </c>
      <c r="AD3807" s="15"/>
      <c r="AE3807" s="15"/>
      <c r="AF3807" s="15"/>
      <c r="AG3807" s="15" t="s">
        <v>119</v>
      </c>
      <c r="AH3807" s="15" t="s">
        <v>436</v>
      </c>
      <c r="AI3807" s="15" t="s">
        <v>436</v>
      </c>
      <c r="AJ3807" s="15" t="s">
        <v>436</v>
      </c>
      <c r="AK3807" s="15"/>
      <c r="AL3807" s="15"/>
      <c r="AM3807" s="15"/>
      <c r="AN3807" s="15"/>
      <c r="AO3807" s="15"/>
      <c r="AP3807" s="15"/>
      <c r="AQ3807" s="7"/>
    </row>
    <row r="3808" spans="1:43" ht="15.75" customHeight="1">
      <c r="A3808" s="17">
        <v>41543</v>
      </c>
      <c r="B3808" s="22" t="s">
        <v>2048</v>
      </c>
      <c r="C3808" s="22" t="s">
        <v>1905</v>
      </c>
      <c r="D3808" s="22" t="s">
        <v>1888</v>
      </c>
      <c r="E3808" s="7" t="s">
        <v>311</v>
      </c>
      <c r="F3808" s="7" t="s">
        <v>13</v>
      </c>
      <c r="G3808" s="7" t="s">
        <v>13</v>
      </c>
      <c r="H3808" s="7" t="s">
        <v>15</v>
      </c>
      <c r="I3808" s="7">
        <v>1489</v>
      </c>
      <c r="J3808" s="7" t="s">
        <v>315</v>
      </c>
      <c r="K3808" s="10">
        <v>71.099999999999994</v>
      </c>
      <c r="L3808" s="7" t="s">
        <v>16</v>
      </c>
      <c r="M3808" s="10">
        <v>3</v>
      </c>
      <c r="N3808" s="10">
        <v>3</v>
      </c>
      <c r="V3808" s="7">
        <f>SQRT((N3808*N3808)+(O3808*O3808)+((P3808*P3808)+(Q3808*Q3808)+(R3808*R3808)+(S3808*S3808)+(T3808*T3808)+(U3808*U3808)))</f>
        <v>3</v>
      </c>
      <c r="W3808" s="7">
        <v>9999</v>
      </c>
      <c r="AG3808" s="7" t="s">
        <v>119</v>
      </c>
      <c r="AH3808" s="7" t="s">
        <v>436</v>
      </c>
      <c r="AI3808" s="7" t="s">
        <v>436</v>
      </c>
      <c r="AJ3808" s="7" t="s">
        <v>436</v>
      </c>
      <c r="AQ3808" s="7"/>
    </row>
    <row r="3809" spans="1:43" ht="15.75" customHeight="1">
      <c r="A3809" s="17">
        <v>41995</v>
      </c>
      <c r="B3809" s="22">
        <v>2014</v>
      </c>
      <c r="C3809" s="22" t="s">
        <v>1905</v>
      </c>
      <c r="D3809" s="22" t="s">
        <v>1888</v>
      </c>
      <c r="E3809" s="7" t="s">
        <v>311</v>
      </c>
      <c r="F3809" s="7" t="s">
        <v>13</v>
      </c>
      <c r="G3809" s="7" t="s">
        <v>2326</v>
      </c>
      <c r="H3809" s="7" t="s">
        <v>15</v>
      </c>
      <c r="I3809" s="7">
        <v>1489</v>
      </c>
      <c r="J3809" s="7" t="s">
        <v>315</v>
      </c>
      <c r="K3809" s="10">
        <v>71.099999999999994</v>
      </c>
      <c r="L3809" s="7" t="s">
        <v>16</v>
      </c>
      <c r="M3809" s="10">
        <v>3</v>
      </c>
      <c r="N3809" s="10">
        <v>3</v>
      </c>
      <c r="V3809" s="7">
        <v>3</v>
      </c>
      <c r="W3809" s="7">
        <v>9999</v>
      </c>
      <c r="AE3809" s="7">
        <v>0</v>
      </c>
      <c r="AG3809" s="7" t="s">
        <v>119</v>
      </c>
      <c r="AH3809" s="7" t="s">
        <v>436</v>
      </c>
      <c r="AI3809" s="7" t="s">
        <v>436</v>
      </c>
      <c r="AJ3809" s="7" t="s">
        <v>436</v>
      </c>
      <c r="AK3809" s="7" t="s">
        <v>436</v>
      </c>
      <c r="AQ3809" s="7"/>
    </row>
    <row r="3810" spans="1:43" ht="15.75" customHeight="1">
      <c r="A3810" s="17">
        <v>37538</v>
      </c>
      <c r="B3810" s="24">
        <v>2002</v>
      </c>
      <c r="C3810" s="24" t="s">
        <v>1905</v>
      </c>
      <c r="D3810" s="24" t="s">
        <v>1896</v>
      </c>
      <c r="E3810" s="7" t="s">
        <v>311</v>
      </c>
      <c r="F3810" s="7" t="s">
        <v>13</v>
      </c>
      <c r="G3810" s="7" t="s">
        <v>14</v>
      </c>
      <c r="H3810" s="7" t="s">
        <v>15</v>
      </c>
      <c r="I3810" s="7">
        <v>1490</v>
      </c>
      <c r="J3810" s="7" t="s">
        <v>119</v>
      </c>
      <c r="K3810" s="10">
        <v>71.400000000000006</v>
      </c>
      <c r="L3810" s="7" t="s">
        <v>16</v>
      </c>
      <c r="M3810" s="10">
        <v>2.6</v>
      </c>
      <c r="N3810" s="10">
        <v>0.2</v>
      </c>
      <c r="O3810" s="7"/>
      <c r="V3810" s="10">
        <f>SQRT((N3810*N3810)+(O3810*O3810)+((P3810*P3810)+(Q3810*Q3810)+(R3810*R3810)+(S3810*S3810)+(T3810*T3810)+(U3810*U3810)))</f>
        <v>0.2</v>
      </c>
      <c r="W3810" s="7">
        <v>10</v>
      </c>
      <c r="AC3810" s="9">
        <v>0</v>
      </c>
      <c r="AD3810" s="9"/>
      <c r="AE3810" s="7">
        <v>0</v>
      </c>
      <c r="AG3810" s="7" t="s">
        <v>119</v>
      </c>
      <c r="AH3810" s="7" t="s">
        <v>436</v>
      </c>
      <c r="AI3810" s="7" t="s">
        <v>436</v>
      </c>
      <c r="AJ3810" s="7" t="s">
        <v>436</v>
      </c>
      <c r="AQ3810" s="7"/>
    </row>
    <row r="3811" spans="1:43" ht="15.75" customHeight="1">
      <c r="A3811" s="17">
        <v>37932</v>
      </c>
      <c r="B3811" s="24" t="s">
        <v>1894</v>
      </c>
      <c r="C3811" s="24" t="s">
        <v>1905</v>
      </c>
      <c r="D3811" s="24" t="s">
        <v>1896</v>
      </c>
      <c r="E3811" s="7" t="s">
        <v>311</v>
      </c>
      <c r="F3811" s="7" t="s">
        <v>13</v>
      </c>
      <c r="G3811" s="7" t="s">
        <v>316</v>
      </c>
      <c r="H3811" s="7" t="s">
        <v>15</v>
      </c>
      <c r="I3811" s="7">
        <v>1490</v>
      </c>
      <c r="J3811" s="7" t="s">
        <v>324</v>
      </c>
      <c r="K3811" s="10">
        <v>71.400000000000006</v>
      </c>
      <c r="L3811" s="7" t="s">
        <v>16</v>
      </c>
      <c r="M3811" s="10">
        <v>2.6</v>
      </c>
      <c r="O3811" s="7"/>
      <c r="V3811" s="10" t="s">
        <v>1888</v>
      </c>
      <c r="AG3811" s="7" t="s">
        <v>119</v>
      </c>
      <c r="AH3811" s="7" t="s">
        <v>436</v>
      </c>
      <c r="AI3811" s="7" t="s">
        <v>436</v>
      </c>
      <c r="AJ3811" s="7" t="s">
        <v>436</v>
      </c>
      <c r="AQ3811" s="7"/>
    </row>
    <row r="3812" spans="1:43" ht="15.75" customHeight="1">
      <c r="A3812" s="17">
        <v>38382</v>
      </c>
      <c r="B3812" s="22" t="s">
        <v>1896</v>
      </c>
      <c r="C3812" s="24" t="s">
        <v>1905</v>
      </c>
      <c r="D3812" s="24" t="s">
        <v>1896</v>
      </c>
      <c r="E3812" s="7" t="s">
        <v>311</v>
      </c>
      <c r="F3812" s="7" t="s">
        <v>13</v>
      </c>
      <c r="G3812" s="7" t="s">
        <v>912</v>
      </c>
      <c r="H3812" s="7" t="s">
        <v>15</v>
      </c>
      <c r="I3812" s="7">
        <v>1490</v>
      </c>
      <c r="J3812" s="7" t="s">
        <v>343</v>
      </c>
      <c r="K3812" s="10">
        <v>71.400000000000006</v>
      </c>
      <c r="L3812" s="7" t="s">
        <v>16</v>
      </c>
      <c r="M3812" s="10">
        <v>2.6</v>
      </c>
      <c r="O3812" s="7"/>
      <c r="V3812" s="10" t="s">
        <v>1888</v>
      </c>
      <c r="W3812" s="7">
        <v>9999</v>
      </c>
      <c r="AF3812" s="7" t="s">
        <v>318</v>
      </c>
      <c r="AG3812" s="7" t="s">
        <v>318</v>
      </c>
      <c r="AH3812" s="7" t="s">
        <v>436</v>
      </c>
      <c r="AI3812" s="7" t="s">
        <v>436</v>
      </c>
      <c r="AJ3812" s="7" t="s">
        <v>436</v>
      </c>
      <c r="AQ3812" s="7"/>
    </row>
    <row r="3813" spans="1:43" ht="15.75" customHeight="1">
      <c r="A3813" s="17">
        <v>37538</v>
      </c>
      <c r="B3813" s="24">
        <v>2002</v>
      </c>
      <c r="C3813" s="24" t="s">
        <v>1905</v>
      </c>
      <c r="D3813" s="24" t="s">
        <v>1896</v>
      </c>
      <c r="E3813" s="7" t="s">
        <v>311</v>
      </c>
      <c r="F3813" s="7" t="s">
        <v>13</v>
      </c>
      <c r="G3813" s="7" t="s">
        <v>14</v>
      </c>
      <c r="H3813" s="7" t="s">
        <v>15</v>
      </c>
      <c r="I3813" s="7">
        <v>1491</v>
      </c>
      <c r="J3813" s="7" t="s">
        <v>119</v>
      </c>
      <c r="K3813" s="10">
        <v>71.2</v>
      </c>
      <c r="L3813" s="7" t="s">
        <v>16</v>
      </c>
      <c r="M3813" s="10">
        <v>2.7</v>
      </c>
      <c r="N3813" s="10">
        <v>0.2</v>
      </c>
      <c r="O3813" s="7"/>
      <c r="V3813" s="10">
        <f>SQRT((N3813*N3813)+(O3813*O3813)+((P3813*P3813)+(Q3813*Q3813)+(R3813*R3813)+(S3813*S3813)+(T3813*T3813)+(U3813*U3813)))</f>
        <v>0.2</v>
      </c>
      <c r="W3813" s="7">
        <v>10</v>
      </c>
      <c r="AC3813" s="9">
        <v>0</v>
      </c>
      <c r="AD3813" s="9"/>
      <c r="AE3813" s="7">
        <v>0</v>
      </c>
      <c r="AG3813" s="7" t="s">
        <v>119</v>
      </c>
      <c r="AH3813" s="7" t="s">
        <v>436</v>
      </c>
      <c r="AI3813" s="7" t="s">
        <v>436</v>
      </c>
      <c r="AJ3813" s="7" t="s">
        <v>436</v>
      </c>
      <c r="AQ3813" s="7"/>
    </row>
    <row r="3814" spans="1:43" ht="15.75" customHeight="1">
      <c r="A3814" s="17">
        <v>37932</v>
      </c>
      <c r="B3814" s="24" t="s">
        <v>1894</v>
      </c>
      <c r="C3814" s="24" t="s">
        <v>1905</v>
      </c>
      <c r="D3814" s="24" t="s">
        <v>1896</v>
      </c>
      <c r="E3814" s="7" t="s">
        <v>311</v>
      </c>
      <c r="F3814" s="7" t="s">
        <v>13</v>
      </c>
      <c r="G3814" s="7" t="s">
        <v>316</v>
      </c>
      <c r="H3814" s="7" t="s">
        <v>15</v>
      </c>
      <c r="I3814" s="7">
        <v>1491</v>
      </c>
      <c r="J3814" s="7" t="s">
        <v>324</v>
      </c>
      <c r="K3814" s="10">
        <v>71.2</v>
      </c>
      <c r="L3814" s="7" t="s">
        <v>16</v>
      </c>
      <c r="M3814" s="10">
        <v>2.7</v>
      </c>
      <c r="O3814" s="7"/>
      <c r="V3814" s="10" t="s">
        <v>1888</v>
      </c>
      <c r="AG3814" s="7" t="s">
        <v>119</v>
      </c>
      <c r="AH3814" s="7" t="s">
        <v>436</v>
      </c>
      <c r="AI3814" s="7" t="s">
        <v>436</v>
      </c>
      <c r="AJ3814" s="7" t="s">
        <v>436</v>
      </c>
      <c r="AQ3814" s="7"/>
    </row>
    <row r="3815" spans="1:43" ht="15.75" customHeight="1">
      <c r="A3815" s="17">
        <v>38382</v>
      </c>
      <c r="B3815" s="22" t="s">
        <v>1896</v>
      </c>
      <c r="C3815" s="24" t="s">
        <v>1905</v>
      </c>
      <c r="D3815" s="24" t="s">
        <v>1896</v>
      </c>
      <c r="E3815" s="7" t="s">
        <v>311</v>
      </c>
      <c r="F3815" s="7" t="s">
        <v>13</v>
      </c>
      <c r="G3815" s="7" t="s">
        <v>912</v>
      </c>
      <c r="H3815" s="7" t="s">
        <v>15</v>
      </c>
      <c r="I3815" s="7">
        <v>1491</v>
      </c>
      <c r="J3815" s="7" t="s">
        <v>343</v>
      </c>
      <c r="K3815" s="10">
        <v>71.2</v>
      </c>
      <c r="L3815" s="7" t="s">
        <v>16</v>
      </c>
      <c r="M3815" s="10">
        <v>2.7</v>
      </c>
      <c r="O3815" s="7"/>
      <c r="V3815" s="10" t="s">
        <v>1888</v>
      </c>
      <c r="W3815" s="7">
        <v>9999</v>
      </c>
      <c r="AF3815" s="7" t="s">
        <v>318</v>
      </c>
      <c r="AG3815" s="7" t="s">
        <v>318</v>
      </c>
      <c r="AH3815" s="7" t="s">
        <v>436</v>
      </c>
      <c r="AI3815" s="7" t="s">
        <v>436</v>
      </c>
      <c r="AJ3815" s="7" t="s">
        <v>436</v>
      </c>
      <c r="AQ3815" s="7"/>
    </row>
    <row r="3816" spans="1:43" ht="15.75" customHeight="1">
      <c r="A3816" s="17">
        <v>37538</v>
      </c>
      <c r="B3816" s="24">
        <v>2002</v>
      </c>
      <c r="C3816" s="24" t="s">
        <v>1905</v>
      </c>
      <c r="D3816" s="24" t="s">
        <v>1896</v>
      </c>
      <c r="E3816" s="7" t="s">
        <v>311</v>
      </c>
      <c r="F3816" s="7" t="s">
        <v>13</v>
      </c>
      <c r="G3816" s="7" t="s">
        <v>14</v>
      </c>
      <c r="H3816" s="7" t="s">
        <v>15</v>
      </c>
      <c r="I3816" s="7">
        <v>1492</v>
      </c>
      <c r="J3816" s="7" t="s">
        <v>119</v>
      </c>
      <c r="K3816" s="10">
        <v>71.7</v>
      </c>
      <c r="L3816" s="7" t="s">
        <v>16</v>
      </c>
      <c r="M3816" s="10">
        <v>0.7</v>
      </c>
      <c r="N3816" s="10">
        <v>0.2</v>
      </c>
      <c r="O3816" s="7"/>
      <c r="V3816" s="10">
        <f>SQRT((N3816*N3816)+(O3816*O3816)+((P3816*P3816)+(Q3816*Q3816)+(R3816*R3816)+(S3816*S3816)+(T3816*T3816)+(U3816*U3816)))</f>
        <v>0.2</v>
      </c>
      <c r="W3816" s="7">
        <v>13</v>
      </c>
      <c r="AC3816" s="9">
        <v>0</v>
      </c>
      <c r="AD3816" s="9"/>
      <c r="AE3816" s="7">
        <v>0</v>
      </c>
      <c r="AG3816" s="7" t="s">
        <v>119</v>
      </c>
      <c r="AH3816" s="7" t="s">
        <v>436</v>
      </c>
      <c r="AI3816" s="7" t="s">
        <v>436</v>
      </c>
      <c r="AJ3816" s="7" t="s">
        <v>436</v>
      </c>
      <c r="AQ3816" s="7"/>
    </row>
    <row r="3817" spans="1:43" ht="15.75" customHeight="1">
      <c r="A3817" s="17">
        <v>37932</v>
      </c>
      <c r="B3817" s="24" t="s">
        <v>1894</v>
      </c>
      <c r="C3817" s="24" t="s">
        <v>1905</v>
      </c>
      <c r="D3817" s="24" t="s">
        <v>1896</v>
      </c>
      <c r="E3817" s="7" t="s">
        <v>311</v>
      </c>
      <c r="F3817" s="7" t="s">
        <v>13</v>
      </c>
      <c r="G3817" s="7" t="s">
        <v>316</v>
      </c>
      <c r="H3817" s="7" t="s">
        <v>15</v>
      </c>
      <c r="I3817" s="7">
        <v>1492</v>
      </c>
      <c r="J3817" s="7" t="s">
        <v>324</v>
      </c>
      <c r="K3817" s="10">
        <v>71.7</v>
      </c>
      <c r="L3817" s="7" t="s">
        <v>16</v>
      </c>
      <c r="M3817" s="10">
        <v>0.7</v>
      </c>
      <c r="O3817" s="7"/>
      <c r="V3817" s="10" t="s">
        <v>1888</v>
      </c>
      <c r="AG3817" s="7" t="s">
        <v>119</v>
      </c>
      <c r="AH3817" s="7" t="s">
        <v>436</v>
      </c>
      <c r="AI3817" s="7" t="s">
        <v>436</v>
      </c>
      <c r="AJ3817" s="7" t="s">
        <v>436</v>
      </c>
      <c r="AQ3817" s="7"/>
    </row>
    <row r="3818" spans="1:43" ht="15.75" customHeight="1">
      <c r="A3818" s="17">
        <v>38382</v>
      </c>
      <c r="B3818" s="22" t="s">
        <v>1896</v>
      </c>
      <c r="C3818" s="24" t="s">
        <v>1905</v>
      </c>
      <c r="D3818" s="24" t="s">
        <v>1896</v>
      </c>
      <c r="E3818" s="7" t="s">
        <v>311</v>
      </c>
      <c r="F3818" s="7" t="s">
        <v>13</v>
      </c>
      <c r="G3818" s="7" t="s">
        <v>912</v>
      </c>
      <c r="H3818" s="7" t="s">
        <v>15</v>
      </c>
      <c r="I3818" s="7">
        <v>1492</v>
      </c>
      <c r="J3818" s="7" t="s">
        <v>343</v>
      </c>
      <c r="K3818" s="10">
        <v>71.7</v>
      </c>
      <c r="L3818" s="7" t="s">
        <v>16</v>
      </c>
      <c r="M3818" s="10">
        <v>0.7</v>
      </c>
      <c r="O3818" s="7"/>
      <c r="V3818" s="10" t="s">
        <v>1888</v>
      </c>
      <c r="W3818" s="7">
        <v>9999</v>
      </c>
      <c r="AF3818" s="7" t="s">
        <v>318</v>
      </c>
      <c r="AG3818" s="7" t="s">
        <v>318</v>
      </c>
      <c r="AH3818" s="7" t="s">
        <v>436</v>
      </c>
      <c r="AI3818" s="7" t="s">
        <v>436</v>
      </c>
      <c r="AJ3818" s="7" t="s">
        <v>436</v>
      </c>
      <c r="AQ3818" s="7"/>
    </row>
    <row r="3819" spans="1:43" ht="15.75" customHeight="1">
      <c r="A3819" s="17">
        <v>37538</v>
      </c>
      <c r="B3819" s="24">
        <v>2002</v>
      </c>
      <c r="C3819" s="24" t="s">
        <v>1905</v>
      </c>
      <c r="D3819" s="24" t="s">
        <v>1888</v>
      </c>
      <c r="E3819" s="7" t="s">
        <v>311</v>
      </c>
      <c r="F3819" s="7" t="s">
        <v>13</v>
      </c>
      <c r="G3819" s="7" t="s">
        <v>14</v>
      </c>
      <c r="H3819" s="7" t="s">
        <v>15</v>
      </c>
      <c r="I3819" s="7">
        <v>1493</v>
      </c>
      <c r="J3819" s="7" t="s">
        <v>119</v>
      </c>
      <c r="K3819" s="10">
        <v>71.599999999999994</v>
      </c>
      <c r="L3819" s="7" t="s">
        <v>16</v>
      </c>
      <c r="M3819" s="10">
        <v>0.5</v>
      </c>
      <c r="N3819" s="10">
        <v>0.6</v>
      </c>
      <c r="O3819" s="7"/>
      <c r="V3819" s="10">
        <f>SQRT((N3819*N3819)+(O3819*O3819)+((P3819*P3819)+(Q3819*Q3819)+(R3819*R3819)+(S3819*S3819)+(T3819*T3819)+(U3819*U3819)))</f>
        <v>0.6</v>
      </c>
      <c r="W3819" s="7">
        <v>51</v>
      </c>
      <c r="AC3819" s="9">
        <v>2</v>
      </c>
      <c r="AD3819" s="9"/>
      <c r="AE3819" s="7">
        <v>0</v>
      </c>
      <c r="AG3819" s="7" t="s">
        <v>119</v>
      </c>
      <c r="AH3819" s="7" t="s">
        <v>436</v>
      </c>
      <c r="AI3819" s="7" t="s">
        <v>436</v>
      </c>
      <c r="AJ3819" s="7" t="s">
        <v>436</v>
      </c>
      <c r="AQ3819" s="7"/>
    </row>
    <row r="3820" spans="1:43" ht="15.75" customHeight="1">
      <c r="A3820" s="17">
        <v>37932</v>
      </c>
      <c r="B3820" s="24" t="s">
        <v>1894</v>
      </c>
      <c r="C3820" s="24" t="s">
        <v>1905</v>
      </c>
      <c r="D3820" s="24" t="s">
        <v>1888</v>
      </c>
      <c r="E3820" s="7" t="s">
        <v>311</v>
      </c>
      <c r="F3820" s="7" t="s">
        <v>13</v>
      </c>
      <c r="G3820" s="7" t="s">
        <v>316</v>
      </c>
      <c r="H3820" s="7" t="s">
        <v>15</v>
      </c>
      <c r="I3820" s="7">
        <v>1493</v>
      </c>
      <c r="J3820" s="7" t="s">
        <v>324</v>
      </c>
      <c r="K3820" s="10">
        <v>71.599999999999994</v>
      </c>
      <c r="L3820" s="7" t="s">
        <v>16</v>
      </c>
      <c r="M3820" s="10">
        <v>0.5</v>
      </c>
      <c r="N3820" s="10">
        <v>0.8</v>
      </c>
      <c r="O3820" s="7"/>
      <c r="V3820" s="10">
        <v>0.8</v>
      </c>
      <c r="AG3820" s="7" t="s">
        <v>119</v>
      </c>
      <c r="AH3820" s="7" t="s">
        <v>436</v>
      </c>
      <c r="AI3820" s="7" t="s">
        <v>436</v>
      </c>
      <c r="AJ3820" s="7" t="s">
        <v>436</v>
      </c>
      <c r="AQ3820" s="7"/>
    </row>
    <row r="3821" spans="1:43" ht="15.75" customHeight="1">
      <c r="A3821" s="17">
        <v>38382</v>
      </c>
      <c r="B3821" s="22" t="s">
        <v>1896</v>
      </c>
      <c r="C3821" s="24" t="s">
        <v>1905</v>
      </c>
      <c r="D3821" s="24" t="s">
        <v>1888</v>
      </c>
      <c r="E3821" s="7" t="s">
        <v>311</v>
      </c>
      <c r="F3821" s="7" t="s">
        <v>13</v>
      </c>
      <c r="G3821" s="7" t="s">
        <v>912</v>
      </c>
      <c r="H3821" s="7" t="s">
        <v>15</v>
      </c>
      <c r="I3821" s="7">
        <v>1493</v>
      </c>
      <c r="J3821" s="7" t="s">
        <v>315</v>
      </c>
      <c r="K3821" s="10">
        <v>71.599999999999994</v>
      </c>
      <c r="L3821" s="7" t="s">
        <v>16</v>
      </c>
      <c r="M3821" s="10">
        <v>0.5</v>
      </c>
      <c r="N3821" s="10">
        <v>1</v>
      </c>
      <c r="O3821" s="7"/>
      <c r="V3821" s="10">
        <f>SQRT((N3821*N3821)+(O3821*O3821)+((P3821*P3821)+(Q3821*Q3821)+(R3821*R3821)+(S3821*S3821)+(T3821*T3821)+(U3821*U3821)))</f>
        <v>1</v>
      </c>
      <c r="W3821" s="7">
        <v>72</v>
      </c>
      <c r="AC3821" s="7">
        <v>3</v>
      </c>
      <c r="AG3821" s="7" t="s">
        <v>119</v>
      </c>
      <c r="AH3821" s="7" t="s">
        <v>436</v>
      </c>
      <c r="AI3821" s="7" t="s">
        <v>436</v>
      </c>
      <c r="AJ3821" s="7" t="s">
        <v>436</v>
      </c>
      <c r="AQ3821" s="7"/>
    </row>
    <row r="3822" spans="1:43" ht="15.75" customHeight="1">
      <c r="A3822" s="17">
        <v>39488</v>
      </c>
      <c r="B3822" s="22" t="s">
        <v>1899</v>
      </c>
      <c r="C3822" s="24" t="s">
        <v>1905</v>
      </c>
      <c r="D3822" s="24" t="s">
        <v>1888</v>
      </c>
      <c r="E3822" s="7" t="s">
        <v>311</v>
      </c>
      <c r="F3822" s="7" t="s">
        <v>13</v>
      </c>
      <c r="G3822" s="7" t="s">
        <v>576</v>
      </c>
      <c r="H3822" s="7" t="s">
        <v>15</v>
      </c>
      <c r="I3822" s="7">
        <v>1493</v>
      </c>
      <c r="J3822" s="7" t="s">
        <v>315</v>
      </c>
      <c r="K3822" s="10">
        <v>71.599999999999994</v>
      </c>
      <c r="L3822" s="7" t="s">
        <v>16</v>
      </c>
      <c r="M3822" s="10">
        <v>0.5</v>
      </c>
      <c r="N3822" s="10">
        <v>1.9</v>
      </c>
      <c r="P3822" s="10"/>
      <c r="Q3822" s="10"/>
      <c r="R3822" s="10"/>
      <c r="S3822" s="10"/>
      <c r="V3822" s="10">
        <f>SQRT((N3822*N3822)+(O3822*O3822)+((P3822*P3822)+(Q3822*Q3822)+(R3822*R3822)+(S3822*S3822)+(T3822*T3822)+(U3822*U3822)))</f>
        <v>1.9</v>
      </c>
      <c r="W3822" s="8">
        <v>150</v>
      </c>
      <c r="AC3822" s="7">
        <v>7</v>
      </c>
      <c r="AG3822" s="7" t="s">
        <v>119</v>
      </c>
      <c r="AH3822" s="7" t="s">
        <v>436</v>
      </c>
      <c r="AI3822" s="7" t="s">
        <v>436</v>
      </c>
      <c r="AJ3822" s="7" t="s">
        <v>436</v>
      </c>
      <c r="AP3822" s="7" t="s">
        <v>648</v>
      </c>
      <c r="AQ3822" s="7"/>
    </row>
    <row r="3823" spans="1:43" ht="15.75" customHeight="1">
      <c r="A3823" s="17">
        <v>40436</v>
      </c>
      <c r="B3823" s="22" t="s">
        <v>1901</v>
      </c>
      <c r="C3823" s="24" t="s">
        <v>1905</v>
      </c>
      <c r="D3823" s="24" t="s">
        <v>1888</v>
      </c>
      <c r="E3823" s="7" t="s">
        <v>311</v>
      </c>
      <c r="F3823" s="7" t="s">
        <v>13</v>
      </c>
      <c r="G3823" s="7" t="s">
        <v>1158</v>
      </c>
      <c r="H3823" s="7" t="s">
        <v>15</v>
      </c>
      <c r="I3823" s="7">
        <v>1493</v>
      </c>
      <c r="J3823" s="7" t="s">
        <v>315</v>
      </c>
      <c r="K3823" s="10">
        <v>71.599999999999994</v>
      </c>
      <c r="L3823" s="7" t="s">
        <v>16</v>
      </c>
      <c r="M3823" s="10">
        <v>0.5</v>
      </c>
      <c r="N3823" s="10">
        <v>1.3</v>
      </c>
      <c r="O3823" s="7"/>
      <c r="V3823" s="10">
        <f>SQRT((N3823*N3823)+(O3823*O3823)+((P3823*P3823)+(Q3823*Q3823)+(R3823*R3823)+(S3823*S3823)+(T3823*T3823)+(U3823*U3823)))</f>
        <v>1.3</v>
      </c>
      <c r="W3823" s="7">
        <v>220</v>
      </c>
      <c r="AC3823" s="7">
        <v>8</v>
      </c>
      <c r="AG3823" s="7" t="s">
        <v>119</v>
      </c>
      <c r="AH3823" s="7" t="s">
        <v>436</v>
      </c>
      <c r="AI3823" s="7" t="s">
        <v>436</v>
      </c>
      <c r="AJ3823" s="7" t="s">
        <v>436</v>
      </c>
      <c r="AP3823" s="7" t="s">
        <v>1209</v>
      </c>
      <c r="AQ3823" s="7"/>
    </row>
    <row r="3824" spans="1:43" ht="15.75" customHeight="1">
      <c r="A3824" s="19">
        <v>40815</v>
      </c>
      <c r="B3824" s="23" t="s">
        <v>1902</v>
      </c>
      <c r="C3824" s="24" t="s">
        <v>1905</v>
      </c>
      <c r="D3824" s="24" t="s">
        <v>1888</v>
      </c>
      <c r="E3824" s="15" t="s">
        <v>311</v>
      </c>
      <c r="F3824" s="15" t="s">
        <v>13</v>
      </c>
      <c r="G3824" s="15" t="s">
        <v>13</v>
      </c>
      <c r="H3824" s="15" t="s">
        <v>15</v>
      </c>
      <c r="I3824" s="15">
        <v>1493</v>
      </c>
      <c r="J3824" s="15" t="s">
        <v>315</v>
      </c>
      <c r="K3824" s="16">
        <v>71.599999999999994</v>
      </c>
      <c r="L3824" s="15" t="s">
        <v>16</v>
      </c>
      <c r="M3824" s="16">
        <v>0.5</v>
      </c>
      <c r="N3824" s="16">
        <v>2.6</v>
      </c>
      <c r="O3824" s="16"/>
      <c r="P3824" s="16"/>
      <c r="Q3824" s="16"/>
      <c r="R3824" s="16"/>
      <c r="S3824" s="16"/>
      <c r="T3824" s="16"/>
      <c r="U3824" s="16"/>
      <c r="V3824" s="10">
        <f>SQRT((N3824*N3824)+(O3824*O3824)+((P3824*P3824)+(Q3824*Q3824)+(R3824*R3824)+(S3824*S3824)+(T3824*T3824)+(U3824*U3824)))</f>
        <v>2.6</v>
      </c>
      <c r="W3824" s="15">
        <v>299</v>
      </c>
      <c r="X3824" s="15"/>
      <c r="Y3824" s="15"/>
      <c r="Z3824" s="15"/>
      <c r="AA3824" s="15"/>
      <c r="AB3824" s="15"/>
      <c r="AC3824" s="15">
        <v>10</v>
      </c>
      <c r="AD3824" s="15"/>
      <c r="AE3824" s="15"/>
      <c r="AF3824" s="15"/>
      <c r="AG3824" s="15" t="s">
        <v>119</v>
      </c>
      <c r="AH3824" s="15" t="s">
        <v>436</v>
      </c>
      <c r="AI3824" s="15" t="s">
        <v>436</v>
      </c>
      <c r="AJ3824" s="15" t="s">
        <v>436</v>
      </c>
      <c r="AK3824" s="15" t="s">
        <v>318</v>
      </c>
      <c r="AL3824" s="15"/>
      <c r="AM3824" s="15"/>
      <c r="AN3824" s="15"/>
      <c r="AO3824" s="15"/>
      <c r="AP3824" s="15" t="s">
        <v>1681</v>
      </c>
      <c r="AQ3824" s="7"/>
    </row>
    <row r="3825" spans="1:43" ht="15.75" customHeight="1">
      <c r="A3825" s="17">
        <v>41543</v>
      </c>
      <c r="B3825" s="22" t="s">
        <v>2048</v>
      </c>
      <c r="C3825" s="22" t="s">
        <v>1905</v>
      </c>
      <c r="D3825" s="22" t="s">
        <v>1888</v>
      </c>
      <c r="E3825" s="7" t="s">
        <v>311</v>
      </c>
      <c r="F3825" s="7" t="s">
        <v>13</v>
      </c>
      <c r="G3825" s="7" t="s">
        <v>13</v>
      </c>
      <c r="H3825" s="7" t="s">
        <v>15</v>
      </c>
      <c r="I3825" s="7">
        <v>1493</v>
      </c>
      <c r="J3825" s="7" t="s">
        <v>315</v>
      </c>
      <c r="K3825" s="10">
        <v>71.599999999999994</v>
      </c>
      <c r="L3825" s="7" t="s">
        <v>16</v>
      </c>
      <c r="M3825" s="10">
        <v>0.5</v>
      </c>
      <c r="N3825" s="10">
        <v>2.9</v>
      </c>
      <c r="V3825" s="7">
        <f>SQRT((N3825*N3825)+(O3825*O3825)+((P3825*P3825)+(Q3825*Q3825)+(R3825*R3825)+(S3825*S3825)+(T3825*T3825)+(U3825*U3825)))</f>
        <v>2.9</v>
      </c>
      <c r="W3825" s="7">
        <v>9999</v>
      </c>
      <c r="AG3825" s="7" t="s">
        <v>119</v>
      </c>
      <c r="AH3825" s="7" t="s">
        <v>436</v>
      </c>
      <c r="AI3825" s="7" t="s">
        <v>436</v>
      </c>
      <c r="AJ3825" s="7" t="s">
        <v>436</v>
      </c>
      <c r="AK3825" s="7" t="s">
        <v>318</v>
      </c>
      <c r="AP3825" s="7" t="s">
        <v>2169</v>
      </c>
      <c r="AQ3825" s="7"/>
    </row>
    <row r="3826" spans="1:43" ht="15.75" customHeight="1">
      <c r="A3826" s="17">
        <v>41995</v>
      </c>
      <c r="B3826" s="22">
        <v>2014</v>
      </c>
      <c r="C3826" s="22" t="s">
        <v>1905</v>
      </c>
      <c r="D3826" s="22" t="s">
        <v>1888</v>
      </c>
      <c r="E3826" s="7" t="s">
        <v>311</v>
      </c>
      <c r="F3826" s="7" t="s">
        <v>13</v>
      </c>
      <c r="G3826" s="7" t="s">
        <v>2326</v>
      </c>
      <c r="H3826" s="7" t="s">
        <v>15</v>
      </c>
      <c r="I3826" s="7">
        <v>1493</v>
      </c>
      <c r="J3826" s="7" t="s">
        <v>315</v>
      </c>
      <c r="K3826" s="10">
        <v>71.599999999999994</v>
      </c>
      <c r="L3826" s="7" t="s">
        <v>16</v>
      </c>
      <c r="M3826" s="10">
        <v>0.5</v>
      </c>
      <c r="N3826" s="10">
        <v>2.9</v>
      </c>
      <c r="V3826" s="7">
        <v>2.9</v>
      </c>
      <c r="W3826" s="7">
        <v>9999</v>
      </c>
      <c r="AE3826" s="7">
        <v>0</v>
      </c>
      <c r="AG3826" s="7" t="s">
        <v>119</v>
      </c>
      <c r="AH3826" s="7" t="s">
        <v>436</v>
      </c>
      <c r="AI3826" s="7" t="s">
        <v>436</v>
      </c>
      <c r="AJ3826" s="7" t="s">
        <v>436</v>
      </c>
      <c r="AK3826" s="7" t="s">
        <v>318</v>
      </c>
      <c r="AP3826" s="7" t="s">
        <v>2380</v>
      </c>
      <c r="AQ3826" s="7"/>
    </row>
    <row r="3827" spans="1:43" ht="15.75" customHeight="1">
      <c r="A3827" s="17">
        <v>37538</v>
      </c>
      <c r="B3827" s="24">
        <v>2002</v>
      </c>
      <c r="C3827" s="24" t="s">
        <v>1905</v>
      </c>
      <c r="D3827" s="24" t="s">
        <v>1888</v>
      </c>
      <c r="E3827" s="7" t="s">
        <v>311</v>
      </c>
      <c r="F3827" s="7" t="s">
        <v>13</v>
      </c>
      <c r="G3827" s="7" t="s">
        <v>14</v>
      </c>
      <c r="H3827" s="7" t="s">
        <v>15</v>
      </c>
      <c r="I3827" s="7">
        <v>1494</v>
      </c>
      <c r="J3827" s="7" t="s">
        <v>119</v>
      </c>
      <c r="K3827" s="10">
        <v>71.3</v>
      </c>
      <c r="L3827" s="7" t="s">
        <v>16</v>
      </c>
      <c r="M3827" s="10">
        <v>0.5</v>
      </c>
      <c r="N3827" s="10">
        <v>0.5</v>
      </c>
      <c r="O3827" s="7"/>
      <c r="V3827" s="10">
        <f>SQRT((N3827*N3827)+(O3827*O3827)+((P3827*P3827)+(Q3827*Q3827)+(R3827*R3827)+(S3827*S3827)+(T3827*T3827)+(U3827*U3827)))</f>
        <v>0.5</v>
      </c>
      <c r="W3827" s="7">
        <v>43</v>
      </c>
      <c r="AB3827" s="7" t="s">
        <v>21</v>
      </c>
      <c r="AC3827" s="9">
        <v>4</v>
      </c>
      <c r="AD3827" s="9"/>
      <c r="AE3827" s="7">
        <v>0</v>
      </c>
      <c r="AG3827" s="7" t="s">
        <v>119</v>
      </c>
      <c r="AH3827" s="7" t="s">
        <v>436</v>
      </c>
      <c r="AI3827" s="7" t="s">
        <v>436</v>
      </c>
      <c r="AJ3827" s="7" t="s">
        <v>436</v>
      </c>
      <c r="AQ3827" s="7"/>
    </row>
    <row r="3828" spans="1:43" ht="15.75" customHeight="1">
      <c r="A3828" s="17">
        <v>37932</v>
      </c>
      <c r="B3828" s="24" t="s">
        <v>1894</v>
      </c>
      <c r="C3828" s="24" t="s">
        <v>1905</v>
      </c>
      <c r="D3828" s="24" t="s">
        <v>1888</v>
      </c>
      <c r="E3828" s="7" t="s">
        <v>311</v>
      </c>
      <c r="F3828" s="7" t="s">
        <v>13</v>
      </c>
      <c r="G3828" s="7" t="s">
        <v>316</v>
      </c>
      <c r="H3828" s="7" t="s">
        <v>15</v>
      </c>
      <c r="I3828" s="7">
        <v>1494</v>
      </c>
      <c r="J3828" s="7" t="s">
        <v>324</v>
      </c>
      <c r="K3828" s="10">
        <v>71.3</v>
      </c>
      <c r="L3828" s="7" t="s">
        <v>16</v>
      </c>
      <c r="M3828" s="10">
        <v>0.5</v>
      </c>
      <c r="N3828" s="10">
        <v>0.7</v>
      </c>
      <c r="O3828" s="7"/>
      <c r="V3828" s="10">
        <v>0.7</v>
      </c>
      <c r="AG3828" s="7" t="s">
        <v>119</v>
      </c>
      <c r="AH3828" s="7" t="s">
        <v>436</v>
      </c>
      <c r="AI3828" s="7" t="s">
        <v>436</v>
      </c>
      <c r="AJ3828" s="7" t="s">
        <v>436</v>
      </c>
      <c r="AQ3828" s="7"/>
    </row>
    <row r="3829" spans="1:43" ht="15.75" customHeight="1">
      <c r="A3829" s="17">
        <v>38382</v>
      </c>
      <c r="B3829" s="22" t="s">
        <v>1896</v>
      </c>
      <c r="C3829" s="24" t="s">
        <v>1905</v>
      </c>
      <c r="D3829" s="24" t="s">
        <v>1888</v>
      </c>
      <c r="E3829" s="7" t="s">
        <v>311</v>
      </c>
      <c r="F3829" s="7" t="s">
        <v>13</v>
      </c>
      <c r="G3829" s="7" t="s">
        <v>912</v>
      </c>
      <c r="H3829" s="7" t="s">
        <v>15</v>
      </c>
      <c r="I3829" s="7">
        <v>1494</v>
      </c>
      <c r="J3829" s="7" t="s">
        <v>315</v>
      </c>
      <c r="K3829" s="10">
        <v>71.3</v>
      </c>
      <c r="L3829" s="7" t="s">
        <v>16</v>
      </c>
      <c r="M3829" s="10">
        <v>0.5</v>
      </c>
      <c r="N3829" s="10">
        <v>0.9</v>
      </c>
      <c r="O3829" s="7"/>
      <c r="V3829" s="10">
        <f>SQRT((N3829*N3829)+(O3829*O3829)+((P3829*P3829)+(Q3829*Q3829)+(R3829*R3829)+(S3829*S3829)+(T3829*T3829)+(U3829*U3829)))</f>
        <v>0.9</v>
      </c>
      <c r="W3829" s="7">
        <v>70</v>
      </c>
      <c r="AC3829" s="7">
        <v>6</v>
      </c>
      <c r="AG3829" s="7" t="s">
        <v>119</v>
      </c>
      <c r="AH3829" s="7" t="s">
        <v>436</v>
      </c>
      <c r="AI3829" s="7" t="s">
        <v>436</v>
      </c>
      <c r="AJ3829" s="7" t="s">
        <v>436</v>
      </c>
      <c r="AQ3829" s="7"/>
    </row>
    <row r="3830" spans="1:43" ht="15.75" customHeight="1">
      <c r="A3830" s="17">
        <v>39488</v>
      </c>
      <c r="B3830" s="22" t="s">
        <v>1899</v>
      </c>
      <c r="C3830" s="24" t="s">
        <v>1905</v>
      </c>
      <c r="D3830" s="24" t="s">
        <v>1888</v>
      </c>
      <c r="E3830" s="7" t="s">
        <v>311</v>
      </c>
      <c r="F3830" s="7" t="s">
        <v>13</v>
      </c>
      <c r="G3830" s="7" t="s">
        <v>576</v>
      </c>
      <c r="H3830" s="7" t="s">
        <v>15</v>
      </c>
      <c r="I3830" s="7">
        <v>1494</v>
      </c>
      <c r="J3830" s="7" t="s">
        <v>315</v>
      </c>
      <c r="K3830" s="10">
        <v>71.3</v>
      </c>
      <c r="L3830" s="7" t="s">
        <v>16</v>
      </c>
      <c r="M3830" s="10">
        <v>0.5</v>
      </c>
      <c r="N3830" s="10">
        <v>1.8</v>
      </c>
      <c r="P3830" s="10"/>
      <c r="Q3830" s="10"/>
      <c r="R3830" s="10"/>
      <c r="S3830" s="10"/>
      <c r="V3830" s="10">
        <f>SQRT((N3830*N3830)+(O3830*O3830)+((P3830*P3830)+(Q3830*Q3830)+(R3830*R3830)+(S3830*S3830)+(T3830*T3830)+(U3830*U3830)))</f>
        <v>1.8</v>
      </c>
      <c r="W3830" s="8">
        <v>177</v>
      </c>
      <c r="AC3830" s="7">
        <v>9</v>
      </c>
      <c r="AG3830" s="7" t="s">
        <v>119</v>
      </c>
      <c r="AH3830" s="7" t="s">
        <v>436</v>
      </c>
      <c r="AI3830" s="7" t="s">
        <v>436</v>
      </c>
      <c r="AJ3830" s="7" t="s">
        <v>436</v>
      </c>
      <c r="AQ3830" s="7"/>
    </row>
    <row r="3831" spans="1:43" ht="15.75" customHeight="1">
      <c r="A3831" s="17">
        <v>40436</v>
      </c>
      <c r="B3831" s="22" t="s">
        <v>1901</v>
      </c>
      <c r="C3831" s="24" t="s">
        <v>1905</v>
      </c>
      <c r="D3831" s="24" t="s">
        <v>1888</v>
      </c>
      <c r="E3831" s="7" t="s">
        <v>311</v>
      </c>
      <c r="F3831" s="7" t="s">
        <v>13</v>
      </c>
      <c r="G3831" s="7" t="s">
        <v>1158</v>
      </c>
      <c r="H3831" s="7" t="s">
        <v>15</v>
      </c>
      <c r="I3831" s="7">
        <v>1494</v>
      </c>
      <c r="J3831" s="7" t="s">
        <v>315</v>
      </c>
      <c r="K3831" s="10">
        <v>71.3</v>
      </c>
      <c r="L3831" s="7" t="s">
        <v>16</v>
      </c>
      <c r="M3831" s="10">
        <v>0.5</v>
      </c>
      <c r="N3831" s="10">
        <v>1.9</v>
      </c>
      <c r="O3831" s="7"/>
      <c r="V3831" s="10">
        <f>SQRT((N3831*N3831)+(O3831*O3831)+((P3831*P3831)+(Q3831*Q3831)+(R3831*R3831)+(S3831*S3831)+(T3831*T3831)+(U3831*U3831)))</f>
        <v>1.9</v>
      </c>
      <c r="W3831" s="7">
        <v>255</v>
      </c>
      <c r="AC3831" s="7">
        <v>10</v>
      </c>
      <c r="AE3831" s="7">
        <v>0</v>
      </c>
      <c r="AG3831" s="7" t="s">
        <v>119</v>
      </c>
      <c r="AH3831" s="7" t="s">
        <v>436</v>
      </c>
      <c r="AI3831" s="7" t="s">
        <v>436</v>
      </c>
      <c r="AJ3831" s="7" t="s">
        <v>436</v>
      </c>
      <c r="AQ3831" s="7"/>
    </row>
    <row r="3832" spans="1:43" ht="15.75" customHeight="1">
      <c r="A3832" s="19">
        <v>40815</v>
      </c>
      <c r="B3832" s="23" t="s">
        <v>1902</v>
      </c>
      <c r="C3832" s="24" t="s">
        <v>1905</v>
      </c>
      <c r="D3832" s="24" t="s">
        <v>1888</v>
      </c>
      <c r="E3832" s="15" t="s">
        <v>311</v>
      </c>
      <c r="F3832" s="15" t="s">
        <v>13</v>
      </c>
      <c r="G3832" s="15" t="s">
        <v>13</v>
      </c>
      <c r="H3832" s="15" t="s">
        <v>15</v>
      </c>
      <c r="I3832" s="15">
        <v>1494</v>
      </c>
      <c r="J3832" s="15" t="s">
        <v>315</v>
      </c>
      <c r="K3832" s="16">
        <v>71.3</v>
      </c>
      <c r="L3832" s="15" t="s">
        <v>16</v>
      </c>
      <c r="M3832" s="16">
        <v>0.5</v>
      </c>
      <c r="N3832" s="16">
        <v>2.6</v>
      </c>
      <c r="O3832" s="16"/>
      <c r="P3832" s="16"/>
      <c r="Q3832" s="16"/>
      <c r="R3832" s="16"/>
      <c r="S3832" s="16"/>
      <c r="T3832" s="16"/>
      <c r="U3832" s="16"/>
      <c r="V3832" s="10">
        <f>SQRT((N3832*N3832)+(O3832*O3832)+((P3832*P3832)+(Q3832*Q3832)+(R3832*R3832)+(S3832*S3832)+(T3832*T3832)+(U3832*U3832)))</f>
        <v>2.6</v>
      </c>
      <c r="W3832" s="15">
        <v>9999</v>
      </c>
      <c r="X3832" s="15"/>
      <c r="Y3832" s="15"/>
      <c r="Z3832" s="15"/>
      <c r="AA3832" s="15"/>
      <c r="AB3832" s="15"/>
      <c r="AC3832" s="15"/>
      <c r="AD3832" s="15"/>
      <c r="AE3832" s="15">
        <v>0</v>
      </c>
      <c r="AF3832" s="15"/>
      <c r="AG3832" s="15" t="s">
        <v>119</v>
      </c>
      <c r="AH3832" s="15" t="s">
        <v>436</v>
      </c>
      <c r="AI3832" s="15" t="s">
        <v>436</v>
      </c>
      <c r="AJ3832" s="15" t="s">
        <v>436</v>
      </c>
      <c r="AK3832" s="15"/>
      <c r="AL3832" s="15"/>
      <c r="AM3832" s="15"/>
      <c r="AN3832" s="15"/>
      <c r="AO3832" s="15"/>
      <c r="AP3832" s="15"/>
      <c r="AQ3832" s="7"/>
    </row>
    <row r="3833" spans="1:43" ht="15.75" customHeight="1">
      <c r="A3833" s="17">
        <v>41543</v>
      </c>
      <c r="B3833" s="22" t="s">
        <v>2048</v>
      </c>
      <c r="C3833" s="22" t="s">
        <v>1905</v>
      </c>
      <c r="D3833" s="22" t="s">
        <v>1888</v>
      </c>
      <c r="E3833" s="7" t="s">
        <v>311</v>
      </c>
      <c r="F3833" s="7" t="s">
        <v>13</v>
      </c>
      <c r="G3833" s="7" t="s">
        <v>13</v>
      </c>
      <c r="H3833" s="7" t="s">
        <v>15</v>
      </c>
      <c r="I3833" s="7">
        <v>1494</v>
      </c>
      <c r="J3833" s="7" t="s">
        <v>315</v>
      </c>
      <c r="K3833" s="10">
        <v>71.3</v>
      </c>
      <c r="L3833" s="7" t="s">
        <v>16</v>
      </c>
      <c r="M3833" s="10">
        <v>0.5</v>
      </c>
      <c r="N3833" s="10">
        <v>3.1</v>
      </c>
      <c r="V3833" s="7">
        <f>SQRT((N3833*N3833)+(O3833*O3833)+((P3833*P3833)+(Q3833*Q3833)+(R3833*R3833)+(S3833*S3833)+(T3833*T3833)+(U3833*U3833)))</f>
        <v>3.1</v>
      </c>
      <c r="W3833" s="7">
        <v>9999</v>
      </c>
      <c r="AE3833" s="7">
        <v>0</v>
      </c>
      <c r="AG3833" s="7" t="s">
        <v>119</v>
      </c>
      <c r="AH3833" s="7" t="s">
        <v>436</v>
      </c>
      <c r="AI3833" s="7" t="s">
        <v>436</v>
      </c>
      <c r="AJ3833" s="7" t="s">
        <v>436</v>
      </c>
      <c r="AQ3833" s="7"/>
    </row>
    <row r="3834" spans="1:43" ht="15.75" customHeight="1">
      <c r="A3834" s="17">
        <v>41995</v>
      </c>
      <c r="B3834" s="22">
        <v>2014</v>
      </c>
      <c r="C3834" s="22" t="s">
        <v>1905</v>
      </c>
      <c r="D3834" s="22" t="s">
        <v>1888</v>
      </c>
      <c r="E3834" s="7" t="s">
        <v>311</v>
      </c>
      <c r="F3834" s="7" t="s">
        <v>13</v>
      </c>
      <c r="G3834" s="7" t="s">
        <v>2326</v>
      </c>
      <c r="H3834" s="7" t="s">
        <v>15</v>
      </c>
      <c r="I3834" s="7">
        <v>1494</v>
      </c>
      <c r="J3834" s="7" t="s">
        <v>315</v>
      </c>
      <c r="K3834" s="10">
        <v>71.3</v>
      </c>
      <c r="L3834" s="7" t="s">
        <v>16</v>
      </c>
      <c r="M3834" s="10">
        <v>0.5</v>
      </c>
      <c r="N3834" s="10">
        <v>3.2</v>
      </c>
      <c r="V3834" s="7">
        <v>3.2</v>
      </c>
      <c r="W3834" s="7">
        <v>9999</v>
      </c>
      <c r="AE3834" s="7">
        <v>0</v>
      </c>
      <c r="AG3834" s="7" t="s">
        <v>119</v>
      </c>
      <c r="AH3834" s="7" t="s">
        <v>436</v>
      </c>
      <c r="AI3834" s="7" t="s">
        <v>436</v>
      </c>
      <c r="AJ3834" s="7" t="s">
        <v>436</v>
      </c>
      <c r="AK3834" s="7" t="s">
        <v>436</v>
      </c>
      <c r="AQ3834" s="7"/>
    </row>
    <row r="3835" spans="1:43" ht="15.75" customHeight="1">
      <c r="A3835" s="17">
        <v>37538</v>
      </c>
      <c r="B3835" s="24">
        <v>2002</v>
      </c>
      <c r="C3835" s="24" t="s">
        <v>1905</v>
      </c>
      <c r="D3835" s="24" t="s">
        <v>1896</v>
      </c>
      <c r="E3835" s="7" t="s">
        <v>311</v>
      </c>
      <c r="F3835" s="7" t="s">
        <v>13</v>
      </c>
      <c r="G3835" s="7" t="s">
        <v>14</v>
      </c>
      <c r="H3835" s="7" t="s">
        <v>15</v>
      </c>
      <c r="I3835" s="7">
        <v>1495</v>
      </c>
      <c r="J3835" s="7" t="s">
        <v>119</v>
      </c>
      <c r="K3835" s="10">
        <v>70.900000000000006</v>
      </c>
      <c r="L3835" s="7" t="s">
        <v>16</v>
      </c>
      <c r="M3835" s="10">
        <v>0.2</v>
      </c>
      <c r="N3835" s="10">
        <v>0.2</v>
      </c>
      <c r="O3835" s="7"/>
      <c r="V3835" s="10">
        <f>SQRT((N3835*N3835)+(O3835*O3835)+((P3835*P3835)+(Q3835*Q3835)+(R3835*R3835)+(S3835*S3835)+(T3835*T3835)+(U3835*U3835)))</f>
        <v>0.2</v>
      </c>
      <c r="W3835" s="7">
        <v>13</v>
      </c>
      <c r="AC3835" s="9">
        <v>0</v>
      </c>
      <c r="AD3835" s="9"/>
      <c r="AE3835" s="7">
        <v>0</v>
      </c>
      <c r="AG3835" s="7" t="s">
        <v>119</v>
      </c>
      <c r="AH3835" s="7" t="s">
        <v>436</v>
      </c>
      <c r="AI3835" s="7" t="s">
        <v>436</v>
      </c>
      <c r="AJ3835" s="7" t="s">
        <v>436</v>
      </c>
      <c r="AQ3835" s="7"/>
    </row>
    <row r="3836" spans="1:43" ht="15.75" customHeight="1">
      <c r="A3836" s="17">
        <v>37932</v>
      </c>
      <c r="B3836" s="24" t="s">
        <v>1894</v>
      </c>
      <c r="C3836" s="24" t="s">
        <v>1905</v>
      </c>
      <c r="D3836" s="24" t="s">
        <v>1896</v>
      </c>
      <c r="E3836" s="7" t="s">
        <v>311</v>
      </c>
      <c r="F3836" s="7" t="s">
        <v>13</v>
      </c>
      <c r="G3836" s="7" t="s">
        <v>316</v>
      </c>
      <c r="H3836" s="7" t="s">
        <v>15</v>
      </c>
      <c r="I3836" s="7">
        <v>1495</v>
      </c>
      <c r="J3836" s="7" t="s">
        <v>324</v>
      </c>
      <c r="K3836" s="10">
        <v>70.900000000000006</v>
      </c>
      <c r="L3836" s="7" t="s">
        <v>16</v>
      </c>
      <c r="M3836" s="10">
        <v>0.2</v>
      </c>
      <c r="O3836" s="7"/>
      <c r="V3836" s="10" t="s">
        <v>1888</v>
      </c>
      <c r="AG3836" s="7" t="s">
        <v>119</v>
      </c>
      <c r="AH3836" s="7" t="s">
        <v>436</v>
      </c>
      <c r="AI3836" s="7" t="s">
        <v>436</v>
      </c>
      <c r="AJ3836" s="7" t="s">
        <v>436</v>
      </c>
      <c r="AQ3836" s="7"/>
    </row>
    <row r="3837" spans="1:43" ht="15.75" customHeight="1">
      <c r="A3837" s="17">
        <v>38382</v>
      </c>
      <c r="B3837" s="22" t="s">
        <v>1896</v>
      </c>
      <c r="C3837" s="24" t="s">
        <v>1905</v>
      </c>
      <c r="D3837" s="24" t="s">
        <v>1896</v>
      </c>
      <c r="E3837" s="7" t="s">
        <v>311</v>
      </c>
      <c r="F3837" s="7" t="s">
        <v>13</v>
      </c>
      <c r="G3837" s="7" t="s">
        <v>912</v>
      </c>
      <c r="H3837" s="7" t="s">
        <v>15</v>
      </c>
      <c r="I3837" s="7">
        <v>1495</v>
      </c>
      <c r="J3837" s="7" t="s">
        <v>343</v>
      </c>
      <c r="K3837" s="10">
        <v>70.900000000000006</v>
      </c>
      <c r="L3837" s="7" t="s">
        <v>16</v>
      </c>
      <c r="M3837" s="10">
        <v>0.2</v>
      </c>
      <c r="O3837" s="7"/>
      <c r="V3837" s="10" t="s">
        <v>1888</v>
      </c>
      <c r="W3837" s="7">
        <v>9999</v>
      </c>
      <c r="AF3837" s="7" t="s">
        <v>318</v>
      </c>
      <c r="AG3837" s="7" t="s">
        <v>318</v>
      </c>
      <c r="AH3837" s="7" t="s">
        <v>436</v>
      </c>
      <c r="AI3837" s="7" t="s">
        <v>436</v>
      </c>
      <c r="AJ3837" s="7" t="s">
        <v>436</v>
      </c>
      <c r="AQ3837" s="7"/>
    </row>
    <row r="3838" spans="1:43" ht="15.75" customHeight="1">
      <c r="A3838" s="17">
        <v>37538</v>
      </c>
      <c r="B3838" s="24">
        <v>2002</v>
      </c>
      <c r="C3838" s="24" t="s">
        <v>1905</v>
      </c>
      <c r="D3838" s="24" t="s">
        <v>1896</v>
      </c>
      <c r="E3838" s="7" t="s">
        <v>311</v>
      </c>
      <c r="F3838" s="7" t="s">
        <v>13</v>
      </c>
      <c r="G3838" s="7" t="s">
        <v>14</v>
      </c>
      <c r="H3838" s="7" t="s">
        <v>15</v>
      </c>
      <c r="I3838" s="7">
        <v>1496</v>
      </c>
      <c r="J3838" s="7" t="s">
        <v>119</v>
      </c>
      <c r="K3838" s="10">
        <v>70.8</v>
      </c>
      <c r="L3838" s="7" t="s">
        <v>16</v>
      </c>
      <c r="M3838" s="10">
        <v>0.4</v>
      </c>
      <c r="N3838" s="10">
        <v>0.8</v>
      </c>
      <c r="O3838" s="7"/>
      <c r="V3838" s="10">
        <f>SQRT((N3838*N3838)+(O3838*O3838)+((P3838*P3838)+(Q3838*Q3838)+(R3838*R3838)+(S3838*S3838)+(T3838*T3838)+(U3838*U3838)))</f>
        <v>0.8</v>
      </c>
      <c r="W3838" s="7">
        <v>19</v>
      </c>
      <c r="AC3838" s="9">
        <v>0</v>
      </c>
      <c r="AD3838" s="9"/>
      <c r="AE3838" s="7">
        <v>0</v>
      </c>
      <c r="AG3838" s="7" t="s">
        <v>119</v>
      </c>
      <c r="AH3838" s="7" t="s">
        <v>436</v>
      </c>
      <c r="AI3838" s="7" t="s">
        <v>436</v>
      </c>
      <c r="AJ3838" s="7" t="s">
        <v>436</v>
      </c>
      <c r="AQ3838" s="7"/>
    </row>
    <row r="3839" spans="1:43" ht="15.75" customHeight="1">
      <c r="A3839" s="17">
        <v>37932</v>
      </c>
      <c r="B3839" s="24" t="s">
        <v>1894</v>
      </c>
      <c r="C3839" s="24" t="s">
        <v>1905</v>
      </c>
      <c r="D3839" s="24" t="s">
        <v>1896</v>
      </c>
      <c r="E3839" s="7" t="s">
        <v>311</v>
      </c>
      <c r="F3839" s="7" t="s">
        <v>13</v>
      </c>
      <c r="G3839" s="7" t="s">
        <v>316</v>
      </c>
      <c r="H3839" s="7" t="s">
        <v>15</v>
      </c>
      <c r="I3839" s="7">
        <v>1496</v>
      </c>
      <c r="J3839" s="7" t="s">
        <v>324</v>
      </c>
      <c r="K3839" s="10">
        <v>70.8</v>
      </c>
      <c r="L3839" s="7" t="s">
        <v>16</v>
      </c>
      <c r="M3839" s="10">
        <v>0.4</v>
      </c>
      <c r="O3839" s="7"/>
      <c r="V3839" s="10" t="s">
        <v>1888</v>
      </c>
      <c r="AG3839" s="7" t="s">
        <v>119</v>
      </c>
      <c r="AH3839" s="7" t="s">
        <v>436</v>
      </c>
      <c r="AI3839" s="7" t="s">
        <v>436</v>
      </c>
      <c r="AJ3839" s="7" t="s">
        <v>436</v>
      </c>
      <c r="AQ3839" s="7"/>
    </row>
    <row r="3840" spans="1:43" ht="15.75" customHeight="1">
      <c r="A3840" s="17">
        <v>38382</v>
      </c>
      <c r="B3840" s="22" t="s">
        <v>1896</v>
      </c>
      <c r="C3840" s="24" t="s">
        <v>1905</v>
      </c>
      <c r="D3840" s="24" t="s">
        <v>1896</v>
      </c>
      <c r="E3840" s="7" t="s">
        <v>311</v>
      </c>
      <c r="F3840" s="7" t="s">
        <v>13</v>
      </c>
      <c r="G3840" s="7" t="s">
        <v>912</v>
      </c>
      <c r="H3840" s="7" t="s">
        <v>15</v>
      </c>
      <c r="I3840" s="7">
        <v>1496</v>
      </c>
      <c r="J3840" s="7" t="s">
        <v>343</v>
      </c>
      <c r="K3840" s="10">
        <v>70.8</v>
      </c>
      <c r="L3840" s="7" t="s">
        <v>16</v>
      </c>
      <c r="M3840" s="10">
        <v>0.4</v>
      </c>
      <c r="O3840" s="7"/>
      <c r="V3840" s="10" t="s">
        <v>1888</v>
      </c>
      <c r="W3840" s="7">
        <v>9999</v>
      </c>
      <c r="AF3840" s="7" t="s">
        <v>318</v>
      </c>
      <c r="AG3840" s="7" t="s">
        <v>318</v>
      </c>
      <c r="AH3840" s="7" t="s">
        <v>436</v>
      </c>
      <c r="AI3840" s="7" t="s">
        <v>436</v>
      </c>
      <c r="AJ3840" s="7" t="s">
        <v>436</v>
      </c>
      <c r="AQ3840" s="7"/>
    </row>
    <row r="3841" spans="1:43" ht="15.75" customHeight="1">
      <c r="A3841" s="17">
        <v>37538</v>
      </c>
      <c r="B3841" s="24">
        <v>2002</v>
      </c>
      <c r="C3841" s="24" t="s">
        <v>1905</v>
      </c>
      <c r="D3841" s="24" t="s">
        <v>1888</v>
      </c>
      <c r="E3841" s="7" t="s">
        <v>311</v>
      </c>
      <c r="F3841" s="7" t="s">
        <v>13</v>
      </c>
      <c r="G3841" s="7" t="s">
        <v>14</v>
      </c>
      <c r="H3841" s="7" t="s">
        <v>15</v>
      </c>
      <c r="I3841" s="7">
        <v>1497</v>
      </c>
      <c r="J3841" s="7" t="s">
        <v>119</v>
      </c>
      <c r="K3841" s="10">
        <v>71.099999999999994</v>
      </c>
      <c r="L3841" s="7" t="s">
        <v>16</v>
      </c>
      <c r="M3841" s="10">
        <v>2.1</v>
      </c>
      <c r="N3841" s="10">
        <v>0.9</v>
      </c>
      <c r="O3841" s="7"/>
      <c r="V3841" s="10">
        <f>SQRT((N3841*N3841)+(O3841*O3841)+((P3841*P3841)+(Q3841*Q3841)+(R3841*R3841)+(S3841*S3841)+(T3841*T3841)+(U3841*U3841)))</f>
        <v>0.9</v>
      </c>
      <c r="W3841" s="7">
        <v>46</v>
      </c>
      <c r="AC3841" s="9">
        <v>8</v>
      </c>
      <c r="AD3841" s="9"/>
      <c r="AE3841" s="7">
        <v>0</v>
      </c>
      <c r="AG3841" s="7" t="s">
        <v>119</v>
      </c>
      <c r="AH3841" s="7" t="s">
        <v>436</v>
      </c>
      <c r="AI3841" s="7" t="s">
        <v>436</v>
      </c>
      <c r="AJ3841" s="7" t="s">
        <v>436</v>
      </c>
      <c r="AQ3841" s="7"/>
    </row>
    <row r="3842" spans="1:43" ht="15.75" customHeight="1">
      <c r="A3842" s="17">
        <v>37932</v>
      </c>
      <c r="B3842" s="24" t="s">
        <v>1894</v>
      </c>
      <c r="C3842" s="24" t="s">
        <v>1905</v>
      </c>
      <c r="D3842" s="24" t="s">
        <v>1888</v>
      </c>
      <c r="E3842" s="7" t="s">
        <v>311</v>
      </c>
      <c r="F3842" s="7" t="s">
        <v>13</v>
      </c>
      <c r="G3842" s="7" t="s">
        <v>316</v>
      </c>
      <c r="H3842" s="7" t="s">
        <v>15</v>
      </c>
      <c r="I3842" s="7">
        <v>1497</v>
      </c>
      <c r="J3842" s="7" t="s">
        <v>324</v>
      </c>
      <c r="K3842" s="10">
        <v>71.099999999999994</v>
      </c>
      <c r="L3842" s="7" t="s">
        <v>16</v>
      </c>
      <c r="M3842" s="10">
        <v>2.1</v>
      </c>
      <c r="N3842" s="10">
        <v>1</v>
      </c>
      <c r="O3842" s="7"/>
      <c r="V3842" s="10">
        <v>1</v>
      </c>
      <c r="AG3842" s="7" t="s">
        <v>119</v>
      </c>
      <c r="AH3842" s="7" t="s">
        <v>436</v>
      </c>
      <c r="AI3842" s="7" t="s">
        <v>436</v>
      </c>
      <c r="AJ3842" s="7" t="s">
        <v>436</v>
      </c>
      <c r="AQ3842" s="7"/>
    </row>
    <row r="3843" spans="1:43" ht="15.75" customHeight="1">
      <c r="A3843" s="17">
        <v>38382</v>
      </c>
      <c r="B3843" s="22" t="s">
        <v>1896</v>
      </c>
      <c r="C3843" s="24" t="s">
        <v>1905</v>
      </c>
      <c r="D3843" s="24" t="s">
        <v>1888</v>
      </c>
      <c r="E3843" s="7" t="s">
        <v>311</v>
      </c>
      <c r="F3843" s="7" t="s">
        <v>13</v>
      </c>
      <c r="G3843" s="7" t="s">
        <v>912</v>
      </c>
      <c r="H3843" s="7" t="s">
        <v>15</v>
      </c>
      <c r="I3843" s="7">
        <v>1497</v>
      </c>
      <c r="J3843" s="7" t="s">
        <v>315</v>
      </c>
      <c r="K3843" s="10">
        <v>71.099999999999994</v>
      </c>
      <c r="L3843" s="7" t="s">
        <v>16</v>
      </c>
      <c r="M3843" s="10">
        <v>2.1</v>
      </c>
      <c r="N3843" s="10">
        <v>1.1000000000000001</v>
      </c>
      <c r="O3843" s="7"/>
      <c r="V3843" s="10">
        <f>SQRT((N3843*N3843)+(O3843*O3843)+((P3843*P3843)+(Q3843*Q3843)+(R3843*R3843)+(S3843*S3843)+(T3843*T3843)+(U3843*U3843)))</f>
        <v>1.1000000000000001</v>
      </c>
      <c r="W3843" s="7">
        <v>67</v>
      </c>
      <c r="AC3843" s="7">
        <v>8</v>
      </c>
      <c r="AG3843" s="7" t="s">
        <v>119</v>
      </c>
      <c r="AH3843" s="7" t="s">
        <v>436</v>
      </c>
      <c r="AI3843" s="7" t="s">
        <v>436</v>
      </c>
      <c r="AJ3843" s="7" t="s">
        <v>436</v>
      </c>
      <c r="AQ3843" s="7"/>
    </row>
    <row r="3844" spans="1:43" ht="15.75" customHeight="1">
      <c r="A3844" s="17">
        <v>39488</v>
      </c>
      <c r="B3844" s="22" t="s">
        <v>1899</v>
      </c>
      <c r="C3844" s="24" t="s">
        <v>1905</v>
      </c>
      <c r="D3844" s="24" t="s">
        <v>1888</v>
      </c>
      <c r="E3844" s="7" t="s">
        <v>311</v>
      </c>
      <c r="F3844" s="7" t="s">
        <v>13</v>
      </c>
      <c r="G3844" s="7" t="s">
        <v>576</v>
      </c>
      <c r="H3844" s="7" t="s">
        <v>15</v>
      </c>
      <c r="I3844" s="7">
        <v>1497</v>
      </c>
      <c r="J3844" s="7" t="s">
        <v>315</v>
      </c>
      <c r="K3844" s="10">
        <v>71.099999999999994</v>
      </c>
      <c r="L3844" s="7" t="s">
        <v>16</v>
      </c>
      <c r="M3844" s="10">
        <v>2.1</v>
      </c>
      <c r="N3844" s="10">
        <v>0.8</v>
      </c>
      <c r="P3844" s="10"/>
      <c r="Q3844" s="10"/>
      <c r="R3844" s="10"/>
      <c r="S3844" s="10"/>
      <c r="V3844" s="10">
        <f>SQRT((N3844*N3844)+(O3844*O3844)+((P3844*P3844)+(Q3844*Q3844)+(R3844*R3844)+(S3844*S3844)+(T3844*T3844)+(U3844*U3844)))</f>
        <v>0.8</v>
      </c>
      <c r="W3844" s="8">
        <v>152</v>
      </c>
      <c r="AC3844" s="7">
        <v>9</v>
      </c>
      <c r="AG3844" s="7" t="s">
        <v>119</v>
      </c>
      <c r="AH3844" s="7" t="s">
        <v>436</v>
      </c>
      <c r="AI3844" s="7" t="s">
        <v>436</v>
      </c>
      <c r="AJ3844" s="7" t="s">
        <v>436</v>
      </c>
      <c r="AQ3844" s="7"/>
    </row>
    <row r="3845" spans="1:43" ht="15.75" customHeight="1">
      <c r="A3845" s="17">
        <v>40436</v>
      </c>
      <c r="B3845" s="22" t="s">
        <v>1901</v>
      </c>
      <c r="C3845" s="24" t="s">
        <v>1905</v>
      </c>
      <c r="D3845" s="24" t="s">
        <v>1888</v>
      </c>
      <c r="E3845" s="7" t="s">
        <v>311</v>
      </c>
      <c r="F3845" s="7" t="s">
        <v>13</v>
      </c>
      <c r="G3845" s="7" t="s">
        <v>1158</v>
      </c>
      <c r="H3845" s="7" t="s">
        <v>15</v>
      </c>
      <c r="I3845" s="7">
        <v>1497</v>
      </c>
      <c r="J3845" s="7" t="s">
        <v>315</v>
      </c>
      <c r="K3845" s="10">
        <v>71.099999999999994</v>
      </c>
      <c r="L3845" s="7" t="s">
        <v>16</v>
      </c>
      <c r="M3845" s="10">
        <v>2.1</v>
      </c>
      <c r="N3845" s="10">
        <v>1.7</v>
      </c>
      <c r="O3845" s="7"/>
      <c r="V3845" s="10">
        <f>SQRT((N3845*N3845)+(O3845*O3845)+((P3845*P3845)+(Q3845*Q3845)+(R3845*R3845)+(S3845*S3845)+(T3845*T3845)+(U3845*U3845)))</f>
        <v>1.7</v>
      </c>
      <c r="W3845" s="7">
        <v>200</v>
      </c>
      <c r="AC3845" s="7">
        <v>10</v>
      </c>
      <c r="AG3845" s="7" t="s">
        <v>119</v>
      </c>
      <c r="AH3845" s="7" t="s">
        <v>436</v>
      </c>
      <c r="AI3845" s="7" t="s">
        <v>436</v>
      </c>
      <c r="AJ3845" s="7" t="s">
        <v>436</v>
      </c>
      <c r="AQ3845" s="7"/>
    </row>
    <row r="3846" spans="1:43" ht="15.75" customHeight="1">
      <c r="A3846" s="19">
        <v>40815</v>
      </c>
      <c r="B3846" s="23" t="s">
        <v>1902</v>
      </c>
      <c r="C3846" s="24" t="s">
        <v>1905</v>
      </c>
      <c r="D3846" s="24" t="s">
        <v>1888</v>
      </c>
      <c r="E3846" s="15" t="s">
        <v>311</v>
      </c>
      <c r="F3846" s="15" t="s">
        <v>13</v>
      </c>
      <c r="G3846" s="15" t="s">
        <v>13</v>
      </c>
      <c r="H3846" s="15" t="s">
        <v>15</v>
      </c>
      <c r="I3846" s="15">
        <v>1497</v>
      </c>
      <c r="J3846" s="15" t="s">
        <v>315</v>
      </c>
      <c r="K3846" s="16">
        <v>71.099999999999994</v>
      </c>
      <c r="L3846" s="15" t="s">
        <v>16</v>
      </c>
      <c r="M3846" s="16">
        <v>2.1</v>
      </c>
      <c r="N3846" s="16">
        <v>2.8</v>
      </c>
      <c r="O3846" s="16"/>
      <c r="P3846" s="16"/>
      <c r="Q3846" s="16"/>
      <c r="R3846" s="16"/>
      <c r="S3846" s="16"/>
      <c r="T3846" s="16"/>
      <c r="U3846" s="16"/>
      <c r="V3846" s="10">
        <f>SQRT((N3846*N3846)+(O3846*O3846)+((P3846*P3846)+(Q3846*Q3846)+(R3846*R3846)+(S3846*S3846)+(T3846*T3846)+(U3846*U3846)))</f>
        <v>2.8</v>
      </c>
      <c r="W3846" s="15">
        <v>9999</v>
      </c>
      <c r="X3846" s="15"/>
      <c r="Y3846" s="15"/>
      <c r="Z3846" s="15"/>
      <c r="AA3846" s="15"/>
      <c r="AB3846" s="15"/>
      <c r="AC3846" s="15"/>
      <c r="AD3846" s="15"/>
      <c r="AE3846" s="15">
        <v>0</v>
      </c>
      <c r="AF3846" s="15"/>
      <c r="AG3846" s="15" t="s">
        <v>119</v>
      </c>
      <c r="AH3846" s="15" t="s">
        <v>436</v>
      </c>
      <c r="AI3846" s="15" t="s">
        <v>436</v>
      </c>
      <c r="AJ3846" s="15" t="s">
        <v>436</v>
      </c>
      <c r="AK3846" s="15"/>
      <c r="AL3846" s="15"/>
      <c r="AM3846" s="15"/>
      <c r="AN3846" s="15"/>
      <c r="AO3846" s="15"/>
      <c r="AP3846" s="15"/>
      <c r="AQ3846" s="7"/>
    </row>
    <row r="3847" spans="1:43" ht="15.75" customHeight="1">
      <c r="A3847" s="17">
        <v>41543</v>
      </c>
      <c r="B3847" s="22" t="s">
        <v>2048</v>
      </c>
      <c r="C3847" s="22" t="s">
        <v>1905</v>
      </c>
      <c r="D3847" s="22" t="s">
        <v>1888</v>
      </c>
      <c r="E3847" s="7" t="s">
        <v>311</v>
      </c>
      <c r="F3847" s="7" t="s">
        <v>13</v>
      </c>
      <c r="G3847" s="7" t="s">
        <v>13</v>
      </c>
      <c r="H3847" s="7" t="s">
        <v>15</v>
      </c>
      <c r="I3847" s="7">
        <v>1497</v>
      </c>
      <c r="J3847" s="7" t="s">
        <v>315</v>
      </c>
      <c r="K3847" s="10">
        <v>71.099999999999994</v>
      </c>
      <c r="L3847" s="7" t="s">
        <v>16</v>
      </c>
      <c r="M3847" s="10">
        <v>2.1</v>
      </c>
      <c r="N3847" s="10">
        <v>3.1</v>
      </c>
      <c r="V3847" s="7">
        <f>SQRT((N3847*N3847)+(O3847*O3847)+((P3847*P3847)+(Q3847*Q3847)+(R3847*R3847)+(S3847*S3847)+(T3847*T3847)+(U3847*U3847)))</f>
        <v>3.1</v>
      </c>
      <c r="W3847" s="7">
        <v>9999</v>
      </c>
      <c r="AE3847" s="7">
        <v>0</v>
      </c>
      <c r="AG3847" s="7" t="s">
        <v>119</v>
      </c>
      <c r="AH3847" s="7" t="s">
        <v>106</v>
      </c>
      <c r="AI3847" s="7" t="s">
        <v>436</v>
      </c>
      <c r="AJ3847" s="7" t="s">
        <v>436</v>
      </c>
      <c r="AQ3847" s="7"/>
    </row>
    <row r="3848" spans="1:43" ht="15.75" customHeight="1">
      <c r="A3848" s="17">
        <v>41995</v>
      </c>
      <c r="B3848" s="22">
        <v>2014</v>
      </c>
      <c r="C3848" s="22" t="s">
        <v>1905</v>
      </c>
      <c r="D3848" s="22" t="s">
        <v>1888</v>
      </c>
      <c r="E3848" s="7" t="s">
        <v>311</v>
      </c>
      <c r="F3848" s="7" t="s">
        <v>13</v>
      </c>
      <c r="G3848" s="7" t="s">
        <v>2326</v>
      </c>
      <c r="H3848" s="7" t="s">
        <v>15</v>
      </c>
      <c r="I3848" s="7">
        <v>1497</v>
      </c>
      <c r="J3848" s="7" t="s">
        <v>315</v>
      </c>
      <c r="K3848" s="10">
        <v>71.099999999999994</v>
      </c>
      <c r="L3848" s="7" t="s">
        <v>16</v>
      </c>
      <c r="M3848" s="10">
        <v>2.1</v>
      </c>
      <c r="N3848" s="10">
        <v>3.4</v>
      </c>
      <c r="V3848" s="7">
        <v>3.4</v>
      </c>
      <c r="W3848" s="7">
        <v>9999</v>
      </c>
      <c r="AE3848" s="7">
        <v>0</v>
      </c>
      <c r="AG3848" s="7" t="s">
        <v>119</v>
      </c>
      <c r="AH3848" s="7" t="s">
        <v>436</v>
      </c>
      <c r="AI3848" s="7" t="s">
        <v>106</v>
      </c>
      <c r="AJ3848" s="7" t="s">
        <v>436</v>
      </c>
      <c r="AK3848" s="7" t="s">
        <v>436</v>
      </c>
      <c r="AM3848" s="7" t="s">
        <v>318</v>
      </c>
      <c r="AP3848" s="7" t="s">
        <v>2381</v>
      </c>
      <c r="AQ3848" s="7"/>
    </row>
    <row r="3849" spans="1:43" ht="15.75" customHeight="1">
      <c r="A3849" s="17">
        <v>37538</v>
      </c>
      <c r="B3849" s="24">
        <v>2002</v>
      </c>
      <c r="C3849" s="24" t="s">
        <v>1905</v>
      </c>
      <c r="D3849" s="24" t="s">
        <v>1888</v>
      </c>
      <c r="E3849" s="7" t="s">
        <v>311</v>
      </c>
      <c r="F3849" s="7" t="s">
        <v>13</v>
      </c>
      <c r="G3849" s="7" t="s">
        <v>14</v>
      </c>
      <c r="H3849" s="7" t="s">
        <v>15</v>
      </c>
      <c r="I3849" s="7">
        <v>1498</v>
      </c>
      <c r="J3849" s="7" t="s">
        <v>119</v>
      </c>
      <c r="K3849" s="10">
        <v>70.8</v>
      </c>
      <c r="L3849" s="7" t="s">
        <v>16</v>
      </c>
      <c r="M3849" s="10">
        <v>2.1</v>
      </c>
      <c r="N3849" s="10">
        <v>0.9</v>
      </c>
      <c r="O3849" s="7"/>
      <c r="V3849" s="10">
        <f>SQRT((N3849*N3849)+(O3849*O3849)+((P3849*P3849)+(Q3849*Q3849)+(R3849*R3849)+(S3849*S3849)+(T3849*T3849)+(U3849*U3849)))</f>
        <v>0.9</v>
      </c>
      <c r="W3849" s="7">
        <v>73</v>
      </c>
      <c r="AC3849" s="9">
        <v>5</v>
      </c>
      <c r="AD3849" s="9"/>
      <c r="AE3849" s="7">
        <v>0</v>
      </c>
      <c r="AG3849" s="7" t="s">
        <v>119</v>
      </c>
      <c r="AH3849" s="7" t="s">
        <v>436</v>
      </c>
      <c r="AI3849" s="7" t="s">
        <v>436</v>
      </c>
      <c r="AJ3849" s="7" t="s">
        <v>436</v>
      </c>
      <c r="AQ3849" s="7"/>
    </row>
    <row r="3850" spans="1:43" ht="15.75" customHeight="1">
      <c r="A3850" s="17">
        <v>37932</v>
      </c>
      <c r="B3850" s="24" t="s">
        <v>1894</v>
      </c>
      <c r="C3850" s="24" t="s">
        <v>1905</v>
      </c>
      <c r="D3850" s="24" t="s">
        <v>1888</v>
      </c>
      <c r="E3850" s="7" t="s">
        <v>311</v>
      </c>
      <c r="F3850" s="7" t="s">
        <v>13</v>
      </c>
      <c r="G3850" s="7" t="s">
        <v>316</v>
      </c>
      <c r="H3850" s="7" t="s">
        <v>15</v>
      </c>
      <c r="I3850" s="7">
        <v>1498</v>
      </c>
      <c r="J3850" s="7" t="s">
        <v>324</v>
      </c>
      <c r="K3850" s="10">
        <v>70.8</v>
      </c>
      <c r="L3850" s="7" t="s">
        <v>16</v>
      </c>
      <c r="M3850" s="10">
        <v>2.1</v>
      </c>
      <c r="N3850" s="10">
        <v>1.2</v>
      </c>
      <c r="O3850" s="7"/>
      <c r="V3850" s="10">
        <v>1.2</v>
      </c>
      <c r="AG3850" s="7" t="s">
        <v>119</v>
      </c>
      <c r="AH3850" s="7" t="s">
        <v>436</v>
      </c>
      <c r="AI3850" s="7" t="s">
        <v>436</v>
      </c>
      <c r="AJ3850" s="7" t="s">
        <v>436</v>
      </c>
      <c r="AQ3850" s="7"/>
    </row>
    <row r="3851" spans="1:43" ht="15.75" customHeight="1">
      <c r="A3851" s="17">
        <v>38382</v>
      </c>
      <c r="B3851" s="22" t="s">
        <v>1896</v>
      </c>
      <c r="C3851" s="24" t="s">
        <v>1905</v>
      </c>
      <c r="D3851" s="24" t="s">
        <v>1888</v>
      </c>
      <c r="E3851" s="7" t="s">
        <v>311</v>
      </c>
      <c r="F3851" s="7" t="s">
        <v>13</v>
      </c>
      <c r="G3851" s="7" t="s">
        <v>912</v>
      </c>
      <c r="H3851" s="7" t="s">
        <v>15</v>
      </c>
      <c r="I3851" s="7">
        <v>1498</v>
      </c>
      <c r="J3851" s="7" t="s">
        <v>315</v>
      </c>
      <c r="K3851" s="10">
        <v>70.8</v>
      </c>
      <c r="L3851" s="7" t="s">
        <v>16</v>
      </c>
      <c r="M3851" s="10">
        <v>2.1</v>
      </c>
      <c r="N3851" s="10">
        <v>1.5</v>
      </c>
      <c r="O3851" s="7"/>
      <c r="V3851" s="10">
        <f>SQRT((N3851*N3851)+(O3851*O3851)+((P3851*P3851)+(Q3851*Q3851)+(R3851*R3851)+(S3851*S3851)+(T3851*T3851)+(U3851*U3851)))</f>
        <v>1.5</v>
      </c>
      <c r="W3851" s="7">
        <v>118</v>
      </c>
      <c r="AC3851" s="7">
        <v>8</v>
      </c>
      <c r="AG3851" s="7" t="s">
        <v>119</v>
      </c>
      <c r="AH3851" s="7" t="s">
        <v>436</v>
      </c>
      <c r="AI3851" s="7" t="s">
        <v>436</v>
      </c>
      <c r="AJ3851" s="7" t="s">
        <v>436</v>
      </c>
      <c r="AQ3851" s="7"/>
    </row>
    <row r="3852" spans="1:43" ht="15.75" customHeight="1">
      <c r="A3852" s="17">
        <v>39488</v>
      </c>
      <c r="B3852" s="22" t="s">
        <v>1899</v>
      </c>
      <c r="C3852" s="24" t="s">
        <v>1905</v>
      </c>
      <c r="D3852" s="24" t="s">
        <v>1888</v>
      </c>
      <c r="E3852" s="7" t="s">
        <v>311</v>
      </c>
      <c r="F3852" s="7" t="s">
        <v>13</v>
      </c>
      <c r="G3852" s="7" t="s">
        <v>576</v>
      </c>
      <c r="H3852" s="7" t="s">
        <v>15</v>
      </c>
      <c r="I3852" s="7">
        <v>1498</v>
      </c>
      <c r="J3852" s="7" t="s">
        <v>315</v>
      </c>
      <c r="K3852" s="10">
        <v>70.8</v>
      </c>
      <c r="L3852" s="7" t="s">
        <v>16</v>
      </c>
      <c r="M3852" s="10">
        <v>2.1</v>
      </c>
      <c r="N3852" s="10">
        <v>2.2000000000000002</v>
      </c>
      <c r="P3852" s="10"/>
      <c r="Q3852" s="10"/>
      <c r="R3852" s="10"/>
      <c r="S3852" s="10"/>
      <c r="V3852" s="10">
        <f>SQRT((N3852*N3852)+(O3852*O3852)+((P3852*P3852)+(Q3852*Q3852)+(R3852*R3852)+(S3852*S3852)+(T3852*T3852)+(U3852*U3852)))</f>
        <v>2.2000000000000002</v>
      </c>
      <c r="W3852" s="8">
        <v>239</v>
      </c>
      <c r="AC3852" s="7">
        <v>8</v>
      </c>
      <c r="AG3852" s="7" t="s">
        <v>119</v>
      </c>
      <c r="AH3852" s="7" t="s">
        <v>436</v>
      </c>
      <c r="AI3852" s="7" t="s">
        <v>436</v>
      </c>
      <c r="AJ3852" s="7" t="s">
        <v>436</v>
      </c>
      <c r="AP3852" s="7" t="s">
        <v>648</v>
      </c>
      <c r="AQ3852" s="7"/>
    </row>
    <row r="3853" spans="1:43" ht="15.75" customHeight="1">
      <c r="A3853" s="17">
        <v>40436</v>
      </c>
      <c r="B3853" s="22" t="s">
        <v>1901</v>
      </c>
      <c r="C3853" s="24" t="s">
        <v>1905</v>
      </c>
      <c r="D3853" s="24" t="s">
        <v>1888</v>
      </c>
      <c r="E3853" s="7" t="s">
        <v>311</v>
      </c>
      <c r="F3853" s="7" t="s">
        <v>13</v>
      </c>
      <c r="G3853" s="7" t="s">
        <v>1158</v>
      </c>
      <c r="H3853" s="7" t="s">
        <v>15</v>
      </c>
      <c r="I3853" s="7">
        <v>1498</v>
      </c>
      <c r="J3853" s="7" t="s">
        <v>315</v>
      </c>
      <c r="K3853" s="10">
        <v>70.8</v>
      </c>
      <c r="L3853" s="7" t="s">
        <v>16</v>
      </c>
      <c r="M3853" s="10">
        <v>2.1</v>
      </c>
      <c r="N3853" s="10">
        <v>3.4</v>
      </c>
      <c r="O3853" s="7"/>
      <c r="V3853" s="10">
        <f>SQRT((N3853*N3853)+(O3853*O3853)+((P3853*P3853)+(Q3853*Q3853)+(R3853*R3853)+(S3853*S3853)+(T3853*T3853)+(U3853*U3853)))</f>
        <v>3.4</v>
      </c>
      <c r="W3853" s="7">
        <v>9999</v>
      </c>
      <c r="AC3853" s="7">
        <v>8</v>
      </c>
      <c r="AE3853" s="7">
        <v>0</v>
      </c>
      <c r="AG3853" s="7" t="s">
        <v>119</v>
      </c>
      <c r="AH3853" s="7" t="s">
        <v>436</v>
      </c>
      <c r="AI3853" s="7" t="s">
        <v>436</v>
      </c>
      <c r="AJ3853" s="7" t="s">
        <v>436</v>
      </c>
      <c r="AP3853" s="7" t="s">
        <v>1226</v>
      </c>
      <c r="AQ3853" s="7"/>
    </row>
    <row r="3854" spans="1:43" ht="15.75" customHeight="1">
      <c r="A3854" s="19">
        <v>40815</v>
      </c>
      <c r="B3854" s="23" t="s">
        <v>1902</v>
      </c>
      <c r="C3854" s="24" t="s">
        <v>1905</v>
      </c>
      <c r="D3854" s="24" t="s">
        <v>1888</v>
      </c>
      <c r="E3854" s="15" t="s">
        <v>311</v>
      </c>
      <c r="F3854" s="15" t="s">
        <v>13</v>
      </c>
      <c r="G3854" s="15" t="s">
        <v>13</v>
      </c>
      <c r="H3854" s="15" t="s">
        <v>15</v>
      </c>
      <c r="I3854" s="15">
        <v>1498</v>
      </c>
      <c r="J3854" s="15" t="s">
        <v>315</v>
      </c>
      <c r="K3854" s="16">
        <v>70.8</v>
      </c>
      <c r="L3854" s="15" t="s">
        <v>16</v>
      </c>
      <c r="M3854" s="16">
        <v>2.1</v>
      </c>
      <c r="N3854" s="16">
        <v>4.8</v>
      </c>
      <c r="O3854" s="16"/>
      <c r="P3854" s="16"/>
      <c r="Q3854" s="16"/>
      <c r="R3854" s="16"/>
      <c r="S3854" s="16"/>
      <c r="T3854" s="16"/>
      <c r="U3854" s="16"/>
      <c r="V3854" s="10">
        <f>SQRT((N3854*N3854)+(O3854*O3854)+((P3854*P3854)+(Q3854*Q3854)+(R3854*R3854)+(S3854*S3854)+(T3854*T3854)+(U3854*U3854)))</f>
        <v>4.8</v>
      </c>
      <c r="W3854" s="15">
        <v>9999</v>
      </c>
      <c r="X3854" s="15"/>
      <c r="Y3854" s="15"/>
      <c r="Z3854" s="15"/>
      <c r="AA3854" s="15"/>
      <c r="AB3854" s="15"/>
      <c r="AC3854" s="15"/>
      <c r="AD3854" s="15"/>
      <c r="AE3854" s="15">
        <v>2</v>
      </c>
      <c r="AF3854" s="15"/>
      <c r="AG3854" s="15" t="s">
        <v>119</v>
      </c>
      <c r="AH3854" s="15" t="s">
        <v>436</v>
      </c>
      <c r="AI3854" s="15" t="s">
        <v>436</v>
      </c>
      <c r="AJ3854" s="15" t="s">
        <v>436</v>
      </c>
      <c r="AK3854" s="15"/>
      <c r="AL3854" s="15" t="s">
        <v>1677</v>
      </c>
      <c r="AM3854" s="15" t="s">
        <v>318</v>
      </c>
      <c r="AN3854" s="15"/>
      <c r="AO3854" s="15"/>
      <c r="AP3854" s="15" t="s">
        <v>1678</v>
      </c>
      <c r="AQ3854" s="7"/>
    </row>
    <row r="3855" spans="1:43" ht="15.75" customHeight="1">
      <c r="A3855" s="17">
        <v>41543</v>
      </c>
      <c r="B3855" s="22" t="s">
        <v>2048</v>
      </c>
      <c r="C3855" s="22" t="s">
        <v>1905</v>
      </c>
      <c r="D3855" s="22" t="s">
        <v>1888</v>
      </c>
      <c r="E3855" s="7" t="s">
        <v>311</v>
      </c>
      <c r="F3855" s="7" t="s">
        <v>13</v>
      </c>
      <c r="G3855" s="7" t="s">
        <v>13</v>
      </c>
      <c r="H3855" s="7" t="s">
        <v>15</v>
      </c>
      <c r="I3855" s="7">
        <v>1498</v>
      </c>
      <c r="J3855" s="7" t="s">
        <v>315</v>
      </c>
      <c r="K3855" s="10">
        <v>70.8</v>
      </c>
      <c r="L3855" s="7" t="s">
        <v>16</v>
      </c>
      <c r="M3855" s="10">
        <v>2.1</v>
      </c>
      <c r="N3855" s="10">
        <v>4.8</v>
      </c>
      <c r="V3855" s="7">
        <f>SQRT((N3855*N3855)+(O3855*O3855)+((P3855*P3855)+(Q3855*Q3855)+(R3855*R3855)+(S3855*S3855)+(T3855*T3855)+(U3855*U3855)))</f>
        <v>4.8</v>
      </c>
      <c r="W3855" s="7">
        <v>9999</v>
      </c>
      <c r="AE3855" s="7">
        <v>2</v>
      </c>
      <c r="AG3855" s="7" t="s">
        <v>119</v>
      </c>
      <c r="AH3855" s="7" t="s">
        <v>436</v>
      </c>
      <c r="AI3855" s="7" t="s">
        <v>436</v>
      </c>
      <c r="AJ3855" s="7" t="s">
        <v>436</v>
      </c>
      <c r="AK3855" s="7" t="s">
        <v>318</v>
      </c>
      <c r="AL3855" s="7" t="s">
        <v>1677</v>
      </c>
      <c r="AM3855" s="7" t="s">
        <v>318</v>
      </c>
      <c r="AP3855" s="7" t="s">
        <v>2166</v>
      </c>
      <c r="AQ3855" s="7"/>
    </row>
    <row r="3856" spans="1:43" ht="15.75" customHeight="1">
      <c r="A3856" s="17">
        <v>41995</v>
      </c>
      <c r="B3856" s="22">
        <v>2014</v>
      </c>
      <c r="C3856" s="22" t="s">
        <v>1905</v>
      </c>
      <c r="D3856" s="22" t="s">
        <v>1888</v>
      </c>
      <c r="E3856" s="7" t="s">
        <v>311</v>
      </c>
      <c r="F3856" s="7" t="s">
        <v>13</v>
      </c>
      <c r="G3856" s="7" t="s">
        <v>2326</v>
      </c>
      <c r="H3856" s="7" t="s">
        <v>15</v>
      </c>
      <c r="I3856" s="7">
        <v>1498</v>
      </c>
      <c r="J3856" s="7" t="s">
        <v>315</v>
      </c>
      <c r="K3856" s="10">
        <v>70.8</v>
      </c>
      <c r="L3856" s="7" t="s">
        <v>16</v>
      </c>
      <c r="M3856" s="10">
        <v>2.1</v>
      </c>
      <c r="N3856" s="10">
        <v>4.9000000000000004</v>
      </c>
      <c r="V3856" s="7">
        <v>4.9000000000000004</v>
      </c>
      <c r="W3856" s="7">
        <v>9999</v>
      </c>
      <c r="AE3856" s="7">
        <v>0</v>
      </c>
      <c r="AG3856" s="7" t="s">
        <v>119</v>
      </c>
      <c r="AH3856" s="7" t="s">
        <v>436</v>
      </c>
      <c r="AI3856" s="7" t="s">
        <v>436</v>
      </c>
      <c r="AJ3856" s="7" t="s">
        <v>436</v>
      </c>
      <c r="AK3856" s="7" t="s">
        <v>318</v>
      </c>
      <c r="AL3856" s="7" t="s">
        <v>318</v>
      </c>
      <c r="AP3856" s="7" t="s">
        <v>2382</v>
      </c>
      <c r="AQ3856" s="7"/>
    </row>
    <row r="3857" spans="1:43" ht="15.75" customHeight="1">
      <c r="A3857" s="17">
        <v>37538</v>
      </c>
      <c r="B3857" s="24">
        <v>2002</v>
      </c>
      <c r="C3857" s="24" t="s">
        <v>1905</v>
      </c>
      <c r="D3857" s="24" t="s">
        <v>1896</v>
      </c>
      <c r="E3857" s="7" t="s">
        <v>311</v>
      </c>
      <c r="F3857" s="7" t="s">
        <v>13</v>
      </c>
      <c r="G3857" s="7" t="s">
        <v>14</v>
      </c>
      <c r="H3857" s="7" t="s">
        <v>15</v>
      </c>
      <c r="I3857" s="7">
        <v>1499</v>
      </c>
      <c r="J3857" s="7" t="s">
        <v>119</v>
      </c>
      <c r="K3857" s="10">
        <v>70.7</v>
      </c>
      <c r="L3857" s="7" t="s">
        <v>16</v>
      </c>
      <c r="M3857" s="10">
        <v>2.4</v>
      </c>
      <c r="N3857" s="10">
        <v>0.4</v>
      </c>
      <c r="O3857" s="7"/>
      <c r="V3857" s="10">
        <f>SQRT((N3857*N3857)+(O3857*O3857)+((P3857*P3857)+(Q3857*Q3857)+(R3857*R3857)+(S3857*S3857)+(T3857*T3857)+(U3857*U3857)))</f>
        <v>0.4</v>
      </c>
      <c r="W3857" s="7">
        <v>20</v>
      </c>
      <c r="AC3857" s="9">
        <v>0</v>
      </c>
      <c r="AD3857" s="9"/>
      <c r="AE3857" s="7">
        <v>0</v>
      </c>
      <c r="AG3857" s="7" t="s">
        <v>119</v>
      </c>
      <c r="AH3857" s="7" t="s">
        <v>106</v>
      </c>
      <c r="AI3857" s="7" t="s">
        <v>436</v>
      </c>
      <c r="AJ3857" s="7" t="s">
        <v>436</v>
      </c>
      <c r="AQ3857" s="7"/>
    </row>
    <row r="3858" spans="1:43" ht="15.75" customHeight="1">
      <c r="A3858" s="17">
        <v>37932</v>
      </c>
      <c r="B3858" s="24" t="s">
        <v>1894</v>
      </c>
      <c r="C3858" s="24" t="s">
        <v>1905</v>
      </c>
      <c r="D3858" s="24" t="s">
        <v>1896</v>
      </c>
      <c r="E3858" s="7" t="s">
        <v>311</v>
      </c>
      <c r="F3858" s="7" t="s">
        <v>13</v>
      </c>
      <c r="G3858" s="7" t="s">
        <v>316</v>
      </c>
      <c r="H3858" s="7" t="s">
        <v>15</v>
      </c>
      <c r="I3858" s="7">
        <v>1499</v>
      </c>
      <c r="J3858" s="7" t="s">
        <v>324</v>
      </c>
      <c r="K3858" s="10">
        <v>70.7</v>
      </c>
      <c r="L3858" s="7" t="s">
        <v>16</v>
      </c>
      <c r="M3858" s="10">
        <v>2.4</v>
      </c>
      <c r="O3858" s="7"/>
      <c r="V3858" s="10" t="s">
        <v>1888</v>
      </c>
      <c r="AG3858" s="7" t="s">
        <v>119</v>
      </c>
      <c r="AH3858" s="7" t="s">
        <v>436</v>
      </c>
      <c r="AI3858" s="7" t="s">
        <v>436</v>
      </c>
      <c r="AJ3858" s="7" t="s">
        <v>436</v>
      </c>
      <c r="AQ3858" s="7"/>
    </row>
    <row r="3859" spans="1:43" ht="15.75" customHeight="1">
      <c r="A3859" s="17">
        <v>38382</v>
      </c>
      <c r="B3859" s="22" t="s">
        <v>1896</v>
      </c>
      <c r="C3859" s="24" t="s">
        <v>1905</v>
      </c>
      <c r="D3859" s="24" t="s">
        <v>1896</v>
      </c>
      <c r="E3859" s="7" t="s">
        <v>311</v>
      </c>
      <c r="F3859" s="7" t="s">
        <v>13</v>
      </c>
      <c r="G3859" s="7" t="s">
        <v>912</v>
      </c>
      <c r="H3859" s="7" t="s">
        <v>15</v>
      </c>
      <c r="I3859" s="7">
        <v>1499</v>
      </c>
      <c r="J3859" s="7" t="s">
        <v>343</v>
      </c>
      <c r="K3859" s="10">
        <v>70.7</v>
      </c>
      <c r="L3859" s="7" t="s">
        <v>16</v>
      </c>
      <c r="M3859" s="10">
        <v>2.4</v>
      </c>
      <c r="O3859" s="7"/>
      <c r="V3859" s="10" t="s">
        <v>1888</v>
      </c>
      <c r="W3859" s="7">
        <v>9999</v>
      </c>
      <c r="AF3859" s="7" t="s">
        <v>318</v>
      </c>
      <c r="AG3859" s="7" t="s">
        <v>318</v>
      </c>
      <c r="AH3859" s="7" t="s">
        <v>436</v>
      </c>
      <c r="AI3859" s="7" t="s">
        <v>436</v>
      </c>
      <c r="AJ3859" s="7" t="s">
        <v>436</v>
      </c>
      <c r="AQ3859" s="7"/>
    </row>
    <row r="3860" spans="1:43" ht="15.75" customHeight="1">
      <c r="A3860" s="17">
        <v>39488</v>
      </c>
      <c r="B3860" s="22" t="s">
        <v>1899</v>
      </c>
      <c r="C3860" s="24" t="s">
        <v>1905</v>
      </c>
      <c r="D3860" s="24" t="s">
        <v>1896</v>
      </c>
      <c r="E3860" s="7" t="s">
        <v>311</v>
      </c>
      <c r="F3860" s="7" t="s">
        <v>13</v>
      </c>
      <c r="G3860" s="7" t="s">
        <v>576</v>
      </c>
      <c r="H3860" s="7" t="s">
        <v>15</v>
      </c>
      <c r="I3860" s="7">
        <v>1499</v>
      </c>
      <c r="J3860" s="7" t="s">
        <v>515</v>
      </c>
      <c r="K3860" s="10">
        <v>70.7</v>
      </c>
      <c r="L3860" s="7" t="s">
        <v>16</v>
      </c>
      <c r="M3860" s="10">
        <v>2.4</v>
      </c>
      <c r="P3860" s="10"/>
      <c r="Q3860" s="10"/>
      <c r="R3860" s="10"/>
      <c r="S3860" s="10"/>
      <c r="V3860" s="10" t="s">
        <v>1888</v>
      </c>
      <c r="W3860" s="8"/>
      <c r="AG3860" s="7" t="s">
        <v>318</v>
      </c>
      <c r="AH3860" s="7" t="s">
        <v>436</v>
      </c>
      <c r="AI3860" s="7" t="s">
        <v>436</v>
      </c>
      <c r="AJ3860" s="7" t="s">
        <v>436</v>
      </c>
      <c r="AQ3860" s="7"/>
    </row>
    <row r="3861" spans="1:43" ht="15.75" customHeight="1">
      <c r="A3861" s="17">
        <v>37528</v>
      </c>
      <c r="B3861" s="24">
        <v>2002</v>
      </c>
      <c r="C3861" s="24" t="s">
        <v>1905</v>
      </c>
      <c r="D3861" s="24" t="s">
        <v>1902</v>
      </c>
      <c r="E3861" s="7" t="s">
        <v>311</v>
      </c>
      <c r="F3861" s="7" t="s">
        <v>13</v>
      </c>
      <c r="G3861" s="7" t="s">
        <v>228</v>
      </c>
      <c r="H3861" s="7" t="s">
        <v>15</v>
      </c>
      <c r="I3861" s="7">
        <v>1500</v>
      </c>
      <c r="J3861" s="7" t="s">
        <v>315</v>
      </c>
      <c r="K3861" s="10">
        <v>69.8</v>
      </c>
      <c r="L3861" s="7" t="s">
        <v>16</v>
      </c>
      <c r="M3861" s="10">
        <v>1.8</v>
      </c>
      <c r="N3861" s="10">
        <v>54.1</v>
      </c>
      <c r="O3861" s="7"/>
      <c r="V3861" s="10">
        <f>SQRT((N3861*N3861)+(O3861*O3861)+((P3861*P3861)+(Q3861*Q3861)+(R3861*R3861)+(S3861*S3861)+(T3861*T3861)+(U3861*U3861)))</f>
        <v>54.1</v>
      </c>
      <c r="W3861" s="7">
        <v>9999</v>
      </c>
      <c r="AC3861" s="9"/>
      <c r="AD3861" s="9"/>
      <c r="AG3861" s="7" t="s">
        <v>119</v>
      </c>
      <c r="AH3861" s="7" t="s">
        <v>436</v>
      </c>
      <c r="AI3861" s="7" t="s">
        <v>436</v>
      </c>
      <c r="AJ3861" s="7" t="s">
        <v>436</v>
      </c>
      <c r="AQ3861" s="7"/>
    </row>
    <row r="3862" spans="1:43" ht="15.75" customHeight="1">
      <c r="A3862" s="17">
        <v>37932</v>
      </c>
      <c r="B3862" s="24" t="s">
        <v>1894</v>
      </c>
      <c r="C3862" s="24" t="s">
        <v>1905</v>
      </c>
      <c r="D3862" s="24" t="s">
        <v>1902</v>
      </c>
      <c r="E3862" s="7" t="s">
        <v>311</v>
      </c>
      <c r="F3862" s="7" t="s">
        <v>13</v>
      </c>
      <c r="G3862" s="7" t="s">
        <v>316</v>
      </c>
      <c r="H3862" s="7" t="s">
        <v>15</v>
      </c>
      <c r="I3862" s="7">
        <v>1500</v>
      </c>
      <c r="J3862" s="7" t="s">
        <v>315</v>
      </c>
      <c r="K3862" s="10">
        <v>69.8</v>
      </c>
      <c r="L3862" s="7" t="s">
        <v>16</v>
      </c>
      <c r="M3862" s="10">
        <v>1.8</v>
      </c>
      <c r="N3862" s="10">
        <v>55.5</v>
      </c>
      <c r="O3862" s="7"/>
      <c r="V3862" s="10">
        <f>SQRT((N3862*N3862)+(O3862*O3862)+((P3862*P3862)+(Q3862*Q3862)+(R3862*R3862)+(S3862*S3862)+(T3862*T3862)+(U3862*U3862)))</f>
        <v>55.5</v>
      </c>
      <c r="W3862" s="7">
        <v>9999</v>
      </c>
      <c r="AE3862" s="7">
        <v>80</v>
      </c>
      <c r="AG3862" s="7" t="s">
        <v>119</v>
      </c>
      <c r="AH3862" s="7" t="s">
        <v>436</v>
      </c>
      <c r="AI3862" s="7" t="s">
        <v>436</v>
      </c>
      <c r="AJ3862" s="7" t="s">
        <v>436</v>
      </c>
      <c r="AQ3862" s="7"/>
    </row>
    <row r="3863" spans="1:43" ht="15.75" customHeight="1">
      <c r="A3863" s="17">
        <v>38382</v>
      </c>
      <c r="B3863" s="22" t="s">
        <v>1896</v>
      </c>
      <c r="C3863" s="24" t="s">
        <v>1905</v>
      </c>
      <c r="D3863" s="24" t="s">
        <v>1902</v>
      </c>
      <c r="E3863" s="7" t="s">
        <v>311</v>
      </c>
      <c r="F3863" s="7" t="s">
        <v>13</v>
      </c>
      <c r="G3863" s="7" t="s">
        <v>912</v>
      </c>
      <c r="H3863" s="7" t="s">
        <v>15</v>
      </c>
      <c r="I3863" s="7">
        <v>1500</v>
      </c>
      <c r="J3863" s="7" t="s">
        <v>315</v>
      </c>
      <c r="K3863" s="10">
        <v>69.8</v>
      </c>
      <c r="L3863" s="7" t="s">
        <v>16</v>
      </c>
      <c r="M3863" s="10">
        <v>1.88</v>
      </c>
      <c r="N3863" s="10">
        <v>55.1</v>
      </c>
      <c r="O3863" s="7"/>
      <c r="V3863" s="10">
        <f>SQRT((N3863*N3863)+(O3863*O3863)+((P3863*P3863)+(Q3863*Q3863)+(R3863*R3863)+(S3863*S3863)+(T3863*T3863)+(U3863*U3863)))</f>
        <v>55.1</v>
      </c>
      <c r="W3863" s="7">
        <v>2285</v>
      </c>
      <c r="AC3863" s="9"/>
      <c r="AD3863" s="9"/>
      <c r="AE3863" s="7">
        <v>80</v>
      </c>
      <c r="AG3863" s="7" t="s">
        <v>119</v>
      </c>
      <c r="AH3863" s="7" t="s">
        <v>436</v>
      </c>
      <c r="AI3863" s="7" t="s">
        <v>436</v>
      </c>
      <c r="AJ3863" s="7" t="s">
        <v>436</v>
      </c>
      <c r="AQ3863" s="7"/>
    </row>
    <row r="3864" spans="1:43" ht="15.75" customHeight="1">
      <c r="A3864" s="17">
        <v>39488</v>
      </c>
      <c r="B3864" s="22" t="s">
        <v>1899</v>
      </c>
      <c r="C3864" s="24" t="s">
        <v>1905</v>
      </c>
      <c r="D3864" s="24" t="s">
        <v>1902</v>
      </c>
      <c r="E3864" s="7" t="s">
        <v>311</v>
      </c>
      <c r="F3864" s="7" t="s">
        <v>13</v>
      </c>
      <c r="G3864" s="7" t="s">
        <v>576</v>
      </c>
      <c r="H3864" s="7" t="s">
        <v>15</v>
      </c>
      <c r="I3864" s="7">
        <v>1500</v>
      </c>
      <c r="J3864" s="7" t="s">
        <v>315</v>
      </c>
      <c r="K3864" s="10">
        <v>69.8</v>
      </c>
      <c r="L3864" s="7" t="s">
        <v>16</v>
      </c>
      <c r="M3864" s="10">
        <v>1.88</v>
      </c>
      <c r="N3864" s="10">
        <v>55</v>
      </c>
      <c r="P3864" s="10"/>
      <c r="Q3864" s="10"/>
      <c r="R3864" s="10"/>
      <c r="S3864" s="10"/>
      <c r="V3864" s="10">
        <f>SQRT((N3864*N3864)+(O3864*O3864)+((P3864*P3864)+(Q3864*Q3864)+(R3864*R3864)+(S3864*S3864)+(T3864*T3864)+(U3864*U3864)))</f>
        <v>55</v>
      </c>
      <c r="W3864" s="8">
        <v>9999</v>
      </c>
      <c r="AE3864" s="7">
        <v>125</v>
      </c>
      <c r="AG3864" s="7" t="s">
        <v>119</v>
      </c>
      <c r="AH3864" s="7" t="s">
        <v>436</v>
      </c>
      <c r="AI3864" s="7" t="s">
        <v>436</v>
      </c>
      <c r="AJ3864" s="7" t="s">
        <v>436</v>
      </c>
      <c r="AQ3864" s="7"/>
    </row>
    <row r="3865" spans="1:43" ht="15.75" customHeight="1">
      <c r="A3865" s="17">
        <v>40436</v>
      </c>
      <c r="B3865" s="22" t="s">
        <v>1901</v>
      </c>
      <c r="C3865" s="24" t="s">
        <v>1905</v>
      </c>
      <c r="D3865" s="24" t="s">
        <v>1902</v>
      </c>
      <c r="E3865" s="7" t="s">
        <v>311</v>
      </c>
      <c r="F3865" s="7" t="s">
        <v>13</v>
      </c>
      <c r="G3865" s="7" t="s">
        <v>1158</v>
      </c>
      <c r="H3865" s="7" t="s">
        <v>15</v>
      </c>
      <c r="I3865" s="7">
        <v>1500</v>
      </c>
      <c r="J3865" s="7" t="s">
        <v>315</v>
      </c>
      <c r="K3865" s="10">
        <v>69.8</v>
      </c>
      <c r="L3865" s="7" t="s">
        <v>16</v>
      </c>
      <c r="M3865" s="10">
        <v>1.88</v>
      </c>
      <c r="N3865" s="10">
        <v>54.5</v>
      </c>
      <c r="O3865" s="7"/>
      <c r="V3865" s="10">
        <f>SQRT((N3865*N3865)+(O3865*O3865)+((P3865*P3865)+(Q3865*Q3865)+(R3865*R3865)+(S3865*S3865)+(T3865*T3865)+(U3865*U3865)))</f>
        <v>54.5</v>
      </c>
      <c r="AE3865" s="7">
        <v>100</v>
      </c>
      <c r="AF3865" s="7" t="s">
        <v>108</v>
      </c>
      <c r="AG3865" s="7" t="s">
        <v>119</v>
      </c>
      <c r="AH3865" s="7" t="s">
        <v>436</v>
      </c>
      <c r="AI3865" s="7" t="s">
        <v>436</v>
      </c>
      <c r="AJ3865" s="7" t="s">
        <v>436</v>
      </c>
      <c r="AM3865" s="7" t="s">
        <v>106</v>
      </c>
      <c r="AP3865" s="7" t="s">
        <v>1223</v>
      </c>
      <c r="AQ3865" s="7"/>
    </row>
    <row r="3866" spans="1:43" ht="15.75" customHeight="1">
      <c r="A3866" s="19">
        <v>40815</v>
      </c>
      <c r="B3866" s="23" t="s">
        <v>1902</v>
      </c>
      <c r="C3866" s="24" t="s">
        <v>1905</v>
      </c>
      <c r="D3866" s="24" t="s">
        <v>1902</v>
      </c>
      <c r="E3866" s="15" t="s">
        <v>311</v>
      </c>
      <c r="F3866" s="15" t="s">
        <v>13</v>
      </c>
      <c r="G3866" s="15" t="s">
        <v>13</v>
      </c>
      <c r="H3866" s="15" t="s">
        <v>15</v>
      </c>
      <c r="I3866" s="15">
        <v>1500</v>
      </c>
      <c r="J3866" s="15" t="s">
        <v>315</v>
      </c>
      <c r="K3866" s="16">
        <v>69.8</v>
      </c>
      <c r="L3866" s="15" t="s">
        <v>16</v>
      </c>
      <c r="M3866" s="16">
        <v>1.9</v>
      </c>
      <c r="N3866" s="16"/>
      <c r="O3866" s="16"/>
      <c r="P3866" s="16"/>
      <c r="Q3866" s="16"/>
      <c r="R3866" s="16"/>
      <c r="S3866" s="16"/>
      <c r="T3866" s="16"/>
      <c r="U3866" s="16"/>
      <c r="V3866" s="10" t="s">
        <v>1888</v>
      </c>
      <c r="W3866" s="15" t="s">
        <v>18</v>
      </c>
      <c r="X3866" s="15"/>
      <c r="Y3866" s="15"/>
      <c r="Z3866" s="15"/>
      <c r="AA3866" s="15"/>
      <c r="AB3866" s="15"/>
      <c r="AC3866" s="15" t="s">
        <v>18</v>
      </c>
      <c r="AD3866" s="15"/>
      <c r="AE3866" s="15"/>
      <c r="AF3866" s="15"/>
      <c r="AG3866" s="15" t="s">
        <v>318</v>
      </c>
      <c r="AH3866" s="15" t="s">
        <v>436</v>
      </c>
      <c r="AI3866" s="15" t="s">
        <v>436</v>
      </c>
      <c r="AJ3866" s="15" t="s">
        <v>436</v>
      </c>
      <c r="AK3866" s="15" t="s">
        <v>106</v>
      </c>
      <c r="AL3866" s="15"/>
      <c r="AM3866" s="15"/>
      <c r="AN3866" s="15"/>
      <c r="AO3866" s="15"/>
      <c r="AP3866" s="15" t="s">
        <v>1675</v>
      </c>
      <c r="AQ3866" s="7"/>
    </row>
    <row r="3867" spans="1:43" ht="15.75" customHeight="1">
      <c r="A3867" s="19">
        <v>38139</v>
      </c>
      <c r="B3867" s="23" t="s">
        <v>1895</v>
      </c>
      <c r="C3867" s="24" t="s">
        <v>1895</v>
      </c>
      <c r="D3867" s="24" t="s">
        <v>1896</v>
      </c>
      <c r="E3867" s="15" t="s">
        <v>311</v>
      </c>
      <c r="F3867" s="15"/>
      <c r="G3867" s="15"/>
      <c r="H3867" s="15" t="s">
        <v>15</v>
      </c>
      <c r="I3867" s="15">
        <v>1501</v>
      </c>
      <c r="J3867" s="7" t="s">
        <v>119</v>
      </c>
      <c r="K3867" s="10">
        <v>44.4</v>
      </c>
      <c r="L3867" s="7" t="s">
        <v>16</v>
      </c>
      <c r="M3867" s="10">
        <v>1.9</v>
      </c>
      <c r="N3867" s="10">
        <v>0.1</v>
      </c>
      <c r="O3867" s="7"/>
      <c r="V3867" s="10">
        <f>SQRT((N3867*N3867)+(O3867*O3867)+((P3867*P3867)+(Q3867*Q3867)+(R3867*R3867)+(S3867*S3867)+(T3867*T3867)+(U3867*U3867)))</f>
        <v>0.1</v>
      </c>
      <c r="W3867" s="7">
        <v>7</v>
      </c>
      <c r="AC3867" s="9"/>
      <c r="AD3867" s="9"/>
      <c r="AG3867" s="7" t="s">
        <v>119</v>
      </c>
      <c r="AH3867" s="7" t="s">
        <v>436</v>
      </c>
      <c r="AI3867" s="7" t="s">
        <v>436</v>
      </c>
      <c r="AJ3867" s="7" t="s">
        <v>436</v>
      </c>
      <c r="AK3867" s="15"/>
      <c r="AL3867" s="15"/>
      <c r="AM3867" s="15"/>
      <c r="AN3867" s="15"/>
      <c r="AO3867" s="15"/>
      <c r="AP3867" s="15" t="s">
        <v>2016</v>
      </c>
      <c r="AQ3867" s="7"/>
    </row>
    <row r="3868" spans="1:43" ht="15.75" customHeight="1">
      <c r="A3868" s="17">
        <v>38382</v>
      </c>
      <c r="B3868" s="22" t="s">
        <v>1896</v>
      </c>
      <c r="C3868" s="22" t="s">
        <v>1895</v>
      </c>
      <c r="D3868" s="22" t="s">
        <v>1896</v>
      </c>
      <c r="E3868" s="7" t="s">
        <v>311</v>
      </c>
      <c r="F3868" s="7" t="s">
        <v>13</v>
      </c>
      <c r="G3868" s="7" t="s">
        <v>316</v>
      </c>
      <c r="H3868" s="7" t="s">
        <v>15</v>
      </c>
      <c r="I3868" s="7">
        <v>1501</v>
      </c>
      <c r="J3868" s="7" t="s">
        <v>320</v>
      </c>
      <c r="K3868" s="10">
        <v>44.4</v>
      </c>
      <c r="L3868" s="7" t="s">
        <v>16</v>
      </c>
      <c r="M3868" s="10">
        <v>1.9</v>
      </c>
      <c r="O3868" s="7"/>
      <c r="V3868" s="10" t="s">
        <v>1888</v>
      </c>
      <c r="W3868" s="7">
        <v>9999</v>
      </c>
      <c r="AC3868" s="9"/>
      <c r="AD3868" s="9"/>
      <c r="AF3868" s="7" t="s">
        <v>318</v>
      </c>
      <c r="AG3868" s="7" t="s">
        <v>318</v>
      </c>
      <c r="AH3868" s="7" t="s">
        <v>436</v>
      </c>
      <c r="AI3868" s="7" t="s">
        <v>436</v>
      </c>
      <c r="AJ3868" s="7" t="s">
        <v>436</v>
      </c>
      <c r="AQ3868" s="7"/>
    </row>
    <row r="3869" spans="1:43" ht="15.75" customHeight="1">
      <c r="A3869" s="17">
        <v>39487</v>
      </c>
      <c r="B3869" s="22" t="s">
        <v>1899</v>
      </c>
      <c r="C3869" s="22" t="s">
        <v>1895</v>
      </c>
      <c r="D3869" s="22" t="s">
        <v>1896</v>
      </c>
      <c r="E3869" s="7" t="s">
        <v>311</v>
      </c>
      <c r="F3869" s="7" t="s">
        <v>13</v>
      </c>
      <c r="G3869" s="7" t="s">
        <v>576</v>
      </c>
      <c r="H3869" s="7" t="s">
        <v>15</v>
      </c>
      <c r="I3869" s="7">
        <v>1501</v>
      </c>
      <c r="J3869" s="7" t="s">
        <v>515</v>
      </c>
      <c r="K3869" s="10">
        <v>44.4</v>
      </c>
      <c r="L3869" s="7" t="s">
        <v>16</v>
      </c>
      <c r="M3869" s="10">
        <v>1.9</v>
      </c>
      <c r="P3869" s="10"/>
      <c r="Q3869" s="10"/>
      <c r="R3869" s="10"/>
      <c r="S3869" s="10"/>
      <c r="V3869" s="10" t="s">
        <v>1888</v>
      </c>
      <c r="W3869" s="8"/>
      <c r="AG3869" s="7" t="s">
        <v>318</v>
      </c>
      <c r="AH3869" s="7" t="s">
        <v>436</v>
      </c>
      <c r="AI3869" s="7" t="s">
        <v>436</v>
      </c>
      <c r="AJ3869" s="7" t="s">
        <v>436</v>
      </c>
      <c r="AQ3869" s="7"/>
    </row>
    <row r="3870" spans="1:43" ht="15.75" customHeight="1">
      <c r="A3870" s="17">
        <v>38139</v>
      </c>
      <c r="B3870" s="22" t="s">
        <v>1895</v>
      </c>
      <c r="C3870" s="22" t="s">
        <v>1895</v>
      </c>
      <c r="D3870" s="22" t="s">
        <v>1896</v>
      </c>
      <c r="E3870" s="7" t="s">
        <v>311</v>
      </c>
      <c r="H3870" s="7" t="s">
        <v>15</v>
      </c>
      <c r="I3870" s="7">
        <v>1502</v>
      </c>
      <c r="J3870" s="7" t="s">
        <v>119</v>
      </c>
      <c r="K3870" s="10">
        <v>43.4</v>
      </c>
      <c r="L3870" s="7" t="s">
        <v>16</v>
      </c>
      <c r="M3870" s="10">
        <v>0.8</v>
      </c>
      <c r="N3870" s="10">
        <v>0.1</v>
      </c>
      <c r="P3870" s="10"/>
      <c r="Q3870" s="10"/>
      <c r="R3870" s="10"/>
      <c r="S3870" s="10"/>
      <c r="V3870" s="10">
        <f>SQRT((N3870*N3870)+(O3870*O3870)+((P3870*P3870)+(Q3870*Q3870)+(R3870*R3870)+(S3870*S3870)+(T3870*T3870)+(U3870*U3870)))</f>
        <v>0.1</v>
      </c>
      <c r="W3870" s="8">
        <v>6</v>
      </c>
      <c r="AG3870" s="7" t="s">
        <v>119</v>
      </c>
      <c r="AH3870" s="7" t="s">
        <v>436</v>
      </c>
      <c r="AI3870" s="7" t="s">
        <v>436</v>
      </c>
      <c r="AJ3870" s="7" t="s">
        <v>436</v>
      </c>
      <c r="AQ3870" s="7"/>
    </row>
    <row r="3871" spans="1:43" ht="15.75" customHeight="1">
      <c r="A3871" s="17">
        <v>38382</v>
      </c>
      <c r="B3871" s="22" t="s">
        <v>1896</v>
      </c>
      <c r="C3871" s="22" t="s">
        <v>1895</v>
      </c>
      <c r="D3871" s="22" t="s">
        <v>1896</v>
      </c>
      <c r="E3871" s="7" t="s">
        <v>311</v>
      </c>
      <c r="F3871" s="7" t="s">
        <v>13</v>
      </c>
      <c r="G3871" s="7" t="s">
        <v>316</v>
      </c>
      <c r="H3871" s="7" t="s">
        <v>15</v>
      </c>
      <c r="I3871" s="7">
        <v>1502</v>
      </c>
      <c r="J3871" s="7" t="s">
        <v>343</v>
      </c>
      <c r="K3871" s="10">
        <v>43.4</v>
      </c>
      <c r="L3871" s="7" t="s">
        <v>16</v>
      </c>
      <c r="M3871" s="10">
        <v>0.8</v>
      </c>
      <c r="O3871" s="7"/>
      <c r="V3871" s="10" t="s">
        <v>1888</v>
      </c>
      <c r="W3871" s="7">
        <v>9999</v>
      </c>
      <c r="AC3871" s="9"/>
      <c r="AD3871" s="9"/>
      <c r="AF3871" s="7" t="s">
        <v>318</v>
      </c>
      <c r="AG3871" s="7" t="s">
        <v>318</v>
      </c>
      <c r="AH3871" s="7" t="s">
        <v>436</v>
      </c>
      <c r="AI3871" s="7" t="s">
        <v>436</v>
      </c>
      <c r="AJ3871" s="7" t="s">
        <v>436</v>
      </c>
      <c r="AQ3871" s="7"/>
    </row>
    <row r="3872" spans="1:43" ht="15.75" customHeight="1">
      <c r="A3872" s="17">
        <v>38139</v>
      </c>
      <c r="B3872" s="22" t="s">
        <v>1895</v>
      </c>
      <c r="C3872" s="22" t="s">
        <v>1895</v>
      </c>
      <c r="D3872" s="22" t="s">
        <v>1896</v>
      </c>
      <c r="E3872" s="7" t="s">
        <v>311</v>
      </c>
      <c r="H3872" s="7" t="s">
        <v>15</v>
      </c>
      <c r="I3872" s="7">
        <v>1503</v>
      </c>
      <c r="J3872" s="7" t="s">
        <v>119</v>
      </c>
      <c r="K3872" s="10">
        <v>43.3</v>
      </c>
      <c r="L3872" s="7" t="s">
        <v>16</v>
      </c>
      <c r="M3872" s="10">
        <v>1.5</v>
      </c>
      <c r="N3872" s="10">
        <v>0.1</v>
      </c>
      <c r="O3872" s="7"/>
      <c r="V3872" s="10">
        <f>SQRT((N3872*N3872)+(O3872*O3872)+((P3872*P3872)+(Q3872*Q3872)+(R3872*R3872)+(S3872*S3872)+(T3872*T3872)+(U3872*U3872)))</f>
        <v>0.1</v>
      </c>
      <c r="W3872" s="7">
        <v>10</v>
      </c>
      <c r="AC3872" s="9"/>
      <c r="AD3872" s="9"/>
      <c r="AG3872" s="7" t="s">
        <v>119</v>
      </c>
      <c r="AH3872" s="7" t="s">
        <v>436</v>
      </c>
      <c r="AI3872" s="7" t="s">
        <v>436</v>
      </c>
      <c r="AJ3872" s="7" t="s">
        <v>436</v>
      </c>
      <c r="AQ3872" s="7"/>
    </row>
    <row r="3873" spans="1:43" ht="15.75" customHeight="1">
      <c r="A3873" s="17">
        <v>38382</v>
      </c>
      <c r="B3873" s="22" t="s">
        <v>1896</v>
      </c>
      <c r="C3873" s="22" t="s">
        <v>1895</v>
      </c>
      <c r="D3873" s="22" t="s">
        <v>1896</v>
      </c>
      <c r="E3873" s="7" t="s">
        <v>311</v>
      </c>
      <c r="F3873" s="7" t="s">
        <v>13</v>
      </c>
      <c r="G3873" s="7" t="s">
        <v>316</v>
      </c>
      <c r="H3873" s="7" t="s">
        <v>15</v>
      </c>
      <c r="I3873" s="7">
        <v>1503</v>
      </c>
      <c r="J3873" s="7" t="s">
        <v>320</v>
      </c>
      <c r="K3873" s="10">
        <v>43.3</v>
      </c>
      <c r="L3873" s="7" t="s">
        <v>16</v>
      </c>
      <c r="M3873" s="10">
        <v>1.5</v>
      </c>
      <c r="O3873" s="7"/>
      <c r="V3873" s="10" t="s">
        <v>1888</v>
      </c>
      <c r="W3873" s="7">
        <v>9999</v>
      </c>
      <c r="AC3873" s="9"/>
      <c r="AD3873" s="9"/>
      <c r="AF3873" s="7" t="s">
        <v>318</v>
      </c>
      <c r="AG3873" s="7" t="s">
        <v>318</v>
      </c>
      <c r="AH3873" s="7" t="s">
        <v>436</v>
      </c>
      <c r="AI3873" s="7" t="s">
        <v>436</v>
      </c>
      <c r="AJ3873" s="7" t="s">
        <v>436</v>
      </c>
      <c r="AQ3873" s="7"/>
    </row>
    <row r="3874" spans="1:43" ht="15.75" customHeight="1">
      <c r="A3874" s="17">
        <v>39487</v>
      </c>
      <c r="B3874" s="22" t="s">
        <v>1899</v>
      </c>
      <c r="C3874" s="22" t="s">
        <v>1895</v>
      </c>
      <c r="D3874" s="22" t="s">
        <v>1896</v>
      </c>
      <c r="E3874" s="7" t="s">
        <v>311</v>
      </c>
      <c r="F3874" s="7" t="s">
        <v>13</v>
      </c>
      <c r="G3874" s="7" t="s">
        <v>576</v>
      </c>
      <c r="H3874" s="7" t="s">
        <v>15</v>
      </c>
      <c r="I3874" s="7">
        <v>1503</v>
      </c>
      <c r="J3874" s="7" t="s">
        <v>515</v>
      </c>
      <c r="K3874" s="10">
        <v>43.3</v>
      </c>
      <c r="L3874" s="7" t="s">
        <v>16</v>
      </c>
      <c r="M3874" s="10">
        <v>1.5</v>
      </c>
      <c r="P3874" s="10"/>
      <c r="Q3874" s="10"/>
      <c r="R3874" s="10"/>
      <c r="S3874" s="10"/>
      <c r="V3874" s="10" t="s">
        <v>1888</v>
      </c>
      <c r="W3874" s="8"/>
      <c r="AG3874" s="7" t="s">
        <v>318</v>
      </c>
      <c r="AH3874" s="7" t="s">
        <v>436</v>
      </c>
      <c r="AI3874" s="7" t="s">
        <v>436</v>
      </c>
      <c r="AJ3874" s="7" t="s">
        <v>436</v>
      </c>
      <c r="AQ3874" s="7"/>
    </row>
    <row r="3875" spans="1:43" ht="15.75" customHeight="1">
      <c r="A3875" s="17">
        <v>38139</v>
      </c>
      <c r="B3875" s="22" t="s">
        <v>1895</v>
      </c>
      <c r="C3875" s="22" t="s">
        <v>1895</v>
      </c>
      <c r="D3875" s="22" t="s">
        <v>1896</v>
      </c>
      <c r="E3875" s="7" t="s">
        <v>311</v>
      </c>
      <c r="H3875" s="7" t="s">
        <v>15</v>
      </c>
      <c r="I3875" s="7">
        <v>1504</v>
      </c>
      <c r="J3875" s="7" t="s">
        <v>119</v>
      </c>
      <c r="K3875" s="10">
        <v>38.5</v>
      </c>
      <c r="L3875" s="7" t="s">
        <v>16</v>
      </c>
      <c r="M3875" s="10">
        <v>0.8</v>
      </c>
      <c r="N3875" s="10">
        <v>0.1</v>
      </c>
      <c r="P3875" s="10"/>
      <c r="Q3875" s="10"/>
      <c r="R3875" s="10"/>
      <c r="S3875" s="10"/>
      <c r="V3875" s="10">
        <f>SQRT((N3875*N3875)+(O3875*O3875)+((P3875*P3875)+(Q3875*Q3875)+(R3875*R3875)+(S3875*S3875)+(T3875*T3875)+(U3875*U3875)))</f>
        <v>0.1</v>
      </c>
      <c r="W3875" s="8">
        <v>4</v>
      </c>
      <c r="AG3875" s="7" t="s">
        <v>119</v>
      </c>
      <c r="AH3875" s="7" t="s">
        <v>436</v>
      </c>
      <c r="AI3875" s="7" t="s">
        <v>436</v>
      </c>
      <c r="AJ3875" s="7" t="s">
        <v>436</v>
      </c>
      <c r="AQ3875" s="7"/>
    </row>
    <row r="3876" spans="1:43" ht="15.75" customHeight="1">
      <c r="A3876" s="17">
        <v>38366</v>
      </c>
      <c r="B3876" s="22" t="s">
        <v>1896</v>
      </c>
      <c r="C3876" s="22" t="s">
        <v>1895</v>
      </c>
      <c r="D3876" s="22" t="s">
        <v>1896</v>
      </c>
      <c r="E3876" s="7" t="s">
        <v>311</v>
      </c>
      <c r="F3876" s="7" t="s">
        <v>13</v>
      </c>
      <c r="G3876" s="7" t="s">
        <v>316</v>
      </c>
      <c r="H3876" s="7" t="s">
        <v>15</v>
      </c>
      <c r="I3876" s="7">
        <v>1504</v>
      </c>
      <c r="J3876" s="7" t="s">
        <v>343</v>
      </c>
      <c r="K3876" s="10">
        <v>38.5</v>
      </c>
      <c r="L3876" s="7" t="s">
        <v>16</v>
      </c>
      <c r="M3876" s="10">
        <v>0.8</v>
      </c>
      <c r="O3876" s="7"/>
      <c r="V3876" s="10" t="s">
        <v>1888</v>
      </c>
      <c r="W3876" s="7">
        <v>9999</v>
      </c>
      <c r="AC3876" s="9"/>
      <c r="AD3876" s="9"/>
      <c r="AF3876" s="7" t="s">
        <v>318</v>
      </c>
      <c r="AG3876" s="7" t="s">
        <v>318</v>
      </c>
      <c r="AH3876" s="7" t="s">
        <v>436</v>
      </c>
      <c r="AI3876" s="7" t="s">
        <v>436</v>
      </c>
      <c r="AJ3876" s="7" t="s">
        <v>436</v>
      </c>
      <c r="AQ3876" s="7"/>
    </row>
    <row r="3877" spans="1:43" ht="15.75" customHeight="1">
      <c r="A3877" s="17">
        <v>38139</v>
      </c>
      <c r="B3877" s="22" t="s">
        <v>1895</v>
      </c>
      <c r="C3877" s="22" t="s">
        <v>1895</v>
      </c>
      <c r="D3877" s="22" t="s">
        <v>1896</v>
      </c>
      <c r="E3877" s="7" t="s">
        <v>311</v>
      </c>
      <c r="H3877" s="7" t="s">
        <v>15</v>
      </c>
      <c r="I3877" s="7">
        <v>1505</v>
      </c>
      <c r="J3877" s="7" t="s">
        <v>119</v>
      </c>
      <c r="K3877" s="10">
        <v>38.299999999999997</v>
      </c>
      <c r="L3877" s="7" t="s">
        <v>16</v>
      </c>
      <c r="M3877" s="10">
        <v>0.3</v>
      </c>
      <c r="N3877" s="10">
        <v>0.1</v>
      </c>
      <c r="O3877" s="7"/>
      <c r="V3877" s="10">
        <f>SQRT((N3877*N3877)+(O3877*O3877)+((P3877*P3877)+(Q3877*Q3877)+(R3877*R3877)+(S3877*S3877)+(T3877*T3877)+(U3877*U3877)))</f>
        <v>0.1</v>
      </c>
      <c r="W3877" s="7">
        <v>6</v>
      </c>
      <c r="AC3877" s="9"/>
      <c r="AD3877" s="9"/>
      <c r="AG3877" s="7" t="s">
        <v>119</v>
      </c>
      <c r="AH3877" s="7" t="s">
        <v>436</v>
      </c>
      <c r="AI3877" s="7" t="s">
        <v>436</v>
      </c>
      <c r="AJ3877" s="7" t="s">
        <v>436</v>
      </c>
      <c r="AQ3877" s="7"/>
    </row>
    <row r="3878" spans="1:43" ht="15.75" customHeight="1">
      <c r="A3878" s="17">
        <v>38366</v>
      </c>
      <c r="B3878" s="22" t="s">
        <v>1896</v>
      </c>
      <c r="C3878" s="22" t="s">
        <v>1895</v>
      </c>
      <c r="D3878" s="22" t="s">
        <v>1896</v>
      </c>
      <c r="E3878" s="7" t="s">
        <v>311</v>
      </c>
      <c r="F3878" s="7" t="s">
        <v>316</v>
      </c>
      <c r="G3878" s="7" t="s">
        <v>13</v>
      </c>
      <c r="H3878" s="7" t="s">
        <v>15</v>
      </c>
      <c r="I3878" s="7">
        <v>1505</v>
      </c>
      <c r="J3878" s="7" t="s">
        <v>343</v>
      </c>
      <c r="K3878" s="10">
        <v>38.299999999999997</v>
      </c>
      <c r="L3878" s="7" t="s">
        <v>16</v>
      </c>
      <c r="M3878" s="10">
        <v>0.3</v>
      </c>
      <c r="O3878" s="7"/>
      <c r="V3878" s="10" t="s">
        <v>1888</v>
      </c>
      <c r="W3878" s="7">
        <v>9999</v>
      </c>
      <c r="AC3878" s="9"/>
      <c r="AD3878" s="9"/>
      <c r="AF3878" s="7" t="s">
        <v>318</v>
      </c>
      <c r="AG3878" s="7" t="s">
        <v>318</v>
      </c>
      <c r="AH3878" s="7" t="s">
        <v>436</v>
      </c>
      <c r="AI3878" s="7" t="s">
        <v>436</v>
      </c>
      <c r="AJ3878" s="7" t="s">
        <v>436</v>
      </c>
      <c r="AQ3878" s="7"/>
    </row>
    <row r="3879" spans="1:43" ht="15.75" customHeight="1">
      <c r="A3879" s="17">
        <v>38139</v>
      </c>
      <c r="B3879" s="22" t="s">
        <v>1895</v>
      </c>
      <c r="C3879" s="22" t="s">
        <v>1895</v>
      </c>
      <c r="D3879" s="22" t="s">
        <v>1896</v>
      </c>
      <c r="E3879" s="7" t="s">
        <v>311</v>
      </c>
      <c r="H3879" s="7" t="s">
        <v>15</v>
      </c>
      <c r="I3879" s="7">
        <v>1506</v>
      </c>
      <c r="J3879" s="7" t="s">
        <v>119</v>
      </c>
      <c r="K3879" s="10">
        <v>38.700000000000003</v>
      </c>
      <c r="L3879" s="7" t="s">
        <v>16</v>
      </c>
      <c r="M3879" s="10">
        <v>0.4</v>
      </c>
      <c r="N3879" s="10">
        <v>0.1</v>
      </c>
      <c r="O3879" s="7"/>
      <c r="V3879" s="10">
        <f>SQRT((N3879*N3879)+(O3879*O3879)+((P3879*P3879)+(Q3879*Q3879)+(R3879*R3879)+(S3879*S3879)+(T3879*T3879)+(U3879*U3879)))</f>
        <v>0.1</v>
      </c>
      <c r="W3879" s="7">
        <v>5</v>
      </c>
      <c r="AC3879" s="9"/>
      <c r="AD3879" s="9"/>
      <c r="AG3879" s="7" t="s">
        <v>119</v>
      </c>
      <c r="AH3879" s="7" t="s">
        <v>436</v>
      </c>
      <c r="AI3879" s="7" t="s">
        <v>436</v>
      </c>
      <c r="AJ3879" s="7" t="s">
        <v>436</v>
      </c>
      <c r="AQ3879" s="7"/>
    </row>
    <row r="3880" spans="1:43" ht="15.75" customHeight="1">
      <c r="A3880" s="17">
        <v>38366</v>
      </c>
      <c r="B3880" s="22" t="s">
        <v>1896</v>
      </c>
      <c r="C3880" s="22" t="s">
        <v>1895</v>
      </c>
      <c r="D3880" s="22" t="s">
        <v>1896</v>
      </c>
      <c r="E3880" s="7" t="s">
        <v>311</v>
      </c>
      <c r="F3880" s="7" t="s">
        <v>316</v>
      </c>
      <c r="G3880" s="7" t="s">
        <v>13</v>
      </c>
      <c r="H3880" s="7" t="s">
        <v>15</v>
      </c>
      <c r="I3880" s="7">
        <v>1506</v>
      </c>
      <c r="J3880" s="7" t="s">
        <v>343</v>
      </c>
      <c r="K3880" s="10">
        <v>38.700000000000003</v>
      </c>
      <c r="L3880" s="7" t="s">
        <v>16</v>
      </c>
      <c r="M3880" s="10">
        <v>0.4</v>
      </c>
      <c r="O3880" s="7"/>
      <c r="V3880" s="10" t="s">
        <v>1888</v>
      </c>
      <c r="W3880" s="7">
        <v>9999</v>
      </c>
      <c r="AC3880" s="9"/>
      <c r="AD3880" s="9"/>
      <c r="AF3880" s="7" t="s">
        <v>318</v>
      </c>
      <c r="AG3880" s="7" t="s">
        <v>318</v>
      </c>
      <c r="AH3880" s="7" t="s">
        <v>436</v>
      </c>
      <c r="AI3880" s="7" t="s">
        <v>436</v>
      </c>
      <c r="AJ3880" s="7" t="s">
        <v>436</v>
      </c>
      <c r="AQ3880" s="7"/>
    </row>
    <row r="3881" spans="1:43" ht="15.75" customHeight="1">
      <c r="A3881" s="17">
        <v>38139</v>
      </c>
      <c r="B3881" s="22" t="s">
        <v>1895</v>
      </c>
      <c r="C3881" s="22" t="s">
        <v>1895</v>
      </c>
      <c r="D3881" s="22" t="s">
        <v>1895</v>
      </c>
      <c r="E3881" s="7" t="s">
        <v>311</v>
      </c>
      <c r="H3881" s="7" t="s">
        <v>15</v>
      </c>
      <c r="I3881" s="7">
        <v>1507</v>
      </c>
      <c r="J3881" s="7" t="s">
        <v>119</v>
      </c>
      <c r="K3881" s="10">
        <v>33.4</v>
      </c>
      <c r="L3881" s="7" t="s">
        <v>16</v>
      </c>
      <c r="M3881" s="10">
        <v>0</v>
      </c>
      <c r="N3881" s="10">
        <v>0.1</v>
      </c>
      <c r="O3881" s="7"/>
      <c r="V3881" s="10">
        <f>SQRT((N3881*N3881)+(O3881*O3881)+((P3881*P3881)+(Q3881*Q3881)+(R3881*R3881)+(S3881*S3881)+(T3881*T3881)+(U3881*U3881)))</f>
        <v>0.1</v>
      </c>
      <c r="W3881" s="7">
        <v>7</v>
      </c>
      <c r="AC3881" s="9"/>
      <c r="AD3881" s="9"/>
      <c r="AG3881" s="7" t="s">
        <v>119</v>
      </c>
      <c r="AH3881" s="7" t="s">
        <v>436</v>
      </c>
      <c r="AI3881" s="7" t="s">
        <v>436</v>
      </c>
      <c r="AJ3881" s="7" t="s">
        <v>436</v>
      </c>
      <c r="AP3881" s="7" t="s">
        <v>2017</v>
      </c>
      <c r="AQ3881" s="7"/>
    </row>
    <row r="3882" spans="1:43" ht="15.75" customHeight="1">
      <c r="A3882" s="17">
        <v>38139</v>
      </c>
      <c r="B3882" s="22" t="s">
        <v>1895</v>
      </c>
      <c r="C3882" s="22" t="s">
        <v>1895</v>
      </c>
      <c r="D3882" s="22" t="s">
        <v>1895</v>
      </c>
      <c r="E3882" s="7" t="s">
        <v>311</v>
      </c>
      <c r="H3882" s="7" t="s">
        <v>15</v>
      </c>
      <c r="I3882" s="7">
        <v>1508</v>
      </c>
      <c r="J3882" s="7" t="s">
        <v>119</v>
      </c>
      <c r="K3882" s="10">
        <v>23.7</v>
      </c>
      <c r="L3882" s="7" t="s">
        <v>16</v>
      </c>
      <c r="M3882" s="10">
        <v>2.6</v>
      </c>
      <c r="N3882" s="10">
        <v>0.1</v>
      </c>
      <c r="O3882" s="7"/>
      <c r="V3882" s="10">
        <f>SQRT((N3882*N3882)+(O3882*O3882)+((P3882*P3882)+(Q3882*Q3882)+(R3882*R3882)+(S3882*S3882)+(T3882*T3882)+(U3882*U3882)))</f>
        <v>0.1</v>
      </c>
      <c r="W3882" s="7">
        <v>8</v>
      </c>
      <c r="AC3882" s="9"/>
      <c r="AD3882" s="9"/>
      <c r="AG3882" s="7" t="s">
        <v>119</v>
      </c>
      <c r="AH3882" s="7" t="s">
        <v>436</v>
      </c>
      <c r="AI3882" s="7" t="s">
        <v>436</v>
      </c>
      <c r="AJ3882" s="7" t="s">
        <v>436</v>
      </c>
      <c r="AP3882" s="7" t="s">
        <v>2017</v>
      </c>
      <c r="AQ3882" s="7"/>
    </row>
    <row r="3883" spans="1:43" ht="15.75" customHeight="1">
      <c r="A3883" s="17">
        <v>38139</v>
      </c>
      <c r="B3883" s="22" t="s">
        <v>1895</v>
      </c>
      <c r="C3883" s="22" t="s">
        <v>1895</v>
      </c>
      <c r="D3883" s="22" t="s">
        <v>1895</v>
      </c>
      <c r="E3883" s="7" t="s">
        <v>311</v>
      </c>
      <c r="H3883" s="7" t="s">
        <v>15</v>
      </c>
      <c r="I3883" s="7">
        <v>1509</v>
      </c>
      <c r="J3883" s="7" t="s">
        <v>119</v>
      </c>
      <c r="K3883" s="10">
        <v>23.9</v>
      </c>
      <c r="L3883" s="7" t="s">
        <v>16</v>
      </c>
      <c r="M3883" s="10">
        <v>0.5</v>
      </c>
      <c r="N3883" s="10">
        <v>0.1</v>
      </c>
      <c r="O3883" s="7"/>
      <c r="V3883" s="10">
        <f>SQRT((N3883*N3883)+(O3883*O3883)+((P3883*P3883)+(Q3883*Q3883)+(R3883*R3883)+(S3883*S3883)+(T3883*T3883)+(U3883*U3883)))</f>
        <v>0.1</v>
      </c>
      <c r="W3883" s="7">
        <v>8</v>
      </c>
      <c r="AC3883" s="9"/>
      <c r="AD3883" s="9"/>
      <c r="AG3883" s="7" t="s">
        <v>119</v>
      </c>
      <c r="AH3883" s="7" t="s">
        <v>436</v>
      </c>
      <c r="AI3883" s="7" t="s">
        <v>436</v>
      </c>
      <c r="AJ3883" s="7" t="s">
        <v>436</v>
      </c>
      <c r="AP3883" s="7" t="s">
        <v>2017</v>
      </c>
      <c r="AQ3883" s="7"/>
    </row>
    <row r="3884" spans="1:43" ht="15.75" customHeight="1">
      <c r="A3884" s="17">
        <v>38139</v>
      </c>
      <c r="B3884" s="22" t="s">
        <v>1895</v>
      </c>
      <c r="C3884" s="22" t="s">
        <v>1895</v>
      </c>
      <c r="D3884" s="22" t="s">
        <v>1895</v>
      </c>
      <c r="E3884" s="7" t="s">
        <v>311</v>
      </c>
      <c r="H3884" s="7" t="s">
        <v>15</v>
      </c>
      <c r="I3884" s="7">
        <v>1510</v>
      </c>
      <c r="J3884" s="7" t="s">
        <v>119</v>
      </c>
      <c r="K3884" s="10">
        <v>0.8</v>
      </c>
      <c r="L3884" s="7" t="s">
        <v>16</v>
      </c>
      <c r="M3884" s="10">
        <v>0.2</v>
      </c>
      <c r="N3884" s="10">
        <v>0.1</v>
      </c>
      <c r="O3884" s="7"/>
      <c r="V3884" s="10">
        <f>SQRT((N3884*N3884)+(O3884*O3884)+((P3884*P3884)+(Q3884*Q3884)+(R3884*R3884)+(S3884*S3884)+(T3884*T3884)+(U3884*U3884)))</f>
        <v>0.1</v>
      </c>
      <c r="W3884" s="7">
        <v>4</v>
      </c>
      <c r="AC3884" s="9"/>
      <c r="AD3884" s="9"/>
      <c r="AG3884" s="7" t="s">
        <v>119</v>
      </c>
      <c r="AH3884" s="7" t="s">
        <v>436</v>
      </c>
      <c r="AI3884" s="7" t="s">
        <v>436</v>
      </c>
      <c r="AJ3884" s="7" t="s">
        <v>436</v>
      </c>
      <c r="AQ3884" s="7"/>
    </row>
    <row r="3885" spans="1:43" ht="15.75" customHeight="1">
      <c r="A3885" s="17">
        <v>38338</v>
      </c>
      <c r="B3885" s="22" t="s">
        <v>1895</v>
      </c>
      <c r="C3885" s="22" t="s">
        <v>1895</v>
      </c>
      <c r="D3885" s="22" t="s">
        <v>1895</v>
      </c>
      <c r="E3885" s="7" t="s">
        <v>311</v>
      </c>
      <c r="F3885" s="7" t="s">
        <v>13</v>
      </c>
      <c r="G3885" s="7" t="s">
        <v>314</v>
      </c>
      <c r="H3885" s="7" t="s">
        <v>15</v>
      </c>
      <c r="I3885" s="7">
        <v>1510</v>
      </c>
      <c r="J3885" s="7" t="s">
        <v>343</v>
      </c>
      <c r="K3885" s="10">
        <v>0.8</v>
      </c>
      <c r="L3885" s="7" t="s">
        <v>16</v>
      </c>
      <c r="M3885" s="10">
        <v>0.2</v>
      </c>
      <c r="O3885" s="7"/>
      <c r="V3885" s="10" t="s">
        <v>1888</v>
      </c>
      <c r="W3885" s="7">
        <v>9999</v>
      </c>
      <c r="AC3885" s="9"/>
      <c r="AD3885" s="9"/>
      <c r="AF3885" s="7" t="s">
        <v>318</v>
      </c>
      <c r="AG3885" s="7" t="s">
        <v>318</v>
      </c>
      <c r="AH3885" s="7" t="s">
        <v>436</v>
      </c>
      <c r="AI3885" s="7" t="s">
        <v>436</v>
      </c>
      <c r="AJ3885" s="7" t="s">
        <v>436</v>
      </c>
      <c r="AQ3885" s="7"/>
    </row>
    <row r="3886" spans="1:43" ht="15.75" customHeight="1">
      <c r="A3886" s="17">
        <v>37967</v>
      </c>
      <c r="B3886" s="24" t="s">
        <v>1894</v>
      </c>
      <c r="C3886" s="24" t="s">
        <v>1894</v>
      </c>
      <c r="D3886" s="24" t="s">
        <v>1888</v>
      </c>
      <c r="E3886" s="7" t="s">
        <v>311</v>
      </c>
      <c r="F3886" s="7" t="s">
        <v>13</v>
      </c>
      <c r="G3886" s="7" t="s">
        <v>314</v>
      </c>
      <c r="H3886" s="7" t="s">
        <v>15</v>
      </c>
      <c r="I3886" s="7">
        <v>1511</v>
      </c>
      <c r="J3886" s="7" t="s">
        <v>119</v>
      </c>
      <c r="K3886" s="10">
        <v>82.4</v>
      </c>
      <c r="L3886" s="7" t="s">
        <v>16</v>
      </c>
      <c r="M3886" s="10">
        <v>0</v>
      </c>
      <c r="N3886" s="10">
        <v>87.5</v>
      </c>
      <c r="O3886" s="7"/>
      <c r="V3886" s="10">
        <f t="shared" ref="V3886:V3891" si="174">SQRT((N3886*N3886)+(O3886*O3886)+((P3886*P3886)+(Q3886*Q3886)+(R3886*R3886)+(S3886*S3886)+(T3886*T3886)+(U3886*U3886)))</f>
        <v>87.5</v>
      </c>
      <c r="AE3886" s="7">
        <v>160</v>
      </c>
      <c r="AG3886" s="7" t="s">
        <v>119</v>
      </c>
      <c r="AH3886" s="7" t="s">
        <v>436</v>
      </c>
      <c r="AI3886" s="7" t="s">
        <v>436</v>
      </c>
      <c r="AJ3886" s="7" t="s">
        <v>436</v>
      </c>
      <c r="AQ3886" s="7"/>
    </row>
    <row r="3887" spans="1:43" ht="15.75" customHeight="1">
      <c r="A3887" s="20">
        <v>38382</v>
      </c>
      <c r="B3887" s="22" t="s">
        <v>1896</v>
      </c>
      <c r="C3887" s="24" t="s">
        <v>1894</v>
      </c>
      <c r="D3887" s="24" t="s">
        <v>1888</v>
      </c>
      <c r="E3887" s="7" t="s">
        <v>311</v>
      </c>
      <c r="F3887" s="13" t="s">
        <v>13</v>
      </c>
      <c r="G3887" s="13" t="s">
        <v>912</v>
      </c>
      <c r="H3887" s="13" t="s">
        <v>15</v>
      </c>
      <c r="I3887" s="13">
        <v>1511</v>
      </c>
      <c r="J3887" s="13" t="s">
        <v>324</v>
      </c>
      <c r="K3887" s="12">
        <v>82.4</v>
      </c>
      <c r="L3887" s="7" t="s">
        <v>16</v>
      </c>
      <c r="M3887" s="12">
        <v>0</v>
      </c>
      <c r="N3887" s="12">
        <v>91.75</v>
      </c>
      <c r="O3887" s="12"/>
      <c r="P3887" s="12"/>
      <c r="Q3887" s="12"/>
      <c r="R3887" s="12"/>
      <c r="S3887" s="12"/>
      <c r="T3887" s="12"/>
      <c r="U3887" s="12"/>
      <c r="V3887" s="10">
        <f t="shared" si="174"/>
        <v>91.75</v>
      </c>
      <c r="W3887" s="7">
        <v>9999</v>
      </c>
      <c r="X3887" s="12"/>
      <c r="Y3887" s="12"/>
      <c r="Z3887" s="12"/>
      <c r="AA3887" s="12"/>
      <c r="AB3887" s="12"/>
      <c r="AC3887" s="14"/>
      <c r="AD3887" s="14"/>
      <c r="AE3887" s="13" t="s">
        <v>260</v>
      </c>
      <c r="AF3887" s="13"/>
      <c r="AG3887" s="13" t="s">
        <v>119</v>
      </c>
      <c r="AH3887" s="13" t="s">
        <v>436</v>
      </c>
      <c r="AI3887" s="13" t="s">
        <v>436</v>
      </c>
      <c r="AJ3887" s="13" t="s">
        <v>436</v>
      </c>
      <c r="AK3887" s="13"/>
      <c r="AL3887" s="13"/>
      <c r="AM3887" s="13"/>
      <c r="AN3887" s="13"/>
      <c r="AO3887" s="13"/>
      <c r="AP3887" s="13"/>
      <c r="AQ3887" s="7"/>
    </row>
    <row r="3888" spans="1:43" ht="15.75" customHeight="1">
      <c r="A3888" s="17">
        <v>39488</v>
      </c>
      <c r="B3888" s="22" t="s">
        <v>1899</v>
      </c>
      <c r="C3888" s="24" t="s">
        <v>1894</v>
      </c>
      <c r="D3888" s="24" t="s">
        <v>1888</v>
      </c>
      <c r="E3888" s="7" t="s">
        <v>311</v>
      </c>
      <c r="F3888" s="7" t="s">
        <v>13</v>
      </c>
      <c r="G3888" s="7" t="s">
        <v>576</v>
      </c>
      <c r="H3888" s="7" t="s">
        <v>15</v>
      </c>
      <c r="I3888" s="7">
        <v>1511</v>
      </c>
      <c r="J3888" s="7" t="s">
        <v>315</v>
      </c>
      <c r="K3888" s="10">
        <v>82.4</v>
      </c>
      <c r="L3888" s="7" t="s">
        <v>16</v>
      </c>
      <c r="M3888" s="10">
        <v>0</v>
      </c>
      <c r="N3888" s="10">
        <v>96</v>
      </c>
      <c r="P3888" s="10"/>
      <c r="Q3888" s="10"/>
      <c r="R3888" s="10"/>
      <c r="S3888" s="10"/>
      <c r="V3888" s="10">
        <f t="shared" si="174"/>
        <v>96</v>
      </c>
      <c r="W3888" s="8"/>
      <c r="AE3888" s="7">
        <v>300</v>
      </c>
      <c r="AG3888" s="7" t="s">
        <v>119</v>
      </c>
      <c r="AH3888" s="7" t="s">
        <v>436</v>
      </c>
      <c r="AI3888" s="7" t="s">
        <v>436</v>
      </c>
      <c r="AJ3888" s="7" t="s">
        <v>436</v>
      </c>
      <c r="AQ3888" s="7"/>
    </row>
    <row r="3889" spans="1:43" ht="15.75" customHeight="1">
      <c r="A3889" s="17">
        <v>40436</v>
      </c>
      <c r="B3889" s="22" t="s">
        <v>1901</v>
      </c>
      <c r="C3889" s="24" t="s">
        <v>1894</v>
      </c>
      <c r="D3889" s="24" t="s">
        <v>1888</v>
      </c>
      <c r="E3889" s="7" t="s">
        <v>311</v>
      </c>
      <c r="F3889" s="7" t="s">
        <v>13</v>
      </c>
      <c r="G3889" s="7" t="s">
        <v>1158</v>
      </c>
      <c r="H3889" s="7" t="s">
        <v>15</v>
      </c>
      <c r="I3889" s="7">
        <v>1511</v>
      </c>
      <c r="J3889" s="7" t="s">
        <v>315</v>
      </c>
      <c r="K3889" s="10">
        <v>82.4</v>
      </c>
      <c r="L3889" s="7" t="s">
        <v>16</v>
      </c>
      <c r="M3889" s="10">
        <v>0</v>
      </c>
      <c r="N3889" s="10">
        <v>96</v>
      </c>
      <c r="O3889" s="7"/>
      <c r="V3889" s="10">
        <f t="shared" si="174"/>
        <v>96</v>
      </c>
      <c r="W3889" s="7">
        <v>9999</v>
      </c>
      <c r="AE3889" s="7" t="s">
        <v>1258</v>
      </c>
      <c r="AG3889" s="7" t="s">
        <v>119</v>
      </c>
      <c r="AH3889" s="7" t="s">
        <v>436</v>
      </c>
      <c r="AI3889" s="7" t="s">
        <v>436</v>
      </c>
      <c r="AJ3889" s="7" t="s">
        <v>436</v>
      </c>
      <c r="AP3889" s="7" t="s">
        <v>1259</v>
      </c>
      <c r="AQ3889" s="7"/>
    </row>
    <row r="3890" spans="1:43" ht="15.75" customHeight="1">
      <c r="A3890" s="19">
        <v>40825</v>
      </c>
      <c r="B3890" s="23" t="s">
        <v>1902</v>
      </c>
      <c r="C3890" s="24" t="s">
        <v>1894</v>
      </c>
      <c r="D3890" s="24" t="s">
        <v>1888</v>
      </c>
      <c r="E3890" s="15" t="s">
        <v>311</v>
      </c>
      <c r="F3890" s="15" t="s">
        <v>13</v>
      </c>
      <c r="G3890" s="15" t="s">
        <v>13</v>
      </c>
      <c r="H3890" s="15" t="s">
        <v>15</v>
      </c>
      <c r="I3890" s="15">
        <v>1511</v>
      </c>
      <c r="J3890" s="15" t="s">
        <v>315</v>
      </c>
      <c r="K3890" s="16">
        <v>82.4</v>
      </c>
      <c r="L3890" s="15" t="s">
        <v>16</v>
      </c>
      <c r="M3890" s="16">
        <v>0</v>
      </c>
      <c r="N3890" s="16">
        <v>100.5</v>
      </c>
      <c r="O3890" s="16"/>
      <c r="P3890" s="16"/>
      <c r="Q3890" s="16"/>
      <c r="R3890" s="16"/>
      <c r="S3890" s="16"/>
      <c r="T3890" s="16"/>
      <c r="U3890" s="16"/>
      <c r="V3890" s="10">
        <f t="shared" si="174"/>
        <v>100.5</v>
      </c>
      <c r="W3890" s="15">
        <v>9999</v>
      </c>
      <c r="X3890" s="15"/>
      <c r="Y3890" s="15"/>
      <c r="Z3890" s="15"/>
      <c r="AA3890" s="15"/>
      <c r="AB3890" s="15"/>
      <c r="AC3890" s="15"/>
      <c r="AD3890" s="15"/>
      <c r="AE3890" s="15">
        <v>200</v>
      </c>
      <c r="AF3890" s="15"/>
      <c r="AG3890" s="15" t="s">
        <v>119</v>
      </c>
      <c r="AH3890" s="15" t="s">
        <v>436</v>
      </c>
      <c r="AI3890" s="15" t="s">
        <v>436</v>
      </c>
      <c r="AJ3890" s="15" t="s">
        <v>436</v>
      </c>
      <c r="AK3890" s="15"/>
      <c r="AL3890" s="15"/>
      <c r="AM3890" s="15"/>
      <c r="AN3890" s="15"/>
      <c r="AO3890" s="15"/>
      <c r="AP3890" s="15" t="s">
        <v>1715</v>
      </c>
      <c r="AQ3890" s="7"/>
    </row>
    <row r="3891" spans="1:43" ht="15.75" customHeight="1">
      <c r="A3891" s="17">
        <v>41544</v>
      </c>
      <c r="B3891" s="22" t="s">
        <v>2048</v>
      </c>
      <c r="C3891" s="22" t="s">
        <v>1894</v>
      </c>
      <c r="D3891" s="22" t="s">
        <v>1888</v>
      </c>
      <c r="E3891" s="7" t="s">
        <v>311</v>
      </c>
      <c r="F3891" s="7" t="s">
        <v>13</v>
      </c>
      <c r="G3891" s="7" t="s">
        <v>13</v>
      </c>
      <c r="H3891" s="7" t="s">
        <v>15</v>
      </c>
      <c r="I3891" s="7">
        <v>1511</v>
      </c>
      <c r="J3891" s="7" t="s">
        <v>315</v>
      </c>
      <c r="K3891" s="10">
        <v>82.4</v>
      </c>
      <c r="L3891" s="7" t="s">
        <v>16</v>
      </c>
      <c r="M3891" s="10">
        <v>0</v>
      </c>
      <c r="N3891" s="10">
        <v>99.9</v>
      </c>
      <c r="V3891" s="7">
        <f t="shared" si="174"/>
        <v>99.9</v>
      </c>
      <c r="W3891" s="7">
        <v>9999</v>
      </c>
      <c r="AE3891" s="7">
        <v>200</v>
      </c>
      <c r="AG3891" s="7" t="s">
        <v>119</v>
      </c>
      <c r="AH3891" s="7" t="s">
        <v>436</v>
      </c>
      <c r="AI3891" s="7" t="s">
        <v>436</v>
      </c>
      <c r="AJ3891" s="7" t="s">
        <v>436</v>
      </c>
      <c r="AP3891" s="7" t="s">
        <v>1715</v>
      </c>
      <c r="AQ3891" s="7"/>
    </row>
    <row r="3892" spans="1:43" ht="15.75" customHeight="1">
      <c r="A3892" s="17">
        <v>41995</v>
      </c>
      <c r="B3892" s="22">
        <v>2014</v>
      </c>
      <c r="C3892" s="22" t="s">
        <v>1894</v>
      </c>
      <c r="D3892" s="22" t="s">
        <v>1888</v>
      </c>
      <c r="E3892" s="7" t="s">
        <v>311</v>
      </c>
      <c r="F3892" s="7" t="s">
        <v>13</v>
      </c>
      <c r="G3892" s="7" t="s">
        <v>2326</v>
      </c>
      <c r="H3892" s="7" t="s">
        <v>15</v>
      </c>
      <c r="I3892" s="7">
        <v>1511</v>
      </c>
      <c r="J3892" s="7" t="s">
        <v>315</v>
      </c>
      <c r="K3892" s="10">
        <v>82.4</v>
      </c>
      <c r="L3892" s="7" t="s">
        <v>16</v>
      </c>
      <c r="M3892" s="10">
        <v>0</v>
      </c>
      <c r="N3892" s="10">
        <v>101.1</v>
      </c>
      <c r="V3892" s="7">
        <v>101.1</v>
      </c>
      <c r="W3892" s="7">
        <v>9999</v>
      </c>
      <c r="AE3892" s="7">
        <v>215</v>
      </c>
      <c r="AG3892" s="7" t="s">
        <v>119</v>
      </c>
      <c r="AH3892" s="7" t="s">
        <v>436</v>
      </c>
      <c r="AI3892" s="7" t="s">
        <v>436</v>
      </c>
      <c r="AJ3892" s="7" t="s">
        <v>436</v>
      </c>
      <c r="AK3892" s="7" t="s">
        <v>436</v>
      </c>
      <c r="AP3892" s="7" t="s">
        <v>2383</v>
      </c>
      <c r="AQ3892" s="7"/>
    </row>
    <row r="3893" spans="1:43" ht="15.75" customHeight="1">
      <c r="A3893" s="17">
        <v>37967</v>
      </c>
      <c r="B3893" s="24" t="s">
        <v>1894</v>
      </c>
      <c r="C3893" s="24" t="s">
        <v>1894</v>
      </c>
      <c r="D3893" s="24" t="s">
        <v>1899</v>
      </c>
      <c r="E3893" s="7" t="s">
        <v>311</v>
      </c>
      <c r="F3893" s="7" t="s">
        <v>13</v>
      </c>
      <c r="G3893" s="7" t="s">
        <v>314</v>
      </c>
      <c r="H3893" s="7" t="s">
        <v>15</v>
      </c>
      <c r="I3893" s="7">
        <v>1512</v>
      </c>
      <c r="J3893" s="7" t="s">
        <v>119</v>
      </c>
      <c r="K3893" s="10">
        <v>49</v>
      </c>
      <c r="L3893" s="7" t="s">
        <v>16</v>
      </c>
      <c r="M3893" s="10">
        <v>2.4</v>
      </c>
      <c r="N3893" s="10">
        <v>0.1</v>
      </c>
      <c r="O3893" s="7"/>
      <c r="V3893" s="10">
        <f>SQRT((N3893*N3893)+(O3893*O3893)+((P3893*P3893)+(Q3893*Q3893)+(R3893*R3893)+(S3893*S3893)+(T3893*T3893)+(U3893*U3893)))</f>
        <v>0.1</v>
      </c>
      <c r="W3893" s="7">
        <v>10</v>
      </c>
      <c r="AG3893" s="7" t="s">
        <v>119</v>
      </c>
      <c r="AH3893" s="7" t="s">
        <v>436</v>
      </c>
      <c r="AI3893" s="7" t="s">
        <v>436</v>
      </c>
      <c r="AJ3893" s="7" t="s">
        <v>436</v>
      </c>
      <c r="AQ3893" s="7"/>
    </row>
    <row r="3894" spans="1:43" ht="15.75" customHeight="1">
      <c r="A3894" s="20">
        <v>38366</v>
      </c>
      <c r="B3894" s="22" t="s">
        <v>1896</v>
      </c>
      <c r="C3894" s="24" t="s">
        <v>1894</v>
      </c>
      <c r="D3894" s="24" t="s">
        <v>1899</v>
      </c>
      <c r="E3894" s="7" t="s">
        <v>311</v>
      </c>
      <c r="F3894" s="13" t="s">
        <v>13</v>
      </c>
      <c r="G3894" s="13" t="s">
        <v>316</v>
      </c>
      <c r="H3894" s="13" t="s">
        <v>15</v>
      </c>
      <c r="I3894" s="13">
        <v>1512</v>
      </c>
      <c r="J3894" s="13" t="s">
        <v>315</v>
      </c>
      <c r="K3894" s="12">
        <v>49</v>
      </c>
      <c r="L3894" s="7" t="s">
        <v>16</v>
      </c>
      <c r="M3894" s="12">
        <v>2.4</v>
      </c>
      <c r="N3894" s="12">
        <v>0.2</v>
      </c>
      <c r="O3894" s="12"/>
      <c r="P3894" s="12"/>
      <c r="Q3894" s="12"/>
      <c r="R3894" s="12"/>
      <c r="S3894" s="12"/>
      <c r="T3894" s="12"/>
      <c r="U3894" s="12"/>
      <c r="V3894" s="10">
        <f>SQRT((N3894*N3894)+(O3894*O3894)+((P3894*P3894)+(Q3894*Q3894)+(R3894*R3894)+(S3894*S3894)+(T3894*T3894)+(U3894*U3894)))</f>
        <v>0.2</v>
      </c>
      <c r="W3894" s="12">
        <v>14</v>
      </c>
      <c r="X3894" s="12"/>
      <c r="Y3894" s="12"/>
      <c r="Z3894" s="12"/>
      <c r="AA3894" s="12"/>
      <c r="AB3894" s="12"/>
      <c r="AC3894" s="14">
        <v>0</v>
      </c>
      <c r="AD3894" s="14"/>
      <c r="AE3894" s="13"/>
      <c r="AF3894" s="13"/>
      <c r="AG3894" s="13" t="s">
        <v>119</v>
      </c>
      <c r="AH3894" s="13" t="s">
        <v>436</v>
      </c>
      <c r="AI3894" s="13" t="s">
        <v>436</v>
      </c>
      <c r="AJ3894" s="13" t="s">
        <v>436</v>
      </c>
      <c r="AK3894" s="13"/>
      <c r="AL3894" s="13"/>
      <c r="AM3894" s="13"/>
      <c r="AN3894" s="13"/>
      <c r="AO3894" s="13"/>
      <c r="AP3894" s="13"/>
      <c r="AQ3894" s="7"/>
    </row>
    <row r="3895" spans="1:43" ht="15.75" customHeight="1">
      <c r="A3895" s="17">
        <v>39487</v>
      </c>
      <c r="B3895" s="22" t="s">
        <v>1899</v>
      </c>
      <c r="C3895" s="24" t="s">
        <v>1894</v>
      </c>
      <c r="D3895" s="24" t="s">
        <v>1899</v>
      </c>
      <c r="E3895" s="7" t="s">
        <v>311</v>
      </c>
      <c r="F3895" s="7" t="s">
        <v>13</v>
      </c>
      <c r="G3895" s="7" t="s">
        <v>576</v>
      </c>
      <c r="H3895" s="7" t="s">
        <v>15</v>
      </c>
      <c r="I3895" s="7">
        <v>1512</v>
      </c>
      <c r="J3895" s="7" t="s">
        <v>515</v>
      </c>
      <c r="K3895" s="10">
        <v>49</v>
      </c>
      <c r="L3895" s="7" t="s">
        <v>16</v>
      </c>
      <c r="M3895" s="10">
        <v>2.4</v>
      </c>
      <c r="P3895" s="10"/>
      <c r="Q3895" s="10"/>
      <c r="R3895" s="10"/>
      <c r="S3895" s="10"/>
      <c r="V3895" s="10" t="s">
        <v>1888</v>
      </c>
      <c r="W3895" s="8"/>
      <c r="AG3895" s="7" t="s">
        <v>318</v>
      </c>
      <c r="AH3895" s="7" t="s">
        <v>436</v>
      </c>
      <c r="AI3895" s="7" t="s">
        <v>436</v>
      </c>
      <c r="AJ3895" s="7" t="s">
        <v>436</v>
      </c>
      <c r="AP3895" s="7" t="s">
        <v>610</v>
      </c>
      <c r="AQ3895" s="7"/>
    </row>
    <row r="3896" spans="1:43" ht="15.75" customHeight="1">
      <c r="A3896" s="17">
        <v>37967</v>
      </c>
      <c r="B3896" s="24" t="s">
        <v>1894</v>
      </c>
      <c r="C3896" s="24" t="s">
        <v>1894</v>
      </c>
      <c r="D3896" s="24" t="s">
        <v>1896</v>
      </c>
      <c r="E3896" s="7" t="s">
        <v>311</v>
      </c>
      <c r="F3896" s="7" t="s">
        <v>13</v>
      </c>
      <c r="G3896" s="7" t="s">
        <v>314</v>
      </c>
      <c r="H3896" s="7" t="s">
        <v>15</v>
      </c>
      <c r="I3896" s="7">
        <v>1513</v>
      </c>
      <c r="J3896" s="7" t="s">
        <v>119</v>
      </c>
      <c r="K3896" s="10">
        <v>49.1</v>
      </c>
      <c r="L3896" s="7" t="s">
        <v>16</v>
      </c>
      <c r="M3896" s="10">
        <v>1.4</v>
      </c>
      <c r="N3896" s="10">
        <v>0.1</v>
      </c>
      <c r="O3896" s="7"/>
      <c r="V3896" s="10">
        <f>SQRT((N3896*N3896)+(O3896*O3896)+((P3896*P3896)+(Q3896*Q3896)+(R3896*R3896)+(S3896*S3896)+(T3896*T3896)+(U3896*U3896)))</f>
        <v>0.1</v>
      </c>
      <c r="W3896" s="7">
        <v>9</v>
      </c>
      <c r="AG3896" s="7" t="s">
        <v>119</v>
      </c>
      <c r="AH3896" s="7" t="s">
        <v>436</v>
      </c>
      <c r="AI3896" s="7" t="s">
        <v>436</v>
      </c>
      <c r="AJ3896" s="7" t="s">
        <v>436</v>
      </c>
      <c r="AQ3896" s="7"/>
    </row>
    <row r="3897" spans="1:43" ht="15.75" customHeight="1">
      <c r="A3897" s="20">
        <v>38368</v>
      </c>
      <c r="B3897" s="22" t="s">
        <v>1896</v>
      </c>
      <c r="C3897" s="24" t="s">
        <v>1894</v>
      </c>
      <c r="D3897" s="24" t="s">
        <v>1896</v>
      </c>
      <c r="E3897" s="7" t="s">
        <v>311</v>
      </c>
      <c r="F3897" s="13" t="s">
        <v>13</v>
      </c>
      <c r="G3897" s="13" t="s">
        <v>912</v>
      </c>
      <c r="H3897" s="13" t="s">
        <v>15</v>
      </c>
      <c r="I3897" s="13">
        <v>1513</v>
      </c>
      <c r="J3897" s="13" t="s">
        <v>343</v>
      </c>
      <c r="K3897" s="12">
        <v>49.1</v>
      </c>
      <c r="L3897" s="7" t="s">
        <v>16</v>
      </c>
      <c r="M3897" s="12">
        <v>1.4</v>
      </c>
      <c r="N3897" s="12"/>
      <c r="O3897" s="12"/>
      <c r="P3897" s="12"/>
      <c r="Q3897" s="12"/>
      <c r="R3897" s="12"/>
      <c r="S3897" s="12"/>
      <c r="T3897" s="12"/>
      <c r="U3897" s="12"/>
      <c r="V3897" s="10" t="s">
        <v>1888</v>
      </c>
      <c r="W3897" s="7">
        <v>9999</v>
      </c>
      <c r="X3897" s="12"/>
      <c r="Y3897" s="12"/>
      <c r="Z3897" s="12"/>
      <c r="AA3897" s="12"/>
      <c r="AB3897" s="12"/>
      <c r="AC3897" s="14"/>
      <c r="AD3897" s="14"/>
      <c r="AE3897" s="13"/>
      <c r="AF3897" s="13" t="s">
        <v>318</v>
      </c>
      <c r="AG3897" s="13" t="s">
        <v>318</v>
      </c>
      <c r="AH3897" s="13" t="s">
        <v>436</v>
      </c>
      <c r="AI3897" s="13" t="s">
        <v>436</v>
      </c>
      <c r="AJ3897" s="13" t="s">
        <v>436</v>
      </c>
      <c r="AK3897" s="13"/>
      <c r="AL3897" s="13"/>
      <c r="AM3897" s="13"/>
      <c r="AN3897" s="13"/>
      <c r="AO3897" s="13"/>
      <c r="AP3897" s="13"/>
      <c r="AQ3897" s="7"/>
    </row>
    <row r="3898" spans="1:43" ht="15.75" customHeight="1">
      <c r="A3898" s="17">
        <v>37967</v>
      </c>
      <c r="B3898" s="24" t="s">
        <v>1894</v>
      </c>
      <c r="C3898" s="24" t="s">
        <v>1894</v>
      </c>
      <c r="D3898" s="24" t="s">
        <v>1896</v>
      </c>
      <c r="E3898" s="7" t="s">
        <v>311</v>
      </c>
      <c r="F3898" s="7" t="s">
        <v>13</v>
      </c>
      <c r="G3898" s="7" t="s">
        <v>314</v>
      </c>
      <c r="H3898" s="7" t="s">
        <v>15</v>
      </c>
      <c r="I3898" s="7">
        <v>1514</v>
      </c>
      <c r="J3898" s="7" t="s">
        <v>119</v>
      </c>
      <c r="K3898" s="10">
        <v>49.6</v>
      </c>
      <c r="L3898" s="7" t="s">
        <v>16</v>
      </c>
      <c r="M3898" s="10">
        <v>2.9</v>
      </c>
      <c r="N3898" s="10">
        <v>0.1</v>
      </c>
      <c r="O3898" s="7"/>
      <c r="V3898" s="10">
        <f>SQRT((N3898*N3898)+(O3898*O3898)+((P3898*P3898)+(Q3898*Q3898)+(R3898*R3898)+(S3898*S3898)+(T3898*T3898)+(U3898*U3898)))</f>
        <v>0.1</v>
      </c>
      <c r="W3898" s="7">
        <v>9</v>
      </c>
      <c r="AG3898" s="7" t="s">
        <v>119</v>
      </c>
      <c r="AH3898" s="7" t="s">
        <v>436</v>
      </c>
      <c r="AI3898" s="7" t="s">
        <v>436</v>
      </c>
      <c r="AJ3898" s="7" t="s">
        <v>436</v>
      </c>
      <c r="AQ3898" s="7"/>
    </row>
    <row r="3899" spans="1:43" ht="15.75" customHeight="1">
      <c r="A3899" s="20">
        <v>38368</v>
      </c>
      <c r="B3899" s="22" t="s">
        <v>1896</v>
      </c>
      <c r="C3899" s="24" t="s">
        <v>1894</v>
      </c>
      <c r="D3899" s="24" t="s">
        <v>1896</v>
      </c>
      <c r="E3899" s="7" t="s">
        <v>311</v>
      </c>
      <c r="F3899" s="13" t="s">
        <v>13</v>
      </c>
      <c r="G3899" s="13" t="s">
        <v>912</v>
      </c>
      <c r="H3899" s="13" t="s">
        <v>15</v>
      </c>
      <c r="I3899" s="13">
        <v>1514</v>
      </c>
      <c r="J3899" s="13" t="s">
        <v>343</v>
      </c>
      <c r="K3899" s="12">
        <v>49.6</v>
      </c>
      <c r="L3899" s="7" t="s">
        <v>16</v>
      </c>
      <c r="M3899" s="12">
        <v>2.9</v>
      </c>
      <c r="N3899" s="12"/>
      <c r="O3899" s="12"/>
      <c r="P3899" s="12"/>
      <c r="Q3899" s="12"/>
      <c r="R3899" s="12"/>
      <c r="S3899" s="12"/>
      <c r="T3899" s="12"/>
      <c r="U3899" s="12"/>
      <c r="V3899" s="10" t="s">
        <v>1888</v>
      </c>
      <c r="W3899" s="7">
        <v>9999</v>
      </c>
      <c r="X3899" s="12"/>
      <c r="Y3899" s="12"/>
      <c r="Z3899" s="12"/>
      <c r="AA3899" s="12"/>
      <c r="AB3899" s="12"/>
      <c r="AC3899" s="14"/>
      <c r="AD3899" s="14"/>
      <c r="AE3899" s="13"/>
      <c r="AF3899" s="13" t="s">
        <v>18</v>
      </c>
      <c r="AG3899" s="13" t="s">
        <v>318</v>
      </c>
      <c r="AH3899" s="13" t="s">
        <v>436</v>
      </c>
      <c r="AI3899" s="13" t="s">
        <v>436</v>
      </c>
      <c r="AJ3899" s="13" t="s">
        <v>436</v>
      </c>
      <c r="AK3899" s="13"/>
      <c r="AL3899" s="13"/>
      <c r="AM3899" s="13"/>
      <c r="AN3899" s="13"/>
      <c r="AO3899" s="13"/>
      <c r="AP3899" s="13"/>
      <c r="AQ3899" s="7"/>
    </row>
    <row r="3900" spans="1:43" ht="15.75" customHeight="1">
      <c r="A3900" s="17">
        <v>37967</v>
      </c>
      <c r="B3900" s="24" t="s">
        <v>1894</v>
      </c>
      <c r="C3900" s="24" t="s">
        <v>1894</v>
      </c>
      <c r="D3900" s="24" t="s">
        <v>1899</v>
      </c>
      <c r="E3900" s="7" t="s">
        <v>311</v>
      </c>
      <c r="F3900" s="7" t="s">
        <v>13</v>
      </c>
      <c r="G3900" s="7" t="s">
        <v>314</v>
      </c>
      <c r="H3900" s="7" t="s">
        <v>15</v>
      </c>
      <c r="I3900" s="7">
        <v>1515</v>
      </c>
      <c r="J3900" s="7" t="s">
        <v>119</v>
      </c>
      <c r="K3900" s="10">
        <v>51</v>
      </c>
      <c r="L3900" s="7" t="s">
        <v>16</v>
      </c>
      <c r="M3900" s="10">
        <v>2.7</v>
      </c>
      <c r="N3900" s="10">
        <v>0.1</v>
      </c>
      <c r="O3900" s="7"/>
      <c r="V3900" s="10">
        <f>SQRT((N3900*N3900)+(O3900*O3900)+((P3900*P3900)+(Q3900*Q3900)+(R3900*R3900)+(S3900*S3900)+(T3900*T3900)+(U3900*U3900)))</f>
        <v>0.1</v>
      </c>
      <c r="W3900" s="7">
        <v>6</v>
      </c>
      <c r="AG3900" s="7" t="s">
        <v>119</v>
      </c>
      <c r="AH3900" s="7" t="s">
        <v>436</v>
      </c>
      <c r="AI3900" s="7" t="s">
        <v>436</v>
      </c>
      <c r="AJ3900" s="7" t="s">
        <v>436</v>
      </c>
      <c r="AQ3900" s="7"/>
    </row>
    <row r="3901" spans="1:43" ht="15.75" customHeight="1">
      <c r="A3901" s="20">
        <v>38368</v>
      </c>
      <c r="B3901" s="22" t="s">
        <v>1896</v>
      </c>
      <c r="C3901" s="24" t="s">
        <v>1894</v>
      </c>
      <c r="D3901" s="24" t="s">
        <v>1899</v>
      </c>
      <c r="E3901" s="7" t="s">
        <v>311</v>
      </c>
      <c r="F3901" s="13" t="s">
        <v>13</v>
      </c>
      <c r="G3901" s="13" t="s">
        <v>912</v>
      </c>
      <c r="H3901" s="13" t="s">
        <v>15</v>
      </c>
      <c r="I3901" s="13">
        <v>1515</v>
      </c>
      <c r="J3901" s="13" t="s">
        <v>324</v>
      </c>
      <c r="K3901" s="10">
        <v>51</v>
      </c>
      <c r="L3901" s="7" t="s">
        <v>16</v>
      </c>
      <c r="M3901" s="12">
        <v>2.7</v>
      </c>
      <c r="N3901" s="12"/>
      <c r="O3901" s="12"/>
      <c r="P3901" s="12"/>
      <c r="Q3901" s="12"/>
      <c r="R3901" s="12"/>
      <c r="S3901" s="12"/>
      <c r="T3901" s="12"/>
      <c r="U3901" s="12"/>
      <c r="V3901" s="10" t="s">
        <v>1888</v>
      </c>
      <c r="W3901" s="7">
        <v>9999</v>
      </c>
      <c r="X3901" s="12"/>
      <c r="Y3901" s="12"/>
      <c r="Z3901" s="12"/>
      <c r="AA3901" s="12"/>
      <c r="AB3901" s="12"/>
      <c r="AC3901" s="14"/>
      <c r="AD3901" s="14"/>
      <c r="AE3901" s="13"/>
      <c r="AF3901" s="13"/>
      <c r="AG3901" s="13" t="s">
        <v>119</v>
      </c>
      <c r="AH3901" s="13" t="s">
        <v>436</v>
      </c>
      <c r="AI3901" s="13" t="s">
        <v>436</v>
      </c>
      <c r="AJ3901" s="13" t="s">
        <v>436</v>
      </c>
      <c r="AK3901" s="13"/>
      <c r="AL3901" s="13"/>
      <c r="AM3901" s="13"/>
      <c r="AN3901" s="13"/>
      <c r="AO3901" s="13"/>
      <c r="AP3901" s="13"/>
      <c r="AQ3901" s="7"/>
    </row>
    <row r="3902" spans="1:43" ht="15.75" customHeight="1">
      <c r="A3902" s="17">
        <v>39487</v>
      </c>
      <c r="B3902" s="22" t="s">
        <v>1899</v>
      </c>
      <c r="C3902" s="24" t="s">
        <v>1894</v>
      </c>
      <c r="D3902" s="24" t="s">
        <v>1899</v>
      </c>
      <c r="E3902" s="7" t="s">
        <v>311</v>
      </c>
      <c r="F3902" s="7" t="s">
        <v>13</v>
      </c>
      <c r="G3902" s="7" t="s">
        <v>576</v>
      </c>
      <c r="H3902" s="7" t="s">
        <v>15</v>
      </c>
      <c r="I3902" s="7">
        <v>1515</v>
      </c>
      <c r="J3902" s="7" t="s">
        <v>515</v>
      </c>
      <c r="K3902" s="10">
        <v>51</v>
      </c>
      <c r="L3902" s="7" t="s">
        <v>16</v>
      </c>
      <c r="M3902" s="10">
        <v>2.7</v>
      </c>
      <c r="P3902" s="10"/>
      <c r="Q3902" s="10"/>
      <c r="R3902" s="10"/>
      <c r="S3902" s="10"/>
      <c r="V3902" s="10" t="s">
        <v>1888</v>
      </c>
      <c r="W3902" s="8"/>
      <c r="AF3902" s="7" t="s">
        <v>317</v>
      </c>
      <c r="AG3902" s="7" t="s">
        <v>318</v>
      </c>
      <c r="AH3902" s="7" t="s">
        <v>436</v>
      </c>
      <c r="AI3902" s="7" t="s">
        <v>436</v>
      </c>
      <c r="AJ3902" s="7" t="s">
        <v>436</v>
      </c>
      <c r="AQ3902" s="7"/>
    </row>
    <row r="3903" spans="1:43" ht="15.75" customHeight="1">
      <c r="A3903" s="17">
        <v>37967</v>
      </c>
      <c r="B3903" s="24" t="s">
        <v>1894</v>
      </c>
      <c r="C3903" s="24" t="s">
        <v>1894</v>
      </c>
      <c r="D3903" s="24" t="s">
        <v>1899</v>
      </c>
      <c r="E3903" s="7" t="s">
        <v>311</v>
      </c>
      <c r="F3903" s="7" t="s">
        <v>13</v>
      </c>
      <c r="G3903" s="7" t="s">
        <v>314</v>
      </c>
      <c r="H3903" s="7" t="s">
        <v>15</v>
      </c>
      <c r="I3903" s="7">
        <v>1516</v>
      </c>
      <c r="J3903" s="7" t="s">
        <v>119</v>
      </c>
      <c r="K3903" s="10">
        <v>51.8</v>
      </c>
      <c r="L3903" s="7" t="s">
        <v>16</v>
      </c>
      <c r="M3903" s="10">
        <v>1.6</v>
      </c>
      <c r="N3903" s="10">
        <v>0.1</v>
      </c>
      <c r="O3903" s="7"/>
      <c r="V3903" s="10">
        <f>SQRT((N3903*N3903)+(O3903*O3903)+((P3903*P3903)+(Q3903*Q3903)+(R3903*R3903)+(S3903*S3903)+(T3903*T3903)+(U3903*U3903)))</f>
        <v>0.1</v>
      </c>
      <c r="W3903" s="7">
        <v>12</v>
      </c>
      <c r="AG3903" s="7" t="s">
        <v>119</v>
      </c>
      <c r="AH3903" s="7" t="s">
        <v>436</v>
      </c>
      <c r="AI3903" s="7" t="s">
        <v>436</v>
      </c>
      <c r="AJ3903" s="7" t="s">
        <v>436</v>
      </c>
      <c r="AQ3903" s="7"/>
    </row>
    <row r="3904" spans="1:43" ht="15.75" customHeight="1">
      <c r="A3904" s="20">
        <v>38368</v>
      </c>
      <c r="B3904" s="22" t="s">
        <v>1896</v>
      </c>
      <c r="C3904" s="24" t="s">
        <v>1894</v>
      </c>
      <c r="D3904" s="24" t="s">
        <v>1899</v>
      </c>
      <c r="E3904" s="7" t="s">
        <v>311</v>
      </c>
      <c r="F3904" s="13" t="s">
        <v>13</v>
      </c>
      <c r="G3904" s="13" t="s">
        <v>912</v>
      </c>
      <c r="H3904" s="13" t="s">
        <v>15</v>
      </c>
      <c r="I3904" s="13">
        <v>1516</v>
      </c>
      <c r="J3904" s="13" t="s">
        <v>315</v>
      </c>
      <c r="K3904" s="12">
        <v>51.8</v>
      </c>
      <c r="L3904" s="7" t="s">
        <v>16</v>
      </c>
      <c r="M3904" s="12">
        <v>1.6</v>
      </c>
      <c r="N3904" s="12">
        <v>0.2</v>
      </c>
      <c r="O3904" s="12"/>
      <c r="P3904" s="12"/>
      <c r="Q3904" s="12"/>
      <c r="R3904" s="12"/>
      <c r="S3904" s="12"/>
      <c r="T3904" s="12"/>
      <c r="U3904" s="12"/>
      <c r="V3904" s="10">
        <f>SQRT((N3904*N3904)+(O3904*O3904)+((P3904*P3904)+(Q3904*Q3904)+(R3904*R3904)+(S3904*S3904)+(T3904*T3904)+(U3904*U3904)))</f>
        <v>0.2</v>
      </c>
      <c r="W3904" s="12">
        <v>13</v>
      </c>
      <c r="X3904" s="12"/>
      <c r="Y3904" s="12"/>
      <c r="Z3904" s="12"/>
      <c r="AA3904" s="12"/>
      <c r="AB3904" s="12"/>
      <c r="AC3904" s="14">
        <v>0</v>
      </c>
      <c r="AD3904" s="14"/>
      <c r="AE3904" s="13"/>
      <c r="AF3904" s="13"/>
      <c r="AG3904" s="13" t="s">
        <v>119</v>
      </c>
      <c r="AH3904" s="13" t="s">
        <v>436</v>
      </c>
      <c r="AI3904" s="13" t="s">
        <v>436</v>
      </c>
      <c r="AJ3904" s="13" t="s">
        <v>436</v>
      </c>
      <c r="AK3904" s="13"/>
      <c r="AL3904" s="13"/>
      <c r="AM3904" s="13"/>
      <c r="AN3904" s="13"/>
      <c r="AO3904" s="13"/>
      <c r="AP3904" s="13"/>
      <c r="AQ3904" s="7"/>
    </row>
    <row r="3905" spans="1:43" ht="15.75" customHeight="1">
      <c r="A3905" s="17">
        <v>39487</v>
      </c>
      <c r="B3905" s="22" t="s">
        <v>1899</v>
      </c>
      <c r="C3905" s="24" t="s">
        <v>1894</v>
      </c>
      <c r="D3905" s="24" t="s">
        <v>1899</v>
      </c>
      <c r="E3905" s="7" t="s">
        <v>311</v>
      </c>
      <c r="F3905" s="7" t="s">
        <v>13</v>
      </c>
      <c r="G3905" s="7" t="s">
        <v>576</v>
      </c>
      <c r="H3905" s="7" t="s">
        <v>15</v>
      </c>
      <c r="I3905" s="7">
        <v>1516</v>
      </c>
      <c r="J3905" s="7" t="s">
        <v>515</v>
      </c>
      <c r="K3905" s="10">
        <v>51.8</v>
      </c>
      <c r="L3905" s="7" t="s">
        <v>16</v>
      </c>
      <c r="M3905" s="10">
        <v>1.6</v>
      </c>
      <c r="P3905" s="10"/>
      <c r="Q3905" s="10"/>
      <c r="R3905" s="10"/>
      <c r="S3905" s="10"/>
      <c r="V3905" s="10" t="s">
        <v>1888</v>
      </c>
      <c r="W3905" s="8"/>
      <c r="AF3905" s="7" t="s">
        <v>537</v>
      </c>
      <c r="AG3905" s="7" t="s">
        <v>318</v>
      </c>
      <c r="AH3905" s="7" t="s">
        <v>436</v>
      </c>
      <c r="AI3905" s="7" t="s">
        <v>436</v>
      </c>
      <c r="AJ3905" s="7" t="s">
        <v>436</v>
      </c>
      <c r="AQ3905" s="7"/>
    </row>
    <row r="3906" spans="1:43" ht="15.75" customHeight="1">
      <c r="A3906" s="17">
        <v>37967</v>
      </c>
      <c r="B3906" s="24" t="s">
        <v>1894</v>
      </c>
      <c r="C3906" s="24" t="s">
        <v>1894</v>
      </c>
      <c r="D3906" s="24" t="s">
        <v>1896</v>
      </c>
      <c r="E3906" s="7" t="s">
        <v>311</v>
      </c>
      <c r="F3906" s="7" t="s">
        <v>13</v>
      </c>
      <c r="G3906" s="7" t="s">
        <v>314</v>
      </c>
      <c r="H3906" s="7" t="s">
        <v>15</v>
      </c>
      <c r="I3906" s="7">
        <v>1517</v>
      </c>
      <c r="J3906" s="7" t="s">
        <v>119</v>
      </c>
      <c r="K3906" s="10">
        <v>53</v>
      </c>
      <c r="L3906" s="7" t="s">
        <v>16</v>
      </c>
      <c r="M3906" s="10">
        <v>1.1000000000000001</v>
      </c>
      <c r="N3906" s="10">
        <v>0.1</v>
      </c>
      <c r="O3906" s="7"/>
      <c r="V3906" s="10">
        <f>SQRT((N3906*N3906)+(O3906*O3906)+((P3906*P3906)+(Q3906*Q3906)+(R3906*R3906)+(S3906*S3906)+(T3906*T3906)+(U3906*U3906)))</f>
        <v>0.1</v>
      </c>
      <c r="W3906" s="7">
        <v>10</v>
      </c>
      <c r="AG3906" s="7" t="s">
        <v>119</v>
      </c>
      <c r="AH3906" s="7" t="s">
        <v>436</v>
      </c>
      <c r="AI3906" s="7" t="s">
        <v>436</v>
      </c>
      <c r="AJ3906" s="7" t="s">
        <v>436</v>
      </c>
      <c r="AQ3906" s="7"/>
    </row>
    <row r="3907" spans="1:43" ht="15.75" customHeight="1">
      <c r="A3907" s="20">
        <v>38368</v>
      </c>
      <c r="B3907" s="22" t="s">
        <v>1896</v>
      </c>
      <c r="C3907" s="24" t="s">
        <v>1894</v>
      </c>
      <c r="D3907" s="24" t="s">
        <v>1896</v>
      </c>
      <c r="E3907" s="7" t="s">
        <v>311</v>
      </c>
      <c r="F3907" s="13" t="s">
        <v>13</v>
      </c>
      <c r="G3907" s="13" t="s">
        <v>912</v>
      </c>
      <c r="H3907" s="13" t="s">
        <v>15</v>
      </c>
      <c r="I3907" s="13">
        <v>1517</v>
      </c>
      <c r="J3907" s="13" t="s">
        <v>343</v>
      </c>
      <c r="K3907" s="12">
        <v>53</v>
      </c>
      <c r="L3907" s="7" t="s">
        <v>16</v>
      </c>
      <c r="M3907" s="12">
        <v>1.1000000000000001</v>
      </c>
      <c r="N3907" s="12"/>
      <c r="O3907" s="12"/>
      <c r="P3907" s="12"/>
      <c r="Q3907" s="12"/>
      <c r="R3907" s="12"/>
      <c r="S3907" s="12"/>
      <c r="T3907" s="12"/>
      <c r="U3907" s="12"/>
      <c r="V3907" s="10" t="s">
        <v>1888</v>
      </c>
      <c r="W3907" s="7">
        <v>9999</v>
      </c>
      <c r="X3907" s="12"/>
      <c r="Y3907" s="12"/>
      <c r="Z3907" s="12"/>
      <c r="AA3907" s="12"/>
      <c r="AB3907" s="12"/>
      <c r="AC3907" s="14"/>
      <c r="AD3907" s="14"/>
      <c r="AE3907" s="13"/>
      <c r="AF3907" s="13" t="s">
        <v>318</v>
      </c>
      <c r="AG3907" s="13" t="s">
        <v>318</v>
      </c>
      <c r="AH3907" s="13" t="s">
        <v>436</v>
      </c>
      <c r="AI3907" s="13" t="s">
        <v>436</v>
      </c>
      <c r="AJ3907" s="13" t="s">
        <v>436</v>
      </c>
      <c r="AK3907" s="13"/>
      <c r="AL3907" s="13"/>
      <c r="AM3907" s="13"/>
      <c r="AN3907" s="13"/>
      <c r="AO3907" s="13"/>
      <c r="AP3907" s="13"/>
      <c r="AQ3907" s="7"/>
    </row>
    <row r="3908" spans="1:43" ht="15.75" customHeight="1">
      <c r="A3908" s="17">
        <v>37932</v>
      </c>
      <c r="B3908" s="24" t="s">
        <v>1894</v>
      </c>
      <c r="C3908" s="24" t="s">
        <v>1894</v>
      </c>
      <c r="D3908" s="24" t="s">
        <v>1895</v>
      </c>
      <c r="E3908" s="7" t="s">
        <v>311</v>
      </c>
      <c r="F3908" s="7" t="s">
        <v>316</v>
      </c>
      <c r="G3908" s="7" t="s">
        <v>13</v>
      </c>
      <c r="H3908" s="7" t="s">
        <v>15</v>
      </c>
      <c r="I3908" s="7">
        <v>1529</v>
      </c>
      <c r="J3908" s="7" t="s">
        <v>119</v>
      </c>
      <c r="K3908" s="10">
        <v>30.2</v>
      </c>
      <c r="L3908" s="7" t="s">
        <v>16</v>
      </c>
      <c r="M3908" s="10">
        <v>0.1</v>
      </c>
      <c r="N3908" s="10">
        <v>0.1</v>
      </c>
      <c r="O3908" s="7"/>
      <c r="V3908" s="10">
        <f>SQRT((N3908*N3908)+(O3908*O3908)+((P3908*P3908)+(Q3908*Q3908)+(R3908*R3908)+(S3908*S3908)+(T3908*T3908)+(U3908*U3908)))</f>
        <v>0.1</v>
      </c>
      <c r="W3908" s="7">
        <v>9</v>
      </c>
      <c r="AC3908" s="9"/>
      <c r="AD3908" s="9"/>
      <c r="AG3908" s="7" t="s">
        <v>119</v>
      </c>
      <c r="AH3908" s="7" t="s">
        <v>436</v>
      </c>
      <c r="AI3908" s="7" t="s">
        <v>436</v>
      </c>
      <c r="AJ3908" s="7" t="s">
        <v>436</v>
      </c>
      <c r="AQ3908" s="7"/>
    </row>
    <row r="3909" spans="1:43" ht="15.75" customHeight="1">
      <c r="A3909" s="17">
        <v>38139</v>
      </c>
      <c r="B3909" s="24" t="s">
        <v>1895</v>
      </c>
      <c r="C3909" s="24" t="s">
        <v>1894</v>
      </c>
      <c r="D3909" s="24" t="s">
        <v>1895</v>
      </c>
      <c r="E3909" s="7" t="s">
        <v>311</v>
      </c>
      <c r="F3909" s="7" t="s">
        <v>13</v>
      </c>
      <c r="G3909" s="7" t="s">
        <v>314</v>
      </c>
      <c r="H3909" s="7" t="s">
        <v>15</v>
      </c>
      <c r="I3909" s="7">
        <v>1529</v>
      </c>
      <c r="J3909" s="7" t="s">
        <v>515</v>
      </c>
      <c r="K3909" s="10">
        <v>30.2</v>
      </c>
      <c r="L3909" s="7" t="s">
        <v>16</v>
      </c>
      <c r="M3909" s="10">
        <v>0.1</v>
      </c>
      <c r="O3909" s="7"/>
      <c r="V3909" s="10" t="s">
        <v>1888</v>
      </c>
      <c r="AC3909" s="9"/>
      <c r="AD3909" s="9"/>
      <c r="AG3909" s="7" t="s">
        <v>318</v>
      </c>
      <c r="AH3909" s="7" t="s">
        <v>436</v>
      </c>
      <c r="AI3909" s="7" t="s">
        <v>436</v>
      </c>
      <c r="AJ3909" s="7" t="s">
        <v>436</v>
      </c>
      <c r="AQ3909" s="7"/>
    </row>
    <row r="3910" spans="1:43" ht="15.75" customHeight="1">
      <c r="A3910" s="17">
        <v>38337</v>
      </c>
      <c r="B3910" s="22" t="s">
        <v>1895</v>
      </c>
      <c r="C3910" s="24" t="s">
        <v>1894</v>
      </c>
      <c r="D3910" s="24" t="s">
        <v>1895</v>
      </c>
      <c r="E3910" s="7" t="s">
        <v>311</v>
      </c>
      <c r="F3910" s="7" t="s">
        <v>13</v>
      </c>
      <c r="G3910" s="7" t="s">
        <v>314</v>
      </c>
      <c r="H3910" s="7" t="s">
        <v>15</v>
      </c>
      <c r="I3910" s="7">
        <v>1529</v>
      </c>
      <c r="J3910" s="7" t="s">
        <v>324</v>
      </c>
      <c r="K3910" s="10">
        <v>30.2</v>
      </c>
      <c r="L3910" s="7" t="s">
        <v>16</v>
      </c>
      <c r="M3910" s="10">
        <v>0.1</v>
      </c>
      <c r="O3910" s="7"/>
      <c r="V3910" s="10" t="s">
        <v>1888</v>
      </c>
      <c r="AC3910" s="9"/>
      <c r="AD3910" s="9"/>
      <c r="AG3910" s="7" t="s">
        <v>318</v>
      </c>
      <c r="AH3910" s="7" t="s">
        <v>436</v>
      </c>
      <c r="AI3910" s="7" t="s">
        <v>436</v>
      </c>
      <c r="AJ3910" s="7" t="s">
        <v>436</v>
      </c>
      <c r="AQ3910" s="7"/>
    </row>
    <row r="3911" spans="1:43" ht="15.75" customHeight="1">
      <c r="A3911" s="17">
        <v>39427</v>
      </c>
      <c r="B3911" s="22" t="s">
        <v>1898</v>
      </c>
      <c r="C3911" s="24" t="s">
        <v>1894</v>
      </c>
      <c r="D3911" s="24" t="s">
        <v>1895</v>
      </c>
      <c r="E3911" s="7" t="s">
        <v>311</v>
      </c>
      <c r="F3911" s="7" t="s">
        <v>13</v>
      </c>
      <c r="G3911" s="7" t="s">
        <v>575</v>
      </c>
      <c r="H3911" s="7" t="s">
        <v>15</v>
      </c>
      <c r="I3911" s="7">
        <v>1529</v>
      </c>
      <c r="J3911" s="7" t="s">
        <v>320</v>
      </c>
      <c r="K3911" s="10">
        <v>30.2</v>
      </c>
      <c r="L3911" s="7" t="s">
        <v>16</v>
      </c>
      <c r="M3911" s="10">
        <v>0.1</v>
      </c>
      <c r="P3911" s="10"/>
      <c r="Q3911" s="10"/>
      <c r="R3911" s="10"/>
      <c r="S3911" s="10"/>
      <c r="V3911" s="10" t="s">
        <v>1888</v>
      </c>
      <c r="W3911" s="8"/>
      <c r="AG3911" s="7" t="s">
        <v>318</v>
      </c>
      <c r="AH3911" s="7" t="s">
        <v>436</v>
      </c>
      <c r="AI3911" s="7" t="s">
        <v>436</v>
      </c>
      <c r="AJ3911" s="7" t="s">
        <v>436</v>
      </c>
      <c r="AQ3911" s="7"/>
    </row>
    <row r="3912" spans="1:43" ht="15.75" customHeight="1">
      <c r="A3912" s="17">
        <v>40070</v>
      </c>
      <c r="B3912" s="22" t="s">
        <v>1900</v>
      </c>
      <c r="C3912" s="24" t="s">
        <v>1894</v>
      </c>
      <c r="D3912" s="24" t="s">
        <v>1895</v>
      </c>
      <c r="E3912" s="7" t="s">
        <v>311</v>
      </c>
      <c r="F3912" s="7" t="s">
        <v>13</v>
      </c>
      <c r="G3912" s="7" t="s">
        <v>1158</v>
      </c>
      <c r="H3912" s="7" t="s">
        <v>15</v>
      </c>
      <c r="I3912" s="7">
        <v>1529</v>
      </c>
      <c r="J3912" s="7" t="s">
        <v>515</v>
      </c>
      <c r="K3912" s="10">
        <v>30.2</v>
      </c>
      <c r="L3912" s="7" t="s">
        <v>16</v>
      </c>
      <c r="M3912" s="10">
        <v>0.1</v>
      </c>
      <c r="O3912" s="7"/>
      <c r="V3912" s="10" t="s">
        <v>1888</v>
      </c>
      <c r="W3912" s="7" t="s">
        <v>537</v>
      </c>
      <c r="AG3912" s="7" t="s">
        <v>318</v>
      </c>
      <c r="AH3912" s="7" t="s">
        <v>436</v>
      </c>
      <c r="AI3912" s="7" t="s">
        <v>436</v>
      </c>
      <c r="AJ3912" s="7" t="s">
        <v>436</v>
      </c>
      <c r="AP3912" s="7" t="s">
        <v>1160</v>
      </c>
      <c r="AQ3912" s="7"/>
    </row>
    <row r="3913" spans="1:43" ht="15.75" customHeight="1">
      <c r="A3913" s="17">
        <v>37932</v>
      </c>
      <c r="B3913" s="24" t="s">
        <v>1894</v>
      </c>
      <c r="C3913" s="24" t="s">
        <v>1894</v>
      </c>
      <c r="D3913" s="24" t="s">
        <v>1895</v>
      </c>
      <c r="E3913" s="7" t="s">
        <v>311</v>
      </c>
      <c r="F3913" s="7" t="s">
        <v>316</v>
      </c>
      <c r="G3913" s="7" t="s">
        <v>13</v>
      </c>
      <c r="H3913" s="7" t="s">
        <v>15</v>
      </c>
      <c r="I3913" s="7">
        <v>1530</v>
      </c>
      <c r="J3913" s="7" t="s">
        <v>119</v>
      </c>
      <c r="K3913" s="10">
        <v>32.4</v>
      </c>
      <c r="L3913" s="7" t="s">
        <v>16</v>
      </c>
      <c r="M3913" s="10">
        <v>1</v>
      </c>
      <c r="N3913" s="10">
        <v>0.1</v>
      </c>
      <c r="O3913" s="7"/>
      <c r="V3913" s="10">
        <f>SQRT((N3913*N3913)+(O3913*O3913)+((P3913*P3913)+(Q3913*Q3913)+(R3913*R3913)+(S3913*S3913)+(T3913*T3913)+(U3913*U3913)))</f>
        <v>0.1</v>
      </c>
      <c r="W3913" s="7">
        <v>6</v>
      </c>
      <c r="AC3913" s="9"/>
      <c r="AD3913" s="9"/>
      <c r="AG3913" s="7" t="s">
        <v>119</v>
      </c>
      <c r="AH3913" s="7" t="s">
        <v>436</v>
      </c>
      <c r="AI3913" s="7" t="s">
        <v>436</v>
      </c>
      <c r="AJ3913" s="7" t="s">
        <v>436</v>
      </c>
      <c r="AQ3913" s="7"/>
    </row>
    <row r="3914" spans="1:43" ht="15.75" customHeight="1">
      <c r="A3914" s="17">
        <v>38139</v>
      </c>
      <c r="B3914" s="24" t="s">
        <v>1895</v>
      </c>
      <c r="C3914" s="24" t="s">
        <v>1894</v>
      </c>
      <c r="D3914" s="24" t="s">
        <v>1895</v>
      </c>
      <c r="E3914" s="7" t="s">
        <v>311</v>
      </c>
      <c r="F3914" s="7" t="s">
        <v>13</v>
      </c>
      <c r="G3914" s="7" t="s">
        <v>314</v>
      </c>
      <c r="H3914" s="7" t="s">
        <v>15</v>
      </c>
      <c r="I3914" s="7">
        <v>1530</v>
      </c>
      <c r="J3914" s="7" t="s">
        <v>515</v>
      </c>
      <c r="K3914" s="10">
        <v>32.4</v>
      </c>
      <c r="L3914" s="7" t="s">
        <v>16</v>
      </c>
      <c r="M3914" s="10">
        <v>1</v>
      </c>
      <c r="O3914" s="7"/>
      <c r="V3914" s="10" t="s">
        <v>1888</v>
      </c>
      <c r="AC3914" s="9"/>
      <c r="AD3914" s="9"/>
      <c r="AG3914" s="7" t="s">
        <v>318</v>
      </c>
      <c r="AH3914" s="7" t="s">
        <v>436</v>
      </c>
      <c r="AI3914" s="7" t="s">
        <v>436</v>
      </c>
      <c r="AJ3914" s="7" t="s">
        <v>436</v>
      </c>
      <c r="AQ3914" s="7"/>
    </row>
    <row r="3915" spans="1:43" ht="15.75" customHeight="1">
      <c r="A3915" s="17">
        <v>38366</v>
      </c>
      <c r="B3915" s="22" t="s">
        <v>1896</v>
      </c>
      <c r="C3915" s="24" t="s">
        <v>1894</v>
      </c>
      <c r="D3915" s="24" t="s">
        <v>1895</v>
      </c>
      <c r="E3915" s="7" t="s">
        <v>311</v>
      </c>
      <c r="F3915" s="7" t="s">
        <v>316</v>
      </c>
      <c r="G3915" s="7" t="s">
        <v>13</v>
      </c>
      <c r="H3915" s="7" t="s">
        <v>15</v>
      </c>
      <c r="I3915" s="7">
        <v>1530</v>
      </c>
      <c r="J3915" s="7" t="s">
        <v>324</v>
      </c>
      <c r="K3915" s="10">
        <v>32.4</v>
      </c>
      <c r="L3915" s="7" t="s">
        <v>16</v>
      </c>
      <c r="M3915" s="10">
        <v>1</v>
      </c>
      <c r="O3915" s="7"/>
      <c r="V3915" s="10" t="s">
        <v>1888</v>
      </c>
      <c r="W3915" s="7">
        <v>9999</v>
      </c>
      <c r="AC3915" s="9"/>
      <c r="AD3915" s="9"/>
      <c r="AG3915" s="7" t="s">
        <v>318</v>
      </c>
      <c r="AH3915" s="7" t="s">
        <v>436</v>
      </c>
      <c r="AI3915" s="7" t="s">
        <v>436</v>
      </c>
      <c r="AJ3915" s="7" t="s">
        <v>436</v>
      </c>
      <c r="AQ3915" s="7"/>
    </row>
    <row r="3916" spans="1:43" ht="15.75" customHeight="1">
      <c r="A3916" s="17">
        <v>39427</v>
      </c>
      <c r="B3916" s="22" t="s">
        <v>1898</v>
      </c>
      <c r="C3916" s="24" t="s">
        <v>1894</v>
      </c>
      <c r="D3916" s="24" t="s">
        <v>1895</v>
      </c>
      <c r="E3916" s="7" t="s">
        <v>311</v>
      </c>
      <c r="F3916" s="7" t="s">
        <v>13</v>
      </c>
      <c r="G3916" s="7" t="s">
        <v>575</v>
      </c>
      <c r="H3916" s="7" t="s">
        <v>15</v>
      </c>
      <c r="I3916" s="7">
        <v>1530</v>
      </c>
      <c r="J3916" s="7" t="s">
        <v>320</v>
      </c>
      <c r="K3916" s="10">
        <v>32.4</v>
      </c>
      <c r="L3916" s="7" t="s">
        <v>16</v>
      </c>
      <c r="M3916" s="10">
        <v>1</v>
      </c>
      <c r="P3916" s="10"/>
      <c r="Q3916" s="10"/>
      <c r="R3916" s="10"/>
      <c r="S3916" s="10"/>
      <c r="V3916" s="10" t="s">
        <v>1888</v>
      </c>
      <c r="W3916" s="8"/>
      <c r="AG3916" s="7" t="s">
        <v>318</v>
      </c>
      <c r="AH3916" s="7" t="s">
        <v>436</v>
      </c>
      <c r="AI3916" s="7" t="s">
        <v>436</v>
      </c>
      <c r="AJ3916" s="7" t="s">
        <v>436</v>
      </c>
      <c r="AQ3916" s="7"/>
    </row>
    <row r="3917" spans="1:43" ht="15.75" customHeight="1">
      <c r="A3917" s="17">
        <v>40070</v>
      </c>
      <c r="B3917" s="22" t="s">
        <v>1900</v>
      </c>
      <c r="C3917" s="24" t="s">
        <v>1894</v>
      </c>
      <c r="D3917" s="24" t="s">
        <v>1895</v>
      </c>
      <c r="E3917" s="7" t="s">
        <v>311</v>
      </c>
      <c r="F3917" s="7" t="s">
        <v>13</v>
      </c>
      <c r="G3917" s="7" t="s">
        <v>1158</v>
      </c>
      <c r="H3917" s="7" t="s">
        <v>15</v>
      </c>
      <c r="I3917" s="7">
        <v>1530</v>
      </c>
      <c r="J3917" s="7" t="s">
        <v>320</v>
      </c>
      <c r="K3917" s="10">
        <v>32.4</v>
      </c>
      <c r="L3917" s="7" t="s">
        <v>16</v>
      </c>
      <c r="M3917" s="10">
        <v>1</v>
      </c>
      <c r="O3917" s="7"/>
      <c r="V3917" s="10" t="s">
        <v>1888</v>
      </c>
      <c r="W3917" s="7" t="s">
        <v>537</v>
      </c>
      <c r="AG3917" s="7" t="s">
        <v>318</v>
      </c>
      <c r="AH3917" s="7" t="s">
        <v>436</v>
      </c>
      <c r="AI3917" s="7" t="s">
        <v>436</v>
      </c>
      <c r="AJ3917" s="7" t="s">
        <v>436</v>
      </c>
      <c r="AP3917" s="7" t="s">
        <v>1161</v>
      </c>
      <c r="AQ3917" s="7"/>
    </row>
    <row r="3918" spans="1:43" ht="15.75" customHeight="1">
      <c r="A3918" s="19">
        <v>40800</v>
      </c>
      <c r="B3918" s="23" t="s">
        <v>1902</v>
      </c>
      <c r="C3918" s="24" t="s">
        <v>1894</v>
      </c>
      <c r="D3918" s="24" t="s">
        <v>1895</v>
      </c>
      <c r="E3918" s="7" t="s">
        <v>311</v>
      </c>
      <c r="F3918" s="15" t="s">
        <v>13</v>
      </c>
      <c r="G3918" s="15" t="s">
        <v>13</v>
      </c>
      <c r="H3918" s="15" t="s">
        <v>15</v>
      </c>
      <c r="I3918" s="15">
        <v>1530</v>
      </c>
      <c r="J3918" s="16" t="s">
        <v>1577</v>
      </c>
      <c r="K3918" s="16">
        <v>32.4</v>
      </c>
      <c r="L3918" s="15" t="s">
        <v>16</v>
      </c>
      <c r="M3918" s="16">
        <v>1</v>
      </c>
      <c r="N3918" s="16"/>
      <c r="O3918" s="16"/>
      <c r="P3918" s="16"/>
      <c r="Q3918" s="16"/>
      <c r="R3918" s="16"/>
      <c r="S3918" s="16"/>
      <c r="T3918" s="16"/>
      <c r="U3918" s="16"/>
      <c r="V3918" s="10" t="s">
        <v>1888</v>
      </c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 t="s">
        <v>318</v>
      </c>
      <c r="AH3918" s="15" t="s">
        <v>436</v>
      </c>
      <c r="AI3918" s="15" t="s">
        <v>436</v>
      </c>
      <c r="AJ3918" s="15" t="s">
        <v>436</v>
      </c>
      <c r="AK3918" s="15"/>
      <c r="AL3918" s="15"/>
      <c r="AM3918" s="15"/>
      <c r="AN3918" s="15"/>
      <c r="AO3918" s="15"/>
      <c r="AP3918" s="15"/>
      <c r="AQ3918" s="7"/>
    </row>
    <row r="3919" spans="1:43" ht="15.75" customHeight="1">
      <c r="A3919" s="17">
        <v>37932</v>
      </c>
      <c r="B3919" s="24" t="s">
        <v>1894</v>
      </c>
      <c r="C3919" s="24" t="s">
        <v>1894</v>
      </c>
      <c r="D3919" s="24" t="s">
        <v>1896</v>
      </c>
      <c r="E3919" s="7" t="s">
        <v>311</v>
      </c>
      <c r="F3919" s="7" t="s">
        <v>316</v>
      </c>
      <c r="G3919" s="7" t="s">
        <v>13</v>
      </c>
      <c r="H3919" s="7" t="s">
        <v>15</v>
      </c>
      <c r="I3919" s="7">
        <v>1531</v>
      </c>
      <c r="J3919" s="7" t="s">
        <v>119</v>
      </c>
      <c r="K3919" s="10">
        <v>32.1</v>
      </c>
      <c r="L3919" s="7" t="s">
        <v>16</v>
      </c>
      <c r="M3919" s="10">
        <v>2</v>
      </c>
      <c r="N3919" s="10">
        <v>0.1</v>
      </c>
      <c r="O3919" s="7"/>
      <c r="V3919" s="10">
        <f>SQRT((N3919*N3919)+(O3919*O3919)+((P3919*P3919)+(Q3919*Q3919)+(R3919*R3919)+(S3919*S3919)+(T3919*T3919)+(U3919*U3919)))</f>
        <v>0.1</v>
      </c>
      <c r="W3919" s="7">
        <v>7</v>
      </c>
      <c r="AC3919" s="9"/>
      <c r="AD3919" s="9"/>
      <c r="AG3919" s="7" t="s">
        <v>119</v>
      </c>
      <c r="AH3919" s="7" t="s">
        <v>436</v>
      </c>
      <c r="AI3919" s="7" t="s">
        <v>436</v>
      </c>
      <c r="AJ3919" s="7" t="s">
        <v>436</v>
      </c>
      <c r="AQ3919" s="7"/>
    </row>
    <row r="3920" spans="1:43" ht="15.75" customHeight="1">
      <c r="A3920" s="17">
        <v>38139</v>
      </c>
      <c r="B3920" s="24" t="s">
        <v>1895</v>
      </c>
      <c r="C3920" s="24" t="s">
        <v>1894</v>
      </c>
      <c r="D3920" s="24" t="s">
        <v>1896</v>
      </c>
      <c r="E3920" s="7" t="s">
        <v>311</v>
      </c>
      <c r="F3920" s="7" t="s">
        <v>13</v>
      </c>
      <c r="G3920" s="7" t="s">
        <v>314</v>
      </c>
      <c r="H3920" s="7" t="s">
        <v>15</v>
      </c>
      <c r="I3920" s="7">
        <v>1531</v>
      </c>
      <c r="J3920" s="7" t="s">
        <v>315</v>
      </c>
      <c r="K3920" s="10">
        <v>32.1</v>
      </c>
      <c r="L3920" s="7" t="s">
        <v>16</v>
      </c>
      <c r="M3920" s="10">
        <v>2</v>
      </c>
      <c r="N3920" s="10">
        <v>0.1</v>
      </c>
      <c r="O3920" s="7"/>
      <c r="V3920" s="10">
        <f>SQRT((N3920*N3920)+(O3920*O3920)+((P3920*P3920)+(Q3920*Q3920)+(R3920*R3920)+(S3920*S3920)+(T3920*T3920)+(U3920*U3920)))</f>
        <v>0.1</v>
      </c>
      <c r="W3920" s="7">
        <v>9</v>
      </c>
      <c r="AC3920" s="9"/>
      <c r="AD3920" s="9"/>
      <c r="AG3920" s="7" t="s">
        <v>119</v>
      </c>
      <c r="AH3920" s="7" t="s">
        <v>436</v>
      </c>
      <c r="AI3920" s="7" t="s">
        <v>436</v>
      </c>
      <c r="AJ3920" s="7" t="s">
        <v>436</v>
      </c>
      <c r="AQ3920" s="7"/>
    </row>
    <row r="3921" spans="1:43" ht="15.75" customHeight="1">
      <c r="A3921" s="17">
        <v>38366</v>
      </c>
      <c r="B3921" s="22" t="s">
        <v>1896</v>
      </c>
      <c r="C3921" s="24" t="s">
        <v>1894</v>
      </c>
      <c r="D3921" s="24" t="s">
        <v>1896</v>
      </c>
      <c r="E3921" s="7" t="s">
        <v>311</v>
      </c>
      <c r="F3921" s="7" t="s">
        <v>316</v>
      </c>
      <c r="G3921" s="7" t="s">
        <v>13</v>
      </c>
      <c r="H3921" s="7" t="s">
        <v>15</v>
      </c>
      <c r="I3921" s="7">
        <v>1531</v>
      </c>
      <c r="J3921" s="7" t="s">
        <v>343</v>
      </c>
      <c r="K3921" s="10">
        <v>32.1</v>
      </c>
      <c r="L3921" s="7" t="s">
        <v>16</v>
      </c>
      <c r="M3921" s="10">
        <v>2</v>
      </c>
      <c r="O3921" s="7"/>
      <c r="V3921" s="10" t="s">
        <v>1888</v>
      </c>
      <c r="W3921" s="7">
        <v>9999</v>
      </c>
      <c r="AC3921" s="9"/>
      <c r="AD3921" s="9"/>
      <c r="AF3921" s="7" t="s">
        <v>318</v>
      </c>
      <c r="AG3921" s="7" t="s">
        <v>318</v>
      </c>
      <c r="AH3921" s="7" t="s">
        <v>436</v>
      </c>
      <c r="AI3921" s="7" t="s">
        <v>436</v>
      </c>
      <c r="AJ3921" s="7" t="s">
        <v>436</v>
      </c>
      <c r="AQ3921" s="7"/>
    </row>
    <row r="3922" spans="1:43" ht="15.75" customHeight="1">
      <c r="A3922" s="17">
        <v>37932</v>
      </c>
      <c r="B3922" s="24" t="s">
        <v>1894</v>
      </c>
      <c r="C3922" s="24" t="s">
        <v>1894</v>
      </c>
      <c r="D3922" s="24" t="s">
        <v>1896</v>
      </c>
      <c r="E3922" s="7" t="s">
        <v>311</v>
      </c>
      <c r="F3922" s="7" t="s">
        <v>316</v>
      </c>
      <c r="G3922" s="7" t="s">
        <v>13</v>
      </c>
      <c r="H3922" s="7" t="s">
        <v>15</v>
      </c>
      <c r="I3922" s="7">
        <v>1532</v>
      </c>
      <c r="J3922" s="7" t="s">
        <v>119</v>
      </c>
      <c r="K3922" s="10">
        <v>32.6</v>
      </c>
      <c r="L3922" s="7" t="s">
        <v>16</v>
      </c>
      <c r="M3922" s="10">
        <v>2.7</v>
      </c>
      <c r="N3922" s="10">
        <v>0.1</v>
      </c>
      <c r="O3922" s="7"/>
      <c r="V3922" s="10">
        <f>SQRT((N3922*N3922)+(O3922*O3922)+((P3922*P3922)+(Q3922*Q3922)+(R3922*R3922)+(S3922*S3922)+(T3922*T3922)+(U3922*U3922)))</f>
        <v>0.1</v>
      </c>
      <c r="W3922" s="7">
        <v>6</v>
      </c>
      <c r="AC3922" s="9"/>
      <c r="AD3922" s="9"/>
      <c r="AG3922" s="7" t="s">
        <v>119</v>
      </c>
      <c r="AH3922" s="7" t="s">
        <v>436</v>
      </c>
      <c r="AI3922" s="7" t="s">
        <v>436</v>
      </c>
      <c r="AJ3922" s="7" t="s">
        <v>436</v>
      </c>
      <c r="AQ3922" s="7"/>
    </row>
    <row r="3923" spans="1:43" ht="15.75" customHeight="1">
      <c r="A3923" s="17">
        <v>38366</v>
      </c>
      <c r="B3923" s="22" t="s">
        <v>1896</v>
      </c>
      <c r="C3923" s="24" t="s">
        <v>1894</v>
      </c>
      <c r="D3923" s="24" t="s">
        <v>1896</v>
      </c>
      <c r="E3923" s="7" t="s">
        <v>311</v>
      </c>
      <c r="F3923" s="7" t="s">
        <v>316</v>
      </c>
      <c r="G3923" s="7" t="s">
        <v>13</v>
      </c>
      <c r="H3923" s="7" t="s">
        <v>15</v>
      </c>
      <c r="I3923" s="7">
        <v>1532</v>
      </c>
      <c r="J3923" s="7" t="s">
        <v>320</v>
      </c>
      <c r="K3923" s="10">
        <v>32.6</v>
      </c>
      <c r="L3923" s="7" t="s">
        <v>16</v>
      </c>
      <c r="M3923" s="10">
        <v>2.7</v>
      </c>
      <c r="O3923" s="7"/>
      <c r="V3923" s="10" t="s">
        <v>1888</v>
      </c>
      <c r="W3923" s="7">
        <v>9999</v>
      </c>
      <c r="AC3923" s="9"/>
      <c r="AD3923" s="9"/>
      <c r="AF3923" s="7" t="s">
        <v>318</v>
      </c>
      <c r="AG3923" s="7" t="s">
        <v>318</v>
      </c>
      <c r="AH3923" s="7" t="s">
        <v>436</v>
      </c>
      <c r="AI3923" s="7" t="s">
        <v>436</v>
      </c>
      <c r="AJ3923" s="7" t="s">
        <v>436</v>
      </c>
      <c r="AQ3923" s="7"/>
    </row>
    <row r="3924" spans="1:43" ht="15.75" customHeight="1">
      <c r="A3924" s="17">
        <v>39427</v>
      </c>
      <c r="B3924" s="22" t="s">
        <v>1898</v>
      </c>
      <c r="C3924" s="24" t="s">
        <v>1894</v>
      </c>
      <c r="D3924" s="24" t="s">
        <v>1896</v>
      </c>
      <c r="E3924" s="7" t="s">
        <v>311</v>
      </c>
      <c r="F3924" s="7" t="s">
        <v>13</v>
      </c>
      <c r="G3924" s="7" t="s">
        <v>575</v>
      </c>
      <c r="H3924" s="7" t="s">
        <v>15</v>
      </c>
      <c r="I3924" s="7">
        <v>1532</v>
      </c>
      <c r="J3924" s="7" t="s">
        <v>515</v>
      </c>
      <c r="K3924" s="10">
        <v>32.6</v>
      </c>
      <c r="L3924" s="7" t="s">
        <v>16</v>
      </c>
      <c r="M3924" s="10">
        <v>2.7</v>
      </c>
      <c r="P3924" s="10"/>
      <c r="Q3924" s="10"/>
      <c r="R3924" s="10"/>
      <c r="S3924" s="10"/>
      <c r="V3924" s="10" t="s">
        <v>1888</v>
      </c>
      <c r="W3924" s="8"/>
      <c r="AF3924" s="7" t="s">
        <v>318</v>
      </c>
      <c r="AG3924" s="7" t="s">
        <v>318</v>
      </c>
      <c r="AH3924" s="7" t="s">
        <v>436</v>
      </c>
      <c r="AI3924" s="7" t="s">
        <v>436</v>
      </c>
      <c r="AJ3924" s="7" t="s">
        <v>436</v>
      </c>
      <c r="AQ3924" s="7"/>
    </row>
    <row r="3925" spans="1:43" ht="15.75" customHeight="1">
      <c r="A3925" s="17">
        <v>37932</v>
      </c>
      <c r="B3925" s="24" t="s">
        <v>1894</v>
      </c>
      <c r="C3925" s="24" t="s">
        <v>1894</v>
      </c>
      <c r="D3925" s="24" t="s">
        <v>1896</v>
      </c>
      <c r="E3925" s="7" t="s">
        <v>311</v>
      </c>
      <c r="F3925" s="7" t="s">
        <v>316</v>
      </c>
      <c r="G3925" s="7" t="s">
        <v>13</v>
      </c>
      <c r="H3925" s="7" t="s">
        <v>15</v>
      </c>
      <c r="I3925" s="7">
        <v>1533</v>
      </c>
      <c r="J3925" s="7" t="s">
        <v>119</v>
      </c>
      <c r="K3925" s="10">
        <v>36.9</v>
      </c>
      <c r="L3925" s="7" t="s">
        <v>16</v>
      </c>
      <c r="M3925" s="10">
        <v>1.1000000000000001</v>
      </c>
      <c r="N3925" s="10">
        <v>0.1</v>
      </c>
      <c r="O3925" s="7"/>
      <c r="V3925" s="10">
        <f>SQRT((N3925*N3925)+(O3925*O3925)+((P3925*P3925)+(Q3925*Q3925)+(R3925*R3925)+(S3925*S3925)+(T3925*T3925)+(U3925*U3925)))</f>
        <v>0.1</v>
      </c>
      <c r="W3925" s="7">
        <v>5</v>
      </c>
      <c r="AC3925" s="9"/>
      <c r="AD3925" s="9"/>
      <c r="AG3925" s="7" t="s">
        <v>119</v>
      </c>
      <c r="AH3925" s="7" t="s">
        <v>436</v>
      </c>
      <c r="AI3925" s="7" t="s">
        <v>436</v>
      </c>
      <c r="AJ3925" s="7" t="s">
        <v>436</v>
      </c>
      <c r="AQ3925" s="7"/>
    </row>
    <row r="3926" spans="1:43" ht="15.75" customHeight="1">
      <c r="A3926" s="17">
        <v>38366</v>
      </c>
      <c r="B3926" s="22" t="s">
        <v>1896</v>
      </c>
      <c r="C3926" s="24" t="s">
        <v>1894</v>
      </c>
      <c r="D3926" s="24" t="s">
        <v>1896</v>
      </c>
      <c r="E3926" s="7" t="s">
        <v>311</v>
      </c>
      <c r="F3926" s="7" t="s">
        <v>316</v>
      </c>
      <c r="G3926" s="7" t="s">
        <v>13</v>
      </c>
      <c r="H3926" s="7" t="s">
        <v>15</v>
      </c>
      <c r="I3926" s="7">
        <v>1533</v>
      </c>
      <c r="J3926" s="7" t="s">
        <v>320</v>
      </c>
      <c r="K3926" s="10">
        <v>36.9</v>
      </c>
      <c r="L3926" s="7" t="s">
        <v>16</v>
      </c>
      <c r="M3926" s="10">
        <v>1.1000000000000001</v>
      </c>
      <c r="O3926" s="7"/>
      <c r="V3926" s="10" t="s">
        <v>1888</v>
      </c>
      <c r="W3926" s="7">
        <v>9999</v>
      </c>
      <c r="AC3926" s="9"/>
      <c r="AD3926" s="9"/>
      <c r="AF3926" s="7" t="s">
        <v>318</v>
      </c>
      <c r="AG3926" s="7" t="s">
        <v>318</v>
      </c>
      <c r="AH3926" s="7" t="s">
        <v>436</v>
      </c>
      <c r="AI3926" s="7" t="s">
        <v>436</v>
      </c>
      <c r="AJ3926" s="7" t="s">
        <v>436</v>
      </c>
      <c r="AQ3926" s="7"/>
    </row>
    <row r="3927" spans="1:43" ht="15.75" customHeight="1">
      <c r="A3927" s="17">
        <v>39427</v>
      </c>
      <c r="B3927" s="22" t="s">
        <v>1898</v>
      </c>
      <c r="C3927" s="24" t="s">
        <v>1894</v>
      </c>
      <c r="D3927" s="24" t="s">
        <v>1896</v>
      </c>
      <c r="E3927" s="7" t="s">
        <v>311</v>
      </c>
      <c r="F3927" s="7" t="s">
        <v>13</v>
      </c>
      <c r="G3927" s="7" t="s">
        <v>575</v>
      </c>
      <c r="H3927" s="7" t="s">
        <v>15</v>
      </c>
      <c r="I3927" s="7">
        <v>1533</v>
      </c>
      <c r="J3927" s="7" t="s">
        <v>320</v>
      </c>
      <c r="K3927" s="10">
        <v>36.9</v>
      </c>
      <c r="L3927" s="7" t="s">
        <v>16</v>
      </c>
      <c r="M3927" s="10">
        <v>1.1000000000000001</v>
      </c>
      <c r="P3927" s="10"/>
      <c r="Q3927" s="10"/>
      <c r="R3927" s="10"/>
      <c r="S3927" s="10"/>
      <c r="V3927" s="10" t="s">
        <v>1888</v>
      </c>
      <c r="W3927" s="8"/>
      <c r="AG3927" s="7" t="s">
        <v>318</v>
      </c>
      <c r="AH3927" s="7" t="s">
        <v>436</v>
      </c>
      <c r="AI3927" s="7" t="s">
        <v>436</v>
      </c>
      <c r="AJ3927" s="7" t="s">
        <v>436</v>
      </c>
      <c r="AQ3927" s="7"/>
    </row>
    <row r="3928" spans="1:43" ht="15.75" customHeight="1">
      <c r="A3928" s="17">
        <v>40070</v>
      </c>
      <c r="B3928" s="22" t="s">
        <v>1900</v>
      </c>
      <c r="C3928" s="24" t="s">
        <v>1894</v>
      </c>
      <c r="D3928" s="24" t="s">
        <v>1896</v>
      </c>
      <c r="E3928" s="7" t="s">
        <v>311</v>
      </c>
      <c r="F3928" s="7" t="s">
        <v>13</v>
      </c>
      <c r="G3928" s="7" t="s">
        <v>1158</v>
      </c>
      <c r="H3928" s="7" t="s">
        <v>15</v>
      </c>
      <c r="I3928" s="7">
        <v>1533</v>
      </c>
      <c r="J3928" s="7" t="s">
        <v>320</v>
      </c>
      <c r="K3928" s="10">
        <v>36.9</v>
      </c>
      <c r="L3928" s="7" t="s">
        <v>16</v>
      </c>
      <c r="M3928" s="10">
        <v>1.1000000000000001</v>
      </c>
      <c r="O3928" s="7"/>
      <c r="V3928" s="10" t="s">
        <v>1888</v>
      </c>
      <c r="W3928" s="7" t="s">
        <v>537</v>
      </c>
      <c r="AF3928" s="7" t="s">
        <v>106</v>
      </c>
      <c r="AG3928" s="7" t="s">
        <v>318</v>
      </c>
      <c r="AH3928" s="7" t="s">
        <v>436</v>
      </c>
      <c r="AI3928" s="7" t="s">
        <v>436</v>
      </c>
      <c r="AJ3928" s="7" t="s">
        <v>436</v>
      </c>
      <c r="AQ3928" s="7"/>
    </row>
    <row r="3929" spans="1:43" ht="15.75" customHeight="1">
      <c r="A3929" s="19">
        <v>40800</v>
      </c>
      <c r="B3929" s="23" t="s">
        <v>1902</v>
      </c>
      <c r="C3929" s="24" t="s">
        <v>1894</v>
      </c>
      <c r="D3929" s="24" t="s">
        <v>1896</v>
      </c>
      <c r="E3929" s="15" t="s">
        <v>311</v>
      </c>
      <c r="F3929" s="15" t="s">
        <v>13</v>
      </c>
      <c r="G3929" s="15" t="s">
        <v>13</v>
      </c>
      <c r="H3929" s="15" t="s">
        <v>15</v>
      </c>
      <c r="I3929" s="15">
        <v>1533</v>
      </c>
      <c r="J3929" s="15" t="s">
        <v>515</v>
      </c>
      <c r="K3929" s="16">
        <v>36.9</v>
      </c>
      <c r="L3929" s="15" t="s">
        <v>16</v>
      </c>
      <c r="M3929" s="16">
        <v>1.1000000000000001</v>
      </c>
      <c r="N3929" s="16"/>
      <c r="O3929" s="16"/>
      <c r="P3929" s="16"/>
      <c r="Q3929" s="16"/>
      <c r="R3929" s="16"/>
      <c r="S3929" s="16"/>
      <c r="T3929" s="16"/>
      <c r="U3929" s="16"/>
      <c r="V3929" s="10" t="s">
        <v>1888</v>
      </c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 t="s">
        <v>318</v>
      </c>
      <c r="AH3929" s="15" t="s">
        <v>436</v>
      </c>
      <c r="AI3929" s="15" t="s">
        <v>436</v>
      </c>
      <c r="AJ3929" s="15" t="s">
        <v>436</v>
      </c>
      <c r="AK3929" s="15"/>
      <c r="AL3929" s="15"/>
      <c r="AM3929" s="15"/>
      <c r="AN3929" s="15"/>
      <c r="AO3929" s="15"/>
      <c r="AP3929" s="15"/>
      <c r="AQ3929" s="7"/>
    </row>
    <row r="3930" spans="1:43" ht="15.75" customHeight="1">
      <c r="A3930" s="17">
        <v>37932</v>
      </c>
      <c r="B3930" s="24" t="s">
        <v>1894</v>
      </c>
      <c r="C3930" s="24" t="s">
        <v>1894</v>
      </c>
      <c r="D3930" s="24" t="s">
        <v>1898</v>
      </c>
      <c r="E3930" s="7" t="s">
        <v>311</v>
      </c>
      <c r="F3930" s="7" t="s">
        <v>316</v>
      </c>
      <c r="G3930" s="7" t="s">
        <v>13</v>
      </c>
      <c r="H3930" s="7" t="s">
        <v>15</v>
      </c>
      <c r="I3930" s="7">
        <v>1534</v>
      </c>
      <c r="J3930" s="7" t="s">
        <v>119</v>
      </c>
      <c r="K3930" s="10">
        <v>38.299999999999997</v>
      </c>
      <c r="L3930" s="7" t="s">
        <v>16</v>
      </c>
      <c r="M3930" s="10">
        <v>1.5</v>
      </c>
      <c r="N3930" s="10">
        <v>0.1</v>
      </c>
      <c r="O3930" s="7"/>
      <c r="V3930" s="10">
        <f>SQRT((N3930*N3930)+(O3930*O3930)+((P3930*P3930)+(Q3930*Q3930)+(R3930*R3930)+(S3930*S3930)+(T3930*T3930)+(U3930*U3930)))</f>
        <v>0.1</v>
      </c>
      <c r="W3930" s="7">
        <v>5</v>
      </c>
      <c r="AC3930" s="9"/>
      <c r="AD3930" s="9"/>
      <c r="AG3930" s="7" t="s">
        <v>119</v>
      </c>
      <c r="AH3930" s="7" t="s">
        <v>436</v>
      </c>
      <c r="AI3930" s="7" t="s">
        <v>436</v>
      </c>
      <c r="AJ3930" s="7" t="s">
        <v>436</v>
      </c>
      <c r="AQ3930" s="7"/>
    </row>
    <row r="3931" spans="1:43" ht="15.75" customHeight="1">
      <c r="A3931" s="17">
        <v>38366</v>
      </c>
      <c r="B3931" s="22" t="s">
        <v>1896</v>
      </c>
      <c r="C3931" s="24" t="s">
        <v>1894</v>
      </c>
      <c r="D3931" s="24" t="s">
        <v>1898</v>
      </c>
      <c r="E3931" s="7" t="s">
        <v>311</v>
      </c>
      <c r="F3931" s="7" t="s">
        <v>316</v>
      </c>
      <c r="G3931" s="7" t="s">
        <v>13</v>
      </c>
      <c r="H3931" s="7" t="s">
        <v>15</v>
      </c>
      <c r="I3931" s="7">
        <v>1534</v>
      </c>
      <c r="J3931" s="7" t="s">
        <v>315</v>
      </c>
      <c r="K3931" s="10">
        <v>38.299999999999997</v>
      </c>
      <c r="L3931" s="7" t="s">
        <v>16</v>
      </c>
      <c r="M3931" s="10">
        <v>1.5</v>
      </c>
      <c r="N3931" s="10">
        <v>0.2</v>
      </c>
      <c r="O3931" s="7"/>
      <c r="V3931" s="10">
        <f>SQRT((N3931*N3931)+(O3931*O3931)+((P3931*P3931)+(Q3931*Q3931)+(R3931*R3931)+(S3931*S3931)+(T3931*T3931)+(U3931*U3931)))</f>
        <v>0.2</v>
      </c>
      <c r="W3931" s="7">
        <v>6</v>
      </c>
      <c r="AC3931" s="9">
        <v>0</v>
      </c>
      <c r="AD3931" s="9"/>
      <c r="AG3931" s="7" t="s">
        <v>119</v>
      </c>
      <c r="AH3931" s="7" t="s">
        <v>436</v>
      </c>
      <c r="AI3931" s="7" t="s">
        <v>436</v>
      </c>
      <c r="AJ3931" s="7" t="s">
        <v>436</v>
      </c>
      <c r="AQ3931" s="7"/>
    </row>
    <row r="3932" spans="1:43" ht="15.75" customHeight="1">
      <c r="A3932" s="17">
        <v>39427</v>
      </c>
      <c r="B3932" s="22" t="s">
        <v>1898</v>
      </c>
      <c r="C3932" s="24" t="s">
        <v>1894</v>
      </c>
      <c r="D3932" s="24" t="s">
        <v>1898</v>
      </c>
      <c r="E3932" s="7" t="s">
        <v>311</v>
      </c>
      <c r="F3932" s="7" t="s">
        <v>13</v>
      </c>
      <c r="G3932" s="7" t="s">
        <v>575</v>
      </c>
      <c r="H3932" s="7" t="s">
        <v>15</v>
      </c>
      <c r="I3932" s="7">
        <v>1534</v>
      </c>
      <c r="J3932" s="7" t="s">
        <v>515</v>
      </c>
      <c r="K3932" s="10">
        <v>38.299999999999997</v>
      </c>
      <c r="L3932" s="7" t="s">
        <v>16</v>
      </c>
      <c r="M3932" s="10">
        <v>1.5</v>
      </c>
      <c r="P3932" s="10"/>
      <c r="Q3932" s="10"/>
      <c r="R3932" s="10"/>
      <c r="S3932" s="10"/>
      <c r="V3932" s="10" t="s">
        <v>1888</v>
      </c>
      <c r="W3932" s="8"/>
      <c r="AF3932" s="7" t="s">
        <v>317</v>
      </c>
      <c r="AG3932" s="7" t="s">
        <v>318</v>
      </c>
      <c r="AH3932" s="7" t="s">
        <v>436</v>
      </c>
      <c r="AI3932" s="7" t="s">
        <v>436</v>
      </c>
      <c r="AJ3932" s="7" t="s">
        <v>436</v>
      </c>
      <c r="AQ3932" s="7"/>
    </row>
    <row r="3933" spans="1:43" ht="15.75" customHeight="1">
      <c r="A3933" s="17">
        <v>37932</v>
      </c>
      <c r="B3933" s="24" t="s">
        <v>1894</v>
      </c>
      <c r="C3933" s="24" t="s">
        <v>1894</v>
      </c>
      <c r="D3933" s="24" t="s">
        <v>1898</v>
      </c>
      <c r="E3933" s="7" t="s">
        <v>311</v>
      </c>
      <c r="F3933" s="7" t="s">
        <v>316</v>
      </c>
      <c r="G3933" s="7" t="s">
        <v>13</v>
      </c>
      <c r="H3933" s="7" t="s">
        <v>15</v>
      </c>
      <c r="I3933" s="7">
        <v>1535</v>
      </c>
      <c r="J3933" s="7" t="s">
        <v>119</v>
      </c>
      <c r="K3933" s="10">
        <v>37.9</v>
      </c>
      <c r="L3933" s="7" t="s">
        <v>16</v>
      </c>
      <c r="M3933" s="10">
        <v>2.5</v>
      </c>
      <c r="N3933" s="10">
        <v>0.1</v>
      </c>
      <c r="O3933" s="7"/>
      <c r="V3933" s="10">
        <f>SQRT((N3933*N3933)+(O3933*O3933)+((P3933*P3933)+(Q3933*Q3933)+(R3933*R3933)+(S3933*S3933)+(T3933*T3933)+(U3933*U3933)))</f>
        <v>0.1</v>
      </c>
      <c r="W3933" s="7">
        <v>11</v>
      </c>
      <c r="AC3933" s="9"/>
      <c r="AD3933" s="9"/>
      <c r="AG3933" s="7" t="s">
        <v>119</v>
      </c>
      <c r="AH3933" s="7" t="s">
        <v>106</v>
      </c>
      <c r="AI3933" s="7" t="s">
        <v>436</v>
      </c>
      <c r="AJ3933" s="7" t="s">
        <v>436</v>
      </c>
      <c r="AP3933" s="7" t="s">
        <v>368</v>
      </c>
      <c r="AQ3933" s="7"/>
    </row>
    <row r="3934" spans="1:43" ht="15.75" customHeight="1">
      <c r="A3934" s="17">
        <v>38366</v>
      </c>
      <c r="B3934" s="22" t="s">
        <v>1896</v>
      </c>
      <c r="C3934" s="24" t="s">
        <v>1894</v>
      </c>
      <c r="D3934" s="24" t="s">
        <v>1898</v>
      </c>
      <c r="E3934" s="7" t="s">
        <v>311</v>
      </c>
      <c r="F3934" s="7" t="s">
        <v>316</v>
      </c>
      <c r="G3934" s="7" t="s">
        <v>13</v>
      </c>
      <c r="H3934" s="7" t="s">
        <v>15</v>
      </c>
      <c r="I3934" s="7">
        <v>1535</v>
      </c>
      <c r="J3934" s="7" t="s">
        <v>324</v>
      </c>
      <c r="K3934" s="10">
        <v>37.9</v>
      </c>
      <c r="L3934" s="7" t="s">
        <v>16</v>
      </c>
      <c r="M3934" s="10">
        <v>2.5</v>
      </c>
      <c r="O3934" s="7"/>
      <c r="V3934" s="10" t="s">
        <v>1888</v>
      </c>
      <c r="W3934" s="7">
        <v>9999</v>
      </c>
      <c r="AC3934" s="9"/>
      <c r="AD3934" s="9"/>
      <c r="AG3934" s="7" t="s">
        <v>119</v>
      </c>
      <c r="AH3934" s="7" t="s">
        <v>436</v>
      </c>
      <c r="AI3934" s="7" t="s">
        <v>436</v>
      </c>
      <c r="AJ3934" s="7" t="s">
        <v>436</v>
      </c>
      <c r="AQ3934" s="7"/>
    </row>
    <row r="3935" spans="1:43" ht="15.75" customHeight="1">
      <c r="A3935" s="17">
        <v>39427</v>
      </c>
      <c r="B3935" s="22" t="s">
        <v>1898</v>
      </c>
      <c r="C3935" s="24" t="s">
        <v>1894</v>
      </c>
      <c r="D3935" s="24" t="s">
        <v>1898</v>
      </c>
      <c r="E3935" s="7" t="s">
        <v>311</v>
      </c>
      <c r="F3935" s="7" t="s">
        <v>13</v>
      </c>
      <c r="G3935" s="7" t="s">
        <v>575</v>
      </c>
      <c r="H3935" s="7" t="s">
        <v>15</v>
      </c>
      <c r="I3935" s="7">
        <v>1535</v>
      </c>
      <c r="J3935" s="7" t="s">
        <v>320</v>
      </c>
      <c r="K3935" s="10">
        <v>37.9</v>
      </c>
      <c r="L3935" s="7" t="s">
        <v>16</v>
      </c>
      <c r="M3935" s="10">
        <v>2.5</v>
      </c>
      <c r="P3935" s="10"/>
      <c r="Q3935" s="10"/>
      <c r="R3935" s="10"/>
      <c r="S3935" s="10"/>
      <c r="V3935" s="10" t="s">
        <v>1888</v>
      </c>
      <c r="W3935" s="8"/>
      <c r="AG3935" s="7" t="s">
        <v>318</v>
      </c>
      <c r="AH3935" s="7" t="s">
        <v>436</v>
      </c>
      <c r="AI3935" s="7" t="s">
        <v>436</v>
      </c>
      <c r="AJ3935" s="7" t="s">
        <v>436</v>
      </c>
      <c r="AQ3935" s="7"/>
    </row>
    <row r="3936" spans="1:43" ht="15.75" customHeight="1">
      <c r="A3936" s="17">
        <v>40070</v>
      </c>
      <c r="B3936" s="22" t="s">
        <v>1900</v>
      </c>
      <c r="C3936" s="24" t="s">
        <v>1894</v>
      </c>
      <c r="D3936" s="24" t="s">
        <v>1898</v>
      </c>
      <c r="E3936" s="7" t="s">
        <v>311</v>
      </c>
      <c r="F3936" s="7" t="s">
        <v>13</v>
      </c>
      <c r="G3936" s="7" t="s">
        <v>1158</v>
      </c>
      <c r="H3936" s="7" t="s">
        <v>15</v>
      </c>
      <c r="I3936" s="7">
        <v>1535</v>
      </c>
      <c r="J3936" s="7" t="s">
        <v>320</v>
      </c>
      <c r="K3936" s="10">
        <v>37.9</v>
      </c>
      <c r="L3936" s="7" t="s">
        <v>16</v>
      </c>
      <c r="M3936" s="10">
        <v>2.5</v>
      </c>
      <c r="O3936" s="7"/>
      <c r="V3936" s="10" t="s">
        <v>1888</v>
      </c>
      <c r="W3936" s="7" t="s">
        <v>537</v>
      </c>
      <c r="AG3936" s="7" t="s">
        <v>318</v>
      </c>
      <c r="AH3936" s="7" t="s">
        <v>436</v>
      </c>
      <c r="AI3936" s="7" t="s">
        <v>436</v>
      </c>
      <c r="AJ3936" s="7" t="s">
        <v>436</v>
      </c>
      <c r="AQ3936" s="7"/>
    </row>
    <row r="3937" spans="1:43" ht="15.75" customHeight="1">
      <c r="A3937" s="19">
        <v>40800</v>
      </c>
      <c r="B3937" s="23" t="s">
        <v>1902</v>
      </c>
      <c r="C3937" s="24" t="s">
        <v>1894</v>
      </c>
      <c r="D3937" s="24" t="s">
        <v>1898</v>
      </c>
      <c r="E3937" s="15" t="s">
        <v>311</v>
      </c>
      <c r="F3937" s="15" t="s">
        <v>13</v>
      </c>
      <c r="G3937" s="15" t="s">
        <v>13</v>
      </c>
      <c r="H3937" s="15" t="s">
        <v>15</v>
      </c>
      <c r="I3937" s="15">
        <v>1535</v>
      </c>
      <c r="J3937" s="16" t="s">
        <v>1577</v>
      </c>
      <c r="K3937" s="16">
        <v>37.9</v>
      </c>
      <c r="L3937" s="15" t="s">
        <v>16</v>
      </c>
      <c r="M3937" s="16">
        <v>2.5</v>
      </c>
      <c r="N3937" s="16"/>
      <c r="O3937" s="16"/>
      <c r="P3937" s="16"/>
      <c r="Q3937" s="16"/>
      <c r="R3937" s="16"/>
      <c r="S3937" s="16"/>
      <c r="T3937" s="16"/>
      <c r="U3937" s="16"/>
      <c r="V3937" s="10" t="s">
        <v>1888</v>
      </c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 t="s">
        <v>318</v>
      </c>
      <c r="AH3937" s="15" t="s">
        <v>436</v>
      </c>
      <c r="AI3937" s="15" t="s">
        <v>436</v>
      </c>
      <c r="AJ3937" s="15" t="s">
        <v>436</v>
      </c>
      <c r="AK3937" s="15"/>
      <c r="AL3937" s="15"/>
      <c r="AM3937" s="15"/>
      <c r="AN3937" s="15"/>
      <c r="AO3937" s="15"/>
      <c r="AP3937" s="15"/>
      <c r="AQ3937" s="7"/>
    </row>
    <row r="3938" spans="1:43" ht="15.75" customHeight="1">
      <c r="A3938" s="17">
        <v>37932</v>
      </c>
      <c r="B3938" s="24" t="s">
        <v>1894</v>
      </c>
      <c r="C3938" s="24" t="s">
        <v>1894</v>
      </c>
      <c r="D3938" s="24" t="s">
        <v>1895</v>
      </c>
      <c r="E3938" s="7" t="s">
        <v>311</v>
      </c>
      <c r="F3938" s="7" t="s">
        <v>316</v>
      </c>
      <c r="G3938" s="7" t="s">
        <v>13</v>
      </c>
      <c r="H3938" s="7" t="s">
        <v>15</v>
      </c>
      <c r="I3938" s="7">
        <v>1536</v>
      </c>
      <c r="J3938" s="7" t="s">
        <v>119</v>
      </c>
      <c r="K3938" s="10">
        <v>38.700000000000003</v>
      </c>
      <c r="L3938" s="7" t="s">
        <v>16</v>
      </c>
      <c r="M3938" s="10">
        <v>2.7</v>
      </c>
      <c r="N3938" s="10">
        <v>0.1</v>
      </c>
      <c r="O3938" s="7"/>
      <c r="V3938" s="10">
        <f>SQRT((N3938*N3938)+(O3938*O3938)+((P3938*P3938)+(Q3938*Q3938)+(R3938*R3938)+(S3938*S3938)+(T3938*T3938)+(U3938*U3938)))</f>
        <v>0.1</v>
      </c>
      <c r="W3938" s="7">
        <v>8</v>
      </c>
      <c r="AC3938" s="9"/>
      <c r="AD3938" s="9"/>
      <c r="AG3938" s="7" t="s">
        <v>119</v>
      </c>
      <c r="AH3938" s="7" t="s">
        <v>436</v>
      </c>
      <c r="AI3938" s="7" t="s">
        <v>436</v>
      </c>
      <c r="AJ3938" s="7" t="s">
        <v>436</v>
      </c>
      <c r="AQ3938" s="7"/>
    </row>
    <row r="3939" spans="1:43" ht="15.75" customHeight="1">
      <c r="A3939" s="17">
        <v>38139</v>
      </c>
      <c r="B3939" s="24" t="s">
        <v>1895</v>
      </c>
      <c r="C3939" s="24" t="s">
        <v>1894</v>
      </c>
      <c r="D3939" s="24" t="s">
        <v>1895</v>
      </c>
      <c r="E3939" s="7" t="s">
        <v>311</v>
      </c>
      <c r="H3939" s="7" t="s">
        <v>15</v>
      </c>
      <c r="I3939" s="7">
        <v>1536</v>
      </c>
      <c r="J3939" s="7" t="s">
        <v>515</v>
      </c>
      <c r="K3939" s="10">
        <v>38.700000000000003</v>
      </c>
      <c r="L3939" s="7" t="s">
        <v>16</v>
      </c>
      <c r="M3939" s="10">
        <v>2.7</v>
      </c>
      <c r="O3939" s="7"/>
      <c r="V3939" s="10" t="s">
        <v>1888</v>
      </c>
      <c r="AC3939" s="9"/>
      <c r="AD3939" s="9"/>
      <c r="AG3939" s="7" t="s">
        <v>318</v>
      </c>
      <c r="AH3939" s="7" t="s">
        <v>436</v>
      </c>
      <c r="AI3939" s="7" t="s">
        <v>436</v>
      </c>
      <c r="AJ3939" s="7" t="s">
        <v>436</v>
      </c>
      <c r="AQ3939" s="7"/>
    </row>
    <row r="3940" spans="1:43" ht="15.75" customHeight="1">
      <c r="A3940" s="17">
        <v>37932</v>
      </c>
      <c r="B3940" s="24" t="s">
        <v>1894</v>
      </c>
      <c r="C3940" s="24" t="s">
        <v>1894</v>
      </c>
      <c r="D3940" s="24" t="s">
        <v>1899</v>
      </c>
      <c r="E3940" s="7" t="s">
        <v>311</v>
      </c>
      <c r="F3940" s="7" t="s">
        <v>316</v>
      </c>
      <c r="G3940" s="7" t="s">
        <v>13</v>
      </c>
      <c r="H3940" s="7" t="s">
        <v>15</v>
      </c>
      <c r="I3940" s="7">
        <v>1537</v>
      </c>
      <c r="J3940" s="7" t="s">
        <v>119</v>
      </c>
      <c r="K3940" s="10">
        <v>42.4</v>
      </c>
      <c r="L3940" s="7" t="s">
        <v>16</v>
      </c>
      <c r="M3940" s="10">
        <v>0.2</v>
      </c>
      <c r="N3940" s="10">
        <v>0.1</v>
      </c>
      <c r="O3940" s="7"/>
      <c r="V3940" s="10">
        <f>SQRT((N3940*N3940)+(O3940*O3940)+((P3940*P3940)+(Q3940*Q3940)+(R3940*R3940)+(S3940*S3940)+(T3940*T3940)+(U3940*U3940)))</f>
        <v>0.1</v>
      </c>
      <c r="W3940" s="7">
        <v>11</v>
      </c>
      <c r="AC3940" s="9"/>
      <c r="AD3940" s="9"/>
      <c r="AG3940" s="7" t="s">
        <v>119</v>
      </c>
      <c r="AH3940" s="7" t="s">
        <v>436</v>
      </c>
      <c r="AI3940" s="7" t="s">
        <v>436</v>
      </c>
      <c r="AJ3940" s="7" t="s">
        <v>436</v>
      </c>
      <c r="AQ3940" s="7"/>
    </row>
    <row r="3941" spans="1:43" ht="15.75" customHeight="1">
      <c r="A3941" s="17">
        <v>38366</v>
      </c>
      <c r="B3941" s="22" t="s">
        <v>1896</v>
      </c>
      <c r="C3941" s="24" t="s">
        <v>1894</v>
      </c>
      <c r="D3941" s="24" t="s">
        <v>1899</v>
      </c>
      <c r="E3941" s="7" t="s">
        <v>311</v>
      </c>
      <c r="F3941" s="7" t="s">
        <v>316</v>
      </c>
      <c r="G3941" s="7" t="s">
        <v>13</v>
      </c>
      <c r="H3941" s="7" t="s">
        <v>15</v>
      </c>
      <c r="I3941" s="7">
        <v>1537</v>
      </c>
      <c r="J3941" s="7" t="s">
        <v>324</v>
      </c>
      <c r="K3941" s="10">
        <v>42.4</v>
      </c>
      <c r="L3941" s="7" t="s">
        <v>16</v>
      </c>
      <c r="M3941" s="10">
        <v>0.2</v>
      </c>
      <c r="O3941" s="7"/>
      <c r="V3941" s="10" t="s">
        <v>1888</v>
      </c>
      <c r="W3941" s="7">
        <v>9999</v>
      </c>
      <c r="AC3941" s="9"/>
      <c r="AD3941" s="9"/>
      <c r="AG3941" s="7" t="s">
        <v>119</v>
      </c>
      <c r="AH3941" s="7" t="s">
        <v>436</v>
      </c>
      <c r="AI3941" s="7" t="s">
        <v>436</v>
      </c>
      <c r="AJ3941" s="7" t="s">
        <v>436</v>
      </c>
      <c r="AQ3941" s="7"/>
    </row>
    <row r="3942" spans="1:43" ht="15.75" customHeight="1">
      <c r="A3942" s="17">
        <v>39487</v>
      </c>
      <c r="B3942" s="22" t="s">
        <v>1899</v>
      </c>
      <c r="C3942" s="24" t="s">
        <v>1894</v>
      </c>
      <c r="D3942" s="24" t="s">
        <v>1899</v>
      </c>
      <c r="E3942" s="7" t="s">
        <v>311</v>
      </c>
      <c r="F3942" s="7" t="s">
        <v>13</v>
      </c>
      <c r="G3942" s="7" t="s">
        <v>576</v>
      </c>
      <c r="H3942" s="7" t="s">
        <v>15</v>
      </c>
      <c r="I3942" s="7">
        <v>1537</v>
      </c>
      <c r="J3942" s="7" t="s">
        <v>320</v>
      </c>
      <c r="K3942" s="10">
        <v>42.4</v>
      </c>
      <c r="L3942" s="7" t="s">
        <v>16</v>
      </c>
      <c r="M3942" s="10">
        <v>0.2</v>
      </c>
      <c r="P3942" s="10"/>
      <c r="Q3942" s="10"/>
      <c r="R3942" s="10"/>
      <c r="S3942" s="10"/>
      <c r="V3942" s="10" t="s">
        <v>1888</v>
      </c>
      <c r="W3942" s="8"/>
      <c r="AG3942" s="7" t="s">
        <v>318</v>
      </c>
      <c r="AH3942" s="7" t="s">
        <v>436</v>
      </c>
      <c r="AI3942" s="7" t="s">
        <v>436</v>
      </c>
      <c r="AJ3942" s="7" t="s">
        <v>436</v>
      </c>
      <c r="AQ3942" s="7"/>
    </row>
    <row r="3943" spans="1:43" ht="15.75" customHeight="1">
      <c r="A3943" s="17">
        <v>40070</v>
      </c>
      <c r="B3943" s="22" t="s">
        <v>1900</v>
      </c>
      <c r="C3943" s="24" t="s">
        <v>1894</v>
      </c>
      <c r="D3943" s="24" t="s">
        <v>1899</v>
      </c>
      <c r="E3943" s="7" t="s">
        <v>311</v>
      </c>
      <c r="F3943" s="7" t="s">
        <v>13</v>
      </c>
      <c r="G3943" s="7" t="s">
        <v>1158</v>
      </c>
      <c r="H3943" s="7" t="s">
        <v>15</v>
      </c>
      <c r="I3943" s="7">
        <v>1537</v>
      </c>
      <c r="J3943" s="7" t="s">
        <v>320</v>
      </c>
      <c r="K3943" s="10">
        <v>42.4</v>
      </c>
      <c r="L3943" s="7" t="s">
        <v>16</v>
      </c>
      <c r="M3943" s="10">
        <v>0.2</v>
      </c>
      <c r="O3943" s="7"/>
      <c r="V3943" s="10" t="s">
        <v>1888</v>
      </c>
      <c r="W3943" s="7" t="s">
        <v>537</v>
      </c>
      <c r="AG3943" s="7" t="s">
        <v>318</v>
      </c>
      <c r="AH3943" s="7" t="s">
        <v>436</v>
      </c>
      <c r="AI3943" s="7" t="s">
        <v>436</v>
      </c>
      <c r="AJ3943" s="7" t="s">
        <v>436</v>
      </c>
      <c r="AQ3943" s="7"/>
    </row>
    <row r="3944" spans="1:43" ht="15.75" customHeight="1">
      <c r="A3944" s="19">
        <v>40801</v>
      </c>
      <c r="B3944" s="23" t="s">
        <v>1902</v>
      </c>
      <c r="C3944" s="24" t="s">
        <v>1894</v>
      </c>
      <c r="D3944" s="24" t="s">
        <v>1899</v>
      </c>
      <c r="E3944" s="15" t="s">
        <v>311</v>
      </c>
      <c r="F3944" s="15" t="s">
        <v>13</v>
      </c>
      <c r="G3944" s="15" t="s">
        <v>13</v>
      </c>
      <c r="H3944" s="15" t="s">
        <v>15</v>
      </c>
      <c r="I3944" s="15">
        <v>1537</v>
      </c>
      <c r="J3944" s="16" t="s">
        <v>1577</v>
      </c>
      <c r="K3944" s="16">
        <v>42.4</v>
      </c>
      <c r="L3944" s="15" t="s">
        <v>16</v>
      </c>
      <c r="M3944" s="16">
        <v>0.2</v>
      </c>
      <c r="N3944" s="16"/>
      <c r="O3944" s="16"/>
      <c r="P3944" s="16"/>
      <c r="Q3944" s="16"/>
      <c r="R3944" s="16"/>
      <c r="S3944" s="16"/>
      <c r="T3944" s="16"/>
      <c r="U3944" s="16"/>
      <c r="V3944" s="10" t="s">
        <v>1888</v>
      </c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 t="s">
        <v>318</v>
      </c>
      <c r="AH3944" s="15" t="s">
        <v>436</v>
      </c>
      <c r="AI3944" s="15" t="s">
        <v>436</v>
      </c>
      <c r="AJ3944" s="15" t="s">
        <v>436</v>
      </c>
      <c r="AK3944" s="15"/>
      <c r="AL3944" s="15"/>
      <c r="AM3944" s="15"/>
      <c r="AN3944" s="15"/>
      <c r="AO3944" s="15"/>
      <c r="AP3944" s="16" t="s">
        <v>1577</v>
      </c>
      <c r="AQ3944" s="7"/>
    </row>
    <row r="3945" spans="1:43" ht="15.75" customHeight="1">
      <c r="A3945" s="17">
        <v>37932</v>
      </c>
      <c r="B3945" s="24" t="s">
        <v>1894</v>
      </c>
      <c r="C3945" s="24" t="s">
        <v>1894</v>
      </c>
      <c r="D3945" s="24" t="s">
        <v>1896</v>
      </c>
      <c r="E3945" s="7" t="s">
        <v>311</v>
      </c>
      <c r="F3945" s="7" t="s">
        <v>316</v>
      </c>
      <c r="G3945" s="7" t="s">
        <v>13</v>
      </c>
      <c r="H3945" s="7" t="s">
        <v>15</v>
      </c>
      <c r="I3945" s="7">
        <v>1538</v>
      </c>
      <c r="J3945" s="7" t="s">
        <v>119</v>
      </c>
      <c r="K3945" s="10">
        <v>43.4</v>
      </c>
      <c r="L3945" s="7" t="s">
        <v>16</v>
      </c>
      <c r="M3945" s="10">
        <v>0.8</v>
      </c>
      <c r="N3945" s="10">
        <v>0.1</v>
      </c>
      <c r="O3945" s="7"/>
      <c r="V3945" s="10">
        <f>SQRT((N3945*N3945)+(O3945*O3945)+((P3945*P3945)+(Q3945*Q3945)+(R3945*R3945)+(S3945*S3945)+(T3945*T3945)+(U3945*U3945)))</f>
        <v>0.1</v>
      </c>
      <c r="W3945" s="7">
        <v>9</v>
      </c>
      <c r="AC3945" s="9"/>
      <c r="AD3945" s="9"/>
      <c r="AG3945" s="7" t="s">
        <v>119</v>
      </c>
      <c r="AH3945" s="7" t="s">
        <v>436</v>
      </c>
      <c r="AI3945" s="7" t="s">
        <v>436</v>
      </c>
      <c r="AJ3945" s="7" t="s">
        <v>436</v>
      </c>
      <c r="AQ3945" s="7"/>
    </row>
    <row r="3946" spans="1:43" ht="15.75" customHeight="1">
      <c r="A3946" s="17">
        <v>38366</v>
      </c>
      <c r="B3946" s="22" t="s">
        <v>1896</v>
      </c>
      <c r="C3946" s="24" t="s">
        <v>1894</v>
      </c>
      <c r="D3946" s="24" t="s">
        <v>1896</v>
      </c>
      <c r="E3946" s="7" t="s">
        <v>311</v>
      </c>
      <c r="F3946" s="7" t="s">
        <v>316</v>
      </c>
      <c r="G3946" s="7" t="s">
        <v>13</v>
      </c>
      <c r="H3946" s="7" t="s">
        <v>15</v>
      </c>
      <c r="I3946" s="7">
        <v>1538</v>
      </c>
      <c r="J3946" s="7" t="s">
        <v>320</v>
      </c>
      <c r="K3946" s="10">
        <v>43.4</v>
      </c>
      <c r="L3946" s="7" t="s">
        <v>16</v>
      </c>
      <c r="M3946" s="10">
        <v>0.8</v>
      </c>
      <c r="O3946" s="7"/>
      <c r="V3946" s="10" t="s">
        <v>1888</v>
      </c>
      <c r="W3946" s="7">
        <v>9999</v>
      </c>
      <c r="AC3946" s="9"/>
      <c r="AD3946" s="9"/>
      <c r="AF3946" s="7" t="s">
        <v>318</v>
      </c>
      <c r="AG3946" s="7" t="s">
        <v>318</v>
      </c>
      <c r="AH3946" s="7" t="s">
        <v>436</v>
      </c>
      <c r="AI3946" s="7" t="s">
        <v>436</v>
      </c>
      <c r="AJ3946" s="7" t="s">
        <v>436</v>
      </c>
      <c r="AQ3946" s="7"/>
    </row>
    <row r="3947" spans="1:43" ht="15.75" customHeight="1">
      <c r="A3947" s="17">
        <v>39487</v>
      </c>
      <c r="B3947" s="22" t="s">
        <v>1899</v>
      </c>
      <c r="C3947" s="24" t="s">
        <v>1894</v>
      </c>
      <c r="D3947" s="24" t="s">
        <v>1896</v>
      </c>
      <c r="E3947" s="7" t="s">
        <v>311</v>
      </c>
      <c r="F3947" s="7" t="s">
        <v>13</v>
      </c>
      <c r="G3947" s="7" t="s">
        <v>576</v>
      </c>
      <c r="H3947" s="7" t="s">
        <v>15</v>
      </c>
      <c r="I3947" s="7">
        <v>1538</v>
      </c>
      <c r="J3947" s="7" t="s">
        <v>515</v>
      </c>
      <c r="K3947" s="10">
        <v>43.4</v>
      </c>
      <c r="L3947" s="7" t="s">
        <v>16</v>
      </c>
      <c r="M3947" s="10">
        <v>0.8</v>
      </c>
      <c r="P3947" s="10"/>
      <c r="Q3947" s="10"/>
      <c r="R3947" s="10"/>
      <c r="S3947" s="10"/>
      <c r="V3947" s="10" t="s">
        <v>1888</v>
      </c>
      <c r="W3947" s="8"/>
      <c r="AG3947" s="7" t="s">
        <v>318</v>
      </c>
      <c r="AH3947" s="7" t="s">
        <v>436</v>
      </c>
      <c r="AI3947" s="7" t="s">
        <v>436</v>
      </c>
      <c r="AJ3947" s="7" t="s">
        <v>436</v>
      </c>
      <c r="AQ3947" s="7"/>
    </row>
    <row r="3948" spans="1:43" ht="15.75" customHeight="1">
      <c r="A3948" s="17">
        <v>37932</v>
      </c>
      <c r="B3948" s="24" t="s">
        <v>1894</v>
      </c>
      <c r="C3948" s="24" t="s">
        <v>1894</v>
      </c>
      <c r="D3948" s="24" t="s">
        <v>1895</v>
      </c>
      <c r="E3948" s="7" t="s">
        <v>311</v>
      </c>
      <c r="F3948" s="7" t="s">
        <v>316</v>
      </c>
      <c r="G3948" s="7" t="s">
        <v>13</v>
      </c>
      <c r="H3948" s="7" t="s">
        <v>15</v>
      </c>
      <c r="I3948" s="7">
        <v>1539</v>
      </c>
      <c r="J3948" s="7" t="s">
        <v>119</v>
      </c>
      <c r="K3948" s="10">
        <v>43.2</v>
      </c>
      <c r="L3948" s="7" t="s">
        <v>16</v>
      </c>
      <c r="M3948" s="10">
        <v>1.4</v>
      </c>
      <c r="N3948" s="10">
        <v>0.1</v>
      </c>
      <c r="O3948" s="7"/>
      <c r="V3948" s="10">
        <f>SQRT((N3948*N3948)+(O3948*O3948)+((P3948*P3948)+(Q3948*Q3948)+(R3948*R3948)+(S3948*S3948)+(T3948*T3948)+(U3948*U3948)))</f>
        <v>0.1</v>
      </c>
      <c r="W3948" s="7">
        <v>7</v>
      </c>
      <c r="AC3948" s="9"/>
      <c r="AD3948" s="9"/>
      <c r="AG3948" s="7" t="s">
        <v>119</v>
      </c>
      <c r="AH3948" s="7" t="s">
        <v>436</v>
      </c>
      <c r="AI3948" s="7" t="s">
        <v>436</v>
      </c>
      <c r="AJ3948" s="7" t="s">
        <v>436</v>
      </c>
      <c r="AQ3948" s="7"/>
    </row>
    <row r="3949" spans="1:43" ht="15.75" customHeight="1">
      <c r="A3949" s="17">
        <v>38139</v>
      </c>
      <c r="B3949" s="24" t="s">
        <v>1895</v>
      </c>
      <c r="C3949" s="24" t="s">
        <v>1894</v>
      </c>
      <c r="D3949" s="24" t="s">
        <v>1895</v>
      </c>
      <c r="E3949" s="7" t="s">
        <v>311</v>
      </c>
      <c r="H3949" s="7" t="s">
        <v>15</v>
      </c>
      <c r="I3949" s="7">
        <v>1539</v>
      </c>
      <c r="J3949" s="7" t="s">
        <v>515</v>
      </c>
      <c r="K3949" s="10">
        <v>43.2</v>
      </c>
      <c r="L3949" s="7" t="s">
        <v>16</v>
      </c>
      <c r="M3949" s="10">
        <v>1.4</v>
      </c>
      <c r="O3949" s="7"/>
      <c r="V3949" s="10" t="s">
        <v>1888</v>
      </c>
      <c r="AC3949" s="9"/>
      <c r="AD3949" s="9"/>
      <c r="AG3949" s="7" t="s">
        <v>318</v>
      </c>
      <c r="AH3949" s="7" t="s">
        <v>436</v>
      </c>
      <c r="AI3949" s="7" t="s">
        <v>436</v>
      </c>
      <c r="AJ3949" s="7" t="s">
        <v>436</v>
      </c>
      <c r="AQ3949" s="7"/>
    </row>
    <row r="3950" spans="1:43" ht="15.75" customHeight="1">
      <c r="A3950" s="17">
        <v>37932</v>
      </c>
      <c r="B3950" s="24" t="s">
        <v>1894</v>
      </c>
      <c r="C3950" s="24" t="s">
        <v>1894</v>
      </c>
      <c r="D3950" s="24" t="s">
        <v>1896</v>
      </c>
      <c r="E3950" s="7" t="s">
        <v>311</v>
      </c>
      <c r="F3950" s="7" t="s">
        <v>316</v>
      </c>
      <c r="G3950" s="7" t="s">
        <v>13</v>
      </c>
      <c r="H3950" s="7" t="s">
        <v>15</v>
      </c>
      <c r="I3950" s="7">
        <v>1540</v>
      </c>
      <c r="J3950" s="7" t="s">
        <v>119</v>
      </c>
      <c r="K3950" s="10">
        <v>43.9</v>
      </c>
      <c r="L3950" s="7" t="s">
        <v>16</v>
      </c>
      <c r="M3950" s="10">
        <v>1.4</v>
      </c>
      <c r="N3950" s="10">
        <v>0.1</v>
      </c>
      <c r="O3950" s="7"/>
      <c r="V3950" s="10">
        <f>SQRT((N3950*N3950)+(O3950*O3950)+((P3950*P3950)+(Q3950*Q3950)+(R3950*R3950)+(S3950*S3950)+(T3950*T3950)+(U3950*U3950)))</f>
        <v>0.1</v>
      </c>
      <c r="W3950" s="7">
        <v>6</v>
      </c>
      <c r="AC3950" s="9"/>
      <c r="AD3950" s="9"/>
      <c r="AG3950" s="7" t="s">
        <v>119</v>
      </c>
      <c r="AH3950" s="7" t="s">
        <v>436</v>
      </c>
      <c r="AI3950" s="7" t="s">
        <v>436</v>
      </c>
      <c r="AJ3950" s="7" t="s">
        <v>436</v>
      </c>
      <c r="AQ3950" s="7"/>
    </row>
    <row r="3951" spans="1:43" ht="15.75" customHeight="1">
      <c r="A3951" s="17">
        <v>38366</v>
      </c>
      <c r="B3951" s="22" t="s">
        <v>1896</v>
      </c>
      <c r="C3951" s="24" t="s">
        <v>1894</v>
      </c>
      <c r="D3951" s="24" t="s">
        <v>1896</v>
      </c>
      <c r="E3951" s="7" t="s">
        <v>311</v>
      </c>
      <c r="F3951" s="7" t="s">
        <v>316</v>
      </c>
      <c r="G3951" s="7" t="s">
        <v>13</v>
      </c>
      <c r="H3951" s="7" t="s">
        <v>15</v>
      </c>
      <c r="I3951" s="7">
        <v>1540</v>
      </c>
      <c r="J3951" s="7" t="s">
        <v>320</v>
      </c>
      <c r="K3951" s="10">
        <v>43.9</v>
      </c>
      <c r="L3951" s="7" t="s">
        <v>16</v>
      </c>
      <c r="M3951" s="10">
        <v>1.4</v>
      </c>
      <c r="O3951" s="7"/>
      <c r="V3951" s="10" t="s">
        <v>1888</v>
      </c>
      <c r="W3951" s="7">
        <v>9999</v>
      </c>
      <c r="AC3951" s="9"/>
      <c r="AD3951" s="9"/>
      <c r="AF3951" s="7" t="s">
        <v>318</v>
      </c>
      <c r="AG3951" s="7" t="s">
        <v>318</v>
      </c>
      <c r="AH3951" s="7" t="s">
        <v>436</v>
      </c>
      <c r="AI3951" s="7" t="s">
        <v>436</v>
      </c>
      <c r="AJ3951" s="7" t="s">
        <v>436</v>
      </c>
      <c r="AQ3951" s="7"/>
    </row>
    <row r="3952" spans="1:43" ht="15.75" customHeight="1">
      <c r="A3952" s="17">
        <v>39487</v>
      </c>
      <c r="B3952" s="22" t="s">
        <v>1899</v>
      </c>
      <c r="C3952" s="24" t="s">
        <v>1894</v>
      </c>
      <c r="D3952" s="24" t="s">
        <v>1896</v>
      </c>
      <c r="E3952" s="7" t="s">
        <v>311</v>
      </c>
      <c r="F3952" s="7" t="s">
        <v>13</v>
      </c>
      <c r="G3952" s="7" t="s">
        <v>576</v>
      </c>
      <c r="H3952" s="7" t="s">
        <v>15</v>
      </c>
      <c r="I3952" s="7">
        <v>1540</v>
      </c>
      <c r="J3952" s="7" t="s">
        <v>515</v>
      </c>
      <c r="K3952" s="10">
        <v>43.9</v>
      </c>
      <c r="L3952" s="7" t="s">
        <v>16</v>
      </c>
      <c r="M3952" s="10">
        <v>1.4</v>
      </c>
      <c r="P3952" s="10"/>
      <c r="Q3952" s="10"/>
      <c r="R3952" s="10"/>
      <c r="S3952" s="10"/>
      <c r="V3952" s="10" t="s">
        <v>1888</v>
      </c>
      <c r="W3952" s="8"/>
      <c r="AG3952" s="7" t="s">
        <v>318</v>
      </c>
      <c r="AH3952" s="7" t="s">
        <v>436</v>
      </c>
      <c r="AI3952" s="7" t="s">
        <v>436</v>
      </c>
      <c r="AJ3952" s="7" t="s">
        <v>436</v>
      </c>
      <c r="AQ3952" s="7"/>
    </row>
    <row r="3953" spans="1:43" ht="15.75" customHeight="1">
      <c r="A3953" s="17">
        <v>37932</v>
      </c>
      <c r="B3953" s="24" t="s">
        <v>1894</v>
      </c>
      <c r="C3953" s="24" t="s">
        <v>1894</v>
      </c>
      <c r="D3953" s="24" t="s">
        <v>1895</v>
      </c>
      <c r="E3953" s="7" t="s">
        <v>311</v>
      </c>
      <c r="F3953" s="7" t="s">
        <v>316</v>
      </c>
      <c r="G3953" s="7" t="s">
        <v>13</v>
      </c>
      <c r="H3953" s="7" t="s">
        <v>15</v>
      </c>
      <c r="I3953" s="7">
        <v>1541</v>
      </c>
      <c r="J3953" s="7" t="s">
        <v>119</v>
      </c>
      <c r="K3953" s="10">
        <v>43.8</v>
      </c>
      <c r="L3953" s="7" t="s">
        <v>16</v>
      </c>
      <c r="M3953" s="10">
        <v>2.2000000000000002</v>
      </c>
      <c r="N3953" s="10">
        <v>0.1</v>
      </c>
      <c r="O3953" s="7"/>
      <c r="V3953" s="10">
        <f>SQRT((N3953*N3953)+(O3953*O3953)+((P3953*P3953)+(Q3953*Q3953)+(R3953*R3953)+(S3953*S3953)+(T3953*T3953)+(U3953*U3953)))</f>
        <v>0.1</v>
      </c>
      <c r="W3953" s="7">
        <v>8</v>
      </c>
      <c r="AC3953" s="9"/>
      <c r="AD3953" s="9"/>
      <c r="AG3953" s="7" t="s">
        <v>119</v>
      </c>
      <c r="AH3953" s="7" t="s">
        <v>436</v>
      </c>
      <c r="AI3953" s="7" t="s">
        <v>436</v>
      </c>
      <c r="AJ3953" s="7" t="s">
        <v>436</v>
      </c>
      <c r="AQ3953" s="7"/>
    </row>
    <row r="3954" spans="1:43" ht="15.75" customHeight="1">
      <c r="A3954" s="17">
        <v>38139</v>
      </c>
      <c r="B3954" s="24" t="s">
        <v>1895</v>
      </c>
      <c r="C3954" s="24" t="s">
        <v>1894</v>
      </c>
      <c r="D3954" s="24" t="s">
        <v>1895</v>
      </c>
      <c r="E3954" s="7" t="s">
        <v>311</v>
      </c>
      <c r="H3954" s="7" t="s">
        <v>15</v>
      </c>
      <c r="I3954" s="7">
        <v>1541</v>
      </c>
      <c r="J3954" s="7" t="s">
        <v>515</v>
      </c>
      <c r="K3954" s="10">
        <v>43.8</v>
      </c>
      <c r="L3954" s="7" t="s">
        <v>16</v>
      </c>
      <c r="M3954" s="10">
        <v>2.2000000000000002</v>
      </c>
      <c r="O3954" s="7"/>
      <c r="V3954" s="10" t="s">
        <v>1888</v>
      </c>
      <c r="AC3954" s="9"/>
      <c r="AD3954" s="9"/>
      <c r="AG3954" s="7" t="s">
        <v>318</v>
      </c>
      <c r="AH3954" s="7" t="s">
        <v>436</v>
      </c>
      <c r="AI3954" s="7" t="s">
        <v>436</v>
      </c>
      <c r="AJ3954" s="7" t="s">
        <v>436</v>
      </c>
      <c r="AQ3954" s="7"/>
    </row>
    <row r="3955" spans="1:43" ht="15.75" customHeight="1">
      <c r="A3955" s="17">
        <v>37932</v>
      </c>
      <c r="B3955" s="24" t="s">
        <v>1894</v>
      </c>
      <c r="C3955" s="24" t="s">
        <v>1894</v>
      </c>
      <c r="D3955" s="24" t="s">
        <v>1888</v>
      </c>
      <c r="E3955" s="7" t="s">
        <v>311</v>
      </c>
      <c r="F3955" s="7" t="s">
        <v>316</v>
      </c>
      <c r="G3955" s="7" t="s">
        <v>13</v>
      </c>
      <c r="H3955" s="7" t="s">
        <v>123</v>
      </c>
      <c r="I3955" s="7">
        <v>1542</v>
      </c>
      <c r="J3955" s="7" t="s">
        <v>119</v>
      </c>
      <c r="K3955" s="10">
        <v>45.9</v>
      </c>
      <c r="L3955" s="7" t="s">
        <v>16</v>
      </c>
      <c r="M3955" s="10">
        <v>5.5</v>
      </c>
      <c r="N3955" s="10">
        <v>0.5</v>
      </c>
      <c r="O3955" s="7"/>
      <c r="V3955" s="10">
        <f t="shared" ref="V3955:V3960" si="175">SQRT((N3955*N3955)+(O3955*O3955)+((P3955*P3955)+(Q3955*Q3955)+(R3955*R3955)+(S3955*S3955)+(T3955*T3955)+(U3955*U3955)))</f>
        <v>0.5</v>
      </c>
      <c r="W3955" s="7">
        <v>21</v>
      </c>
      <c r="AC3955" s="9"/>
      <c r="AD3955" s="9"/>
      <c r="AG3955" s="7" t="s">
        <v>119</v>
      </c>
      <c r="AH3955" s="7" t="s">
        <v>436</v>
      </c>
      <c r="AI3955" s="7" t="s">
        <v>436</v>
      </c>
      <c r="AJ3955" s="7" t="s">
        <v>436</v>
      </c>
      <c r="AQ3955" s="7"/>
    </row>
    <row r="3956" spans="1:43" ht="15.75" customHeight="1">
      <c r="A3956" s="17">
        <v>38366</v>
      </c>
      <c r="B3956" s="22" t="s">
        <v>1896</v>
      </c>
      <c r="C3956" s="24" t="s">
        <v>1894</v>
      </c>
      <c r="D3956" s="24" t="s">
        <v>1888</v>
      </c>
      <c r="E3956" s="7" t="s">
        <v>311</v>
      </c>
      <c r="F3956" s="7" t="s">
        <v>316</v>
      </c>
      <c r="G3956" s="7" t="s">
        <v>13</v>
      </c>
      <c r="H3956" s="7" t="s">
        <v>123</v>
      </c>
      <c r="I3956" s="7">
        <v>1542</v>
      </c>
      <c r="J3956" s="7" t="s">
        <v>315</v>
      </c>
      <c r="K3956" s="10">
        <v>45.9</v>
      </c>
      <c r="L3956" s="7" t="s">
        <v>16</v>
      </c>
      <c r="M3956" s="10">
        <v>5.5</v>
      </c>
      <c r="N3956" s="10">
        <v>0.6</v>
      </c>
      <c r="O3956" s="7"/>
      <c r="V3956" s="10">
        <f t="shared" si="175"/>
        <v>0.6</v>
      </c>
      <c r="W3956" s="7">
        <v>22</v>
      </c>
      <c r="AC3956" s="9"/>
      <c r="AD3956" s="9"/>
      <c r="AG3956" s="7" t="s">
        <v>119</v>
      </c>
      <c r="AH3956" s="7" t="s">
        <v>436</v>
      </c>
      <c r="AI3956" s="7" t="s">
        <v>436</v>
      </c>
      <c r="AJ3956" s="7" t="s">
        <v>436</v>
      </c>
      <c r="AQ3956" s="7"/>
    </row>
    <row r="3957" spans="1:43" ht="15.75" customHeight="1">
      <c r="A3957" s="17">
        <v>39487</v>
      </c>
      <c r="B3957" s="22" t="s">
        <v>1899</v>
      </c>
      <c r="C3957" s="24" t="s">
        <v>1894</v>
      </c>
      <c r="D3957" s="24" t="s">
        <v>1888</v>
      </c>
      <c r="E3957" s="7" t="s">
        <v>311</v>
      </c>
      <c r="F3957" s="7" t="s">
        <v>13</v>
      </c>
      <c r="G3957" s="7" t="s">
        <v>576</v>
      </c>
      <c r="H3957" s="7" t="s">
        <v>123</v>
      </c>
      <c r="I3957" s="7">
        <v>1542</v>
      </c>
      <c r="J3957" s="7" t="s">
        <v>315</v>
      </c>
      <c r="K3957" s="10">
        <v>45.9</v>
      </c>
      <c r="L3957" s="7" t="s">
        <v>16</v>
      </c>
      <c r="M3957" s="10">
        <v>5.5</v>
      </c>
      <c r="N3957" s="10">
        <v>0.6</v>
      </c>
      <c r="P3957" s="10"/>
      <c r="Q3957" s="10"/>
      <c r="R3957" s="10"/>
      <c r="S3957" s="10"/>
      <c r="V3957" s="10">
        <f t="shared" si="175"/>
        <v>0.6</v>
      </c>
      <c r="W3957" s="8">
        <v>21</v>
      </c>
      <c r="AG3957" s="7" t="s">
        <v>119</v>
      </c>
      <c r="AH3957" s="7" t="s">
        <v>436</v>
      </c>
      <c r="AI3957" s="7" t="s">
        <v>436</v>
      </c>
      <c r="AJ3957" s="7" t="s">
        <v>436</v>
      </c>
      <c r="AQ3957" s="7"/>
    </row>
    <row r="3958" spans="1:43" ht="15.75" customHeight="1">
      <c r="A3958" s="17">
        <v>40070</v>
      </c>
      <c r="B3958" s="22" t="s">
        <v>1900</v>
      </c>
      <c r="C3958" s="24" t="s">
        <v>1894</v>
      </c>
      <c r="D3958" s="24" t="s">
        <v>1888</v>
      </c>
      <c r="E3958" s="7" t="s">
        <v>311</v>
      </c>
      <c r="F3958" s="7" t="s">
        <v>13</v>
      </c>
      <c r="G3958" s="7" t="s">
        <v>1158</v>
      </c>
      <c r="H3958" s="7" t="s">
        <v>123</v>
      </c>
      <c r="I3958" s="7">
        <v>1542</v>
      </c>
      <c r="J3958" s="7" t="s">
        <v>315</v>
      </c>
      <c r="K3958" s="10">
        <v>45.9</v>
      </c>
      <c r="L3958" s="7" t="s">
        <v>16</v>
      </c>
      <c r="M3958" s="10">
        <v>5.5</v>
      </c>
      <c r="N3958" s="10">
        <v>0.7</v>
      </c>
      <c r="O3958" s="7"/>
      <c r="V3958" s="10">
        <f t="shared" si="175"/>
        <v>0.7</v>
      </c>
      <c r="W3958" s="7">
        <v>28</v>
      </c>
      <c r="AG3958" s="7" t="s">
        <v>119</v>
      </c>
      <c r="AH3958" s="7" t="s">
        <v>436</v>
      </c>
      <c r="AI3958" s="7" t="s">
        <v>436</v>
      </c>
      <c r="AJ3958" s="7" t="s">
        <v>436</v>
      </c>
      <c r="AQ3958" s="7"/>
    </row>
    <row r="3959" spans="1:43" ht="15.75" customHeight="1">
      <c r="A3959" s="19">
        <v>40801</v>
      </c>
      <c r="B3959" s="23" t="s">
        <v>1902</v>
      </c>
      <c r="C3959" s="24" t="s">
        <v>1894</v>
      </c>
      <c r="D3959" s="24" t="s">
        <v>1888</v>
      </c>
      <c r="E3959" s="15" t="s">
        <v>311</v>
      </c>
      <c r="F3959" s="15" t="s">
        <v>13</v>
      </c>
      <c r="G3959" s="15" t="s">
        <v>13</v>
      </c>
      <c r="H3959" s="15" t="s">
        <v>123</v>
      </c>
      <c r="I3959" s="15">
        <v>1542</v>
      </c>
      <c r="J3959" s="15" t="s">
        <v>315</v>
      </c>
      <c r="K3959" s="16">
        <v>45.9</v>
      </c>
      <c r="L3959" s="15" t="s">
        <v>16</v>
      </c>
      <c r="M3959" s="16">
        <v>5.5</v>
      </c>
      <c r="N3959" s="16">
        <v>0.8</v>
      </c>
      <c r="O3959" s="16"/>
      <c r="P3959" s="16"/>
      <c r="Q3959" s="16"/>
      <c r="R3959" s="16"/>
      <c r="S3959" s="16"/>
      <c r="T3959" s="16"/>
      <c r="U3959" s="16"/>
      <c r="V3959" s="10">
        <f t="shared" si="175"/>
        <v>0.8</v>
      </c>
      <c r="W3959" s="15">
        <v>39</v>
      </c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 t="s">
        <v>119</v>
      </c>
      <c r="AH3959" s="15" t="s">
        <v>436</v>
      </c>
      <c r="AI3959" s="15" t="s">
        <v>436</v>
      </c>
      <c r="AJ3959" s="15" t="s">
        <v>436</v>
      </c>
      <c r="AK3959" s="15"/>
      <c r="AL3959" s="15"/>
      <c r="AM3959" s="15"/>
      <c r="AN3959" s="15"/>
      <c r="AO3959" s="15"/>
      <c r="AP3959" s="15"/>
      <c r="AQ3959" s="7"/>
    </row>
    <row r="3960" spans="1:43" ht="15.75" customHeight="1">
      <c r="A3960" s="17">
        <v>41536</v>
      </c>
      <c r="B3960" s="22" t="s">
        <v>2048</v>
      </c>
      <c r="C3960" s="22" t="s">
        <v>1894</v>
      </c>
      <c r="D3960" s="22" t="s">
        <v>1888</v>
      </c>
      <c r="E3960" s="7" t="s">
        <v>311</v>
      </c>
      <c r="F3960" s="7" t="s">
        <v>13</v>
      </c>
      <c r="G3960" s="7" t="s">
        <v>13</v>
      </c>
      <c r="H3960" s="7" t="s">
        <v>123</v>
      </c>
      <c r="I3960" s="7">
        <v>1542</v>
      </c>
      <c r="J3960" s="7" t="s">
        <v>315</v>
      </c>
      <c r="K3960" s="10">
        <v>45.9</v>
      </c>
      <c r="L3960" s="7" t="s">
        <v>16</v>
      </c>
      <c r="M3960" s="10">
        <v>5.5</v>
      </c>
      <c r="N3960" s="10">
        <v>1.1000000000000001</v>
      </c>
      <c r="V3960" s="7">
        <f t="shared" si="175"/>
        <v>1.1000000000000001</v>
      </c>
      <c r="W3960" s="7">
        <v>44</v>
      </c>
      <c r="AG3960" s="7" t="s">
        <v>119</v>
      </c>
      <c r="AH3960" s="7" t="s">
        <v>436</v>
      </c>
      <c r="AI3960" s="7" t="s">
        <v>436</v>
      </c>
      <c r="AJ3960" s="7" t="s">
        <v>436</v>
      </c>
      <c r="AQ3960" s="7"/>
    </row>
    <row r="3961" spans="1:43" ht="15.75" customHeight="1">
      <c r="A3961" s="17">
        <v>41988</v>
      </c>
      <c r="B3961" s="22">
        <v>2014</v>
      </c>
      <c r="C3961" s="22" t="s">
        <v>1894</v>
      </c>
      <c r="D3961" s="22" t="s">
        <v>1888</v>
      </c>
      <c r="E3961" s="7" t="s">
        <v>311</v>
      </c>
      <c r="F3961" s="7" t="s">
        <v>13</v>
      </c>
      <c r="G3961" s="7" t="s">
        <v>13</v>
      </c>
      <c r="H3961" s="7" t="s">
        <v>123</v>
      </c>
      <c r="I3961" s="7">
        <v>1542</v>
      </c>
      <c r="J3961" s="7" t="s">
        <v>315</v>
      </c>
      <c r="K3961" s="10">
        <v>45.9</v>
      </c>
      <c r="L3961" s="7" t="s">
        <v>16</v>
      </c>
      <c r="M3961" s="10">
        <v>5.5</v>
      </c>
      <c r="N3961" s="10">
        <v>1.4</v>
      </c>
      <c r="V3961" s="7">
        <v>1.4</v>
      </c>
      <c r="W3961" s="7">
        <v>37</v>
      </c>
      <c r="AE3961" s="7">
        <v>0</v>
      </c>
      <c r="AG3961" s="7" t="s">
        <v>119</v>
      </c>
      <c r="AH3961" s="7" t="s">
        <v>436</v>
      </c>
      <c r="AI3961" s="7" t="s">
        <v>436</v>
      </c>
      <c r="AJ3961" s="7" t="s">
        <v>436</v>
      </c>
      <c r="AK3961" s="7" t="s">
        <v>119</v>
      </c>
      <c r="AQ3961" s="7"/>
    </row>
    <row r="3962" spans="1:43" ht="15.75" customHeight="1">
      <c r="A3962" s="17">
        <v>37932</v>
      </c>
      <c r="B3962" s="24" t="s">
        <v>1894</v>
      </c>
      <c r="C3962" s="24" t="s">
        <v>1894</v>
      </c>
      <c r="D3962" s="24" t="s">
        <v>1899</v>
      </c>
      <c r="E3962" s="7" t="s">
        <v>311</v>
      </c>
      <c r="F3962" s="7" t="s">
        <v>316</v>
      </c>
      <c r="G3962" s="7" t="s">
        <v>13</v>
      </c>
      <c r="H3962" s="7" t="s">
        <v>15</v>
      </c>
      <c r="I3962" s="7">
        <v>1543</v>
      </c>
      <c r="J3962" s="7" t="s">
        <v>119</v>
      </c>
      <c r="K3962" s="10">
        <v>48.6</v>
      </c>
      <c r="L3962" s="7" t="s">
        <v>16</v>
      </c>
      <c r="M3962" s="10">
        <v>2.6</v>
      </c>
      <c r="N3962" s="10">
        <v>0.2</v>
      </c>
      <c r="O3962" s="7"/>
      <c r="V3962" s="10">
        <f>SQRT((N3962*N3962)+(O3962*O3962)+((P3962*P3962)+(Q3962*Q3962)+(R3962*R3962)+(S3962*S3962)+(T3962*T3962)+(U3962*U3962)))</f>
        <v>0.2</v>
      </c>
      <c r="W3962" s="7">
        <v>13</v>
      </c>
      <c r="AC3962" s="9"/>
      <c r="AD3962" s="9"/>
      <c r="AG3962" s="7" t="s">
        <v>119</v>
      </c>
      <c r="AH3962" s="7" t="s">
        <v>436</v>
      </c>
      <c r="AI3962" s="7" t="s">
        <v>436</v>
      </c>
      <c r="AJ3962" s="7" t="s">
        <v>436</v>
      </c>
      <c r="AQ3962" s="7"/>
    </row>
    <row r="3963" spans="1:43" ht="15.75" customHeight="1">
      <c r="A3963" s="17">
        <v>38366</v>
      </c>
      <c r="B3963" s="22" t="s">
        <v>1896</v>
      </c>
      <c r="C3963" s="24" t="s">
        <v>1894</v>
      </c>
      <c r="D3963" s="24" t="s">
        <v>1899</v>
      </c>
      <c r="E3963" s="7" t="s">
        <v>311</v>
      </c>
      <c r="F3963" s="7" t="s">
        <v>316</v>
      </c>
      <c r="G3963" s="7" t="s">
        <v>13</v>
      </c>
      <c r="H3963" s="7" t="s">
        <v>15</v>
      </c>
      <c r="I3963" s="7">
        <v>1543</v>
      </c>
      <c r="J3963" s="7" t="s">
        <v>324</v>
      </c>
      <c r="K3963" s="10">
        <v>48.6</v>
      </c>
      <c r="L3963" s="7" t="s">
        <v>16</v>
      </c>
      <c r="M3963" s="10">
        <v>2.6</v>
      </c>
      <c r="O3963" s="7"/>
      <c r="V3963" s="10" t="s">
        <v>1888</v>
      </c>
      <c r="W3963" s="7">
        <v>9999</v>
      </c>
      <c r="AC3963" s="9"/>
      <c r="AD3963" s="9"/>
      <c r="AG3963" s="7" t="s">
        <v>119</v>
      </c>
      <c r="AH3963" s="7" t="s">
        <v>436</v>
      </c>
      <c r="AI3963" s="7" t="s">
        <v>436</v>
      </c>
      <c r="AJ3963" s="7" t="s">
        <v>436</v>
      </c>
      <c r="AQ3963" s="7"/>
    </row>
    <row r="3964" spans="1:43" ht="15.75" customHeight="1">
      <c r="A3964" s="17">
        <v>39487</v>
      </c>
      <c r="B3964" s="22" t="s">
        <v>1899</v>
      </c>
      <c r="C3964" s="24" t="s">
        <v>1894</v>
      </c>
      <c r="D3964" s="24" t="s">
        <v>1899</v>
      </c>
      <c r="E3964" s="7" t="s">
        <v>311</v>
      </c>
      <c r="F3964" s="7" t="s">
        <v>13</v>
      </c>
      <c r="G3964" s="7" t="s">
        <v>576</v>
      </c>
      <c r="H3964" s="7" t="s">
        <v>15</v>
      </c>
      <c r="I3964" s="7">
        <v>1543</v>
      </c>
      <c r="J3964" s="7" t="s">
        <v>515</v>
      </c>
      <c r="K3964" s="10">
        <v>48.6</v>
      </c>
      <c r="L3964" s="7" t="s">
        <v>16</v>
      </c>
      <c r="M3964" s="10">
        <v>2.6</v>
      </c>
      <c r="P3964" s="10"/>
      <c r="Q3964" s="10"/>
      <c r="R3964" s="10"/>
      <c r="S3964" s="10"/>
      <c r="V3964" s="10" t="s">
        <v>1888</v>
      </c>
      <c r="W3964" s="8"/>
      <c r="AG3964" s="7" t="s">
        <v>318</v>
      </c>
      <c r="AH3964" s="7" t="s">
        <v>436</v>
      </c>
      <c r="AI3964" s="7" t="s">
        <v>436</v>
      </c>
      <c r="AJ3964" s="7" t="s">
        <v>436</v>
      </c>
      <c r="AQ3964" s="7"/>
    </row>
    <row r="3965" spans="1:43" ht="15.75" customHeight="1">
      <c r="A3965" s="17">
        <v>37932</v>
      </c>
      <c r="B3965" s="24" t="s">
        <v>1894</v>
      </c>
      <c r="C3965" s="24" t="s">
        <v>1894</v>
      </c>
      <c r="D3965" s="24" t="s">
        <v>1899</v>
      </c>
      <c r="E3965" s="7" t="s">
        <v>311</v>
      </c>
      <c r="F3965" s="7" t="s">
        <v>316</v>
      </c>
      <c r="G3965" s="7" t="s">
        <v>13</v>
      </c>
      <c r="H3965" s="7" t="s">
        <v>15</v>
      </c>
      <c r="I3965" s="7">
        <v>1544</v>
      </c>
      <c r="J3965" s="7" t="s">
        <v>119</v>
      </c>
      <c r="K3965" s="10">
        <v>48.8</v>
      </c>
      <c r="L3965" s="7" t="s">
        <v>16</v>
      </c>
      <c r="M3965" s="10">
        <v>2.2999999999999998</v>
      </c>
      <c r="N3965" s="10">
        <v>0.1</v>
      </c>
      <c r="O3965" s="7"/>
      <c r="V3965" s="10">
        <f>SQRT((N3965*N3965)+(O3965*O3965)+((P3965*P3965)+(Q3965*Q3965)+(R3965*R3965)+(S3965*S3965)+(T3965*T3965)+(U3965*U3965)))</f>
        <v>0.1</v>
      </c>
      <c r="W3965" s="7">
        <v>10</v>
      </c>
      <c r="AC3965" s="9"/>
      <c r="AD3965" s="9"/>
      <c r="AG3965" s="7" t="s">
        <v>119</v>
      </c>
      <c r="AH3965" s="7" t="s">
        <v>106</v>
      </c>
      <c r="AI3965" s="7" t="s">
        <v>436</v>
      </c>
      <c r="AJ3965" s="7" t="s">
        <v>436</v>
      </c>
      <c r="AQ3965" s="7"/>
    </row>
    <row r="3966" spans="1:43" ht="15.75" customHeight="1">
      <c r="A3966" s="17">
        <v>38366</v>
      </c>
      <c r="B3966" s="22" t="s">
        <v>1896</v>
      </c>
      <c r="C3966" s="24" t="s">
        <v>1894</v>
      </c>
      <c r="D3966" s="24" t="s">
        <v>1899</v>
      </c>
      <c r="E3966" s="7" t="s">
        <v>311</v>
      </c>
      <c r="F3966" s="7" t="s">
        <v>316</v>
      </c>
      <c r="G3966" s="7" t="s">
        <v>13</v>
      </c>
      <c r="H3966" s="7" t="s">
        <v>15</v>
      </c>
      <c r="I3966" s="7">
        <v>1544</v>
      </c>
      <c r="J3966" s="7" t="s">
        <v>324</v>
      </c>
      <c r="K3966" s="10">
        <v>48.8</v>
      </c>
      <c r="L3966" s="7" t="s">
        <v>16</v>
      </c>
      <c r="M3966" s="10">
        <v>2.2999999999999998</v>
      </c>
      <c r="O3966" s="7"/>
      <c r="V3966" s="10" t="s">
        <v>1888</v>
      </c>
      <c r="W3966" s="7">
        <v>9999</v>
      </c>
      <c r="AC3966" s="9"/>
      <c r="AD3966" s="9"/>
      <c r="AG3966" s="7" t="s">
        <v>119</v>
      </c>
      <c r="AH3966" s="7" t="s">
        <v>436</v>
      </c>
      <c r="AI3966" s="7" t="s">
        <v>436</v>
      </c>
      <c r="AJ3966" s="7" t="s">
        <v>436</v>
      </c>
      <c r="AQ3966" s="7"/>
    </row>
    <row r="3967" spans="1:43" ht="15.75" customHeight="1">
      <c r="A3967" s="17">
        <v>39487</v>
      </c>
      <c r="B3967" s="22" t="s">
        <v>1899</v>
      </c>
      <c r="C3967" s="24" t="s">
        <v>1894</v>
      </c>
      <c r="D3967" s="24" t="s">
        <v>1899</v>
      </c>
      <c r="E3967" s="7" t="s">
        <v>311</v>
      </c>
      <c r="F3967" s="7" t="s">
        <v>13</v>
      </c>
      <c r="G3967" s="7" t="s">
        <v>576</v>
      </c>
      <c r="H3967" s="7" t="s">
        <v>15</v>
      </c>
      <c r="I3967" s="7">
        <v>1544</v>
      </c>
      <c r="J3967" s="7" t="s">
        <v>515</v>
      </c>
      <c r="K3967" s="10">
        <v>48.8</v>
      </c>
      <c r="L3967" s="7" t="s">
        <v>16</v>
      </c>
      <c r="M3967" s="10">
        <v>2.2999999999999998</v>
      </c>
      <c r="P3967" s="10"/>
      <c r="Q3967" s="10"/>
      <c r="R3967" s="10"/>
      <c r="S3967" s="10"/>
      <c r="V3967" s="10" t="s">
        <v>1888</v>
      </c>
      <c r="W3967" s="8"/>
      <c r="AF3967" s="7" t="s">
        <v>317</v>
      </c>
      <c r="AG3967" s="7" t="s">
        <v>318</v>
      </c>
      <c r="AH3967" s="7" t="s">
        <v>436</v>
      </c>
      <c r="AI3967" s="7" t="s">
        <v>436</v>
      </c>
      <c r="AJ3967" s="7" t="s">
        <v>436</v>
      </c>
      <c r="AQ3967" s="7"/>
    </row>
    <row r="3968" spans="1:43" ht="15.75" customHeight="1">
      <c r="A3968" s="17">
        <v>37904</v>
      </c>
      <c r="B3968" s="24" t="s">
        <v>1894</v>
      </c>
      <c r="C3968" s="24" t="s">
        <v>1894</v>
      </c>
      <c r="D3968" s="24" t="s">
        <v>1895</v>
      </c>
      <c r="E3968" s="7" t="s">
        <v>311</v>
      </c>
      <c r="F3968" s="7" t="s">
        <v>316</v>
      </c>
      <c r="G3968" s="7" t="s">
        <v>13</v>
      </c>
      <c r="H3968" s="7" t="s">
        <v>15</v>
      </c>
      <c r="I3968" s="7">
        <v>1545</v>
      </c>
      <c r="J3968" s="7" t="s">
        <v>119</v>
      </c>
      <c r="K3968" s="10">
        <v>22.3</v>
      </c>
      <c r="L3968" s="7" t="s">
        <v>16</v>
      </c>
      <c r="M3968" s="10">
        <v>1.6</v>
      </c>
      <c r="N3968" s="10">
        <v>0.1</v>
      </c>
      <c r="O3968" s="7"/>
      <c r="V3968" s="10">
        <f>SQRT((N3968*N3968)+(O3968*O3968)+((P3968*P3968)+(Q3968*Q3968)+(R3968*R3968)+(S3968*S3968)+(T3968*T3968)+(U3968*U3968)))</f>
        <v>0.1</v>
      </c>
      <c r="W3968" s="7">
        <v>6</v>
      </c>
      <c r="AC3968" s="9"/>
      <c r="AD3968" s="9"/>
      <c r="AG3968" s="7" t="s">
        <v>119</v>
      </c>
      <c r="AH3968" s="7" t="s">
        <v>436</v>
      </c>
      <c r="AI3968" s="7" t="s">
        <v>436</v>
      </c>
      <c r="AJ3968" s="7" t="s">
        <v>436</v>
      </c>
      <c r="AP3968" s="7" t="s">
        <v>369</v>
      </c>
      <c r="AQ3968" s="7"/>
    </row>
    <row r="3969" spans="1:43" ht="15.75" customHeight="1">
      <c r="A3969" s="17">
        <v>38139</v>
      </c>
      <c r="B3969" s="24" t="s">
        <v>1895</v>
      </c>
      <c r="C3969" s="24" t="s">
        <v>1894</v>
      </c>
      <c r="D3969" s="24" t="s">
        <v>1895</v>
      </c>
      <c r="E3969" s="7" t="s">
        <v>311</v>
      </c>
      <c r="F3969" s="7" t="s">
        <v>13</v>
      </c>
      <c r="G3969" s="7" t="s">
        <v>314</v>
      </c>
      <c r="H3969" s="7" t="s">
        <v>15</v>
      </c>
      <c r="I3969" s="7">
        <v>1545</v>
      </c>
      <c r="J3969" s="7" t="s">
        <v>324</v>
      </c>
      <c r="K3969" s="10">
        <v>22.3</v>
      </c>
      <c r="L3969" s="7" t="s">
        <v>16</v>
      </c>
      <c r="M3969" s="10">
        <v>1.6</v>
      </c>
      <c r="O3969" s="7"/>
      <c r="V3969" s="10" t="s">
        <v>1888</v>
      </c>
      <c r="AC3969" s="9"/>
      <c r="AD3969" s="9"/>
      <c r="AG3969" s="7" t="s">
        <v>318</v>
      </c>
      <c r="AH3969" s="7" t="s">
        <v>436</v>
      </c>
      <c r="AI3969" s="7" t="s">
        <v>436</v>
      </c>
      <c r="AJ3969" s="7" t="s">
        <v>436</v>
      </c>
      <c r="AQ3969" s="7"/>
    </row>
    <row r="3970" spans="1:43" ht="15.75" customHeight="1">
      <c r="A3970" s="17">
        <v>38337</v>
      </c>
      <c r="B3970" s="22" t="s">
        <v>1895</v>
      </c>
      <c r="C3970" s="24" t="s">
        <v>1894</v>
      </c>
      <c r="D3970" s="24" t="s">
        <v>1895</v>
      </c>
      <c r="E3970" s="7" t="s">
        <v>311</v>
      </c>
      <c r="F3970" s="7" t="s">
        <v>13</v>
      </c>
      <c r="G3970" s="7" t="s">
        <v>314</v>
      </c>
      <c r="H3970" s="7" t="s">
        <v>15</v>
      </c>
      <c r="I3970" s="7">
        <v>1545</v>
      </c>
      <c r="J3970" s="7" t="s">
        <v>324</v>
      </c>
      <c r="K3970" s="10">
        <v>22.3</v>
      </c>
      <c r="L3970" s="7" t="s">
        <v>16</v>
      </c>
      <c r="M3970" s="10">
        <v>1.6</v>
      </c>
      <c r="O3970" s="7"/>
      <c r="V3970" s="10" t="s">
        <v>1888</v>
      </c>
      <c r="W3970" s="7">
        <v>9999</v>
      </c>
      <c r="AC3970" s="9"/>
      <c r="AD3970" s="9"/>
      <c r="AG3970" s="7" t="s">
        <v>318</v>
      </c>
      <c r="AH3970" s="7" t="s">
        <v>436</v>
      </c>
      <c r="AI3970" s="7" t="s">
        <v>436</v>
      </c>
      <c r="AJ3970" s="7" t="s">
        <v>436</v>
      </c>
      <c r="AQ3970" s="7"/>
    </row>
    <row r="3971" spans="1:43" ht="15.75" customHeight="1">
      <c r="A3971" s="17">
        <v>39427</v>
      </c>
      <c r="B3971" s="22" t="s">
        <v>1898</v>
      </c>
      <c r="C3971" s="24" t="s">
        <v>1894</v>
      </c>
      <c r="D3971" s="24" t="s">
        <v>1895</v>
      </c>
      <c r="E3971" s="7" t="s">
        <v>311</v>
      </c>
      <c r="F3971" s="7" t="s">
        <v>13</v>
      </c>
      <c r="G3971" s="7" t="s">
        <v>575</v>
      </c>
      <c r="H3971" s="7" t="s">
        <v>15</v>
      </c>
      <c r="I3971" s="7">
        <v>1545</v>
      </c>
      <c r="J3971" s="7" t="s">
        <v>320</v>
      </c>
      <c r="K3971" s="10">
        <v>22.3</v>
      </c>
      <c r="L3971" s="7" t="s">
        <v>16</v>
      </c>
      <c r="M3971" s="10">
        <v>1.6</v>
      </c>
      <c r="P3971" s="10"/>
      <c r="Q3971" s="10"/>
      <c r="R3971" s="10"/>
      <c r="S3971" s="10"/>
      <c r="V3971" s="10" t="s">
        <v>1888</v>
      </c>
      <c r="W3971" s="8"/>
      <c r="AG3971" s="7" t="s">
        <v>318</v>
      </c>
      <c r="AH3971" s="7" t="s">
        <v>436</v>
      </c>
      <c r="AI3971" s="7" t="s">
        <v>436</v>
      </c>
      <c r="AJ3971" s="7" t="s">
        <v>436</v>
      </c>
      <c r="AQ3971" s="7"/>
    </row>
    <row r="3972" spans="1:43" ht="15.75" customHeight="1">
      <c r="A3972" s="17">
        <v>40070</v>
      </c>
      <c r="B3972" s="22" t="s">
        <v>1900</v>
      </c>
      <c r="C3972" s="24" t="s">
        <v>1894</v>
      </c>
      <c r="D3972" s="24" t="s">
        <v>1895</v>
      </c>
      <c r="E3972" s="7" t="s">
        <v>311</v>
      </c>
      <c r="F3972" s="7" t="s">
        <v>13</v>
      </c>
      <c r="G3972" s="7" t="s">
        <v>229</v>
      </c>
      <c r="H3972" s="7" t="s">
        <v>15</v>
      </c>
      <c r="I3972" s="7">
        <v>1545</v>
      </c>
      <c r="J3972" s="7" t="s">
        <v>320</v>
      </c>
      <c r="K3972" s="10">
        <v>22.3</v>
      </c>
      <c r="L3972" s="7" t="s">
        <v>16</v>
      </c>
      <c r="M3972" s="10">
        <v>1.6</v>
      </c>
      <c r="O3972" s="7"/>
      <c r="V3972" s="10" t="s">
        <v>1888</v>
      </c>
      <c r="W3972" s="7" t="s">
        <v>537</v>
      </c>
      <c r="AG3972" s="7" t="s">
        <v>318</v>
      </c>
      <c r="AH3972" s="7" t="s">
        <v>436</v>
      </c>
      <c r="AI3972" s="7" t="s">
        <v>436</v>
      </c>
      <c r="AJ3972" s="7" t="s">
        <v>436</v>
      </c>
      <c r="AQ3972" s="7"/>
    </row>
    <row r="3973" spans="1:43" ht="15.75" customHeight="1">
      <c r="A3973" s="19">
        <v>40800</v>
      </c>
      <c r="B3973" s="23" t="s">
        <v>1902</v>
      </c>
      <c r="C3973" s="24" t="s">
        <v>1894</v>
      </c>
      <c r="D3973" s="24" t="s">
        <v>1895</v>
      </c>
      <c r="E3973" s="15" t="s">
        <v>311</v>
      </c>
      <c r="F3973" s="15" t="s">
        <v>13</v>
      </c>
      <c r="G3973" s="15" t="s">
        <v>13</v>
      </c>
      <c r="H3973" s="15" t="s">
        <v>15</v>
      </c>
      <c r="I3973" s="15">
        <v>1545</v>
      </c>
      <c r="J3973" s="16" t="s">
        <v>1577</v>
      </c>
      <c r="K3973" s="16">
        <v>22.3</v>
      </c>
      <c r="L3973" s="15" t="s">
        <v>16</v>
      </c>
      <c r="M3973" s="16">
        <v>1.6</v>
      </c>
      <c r="N3973" s="16"/>
      <c r="O3973" s="16"/>
      <c r="P3973" s="16"/>
      <c r="Q3973" s="16"/>
      <c r="R3973" s="16"/>
      <c r="S3973" s="16"/>
      <c r="T3973" s="16"/>
      <c r="U3973" s="16"/>
      <c r="V3973" s="10" t="s">
        <v>1888</v>
      </c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 t="s">
        <v>318</v>
      </c>
      <c r="AH3973" s="15" t="s">
        <v>436</v>
      </c>
      <c r="AI3973" s="15" t="s">
        <v>436</v>
      </c>
      <c r="AJ3973" s="15" t="s">
        <v>436</v>
      </c>
      <c r="AK3973" s="15"/>
      <c r="AL3973" s="15"/>
      <c r="AM3973" s="15"/>
      <c r="AN3973" s="15"/>
      <c r="AO3973" s="15"/>
      <c r="AP3973" s="15"/>
      <c r="AQ3973" s="7"/>
    </row>
    <row r="3974" spans="1:43" ht="15.75" customHeight="1">
      <c r="A3974" s="17">
        <v>37904</v>
      </c>
      <c r="B3974" s="24" t="s">
        <v>1894</v>
      </c>
      <c r="C3974" s="24" t="s">
        <v>1894</v>
      </c>
      <c r="D3974" s="24" t="s">
        <v>1895</v>
      </c>
      <c r="E3974" s="7" t="s">
        <v>311</v>
      </c>
      <c r="F3974" s="7" t="s">
        <v>316</v>
      </c>
      <c r="G3974" s="7" t="s">
        <v>13</v>
      </c>
      <c r="H3974" s="7" t="s">
        <v>15</v>
      </c>
      <c r="I3974" s="7">
        <v>1546</v>
      </c>
      <c r="J3974" s="7" t="s">
        <v>119</v>
      </c>
      <c r="K3974" s="10">
        <v>23.4</v>
      </c>
      <c r="L3974" s="7" t="s">
        <v>16</v>
      </c>
      <c r="M3974" s="10">
        <v>1.1000000000000001</v>
      </c>
      <c r="N3974" s="10">
        <v>0.1</v>
      </c>
      <c r="O3974" s="7"/>
      <c r="V3974" s="10">
        <f>SQRT((N3974*N3974)+(O3974*O3974)+((P3974*P3974)+(Q3974*Q3974)+(R3974*R3974)+(S3974*S3974)+(T3974*T3974)+(U3974*U3974)))</f>
        <v>0.1</v>
      </c>
      <c r="W3974" s="7">
        <v>9</v>
      </c>
      <c r="AC3974" s="9"/>
      <c r="AD3974" s="9"/>
      <c r="AG3974" s="7" t="s">
        <v>119</v>
      </c>
      <c r="AH3974" s="7" t="s">
        <v>436</v>
      </c>
      <c r="AI3974" s="7" t="s">
        <v>436</v>
      </c>
      <c r="AJ3974" s="7" t="s">
        <v>436</v>
      </c>
      <c r="AQ3974" s="7"/>
    </row>
    <row r="3975" spans="1:43" ht="15.75" customHeight="1">
      <c r="A3975" s="17">
        <v>38139</v>
      </c>
      <c r="B3975" s="24" t="s">
        <v>1895</v>
      </c>
      <c r="C3975" s="24" t="s">
        <v>1894</v>
      </c>
      <c r="D3975" s="24" t="s">
        <v>1895</v>
      </c>
      <c r="E3975" s="7" t="s">
        <v>311</v>
      </c>
      <c r="F3975" s="7" t="s">
        <v>13</v>
      </c>
      <c r="G3975" s="7" t="s">
        <v>314</v>
      </c>
      <c r="H3975" s="7" t="s">
        <v>15</v>
      </c>
      <c r="I3975" s="7">
        <v>1546</v>
      </c>
      <c r="J3975" s="7" t="s">
        <v>515</v>
      </c>
      <c r="K3975" s="10">
        <v>23.4</v>
      </c>
      <c r="L3975" s="7" t="s">
        <v>16</v>
      </c>
      <c r="M3975" s="10">
        <v>1.1000000000000001</v>
      </c>
      <c r="O3975" s="7"/>
      <c r="V3975" s="10" t="s">
        <v>1888</v>
      </c>
      <c r="AC3975" s="9"/>
      <c r="AD3975" s="9"/>
      <c r="AG3975" s="7" t="s">
        <v>318</v>
      </c>
      <c r="AH3975" s="7" t="s">
        <v>436</v>
      </c>
      <c r="AI3975" s="7" t="s">
        <v>436</v>
      </c>
      <c r="AJ3975" s="7" t="s">
        <v>436</v>
      </c>
      <c r="AQ3975" s="7"/>
    </row>
    <row r="3976" spans="1:43" ht="15.75" customHeight="1">
      <c r="A3976" s="17">
        <v>38337</v>
      </c>
      <c r="B3976" s="22" t="s">
        <v>1895</v>
      </c>
      <c r="C3976" s="24" t="s">
        <v>1894</v>
      </c>
      <c r="D3976" s="24" t="s">
        <v>1895</v>
      </c>
      <c r="E3976" s="7" t="s">
        <v>311</v>
      </c>
      <c r="F3976" s="7" t="s">
        <v>13</v>
      </c>
      <c r="G3976" s="7" t="s">
        <v>314</v>
      </c>
      <c r="H3976" s="7" t="s">
        <v>15</v>
      </c>
      <c r="I3976" s="7">
        <v>1546</v>
      </c>
      <c r="J3976" s="7" t="s">
        <v>324</v>
      </c>
      <c r="K3976" s="10">
        <v>23.4</v>
      </c>
      <c r="L3976" s="7" t="s">
        <v>16</v>
      </c>
      <c r="M3976" s="10">
        <v>1.1000000000000001</v>
      </c>
      <c r="O3976" s="7"/>
      <c r="V3976" s="10" t="s">
        <v>1888</v>
      </c>
      <c r="W3976" s="7">
        <v>9999</v>
      </c>
      <c r="AC3976" s="9"/>
      <c r="AD3976" s="9"/>
      <c r="AG3976" s="7" t="s">
        <v>318</v>
      </c>
      <c r="AH3976" s="7" t="s">
        <v>436</v>
      </c>
      <c r="AI3976" s="7" t="s">
        <v>436</v>
      </c>
      <c r="AJ3976" s="7" t="s">
        <v>436</v>
      </c>
      <c r="AQ3976" s="7"/>
    </row>
    <row r="3977" spans="1:43" ht="15.75" customHeight="1">
      <c r="A3977" s="17">
        <v>39427</v>
      </c>
      <c r="B3977" s="22" t="s">
        <v>1898</v>
      </c>
      <c r="C3977" s="24" t="s">
        <v>1894</v>
      </c>
      <c r="D3977" s="24" t="s">
        <v>1895</v>
      </c>
      <c r="E3977" s="7" t="s">
        <v>311</v>
      </c>
      <c r="F3977" s="7" t="s">
        <v>13</v>
      </c>
      <c r="G3977" s="7" t="s">
        <v>575</v>
      </c>
      <c r="H3977" s="7" t="s">
        <v>15</v>
      </c>
      <c r="I3977" s="7">
        <v>1546</v>
      </c>
      <c r="J3977" s="7" t="s">
        <v>320</v>
      </c>
      <c r="K3977" s="10">
        <v>23.4</v>
      </c>
      <c r="L3977" s="7" t="s">
        <v>16</v>
      </c>
      <c r="M3977" s="10">
        <v>1.1000000000000001</v>
      </c>
      <c r="P3977" s="10"/>
      <c r="Q3977" s="10"/>
      <c r="R3977" s="10"/>
      <c r="S3977" s="10"/>
      <c r="V3977" s="10" t="s">
        <v>1888</v>
      </c>
      <c r="W3977" s="8"/>
      <c r="AG3977" s="7" t="s">
        <v>318</v>
      </c>
      <c r="AH3977" s="7" t="s">
        <v>436</v>
      </c>
      <c r="AI3977" s="7" t="s">
        <v>436</v>
      </c>
      <c r="AJ3977" s="7" t="s">
        <v>436</v>
      </c>
      <c r="AQ3977" s="7"/>
    </row>
    <row r="3978" spans="1:43" ht="15.75" customHeight="1">
      <c r="A3978" s="17">
        <v>40070</v>
      </c>
      <c r="B3978" s="22" t="s">
        <v>1900</v>
      </c>
      <c r="C3978" s="24" t="s">
        <v>1894</v>
      </c>
      <c r="D3978" s="24" t="s">
        <v>1898</v>
      </c>
      <c r="E3978" s="7" t="s">
        <v>311</v>
      </c>
      <c r="F3978" s="7" t="s">
        <v>13</v>
      </c>
      <c r="G3978" s="7" t="s">
        <v>229</v>
      </c>
      <c r="H3978" s="7" t="s">
        <v>15</v>
      </c>
      <c r="I3978" s="7">
        <v>1546</v>
      </c>
      <c r="J3978" s="7" t="s">
        <v>320</v>
      </c>
      <c r="K3978" s="10">
        <v>23.4</v>
      </c>
      <c r="L3978" s="7" t="s">
        <v>16</v>
      </c>
      <c r="M3978" s="10">
        <v>1.1000000000000001</v>
      </c>
      <c r="O3978" s="7"/>
      <c r="V3978" s="10" t="s">
        <v>1888</v>
      </c>
      <c r="W3978" s="7" t="s">
        <v>537</v>
      </c>
      <c r="AG3978" s="7" t="s">
        <v>318</v>
      </c>
      <c r="AH3978" s="7" t="s">
        <v>436</v>
      </c>
      <c r="AI3978" s="7" t="s">
        <v>436</v>
      </c>
      <c r="AJ3978" s="7" t="s">
        <v>436</v>
      </c>
      <c r="AP3978" s="7" t="s">
        <v>1149</v>
      </c>
      <c r="AQ3978" s="7"/>
    </row>
    <row r="3979" spans="1:43" ht="15.75" customHeight="1">
      <c r="A3979" s="19">
        <v>40800</v>
      </c>
      <c r="B3979" s="23" t="s">
        <v>1902</v>
      </c>
      <c r="C3979" s="24" t="s">
        <v>1894</v>
      </c>
      <c r="D3979" s="24" t="s">
        <v>1898</v>
      </c>
      <c r="E3979" s="15" t="s">
        <v>311</v>
      </c>
      <c r="F3979" s="15" t="s">
        <v>13</v>
      </c>
      <c r="G3979" s="15" t="s">
        <v>13</v>
      </c>
      <c r="H3979" s="15" t="s">
        <v>15</v>
      </c>
      <c r="I3979" s="15">
        <v>1546</v>
      </c>
      <c r="J3979" s="16" t="s">
        <v>1577</v>
      </c>
      <c r="K3979" s="16">
        <v>23.4</v>
      </c>
      <c r="L3979" s="15" t="s">
        <v>16</v>
      </c>
      <c r="M3979" s="16">
        <v>1.1000000000000001</v>
      </c>
      <c r="N3979" s="16"/>
      <c r="O3979" s="16"/>
      <c r="P3979" s="16"/>
      <c r="Q3979" s="16"/>
      <c r="R3979" s="16"/>
      <c r="S3979" s="16"/>
      <c r="T3979" s="16"/>
      <c r="U3979" s="16"/>
      <c r="V3979" s="10" t="s">
        <v>1888</v>
      </c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 t="s">
        <v>318</v>
      </c>
      <c r="AH3979" s="15" t="s">
        <v>436</v>
      </c>
      <c r="AI3979" s="15" t="s">
        <v>436</v>
      </c>
      <c r="AJ3979" s="15" t="s">
        <v>436</v>
      </c>
      <c r="AK3979" s="15"/>
      <c r="AL3979" s="15"/>
      <c r="AM3979" s="15"/>
      <c r="AN3979" s="15"/>
      <c r="AO3979" s="15"/>
      <c r="AP3979" s="15"/>
      <c r="AQ3979" s="7"/>
    </row>
    <row r="3980" spans="1:43" ht="15.75" customHeight="1">
      <c r="A3980" s="17">
        <v>37904</v>
      </c>
      <c r="B3980" s="24" t="s">
        <v>1894</v>
      </c>
      <c r="C3980" s="24" t="s">
        <v>1894</v>
      </c>
      <c r="D3980" s="24" t="s">
        <v>1895</v>
      </c>
      <c r="E3980" s="7" t="s">
        <v>311</v>
      </c>
      <c r="F3980" s="7" t="s">
        <v>316</v>
      </c>
      <c r="G3980" s="7" t="s">
        <v>13</v>
      </c>
      <c r="H3980" s="7" t="s">
        <v>15</v>
      </c>
      <c r="I3980" s="7">
        <v>1547</v>
      </c>
      <c r="J3980" s="7" t="s">
        <v>119</v>
      </c>
      <c r="K3980" s="10">
        <v>23.3</v>
      </c>
      <c r="L3980" s="7" t="s">
        <v>16</v>
      </c>
      <c r="M3980" s="10">
        <v>1.9</v>
      </c>
      <c r="N3980" s="10">
        <v>0.1</v>
      </c>
      <c r="O3980" s="7"/>
      <c r="V3980" s="10">
        <f>SQRT((N3980*N3980)+(O3980*O3980)+((P3980*P3980)+(Q3980*Q3980)+(R3980*R3980)+(S3980*S3980)+(T3980*T3980)+(U3980*U3980)))</f>
        <v>0.1</v>
      </c>
      <c r="W3980" s="7">
        <v>8</v>
      </c>
      <c r="AC3980" s="9"/>
      <c r="AD3980" s="9"/>
      <c r="AG3980" s="7" t="s">
        <v>119</v>
      </c>
      <c r="AH3980" s="7" t="s">
        <v>436</v>
      </c>
      <c r="AI3980" s="7" t="s">
        <v>436</v>
      </c>
      <c r="AJ3980" s="7" t="s">
        <v>436</v>
      </c>
      <c r="AQ3980" s="7"/>
    </row>
    <row r="3981" spans="1:43" ht="15.75" customHeight="1">
      <c r="A3981" s="17">
        <v>38139</v>
      </c>
      <c r="B3981" s="24" t="s">
        <v>1895</v>
      </c>
      <c r="C3981" s="24" t="s">
        <v>1894</v>
      </c>
      <c r="D3981" s="24" t="s">
        <v>1895</v>
      </c>
      <c r="E3981" s="7" t="s">
        <v>311</v>
      </c>
      <c r="F3981" s="7" t="s">
        <v>13</v>
      </c>
      <c r="G3981" s="7" t="s">
        <v>314</v>
      </c>
      <c r="H3981" s="7" t="s">
        <v>15</v>
      </c>
      <c r="I3981" s="7">
        <v>1547</v>
      </c>
      <c r="J3981" s="7" t="s">
        <v>324</v>
      </c>
      <c r="K3981" s="10">
        <v>23.3</v>
      </c>
      <c r="L3981" s="7" t="s">
        <v>16</v>
      </c>
      <c r="M3981" s="10">
        <v>1.9</v>
      </c>
      <c r="O3981" s="7"/>
      <c r="V3981" s="10" t="s">
        <v>1888</v>
      </c>
      <c r="AC3981" s="9"/>
      <c r="AD3981" s="9"/>
      <c r="AG3981" s="7" t="s">
        <v>318</v>
      </c>
      <c r="AH3981" s="7" t="s">
        <v>436</v>
      </c>
      <c r="AI3981" s="7" t="s">
        <v>436</v>
      </c>
      <c r="AJ3981" s="7" t="s">
        <v>436</v>
      </c>
      <c r="AQ3981" s="7"/>
    </row>
    <row r="3982" spans="1:43" ht="15.75" customHeight="1">
      <c r="A3982" s="17">
        <v>38337</v>
      </c>
      <c r="B3982" s="22" t="s">
        <v>1895</v>
      </c>
      <c r="C3982" s="24" t="s">
        <v>1894</v>
      </c>
      <c r="D3982" s="24" t="s">
        <v>1895</v>
      </c>
      <c r="E3982" s="7" t="s">
        <v>311</v>
      </c>
      <c r="F3982" s="7" t="s">
        <v>13</v>
      </c>
      <c r="G3982" s="7" t="s">
        <v>314</v>
      </c>
      <c r="H3982" s="7" t="s">
        <v>15</v>
      </c>
      <c r="I3982" s="7">
        <v>1547</v>
      </c>
      <c r="J3982" s="7" t="s">
        <v>324</v>
      </c>
      <c r="K3982" s="10">
        <v>23.3</v>
      </c>
      <c r="L3982" s="7" t="s">
        <v>16</v>
      </c>
      <c r="M3982" s="10">
        <v>1.9</v>
      </c>
      <c r="O3982" s="7"/>
      <c r="V3982" s="10" t="s">
        <v>1888</v>
      </c>
      <c r="W3982" s="7">
        <v>9999</v>
      </c>
      <c r="AC3982" s="9"/>
      <c r="AD3982" s="9"/>
      <c r="AG3982" s="7" t="s">
        <v>318</v>
      </c>
      <c r="AH3982" s="7" t="s">
        <v>436</v>
      </c>
      <c r="AI3982" s="7" t="s">
        <v>436</v>
      </c>
      <c r="AJ3982" s="7" t="s">
        <v>436</v>
      </c>
      <c r="AQ3982" s="7"/>
    </row>
    <row r="3983" spans="1:43" ht="15.75" customHeight="1">
      <c r="A3983" s="17">
        <v>39427</v>
      </c>
      <c r="B3983" s="22" t="s">
        <v>1898</v>
      </c>
      <c r="C3983" s="24" t="s">
        <v>1894</v>
      </c>
      <c r="D3983" s="24" t="s">
        <v>1895</v>
      </c>
      <c r="E3983" s="7" t="s">
        <v>311</v>
      </c>
      <c r="F3983" s="7" t="s">
        <v>13</v>
      </c>
      <c r="G3983" s="7" t="s">
        <v>575</v>
      </c>
      <c r="H3983" s="7" t="s">
        <v>15</v>
      </c>
      <c r="I3983" s="7">
        <v>1547</v>
      </c>
      <c r="J3983" s="7" t="s">
        <v>320</v>
      </c>
      <c r="K3983" s="10">
        <v>23.3</v>
      </c>
      <c r="L3983" s="7" t="s">
        <v>16</v>
      </c>
      <c r="M3983" s="10">
        <v>1.9</v>
      </c>
      <c r="P3983" s="10"/>
      <c r="Q3983" s="10"/>
      <c r="R3983" s="10"/>
      <c r="S3983" s="10"/>
      <c r="V3983" s="10" t="s">
        <v>1888</v>
      </c>
      <c r="W3983" s="8"/>
      <c r="AG3983" s="7" t="s">
        <v>318</v>
      </c>
      <c r="AH3983" s="7" t="s">
        <v>436</v>
      </c>
      <c r="AI3983" s="7" t="s">
        <v>436</v>
      </c>
      <c r="AJ3983" s="7" t="s">
        <v>436</v>
      </c>
      <c r="AQ3983" s="7"/>
    </row>
    <row r="3984" spans="1:43" ht="15.75" customHeight="1">
      <c r="A3984" s="17">
        <v>40070</v>
      </c>
      <c r="B3984" s="22" t="s">
        <v>1900</v>
      </c>
      <c r="C3984" s="24" t="s">
        <v>1894</v>
      </c>
      <c r="D3984" s="24" t="s">
        <v>1895</v>
      </c>
      <c r="E3984" s="7" t="s">
        <v>311</v>
      </c>
      <c r="F3984" s="7" t="s">
        <v>13</v>
      </c>
      <c r="G3984" s="7" t="s">
        <v>229</v>
      </c>
      <c r="H3984" s="7" t="s">
        <v>15</v>
      </c>
      <c r="I3984" s="7">
        <v>1547</v>
      </c>
      <c r="J3984" s="7" t="s">
        <v>320</v>
      </c>
      <c r="K3984" s="10">
        <v>23.3</v>
      </c>
      <c r="L3984" s="7" t="s">
        <v>16</v>
      </c>
      <c r="M3984" s="10">
        <v>1.9</v>
      </c>
      <c r="O3984" s="7"/>
      <c r="V3984" s="10" t="s">
        <v>1888</v>
      </c>
      <c r="W3984" s="7" t="s">
        <v>537</v>
      </c>
      <c r="AG3984" s="7" t="s">
        <v>318</v>
      </c>
      <c r="AH3984" s="7" t="s">
        <v>436</v>
      </c>
      <c r="AI3984" s="7" t="s">
        <v>436</v>
      </c>
      <c r="AJ3984" s="7" t="s">
        <v>436</v>
      </c>
      <c r="AP3984" s="7" t="s">
        <v>1149</v>
      </c>
      <c r="AQ3984" s="7"/>
    </row>
    <row r="3985" spans="1:43" ht="15.75" customHeight="1">
      <c r="A3985" s="19">
        <v>40800</v>
      </c>
      <c r="B3985" s="23" t="s">
        <v>1902</v>
      </c>
      <c r="C3985" s="24" t="s">
        <v>1894</v>
      </c>
      <c r="D3985" s="24" t="s">
        <v>1895</v>
      </c>
      <c r="E3985" s="7" t="s">
        <v>311</v>
      </c>
      <c r="F3985" s="15" t="s">
        <v>13</v>
      </c>
      <c r="G3985" s="15" t="s">
        <v>13</v>
      </c>
      <c r="H3985" s="15" t="s">
        <v>15</v>
      </c>
      <c r="I3985" s="15">
        <v>1547</v>
      </c>
      <c r="J3985" s="16" t="s">
        <v>1577</v>
      </c>
      <c r="K3985" s="16">
        <v>23.3</v>
      </c>
      <c r="L3985" s="15" t="s">
        <v>16</v>
      </c>
      <c r="M3985" s="16">
        <v>1.9</v>
      </c>
      <c r="N3985" s="16"/>
      <c r="O3985" s="16"/>
      <c r="P3985" s="16"/>
      <c r="Q3985" s="16"/>
      <c r="R3985" s="16"/>
      <c r="S3985" s="16"/>
      <c r="T3985" s="16"/>
      <c r="U3985" s="16"/>
      <c r="V3985" s="10" t="s">
        <v>1888</v>
      </c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 t="s">
        <v>318</v>
      </c>
      <c r="AH3985" s="15" t="s">
        <v>436</v>
      </c>
      <c r="AI3985" s="15" t="s">
        <v>436</v>
      </c>
      <c r="AJ3985" s="15" t="s">
        <v>436</v>
      </c>
      <c r="AK3985" s="15"/>
      <c r="AL3985" s="15"/>
      <c r="AM3985" s="15"/>
      <c r="AN3985" s="15"/>
      <c r="AO3985" s="15"/>
      <c r="AP3985" s="15"/>
      <c r="AQ3985" s="7"/>
    </row>
    <row r="3986" spans="1:43" ht="15.75" customHeight="1">
      <c r="A3986" s="17">
        <v>37904</v>
      </c>
      <c r="B3986" s="24" t="s">
        <v>1894</v>
      </c>
      <c r="C3986" s="24" t="s">
        <v>1894</v>
      </c>
      <c r="D3986" s="24" t="s">
        <v>1895</v>
      </c>
      <c r="E3986" s="7" t="s">
        <v>311</v>
      </c>
      <c r="F3986" s="7" t="s">
        <v>316</v>
      </c>
      <c r="G3986" s="7" t="s">
        <v>13</v>
      </c>
      <c r="H3986" s="7" t="s">
        <v>15</v>
      </c>
      <c r="I3986" s="7">
        <v>1548</v>
      </c>
      <c r="J3986" s="7" t="s">
        <v>119</v>
      </c>
      <c r="K3986" s="10">
        <v>23.4</v>
      </c>
      <c r="L3986" s="7" t="s">
        <v>16</v>
      </c>
      <c r="M3986" s="10">
        <v>0.2</v>
      </c>
      <c r="N3986" s="10">
        <v>0.1</v>
      </c>
      <c r="O3986" s="7"/>
      <c r="V3986" s="10">
        <f>SQRT((N3986*N3986)+(O3986*O3986)+((P3986*P3986)+(Q3986*Q3986)+(R3986*R3986)+(S3986*S3986)+(T3986*T3986)+(U3986*U3986)))</f>
        <v>0.1</v>
      </c>
      <c r="W3986" s="7">
        <v>5</v>
      </c>
      <c r="AC3986" s="9"/>
      <c r="AD3986" s="9"/>
      <c r="AG3986" s="7" t="s">
        <v>119</v>
      </c>
      <c r="AH3986" s="7" t="s">
        <v>436</v>
      </c>
      <c r="AI3986" s="7" t="s">
        <v>436</v>
      </c>
      <c r="AJ3986" s="7" t="s">
        <v>436</v>
      </c>
      <c r="AQ3986" s="7"/>
    </row>
    <row r="3987" spans="1:43" ht="15.75" customHeight="1">
      <c r="A3987" s="17">
        <v>38139</v>
      </c>
      <c r="B3987" s="24" t="s">
        <v>1895</v>
      </c>
      <c r="C3987" s="24" t="s">
        <v>1894</v>
      </c>
      <c r="D3987" s="24" t="s">
        <v>1895</v>
      </c>
      <c r="E3987" s="7" t="s">
        <v>311</v>
      </c>
      <c r="F3987" s="7" t="s">
        <v>13</v>
      </c>
      <c r="G3987" s="7" t="s">
        <v>314</v>
      </c>
      <c r="H3987" s="7" t="s">
        <v>15</v>
      </c>
      <c r="I3987" s="7">
        <v>1548</v>
      </c>
      <c r="J3987" s="7" t="s">
        <v>515</v>
      </c>
      <c r="K3987" s="10">
        <v>23.4</v>
      </c>
      <c r="L3987" s="7" t="s">
        <v>16</v>
      </c>
      <c r="M3987" s="10">
        <v>0.2</v>
      </c>
      <c r="O3987" s="7"/>
      <c r="V3987" s="10" t="s">
        <v>1888</v>
      </c>
      <c r="AC3987" s="9"/>
      <c r="AD3987" s="9"/>
      <c r="AG3987" s="7" t="s">
        <v>318</v>
      </c>
      <c r="AH3987" s="7" t="s">
        <v>436</v>
      </c>
      <c r="AI3987" s="7" t="s">
        <v>436</v>
      </c>
      <c r="AJ3987" s="7" t="s">
        <v>436</v>
      </c>
      <c r="AQ3987" s="7"/>
    </row>
    <row r="3988" spans="1:43" ht="15.75" customHeight="1">
      <c r="A3988" s="17">
        <v>38337</v>
      </c>
      <c r="B3988" s="22" t="s">
        <v>1895</v>
      </c>
      <c r="C3988" s="24" t="s">
        <v>1894</v>
      </c>
      <c r="D3988" s="24" t="s">
        <v>1895</v>
      </c>
      <c r="E3988" s="7" t="s">
        <v>311</v>
      </c>
      <c r="F3988" s="7" t="s">
        <v>13</v>
      </c>
      <c r="G3988" s="7" t="s">
        <v>314</v>
      </c>
      <c r="H3988" s="7" t="s">
        <v>15</v>
      </c>
      <c r="I3988" s="7">
        <v>1548</v>
      </c>
      <c r="J3988" s="7" t="s">
        <v>324</v>
      </c>
      <c r="K3988" s="10">
        <v>23.4</v>
      </c>
      <c r="L3988" s="7" t="s">
        <v>16</v>
      </c>
      <c r="M3988" s="10">
        <v>0.2</v>
      </c>
      <c r="O3988" s="7"/>
      <c r="V3988" s="10" t="s">
        <v>1888</v>
      </c>
      <c r="W3988" s="7">
        <v>9999</v>
      </c>
      <c r="AC3988" s="9"/>
      <c r="AD3988" s="9"/>
      <c r="AG3988" s="7" t="s">
        <v>318</v>
      </c>
      <c r="AH3988" s="7" t="s">
        <v>436</v>
      </c>
      <c r="AI3988" s="7" t="s">
        <v>436</v>
      </c>
      <c r="AJ3988" s="7" t="s">
        <v>436</v>
      </c>
      <c r="AQ3988" s="7"/>
    </row>
    <row r="3989" spans="1:43" ht="15.75" customHeight="1">
      <c r="A3989" s="17">
        <v>39427</v>
      </c>
      <c r="B3989" s="22" t="s">
        <v>1898</v>
      </c>
      <c r="C3989" s="24" t="s">
        <v>1894</v>
      </c>
      <c r="D3989" s="24" t="s">
        <v>1895</v>
      </c>
      <c r="E3989" s="7" t="s">
        <v>311</v>
      </c>
      <c r="F3989" s="7" t="s">
        <v>13</v>
      </c>
      <c r="G3989" s="7" t="s">
        <v>575</v>
      </c>
      <c r="H3989" s="7" t="s">
        <v>15</v>
      </c>
      <c r="I3989" s="7">
        <v>1548</v>
      </c>
      <c r="J3989" s="7" t="s">
        <v>320</v>
      </c>
      <c r="K3989" s="10">
        <v>23.4</v>
      </c>
      <c r="L3989" s="7" t="s">
        <v>16</v>
      </c>
      <c r="M3989" s="10">
        <v>0.2</v>
      </c>
      <c r="P3989" s="10"/>
      <c r="Q3989" s="10"/>
      <c r="R3989" s="10"/>
      <c r="S3989" s="10"/>
      <c r="V3989" s="10" t="s">
        <v>1888</v>
      </c>
      <c r="W3989" s="8"/>
      <c r="AG3989" s="7" t="s">
        <v>318</v>
      </c>
      <c r="AH3989" s="7" t="s">
        <v>436</v>
      </c>
      <c r="AI3989" s="7" t="s">
        <v>436</v>
      </c>
      <c r="AJ3989" s="7" t="s">
        <v>436</v>
      </c>
      <c r="AQ3989" s="7"/>
    </row>
    <row r="3990" spans="1:43" ht="15.75" customHeight="1">
      <c r="A3990" s="17">
        <v>40070</v>
      </c>
      <c r="B3990" s="22" t="s">
        <v>1900</v>
      </c>
      <c r="C3990" s="24" t="s">
        <v>1894</v>
      </c>
      <c r="D3990" s="24" t="s">
        <v>1895</v>
      </c>
      <c r="E3990" s="7" t="s">
        <v>311</v>
      </c>
      <c r="F3990" s="7" t="s">
        <v>13</v>
      </c>
      <c r="G3990" s="7" t="s">
        <v>229</v>
      </c>
      <c r="H3990" s="7" t="s">
        <v>15</v>
      </c>
      <c r="I3990" s="7">
        <v>1548</v>
      </c>
      <c r="J3990" s="7" t="s">
        <v>320</v>
      </c>
      <c r="K3990" s="10">
        <v>23.4</v>
      </c>
      <c r="L3990" s="7" t="s">
        <v>16</v>
      </c>
      <c r="M3990" s="10">
        <v>0.2</v>
      </c>
      <c r="O3990" s="7"/>
      <c r="V3990" s="10" t="s">
        <v>1888</v>
      </c>
      <c r="W3990" s="7" t="s">
        <v>537</v>
      </c>
      <c r="AG3990" s="7" t="s">
        <v>318</v>
      </c>
      <c r="AH3990" s="7" t="s">
        <v>436</v>
      </c>
      <c r="AI3990" s="7" t="s">
        <v>436</v>
      </c>
      <c r="AJ3990" s="7" t="s">
        <v>436</v>
      </c>
      <c r="AP3990" s="7" t="s">
        <v>1149</v>
      </c>
      <c r="AQ3990" s="7"/>
    </row>
    <row r="3991" spans="1:43" ht="15.75" customHeight="1">
      <c r="A3991" s="19">
        <v>40800</v>
      </c>
      <c r="B3991" s="23" t="s">
        <v>1902</v>
      </c>
      <c r="C3991" s="24" t="s">
        <v>1894</v>
      </c>
      <c r="D3991" s="24" t="s">
        <v>1895</v>
      </c>
      <c r="E3991" s="7" t="s">
        <v>311</v>
      </c>
      <c r="F3991" s="15" t="s">
        <v>13</v>
      </c>
      <c r="G3991" s="15" t="s">
        <v>13</v>
      </c>
      <c r="H3991" s="15" t="s">
        <v>15</v>
      </c>
      <c r="I3991" s="15">
        <v>1548</v>
      </c>
      <c r="J3991" s="16" t="s">
        <v>1577</v>
      </c>
      <c r="K3991" s="16">
        <v>23.4</v>
      </c>
      <c r="L3991" s="15" t="s">
        <v>16</v>
      </c>
      <c r="M3991" s="16">
        <v>0.2</v>
      </c>
      <c r="N3991" s="16"/>
      <c r="O3991" s="16"/>
      <c r="P3991" s="16"/>
      <c r="Q3991" s="16"/>
      <c r="R3991" s="16"/>
      <c r="S3991" s="16"/>
      <c r="T3991" s="16"/>
      <c r="U3991" s="16"/>
      <c r="V3991" s="10" t="s">
        <v>1888</v>
      </c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 t="s">
        <v>318</v>
      </c>
      <c r="AH3991" s="15" t="s">
        <v>436</v>
      </c>
      <c r="AI3991" s="15" t="s">
        <v>436</v>
      </c>
      <c r="AJ3991" s="15" t="s">
        <v>436</v>
      </c>
      <c r="AK3991" s="15"/>
      <c r="AL3991" s="15"/>
      <c r="AM3991" s="15"/>
      <c r="AN3991" s="15"/>
      <c r="AO3991" s="15"/>
      <c r="AP3991" s="15"/>
      <c r="AQ3991" s="7"/>
    </row>
    <row r="3992" spans="1:43" ht="15.75" customHeight="1">
      <c r="A3992" s="17">
        <v>37904</v>
      </c>
      <c r="B3992" s="24" t="s">
        <v>1894</v>
      </c>
      <c r="C3992" s="24" t="s">
        <v>1894</v>
      </c>
      <c r="D3992" s="24" t="s">
        <v>1895</v>
      </c>
      <c r="E3992" s="7" t="s">
        <v>311</v>
      </c>
      <c r="F3992" s="7" t="s">
        <v>316</v>
      </c>
      <c r="G3992" s="7" t="s">
        <v>13</v>
      </c>
      <c r="H3992" s="7" t="s">
        <v>15</v>
      </c>
      <c r="I3992" s="7">
        <v>1549</v>
      </c>
      <c r="J3992" s="7" t="s">
        <v>119</v>
      </c>
      <c r="K3992" s="10">
        <v>22.7</v>
      </c>
      <c r="L3992" s="7" t="s">
        <v>16</v>
      </c>
      <c r="M3992" s="10">
        <v>0.3</v>
      </c>
      <c r="N3992" s="10">
        <v>0.1</v>
      </c>
      <c r="O3992" s="7"/>
      <c r="V3992" s="10">
        <f>SQRT((N3992*N3992)+(O3992*O3992)+((P3992*P3992)+(Q3992*Q3992)+(R3992*R3992)+(S3992*S3992)+(T3992*T3992)+(U3992*U3992)))</f>
        <v>0.1</v>
      </c>
      <c r="W3992" s="7">
        <v>9</v>
      </c>
      <c r="AC3992" s="9"/>
      <c r="AD3992" s="9"/>
      <c r="AG3992" s="7" t="s">
        <v>119</v>
      </c>
      <c r="AH3992" s="7" t="s">
        <v>436</v>
      </c>
      <c r="AI3992" s="7" t="s">
        <v>436</v>
      </c>
      <c r="AJ3992" s="7" t="s">
        <v>436</v>
      </c>
      <c r="AQ3992" s="7"/>
    </row>
    <row r="3993" spans="1:43" ht="15.75" customHeight="1">
      <c r="A3993" s="17">
        <v>38139</v>
      </c>
      <c r="B3993" s="24" t="s">
        <v>1895</v>
      </c>
      <c r="C3993" s="24" t="s">
        <v>1894</v>
      </c>
      <c r="D3993" s="24" t="s">
        <v>1895</v>
      </c>
      <c r="E3993" s="7" t="s">
        <v>311</v>
      </c>
      <c r="F3993" s="7" t="s">
        <v>13</v>
      </c>
      <c r="G3993" s="7" t="s">
        <v>314</v>
      </c>
      <c r="H3993" s="7" t="s">
        <v>15</v>
      </c>
      <c r="I3993" s="7">
        <v>1549</v>
      </c>
      <c r="J3993" s="7" t="s">
        <v>324</v>
      </c>
      <c r="K3993" s="10">
        <v>22.7</v>
      </c>
      <c r="L3993" s="7" t="s">
        <v>16</v>
      </c>
      <c r="M3993" s="10">
        <v>0.3</v>
      </c>
      <c r="O3993" s="7"/>
      <c r="V3993" s="10" t="s">
        <v>1888</v>
      </c>
      <c r="AC3993" s="9"/>
      <c r="AD3993" s="9"/>
      <c r="AG3993" s="7" t="s">
        <v>318</v>
      </c>
      <c r="AH3993" s="7" t="s">
        <v>436</v>
      </c>
      <c r="AI3993" s="7" t="s">
        <v>436</v>
      </c>
      <c r="AJ3993" s="7" t="s">
        <v>436</v>
      </c>
      <c r="AQ3993" s="7"/>
    </row>
    <row r="3994" spans="1:43" ht="15.75" customHeight="1">
      <c r="A3994" s="17">
        <v>38337</v>
      </c>
      <c r="B3994" s="22" t="s">
        <v>1895</v>
      </c>
      <c r="C3994" s="24" t="s">
        <v>1894</v>
      </c>
      <c r="D3994" s="24" t="s">
        <v>1895</v>
      </c>
      <c r="E3994" s="7" t="s">
        <v>311</v>
      </c>
      <c r="F3994" s="7" t="s">
        <v>13</v>
      </c>
      <c r="G3994" s="7" t="s">
        <v>314</v>
      </c>
      <c r="H3994" s="7" t="s">
        <v>15</v>
      </c>
      <c r="I3994" s="7">
        <v>1549</v>
      </c>
      <c r="J3994" s="7" t="s">
        <v>324</v>
      </c>
      <c r="K3994" s="10">
        <v>22.7</v>
      </c>
      <c r="L3994" s="7" t="s">
        <v>16</v>
      </c>
      <c r="M3994" s="10">
        <v>0.3</v>
      </c>
      <c r="O3994" s="7"/>
      <c r="V3994" s="10" t="s">
        <v>1888</v>
      </c>
      <c r="W3994" s="7">
        <v>9999</v>
      </c>
      <c r="AC3994" s="9"/>
      <c r="AD3994" s="9"/>
      <c r="AG3994" s="7" t="s">
        <v>318</v>
      </c>
      <c r="AH3994" s="7" t="s">
        <v>436</v>
      </c>
      <c r="AI3994" s="7" t="s">
        <v>436</v>
      </c>
      <c r="AJ3994" s="7" t="s">
        <v>436</v>
      </c>
      <c r="AQ3994" s="7"/>
    </row>
    <row r="3995" spans="1:43" ht="15.75" customHeight="1">
      <c r="A3995" s="17">
        <v>39427</v>
      </c>
      <c r="B3995" s="22" t="s">
        <v>1898</v>
      </c>
      <c r="C3995" s="24" t="s">
        <v>1894</v>
      </c>
      <c r="D3995" s="24" t="s">
        <v>1895</v>
      </c>
      <c r="E3995" s="7" t="s">
        <v>311</v>
      </c>
      <c r="F3995" s="7" t="s">
        <v>13</v>
      </c>
      <c r="G3995" s="7" t="s">
        <v>575</v>
      </c>
      <c r="H3995" s="7" t="s">
        <v>15</v>
      </c>
      <c r="I3995" s="7">
        <v>1549</v>
      </c>
      <c r="J3995" s="7" t="s">
        <v>320</v>
      </c>
      <c r="K3995" s="10">
        <v>22.7</v>
      </c>
      <c r="L3995" s="7" t="s">
        <v>16</v>
      </c>
      <c r="M3995" s="10">
        <v>0.3</v>
      </c>
      <c r="P3995" s="10"/>
      <c r="Q3995" s="10"/>
      <c r="R3995" s="10"/>
      <c r="S3995" s="10"/>
      <c r="V3995" s="10" t="s">
        <v>1888</v>
      </c>
      <c r="W3995" s="8"/>
      <c r="AG3995" s="7" t="s">
        <v>318</v>
      </c>
      <c r="AH3995" s="7" t="s">
        <v>436</v>
      </c>
      <c r="AI3995" s="7" t="s">
        <v>436</v>
      </c>
      <c r="AJ3995" s="7" t="s">
        <v>436</v>
      </c>
      <c r="AQ3995" s="7"/>
    </row>
    <row r="3996" spans="1:43" ht="15.75" customHeight="1">
      <c r="A3996" s="17">
        <v>40070</v>
      </c>
      <c r="B3996" s="22" t="s">
        <v>1900</v>
      </c>
      <c r="C3996" s="24" t="s">
        <v>1894</v>
      </c>
      <c r="D3996" s="24" t="s">
        <v>1895</v>
      </c>
      <c r="E3996" s="7" t="s">
        <v>311</v>
      </c>
      <c r="F3996" s="7" t="s">
        <v>13</v>
      </c>
      <c r="G3996" s="7" t="s">
        <v>229</v>
      </c>
      <c r="H3996" s="7" t="s">
        <v>15</v>
      </c>
      <c r="I3996" s="7">
        <v>1549</v>
      </c>
      <c r="J3996" s="7" t="s">
        <v>320</v>
      </c>
      <c r="K3996" s="10">
        <v>22.7</v>
      </c>
      <c r="L3996" s="7" t="s">
        <v>16</v>
      </c>
      <c r="M3996" s="10">
        <v>0.3</v>
      </c>
      <c r="O3996" s="7"/>
      <c r="V3996" s="10" t="s">
        <v>1888</v>
      </c>
      <c r="W3996" s="7" t="s">
        <v>537</v>
      </c>
      <c r="AG3996" s="7" t="s">
        <v>318</v>
      </c>
      <c r="AH3996" s="7" t="s">
        <v>436</v>
      </c>
      <c r="AI3996" s="7" t="s">
        <v>436</v>
      </c>
      <c r="AJ3996" s="7" t="s">
        <v>436</v>
      </c>
      <c r="AQ3996" s="7"/>
    </row>
    <row r="3997" spans="1:43" ht="15.75" customHeight="1">
      <c r="A3997" s="19">
        <v>40800</v>
      </c>
      <c r="B3997" s="23" t="s">
        <v>1902</v>
      </c>
      <c r="C3997" s="24" t="s">
        <v>1894</v>
      </c>
      <c r="D3997" s="24" t="s">
        <v>1895</v>
      </c>
      <c r="E3997" s="7" t="s">
        <v>311</v>
      </c>
      <c r="F3997" s="15" t="s">
        <v>13</v>
      </c>
      <c r="G3997" s="15" t="s">
        <v>13</v>
      </c>
      <c r="H3997" s="15" t="s">
        <v>15</v>
      </c>
      <c r="I3997" s="15">
        <v>1549</v>
      </c>
      <c r="J3997" s="16" t="s">
        <v>1577</v>
      </c>
      <c r="K3997" s="16">
        <v>22.7</v>
      </c>
      <c r="L3997" s="15" t="s">
        <v>16</v>
      </c>
      <c r="M3997" s="16">
        <v>0.3</v>
      </c>
      <c r="N3997" s="16"/>
      <c r="O3997" s="16"/>
      <c r="P3997" s="16"/>
      <c r="Q3997" s="16"/>
      <c r="R3997" s="16"/>
      <c r="S3997" s="16"/>
      <c r="T3997" s="16"/>
      <c r="U3997" s="16"/>
      <c r="V3997" s="10" t="s">
        <v>1888</v>
      </c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 t="s">
        <v>318</v>
      </c>
      <c r="AH3997" s="15" t="s">
        <v>436</v>
      </c>
      <c r="AI3997" s="15" t="s">
        <v>436</v>
      </c>
      <c r="AJ3997" s="15" t="s">
        <v>436</v>
      </c>
      <c r="AK3997" s="15"/>
      <c r="AL3997" s="15"/>
      <c r="AM3997" s="15"/>
      <c r="AN3997" s="15"/>
      <c r="AO3997" s="15"/>
      <c r="AP3997" s="15"/>
      <c r="AQ3997" s="7"/>
    </row>
    <row r="3998" spans="1:43" ht="15.75" customHeight="1">
      <c r="A3998" s="17">
        <v>37904</v>
      </c>
      <c r="B3998" s="24" t="s">
        <v>1894</v>
      </c>
      <c r="C3998" s="24" t="s">
        <v>1894</v>
      </c>
      <c r="D3998" s="24" t="s">
        <v>1895</v>
      </c>
      <c r="E3998" s="7" t="s">
        <v>311</v>
      </c>
      <c r="F3998" s="7" t="s">
        <v>316</v>
      </c>
      <c r="G3998" s="7" t="s">
        <v>13</v>
      </c>
      <c r="H3998" s="7" t="s">
        <v>15</v>
      </c>
      <c r="I3998" s="7">
        <v>1550</v>
      </c>
      <c r="J3998" s="7" t="s">
        <v>119</v>
      </c>
      <c r="K3998" s="10">
        <v>22.7</v>
      </c>
      <c r="L3998" s="7" t="s">
        <v>16</v>
      </c>
      <c r="M3998" s="10">
        <v>1.2</v>
      </c>
      <c r="N3998" s="10">
        <v>0.1</v>
      </c>
      <c r="O3998" s="7"/>
      <c r="V3998" s="10">
        <f>SQRT((N3998*N3998)+(O3998*O3998)+((P3998*P3998)+(Q3998*Q3998)+(R3998*R3998)+(S3998*S3998)+(T3998*T3998)+(U3998*U3998)))</f>
        <v>0.1</v>
      </c>
      <c r="W3998" s="7">
        <v>9</v>
      </c>
      <c r="AC3998" s="9"/>
      <c r="AD3998" s="9"/>
      <c r="AG3998" s="7" t="s">
        <v>119</v>
      </c>
      <c r="AH3998" s="7" t="s">
        <v>436</v>
      </c>
      <c r="AI3998" s="7" t="s">
        <v>436</v>
      </c>
      <c r="AJ3998" s="7" t="s">
        <v>436</v>
      </c>
      <c r="AQ3998" s="7"/>
    </row>
    <row r="3999" spans="1:43" ht="15.75" customHeight="1">
      <c r="A3999" s="17">
        <v>38139</v>
      </c>
      <c r="B3999" s="24" t="s">
        <v>1895</v>
      </c>
      <c r="C3999" s="24" t="s">
        <v>1894</v>
      </c>
      <c r="D3999" s="24" t="s">
        <v>1895</v>
      </c>
      <c r="E3999" s="7" t="s">
        <v>311</v>
      </c>
      <c r="F3999" s="7" t="s">
        <v>13</v>
      </c>
      <c r="G3999" s="7" t="s">
        <v>314</v>
      </c>
      <c r="H3999" s="7" t="s">
        <v>15</v>
      </c>
      <c r="I3999" s="7">
        <v>1550</v>
      </c>
      <c r="J3999" s="7" t="s">
        <v>324</v>
      </c>
      <c r="K3999" s="10">
        <v>22.7</v>
      </c>
      <c r="L3999" s="7" t="s">
        <v>16</v>
      </c>
      <c r="M3999" s="10">
        <v>1.2</v>
      </c>
      <c r="O3999" s="7"/>
      <c r="V3999" s="10" t="s">
        <v>1888</v>
      </c>
      <c r="AC3999" s="9"/>
      <c r="AD3999" s="9"/>
      <c r="AG3999" s="7" t="s">
        <v>318</v>
      </c>
      <c r="AH3999" s="7" t="s">
        <v>436</v>
      </c>
      <c r="AI3999" s="7" t="s">
        <v>436</v>
      </c>
      <c r="AJ3999" s="7" t="s">
        <v>436</v>
      </c>
      <c r="AQ3999" s="7"/>
    </row>
    <row r="4000" spans="1:43" ht="15.75" customHeight="1">
      <c r="A4000" s="17">
        <v>38337</v>
      </c>
      <c r="B4000" s="22" t="s">
        <v>1895</v>
      </c>
      <c r="C4000" s="24" t="s">
        <v>1894</v>
      </c>
      <c r="D4000" s="24" t="s">
        <v>1895</v>
      </c>
      <c r="E4000" s="7" t="s">
        <v>311</v>
      </c>
      <c r="F4000" s="7" t="s">
        <v>13</v>
      </c>
      <c r="G4000" s="7" t="s">
        <v>314</v>
      </c>
      <c r="H4000" s="7" t="s">
        <v>15</v>
      </c>
      <c r="I4000" s="7">
        <v>1550</v>
      </c>
      <c r="J4000" s="7" t="s">
        <v>324</v>
      </c>
      <c r="K4000" s="10">
        <v>22.7</v>
      </c>
      <c r="L4000" s="7" t="s">
        <v>16</v>
      </c>
      <c r="M4000" s="10">
        <v>1.2</v>
      </c>
      <c r="O4000" s="7"/>
      <c r="V4000" s="10" t="s">
        <v>1888</v>
      </c>
      <c r="W4000" s="7">
        <v>9999</v>
      </c>
      <c r="AC4000" s="9"/>
      <c r="AD4000" s="9"/>
      <c r="AG4000" s="7" t="s">
        <v>318</v>
      </c>
      <c r="AH4000" s="7" t="s">
        <v>436</v>
      </c>
      <c r="AI4000" s="7" t="s">
        <v>436</v>
      </c>
      <c r="AJ4000" s="7" t="s">
        <v>436</v>
      </c>
      <c r="AQ4000" s="7"/>
    </row>
    <row r="4001" spans="1:43" ht="15.75" customHeight="1">
      <c r="A4001" s="17">
        <v>39427</v>
      </c>
      <c r="B4001" s="22" t="s">
        <v>1898</v>
      </c>
      <c r="C4001" s="24" t="s">
        <v>1894</v>
      </c>
      <c r="D4001" s="24" t="s">
        <v>1895</v>
      </c>
      <c r="E4001" s="7" t="s">
        <v>311</v>
      </c>
      <c r="F4001" s="7" t="s">
        <v>13</v>
      </c>
      <c r="G4001" s="7" t="s">
        <v>575</v>
      </c>
      <c r="H4001" s="7" t="s">
        <v>15</v>
      </c>
      <c r="I4001" s="7">
        <v>1550</v>
      </c>
      <c r="J4001" s="7" t="s">
        <v>320</v>
      </c>
      <c r="K4001" s="10">
        <v>22.7</v>
      </c>
      <c r="L4001" s="7" t="s">
        <v>16</v>
      </c>
      <c r="M4001" s="10">
        <v>1.2</v>
      </c>
      <c r="P4001" s="10"/>
      <c r="Q4001" s="10"/>
      <c r="R4001" s="10"/>
      <c r="S4001" s="10"/>
      <c r="V4001" s="10" t="s">
        <v>1888</v>
      </c>
      <c r="W4001" s="8"/>
      <c r="AG4001" s="7" t="s">
        <v>318</v>
      </c>
      <c r="AH4001" s="7" t="s">
        <v>436</v>
      </c>
      <c r="AI4001" s="7" t="s">
        <v>436</v>
      </c>
      <c r="AJ4001" s="7" t="s">
        <v>436</v>
      </c>
      <c r="AQ4001" s="7"/>
    </row>
    <row r="4002" spans="1:43" ht="15.75" customHeight="1">
      <c r="A4002" s="17">
        <v>40070</v>
      </c>
      <c r="B4002" s="22" t="s">
        <v>1900</v>
      </c>
      <c r="C4002" s="24" t="s">
        <v>1894</v>
      </c>
      <c r="D4002" s="24" t="s">
        <v>1895</v>
      </c>
      <c r="E4002" s="7" t="s">
        <v>311</v>
      </c>
      <c r="F4002" s="7" t="s">
        <v>13</v>
      </c>
      <c r="G4002" s="7" t="s">
        <v>229</v>
      </c>
      <c r="H4002" s="7" t="s">
        <v>15</v>
      </c>
      <c r="I4002" s="7">
        <v>1550</v>
      </c>
      <c r="J4002" s="7" t="s">
        <v>320</v>
      </c>
      <c r="K4002" s="10">
        <v>22.7</v>
      </c>
      <c r="L4002" s="7" t="s">
        <v>16</v>
      </c>
      <c r="M4002" s="10">
        <v>1.2</v>
      </c>
      <c r="O4002" s="7"/>
      <c r="V4002" s="10" t="s">
        <v>1888</v>
      </c>
      <c r="W4002" s="7" t="s">
        <v>537</v>
      </c>
      <c r="AG4002" s="7" t="s">
        <v>318</v>
      </c>
      <c r="AH4002" s="7" t="s">
        <v>436</v>
      </c>
      <c r="AI4002" s="7" t="s">
        <v>436</v>
      </c>
      <c r="AJ4002" s="7" t="s">
        <v>436</v>
      </c>
      <c r="AQ4002" s="7"/>
    </row>
    <row r="4003" spans="1:43" ht="15.75" customHeight="1">
      <c r="A4003" s="19">
        <v>40800</v>
      </c>
      <c r="B4003" s="23" t="s">
        <v>1902</v>
      </c>
      <c r="C4003" s="24" t="s">
        <v>1894</v>
      </c>
      <c r="D4003" s="24" t="s">
        <v>1895</v>
      </c>
      <c r="E4003" s="7" t="s">
        <v>311</v>
      </c>
      <c r="F4003" s="15" t="s">
        <v>13</v>
      </c>
      <c r="G4003" s="15" t="s">
        <v>13</v>
      </c>
      <c r="H4003" s="15" t="s">
        <v>15</v>
      </c>
      <c r="I4003" s="15">
        <v>1550</v>
      </c>
      <c r="J4003" s="16" t="s">
        <v>1577</v>
      </c>
      <c r="K4003" s="16">
        <v>22.7</v>
      </c>
      <c r="L4003" s="15" t="s">
        <v>16</v>
      </c>
      <c r="M4003" s="16">
        <v>1.2</v>
      </c>
      <c r="N4003" s="16"/>
      <c r="O4003" s="16"/>
      <c r="P4003" s="16"/>
      <c r="Q4003" s="16"/>
      <c r="R4003" s="16"/>
      <c r="S4003" s="16"/>
      <c r="T4003" s="16"/>
      <c r="U4003" s="16"/>
      <c r="V4003" s="10" t="s">
        <v>1888</v>
      </c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 t="s">
        <v>318</v>
      </c>
      <c r="AH4003" s="15" t="s">
        <v>436</v>
      </c>
      <c r="AI4003" s="15" t="s">
        <v>436</v>
      </c>
      <c r="AJ4003" s="15" t="s">
        <v>436</v>
      </c>
      <c r="AK4003" s="15"/>
      <c r="AL4003" s="15"/>
      <c r="AM4003" s="15"/>
      <c r="AN4003" s="15"/>
      <c r="AO4003" s="15"/>
      <c r="AP4003" s="15"/>
      <c r="AQ4003" s="7"/>
    </row>
    <row r="4004" spans="1:43" ht="15.75" customHeight="1">
      <c r="A4004" s="17">
        <v>37904</v>
      </c>
      <c r="B4004" s="24" t="s">
        <v>1894</v>
      </c>
      <c r="C4004" s="24" t="s">
        <v>1894</v>
      </c>
      <c r="D4004" s="24" t="s">
        <v>1895</v>
      </c>
      <c r="E4004" s="7" t="s">
        <v>311</v>
      </c>
      <c r="F4004" s="7" t="s">
        <v>316</v>
      </c>
      <c r="G4004" s="7" t="s">
        <v>13</v>
      </c>
      <c r="H4004" s="7" t="s">
        <v>15</v>
      </c>
      <c r="I4004" s="7">
        <v>1551</v>
      </c>
      <c r="J4004" s="7" t="s">
        <v>119</v>
      </c>
      <c r="K4004" s="10">
        <v>21.8</v>
      </c>
      <c r="L4004" s="7" t="s">
        <v>16</v>
      </c>
      <c r="M4004" s="10">
        <v>2.9</v>
      </c>
      <c r="N4004" s="10">
        <v>0.1</v>
      </c>
      <c r="O4004" s="7"/>
      <c r="V4004" s="10">
        <f>SQRT((N4004*N4004)+(O4004*O4004)+((P4004*P4004)+(Q4004*Q4004)+(R4004*R4004)+(S4004*S4004)+(T4004*T4004)+(U4004*U4004)))</f>
        <v>0.1</v>
      </c>
      <c r="W4004" s="7">
        <v>3</v>
      </c>
      <c r="AC4004" s="9"/>
      <c r="AD4004" s="9"/>
      <c r="AG4004" s="7" t="s">
        <v>119</v>
      </c>
      <c r="AH4004" s="7" t="s">
        <v>106</v>
      </c>
      <c r="AI4004" s="7" t="s">
        <v>436</v>
      </c>
      <c r="AJ4004" s="7" t="s">
        <v>436</v>
      </c>
      <c r="AP4004" s="7" t="s">
        <v>370</v>
      </c>
      <c r="AQ4004" s="7"/>
    </row>
    <row r="4005" spans="1:43" ht="15.75" customHeight="1">
      <c r="A4005" s="17">
        <v>38140</v>
      </c>
      <c r="B4005" s="24" t="s">
        <v>1895</v>
      </c>
      <c r="C4005" s="24" t="s">
        <v>1894</v>
      </c>
      <c r="D4005" s="24" t="s">
        <v>1895</v>
      </c>
      <c r="E4005" s="7" t="s">
        <v>311</v>
      </c>
      <c r="F4005" s="7" t="s">
        <v>13</v>
      </c>
      <c r="G4005" s="7" t="s">
        <v>314</v>
      </c>
      <c r="H4005" s="7" t="s">
        <v>15</v>
      </c>
      <c r="I4005" s="7">
        <v>1551</v>
      </c>
      <c r="J4005" s="7" t="s">
        <v>515</v>
      </c>
      <c r="K4005" s="10">
        <v>21.8</v>
      </c>
      <c r="L4005" s="7" t="s">
        <v>16</v>
      </c>
      <c r="M4005" s="10">
        <v>2.9</v>
      </c>
      <c r="O4005" s="7"/>
      <c r="V4005" s="10" t="s">
        <v>1888</v>
      </c>
      <c r="AC4005" s="9"/>
      <c r="AD4005" s="9"/>
      <c r="AG4005" s="7" t="s">
        <v>318</v>
      </c>
      <c r="AH4005" s="7" t="s">
        <v>436</v>
      </c>
      <c r="AI4005" s="7" t="s">
        <v>436</v>
      </c>
      <c r="AJ4005" s="7" t="s">
        <v>436</v>
      </c>
      <c r="AQ4005" s="7"/>
    </row>
    <row r="4006" spans="1:43" ht="15.75" customHeight="1">
      <c r="A4006" s="17">
        <v>38337</v>
      </c>
      <c r="B4006" s="22" t="s">
        <v>1895</v>
      </c>
      <c r="C4006" s="24" t="s">
        <v>1894</v>
      </c>
      <c r="D4006" s="24" t="s">
        <v>1895</v>
      </c>
      <c r="E4006" s="7" t="s">
        <v>311</v>
      </c>
      <c r="F4006" s="7" t="s">
        <v>13</v>
      </c>
      <c r="G4006" s="7" t="s">
        <v>314</v>
      </c>
      <c r="H4006" s="7" t="s">
        <v>15</v>
      </c>
      <c r="I4006" s="7">
        <v>1551</v>
      </c>
      <c r="J4006" s="7" t="s">
        <v>324</v>
      </c>
      <c r="K4006" s="10">
        <v>21.8</v>
      </c>
      <c r="L4006" s="7" t="s">
        <v>16</v>
      </c>
      <c r="M4006" s="10">
        <v>2.9</v>
      </c>
      <c r="O4006" s="7"/>
      <c r="V4006" s="10" t="s">
        <v>1888</v>
      </c>
      <c r="W4006" s="7">
        <v>9999</v>
      </c>
      <c r="AC4006" s="9"/>
      <c r="AD4006" s="9"/>
      <c r="AG4006" s="7" t="s">
        <v>318</v>
      </c>
      <c r="AH4006" s="7" t="s">
        <v>436</v>
      </c>
      <c r="AI4006" s="7" t="s">
        <v>436</v>
      </c>
      <c r="AJ4006" s="7" t="s">
        <v>436</v>
      </c>
      <c r="AQ4006" s="7"/>
    </row>
    <row r="4007" spans="1:43" ht="15.75" customHeight="1">
      <c r="A4007" s="17">
        <v>39427</v>
      </c>
      <c r="B4007" s="22" t="s">
        <v>1898</v>
      </c>
      <c r="C4007" s="24" t="s">
        <v>1894</v>
      </c>
      <c r="D4007" s="24" t="s">
        <v>1895</v>
      </c>
      <c r="E4007" s="7" t="s">
        <v>311</v>
      </c>
      <c r="F4007" s="7" t="s">
        <v>13</v>
      </c>
      <c r="G4007" s="7" t="s">
        <v>575</v>
      </c>
      <c r="H4007" s="7" t="s">
        <v>15</v>
      </c>
      <c r="I4007" s="7">
        <v>1551</v>
      </c>
      <c r="J4007" s="7" t="s">
        <v>320</v>
      </c>
      <c r="K4007" s="10">
        <v>21.8</v>
      </c>
      <c r="L4007" s="7" t="s">
        <v>16</v>
      </c>
      <c r="M4007" s="10">
        <v>2.9</v>
      </c>
      <c r="P4007" s="10"/>
      <c r="Q4007" s="10"/>
      <c r="R4007" s="10"/>
      <c r="S4007" s="10"/>
      <c r="V4007" s="10" t="s">
        <v>1888</v>
      </c>
      <c r="W4007" s="8"/>
      <c r="AG4007" s="7" t="s">
        <v>318</v>
      </c>
      <c r="AH4007" s="7" t="s">
        <v>436</v>
      </c>
      <c r="AI4007" s="7" t="s">
        <v>436</v>
      </c>
      <c r="AJ4007" s="7" t="s">
        <v>436</v>
      </c>
      <c r="AP4007" s="7" t="s">
        <v>588</v>
      </c>
      <c r="AQ4007" s="7"/>
    </row>
    <row r="4008" spans="1:43" ht="15.75" customHeight="1">
      <c r="A4008" s="17">
        <v>40070</v>
      </c>
      <c r="B4008" s="22" t="s">
        <v>1900</v>
      </c>
      <c r="C4008" s="24" t="s">
        <v>1894</v>
      </c>
      <c r="D4008" s="24" t="s">
        <v>1895</v>
      </c>
      <c r="E4008" s="7" t="s">
        <v>311</v>
      </c>
      <c r="F4008" s="7" t="s">
        <v>13</v>
      </c>
      <c r="G4008" s="7" t="s">
        <v>229</v>
      </c>
      <c r="H4008" s="7" t="s">
        <v>15</v>
      </c>
      <c r="I4008" s="7">
        <v>1551</v>
      </c>
      <c r="J4008" s="7" t="s">
        <v>320</v>
      </c>
      <c r="K4008" s="10">
        <v>21.8</v>
      </c>
      <c r="L4008" s="7" t="s">
        <v>16</v>
      </c>
      <c r="M4008" s="10">
        <v>2.9</v>
      </c>
      <c r="O4008" s="7"/>
      <c r="V4008" s="10" t="s">
        <v>1888</v>
      </c>
      <c r="W4008" s="7" t="s">
        <v>537</v>
      </c>
      <c r="AG4008" s="7" t="s">
        <v>318</v>
      </c>
      <c r="AH4008" s="7" t="s">
        <v>436</v>
      </c>
      <c r="AI4008" s="7" t="s">
        <v>436</v>
      </c>
      <c r="AJ4008" s="7" t="s">
        <v>436</v>
      </c>
      <c r="AQ4008" s="7"/>
    </row>
    <row r="4009" spans="1:43" ht="15.75" customHeight="1">
      <c r="A4009" s="19">
        <v>40800</v>
      </c>
      <c r="B4009" s="23" t="s">
        <v>1902</v>
      </c>
      <c r="C4009" s="24" t="s">
        <v>1894</v>
      </c>
      <c r="D4009" s="24" t="s">
        <v>1895</v>
      </c>
      <c r="E4009" s="15" t="s">
        <v>311</v>
      </c>
      <c r="F4009" s="15" t="s">
        <v>13</v>
      </c>
      <c r="G4009" s="15" t="s">
        <v>13</v>
      </c>
      <c r="H4009" s="15" t="s">
        <v>15</v>
      </c>
      <c r="I4009" s="15">
        <v>1551</v>
      </c>
      <c r="J4009" s="16" t="s">
        <v>1577</v>
      </c>
      <c r="K4009" s="16">
        <v>21.8</v>
      </c>
      <c r="L4009" s="15" t="s">
        <v>16</v>
      </c>
      <c r="M4009" s="16">
        <v>2.9</v>
      </c>
      <c r="N4009" s="16"/>
      <c r="O4009" s="16"/>
      <c r="P4009" s="16"/>
      <c r="Q4009" s="16"/>
      <c r="R4009" s="16"/>
      <c r="S4009" s="16"/>
      <c r="T4009" s="16"/>
      <c r="U4009" s="16"/>
      <c r="V4009" s="10" t="s">
        <v>1888</v>
      </c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 t="s">
        <v>318</v>
      </c>
      <c r="AH4009" s="15" t="s">
        <v>436</v>
      </c>
      <c r="AI4009" s="15" t="s">
        <v>436</v>
      </c>
      <c r="AJ4009" s="15" t="s">
        <v>436</v>
      </c>
      <c r="AK4009" s="15"/>
      <c r="AL4009" s="15"/>
      <c r="AM4009" s="15"/>
      <c r="AN4009" s="15"/>
      <c r="AO4009" s="15"/>
      <c r="AP4009" s="15"/>
      <c r="AQ4009" s="7"/>
    </row>
    <row r="4010" spans="1:43" ht="15.75" customHeight="1">
      <c r="A4010" s="17">
        <v>37904</v>
      </c>
      <c r="B4010" s="24" t="s">
        <v>1894</v>
      </c>
      <c r="C4010" s="24" t="s">
        <v>1894</v>
      </c>
      <c r="D4010" s="24" t="s">
        <v>1895</v>
      </c>
      <c r="E4010" s="7" t="s">
        <v>311</v>
      </c>
      <c r="F4010" s="7" t="s">
        <v>316</v>
      </c>
      <c r="G4010" s="7" t="s">
        <v>13</v>
      </c>
      <c r="H4010" s="7" t="s">
        <v>15</v>
      </c>
      <c r="I4010" s="7">
        <v>1552</v>
      </c>
      <c r="J4010" s="7" t="s">
        <v>119</v>
      </c>
      <c r="K4010" s="10">
        <v>21.8</v>
      </c>
      <c r="L4010" s="7" t="s">
        <v>16</v>
      </c>
      <c r="M4010" s="10">
        <v>2.9</v>
      </c>
      <c r="N4010" s="10">
        <v>0.1</v>
      </c>
      <c r="O4010" s="7"/>
      <c r="V4010" s="10">
        <f>SQRT((N4010*N4010)+(O4010*O4010)+((P4010*P4010)+(Q4010*Q4010)+(R4010*R4010)+(S4010*S4010)+(T4010*T4010)+(U4010*U4010)))</f>
        <v>0.1</v>
      </c>
      <c r="W4010" s="7">
        <v>7</v>
      </c>
      <c r="AC4010" s="9"/>
      <c r="AD4010" s="9"/>
      <c r="AG4010" s="7" t="s">
        <v>119</v>
      </c>
      <c r="AH4010" s="7" t="s">
        <v>436</v>
      </c>
      <c r="AI4010" s="7" t="s">
        <v>436</v>
      </c>
      <c r="AJ4010" s="7" t="s">
        <v>436</v>
      </c>
      <c r="AQ4010" s="7"/>
    </row>
    <row r="4011" spans="1:43" ht="15.75" customHeight="1">
      <c r="A4011" s="17">
        <v>38140</v>
      </c>
      <c r="B4011" s="24" t="s">
        <v>1895</v>
      </c>
      <c r="C4011" s="24" t="s">
        <v>1894</v>
      </c>
      <c r="D4011" s="24" t="s">
        <v>1895</v>
      </c>
      <c r="E4011" s="7" t="s">
        <v>311</v>
      </c>
      <c r="F4011" s="7" t="s">
        <v>13</v>
      </c>
      <c r="G4011" s="7" t="s">
        <v>314</v>
      </c>
      <c r="H4011" s="7" t="s">
        <v>15</v>
      </c>
      <c r="I4011" s="7">
        <v>1552</v>
      </c>
      <c r="J4011" s="7" t="s">
        <v>324</v>
      </c>
      <c r="K4011" s="10">
        <v>21.8</v>
      </c>
      <c r="L4011" s="7" t="s">
        <v>16</v>
      </c>
      <c r="M4011" s="10">
        <v>2.9</v>
      </c>
      <c r="O4011" s="7"/>
      <c r="V4011" s="10" t="s">
        <v>1888</v>
      </c>
      <c r="AC4011" s="9"/>
      <c r="AD4011" s="9"/>
      <c r="AG4011" s="7" t="s">
        <v>318</v>
      </c>
      <c r="AH4011" s="7" t="s">
        <v>436</v>
      </c>
      <c r="AI4011" s="7" t="s">
        <v>436</v>
      </c>
      <c r="AJ4011" s="7" t="s">
        <v>436</v>
      </c>
      <c r="AQ4011" s="7"/>
    </row>
    <row r="4012" spans="1:43" ht="15.75" customHeight="1">
      <c r="A4012" s="17">
        <v>38337</v>
      </c>
      <c r="B4012" s="22" t="s">
        <v>1895</v>
      </c>
      <c r="C4012" s="24" t="s">
        <v>1894</v>
      </c>
      <c r="D4012" s="24" t="s">
        <v>1895</v>
      </c>
      <c r="E4012" s="7" t="s">
        <v>311</v>
      </c>
      <c r="F4012" s="7" t="s">
        <v>13</v>
      </c>
      <c r="G4012" s="7" t="s">
        <v>314</v>
      </c>
      <c r="H4012" s="7" t="s">
        <v>15</v>
      </c>
      <c r="I4012" s="7">
        <v>1552</v>
      </c>
      <c r="J4012" s="7" t="s">
        <v>324</v>
      </c>
      <c r="K4012" s="10">
        <v>21.8</v>
      </c>
      <c r="L4012" s="7" t="s">
        <v>16</v>
      </c>
      <c r="M4012" s="10">
        <v>2.9</v>
      </c>
      <c r="O4012" s="7"/>
      <c r="V4012" s="10" t="s">
        <v>1888</v>
      </c>
      <c r="W4012" s="7">
        <v>9999</v>
      </c>
      <c r="AC4012" s="9"/>
      <c r="AD4012" s="9"/>
      <c r="AG4012" s="7" t="s">
        <v>318</v>
      </c>
      <c r="AH4012" s="7" t="s">
        <v>436</v>
      </c>
      <c r="AI4012" s="7" t="s">
        <v>436</v>
      </c>
      <c r="AJ4012" s="7" t="s">
        <v>436</v>
      </c>
      <c r="AQ4012" s="7"/>
    </row>
    <row r="4013" spans="1:43" ht="15.75" customHeight="1">
      <c r="A4013" s="17">
        <v>39427</v>
      </c>
      <c r="B4013" s="22" t="s">
        <v>1898</v>
      </c>
      <c r="C4013" s="24" t="s">
        <v>1894</v>
      </c>
      <c r="D4013" s="24" t="s">
        <v>1895</v>
      </c>
      <c r="E4013" s="7" t="s">
        <v>311</v>
      </c>
      <c r="F4013" s="7" t="s">
        <v>13</v>
      </c>
      <c r="G4013" s="7" t="s">
        <v>575</v>
      </c>
      <c r="H4013" s="7" t="s">
        <v>15</v>
      </c>
      <c r="I4013" s="7">
        <v>1552</v>
      </c>
      <c r="J4013" s="7" t="s">
        <v>320</v>
      </c>
      <c r="K4013" s="10">
        <v>21.8</v>
      </c>
      <c r="L4013" s="7" t="s">
        <v>16</v>
      </c>
      <c r="M4013" s="10">
        <v>2.9</v>
      </c>
      <c r="P4013" s="10"/>
      <c r="Q4013" s="10"/>
      <c r="R4013" s="10"/>
      <c r="S4013" s="10"/>
      <c r="V4013" s="10" t="s">
        <v>1888</v>
      </c>
      <c r="W4013" s="8"/>
      <c r="AG4013" s="7" t="s">
        <v>318</v>
      </c>
      <c r="AH4013" s="7" t="s">
        <v>436</v>
      </c>
      <c r="AI4013" s="7" t="s">
        <v>436</v>
      </c>
      <c r="AJ4013" s="7" t="s">
        <v>436</v>
      </c>
      <c r="AQ4013" s="7"/>
    </row>
    <row r="4014" spans="1:43" ht="15.75" customHeight="1">
      <c r="A4014" s="17">
        <v>40070</v>
      </c>
      <c r="B4014" s="22" t="s">
        <v>1900</v>
      </c>
      <c r="C4014" s="24" t="s">
        <v>1894</v>
      </c>
      <c r="D4014" s="24" t="s">
        <v>1895</v>
      </c>
      <c r="E4014" s="7" t="s">
        <v>311</v>
      </c>
      <c r="F4014" s="7" t="s">
        <v>13</v>
      </c>
      <c r="G4014" s="7" t="s">
        <v>229</v>
      </c>
      <c r="H4014" s="7" t="s">
        <v>15</v>
      </c>
      <c r="I4014" s="7">
        <v>1552</v>
      </c>
      <c r="J4014" s="7" t="s">
        <v>320</v>
      </c>
      <c r="K4014" s="10">
        <v>21.8</v>
      </c>
      <c r="L4014" s="7" t="s">
        <v>16</v>
      </c>
      <c r="M4014" s="10">
        <v>2.9</v>
      </c>
      <c r="O4014" s="7"/>
      <c r="V4014" s="10" t="s">
        <v>1888</v>
      </c>
      <c r="W4014" s="7" t="s">
        <v>537</v>
      </c>
      <c r="AG4014" s="7" t="s">
        <v>318</v>
      </c>
      <c r="AH4014" s="7" t="s">
        <v>436</v>
      </c>
      <c r="AI4014" s="7" t="s">
        <v>436</v>
      </c>
      <c r="AJ4014" s="7" t="s">
        <v>436</v>
      </c>
      <c r="AQ4014" s="7"/>
    </row>
    <row r="4015" spans="1:43" ht="15.75" customHeight="1">
      <c r="A4015" s="19">
        <v>40800</v>
      </c>
      <c r="B4015" s="23" t="s">
        <v>1902</v>
      </c>
      <c r="C4015" s="24" t="s">
        <v>1894</v>
      </c>
      <c r="D4015" s="24" t="s">
        <v>1895</v>
      </c>
      <c r="E4015" s="7" t="s">
        <v>311</v>
      </c>
      <c r="F4015" s="15" t="s">
        <v>13</v>
      </c>
      <c r="G4015" s="15" t="s">
        <v>13</v>
      </c>
      <c r="H4015" s="15" t="s">
        <v>15</v>
      </c>
      <c r="I4015" s="15">
        <v>1552</v>
      </c>
      <c r="J4015" s="16" t="s">
        <v>1577</v>
      </c>
      <c r="K4015" s="16">
        <v>21.8</v>
      </c>
      <c r="L4015" s="15" t="s">
        <v>16</v>
      </c>
      <c r="M4015" s="16">
        <v>2.9</v>
      </c>
      <c r="N4015" s="16"/>
      <c r="O4015" s="16"/>
      <c r="P4015" s="16"/>
      <c r="Q4015" s="16"/>
      <c r="R4015" s="16"/>
      <c r="S4015" s="16"/>
      <c r="T4015" s="16"/>
      <c r="U4015" s="16"/>
      <c r="V4015" s="10" t="s">
        <v>1888</v>
      </c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 t="s">
        <v>318</v>
      </c>
      <c r="AH4015" s="15" t="s">
        <v>436</v>
      </c>
      <c r="AI4015" s="15" t="s">
        <v>436</v>
      </c>
      <c r="AJ4015" s="15" t="s">
        <v>436</v>
      </c>
      <c r="AK4015" s="15"/>
      <c r="AL4015" s="15"/>
      <c r="AM4015" s="15"/>
      <c r="AN4015" s="15"/>
      <c r="AO4015" s="15"/>
      <c r="AP4015" s="15"/>
      <c r="AQ4015" s="7"/>
    </row>
    <row r="4016" spans="1:43" ht="15.75" customHeight="1">
      <c r="A4016" s="17">
        <v>37904</v>
      </c>
      <c r="B4016" s="24" t="s">
        <v>1894</v>
      </c>
      <c r="C4016" s="24" t="s">
        <v>1894</v>
      </c>
      <c r="D4016" s="24" t="s">
        <v>1895</v>
      </c>
      <c r="E4016" s="7" t="s">
        <v>311</v>
      </c>
      <c r="F4016" s="7" t="s">
        <v>316</v>
      </c>
      <c r="G4016" s="7" t="s">
        <v>13</v>
      </c>
      <c r="H4016" s="7" t="s">
        <v>15</v>
      </c>
      <c r="I4016" s="7">
        <v>1553</v>
      </c>
      <c r="J4016" s="7" t="s">
        <v>119</v>
      </c>
      <c r="K4016" s="10">
        <v>21.8</v>
      </c>
      <c r="L4016" s="7" t="s">
        <v>16</v>
      </c>
      <c r="M4016" s="10">
        <v>2.9</v>
      </c>
      <c r="N4016" s="10">
        <v>0.1</v>
      </c>
      <c r="O4016" s="7"/>
      <c r="V4016" s="10">
        <f>SQRT((N4016*N4016)+(O4016*O4016)+((P4016*P4016)+(Q4016*Q4016)+(R4016*R4016)+(S4016*S4016)+(T4016*T4016)+(U4016*U4016)))</f>
        <v>0.1</v>
      </c>
      <c r="W4016" s="7">
        <v>6</v>
      </c>
      <c r="AC4016" s="9"/>
      <c r="AD4016" s="9"/>
      <c r="AG4016" s="7" t="s">
        <v>119</v>
      </c>
      <c r="AH4016" s="7" t="s">
        <v>436</v>
      </c>
      <c r="AI4016" s="7" t="s">
        <v>436</v>
      </c>
      <c r="AJ4016" s="7" t="s">
        <v>436</v>
      </c>
      <c r="AQ4016" s="7"/>
    </row>
    <row r="4017" spans="1:43" ht="15.75" customHeight="1">
      <c r="A4017" s="17">
        <v>38140</v>
      </c>
      <c r="B4017" s="24" t="s">
        <v>1895</v>
      </c>
      <c r="C4017" s="24" t="s">
        <v>1894</v>
      </c>
      <c r="D4017" s="24" t="s">
        <v>1895</v>
      </c>
      <c r="E4017" s="7" t="s">
        <v>311</v>
      </c>
      <c r="F4017" s="7" t="s">
        <v>13</v>
      </c>
      <c r="G4017" s="7" t="s">
        <v>314</v>
      </c>
      <c r="H4017" s="7" t="s">
        <v>15</v>
      </c>
      <c r="I4017" s="7">
        <v>1553</v>
      </c>
      <c r="J4017" s="7" t="s">
        <v>315</v>
      </c>
      <c r="K4017" s="10">
        <v>21.8</v>
      </c>
      <c r="L4017" s="7" t="s">
        <v>16</v>
      </c>
      <c r="M4017" s="10">
        <v>2.9</v>
      </c>
      <c r="N4017" s="10">
        <v>0.1</v>
      </c>
      <c r="O4017" s="7"/>
      <c r="V4017" s="10">
        <f>SQRT((N4017*N4017)+(O4017*O4017)+((P4017*P4017)+(Q4017*Q4017)+(R4017*R4017)+(S4017*S4017)+(T4017*T4017)+(U4017*U4017)))</f>
        <v>0.1</v>
      </c>
      <c r="W4017" s="7">
        <v>7</v>
      </c>
      <c r="AC4017" s="9"/>
      <c r="AD4017" s="9"/>
      <c r="AG4017" s="7" t="s">
        <v>119</v>
      </c>
      <c r="AH4017" s="7" t="s">
        <v>436</v>
      </c>
      <c r="AI4017" s="7" t="s">
        <v>436</v>
      </c>
      <c r="AJ4017" s="7" t="s">
        <v>436</v>
      </c>
      <c r="AQ4017" s="7"/>
    </row>
    <row r="4018" spans="1:43" ht="15.75" customHeight="1">
      <c r="A4018" s="17">
        <v>38337</v>
      </c>
      <c r="B4018" s="22" t="s">
        <v>1895</v>
      </c>
      <c r="C4018" s="24" t="s">
        <v>1894</v>
      </c>
      <c r="D4018" s="24" t="s">
        <v>1895</v>
      </c>
      <c r="E4018" s="7" t="s">
        <v>311</v>
      </c>
      <c r="F4018" s="7" t="s">
        <v>13</v>
      </c>
      <c r="G4018" s="7" t="s">
        <v>314</v>
      </c>
      <c r="H4018" s="7" t="s">
        <v>15</v>
      </c>
      <c r="I4018" s="7">
        <v>1553</v>
      </c>
      <c r="J4018" s="7" t="s">
        <v>343</v>
      </c>
      <c r="K4018" s="10">
        <v>21.8</v>
      </c>
      <c r="L4018" s="7" t="s">
        <v>16</v>
      </c>
      <c r="M4018" s="10">
        <v>2.9</v>
      </c>
      <c r="O4018" s="7"/>
      <c r="V4018" s="10" t="s">
        <v>1888</v>
      </c>
      <c r="W4018" s="7">
        <v>9999</v>
      </c>
      <c r="AC4018" s="9"/>
      <c r="AD4018" s="9"/>
      <c r="AF4018" s="7" t="s">
        <v>318</v>
      </c>
      <c r="AG4018" s="7" t="s">
        <v>318</v>
      </c>
      <c r="AH4018" s="7" t="s">
        <v>436</v>
      </c>
      <c r="AI4018" s="7" t="s">
        <v>436</v>
      </c>
      <c r="AJ4018" s="7" t="s">
        <v>436</v>
      </c>
      <c r="AQ4018" s="7"/>
    </row>
    <row r="4019" spans="1:43" ht="15.75" customHeight="1">
      <c r="A4019" s="17">
        <v>37904</v>
      </c>
      <c r="B4019" s="24" t="s">
        <v>1894</v>
      </c>
      <c r="C4019" s="24" t="s">
        <v>1894</v>
      </c>
      <c r="D4019" s="24" t="s">
        <v>1898</v>
      </c>
      <c r="E4019" s="7" t="s">
        <v>311</v>
      </c>
      <c r="F4019" s="7" t="s">
        <v>316</v>
      </c>
      <c r="G4019" s="7" t="s">
        <v>13</v>
      </c>
      <c r="H4019" s="7" t="s">
        <v>15</v>
      </c>
      <c r="I4019" s="7">
        <v>1554</v>
      </c>
      <c r="J4019" s="7" t="s">
        <v>119</v>
      </c>
      <c r="K4019" s="10">
        <v>21.2</v>
      </c>
      <c r="L4019" s="7" t="s">
        <v>16</v>
      </c>
      <c r="M4019" s="10">
        <v>2.5</v>
      </c>
      <c r="N4019" s="10">
        <v>0.1</v>
      </c>
      <c r="O4019" s="7"/>
      <c r="V4019" s="10">
        <f>SQRT((N4019*N4019)+(O4019*O4019)+((P4019*P4019)+(Q4019*Q4019)+(R4019*R4019)+(S4019*S4019)+(T4019*T4019)+(U4019*U4019)))</f>
        <v>0.1</v>
      </c>
      <c r="W4019" s="7">
        <v>5</v>
      </c>
      <c r="AC4019" s="9"/>
      <c r="AD4019" s="9"/>
      <c r="AG4019" s="7" t="s">
        <v>119</v>
      </c>
      <c r="AH4019" s="7" t="s">
        <v>106</v>
      </c>
      <c r="AI4019" s="7" t="s">
        <v>436</v>
      </c>
      <c r="AJ4019" s="7" t="s">
        <v>436</v>
      </c>
      <c r="AP4019" s="7" t="s">
        <v>370</v>
      </c>
      <c r="AQ4019" s="7"/>
    </row>
    <row r="4020" spans="1:43" ht="15.75" customHeight="1">
      <c r="A4020" s="17">
        <v>38140</v>
      </c>
      <c r="B4020" s="24" t="s">
        <v>1895</v>
      </c>
      <c r="C4020" s="24" t="s">
        <v>1894</v>
      </c>
      <c r="D4020" s="24" t="s">
        <v>1898</v>
      </c>
      <c r="E4020" s="7" t="s">
        <v>311</v>
      </c>
      <c r="F4020" s="7" t="s">
        <v>13</v>
      </c>
      <c r="G4020" s="7" t="s">
        <v>314</v>
      </c>
      <c r="H4020" s="7" t="s">
        <v>15</v>
      </c>
      <c r="I4020" s="7">
        <v>1554</v>
      </c>
      <c r="J4020" s="7" t="s">
        <v>315</v>
      </c>
      <c r="K4020" s="10">
        <v>21.2</v>
      </c>
      <c r="L4020" s="7" t="s">
        <v>16</v>
      </c>
      <c r="M4020" s="10">
        <v>2.5</v>
      </c>
      <c r="N4020" s="10">
        <v>0.1</v>
      </c>
      <c r="O4020" s="7"/>
      <c r="V4020" s="10">
        <f>SQRT((N4020*N4020)+(O4020*O4020)+((P4020*P4020)+(Q4020*Q4020)+(R4020*R4020)+(S4020*S4020)+(T4020*T4020)+(U4020*U4020)))</f>
        <v>0.1</v>
      </c>
      <c r="W4020" s="7">
        <v>5</v>
      </c>
      <c r="AC4020" s="9"/>
      <c r="AD4020" s="9"/>
      <c r="AG4020" s="7" t="s">
        <v>318</v>
      </c>
      <c r="AH4020" s="7" t="s">
        <v>436</v>
      </c>
      <c r="AI4020" s="7" t="s">
        <v>436</v>
      </c>
      <c r="AJ4020" s="7" t="s">
        <v>436</v>
      </c>
      <c r="AQ4020" s="7"/>
    </row>
    <row r="4021" spans="1:43" ht="15.75" customHeight="1">
      <c r="A4021" s="17">
        <v>38337</v>
      </c>
      <c r="B4021" s="22" t="s">
        <v>1895</v>
      </c>
      <c r="C4021" s="24" t="s">
        <v>1894</v>
      </c>
      <c r="D4021" s="24" t="s">
        <v>1898</v>
      </c>
      <c r="E4021" s="7" t="s">
        <v>311</v>
      </c>
      <c r="F4021" s="7" t="s">
        <v>13</v>
      </c>
      <c r="G4021" s="7" t="s">
        <v>314</v>
      </c>
      <c r="H4021" s="7" t="s">
        <v>15</v>
      </c>
      <c r="I4021" s="7">
        <v>1554</v>
      </c>
      <c r="J4021" s="7" t="s">
        <v>315</v>
      </c>
      <c r="K4021" s="10">
        <v>21.2</v>
      </c>
      <c r="L4021" s="7" t="s">
        <v>16</v>
      </c>
      <c r="M4021" s="10">
        <v>2.5</v>
      </c>
      <c r="N4021" s="10">
        <v>0.1</v>
      </c>
      <c r="O4021" s="7"/>
      <c r="V4021" s="10">
        <f>SQRT((N4021*N4021)+(O4021*O4021)+((P4021*P4021)+(Q4021*Q4021)+(R4021*R4021)+(S4021*S4021)+(T4021*T4021)+(U4021*U4021)))</f>
        <v>0.1</v>
      </c>
      <c r="W4021" s="7">
        <v>5</v>
      </c>
      <c r="AC4021" s="9"/>
      <c r="AD4021" s="9"/>
      <c r="AG4021" s="7" t="s">
        <v>318</v>
      </c>
      <c r="AH4021" s="7" t="s">
        <v>436</v>
      </c>
      <c r="AI4021" s="7" t="s">
        <v>436</v>
      </c>
      <c r="AJ4021" s="7" t="s">
        <v>436</v>
      </c>
      <c r="AP4021" s="7" t="s">
        <v>370</v>
      </c>
      <c r="AQ4021" s="7"/>
    </row>
    <row r="4022" spans="1:43" ht="15.75" customHeight="1">
      <c r="A4022" s="17">
        <v>39427</v>
      </c>
      <c r="B4022" s="22" t="s">
        <v>1898</v>
      </c>
      <c r="C4022" s="24" t="s">
        <v>1894</v>
      </c>
      <c r="D4022" s="24" t="s">
        <v>1898</v>
      </c>
      <c r="E4022" s="7" t="s">
        <v>311</v>
      </c>
      <c r="F4022" s="7" t="s">
        <v>13</v>
      </c>
      <c r="G4022" s="7" t="s">
        <v>575</v>
      </c>
      <c r="H4022" s="7" t="s">
        <v>15</v>
      </c>
      <c r="I4022" s="7">
        <v>1554</v>
      </c>
      <c r="J4022" s="7" t="s">
        <v>320</v>
      </c>
      <c r="K4022" s="10">
        <v>21.2</v>
      </c>
      <c r="L4022" s="7" t="s">
        <v>16</v>
      </c>
      <c r="M4022" s="10">
        <v>2.5</v>
      </c>
      <c r="P4022" s="10"/>
      <c r="Q4022" s="10"/>
      <c r="R4022" s="10"/>
      <c r="S4022" s="10"/>
      <c r="V4022" s="10" t="s">
        <v>1888</v>
      </c>
      <c r="W4022" s="8"/>
      <c r="AG4022" s="7" t="s">
        <v>318</v>
      </c>
      <c r="AH4022" s="7" t="s">
        <v>436</v>
      </c>
      <c r="AI4022" s="7" t="s">
        <v>436</v>
      </c>
      <c r="AJ4022" s="7" t="s">
        <v>436</v>
      </c>
      <c r="AQ4022" s="7"/>
    </row>
    <row r="4023" spans="1:43" ht="15.75" customHeight="1">
      <c r="A4023" s="17">
        <v>40070</v>
      </c>
      <c r="B4023" s="22" t="s">
        <v>1900</v>
      </c>
      <c r="C4023" s="24" t="s">
        <v>1894</v>
      </c>
      <c r="D4023" s="24" t="s">
        <v>1898</v>
      </c>
      <c r="E4023" s="7" t="s">
        <v>311</v>
      </c>
      <c r="F4023" s="7" t="s">
        <v>13</v>
      </c>
      <c r="G4023" s="7" t="s">
        <v>229</v>
      </c>
      <c r="H4023" s="7" t="s">
        <v>15</v>
      </c>
      <c r="I4023" s="7">
        <v>1554</v>
      </c>
      <c r="J4023" s="7" t="s">
        <v>320</v>
      </c>
      <c r="K4023" s="10">
        <v>21.2</v>
      </c>
      <c r="L4023" s="7" t="s">
        <v>16</v>
      </c>
      <c r="M4023" s="10">
        <v>2.5</v>
      </c>
      <c r="O4023" s="7"/>
      <c r="V4023" s="10" t="s">
        <v>1888</v>
      </c>
      <c r="W4023" s="7" t="s">
        <v>537</v>
      </c>
      <c r="AG4023" s="7" t="s">
        <v>318</v>
      </c>
      <c r="AH4023" s="7" t="s">
        <v>436</v>
      </c>
      <c r="AI4023" s="7" t="s">
        <v>436</v>
      </c>
      <c r="AJ4023" s="7" t="s">
        <v>436</v>
      </c>
      <c r="AQ4023" s="7"/>
    </row>
    <row r="4024" spans="1:43" ht="15.75" customHeight="1">
      <c r="A4024" s="19">
        <v>40799</v>
      </c>
      <c r="B4024" s="23" t="s">
        <v>1902</v>
      </c>
      <c r="C4024" s="24" t="s">
        <v>1894</v>
      </c>
      <c r="D4024" s="24" t="s">
        <v>1898</v>
      </c>
      <c r="E4024" s="15" t="s">
        <v>311</v>
      </c>
      <c r="F4024" s="15" t="s">
        <v>13</v>
      </c>
      <c r="G4024" s="15" t="s">
        <v>13</v>
      </c>
      <c r="H4024" s="15" t="s">
        <v>15</v>
      </c>
      <c r="I4024" s="15">
        <v>1554</v>
      </c>
      <c r="J4024" s="16" t="s">
        <v>1577</v>
      </c>
      <c r="K4024" s="16">
        <v>21.2</v>
      </c>
      <c r="L4024" s="15" t="s">
        <v>16</v>
      </c>
      <c r="M4024" s="16">
        <v>2.5</v>
      </c>
      <c r="N4024" s="16"/>
      <c r="O4024" s="16"/>
      <c r="P4024" s="16"/>
      <c r="Q4024" s="16"/>
      <c r="R4024" s="16"/>
      <c r="S4024" s="16"/>
      <c r="T4024" s="16"/>
      <c r="U4024" s="16"/>
      <c r="V4024" s="10" t="s">
        <v>1888</v>
      </c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 t="s">
        <v>318</v>
      </c>
      <c r="AH4024" s="15" t="s">
        <v>436</v>
      </c>
      <c r="AI4024" s="15" t="s">
        <v>436</v>
      </c>
      <c r="AJ4024" s="15" t="s">
        <v>436</v>
      </c>
      <c r="AK4024" s="15"/>
      <c r="AL4024" s="15"/>
      <c r="AM4024" s="15"/>
      <c r="AN4024" s="15"/>
      <c r="AO4024" s="15"/>
      <c r="AP4024" s="15"/>
      <c r="AQ4024" s="7"/>
    </row>
    <row r="4025" spans="1:43" ht="15.75" customHeight="1">
      <c r="A4025" s="17">
        <v>37904</v>
      </c>
      <c r="B4025" s="24" t="s">
        <v>1894</v>
      </c>
      <c r="C4025" s="24" t="s">
        <v>1894</v>
      </c>
      <c r="D4025" s="24" t="s">
        <v>1898</v>
      </c>
      <c r="E4025" s="7" t="s">
        <v>311</v>
      </c>
      <c r="F4025" s="7" t="s">
        <v>316</v>
      </c>
      <c r="G4025" s="7" t="s">
        <v>13</v>
      </c>
      <c r="H4025" s="7" t="s">
        <v>15</v>
      </c>
      <c r="I4025" s="7">
        <v>1555</v>
      </c>
      <c r="J4025" s="7" t="s">
        <v>119</v>
      </c>
      <c r="K4025" s="10">
        <v>21.2</v>
      </c>
      <c r="L4025" s="7" t="s">
        <v>16</v>
      </c>
      <c r="M4025" s="10">
        <v>2.5</v>
      </c>
      <c r="N4025" s="10">
        <v>0.1</v>
      </c>
      <c r="O4025" s="7"/>
      <c r="V4025" s="10">
        <f>SQRT((N4025*N4025)+(O4025*O4025)+((P4025*P4025)+(Q4025*Q4025)+(R4025*R4025)+(S4025*S4025)+(T4025*T4025)+(U4025*U4025)))</f>
        <v>0.1</v>
      </c>
      <c r="W4025" s="7">
        <v>9</v>
      </c>
      <c r="AC4025" s="9"/>
      <c r="AD4025" s="9"/>
      <c r="AG4025" s="7" t="s">
        <v>119</v>
      </c>
      <c r="AH4025" s="7" t="s">
        <v>436</v>
      </c>
      <c r="AI4025" s="7" t="s">
        <v>436</v>
      </c>
      <c r="AJ4025" s="7" t="s">
        <v>436</v>
      </c>
      <c r="AQ4025" s="7"/>
    </row>
    <row r="4026" spans="1:43" ht="15.75" customHeight="1">
      <c r="A4026" s="17">
        <v>38140</v>
      </c>
      <c r="B4026" s="24" t="s">
        <v>1895</v>
      </c>
      <c r="C4026" s="24" t="s">
        <v>1894</v>
      </c>
      <c r="D4026" s="24" t="s">
        <v>1898</v>
      </c>
      <c r="E4026" s="7" t="s">
        <v>311</v>
      </c>
      <c r="F4026" s="7" t="s">
        <v>13</v>
      </c>
      <c r="G4026" s="7" t="s">
        <v>314</v>
      </c>
      <c r="H4026" s="7" t="s">
        <v>15</v>
      </c>
      <c r="I4026" s="7">
        <v>1555</v>
      </c>
      <c r="J4026" s="7" t="s">
        <v>315</v>
      </c>
      <c r="K4026" s="10">
        <v>21.2</v>
      </c>
      <c r="L4026" s="7" t="s">
        <v>16</v>
      </c>
      <c r="M4026" s="10">
        <v>2.5</v>
      </c>
      <c r="N4026" s="10">
        <v>0.1</v>
      </c>
      <c r="O4026" s="7"/>
      <c r="V4026" s="10">
        <f>SQRT((N4026*N4026)+(O4026*O4026)+((P4026*P4026)+(Q4026*Q4026)+(R4026*R4026)+(S4026*S4026)+(T4026*T4026)+(U4026*U4026)))</f>
        <v>0.1</v>
      </c>
      <c r="W4026" s="7">
        <v>9</v>
      </c>
      <c r="AC4026" s="9"/>
      <c r="AD4026" s="9"/>
      <c r="AG4026" s="7" t="s">
        <v>119</v>
      </c>
      <c r="AH4026" s="7" t="s">
        <v>436</v>
      </c>
      <c r="AI4026" s="7" t="s">
        <v>436</v>
      </c>
      <c r="AJ4026" s="7" t="s">
        <v>436</v>
      </c>
      <c r="AQ4026" s="7"/>
    </row>
    <row r="4027" spans="1:43" ht="15.75" customHeight="1">
      <c r="A4027" s="17">
        <v>38337</v>
      </c>
      <c r="B4027" s="22" t="s">
        <v>1895</v>
      </c>
      <c r="C4027" s="24" t="s">
        <v>1894</v>
      </c>
      <c r="D4027" s="24" t="s">
        <v>1898</v>
      </c>
      <c r="E4027" s="7" t="s">
        <v>311</v>
      </c>
      <c r="F4027" s="7" t="s">
        <v>13</v>
      </c>
      <c r="G4027" s="7" t="s">
        <v>314</v>
      </c>
      <c r="H4027" s="7" t="s">
        <v>15</v>
      </c>
      <c r="I4027" s="7">
        <v>1555</v>
      </c>
      <c r="J4027" s="7" t="s">
        <v>315</v>
      </c>
      <c r="K4027" s="10">
        <v>21.2</v>
      </c>
      <c r="L4027" s="7" t="s">
        <v>16</v>
      </c>
      <c r="M4027" s="10">
        <v>2.5</v>
      </c>
      <c r="N4027" s="10">
        <v>0.1</v>
      </c>
      <c r="O4027" s="7"/>
      <c r="V4027" s="10">
        <f>SQRT((N4027*N4027)+(O4027*O4027)+((P4027*P4027)+(Q4027*Q4027)+(R4027*R4027)+(S4027*S4027)+(T4027*T4027)+(U4027*U4027)))</f>
        <v>0.1</v>
      </c>
      <c r="W4027" s="7">
        <v>9</v>
      </c>
      <c r="AC4027" s="9"/>
      <c r="AD4027" s="9"/>
      <c r="AG4027" s="7" t="s">
        <v>119</v>
      </c>
      <c r="AH4027" s="7" t="s">
        <v>436</v>
      </c>
      <c r="AI4027" s="7" t="s">
        <v>436</v>
      </c>
      <c r="AJ4027" s="7" t="s">
        <v>436</v>
      </c>
      <c r="AQ4027" s="7"/>
    </row>
    <row r="4028" spans="1:43" ht="15.75" customHeight="1">
      <c r="A4028" s="17">
        <v>39427</v>
      </c>
      <c r="B4028" s="22" t="s">
        <v>1898</v>
      </c>
      <c r="C4028" s="24" t="s">
        <v>1894</v>
      </c>
      <c r="D4028" s="24" t="s">
        <v>1898</v>
      </c>
      <c r="E4028" s="7" t="s">
        <v>311</v>
      </c>
      <c r="F4028" s="7" t="s">
        <v>13</v>
      </c>
      <c r="G4028" s="7" t="s">
        <v>575</v>
      </c>
      <c r="H4028" s="7" t="s">
        <v>15</v>
      </c>
      <c r="I4028" s="7">
        <v>1555</v>
      </c>
      <c r="J4028" s="7" t="s">
        <v>320</v>
      </c>
      <c r="K4028" s="10">
        <v>21.2</v>
      </c>
      <c r="L4028" s="7" t="s">
        <v>16</v>
      </c>
      <c r="M4028" s="10">
        <v>2.5</v>
      </c>
      <c r="P4028" s="10"/>
      <c r="Q4028" s="10"/>
      <c r="R4028" s="10"/>
      <c r="S4028" s="10"/>
      <c r="V4028" s="10" t="s">
        <v>1888</v>
      </c>
      <c r="W4028" s="8"/>
      <c r="AG4028" s="7" t="s">
        <v>318</v>
      </c>
      <c r="AH4028" s="7" t="s">
        <v>436</v>
      </c>
      <c r="AI4028" s="7" t="s">
        <v>436</v>
      </c>
      <c r="AJ4028" s="7" t="s">
        <v>436</v>
      </c>
      <c r="AQ4028" s="7"/>
    </row>
    <row r="4029" spans="1:43" ht="15.75" customHeight="1">
      <c r="A4029" s="17">
        <v>40070</v>
      </c>
      <c r="B4029" s="22" t="s">
        <v>1900</v>
      </c>
      <c r="C4029" s="24" t="s">
        <v>1894</v>
      </c>
      <c r="D4029" s="24" t="s">
        <v>1898</v>
      </c>
      <c r="E4029" s="7" t="s">
        <v>311</v>
      </c>
      <c r="F4029" s="7" t="s">
        <v>13</v>
      </c>
      <c r="G4029" s="7" t="s">
        <v>229</v>
      </c>
      <c r="H4029" s="7" t="s">
        <v>15</v>
      </c>
      <c r="I4029" s="7">
        <v>1555</v>
      </c>
      <c r="J4029" s="7" t="s">
        <v>320</v>
      </c>
      <c r="K4029" s="10">
        <v>21.2</v>
      </c>
      <c r="L4029" s="7" t="s">
        <v>16</v>
      </c>
      <c r="M4029" s="10">
        <v>2.5</v>
      </c>
      <c r="O4029" s="7"/>
      <c r="V4029" s="10" t="s">
        <v>1888</v>
      </c>
      <c r="W4029" s="7" t="s">
        <v>537</v>
      </c>
      <c r="AG4029" s="7" t="s">
        <v>318</v>
      </c>
      <c r="AH4029" s="7" t="s">
        <v>436</v>
      </c>
      <c r="AI4029" s="7" t="s">
        <v>436</v>
      </c>
      <c r="AJ4029" s="7" t="s">
        <v>436</v>
      </c>
      <c r="AQ4029" s="7"/>
    </row>
    <row r="4030" spans="1:43" ht="15.75" customHeight="1">
      <c r="A4030" s="19">
        <v>40799</v>
      </c>
      <c r="B4030" s="23" t="s">
        <v>1902</v>
      </c>
      <c r="C4030" s="24" t="s">
        <v>1894</v>
      </c>
      <c r="D4030" s="24" t="s">
        <v>1898</v>
      </c>
      <c r="E4030" s="15" t="s">
        <v>311</v>
      </c>
      <c r="F4030" s="15" t="s">
        <v>13</v>
      </c>
      <c r="G4030" s="15" t="s">
        <v>13</v>
      </c>
      <c r="H4030" s="15" t="s">
        <v>15</v>
      </c>
      <c r="I4030" s="15">
        <v>1555</v>
      </c>
      <c r="J4030" s="16" t="s">
        <v>1577</v>
      </c>
      <c r="K4030" s="16">
        <v>21.2</v>
      </c>
      <c r="L4030" s="15" t="s">
        <v>16</v>
      </c>
      <c r="M4030" s="16">
        <v>2.5</v>
      </c>
      <c r="N4030" s="16"/>
      <c r="O4030" s="16"/>
      <c r="P4030" s="16"/>
      <c r="Q4030" s="16"/>
      <c r="R4030" s="16"/>
      <c r="S4030" s="16"/>
      <c r="T4030" s="16"/>
      <c r="U4030" s="16"/>
      <c r="V4030" s="10" t="s">
        <v>1888</v>
      </c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 t="s">
        <v>318</v>
      </c>
      <c r="AH4030" s="15" t="s">
        <v>436</v>
      </c>
      <c r="AI4030" s="15" t="s">
        <v>436</v>
      </c>
      <c r="AJ4030" s="15" t="s">
        <v>436</v>
      </c>
      <c r="AK4030" s="15"/>
      <c r="AL4030" s="15"/>
      <c r="AM4030" s="15"/>
      <c r="AN4030" s="15"/>
      <c r="AO4030" s="15"/>
      <c r="AP4030" s="15"/>
      <c r="AQ4030" s="7"/>
    </row>
    <row r="4031" spans="1:43" ht="15.75" customHeight="1">
      <c r="A4031" s="17">
        <v>37904</v>
      </c>
      <c r="B4031" s="24" t="s">
        <v>1894</v>
      </c>
      <c r="C4031" s="24" t="s">
        <v>1894</v>
      </c>
      <c r="D4031" s="24" t="s">
        <v>1895</v>
      </c>
      <c r="E4031" s="7" t="s">
        <v>311</v>
      </c>
      <c r="F4031" s="7" t="s">
        <v>316</v>
      </c>
      <c r="G4031" s="7" t="s">
        <v>13</v>
      </c>
      <c r="H4031" s="7" t="s">
        <v>15</v>
      </c>
      <c r="I4031" s="7">
        <v>1556</v>
      </c>
      <c r="J4031" s="7" t="s">
        <v>119</v>
      </c>
      <c r="K4031" s="10">
        <v>20.6</v>
      </c>
      <c r="L4031" s="7" t="s">
        <v>16</v>
      </c>
      <c r="M4031" s="10">
        <v>2.9</v>
      </c>
      <c r="N4031" s="10">
        <v>0.1</v>
      </c>
      <c r="O4031" s="7"/>
      <c r="V4031" s="10">
        <f>SQRT((N4031*N4031)+(O4031*O4031)+((P4031*P4031)+(Q4031*Q4031)+(R4031*R4031)+(S4031*S4031)+(T4031*T4031)+(U4031*U4031)))</f>
        <v>0.1</v>
      </c>
      <c r="W4031" s="7">
        <v>6</v>
      </c>
      <c r="AC4031" s="9"/>
      <c r="AD4031" s="9"/>
      <c r="AG4031" s="7" t="s">
        <v>119</v>
      </c>
      <c r="AH4031" s="7" t="s">
        <v>436</v>
      </c>
      <c r="AI4031" s="7" t="s">
        <v>436</v>
      </c>
      <c r="AJ4031" s="7" t="s">
        <v>436</v>
      </c>
      <c r="AQ4031" s="7"/>
    </row>
    <row r="4032" spans="1:43" ht="15.75" customHeight="1">
      <c r="A4032" s="17">
        <v>38140</v>
      </c>
      <c r="B4032" s="24" t="s">
        <v>1895</v>
      </c>
      <c r="C4032" s="24" t="s">
        <v>1894</v>
      </c>
      <c r="D4032" s="24" t="s">
        <v>1895</v>
      </c>
      <c r="E4032" s="7" t="s">
        <v>311</v>
      </c>
      <c r="F4032" s="7" t="s">
        <v>13</v>
      </c>
      <c r="G4032" s="7" t="s">
        <v>314</v>
      </c>
      <c r="H4032" s="7" t="s">
        <v>15</v>
      </c>
      <c r="I4032" s="7">
        <v>1556</v>
      </c>
      <c r="J4032" s="7" t="s">
        <v>324</v>
      </c>
      <c r="K4032" s="10">
        <v>20.6</v>
      </c>
      <c r="L4032" s="7" t="s">
        <v>16</v>
      </c>
      <c r="M4032" s="10">
        <v>2.9</v>
      </c>
      <c r="O4032" s="7"/>
      <c r="V4032" s="10" t="s">
        <v>1888</v>
      </c>
      <c r="AC4032" s="9"/>
      <c r="AD4032" s="9"/>
      <c r="AG4032" s="7" t="s">
        <v>318</v>
      </c>
      <c r="AH4032" s="7" t="s">
        <v>436</v>
      </c>
      <c r="AI4032" s="7" t="s">
        <v>436</v>
      </c>
      <c r="AJ4032" s="7" t="s">
        <v>436</v>
      </c>
      <c r="AQ4032" s="7"/>
    </row>
    <row r="4033" spans="1:43" ht="15.75" customHeight="1">
      <c r="A4033" s="17">
        <v>38337</v>
      </c>
      <c r="B4033" s="22" t="s">
        <v>1895</v>
      </c>
      <c r="C4033" s="24" t="s">
        <v>1894</v>
      </c>
      <c r="D4033" s="24" t="s">
        <v>1895</v>
      </c>
      <c r="E4033" s="7" t="s">
        <v>311</v>
      </c>
      <c r="F4033" s="7" t="s">
        <v>13</v>
      </c>
      <c r="G4033" s="7" t="s">
        <v>314</v>
      </c>
      <c r="H4033" s="7" t="s">
        <v>15</v>
      </c>
      <c r="I4033" s="7">
        <v>1556</v>
      </c>
      <c r="J4033" s="7" t="s">
        <v>324</v>
      </c>
      <c r="K4033" s="10">
        <v>20.6</v>
      </c>
      <c r="L4033" s="7" t="s">
        <v>16</v>
      </c>
      <c r="M4033" s="10">
        <v>2.9</v>
      </c>
      <c r="O4033" s="7"/>
      <c r="V4033" s="10" t="s">
        <v>1888</v>
      </c>
      <c r="W4033" s="7">
        <v>9999</v>
      </c>
      <c r="AC4033" s="9"/>
      <c r="AD4033" s="9"/>
      <c r="AG4033" s="7" t="s">
        <v>318</v>
      </c>
      <c r="AH4033" s="7" t="s">
        <v>436</v>
      </c>
      <c r="AI4033" s="7" t="s">
        <v>436</v>
      </c>
      <c r="AJ4033" s="7" t="s">
        <v>436</v>
      </c>
      <c r="AQ4033" s="7"/>
    </row>
    <row r="4034" spans="1:43" ht="15.75" customHeight="1">
      <c r="A4034" s="17">
        <v>39427</v>
      </c>
      <c r="B4034" s="22" t="s">
        <v>1898</v>
      </c>
      <c r="C4034" s="24" t="s">
        <v>1894</v>
      </c>
      <c r="D4034" s="24" t="s">
        <v>1895</v>
      </c>
      <c r="E4034" s="7" t="s">
        <v>311</v>
      </c>
      <c r="F4034" s="7" t="s">
        <v>13</v>
      </c>
      <c r="G4034" s="7" t="s">
        <v>575</v>
      </c>
      <c r="H4034" s="7" t="s">
        <v>15</v>
      </c>
      <c r="I4034" s="7">
        <v>1556</v>
      </c>
      <c r="J4034" s="7" t="s">
        <v>320</v>
      </c>
      <c r="K4034" s="10">
        <v>20.6</v>
      </c>
      <c r="L4034" s="7" t="s">
        <v>16</v>
      </c>
      <c r="M4034" s="10">
        <v>2.9</v>
      </c>
      <c r="P4034" s="10"/>
      <c r="Q4034" s="10"/>
      <c r="R4034" s="10"/>
      <c r="S4034" s="10"/>
      <c r="V4034" s="10" t="s">
        <v>1888</v>
      </c>
      <c r="W4034" s="8" t="s">
        <v>537</v>
      </c>
      <c r="AG4034" s="7" t="s">
        <v>318</v>
      </c>
      <c r="AH4034" s="7" t="s">
        <v>436</v>
      </c>
      <c r="AI4034" s="7" t="s">
        <v>436</v>
      </c>
      <c r="AJ4034" s="7" t="s">
        <v>436</v>
      </c>
      <c r="AQ4034" s="7"/>
    </row>
    <row r="4035" spans="1:43" ht="15.75" customHeight="1">
      <c r="A4035" s="17">
        <v>40070</v>
      </c>
      <c r="B4035" s="22" t="s">
        <v>1900</v>
      </c>
      <c r="C4035" s="24" t="s">
        <v>1894</v>
      </c>
      <c r="D4035" s="24" t="s">
        <v>1895</v>
      </c>
      <c r="E4035" s="7" t="s">
        <v>311</v>
      </c>
      <c r="F4035" s="7" t="s">
        <v>13</v>
      </c>
      <c r="G4035" s="7" t="s">
        <v>229</v>
      </c>
      <c r="H4035" s="7" t="s">
        <v>15</v>
      </c>
      <c r="I4035" s="7">
        <v>1556</v>
      </c>
      <c r="J4035" s="7" t="s">
        <v>320</v>
      </c>
      <c r="K4035" s="10">
        <v>20.6</v>
      </c>
      <c r="L4035" s="7" t="s">
        <v>16</v>
      </c>
      <c r="M4035" s="10">
        <v>2.9</v>
      </c>
      <c r="O4035" s="7"/>
      <c r="V4035" s="10" t="s">
        <v>1888</v>
      </c>
      <c r="W4035" s="7" t="s">
        <v>537</v>
      </c>
      <c r="AG4035" s="7" t="s">
        <v>318</v>
      </c>
      <c r="AH4035" s="7" t="s">
        <v>436</v>
      </c>
      <c r="AI4035" s="7" t="s">
        <v>436</v>
      </c>
      <c r="AJ4035" s="7" t="s">
        <v>436</v>
      </c>
      <c r="AQ4035" s="7"/>
    </row>
    <row r="4036" spans="1:43" ht="15.75" customHeight="1">
      <c r="A4036" s="19">
        <v>40799</v>
      </c>
      <c r="B4036" s="23" t="s">
        <v>1902</v>
      </c>
      <c r="C4036" s="24" t="s">
        <v>1894</v>
      </c>
      <c r="D4036" s="24" t="s">
        <v>1895</v>
      </c>
      <c r="E4036" s="15" t="s">
        <v>311</v>
      </c>
      <c r="F4036" s="15" t="s">
        <v>13</v>
      </c>
      <c r="G4036" s="15" t="s">
        <v>13</v>
      </c>
      <c r="H4036" s="15" t="s">
        <v>15</v>
      </c>
      <c r="I4036" s="15">
        <v>1556</v>
      </c>
      <c r="J4036" s="16" t="s">
        <v>1577</v>
      </c>
      <c r="K4036" s="16">
        <v>20.6</v>
      </c>
      <c r="L4036" s="15" t="s">
        <v>16</v>
      </c>
      <c r="M4036" s="16">
        <v>2.9</v>
      </c>
      <c r="N4036" s="16"/>
      <c r="O4036" s="16"/>
      <c r="P4036" s="16"/>
      <c r="Q4036" s="16"/>
      <c r="R4036" s="16"/>
      <c r="S4036" s="16"/>
      <c r="T4036" s="16"/>
      <c r="U4036" s="16"/>
      <c r="V4036" s="10" t="s">
        <v>1888</v>
      </c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 t="s">
        <v>318</v>
      </c>
      <c r="AH4036" s="15" t="s">
        <v>436</v>
      </c>
      <c r="AI4036" s="15" t="s">
        <v>436</v>
      </c>
      <c r="AJ4036" s="15" t="s">
        <v>436</v>
      </c>
      <c r="AK4036" s="15"/>
      <c r="AL4036" s="15"/>
      <c r="AM4036" s="15"/>
      <c r="AN4036" s="15"/>
      <c r="AO4036" s="15"/>
      <c r="AP4036" s="15"/>
      <c r="AQ4036" s="7"/>
    </row>
    <row r="4037" spans="1:43" ht="15.75" customHeight="1">
      <c r="A4037" s="17">
        <v>37904</v>
      </c>
      <c r="B4037" s="24" t="s">
        <v>1894</v>
      </c>
      <c r="C4037" s="24" t="s">
        <v>1894</v>
      </c>
      <c r="D4037" s="24" t="s">
        <v>1895</v>
      </c>
      <c r="E4037" s="7" t="s">
        <v>311</v>
      </c>
      <c r="F4037" s="7" t="s">
        <v>316</v>
      </c>
      <c r="G4037" s="7" t="s">
        <v>13</v>
      </c>
      <c r="H4037" s="7" t="s">
        <v>15</v>
      </c>
      <c r="I4037" s="7">
        <v>1557</v>
      </c>
      <c r="J4037" s="7" t="s">
        <v>119</v>
      </c>
      <c r="K4037" s="10">
        <v>20.7</v>
      </c>
      <c r="L4037" s="7" t="s">
        <v>16</v>
      </c>
      <c r="M4037" s="10">
        <v>2</v>
      </c>
      <c r="N4037" s="10">
        <v>0.1</v>
      </c>
      <c r="O4037" s="7"/>
      <c r="V4037" s="10">
        <f>SQRT((N4037*N4037)+(O4037*O4037)+((P4037*P4037)+(Q4037*Q4037)+(R4037*R4037)+(S4037*S4037)+(T4037*T4037)+(U4037*U4037)))</f>
        <v>0.1</v>
      </c>
      <c r="W4037" s="7">
        <v>5</v>
      </c>
      <c r="AC4037" s="9"/>
      <c r="AD4037" s="9"/>
      <c r="AG4037" s="7" t="s">
        <v>119</v>
      </c>
      <c r="AH4037" s="7" t="s">
        <v>436</v>
      </c>
      <c r="AI4037" s="7" t="s">
        <v>436</v>
      </c>
      <c r="AJ4037" s="7" t="s">
        <v>436</v>
      </c>
      <c r="AQ4037" s="7"/>
    </row>
    <row r="4038" spans="1:43" ht="15.75" customHeight="1">
      <c r="A4038" s="17">
        <v>38140</v>
      </c>
      <c r="B4038" s="24" t="s">
        <v>1895</v>
      </c>
      <c r="C4038" s="24" t="s">
        <v>1894</v>
      </c>
      <c r="D4038" s="24" t="s">
        <v>1895</v>
      </c>
      <c r="E4038" s="7" t="s">
        <v>311</v>
      </c>
      <c r="F4038" s="7" t="s">
        <v>13</v>
      </c>
      <c r="G4038" s="7" t="s">
        <v>314</v>
      </c>
      <c r="H4038" s="7" t="s">
        <v>15</v>
      </c>
      <c r="I4038" s="7">
        <v>1557</v>
      </c>
      <c r="J4038" s="7" t="s">
        <v>515</v>
      </c>
      <c r="K4038" s="10">
        <v>20.7</v>
      </c>
      <c r="L4038" s="7" t="s">
        <v>16</v>
      </c>
      <c r="M4038" s="10">
        <v>2</v>
      </c>
      <c r="O4038" s="7"/>
      <c r="V4038" s="10" t="s">
        <v>1888</v>
      </c>
      <c r="AC4038" s="9"/>
      <c r="AD4038" s="9"/>
      <c r="AG4038" s="7" t="s">
        <v>318</v>
      </c>
      <c r="AH4038" s="7" t="s">
        <v>436</v>
      </c>
      <c r="AI4038" s="7" t="s">
        <v>436</v>
      </c>
      <c r="AJ4038" s="7" t="s">
        <v>436</v>
      </c>
      <c r="AQ4038" s="7"/>
    </row>
    <row r="4039" spans="1:43" ht="15.75" customHeight="1">
      <c r="A4039" s="17">
        <v>38337</v>
      </c>
      <c r="B4039" s="22" t="s">
        <v>1895</v>
      </c>
      <c r="C4039" s="24" t="s">
        <v>1894</v>
      </c>
      <c r="D4039" s="24" t="s">
        <v>1895</v>
      </c>
      <c r="E4039" s="7" t="s">
        <v>311</v>
      </c>
      <c r="F4039" s="7" t="s">
        <v>13</v>
      </c>
      <c r="G4039" s="7" t="s">
        <v>314</v>
      </c>
      <c r="H4039" s="7" t="s">
        <v>15</v>
      </c>
      <c r="I4039" s="7">
        <v>1557</v>
      </c>
      <c r="J4039" s="7" t="s">
        <v>324</v>
      </c>
      <c r="K4039" s="10">
        <v>20.7</v>
      </c>
      <c r="L4039" s="7" t="s">
        <v>16</v>
      </c>
      <c r="M4039" s="10">
        <v>2</v>
      </c>
      <c r="O4039" s="7"/>
      <c r="V4039" s="10" t="s">
        <v>1888</v>
      </c>
      <c r="W4039" s="7">
        <v>9999</v>
      </c>
      <c r="AC4039" s="9"/>
      <c r="AD4039" s="9"/>
      <c r="AG4039" s="7" t="s">
        <v>318</v>
      </c>
      <c r="AH4039" s="7" t="s">
        <v>436</v>
      </c>
      <c r="AI4039" s="7" t="s">
        <v>436</v>
      </c>
      <c r="AJ4039" s="7" t="s">
        <v>436</v>
      </c>
      <c r="AQ4039" s="7"/>
    </row>
    <row r="4040" spans="1:43" ht="15.75" customHeight="1">
      <c r="A4040" s="17">
        <v>39427</v>
      </c>
      <c r="B4040" s="22" t="s">
        <v>1898</v>
      </c>
      <c r="C4040" s="24" t="s">
        <v>1894</v>
      </c>
      <c r="D4040" s="24" t="s">
        <v>1898</v>
      </c>
      <c r="E4040" s="7" t="s">
        <v>311</v>
      </c>
      <c r="F4040" s="7" t="s">
        <v>13</v>
      </c>
      <c r="G4040" s="7" t="s">
        <v>575</v>
      </c>
      <c r="H4040" s="7" t="s">
        <v>15</v>
      </c>
      <c r="I4040" s="7">
        <v>1557</v>
      </c>
      <c r="J4040" s="7" t="s">
        <v>320</v>
      </c>
      <c r="K4040" s="10">
        <v>20.7</v>
      </c>
      <c r="L4040" s="7" t="s">
        <v>16</v>
      </c>
      <c r="M4040" s="10">
        <v>2</v>
      </c>
      <c r="P4040" s="10"/>
      <c r="Q4040" s="10"/>
      <c r="R4040" s="10"/>
      <c r="S4040" s="10"/>
      <c r="V4040" s="10" t="s">
        <v>1888</v>
      </c>
      <c r="W4040" s="8" t="s">
        <v>537</v>
      </c>
      <c r="AG4040" s="7" t="s">
        <v>318</v>
      </c>
      <c r="AH4040" s="7" t="s">
        <v>436</v>
      </c>
      <c r="AI4040" s="7" t="s">
        <v>436</v>
      </c>
      <c r="AJ4040" s="7" t="s">
        <v>436</v>
      </c>
      <c r="AQ4040" s="7"/>
    </row>
    <row r="4041" spans="1:43" ht="15.75" customHeight="1">
      <c r="A4041" s="17">
        <v>40070</v>
      </c>
      <c r="B4041" s="22" t="s">
        <v>1900</v>
      </c>
      <c r="C4041" s="24" t="s">
        <v>1894</v>
      </c>
      <c r="D4041" s="24" t="s">
        <v>1898</v>
      </c>
      <c r="E4041" s="7" t="s">
        <v>311</v>
      </c>
      <c r="F4041" s="7" t="s">
        <v>13</v>
      </c>
      <c r="G4041" s="7" t="s">
        <v>229</v>
      </c>
      <c r="H4041" s="7" t="s">
        <v>15</v>
      </c>
      <c r="I4041" s="7">
        <v>1557</v>
      </c>
      <c r="J4041" s="7" t="s">
        <v>320</v>
      </c>
      <c r="K4041" s="10">
        <v>20.7</v>
      </c>
      <c r="L4041" s="7" t="s">
        <v>16</v>
      </c>
      <c r="M4041" s="10">
        <v>2</v>
      </c>
      <c r="O4041" s="7"/>
      <c r="V4041" s="10" t="s">
        <v>1888</v>
      </c>
      <c r="W4041" s="7" t="s">
        <v>537</v>
      </c>
      <c r="AG4041" s="7" t="s">
        <v>318</v>
      </c>
      <c r="AH4041" s="7" t="s">
        <v>436</v>
      </c>
      <c r="AI4041" s="7" t="s">
        <v>436</v>
      </c>
      <c r="AJ4041" s="7" t="s">
        <v>436</v>
      </c>
      <c r="AQ4041" s="7"/>
    </row>
    <row r="4042" spans="1:43" ht="15.75" customHeight="1">
      <c r="A4042" s="19">
        <v>40799</v>
      </c>
      <c r="B4042" s="23" t="s">
        <v>1902</v>
      </c>
      <c r="C4042" s="24" t="s">
        <v>1894</v>
      </c>
      <c r="D4042" s="24" t="s">
        <v>1898</v>
      </c>
      <c r="E4042" s="15" t="s">
        <v>311</v>
      </c>
      <c r="F4042" s="15" t="s">
        <v>13</v>
      </c>
      <c r="G4042" s="15" t="s">
        <v>13</v>
      </c>
      <c r="H4042" s="15" t="s">
        <v>15</v>
      </c>
      <c r="I4042" s="15">
        <v>1557</v>
      </c>
      <c r="J4042" s="16" t="s">
        <v>1577</v>
      </c>
      <c r="K4042" s="16">
        <v>20.7</v>
      </c>
      <c r="L4042" s="15" t="s">
        <v>16</v>
      </c>
      <c r="M4042" s="16">
        <v>2</v>
      </c>
      <c r="N4042" s="16"/>
      <c r="O4042" s="16"/>
      <c r="P4042" s="16"/>
      <c r="Q4042" s="16"/>
      <c r="R4042" s="16"/>
      <c r="S4042" s="16"/>
      <c r="T4042" s="16"/>
      <c r="U4042" s="16"/>
      <c r="V4042" s="10" t="s">
        <v>1888</v>
      </c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 t="s">
        <v>318</v>
      </c>
      <c r="AH4042" s="15" t="s">
        <v>436</v>
      </c>
      <c r="AI4042" s="15" t="s">
        <v>436</v>
      </c>
      <c r="AJ4042" s="15" t="s">
        <v>436</v>
      </c>
      <c r="AK4042" s="15"/>
      <c r="AL4042" s="15"/>
      <c r="AM4042" s="15"/>
      <c r="AN4042" s="15"/>
      <c r="AO4042" s="15"/>
      <c r="AP4042" s="15"/>
      <c r="AQ4042" s="7"/>
    </row>
    <row r="4043" spans="1:43" ht="15.75" customHeight="1">
      <c r="A4043" s="17">
        <v>37904</v>
      </c>
      <c r="B4043" s="24" t="s">
        <v>1894</v>
      </c>
      <c r="C4043" s="24" t="s">
        <v>1894</v>
      </c>
      <c r="D4043" s="24" t="s">
        <v>1895</v>
      </c>
      <c r="E4043" s="7" t="s">
        <v>311</v>
      </c>
      <c r="F4043" s="7" t="s">
        <v>316</v>
      </c>
      <c r="G4043" s="7" t="s">
        <v>13</v>
      </c>
      <c r="H4043" s="7" t="s">
        <v>15</v>
      </c>
      <c r="I4043" s="7">
        <v>1558</v>
      </c>
      <c r="J4043" s="7" t="s">
        <v>119</v>
      </c>
      <c r="K4043" s="10">
        <v>20.2</v>
      </c>
      <c r="L4043" s="7" t="s">
        <v>16</v>
      </c>
      <c r="M4043" s="10">
        <v>1.5</v>
      </c>
      <c r="N4043" s="10">
        <v>0.1</v>
      </c>
      <c r="O4043" s="7"/>
      <c r="V4043" s="10">
        <f>SQRT((N4043*N4043)+(O4043*O4043)+((P4043*P4043)+(Q4043*Q4043)+(R4043*R4043)+(S4043*S4043)+(T4043*T4043)+(U4043*U4043)))</f>
        <v>0.1</v>
      </c>
      <c r="W4043" s="7">
        <v>7</v>
      </c>
      <c r="AC4043" s="9"/>
      <c r="AD4043" s="9"/>
      <c r="AG4043" s="7" t="s">
        <v>119</v>
      </c>
      <c r="AH4043" s="7" t="s">
        <v>436</v>
      </c>
      <c r="AI4043" s="7" t="s">
        <v>436</v>
      </c>
      <c r="AJ4043" s="7" t="s">
        <v>436</v>
      </c>
      <c r="AQ4043" s="7"/>
    </row>
    <row r="4044" spans="1:43" ht="15.75" customHeight="1">
      <c r="A4044" s="17">
        <v>38142</v>
      </c>
      <c r="B4044" s="24" t="s">
        <v>1895</v>
      </c>
      <c r="C4044" s="24" t="s">
        <v>1894</v>
      </c>
      <c r="D4044" s="24" t="s">
        <v>1895</v>
      </c>
      <c r="E4044" s="7" t="s">
        <v>311</v>
      </c>
      <c r="F4044" s="7" t="s">
        <v>13</v>
      </c>
      <c r="G4044" s="7" t="s">
        <v>314</v>
      </c>
      <c r="H4044" s="7" t="s">
        <v>15</v>
      </c>
      <c r="I4044" s="7">
        <v>1558</v>
      </c>
      <c r="J4044" s="7" t="s">
        <v>315</v>
      </c>
      <c r="K4044" s="10">
        <v>20.2</v>
      </c>
      <c r="L4044" s="7" t="s">
        <v>16</v>
      </c>
      <c r="M4044" s="10">
        <v>1.5</v>
      </c>
      <c r="N4044" s="10">
        <v>0.1</v>
      </c>
      <c r="O4044" s="7"/>
      <c r="V4044" s="10">
        <f>SQRT((N4044*N4044)+(O4044*O4044)+((P4044*P4044)+(Q4044*Q4044)+(R4044*R4044)+(S4044*S4044)+(T4044*T4044)+(U4044*U4044)))</f>
        <v>0.1</v>
      </c>
      <c r="W4044" s="7">
        <v>9</v>
      </c>
      <c r="AC4044" s="9"/>
      <c r="AD4044" s="9"/>
      <c r="AG4044" s="7" t="s">
        <v>119</v>
      </c>
      <c r="AH4044" s="7" t="s">
        <v>436</v>
      </c>
      <c r="AI4044" s="7" t="s">
        <v>436</v>
      </c>
      <c r="AJ4044" s="7" t="s">
        <v>436</v>
      </c>
      <c r="AQ4044" s="7"/>
    </row>
    <row r="4045" spans="1:43" ht="15.75" customHeight="1">
      <c r="A4045" s="17">
        <v>38337</v>
      </c>
      <c r="B4045" s="22" t="s">
        <v>1895</v>
      </c>
      <c r="C4045" s="24" t="s">
        <v>1894</v>
      </c>
      <c r="D4045" s="24" t="s">
        <v>1895</v>
      </c>
      <c r="E4045" s="7" t="s">
        <v>311</v>
      </c>
      <c r="F4045" s="7" t="s">
        <v>13</v>
      </c>
      <c r="G4045" s="7" t="s">
        <v>314</v>
      </c>
      <c r="H4045" s="7" t="s">
        <v>15</v>
      </c>
      <c r="I4045" s="7">
        <v>1558</v>
      </c>
      <c r="J4045" s="7" t="s">
        <v>320</v>
      </c>
      <c r="K4045" s="10">
        <v>20.2</v>
      </c>
      <c r="L4045" s="7" t="s">
        <v>16</v>
      </c>
      <c r="M4045" s="10">
        <v>1.5</v>
      </c>
      <c r="O4045" s="7"/>
      <c r="V4045" s="10" t="s">
        <v>1888</v>
      </c>
      <c r="W4045" s="7">
        <v>9999</v>
      </c>
      <c r="AC4045" s="9"/>
      <c r="AD4045" s="9"/>
      <c r="AG4045" s="7" t="s">
        <v>318</v>
      </c>
      <c r="AH4045" s="7" t="s">
        <v>436</v>
      </c>
      <c r="AI4045" s="7" t="s">
        <v>436</v>
      </c>
      <c r="AJ4045" s="7" t="s">
        <v>436</v>
      </c>
      <c r="AP4045" s="7" t="s">
        <v>897</v>
      </c>
      <c r="AQ4045" s="7"/>
    </row>
    <row r="4046" spans="1:43" ht="15.75" customHeight="1">
      <c r="A4046" s="17">
        <v>39427</v>
      </c>
      <c r="B4046" s="22" t="s">
        <v>1898</v>
      </c>
      <c r="C4046" s="24" t="s">
        <v>1894</v>
      </c>
      <c r="D4046" s="24" t="s">
        <v>1895</v>
      </c>
      <c r="E4046" s="7" t="s">
        <v>311</v>
      </c>
      <c r="F4046" s="7" t="s">
        <v>13</v>
      </c>
      <c r="G4046" s="7" t="s">
        <v>575</v>
      </c>
      <c r="H4046" s="7" t="s">
        <v>15</v>
      </c>
      <c r="I4046" s="7">
        <v>1558</v>
      </c>
      <c r="J4046" s="7" t="s">
        <v>515</v>
      </c>
      <c r="K4046" s="10">
        <v>20.2</v>
      </c>
      <c r="L4046" s="7" t="s">
        <v>16</v>
      </c>
      <c r="M4046" s="10">
        <v>1.5</v>
      </c>
      <c r="P4046" s="10"/>
      <c r="Q4046" s="10"/>
      <c r="R4046" s="10"/>
      <c r="S4046" s="10"/>
      <c r="V4046" s="10" t="s">
        <v>1888</v>
      </c>
      <c r="W4046" s="8" t="s">
        <v>317</v>
      </c>
      <c r="AG4046" s="7" t="s">
        <v>318</v>
      </c>
      <c r="AH4046" s="7" t="s">
        <v>436</v>
      </c>
      <c r="AI4046" s="7" t="s">
        <v>436</v>
      </c>
      <c r="AJ4046" s="7" t="s">
        <v>436</v>
      </c>
      <c r="AQ4046" s="7"/>
    </row>
    <row r="4047" spans="1:43" ht="15.75" customHeight="1">
      <c r="A4047" s="17">
        <v>40070</v>
      </c>
      <c r="B4047" s="22" t="s">
        <v>1900</v>
      </c>
      <c r="C4047" s="24" t="s">
        <v>1894</v>
      </c>
      <c r="D4047" s="24" t="s">
        <v>1895</v>
      </c>
      <c r="E4047" s="7" t="s">
        <v>311</v>
      </c>
      <c r="F4047" s="7" t="s">
        <v>13</v>
      </c>
      <c r="G4047" s="7" t="s">
        <v>229</v>
      </c>
      <c r="H4047" s="7" t="s">
        <v>15</v>
      </c>
      <c r="I4047" s="7">
        <v>1558</v>
      </c>
      <c r="J4047" s="7" t="s">
        <v>320</v>
      </c>
      <c r="K4047" s="10">
        <v>20.2</v>
      </c>
      <c r="L4047" s="7" t="s">
        <v>16</v>
      </c>
      <c r="M4047" s="10">
        <v>1.5</v>
      </c>
      <c r="O4047" s="7"/>
      <c r="V4047" s="10" t="s">
        <v>1888</v>
      </c>
      <c r="W4047" s="7" t="s">
        <v>537</v>
      </c>
      <c r="AG4047" s="7" t="s">
        <v>318</v>
      </c>
      <c r="AH4047" s="7" t="s">
        <v>436</v>
      </c>
      <c r="AI4047" s="7" t="s">
        <v>436</v>
      </c>
      <c r="AJ4047" s="7" t="s">
        <v>436</v>
      </c>
      <c r="AP4047" s="7" t="s">
        <v>1147</v>
      </c>
      <c r="AQ4047" s="7"/>
    </row>
    <row r="4048" spans="1:43" ht="15.75" customHeight="1">
      <c r="A4048" s="19">
        <v>40799</v>
      </c>
      <c r="B4048" s="23" t="s">
        <v>1902</v>
      </c>
      <c r="C4048" s="24" t="s">
        <v>1894</v>
      </c>
      <c r="D4048" s="24" t="s">
        <v>1895</v>
      </c>
      <c r="E4048" s="15" t="s">
        <v>311</v>
      </c>
      <c r="F4048" s="15" t="s">
        <v>13</v>
      </c>
      <c r="G4048" s="15" t="s">
        <v>13</v>
      </c>
      <c r="H4048" s="15" t="s">
        <v>15</v>
      </c>
      <c r="I4048" s="15">
        <v>1558</v>
      </c>
      <c r="J4048" s="16" t="s">
        <v>1577</v>
      </c>
      <c r="K4048" s="16">
        <v>20.2</v>
      </c>
      <c r="L4048" s="15" t="s">
        <v>16</v>
      </c>
      <c r="M4048" s="16">
        <v>1.5</v>
      </c>
      <c r="N4048" s="16"/>
      <c r="O4048" s="16"/>
      <c r="P4048" s="16"/>
      <c r="Q4048" s="16"/>
      <c r="R4048" s="16"/>
      <c r="S4048" s="16"/>
      <c r="T4048" s="16"/>
      <c r="U4048" s="16"/>
      <c r="V4048" s="10" t="s">
        <v>1888</v>
      </c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 t="s">
        <v>318</v>
      </c>
      <c r="AH4048" s="15" t="s">
        <v>436</v>
      </c>
      <c r="AI4048" s="15" t="s">
        <v>436</v>
      </c>
      <c r="AJ4048" s="15" t="s">
        <v>436</v>
      </c>
      <c r="AK4048" s="15"/>
      <c r="AL4048" s="15"/>
      <c r="AM4048" s="15"/>
      <c r="AN4048" s="15"/>
      <c r="AO4048" s="15"/>
      <c r="AP4048" s="15"/>
      <c r="AQ4048" s="7"/>
    </row>
    <row r="4049" spans="1:43" ht="15.75" customHeight="1">
      <c r="A4049" s="17">
        <v>37904</v>
      </c>
      <c r="B4049" s="24" t="s">
        <v>1894</v>
      </c>
      <c r="C4049" s="24" t="s">
        <v>1894</v>
      </c>
      <c r="D4049" s="24" t="s">
        <v>1895</v>
      </c>
      <c r="E4049" s="7" t="s">
        <v>311</v>
      </c>
      <c r="F4049" s="7" t="s">
        <v>316</v>
      </c>
      <c r="G4049" s="7" t="s">
        <v>13</v>
      </c>
      <c r="H4049" s="7" t="s">
        <v>15</v>
      </c>
      <c r="I4049" s="7">
        <v>1559</v>
      </c>
      <c r="J4049" s="7" t="s">
        <v>119</v>
      </c>
      <c r="K4049" s="10">
        <v>20.2</v>
      </c>
      <c r="L4049" s="7" t="s">
        <v>16</v>
      </c>
      <c r="M4049" s="10">
        <v>1.5</v>
      </c>
      <c r="N4049" s="10">
        <v>0.1</v>
      </c>
      <c r="O4049" s="7"/>
      <c r="V4049" s="10">
        <f>SQRT((N4049*N4049)+(O4049*O4049)+((P4049*P4049)+(Q4049*Q4049)+(R4049*R4049)+(S4049*S4049)+(T4049*T4049)+(U4049*U4049)))</f>
        <v>0.1</v>
      </c>
      <c r="W4049" s="7">
        <v>8</v>
      </c>
      <c r="AC4049" s="9"/>
      <c r="AD4049" s="9"/>
      <c r="AG4049" s="7" t="s">
        <v>119</v>
      </c>
      <c r="AH4049" s="7" t="s">
        <v>436</v>
      </c>
      <c r="AI4049" s="7" t="s">
        <v>436</v>
      </c>
      <c r="AJ4049" s="7" t="s">
        <v>436</v>
      </c>
      <c r="AQ4049" s="7"/>
    </row>
    <row r="4050" spans="1:43" ht="15.75" customHeight="1">
      <c r="A4050" s="17">
        <v>38140</v>
      </c>
      <c r="B4050" s="24" t="s">
        <v>1895</v>
      </c>
      <c r="C4050" s="24" t="s">
        <v>1894</v>
      </c>
      <c r="D4050" s="24" t="s">
        <v>1895</v>
      </c>
      <c r="E4050" s="7" t="s">
        <v>311</v>
      </c>
      <c r="F4050" s="7" t="s">
        <v>13</v>
      </c>
      <c r="G4050" s="7" t="s">
        <v>314</v>
      </c>
      <c r="H4050" s="7" t="s">
        <v>15</v>
      </c>
      <c r="I4050" s="7">
        <v>1559</v>
      </c>
      <c r="J4050" s="7" t="s">
        <v>343</v>
      </c>
      <c r="K4050" s="10">
        <v>20.2</v>
      </c>
      <c r="L4050" s="7" t="s">
        <v>16</v>
      </c>
      <c r="M4050" s="10">
        <v>1.5</v>
      </c>
      <c r="O4050" s="7"/>
      <c r="V4050" s="10" t="s">
        <v>1888</v>
      </c>
      <c r="AC4050" s="9"/>
      <c r="AD4050" s="9"/>
      <c r="AG4050" s="7" t="s">
        <v>318</v>
      </c>
      <c r="AH4050" s="7" t="s">
        <v>436</v>
      </c>
      <c r="AI4050" s="7" t="s">
        <v>436</v>
      </c>
      <c r="AJ4050" s="7" t="s">
        <v>436</v>
      </c>
      <c r="AQ4050" s="7"/>
    </row>
    <row r="4051" spans="1:43" ht="15.75" customHeight="1">
      <c r="A4051" s="17">
        <v>38337</v>
      </c>
      <c r="B4051" s="22" t="s">
        <v>1895</v>
      </c>
      <c r="C4051" s="24" t="s">
        <v>1894</v>
      </c>
      <c r="D4051" s="24" t="s">
        <v>1895</v>
      </c>
      <c r="E4051" s="7" t="s">
        <v>311</v>
      </c>
      <c r="F4051" s="7" t="s">
        <v>13</v>
      </c>
      <c r="G4051" s="7" t="s">
        <v>314</v>
      </c>
      <c r="H4051" s="7" t="s">
        <v>15</v>
      </c>
      <c r="I4051" s="7">
        <v>1559</v>
      </c>
      <c r="J4051" s="7" t="s">
        <v>343</v>
      </c>
      <c r="K4051" s="10">
        <v>20.2</v>
      </c>
      <c r="L4051" s="7" t="s">
        <v>16</v>
      </c>
      <c r="M4051" s="10">
        <v>1.5</v>
      </c>
      <c r="O4051" s="7"/>
      <c r="V4051" s="10" t="s">
        <v>1888</v>
      </c>
      <c r="W4051" s="7">
        <v>9999</v>
      </c>
      <c r="AC4051" s="9"/>
      <c r="AD4051" s="9"/>
      <c r="AF4051" s="7" t="s">
        <v>318</v>
      </c>
      <c r="AG4051" s="7" t="s">
        <v>318</v>
      </c>
      <c r="AH4051" s="7" t="s">
        <v>436</v>
      </c>
      <c r="AI4051" s="7" t="s">
        <v>436</v>
      </c>
      <c r="AJ4051" s="7" t="s">
        <v>436</v>
      </c>
      <c r="AQ4051" s="7"/>
    </row>
    <row r="4052" spans="1:43" ht="15.75" customHeight="1">
      <c r="A4052" s="17">
        <v>37904</v>
      </c>
      <c r="B4052" s="24" t="s">
        <v>1894</v>
      </c>
      <c r="C4052" s="24" t="s">
        <v>1894</v>
      </c>
      <c r="D4052" s="24" t="s">
        <v>1900</v>
      </c>
      <c r="E4052" s="7" t="s">
        <v>311</v>
      </c>
      <c r="F4052" s="7" t="s">
        <v>316</v>
      </c>
      <c r="G4052" s="7" t="s">
        <v>13</v>
      </c>
      <c r="H4052" s="7" t="s">
        <v>15</v>
      </c>
      <c r="I4052" s="7">
        <v>1560</v>
      </c>
      <c r="J4052" s="7" t="s">
        <v>119</v>
      </c>
      <c r="K4052" s="10">
        <v>20.2</v>
      </c>
      <c r="L4052" s="7" t="s">
        <v>16</v>
      </c>
      <c r="M4052" s="10">
        <v>1.5</v>
      </c>
      <c r="N4052" s="10">
        <v>0.1</v>
      </c>
      <c r="O4052" s="7"/>
      <c r="V4052" s="10">
        <f t="shared" ref="V4052:V4057" si="176">SQRT((N4052*N4052)+(O4052*O4052)+((P4052*P4052)+(Q4052*Q4052)+(R4052*R4052)+(S4052*S4052)+(T4052*T4052)+(U4052*U4052)))</f>
        <v>0.1</v>
      </c>
      <c r="W4052" s="7">
        <v>8</v>
      </c>
      <c r="AC4052" s="9"/>
      <c r="AD4052" s="9"/>
      <c r="AG4052" s="7" t="s">
        <v>119</v>
      </c>
      <c r="AH4052" s="7" t="s">
        <v>436</v>
      </c>
      <c r="AI4052" s="7" t="s">
        <v>436</v>
      </c>
      <c r="AJ4052" s="7" t="s">
        <v>436</v>
      </c>
      <c r="AQ4052" s="7"/>
    </row>
    <row r="4053" spans="1:43" ht="15.75" customHeight="1">
      <c r="A4053" s="17">
        <v>38140</v>
      </c>
      <c r="B4053" s="24" t="s">
        <v>1895</v>
      </c>
      <c r="C4053" s="24" t="s">
        <v>1894</v>
      </c>
      <c r="D4053" s="24" t="s">
        <v>1900</v>
      </c>
      <c r="E4053" s="7" t="s">
        <v>311</v>
      </c>
      <c r="F4053" s="7" t="s">
        <v>13</v>
      </c>
      <c r="G4053" s="7" t="s">
        <v>314</v>
      </c>
      <c r="H4053" s="7" t="s">
        <v>15</v>
      </c>
      <c r="I4053" s="7">
        <v>1560</v>
      </c>
      <c r="J4053" s="7" t="s">
        <v>315</v>
      </c>
      <c r="K4053" s="10">
        <v>20.2</v>
      </c>
      <c r="L4053" s="7" t="s">
        <v>16</v>
      </c>
      <c r="M4053" s="10">
        <v>1.5</v>
      </c>
      <c r="N4053" s="10">
        <v>0.2</v>
      </c>
      <c r="O4053" s="7"/>
      <c r="V4053" s="10">
        <f t="shared" si="176"/>
        <v>0.2</v>
      </c>
      <c r="W4053" s="7">
        <v>11</v>
      </c>
      <c r="AC4053" s="9"/>
      <c r="AD4053" s="9"/>
      <c r="AG4053" s="7" t="s">
        <v>119</v>
      </c>
      <c r="AH4053" s="7" t="s">
        <v>436</v>
      </c>
      <c r="AI4053" s="7" t="s">
        <v>436</v>
      </c>
      <c r="AJ4053" s="7" t="s">
        <v>436</v>
      </c>
      <c r="AQ4053" s="7"/>
    </row>
    <row r="4054" spans="1:43" ht="15.75" customHeight="1">
      <c r="A4054" s="17">
        <v>38337</v>
      </c>
      <c r="B4054" s="22" t="s">
        <v>1895</v>
      </c>
      <c r="C4054" s="24" t="s">
        <v>1894</v>
      </c>
      <c r="D4054" s="24" t="s">
        <v>1900</v>
      </c>
      <c r="E4054" s="7" t="s">
        <v>311</v>
      </c>
      <c r="F4054" s="7" t="s">
        <v>13</v>
      </c>
      <c r="G4054" s="7" t="s">
        <v>314</v>
      </c>
      <c r="H4054" s="7" t="s">
        <v>15</v>
      </c>
      <c r="I4054" s="7">
        <v>1560</v>
      </c>
      <c r="J4054" s="7" t="s">
        <v>315</v>
      </c>
      <c r="K4054" s="10">
        <v>20.2</v>
      </c>
      <c r="L4054" s="7" t="s">
        <v>16</v>
      </c>
      <c r="M4054" s="10">
        <v>1.5</v>
      </c>
      <c r="N4054" s="10">
        <v>0.2</v>
      </c>
      <c r="O4054" s="7"/>
      <c r="V4054" s="10">
        <f t="shared" si="176"/>
        <v>0.2</v>
      </c>
      <c r="W4054" s="7">
        <v>10</v>
      </c>
      <c r="AC4054" s="9"/>
      <c r="AD4054" s="9"/>
      <c r="AG4054" s="7" t="s">
        <v>119</v>
      </c>
      <c r="AH4054" s="7" t="s">
        <v>436</v>
      </c>
      <c r="AI4054" s="7" t="s">
        <v>436</v>
      </c>
      <c r="AJ4054" s="7" t="s">
        <v>436</v>
      </c>
      <c r="AQ4054" s="7"/>
    </row>
    <row r="4055" spans="1:43" ht="15.75" customHeight="1">
      <c r="A4055" s="17">
        <v>39427</v>
      </c>
      <c r="B4055" s="22" t="s">
        <v>1898</v>
      </c>
      <c r="C4055" s="24" t="s">
        <v>1894</v>
      </c>
      <c r="D4055" s="24" t="s">
        <v>1900</v>
      </c>
      <c r="E4055" s="7" t="s">
        <v>311</v>
      </c>
      <c r="F4055" s="7" t="s">
        <v>13</v>
      </c>
      <c r="G4055" s="7" t="s">
        <v>575</v>
      </c>
      <c r="H4055" s="7" t="s">
        <v>15</v>
      </c>
      <c r="I4055" s="7">
        <v>1560</v>
      </c>
      <c r="J4055" s="7" t="s">
        <v>315</v>
      </c>
      <c r="K4055" s="10">
        <v>20.2</v>
      </c>
      <c r="L4055" s="7" t="s">
        <v>16</v>
      </c>
      <c r="M4055" s="10">
        <v>1.5</v>
      </c>
      <c r="N4055" s="10">
        <v>0.2</v>
      </c>
      <c r="P4055" s="10"/>
      <c r="Q4055" s="10"/>
      <c r="R4055" s="10"/>
      <c r="S4055" s="10"/>
      <c r="V4055" s="10">
        <f t="shared" si="176"/>
        <v>0.2</v>
      </c>
      <c r="W4055" s="8">
        <v>14</v>
      </c>
      <c r="AC4055" s="7">
        <v>1</v>
      </c>
      <c r="AF4055" s="7" t="s">
        <v>18</v>
      </c>
      <c r="AG4055" s="7" t="s">
        <v>119</v>
      </c>
      <c r="AH4055" s="7" t="s">
        <v>436</v>
      </c>
      <c r="AI4055" s="7" t="s">
        <v>436</v>
      </c>
      <c r="AJ4055" s="7" t="s">
        <v>436</v>
      </c>
      <c r="AQ4055" s="7"/>
    </row>
    <row r="4056" spans="1:43" ht="15.75" customHeight="1">
      <c r="A4056" s="17">
        <v>40070</v>
      </c>
      <c r="B4056" s="22" t="s">
        <v>1900</v>
      </c>
      <c r="C4056" s="24" t="s">
        <v>1894</v>
      </c>
      <c r="D4056" s="24" t="s">
        <v>1900</v>
      </c>
      <c r="E4056" s="7" t="s">
        <v>311</v>
      </c>
      <c r="F4056" s="7" t="s">
        <v>13</v>
      </c>
      <c r="G4056" s="7" t="s">
        <v>229</v>
      </c>
      <c r="H4056" s="7" t="s">
        <v>15</v>
      </c>
      <c r="I4056" s="7">
        <v>1560</v>
      </c>
      <c r="J4056" s="7" t="s">
        <v>515</v>
      </c>
      <c r="K4056" s="10">
        <v>20.2</v>
      </c>
      <c r="L4056" s="7" t="s">
        <v>16</v>
      </c>
      <c r="M4056" s="10">
        <v>1.5</v>
      </c>
      <c r="N4056" s="10">
        <v>0.2</v>
      </c>
      <c r="O4056" s="7"/>
      <c r="V4056" s="10">
        <f t="shared" si="176"/>
        <v>0.2</v>
      </c>
      <c r="W4056" s="7">
        <v>14</v>
      </c>
      <c r="AC4056" s="7">
        <v>1</v>
      </c>
      <c r="AF4056" s="7" t="s">
        <v>18</v>
      </c>
      <c r="AG4056" s="7" t="s">
        <v>318</v>
      </c>
      <c r="AH4056" s="7" t="s">
        <v>436</v>
      </c>
      <c r="AI4056" s="7" t="s">
        <v>436</v>
      </c>
      <c r="AJ4056" s="7" t="s">
        <v>436</v>
      </c>
      <c r="AP4056" s="7" t="s">
        <v>146</v>
      </c>
      <c r="AQ4056" s="7"/>
    </row>
    <row r="4057" spans="1:43" ht="15.75" customHeight="1">
      <c r="A4057" s="17">
        <v>37904</v>
      </c>
      <c r="B4057" s="24" t="s">
        <v>1894</v>
      </c>
      <c r="C4057" s="24" t="s">
        <v>1894</v>
      </c>
      <c r="D4057" s="24" t="s">
        <v>1895</v>
      </c>
      <c r="E4057" s="7" t="s">
        <v>311</v>
      </c>
      <c r="F4057" s="7" t="s">
        <v>316</v>
      </c>
      <c r="G4057" s="7" t="s">
        <v>13</v>
      </c>
      <c r="H4057" s="7" t="s">
        <v>15</v>
      </c>
      <c r="I4057" s="7">
        <v>1561</v>
      </c>
      <c r="J4057" s="7" t="s">
        <v>119</v>
      </c>
      <c r="K4057" s="10">
        <v>19.8</v>
      </c>
      <c r="L4057" s="7" t="s">
        <v>16</v>
      </c>
      <c r="M4057" s="10">
        <v>0.9</v>
      </c>
      <c r="N4057" s="10">
        <v>0.1</v>
      </c>
      <c r="O4057" s="7"/>
      <c r="V4057" s="10">
        <f t="shared" si="176"/>
        <v>0.1</v>
      </c>
      <c r="W4057" s="7">
        <v>5</v>
      </c>
      <c r="AC4057" s="9"/>
      <c r="AD4057" s="9"/>
      <c r="AG4057" s="7" t="s">
        <v>119</v>
      </c>
      <c r="AH4057" s="7" t="s">
        <v>436</v>
      </c>
      <c r="AI4057" s="7" t="s">
        <v>436</v>
      </c>
      <c r="AJ4057" s="7" t="s">
        <v>436</v>
      </c>
      <c r="AQ4057" s="7"/>
    </row>
    <row r="4058" spans="1:43" ht="15.75" customHeight="1">
      <c r="A4058" s="17">
        <v>38140</v>
      </c>
      <c r="B4058" s="24" t="s">
        <v>1895</v>
      </c>
      <c r="C4058" s="24" t="s">
        <v>1894</v>
      </c>
      <c r="D4058" s="24" t="s">
        <v>1895</v>
      </c>
      <c r="E4058" s="7" t="s">
        <v>311</v>
      </c>
      <c r="F4058" s="7" t="s">
        <v>13</v>
      </c>
      <c r="G4058" s="7" t="s">
        <v>314</v>
      </c>
      <c r="H4058" s="7" t="s">
        <v>15</v>
      </c>
      <c r="I4058" s="7">
        <v>1561</v>
      </c>
      <c r="J4058" s="7" t="s">
        <v>324</v>
      </c>
      <c r="K4058" s="10">
        <v>19.8</v>
      </c>
      <c r="L4058" s="7" t="s">
        <v>16</v>
      </c>
      <c r="M4058" s="10">
        <v>0.9</v>
      </c>
      <c r="O4058" s="7"/>
      <c r="V4058" s="10" t="s">
        <v>1888</v>
      </c>
      <c r="AC4058" s="9"/>
      <c r="AD4058" s="9"/>
      <c r="AG4058" s="7" t="s">
        <v>318</v>
      </c>
      <c r="AH4058" s="7" t="s">
        <v>436</v>
      </c>
      <c r="AI4058" s="7" t="s">
        <v>436</v>
      </c>
      <c r="AJ4058" s="7" t="s">
        <v>436</v>
      </c>
      <c r="AQ4058" s="7"/>
    </row>
    <row r="4059" spans="1:43" ht="15.75" customHeight="1">
      <c r="A4059" s="17">
        <v>38337</v>
      </c>
      <c r="B4059" s="22" t="s">
        <v>1895</v>
      </c>
      <c r="C4059" s="24" t="s">
        <v>1894</v>
      </c>
      <c r="D4059" s="24" t="s">
        <v>1895</v>
      </c>
      <c r="E4059" s="7" t="s">
        <v>311</v>
      </c>
      <c r="F4059" s="7" t="s">
        <v>13</v>
      </c>
      <c r="G4059" s="7" t="s">
        <v>314</v>
      </c>
      <c r="H4059" s="7" t="s">
        <v>15</v>
      </c>
      <c r="I4059" s="7">
        <v>1561</v>
      </c>
      <c r="J4059" s="7" t="s">
        <v>324</v>
      </c>
      <c r="K4059" s="10">
        <v>19.8</v>
      </c>
      <c r="L4059" s="7" t="s">
        <v>16</v>
      </c>
      <c r="M4059" s="10">
        <v>0.9</v>
      </c>
      <c r="O4059" s="7"/>
      <c r="V4059" s="10" t="s">
        <v>1888</v>
      </c>
      <c r="W4059" s="7">
        <v>9999</v>
      </c>
      <c r="AC4059" s="9"/>
      <c r="AD4059" s="9"/>
      <c r="AG4059" s="7" t="s">
        <v>318</v>
      </c>
      <c r="AH4059" s="7" t="s">
        <v>436</v>
      </c>
      <c r="AI4059" s="7" t="s">
        <v>436</v>
      </c>
      <c r="AJ4059" s="7" t="s">
        <v>436</v>
      </c>
      <c r="AQ4059" s="7"/>
    </row>
    <row r="4060" spans="1:43" ht="15.75" customHeight="1">
      <c r="A4060" s="17">
        <v>39427</v>
      </c>
      <c r="B4060" s="22" t="s">
        <v>1898</v>
      </c>
      <c r="C4060" s="24" t="s">
        <v>1894</v>
      </c>
      <c r="D4060" s="24" t="s">
        <v>1895</v>
      </c>
      <c r="E4060" s="7" t="s">
        <v>311</v>
      </c>
      <c r="F4060" s="7" t="s">
        <v>13</v>
      </c>
      <c r="G4060" s="7" t="s">
        <v>575</v>
      </c>
      <c r="H4060" s="7" t="s">
        <v>15</v>
      </c>
      <c r="I4060" s="7">
        <v>1561</v>
      </c>
      <c r="J4060" s="7" t="s">
        <v>320</v>
      </c>
      <c r="K4060" s="10">
        <v>19.8</v>
      </c>
      <c r="L4060" s="7" t="s">
        <v>16</v>
      </c>
      <c r="M4060" s="10">
        <v>0.9</v>
      </c>
      <c r="P4060" s="10"/>
      <c r="Q4060" s="10"/>
      <c r="R4060" s="10"/>
      <c r="S4060" s="10"/>
      <c r="V4060" s="10" t="s">
        <v>1888</v>
      </c>
      <c r="W4060" s="8" t="s">
        <v>317</v>
      </c>
      <c r="AG4060" s="7" t="s">
        <v>318</v>
      </c>
      <c r="AH4060" s="7" t="s">
        <v>436</v>
      </c>
      <c r="AI4060" s="7" t="s">
        <v>436</v>
      </c>
      <c r="AJ4060" s="7" t="s">
        <v>436</v>
      </c>
      <c r="AQ4060" s="7"/>
    </row>
    <row r="4061" spans="1:43" ht="15.75" customHeight="1">
      <c r="A4061" s="17">
        <v>40070</v>
      </c>
      <c r="B4061" s="22" t="s">
        <v>1900</v>
      </c>
      <c r="C4061" s="24" t="s">
        <v>1894</v>
      </c>
      <c r="D4061" s="24" t="s">
        <v>1895</v>
      </c>
      <c r="E4061" s="7" t="s">
        <v>311</v>
      </c>
      <c r="F4061" s="7" t="s">
        <v>13</v>
      </c>
      <c r="G4061" s="7" t="s">
        <v>229</v>
      </c>
      <c r="H4061" s="7" t="s">
        <v>15</v>
      </c>
      <c r="I4061" s="7">
        <v>1561</v>
      </c>
      <c r="J4061" s="7" t="s">
        <v>320</v>
      </c>
      <c r="K4061" s="10">
        <v>19.8</v>
      </c>
      <c r="L4061" s="7" t="s">
        <v>16</v>
      </c>
      <c r="M4061" s="10">
        <v>0.9</v>
      </c>
      <c r="O4061" s="7"/>
      <c r="V4061" s="10" t="s">
        <v>1888</v>
      </c>
      <c r="W4061" s="7" t="s">
        <v>537</v>
      </c>
      <c r="AG4061" s="7" t="s">
        <v>318</v>
      </c>
      <c r="AH4061" s="7" t="s">
        <v>436</v>
      </c>
      <c r="AI4061" s="7" t="s">
        <v>436</v>
      </c>
      <c r="AJ4061" s="7" t="s">
        <v>436</v>
      </c>
      <c r="AQ4061" s="7"/>
    </row>
    <row r="4062" spans="1:43" ht="15.75" customHeight="1">
      <c r="A4062" s="19">
        <v>40799</v>
      </c>
      <c r="B4062" s="23" t="s">
        <v>1902</v>
      </c>
      <c r="C4062" s="24" t="s">
        <v>1894</v>
      </c>
      <c r="D4062" s="24" t="s">
        <v>1895</v>
      </c>
      <c r="E4062" s="15" t="s">
        <v>311</v>
      </c>
      <c r="F4062" s="15" t="s">
        <v>13</v>
      </c>
      <c r="G4062" s="15" t="s">
        <v>13</v>
      </c>
      <c r="H4062" s="15" t="s">
        <v>15</v>
      </c>
      <c r="I4062" s="15">
        <v>1561</v>
      </c>
      <c r="J4062" s="16" t="s">
        <v>1577</v>
      </c>
      <c r="K4062" s="16">
        <v>19.8</v>
      </c>
      <c r="L4062" s="15" t="s">
        <v>16</v>
      </c>
      <c r="M4062" s="16">
        <v>0.9</v>
      </c>
      <c r="N4062" s="16"/>
      <c r="O4062" s="16"/>
      <c r="P4062" s="16"/>
      <c r="Q4062" s="16"/>
      <c r="R4062" s="16"/>
      <c r="S4062" s="16"/>
      <c r="T4062" s="16"/>
      <c r="U4062" s="16"/>
      <c r="V4062" s="10" t="s">
        <v>1888</v>
      </c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 t="s">
        <v>318</v>
      </c>
      <c r="AH4062" s="15" t="s">
        <v>436</v>
      </c>
      <c r="AI4062" s="15" t="s">
        <v>436</v>
      </c>
      <c r="AJ4062" s="15" t="s">
        <v>436</v>
      </c>
      <c r="AK4062" s="15"/>
      <c r="AL4062" s="15"/>
      <c r="AM4062" s="15"/>
      <c r="AN4062" s="15"/>
      <c r="AO4062" s="15"/>
      <c r="AP4062" s="15"/>
      <c r="AQ4062" s="7"/>
    </row>
    <row r="4063" spans="1:43" ht="15.75" customHeight="1">
      <c r="A4063" s="17">
        <v>37904</v>
      </c>
      <c r="B4063" s="24" t="s">
        <v>1894</v>
      </c>
      <c r="C4063" s="24" t="s">
        <v>1894</v>
      </c>
      <c r="D4063" s="24" t="s">
        <v>1895</v>
      </c>
      <c r="E4063" s="7" t="s">
        <v>311</v>
      </c>
      <c r="F4063" s="7" t="s">
        <v>316</v>
      </c>
      <c r="G4063" s="7" t="s">
        <v>13</v>
      </c>
      <c r="H4063" s="7" t="s">
        <v>15</v>
      </c>
      <c r="I4063" s="7">
        <v>1562</v>
      </c>
      <c r="J4063" s="7" t="s">
        <v>119</v>
      </c>
      <c r="K4063" s="10">
        <v>19.8</v>
      </c>
      <c r="L4063" s="7" t="s">
        <v>16</v>
      </c>
      <c r="M4063" s="10">
        <v>0.9</v>
      </c>
      <c r="N4063" s="10">
        <v>0.1</v>
      </c>
      <c r="O4063" s="7"/>
      <c r="V4063" s="10">
        <f>SQRT((N4063*N4063)+(O4063*O4063)+((P4063*P4063)+(Q4063*Q4063)+(R4063*R4063)+(S4063*S4063)+(T4063*T4063)+(U4063*U4063)))</f>
        <v>0.1</v>
      </c>
      <c r="W4063" s="7">
        <v>5</v>
      </c>
      <c r="AC4063" s="9"/>
      <c r="AD4063" s="9"/>
      <c r="AG4063" s="7" t="s">
        <v>119</v>
      </c>
      <c r="AH4063" s="7" t="s">
        <v>436</v>
      </c>
      <c r="AI4063" s="7" t="s">
        <v>436</v>
      </c>
      <c r="AJ4063" s="7" t="s">
        <v>436</v>
      </c>
      <c r="AQ4063" s="7"/>
    </row>
    <row r="4064" spans="1:43" ht="15.75" customHeight="1">
      <c r="A4064" s="17">
        <v>38140</v>
      </c>
      <c r="B4064" s="24" t="s">
        <v>1895</v>
      </c>
      <c r="C4064" s="24" t="s">
        <v>1894</v>
      </c>
      <c r="D4064" s="24" t="s">
        <v>1895</v>
      </c>
      <c r="E4064" s="7" t="s">
        <v>311</v>
      </c>
      <c r="F4064" s="7" t="s">
        <v>13</v>
      </c>
      <c r="G4064" s="7" t="s">
        <v>314</v>
      </c>
      <c r="H4064" s="7" t="s">
        <v>15</v>
      </c>
      <c r="I4064" s="7">
        <v>1562</v>
      </c>
      <c r="J4064" s="7" t="s">
        <v>315</v>
      </c>
      <c r="K4064" s="10">
        <v>19.8</v>
      </c>
      <c r="L4064" s="7" t="s">
        <v>16</v>
      </c>
      <c r="M4064" s="10">
        <v>0.9</v>
      </c>
      <c r="N4064" s="10">
        <v>0.2</v>
      </c>
      <c r="O4064" s="7"/>
      <c r="V4064" s="10">
        <f>SQRT((N4064*N4064)+(O4064*O4064)+((P4064*P4064)+(Q4064*Q4064)+(R4064*R4064)+(S4064*S4064)+(T4064*T4064)+(U4064*U4064)))</f>
        <v>0.2</v>
      </c>
      <c r="W4064" s="7">
        <v>6</v>
      </c>
      <c r="AC4064" s="9"/>
      <c r="AD4064" s="9"/>
      <c r="AG4064" s="7" t="s">
        <v>119</v>
      </c>
      <c r="AH4064" s="7" t="s">
        <v>436</v>
      </c>
      <c r="AI4064" s="7" t="s">
        <v>436</v>
      </c>
      <c r="AJ4064" s="7" t="s">
        <v>436</v>
      </c>
      <c r="AQ4064" s="7"/>
    </row>
    <row r="4065" spans="1:43" ht="15.75" customHeight="1">
      <c r="A4065" s="17">
        <v>38337</v>
      </c>
      <c r="B4065" s="22" t="s">
        <v>1895</v>
      </c>
      <c r="C4065" s="24" t="s">
        <v>1894</v>
      </c>
      <c r="D4065" s="24" t="s">
        <v>1895</v>
      </c>
      <c r="E4065" s="7" t="s">
        <v>311</v>
      </c>
      <c r="F4065" s="7" t="s">
        <v>13</v>
      </c>
      <c r="G4065" s="7" t="s">
        <v>314</v>
      </c>
      <c r="H4065" s="7" t="s">
        <v>15</v>
      </c>
      <c r="I4065" s="7">
        <v>1562</v>
      </c>
      <c r="J4065" s="7" t="s">
        <v>343</v>
      </c>
      <c r="K4065" s="10">
        <v>19.8</v>
      </c>
      <c r="L4065" s="7" t="s">
        <v>16</v>
      </c>
      <c r="M4065" s="10">
        <v>0.9</v>
      </c>
      <c r="O4065" s="7"/>
      <c r="V4065" s="10" t="s">
        <v>1888</v>
      </c>
      <c r="W4065" s="7">
        <v>9999</v>
      </c>
      <c r="AC4065" s="9"/>
      <c r="AD4065" s="9"/>
      <c r="AF4065" s="7" t="s">
        <v>318</v>
      </c>
      <c r="AG4065" s="7" t="s">
        <v>318</v>
      </c>
      <c r="AH4065" s="7" t="s">
        <v>436</v>
      </c>
      <c r="AI4065" s="7" t="s">
        <v>436</v>
      </c>
      <c r="AJ4065" s="7" t="s">
        <v>436</v>
      </c>
      <c r="AQ4065" s="7"/>
    </row>
    <row r="4066" spans="1:43" ht="15.75" customHeight="1">
      <c r="A4066" s="17">
        <v>37904</v>
      </c>
      <c r="B4066" s="24" t="s">
        <v>1894</v>
      </c>
      <c r="C4066" s="24" t="s">
        <v>1894</v>
      </c>
      <c r="D4066" s="24" t="s">
        <v>1895</v>
      </c>
      <c r="E4066" s="7" t="s">
        <v>311</v>
      </c>
      <c r="F4066" s="7" t="s">
        <v>316</v>
      </c>
      <c r="G4066" s="7" t="s">
        <v>13</v>
      </c>
      <c r="H4066" s="7" t="s">
        <v>15</v>
      </c>
      <c r="I4066" s="7">
        <v>1563</v>
      </c>
      <c r="J4066" s="7" t="s">
        <v>119</v>
      </c>
      <c r="K4066" s="10">
        <v>19.8</v>
      </c>
      <c r="L4066" s="7" t="s">
        <v>16</v>
      </c>
      <c r="M4066" s="10">
        <v>0.9</v>
      </c>
      <c r="N4066" s="10">
        <v>0.1</v>
      </c>
      <c r="O4066" s="7"/>
      <c r="V4066" s="10">
        <f>SQRT((N4066*N4066)+(O4066*O4066)+((P4066*P4066)+(Q4066*Q4066)+(R4066*R4066)+(S4066*S4066)+(T4066*T4066)+(U4066*U4066)))</f>
        <v>0.1</v>
      </c>
      <c r="W4066" s="7">
        <v>5</v>
      </c>
      <c r="AC4066" s="9"/>
      <c r="AD4066" s="9"/>
      <c r="AG4066" s="7" t="s">
        <v>119</v>
      </c>
      <c r="AH4066" s="7" t="s">
        <v>436</v>
      </c>
      <c r="AI4066" s="7" t="s">
        <v>436</v>
      </c>
      <c r="AJ4066" s="7" t="s">
        <v>436</v>
      </c>
      <c r="AQ4066" s="7"/>
    </row>
    <row r="4067" spans="1:43" ht="15.75" customHeight="1">
      <c r="A4067" s="17">
        <v>38142</v>
      </c>
      <c r="B4067" s="24" t="s">
        <v>1895</v>
      </c>
      <c r="C4067" s="24" t="s">
        <v>1894</v>
      </c>
      <c r="D4067" s="24" t="s">
        <v>1895</v>
      </c>
      <c r="E4067" s="7" t="s">
        <v>311</v>
      </c>
      <c r="F4067" s="7" t="s">
        <v>13</v>
      </c>
      <c r="G4067" s="7" t="s">
        <v>314</v>
      </c>
      <c r="H4067" s="7" t="s">
        <v>15</v>
      </c>
      <c r="I4067" s="7">
        <v>1563</v>
      </c>
      <c r="J4067" s="7" t="s">
        <v>515</v>
      </c>
      <c r="K4067" s="10">
        <v>19.8</v>
      </c>
      <c r="L4067" s="7" t="s">
        <v>16</v>
      </c>
      <c r="M4067" s="10">
        <v>0.9</v>
      </c>
      <c r="O4067" s="7"/>
      <c r="V4067" s="10" t="s">
        <v>1888</v>
      </c>
      <c r="AC4067" s="9"/>
      <c r="AD4067" s="9"/>
      <c r="AG4067" s="7" t="s">
        <v>318</v>
      </c>
      <c r="AH4067" s="7" t="s">
        <v>436</v>
      </c>
      <c r="AI4067" s="7" t="s">
        <v>436</v>
      </c>
      <c r="AJ4067" s="7" t="s">
        <v>436</v>
      </c>
      <c r="AQ4067" s="7"/>
    </row>
    <row r="4068" spans="1:43" ht="15.75" customHeight="1">
      <c r="A4068" s="17">
        <v>38337</v>
      </c>
      <c r="B4068" s="22" t="s">
        <v>1895</v>
      </c>
      <c r="C4068" s="24" t="s">
        <v>1894</v>
      </c>
      <c r="D4068" s="24" t="s">
        <v>1895</v>
      </c>
      <c r="E4068" s="7" t="s">
        <v>311</v>
      </c>
      <c r="F4068" s="7" t="s">
        <v>13</v>
      </c>
      <c r="G4068" s="7" t="s">
        <v>314</v>
      </c>
      <c r="H4068" s="7" t="s">
        <v>15</v>
      </c>
      <c r="I4068" s="7">
        <v>1563</v>
      </c>
      <c r="J4068" s="7" t="s">
        <v>324</v>
      </c>
      <c r="K4068" s="10">
        <v>19.8</v>
      </c>
      <c r="L4068" s="7" t="s">
        <v>16</v>
      </c>
      <c r="M4068" s="10">
        <v>0.9</v>
      </c>
      <c r="O4068" s="7"/>
      <c r="V4068" s="10" t="s">
        <v>1888</v>
      </c>
      <c r="W4068" s="7">
        <v>9999</v>
      </c>
      <c r="AC4068" s="9"/>
      <c r="AD4068" s="9"/>
      <c r="AG4068" s="7" t="s">
        <v>318</v>
      </c>
      <c r="AH4068" s="7" t="s">
        <v>436</v>
      </c>
      <c r="AI4068" s="7" t="s">
        <v>436</v>
      </c>
      <c r="AJ4068" s="7" t="s">
        <v>436</v>
      </c>
      <c r="AQ4068" s="7"/>
    </row>
    <row r="4069" spans="1:43" ht="15.75" customHeight="1">
      <c r="A4069" s="17">
        <v>39427</v>
      </c>
      <c r="B4069" s="22" t="s">
        <v>1898</v>
      </c>
      <c r="C4069" s="24" t="s">
        <v>1894</v>
      </c>
      <c r="D4069" s="24" t="s">
        <v>1895</v>
      </c>
      <c r="E4069" s="7" t="s">
        <v>311</v>
      </c>
      <c r="F4069" s="7" t="s">
        <v>13</v>
      </c>
      <c r="G4069" s="7" t="s">
        <v>575</v>
      </c>
      <c r="H4069" s="7" t="s">
        <v>15</v>
      </c>
      <c r="I4069" s="7">
        <v>1563</v>
      </c>
      <c r="J4069" s="7" t="s">
        <v>320</v>
      </c>
      <c r="K4069" s="10">
        <v>19.8</v>
      </c>
      <c r="L4069" s="7" t="s">
        <v>16</v>
      </c>
      <c r="M4069" s="10">
        <v>0.9</v>
      </c>
      <c r="P4069" s="10"/>
      <c r="Q4069" s="10"/>
      <c r="R4069" s="10"/>
      <c r="S4069" s="10"/>
      <c r="V4069" s="10" t="s">
        <v>1888</v>
      </c>
      <c r="W4069" s="8" t="s">
        <v>317</v>
      </c>
      <c r="AG4069" s="7" t="s">
        <v>318</v>
      </c>
      <c r="AH4069" s="7" t="s">
        <v>436</v>
      </c>
      <c r="AI4069" s="7" t="s">
        <v>436</v>
      </c>
      <c r="AJ4069" s="7" t="s">
        <v>436</v>
      </c>
      <c r="AQ4069" s="7"/>
    </row>
    <row r="4070" spans="1:43" ht="15.75" customHeight="1">
      <c r="A4070" s="17">
        <v>40070</v>
      </c>
      <c r="B4070" s="22" t="s">
        <v>1900</v>
      </c>
      <c r="C4070" s="24" t="s">
        <v>1894</v>
      </c>
      <c r="D4070" s="24" t="s">
        <v>1895</v>
      </c>
      <c r="E4070" s="7" t="s">
        <v>311</v>
      </c>
      <c r="F4070" s="7" t="s">
        <v>13</v>
      </c>
      <c r="G4070" s="7" t="s">
        <v>229</v>
      </c>
      <c r="H4070" s="7" t="s">
        <v>15</v>
      </c>
      <c r="I4070" s="7">
        <v>1563</v>
      </c>
      <c r="J4070" s="7" t="s">
        <v>320</v>
      </c>
      <c r="K4070" s="10">
        <v>19.8</v>
      </c>
      <c r="L4070" s="7" t="s">
        <v>16</v>
      </c>
      <c r="M4070" s="10">
        <v>0.9</v>
      </c>
      <c r="O4070" s="7"/>
      <c r="V4070" s="10" t="s">
        <v>1888</v>
      </c>
      <c r="W4070" s="7" t="s">
        <v>537</v>
      </c>
      <c r="AG4070" s="7" t="s">
        <v>318</v>
      </c>
      <c r="AH4070" s="7" t="s">
        <v>436</v>
      </c>
      <c r="AI4070" s="7" t="s">
        <v>436</v>
      </c>
      <c r="AJ4070" s="7" t="s">
        <v>436</v>
      </c>
      <c r="AQ4070" s="7"/>
    </row>
    <row r="4071" spans="1:43" ht="15.75" customHeight="1">
      <c r="A4071" s="19">
        <v>40799</v>
      </c>
      <c r="B4071" s="23" t="s">
        <v>1902</v>
      </c>
      <c r="C4071" s="24" t="s">
        <v>1894</v>
      </c>
      <c r="D4071" s="24" t="s">
        <v>1895</v>
      </c>
      <c r="E4071" s="15" t="s">
        <v>311</v>
      </c>
      <c r="F4071" s="15" t="s">
        <v>13</v>
      </c>
      <c r="G4071" s="15" t="s">
        <v>13</v>
      </c>
      <c r="H4071" s="15" t="s">
        <v>15</v>
      </c>
      <c r="I4071" s="15">
        <v>1563</v>
      </c>
      <c r="J4071" s="16" t="s">
        <v>1577</v>
      </c>
      <c r="K4071" s="16">
        <v>19.8</v>
      </c>
      <c r="L4071" s="15" t="s">
        <v>16</v>
      </c>
      <c r="M4071" s="16">
        <v>0.9</v>
      </c>
      <c r="N4071" s="16"/>
      <c r="O4071" s="16"/>
      <c r="P4071" s="16"/>
      <c r="Q4071" s="16"/>
      <c r="R4071" s="16"/>
      <c r="S4071" s="16"/>
      <c r="T4071" s="16"/>
      <c r="U4071" s="16"/>
      <c r="V4071" s="10" t="s">
        <v>1888</v>
      </c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 t="s">
        <v>318</v>
      </c>
      <c r="AH4071" s="15" t="s">
        <v>436</v>
      </c>
      <c r="AI4071" s="15" t="s">
        <v>436</v>
      </c>
      <c r="AJ4071" s="15" t="s">
        <v>436</v>
      </c>
      <c r="AK4071" s="15"/>
      <c r="AL4071" s="15"/>
      <c r="AM4071" s="15"/>
      <c r="AN4071" s="15"/>
      <c r="AO4071" s="15"/>
      <c r="AP4071" s="15"/>
      <c r="AQ4071" s="7"/>
    </row>
    <row r="4072" spans="1:43" ht="15.75" customHeight="1">
      <c r="A4072" s="17">
        <v>37904</v>
      </c>
      <c r="B4072" s="24" t="s">
        <v>1894</v>
      </c>
      <c r="C4072" s="24" t="s">
        <v>1894</v>
      </c>
      <c r="D4072" s="24" t="s">
        <v>1900</v>
      </c>
      <c r="E4072" s="7" t="s">
        <v>311</v>
      </c>
      <c r="F4072" s="7" t="s">
        <v>316</v>
      </c>
      <c r="G4072" s="7" t="s">
        <v>13</v>
      </c>
      <c r="H4072" s="7" t="s">
        <v>15</v>
      </c>
      <c r="I4072" s="7">
        <v>1564</v>
      </c>
      <c r="J4072" s="7" t="s">
        <v>119</v>
      </c>
      <c r="K4072" s="10">
        <v>18.3</v>
      </c>
      <c r="L4072" s="7" t="s">
        <v>16</v>
      </c>
      <c r="M4072" s="10">
        <v>0.7</v>
      </c>
      <c r="N4072" s="10">
        <v>0.1</v>
      </c>
      <c r="O4072" s="7"/>
      <c r="V4072" s="10">
        <f>SQRT((N4072*N4072)+(O4072*O4072)+((P4072*P4072)+(Q4072*Q4072)+(R4072*R4072)+(S4072*S4072)+(T4072*T4072)+(U4072*U4072)))</f>
        <v>0.1</v>
      </c>
      <c r="W4072" s="7">
        <v>6</v>
      </c>
      <c r="AC4072" s="9"/>
      <c r="AD4072" s="9"/>
      <c r="AG4072" s="7" t="s">
        <v>119</v>
      </c>
      <c r="AH4072" s="7" t="s">
        <v>436</v>
      </c>
      <c r="AI4072" s="7" t="s">
        <v>436</v>
      </c>
      <c r="AJ4072" s="7" t="s">
        <v>436</v>
      </c>
      <c r="AQ4072" s="7"/>
    </row>
    <row r="4073" spans="1:43" ht="15.75" customHeight="1">
      <c r="A4073" s="17">
        <v>38140</v>
      </c>
      <c r="B4073" s="24" t="s">
        <v>1895</v>
      </c>
      <c r="C4073" s="24" t="s">
        <v>1894</v>
      </c>
      <c r="D4073" s="24" t="s">
        <v>1900</v>
      </c>
      <c r="E4073" s="7" t="s">
        <v>311</v>
      </c>
      <c r="F4073" s="7" t="s">
        <v>316</v>
      </c>
      <c r="G4073" s="7" t="s">
        <v>13</v>
      </c>
      <c r="H4073" s="7" t="s">
        <v>15</v>
      </c>
      <c r="I4073" s="7">
        <v>1564</v>
      </c>
      <c r="J4073" s="7" t="s">
        <v>119</v>
      </c>
      <c r="K4073" s="10">
        <v>18.3</v>
      </c>
      <c r="L4073" s="7" t="s">
        <v>16</v>
      </c>
      <c r="M4073" s="10">
        <v>0.7</v>
      </c>
      <c r="N4073" s="10">
        <v>0.1</v>
      </c>
      <c r="O4073" s="7"/>
      <c r="V4073" s="10">
        <f>SQRT((N4073*N4073)+(O4073*O4073)+((P4073*P4073)+(Q4073*Q4073)+(R4073*R4073)+(S4073*S4073)+(T4073*T4073)+(U4073*U4073)))</f>
        <v>0.1</v>
      </c>
      <c r="AC4073" s="9"/>
      <c r="AD4073" s="9"/>
      <c r="AG4073" s="7" t="s">
        <v>119</v>
      </c>
      <c r="AH4073" s="7" t="s">
        <v>436</v>
      </c>
      <c r="AI4073" s="7" t="s">
        <v>436</v>
      </c>
      <c r="AJ4073" s="7" t="s">
        <v>436</v>
      </c>
      <c r="AQ4073" s="7"/>
    </row>
    <row r="4074" spans="1:43" ht="15.75" customHeight="1">
      <c r="A4074" s="17">
        <v>38337</v>
      </c>
      <c r="B4074" s="22" t="s">
        <v>1895</v>
      </c>
      <c r="C4074" s="24" t="s">
        <v>1894</v>
      </c>
      <c r="D4074" s="24" t="s">
        <v>1900</v>
      </c>
      <c r="E4074" s="7" t="s">
        <v>311</v>
      </c>
      <c r="F4074" s="7" t="s">
        <v>13</v>
      </c>
      <c r="G4074" s="7" t="s">
        <v>314</v>
      </c>
      <c r="H4074" s="7" t="s">
        <v>15</v>
      </c>
      <c r="I4074" s="7">
        <v>1564</v>
      </c>
      <c r="J4074" s="7" t="s">
        <v>324</v>
      </c>
      <c r="K4074" s="10">
        <v>18.3</v>
      </c>
      <c r="L4074" s="7" t="s">
        <v>16</v>
      </c>
      <c r="M4074" s="10">
        <v>0.7</v>
      </c>
      <c r="N4074" s="10">
        <v>0.1</v>
      </c>
      <c r="O4074" s="7"/>
      <c r="V4074" s="10">
        <v>0.1</v>
      </c>
      <c r="W4074" s="7">
        <v>9999</v>
      </c>
      <c r="AC4074" s="9"/>
      <c r="AD4074" s="9"/>
      <c r="AG4074" s="7" t="s">
        <v>119</v>
      </c>
      <c r="AH4074" s="7" t="s">
        <v>436</v>
      </c>
      <c r="AI4074" s="7" t="s">
        <v>436</v>
      </c>
      <c r="AJ4074" s="7" t="s">
        <v>436</v>
      </c>
      <c r="AQ4074" s="7"/>
    </row>
    <row r="4075" spans="1:43" ht="15.75" customHeight="1">
      <c r="A4075" s="17">
        <v>39427</v>
      </c>
      <c r="B4075" s="22" t="s">
        <v>1898</v>
      </c>
      <c r="C4075" s="24" t="s">
        <v>1894</v>
      </c>
      <c r="D4075" s="24" t="s">
        <v>1900</v>
      </c>
      <c r="E4075" s="7" t="s">
        <v>311</v>
      </c>
      <c r="F4075" s="7" t="s">
        <v>13</v>
      </c>
      <c r="G4075" s="7" t="s">
        <v>575</v>
      </c>
      <c r="H4075" s="7" t="s">
        <v>15</v>
      </c>
      <c r="I4075" s="7">
        <v>1564</v>
      </c>
      <c r="J4075" s="7" t="s">
        <v>315</v>
      </c>
      <c r="K4075" s="10">
        <v>18.3</v>
      </c>
      <c r="L4075" s="7" t="s">
        <v>16</v>
      </c>
      <c r="M4075" s="10">
        <v>0.7</v>
      </c>
      <c r="N4075" s="10">
        <v>0.1</v>
      </c>
      <c r="P4075" s="10"/>
      <c r="Q4075" s="10"/>
      <c r="R4075" s="10"/>
      <c r="S4075" s="10"/>
      <c r="V4075" s="10">
        <f>SQRT((N4075*N4075)+(O4075*O4075)+((P4075*P4075)+(Q4075*Q4075)+(R4075*R4075)+(S4075*S4075)+(T4075*T4075)+(U4075*U4075)))</f>
        <v>0.1</v>
      </c>
      <c r="W4075" s="8">
        <v>11</v>
      </c>
      <c r="AC4075" s="7">
        <v>0</v>
      </c>
      <c r="AG4075" s="7" t="s">
        <v>119</v>
      </c>
      <c r="AH4075" s="7" t="s">
        <v>436</v>
      </c>
      <c r="AI4075" s="7" t="s">
        <v>436</v>
      </c>
      <c r="AJ4075" s="7" t="s">
        <v>436</v>
      </c>
      <c r="AP4075" s="7" t="s">
        <v>582</v>
      </c>
      <c r="AQ4075" s="7"/>
    </row>
    <row r="4076" spans="1:43" ht="15.75" customHeight="1">
      <c r="A4076" s="17">
        <v>40070</v>
      </c>
      <c r="B4076" s="22" t="s">
        <v>1900</v>
      </c>
      <c r="C4076" s="24" t="s">
        <v>1894</v>
      </c>
      <c r="D4076" s="24" t="s">
        <v>1900</v>
      </c>
      <c r="E4076" s="7" t="s">
        <v>311</v>
      </c>
      <c r="F4076" s="7" t="s">
        <v>13</v>
      </c>
      <c r="G4076" s="7" t="s">
        <v>229</v>
      </c>
      <c r="H4076" s="7" t="s">
        <v>15</v>
      </c>
      <c r="I4076" s="7">
        <v>1564</v>
      </c>
      <c r="J4076" s="7" t="s">
        <v>320</v>
      </c>
      <c r="K4076" s="10">
        <v>18.3</v>
      </c>
      <c r="L4076" s="7" t="s">
        <v>16</v>
      </c>
      <c r="M4076" s="10">
        <v>0.7</v>
      </c>
      <c r="O4076" s="7"/>
      <c r="V4076" s="10" t="s">
        <v>1888</v>
      </c>
      <c r="W4076" s="7" t="s">
        <v>537</v>
      </c>
      <c r="AG4076" s="7" t="s">
        <v>318</v>
      </c>
      <c r="AH4076" s="7" t="s">
        <v>436</v>
      </c>
      <c r="AI4076" s="7" t="s">
        <v>436</v>
      </c>
      <c r="AJ4076" s="7" t="s">
        <v>436</v>
      </c>
      <c r="AQ4076" s="7"/>
    </row>
    <row r="4077" spans="1:43" ht="15.75" customHeight="1">
      <c r="A4077" s="19">
        <v>40799</v>
      </c>
      <c r="B4077" s="23" t="s">
        <v>1902</v>
      </c>
      <c r="C4077" s="24" t="s">
        <v>1894</v>
      </c>
      <c r="D4077" s="24" t="s">
        <v>1900</v>
      </c>
      <c r="E4077" s="15" t="s">
        <v>311</v>
      </c>
      <c r="F4077" s="15" t="s">
        <v>13</v>
      </c>
      <c r="G4077" s="15" t="s">
        <v>13</v>
      </c>
      <c r="H4077" s="15" t="s">
        <v>15</v>
      </c>
      <c r="I4077" s="15">
        <v>1564</v>
      </c>
      <c r="J4077" s="16" t="s">
        <v>1577</v>
      </c>
      <c r="K4077" s="16">
        <v>18.3</v>
      </c>
      <c r="L4077" s="15" t="s">
        <v>16</v>
      </c>
      <c r="M4077" s="16">
        <v>0.7</v>
      </c>
      <c r="N4077" s="16"/>
      <c r="O4077" s="16"/>
      <c r="P4077" s="16"/>
      <c r="Q4077" s="16"/>
      <c r="R4077" s="16"/>
      <c r="S4077" s="16"/>
      <c r="T4077" s="16"/>
      <c r="U4077" s="16"/>
      <c r="V4077" s="10" t="s">
        <v>1888</v>
      </c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 t="s">
        <v>318</v>
      </c>
      <c r="AH4077" s="15" t="s">
        <v>436</v>
      </c>
      <c r="AI4077" s="15" t="s">
        <v>436</v>
      </c>
      <c r="AJ4077" s="15" t="s">
        <v>436</v>
      </c>
      <c r="AK4077" s="15"/>
      <c r="AL4077" s="15"/>
      <c r="AM4077" s="15"/>
      <c r="AN4077" s="15"/>
      <c r="AO4077" s="15"/>
      <c r="AP4077" s="15"/>
      <c r="AQ4077" s="7"/>
    </row>
    <row r="4078" spans="1:43" ht="15.75" customHeight="1">
      <c r="A4078" s="17">
        <v>37904</v>
      </c>
      <c r="B4078" s="24" t="s">
        <v>1894</v>
      </c>
      <c r="C4078" s="24" t="s">
        <v>1894</v>
      </c>
      <c r="D4078" s="24" t="s">
        <v>1895</v>
      </c>
      <c r="E4078" s="7" t="s">
        <v>311</v>
      </c>
      <c r="F4078" s="7" t="s">
        <v>316</v>
      </c>
      <c r="G4078" s="7" t="s">
        <v>13</v>
      </c>
      <c r="H4078" s="7" t="s">
        <v>15</v>
      </c>
      <c r="I4078" s="7">
        <v>1565</v>
      </c>
      <c r="J4078" s="7" t="s">
        <v>119</v>
      </c>
      <c r="K4078" s="10">
        <v>18.100000000000001</v>
      </c>
      <c r="L4078" s="7" t="s">
        <v>16</v>
      </c>
      <c r="M4078" s="10">
        <v>1.8</v>
      </c>
      <c r="N4078" s="10">
        <v>0.1</v>
      </c>
      <c r="O4078" s="7"/>
      <c r="V4078" s="10">
        <f>SQRT((N4078*N4078)+(O4078*O4078)+((P4078*P4078)+(Q4078*Q4078)+(R4078*R4078)+(S4078*S4078)+(T4078*T4078)+(U4078*U4078)))</f>
        <v>0.1</v>
      </c>
      <c r="W4078" s="7">
        <v>6</v>
      </c>
      <c r="AC4078" s="9"/>
      <c r="AD4078" s="9"/>
      <c r="AG4078" s="7" t="s">
        <v>119</v>
      </c>
      <c r="AH4078" s="7" t="s">
        <v>106</v>
      </c>
      <c r="AI4078" s="7" t="s">
        <v>436</v>
      </c>
      <c r="AJ4078" s="7" t="s">
        <v>436</v>
      </c>
      <c r="AP4078" s="7" t="s">
        <v>370</v>
      </c>
      <c r="AQ4078" s="7"/>
    </row>
    <row r="4079" spans="1:43" ht="15.75" customHeight="1">
      <c r="A4079" s="17">
        <v>38140</v>
      </c>
      <c r="B4079" s="24" t="s">
        <v>1895</v>
      </c>
      <c r="C4079" s="24" t="s">
        <v>1894</v>
      </c>
      <c r="D4079" s="24" t="s">
        <v>1895</v>
      </c>
      <c r="E4079" s="7" t="s">
        <v>311</v>
      </c>
      <c r="F4079" s="7" t="s">
        <v>13</v>
      </c>
      <c r="G4079" s="7" t="s">
        <v>314</v>
      </c>
      <c r="H4079" s="7" t="s">
        <v>15</v>
      </c>
      <c r="I4079" s="7">
        <v>1565</v>
      </c>
      <c r="J4079" s="7" t="s">
        <v>515</v>
      </c>
      <c r="K4079" s="10">
        <v>18.100000000000001</v>
      </c>
      <c r="L4079" s="7" t="s">
        <v>16</v>
      </c>
      <c r="M4079" s="10">
        <v>1.8</v>
      </c>
      <c r="O4079" s="7"/>
      <c r="V4079" s="10" t="s">
        <v>1888</v>
      </c>
      <c r="AC4079" s="9"/>
      <c r="AD4079" s="9"/>
      <c r="AG4079" s="7" t="s">
        <v>318</v>
      </c>
      <c r="AH4079" s="7" t="s">
        <v>436</v>
      </c>
      <c r="AI4079" s="7" t="s">
        <v>436</v>
      </c>
      <c r="AJ4079" s="7" t="s">
        <v>436</v>
      </c>
      <c r="AQ4079" s="7"/>
    </row>
    <row r="4080" spans="1:43" ht="15.75" customHeight="1">
      <c r="A4080" s="17">
        <v>38337</v>
      </c>
      <c r="B4080" s="22" t="s">
        <v>1895</v>
      </c>
      <c r="C4080" s="24" t="s">
        <v>1894</v>
      </c>
      <c r="D4080" s="24" t="s">
        <v>1895</v>
      </c>
      <c r="E4080" s="7" t="s">
        <v>311</v>
      </c>
      <c r="F4080" s="7" t="s">
        <v>13</v>
      </c>
      <c r="G4080" s="7" t="s">
        <v>314</v>
      </c>
      <c r="H4080" s="7" t="s">
        <v>15</v>
      </c>
      <c r="I4080" s="7">
        <v>1565</v>
      </c>
      <c r="J4080" s="7" t="s">
        <v>324</v>
      </c>
      <c r="K4080" s="10">
        <v>18.100000000000001</v>
      </c>
      <c r="L4080" s="7" t="s">
        <v>16</v>
      </c>
      <c r="M4080" s="10">
        <v>1.8</v>
      </c>
      <c r="O4080" s="7"/>
      <c r="V4080" s="10" t="s">
        <v>1888</v>
      </c>
      <c r="W4080" s="7">
        <v>9999</v>
      </c>
      <c r="AC4080" s="9"/>
      <c r="AD4080" s="9"/>
      <c r="AG4080" s="7" t="s">
        <v>318</v>
      </c>
      <c r="AH4080" s="7" t="s">
        <v>436</v>
      </c>
      <c r="AI4080" s="7" t="s">
        <v>436</v>
      </c>
      <c r="AJ4080" s="7" t="s">
        <v>436</v>
      </c>
      <c r="AP4080" s="7" t="s">
        <v>370</v>
      </c>
      <c r="AQ4080" s="7"/>
    </row>
    <row r="4081" spans="1:43" ht="15.75" customHeight="1">
      <c r="A4081" s="17">
        <v>39427</v>
      </c>
      <c r="B4081" s="22" t="s">
        <v>1898</v>
      </c>
      <c r="C4081" s="24" t="s">
        <v>1894</v>
      </c>
      <c r="D4081" s="24" t="s">
        <v>1895</v>
      </c>
      <c r="E4081" s="7" t="s">
        <v>311</v>
      </c>
      <c r="F4081" s="7" t="s">
        <v>13</v>
      </c>
      <c r="G4081" s="7" t="s">
        <v>575</v>
      </c>
      <c r="H4081" s="7" t="s">
        <v>15</v>
      </c>
      <c r="I4081" s="7">
        <v>1565</v>
      </c>
      <c r="J4081" s="7" t="s">
        <v>320</v>
      </c>
      <c r="K4081" s="10">
        <v>18.100000000000001</v>
      </c>
      <c r="L4081" s="7" t="s">
        <v>16</v>
      </c>
      <c r="M4081" s="10">
        <v>1.8</v>
      </c>
      <c r="P4081" s="10"/>
      <c r="Q4081" s="10"/>
      <c r="R4081" s="10"/>
      <c r="S4081" s="10"/>
      <c r="V4081" s="10" t="s">
        <v>1888</v>
      </c>
      <c r="W4081" s="8" t="s">
        <v>317</v>
      </c>
      <c r="AG4081" s="7" t="s">
        <v>318</v>
      </c>
      <c r="AH4081" s="7" t="s">
        <v>436</v>
      </c>
      <c r="AI4081" s="7" t="s">
        <v>436</v>
      </c>
      <c r="AJ4081" s="7" t="s">
        <v>436</v>
      </c>
      <c r="AQ4081" s="7"/>
    </row>
    <row r="4082" spans="1:43" ht="15.75" customHeight="1">
      <c r="A4082" s="17">
        <v>40070</v>
      </c>
      <c r="B4082" s="22" t="s">
        <v>1900</v>
      </c>
      <c r="C4082" s="24" t="s">
        <v>1894</v>
      </c>
      <c r="D4082" s="24" t="s">
        <v>1895</v>
      </c>
      <c r="E4082" s="7" t="s">
        <v>311</v>
      </c>
      <c r="F4082" s="7" t="s">
        <v>13</v>
      </c>
      <c r="G4082" s="7" t="s">
        <v>229</v>
      </c>
      <c r="H4082" s="7" t="s">
        <v>15</v>
      </c>
      <c r="I4082" s="7">
        <v>1565</v>
      </c>
      <c r="J4082" s="7" t="s">
        <v>320</v>
      </c>
      <c r="K4082" s="10">
        <v>18.100000000000001</v>
      </c>
      <c r="L4082" s="7" t="s">
        <v>16</v>
      </c>
      <c r="M4082" s="10">
        <v>1.8</v>
      </c>
      <c r="O4082" s="7"/>
      <c r="V4082" s="10" t="s">
        <v>1888</v>
      </c>
      <c r="W4082" s="7" t="s">
        <v>537</v>
      </c>
      <c r="AG4082" s="7" t="s">
        <v>318</v>
      </c>
      <c r="AH4082" s="7" t="s">
        <v>436</v>
      </c>
      <c r="AI4082" s="7" t="s">
        <v>436</v>
      </c>
      <c r="AJ4082" s="7" t="s">
        <v>436</v>
      </c>
      <c r="AQ4082" s="7"/>
    </row>
    <row r="4083" spans="1:43" ht="15.75" customHeight="1">
      <c r="A4083" s="19">
        <v>40799</v>
      </c>
      <c r="B4083" s="23" t="s">
        <v>1902</v>
      </c>
      <c r="C4083" s="24" t="s">
        <v>1894</v>
      </c>
      <c r="D4083" s="24" t="s">
        <v>1895</v>
      </c>
      <c r="E4083" s="7" t="s">
        <v>311</v>
      </c>
      <c r="F4083" s="15" t="s">
        <v>13</v>
      </c>
      <c r="G4083" s="15" t="s">
        <v>13</v>
      </c>
      <c r="H4083" s="15" t="s">
        <v>15</v>
      </c>
      <c r="I4083" s="15">
        <v>1565</v>
      </c>
      <c r="J4083" s="16" t="s">
        <v>1577</v>
      </c>
      <c r="K4083" s="16">
        <v>18.100000000000001</v>
      </c>
      <c r="L4083" s="15" t="s">
        <v>16</v>
      </c>
      <c r="M4083" s="16">
        <v>1.8</v>
      </c>
      <c r="N4083" s="16"/>
      <c r="O4083" s="16"/>
      <c r="P4083" s="16"/>
      <c r="Q4083" s="16"/>
      <c r="R4083" s="16"/>
      <c r="S4083" s="16"/>
      <c r="T4083" s="16"/>
      <c r="U4083" s="16"/>
      <c r="V4083" s="10" t="s">
        <v>1888</v>
      </c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 t="s">
        <v>318</v>
      </c>
      <c r="AH4083" s="15" t="s">
        <v>436</v>
      </c>
      <c r="AI4083" s="15" t="s">
        <v>436</v>
      </c>
      <c r="AJ4083" s="15" t="s">
        <v>436</v>
      </c>
      <c r="AK4083" s="15"/>
      <c r="AL4083" s="15"/>
      <c r="AM4083" s="15"/>
      <c r="AN4083" s="15"/>
      <c r="AO4083" s="15"/>
      <c r="AP4083" s="15"/>
      <c r="AQ4083" s="7"/>
    </row>
    <row r="4084" spans="1:43" ht="15.75" customHeight="1">
      <c r="A4084" s="17">
        <v>37904</v>
      </c>
      <c r="B4084" s="24" t="s">
        <v>1894</v>
      </c>
      <c r="C4084" s="24" t="s">
        <v>1894</v>
      </c>
      <c r="D4084" s="24" t="s">
        <v>1895</v>
      </c>
      <c r="E4084" s="7" t="s">
        <v>311</v>
      </c>
      <c r="F4084" s="7" t="s">
        <v>316</v>
      </c>
      <c r="G4084" s="7" t="s">
        <v>13</v>
      </c>
      <c r="H4084" s="7" t="s">
        <v>15</v>
      </c>
      <c r="I4084" s="7">
        <v>1566</v>
      </c>
      <c r="J4084" s="7" t="s">
        <v>119</v>
      </c>
      <c r="K4084" s="10">
        <v>17.8</v>
      </c>
      <c r="L4084" s="7" t="s">
        <v>16</v>
      </c>
      <c r="M4084" s="10">
        <v>0.3</v>
      </c>
      <c r="N4084" s="10">
        <v>0.1</v>
      </c>
      <c r="O4084" s="7"/>
      <c r="V4084" s="10">
        <f>SQRT((N4084*N4084)+(O4084*O4084)+((P4084*P4084)+(Q4084*Q4084)+(R4084*R4084)+(S4084*S4084)+(T4084*T4084)+(U4084*U4084)))</f>
        <v>0.1</v>
      </c>
      <c r="W4084" s="7">
        <v>6</v>
      </c>
      <c r="AC4084" s="9"/>
      <c r="AD4084" s="9"/>
      <c r="AG4084" s="7" t="s">
        <v>119</v>
      </c>
      <c r="AH4084" s="7" t="s">
        <v>436</v>
      </c>
      <c r="AI4084" s="7" t="s">
        <v>436</v>
      </c>
      <c r="AJ4084" s="7" t="s">
        <v>436</v>
      </c>
      <c r="AQ4084" s="7"/>
    </row>
    <row r="4085" spans="1:43" ht="15.75" customHeight="1">
      <c r="A4085" s="17">
        <v>38140</v>
      </c>
      <c r="B4085" s="24" t="s">
        <v>1895</v>
      </c>
      <c r="C4085" s="24" t="s">
        <v>1894</v>
      </c>
      <c r="D4085" s="24" t="s">
        <v>1895</v>
      </c>
      <c r="E4085" s="7" t="s">
        <v>311</v>
      </c>
      <c r="F4085" s="7" t="s">
        <v>13</v>
      </c>
      <c r="G4085" s="7" t="s">
        <v>314</v>
      </c>
      <c r="H4085" s="7" t="s">
        <v>15</v>
      </c>
      <c r="I4085" s="7">
        <v>1566</v>
      </c>
      <c r="J4085" s="7" t="s">
        <v>515</v>
      </c>
      <c r="K4085" s="10">
        <v>17.8</v>
      </c>
      <c r="L4085" s="7" t="s">
        <v>16</v>
      </c>
      <c r="M4085" s="10">
        <v>0.3</v>
      </c>
      <c r="O4085" s="7"/>
      <c r="V4085" s="10" t="s">
        <v>1888</v>
      </c>
      <c r="AC4085" s="9"/>
      <c r="AD4085" s="9"/>
      <c r="AG4085" s="7" t="s">
        <v>318</v>
      </c>
      <c r="AH4085" s="7" t="s">
        <v>436</v>
      </c>
      <c r="AI4085" s="7" t="s">
        <v>436</v>
      </c>
      <c r="AJ4085" s="7" t="s">
        <v>436</v>
      </c>
      <c r="AQ4085" s="7"/>
    </row>
    <row r="4086" spans="1:43" ht="15.75" customHeight="1">
      <c r="A4086" s="17">
        <v>38337</v>
      </c>
      <c r="B4086" s="22" t="s">
        <v>1895</v>
      </c>
      <c r="C4086" s="24" t="s">
        <v>1894</v>
      </c>
      <c r="D4086" s="24" t="s">
        <v>1895</v>
      </c>
      <c r="E4086" s="7" t="s">
        <v>311</v>
      </c>
      <c r="F4086" s="7" t="s">
        <v>13</v>
      </c>
      <c r="G4086" s="7" t="s">
        <v>314</v>
      </c>
      <c r="H4086" s="7" t="s">
        <v>15</v>
      </c>
      <c r="I4086" s="7">
        <v>1566</v>
      </c>
      <c r="J4086" s="7" t="s">
        <v>324</v>
      </c>
      <c r="K4086" s="10">
        <v>17.8</v>
      </c>
      <c r="L4086" s="7" t="s">
        <v>16</v>
      </c>
      <c r="M4086" s="10">
        <v>0.3</v>
      </c>
      <c r="O4086" s="7"/>
      <c r="V4086" s="10" t="s">
        <v>1888</v>
      </c>
      <c r="W4086" s="7">
        <v>9999</v>
      </c>
      <c r="AC4086" s="9"/>
      <c r="AD4086" s="9"/>
      <c r="AG4086" s="7" t="s">
        <v>318</v>
      </c>
      <c r="AH4086" s="7" t="s">
        <v>436</v>
      </c>
      <c r="AI4086" s="7" t="s">
        <v>436</v>
      </c>
      <c r="AJ4086" s="7" t="s">
        <v>436</v>
      </c>
      <c r="AQ4086" s="7"/>
    </row>
    <row r="4087" spans="1:43" ht="15.75" customHeight="1">
      <c r="A4087" s="17">
        <v>39427</v>
      </c>
      <c r="B4087" s="22" t="s">
        <v>1898</v>
      </c>
      <c r="C4087" s="24" t="s">
        <v>1894</v>
      </c>
      <c r="D4087" s="24" t="s">
        <v>1895</v>
      </c>
      <c r="E4087" s="7" t="s">
        <v>311</v>
      </c>
      <c r="F4087" s="7" t="s">
        <v>13</v>
      </c>
      <c r="G4087" s="7" t="s">
        <v>575</v>
      </c>
      <c r="H4087" s="7" t="s">
        <v>15</v>
      </c>
      <c r="I4087" s="7">
        <v>1566</v>
      </c>
      <c r="J4087" s="7" t="s">
        <v>320</v>
      </c>
      <c r="K4087" s="10">
        <v>17.8</v>
      </c>
      <c r="L4087" s="7" t="s">
        <v>16</v>
      </c>
      <c r="M4087" s="10">
        <v>0.3</v>
      </c>
      <c r="P4087" s="10"/>
      <c r="Q4087" s="10"/>
      <c r="R4087" s="10"/>
      <c r="S4087" s="10"/>
      <c r="V4087" s="10" t="s">
        <v>1888</v>
      </c>
      <c r="W4087" s="8" t="s">
        <v>317</v>
      </c>
      <c r="AG4087" s="7" t="s">
        <v>318</v>
      </c>
      <c r="AH4087" s="7" t="s">
        <v>436</v>
      </c>
      <c r="AI4087" s="7" t="s">
        <v>436</v>
      </c>
      <c r="AJ4087" s="7" t="s">
        <v>436</v>
      </c>
      <c r="AQ4087" s="7"/>
    </row>
    <row r="4088" spans="1:43" ht="15.75" customHeight="1">
      <c r="A4088" s="17">
        <v>40070</v>
      </c>
      <c r="B4088" s="22" t="s">
        <v>1900</v>
      </c>
      <c r="C4088" s="24" t="s">
        <v>1894</v>
      </c>
      <c r="D4088" s="24" t="s">
        <v>1895</v>
      </c>
      <c r="E4088" s="7" t="s">
        <v>311</v>
      </c>
      <c r="F4088" s="7" t="s">
        <v>13</v>
      </c>
      <c r="G4088" s="7" t="s">
        <v>229</v>
      </c>
      <c r="H4088" s="7" t="s">
        <v>15</v>
      </c>
      <c r="I4088" s="7">
        <v>1566</v>
      </c>
      <c r="J4088" s="7" t="s">
        <v>320</v>
      </c>
      <c r="K4088" s="10">
        <v>17.8</v>
      </c>
      <c r="L4088" s="7" t="s">
        <v>16</v>
      </c>
      <c r="M4088" s="10">
        <v>0.3</v>
      </c>
      <c r="O4088" s="7"/>
      <c r="V4088" s="10" t="s">
        <v>1888</v>
      </c>
      <c r="W4088" s="7" t="s">
        <v>537</v>
      </c>
      <c r="AG4088" s="7" t="s">
        <v>318</v>
      </c>
      <c r="AH4088" s="7" t="s">
        <v>436</v>
      </c>
      <c r="AI4088" s="7" t="s">
        <v>436</v>
      </c>
      <c r="AJ4088" s="7" t="s">
        <v>436</v>
      </c>
      <c r="AQ4088" s="7"/>
    </row>
    <row r="4089" spans="1:43" ht="15.75" customHeight="1">
      <c r="A4089" s="19">
        <v>40799</v>
      </c>
      <c r="B4089" s="23" t="s">
        <v>1902</v>
      </c>
      <c r="C4089" s="24" t="s">
        <v>1894</v>
      </c>
      <c r="D4089" s="24" t="s">
        <v>1895</v>
      </c>
      <c r="E4089" s="15" t="s">
        <v>311</v>
      </c>
      <c r="F4089" s="15" t="s">
        <v>13</v>
      </c>
      <c r="G4089" s="15" t="s">
        <v>13</v>
      </c>
      <c r="H4089" s="15" t="s">
        <v>15</v>
      </c>
      <c r="I4089" s="15">
        <v>1566</v>
      </c>
      <c r="J4089" s="16" t="s">
        <v>1577</v>
      </c>
      <c r="K4089" s="16">
        <v>17.8</v>
      </c>
      <c r="L4089" s="15" t="s">
        <v>16</v>
      </c>
      <c r="M4089" s="16">
        <v>0.3</v>
      </c>
      <c r="N4089" s="16"/>
      <c r="O4089" s="16"/>
      <c r="P4089" s="16"/>
      <c r="Q4089" s="16"/>
      <c r="R4089" s="16"/>
      <c r="S4089" s="16"/>
      <c r="T4089" s="16"/>
      <c r="U4089" s="16"/>
      <c r="V4089" s="10" t="s">
        <v>1888</v>
      </c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 t="s">
        <v>318</v>
      </c>
      <c r="AH4089" s="15" t="s">
        <v>436</v>
      </c>
      <c r="AI4089" s="15" t="s">
        <v>436</v>
      </c>
      <c r="AJ4089" s="15" t="s">
        <v>436</v>
      </c>
      <c r="AK4089" s="15"/>
      <c r="AL4089" s="15"/>
      <c r="AM4089" s="15"/>
      <c r="AN4089" s="15"/>
      <c r="AO4089" s="15"/>
      <c r="AP4089" s="15"/>
      <c r="AQ4089" s="7"/>
    </row>
    <row r="4090" spans="1:43" ht="15.75" customHeight="1">
      <c r="A4090" s="17">
        <v>37904</v>
      </c>
      <c r="B4090" s="24" t="s">
        <v>1894</v>
      </c>
      <c r="C4090" s="24" t="s">
        <v>1894</v>
      </c>
      <c r="D4090" s="24" t="s">
        <v>1900</v>
      </c>
      <c r="E4090" s="7" t="s">
        <v>311</v>
      </c>
      <c r="F4090" s="7" t="s">
        <v>316</v>
      </c>
      <c r="G4090" s="7" t="s">
        <v>13</v>
      </c>
      <c r="H4090" s="7" t="s">
        <v>15</v>
      </c>
      <c r="I4090" s="7">
        <v>1567</v>
      </c>
      <c r="J4090" s="7" t="s">
        <v>119</v>
      </c>
      <c r="K4090" s="10">
        <v>17.399999999999999</v>
      </c>
      <c r="L4090" s="7" t="s">
        <v>16</v>
      </c>
      <c r="M4090" s="10">
        <v>0.5</v>
      </c>
      <c r="N4090" s="10">
        <v>0.1</v>
      </c>
      <c r="O4090" s="7"/>
      <c r="V4090" s="10">
        <f>SQRT((N4090*N4090)+(O4090*O4090)+((P4090*P4090)+(Q4090*Q4090)+(R4090*R4090)+(S4090*S4090)+(T4090*T4090)+(U4090*U4090)))</f>
        <v>0.1</v>
      </c>
      <c r="W4090" s="7">
        <v>4</v>
      </c>
      <c r="AC4090" s="9"/>
      <c r="AD4090" s="9"/>
      <c r="AG4090" s="7" t="s">
        <v>119</v>
      </c>
      <c r="AH4090" s="7" t="s">
        <v>436</v>
      </c>
      <c r="AI4090" s="7" t="s">
        <v>436</v>
      </c>
      <c r="AJ4090" s="7" t="s">
        <v>436</v>
      </c>
      <c r="AQ4090" s="7"/>
    </row>
    <row r="4091" spans="1:43" ht="15.75" customHeight="1">
      <c r="A4091" s="17">
        <v>38140</v>
      </c>
      <c r="B4091" s="24" t="s">
        <v>1895</v>
      </c>
      <c r="C4091" s="24" t="s">
        <v>1894</v>
      </c>
      <c r="D4091" s="24" t="s">
        <v>1900</v>
      </c>
      <c r="E4091" s="7" t="s">
        <v>311</v>
      </c>
      <c r="F4091" s="7" t="s">
        <v>13</v>
      </c>
      <c r="G4091" s="7" t="s">
        <v>314</v>
      </c>
      <c r="H4091" s="7" t="s">
        <v>15</v>
      </c>
      <c r="I4091" s="7">
        <v>1567</v>
      </c>
      <c r="J4091" s="7" t="s">
        <v>320</v>
      </c>
      <c r="K4091" s="10">
        <v>17.399999999999999</v>
      </c>
      <c r="L4091" s="7" t="s">
        <v>16</v>
      </c>
      <c r="M4091" s="10">
        <v>0.5</v>
      </c>
      <c r="N4091" s="10">
        <v>0.1</v>
      </c>
      <c r="O4091" s="7"/>
      <c r="V4091" s="10">
        <v>0.1</v>
      </c>
      <c r="AC4091" s="9"/>
      <c r="AD4091" s="9"/>
      <c r="AG4091" s="7" t="s">
        <v>119</v>
      </c>
      <c r="AH4091" s="7" t="s">
        <v>436</v>
      </c>
      <c r="AI4091" s="7" t="s">
        <v>436</v>
      </c>
      <c r="AJ4091" s="7" t="s">
        <v>436</v>
      </c>
      <c r="AQ4091" s="7"/>
    </row>
    <row r="4092" spans="1:43" ht="15.75" customHeight="1">
      <c r="A4092" s="17">
        <v>38337</v>
      </c>
      <c r="B4092" s="22" t="s">
        <v>1895</v>
      </c>
      <c r="C4092" s="24" t="s">
        <v>1894</v>
      </c>
      <c r="D4092" s="24" t="s">
        <v>1900</v>
      </c>
      <c r="E4092" s="7" t="s">
        <v>311</v>
      </c>
      <c r="F4092" s="7" t="s">
        <v>13</v>
      </c>
      <c r="G4092" s="7" t="s">
        <v>314</v>
      </c>
      <c r="H4092" s="7" t="s">
        <v>15</v>
      </c>
      <c r="I4092" s="7">
        <v>1567</v>
      </c>
      <c r="J4092" s="7" t="s">
        <v>324</v>
      </c>
      <c r="K4092" s="10">
        <v>17.399999999999999</v>
      </c>
      <c r="L4092" s="7" t="s">
        <v>16</v>
      </c>
      <c r="M4092" s="10">
        <v>0.5</v>
      </c>
      <c r="N4092" s="10">
        <v>0.1</v>
      </c>
      <c r="O4092" s="7"/>
      <c r="V4092" s="10">
        <v>0.1</v>
      </c>
      <c r="W4092" s="7">
        <v>9999</v>
      </c>
      <c r="AC4092" s="9"/>
      <c r="AD4092" s="9"/>
      <c r="AG4092" s="7" t="s">
        <v>119</v>
      </c>
      <c r="AH4092" s="7" t="s">
        <v>436</v>
      </c>
      <c r="AI4092" s="7" t="s">
        <v>436</v>
      </c>
      <c r="AJ4092" s="7" t="s">
        <v>436</v>
      </c>
      <c r="AQ4092" s="7"/>
    </row>
    <row r="4093" spans="1:43" ht="15.75" customHeight="1">
      <c r="A4093" s="17">
        <v>39427</v>
      </c>
      <c r="B4093" s="22" t="s">
        <v>1898</v>
      </c>
      <c r="C4093" s="24" t="s">
        <v>1894</v>
      </c>
      <c r="D4093" s="24" t="s">
        <v>1900</v>
      </c>
      <c r="E4093" s="7" t="s">
        <v>311</v>
      </c>
      <c r="F4093" s="7" t="s">
        <v>13</v>
      </c>
      <c r="G4093" s="7" t="s">
        <v>575</v>
      </c>
      <c r="H4093" s="7" t="s">
        <v>15</v>
      </c>
      <c r="I4093" s="7">
        <v>1567</v>
      </c>
      <c r="J4093" s="7" t="s">
        <v>315</v>
      </c>
      <c r="K4093" s="10">
        <v>17.399999999999999</v>
      </c>
      <c r="L4093" s="7" t="s">
        <v>16</v>
      </c>
      <c r="M4093" s="10">
        <v>0.5</v>
      </c>
      <c r="N4093" s="10">
        <v>0.1</v>
      </c>
      <c r="P4093" s="10"/>
      <c r="Q4093" s="10"/>
      <c r="R4093" s="10"/>
      <c r="S4093" s="10"/>
      <c r="V4093" s="10">
        <f>SQRT((N4093*N4093)+(O4093*O4093)+((P4093*P4093)+(Q4093*Q4093)+(R4093*R4093)+(S4093*S4093)+(T4093*T4093)+(U4093*U4093)))</f>
        <v>0.1</v>
      </c>
      <c r="W4093" s="8">
        <v>13</v>
      </c>
      <c r="AC4093" s="7">
        <v>0</v>
      </c>
      <c r="AF4093" s="7" t="s">
        <v>18</v>
      </c>
      <c r="AG4093" s="7" t="s">
        <v>119</v>
      </c>
      <c r="AH4093" s="7" t="s">
        <v>436</v>
      </c>
      <c r="AI4093" s="7" t="s">
        <v>436</v>
      </c>
      <c r="AJ4093" s="7" t="s">
        <v>436</v>
      </c>
      <c r="AP4093" s="7" t="s">
        <v>581</v>
      </c>
      <c r="AQ4093" s="7"/>
    </row>
    <row r="4094" spans="1:43" ht="15.75" customHeight="1">
      <c r="A4094" s="17">
        <v>40070</v>
      </c>
      <c r="B4094" s="22" t="s">
        <v>1900</v>
      </c>
      <c r="C4094" s="24" t="s">
        <v>1894</v>
      </c>
      <c r="D4094" s="24" t="s">
        <v>1900</v>
      </c>
      <c r="E4094" s="7" t="s">
        <v>311</v>
      </c>
      <c r="F4094" s="7" t="s">
        <v>13</v>
      </c>
      <c r="G4094" s="7" t="s">
        <v>229</v>
      </c>
      <c r="H4094" s="7" t="s">
        <v>15</v>
      </c>
      <c r="I4094" s="7">
        <v>1567</v>
      </c>
      <c r="J4094" s="7" t="s">
        <v>320</v>
      </c>
      <c r="K4094" s="10">
        <v>17.399999999999999</v>
      </c>
      <c r="L4094" s="7" t="s">
        <v>16</v>
      </c>
      <c r="M4094" s="10">
        <v>0.5</v>
      </c>
      <c r="O4094" s="7"/>
      <c r="V4094" s="10" t="s">
        <v>1888</v>
      </c>
      <c r="W4094" s="7" t="s">
        <v>537</v>
      </c>
      <c r="AC4094" s="7">
        <v>0</v>
      </c>
      <c r="AG4094" s="7" t="s">
        <v>318</v>
      </c>
      <c r="AH4094" s="7" t="s">
        <v>436</v>
      </c>
      <c r="AI4094" s="7" t="s">
        <v>436</v>
      </c>
      <c r="AJ4094" s="7" t="s">
        <v>436</v>
      </c>
      <c r="AP4094" s="7" t="s">
        <v>1144</v>
      </c>
      <c r="AQ4094" s="7"/>
    </row>
    <row r="4095" spans="1:43" ht="15.75" customHeight="1">
      <c r="A4095" s="19">
        <v>40799</v>
      </c>
      <c r="B4095" s="23" t="s">
        <v>1902</v>
      </c>
      <c r="C4095" s="24" t="s">
        <v>1894</v>
      </c>
      <c r="D4095" s="24" t="s">
        <v>1900</v>
      </c>
      <c r="E4095" s="15" t="s">
        <v>311</v>
      </c>
      <c r="F4095" s="15" t="s">
        <v>13</v>
      </c>
      <c r="G4095" s="15" t="s">
        <v>13</v>
      </c>
      <c r="H4095" s="15" t="s">
        <v>15</v>
      </c>
      <c r="I4095" s="15">
        <v>1567</v>
      </c>
      <c r="J4095" s="16" t="s">
        <v>1577</v>
      </c>
      <c r="K4095" s="16">
        <v>17.399999999999999</v>
      </c>
      <c r="L4095" s="15" t="s">
        <v>16</v>
      </c>
      <c r="M4095" s="16">
        <v>0.5</v>
      </c>
      <c r="N4095" s="16"/>
      <c r="O4095" s="16"/>
      <c r="P4095" s="16"/>
      <c r="Q4095" s="16"/>
      <c r="R4095" s="16"/>
      <c r="S4095" s="16"/>
      <c r="T4095" s="16"/>
      <c r="U4095" s="16"/>
      <c r="V4095" s="10" t="s">
        <v>1888</v>
      </c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 t="s">
        <v>318</v>
      </c>
      <c r="AH4095" s="15" t="s">
        <v>436</v>
      </c>
      <c r="AI4095" s="15" t="s">
        <v>436</v>
      </c>
      <c r="AJ4095" s="15" t="s">
        <v>436</v>
      </c>
      <c r="AK4095" s="15"/>
      <c r="AL4095" s="15"/>
      <c r="AM4095" s="15"/>
      <c r="AN4095" s="15"/>
      <c r="AO4095" s="15"/>
      <c r="AP4095" s="15"/>
      <c r="AQ4095" s="7"/>
    </row>
    <row r="4096" spans="1:43" ht="15.75" customHeight="1">
      <c r="A4096" s="17">
        <v>37904</v>
      </c>
      <c r="B4096" s="24" t="s">
        <v>1894</v>
      </c>
      <c r="C4096" s="24" t="s">
        <v>1894</v>
      </c>
      <c r="D4096" s="24" t="s">
        <v>1895</v>
      </c>
      <c r="E4096" s="7" t="s">
        <v>311</v>
      </c>
      <c r="F4096" s="7" t="s">
        <v>316</v>
      </c>
      <c r="G4096" s="7" t="s">
        <v>13</v>
      </c>
      <c r="H4096" s="7" t="s">
        <v>15</v>
      </c>
      <c r="I4096" s="7">
        <v>1568</v>
      </c>
      <c r="J4096" s="7" t="s">
        <v>119</v>
      </c>
      <c r="K4096" s="10">
        <v>17.8</v>
      </c>
      <c r="L4096" s="7" t="s">
        <v>16</v>
      </c>
      <c r="M4096" s="10">
        <v>1</v>
      </c>
      <c r="N4096" s="10">
        <v>0.1</v>
      </c>
      <c r="O4096" s="7"/>
      <c r="V4096" s="10">
        <f>SQRT((N4096*N4096)+(O4096*O4096)+((P4096*P4096)+(Q4096*Q4096)+(R4096*R4096)+(S4096*S4096)+(T4096*T4096)+(U4096*U4096)))</f>
        <v>0.1</v>
      </c>
      <c r="W4096" s="7">
        <v>9</v>
      </c>
      <c r="AC4096" s="9"/>
      <c r="AD4096" s="9"/>
      <c r="AG4096" s="7" t="s">
        <v>119</v>
      </c>
      <c r="AH4096" s="7" t="s">
        <v>436</v>
      </c>
      <c r="AI4096" s="7" t="s">
        <v>436</v>
      </c>
      <c r="AJ4096" s="7" t="s">
        <v>436</v>
      </c>
      <c r="AQ4096" s="7"/>
    </row>
    <row r="4097" spans="1:43" ht="15.75" customHeight="1">
      <c r="A4097" s="17">
        <v>38140</v>
      </c>
      <c r="B4097" s="24" t="s">
        <v>1895</v>
      </c>
      <c r="C4097" s="24" t="s">
        <v>1894</v>
      </c>
      <c r="D4097" s="24" t="s">
        <v>1895</v>
      </c>
      <c r="E4097" s="7" t="s">
        <v>311</v>
      </c>
      <c r="F4097" s="7" t="s">
        <v>13</v>
      </c>
      <c r="G4097" s="7" t="s">
        <v>314</v>
      </c>
      <c r="H4097" s="7" t="s">
        <v>15</v>
      </c>
      <c r="I4097" s="7">
        <v>1568</v>
      </c>
      <c r="J4097" s="7" t="s">
        <v>315</v>
      </c>
      <c r="K4097" s="10">
        <v>17.8</v>
      </c>
      <c r="L4097" s="7" t="s">
        <v>16</v>
      </c>
      <c r="M4097" s="10">
        <v>1</v>
      </c>
      <c r="N4097" s="10">
        <v>0.2</v>
      </c>
      <c r="O4097" s="7"/>
      <c r="V4097" s="10">
        <v>0.2</v>
      </c>
      <c r="W4097" s="7">
        <v>10</v>
      </c>
      <c r="AC4097" s="9"/>
      <c r="AD4097" s="9"/>
      <c r="AG4097" s="7" t="s">
        <v>119</v>
      </c>
      <c r="AH4097" s="7" t="s">
        <v>436</v>
      </c>
      <c r="AI4097" s="7" t="s">
        <v>436</v>
      </c>
      <c r="AJ4097" s="7" t="s">
        <v>436</v>
      </c>
      <c r="AQ4097" s="7"/>
    </row>
    <row r="4098" spans="1:43" ht="15.75" customHeight="1">
      <c r="A4098" s="17">
        <v>38337</v>
      </c>
      <c r="B4098" s="22" t="s">
        <v>1895</v>
      </c>
      <c r="C4098" s="24" t="s">
        <v>1894</v>
      </c>
      <c r="D4098" s="24" t="s">
        <v>1895</v>
      </c>
      <c r="E4098" s="7" t="s">
        <v>311</v>
      </c>
      <c r="F4098" s="7" t="s">
        <v>13</v>
      </c>
      <c r="G4098" s="7" t="s">
        <v>314</v>
      </c>
      <c r="H4098" s="7" t="s">
        <v>15</v>
      </c>
      <c r="I4098" s="7">
        <v>1568</v>
      </c>
      <c r="J4098" s="7" t="s">
        <v>343</v>
      </c>
      <c r="K4098" s="10">
        <v>17.8</v>
      </c>
      <c r="L4098" s="7" t="s">
        <v>16</v>
      </c>
      <c r="M4098" s="10">
        <v>1</v>
      </c>
      <c r="O4098" s="7"/>
      <c r="V4098" s="10" t="s">
        <v>1888</v>
      </c>
      <c r="W4098" s="7">
        <v>9999</v>
      </c>
      <c r="AC4098" s="9"/>
      <c r="AD4098" s="9"/>
      <c r="AF4098" s="7" t="s">
        <v>318</v>
      </c>
      <c r="AG4098" s="7" t="s">
        <v>318</v>
      </c>
      <c r="AH4098" s="7" t="s">
        <v>436</v>
      </c>
      <c r="AI4098" s="7" t="s">
        <v>436</v>
      </c>
      <c r="AJ4098" s="7" t="s">
        <v>436</v>
      </c>
      <c r="AQ4098" s="7"/>
    </row>
    <row r="4099" spans="1:43" ht="15.75" customHeight="1">
      <c r="A4099" s="17">
        <v>37904</v>
      </c>
      <c r="B4099" s="24" t="s">
        <v>1894</v>
      </c>
      <c r="C4099" s="24" t="s">
        <v>1894</v>
      </c>
      <c r="D4099" s="24" t="s">
        <v>1895</v>
      </c>
      <c r="E4099" s="7" t="s">
        <v>311</v>
      </c>
      <c r="F4099" s="7" t="s">
        <v>316</v>
      </c>
      <c r="G4099" s="7" t="s">
        <v>13</v>
      </c>
      <c r="H4099" s="7" t="s">
        <v>15</v>
      </c>
      <c r="I4099" s="7">
        <v>1569</v>
      </c>
      <c r="J4099" s="7" t="s">
        <v>119</v>
      </c>
      <c r="K4099" s="10">
        <v>18.100000000000001</v>
      </c>
      <c r="L4099" s="7" t="s">
        <v>16</v>
      </c>
      <c r="M4099" s="10">
        <v>2.5</v>
      </c>
      <c r="N4099" s="10">
        <v>0.1</v>
      </c>
      <c r="O4099" s="7"/>
      <c r="V4099" s="10">
        <f>SQRT((N4099*N4099)+(O4099*O4099)+((P4099*P4099)+(Q4099*Q4099)+(R4099*R4099)+(S4099*S4099)+(T4099*T4099)+(U4099*U4099)))</f>
        <v>0.1</v>
      </c>
      <c r="W4099" s="7">
        <v>10</v>
      </c>
      <c r="AC4099" s="9"/>
      <c r="AD4099" s="9"/>
      <c r="AG4099" s="7" t="s">
        <v>119</v>
      </c>
      <c r="AH4099" s="7" t="s">
        <v>436</v>
      </c>
      <c r="AI4099" s="7" t="s">
        <v>436</v>
      </c>
      <c r="AJ4099" s="7" t="s">
        <v>436</v>
      </c>
      <c r="AQ4099" s="7"/>
    </row>
    <row r="4100" spans="1:43" ht="15.75" customHeight="1">
      <c r="A4100" s="17">
        <v>38140</v>
      </c>
      <c r="B4100" s="24" t="s">
        <v>1895</v>
      </c>
      <c r="C4100" s="24" t="s">
        <v>1894</v>
      </c>
      <c r="D4100" s="24" t="s">
        <v>1895</v>
      </c>
      <c r="E4100" s="7" t="s">
        <v>311</v>
      </c>
      <c r="F4100" s="7" t="s">
        <v>13</v>
      </c>
      <c r="G4100" s="7" t="s">
        <v>314</v>
      </c>
      <c r="H4100" s="7" t="s">
        <v>15</v>
      </c>
      <c r="I4100" s="7">
        <v>1569</v>
      </c>
      <c r="J4100" s="7" t="s">
        <v>515</v>
      </c>
      <c r="K4100" s="10">
        <v>18.100000000000001</v>
      </c>
      <c r="L4100" s="7" t="s">
        <v>16</v>
      </c>
      <c r="M4100" s="10">
        <v>2.5</v>
      </c>
      <c r="O4100" s="7"/>
      <c r="V4100" s="10" t="s">
        <v>1888</v>
      </c>
      <c r="AC4100" s="9"/>
      <c r="AD4100" s="9"/>
      <c r="AG4100" s="7" t="s">
        <v>318</v>
      </c>
      <c r="AH4100" s="7" t="s">
        <v>436</v>
      </c>
      <c r="AI4100" s="7" t="s">
        <v>436</v>
      </c>
      <c r="AJ4100" s="7" t="s">
        <v>436</v>
      </c>
      <c r="AQ4100" s="7"/>
    </row>
    <row r="4101" spans="1:43" ht="15.75" customHeight="1">
      <c r="A4101" s="17">
        <v>38337</v>
      </c>
      <c r="B4101" s="22" t="s">
        <v>1895</v>
      </c>
      <c r="C4101" s="24" t="s">
        <v>1894</v>
      </c>
      <c r="D4101" s="24" t="s">
        <v>1895</v>
      </c>
      <c r="E4101" s="7" t="s">
        <v>311</v>
      </c>
      <c r="F4101" s="7" t="s">
        <v>13</v>
      </c>
      <c r="G4101" s="7" t="s">
        <v>314</v>
      </c>
      <c r="H4101" s="7" t="s">
        <v>15</v>
      </c>
      <c r="I4101" s="7">
        <v>1569</v>
      </c>
      <c r="J4101" s="7" t="s">
        <v>324</v>
      </c>
      <c r="K4101" s="10">
        <v>18.100000000000001</v>
      </c>
      <c r="L4101" s="7" t="s">
        <v>16</v>
      </c>
      <c r="M4101" s="10">
        <v>2.5</v>
      </c>
      <c r="O4101" s="7"/>
      <c r="V4101" s="10" t="s">
        <v>1888</v>
      </c>
      <c r="W4101" s="7">
        <v>9999</v>
      </c>
      <c r="AC4101" s="9"/>
      <c r="AD4101" s="9"/>
      <c r="AG4101" s="7" t="s">
        <v>318</v>
      </c>
      <c r="AH4101" s="7" t="s">
        <v>436</v>
      </c>
      <c r="AI4101" s="7" t="s">
        <v>436</v>
      </c>
      <c r="AJ4101" s="7" t="s">
        <v>436</v>
      </c>
      <c r="AQ4101" s="7"/>
    </row>
    <row r="4102" spans="1:43" ht="15.75" customHeight="1">
      <c r="A4102" s="17">
        <v>39427</v>
      </c>
      <c r="B4102" s="22" t="s">
        <v>1898</v>
      </c>
      <c r="C4102" s="24" t="s">
        <v>1894</v>
      </c>
      <c r="D4102" s="24" t="s">
        <v>1895</v>
      </c>
      <c r="E4102" s="7" t="s">
        <v>311</v>
      </c>
      <c r="F4102" s="7" t="s">
        <v>13</v>
      </c>
      <c r="G4102" s="7" t="s">
        <v>575</v>
      </c>
      <c r="H4102" s="7" t="s">
        <v>15</v>
      </c>
      <c r="I4102" s="7">
        <v>1569</v>
      </c>
      <c r="J4102" s="7" t="s">
        <v>320</v>
      </c>
      <c r="K4102" s="10">
        <v>18.100000000000001</v>
      </c>
      <c r="L4102" s="7" t="s">
        <v>16</v>
      </c>
      <c r="M4102" s="10">
        <v>2.5</v>
      </c>
      <c r="P4102" s="10"/>
      <c r="Q4102" s="10"/>
      <c r="R4102" s="10"/>
      <c r="S4102" s="10"/>
      <c r="V4102" s="10" t="s">
        <v>1888</v>
      </c>
      <c r="W4102" s="8" t="s">
        <v>317</v>
      </c>
      <c r="AG4102" s="7" t="s">
        <v>318</v>
      </c>
      <c r="AH4102" s="7" t="s">
        <v>436</v>
      </c>
      <c r="AI4102" s="7" t="s">
        <v>436</v>
      </c>
      <c r="AJ4102" s="7" t="s">
        <v>436</v>
      </c>
      <c r="AQ4102" s="7"/>
    </row>
    <row r="4103" spans="1:43" ht="15.75" customHeight="1">
      <c r="A4103" s="17">
        <v>40070</v>
      </c>
      <c r="B4103" s="22" t="s">
        <v>1900</v>
      </c>
      <c r="C4103" s="24" t="s">
        <v>1894</v>
      </c>
      <c r="D4103" s="24" t="s">
        <v>1895</v>
      </c>
      <c r="E4103" s="7" t="s">
        <v>311</v>
      </c>
      <c r="F4103" s="7" t="s">
        <v>13</v>
      </c>
      <c r="G4103" s="7" t="s">
        <v>229</v>
      </c>
      <c r="H4103" s="7" t="s">
        <v>15</v>
      </c>
      <c r="I4103" s="7">
        <v>1569</v>
      </c>
      <c r="J4103" s="7" t="s">
        <v>320</v>
      </c>
      <c r="K4103" s="10">
        <v>18.100000000000001</v>
      </c>
      <c r="L4103" s="7" t="s">
        <v>16</v>
      </c>
      <c r="M4103" s="10">
        <v>2.5</v>
      </c>
      <c r="O4103" s="7"/>
      <c r="V4103" s="10" t="s">
        <v>1888</v>
      </c>
      <c r="W4103" s="7" t="s">
        <v>537</v>
      </c>
      <c r="AG4103" s="7" t="s">
        <v>318</v>
      </c>
      <c r="AH4103" s="7" t="s">
        <v>436</v>
      </c>
      <c r="AI4103" s="7" t="s">
        <v>436</v>
      </c>
      <c r="AJ4103" s="7" t="s">
        <v>436</v>
      </c>
      <c r="AQ4103" s="7"/>
    </row>
    <row r="4104" spans="1:43" ht="15.75" customHeight="1">
      <c r="A4104" s="19">
        <v>40799</v>
      </c>
      <c r="B4104" s="23" t="s">
        <v>1902</v>
      </c>
      <c r="C4104" s="24" t="s">
        <v>1894</v>
      </c>
      <c r="D4104" s="24" t="s">
        <v>1895</v>
      </c>
      <c r="E4104" s="7" t="s">
        <v>311</v>
      </c>
      <c r="F4104" s="15" t="s">
        <v>13</v>
      </c>
      <c r="G4104" s="15" t="s">
        <v>13</v>
      </c>
      <c r="H4104" s="15" t="s">
        <v>15</v>
      </c>
      <c r="I4104" s="15">
        <v>1569</v>
      </c>
      <c r="J4104" s="16" t="s">
        <v>1577</v>
      </c>
      <c r="K4104" s="16">
        <v>18.100000000000001</v>
      </c>
      <c r="L4104" s="15" t="s">
        <v>16</v>
      </c>
      <c r="M4104" s="16">
        <v>2.5</v>
      </c>
      <c r="N4104" s="16"/>
      <c r="O4104" s="16"/>
      <c r="P4104" s="16"/>
      <c r="Q4104" s="16"/>
      <c r="R4104" s="16"/>
      <c r="S4104" s="16"/>
      <c r="T4104" s="16"/>
      <c r="U4104" s="16"/>
      <c r="V4104" s="10" t="s">
        <v>1888</v>
      </c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 t="s">
        <v>318</v>
      </c>
      <c r="AH4104" s="15" t="s">
        <v>436</v>
      </c>
      <c r="AI4104" s="15" t="s">
        <v>436</v>
      </c>
      <c r="AJ4104" s="15" t="s">
        <v>436</v>
      </c>
      <c r="AK4104" s="15"/>
      <c r="AL4104" s="15"/>
      <c r="AM4104" s="15"/>
      <c r="AN4104" s="15"/>
      <c r="AO4104" s="15"/>
      <c r="AP4104" s="15"/>
      <c r="AQ4104" s="7"/>
    </row>
    <row r="4105" spans="1:43" ht="15.75" customHeight="1">
      <c r="A4105" s="17">
        <v>37904</v>
      </c>
      <c r="B4105" s="24" t="s">
        <v>1894</v>
      </c>
      <c r="C4105" s="24" t="s">
        <v>1894</v>
      </c>
      <c r="D4105" s="24" t="s">
        <v>1895</v>
      </c>
      <c r="E4105" s="7" t="s">
        <v>311</v>
      </c>
      <c r="F4105" s="7" t="s">
        <v>316</v>
      </c>
      <c r="G4105" s="7" t="s">
        <v>13</v>
      </c>
      <c r="H4105" s="7" t="s">
        <v>15</v>
      </c>
      <c r="I4105" s="7">
        <v>1570</v>
      </c>
      <c r="J4105" s="7" t="s">
        <v>119</v>
      </c>
      <c r="K4105" s="10">
        <v>17.899999999999999</v>
      </c>
      <c r="L4105" s="7" t="s">
        <v>16</v>
      </c>
      <c r="M4105" s="10">
        <v>2.2000000000000002</v>
      </c>
      <c r="N4105" s="10">
        <v>0.1</v>
      </c>
      <c r="O4105" s="7"/>
      <c r="V4105" s="10">
        <f>SQRT((N4105*N4105)+(O4105*O4105)+((P4105*P4105)+(Q4105*Q4105)+(R4105*R4105)+(S4105*S4105)+(T4105*T4105)+(U4105*U4105)))</f>
        <v>0.1</v>
      </c>
      <c r="W4105" s="7">
        <v>4</v>
      </c>
      <c r="AC4105" s="9"/>
      <c r="AD4105" s="9"/>
      <c r="AG4105" s="7" t="s">
        <v>119</v>
      </c>
      <c r="AH4105" s="7" t="s">
        <v>436</v>
      </c>
      <c r="AI4105" s="7" t="s">
        <v>436</v>
      </c>
      <c r="AJ4105" s="7" t="s">
        <v>436</v>
      </c>
      <c r="AQ4105" s="7"/>
    </row>
    <row r="4106" spans="1:43" ht="15.75" customHeight="1">
      <c r="A4106" s="17">
        <v>38140</v>
      </c>
      <c r="B4106" s="24" t="s">
        <v>1895</v>
      </c>
      <c r="C4106" s="24" t="s">
        <v>1894</v>
      </c>
      <c r="D4106" s="24" t="s">
        <v>1895</v>
      </c>
      <c r="E4106" s="7" t="s">
        <v>311</v>
      </c>
      <c r="F4106" s="7" t="s">
        <v>13</v>
      </c>
      <c r="G4106" s="7" t="s">
        <v>314</v>
      </c>
      <c r="H4106" s="7" t="s">
        <v>15</v>
      </c>
      <c r="I4106" s="7">
        <v>1570</v>
      </c>
      <c r="J4106" s="7" t="s">
        <v>515</v>
      </c>
      <c r="K4106" s="10">
        <v>17.899999999999999</v>
      </c>
      <c r="L4106" s="7" t="s">
        <v>16</v>
      </c>
      <c r="M4106" s="10">
        <v>2.2000000000000002</v>
      </c>
      <c r="O4106" s="7"/>
      <c r="V4106" s="10" t="s">
        <v>1888</v>
      </c>
      <c r="AC4106" s="9"/>
      <c r="AD4106" s="9"/>
      <c r="AG4106" s="7" t="s">
        <v>318</v>
      </c>
      <c r="AH4106" s="7" t="s">
        <v>436</v>
      </c>
      <c r="AI4106" s="7" t="s">
        <v>436</v>
      </c>
      <c r="AJ4106" s="7" t="s">
        <v>436</v>
      </c>
      <c r="AQ4106" s="7"/>
    </row>
    <row r="4107" spans="1:43" ht="15.75" customHeight="1">
      <c r="A4107" s="17">
        <v>38337</v>
      </c>
      <c r="B4107" s="22" t="s">
        <v>1895</v>
      </c>
      <c r="C4107" s="24" t="s">
        <v>1894</v>
      </c>
      <c r="D4107" s="24" t="s">
        <v>1895</v>
      </c>
      <c r="E4107" s="7" t="s">
        <v>311</v>
      </c>
      <c r="F4107" s="7" t="s">
        <v>13</v>
      </c>
      <c r="G4107" s="7" t="s">
        <v>314</v>
      </c>
      <c r="H4107" s="7" t="s">
        <v>15</v>
      </c>
      <c r="I4107" s="7">
        <v>1570</v>
      </c>
      <c r="J4107" s="7" t="s">
        <v>324</v>
      </c>
      <c r="K4107" s="10">
        <v>17.899999999999999</v>
      </c>
      <c r="L4107" s="7" t="s">
        <v>16</v>
      </c>
      <c r="M4107" s="10">
        <v>2.2000000000000002</v>
      </c>
      <c r="O4107" s="7"/>
      <c r="V4107" s="10" t="s">
        <v>1888</v>
      </c>
      <c r="W4107" s="7">
        <v>9999</v>
      </c>
      <c r="AC4107" s="9"/>
      <c r="AD4107" s="9"/>
      <c r="AG4107" s="7" t="s">
        <v>318</v>
      </c>
      <c r="AH4107" s="7" t="s">
        <v>436</v>
      </c>
      <c r="AI4107" s="7" t="s">
        <v>436</v>
      </c>
      <c r="AJ4107" s="7" t="s">
        <v>436</v>
      </c>
      <c r="AQ4107" s="7"/>
    </row>
    <row r="4108" spans="1:43" ht="15.75" customHeight="1">
      <c r="A4108" s="17">
        <v>39427</v>
      </c>
      <c r="B4108" s="22" t="s">
        <v>1898</v>
      </c>
      <c r="C4108" s="24" t="s">
        <v>1894</v>
      </c>
      <c r="D4108" s="24" t="s">
        <v>1895</v>
      </c>
      <c r="E4108" s="7" t="s">
        <v>311</v>
      </c>
      <c r="F4108" s="7" t="s">
        <v>13</v>
      </c>
      <c r="G4108" s="7" t="s">
        <v>575</v>
      </c>
      <c r="H4108" s="7" t="s">
        <v>15</v>
      </c>
      <c r="I4108" s="7">
        <v>1570</v>
      </c>
      <c r="J4108" s="7" t="s">
        <v>320</v>
      </c>
      <c r="K4108" s="10">
        <v>17.899999999999999</v>
      </c>
      <c r="L4108" s="7" t="s">
        <v>16</v>
      </c>
      <c r="M4108" s="10">
        <v>2.2000000000000002</v>
      </c>
      <c r="P4108" s="10"/>
      <c r="Q4108" s="10"/>
      <c r="R4108" s="10"/>
      <c r="S4108" s="10"/>
      <c r="V4108" s="10" t="s">
        <v>1888</v>
      </c>
      <c r="W4108" s="8" t="s">
        <v>317</v>
      </c>
      <c r="AG4108" s="7" t="s">
        <v>318</v>
      </c>
      <c r="AH4108" s="7" t="s">
        <v>436</v>
      </c>
      <c r="AI4108" s="7" t="s">
        <v>436</v>
      </c>
      <c r="AJ4108" s="7" t="s">
        <v>436</v>
      </c>
      <c r="AQ4108" s="7"/>
    </row>
    <row r="4109" spans="1:43" ht="15.75" customHeight="1">
      <c r="A4109" s="17">
        <v>40070</v>
      </c>
      <c r="B4109" s="22" t="s">
        <v>1900</v>
      </c>
      <c r="C4109" s="24" t="s">
        <v>1894</v>
      </c>
      <c r="D4109" s="24" t="s">
        <v>1895</v>
      </c>
      <c r="E4109" s="7" t="s">
        <v>311</v>
      </c>
      <c r="F4109" s="7" t="s">
        <v>13</v>
      </c>
      <c r="G4109" s="7" t="s">
        <v>229</v>
      </c>
      <c r="H4109" s="7" t="s">
        <v>15</v>
      </c>
      <c r="I4109" s="7">
        <v>1570</v>
      </c>
      <c r="J4109" s="7" t="s">
        <v>320</v>
      </c>
      <c r="K4109" s="10">
        <v>17.899999999999999</v>
      </c>
      <c r="L4109" s="7" t="s">
        <v>16</v>
      </c>
      <c r="M4109" s="10">
        <v>2.2000000000000002</v>
      </c>
      <c r="O4109" s="7"/>
      <c r="V4109" s="10" t="s">
        <v>1888</v>
      </c>
      <c r="W4109" s="7" t="s">
        <v>537</v>
      </c>
      <c r="AG4109" s="7" t="s">
        <v>318</v>
      </c>
      <c r="AH4109" s="7" t="s">
        <v>436</v>
      </c>
      <c r="AI4109" s="7" t="s">
        <v>436</v>
      </c>
      <c r="AJ4109" s="7" t="s">
        <v>436</v>
      </c>
      <c r="AQ4109" s="7"/>
    </row>
    <row r="4110" spans="1:43" ht="15.75" customHeight="1">
      <c r="A4110" s="19">
        <v>40799</v>
      </c>
      <c r="B4110" s="23" t="s">
        <v>1902</v>
      </c>
      <c r="C4110" s="24" t="s">
        <v>1894</v>
      </c>
      <c r="D4110" s="24" t="s">
        <v>1895</v>
      </c>
      <c r="E4110" s="7" t="s">
        <v>311</v>
      </c>
      <c r="F4110" s="15" t="s">
        <v>13</v>
      </c>
      <c r="G4110" s="15" t="s">
        <v>13</v>
      </c>
      <c r="H4110" s="15" t="s">
        <v>15</v>
      </c>
      <c r="I4110" s="15">
        <v>1570</v>
      </c>
      <c r="J4110" s="16" t="s">
        <v>1577</v>
      </c>
      <c r="K4110" s="16">
        <v>17.899999999999999</v>
      </c>
      <c r="L4110" s="15" t="s">
        <v>16</v>
      </c>
      <c r="M4110" s="16">
        <v>2.2000000000000002</v>
      </c>
      <c r="N4110" s="16"/>
      <c r="O4110" s="16"/>
      <c r="P4110" s="16"/>
      <c r="Q4110" s="16"/>
      <c r="R4110" s="16"/>
      <c r="S4110" s="16"/>
      <c r="T4110" s="16"/>
      <c r="U4110" s="16"/>
      <c r="V4110" s="10" t="s">
        <v>1888</v>
      </c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 t="s">
        <v>318</v>
      </c>
      <c r="AH4110" s="15" t="s">
        <v>436</v>
      </c>
      <c r="AI4110" s="15" t="s">
        <v>436</v>
      </c>
      <c r="AJ4110" s="15" t="s">
        <v>436</v>
      </c>
      <c r="AK4110" s="15"/>
      <c r="AL4110" s="15"/>
      <c r="AM4110" s="15"/>
      <c r="AN4110" s="15"/>
      <c r="AO4110" s="15"/>
      <c r="AP4110" s="15"/>
      <c r="AQ4110" s="7"/>
    </row>
    <row r="4111" spans="1:43" ht="15.75" customHeight="1">
      <c r="A4111" s="17">
        <v>37904</v>
      </c>
      <c r="B4111" s="24" t="s">
        <v>1894</v>
      </c>
      <c r="C4111" s="24" t="s">
        <v>1894</v>
      </c>
      <c r="D4111" s="24" t="s">
        <v>1895</v>
      </c>
      <c r="E4111" s="7" t="s">
        <v>311</v>
      </c>
      <c r="F4111" s="7" t="s">
        <v>316</v>
      </c>
      <c r="G4111" s="7" t="s">
        <v>13</v>
      </c>
      <c r="H4111" s="7" t="s">
        <v>15</v>
      </c>
      <c r="I4111" s="7">
        <v>1571</v>
      </c>
      <c r="J4111" s="7" t="s">
        <v>119</v>
      </c>
      <c r="K4111" s="10">
        <v>16.8</v>
      </c>
      <c r="L4111" s="7" t="s">
        <v>16</v>
      </c>
      <c r="M4111" s="10">
        <v>1.9</v>
      </c>
      <c r="N4111" s="10">
        <v>0.1</v>
      </c>
      <c r="O4111" s="7"/>
      <c r="V4111" s="10">
        <f>SQRT((N4111*N4111)+(O4111*O4111)+((P4111*P4111)+(Q4111*Q4111)+(R4111*R4111)+(S4111*S4111)+(T4111*T4111)+(U4111*U4111)))</f>
        <v>0.1</v>
      </c>
      <c r="W4111" s="7">
        <v>7</v>
      </c>
      <c r="AC4111" s="9"/>
      <c r="AD4111" s="9"/>
      <c r="AG4111" s="7" t="s">
        <v>119</v>
      </c>
      <c r="AH4111" s="7" t="s">
        <v>436</v>
      </c>
      <c r="AI4111" s="7" t="s">
        <v>436</v>
      </c>
      <c r="AJ4111" s="7" t="s">
        <v>436</v>
      </c>
      <c r="AQ4111" s="7"/>
    </row>
    <row r="4112" spans="1:43" ht="15.75" customHeight="1">
      <c r="A4112" s="17">
        <v>38140</v>
      </c>
      <c r="B4112" s="24" t="s">
        <v>1895</v>
      </c>
      <c r="C4112" s="24" t="s">
        <v>1894</v>
      </c>
      <c r="D4112" s="24" t="s">
        <v>1895</v>
      </c>
      <c r="E4112" s="7" t="s">
        <v>311</v>
      </c>
      <c r="F4112" s="7" t="s">
        <v>13</v>
      </c>
      <c r="G4112" s="7" t="s">
        <v>314</v>
      </c>
      <c r="H4112" s="7" t="s">
        <v>15</v>
      </c>
      <c r="I4112" s="7">
        <v>1571</v>
      </c>
      <c r="J4112" s="7" t="s">
        <v>515</v>
      </c>
      <c r="K4112" s="10">
        <v>16.8</v>
      </c>
      <c r="L4112" s="7" t="s">
        <v>16</v>
      </c>
      <c r="M4112" s="10">
        <v>1.9</v>
      </c>
      <c r="O4112" s="7"/>
      <c r="V4112" s="10" t="s">
        <v>1888</v>
      </c>
      <c r="AC4112" s="9"/>
      <c r="AD4112" s="9"/>
      <c r="AG4112" s="7" t="s">
        <v>318</v>
      </c>
      <c r="AH4112" s="7" t="s">
        <v>436</v>
      </c>
      <c r="AI4112" s="7" t="s">
        <v>436</v>
      </c>
      <c r="AJ4112" s="7" t="s">
        <v>436</v>
      </c>
      <c r="AQ4112" s="7"/>
    </row>
    <row r="4113" spans="1:43" ht="15.75" customHeight="1">
      <c r="A4113" s="17">
        <v>38337</v>
      </c>
      <c r="B4113" s="22" t="s">
        <v>1895</v>
      </c>
      <c r="C4113" s="24" t="s">
        <v>1894</v>
      </c>
      <c r="D4113" s="24" t="s">
        <v>1895</v>
      </c>
      <c r="E4113" s="7" t="s">
        <v>311</v>
      </c>
      <c r="F4113" s="7" t="s">
        <v>13</v>
      </c>
      <c r="G4113" s="7" t="s">
        <v>314</v>
      </c>
      <c r="H4113" s="7" t="s">
        <v>15</v>
      </c>
      <c r="I4113" s="7">
        <v>1571</v>
      </c>
      <c r="J4113" s="7" t="s">
        <v>324</v>
      </c>
      <c r="K4113" s="10">
        <v>16.8</v>
      </c>
      <c r="L4113" s="7" t="s">
        <v>16</v>
      </c>
      <c r="M4113" s="10">
        <v>1.9</v>
      </c>
      <c r="O4113" s="7"/>
      <c r="V4113" s="10" t="s">
        <v>1888</v>
      </c>
      <c r="W4113" s="7">
        <v>9999</v>
      </c>
      <c r="AC4113" s="9"/>
      <c r="AD4113" s="9"/>
      <c r="AG4113" s="7" t="s">
        <v>318</v>
      </c>
      <c r="AH4113" s="7" t="s">
        <v>436</v>
      </c>
      <c r="AI4113" s="7" t="s">
        <v>436</v>
      </c>
      <c r="AJ4113" s="7" t="s">
        <v>436</v>
      </c>
      <c r="AQ4113" s="7"/>
    </row>
    <row r="4114" spans="1:43" ht="15.75" customHeight="1">
      <c r="A4114" s="17">
        <v>39427</v>
      </c>
      <c r="B4114" s="22" t="s">
        <v>1898</v>
      </c>
      <c r="C4114" s="24" t="s">
        <v>1894</v>
      </c>
      <c r="D4114" s="24" t="s">
        <v>1895</v>
      </c>
      <c r="E4114" s="7" t="s">
        <v>311</v>
      </c>
      <c r="F4114" s="7" t="s">
        <v>13</v>
      </c>
      <c r="G4114" s="7" t="s">
        <v>575</v>
      </c>
      <c r="H4114" s="7" t="s">
        <v>15</v>
      </c>
      <c r="I4114" s="7">
        <v>1571</v>
      </c>
      <c r="J4114" s="7" t="s">
        <v>320</v>
      </c>
      <c r="K4114" s="10">
        <v>16.8</v>
      </c>
      <c r="L4114" s="7" t="s">
        <v>16</v>
      </c>
      <c r="M4114" s="10">
        <v>1.9</v>
      </c>
      <c r="P4114" s="10"/>
      <c r="Q4114" s="10"/>
      <c r="R4114" s="10"/>
      <c r="S4114" s="10"/>
      <c r="V4114" s="10" t="s">
        <v>1888</v>
      </c>
      <c r="W4114" s="8" t="s">
        <v>317</v>
      </c>
      <c r="AG4114" s="7" t="s">
        <v>318</v>
      </c>
      <c r="AH4114" s="7" t="s">
        <v>436</v>
      </c>
      <c r="AI4114" s="7" t="s">
        <v>436</v>
      </c>
      <c r="AJ4114" s="7" t="s">
        <v>436</v>
      </c>
      <c r="AQ4114" s="7"/>
    </row>
    <row r="4115" spans="1:43" ht="15.75" customHeight="1">
      <c r="A4115" s="17">
        <v>40070</v>
      </c>
      <c r="B4115" s="22" t="s">
        <v>1900</v>
      </c>
      <c r="C4115" s="24" t="s">
        <v>1894</v>
      </c>
      <c r="D4115" s="24" t="s">
        <v>1895</v>
      </c>
      <c r="E4115" s="7" t="s">
        <v>311</v>
      </c>
      <c r="F4115" s="7" t="s">
        <v>13</v>
      </c>
      <c r="G4115" s="7" t="s">
        <v>229</v>
      </c>
      <c r="H4115" s="7" t="s">
        <v>15</v>
      </c>
      <c r="I4115" s="7">
        <v>1571</v>
      </c>
      <c r="J4115" s="7" t="s">
        <v>320</v>
      </c>
      <c r="K4115" s="10">
        <v>16.8</v>
      </c>
      <c r="L4115" s="7" t="s">
        <v>16</v>
      </c>
      <c r="M4115" s="10">
        <v>1.9</v>
      </c>
      <c r="O4115" s="7"/>
      <c r="V4115" s="10" t="s">
        <v>1888</v>
      </c>
      <c r="W4115" s="7" t="s">
        <v>537</v>
      </c>
      <c r="AG4115" s="7" t="s">
        <v>318</v>
      </c>
      <c r="AH4115" s="7" t="s">
        <v>436</v>
      </c>
      <c r="AI4115" s="7" t="s">
        <v>436</v>
      </c>
      <c r="AJ4115" s="7" t="s">
        <v>436</v>
      </c>
      <c r="AQ4115" s="7"/>
    </row>
    <row r="4116" spans="1:43" ht="15.75" customHeight="1">
      <c r="A4116" s="19">
        <v>40799</v>
      </c>
      <c r="B4116" s="23" t="s">
        <v>1902</v>
      </c>
      <c r="C4116" s="24" t="s">
        <v>1894</v>
      </c>
      <c r="D4116" s="24" t="s">
        <v>1895</v>
      </c>
      <c r="E4116" s="15" t="s">
        <v>311</v>
      </c>
      <c r="F4116" s="15" t="s">
        <v>13</v>
      </c>
      <c r="G4116" s="15" t="s">
        <v>13</v>
      </c>
      <c r="H4116" s="15" t="s">
        <v>15</v>
      </c>
      <c r="I4116" s="15">
        <v>1571</v>
      </c>
      <c r="J4116" s="16" t="s">
        <v>1577</v>
      </c>
      <c r="K4116" s="16">
        <v>16.8</v>
      </c>
      <c r="L4116" s="15" t="s">
        <v>16</v>
      </c>
      <c r="M4116" s="16">
        <v>1.9</v>
      </c>
      <c r="N4116" s="16"/>
      <c r="O4116" s="16"/>
      <c r="P4116" s="16"/>
      <c r="Q4116" s="16"/>
      <c r="R4116" s="16"/>
      <c r="S4116" s="16"/>
      <c r="T4116" s="16"/>
      <c r="U4116" s="16"/>
      <c r="V4116" s="10" t="s">
        <v>1888</v>
      </c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 t="s">
        <v>318</v>
      </c>
      <c r="AH4116" s="15" t="s">
        <v>436</v>
      </c>
      <c r="AI4116" s="15" t="s">
        <v>436</v>
      </c>
      <c r="AJ4116" s="15" t="s">
        <v>436</v>
      </c>
      <c r="AK4116" s="15"/>
      <c r="AL4116" s="15"/>
      <c r="AM4116" s="15"/>
      <c r="AN4116" s="15"/>
      <c r="AO4116" s="15"/>
      <c r="AP4116" s="15"/>
      <c r="AQ4116" s="7"/>
    </row>
    <row r="4117" spans="1:43" ht="15.75" customHeight="1">
      <c r="A4117" s="17">
        <v>37904</v>
      </c>
      <c r="B4117" s="24" t="s">
        <v>1894</v>
      </c>
      <c r="C4117" s="24" t="s">
        <v>1894</v>
      </c>
      <c r="D4117" s="24" t="s">
        <v>1888</v>
      </c>
      <c r="E4117" s="7" t="s">
        <v>311</v>
      </c>
      <c r="F4117" s="7" t="s">
        <v>316</v>
      </c>
      <c r="G4117" s="7" t="s">
        <v>13</v>
      </c>
      <c r="H4117" s="7" t="s">
        <v>15</v>
      </c>
      <c r="I4117" s="7">
        <v>1572</v>
      </c>
      <c r="J4117" s="7" t="s">
        <v>119</v>
      </c>
      <c r="K4117" s="10">
        <v>16.600000000000001</v>
      </c>
      <c r="L4117" s="7" t="s">
        <v>16</v>
      </c>
      <c r="M4117" s="10">
        <v>2.2000000000000002</v>
      </c>
      <c r="N4117" s="10">
        <v>0.1</v>
      </c>
      <c r="O4117" s="7"/>
      <c r="V4117" s="10">
        <f t="shared" ref="V4117:V4123" si="177">SQRT((N4117*N4117)+(O4117*O4117)+((P4117*P4117)+(Q4117*Q4117)+(R4117*R4117)+(S4117*S4117)+(T4117*T4117)+(U4117*U4117)))</f>
        <v>0.1</v>
      </c>
      <c r="W4117" s="7">
        <v>9</v>
      </c>
      <c r="AC4117" s="9"/>
      <c r="AD4117" s="9"/>
      <c r="AG4117" s="7" t="s">
        <v>119</v>
      </c>
      <c r="AH4117" s="7" t="s">
        <v>436</v>
      </c>
      <c r="AI4117" s="7" t="s">
        <v>436</v>
      </c>
      <c r="AJ4117" s="7" t="s">
        <v>436</v>
      </c>
      <c r="AQ4117" s="7"/>
    </row>
    <row r="4118" spans="1:43" ht="15.75" customHeight="1">
      <c r="A4118" s="17">
        <v>38140</v>
      </c>
      <c r="B4118" s="24" t="s">
        <v>1895</v>
      </c>
      <c r="C4118" s="24" t="s">
        <v>1894</v>
      </c>
      <c r="D4118" s="24" t="s">
        <v>1888</v>
      </c>
      <c r="E4118" s="7" t="s">
        <v>311</v>
      </c>
      <c r="F4118" s="7" t="s">
        <v>13</v>
      </c>
      <c r="G4118" s="7" t="s">
        <v>314</v>
      </c>
      <c r="H4118" s="7" t="s">
        <v>15</v>
      </c>
      <c r="I4118" s="7">
        <v>1572</v>
      </c>
      <c r="J4118" s="7" t="s">
        <v>315</v>
      </c>
      <c r="K4118" s="10">
        <v>16.600000000000001</v>
      </c>
      <c r="L4118" s="7" t="s">
        <v>16</v>
      </c>
      <c r="M4118" s="10">
        <v>2.2000000000000002</v>
      </c>
      <c r="N4118" s="10">
        <v>0.2</v>
      </c>
      <c r="O4118" s="7"/>
      <c r="V4118" s="10">
        <f t="shared" si="177"/>
        <v>0.2</v>
      </c>
      <c r="W4118" s="7">
        <v>10</v>
      </c>
      <c r="AC4118" s="9"/>
      <c r="AD4118" s="9"/>
      <c r="AG4118" s="7" t="s">
        <v>119</v>
      </c>
      <c r="AH4118" s="7" t="s">
        <v>436</v>
      </c>
      <c r="AI4118" s="7" t="s">
        <v>436</v>
      </c>
      <c r="AJ4118" s="7" t="s">
        <v>436</v>
      </c>
      <c r="AQ4118" s="7"/>
    </row>
    <row r="4119" spans="1:43" ht="15.75" customHeight="1">
      <c r="A4119" s="17">
        <v>38337</v>
      </c>
      <c r="B4119" s="22" t="s">
        <v>1895</v>
      </c>
      <c r="C4119" s="24" t="s">
        <v>1894</v>
      </c>
      <c r="D4119" s="24" t="s">
        <v>1888</v>
      </c>
      <c r="E4119" s="7" t="s">
        <v>311</v>
      </c>
      <c r="F4119" s="7" t="s">
        <v>13</v>
      </c>
      <c r="G4119" s="7" t="s">
        <v>314</v>
      </c>
      <c r="H4119" s="7" t="s">
        <v>15</v>
      </c>
      <c r="I4119" s="7">
        <v>1572</v>
      </c>
      <c r="J4119" s="7" t="s">
        <v>315</v>
      </c>
      <c r="K4119" s="10">
        <v>16.600000000000001</v>
      </c>
      <c r="L4119" s="7" t="s">
        <v>16</v>
      </c>
      <c r="M4119" s="10">
        <v>2.2000000000000002</v>
      </c>
      <c r="N4119" s="10">
        <v>0.2</v>
      </c>
      <c r="O4119" s="7"/>
      <c r="V4119" s="10">
        <f t="shared" si="177"/>
        <v>0.2</v>
      </c>
      <c r="W4119" s="7">
        <v>9</v>
      </c>
      <c r="AC4119" s="9"/>
      <c r="AD4119" s="9"/>
      <c r="AG4119" s="7" t="s">
        <v>119</v>
      </c>
      <c r="AH4119" s="7" t="s">
        <v>436</v>
      </c>
      <c r="AI4119" s="7" t="s">
        <v>436</v>
      </c>
      <c r="AJ4119" s="7" t="s">
        <v>436</v>
      </c>
      <c r="AQ4119" s="7"/>
    </row>
    <row r="4120" spans="1:43" ht="15.75" customHeight="1">
      <c r="A4120" s="17">
        <v>39427</v>
      </c>
      <c r="B4120" s="22" t="s">
        <v>1898</v>
      </c>
      <c r="C4120" s="24" t="s">
        <v>1894</v>
      </c>
      <c r="D4120" s="24" t="s">
        <v>1888</v>
      </c>
      <c r="E4120" s="7" t="s">
        <v>311</v>
      </c>
      <c r="F4120" s="7" t="s">
        <v>13</v>
      </c>
      <c r="G4120" s="7" t="s">
        <v>575</v>
      </c>
      <c r="H4120" s="7" t="s">
        <v>15</v>
      </c>
      <c r="I4120" s="7">
        <v>1572</v>
      </c>
      <c r="J4120" s="7" t="s">
        <v>315</v>
      </c>
      <c r="K4120" s="10">
        <v>16.600000000000001</v>
      </c>
      <c r="L4120" s="7" t="s">
        <v>16</v>
      </c>
      <c r="M4120" s="10">
        <v>2.2000000000000002</v>
      </c>
      <c r="N4120" s="10">
        <v>0.3</v>
      </c>
      <c r="P4120" s="10"/>
      <c r="Q4120" s="10"/>
      <c r="R4120" s="10"/>
      <c r="S4120" s="10"/>
      <c r="V4120" s="10">
        <f t="shared" si="177"/>
        <v>0.3</v>
      </c>
      <c r="W4120" s="8">
        <v>28</v>
      </c>
      <c r="AC4120" s="7">
        <v>3</v>
      </c>
      <c r="AG4120" s="7" t="s">
        <v>119</v>
      </c>
      <c r="AH4120" s="7" t="s">
        <v>436</v>
      </c>
      <c r="AI4120" s="7" t="s">
        <v>436</v>
      </c>
      <c r="AJ4120" s="7" t="s">
        <v>436</v>
      </c>
      <c r="AQ4120" s="7"/>
    </row>
    <row r="4121" spans="1:43" ht="15.75" customHeight="1">
      <c r="A4121" s="17">
        <v>40070</v>
      </c>
      <c r="B4121" s="22" t="s">
        <v>1900</v>
      </c>
      <c r="C4121" s="24" t="s">
        <v>1894</v>
      </c>
      <c r="D4121" s="24" t="s">
        <v>1888</v>
      </c>
      <c r="E4121" s="7" t="s">
        <v>311</v>
      </c>
      <c r="F4121" s="7" t="s">
        <v>13</v>
      </c>
      <c r="G4121" s="7" t="s">
        <v>229</v>
      </c>
      <c r="H4121" s="7" t="s">
        <v>15</v>
      </c>
      <c r="I4121" s="7">
        <v>1572</v>
      </c>
      <c r="J4121" s="7" t="s">
        <v>315</v>
      </c>
      <c r="K4121" s="10">
        <v>16.600000000000001</v>
      </c>
      <c r="L4121" s="7" t="s">
        <v>16</v>
      </c>
      <c r="M4121" s="10">
        <v>2.2000000000000002</v>
      </c>
      <c r="N4121" s="10">
        <v>0.7</v>
      </c>
      <c r="O4121" s="7"/>
      <c r="V4121" s="10">
        <f t="shared" si="177"/>
        <v>0.7</v>
      </c>
      <c r="W4121" s="7">
        <v>39</v>
      </c>
      <c r="AC4121" s="7">
        <v>5</v>
      </c>
      <c r="AG4121" s="7" t="s">
        <v>119</v>
      </c>
      <c r="AH4121" s="7" t="s">
        <v>436</v>
      </c>
      <c r="AI4121" s="7" t="s">
        <v>436</v>
      </c>
      <c r="AJ4121" s="7" t="s">
        <v>436</v>
      </c>
      <c r="AQ4121" s="7"/>
    </row>
    <row r="4122" spans="1:43" ht="15.75" customHeight="1">
      <c r="A4122" s="19">
        <v>40799</v>
      </c>
      <c r="B4122" s="23" t="s">
        <v>1902</v>
      </c>
      <c r="C4122" s="24" t="s">
        <v>1894</v>
      </c>
      <c r="D4122" s="24" t="s">
        <v>1888</v>
      </c>
      <c r="E4122" s="15" t="s">
        <v>311</v>
      </c>
      <c r="F4122" s="15" t="s">
        <v>13</v>
      </c>
      <c r="G4122" s="15" t="s">
        <v>13</v>
      </c>
      <c r="H4122" s="15" t="s">
        <v>15</v>
      </c>
      <c r="I4122" s="15">
        <v>1572</v>
      </c>
      <c r="J4122" s="15" t="s">
        <v>315</v>
      </c>
      <c r="K4122" s="16">
        <v>16.600000000000001</v>
      </c>
      <c r="L4122" s="15" t="s">
        <v>16</v>
      </c>
      <c r="M4122" s="16">
        <v>2.2000000000000002</v>
      </c>
      <c r="N4122" s="16">
        <v>1.3</v>
      </c>
      <c r="O4122" s="16"/>
      <c r="P4122" s="16"/>
      <c r="Q4122" s="16"/>
      <c r="R4122" s="16"/>
      <c r="S4122" s="16"/>
      <c r="T4122" s="16"/>
      <c r="U4122" s="16"/>
      <c r="V4122" s="10">
        <f t="shared" si="177"/>
        <v>1.3</v>
      </c>
      <c r="W4122" s="15">
        <v>80</v>
      </c>
      <c r="X4122" s="15"/>
      <c r="Y4122" s="15"/>
      <c r="Z4122" s="15"/>
      <c r="AA4122" s="15"/>
      <c r="AB4122" s="15"/>
      <c r="AC4122" s="15">
        <v>7</v>
      </c>
      <c r="AD4122" s="15"/>
      <c r="AE4122" s="15"/>
      <c r="AF4122" s="15"/>
      <c r="AG4122" s="15" t="s">
        <v>119</v>
      </c>
      <c r="AH4122" s="15" t="s">
        <v>436</v>
      </c>
      <c r="AI4122" s="15" t="s">
        <v>436</v>
      </c>
      <c r="AJ4122" s="15" t="s">
        <v>436</v>
      </c>
      <c r="AK4122" s="15"/>
      <c r="AL4122" s="15"/>
      <c r="AM4122" s="15"/>
      <c r="AN4122" s="15"/>
      <c r="AO4122" s="15"/>
      <c r="AP4122" s="15"/>
      <c r="AQ4122" s="7"/>
    </row>
    <row r="4123" spans="1:43" ht="15.75" customHeight="1">
      <c r="A4123" s="17">
        <v>41535</v>
      </c>
      <c r="B4123" s="22" t="s">
        <v>2048</v>
      </c>
      <c r="C4123" s="22" t="s">
        <v>1894</v>
      </c>
      <c r="D4123" s="22" t="s">
        <v>1888</v>
      </c>
      <c r="E4123" s="7" t="s">
        <v>311</v>
      </c>
      <c r="F4123" s="7" t="s">
        <v>13</v>
      </c>
      <c r="G4123" s="7" t="s">
        <v>13</v>
      </c>
      <c r="H4123" s="7" t="s">
        <v>15</v>
      </c>
      <c r="I4123" s="7">
        <v>1572</v>
      </c>
      <c r="J4123" s="7" t="s">
        <v>315</v>
      </c>
      <c r="K4123" s="10">
        <v>16.600000000000001</v>
      </c>
      <c r="L4123" s="7" t="s">
        <v>16</v>
      </c>
      <c r="M4123" s="10">
        <v>2.2000000000000002</v>
      </c>
      <c r="N4123" s="10">
        <v>1.8</v>
      </c>
      <c r="V4123" s="7">
        <f t="shared" si="177"/>
        <v>1.8</v>
      </c>
      <c r="W4123" s="7">
        <v>123</v>
      </c>
      <c r="AC4123" s="7">
        <v>10</v>
      </c>
      <c r="AG4123" s="7" t="s">
        <v>119</v>
      </c>
      <c r="AH4123" s="7" t="s">
        <v>436</v>
      </c>
      <c r="AI4123" s="7" t="s">
        <v>436</v>
      </c>
      <c r="AJ4123" s="7" t="s">
        <v>436</v>
      </c>
      <c r="AQ4123" s="7"/>
    </row>
    <row r="4124" spans="1:43" ht="15.75" customHeight="1">
      <c r="A4124" s="17">
        <v>41983</v>
      </c>
      <c r="B4124" s="22">
        <v>2014</v>
      </c>
      <c r="C4124" s="22" t="s">
        <v>1894</v>
      </c>
      <c r="D4124" s="22" t="s">
        <v>1888</v>
      </c>
      <c r="E4124" s="7" t="s">
        <v>311</v>
      </c>
      <c r="F4124" s="7" t="s">
        <v>13</v>
      </c>
      <c r="G4124" s="7" t="s">
        <v>13</v>
      </c>
      <c r="H4124" s="7" t="s">
        <v>15</v>
      </c>
      <c r="I4124" s="7">
        <v>1572</v>
      </c>
      <c r="J4124" s="7" t="s">
        <v>315</v>
      </c>
      <c r="K4124" s="10">
        <v>16.600000000000001</v>
      </c>
      <c r="L4124" s="7" t="s">
        <v>16</v>
      </c>
      <c r="M4124" s="10">
        <v>2.2000000000000002</v>
      </c>
      <c r="N4124" s="10">
        <v>1.7</v>
      </c>
      <c r="V4124" s="7">
        <v>1.7</v>
      </c>
      <c r="W4124" s="7">
        <v>141</v>
      </c>
      <c r="AC4124" s="7">
        <v>12</v>
      </c>
      <c r="AE4124" s="7">
        <v>0</v>
      </c>
      <c r="AG4124" s="7" t="s">
        <v>119</v>
      </c>
      <c r="AH4124" s="7" t="s">
        <v>106</v>
      </c>
      <c r="AI4124" s="7" t="s">
        <v>436</v>
      </c>
      <c r="AJ4124" s="7" t="s">
        <v>436</v>
      </c>
      <c r="AK4124" s="7" t="s">
        <v>119</v>
      </c>
      <c r="AL4124" s="7" t="s">
        <v>119</v>
      </c>
      <c r="AM4124" s="7" t="s">
        <v>119</v>
      </c>
      <c r="AN4124" s="7" t="s">
        <v>119</v>
      </c>
      <c r="AP4124" s="7" t="s">
        <v>2384</v>
      </c>
      <c r="AQ4124" s="7"/>
    </row>
    <row r="4125" spans="1:43" ht="15.75" customHeight="1">
      <c r="A4125" s="17">
        <v>37904</v>
      </c>
      <c r="B4125" s="24" t="s">
        <v>1894</v>
      </c>
      <c r="C4125" s="24" t="s">
        <v>1894</v>
      </c>
      <c r="D4125" s="24" t="s">
        <v>1895</v>
      </c>
      <c r="E4125" s="7" t="s">
        <v>311</v>
      </c>
      <c r="F4125" s="7" t="s">
        <v>316</v>
      </c>
      <c r="G4125" s="7" t="s">
        <v>13</v>
      </c>
      <c r="H4125" s="7" t="s">
        <v>15</v>
      </c>
      <c r="I4125" s="7">
        <v>1573</v>
      </c>
      <c r="J4125" s="7" t="s">
        <v>119</v>
      </c>
      <c r="K4125" s="10">
        <v>16.399999999999999</v>
      </c>
      <c r="L4125" s="7" t="s">
        <v>16</v>
      </c>
      <c r="M4125" s="10">
        <v>2.1</v>
      </c>
      <c r="N4125" s="10">
        <v>0.1</v>
      </c>
      <c r="O4125" s="7"/>
      <c r="V4125" s="10">
        <f>SQRT((N4125*N4125)+(O4125*O4125)+((P4125*P4125)+(Q4125*Q4125)+(R4125*R4125)+(S4125*S4125)+(T4125*T4125)+(U4125*U4125)))</f>
        <v>0.1</v>
      </c>
      <c r="W4125" s="7">
        <v>6</v>
      </c>
      <c r="AC4125" s="9"/>
      <c r="AD4125" s="9"/>
      <c r="AG4125" s="7" t="s">
        <v>119</v>
      </c>
      <c r="AH4125" s="7" t="s">
        <v>436</v>
      </c>
      <c r="AI4125" s="7" t="s">
        <v>436</v>
      </c>
      <c r="AJ4125" s="7" t="s">
        <v>436</v>
      </c>
      <c r="AQ4125" s="7"/>
    </row>
    <row r="4126" spans="1:43" ht="15.75" customHeight="1">
      <c r="A4126" s="17">
        <v>38140</v>
      </c>
      <c r="B4126" s="24" t="s">
        <v>1895</v>
      </c>
      <c r="C4126" s="24" t="s">
        <v>1894</v>
      </c>
      <c r="D4126" s="24" t="s">
        <v>1895</v>
      </c>
      <c r="E4126" s="7" t="s">
        <v>311</v>
      </c>
      <c r="F4126" s="7" t="s">
        <v>13</v>
      </c>
      <c r="G4126" s="7" t="s">
        <v>314</v>
      </c>
      <c r="H4126" s="7" t="s">
        <v>15</v>
      </c>
      <c r="I4126" s="7">
        <v>1573</v>
      </c>
      <c r="J4126" s="7" t="s">
        <v>515</v>
      </c>
      <c r="K4126" s="10">
        <v>16.399999999999999</v>
      </c>
      <c r="L4126" s="7" t="s">
        <v>16</v>
      </c>
      <c r="M4126" s="10">
        <v>2.1</v>
      </c>
      <c r="O4126" s="7"/>
      <c r="V4126" s="10" t="s">
        <v>1888</v>
      </c>
      <c r="AC4126" s="9"/>
      <c r="AD4126" s="9"/>
      <c r="AG4126" s="7" t="s">
        <v>318</v>
      </c>
      <c r="AH4126" s="7" t="s">
        <v>436</v>
      </c>
      <c r="AI4126" s="7" t="s">
        <v>436</v>
      </c>
      <c r="AJ4126" s="7" t="s">
        <v>436</v>
      </c>
      <c r="AQ4126" s="7"/>
    </row>
    <row r="4127" spans="1:43" ht="15.75" customHeight="1">
      <c r="A4127" s="17">
        <v>38337</v>
      </c>
      <c r="B4127" s="22" t="s">
        <v>1895</v>
      </c>
      <c r="C4127" s="24" t="s">
        <v>1894</v>
      </c>
      <c r="D4127" s="24" t="s">
        <v>1895</v>
      </c>
      <c r="E4127" s="7" t="s">
        <v>311</v>
      </c>
      <c r="F4127" s="7" t="s">
        <v>13</v>
      </c>
      <c r="G4127" s="7" t="s">
        <v>314</v>
      </c>
      <c r="H4127" s="7" t="s">
        <v>15</v>
      </c>
      <c r="I4127" s="7">
        <v>1573</v>
      </c>
      <c r="J4127" s="7" t="s">
        <v>324</v>
      </c>
      <c r="K4127" s="10">
        <v>16.399999999999999</v>
      </c>
      <c r="L4127" s="7" t="s">
        <v>16</v>
      </c>
      <c r="M4127" s="10">
        <v>2.1</v>
      </c>
      <c r="O4127" s="7"/>
      <c r="V4127" s="10" t="s">
        <v>1888</v>
      </c>
      <c r="W4127" s="7">
        <v>9999</v>
      </c>
      <c r="AC4127" s="9"/>
      <c r="AD4127" s="9"/>
      <c r="AG4127" s="7" t="s">
        <v>318</v>
      </c>
      <c r="AH4127" s="7" t="s">
        <v>436</v>
      </c>
      <c r="AI4127" s="7" t="s">
        <v>436</v>
      </c>
      <c r="AJ4127" s="7" t="s">
        <v>436</v>
      </c>
      <c r="AQ4127" s="7"/>
    </row>
    <row r="4128" spans="1:43" ht="15.75" customHeight="1">
      <c r="A4128" s="17">
        <v>39427</v>
      </c>
      <c r="B4128" s="22" t="s">
        <v>1898</v>
      </c>
      <c r="C4128" s="24" t="s">
        <v>1894</v>
      </c>
      <c r="D4128" s="24" t="s">
        <v>1895</v>
      </c>
      <c r="E4128" s="7" t="s">
        <v>311</v>
      </c>
      <c r="F4128" s="7" t="s">
        <v>13</v>
      </c>
      <c r="G4128" s="7" t="s">
        <v>575</v>
      </c>
      <c r="H4128" s="7" t="s">
        <v>15</v>
      </c>
      <c r="I4128" s="7">
        <v>1573</v>
      </c>
      <c r="J4128" s="7" t="s">
        <v>320</v>
      </c>
      <c r="K4128" s="10">
        <v>16.399999999999999</v>
      </c>
      <c r="L4128" s="7" t="s">
        <v>16</v>
      </c>
      <c r="M4128" s="10">
        <v>2.1</v>
      </c>
      <c r="P4128" s="10"/>
      <c r="Q4128" s="10"/>
      <c r="R4128" s="10"/>
      <c r="S4128" s="10"/>
      <c r="V4128" s="10" t="s">
        <v>1888</v>
      </c>
      <c r="W4128" s="8" t="s">
        <v>317</v>
      </c>
      <c r="AG4128" s="7" t="s">
        <v>318</v>
      </c>
      <c r="AH4128" s="7" t="s">
        <v>436</v>
      </c>
      <c r="AI4128" s="7" t="s">
        <v>436</v>
      </c>
      <c r="AJ4128" s="7" t="s">
        <v>436</v>
      </c>
      <c r="AQ4128" s="7"/>
    </row>
    <row r="4129" spans="1:43" ht="15.75" customHeight="1">
      <c r="A4129" s="17">
        <v>40070</v>
      </c>
      <c r="B4129" s="22" t="s">
        <v>1900</v>
      </c>
      <c r="C4129" s="24" t="s">
        <v>1894</v>
      </c>
      <c r="D4129" s="24" t="s">
        <v>1895</v>
      </c>
      <c r="E4129" s="7" t="s">
        <v>311</v>
      </c>
      <c r="F4129" s="7" t="s">
        <v>13</v>
      </c>
      <c r="G4129" s="7" t="s">
        <v>229</v>
      </c>
      <c r="H4129" s="7" t="s">
        <v>15</v>
      </c>
      <c r="I4129" s="7">
        <v>1573</v>
      </c>
      <c r="J4129" s="7" t="s">
        <v>320</v>
      </c>
      <c r="K4129" s="10">
        <v>16.399999999999999</v>
      </c>
      <c r="L4129" s="7" t="s">
        <v>16</v>
      </c>
      <c r="M4129" s="10">
        <v>2.1</v>
      </c>
      <c r="O4129" s="7"/>
      <c r="V4129" s="10" t="s">
        <v>1888</v>
      </c>
      <c r="W4129" s="7" t="s">
        <v>537</v>
      </c>
      <c r="AG4129" s="7" t="s">
        <v>318</v>
      </c>
      <c r="AH4129" s="7" t="s">
        <v>436</v>
      </c>
      <c r="AI4129" s="7" t="s">
        <v>436</v>
      </c>
      <c r="AJ4129" s="7" t="s">
        <v>436</v>
      </c>
      <c r="AQ4129" s="7"/>
    </row>
    <row r="4130" spans="1:43" ht="15.75" customHeight="1">
      <c r="A4130" s="19">
        <v>40799</v>
      </c>
      <c r="B4130" s="23" t="s">
        <v>1902</v>
      </c>
      <c r="C4130" s="24" t="s">
        <v>1894</v>
      </c>
      <c r="D4130" s="24" t="s">
        <v>1895</v>
      </c>
      <c r="E4130" s="7" t="s">
        <v>311</v>
      </c>
      <c r="F4130" s="15" t="s">
        <v>13</v>
      </c>
      <c r="G4130" s="15" t="s">
        <v>13</v>
      </c>
      <c r="H4130" s="15" t="s">
        <v>15</v>
      </c>
      <c r="I4130" s="15">
        <v>1573</v>
      </c>
      <c r="J4130" s="16" t="s">
        <v>1577</v>
      </c>
      <c r="K4130" s="16">
        <v>16.399999999999999</v>
      </c>
      <c r="L4130" s="15" t="s">
        <v>16</v>
      </c>
      <c r="M4130" s="16">
        <v>2.1</v>
      </c>
      <c r="N4130" s="16"/>
      <c r="O4130" s="16"/>
      <c r="P4130" s="16"/>
      <c r="Q4130" s="16"/>
      <c r="R4130" s="16"/>
      <c r="S4130" s="16"/>
      <c r="T4130" s="16"/>
      <c r="U4130" s="16"/>
      <c r="V4130" s="10" t="s">
        <v>1888</v>
      </c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 t="s">
        <v>318</v>
      </c>
      <c r="AH4130" s="15" t="s">
        <v>436</v>
      </c>
      <c r="AI4130" s="15" t="s">
        <v>436</v>
      </c>
      <c r="AJ4130" s="15" t="s">
        <v>436</v>
      </c>
      <c r="AK4130" s="15"/>
      <c r="AL4130" s="15"/>
      <c r="AM4130" s="15"/>
      <c r="AN4130" s="15"/>
      <c r="AO4130" s="15"/>
      <c r="AP4130" s="15"/>
      <c r="AQ4130" s="7"/>
    </row>
    <row r="4131" spans="1:43" ht="15.75" customHeight="1">
      <c r="A4131" s="17">
        <v>37904</v>
      </c>
      <c r="B4131" s="24" t="s">
        <v>1894</v>
      </c>
      <c r="C4131" s="24" t="s">
        <v>1894</v>
      </c>
      <c r="D4131" s="24" t="s">
        <v>1900</v>
      </c>
      <c r="E4131" s="7" t="s">
        <v>311</v>
      </c>
      <c r="F4131" s="7" t="s">
        <v>316</v>
      </c>
      <c r="G4131" s="7" t="s">
        <v>13</v>
      </c>
      <c r="H4131" s="7" t="s">
        <v>15</v>
      </c>
      <c r="I4131" s="7">
        <v>1574</v>
      </c>
      <c r="J4131" s="7" t="s">
        <v>119</v>
      </c>
      <c r="K4131" s="10">
        <v>14.9</v>
      </c>
      <c r="L4131" s="7" t="s">
        <v>16</v>
      </c>
      <c r="M4131" s="10">
        <v>1.6</v>
      </c>
      <c r="N4131" s="10">
        <v>0.1</v>
      </c>
      <c r="O4131" s="7"/>
      <c r="V4131" s="10">
        <f t="shared" ref="V4131:V4136" si="178">SQRT((N4131*N4131)+(O4131*O4131)+((P4131*P4131)+(Q4131*Q4131)+(R4131*R4131)+(S4131*S4131)+(T4131*T4131)+(U4131*U4131)))</f>
        <v>0.1</v>
      </c>
      <c r="W4131" s="7">
        <v>7</v>
      </c>
      <c r="AC4131" s="9"/>
      <c r="AD4131" s="9"/>
      <c r="AG4131" s="7" t="s">
        <v>119</v>
      </c>
      <c r="AH4131" s="7" t="s">
        <v>436</v>
      </c>
      <c r="AI4131" s="7" t="s">
        <v>436</v>
      </c>
      <c r="AJ4131" s="7" t="s">
        <v>436</v>
      </c>
      <c r="AQ4131" s="7"/>
    </row>
    <row r="4132" spans="1:43" ht="15.75" customHeight="1">
      <c r="A4132" s="17">
        <v>38140</v>
      </c>
      <c r="B4132" s="24" t="s">
        <v>1895</v>
      </c>
      <c r="C4132" s="24" t="s">
        <v>1894</v>
      </c>
      <c r="D4132" s="24" t="s">
        <v>1900</v>
      </c>
      <c r="E4132" s="7" t="s">
        <v>311</v>
      </c>
      <c r="F4132" s="7" t="s">
        <v>316</v>
      </c>
      <c r="G4132" s="7" t="s">
        <v>13</v>
      </c>
      <c r="H4132" s="7" t="s">
        <v>15</v>
      </c>
      <c r="I4132" s="7">
        <v>1574</v>
      </c>
      <c r="J4132" s="7" t="s">
        <v>119</v>
      </c>
      <c r="K4132" s="10">
        <v>14.9</v>
      </c>
      <c r="L4132" s="7" t="s">
        <v>16</v>
      </c>
      <c r="M4132" s="10">
        <v>1.6</v>
      </c>
      <c r="N4132" s="10">
        <v>0.1</v>
      </c>
      <c r="O4132" s="7"/>
      <c r="V4132" s="10">
        <f t="shared" si="178"/>
        <v>0.1</v>
      </c>
      <c r="W4132" s="7">
        <v>8</v>
      </c>
      <c r="AC4132" s="9"/>
      <c r="AD4132" s="9"/>
      <c r="AG4132" s="7" t="s">
        <v>119</v>
      </c>
      <c r="AH4132" s="7" t="s">
        <v>436</v>
      </c>
      <c r="AI4132" s="7" t="s">
        <v>436</v>
      </c>
      <c r="AJ4132" s="7" t="s">
        <v>436</v>
      </c>
      <c r="AQ4132" s="7"/>
    </row>
    <row r="4133" spans="1:43" ht="15.75" customHeight="1">
      <c r="A4133" s="17">
        <v>38337</v>
      </c>
      <c r="B4133" s="22" t="s">
        <v>1895</v>
      </c>
      <c r="C4133" s="24" t="s">
        <v>1894</v>
      </c>
      <c r="D4133" s="24" t="s">
        <v>1900</v>
      </c>
      <c r="E4133" s="7" t="s">
        <v>311</v>
      </c>
      <c r="F4133" s="7" t="s">
        <v>13</v>
      </c>
      <c r="G4133" s="7" t="s">
        <v>314</v>
      </c>
      <c r="H4133" s="7" t="s">
        <v>15</v>
      </c>
      <c r="I4133" s="7">
        <v>1574</v>
      </c>
      <c r="J4133" s="7" t="s">
        <v>315</v>
      </c>
      <c r="K4133" s="10">
        <v>14.9</v>
      </c>
      <c r="L4133" s="7" t="s">
        <v>16</v>
      </c>
      <c r="M4133" s="10">
        <v>1.6</v>
      </c>
      <c r="N4133" s="10">
        <v>0.2</v>
      </c>
      <c r="O4133" s="7"/>
      <c r="V4133" s="10">
        <f t="shared" si="178"/>
        <v>0.2</v>
      </c>
      <c r="W4133" s="7">
        <v>11</v>
      </c>
      <c r="AC4133" s="9"/>
      <c r="AD4133" s="9"/>
      <c r="AG4133" s="7" t="s">
        <v>119</v>
      </c>
      <c r="AH4133" s="7" t="s">
        <v>436</v>
      </c>
      <c r="AI4133" s="7" t="s">
        <v>436</v>
      </c>
      <c r="AJ4133" s="7" t="s">
        <v>436</v>
      </c>
      <c r="AQ4133" s="7"/>
    </row>
    <row r="4134" spans="1:43" ht="15.75" customHeight="1">
      <c r="A4134" s="17">
        <v>39427</v>
      </c>
      <c r="B4134" s="22" t="s">
        <v>1898</v>
      </c>
      <c r="C4134" s="24" t="s">
        <v>1894</v>
      </c>
      <c r="D4134" s="24" t="s">
        <v>1900</v>
      </c>
      <c r="E4134" s="7" t="s">
        <v>311</v>
      </c>
      <c r="F4134" s="7" t="s">
        <v>13</v>
      </c>
      <c r="G4134" s="7" t="s">
        <v>575</v>
      </c>
      <c r="H4134" s="7" t="s">
        <v>15</v>
      </c>
      <c r="I4134" s="7">
        <v>1574</v>
      </c>
      <c r="J4134" s="7" t="s">
        <v>315</v>
      </c>
      <c r="K4134" s="10">
        <v>14.9</v>
      </c>
      <c r="L4134" s="7" t="s">
        <v>16</v>
      </c>
      <c r="M4134" s="10">
        <v>1.6</v>
      </c>
      <c r="N4134" s="10">
        <v>0.5</v>
      </c>
      <c r="P4134" s="10"/>
      <c r="Q4134" s="10"/>
      <c r="R4134" s="10"/>
      <c r="S4134" s="10"/>
      <c r="V4134" s="10">
        <f t="shared" si="178"/>
        <v>0.5</v>
      </c>
      <c r="W4134" s="8">
        <v>23</v>
      </c>
      <c r="AC4134" s="7">
        <v>2</v>
      </c>
      <c r="AG4134" s="7" t="s">
        <v>119</v>
      </c>
      <c r="AH4134" s="7" t="s">
        <v>436</v>
      </c>
      <c r="AI4134" s="7" t="s">
        <v>436</v>
      </c>
      <c r="AJ4134" s="7" t="s">
        <v>436</v>
      </c>
      <c r="AQ4134" s="7"/>
    </row>
    <row r="4135" spans="1:43" ht="15.75" customHeight="1">
      <c r="A4135" s="17">
        <v>40070</v>
      </c>
      <c r="B4135" s="22" t="s">
        <v>1900</v>
      </c>
      <c r="C4135" s="24" t="s">
        <v>1894</v>
      </c>
      <c r="D4135" s="24" t="s">
        <v>1900</v>
      </c>
      <c r="E4135" s="7" t="s">
        <v>311</v>
      </c>
      <c r="F4135" s="7" t="s">
        <v>13</v>
      </c>
      <c r="G4135" s="7" t="s">
        <v>229</v>
      </c>
      <c r="H4135" s="7" t="s">
        <v>15</v>
      </c>
      <c r="I4135" s="7">
        <v>1574</v>
      </c>
      <c r="J4135" s="7" t="s">
        <v>515</v>
      </c>
      <c r="K4135" s="10">
        <v>14.9</v>
      </c>
      <c r="L4135" s="7" t="s">
        <v>16</v>
      </c>
      <c r="M4135" s="10">
        <v>1.6</v>
      </c>
      <c r="N4135" s="10">
        <v>0.3</v>
      </c>
      <c r="O4135" s="7"/>
      <c r="V4135" s="10">
        <f t="shared" si="178"/>
        <v>0.3</v>
      </c>
      <c r="W4135" s="7">
        <v>18</v>
      </c>
      <c r="AC4135" s="7">
        <v>2</v>
      </c>
      <c r="AF4135" s="7" t="s">
        <v>18</v>
      </c>
      <c r="AG4135" s="7" t="s">
        <v>318</v>
      </c>
      <c r="AH4135" s="7" t="s">
        <v>436</v>
      </c>
      <c r="AI4135" s="7" t="s">
        <v>436</v>
      </c>
      <c r="AJ4135" s="7" t="s">
        <v>436</v>
      </c>
      <c r="AP4135" s="7" t="s">
        <v>236</v>
      </c>
      <c r="AQ4135" s="7"/>
    </row>
    <row r="4136" spans="1:43" ht="15.75" customHeight="1">
      <c r="A4136" s="17">
        <v>37904</v>
      </c>
      <c r="B4136" s="24" t="s">
        <v>1894</v>
      </c>
      <c r="C4136" s="24" t="s">
        <v>1894</v>
      </c>
      <c r="D4136" s="24" t="s">
        <v>1895</v>
      </c>
      <c r="E4136" s="7" t="s">
        <v>311</v>
      </c>
      <c r="F4136" s="7" t="s">
        <v>316</v>
      </c>
      <c r="G4136" s="7" t="s">
        <v>13</v>
      </c>
      <c r="H4136" s="7" t="s">
        <v>15</v>
      </c>
      <c r="I4136" s="7">
        <v>1575</v>
      </c>
      <c r="J4136" s="7" t="s">
        <v>119</v>
      </c>
      <c r="K4136" s="10">
        <v>12.1</v>
      </c>
      <c r="L4136" s="7" t="s">
        <v>16</v>
      </c>
      <c r="M4136" s="10">
        <v>0.1</v>
      </c>
      <c r="N4136" s="10">
        <v>0.1</v>
      </c>
      <c r="O4136" s="7"/>
      <c r="V4136" s="10">
        <f t="shared" si="178"/>
        <v>0.1</v>
      </c>
      <c r="W4136" s="7">
        <v>5</v>
      </c>
      <c r="AC4136" s="9"/>
      <c r="AD4136" s="9"/>
      <c r="AG4136" s="7" t="s">
        <v>119</v>
      </c>
      <c r="AH4136" s="7" t="s">
        <v>436</v>
      </c>
      <c r="AI4136" s="7" t="s">
        <v>436</v>
      </c>
      <c r="AJ4136" s="7" t="s">
        <v>436</v>
      </c>
      <c r="AQ4136" s="7"/>
    </row>
    <row r="4137" spans="1:43" ht="15.75" customHeight="1">
      <c r="A4137" s="17">
        <v>38140</v>
      </c>
      <c r="B4137" s="24" t="s">
        <v>1895</v>
      </c>
      <c r="C4137" s="24" t="s">
        <v>1894</v>
      </c>
      <c r="D4137" s="24" t="s">
        <v>1895</v>
      </c>
      <c r="E4137" s="7" t="s">
        <v>311</v>
      </c>
      <c r="F4137" s="7" t="s">
        <v>13</v>
      </c>
      <c r="G4137" s="7" t="s">
        <v>314</v>
      </c>
      <c r="H4137" s="7" t="s">
        <v>15</v>
      </c>
      <c r="I4137" s="7">
        <v>1575</v>
      </c>
      <c r="J4137" s="7" t="s">
        <v>515</v>
      </c>
      <c r="K4137" s="10">
        <v>12.1</v>
      </c>
      <c r="L4137" s="7" t="s">
        <v>16</v>
      </c>
      <c r="M4137" s="10">
        <v>0.1</v>
      </c>
      <c r="O4137" s="7"/>
      <c r="V4137" s="10" t="s">
        <v>1888</v>
      </c>
      <c r="AC4137" s="9"/>
      <c r="AD4137" s="9"/>
      <c r="AG4137" s="7" t="s">
        <v>318</v>
      </c>
      <c r="AH4137" s="7" t="s">
        <v>436</v>
      </c>
      <c r="AI4137" s="7" t="s">
        <v>436</v>
      </c>
      <c r="AJ4137" s="7" t="s">
        <v>436</v>
      </c>
      <c r="AQ4137" s="7"/>
    </row>
    <row r="4138" spans="1:43" ht="15.75" customHeight="1">
      <c r="A4138" s="17">
        <v>38337</v>
      </c>
      <c r="B4138" s="22" t="s">
        <v>1895</v>
      </c>
      <c r="C4138" s="24" t="s">
        <v>1894</v>
      </c>
      <c r="D4138" s="24" t="s">
        <v>1895</v>
      </c>
      <c r="E4138" s="7" t="s">
        <v>311</v>
      </c>
      <c r="F4138" s="7" t="s">
        <v>13</v>
      </c>
      <c r="G4138" s="7" t="s">
        <v>314</v>
      </c>
      <c r="H4138" s="7" t="s">
        <v>15</v>
      </c>
      <c r="I4138" s="7">
        <v>1575</v>
      </c>
      <c r="J4138" s="7" t="s">
        <v>324</v>
      </c>
      <c r="K4138" s="10">
        <v>12.1</v>
      </c>
      <c r="L4138" s="7" t="s">
        <v>16</v>
      </c>
      <c r="M4138" s="10">
        <v>0.1</v>
      </c>
      <c r="O4138" s="7"/>
      <c r="V4138" s="10" t="s">
        <v>1888</v>
      </c>
      <c r="W4138" s="7">
        <v>9999</v>
      </c>
      <c r="AC4138" s="9"/>
      <c r="AD4138" s="9"/>
      <c r="AG4138" s="7" t="s">
        <v>318</v>
      </c>
      <c r="AH4138" s="7" t="s">
        <v>436</v>
      </c>
      <c r="AI4138" s="7" t="s">
        <v>436</v>
      </c>
      <c r="AJ4138" s="7" t="s">
        <v>436</v>
      </c>
      <c r="AQ4138" s="7"/>
    </row>
    <row r="4139" spans="1:43" ht="15.75" customHeight="1">
      <c r="A4139" s="17">
        <v>39427</v>
      </c>
      <c r="B4139" s="22" t="s">
        <v>1898</v>
      </c>
      <c r="C4139" s="24" t="s">
        <v>1894</v>
      </c>
      <c r="D4139" s="24" t="s">
        <v>1895</v>
      </c>
      <c r="E4139" s="7" t="s">
        <v>311</v>
      </c>
      <c r="F4139" s="7" t="s">
        <v>13</v>
      </c>
      <c r="G4139" s="7" t="s">
        <v>575</v>
      </c>
      <c r="H4139" s="7" t="s">
        <v>15</v>
      </c>
      <c r="I4139" s="7">
        <v>1575</v>
      </c>
      <c r="J4139" s="7" t="s">
        <v>320</v>
      </c>
      <c r="K4139" s="10">
        <v>12.1</v>
      </c>
      <c r="L4139" s="7" t="s">
        <v>16</v>
      </c>
      <c r="M4139" s="10">
        <v>0.1</v>
      </c>
      <c r="P4139" s="10"/>
      <c r="Q4139" s="10"/>
      <c r="R4139" s="10"/>
      <c r="S4139" s="10"/>
      <c r="V4139" s="10" t="s">
        <v>1888</v>
      </c>
      <c r="W4139" s="8" t="s">
        <v>317</v>
      </c>
      <c r="AG4139" s="7" t="s">
        <v>318</v>
      </c>
      <c r="AH4139" s="7" t="s">
        <v>436</v>
      </c>
      <c r="AI4139" s="7" t="s">
        <v>436</v>
      </c>
      <c r="AJ4139" s="7" t="s">
        <v>436</v>
      </c>
      <c r="AQ4139" s="7"/>
    </row>
    <row r="4140" spans="1:43" ht="15.75" customHeight="1">
      <c r="A4140" s="17">
        <v>40070</v>
      </c>
      <c r="B4140" s="22" t="s">
        <v>1900</v>
      </c>
      <c r="C4140" s="24" t="s">
        <v>1894</v>
      </c>
      <c r="D4140" s="24" t="s">
        <v>1895</v>
      </c>
      <c r="E4140" s="7" t="s">
        <v>311</v>
      </c>
      <c r="F4140" s="7" t="s">
        <v>13</v>
      </c>
      <c r="G4140" s="7" t="s">
        <v>229</v>
      </c>
      <c r="H4140" s="7" t="s">
        <v>15</v>
      </c>
      <c r="I4140" s="7">
        <v>1575</v>
      </c>
      <c r="J4140" s="7" t="s">
        <v>320</v>
      </c>
      <c r="K4140" s="10">
        <v>12.1</v>
      </c>
      <c r="L4140" s="7" t="s">
        <v>16</v>
      </c>
      <c r="M4140" s="10">
        <v>0.1</v>
      </c>
      <c r="O4140" s="7"/>
      <c r="V4140" s="10" t="s">
        <v>1888</v>
      </c>
      <c r="W4140" s="7" t="s">
        <v>537</v>
      </c>
      <c r="AG4140" s="7" t="s">
        <v>318</v>
      </c>
      <c r="AH4140" s="7" t="s">
        <v>436</v>
      </c>
      <c r="AI4140" s="7" t="s">
        <v>436</v>
      </c>
      <c r="AJ4140" s="7" t="s">
        <v>436</v>
      </c>
      <c r="AQ4140" s="7"/>
    </row>
    <row r="4141" spans="1:43" ht="15.75" customHeight="1">
      <c r="A4141" s="19">
        <v>40799</v>
      </c>
      <c r="B4141" s="23" t="s">
        <v>1902</v>
      </c>
      <c r="C4141" s="24" t="s">
        <v>1894</v>
      </c>
      <c r="D4141" s="24" t="s">
        <v>1895</v>
      </c>
      <c r="E4141" s="7" t="s">
        <v>311</v>
      </c>
      <c r="F4141" s="15" t="s">
        <v>13</v>
      </c>
      <c r="G4141" s="15" t="s">
        <v>13</v>
      </c>
      <c r="H4141" s="15" t="s">
        <v>15</v>
      </c>
      <c r="I4141" s="15">
        <v>1575</v>
      </c>
      <c r="J4141" s="16" t="s">
        <v>1577</v>
      </c>
      <c r="K4141" s="16">
        <v>12.1</v>
      </c>
      <c r="L4141" s="15" t="s">
        <v>16</v>
      </c>
      <c r="M4141" s="16">
        <v>0.1</v>
      </c>
      <c r="N4141" s="16"/>
      <c r="O4141" s="16"/>
      <c r="P4141" s="16"/>
      <c r="Q4141" s="16"/>
      <c r="R4141" s="16"/>
      <c r="S4141" s="16"/>
      <c r="T4141" s="16"/>
      <c r="U4141" s="16"/>
      <c r="V4141" s="10" t="s">
        <v>1888</v>
      </c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 t="s">
        <v>318</v>
      </c>
      <c r="AH4141" s="15" t="s">
        <v>436</v>
      </c>
      <c r="AI4141" s="15" t="s">
        <v>436</v>
      </c>
      <c r="AJ4141" s="15" t="s">
        <v>436</v>
      </c>
      <c r="AK4141" s="15"/>
      <c r="AL4141" s="15"/>
      <c r="AM4141" s="15"/>
      <c r="AN4141" s="15"/>
      <c r="AO4141" s="15"/>
      <c r="AP4141" s="15"/>
      <c r="AQ4141" s="7"/>
    </row>
    <row r="4142" spans="1:43" ht="15.75" customHeight="1">
      <c r="A4142" s="17">
        <v>37904</v>
      </c>
      <c r="B4142" s="24" t="s">
        <v>1894</v>
      </c>
      <c r="C4142" s="24" t="s">
        <v>1894</v>
      </c>
      <c r="D4142" s="24" t="s">
        <v>1895</v>
      </c>
      <c r="E4142" s="7" t="s">
        <v>311</v>
      </c>
      <c r="F4142" s="7" t="s">
        <v>316</v>
      </c>
      <c r="G4142" s="7" t="s">
        <v>13</v>
      </c>
      <c r="H4142" s="7" t="s">
        <v>15</v>
      </c>
      <c r="I4142" s="7">
        <v>1576</v>
      </c>
      <c r="J4142" s="7" t="s">
        <v>119</v>
      </c>
      <c r="K4142" s="10">
        <v>12.1</v>
      </c>
      <c r="L4142" s="7" t="s">
        <v>16</v>
      </c>
      <c r="M4142" s="10">
        <v>0.1</v>
      </c>
      <c r="N4142" s="10">
        <v>0.1</v>
      </c>
      <c r="O4142" s="7"/>
      <c r="V4142" s="10">
        <f>SQRT((N4142*N4142)+(O4142*O4142)+((P4142*P4142)+(Q4142*Q4142)+(R4142*R4142)+(S4142*S4142)+(T4142*T4142)+(U4142*U4142)))</f>
        <v>0.1</v>
      </c>
      <c r="W4142" s="7">
        <v>5</v>
      </c>
      <c r="AC4142" s="9"/>
      <c r="AD4142" s="9"/>
      <c r="AG4142" s="7" t="s">
        <v>119</v>
      </c>
      <c r="AH4142" s="7" t="s">
        <v>436</v>
      </c>
      <c r="AI4142" s="7" t="s">
        <v>436</v>
      </c>
      <c r="AJ4142" s="7" t="s">
        <v>436</v>
      </c>
      <c r="AQ4142" s="7"/>
    </row>
    <row r="4143" spans="1:43" ht="15.75" customHeight="1">
      <c r="A4143" s="17">
        <v>38140</v>
      </c>
      <c r="B4143" s="24" t="s">
        <v>1895</v>
      </c>
      <c r="C4143" s="24" t="s">
        <v>1894</v>
      </c>
      <c r="D4143" s="24" t="s">
        <v>1895</v>
      </c>
      <c r="E4143" s="7" t="s">
        <v>311</v>
      </c>
      <c r="F4143" s="7" t="s">
        <v>13</v>
      </c>
      <c r="G4143" s="7" t="s">
        <v>314</v>
      </c>
      <c r="H4143" s="7" t="s">
        <v>15</v>
      </c>
      <c r="I4143" s="7">
        <v>1576</v>
      </c>
      <c r="J4143" s="7" t="s">
        <v>515</v>
      </c>
      <c r="K4143" s="10">
        <v>12.1</v>
      </c>
      <c r="L4143" s="7" t="s">
        <v>16</v>
      </c>
      <c r="M4143" s="10">
        <v>0.1</v>
      </c>
      <c r="O4143" s="7"/>
      <c r="V4143" s="10" t="s">
        <v>1888</v>
      </c>
      <c r="AC4143" s="9"/>
      <c r="AD4143" s="9"/>
      <c r="AG4143" s="7" t="s">
        <v>318</v>
      </c>
      <c r="AH4143" s="7" t="s">
        <v>436</v>
      </c>
      <c r="AI4143" s="7" t="s">
        <v>436</v>
      </c>
      <c r="AJ4143" s="7" t="s">
        <v>436</v>
      </c>
      <c r="AQ4143" s="7"/>
    </row>
    <row r="4144" spans="1:43" ht="15.75" customHeight="1">
      <c r="A4144" s="17">
        <v>38337</v>
      </c>
      <c r="B4144" s="22" t="s">
        <v>1895</v>
      </c>
      <c r="C4144" s="24" t="s">
        <v>1894</v>
      </c>
      <c r="D4144" s="24" t="s">
        <v>1895</v>
      </c>
      <c r="E4144" s="7" t="s">
        <v>311</v>
      </c>
      <c r="F4144" s="7" t="s">
        <v>13</v>
      </c>
      <c r="G4144" s="7" t="s">
        <v>314</v>
      </c>
      <c r="H4144" s="7" t="s">
        <v>15</v>
      </c>
      <c r="I4144" s="7">
        <v>1576</v>
      </c>
      <c r="J4144" s="7" t="s">
        <v>324</v>
      </c>
      <c r="K4144" s="10">
        <v>12.1</v>
      </c>
      <c r="L4144" s="7" t="s">
        <v>16</v>
      </c>
      <c r="M4144" s="10">
        <v>0.1</v>
      </c>
      <c r="O4144" s="7"/>
      <c r="V4144" s="10" t="s">
        <v>1888</v>
      </c>
      <c r="W4144" s="7">
        <v>9999</v>
      </c>
      <c r="AC4144" s="9"/>
      <c r="AD4144" s="9"/>
      <c r="AG4144" s="7" t="s">
        <v>318</v>
      </c>
      <c r="AH4144" s="7" t="s">
        <v>436</v>
      </c>
      <c r="AI4144" s="7" t="s">
        <v>436</v>
      </c>
      <c r="AJ4144" s="7" t="s">
        <v>436</v>
      </c>
      <c r="AQ4144" s="7"/>
    </row>
    <row r="4145" spans="1:43" ht="15.75" customHeight="1">
      <c r="A4145" s="17">
        <v>39427</v>
      </c>
      <c r="B4145" s="22" t="s">
        <v>1898</v>
      </c>
      <c r="C4145" s="24" t="s">
        <v>1894</v>
      </c>
      <c r="D4145" s="24" t="s">
        <v>1895</v>
      </c>
      <c r="E4145" s="7" t="s">
        <v>311</v>
      </c>
      <c r="F4145" s="7" t="s">
        <v>13</v>
      </c>
      <c r="G4145" s="7" t="s">
        <v>575</v>
      </c>
      <c r="H4145" s="7" t="s">
        <v>15</v>
      </c>
      <c r="I4145" s="7">
        <v>1576</v>
      </c>
      <c r="J4145" s="7" t="s">
        <v>320</v>
      </c>
      <c r="K4145" s="10">
        <v>12.1</v>
      </c>
      <c r="L4145" s="7" t="s">
        <v>16</v>
      </c>
      <c r="M4145" s="10">
        <v>0.1</v>
      </c>
      <c r="P4145" s="10"/>
      <c r="Q4145" s="10"/>
      <c r="R4145" s="10"/>
      <c r="S4145" s="10"/>
      <c r="V4145" s="10" t="s">
        <v>1888</v>
      </c>
      <c r="W4145" s="8" t="s">
        <v>317</v>
      </c>
      <c r="AG4145" s="7" t="s">
        <v>318</v>
      </c>
      <c r="AH4145" s="7" t="s">
        <v>436</v>
      </c>
      <c r="AI4145" s="7" t="s">
        <v>436</v>
      </c>
      <c r="AJ4145" s="7" t="s">
        <v>436</v>
      </c>
      <c r="AQ4145" s="7"/>
    </row>
    <row r="4146" spans="1:43" ht="15.75" customHeight="1">
      <c r="A4146" s="17">
        <v>40070</v>
      </c>
      <c r="B4146" s="22" t="s">
        <v>1900</v>
      </c>
      <c r="C4146" s="24" t="s">
        <v>1894</v>
      </c>
      <c r="D4146" s="24" t="s">
        <v>1895</v>
      </c>
      <c r="E4146" s="7" t="s">
        <v>311</v>
      </c>
      <c r="F4146" s="7" t="s">
        <v>13</v>
      </c>
      <c r="G4146" s="7" t="s">
        <v>229</v>
      </c>
      <c r="H4146" s="7" t="s">
        <v>15</v>
      </c>
      <c r="I4146" s="7">
        <v>1576</v>
      </c>
      <c r="J4146" s="7" t="s">
        <v>320</v>
      </c>
      <c r="K4146" s="10">
        <v>12.1</v>
      </c>
      <c r="L4146" s="7" t="s">
        <v>16</v>
      </c>
      <c r="M4146" s="10">
        <v>0.1</v>
      </c>
      <c r="O4146" s="7"/>
      <c r="V4146" s="10" t="s">
        <v>1888</v>
      </c>
      <c r="W4146" s="7" t="s">
        <v>537</v>
      </c>
      <c r="AG4146" s="7" t="s">
        <v>318</v>
      </c>
      <c r="AH4146" s="7" t="s">
        <v>436</v>
      </c>
      <c r="AI4146" s="7" t="s">
        <v>436</v>
      </c>
      <c r="AJ4146" s="7" t="s">
        <v>436</v>
      </c>
      <c r="AQ4146" s="7"/>
    </row>
    <row r="4147" spans="1:43" ht="15.75" customHeight="1">
      <c r="A4147" s="19">
        <v>40799</v>
      </c>
      <c r="B4147" s="23" t="s">
        <v>1902</v>
      </c>
      <c r="C4147" s="24" t="s">
        <v>1894</v>
      </c>
      <c r="D4147" s="24" t="s">
        <v>1895</v>
      </c>
      <c r="E4147" s="15" t="s">
        <v>311</v>
      </c>
      <c r="F4147" s="15" t="s">
        <v>13</v>
      </c>
      <c r="G4147" s="15" t="s">
        <v>13</v>
      </c>
      <c r="H4147" s="15" t="s">
        <v>15</v>
      </c>
      <c r="I4147" s="15">
        <v>1576</v>
      </c>
      <c r="J4147" s="16" t="s">
        <v>1577</v>
      </c>
      <c r="K4147" s="16">
        <v>12.1</v>
      </c>
      <c r="L4147" s="15" t="s">
        <v>16</v>
      </c>
      <c r="M4147" s="16">
        <v>0.1</v>
      </c>
      <c r="N4147" s="16"/>
      <c r="O4147" s="16"/>
      <c r="P4147" s="16"/>
      <c r="Q4147" s="16"/>
      <c r="R4147" s="16"/>
      <c r="S4147" s="16"/>
      <c r="T4147" s="16"/>
      <c r="U4147" s="16"/>
      <c r="V4147" s="10" t="s">
        <v>1888</v>
      </c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 t="s">
        <v>318</v>
      </c>
      <c r="AH4147" s="15" t="s">
        <v>436</v>
      </c>
      <c r="AI4147" s="15" t="s">
        <v>436</v>
      </c>
      <c r="AJ4147" s="15" t="s">
        <v>436</v>
      </c>
      <c r="AK4147" s="15"/>
      <c r="AL4147" s="15"/>
      <c r="AM4147" s="15"/>
      <c r="AN4147" s="15"/>
      <c r="AO4147" s="15"/>
      <c r="AP4147" s="15"/>
      <c r="AQ4147" s="7"/>
    </row>
    <row r="4148" spans="1:43" ht="15.75" customHeight="1">
      <c r="A4148" s="17">
        <v>37904</v>
      </c>
      <c r="B4148" s="24" t="s">
        <v>1894</v>
      </c>
      <c r="C4148" s="24" t="s">
        <v>1894</v>
      </c>
      <c r="D4148" s="24" t="s">
        <v>1895</v>
      </c>
      <c r="E4148" s="7" t="s">
        <v>311</v>
      </c>
      <c r="F4148" s="7" t="s">
        <v>316</v>
      </c>
      <c r="G4148" s="7" t="s">
        <v>13</v>
      </c>
      <c r="H4148" s="7" t="s">
        <v>15</v>
      </c>
      <c r="I4148" s="7">
        <v>1577</v>
      </c>
      <c r="J4148" s="7" t="s">
        <v>119</v>
      </c>
      <c r="K4148" s="10">
        <v>10.8</v>
      </c>
      <c r="L4148" s="7" t="s">
        <v>16</v>
      </c>
      <c r="M4148" s="10">
        <v>2.8</v>
      </c>
      <c r="N4148" s="10">
        <v>0.1</v>
      </c>
      <c r="O4148" s="7"/>
      <c r="V4148" s="10">
        <f>SQRT((N4148*N4148)+(O4148*O4148)+((P4148*P4148)+(Q4148*Q4148)+(R4148*R4148)+(S4148*S4148)+(T4148*T4148)+(U4148*U4148)))</f>
        <v>0.1</v>
      </c>
      <c r="W4148" s="7">
        <v>6</v>
      </c>
      <c r="AC4148" s="9"/>
      <c r="AD4148" s="9"/>
      <c r="AG4148" s="7" t="s">
        <v>119</v>
      </c>
      <c r="AH4148" s="7" t="s">
        <v>436</v>
      </c>
      <c r="AI4148" s="7" t="s">
        <v>436</v>
      </c>
      <c r="AJ4148" s="7" t="s">
        <v>436</v>
      </c>
      <c r="AQ4148" s="7"/>
    </row>
    <row r="4149" spans="1:43" ht="15.75" customHeight="1">
      <c r="A4149" s="17">
        <v>38140</v>
      </c>
      <c r="B4149" s="24" t="s">
        <v>1895</v>
      </c>
      <c r="C4149" s="24" t="s">
        <v>1894</v>
      </c>
      <c r="D4149" s="24" t="s">
        <v>1895</v>
      </c>
      <c r="E4149" s="7" t="s">
        <v>311</v>
      </c>
      <c r="F4149" s="7" t="s">
        <v>13</v>
      </c>
      <c r="G4149" s="7" t="s">
        <v>314</v>
      </c>
      <c r="H4149" s="7" t="s">
        <v>15</v>
      </c>
      <c r="I4149" s="7">
        <v>1577</v>
      </c>
      <c r="J4149" s="7" t="s">
        <v>315</v>
      </c>
      <c r="K4149" s="10">
        <v>10.8</v>
      </c>
      <c r="L4149" s="7" t="s">
        <v>16</v>
      </c>
      <c r="M4149" s="10">
        <v>2.8</v>
      </c>
      <c r="N4149" s="10">
        <v>0.1</v>
      </c>
      <c r="O4149" s="7"/>
      <c r="V4149" s="10">
        <f>SQRT((N4149*N4149)+(O4149*O4149)+((P4149*P4149)+(Q4149*Q4149)+(R4149*R4149)+(S4149*S4149)+(T4149*T4149)+(U4149*U4149)))</f>
        <v>0.1</v>
      </c>
      <c r="W4149" s="7">
        <v>7</v>
      </c>
      <c r="AC4149" s="9"/>
      <c r="AD4149" s="9"/>
      <c r="AG4149" s="7" t="s">
        <v>119</v>
      </c>
      <c r="AH4149" s="7" t="s">
        <v>436</v>
      </c>
      <c r="AI4149" s="7" t="s">
        <v>436</v>
      </c>
      <c r="AJ4149" s="7" t="s">
        <v>436</v>
      </c>
      <c r="AQ4149" s="7"/>
    </row>
    <row r="4150" spans="1:43" ht="15.75" customHeight="1">
      <c r="A4150" s="17">
        <v>38337</v>
      </c>
      <c r="B4150" s="22" t="s">
        <v>1895</v>
      </c>
      <c r="C4150" s="24" t="s">
        <v>1894</v>
      </c>
      <c r="D4150" s="24" t="s">
        <v>1895</v>
      </c>
      <c r="E4150" s="7" t="s">
        <v>311</v>
      </c>
      <c r="F4150" s="7" t="s">
        <v>13</v>
      </c>
      <c r="G4150" s="7" t="s">
        <v>314</v>
      </c>
      <c r="H4150" s="7" t="s">
        <v>15</v>
      </c>
      <c r="I4150" s="7">
        <v>1577</v>
      </c>
      <c r="J4150" s="7" t="s">
        <v>343</v>
      </c>
      <c r="K4150" s="10">
        <v>10.8</v>
      </c>
      <c r="L4150" s="7" t="s">
        <v>16</v>
      </c>
      <c r="M4150" s="10">
        <v>2.8</v>
      </c>
      <c r="O4150" s="7"/>
      <c r="V4150" s="10" t="s">
        <v>1888</v>
      </c>
      <c r="W4150" s="7">
        <v>9999</v>
      </c>
      <c r="AC4150" s="9"/>
      <c r="AD4150" s="9"/>
      <c r="AF4150" s="7" t="s">
        <v>318</v>
      </c>
      <c r="AG4150" s="7" t="s">
        <v>318</v>
      </c>
      <c r="AH4150" s="7" t="s">
        <v>436</v>
      </c>
      <c r="AI4150" s="7" t="s">
        <v>436</v>
      </c>
      <c r="AJ4150" s="7" t="s">
        <v>436</v>
      </c>
      <c r="AQ4150" s="7"/>
    </row>
    <row r="4151" spans="1:43" ht="15.75" customHeight="1">
      <c r="A4151" s="17">
        <v>37904</v>
      </c>
      <c r="B4151" s="24" t="s">
        <v>1894</v>
      </c>
      <c r="C4151" s="24" t="s">
        <v>1894</v>
      </c>
      <c r="D4151" s="24" t="s">
        <v>1895</v>
      </c>
      <c r="E4151" s="7" t="s">
        <v>311</v>
      </c>
      <c r="F4151" s="7" t="s">
        <v>316</v>
      </c>
      <c r="G4151" s="7" t="s">
        <v>13</v>
      </c>
      <c r="H4151" s="7" t="s">
        <v>15</v>
      </c>
      <c r="I4151" s="7">
        <v>1578</v>
      </c>
      <c r="J4151" s="7" t="s">
        <v>119</v>
      </c>
      <c r="K4151" s="10">
        <v>8.8000000000000007</v>
      </c>
      <c r="L4151" s="7" t="s">
        <v>16</v>
      </c>
      <c r="M4151" s="10">
        <v>0.8</v>
      </c>
      <c r="N4151" s="10">
        <v>0.1</v>
      </c>
      <c r="O4151" s="7"/>
      <c r="V4151" s="10">
        <f>SQRT((N4151*N4151)+(O4151*O4151)+((P4151*P4151)+(Q4151*Q4151)+(R4151*R4151)+(S4151*S4151)+(T4151*T4151)+(U4151*U4151)))</f>
        <v>0.1</v>
      </c>
      <c r="W4151" s="7">
        <v>5</v>
      </c>
      <c r="AC4151" s="9"/>
      <c r="AD4151" s="9"/>
      <c r="AG4151" s="7" t="s">
        <v>119</v>
      </c>
      <c r="AH4151" s="7" t="s">
        <v>436</v>
      </c>
      <c r="AI4151" s="7" t="s">
        <v>436</v>
      </c>
      <c r="AJ4151" s="7" t="s">
        <v>436</v>
      </c>
      <c r="AQ4151" s="7"/>
    </row>
    <row r="4152" spans="1:43" ht="15.75" customHeight="1">
      <c r="A4152" s="17">
        <v>38140</v>
      </c>
      <c r="B4152" s="24" t="s">
        <v>1895</v>
      </c>
      <c r="C4152" s="24" t="s">
        <v>1894</v>
      </c>
      <c r="D4152" s="24" t="s">
        <v>1895</v>
      </c>
      <c r="E4152" s="7" t="s">
        <v>311</v>
      </c>
      <c r="F4152" s="7" t="s">
        <v>13</v>
      </c>
      <c r="G4152" s="7" t="s">
        <v>314</v>
      </c>
      <c r="H4152" s="7" t="s">
        <v>15</v>
      </c>
      <c r="I4152" s="7">
        <v>1578</v>
      </c>
      <c r="J4152" s="7" t="s">
        <v>515</v>
      </c>
      <c r="K4152" s="10">
        <v>8.8000000000000007</v>
      </c>
      <c r="L4152" s="7" t="s">
        <v>16</v>
      </c>
      <c r="M4152" s="10">
        <v>0.8</v>
      </c>
      <c r="O4152" s="7"/>
      <c r="V4152" s="10" t="s">
        <v>1888</v>
      </c>
      <c r="AC4152" s="9"/>
      <c r="AD4152" s="9"/>
      <c r="AG4152" s="7" t="s">
        <v>318</v>
      </c>
      <c r="AH4152" s="7" t="s">
        <v>436</v>
      </c>
      <c r="AI4152" s="7" t="s">
        <v>436</v>
      </c>
      <c r="AJ4152" s="7" t="s">
        <v>436</v>
      </c>
      <c r="AQ4152" s="7"/>
    </row>
    <row r="4153" spans="1:43" ht="15.75" customHeight="1">
      <c r="A4153" s="17">
        <v>38337</v>
      </c>
      <c r="B4153" s="22" t="s">
        <v>1895</v>
      </c>
      <c r="C4153" s="24" t="s">
        <v>1894</v>
      </c>
      <c r="D4153" s="24" t="s">
        <v>1895</v>
      </c>
      <c r="E4153" s="7" t="s">
        <v>311</v>
      </c>
      <c r="F4153" s="7" t="s">
        <v>13</v>
      </c>
      <c r="G4153" s="7" t="s">
        <v>314</v>
      </c>
      <c r="H4153" s="7" t="s">
        <v>15</v>
      </c>
      <c r="I4153" s="7">
        <v>1578</v>
      </c>
      <c r="J4153" s="7" t="s">
        <v>324</v>
      </c>
      <c r="K4153" s="10">
        <v>8.8000000000000007</v>
      </c>
      <c r="L4153" s="7" t="s">
        <v>16</v>
      </c>
      <c r="M4153" s="10">
        <v>0.8</v>
      </c>
      <c r="O4153" s="7"/>
      <c r="V4153" s="10" t="s">
        <v>1888</v>
      </c>
      <c r="W4153" s="7">
        <v>9999</v>
      </c>
      <c r="AC4153" s="9"/>
      <c r="AD4153" s="9"/>
      <c r="AG4153" s="7" t="s">
        <v>318</v>
      </c>
      <c r="AH4153" s="7" t="s">
        <v>436</v>
      </c>
      <c r="AI4153" s="7" t="s">
        <v>436</v>
      </c>
      <c r="AJ4153" s="7" t="s">
        <v>436</v>
      </c>
      <c r="AQ4153" s="7"/>
    </row>
    <row r="4154" spans="1:43" ht="15.75" customHeight="1">
      <c r="A4154" s="17">
        <v>39427</v>
      </c>
      <c r="B4154" s="22" t="s">
        <v>1898</v>
      </c>
      <c r="C4154" s="24" t="s">
        <v>1894</v>
      </c>
      <c r="D4154" s="24" t="s">
        <v>1895</v>
      </c>
      <c r="E4154" s="7" t="s">
        <v>311</v>
      </c>
      <c r="F4154" s="7" t="s">
        <v>13</v>
      </c>
      <c r="G4154" s="7" t="s">
        <v>575</v>
      </c>
      <c r="H4154" s="7" t="s">
        <v>15</v>
      </c>
      <c r="I4154" s="7">
        <v>1578</v>
      </c>
      <c r="J4154" s="7" t="s">
        <v>320</v>
      </c>
      <c r="K4154" s="10">
        <v>8.8000000000000007</v>
      </c>
      <c r="L4154" s="7" t="s">
        <v>16</v>
      </c>
      <c r="M4154" s="10">
        <v>0.8</v>
      </c>
      <c r="P4154" s="10"/>
      <c r="Q4154" s="10"/>
      <c r="R4154" s="10"/>
      <c r="S4154" s="10"/>
      <c r="V4154" s="10" t="s">
        <v>1888</v>
      </c>
      <c r="W4154" s="8" t="s">
        <v>317</v>
      </c>
      <c r="AF4154" s="7" t="s">
        <v>318</v>
      </c>
      <c r="AG4154" s="7" t="s">
        <v>318</v>
      </c>
      <c r="AH4154" s="7" t="s">
        <v>436</v>
      </c>
      <c r="AI4154" s="7" t="s">
        <v>436</v>
      </c>
      <c r="AJ4154" s="7" t="s">
        <v>436</v>
      </c>
      <c r="AQ4154" s="7"/>
    </row>
    <row r="4155" spans="1:43" ht="15.75" customHeight="1">
      <c r="A4155" s="17">
        <v>40070</v>
      </c>
      <c r="B4155" s="22" t="s">
        <v>1900</v>
      </c>
      <c r="C4155" s="24" t="s">
        <v>1894</v>
      </c>
      <c r="D4155" s="24" t="s">
        <v>1895</v>
      </c>
      <c r="E4155" s="7" t="s">
        <v>311</v>
      </c>
      <c r="F4155" s="7" t="s">
        <v>13</v>
      </c>
      <c r="G4155" s="7" t="s">
        <v>229</v>
      </c>
      <c r="H4155" s="7" t="s">
        <v>15</v>
      </c>
      <c r="I4155" s="7">
        <v>1578</v>
      </c>
      <c r="J4155" s="7" t="s">
        <v>320</v>
      </c>
      <c r="K4155" s="10">
        <v>8.8000000000000007</v>
      </c>
      <c r="L4155" s="7" t="s">
        <v>16</v>
      </c>
      <c r="M4155" s="10">
        <v>0.8</v>
      </c>
      <c r="O4155" s="7"/>
      <c r="V4155" s="10" t="s">
        <v>1888</v>
      </c>
      <c r="W4155" s="7" t="s">
        <v>537</v>
      </c>
      <c r="AG4155" s="7" t="s">
        <v>318</v>
      </c>
      <c r="AH4155" s="7" t="s">
        <v>436</v>
      </c>
      <c r="AI4155" s="7" t="s">
        <v>436</v>
      </c>
      <c r="AJ4155" s="7" t="s">
        <v>436</v>
      </c>
      <c r="AQ4155" s="7"/>
    </row>
    <row r="4156" spans="1:43" ht="15.75" customHeight="1">
      <c r="A4156" s="19">
        <v>40799</v>
      </c>
      <c r="B4156" s="23" t="s">
        <v>1902</v>
      </c>
      <c r="C4156" s="24" t="s">
        <v>1894</v>
      </c>
      <c r="D4156" s="24" t="s">
        <v>1895</v>
      </c>
      <c r="E4156" s="7" t="s">
        <v>311</v>
      </c>
      <c r="F4156" s="15" t="s">
        <v>13</v>
      </c>
      <c r="G4156" s="15" t="s">
        <v>13</v>
      </c>
      <c r="H4156" s="15" t="s">
        <v>15</v>
      </c>
      <c r="I4156" s="15">
        <v>1578</v>
      </c>
      <c r="J4156" s="16" t="s">
        <v>1577</v>
      </c>
      <c r="K4156" s="16">
        <v>8.8000000000000007</v>
      </c>
      <c r="L4156" s="15" t="s">
        <v>16</v>
      </c>
      <c r="M4156" s="16">
        <v>0.8</v>
      </c>
      <c r="N4156" s="16"/>
      <c r="O4156" s="16"/>
      <c r="P4156" s="16"/>
      <c r="Q4156" s="16"/>
      <c r="R4156" s="16"/>
      <c r="S4156" s="16"/>
      <c r="T4156" s="16"/>
      <c r="U4156" s="16"/>
      <c r="V4156" s="10" t="s">
        <v>1888</v>
      </c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7" t="s">
        <v>318</v>
      </c>
      <c r="AH4156" s="15" t="s">
        <v>436</v>
      </c>
      <c r="AI4156" s="15" t="s">
        <v>436</v>
      </c>
      <c r="AJ4156" s="15" t="s">
        <v>436</v>
      </c>
      <c r="AK4156" s="15"/>
      <c r="AL4156" s="15"/>
      <c r="AM4156" s="15"/>
      <c r="AN4156" s="15"/>
      <c r="AO4156" s="15"/>
      <c r="AP4156" s="15"/>
      <c r="AQ4156" s="7"/>
    </row>
    <row r="4157" spans="1:43" ht="15.75" customHeight="1">
      <c r="A4157" s="17">
        <v>37904</v>
      </c>
      <c r="B4157" s="24" t="s">
        <v>1894</v>
      </c>
      <c r="C4157" s="24" t="s">
        <v>1894</v>
      </c>
      <c r="D4157" s="24" t="s">
        <v>1895</v>
      </c>
      <c r="E4157" s="7" t="s">
        <v>311</v>
      </c>
      <c r="F4157" s="7" t="s">
        <v>316</v>
      </c>
      <c r="G4157" s="7" t="s">
        <v>13</v>
      </c>
      <c r="H4157" s="7" t="s">
        <v>15</v>
      </c>
      <c r="I4157" s="7">
        <v>1579</v>
      </c>
      <c r="J4157" s="7" t="s">
        <v>119</v>
      </c>
      <c r="K4157" s="10">
        <v>8.1999999999999993</v>
      </c>
      <c r="L4157" s="7" t="s">
        <v>16</v>
      </c>
      <c r="M4157" s="10">
        <v>0.5</v>
      </c>
      <c r="N4157" s="10">
        <v>0.1</v>
      </c>
      <c r="O4157" s="7"/>
      <c r="V4157" s="10">
        <f>SQRT((N4157*N4157)+(O4157*O4157)+((P4157*P4157)+(Q4157*Q4157)+(R4157*R4157)+(S4157*S4157)+(T4157*T4157)+(U4157*U4157)))</f>
        <v>0.1</v>
      </c>
      <c r="W4157" s="7">
        <v>6</v>
      </c>
      <c r="AC4157" s="9"/>
      <c r="AD4157" s="9"/>
      <c r="AG4157" s="7" t="s">
        <v>119</v>
      </c>
      <c r="AH4157" s="7" t="s">
        <v>436</v>
      </c>
      <c r="AI4157" s="7" t="s">
        <v>436</v>
      </c>
      <c r="AJ4157" s="7" t="s">
        <v>436</v>
      </c>
      <c r="AQ4157" s="7"/>
    </row>
    <row r="4158" spans="1:43" ht="15.75" customHeight="1">
      <c r="A4158" s="17">
        <v>38140</v>
      </c>
      <c r="B4158" s="24" t="s">
        <v>1895</v>
      </c>
      <c r="C4158" s="24" t="s">
        <v>1894</v>
      </c>
      <c r="D4158" s="24" t="s">
        <v>1895</v>
      </c>
      <c r="E4158" s="7" t="s">
        <v>311</v>
      </c>
      <c r="F4158" s="7" t="s">
        <v>13</v>
      </c>
      <c r="G4158" s="7" t="s">
        <v>314</v>
      </c>
      <c r="H4158" s="7" t="s">
        <v>15</v>
      </c>
      <c r="I4158" s="7">
        <v>1579</v>
      </c>
      <c r="J4158" s="7" t="s">
        <v>315</v>
      </c>
      <c r="K4158" s="10">
        <v>8.1999999999999993</v>
      </c>
      <c r="L4158" s="7" t="s">
        <v>16</v>
      </c>
      <c r="M4158" s="10">
        <v>0.5</v>
      </c>
      <c r="N4158" s="10">
        <v>0.1</v>
      </c>
      <c r="O4158" s="7"/>
      <c r="V4158" s="10">
        <f>SQRT((N4158*N4158)+(O4158*O4158)+((P4158*P4158)+(Q4158*Q4158)+(R4158*R4158)+(S4158*S4158)+(T4158*T4158)+(U4158*U4158)))</f>
        <v>0.1</v>
      </c>
      <c r="W4158" s="7">
        <v>7</v>
      </c>
      <c r="AC4158" s="9"/>
      <c r="AD4158" s="9"/>
      <c r="AG4158" s="7" t="s">
        <v>119</v>
      </c>
      <c r="AH4158" s="7" t="s">
        <v>436</v>
      </c>
      <c r="AI4158" s="7" t="s">
        <v>436</v>
      </c>
      <c r="AJ4158" s="7" t="s">
        <v>436</v>
      </c>
      <c r="AQ4158" s="7"/>
    </row>
    <row r="4159" spans="1:43" ht="15.75" customHeight="1">
      <c r="A4159" s="17">
        <v>38337</v>
      </c>
      <c r="B4159" s="22" t="s">
        <v>1895</v>
      </c>
      <c r="C4159" s="22" t="s">
        <v>1894</v>
      </c>
      <c r="D4159" s="22" t="s">
        <v>1895</v>
      </c>
      <c r="E4159" s="7" t="s">
        <v>311</v>
      </c>
      <c r="F4159" s="7" t="s">
        <v>13</v>
      </c>
      <c r="G4159" s="7" t="s">
        <v>314</v>
      </c>
      <c r="H4159" s="7" t="s">
        <v>15</v>
      </c>
      <c r="I4159" s="7">
        <v>1579</v>
      </c>
      <c r="J4159" s="7" t="s">
        <v>343</v>
      </c>
      <c r="K4159" s="10">
        <v>8.1999999999999993</v>
      </c>
      <c r="L4159" s="7" t="s">
        <v>16</v>
      </c>
      <c r="M4159" s="10">
        <v>0.5</v>
      </c>
      <c r="O4159" s="7"/>
      <c r="V4159" s="10" t="s">
        <v>1888</v>
      </c>
      <c r="W4159" s="7">
        <v>9999</v>
      </c>
      <c r="AC4159" s="9"/>
      <c r="AD4159" s="9"/>
      <c r="AF4159" s="7" t="s">
        <v>318</v>
      </c>
      <c r="AG4159" s="7" t="s">
        <v>318</v>
      </c>
      <c r="AH4159" s="7" t="s">
        <v>436</v>
      </c>
      <c r="AI4159" s="7" t="s">
        <v>436</v>
      </c>
      <c r="AJ4159" s="7" t="s">
        <v>436</v>
      </c>
      <c r="AQ4159" s="7"/>
    </row>
    <row r="4160" spans="1:43" ht="15.75" customHeight="1">
      <c r="A4160" s="17">
        <v>37904</v>
      </c>
      <c r="B4160" s="24" t="s">
        <v>1894</v>
      </c>
      <c r="C4160" s="24" t="s">
        <v>1894</v>
      </c>
      <c r="D4160" s="22" t="s">
        <v>1895</v>
      </c>
      <c r="E4160" s="7" t="s">
        <v>311</v>
      </c>
      <c r="F4160" s="7" t="s">
        <v>316</v>
      </c>
      <c r="G4160" s="7" t="s">
        <v>13</v>
      </c>
      <c r="H4160" s="7" t="s">
        <v>15</v>
      </c>
      <c r="I4160" s="7">
        <v>1580</v>
      </c>
      <c r="J4160" s="7" t="s">
        <v>119</v>
      </c>
      <c r="K4160" s="10">
        <v>8.1999999999999993</v>
      </c>
      <c r="L4160" s="7" t="s">
        <v>16</v>
      </c>
      <c r="M4160" s="10">
        <v>0.5</v>
      </c>
      <c r="N4160" s="10">
        <v>0.1</v>
      </c>
      <c r="O4160" s="7"/>
      <c r="V4160" s="10">
        <f>SQRT((N4160*N4160)+(O4160*O4160)+((P4160*P4160)+(Q4160*Q4160)+(R4160*R4160)+(S4160*S4160)+(T4160*T4160)+(U4160*U4160)))</f>
        <v>0.1</v>
      </c>
      <c r="W4160" s="7">
        <v>3</v>
      </c>
      <c r="AC4160" s="9"/>
      <c r="AD4160" s="9"/>
      <c r="AG4160" s="7" t="s">
        <v>119</v>
      </c>
      <c r="AH4160" s="7" t="s">
        <v>436</v>
      </c>
      <c r="AI4160" s="7" t="s">
        <v>436</v>
      </c>
      <c r="AJ4160" s="7" t="s">
        <v>436</v>
      </c>
      <c r="AQ4160" s="7"/>
    </row>
    <row r="4161" spans="1:43" ht="15.75" customHeight="1">
      <c r="A4161" s="17">
        <v>38140</v>
      </c>
      <c r="B4161" s="24" t="s">
        <v>1895</v>
      </c>
      <c r="C4161" s="24" t="s">
        <v>1894</v>
      </c>
      <c r="D4161" s="22" t="s">
        <v>1895</v>
      </c>
      <c r="E4161" s="7" t="s">
        <v>311</v>
      </c>
      <c r="F4161" s="7" t="s">
        <v>13</v>
      </c>
      <c r="G4161" s="7" t="s">
        <v>314</v>
      </c>
      <c r="H4161" s="7" t="s">
        <v>15</v>
      </c>
      <c r="I4161" s="7">
        <v>1580</v>
      </c>
      <c r="J4161" s="7" t="s">
        <v>515</v>
      </c>
      <c r="K4161" s="10">
        <v>8.1999999999999993</v>
      </c>
      <c r="L4161" s="7" t="s">
        <v>16</v>
      </c>
      <c r="M4161" s="10">
        <v>0.5</v>
      </c>
      <c r="O4161" s="7"/>
      <c r="V4161" s="10" t="s">
        <v>1888</v>
      </c>
      <c r="AC4161" s="9"/>
      <c r="AD4161" s="9"/>
      <c r="AG4161" s="7" t="s">
        <v>318</v>
      </c>
      <c r="AH4161" s="7" t="s">
        <v>436</v>
      </c>
      <c r="AI4161" s="7" t="s">
        <v>436</v>
      </c>
      <c r="AJ4161" s="7" t="s">
        <v>436</v>
      </c>
      <c r="AQ4161" s="7"/>
    </row>
    <row r="4162" spans="1:43" ht="15.75" customHeight="1">
      <c r="A4162" s="17">
        <v>38337</v>
      </c>
      <c r="B4162" s="22" t="s">
        <v>1895</v>
      </c>
      <c r="C4162" s="22" t="s">
        <v>1894</v>
      </c>
      <c r="D4162" s="22" t="s">
        <v>1895</v>
      </c>
      <c r="E4162" s="7" t="s">
        <v>311</v>
      </c>
      <c r="F4162" s="7" t="s">
        <v>13</v>
      </c>
      <c r="G4162" s="7" t="s">
        <v>314</v>
      </c>
      <c r="H4162" s="7" t="s">
        <v>15</v>
      </c>
      <c r="I4162" s="7">
        <v>1580</v>
      </c>
      <c r="J4162" s="7" t="s">
        <v>324</v>
      </c>
      <c r="K4162" s="10">
        <v>8.1999999999999993</v>
      </c>
      <c r="L4162" s="7" t="s">
        <v>16</v>
      </c>
      <c r="M4162" s="10">
        <v>0.5</v>
      </c>
      <c r="O4162" s="7"/>
      <c r="V4162" s="10" t="s">
        <v>1888</v>
      </c>
      <c r="AC4162" s="9"/>
      <c r="AD4162" s="9"/>
      <c r="AG4162" s="7" t="s">
        <v>318</v>
      </c>
      <c r="AH4162" s="7" t="s">
        <v>436</v>
      </c>
      <c r="AI4162" s="7" t="s">
        <v>436</v>
      </c>
      <c r="AJ4162" s="7" t="s">
        <v>436</v>
      </c>
      <c r="AQ4162" s="7"/>
    </row>
    <row r="4163" spans="1:43" ht="15.75" customHeight="1">
      <c r="A4163" s="17">
        <v>39427</v>
      </c>
      <c r="B4163" s="22" t="s">
        <v>1898</v>
      </c>
      <c r="C4163" s="22" t="s">
        <v>1894</v>
      </c>
      <c r="D4163" s="22" t="s">
        <v>1895</v>
      </c>
      <c r="E4163" s="7" t="s">
        <v>311</v>
      </c>
      <c r="F4163" s="7" t="s">
        <v>13</v>
      </c>
      <c r="G4163" s="7" t="s">
        <v>575</v>
      </c>
      <c r="H4163" s="7" t="s">
        <v>15</v>
      </c>
      <c r="I4163" s="7">
        <v>1580</v>
      </c>
      <c r="J4163" s="7" t="s">
        <v>320</v>
      </c>
      <c r="K4163" s="10">
        <v>8.1999999999999993</v>
      </c>
      <c r="L4163" s="7" t="s">
        <v>16</v>
      </c>
      <c r="M4163" s="10">
        <v>0.5</v>
      </c>
      <c r="P4163" s="10"/>
      <c r="Q4163" s="10"/>
      <c r="R4163" s="10"/>
      <c r="S4163" s="10"/>
      <c r="V4163" s="10" t="s">
        <v>1888</v>
      </c>
      <c r="W4163" s="8" t="s">
        <v>537</v>
      </c>
      <c r="AG4163" s="7" t="s">
        <v>318</v>
      </c>
      <c r="AH4163" s="7" t="s">
        <v>436</v>
      </c>
      <c r="AI4163" s="7" t="s">
        <v>436</v>
      </c>
      <c r="AJ4163" s="7" t="s">
        <v>436</v>
      </c>
      <c r="AQ4163" s="7"/>
    </row>
    <row r="4164" spans="1:43" ht="15.75" customHeight="1">
      <c r="A4164" s="17">
        <v>40070</v>
      </c>
      <c r="B4164" s="22" t="s">
        <v>1900</v>
      </c>
      <c r="C4164" s="22" t="s">
        <v>1894</v>
      </c>
      <c r="D4164" s="22" t="s">
        <v>1895</v>
      </c>
      <c r="E4164" s="7" t="s">
        <v>311</v>
      </c>
      <c r="F4164" s="7" t="s">
        <v>13</v>
      </c>
      <c r="G4164" s="7" t="s">
        <v>229</v>
      </c>
      <c r="H4164" s="7" t="s">
        <v>15</v>
      </c>
      <c r="I4164" s="7">
        <v>1580</v>
      </c>
      <c r="J4164" s="7" t="s">
        <v>320</v>
      </c>
      <c r="K4164" s="10">
        <v>8.1999999999999993</v>
      </c>
      <c r="L4164" s="7" t="s">
        <v>16</v>
      </c>
      <c r="M4164" s="10">
        <v>0.5</v>
      </c>
      <c r="O4164" s="7"/>
      <c r="V4164" s="10" t="s">
        <v>1888</v>
      </c>
      <c r="W4164" s="7" t="s">
        <v>537</v>
      </c>
      <c r="AG4164" s="7" t="s">
        <v>318</v>
      </c>
      <c r="AH4164" s="7" t="s">
        <v>436</v>
      </c>
      <c r="AI4164" s="7" t="s">
        <v>436</v>
      </c>
      <c r="AJ4164" s="7" t="s">
        <v>436</v>
      </c>
      <c r="AQ4164" s="7"/>
    </row>
    <row r="4165" spans="1:43" ht="15.75" customHeight="1">
      <c r="A4165" s="19">
        <v>40799</v>
      </c>
      <c r="B4165" s="23" t="s">
        <v>1902</v>
      </c>
      <c r="C4165" s="22" t="s">
        <v>1894</v>
      </c>
      <c r="D4165" s="22" t="s">
        <v>1895</v>
      </c>
      <c r="E4165" s="15" t="s">
        <v>311</v>
      </c>
      <c r="F4165" s="15" t="s">
        <v>13</v>
      </c>
      <c r="G4165" s="15" t="s">
        <v>13</v>
      </c>
      <c r="H4165" s="15" t="s">
        <v>15</v>
      </c>
      <c r="I4165" s="15">
        <v>1580</v>
      </c>
      <c r="J4165" s="16" t="s">
        <v>1577</v>
      </c>
      <c r="K4165" s="16">
        <v>8.1999999999999993</v>
      </c>
      <c r="L4165" s="15" t="s">
        <v>16</v>
      </c>
      <c r="M4165" s="16">
        <v>0.5</v>
      </c>
      <c r="N4165" s="16"/>
      <c r="O4165" s="16"/>
      <c r="P4165" s="16"/>
      <c r="Q4165" s="16"/>
      <c r="R4165" s="16"/>
      <c r="S4165" s="16"/>
      <c r="T4165" s="16"/>
      <c r="U4165" s="16"/>
      <c r="V4165" s="10" t="s">
        <v>1888</v>
      </c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 t="s">
        <v>318</v>
      </c>
      <c r="AH4165" s="15" t="s">
        <v>436</v>
      </c>
      <c r="AI4165" s="15" t="s">
        <v>436</v>
      </c>
      <c r="AJ4165" s="15" t="s">
        <v>436</v>
      </c>
      <c r="AK4165" s="15"/>
      <c r="AL4165" s="15"/>
      <c r="AM4165" s="15"/>
      <c r="AN4165" s="15"/>
      <c r="AO4165" s="15"/>
      <c r="AP4165" s="15"/>
      <c r="AQ4165" s="7"/>
    </row>
    <row r="4166" spans="1:43" ht="15.75" customHeight="1">
      <c r="A4166" s="17">
        <v>37904</v>
      </c>
      <c r="B4166" s="24" t="s">
        <v>1894</v>
      </c>
      <c r="C4166" s="24" t="s">
        <v>1894</v>
      </c>
      <c r="D4166" s="24" t="s">
        <v>1895</v>
      </c>
      <c r="E4166" s="7" t="s">
        <v>311</v>
      </c>
      <c r="F4166" s="7" t="s">
        <v>316</v>
      </c>
      <c r="G4166" s="7" t="s">
        <v>13</v>
      </c>
      <c r="H4166" s="7" t="s">
        <v>15</v>
      </c>
      <c r="I4166" s="7">
        <v>1581</v>
      </c>
      <c r="J4166" s="7" t="s">
        <v>119</v>
      </c>
      <c r="K4166" s="10">
        <v>8.1999999999999993</v>
      </c>
      <c r="L4166" s="7" t="s">
        <v>16</v>
      </c>
      <c r="M4166" s="10">
        <v>0.5</v>
      </c>
      <c r="N4166" s="10">
        <v>0.1</v>
      </c>
      <c r="O4166" s="7"/>
      <c r="V4166" s="10">
        <f>SQRT((N4166*N4166)+(O4166*O4166)+((P4166*P4166)+(Q4166*Q4166)+(R4166*R4166)+(S4166*S4166)+(T4166*T4166)+(U4166*U4166)))</f>
        <v>0.1</v>
      </c>
      <c r="W4166" s="7">
        <v>5</v>
      </c>
      <c r="AC4166" s="9"/>
      <c r="AD4166" s="9"/>
      <c r="AG4166" s="7" t="s">
        <v>119</v>
      </c>
      <c r="AH4166" s="7" t="s">
        <v>436</v>
      </c>
      <c r="AI4166" s="7" t="s">
        <v>436</v>
      </c>
      <c r="AJ4166" s="7" t="s">
        <v>436</v>
      </c>
      <c r="AQ4166" s="7"/>
    </row>
    <row r="4167" spans="1:43" ht="15.75" customHeight="1">
      <c r="A4167" s="17">
        <v>38140</v>
      </c>
      <c r="B4167" s="24" t="s">
        <v>1895</v>
      </c>
      <c r="C4167" s="24" t="s">
        <v>1894</v>
      </c>
      <c r="D4167" s="24" t="s">
        <v>1895</v>
      </c>
      <c r="E4167" s="7" t="s">
        <v>311</v>
      </c>
      <c r="F4167" s="7" t="s">
        <v>13</v>
      </c>
      <c r="G4167" s="7" t="s">
        <v>314</v>
      </c>
      <c r="H4167" s="7" t="s">
        <v>15</v>
      </c>
      <c r="I4167" s="7">
        <v>1581</v>
      </c>
      <c r="J4167" s="7" t="s">
        <v>515</v>
      </c>
      <c r="K4167" s="10">
        <v>8.1999999999999993</v>
      </c>
      <c r="L4167" s="7" t="s">
        <v>16</v>
      </c>
      <c r="M4167" s="10">
        <v>0.5</v>
      </c>
      <c r="O4167" s="7"/>
      <c r="V4167" s="10" t="s">
        <v>1888</v>
      </c>
      <c r="AC4167" s="9"/>
      <c r="AD4167" s="9"/>
      <c r="AG4167" s="7" t="s">
        <v>318</v>
      </c>
      <c r="AH4167" s="7" t="s">
        <v>436</v>
      </c>
      <c r="AI4167" s="7" t="s">
        <v>436</v>
      </c>
      <c r="AJ4167" s="7" t="s">
        <v>436</v>
      </c>
      <c r="AQ4167" s="7"/>
    </row>
    <row r="4168" spans="1:43" ht="15.75" customHeight="1">
      <c r="A4168" s="17">
        <v>38337</v>
      </c>
      <c r="B4168" s="22" t="s">
        <v>1895</v>
      </c>
      <c r="C4168" s="22" t="s">
        <v>1894</v>
      </c>
      <c r="D4168" s="24" t="s">
        <v>1895</v>
      </c>
      <c r="E4168" s="7" t="s">
        <v>311</v>
      </c>
      <c r="F4168" s="7" t="s">
        <v>13</v>
      </c>
      <c r="G4168" s="7" t="s">
        <v>314</v>
      </c>
      <c r="H4168" s="7" t="s">
        <v>15</v>
      </c>
      <c r="I4168" s="7">
        <v>1581</v>
      </c>
      <c r="J4168" s="7" t="s">
        <v>324</v>
      </c>
      <c r="K4168" s="10">
        <v>8.1999999999999993</v>
      </c>
      <c r="L4168" s="7" t="s">
        <v>16</v>
      </c>
      <c r="M4168" s="10">
        <v>0.5</v>
      </c>
      <c r="O4168" s="7"/>
      <c r="V4168" s="10" t="s">
        <v>1888</v>
      </c>
      <c r="AC4168" s="9"/>
      <c r="AD4168" s="9"/>
      <c r="AG4168" s="7" t="s">
        <v>318</v>
      </c>
      <c r="AH4168" s="7" t="s">
        <v>436</v>
      </c>
      <c r="AI4168" s="7" t="s">
        <v>436</v>
      </c>
      <c r="AJ4168" s="7" t="s">
        <v>436</v>
      </c>
      <c r="AQ4168" s="7"/>
    </row>
    <row r="4169" spans="1:43" ht="15.75" customHeight="1">
      <c r="A4169" s="17">
        <v>39427</v>
      </c>
      <c r="B4169" s="22" t="s">
        <v>1898</v>
      </c>
      <c r="C4169" s="22" t="s">
        <v>1894</v>
      </c>
      <c r="D4169" s="24" t="s">
        <v>1895</v>
      </c>
      <c r="E4169" s="7" t="s">
        <v>311</v>
      </c>
      <c r="F4169" s="7" t="s">
        <v>13</v>
      </c>
      <c r="G4169" s="7" t="s">
        <v>575</v>
      </c>
      <c r="H4169" s="7" t="s">
        <v>15</v>
      </c>
      <c r="I4169" s="7">
        <v>1581</v>
      </c>
      <c r="J4169" s="7" t="s">
        <v>320</v>
      </c>
      <c r="K4169" s="10">
        <v>8.1999999999999993</v>
      </c>
      <c r="L4169" s="7" t="s">
        <v>16</v>
      </c>
      <c r="M4169" s="10">
        <v>0.5</v>
      </c>
      <c r="P4169" s="10"/>
      <c r="Q4169" s="10"/>
      <c r="R4169" s="10"/>
      <c r="S4169" s="10"/>
      <c r="V4169" s="10" t="s">
        <v>1888</v>
      </c>
      <c r="W4169" s="8" t="s">
        <v>317</v>
      </c>
      <c r="AG4169" s="7" t="s">
        <v>318</v>
      </c>
      <c r="AH4169" s="7" t="s">
        <v>436</v>
      </c>
      <c r="AI4169" s="7" t="s">
        <v>436</v>
      </c>
      <c r="AJ4169" s="7" t="s">
        <v>436</v>
      </c>
      <c r="AQ4169" s="7"/>
    </row>
    <row r="4170" spans="1:43" ht="15.75" customHeight="1">
      <c r="A4170" s="17">
        <v>40070</v>
      </c>
      <c r="B4170" s="22" t="s">
        <v>1900</v>
      </c>
      <c r="C4170" s="22" t="s">
        <v>1894</v>
      </c>
      <c r="D4170" s="24" t="s">
        <v>1895</v>
      </c>
      <c r="E4170" s="7" t="s">
        <v>311</v>
      </c>
      <c r="F4170" s="7" t="s">
        <v>13</v>
      </c>
      <c r="G4170" s="7" t="s">
        <v>229</v>
      </c>
      <c r="H4170" s="7" t="s">
        <v>15</v>
      </c>
      <c r="I4170" s="7">
        <v>1581</v>
      </c>
      <c r="J4170" s="7" t="s">
        <v>320</v>
      </c>
      <c r="K4170" s="10">
        <v>8.1999999999999993</v>
      </c>
      <c r="L4170" s="7" t="s">
        <v>16</v>
      </c>
      <c r="M4170" s="10">
        <v>0.5</v>
      </c>
      <c r="O4170" s="7"/>
      <c r="V4170" s="10" t="s">
        <v>1888</v>
      </c>
      <c r="W4170" s="7" t="s">
        <v>537</v>
      </c>
      <c r="AG4170" s="7" t="s">
        <v>318</v>
      </c>
      <c r="AH4170" s="7" t="s">
        <v>436</v>
      </c>
      <c r="AI4170" s="7" t="s">
        <v>436</v>
      </c>
      <c r="AJ4170" s="7" t="s">
        <v>436</v>
      </c>
      <c r="AQ4170" s="7"/>
    </row>
    <row r="4171" spans="1:43" ht="15.75" customHeight="1">
      <c r="A4171" s="19">
        <v>40799</v>
      </c>
      <c r="B4171" s="23" t="s">
        <v>1902</v>
      </c>
      <c r="C4171" s="22" t="s">
        <v>1894</v>
      </c>
      <c r="D4171" s="24" t="s">
        <v>1895</v>
      </c>
      <c r="E4171" s="15" t="s">
        <v>311</v>
      </c>
      <c r="F4171" s="15" t="s">
        <v>13</v>
      </c>
      <c r="G4171" s="15" t="s">
        <v>13</v>
      </c>
      <c r="H4171" s="15" t="s">
        <v>15</v>
      </c>
      <c r="I4171" s="15">
        <v>1581</v>
      </c>
      <c r="J4171" s="16" t="s">
        <v>1577</v>
      </c>
      <c r="K4171" s="16">
        <v>8.1999999999999993</v>
      </c>
      <c r="L4171" s="15" t="s">
        <v>16</v>
      </c>
      <c r="M4171" s="16">
        <v>0.5</v>
      </c>
      <c r="N4171" s="16"/>
      <c r="O4171" s="16"/>
      <c r="P4171" s="16"/>
      <c r="Q4171" s="16"/>
      <c r="R4171" s="16"/>
      <c r="S4171" s="16"/>
      <c r="T4171" s="16"/>
      <c r="U4171" s="16"/>
      <c r="V4171" s="10" t="s">
        <v>1888</v>
      </c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 t="s">
        <v>318</v>
      </c>
      <c r="AH4171" s="15" t="s">
        <v>436</v>
      </c>
      <c r="AI4171" s="15" t="s">
        <v>436</v>
      </c>
      <c r="AJ4171" s="15" t="s">
        <v>436</v>
      </c>
      <c r="AK4171" s="15"/>
      <c r="AL4171" s="15"/>
      <c r="AM4171" s="15"/>
      <c r="AN4171" s="15"/>
      <c r="AO4171" s="15"/>
      <c r="AP4171" s="15"/>
      <c r="AQ4171" s="7"/>
    </row>
    <row r="4172" spans="1:43" ht="15.75" customHeight="1">
      <c r="A4172" s="17">
        <v>37904</v>
      </c>
      <c r="B4172" s="24" t="s">
        <v>1894</v>
      </c>
      <c r="C4172" s="24" t="s">
        <v>1894</v>
      </c>
      <c r="D4172" s="24" t="s">
        <v>1895</v>
      </c>
      <c r="E4172" s="7" t="s">
        <v>311</v>
      </c>
      <c r="F4172" s="7" t="s">
        <v>316</v>
      </c>
      <c r="G4172" s="7" t="s">
        <v>13</v>
      </c>
      <c r="H4172" s="7" t="s">
        <v>15</v>
      </c>
      <c r="I4172" s="7">
        <v>1582</v>
      </c>
      <c r="J4172" s="7" t="s">
        <v>119</v>
      </c>
      <c r="K4172" s="10">
        <v>6.2</v>
      </c>
      <c r="L4172" s="7" t="s">
        <v>16</v>
      </c>
      <c r="M4172" s="10">
        <v>0.1</v>
      </c>
      <c r="N4172" s="10">
        <v>0.2</v>
      </c>
      <c r="O4172" s="7"/>
      <c r="V4172" s="10">
        <f>SQRT((N4172*N4172)+(O4172*O4172)+((P4172*P4172)+(Q4172*Q4172)+(R4172*R4172)+(S4172*S4172)+(T4172*T4172)+(U4172*U4172)))</f>
        <v>0.2</v>
      </c>
      <c r="W4172" s="7">
        <v>11</v>
      </c>
      <c r="AC4172" s="9"/>
      <c r="AD4172" s="9"/>
      <c r="AG4172" s="7" t="s">
        <v>119</v>
      </c>
      <c r="AH4172" s="7" t="s">
        <v>436</v>
      </c>
      <c r="AI4172" s="7" t="s">
        <v>436</v>
      </c>
      <c r="AJ4172" s="7" t="s">
        <v>436</v>
      </c>
      <c r="AQ4172" s="7"/>
    </row>
    <row r="4173" spans="1:43" ht="15.75" customHeight="1">
      <c r="A4173" s="17">
        <v>38140</v>
      </c>
      <c r="B4173" s="24" t="s">
        <v>1895</v>
      </c>
      <c r="C4173" s="24" t="s">
        <v>1894</v>
      </c>
      <c r="D4173" s="24" t="s">
        <v>1895</v>
      </c>
      <c r="E4173" s="7" t="s">
        <v>311</v>
      </c>
      <c r="F4173" s="7" t="s">
        <v>13</v>
      </c>
      <c r="G4173" s="7" t="s">
        <v>314</v>
      </c>
      <c r="H4173" s="7" t="s">
        <v>15</v>
      </c>
      <c r="I4173" s="7">
        <v>1582</v>
      </c>
      <c r="J4173" s="7" t="s">
        <v>515</v>
      </c>
      <c r="K4173" s="10">
        <v>6.2</v>
      </c>
      <c r="L4173" s="7" t="s">
        <v>16</v>
      </c>
      <c r="M4173" s="10">
        <v>0.1</v>
      </c>
      <c r="O4173" s="7"/>
      <c r="V4173" s="10" t="s">
        <v>1888</v>
      </c>
      <c r="AC4173" s="9"/>
      <c r="AD4173" s="9"/>
      <c r="AG4173" s="7" t="s">
        <v>318</v>
      </c>
      <c r="AH4173" s="7" t="s">
        <v>436</v>
      </c>
      <c r="AI4173" s="7" t="s">
        <v>436</v>
      </c>
      <c r="AJ4173" s="7" t="s">
        <v>436</v>
      </c>
      <c r="AQ4173" s="7"/>
    </row>
    <row r="4174" spans="1:43" ht="15.75" customHeight="1">
      <c r="A4174" s="17">
        <v>38337</v>
      </c>
      <c r="B4174" s="22" t="s">
        <v>1895</v>
      </c>
      <c r="C4174" s="24" t="s">
        <v>1894</v>
      </c>
      <c r="D4174" s="24" t="s">
        <v>1895</v>
      </c>
      <c r="E4174" s="7" t="s">
        <v>311</v>
      </c>
      <c r="F4174" s="7" t="s">
        <v>13</v>
      </c>
      <c r="G4174" s="7" t="s">
        <v>314</v>
      </c>
      <c r="H4174" s="7" t="s">
        <v>15</v>
      </c>
      <c r="I4174" s="7">
        <v>1582</v>
      </c>
      <c r="J4174" s="7" t="s">
        <v>343</v>
      </c>
      <c r="K4174" s="10">
        <v>6.2</v>
      </c>
      <c r="L4174" s="7" t="s">
        <v>16</v>
      </c>
      <c r="M4174" s="10">
        <v>0.1</v>
      </c>
      <c r="O4174" s="7"/>
      <c r="V4174" s="10" t="s">
        <v>1888</v>
      </c>
      <c r="W4174" s="7">
        <v>9999</v>
      </c>
      <c r="AC4174" s="9"/>
      <c r="AD4174" s="9"/>
      <c r="AF4174" s="7" t="s">
        <v>318</v>
      </c>
      <c r="AG4174" s="7" t="s">
        <v>318</v>
      </c>
      <c r="AH4174" s="7" t="s">
        <v>436</v>
      </c>
      <c r="AI4174" s="7" t="s">
        <v>436</v>
      </c>
      <c r="AJ4174" s="7" t="s">
        <v>436</v>
      </c>
      <c r="AQ4174" s="7"/>
    </row>
    <row r="4175" spans="1:43" ht="15.75" customHeight="1">
      <c r="A4175" s="17">
        <v>37904</v>
      </c>
      <c r="B4175" s="24" t="s">
        <v>1894</v>
      </c>
      <c r="C4175" s="24" t="s">
        <v>1894</v>
      </c>
      <c r="D4175" s="24" t="s">
        <v>1895</v>
      </c>
      <c r="E4175" s="7" t="s">
        <v>311</v>
      </c>
      <c r="F4175" s="7" t="s">
        <v>316</v>
      </c>
      <c r="G4175" s="7" t="s">
        <v>13</v>
      </c>
      <c r="H4175" s="7" t="s">
        <v>15</v>
      </c>
      <c r="I4175" s="7">
        <v>1583</v>
      </c>
      <c r="J4175" s="7" t="s">
        <v>119</v>
      </c>
      <c r="K4175" s="10">
        <v>3.3</v>
      </c>
      <c r="L4175" s="7" t="s">
        <v>16</v>
      </c>
      <c r="M4175" s="10">
        <v>1.3</v>
      </c>
      <c r="N4175" s="10">
        <v>0.1</v>
      </c>
      <c r="O4175" s="7"/>
      <c r="V4175" s="10">
        <f>SQRT((N4175*N4175)+(O4175*O4175)+((P4175*P4175)+(Q4175*Q4175)+(R4175*R4175)+(S4175*S4175)+(T4175*T4175)+(U4175*U4175)))</f>
        <v>0.1</v>
      </c>
      <c r="W4175" s="7">
        <v>4</v>
      </c>
      <c r="AC4175" s="9"/>
      <c r="AD4175" s="9"/>
      <c r="AG4175" s="7" t="s">
        <v>119</v>
      </c>
      <c r="AH4175" s="7" t="s">
        <v>106</v>
      </c>
      <c r="AI4175" s="7" t="s">
        <v>436</v>
      </c>
      <c r="AJ4175" s="7" t="s">
        <v>436</v>
      </c>
      <c r="AP4175" s="7" t="s">
        <v>371</v>
      </c>
      <c r="AQ4175" s="7"/>
    </row>
    <row r="4176" spans="1:43" ht="15.75" customHeight="1">
      <c r="A4176" s="17">
        <v>38140</v>
      </c>
      <c r="B4176" s="24" t="s">
        <v>1895</v>
      </c>
      <c r="C4176" s="24" t="s">
        <v>1894</v>
      </c>
      <c r="D4176" s="24" t="s">
        <v>1895</v>
      </c>
      <c r="E4176" s="7" t="s">
        <v>311</v>
      </c>
      <c r="F4176" s="7" t="s">
        <v>13</v>
      </c>
      <c r="G4176" s="7" t="s">
        <v>314</v>
      </c>
      <c r="H4176" s="7" t="s">
        <v>15</v>
      </c>
      <c r="I4176" s="7">
        <v>1583</v>
      </c>
      <c r="J4176" s="7" t="s">
        <v>515</v>
      </c>
      <c r="K4176" s="10">
        <v>3.3</v>
      </c>
      <c r="L4176" s="7" t="s">
        <v>16</v>
      </c>
      <c r="M4176" s="10">
        <v>1.3</v>
      </c>
      <c r="O4176" s="7"/>
      <c r="V4176" s="10" t="s">
        <v>1888</v>
      </c>
      <c r="AC4176" s="9"/>
      <c r="AD4176" s="9"/>
      <c r="AG4176" s="7" t="s">
        <v>318</v>
      </c>
      <c r="AH4176" s="7" t="s">
        <v>436</v>
      </c>
      <c r="AI4176" s="7" t="s">
        <v>436</v>
      </c>
      <c r="AJ4176" s="7" t="s">
        <v>436</v>
      </c>
      <c r="AQ4176" s="7"/>
    </row>
    <row r="4177" spans="1:43" ht="15.75" customHeight="1">
      <c r="A4177" s="17">
        <v>38337</v>
      </c>
      <c r="B4177" s="22" t="s">
        <v>1895</v>
      </c>
      <c r="C4177" s="24" t="s">
        <v>1894</v>
      </c>
      <c r="D4177" s="24" t="s">
        <v>1895</v>
      </c>
      <c r="E4177" s="7" t="s">
        <v>311</v>
      </c>
      <c r="F4177" s="7" t="s">
        <v>13</v>
      </c>
      <c r="G4177" s="7" t="s">
        <v>314</v>
      </c>
      <c r="H4177" s="7" t="s">
        <v>15</v>
      </c>
      <c r="I4177" s="7">
        <v>1583</v>
      </c>
      <c r="J4177" s="7" t="s">
        <v>324</v>
      </c>
      <c r="K4177" s="10">
        <v>3.3</v>
      </c>
      <c r="L4177" s="7" t="s">
        <v>16</v>
      </c>
      <c r="M4177" s="10">
        <v>1.3</v>
      </c>
      <c r="O4177" s="7"/>
      <c r="V4177" s="10" t="s">
        <v>1888</v>
      </c>
      <c r="W4177" s="7">
        <v>9999</v>
      </c>
      <c r="AC4177" s="9"/>
      <c r="AD4177" s="9"/>
      <c r="AG4177" s="7" t="s">
        <v>318</v>
      </c>
      <c r="AH4177" s="7" t="s">
        <v>436</v>
      </c>
      <c r="AI4177" s="7" t="s">
        <v>436</v>
      </c>
      <c r="AJ4177" s="7" t="s">
        <v>436</v>
      </c>
      <c r="AQ4177" s="7"/>
    </row>
    <row r="4178" spans="1:43" ht="15.75" customHeight="1">
      <c r="A4178" s="17">
        <v>39427</v>
      </c>
      <c r="B4178" s="22" t="s">
        <v>1898</v>
      </c>
      <c r="C4178" s="24" t="s">
        <v>1894</v>
      </c>
      <c r="D4178" s="24" t="s">
        <v>1895</v>
      </c>
      <c r="E4178" s="7" t="s">
        <v>311</v>
      </c>
      <c r="F4178" s="7" t="s">
        <v>13</v>
      </c>
      <c r="G4178" s="7" t="s">
        <v>575</v>
      </c>
      <c r="H4178" s="7" t="s">
        <v>15</v>
      </c>
      <c r="I4178" s="7">
        <v>1583</v>
      </c>
      <c r="J4178" s="7" t="s">
        <v>320</v>
      </c>
      <c r="K4178" s="10">
        <v>3.3</v>
      </c>
      <c r="L4178" s="7" t="s">
        <v>16</v>
      </c>
      <c r="M4178" s="10">
        <v>1.3</v>
      </c>
      <c r="P4178" s="10"/>
      <c r="Q4178" s="10"/>
      <c r="R4178" s="10"/>
      <c r="S4178" s="10"/>
      <c r="V4178" s="10" t="s">
        <v>1888</v>
      </c>
      <c r="W4178" s="8" t="s">
        <v>317</v>
      </c>
      <c r="AG4178" s="7" t="s">
        <v>318</v>
      </c>
      <c r="AH4178" s="7" t="s">
        <v>436</v>
      </c>
      <c r="AI4178" s="7" t="s">
        <v>436</v>
      </c>
      <c r="AJ4178" s="7" t="s">
        <v>436</v>
      </c>
      <c r="AQ4178" s="7"/>
    </row>
    <row r="4179" spans="1:43" ht="15.75" customHeight="1">
      <c r="A4179" s="17">
        <v>40070</v>
      </c>
      <c r="B4179" s="22" t="s">
        <v>1900</v>
      </c>
      <c r="C4179" s="24" t="s">
        <v>1894</v>
      </c>
      <c r="D4179" s="24" t="s">
        <v>1895</v>
      </c>
      <c r="E4179" s="7" t="s">
        <v>311</v>
      </c>
      <c r="F4179" s="7" t="s">
        <v>13</v>
      </c>
      <c r="G4179" s="7" t="s">
        <v>229</v>
      </c>
      <c r="H4179" s="7" t="s">
        <v>15</v>
      </c>
      <c r="I4179" s="7">
        <v>1583</v>
      </c>
      <c r="J4179" s="7" t="s">
        <v>320</v>
      </c>
      <c r="K4179" s="10">
        <v>3.3</v>
      </c>
      <c r="L4179" s="7" t="s">
        <v>16</v>
      </c>
      <c r="M4179" s="10">
        <v>1.3</v>
      </c>
      <c r="O4179" s="7"/>
      <c r="V4179" s="10" t="s">
        <v>1888</v>
      </c>
      <c r="W4179" s="7" t="s">
        <v>537</v>
      </c>
      <c r="AE4179" s="7" t="s">
        <v>537</v>
      </c>
      <c r="AG4179" s="7" t="s">
        <v>318</v>
      </c>
      <c r="AH4179" s="7" t="s">
        <v>436</v>
      </c>
      <c r="AI4179" s="7" t="s">
        <v>436</v>
      </c>
      <c r="AJ4179" s="7" t="s">
        <v>436</v>
      </c>
      <c r="AQ4179" s="7"/>
    </row>
    <row r="4180" spans="1:43" ht="15.75" customHeight="1">
      <c r="A4180" s="19">
        <v>40799</v>
      </c>
      <c r="B4180" s="23" t="s">
        <v>1902</v>
      </c>
      <c r="C4180" s="24" t="s">
        <v>1894</v>
      </c>
      <c r="D4180" s="24" t="s">
        <v>1895</v>
      </c>
      <c r="E4180" s="15" t="s">
        <v>311</v>
      </c>
      <c r="F4180" s="15" t="s">
        <v>13</v>
      </c>
      <c r="G4180" s="15" t="s">
        <v>13</v>
      </c>
      <c r="H4180" s="15" t="s">
        <v>15</v>
      </c>
      <c r="I4180" s="15">
        <v>1583</v>
      </c>
      <c r="J4180" s="16" t="s">
        <v>1577</v>
      </c>
      <c r="K4180" s="16">
        <v>3.3</v>
      </c>
      <c r="L4180" s="15" t="s">
        <v>16</v>
      </c>
      <c r="M4180" s="16">
        <v>1.3</v>
      </c>
      <c r="N4180" s="16"/>
      <c r="O4180" s="16"/>
      <c r="P4180" s="16"/>
      <c r="Q4180" s="16"/>
      <c r="R4180" s="16"/>
      <c r="S4180" s="16"/>
      <c r="T4180" s="16"/>
      <c r="U4180" s="16"/>
      <c r="V4180" s="10" t="s">
        <v>1888</v>
      </c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 t="s">
        <v>318</v>
      </c>
      <c r="AH4180" s="15" t="s">
        <v>436</v>
      </c>
      <c r="AI4180" s="15" t="s">
        <v>436</v>
      </c>
      <c r="AJ4180" s="15" t="s">
        <v>436</v>
      </c>
      <c r="AK4180" s="15"/>
      <c r="AL4180" s="15"/>
      <c r="AM4180" s="15"/>
      <c r="AN4180" s="15"/>
      <c r="AO4180" s="15"/>
      <c r="AP4180" s="15"/>
      <c r="AQ4180" s="7"/>
    </row>
    <row r="4181" spans="1:43" ht="15.75" customHeight="1">
      <c r="A4181" s="17">
        <v>37904</v>
      </c>
      <c r="B4181" s="24" t="s">
        <v>1894</v>
      </c>
      <c r="C4181" s="24" t="s">
        <v>1894</v>
      </c>
      <c r="D4181" s="24" t="s">
        <v>1895</v>
      </c>
      <c r="E4181" s="7" t="s">
        <v>311</v>
      </c>
      <c r="F4181" s="7" t="s">
        <v>316</v>
      </c>
      <c r="G4181" s="7" t="s">
        <v>13</v>
      </c>
      <c r="H4181" s="7" t="s">
        <v>15</v>
      </c>
      <c r="I4181" s="7">
        <v>1584</v>
      </c>
      <c r="J4181" s="7" t="s">
        <v>119</v>
      </c>
      <c r="K4181" s="10">
        <v>0.7</v>
      </c>
      <c r="L4181" s="7" t="s">
        <v>16</v>
      </c>
      <c r="M4181" s="10">
        <v>0.2</v>
      </c>
      <c r="N4181" s="10">
        <v>0.1</v>
      </c>
      <c r="O4181" s="7"/>
      <c r="V4181" s="10">
        <f>SQRT((N4181*N4181)+(O4181*O4181)+((P4181*P4181)+(Q4181*Q4181)+(R4181*R4181)+(S4181*S4181)+(T4181*T4181)+(U4181*U4181)))</f>
        <v>0.1</v>
      </c>
      <c r="W4181" s="7">
        <v>5</v>
      </c>
      <c r="AC4181" s="9"/>
      <c r="AD4181" s="9"/>
      <c r="AG4181" s="7" t="s">
        <v>119</v>
      </c>
      <c r="AH4181" s="7" t="s">
        <v>436</v>
      </c>
      <c r="AI4181" s="7" t="s">
        <v>436</v>
      </c>
      <c r="AJ4181" s="7" t="s">
        <v>436</v>
      </c>
      <c r="AQ4181" s="7"/>
    </row>
    <row r="4182" spans="1:43" ht="15.75" customHeight="1">
      <c r="A4182" s="17">
        <v>38140</v>
      </c>
      <c r="B4182" s="24" t="s">
        <v>1895</v>
      </c>
      <c r="C4182" s="24" t="s">
        <v>1894</v>
      </c>
      <c r="D4182" s="24" t="s">
        <v>1895</v>
      </c>
      <c r="E4182" s="7" t="s">
        <v>311</v>
      </c>
      <c r="F4182" s="7" t="s">
        <v>13</v>
      </c>
      <c r="G4182" s="7" t="s">
        <v>314</v>
      </c>
      <c r="H4182" s="7" t="s">
        <v>15</v>
      </c>
      <c r="I4182" s="7">
        <v>1584</v>
      </c>
      <c r="J4182" s="7" t="s">
        <v>320</v>
      </c>
      <c r="K4182" s="10">
        <v>0.7</v>
      </c>
      <c r="L4182" s="7" t="s">
        <v>16</v>
      </c>
      <c r="M4182" s="10">
        <v>0.2</v>
      </c>
      <c r="O4182" s="7"/>
      <c r="V4182" s="10" t="s">
        <v>1888</v>
      </c>
      <c r="AC4182" s="9"/>
      <c r="AD4182" s="9"/>
      <c r="AG4182" s="7" t="s">
        <v>318</v>
      </c>
      <c r="AH4182" s="7" t="s">
        <v>436</v>
      </c>
      <c r="AI4182" s="7" t="s">
        <v>436</v>
      </c>
      <c r="AJ4182" s="7" t="s">
        <v>436</v>
      </c>
      <c r="AQ4182" s="7"/>
    </row>
    <row r="4183" spans="1:43" ht="15.75" customHeight="1">
      <c r="A4183" s="17">
        <v>38337</v>
      </c>
      <c r="B4183" s="22" t="s">
        <v>1895</v>
      </c>
      <c r="C4183" s="24" t="s">
        <v>1894</v>
      </c>
      <c r="D4183" s="24" t="s">
        <v>1895</v>
      </c>
      <c r="E4183" s="7" t="s">
        <v>311</v>
      </c>
      <c r="F4183" s="7" t="s">
        <v>13</v>
      </c>
      <c r="G4183" s="7" t="s">
        <v>314</v>
      </c>
      <c r="H4183" s="7" t="s">
        <v>15</v>
      </c>
      <c r="I4183" s="7">
        <v>1584</v>
      </c>
      <c r="J4183" s="7" t="s">
        <v>324</v>
      </c>
      <c r="K4183" s="10">
        <v>0.7</v>
      </c>
      <c r="L4183" s="7" t="s">
        <v>16</v>
      </c>
      <c r="M4183" s="10">
        <v>0.2</v>
      </c>
      <c r="O4183" s="7"/>
      <c r="V4183" s="10" t="s">
        <v>1888</v>
      </c>
      <c r="W4183" s="7">
        <v>9999</v>
      </c>
      <c r="AC4183" s="9"/>
      <c r="AD4183" s="9"/>
      <c r="AG4183" s="7" t="s">
        <v>318</v>
      </c>
      <c r="AH4183" s="7" t="s">
        <v>436</v>
      </c>
      <c r="AI4183" s="7" t="s">
        <v>436</v>
      </c>
      <c r="AJ4183" s="7" t="s">
        <v>436</v>
      </c>
      <c r="AQ4183" s="7"/>
    </row>
    <row r="4184" spans="1:43" ht="15.75" customHeight="1">
      <c r="A4184" s="17">
        <v>39427</v>
      </c>
      <c r="B4184" s="22" t="s">
        <v>1898</v>
      </c>
      <c r="C4184" s="24" t="s">
        <v>1894</v>
      </c>
      <c r="D4184" s="24" t="s">
        <v>1895</v>
      </c>
      <c r="E4184" s="7" t="s">
        <v>311</v>
      </c>
      <c r="F4184" s="7" t="s">
        <v>13</v>
      </c>
      <c r="G4184" s="7" t="s">
        <v>575</v>
      </c>
      <c r="H4184" s="7" t="s">
        <v>15</v>
      </c>
      <c r="I4184" s="7">
        <v>1584</v>
      </c>
      <c r="J4184" s="7" t="s">
        <v>320</v>
      </c>
      <c r="K4184" s="10">
        <v>0.7</v>
      </c>
      <c r="L4184" s="7" t="s">
        <v>16</v>
      </c>
      <c r="M4184" s="10">
        <v>0.2</v>
      </c>
      <c r="P4184" s="10"/>
      <c r="Q4184" s="10"/>
      <c r="R4184" s="10"/>
      <c r="S4184" s="10"/>
      <c r="V4184" s="10" t="s">
        <v>1888</v>
      </c>
      <c r="W4184" s="8" t="s">
        <v>537</v>
      </c>
      <c r="AG4184" s="7" t="s">
        <v>318</v>
      </c>
      <c r="AH4184" s="7" t="s">
        <v>436</v>
      </c>
      <c r="AI4184" s="7" t="s">
        <v>436</v>
      </c>
      <c r="AJ4184" s="7" t="s">
        <v>436</v>
      </c>
      <c r="AQ4184" s="7"/>
    </row>
    <row r="4185" spans="1:43" ht="15.75" customHeight="1">
      <c r="A4185" s="17">
        <v>40070</v>
      </c>
      <c r="B4185" s="22" t="s">
        <v>1900</v>
      </c>
      <c r="C4185" s="24" t="s">
        <v>1894</v>
      </c>
      <c r="D4185" s="24" t="s">
        <v>1895</v>
      </c>
      <c r="E4185" s="7" t="s">
        <v>311</v>
      </c>
      <c r="F4185" s="7" t="s">
        <v>13</v>
      </c>
      <c r="G4185" s="7" t="s">
        <v>229</v>
      </c>
      <c r="H4185" s="7" t="s">
        <v>15</v>
      </c>
      <c r="I4185" s="7">
        <v>1584</v>
      </c>
      <c r="J4185" s="7" t="s">
        <v>320</v>
      </c>
      <c r="K4185" s="10">
        <v>0.7</v>
      </c>
      <c r="L4185" s="7" t="s">
        <v>16</v>
      </c>
      <c r="M4185" s="10">
        <v>0.2</v>
      </c>
      <c r="O4185" s="7"/>
      <c r="V4185" s="10" t="s">
        <v>1888</v>
      </c>
      <c r="W4185" s="7" t="s">
        <v>537</v>
      </c>
      <c r="AE4185" s="7" t="s">
        <v>537</v>
      </c>
      <c r="AG4185" s="7" t="s">
        <v>318</v>
      </c>
      <c r="AH4185" s="7" t="s">
        <v>436</v>
      </c>
      <c r="AI4185" s="7" t="s">
        <v>436</v>
      </c>
      <c r="AJ4185" s="7" t="s">
        <v>436</v>
      </c>
      <c r="AQ4185" s="7"/>
    </row>
    <row r="4186" spans="1:43" ht="15.75" customHeight="1">
      <c r="A4186" s="19">
        <v>40799</v>
      </c>
      <c r="B4186" s="23" t="s">
        <v>1902</v>
      </c>
      <c r="C4186" s="24" t="s">
        <v>1894</v>
      </c>
      <c r="D4186" s="24" t="s">
        <v>1895</v>
      </c>
      <c r="E4186" s="15" t="s">
        <v>311</v>
      </c>
      <c r="F4186" s="15" t="s">
        <v>13</v>
      </c>
      <c r="G4186" s="15" t="s">
        <v>13</v>
      </c>
      <c r="H4186" s="15" t="s">
        <v>15</v>
      </c>
      <c r="I4186" s="15">
        <v>1584</v>
      </c>
      <c r="J4186" s="16" t="s">
        <v>1577</v>
      </c>
      <c r="K4186" s="16">
        <v>0.7</v>
      </c>
      <c r="L4186" s="15" t="s">
        <v>16</v>
      </c>
      <c r="M4186" s="16">
        <v>0.2</v>
      </c>
      <c r="N4186" s="16"/>
      <c r="O4186" s="16"/>
      <c r="P4186" s="16"/>
      <c r="Q4186" s="16"/>
      <c r="R4186" s="16"/>
      <c r="S4186" s="16"/>
      <c r="T4186" s="16"/>
      <c r="U4186" s="16"/>
      <c r="V4186" s="10" t="s">
        <v>1888</v>
      </c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 t="s">
        <v>318</v>
      </c>
      <c r="AH4186" s="15" t="s">
        <v>436</v>
      </c>
      <c r="AI4186" s="15" t="s">
        <v>436</v>
      </c>
      <c r="AJ4186" s="15" t="s">
        <v>436</v>
      </c>
      <c r="AK4186" s="15"/>
      <c r="AL4186" s="15"/>
      <c r="AM4186" s="15"/>
      <c r="AN4186" s="15"/>
      <c r="AO4186" s="15"/>
      <c r="AP4186" s="15"/>
      <c r="AQ4186" s="7"/>
    </row>
    <row r="4187" spans="1:43" ht="15.75" customHeight="1">
      <c r="A4187" s="17">
        <v>37904</v>
      </c>
      <c r="B4187" s="24" t="s">
        <v>1894</v>
      </c>
      <c r="C4187" s="24" t="s">
        <v>1894</v>
      </c>
      <c r="D4187" s="24" t="s">
        <v>1895</v>
      </c>
      <c r="E4187" s="7" t="s">
        <v>311</v>
      </c>
      <c r="F4187" s="7" t="s">
        <v>316</v>
      </c>
      <c r="G4187" s="7" t="s">
        <v>13</v>
      </c>
      <c r="H4187" s="7" t="s">
        <v>15</v>
      </c>
      <c r="I4187" s="7">
        <v>1585</v>
      </c>
      <c r="J4187" s="7" t="s">
        <v>119</v>
      </c>
      <c r="K4187" s="10">
        <v>0.7</v>
      </c>
      <c r="L4187" s="7" t="s">
        <v>16</v>
      </c>
      <c r="M4187" s="10">
        <v>0.2</v>
      </c>
      <c r="N4187" s="10">
        <v>0.1</v>
      </c>
      <c r="O4187" s="7"/>
      <c r="V4187" s="10">
        <f>SQRT((N4187*N4187)+(O4187*O4187)+((P4187*P4187)+(Q4187*Q4187)+(R4187*R4187)+(S4187*S4187)+(T4187*T4187)+(U4187*U4187)))</f>
        <v>0.1</v>
      </c>
      <c r="W4187" s="7">
        <v>8</v>
      </c>
      <c r="AC4187" s="9"/>
      <c r="AD4187" s="9"/>
      <c r="AG4187" s="7" t="s">
        <v>119</v>
      </c>
      <c r="AH4187" s="7" t="s">
        <v>436</v>
      </c>
      <c r="AI4187" s="7" t="s">
        <v>436</v>
      </c>
      <c r="AJ4187" s="7" t="s">
        <v>436</v>
      </c>
      <c r="AQ4187" s="7"/>
    </row>
    <row r="4188" spans="1:43" ht="15.75" customHeight="1">
      <c r="A4188" s="17">
        <v>38140</v>
      </c>
      <c r="B4188" s="24" t="s">
        <v>1895</v>
      </c>
      <c r="C4188" s="24" t="s">
        <v>1894</v>
      </c>
      <c r="D4188" s="24" t="s">
        <v>1895</v>
      </c>
      <c r="E4188" s="7" t="s">
        <v>311</v>
      </c>
      <c r="F4188" s="7" t="s">
        <v>13</v>
      </c>
      <c r="G4188" s="7" t="s">
        <v>314</v>
      </c>
      <c r="H4188" s="7" t="s">
        <v>15</v>
      </c>
      <c r="I4188" s="7">
        <v>1585</v>
      </c>
      <c r="J4188" s="7" t="s">
        <v>515</v>
      </c>
      <c r="K4188" s="10">
        <v>0.7</v>
      </c>
      <c r="L4188" s="7" t="s">
        <v>16</v>
      </c>
      <c r="M4188" s="10">
        <v>0.2</v>
      </c>
      <c r="O4188" s="7"/>
      <c r="V4188" s="10" t="s">
        <v>1888</v>
      </c>
      <c r="AC4188" s="9"/>
      <c r="AD4188" s="9"/>
      <c r="AG4188" s="7" t="s">
        <v>318</v>
      </c>
      <c r="AH4188" s="7" t="s">
        <v>436</v>
      </c>
      <c r="AI4188" s="7" t="s">
        <v>436</v>
      </c>
      <c r="AJ4188" s="7" t="s">
        <v>436</v>
      </c>
      <c r="AQ4188" s="7"/>
    </row>
    <row r="4189" spans="1:43" ht="15.75" customHeight="1">
      <c r="A4189" s="17">
        <v>38337</v>
      </c>
      <c r="B4189" s="22" t="s">
        <v>1895</v>
      </c>
      <c r="C4189" s="24" t="s">
        <v>1894</v>
      </c>
      <c r="D4189" s="24" t="s">
        <v>1895</v>
      </c>
      <c r="E4189" s="7" t="s">
        <v>311</v>
      </c>
      <c r="F4189" s="7" t="s">
        <v>13</v>
      </c>
      <c r="G4189" s="7" t="s">
        <v>314</v>
      </c>
      <c r="H4189" s="7" t="s">
        <v>15</v>
      </c>
      <c r="I4189" s="7">
        <v>1585</v>
      </c>
      <c r="J4189" s="7" t="s">
        <v>324</v>
      </c>
      <c r="K4189" s="10">
        <v>0.7</v>
      </c>
      <c r="L4189" s="7" t="s">
        <v>16</v>
      </c>
      <c r="M4189" s="10">
        <v>0.2</v>
      </c>
      <c r="O4189" s="7"/>
      <c r="V4189" s="10" t="s">
        <v>1888</v>
      </c>
      <c r="W4189" s="7">
        <v>9999</v>
      </c>
      <c r="AC4189" s="9"/>
      <c r="AD4189" s="9"/>
      <c r="AG4189" s="7" t="s">
        <v>318</v>
      </c>
      <c r="AH4189" s="7" t="s">
        <v>436</v>
      </c>
      <c r="AI4189" s="7" t="s">
        <v>436</v>
      </c>
      <c r="AJ4189" s="7" t="s">
        <v>436</v>
      </c>
      <c r="AQ4189" s="7"/>
    </row>
    <row r="4190" spans="1:43" ht="15.75" customHeight="1">
      <c r="A4190" s="17">
        <v>39427</v>
      </c>
      <c r="B4190" s="22" t="s">
        <v>1898</v>
      </c>
      <c r="C4190" s="24" t="s">
        <v>1894</v>
      </c>
      <c r="D4190" s="24" t="s">
        <v>1895</v>
      </c>
      <c r="E4190" s="7" t="s">
        <v>311</v>
      </c>
      <c r="F4190" s="7" t="s">
        <v>13</v>
      </c>
      <c r="G4190" s="7" t="s">
        <v>575</v>
      </c>
      <c r="H4190" s="7" t="s">
        <v>15</v>
      </c>
      <c r="I4190" s="7">
        <v>1585</v>
      </c>
      <c r="J4190" s="7" t="s">
        <v>320</v>
      </c>
      <c r="K4190" s="10">
        <v>0.7</v>
      </c>
      <c r="L4190" s="7" t="s">
        <v>16</v>
      </c>
      <c r="M4190" s="10">
        <v>0.2</v>
      </c>
      <c r="P4190" s="10"/>
      <c r="Q4190" s="10"/>
      <c r="R4190" s="10"/>
      <c r="S4190" s="10"/>
      <c r="V4190" s="10" t="s">
        <v>1888</v>
      </c>
      <c r="W4190" s="8" t="s">
        <v>537</v>
      </c>
      <c r="AG4190" s="7" t="s">
        <v>318</v>
      </c>
      <c r="AH4190" s="7" t="s">
        <v>436</v>
      </c>
      <c r="AI4190" s="7" t="s">
        <v>436</v>
      </c>
      <c r="AJ4190" s="7" t="s">
        <v>436</v>
      </c>
      <c r="AQ4190" s="7"/>
    </row>
    <row r="4191" spans="1:43" ht="15.75" customHeight="1">
      <c r="A4191" s="17">
        <v>40070</v>
      </c>
      <c r="B4191" s="22" t="s">
        <v>1900</v>
      </c>
      <c r="C4191" s="24" t="s">
        <v>1894</v>
      </c>
      <c r="D4191" s="24" t="s">
        <v>1895</v>
      </c>
      <c r="E4191" s="7" t="s">
        <v>311</v>
      </c>
      <c r="F4191" s="7" t="s">
        <v>13</v>
      </c>
      <c r="G4191" s="7" t="s">
        <v>229</v>
      </c>
      <c r="H4191" s="7" t="s">
        <v>15</v>
      </c>
      <c r="I4191" s="7">
        <v>1585</v>
      </c>
      <c r="J4191" s="7" t="s">
        <v>320</v>
      </c>
      <c r="K4191" s="10">
        <v>0.7</v>
      </c>
      <c r="L4191" s="7" t="s">
        <v>16</v>
      </c>
      <c r="M4191" s="10">
        <v>0.2</v>
      </c>
      <c r="O4191" s="7"/>
      <c r="V4191" s="10" t="s">
        <v>1888</v>
      </c>
      <c r="W4191" s="7" t="s">
        <v>537</v>
      </c>
      <c r="AE4191" s="7" t="s">
        <v>537</v>
      </c>
      <c r="AG4191" s="7" t="s">
        <v>318</v>
      </c>
      <c r="AH4191" s="7" t="s">
        <v>436</v>
      </c>
      <c r="AI4191" s="7" t="s">
        <v>436</v>
      </c>
      <c r="AJ4191" s="7" t="s">
        <v>436</v>
      </c>
      <c r="AQ4191" s="7"/>
    </row>
    <row r="4192" spans="1:43" ht="15.75" customHeight="1">
      <c r="A4192" s="19">
        <v>40799</v>
      </c>
      <c r="B4192" s="23" t="s">
        <v>1902</v>
      </c>
      <c r="C4192" s="24" t="s">
        <v>1894</v>
      </c>
      <c r="D4192" s="24" t="s">
        <v>1895</v>
      </c>
      <c r="E4192" s="15" t="s">
        <v>311</v>
      </c>
      <c r="F4192" s="15" t="s">
        <v>13</v>
      </c>
      <c r="G4192" s="15" t="s">
        <v>13</v>
      </c>
      <c r="H4192" s="15" t="s">
        <v>15</v>
      </c>
      <c r="I4192" s="15">
        <v>1585</v>
      </c>
      <c r="J4192" s="16" t="s">
        <v>1577</v>
      </c>
      <c r="K4192" s="16">
        <v>0.7</v>
      </c>
      <c r="L4192" s="15" t="s">
        <v>16</v>
      </c>
      <c r="M4192" s="16">
        <v>0.2</v>
      </c>
      <c r="N4192" s="16"/>
      <c r="O4192" s="16"/>
      <c r="P4192" s="16"/>
      <c r="Q4192" s="16"/>
      <c r="R4192" s="16"/>
      <c r="S4192" s="16"/>
      <c r="T4192" s="16"/>
      <c r="U4192" s="16"/>
      <c r="V4192" s="10" t="s">
        <v>1888</v>
      </c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 t="s">
        <v>318</v>
      </c>
      <c r="AH4192" s="15" t="s">
        <v>436</v>
      </c>
      <c r="AI4192" s="15" t="s">
        <v>436</v>
      </c>
      <c r="AJ4192" s="15" t="s">
        <v>436</v>
      </c>
      <c r="AK4192" s="15"/>
      <c r="AL4192" s="15"/>
      <c r="AM4192" s="15"/>
      <c r="AN4192" s="15"/>
      <c r="AO4192" s="15"/>
      <c r="AP4192" s="15"/>
      <c r="AQ4192" s="7"/>
    </row>
    <row r="4193" spans="1:43" ht="15.75" customHeight="1">
      <c r="A4193" s="17">
        <v>37904</v>
      </c>
      <c r="B4193" s="24" t="s">
        <v>1894</v>
      </c>
      <c r="C4193" s="24" t="s">
        <v>1894</v>
      </c>
      <c r="D4193" s="24" t="s">
        <v>1895</v>
      </c>
      <c r="E4193" s="7" t="s">
        <v>311</v>
      </c>
      <c r="F4193" s="7" t="s">
        <v>316</v>
      </c>
      <c r="G4193" s="7" t="s">
        <v>13</v>
      </c>
      <c r="H4193" s="7" t="s">
        <v>15</v>
      </c>
      <c r="I4193" s="7">
        <v>1586</v>
      </c>
      <c r="J4193" s="7" t="s">
        <v>119</v>
      </c>
      <c r="K4193" s="10">
        <v>0.8</v>
      </c>
      <c r="L4193" s="7" t="s">
        <v>16</v>
      </c>
      <c r="M4193" s="10">
        <v>1.3</v>
      </c>
      <c r="N4193" s="10">
        <v>0.1</v>
      </c>
      <c r="O4193" s="7"/>
      <c r="V4193" s="10">
        <f>SQRT((N4193*N4193)+(O4193*O4193)+((P4193*P4193)+(Q4193*Q4193)+(R4193*R4193)+(S4193*S4193)+(T4193*T4193)+(U4193*U4193)))</f>
        <v>0.1</v>
      </c>
      <c r="W4193" s="7">
        <v>6</v>
      </c>
      <c r="AC4193" s="9"/>
      <c r="AD4193" s="9"/>
      <c r="AG4193" s="7" t="s">
        <v>119</v>
      </c>
      <c r="AH4193" s="7" t="s">
        <v>436</v>
      </c>
      <c r="AI4193" s="7" t="s">
        <v>436</v>
      </c>
      <c r="AJ4193" s="7" t="s">
        <v>436</v>
      </c>
      <c r="AQ4193" s="7"/>
    </row>
    <row r="4194" spans="1:43" ht="15.75" customHeight="1">
      <c r="A4194" s="17">
        <v>38140</v>
      </c>
      <c r="B4194" s="24" t="s">
        <v>1895</v>
      </c>
      <c r="C4194" s="24" t="s">
        <v>1894</v>
      </c>
      <c r="D4194" s="24" t="s">
        <v>1895</v>
      </c>
      <c r="E4194" s="7" t="s">
        <v>311</v>
      </c>
      <c r="F4194" s="7" t="s">
        <v>13</v>
      </c>
      <c r="G4194" s="7" t="s">
        <v>314</v>
      </c>
      <c r="H4194" s="7" t="s">
        <v>15</v>
      </c>
      <c r="I4194" s="7">
        <v>1586</v>
      </c>
      <c r="J4194" s="7" t="s">
        <v>515</v>
      </c>
      <c r="K4194" s="10">
        <v>0.8</v>
      </c>
      <c r="L4194" s="7" t="s">
        <v>16</v>
      </c>
      <c r="M4194" s="10">
        <v>1.3</v>
      </c>
      <c r="O4194" s="7"/>
      <c r="V4194" s="10" t="s">
        <v>1888</v>
      </c>
      <c r="AC4194" s="9"/>
      <c r="AD4194" s="9"/>
      <c r="AG4194" s="7" t="s">
        <v>318</v>
      </c>
      <c r="AH4194" s="7" t="s">
        <v>436</v>
      </c>
      <c r="AI4194" s="7" t="s">
        <v>436</v>
      </c>
      <c r="AJ4194" s="7" t="s">
        <v>436</v>
      </c>
      <c r="AQ4194" s="7"/>
    </row>
    <row r="4195" spans="1:43" ht="15.75" customHeight="1">
      <c r="A4195" s="17">
        <v>38337</v>
      </c>
      <c r="B4195" s="22" t="s">
        <v>1895</v>
      </c>
      <c r="C4195" s="24" t="s">
        <v>1894</v>
      </c>
      <c r="D4195" s="24" t="s">
        <v>1895</v>
      </c>
      <c r="E4195" s="7" t="s">
        <v>311</v>
      </c>
      <c r="F4195" s="7" t="s">
        <v>13</v>
      </c>
      <c r="G4195" s="7" t="s">
        <v>314</v>
      </c>
      <c r="H4195" s="7" t="s">
        <v>15</v>
      </c>
      <c r="I4195" s="7">
        <v>1586</v>
      </c>
      <c r="J4195" s="7" t="s">
        <v>324</v>
      </c>
      <c r="K4195" s="10">
        <v>0.8</v>
      </c>
      <c r="L4195" s="7" t="s">
        <v>16</v>
      </c>
      <c r="M4195" s="10">
        <v>1.3</v>
      </c>
      <c r="O4195" s="7"/>
      <c r="V4195" s="10" t="s">
        <v>1888</v>
      </c>
      <c r="W4195" s="7">
        <v>9999</v>
      </c>
      <c r="AC4195" s="9"/>
      <c r="AD4195" s="9"/>
      <c r="AG4195" s="7" t="s">
        <v>318</v>
      </c>
      <c r="AH4195" s="7" t="s">
        <v>436</v>
      </c>
      <c r="AI4195" s="7" t="s">
        <v>436</v>
      </c>
      <c r="AJ4195" s="7" t="s">
        <v>436</v>
      </c>
      <c r="AQ4195" s="7"/>
    </row>
    <row r="4196" spans="1:43" ht="15.75" customHeight="1">
      <c r="A4196" s="17">
        <v>39427</v>
      </c>
      <c r="B4196" s="22" t="s">
        <v>1898</v>
      </c>
      <c r="C4196" s="24" t="s">
        <v>1894</v>
      </c>
      <c r="D4196" s="24" t="s">
        <v>1895</v>
      </c>
      <c r="E4196" s="7" t="s">
        <v>311</v>
      </c>
      <c r="F4196" s="7" t="s">
        <v>13</v>
      </c>
      <c r="G4196" s="7" t="s">
        <v>575</v>
      </c>
      <c r="H4196" s="7" t="s">
        <v>15</v>
      </c>
      <c r="I4196" s="7">
        <v>1586</v>
      </c>
      <c r="J4196" s="7" t="s">
        <v>320</v>
      </c>
      <c r="K4196" s="10">
        <v>0.8</v>
      </c>
      <c r="L4196" s="7" t="s">
        <v>16</v>
      </c>
      <c r="M4196" s="10">
        <v>1.3</v>
      </c>
      <c r="P4196" s="10"/>
      <c r="Q4196" s="10"/>
      <c r="R4196" s="10"/>
      <c r="S4196" s="10"/>
      <c r="V4196" s="10" t="s">
        <v>1888</v>
      </c>
      <c r="W4196" s="8" t="s">
        <v>317</v>
      </c>
      <c r="AG4196" s="7" t="s">
        <v>318</v>
      </c>
      <c r="AH4196" s="7" t="s">
        <v>436</v>
      </c>
      <c r="AI4196" s="7" t="s">
        <v>436</v>
      </c>
      <c r="AJ4196" s="7" t="s">
        <v>436</v>
      </c>
      <c r="AQ4196" s="7"/>
    </row>
    <row r="4197" spans="1:43" ht="15.75" customHeight="1">
      <c r="A4197" s="17">
        <v>40070</v>
      </c>
      <c r="B4197" s="22" t="s">
        <v>1900</v>
      </c>
      <c r="C4197" s="24" t="s">
        <v>1894</v>
      </c>
      <c r="D4197" s="24" t="s">
        <v>1895</v>
      </c>
      <c r="E4197" s="7" t="s">
        <v>311</v>
      </c>
      <c r="F4197" s="7" t="s">
        <v>13</v>
      </c>
      <c r="G4197" s="7" t="s">
        <v>229</v>
      </c>
      <c r="H4197" s="7" t="s">
        <v>15</v>
      </c>
      <c r="I4197" s="7">
        <v>1586</v>
      </c>
      <c r="J4197" s="7" t="s">
        <v>320</v>
      </c>
      <c r="K4197" s="10">
        <v>0.8</v>
      </c>
      <c r="L4197" s="7" t="s">
        <v>16</v>
      </c>
      <c r="M4197" s="10">
        <v>1.3</v>
      </c>
      <c r="O4197" s="7"/>
      <c r="V4197" s="10" t="s">
        <v>1888</v>
      </c>
      <c r="W4197" s="7" t="s">
        <v>537</v>
      </c>
      <c r="AE4197" s="7" t="s">
        <v>537</v>
      </c>
      <c r="AG4197" s="7" t="s">
        <v>318</v>
      </c>
      <c r="AH4197" s="7" t="s">
        <v>436</v>
      </c>
      <c r="AI4197" s="7" t="s">
        <v>436</v>
      </c>
      <c r="AJ4197" s="7" t="s">
        <v>436</v>
      </c>
      <c r="AQ4197" s="7"/>
    </row>
    <row r="4198" spans="1:43" ht="15.75" customHeight="1">
      <c r="A4198" s="19">
        <v>40799</v>
      </c>
      <c r="B4198" s="23" t="s">
        <v>1902</v>
      </c>
      <c r="C4198" s="24" t="s">
        <v>1894</v>
      </c>
      <c r="D4198" s="24" t="s">
        <v>1895</v>
      </c>
      <c r="E4198" s="15" t="s">
        <v>311</v>
      </c>
      <c r="F4198" s="15" t="s">
        <v>13</v>
      </c>
      <c r="G4198" s="15" t="s">
        <v>13</v>
      </c>
      <c r="H4198" s="15" t="s">
        <v>15</v>
      </c>
      <c r="I4198" s="15">
        <v>1586</v>
      </c>
      <c r="J4198" s="16" t="s">
        <v>1577</v>
      </c>
      <c r="K4198" s="16">
        <v>0.8</v>
      </c>
      <c r="L4198" s="15" t="s">
        <v>16</v>
      </c>
      <c r="M4198" s="16">
        <v>1.3</v>
      </c>
      <c r="N4198" s="16"/>
      <c r="O4198" s="16"/>
      <c r="P4198" s="16"/>
      <c r="Q4198" s="16"/>
      <c r="R4198" s="16"/>
      <c r="S4198" s="16"/>
      <c r="T4198" s="16"/>
      <c r="U4198" s="16"/>
      <c r="V4198" s="10" t="s">
        <v>1888</v>
      </c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 t="s">
        <v>318</v>
      </c>
      <c r="AH4198" s="15" t="s">
        <v>436</v>
      </c>
      <c r="AI4198" s="15" t="s">
        <v>436</v>
      </c>
      <c r="AJ4198" s="15" t="s">
        <v>436</v>
      </c>
      <c r="AK4198" s="15"/>
      <c r="AL4198" s="15"/>
      <c r="AM4198" s="15"/>
      <c r="AN4198" s="15"/>
      <c r="AO4198" s="15"/>
      <c r="AP4198" s="15"/>
      <c r="AQ4198" s="7"/>
    </row>
    <row r="4199" spans="1:43" ht="15.75" customHeight="1">
      <c r="A4199" s="17">
        <v>37904</v>
      </c>
      <c r="B4199" s="24" t="s">
        <v>1894</v>
      </c>
      <c r="C4199" s="24" t="s">
        <v>1894</v>
      </c>
      <c r="D4199" s="24" t="s">
        <v>1895</v>
      </c>
      <c r="E4199" s="7" t="s">
        <v>311</v>
      </c>
      <c r="F4199" s="7" t="s">
        <v>316</v>
      </c>
      <c r="G4199" s="7" t="s">
        <v>13</v>
      </c>
      <c r="H4199" s="7" t="s">
        <v>15</v>
      </c>
      <c r="I4199" s="7">
        <v>1587</v>
      </c>
      <c r="J4199" s="7" t="s">
        <v>119</v>
      </c>
      <c r="K4199" s="10">
        <v>0.3</v>
      </c>
      <c r="L4199" s="7" t="s">
        <v>16</v>
      </c>
      <c r="M4199" s="10">
        <v>2.6</v>
      </c>
      <c r="N4199" s="10">
        <v>0.1</v>
      </c>
      <c r="O4199" s="7"/>
      <c r="V4199" s="10">
        <f>SQRT((N4199*N4199)+(O4199*O4199)+((P4199*P4199)+(Q4199*Q4199)+(R4199*R4199)+(S4199*S4199)+(T4199*T4199)+(U4199*U4199)))</f>
        <v>0.1</v>
      </c>
      <c r="W4199" s="7">
        <v>7</v>
      </c>
      <c r="AC4199" s="9"/>
      <c r="AD4199" s="9"/>
      <c r="AG4199" s="7" t="s">
        <v>119</v>
      </c>
      <c r="AH4199" s="7" t="s">
        <v>436</v>
      </c>
      <c r="AI4199" s="7" t="s">
        <v>436</v>
      </c>
      <c r="AJ4199" s="7" t="s">
        <v>436</v>
      </c>
      <c r="AQ4199" s="7"/>
    </row>
    <row r="4200" spans="1:43" ht="15.75" customHeight="1">
      <c r="A4200" s="17">
        <v>38139</v>
      </c>
      <c r="B4200" s="24" t="s">
        <v>1895</v>
      </c>
      <c r="C4200" s="24" t="s">
        <v>1894</v>
      </c>
      <c r="D4200" s="24" t="s">
        <v>1895</v>
      </c>
      <c r="E4200" s="7" t="s">
        <v>311</v>
      </c>
      <c r="F4200" s="7" t="s">
        <v>13</v>
      </c>
      <c r="G4200" s="7" t="s">
        <v>314</v>
      </c>
      <c r="H4200" s="7" t="s">
        <v>15</v>
      </c>
      <c r="I4200" s="7">
        <v>1587</v>
      </c>
      <c r="J4200" s="7" t="s">
        <v>320</v>
      </c>
      <c r="K4200" s="10">
        <v>0.3</v>
      </c>
      <c r="L4200" s="7" t="s">
        <v>16</v>
      </c>
      <c r="M4200" s="10">
        <v>2.6</v>
      </c>
      <c r="O4200" s="7"/>
      <c r="V4200" s="10" t="s">
        <v>1888</v>
      </c>
      <c r="AC4200" s="9"/>
      <c r="AD4200" s="9"/>
      <c r="AG4200" s="7" t="s">
        <v>318</v>
      </c>
      <c r="AH4200" s="7" t="s">
        <v>436</v>
      </c>
      <c r="AI4200" s="7" t="s">
        <v>436</v>
      </c>
      <c r="AJ4200" s="7" t="s">
        <v>436</v>
      </c>
      <c r="AQ4200" s="7"/>
    </row>
    <row r="4201" spans="1:43" ht="15.75" customHeight="1">
      <c r="A4201" s="17">
        <v>38337</v>
      </c>
      <c r="B4201" s="22" t="s">
        <v>1895</v>
      </c>
      <c r="C4201" s="24" t="s">
        <v>1894</v>
      </c>
      <c r="D4201" s="24" t="s">
        <v>1895</v>
      </c>
      <c r="E4201" s="7" t="s">
        <v>311</v>
      </c>
      <c r="F4201" s="7" t="s">
        <v>13</v>
      </c>
      <c r="G4201" s="7" t="s">
        <v>314</v>
      </c>
      <c r="H4201" s="7" t="s">
        <v>15</v>
      </c>
      <c r="I4201" s="7">
        <v>1587</v>
      </c>
      <c r="J4201" s="7" t="s">
        <v>324</v>
      </c>
      <c r="K4201" s="10">
        <v>0.3</v>
      </c>
      <c r="L4201" s="7" t="s">
        <v>16</v>
      </c>
      <c r="M4201" s="10">
        <v>2.6</v>
      </c>
      <c r="O4201" s="7"/>
      <c r="V4201" s="10" t="s">
        <v>1888</v>
      </c>
      <c r="W4201" s="7">
        <v>9999</v>
      </c>
      <c r="AC4201" s="9"/>
      <c r="AD4201" s="9"/>
      <c r="AG4201" s="7" t="s">
        <v>318</v>
      </c>
      <c r="AH4201" s="7" t="s">
        <v>436</v>
      </c>
      <c r="AI4201" s="7" t="s">
        <v>436</v>
      </c>
      <c r="AJ4201" s="7" t="s">
        <v>436</v>
      </c>
      <c r="AQ4201" s="7"/>
    </row>
    <row r="4202" spans="1:43" ht="15.75" customHeight="1">
      <c r="A4202" s="17">
        <v>39427</v>
      </c>
      <c r="B4202" s="22" t="s">
        <v>1898</v>
      </c>
      <c r="C4202" s="24" t="s">
        <v>1894</v>
      </c>
      <c r="D4202" s="24" t="s">
        <v>1895</v>
      </c>
      <c r="E4202" s="7" t="s">
        <v>311</v>
      </c>
      <c r="F4202" s="7" t="s">
        <v>13</v>
      </c>
      <c r="G4202" s="7" t="s">
        <v>575</v>
      </c>
      <c r="H4202" s="7" t="s">
        <v>15</v>
      </c>
      <c r="I4202" s="7">
        <v>1587</v>
      </c>
      <c r="J4202" s="7" t="s">
        <v>320</v>
      </c>
      <c r="K4202" s="10">
        <v>0.3</v>
      </c>
      <c r="L4202" s="7" t="s">
        <v>16</v>
      </c>
      <c r="M4202" s="10">
        <v>2.6</v>
      </c>
      <c r="P4202" s="10"/>
      <c r="Q4202" s="10"/>
      <c r="R4202" s="10"/>
      <c r="S4202" s="10"/>
      <c r="V4202" s="10" t="s">
        <v>1888</v>
      </c>
      <c r="W4202" s="8" t="s">
        <v>537</v>
      </c>
      <c r="AG4202" s="7" t="s">
        <v>318</v>
      </c>
      <c r="AH4202" s="7" t="s">
        <v>436</v>
      </c>
      <c r="AI4202" s="7" t="s">
        <v>436</v>
      </c>
      <c r="AJ4202" s="7" t="s">
        <v>436</v>
      </c>
      <c r="AP4202" s="7" t="s">
        <v>420</v>
      </c>
      <c r="AQ4202" s="7"/>
    </row>
    <row r="4203" spans="1:43" ht="15.75" customHeight="1">
      <c r="A4203" s="17">
        <v>40070</v>
      </c>
      <c r="B4203" s="22" t="s">
        <v>1900</v>
      </c>
      <c r="C4203" s="24" t="s">
        <v>1894</v>
      </c>
      <c r="D4203" s="24" t="s">
        <v>1895</v>
      </c>
      <c r="E4203" s="7" t="s">
        <v>311</v>
      </c>
      <c r="F4203" s="7" t="s">
        <v>13</v>
      </c>
      <c r="G4203" s="7" t="s">
        <v>229</v>
      </c>
      <c r="H4203" s="7" t="s">
        <v>15</v>
      </c>
      <c r="I4203" s="7">
        <v>1587</v>
      </c>
      <c r="J4203" s="7" t="s">
        <v>320</v>
      </c>
      <c r="K4203" s="10">
        <v>0.3</v>
      </c>
      <c r="L4203" s="7" t="s">
        <v>16</v>
      </c>
      <c r="M4203" s="10">
        <v>2.6</v>
      </c>
      <c r="O4203" s="7"/>
      <c r="V4203" s="10" t="s">
        <v>1888</v>
      </c>
      <c r="W4203" s="7" t="s">
        <v>537</v>
      </c>
      <c r="AE4203" s="7" t="s">
        <v>537</v>
      </c>
      <c r="AG4203" s="7" t="s">
        <v>318</v>
      </c>
      <c r="AH4203" s="7" t="s">
        <v>436</v>
      </c>
      <c r="AI4203" s="7" t="s">
        <v>436</v>
      </c>
      <c r="AJ4203" s="7" t="s">
        <v>436</v>
      </c>
      <c r="AP4203" s="7" t="s">
        <v>420</v>
      </c>
      <c r="AQ4203" s="7"/>
    </row>
    <row r="4204" spans="1:43" ht="15.75" customHeight="1">
      <c r="A4204" s="19">
        <v>40799</v>
      </c>
      <c r="B4204" s="23" t="s">
        <v>1902</v>
      </c>
      <c r="C4204" s="24" t="s">
        <v>1894</v>
      </c>
      <c r="D4204" s="24" t="s">
        <v>1895</v>
      </c>
      <c r="E4204" s="15" t="s">
        <v>311</v>
      </c>
      <c r="F4204" s="15" t="s">
        <v>13</v>
      </c>
      <c r="G4204" s="15" t="s">
        <v>13</v>
      </c>
      <c r="H4204" s="15" t="s">
        <v>15</v>
      </c>
      <c r="I4204" s="15">
        <v>1587</v>
      </c>
      <c r="J4204" s="15" t="s">
        <v>320</v>
      </c>
      <c r="K4204" s="16">
        <v>0.3</v>
      </c>
      <c r="L4204" s="15" t="s">
        <v>16</v>
      </c>
      <c r="M4204" s="16">
        <v>2.6</v>
      </c>
      <c r="N4204" s="16"/>
      <c r="O4204" s="16"/>
      <c r="P4204" s="16"/>
      <c r="Q4204" s="16"/>
      <c r="R4204" s="16"/>
      <c r="S4204" s="16"/>
      <c r="T4204" s="16"/>
      <c r="U4204" s="16"/>
      <c r="V4204" s="10" t="s">
        <v>1888</v>
      </c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 t="s">
        <v>318</v>
      </c>
      <c r="AH4204" s="15" t="s">
        <v>436</v>
      </c>
      <c r="AI4204" s="15" t="s">
        <v>436</v>
      </c>
      <c r="AJ4204" s="15" t="s">
        <v>436</v>
      </c>
      <c r="AK4204" s="15"/>
      <c r="AL4204" s="15"/>
      <c r="AM4204" s="15"/>
      <c r="AN4204" s="15"/>
      <c r="AO4204" s="15"/>
      <c r="AP4204" s="15"/>
      <c r="AQ4204" s="7"/>
    </row>
    <row r="4205" spans="1:43" ht="15.75" customHeight="1">
      <c r="A4205" s="19">
        <v>38140</v>
      </c>
      <c r="B4205" s="23" t="s">
        <v>1895</v>
      </c>
      <c r="C4205" s="24" t="s">
        <v>1895</v>
      </c>
      <c r="D4205" s="24" t="s">
        <v>1896</v>
      </c>
      <c r="E4205" s="15" t="s">
        <v>311</v>
      </c>
      <c r="F4205" s="15" t="s">
        <v>13</v>
      </c>
      <c r="G4205" s="15" t="s">
        <v>314</v>
      </c>
      <c r="H4205" s="15" t="s">
        <v>15</v>
      </c>
      <c r="I4205" s="15">
        <v>1596</v>
      </c>
      <c r="J4205" s="15" t="s">
        <v>119</v>
      </c>
      <c r="K4205" s="16">
        <v>9.9</v>
      </c>
      <c r="L4205" s="15" t="s">
        <v>16</v>
      </c>
      <c r="M4205" s="16">
        <v>1.1000000000000001</v>
      </c>
      <c r="N4205" s="16">
        <v>0.1</v>
      </c>
      <c r="O4205" s="16"/>
      <c r="P4205" s="16"/>
      <c r="Q4205" s="16"/>
      <c r="R4205" s="16"/>
      <c r="S4205" s="16"/>
      <c r="T4205" s="16"/>
      <c r="U4205" s="16"/>
      <c r="V4205" s="10"/>
      <c r="W4205" s="15">
        <v>5</v>
      </c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 t="s">
        <v>318</v>
      </c>
      <c r="AH4205" s="15" t="s">
        <v>436</v>
      </c>
      <c r="AI4205" s="15" t="s">
        <v>436</v>
      </c>
      <c r="AJ4205" s="15" t="s">
        <v>436</v>
      </c>
      <c r="AK4205" s="15"/>
      <c r="AL4205" s="15"/>
      <c r="AM4205" s="15"/>
      <c r="AN4205" s="15"/>
      <c r="AO4205" s="15"/>
      <c r="AP4205" s="15" t="s">
        <v>2020</v>
      </c>
      <c r="AQ4205" s="7"/>
    </row>
    <row r="4206" spans="1:43" ht="15.75" customHeight="1">
      <c r="A4206" s="19">
        <v>38140</v>
      </c>
      <c r="B4206" s="23" t="s">
        <v>1895</v>
      </c>
      <c r="C4206" s="24" t="s">
        <v>1895</v>
      </c>
      <c r="D4206" s="24" t="s">
        <v>1896</v>
      </c>
      <c r="E4206" s="15" t="s">
        <v>311</v>
      </c>
      <c r="F4206" s="15" t="s">
        <v>13</v>
      </c>
      <c r="G4206" s="15" t="s">
        <v>314</v>
      </c>
      <c r="H4206" s="15" t="s">
        <v>15</v>
      </c>
      <c r="I4206" s="15">
        <v>1597</v>
      </c>
      <c r="J4206" s="15" t="s">
        <v>119</v>
      </c>
      <c r="K4206" s="16">
        <v>9.9</v>
      </c>
      <c r="L4206" s="15" t="s">
        <v>16</v>
      </c>
      <c r="M4206" s="16">
        <v>1.1000000000000001</v>
      </c>
      <c r="N4206" s="16">
        <v>0.2</v>
      </c>
      <c r="O4206" s="16"/>
      <c r="P4206" s="16"/>
      <c r="Q4206" s="16"/>
      <c r="R4206" s="16"/>
      <c r="S4206" s="16"/>
      <c r="T4206" s="16"/>
      <c r="U4206" s="16"/>
      <c r="V4206" s="10"/>
      <c r="W4206" s="15">
        <v>6</v>
      </c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 t="s">
        <v>318</v>
      </c>
      <c r="AH4206" s="15" t="s">
        <v>436</v>
      </c>
      <c r="AI4206" s="15" t="s">
        <v>436</v>
      </c>
      <c r="AJ4206" s="15" t="s">
        <v>436</v>
      </c>
      <c r="AK4206" s="15"/>
      <c r="AL4206" s="15"/>
      <c r="AM4206" s="15"/>
      <c r="AN4206" s="15"/>
      <c r="AO4206" s="15"/>
      <c r="AP4206" s="15" t="s">
        <v>2020</v>
      </c>
      <c r="AQ4206" s="7"/>
    </row>
    <row r="4207" spans="1:43" ht="15.75" customHeight="1">
      <c r="A4207" s="17">
        <v>41543</v>
      </c>
      <c r="B4207" s="22" t="s">
        <v>2048</v>
      </c>
      <c r="C4207" s="22" t="s">
        <v>2048</v>
      </c>
      <c r="D4207" s="22" t="s">
        <v>1888</v>
      </c>
      <c r="E4207" s="7" t="s">
        <v>311</v>
      </c>
      <c r="F4207" s="7" t="s">
        <v>13</v>
      </c>
      <c r="G4207" s="7" t="s">
        <v>13</v>
      </c>
      <c r="H4207" s="7" t="s">
        <v>123</v>
      </c>
      <c r="I4207" s="7">
        <v>1711</v>
      </c>
      <c r="J4207" s="7" t="s">
        <v>119</v>
      </c>
      <c r="K4207" s="10">
        <v>69.2</v>
      </c>
      <c r="L4207" s="7" t="s">
        <v>16</v>
      </c>
      <c r="M4207" s="10">
        <v>1.9</v>
      </c>
      <c r="N4207" s="10">
        <v>0.1</v>
      </c>
      <c r="V4207" s="7">
        <f>SQRT((N4207*N4207)+(O4207*O4207)+((P4207*P4207)+(Q4207*Q4207)+(R4207*R4207)+(S4207*S4207)+(T4207*T4207)+(U4207*U4207)))</f>
        <v>0.1</v>
      </c>
      <c r="W4207" s="7">
        <v>13</v>
      </c>
      <c r="AG4207" s="7" t="s">
        <v>119</v>
      </c>
      <c r="AH4207" s="7" t="s">
        <v>436</v>
      </c>
      <c r="AI4207" s="7" t="s">
        <v>436</v>
      </c>
      <c r="AJ4207" s="7" t="s">
        <v>436</v>
      </c>
      <c r="AP4207" s="7" t="s">
        <v>1733</v>
      </c>
      <c r="AQ4207" s="7"/>
    </row>
    <row r="4208" spans="1:43" ht="15.75" customHeight="1">
      <c r="A4208" s="17">
        <v>41995</v>
      </c>
      <c r="B4208" s="22">
        <v>2014</v>
      </c>
      <c r="C4208" s="22" t="s">
        <v>2048</v>
      </c>
      <c r="D4208" s="22" t="s">
        <v>1888</v>
      </c>
      <c r="E4208" s="7" t="s">
        <v>311</v>
      </c>
      <c r="F4208" s="7" t="s">
        <v>13</v>
      </c>
      <c r="G4208" s="7" t="s">
        <v>2326</v>
      </c>
      <c r="H4208" s="7" t="s">
        <v>123</v>
      </c>
      <c r="I4208" s="7">
        <v>1711</v>
      </c>
      <c r="J4208" s="7" t="s">
        <v>315</v>
      </c>
      <c r="K4208" s="10">
        <v>69.2</v>
      </c>
      <c r="L4208" s="7" t="s">
        <v>16</v>
      </c>
      <c r="M4208" s="10">
        <v>1.9</v>
      </c>
      <c r="N4208" s="10">
        <v>0.2</v>
      </c>
      <c r="V4208" s="7">
        <v>0.2</v>
      </c>
      <c r="W4208" s="7">
        <v>7</v>
      </c>
      <c r="AG4208" s="7" t="s">
        <v>119</v>
      </c>
      <c r="AH4208" s="7" t="s">
        <v>436</v>
      </c>
      <c r="AI4208" s="7" t="s">
        <v>436</v>
      </c>
      <c r="AJ4208" s="7" t="s">
        <v>436</v>
      </c>
      <c r="AK4208" s="7" t="s">
        <v>436</v>
      </c>
      <c r="AP4208" s="7" t="s">
        <v>1733</v>
      </c>
      <c r="AQ4208" s="7"/>
    </row>
    <row r="4209" spans="1:43" ht="15.75" customHeight="1">
      <c r="A4209" s="17">
        <v>38370</v>
      </c>
      <c r="B4209" s="22" t="s">
        <v>1896</v>
      </c>
      <c r="C4209" s="22" t="s">
        <v>1896</v>
      </c>
      <c r="D4209" s="22" t="s">
        <v>1888</v>
      </c>
      <c r="E4209" s="7" t="s">
        <v>311</v>
      </c>
      <c r="F4209" s="7" t="s">
        <v>13</v>
      </c>
      <c r="G4209" s="7" t="s">
        <v>927</v>
      </c>
      <c r="H4209" s="7" t="s">
        <v>15</v>
      </c>
      <c r="I4209" s="7">
        <v>1714</v>
      </c>
      <c r="J4209" s="7" t="s">
        <v>119</v>
      </c>
      <c r="K4209" s="10">
        <v>64.7</v>
      </c>
      <c r="L4209" s="7" t="s">
        <v>16</v>
      </c>
      <c r="M4209" s="10">
        <v>4.7</v>
      </c>
      <c r="N4209" s="10">
        <v>0.8</v>
      </c>
      <c r="O4209" s="7"/>
      <c r="V4209" s="10">
        <f>SQRT((N4209*N4209)+(O4209*O4209)+((P4209*P4209)+(Q4209*Q4209)+(R4209*R4209)+(S4209*S4209)+(T4209*T4209)+(U4209*U4209)))</f>
        <v>0.8</v>
      </c>
      <c r="W4209" s="7">
        <v>162</v>
      </c>
      <c r="AC4209" s="9">
        <v>10</v>
      </c>
      <c r="AD4209" s="9"/>
      <c r="AG4209" s="7" t="s">
        <v>119</v>
      </c>
      <c r="AH4209" s="7" t="s">
        <v>436</v>
      </c>
      <c r="AI4209" s="7" t="s">
        <v>436</v>
      </c>
      <c r="AJ4209" s="7" t="s">
        <v>436</v>
      </c>
      <c r="AQ4209" s="7"/>
    </row>
    <row r="4210" spans="1:43" ht="15.75" customHeight="1">
      <c r="A4210" s="17">
        <v>39487</v>
      </c>
      <c r="B4210" s="22" t="s">
        <v>1899</v>
      </c>
      <c r="C4210" s="22" t="s">
        <v>1896</v>
      </c>
      <c r="D4210" s="22" t="s">
        <v>1888</v>
      </c>
      <c r="E4210" s="7" t="s">
        <v>311</v>
      </c>
      <c r="F4210" s="7" t="s">
        <v>13</v>
      </c>
      <c r="G4210" s="7" t="s">
        <v>576</v>
      </c>
      <c r="H4210" s="7" t="s">
        <v>15</v>
      </c>
      <c r="I4210" s="7">
        <v>1714</v>
      </c>
      <c r="J4210" s="7" t="s">
        <v>119</v>
      </c>
      <c r="K4210" s="10">
        <v>64.7</v>
      </c>
      <c r="L4210" s="7" t="s">
        <v>16</v>
      </c>
      <c r="M4210" s="10">
        <v>4.7</v>
      </c>
      <c r="N4210" s="10">
        <v>2.4</v>
      </c>
      <c r="P4210" s="10"/>
      <c r="Q4210" s="10"/>
      <c r="R4210" s="10"/>
      <c r="S4210" s="10"/>
      <c r="V4210" s="10">
        <f>SQRT((N4210*N4210)+(O4210*O4210)+((P4210*P4210)+(Q4210*Q4210)+(R4210*R4210)+(S4210*S4210)+(T4210*T4210)+(U4210*U4210)))</f>
        <v>2.4</v>
      </c>
      <c r="W4210" s="8">
        <v>9999</v>
      </c>
      <c r="AG4210" s="7" t="s">
        <v>119</v>
      </c>
      <c r="AH4210" s="7" t="s">
        <v>436</v>
      </c>
      <c r="AI4210" s="7" t="s">
        <v>436</v>
      </c>
      <c r="AJ4210" s="7" t="s">
        <v>436</v>
      </c>
      <c r="AQ4210" s="7"/>
    </row>
    <row r="4211" spans="1:43" ht="15.75" customHeight="1">
      <c r="A4211" s="17">
        <v>40436</v>
      </c>
      <c r="B4211" s="22" t="s">
        <v>1901</v>
      </c>
      <c r="C4211" s="22" t="s">
        <v>1896</v>
      </c>
      <c r="D4211" s="22" t="s">
        <v>1888</v>
      </c>
      <c r="E4211" s="7" t="s">
        <v>311</v>
      </c>
      <c r="F4211" s="7" t="s">
        <v>13</v>
      </c>
      <c r="G4211" s="7" t="s">
        <v>1158</v>
      </c>
      <c r="H4211" s="7" t="s">
        <v>15</v>
      </c>
      <c r="I4211" s="7">
        <v>1714</v>
      </c>
      <c r="J4211" s="7" t="s">
        <v>315</v>
      </c>
      <c r="K4211" s="10">
        <v>64.7</v>
      </c>
      <c r="L4211" s="7" t="s">
        <v>16</v>
      </c>
      <c r="M4211" s="10">
        <v>4.7</v>
      </c>
      <c r="N4211" s="10">
        <v>5.3</v>
      </c>
      <c r="O4211" s="7"/>
      <c r="V4211" s="10">
        <f>SQRT((N4211*N4211)+(O4211*O4211)+((P4211*P4211)+(Q4211*Q4211)+(R4211*R4211)+(S4211*S4211)+(T4211*T4211)+(U4211*U4211)))</f>
        <v>5.3</v>
      </c>
      <c r="W4211" s="7">
        <v>9999</v>
      </c>
      <c r="AE4211" s="7">
        <v>0</v>
      </c>
      <c r="AG4211" s="7" t="s">
        <v>119</v>
      </c>
      <c r="AH4211" s="7" t="s">
        <v>436</v>
      </c>
      <c r="AI4211" s="7" t="s">
        <v>436</v>
      </c>
      <c r="AJ4211" s="7" t="s">
        <v>436</v>
      </c>
      <c r="AQ4211" s="7"/>
    </row>
    <row r="4212" spans="1:43" ht="15.75" customHeight="1">
      <c r="A4212" s="19">
        <v>40814</v>
      </c>
      <c r="B4212" s="23" t="s">
        <v>1902</v>
      </c>
      <c r="C4212" s="22" t="s">
        <v>1896</v>
      </c>
      <c r="D4212" s="22" t="s">
        <v>1888</v>
      </c>
      <c r="E4212" s="15" t="s">
        <v>311</v>
      </c>
      <c r="F4212" s="15" t="s">
        <v>13</v>
      </c>
      <c r="G4212" s="15" t="s">
        <v>13</v>
      </c>
      <c r="H4212" s="15" t="s">
        <v>15</v>
      </c>
      <c r="I4212" s="15">
        <v>1714</v>
      </c>
      <c r="J4212" s="15" t="s">
        <v>315</v>
      </c>
      <c r="K4212" s="16">
        <v>64.7</v>
      </c>
      <c r="L4212" s="15" t="s">
        <v>16</v>
      </c>
      <c r="M4212" s="16">
        <v>4.7</v>
      </c>
      <c r="N4212" s="16">
        <v>7.7</v>
      </c>
      <c r="O4212" s="16"/>
      <c r="P4212" s="16"/>
      <c r="Q4212" s="16"/>
      <c r="R4212" s="16"/>
      <c r="S4212" s="16"/>
      <c r="T4212" s="16"/>
      <c r="U4212" s="16"/>
      <c r="V4212" s="10">
        <f>SQRT((N4212*N4212)+(O4212*O4212)+((P4212*P4212)+(Q4212*Q4212)+(R4212*R4212)+(S4212*S4212)+(T4212*T4212)+(U4212*U4212)))</f>
        <v>7.7</v>
      </c>
      <c r="W4212" s="15">
        <v>9999</v>
      </c>
      <c r="X4212" s="15"/>
      <c r="Y4212" s="15"/>
      <c r="Z4212" s="15"/>
      <c r="AA4212" s="15"/>
      <c r="AB4212" s="15"/>
      <c r="AC4212" s="15"/>
      <c r="AD4212" s="15"/>
      <c r="AE4212" s="15">
        <v>4</v>
      </c>
      <c r="AF4212" s="15"/>
      <c r="AG4212" s="15" t="s">
        <v>119</v>
      </c>
      <c r="AH4212" s="15" t="s">
        <v>436</v>
      </c>
      <c r="AI4212" s="15" t="s">
        <v>436</v>
      </c>
      <c r="AJ4212" s="15" t="s">
        <v>436</v>
      </c>
      <c r="AK4212" s="15"/>
      <c r="AL4212" s="15"/>
      <c r="AM4212" s="15"/>
      <c r="AN4212" s="15"/>
      <c r="AO4212" s="15"/>
      <c r="AP4212" s="15" t="s">
        <v>1617</v>
      </c>
      <c r="AQ4212" s="7"/>
    </row>
    <row r="4213" spans="1:43" ht="15.75" customHeight="1">
      <c r="A4213" s="17">
        <v>41541</v>
      </c>
      <c r="B4213" s="22" t="s">
        <v>2048</v>
      </c>
      <c r="C4213" s="22" t="s">
        <v>1896</v>
      </c>
      <c r="D4213" s="22" t="s">
        <v>1888</v>
      </c>
      <c r="E4213" s="7" t="s">
        <v>311</v>
      </c>
      <c r="F4213" s="7" t="s">
        <v>13</v>
      </c>
      <c r="G4213" s="7" t="s">
        <v>13</v>
      </c>
      <c r="H4213" s="7" t="s">
        <v>15</v>
      </c>
      <c r="I4213" s="7">
        <v>1714</v>
      </c>
      <c r="J4213" s="7" t="s">
        <v>315</v>
      </c>
      <c r="K4213" s="10">
        <v>64.7</v>
      </c>
      <c r="L4213" s="7" t="s">
        <v>16</v>
      </c>
      <c r="M4213" s="10">
        <v>4.7</v>
      </c>
      <c r="N4213" s="10">
        <v>9.1999999999999993</v>
      </c>
      <c r="V4213" s="7">
        <v>9.1999999999999993</v>
      </c>
      <c r="W4213" s="7">
        <v>9999</v>
      </c>
      <c r="AE4213" s="7">
        <v>6</v>
      </c>
      <c r="AG4213" s="7" t="s">
        <v>318</v>
      </c>
      <c r="AH4213" s="7" t="s">
        <v>436</v>
      </c>
      <c r="AI4213" s="7" t="s">
        <v>436</v>
      </c>
      <c r="AJ4213" s="7" t="s">
        <v>436</v>
      </c>
      <c r="AQ4213" s="7"/>
    </row>
    <row r="4214" spans="1:43" ht="15.75" customHeight="1">
      <c r="A4214" s="17">
        <v>41994</v>
      </c>
      <c r="B4214" s="22">
        <v>2014</v>
      </c>
      <c r="C4214" s="22" t="s">
        <v>1896</v>
      </c>
      <c r="D4214" s="22" t="s">
        <v>1888</v>
      </c>
      <c r="E4214" s="7" t="s">
        <v>311</v>
      </c>
      <c r="F4214" s="7" t="s">
        <v>13</v>
      </c>
      <c r="G4214" s="7" t="s">
        <v>13</v>
      </c>
      <c r="H4214" s="7" t="s">
        <v>15</v>
      </c>
      <c r="I4214" s="7">
        <v>1714</v>
      </c>
      <c r="J4214" s="7" t="s">
        <v>315</v>
      </c>
      <c r="K4214" s="10">
        <v>64.7</v>
      </c>
      <c r="L4214" s="7" t="s">
        <v>16</v>
      </c>
      <c r="M4214" s="10">
        <v>4.7</v>
      </c>
      <c r="N4214" s="10">
        <v>9.8000000000000007</v>
      </c>
      <c r="V4214" s="7">
        <v>9.8000000000000007</v>
      </c>
      <c r="W4214" s="7">
        <v>9999</v>
      </c>
      <c r="AE4214" s="7">
        <v>7</v>
      </c>
      <c r="AG4214" s="7" t="s">
        <v>119</v>
      </c>
      <c r="AH4214" s="7" t="s">
        <v>436</v>
      </c>
      <c r="AI4214" s="7" t="s">
        <v>436</v>
      </c>
      <c r="AJ4214" s="7" t="s">
        <v>436</v>
      </c>
      <c r="AK4214" s="7" t="s">
        <v>436</v>
      </c>
      <c r="AP4214" s="7" t="s">
        <v>2385</v>
      </c>
      <c r="AQ4214" s="7"/>
    </row>
    <row r="4215" spans="1:43" ht="15.75" customHeight="1">
      <c r="A4215" s="17">
        <v>38370</v>
      </c>
      <c r="B4215" s="22" t="s">
        <v>1896</v>
      </c>
      <c r="C4215" s="22" t="s">
        <v>1896</v>
      </c>
      <c r="D4215" s="22" t="s">
        <v>1888</v>
      </c>
      <c r="E4215" s="7" t="s">
        <v>311</v>
      </c>
      <c r="F4215" s="7" t="s">
        <v>13</v>
      </c>
      <c r="G4215" s="7" t="s">
        <v>927</v>
      </c>
      <c r="H4215" s="7" t="s">
        <v>15</v>
      </c>
      <c r="I4215" s="7">
        <v>1715</v>
      </c>
      <c r="J4215" s="7" t="s">
        <v>119</v>
      </c>
      <c r="K4215" s="10">
        <v>64.3</v>
      </c>
      <c r="L4215" s="7" t="s">
        <v>16</v>
      </c>
      <c r="M4215" s="10">
        <v>4.3</v>
      </c>
      <c r="N4215" s="10">
        <v>1.3</v>
      </c>
      <c r="O4215" s="7"/>
      <c r="V4215" s="10">
        <f>SQRT((N4215*N4215)+(O4215*O4215)+((P4215*P4215)+(Q4215*Q4215)+(R4215*R4215)+(S4215*S4215)+(T4215*T4215)+(U4215*U4215)))</f>
        <v>1.3</v>
      </c>
      <c r="W4215" s="7">
        <v>193</v>
      </c>
      <c r="AC4215" s="9">
        <v>8</v>
      </c>
      <c r="AD4215" s="9"/>
      <c r="AG4215" s="7" t="s">
        <v>119</v>
      </c>
      <c r="AH4215" s="7" t="s">
        <v>436</v>
      </c>
      <c r="AI4215" s="7" t="s">
        <v>436</v>
      </c>
      <c r="AJ4215" s="7" t="s">
        <v>436</v>
      </c>
      <c r="AQ4215" s="7"/>
    </row>
    <row r="4216" spans="1:43" ht="15.75" customHeight="1">
      <c r="A4216" s="17">
        <v>39487</v>
      </c>
      <c r="B4216" s="22" t="s">
        <v>1899</v>
      </c>
      <c r="C4216" s="22" t="s">
        <v>1896</v>
      </c>
      <c r="D4216" s="22" t="s">
        <v>1888</v>
      </c>
      <c r="E4216" s="7" t="s">
        <v>311</v>
      </c>
      <c r="F4216" s="7" t="s">
        <v>13</v>
      </c>
      <c r="G4216" s="7" t="s">
        <v>576</v>
      </c>
      <c r="H4216" s="7" t="s">
        <v>15</v>
      </c>
      <c r="I4216" s="7">
        <v>1715</v>
      </c>
      <c r="J4216" s="7" t="s">
        <v>315</v>
      </c>
      <c r="K4216" s="10">
        <v>64.3</v>
      </c>
      <c r="L4216" s="7" t="s">
        <v>16</v>
      </c>
      <c r="M4216" s="10">
        <v>4.3</v>
      </c>
      <c r="N4216" s="10">
        <v>3.7</v>
      </c>
      <c r="P4216" s="10"/>
      <c r="Q4216" s="10"/>
      <c r="R4216" s="10"/>
      <c r="S4216" s="10"/>
      <c r="V4216" s="10">
        <f>SQRT((N4216*N4216)+(O4216*O4216)+((P4216*P4216)+(Q4216*Q4216)+(R4216*R4216)+(S4216*S4216)+(T4216*T4216)+(U4216*U4216)))</f>
        <v>3.7</v>
      </c>
      <c r="W4216" s="8">
        <v>9999</v>
      </c>
      <c r="AG4216" s="7" t="s">
        <v>119</v>
      </c>
      <c r="AH4216" s="7" t="s">
        <v>436</v>
      </c>
      <c r="AI4216" s="7" t="s">
        <v>436</v>
      </c>
      <c r="AJ4216" s="7" t="s">
        <v>436</v>
      </c>
      <c r="AP4216" s="7" t="s">
        <v>630</v>
      </c>
      <c r="AQ4216" s="7"/>
    </row>
    <row r="4217" spans="1:43" ht="15.75" customHeight="1">
      <c r="A4217" s="17">
        <v>40436</v>
      </c>
      <c r="B4217" s="22" t="s">
        <v>1901</v>
      </c>
      <c r="C4217" s="22" t="s">
        <v>1896</v>
      </c>
      <c r="D4217" s="22" t="s">
        <v>1888</v>
      </c>
      <c r="E4217" s="7" t="s">
        <v>311</v>
      </c>
      <c r="F4217" s="7" t="s">
        <v>13</v>
      </c>
      <c r="G4217" s="7" t="s">
        <v>1158</v>
      </c>
      <c r="H4217" s="7" t="s">
        <v>15</v>
      </c>
      <c r="I4217" s="7">
        <v>1715</v>
      </c>
      <c r="J4217" s="7" t="s">
        <v>315</v>
      </c>
      <c r="K4217" s="10">
        <v>64.3</v>
      </c>
      <c r="L4217" s="7" t="s">
        <v>16</v>
      </c>
      <c r="M4217" s="10">
        <v>4.3</v>
      </c>
      <c r="N4217" s="10">
        <v>4.8</v>
      </c>
      <c r="O4217" s="7"/>
      <c r="V4217" s="10">
        <f>SQRT((N4217*N4217)+(O4217*O4217)+((P4217*P4217)+(Q4217*Q4217)+(R4217*R4217)+(S4217*S4217)+(T4217*T4217)+(U4217*U4217)))</f>
        <v>4.8</v>
      </c>
      <c r="W4217" s="7">
        <v>9999</v>
      </c>
      <c r="AE4217" s="7">
        <v>0</v>
      </c>
      <c r="AG4217" s="7" t="s">
        <v>119</v>
      </c>
      <c r="AH4217" s="7" t="s">
        <v>436</v>
      </c>
      <c r="AI4217" s="7" t="s">
        <v>436</v>
      </c>
      <c r="AJ4217" s="7" t="s">
        <v>436</v>
      </c>
      <c r="AP4217" s="7" t="s">
        <v>1201</v>
      </c>
      <c r="AQ4217" s="7"/>
    </row>
    <row r="4218" spans="1:43" ht="15.75" customHeight="1">
      <c r="A4218" s="19">
        <v>40814</v>
      </c>
      <c r="B4218" s="23" t="s">
        <v>1902</v>
      </c>
      <c r="C4218" s="22" t="s">
        <v>1896</v>
      </c>
      <c r="D4218" s="22" t="s">
        <v>1888</v>
      </c>
      <c r="E4218" s="15" t="s">
        <v>311</v>
      </c>
      <c r="F4218" s="15" t="s">
        <v>13</v>
      </c>
      <c r="G4218" s="15" t="s">
        <v>13</v>
      </c>
      <c r="H4218" s="15" t="s">
        <v>15</v>
      </c>
      <c r="I4218" s="15">
        <v>1715</v>
      </c>
      <c r="J4218" s="15" t="s">
        <v>315</v>
      </c>
      <c r="K4218" s="16">
        <v>64.3</v>
      </c>
      <c r="L4218" s="15" t="s">
        <v>16</v>
      </c>
      <c r="M4218" s="16">
        <v>4.3</v>
      </c>
      <c r="N4218" s="16">
        <v>6.7</v>
      </c>
      <c r="O4218" s="16"/>
      <c r="P4218" s="16"/>
      <c r="Q4218" s="16"/>
      <c r="R4218" s="16"/>
      <c r="S4218" s="16"/>
      <c r="T4218" s="16"/>
      <c r="U4218" s="16"/>
      <c r="V4218" s="10">
        <f>SQRT((N4218*N4218)+(O4218*O4218)+((P4218*P4218)+(Q4218*Q4218)+(R4218*R4218)+(S4218*S4218)+(T4218*T4218)+(U4218*U4218)))</f>
        <v>6.7</v>
      </c>
      <c r="W4218" s="15">
        <v>9999</v>
      </c>
      <c r="X4218" s="15"/>
      <c r="Y4218" s="15"/>
      <c r="Z4218" s="15"/>
      <c r="AA4218" s="15"/>
      <c r="AB4218" s="15"/>
      <c r="AC4218" s="15"/>
      <c r="AD4218" s="15"/>
      <c r="AE4218" s="15">
        <v>6</v>
      </c>
      <c r="AF4218" s="15"/>
      <c r="AG4218" s="15" t="s">
        <v>119</v>
      </c>
      <c r="AH4218" s="15" t="s">
        <v>436</v>
      </c>
      <c r="AI4218" s="15" t="s">
        <v>436</v>
      </c>
      <c r="AJ4218" s="15" t="s">
        <v>436</v>
      </c>
      <c r="AK4218" s="15"/>
      <c r="AL4218" s="15"/>
      <c r="AM4218" s="15"/>
      <c r="AN4218" s="15"/>
      <c r="AO4218" s="15"/>
      <c r="AP4218" s="15" t="s">
        <v>1657</v>
      </c>
      <c r="AQ4218" s="7"/>
    </row>
    <row r="4219" spans="1:43" ht="15.75" customHeight="1">
      <c r="A4219" s="17">
        <v>41541</v>
      </c>
      <c r="B4219" s="22" t="s">
        <v>2048</v>
      </c>
      <c r="C4219" s="22" t="s">
        <v>1896</v>
      </c>
      <c r="D4219" s="22" t="s">
        <v>1888</v>
      </c>
      <c r="E4219" s="7" t="s">
        <v>311</v>
      </c>
      <c r="F4219" s="7" t="s">
        <v>13</v>
      </c>
      <c r="G4219" s="7" t="s">
        <v>13</v>
      </c>
      <c r="H4219" s="7" t="s">
        <v>15</v>
      </c>
      <c r="I4219" s="7">
        <v>1715</v>
      </c>
      <c r="J4219" s="7" t="s">
        <v>315</v>
      </c>
      <c r="K4219" s="10">
        <v>64.3</v>
      </c>
      <c r="L4219" s="7" t="s">
        <v>16</v>
      </c>
      <c r="M4219" s="10">
        <v>4.3</v>
      </c>
      <c r="N4219" s="10">
        <v>6.7</v>
      </c>
      <c r="V4219" s="7">
        <v>7.7</v>
      </c>
      <c r="W4219" s="7">
        <v>9999</v>
      </c>
      <c r="AE4219" s="7">
        <v>6</v>
      </c>
      <c r="AG4219" s="7" t="s">
        <v>119</v>
      </c>
      <c r="AH4219" s="7" t="s">
        <v>436</v>
      </c>
      <c r="AI4219" s="7" t="s">
        <v>436</v>
      </c>
      <c r="AJ4219" s="7" t="s">
        <v>436</v>
      </c>
      <c r="AK4219" s="7" t="s">
        <v>318</v>
      </c>
      <c r="AQ4219" s="7"/>
    </row>
    <row r="4220" spans="1:43" ht="15.75" customHeight="1">
      <c r="A4220" s="17">
        <v>41994</v>
      </c>
      <c r="B4220" s="22">
        <v>2014</v>
      </c>
      <c r="C4220" s="22" t="s">
        <v>1896</v>
      </c>
      <c r="D4220" s="22" t="s">
        <v>1888</v>
      </c>
      <c r="E4220" s="7" t="s">
        <v>311</v>
      </c>
      <c r="F4220" s="7" t="s">
        <v>13</v>
      </c>
      <c r="G4220" s="7" t="s">
        <v>13</v>
      </c>
      <c r="H4220" s="7" t="s">
        <v>15</v>
      </c>
      <c r="I4220" s="7">
        <v>1715</v>
      </c>
      <c r="J4220" s="7" t="s">
        <v>315</v>
      </c>
      <c r="K4220" s="10">
        <v>64.3</v>
      </c>
      <c r="L4220" s="7" t="s">
        <v>16</v>
      </c>
      <c r="M4220" s="10">
        <v>4.3</v>
      </c>
      <c r="N4220" s="10">
        <v>8</v>
      </c>
      <c r="V4220" s="7">
        <v>8</v>
      </c>
      <c r="W4220" s="7">
        <v>9999</v>
      </c>
      <c r="AE4220" s="7">
        <v>5</v>
      </c>
      <c r="AG4220" s="7" t="s">
        <v>119</v>
      </c>
      <c r="AH4220" s="7" t="s">
        <v>436</v>
      </c>
      <c r="AI4220" s="7" t="s">
        <v>436</v>
      </c>
      <c r="AJ4220" s="7" t="s">
        <v>106</v>
      </c>
      <c r="AK4220" s="7" t="s">
        <v>436</v>
      </c>
      <c r="AP4220" s="7" t="s">
        <v>2386</v>
      </c>
      <c r="AQ4220" s="7"/>
    </row>
    <row r="4221" spans="1:43" ht="15.75" customHeight="1">
      <c r="A4221" s="17">
        <v>38370</v>
      </c>
      <c r="B4221" s="22" t="s">
        <v>1896</v>
      </c>
      <c r="C4221" s="22" t="s">
        <v>1896</v>
      </c>
      <c r="D4221" s="22" t="s">
        <v>1888</v>
      </c>
      <c r="E4221" s="7" t="s">
        <v>311</v>
      </c>
      <c r="F4221" s="7" t="s">
        <v>13</v>
      </c>
      <c r="G4221" s="7" t="s">
        <v>927</v>
      </c>
      <c r="H4221" s="7" t="s">
        <v>15</v>
      </c>
      <c r="I4221" s="7">
        <v>1716</v>
      </c>
      <c r="J4221" s="7" t="s">
        <v>119</v>
      </c>
      <c r="K4221" s="10">
        <v>62.4</v>
      </c>
      <c r="L4221" s="7" t="s">
        <v>16</v>
      </c>
      <c r="M4221" s="10">
        <v>3.3</v>
      </c>
      <c r="N4221" s="10">
        <v>0.4</v>
      </c>
      <c r="O4221" s="7"/>
      <c r="V4221" s="10">
        <f>SQRT((N4221*N4221)+(O4221*O4221)+((P4221*P4221)+(Q4221*Q4221)+(R4221*R4221)+(S4221*S4221)+(T4221*T4221)+(U4221*U4221)))</f>
        <v>0.4</v>
      </c>
      <c r="W4221" s="7">
        <v>133</v>
      </c>
      <c r="AC4221" s="9">
        <v>10</v>
      </c>
      <c r="AD4221" s="9"/>
      <c r="AG4221" s="7" t="s">
        <v>119</v>
      </c>
      <c r="AH4221" s="7" t="s">
        <v>436</v>
      </c>
      <c r="AI4221" s="7" t="s">
        <v>436</v>
      </c>
      <c r="AJ4221" s="7" t="s">
        <v>436</v>
      </c>
      <c r="AQ4221" s="7"/>
    </row>
    <row r="4222" spans="1:43" ht="15.75" customHeight="1">
      <c r="A4222" s="17">
        <v>39487</v>
      </c>
      <c r="B4222" s="22" t="s">
        <v>1899</v>
      </c>
      <c r="C4222" s="22" t="s">
        <v>1896</v>
      </c>
      <c r="D4222" s="22" t="s">
        <v>1888</v>
      </c>
      <c r="E4222" s="7" t="s">
        <v>311</v>
      </c>
      <c r="F4222" s="7" t="s">
        <v>13</v>
      </c>
      <c r="G4222" s="7" t="s">
        <v>576</v>
      </c>
      <c r="H4222" s="7" t="s">
        <v>15</v>
      </c>
      <c r="I4222" s="7">
        <v>1716</v>
      </c>
      <c r="J4222" s="7" t="s">
        <v>119</v>
      </c>
      <c r="K4222" s="10">
        <v>62.4</v>
      </c>
      <c r="L4222" s="7" t="s">
        <v>16</v>
      </c>
      <c r="M4222" s="10">
        <v>3.3</v>
      </c>
      <c r="N4222" s="10">
        <v>4.5</v>
      </c>
      <c r="P4222" s="10"/>
      <c r="Q4222" s="10"/>
      <c r="R4222" s="10"/>
      <c r="S4222" s="10"/>
      <c r="V4222" s="10">
        <f>SQRT((N4222*N4222)+(O4222*O4222)+((P4222*P4222)+(Q4222*Q4222)+(R4222*R4222)+(S4222*S4222)+(T4222*T4222)+(U4222*U4222)))</f>
        <v>4.5</v>
      </c>
      <c r="W4222" s="8">
        <v>242</v>
      </c>
      <c r="AC4222" s="7">
        <v>11</v>
      </c>
      <c r="AG4222" s="7" t="s">
        <v>119</v>
      </c>
      <c r="AH4222" s="7" t="s">
        <v>436</v>
      </c>
      <c r="AI4222" s="7" t="s">
        <v>436</v>
      </c>
      <c r="AJ4222" s="7" t="s">
        <v>436</v>
      </c>
      <c r="AP4222" s="7" t="s">
        <v>629</v>
      </c>
      <c r="AQ4222" s="7"/>
    </row>
    <row r="4223" spans="1:43" ht="15.75" customHeight="1">
      <c r="A4223" s="17">
        <v>40436</v>
      </c>
      <c r="B4223" s="22" t="s">
        <v>1901</v>
      </c>
      <c r="C4223" s="22" t="s">
        <v>1896</v>
      </c>
      <c r="D4223" s="22" t="s">
        <v>1888</v>
      </c>
      <c r="E4223" s="7" t="s">
        <v>311</v>
      </c>
      <c r="F4223" s="7" t="s">
        <v>13</v>
      </c>
      <c r="G4223" s="7" t="s">
        <v>1158</v>
      </c>
      <c r="H4223" s="7" t="s">
        <v>15</v>
      </c>
      <c r="I4223" s="7">
        <v>1716</v>
      </c>
      <c r="J4223" s="7" t="s">
        <v>315</v>
      </c>
      <c r="K4223" s="10">
        <v>62.4</v>
      </c>
      <c r="L4223" s="7" t="s">
        <v>16</v>
      </c>
      <c r="M4223" s="10">
        <v>3.3</v>
      </c>
      <c r="N4223" s="10">
        <v>4.0999999999999996</v>
      </c>
      <c r="O4223" s="7"/>
      <c r="V4223" s="10">
        <f>SQRT((N4223*N4223)+(O4223*O4223)+((P4223*P4223)+(Q4223*Q4223)+(R4223*R4223)+(S4223*S4223)+(T4223*T4223)+(U4223*U4223)))</f>
        <v>4.0999999999999996</v>
      </c>
      <c r="W4223" s="7">
        <v>9999</v>
      </c>
      <c r="AC4223" s="7">
        <v>11</v>
      </c>
      <c r="AE4223" s="7">
        <v>0</v>
      </c>
      <c r="AG4223" s="7" t="s">
        <v>119</v>
      </c>
      <c r="AH4223" s="7" t="s">
        <v>436</v>
      </c>
      <c r="AI4223" s="7" t="s">
        <v>436</v>
      </c>
      <c r="AJ4223" s="7" t="s">
        <v>436</v>
      </c>
      <c r="AP4223" s="7" t="s">
        <v>616</v>
      </c>
      <c r="AQ4223" s="7"/>
    </row>
    <row r="4224" spans="1:43" ht="15.75" customHeight="1">
      <c r="A4224" s="19">
        <v>40814</v>
      </c>
      <c r="B4224" s="23" t="s">
        <v>1902</v>
      </c>
      <c r="C4224" s="22" t="s">
        <v>1896</v>
      </c>
      <c r="D4224" s="22" t="s">
        <v>1888</v>
      </c>
      <c r="E4224" s="15" t="s">
        <v>311</v>
      </c>
      <c r="F4224" s="15" t="s">
        <v>13</v>
      </c>
      <c r="G4224" s="15" t="s">
        <v>13</v>
      </c>
      <c r="H4224" s="15" t="s">
        <v>15</v>
      </c>
      <c r="I4224" s="15">
        <v>1716</v>
      </c>
      <c r="J4224" s="15" t="s">
        <v>315</v>
      </c>
      <c r="K4224" s="16">
        <v>62.4</v>
      </c>
      <c r="L4224" s="15" t="s">
        <v>16</v>
      </c>
      <c r="M4224" s="16">
        <v>3.3</v>
      </c>
      <c r="N4224" s="16">
        <v>6.9</v>
      </c>
      <c r="O4224" s="16"/>
      <c r="P4224" s="16"/>
      <c r="Q4224" s="16"/>
      <c r="R4224" s="16"/>
      <c r="S4224" s="16"/>
      <c r="T4224" s="16"/>
      <c r="U4224" s="16"/>
      <c r="V4224" s="10">
        <f>SQRT((N4224*N4224)+(O4224*O4224)+((P4224*P4224)+(Q4224*Q4224)+(R4224*R4224)+(S4224*S4224)+(T4224*T4224)+(U4224*U4224)))</f>
        <v>6.9</v>
      </c>
      <c r="W4224" s="15">
        <v>9999</v>
      </c>
      <c r="X4224" s="15"/>
      <c r="Y4224" s="15"/>
      <c r="Z4224" s="15"/>
      <c r="AA4224" s="15"/>
      <c r="AB4224" s="15"/>
      <c r="AC4224" s="15"/>
      <c r="AD4224" s="15"/>
      <c r="AE4224" s="15">
        <v>4</v>
      </c>
      <c r="AF4224" s="15"/>
      <c r="AG4224" s="15" t="s">
        <v>119</v>
      </c>
      <c r="AH4224" s="15" t="s">
        <v>436</v>
      </c>
      <c r="AI4224" s="15" t="s">
        <v>436</v>
      </c>
      <c r="AJ4224" s="15" t="s">
        <v>436</v>
      </c>
      <c r="AK4224" s="15"/>
      <c r="AL4224" s="15"/>
      <c r="AM4224" s="15"/>
      <c r="AN4224" s="15"/>
      <c r="AO4224" s="15"/>
      <c r="AP4224" s="15" t="s">
        <v>1617</v>
      </c>
      <c r="AQ4224" s="7"/>
    </row>
    <row r="4225" spans="1:43" ht="15.75" customHeight="1">
      <c r="A4225" s="17">
        <v>41541</v>
      </c>
      <c r="B4225" s="22" t="s">
        <v>2048</v>
      </c>
      <c r="C4225" s="22" t="s">
        <v>1896</v>
      </c>
      <c r="D4225" s="22" t="s">
        <v>1888</v>
      </c>
      <c r="E4225" s="7" t="s">
        <v>311</v>
      </c>
      <c r="F4225" s="7" t="s">
        <v>13</v>
      </c>
      <c r="G4225" s="7" t="s">
        <v>13</v>
      </c>
      <c r="H4225" s="7" t="s">
        <v>15</v>
      </c>
      <c r="I4225" s="7">
        <v>1716</v>
      </c>
      <c r="J4225" s="7" t="s">
        <v>315</v>
      </c>
      <c r="K4225" s="10">
        <v>62.4</v>
      </c>
      <c r="L4225" s="7" t="s">
        <v>16</v>
      </c>
      <c r="M4225" s="10">
        <v>3.3</v>
      </c>
      <c r="N4225" s="10">
        <v>8.1999999999999993</v>
      </c>
      <c r="V4225" s="7">
        <f>SQRT((N4225*N4225)+(O4225*O4225)+((P4225*P4225)+(Q4225*Q4225)+(R4225*R4225)+(S4225*S4225)+(T4225*T4225)+(U4225*U4225)))</f>
        <v>8.1999999999999993</v>
      </c>
      <c r="W4225" s="7">
        <v>9999</v>
      </c>
      <c r="AE4225" s="7">
        <v>7</v>
      </c>
      <c r="AG4225" s="7" t="s">
        <v>119</v>
      </c>
      <c r="AH4225" s="7" t="s">
        <v>436</v>
      </c>
      <c r="AI4225" s="7" t="s">
        <v>436</v>
      </c>
      <c r="AJ4225" s="7" t="s">
        <v>436</v>
      </c>
      <c r="AQ4225" s="7"/>
    </row>
    <row r="4226" spans="1:43" ht="15.75" customHeight="1">
      <c r="A4226" s="17">
        <v>41994</v>
      </c>
      <c r="B4226" s="22">
        <v>2014</v>
      </c>
      <c r="C4226" s="22" t="s">
        <v>1896</v>
      </c>
      <c r="D4226" s="22" t="s">
        <v>1888</v>
      </c>
      <c r="E4226" s="7" t="s">
        <v>311</v>
      </c>
      <c r="F4226" s="7" t="s">
        <v>13</v>
      </c>
      <c r="G4226" s="7" t="s">
        <v>13</v>
      </c>
      <c r="H4226" s="7" t="s">
        <v>15</v>
      </c>
      <c r="I4226" s="7">
        <v>1716</v>
      </c>
      <c r="J4226" s="7" t="s">
        <v>315</v>
      </c>
      <c r="K4226" s="10">
        <v>62.4</v>
      </c>
      <c r="L4226" s="7" t="s">
        <v>16</v>
      </c>
      <c r="M4226" s="10">
        <v>3.3</v>
      </c>
      <c r="N4226" s="10">
        <v>8.5</v>
      </c>
      <c r="V4226" s="7">
        <v>8.5</v>
      </c>
      <c r="W4226" s="7">
        <v>9999</v>
      </c>
      <c r="AE4226" s="7">
        <v>8</v>
      </c>
      <c r="AG4226" s="7" t="s">
        <v>119</v>
      </c>
      <c r="AH4226" s="7" t="s">
        <v>436</v>
      </c>
      <c r="AI4226" s="7" t="s">
        <v>436</v>
      </c>
      <c r="AJ4226" s="7" t="s">
        <v>436</v>
      </c>
      <c r="AK4226" s="7" t="s">
        <v>436</v>
      </c>
      <c r="AQ4226" s="7"/>
    </row>
    <row r="4227" spans="1:43" ht="15.75" customHeight="1">
      <c r="A4227" s="17">
        <v>38370</v>
      </c>
      <c r="B4227" s="22" t="s">
        <v>1896</v>
      </c>
      <c r="C4227" s="22" t="s">
        <v>1896</v>
      </c>
      <c r="D4227" s="22" t="s">
        <v>1899</v>
      </c>
      <c r="E4227" s="7" t="s">
        <v>311</v>
      </c>
      <c r="F4227" s="7" t="s">
        <v>13</v>
      </c>
      <c r="G4227" s="7" t="s">
        <v>927</v>
      </c>
      <c r="H4227" s="7" t="s">
        <v>15</v>
      </c>
      <c r="I4227" s="7">
        <v>1717</v>
      </c>
      <c r="J4227" s="7" t="s">
        <v>119</v>
      </c>
      <c r="K4227" s="10">
        <v>57.1</v>
      </c>
      <c r="L4227" s="7" t="s">
        <v>16</v>
      </c>
      <c r="M4227" s="10">
        <v>0.6</v>
      </c>
      <c r="N4227" s="10">
        <v>0.1</v>
      </c>
      <c r="O4227" s="7"/>
      <c r="V4227" s="10">
        <f>SQRT((N4227*N4227)+(O4227*O4227)+((P4227*P4227)+(Q4227*Q4227)+(R4227*R4227)+(S4227*S4227)+(T4227*T4227)+(U4227*U4227)))</f>
        <v>0.1</v>
      </c>
      <c r="W4227" s="7">
        <v>3</v>
      </c>
      <c r="AC4227" s="9">
        <v>0</v>
      </c>
      <c r="AD4227" s="9"/>
      <c r="AG4227" s="7" t="s">
        <v>119</v>
      </c>
      <c r="AH4227" s="7" t="s">
        <v>436</v>
      </c>
      <c r="AI4227" s="7" t="s">
        <v>436</v>
      </c>
      <c r="AJ4227" s="7" t="s">
        <v>436</v>
      </c>
      <c r="AQ4227" s="7"/>
    </row>
    <row r="4228" spans="1:43" ht="15.75" customHeight="1">
      <c r="A4228" s="17">
        <v>39487</v>
      </c>
      <c r="B4228" s="22" t="s">
        <v>1899</v>
      </c>
      <c r="C4228" s="22" t="s">
        <v>1896</v>
      </c>
      <c r="D4228" s="22" t="s">
        <v>1899</v>
      </c>
      <c r="E4228" s="7" t="s">
        <v>311</v>
      </c>
      <c r="F4228" s="7" t="s">
        <v>13</v>
      </c>
      <c r="G4228" s="7" t="s">
        <v>576</v>
      </c>
      <c r="H4228" s="7" t="s">
        <v>15</v>
      </c>
      <c r="I4228" s="7">
        <v>1717</v>
      </c>
      <c r="J4228" s="7" t="s">
        <v>515</v>
      </c>
      <c r="K4228" s="10">
        <v>57.1</v>
      </c>
      <c r="L4228" s="7" t="s">
        <v>16</v>
      </c>
      <c r="M4228" s="10">
        <v>0.6</v>
      </c>
      <c r="P4228" s="10"/>
      <c r="Q4228" s="10"/>
      <c r="R4228" s="10"/>
      <c r="S4228" s="10"/>
      <c r="V4228" s="10" t="s">
        <v>1888</v>
      </c>
      <c r="W4228" s="8"/>
      <c r="AF4228" s="7" t="s">
        <v>317</v>
      </c>
      <c r="AG4228" s="7" t="s">
        <v>318</v>
      </c>
      <c r="AH4228" s="7" t="s">
        <v>436</v>
      </c>
      <c r="AI4228" s="7" t="s">
        <v>436</v>
      </c>
      <c r="AJ4228" s="7" t="s">
        <v>436</v>
      </c>
      <c r="AQ4228" s="7"/>
    </row>
    <row r="4229" spans="1:43" ht="15.75" customHeight="1">
      <c r="A4229" s="17">
        <v>38370</v>
      </c>
      <c r="B4229" s="22" t="s">
        <v>1896</v>
      </c>
      <c r="C4229" s="22" t="s">
        <v>1896</v>
      </c>
      <c r="D4229" s="22" t="s">
        <v>1888</v>
      </c>
      <c r="E4229" s="7" t="s">
        <v>311</v>
      </c>
      <c r="F4229" s="7" t="s">
        <v>13</v>
      </c>
      <c r="G4229" s="7" t="s">
        <v>927</v>
      </c>
      <c r="H4229" s="7" t="s">
        <v>15</v>
      </c>
      <c r="I4229" s="7">
        <v>1718</v>
      </c>
      <c r="J4229" s="7" t="s">
        <v>119</v>
      </c>
      <c r="K4229" s="10">
        <v>55.5</v>
      </c>
      <c r="L4229" s="7" t="s">
        <v>16</v>
      </c>
      <c r="M4229" s="10">
        <v>4.7</v>
      </c>
      <c r="N4229" s="10">
        <v>0.6</v>
      </c>
      <c r="O4229" s="7">
        <v>0.6</v>
      </c>
      <c r="V4229" s="10">
        <f>SQRT((N4229*N4229)+(O4229*O4229)+((P4229*P4229)+(Q4229*Q4229)+(R4229*R4229)+(S4229*S4229)+(T4229*T4229)+(U4229*U4229)))</f>
        <v>0.84852813742385702</v>
      </c>
      <c r="W4229" s="7">
        <v>167</v>
      </c>
      <c r="AC4229" s="9">
        <v>10</v>
      </c>
      <c r="AD4229" s="9"/>
      <c r="AG4229" s="7" t="s">
        <v>119</v>
      </c>
      <c r="AH4229" s="7" t="s">
        <v>436</v>
      </c>
      <c r="AI4229" s="7" t="s">
        <v>436</v>
      </c>
      <c r="AJ4229" s="7" t="s">
        <v>436</v>
      </c>
      <c r="AQ4229" s="7"/>
    </row>
    <row r="4230" spans="1:43" ht="15.75" customHeight="1">
      <c r="A4230" s="17">
        <v>39487</v>
      </c>
      <c r="B4230" s="22" t="s">
        <v>1899</v>
      </c>
      <c r="C4230" s="22" t="s">
        <v>1896</v>
      </c>
      <c r="D4230" s="22" t="s">
        <v>1888</v>
      </c>
      <c r="E4230" s="7" t="s">
        <v>311</v>
      </c>
      <c r="F4230" s="7" t="s">
        <v>13</v>
      </c>
      <c r="G4230" s="7" t="s">
        <v>576</v>
      </c>
      <c r="H4230" s="7" t="s">
        <v>15</v>
      </c>
      <c r="I4230" s="7">
        <v>1718</v>
      </c>
      <c r="J4230" s="7" t="s">
        <v>315</v>
      </c>
      <c r="K4230" s="10">
        <v>55.5</v>
      </c>
      <c r="L4230" s="7" t="s">
        <v>16</v>
      </c>
      <c r="M4230" s="10">
        <v>4.7</v>
      </c>
      <c r="N4230" s="10">
        <v>3.4</v>
      </c>
      <c r="P4230" s="10"/>
      <c r="Q4230" s="10"/>
      <c r="R4230" s="10"/>
      <c r="S4230" s="10"/>
      <c r="V4230" s="10">
        <f>SQRT((N4230*N4230)+(O4230*O4230)+((P4230*P4230)+(Q4230*Q4230)+(R4230*R4230)+(S4230*S4230)+(T4230*T4230)+(U4230*U4230)))</f>
        <v>3.4</v>
      </c>
      <c r="W4230" s="8">
        <v>9999</v>
      </c>
      <c r="AG4230" s="7" t="s">
        <v>119</v>
      </c>
      <c r="AH4230" s="7" t="s">
        <v>436</v>
      </c>
      <c r="AI4230" s="7" t="s">
        <v>436</v>
      </c>
      <c r="AJ4230" s="7" t="s">
        <v>436</v>
      </c>
      <c r="AQ4230" s="7"/>
    </row>
    <row r="4231" spans="1:43" ht="15.75" customHeight="1">
      <c r="A4231" s="17">
        <v>40436</v>
      </c>
      <c r="B4231" s="22" t="s">
        <v>1901</v>
      </c>
      <c r="C4231" s="22" t="s">
        <v>1896</v>
      </c>
      <c r="D4231" s="22" t="s">
        <v>1888</v>
      </c>
      <c r="E4231" s="7" t="s">
        <v>311</v>
      </c>
      <c r="F4231" s="7" t="s">
        <v>13</v>
      </c>
      <c r="G4231" s="7" t="s">
        <v>1158</v>
      </c>
      <c r="H4231" s="7" t="s">
        <v>15</v>
      </c>
      <c r="I4231" s="7">
        <v>1718</v>
      </c>
      <c r="J4231" s="7" t="s">
        <v>315</v>
      </c>
      <c r="K4231" s="10">
        <v>55.5</v>
      </c>
      <c r="L4231" s="7" t="s">
        <v>16</v>
      </c>
      <c r="M4231" s="10">
        <v>4.7</v>
      </c>
      <c r="N4231" s="10">
        <v>4.8</v>
      </c>
      <c r="O4231" s="7"/>
      <c r="V4231" s="10">
        <f>SQRT((N4231*N4231)+(O4231*O4231)+((P4231*P4231)+(Q4231*Q4231)+(R4231*R4231)+(S4231*S4231)+(T4231*T4231)+(U4231*U4231)))</f>
        <v>4.8</v>
      </c>
      <c r="W4231" s="7">
        <v>9999</v>
      </c>
      <c r="AG4231" s="7" t="s">
        <v>119</v>
      </c>
      <c r="AH4231" s="7" t="s">
        <v>436</v>
      </c>
      <c r="AI4231" s="7" t="s">
        <v>436</v>
      </c>
      <c r="AJ4231" s="7" t="s">
        <v>436</v>
      </c>
      <c r="AQ4231" s="7"/>
    </row>
    <row r="4232" spans="1:43" ht="15.75" customHeight="1">
      <c r="A4232" s="19">
        <v>40813</v>
      </c>
      <c r="B4232" s="23" t="s">
        <v>1902</v>
      </c>
      <c r="C4232" s="22" t="s">
        <v>1896</v>
      </c>
      <c r="D4232" s="22" t="s">
        <v>1888</v>
      </c>
      <c r="E4232" s="15" t="s">
        <v>311</v>
      </c>
      <c r="F4232" s="15" t="s">
        <v>13</v>
      </c>
      <c r="G4232" s="15" t="s">
        <v>13</v>
      </c>
      <c r="H4232" s="15" t="s">
        <v>15</v>
      </c>
      <c r="I4232" s="15">
        <v>1718</v>
      </c>
      <c r="J4232" s="15" t="s">
        <v>315</v>
      </c>
      <c r="K4232" s="16">
        <v>55.5</v>
      </c>
      <c r="L4232" s="15" t="s">
        <v>16</v>
      </c>
      <c r="M4232" s="16">
        <v>4.7</v>
      </c>
      <c r="N4232" s="16">
        <v>7.9</v>
      </c>
      <c r="O4232" s="16"/>
      <c r="P4232" s="16"/>
      <c r="Q4232" s="16"/>
      <c r="R4232" s="16"/>
      <c r="S4232" s="16"/>
      <c r="T4232" s="16"/>
      <c r="U4232" s="16"/>
      <c r="V4232" s="10">
        <f>SQRT((N4232*N4232)+(O4232*O4232)+((P4232*P4232)+(Q4232*Q4232)+(R4232*R4232)+(S4232*S4232)+(T4232*T4232)+(U4232*U4232)))</f>
        <v>7.9</v>
      </c>
      <c r="W4232" s="15">
        <v>9999</v>
      </c>
      <c r="X4232" s="15"/>
      <c r="Y4232" s="15"/>
      <c r="Z4232" s="15"/>
      <c r="AA4232" s="15"/>
      <c r="AB4232" s="15"/>
      <c r="AC4232" s="15"/>
      <c r="AD4232" s="15"/>
      <c r="AE4232" s="15">
        <v>0</v>
      </c>
      <c r="AF4232" s="15"/>
      <c r="AG4232" s="15" t="s">
        <v>119</v>
      </c>
      <c r="AH4232" s="15" t="s">
        <v>436</v>
      </c>
      <c r="AI4232" s="15" t="s">
        <v>436</v>
      </c>
      <c r="AJ4232" s="15" t="s">
        <v>436</v>
      </c>
      <c r="AK4232" s="15"/>
      <c r="AL4232" s="15"/>
      <c r="AM4232" s="15"/>
      <c r="AN4232" s="15"/>
      <c r="AO4232" s="15"/>
      <c r="AP4232" s="15"/>
      <c r="AQ4232" s="7"/>
    </row>
    <row r="4233" spans="1:43" ht="15.75" customHeight="1">
      <c r="A4233" s="17">
        <v>41541</v>
      </c>
      <c r="B4233" s="22" t="s">
        <v>2048</v>
      </c>
      <c r="C4233" s="22" t="s">
        <v>1896</v>
      </c>
      <c r="D4233" s="22" t="s">
        <v>1888</v>
      </c>
      <c r="E4233" s="7" t="s">
        <v>311</v>
      </c>
      <c r="F4233" s="7" t="s">
        <v>13</v>
      </c>
      <c r="G4233" s="7" t="s">
        <v>13</v>
      </c>
      <c r="H4233" s="7" t="s">
        <v>15</v>
      </c>
      <c r="I4233" s="7">
        <v>1718</v>
      </c>
      <c r="J4233" s="7" t="s">
        <v>315</v>
      </c>
      <c r="K4233" s="10">
        <v>55.5</v>
      </c>
      <c r="L4233" s="7" t="s">
        <v>16</v>
      </c>
      <c r="M4233" s="10">
        <v>4.7</v>
      </c>
      <c r="N4233" s="10">
        <v>9.5</v>
      </c>
      <c r="V4233" s="7">
        <f>SQRT((N4233*N4233)+(O4233*O4233)+((P4233*P4233)+(Q4233*Q4233)+(R4233*R4233)+(S4233*S4233)+(T4233*T4233)+(U4233*U4233)))</f>
        <v>9.5</v>
      </c>
      <c r="W4233" s="7">
        <v>9999</v>
      </c>
      <c r="AE4233" s="7">
        <v>0</v>
      </c>
      <c r="AG4233" s="7" t="s">
        <v>119</v>
      </c>
      <c r="AH4233" s="7" t="s">
        <v>436</v>
      </c>
      <c r="AI4233" s="7" t="s">
        <v>106</v>
      </c>
      <c r="AJ4233" s="7" t="s">
        <v>436</v>
      </c>
      <c r="AP4233" s="7" t="s">
        <v>2148</v>
      </c>
      <c r="AQ4233" s="7"/>
    </row>
    <row r="4234" spans="1:43" ht="15.75" customHeight="1">
      <c r="A4234" s="17">
        <v>41994</v>
      </c>
      <c r="B4234" s="22">
        <v>2014</v>
      </c>
      <c r="C4234" s="22" t="s">
        <v>1896</v>
      </c>
      <c r="D4234" s="22" t="s">
        <v>1888</v>
      </c>
      <c r="E4234" s="7" t="s">
        <v>311</v>
      </c>
      <c r="F4234" s="7" t="s">
        <v>13</v>
      </c>
      <c r="G4234" s="7" t="s">
        <v>13</v>
      </c>
      <c r="H4234" s="7" t="s">
        <v>15</v>
      </c>
      <c r="I4234" s="7">
        <v>1718</v>
      </c>
      <c r="J4234" s="7" t="s">
        <v>315</v>
      </c>
      <c r="K4234" s="10">
        <v>55.5</v>
      </c>
      <c r="L4234" s="7" t="s">
        <v>16</v>
      </c>
      <c r="M4234" s="10">
        <v>4.7</v>
      </c>
      <c r="N4234" s="10">
        <v>11.9</v>
      </c>
      <c r="V4234" s="7">
        <v>11.9</v>
      </c>
      <c r="W4234" s="7">
        <v>9999</v>
      </c>
      <c r="AE4234" s="7">
        <v>2</v>
      </c>
      <c r="AG4234" s="7" t="s">
        <v>119</v>
      </c>
      <c r="AH4234" s="7" t="s">
        <v>436</v>
      </c>
      <c r="AI4234" s="7" t="s">
        <v>436</v>
      </c>
      <c r="AJ4234" s="7" t="s">
        <v>436</v>
      </c>
      <c r="AK4234" s="7" t="s">
        <v>436</v>
      </c>
      <c r="AP4234" s="7" t="s">
        <v>2387</v>
      </c>
      <c r="AQ4234" s="7"/>
    </row>
    <row r="4235" spans="1:43" ht="15.75" customHeight="1">
      <c r="A4235" s="17">
        <v>38370</v>
      </c>
      <c r="B4235" s="22" t="s">
        <v>1896</v>
      </c>
      <c r="C4235" s="22" t="s">
        <v>1896</v>
      </c>
      <c r="D4235" s="22" t="s">
        <v>1888</v>
      </c>
      <c r="E4235" s="7" t="s">
        <v>311</v>
      </c>
      <c r="F4235" s="7" t="s">
        <v>13</v>
      </c>
      <c r="G4235" s="7" t="s">
        <v>927</v>
      </c>
      <c r="H4235" s="7" t="s">
        <v>15</v>
      </c>
      <c r="I4235" s="7">
        <v>1719</v>
      </c>
      <c r="J4235" s="7" t="s">
        <v>119</v>
      </c>
      <c r="K4235" s="10">
        <v>42.7</v>
      </c>
      <c r="L4235" s="7" t="s">
        <v>16</v>
      </c>
      <c r="M4235" s="10">
        <v>6.8</v>
      </c>
      <c r="N4235" s="10">
        <v>1.1000000000000001</v>
      </c>
      <c r="O4235" s="7"/>
      <c r="V4235" s="10">
        <f>SQRT((N4235*N4235)+(O4235*O4235)+((P4235*P4235)+(Q4235*Q4235)+(R4235*R4235)+(S4235*S4235)+(T4235*T4235)+(U4235*U4235)))</f>
        <v>1.1000000000000001</v>
      </c>
      <c r="W4235" s="7">
        <v>160</v>
      </c>
      <c r="AC4235" s="9">
        <v>13</v>
      </c>
      <c r="AD4235" s="9"/>
      <c r="AG4235" s="7" t="s">
        <v>119</v>
      </c>
      <c r="AH4235" s="7" t="s">
        <v>436</v>
      </c>
      <c r="AI4235" s="7" t="s">
        <v>436</v>
      </c>
      <c r="AJ4235" s="7" t="s">
        <v>436</v>
      </c>
      <c r="AQ4235" s="7"/>
    </row>
    <row r="4236" spans="1:43" ht="15.75" customHeight="1">
      <c r="A4236" s="17">
        <v>39487</v>
      </c>
      <c r="B4236" s="22" t="s">
        <v>1899</v>
      </c>
      <c r="C4236" s="22" t="s">
        <v>1896</v>
      </c>
      <c r="D4236" s="22" t="s">
        <v>1888</v>
      </c>
      <c r="E4236" s="7" t="s">
        <v>311</v>
      </c>
      <c r="F4236" s="7" t="s">
        <v>13</v>
      </c>
      <c r="G4236" s="7" t="s">
        <v>576</v>
      </c>
      <c r="H4236" s="7" t="s">
        <v>15</v>
      </c>
      <c r="I4236" s="7">
        <v>1719</v>
      </c>
      <c r="J4236" s="7" t="s">
        <v>315</v>
      </c>
      <c r="K4236" s="10">
        <v>42.7</v>
      </c>
      <c r="L4236" s="7" t="s">
        <v>16</v>
      </c>
      <c r="M4236" s="10">
        <v>6.8</v>
      </c>
      <c r="N4236" s="10">
        <v>2.8</v>
      </c>
      <c r="P4236" s="10"/>
      <c r="Q4236" s="10"/>
      <c r="R4236" s="10"/>
      <c r="S4236" s="10"/>
      <c r="V4236" s="10">
        <f>SQRT((N4236*N4236)+(O4236*O4236)+((P4236*P4236)+(Q4236*Q4236)+(R4236*R4236)+(S4236*S4236)+(T4236*T4236)+(U4236*U4236)))</f>
        <v>2.8</v>
      </c>
      <c r="W4236" s="8">
        <v>9999</v>
      </c>
      <c r="AG4236" s="7" t="s">
        <v>119</v>
      </c>
      <c r="AH4236" s="7" t="s">
        <v>436</v>
      </c>
      <c r="AI4236" s="7" t="s">
        <v>436</v>
      </c>
      <c r="AJ4236" s="7" t="s">
        <v>436</v>
      </c>
      <c r="AQ4236" s="7"/>
    </row>
    <row r="4237" spans="1:43" ht="15.75" customHeight="1">
      <c r="A4237" s="17">
        <v>40070</v>
      </c>
      <c r="B4237" s="22" t="s">
        <v>1900</v>
      </c>
      <c r="C4237" s="22" t="s">
        <v>1896</v>
      </c>
      <c r="D4237" s="22" t="s">
        <v>1888</v>
      </c>
      <c r="E4237" s="7" t="s">
        <v>311</v>
      </c>
      <c r="F4237" s="7" t="s">
        <v>13</v>
      </c>
      <c r="G4237" s="7" t="s">
        <v>1158</v>
      </c>
      <c r="H4237" s="7" t="s">
        <v>15</v>
      </c>
      <c r="I4237" s="7">
        <v>1719</v>
      </c>
      <c r="J4237" s="7" t="s">
        <v>315</v>
      </c>
      <c r="K4237" s="10">
        <v>42.7</v>
      </c>
      <c r="L4237" s="7" t="s">
        <v>16</v>
      </c>
      <c r="M4237" s="10">
        <v>6.8</v>
      </c>
      <c r="N4237" s="10">
        <v>3.3</v>
      </c>
      <c r="O4237" s="7"/>
      <c r="V4237" s="10">
        <f>SQRT((N4237*N4237)+(O4237*O4237)+((P4237*P4237)+(Q4237*Q4237)+(R4237*R4237)+(S4237*S4237)+(T4237*T4237)+(U4237*U4237)))</f>
        <v>3.3</v>
      </c>
      <c r="W4237" s="7">
        <v>9999</v>
      </c>
      <c r="AE4237" s="7">
        <v>0</v>
      </c>
      <c r="AG4237" s="7" t="s">
        <v>119</v>
      </c>
      <c r="AH4237" s="7" t="s">
        <v>436</v>
      </c>
      <c r="AI4237" s="7" t="s">
        <v>436</v>
      </c>
      <c r="AJ4237" s="7" t="s">
        <v>436</v>
      </c>
      <c r="AQ4237" s="7"/>
    </row>
    <row r="4238" spans="1:43" ht="15.75" customHeight="1">
      <c r="A4238" s="19">
        <v>40801</v>
      </c>
      <c r="B4238" s="23" t="s">
        <v>1902</v>
      </c>
      <c r="C4238" s="22" t="s">
        <v>1896</v>
      </c>
      <c r="D4238" s="22" t="s">
        <v>1888</v>
      </c>
      <c r="E4238" s="15" t="s">
        <v>311</v>
      </c>
      <c r="F4238" s="15" t="s">
        <v>13</v>
      </c>
      <c r="G4238" s="15" t="s">
        <v>13</v>
      </c>
      <c r="H4238" s="15" t="s">
        <v>15</v>
      </c>
      <c r="I4238" s="15">
        <v>1719</v>
      </c>
      <c r="J4238" s="15" t="s">
        <v>315</v>
      </c>
      <c r="K4238" s="16">
        <v>42.7</v>
      </c>
      <c r="L4238" s="15" t="s">
        <v>16</v>
      </c>
      <c r="M4238" s="16">
        <v>6.8</v>
      </c>
      <c r="N4238" s="16">
        <v>6.4</v>
      </c>
      <c r="O4238" s="16"/>
      <c r="P4238" s="16"/>
      <c r="Q4238" s="16"/>
      <c r="R4238" s="16"/>
      <c r="S4238" s="16"/>
      <c r="T4238" s="16"/>
      <c r="U4238" s="16"/>
      <c r="V4238" s="10">
        <f>SQRT((N4238*N4238)+(O4238*O4238)+((P4238*P4238)+(Q4238*Q4238)+(R4238*R4238)+(S4238*S4238)+(T4238*T4238)+(U4238*U4238)))</f>
        <v>6.4</v>
      </c>
      <c r="W4238" s="15"/>
      <c r="X4238" s="15"/>
      <c r="Y4238" s="15"/>
      <c r="Z4238" s="15"/>
      <c r="AA4238" s="15"/>
      <c r="AB4238" s="15"/>
      <c r="AC4238" s="15"/>
      <c r="AD4238" s="15"/>
      <c r="AE4238" s="15">
        <v>0</v>
      </c>
      <c r="AF4238" s="15"/>
      <c r="AG4238" s="15" t="s">
        <v>119</v>
      </c>
      <c r="AH4238" s="15" t="s">
        <v>436</v>
      </c>
      <c r="AI4238" s="15" t="s">
        <v>436</v>
      </c>
      <c r="AJ4238" s="15" t="s">
        <v>436</v>
      </c>
      <c r="AK4238" s="15"/>
      <c r="AL4238" s="15"/>
      <c r="AM4238" s="15"/>
      <c r="AN4238" s="15"/>
      <c r="AO4238" s="15"/>
      <c r="AP4238" s="15"/>
      <c r="AQ4238" s="7"/>
    </row>
    <row r="4239" spans="1:43" ht="15.75" customHeight="1">
      <c r="A4239" s="17">
        <v>41536</v>
      </c>
      <c r="B4239" s="22" t="s">
        <v>2048</v>
      </c>
      <c r="C4239" s="22" t="s">
        <v>1896</v>
      </c>
      <c r="D4239" s="22" t="s">
        <v>1888</v>
      </c>
      <c r="E4239" s="7" t="s">
        <v>311</v>
      </c>
      <c r="F4239" s="7" t="s">
        <v>13</v>
      </c>
      <c r="G4239" s="7" t="s">
        <v>13</v>
      </c>
      <c r="H4239" s="7" t="s">
        <v>15</v>
      </c>
      <c r="I4239" s="7">
        <v>1719</v>
      </c>
      <c r="J4239" s="7" t="s">
        <v>315</v>
      </c>
      <c r="K4239" s="10">
        <v>42.7</v>
      </c>
      <c r="L4239" s="7" t="s">
        <v>16</v>
      </c>
      <c r="M4239" s="10">
        <v>6.8</v>
      </c>
      <c r="N4239" s="10">
        <v>7.3</v>
      </c>
      <c r="V4239" s="7">
        <f>SQRT((N4239*N4239)+(O4239*O4239)+((P4239*P4239)+(Q4239*Q4239)+(R4239*R4239)+(S4239*S4239)+(T4239*T4239)+(U4239*U4239)))</f>
        <v>7.3</v>
      </c>
      <c r="W4239" s="7">
        <v>9999</v>
      </c>
      <c r="AE4239" s="7">
        <v>0</v>
      </c>
      <c r="AG4239" s="7" t="s">
        <v>119</v>
      </c>
      <c r="AH4239" s="7" t="s">
        <v>436</v>
      </c>
      <c r="AI4239" s="7" t="s">
        <v>436</v>
      </c>
      <c r="AJ4239" s="7" t="s">
        <v>436</v>
      </c>
      <c r="AQ4239" s="7"/>
    </row>
    <row r="4240" spans="1:43" ht="15.75" customHeight="1">
      <c r="A4240" s="17">
        <v>41988</v>
      </c>
      <c r="B4240" s="22">
        <v>2014</v>
      </c>
      <c r="C4240" s="22" t="s">
        <v>1896</v>
      </c>
      <c r="D4240" s="22" t="s">
        <v>1888</v>
      </c>
      <c r="E4240" s="7" t="s">
        <v>311</v>
      </c>
      <c r="F4240" s="7" t="s">
        <v>13</v>
      </c>
      <c r="G4240" s="7" t="s">
        <v>13</v>
      </c>
      <c r="H4240" s="7" t="s">
        <v>15</v>
      </c>
      <c r="I4240" s="7">
        <v>1719</v>
      </c>
      <c r="J4240" s="7" t="s">
        <v>315</v>
      </c>
      <c r="K4240" s="10">
        <v>42.7</v>
      </c>
      <c r="L4240" s="7" t="s">
        <v>16</v>
      </c>
      <c r="M4240" s="10">
        <v>6.8</v>
      </c>
      <c r="N4240" s="10">
        <v>7.7</v>
      </c>
      <c r="V4240" s="7">
        <v>7.7</v>
      </c>
      <c r="W4240" s="7">
        <v>9999</v>
      </c>
      <c r="AE4240" s="7">
        <v>0</v>
      </c>
      <c r="AG4240" s="7" t="s">
        <v>119</v>
      </c>
      <c r="AH4240" s="7" t="s">
        <v>436</v>
      </c>
      <c r="AI4240" s="7" t="s">
        <v>436</v>
      </c>
      <c r="AJ4240" s="7" t="s">
        <v>436</v>
      </c>
      <c r="AK4240" s="7" t="s">
        <v>119</v>
      </c>
      <c r="AQ4240" s="7"/>
    </row>
    <row r="4241" spans="1:43" ht="15.75" customHeight="1">
      <c r="A4241" s="17">
        <v>38370</v>
      </c>
      <c r="B4241" s="22" t="s">
        <v>1896</v>
      </c>
      <c r="C4241" s="22" t="s">
        <v>1896</v>
      </c>
      <c r="D4241" s="22" t="s">
        <v>1888</v>
      </c>
      <c r="E4241" s="7" t="s">
        <v>311</v>
      </c>
      <c r="F4241" s="7" t="s">
        <v>13</v>
      </c>
      <c r="G4241" s="7" t="s">
        <v>927</v>
      </c>
      <c r="H4241" s="7" t="s">
        <v>15</v>
      </c>
      <c r="I4241" s="7">
        <v>1720</v>
      </c>
      <c r="J4241" s="7" t="s">
        <v>119</v>
      </c>
      <c r="K4241" s="10">
        <v>47.4</v>
      </c>
      <c r="L4241" s="7" t="s">
        <v>16</v>
      </c>
      <c r="M4241" s="10">
        <v>7.1</v>
      </c>
      <c r="N4241" s="10">
        <v>1.1000000000000001</v>
      </c>
      <c r="O4241" s="7"/>
      <c r="V4241" s="10">
        <f>SQRT((N4241*N4241)+(O4241*O4241)+((P4241*P4241)+(Q4241*Q4241)+(R4241*R4241)+(S4241*S4241)+(T4241*T4241)+(U4241*U4241)))</f>
        <v>1.1000000000000001</v>
      </c>
      <c r="W4241" s="7">
        <v>173</v>
      </c>
      <c r="AC4241" s="9">
        <v>11</v>
      </c>
      <c r="AD4241" s="9"/>
      <c r="AG4241" s="7" t="s">
        <v>119</v>
      </c>
      <c r="AH4241" s="7" t="s">
        <v>436</v>
      </c>
      <c r="AI4241" s="7" t="s">
        <v>436</v>
      </c>
      <c r="AJ4241" s="7" t="s">
        <v>436</v>
      </c>
      <c r="AQ4241" s="7"/>
    </row>
    <row r="4242" spans="1:43" ht="15.75" customHeight="1">
      <c r="A4242" s="17">
        <v>39487</v>
      </c>
      <c r="B4242" s="22" t="s">
        <v>1899</v>
      </c>
      <c r="C4242" s="22" t="s">
        <v>1896</v>
      </c>
      <c r="D4242" s="22" t="s">
        <v>1888</v>
      </c>
      <c r="E4242" s="7" t="s">
        <v>311</v>
      </c>
      <c r="F4242" s="7" t="s">
        <v>13</v>
      </c>
      <c r="G4242" s="7" t="s">
        <v>576</v>
      </c>
      <c r="H4242" s="7" t="s">
        <v>15</v>
      </c>
      <c r="I4242" s="7">
        <v>1720</v>
      </c>
      <c r="J4242" s="7" t="s">
        <v>315</v>
      </c>
      <c r="K4242" s="10">
        <v>47.4</v>
      </c>
      <c r="L4242" s="7" t="s">
        <v>16</v>
      </c>
      <c r="M4242" s="10">
        <v>7.1</v>
      </c>
      <c r="N4242" s="10">
        <v>3.5</v>
      </c>
      <c r="P4242" s="10"/>
      <c r="Q4242" s="10"/>
      <c r="R4242" s="10"/>
      <c r="S4242" s="10"/>
      <c r="V4242" s="10">
        <f>SQRT((N4242*N4242)+(O4242*O4242)+((P4242*P4242)+(Q4242*Q4242)+(R4242*R4242)+(S4242*S4242)+(T4242*T4242)+(U4242*U4242)))</f>
        <v>3.5</v>
      </c>
      <c r="W4242" s="8">
        <v>9999</v>
      </c>
      <c r="AG4242" s="7" t="s">
        <v>119</v>
      </c>
      <c r="AH4242" s="7" t="s">
        <v>436</v>
      </c>
      <c r="AI4242" s="7" t="s">
        <v>436</v>
      </c>
      <c r="AJ4242" s="7" t="s">
        <v>436</v>
      </c>
      <c r="AQ4242" s="7"/>
    </row>
    <row r="4243" spans="1:43" ht="15.75" customHeight="1">
      <c r="A4243" s="17">
        <v>40070</v>
      </c>
      <c r="B4243" s="22" t="s">
        <v>1900</v>
      </c>
      <c r="C4243" s="22" t="s">
        <v>1896</v>
      </c>
      <c r="D4243" s="22" t="s">
        <v>1888</v>
      </c>
      <c r="E4243" s="7" t="s">
        <v>311</v>
      </c>
      <c r="F4243" s="7" t="s">
        <v>13</v>
      </c>
      <c r="G4243" s="7" t="s">
        <v>1158</v>
      </c>
      <c r="H4243" s="7" t="s">
        <v>15</v>
      </c>
      <c r="I4243" s="7">
        <v>1720</v>
      </c>
      <c r="J4243" s="7" t="s">
        <v>315</v>
      </c>
      <c r="K4243" s="10">
        <v>47.4</v>
      </c>
      <c r="L4243" s="7" t="s">
        <v>16</v>
      </c>
      <c r="M4243" s="10">
        <v>7.1</v>
      </c>
      <c r="N4243" s="10">
        <v>4.5</v>
      </c>
      <c r="O4243" s="7"/>
      <c r="V4243" s="10">
        <f>SQRT((N4243*N4243)+(O4243*O4243)+((P4243*P4243)+(Q4243*Q4243)+(R4243*R4243)+(S4243*S4243)+(T4243*T4243)+(U4243*U4243)))</f>
        <v>4.5</v>
      </c>
      <c r="W4243" s="7">
        <v>9999</v>
      </c>
      <c r="AE4243" s="7">
        <v>0</v>
      </c>
      <c r="AG4243" s="7" t="s">
        <v>119</v>
      </c>
      <c r="AH4243" s="7" t="s">
        <v>436</v>
      </c>
      <c r="AI4243" s="7" t="s">
        <v>436</v>
      </c>
      <c r="AJ4243" s="7" t="s">
        <v>436</v>
      </c>
      <c r="AQ4243" s="7"/>
    </row>
    <row r="4244" spans="1:43" ht="15.75" customHeight="1">
      <c r="A4244" s="19">
        <v>40801</v>
      </c>
      <c r="B4244" s="23" t="s">
        <v>1902</v>
      </c>
      <c r="C4244" s="22" t="s">
        <v>1896</v>
      </c>
      <c r="D4244" s="22" t="s">
        <v>1888</v>
      </c>
      <c r="E4244" s="15" t="s">
        <v>311</v>
      </c>
      <c r="F4244" s="15" t="s">
        <v>13</v>
      </c>
      <c r="G4244" s="15" t="s">
        <v>13</v>
      </c>
      <c r="H4244" s="15" t="s">
        <v>15</v>
      </c>
      <c r="I4244" s="15">
        <v>1720</v>
      </c>
      <c r="J4244" s="15" t="s">
        <v>315</v>
      </c>
      <c r="K4244" s="16">
        <v>47.4</v>
      </c>
      <c r="L4244" s="15" t="s">
        <v>16</v>
      </c>
      <c r="M4244" s="16">
        <v>7.1</v>
      </c>
      <c r="N4244" s="16">
        <v>6.5</v>
      </c>
      <c r="O4244" s="16"/>
      <c r="P4244" s="16"/>
      <c r="Q4244" s="16"/>
      <c r="R4244" s="16"/>
      <c r="S4244" s="16"/>
      <c r="T4244" s="16"/>
      <c r="U4244" s="16"/>
      <c r="V4244" s="10">
        <f>SQRT((N4244*N4244)+(O4244*O4244)+((P4244*P4244)+(Q4244*Q4244)+(R4244*R4244)+(S4244*S4244)+(T4244*T4244)+(U4244*U4244)))</f>
        <v>6.5</v>
      </c>
      <c r="W4244" s="15"/>
      <c r="X4244" s="15"/>
      <c r="Y4244" s="15"/>
      <c r="Z4244" s="15"/>
      <c r="AA4244" s="15"/>
      <c r="AB4244" s="15"/>
      <c r="AC4244" s="15"/>
      <c r="AD4244" s="15"/>
      <c r="AE4244" s="15">
        <v>3</v>
      </c>
      <c r="AF4244" s="15"/>
      <c r="AG4244" s="15" t="s">
        <v>119</v>
      </c>
      <c r="AH4244" s="15" t="s">
        <v>436</v>
      </c>
      <c r="AI4244" s="15" t="s">
        <v>436</v>
      </c>
      <c r="AJ4244" s="15" t="s">
        <v>436</v>
      </c>
      <c r="AK4244" s="15"/>
      <c r="AL4244" s="15"/>
      <c r="AM4244" s="15"/>
      <c r="AN4244" s="15"/>
      <c r="AO4244" s="15"/>
      <c r="AP4244" s="15" t="s">
        <v>1622</v>
      </c>
      <c r="AQ4244" s="7"/>
    </row>
    <row r="4245" spans="1:43" ht="15.75" customHeight="1">
      <c r="A4245" s="17">
        <v>41540</v>
      </c>
      <c r="B4245" s="22" t="s">
        <v>2048</v>
      </c>
      <c r="C4245" s="22" t="s">
        <v>1896</v>
      </c>
      <c r="D4245" s="22" t="s">
        <v>1888</v>
      </c>
      <c r="E4245" s="7" t="s">
        <v>311</v>
      </c>
      <c r="F4245" s="7" t="s">
        <v>13</v>
      </c>
      <c r="G4245" s="7" t="s">
        <v>13</v>
      </c>
      <c r="H4245" s="7" t="s">
        <v>15</v>
      </c>
      <c r="I4245" s="7">
        <v>1720</v>
      </c>
      <c r="J4245" s="7" t="s">
        <v>315</v>
      </c>
      <c r="K4245" s="10">
        <v>47.4</v>
      </c>
      <c r="L4245" s="7" t="s">
        <v>16</v>
      </c>
      <c r="M4245" s="10">
        <v>7.1</v>
      </c>
      <c r="N4245" s="10">
        <v>7.9</v>
      </c>
      <c r="V4245" s="7">
        <f>SQRT((N4245*N4245)+(O4245*O4245)+((P4245*P4245)+(Q4245*Q4245)+(R4245*R4245)+(S4245*S4245)+(T4245*T4245)+(U4245*U4245)))</f>
        <v>7.9</v>
      </c>
      <c r="W4245" s="7">
        <v>9999</v>
      </c>
      <c r="AE4245" s="7">
        <v>8</v>
      </c>
      <c r="AG4245" s="7" t="s">
        <v>119</v>
      </c>
      <c r="AH4245" s="7" t="s">
        <v>436</v>
      </c>
      <c r="AI4245" s="7" t="s">
        <v>436</v>
      </c>
      <c r="AJ4245" s="7" t="s">
        <v>436</v>
      </c>
      <c r="AQ4245" s="7"/>
    </row>
    <row r="4246" spans="1:43" ht="15.75" customHeight="1">
      <c r="A4246" s="17">
        <v>41988</v>
      </c>
      <c r="B4246" s="22">
        <v>2014</v>
      </c>
      <c r="C4246" s="22" t="s">
        <v>1896</v>
      </c>
      <c r="D4246" s="22" t="s">
        <v>1888</v>
      </c>
      <c r="E4246" s="7" t="s">
        <v>311</v>
      </c>
      <c r="F4246" s="7" t="s">
        <v>13</v>
      </c>
      <c r="G4246" s="7" t="s">
        <v>13</v>
      </c>
      <c r="H4246" s="7" t="s">
        <v>15</v>
      </c>
      <c r="I4246" s="7">
        <v>1720</v>
      </c>
      <c r="J4246" s="7" t="s">
        <v>315</v>
      </c>
      <c r="K4246" s="10">
        <v>47.4</v>
      </c>
      <c r="L4246" s="7" t="s">
        <v>16</v>
      </c>
      <c r="M4246" s="10">
        <v>7.1</v>
      </c>
      <c r="N4246" s="10">
        <v>8.4</v>
      </c>
      <c r="V4246" s="7">
        <v>8.4</v>
      </c>
      <c r="W4246" s="7">
        <v>9999</v>
      </c>
      <c r="AE4246" s="7">
        <v>7</v>
      </c>
      <c r="AG4246" s="7" t="s">
        <v>119</v>
      </c>
      <c r="AH4246" s="7" t="s">
        <v>436</v>
      </c>
      <c r="AI4246" s="7" t="s">
        <v>106</v>
      </c>
      <c r="AJ4246" s="7" t="s">
        <v>436</v>
      </c>
      <c r="AK4246" s="7" t="s">
        <v>318</v>
      </c>
      <c r="AP4246" s="7" t="s">
        <v>2388</v>
      </c>
      <c r="AQ4246" s="7"/>
    </row>
    <row r="4247" spans="1:43" ht="15.75" customHeight="1">
      <c r="A4247" s="17">
        <v>38370</v>
      </c>
      <c r="B4247" s="22" t="s">
        <v>1896</v>
      </c>
      <c r="C4247" s="22" t="s">
        <v>1896</v>
      </c>
      <c r="D4247" s="22" t="s">
        <v>1888</v>
      </c>
      <c r="E4247" s="7" t="s">
        <v>311</v>
      </c>
      <c r="F4247" s="7" t="s">
        <v>13</v>
      </c>
      <c r="G4247" s="7" t="s">
        <v>927</v>
      </c>
      <c r="H4247" s="7" t="s">
        <v>15</v>
      </c>
      <c r="I4247" s="7">
        <v>1721</v>
      </c>
      <c r="J4247" s="7" t="s">
        <v>119</v>
      </c>
      <c r="K4247" s="10">
        <v>52.8</v>
      </c>
      <c r="L4247" s="7" t="s">
        <v>16</v>
      </c>
      <c r="M4247" s="10">
        <v>5.6</v>
      </c>
      <c r="N4247" s="10">
        <v>1.4</v>
      </c>
      <c r="O4247" s="7"/>
      <c r="V4247" s="10">
        <f>SQRT((N4247*N4247)+(O4247*O4247)+((P4247*P4247)+(Q4247*Q4247)+(R4247*R4247)+(S4247*S4247)+(T4247*T4247)+(U4247*U4247)))</f>
        <v>1.4</v>
      </c>
      <c r="W4247" s="7">
        <v>174</v>
      </c>
      <c r="AC4247" s="9">
        <v>13</v>
      </c>
      <c r="AD4247" s="9"/>
      <c r="AG4247" s="7" t="s">
        <v>119</v>
      </c>
      <c r="AH4247" s="7" t="s">
        <v>436</v>
      </c>
      <c r="AI4247" s="7" t="s">
        <v>436</v>
      </c>
      <c r="AJ4247" s="7" t="s">
        <v>436</v>
      </c>
      <c r="AQ4247" s="7"/>
    </row>
    <row r="4248" spans="1:43" ht="15.75" customHeight="1">
      <c r="A4248" s="17">
        <v>39487</v>
      </c>
      <c r="B4248" s="22" t="s">
        <v>1899</v>
      </c>
      <c r="C4248" s="22" t="s">
        <v>1896</v>
      </c>
      <c r="D4248" s="22" t="s">
        <v>1888</v>
      </c>
      <c r="E4248" s="7" t="s">
        <v>311</v>
      </c>
      <c r="F4248" s="7" t="s">
        <v>13</v>
      </c>
      <c r="G4248" s="7" t="s">
        <v>576</v>
      </c>
      <c r="H4248" s="7" t="s">
        <v>15</v>
      </c>
      <c r="I4248" s="7">
        <v>1721</v>
      </c>
      <c r="J4248" s="7" t="s">
        <v>119</v>
      </c>
      <c r="K4248" s="10">
        <v>52.8</v>
      </c>
      <c r="L4248" s="7" t="s">
        <v>16</v>
      </c>
      <c r="M4248" s="10">
        <v>5.6</v>
      </c>
      <c r="N4248" s="10">
        <v>3.9</v>
      </c>
      <c r="P4248" s="10"/>
      <c r="Q4248" s="10"/>
      <c r="R4248" s="10"/>
      <c r="S4248" s="10"/>
      <c r="V4248" s="10">
        <f>SQRT((N4248*N4248)+(O4248*O4248)+((P4248*P4248)+(Q4248*Q4248)+(R4248*R4248)+(S4248*S4248)+(T4248*T4248)+(U4248*U4248)))</f>
        <v>3.9</v>
      </c>
      <c r="W4248" s="8">
        <v>9999</v>
      </c>
      <c r="AG4248" s="7" t="s">
        <v>119</v>
      </c>
      <c r="AH4248" s="7" t="s">
        <v>436</v>
      </c>
      <c r="AI4248" s="7" t="s">
        <v>436</v>
      </c>
      <c r="AJ4248" s="7" t="s">
        <v>436</v>
      </c>
      <c r="AQ4248" s="7"/>
    </row>
    <row r="4249" spans="1:43" ht="15.75" customHeight="1">
      <c r="A4249" s="17">
        <v>40436</v>
      </c>
      <c r="B4249" s="22" t="s">
        <v>1901</v>
      </c>
      <c r="C4249" s="22" t="s">
        <v>1896</v>
      </c>
      <c r="D4249" s="22" t="s">
        <v>1888</v>
      </c>
      <c r="E4249" s="7" t="s">
        <v>311</v>
      </c>
      <c r="F4249" s="7" t="s">
        <v>13</v>
      </c>
      <c r="G4249" s="7" t="s">
        <v>1158</v>
      </c>
      <c r="H4249" s="7" t="s">
        <v>15</v>
      </c>
      <c r="I4249" s="7">
        <v>1721</v>
      </c>
      <c r="J4249" s="7" t="s">
        <v>315</v>
      </c>
      <c r="K4249" s="10">
        <v>52.8</v>
      </c>
      <c r="L4249" s="7" t="s">
        <v>16</v>
      </c>
      <c r="M4249" s="10">
        <v>5.6</v>
      </c>
      <c r="N4249" s="10">
        <v>5.3</v>
      </c>
      <c r="O4249" s="7"/>
      <c r="V4249" s="10">
        <f>SQRT((N4249*N4249)+(O4249*O4249)+((P4249*P4249)+(Q4249*Q4249)+(R4249*R4249)+(S4249*S4249)+(T4249*T4249)+(U4249*U4249)))</f>
        <v>5.3</v>
      </c>
      <c r="W4249" s="7">
        <v>9999</v>
      </c>
      <c r="AE4249" s="7">
        <v>0</v>
      </c>
      <c r="AG4249" s="7" t="s">
        <v>119</v>
      </c>
      <c r="AH4249" s="7" t="s">
        <v>436</v>
      </c>
      <c r="AI4249" s="7" t="s">
        <v>436</v>
      </c>
      <c r="AJ4249" s="7" t="s">
        <v>436</v>
      </c>
      <c r="AQ4249" s="7"/>
    </row>
    <row r="4250" spans="1:43" ht="15.75" customHeight="1">
      <c r="A4250" s="19">
        <v>40812</v>
      </c>
      <c r="B4250" s="23" t="s">
        <v>1902</v>
      </c>
      <c r="C4250" s="22" t="s">
        <v>1896</v>
      </c>
      <c r="D4250" s="22" t="s">
        <v>1888</v>
      </c>
      <c r="E4250" s="15" t="s">
        <v>311</v>
      </c>
      <c r="F4250" s="15" t="s">
        <v>13</v>
      </c>
      <c r="G4250" s="15" t="s">
        <v>13</v>
      </c>
      <c r="H4250" s="15" t="s">
        <v>15</v>
      </c>
      <c r="I4250" s="15">
        <v>1721</v>
      </c>
      <c r="J4250" s="15" t="s">
        <v>315</v>
      </c>
      <c r="K4250" s="16">
        <v>52.8</v>
      </c>
      <c r="L4250" s="15" t="s">
        <v>16</v>
      </c>
      <c r="M4250" s="16">
        <v>5.6</v>
      </c>
      <c r="N4250" s="16">
        <v>8.3000000000000007</v>
      </c>
      <c r="O4250" s="16"/>
      <c r="P4250" s="16"/>
      <c r="Q4250" s="16"/>
      <c r="R4250" s="16"/>
      <c r="S4250" s="16"/>
      <c r="T4250" s="16"/>
      <c r="U4250" s="16"/>
      <c r="V4250" s="10">
        <f>SQRT((N4250*N4250)+(O4250*O4250)+((P4250*P4250)+(Q4250*Q4250)+(R4250*R4250)+(S4250*S4250)+(T4250*T4250)+(U4250*U4250)))</f>
        <v>8.3000000000000007</v>
      </c>
      <c r="W4250" s="15">
        <v>9999</v>
      </c>
      <c r="X4250" s="15"/>
      <c r="Y4250" s="15"/>
      <c r="Z4250" s="15"/>
      <c r="AA4250" s="15"/>
      <c r="AB4250" s="15"/>
      <c r="AC4250" s="15"/>
      <c r="AD4250" s="15"/>
      <c r="AE4250" s="15">
        <v>0</v>
      </c>
      <c r="AF4250" s="15"/>
      <c r="AG4250" s="15" t="s">
        <v>119</v>
      </c>
      <c r="AH4250" s="15" t="s">
        <v>436</v>
      </c>
      <c r="AI4250" s="15" t="s">
        <v>436</v>
      </c>
      <c r="AJ4250" s="15" t="s">
        <v>436</v>
      </c>
      <c r="AK4250" s="15"/>
      <c r="AL4250" s="15"/>
      <c r="AM4250" s="15"/>
      <c r="AN4250" s="15"/>
      <c r="AO4250" s="15"/>
      <c r="AP4250" s="15"/>
      <c r="AQ4250" s="7"/>
    </row>
    <row r="4251" spans="1:43" ht="15.75" customHeight="1">
      <c r="A4251" s="17">
        <v>41540</v>
      </c>
      <c r="B4251" s="22" t="s">
        <v>2048</v>
      </c>
      <c r="C4251" s="22" t="s">
        <v>1896</v>
      </c>
      <c r="D4251" s="22" t="s">
        <v>1888</v>
      </c>
      <c r="E4251" s="7" t="s">
        <v>311</v>
      </c>
      <c r="F4251" s="7" t="s">
        <v>13</v>
      </c>
      <c r="G4251" s="7" t="s">
        <v>13</v>
      </c>
      <c r="H4251" s="7" t="s">
        <v>15</v>
      </c>
      <c r="I4251" s="7">
        <v>1721</v>
      </c>
      <c r="J4251" s="7" t="s">
        <v>315</v>
      </c>
      <c r="K4251" s="10">
        <v>52.8</v>
      </c>
      <c r="L4251" s="7" t="s">
        <v>16</v>
      </c>
      <c r="M4251" s="10">
        <v>5.6</v>
      </c>
      <c r="N4251" s="10">
        <v>10.7</v>
      </c>
      <c r="V4251" s="7">
        <f>SQRT((N4251*N4251)+(O4251*O4251)+((P4251*P4251)+(Q4251*Q4251)+(R4251*R4251)+(S4251*S4251)+(T4251*T4251)+(U4251*U4251)))</f>
        <v>10.7</v>
      </c>
      <c r="W4251" s="7">
        <v>9999</v>
      </c>
      <c r="AE4251" s="7">
        <v>6</v>
      </c>
      <c r="AG4251" s="7" t="s">
        <v>119</v>
      </c>
      <c r="AH4251" s="7" t="s">
        <v>436</v>
      </c>
      <c r="AI4251" s="7" t="s">
        <v>436</v>
      </c>
      <c r="AJ4251" s="7" t="s">
        <v>436</v>
      </c>
      <c r="AP4251" s="7" t="s">
        <v>1622</v>
      </c>
      <c r="AQ4251" s="7"/>
    </row>
    <row r="4252" spans="1:43" ht="15.75" customHeight="1">
      <c r="A4252" s="17">
        <v>41988</v>
      </c>
      <c r="B4252" s="22">
        <v>2014</v>
      </c>
      <c r="C4252" s="22" t="s">
        <v>1896</v>
      </c>
      <c r="D4252" s="22" t="s">
        <v>1888</v>
      </c>
      <c r="E4252" s="7" t="s">
        <v>311</v>
      </c>
      <c r="F4252" s="7" t="s">
        <v>13</v>
      </c>
      <c r="G4252" s="7" t="s">
        <v>13</v>
      </c>
      <c r="H4252" s="7" t="s">
        <v>15</v>
      </c>
      <c r="I4252" s="7">
        <v>1721</v>
      </c>
      <c r="J4252" s="7" t="s">
        <v>315</v>
      </c>
      <c r="K4252" s="10">
        <v>52.8</v>
      </c>
      <c r="L4252" s="7" t="s">
        <v>16</v>
      </c>
      <c r="M4252" s="10">
        <v>5.6</v>
      </c>
      <c r="N4252" s="10">
        <v>11.2</v>
      </c>
      <c r="V4252" s="7">
        <v>11.2</v>
      </c>
      <c r="W4252" s="7">
        <v>9999</v>
      </c>
      <c r="AE4252" s="7">
        <v>1</v>
      </c>
      <c r="AG4252" s="7" t="s">
        <v>119</v>
      </c>
      <c r="AH4252" s="7" t="s">
        <v>436</v>
      </c>
      <c r="AI4252" s="7" t="s">
        <v>436</v>
      </c>
      <c r="AJ4252" s="7" t="s">
        <v>436</v>
      </c>
      <c r="AK4252" s="7" t="s">
        <v>436</v>
      </c>
      <c r="AQ4252" s="7"/>
    </row>
    <row r="4253" spans="1:43" ht="15.75" customHeight="1">
      <c r="A4253" s="17">
        <v>38370</v>
      </c>
      <c r="B4253" s="22" t="s">
        <v>1896</v>
      </c>
      <c r="C4253" s="22" t="s">
        <v>1896</v>
      </c>
      <c r="D4253" s="22" t="s">
        <v>1888</v>
      </c>
      <c r="E4253" s="7" t="s">
        <v>311</v>
      </c>
      <c r="F4253" s="7" t="s">
        <v>13</v>
      </c>
      <c r="G4253" s="7" t="s">
        <v>927</v>
      </c>
      <c r="H4253" s="7" t="s">
        <v>15</v>
      </c>
      <c r="I4253" s="7">
        <v>1722</v>
      </c>
      <c r="J4253" s="7" t="s">
        <v>119</v>
      </c>
      <c r="K4253" s="10">
        <v>41.1</v>
      </c>
      <c r="L4253" s="7" t="s">
        <v>16</v>
      </c>
      <c r="M4253" s="10">
        <v>3.2</v>
      </c>
      <c r="N4253" s="10">
        <v>1</v>
      </c>
      <c r="O4253" s="7"/>
      <c r="V4253" s="10">
        <f>SQRT((N4253*N4253)+(O4253*O4253)+((P4253*P4253)+(Q4253*Q4253)+(R4253*R4253)+(S4253*S4253)+(T4253*T4253)+(U4253*U4253)))</f>
        <v>1</v>
      </c>
      <c r="W4253" s="7">
        <v>164</v>
      </c>
      <c r="AC4253" s="9">
        <v>8</v>
      </c>
      <c r="AD4253" s="9"/>
      <c r="AG4253" s="7" t="s">
        <v>119</v>
      </c>
      <c r="AH4253" s="7" t="s">
        <v>436</v>
      </c>
      <c r="AI4253" s="7" t="s">
        <v>436</v>
      </c>
      <c r="AJ4253" s="7" t="s">
        <v>436</v>
      </c>
      <c r="AQ4253" s="7"/>
    </row>
    <row r="4254" spans="1:43" ht="15.75" customHeight="1">
      <c r="A4254" s="17">
        <v>39487</v>
      </c>
      <c r="B4254" s="22" t="s">
        <v>1899</v>
      </c>
      <c r="C4254" s="22" t="s">
        <v>1896</v>
      </c>
      <c r="D4254" s="22" t="s">
        <v>1888</v>
      </c>
      <c r="E4254" s="7" t="s">
        <v>311</v>
      </c>
      <c r="F4254" s="7" t="s">
        <v>13</v>
      </c>
      <c r="G4254" s="7" t="s">
        <v>576</v>
      </c>
      <c r="H4254" s="7" t="s">
        <v>15</v>
      </c>
      <c r="I4254" s="7">
        <v>1722</v>
      </c>
      <c r="J4254" s="7" t="s">
        <v>119</v>
      </c>
      <c r="K4254" s="10">
        <v>41.1</v>
      </c>
      <c r="L4254" s="7" t="s">
        <v>16</v>
      </c>
      <c r="M4254" s="10">
        <v>3.2</v>
      </c>
      <c r="N4254" s="10">
        <v>2.5</v>
      </c>
      <c r="P4254" s="10"/>
      <c r="Q4254" s="10"/>
      <c r="R4254" s="10"/>
      <c r="S4254" s="10"/>
      <c r="V4254" s="10">
        <f>SQRT((N4254*N4254)+(O4254*O4254)+((P4254*P4254)+(Q4254*Q4254)+(R4254*R4254)+(S4254*S4254)+(T4254*T4254)+(U4254*U4254)))</f>
        <v>2.5</v>
      </c>
      <c r="W4254" s="8">
        <v>9999</v>
      </c>
      <c r="AG4254" s="7" t="s">
        <v>119</v>
      </c>
      <c r="AH4254" s="7" t="s">
        <v>436</v>
      </c>
      <c r="AI4254" s="7" t="s">
        <v>436</v>
      </c>
      <c r="AJ4254" s="7" t="s">
        <v>436</v>
      </c>
      <c r="AQ4254" s="7"/>
    </row>
    <row r="4255" spans="1:43" ht="15.75" customHeight="1">
      <c r="A4255" s="17">
        <v>40070</v>
      </c>
      <c r="B4255" s="22" t="s">
        <v>1900</v>
      </c>
      <c r="C4255" s="22" t="s">
        <v>1896</v>
      </c>
      <c r="D4255" s="22" t="s">
        <v>1888</v>
      </c>
      <c r="E4255" s="7" t="s">
        <v>311</v>
      </c>
      <c r="F4255" s="7" t="s">
        <v>13</v>
      </c>
      <c r="G4255" s="7" t="s">
        <v>1158</v>
      </c>
      <c r="H4255" s="7" t="s">
        <v>15</v>
      </c>
      <c r="I4255" s="7">
        <v>1722</v>
      </c>
      <c r="J4255" s="7" t="s">
        <v>315</v>
      </c>
      <c r="K4255" s="10">
        <v>41.1</v>
      </c>
      <c r="L4255" s="7" t="s">
        <v>16</v>
      </c>
      <c r="M4255" s="10">
        <v>3.2</v>
      </c>
      <c r="N4255" s="10">
        <v>3.3</v>
      </c>
      <c r="O4255" s="7"/>
      <c r="V4255" s="10">
        <f>SQRT((N4255*N4255)+(O4255*O4255)+((P4255*P4255)+(Q4255*Q4255)+(R4255*R4255)+(S4255*S4255)+(T4255*T4255)+(U4255*U4255)))</f>
        <v>3.3</v>
      </c>
      <c r="W4255" s="7">
        <v>9999</v>
      </c>
      <c r="AE4255" s="7">
        <v>0</v>
      </c>
      <c r="AG4255" s="7" t="s">
        <v>119</v>
      </c>
      <c r="AH4255" s="7" t="s">
        <v>436</v>
      </c>
      <c r="AI4255" s="7" t="s">
        <v>436</v>
      </c>
      <c r="AJ4255" s="7" t="s">
        <v>436</v>
      </c>
      <c r="AQ4255" s="7"/>
    </row>
    <row r="4256" spans="1:43" ht="15.75" customHeight="1">
      <c r="A4256" s="19">
        <v>40801</v>
      </c>
      <c r="B4256" s="23" t="s">
        <v>1902</v>
      </c>
      <c r="C4256" s="22" t="s">
        <v>1896</v>
      </c>
      <c r="D4256" s="22" t="s">
        <v>1888</v>
      </c>
      <c r="E4256" s="15" t="s">
        <v>311</v>
      </c>
      <c r="F4256" s="15" t="s">
        <v>13</v>
      </c>
      <c r="G4256" s="15" t="s">
        <v>13</v>
      </c>
      <c r="H4256" s="15" t="s">
        <v>15</v>
      </c>
      <c r="I4256" s="15">
        <v>1722</v>
      </c>
      <c r="J4256" s="15" t="s">
        <v>315</v>
      </c>
      <c r="K4256" s="16">
        <v>41.1</v>
      </c>
      <c r="L4256" s="15" t="s">
        <v>16</v>
      </c>
      <c r="M4256" s="16">
        <v>3.2</v>
      </c>
      <c r="N4256" s="16">
        <v>5</v>
      </c>
      <c r="O4256" s="16"/>
      <c r="P4256" s="16"/>
      <c r="Q4256" s="16"/>
      <c r="R4256" s="16"/>
      <c r="S4256" s="16"/>
      <c r="T4256" s="16"/>
      <c r="U4256" s="16"/>
      <c r="V4256" s="10">
        <f>SQRT((N4256*N4256)+(O4256*O4256)+((P4256*P4256)+(Q4256*Q4256)+(R4256*R4256)+(S4256*S4256)+(T4256*T4256)+(U4256*U4256)))</f>
        <v>5</v>
      </c>
      <c r="W4256" s="15"/>
      <c r="X4256" s="15"/>
      <c r="Y4256" s="15"/>
      <c r="Z4256" s="15"/>
      <c r="AA4256" s="15"/>
      <c r="AB4256" s="15"/>
      <c r="AC4256" s="15"/>
      <c r="AD4256" s="15"/>
      <c r="AE4256" s="15">
        <v>2</v>
      </c>
      <c r="AF4256" s="15"/>
      <c r="AG4256" s="15" t="s">
        <v>119</v>
      </c>
      <c r="AH4256" s="15" t="s">
        <v>436</v>
      </c>
      <c r="AI4256" s="15" t="s">
        <v>436</v>
      </c>
      <c r="AJ4256" s="15" t="s">
        <v>436</v>
      </c>
      <c r="AK4256" s="15"/>
      <c r="AL4256" s="15"/>
      <c r="AM4256" s="15"/>
      <c r="AN4256" s="15"/>
      <c r="AO4256" s="15"/>
      <c r="AP4256" s="15" t="s">
        <v>1617</v>
      </c>
      <c r="AQ4256" s="7"/>
    </row>
    <row r="4257" spans="1:43" ht="15.75" customHeight="1">
      <c r="A4257" s="17">
        <v>41536</v>
      </c>
      <c r="B4257" s="22" t="s">
        <v>2048</v>
      </c>
      <c r="C4257" s="22" t="s">
        <v>1896</v>
      </c>
      <c r="D4257" s="22" t="s">
        <v>1888</v>
      </c>
      <c r="E4257" s="7" t="s">
        <v>311</v>
      </c>
      <c r="F4257" s="7" t="s">
        <v>13</v>
      </c>
      <c r="G4257" s="7" t="s">
        <v>13</v>
      </c>
      <c r="H4257" s="7" t="s">
        <v>15</v>
      </c>
      <c r="I4257" s="7">
        <v>1722</v>
      </c>
      <c r="J4257" s="7" t="s">
        <v>315</v>
      </c>
      <c r="K4257" s="10">
        <v>41.1</v>
      </c>
      <c r="L4257" s="7" t="s">
        <v>16</v>
      </c>
      <c r="M4257" s="10">
        <v>3.2</v>
      </c>
      <c r="N4257" s="10">
        <v>6.4</v>
      </c>
      <c r="V4257" s="7">
        <f>SQRT((N4257*N4257)+(O4257*O4257)+((P4257*P4257)+(Q4257*Q4257)+(R4257*R4257)+(S4257*S4257)+(T4257*T4257)+(U4257*U4257)))</f>
        <v>6.4</v>
      </c>
      <c r="W4257" s="7">
        <v>9999</v>
      </c>
      <c r="AE4257" s="7">
        <v>4</v>
      </c>
      <c r="AG4257" s="7" t="s">
        <v>119</v>
      </c>
      <c r="AH4257" s="7" t="s">
        <v>436</v>
      </c>
      <c r="AI4257" s="7" t="s">
        <v>436</v>
      </c>
      <c r="AJ4257" s="7" t="s">
        <v>436</v>
      </c>
      <c r="AQ4257" s="7"/>
    </row>
    <row r="4258" spans="1:43" ht="15.75" customHeight="1">
      <c r="A4258" s="17">
        <v>41988</v>
      </c>
      <c r="B4258" s="22">
        <v>2014</v>
      </c>
      <c r="C4258" s="22" t="s">
        <v>1896</v>
      </c>
      <c r="D4258" s="22" t="s">
        <v>1888</v>
      </c>
      <c r="E4258" s="7" t="s">
        <v>311</v>
      </c>
      <c r="F4258" s="7" t="s">
        <v>13</v>
      </c>
      <c r="G4258" s="7" t="s">
        <v>13</v>
      </c>
      <c r="H4258" s="7" t="s">
        <v>15</v>
      </c>
      <c r="I4258" s="7">
        <v>1722</v>
      </c>
      <c r="J4258" s="7" t="s">
        <v>315</v>
      </c>
      <c r="K4258" s="10">
        <v>41.1</v>
      </c>
      <c r="L4258" s="7" t="s">
        <v>16</v>
      </c>
      <c r="M4258" s="10">
        <v>3.2</v>
      </c>
      <c r="N4258" s="10">
        <v>6.9</v>
      </c>
      <c r="V4258" s="7">
        <v>6.9</v>
      </c>
      <c r="W4258" s="7">
        <v>9999</v>
      </c>
      <c r="AE4258" s="7">
        <v>5</v>
      </c>
      <c r="AG4258" s="7" t="s">
        <v>119</v>
      </c>
      <c r="AH4258" s="7" t="s">
        <v>436</v>
      </c>
      <c r="AI4258" s="7" t="s">
        <v>436</v>
      </c>
      <c r="AJ4258" s="7" t="s">
        <v>436</v>
      </c>
      <c r="AK4258" s="7" t="s">
        <v>119</v>
      </c>
      <c r="AQ4258" s="7"/>
    </row>
    <row r="4259" spans="1:43" ht="15.75" customHeight="1">
      <c r="A4259" s="17">
        <v>38370</v>
      </c>
      <c r="B4259" s="22" t="s">
        <v>1896</v>
      </c>
      <c r="C4259" s="22" t="s">
        <v>1896</v>
      </c>
      <c r="D4259" s="22" t="s">
        <v>1888</v>
      </c>
      <c r="E4259" s="7" t="s">
        <v>311</v>
      </c>
      <c r="F4259" s="7" t="s">
        <v>13</v>
      </c>
      <c r="G4259" s="7" t="s">
        <v>927</v>
      </c>
      <c r="H4259" s="7" t="s">
        <v>15</v>
      </c>
      <c r="I4259" s="7">
        <v>1723</v>
      </c>
      <c r="J4259" s="7" t="s">
        <v>119</v>
      </c>
      <c r="K4259" s="10">
        <v>37.5</v>
      </c>
      <c r="L4259" s="7" t="s">
        <v>16</v>
      </c>
      <c r="M4259" s="10">
        <v>3.8</v>
      </c>
      <c r="N4259" s="10">
        <v>0.8</v>
      </c>
      <c r="O4259" s="7"/>
      <c r="V4259" s="10">
        <f>SQRT((N4259*N4259)+(O4259*O4259)+((P4259*P4259)+(Q4259*Q4259)+(R4259*R4259)+(S4259*S4259)+(T4259*T4259)+(U4259*U4259)))</f>
        <v>0.8</v>
      </c>
      <c r="W4259" s="7">
        <v>156</v>
      </c>
      <c r="AC4259" s="9">
        <v>11</v>
      </c>
      <c r="AD4259" s="9"/>
      <c r="AG4259" s="7" t="s">
        <v>119</v>
      </c>
      <c r="AH4259" s="7" t="s">
        <v>436</v>
      </c>
      <c r="AI4259" s="7" t="s">
        <v>436</v>
      </c>
      <c r="AJ4259" s="7" t="s">
        <v>436</v>
      </c>
      <c r="AQ4259" s="7"/>
    </row>
    <row r="4260" spans="1:43" ht="15.75" customHeight="1">
      <c r="A4260" s="17">
        <v>39427</v>
      </c>
      <c r="B4260" s="22" t="s">
        <v>1898</v>
      </c>
      <c r="C4260" s="22" t="s">
        <v>1896</v>
      </c>
      <c r="D4260" s="22" t="s">
        <v>1888</v>
      </c>
      <c r="E4260" s="7" t="s">
        <v>311</v>
      </c>
      <c r="F4260" s="7" t="s">
        <v>13</v>
      </c>
      <c r="G4260" s="7" t="s">
        <v>575</v>
      </c>
      <c r="H4260" s="7" t="s">
        <v>15</v>
      </c>
      <c r="I4260" s="7">
        <v>1723</v>
      </c>
      <c r="J4260" s="7" t="s">
        <v>315</v>
      </c>
      <c r="K4260" s="10">
        <v>37.5</v>
      </c>
      <c r="L4260" s="7" t="s">
        <v>16</v>
      </c>
      <c r="M4260" s="10">
        <v>3.8</v>
      </c>
      <c r="N4260" s="10">
        <v>2.2000000000000002</v>
      </c>
      <c r="P4260" s="10"/>
      <c r="Q4260" s="10"/>
      <c r="R4260" s="10"/>
      <c r="S4260" s="10"/>
      <c r="V4260" s="10">
        <f>SQRT((N4260*N4260)+(O4260*O4260)+((P4260*P4260)+(Q4260*Q4260)+(R4260*R4260)+(S4260*S4260)+(T4260*T4260)+(U4260*U4260)))</f>
        <v>2.2000000000000002</v>
      </c>
      <c r="W4260" s="8">
        <v>294</v>
      </c>
      <c r="AC4260" s="7">
        <v>12</v>
      </c>
      <c r="AG4260" s="7" t="s">
        <v>119</v>
      </c>
      <c r="AH4260" s="7" t="s">
        <v>436</v>
      </c>
      <c r="AI4260" s="7" t="s">
        <v>436</v>
      </c>
      <c r="AJ4260" s="7" t="s">
        <v>436</v>
      </c>
      <c r="AQ4260" s="7"/>
    </row>
    <row r="4261" spans="1:43" ht="15.75" customHeight="1">
      <c r="A4261" s="17">
        <v>40070</v>
      </c>
      <c r="B4261" s="22" t="s">
        <v>1900</v>
      </c>
      <c r="C4261" s="22" t="s">
        <v>1896</v>
      </c>
      <c r="D4261" s="22" t="s">
        <v>1888</v>
      </c>
      <c r="E4261" s="7" t="s">
        <v>311</v>
      </c>
      <c r="F4261" s="7" t="s">
        <v>13</v>
      </c>
      <c r="G4261" s="7" t="s">
        <v>1158</v>
      </c>
      <c r="H4261" s="7" t="s">
        <v>15</v>
      </c>
      <c r="I4261" s="7">
        <v>1723</v>
      </c>
      <c r="J4261" s="7" t="s">
        <v>315</v>
      </c>
      <c r="K4261" s="10">
        <v>37.5</v>
      </c>
      <c r="L4261" s="7" t="s">
        <v>16</v>
      </c>
      <c r="M4261" s="10">
        <v>3.8</v>
      </c>
      <c r="N4261" s="10">
        <v>3</v>
      </c>
      <c r="O4261" s="7"/>
      <c r="V4261" s="10">
        <f>SQRT((N4261*N4261)+(O4261*O4261)+((P4261*P4261)+(Q4261*Q4261)+(R4261*R4261)+(S4261*S4261)+(T4261*T4261)+(U4261*U4261)))</f>
        <v>3</v>
      </c>
      <c r="W4261" s="7">
        <v>9999</v>
      </c>
      <c r="AC4261" s="7">
        <v>12</v>
      </c>
      <c r="AE4261" s="7">
        <v>0</v>
      </c>
      <c r="AG4261" s="7" t="s">
        <v>119</v>
      </c>
      <c r="AH4261" s="7" t="s">
        <v>436</v>
      </c>
      <c r="AI4261" s="7" t="s">
        <v>436</v>
      </c>
      <c r="AJ4261" s="7" t="s">
        <v>436</v>
      </c>
      <c r="AQ4261" s="7"/>
    </row>
    <row r="4262" spans="1:43" ht="15.75" customHeight="1">
      <c r="A4262" s="19">
        <v>40800</v>
      </c>
      <c r="B4262" s="23" t="s">
        <v>1902</v>
      </c>
      <c r="C4262" s="22" t="s">
        <v>1896</v>
      </c>
      <c r="D4262" s="22" t="s">
        <v>1888</v>
      </c>
      <c r="E4262" s="15" t="s">
        <v>311</v>
      </c>
      <c r="F4262" s="15" t="s">
        <v>13</v>
      </c>
      <c r="G4262" s="15" t="s">
        <v>13</v>
      </c>
      <c r="H4262" s="15" t="s">
        <v>15</v>
      </c>
      <c r="I4262" s="15">
        <v>1723</v>
      </c>
      <c r="J4262" s="15" t="s">
        <v>315</v>
      </c>
      <c r="K4262" s="16">
        <v>37.5</v>
      </c>
      <c r="L4262" s="15" t="s">
        <v>16</v>
      </c>
      <c r="M4262" s="16">
        <v>3.8</v>
      </c>
      <c r="N4262" s="16">
        <v>3.4</v>
      </c>
      <c r="O4262" s="16"/>
      <c r="P4262" s="16"/>
      <c r="Q4262" s="16"/>
      <c r="R4262" s="16"/>
      <c r="S4262" s="16"/>
      <c r="T4262" s="16"/>
      <c r="U4262" s="16"/>
      <c r="V4262" s="10">
        <f>SQRT((N4262*N4262)+(O4262*O4262)+((P4262*P4262)+(Q4262*Q4262)+(R4262*R4262)+(S4262*S4262)+(T4262*T4262)+(U4262*U4262)))</f>
        <v>3.4</v>
      </c>
      <c r="W4262" s="15">
        <v>9999</v>
      </c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 t="s">
        <v>119</v>
      </c>
      <c r="AH4262" s="15" t="s">
        <v>436</v>
      </c>
      <c r="AI4262" s="15" t="s">
        <v>436</v>
      </c>
      <c r="AJ4262" s="15" t="s">
        <v>436</v>
      </c>
      <c r="AK4262" s="15" t="s">
        <v>318</v>
      </c>
      <c r="AL4262" s="15"/>
      <c r="AM4262" s="15"/>
      <c r="AN4262" s="15"/>
      <c r="AO4262" s="15"/>
      <c r="AP4262" s="15" t="s">
        <v>1613</v>
      </c>
      <c r="AQ4262" s="7"/>
    </row>
    <row r="4263" spans="1:43" ht="15.75" customHeight="1">
      <c r="A4263" s="17">
        <v>41536</v>
      </c>
      <c r="B4263" s="22" t="s">
        <v>2048</v>
      </c>
      <c r="C4263" s="22" t="s">
        <v>1896</v>
      </c>
      <c r="D4263" s="22" t="s">
        <v>1888</v>
      </c>
      <c r="E4263" s="7" t="s">
        <v>311</v>
      </c>
      <c r="F4263" s="7" t="s">
        <v>13</v>
      </c>
      <c r="G4263" s="7" t="s">
        <v>13</v>
      </c>
      <c r="H4263" s="7" t="s">
        <v>15</v>
      </c>
      <c r="I4263" s="7">
        <v>1723</v>
      </c>
      <c r="J4263" s="7" t="s">
        <v>315</v>
      </c>
      <c r="K4263" s="10">
        <v>37.5</v>
      </c>
      <c r="L4263" s="7" t="s">
        <v>16</v>
      </c>
      <c r="M4263" s="10">
        <v>3.8</v>
      </c>
      <c r="N4263" s="10">
        <v>4.4000000000000004</v>
      </c>
      <c r="V4263" s="7">
        <f>SQRT((N4263*N4263)+(O4263*O4263)+((P4263*P4263)+(Q4263*Q4263)+(R4263*R4263)+(S4263*S4263)+(T4263*T4263)+(U4263*U4263)))</f>
        <v>4.4000000000000004</v>
      </c>
      <c r="W4263" s="7">
        <v>9999</v>
      </c>
      <c r="AG4263" s="7" t="s">
        <v>119</v>
      </c>
      <c r="AH4263" s="7" t="s">
        <v>436</v>
      </c>
      <c r="AI4263" s="7" t="s">
        <v>436</v>
      </c>
      <c r="AJ4263" s="7" t="s">
        <v>436</v>
      </c>
      <c r="AK4263" s="7" t="s">
        <v>318</v>
      </c>
      <c r="AP4263" s="7" t="s">
        <v>2118</v>
      </c>
      <c r="AQ4263" s="7"/>
    </row>
    <row r="4264" spans="1:43" ht="15.75" customHeight="1">
      <c r="A4264" s="17">
        <v>41988</v>
      </c>
      <c r="B4264" s="22">
        <v>2014</v>
      </c>
      <c r="C4264" s="22" t="s">
        <v>1896</v>
      </c>
      <c r="D4264" s="22" t="s">
        <v>1888</v>
      </c>
      <c r="E4264" s="7" t="s">
        <v>311</v>
      </c>
      <c r="F4264" s="7" t="s">
        <v>13</v>
      </c>
      <c r="G4264" s="7" t="s">
        <v>13</v>
      </c>
      <c r="H4264" s="7" t="s">
        <v>15</v>
      </c>
      <c r="I4264" s="7">
        <v>1723</v>
      </c>
      <c r="J4264" s="7" t="s">
        <v>315</v>
      </c>
      <c r="K4264" s="10">
        <v>37.5</v>
      </c>
      <c r="L4264" s="7" t="s">
        <v>16</v>
      </c>
      <c r="M4264" s="10">
        <v>3.8</v>
      </c>
      <c r="N4264" s="10">
        <v>4.5999999999999996</v>
      </c>
      <c r="V4264" s="7">
        <v>4.5999999999999996</v>
      </c>
      <c r="W4264" s="7">
        <v>9999</v>
      </c>
      <c r="AE4264" s="7">
        <v>0</v>
      </c>
      <c r="AG4264" s="7" t="s">
        <v>119</v>
      </c>
      <c r="AH4264" s="7" t="s">
        <v>436</v>
      </c>
      <c r="AI4264" s="7" t="s">
        <v>436</v>
      </c>
      <c r="AJ4264" s="7" t="s">
        <v>436</v>
      </c>
      <c r="AK4264" s="7" t="s">
        <v>119</v>
      </c>
      <c r="AQ4264" s="7"/>
    </row>
    <row r="4265" spans="1:43" ht="15.75" customHeight="1">
      <c r="A4265" s="17">
        <v>38370</v>
      </c>
      <c r="B4265" s="22" t="s">
        <v>1896</v>
      </c>
      <c r="C4265" s="22" t="s">
        <v>1896</v>
      </c>
      <c r="D4265" s="22" t="s">
        <v>1900</v>
      </c>
      <c r="E4265" s="7" t="s">
        <v>311</v>
      </c>
      <c r="F4265" s="7" t="s">
        <v>13</v>
      </c>
      <c r="G4265" s="7" t="s">
        <v>927</v>
      </c>
      <c r="H4265" s="7" t="s">
        <v>15</v>
      </c>
      <c r="I4265" s="7">
        <v>1724</v>
      </c>
      <c r="J4265" s="7" t="s">
        <v>119</v>
      </c>
      <c r="K4265" s="10">
        <v>32.200000000000003</v>
      </c>
      <c r="L4265" s="7" t="s">
        <v>16</v>
      </c>
      <c r="M4265" s="10">
        <v>5.4</v>
      </c>
      <c r="N4265" s="10">
        <v>0.8</v>
      </c>
      <c r="O4265" s="7"/>
      <c r="V4265" s="10">
        <f>SQRT((N4265*N4265)+(O4265*O4265)+((P4265*P4265)+(Q4265*Q4265)+(R4265*R4265)+(S4265*S4265)+(T4265*T4265)+(U4265*U4265)))</f>
        <v>0.8</v>
      </c>
      <c r="W4265" s="7">
        <v>135</v>
      </c>
      <c r="AC4265" s="9">
        <v>10</v>
      </c>
      <c r="AD4265" s="9"/>
      <c r="AG4265" s="7" t="s">
        <v>119</v>
      </c>
      <c r="AH4265" s="7" t="s">
        <v>436</v>
      </c>
      <c r="AI4265" s="7" t="s">
        <v>436</v>
      </c>
      <c r="AJ4265" s="7" t="s">
        <v>436</v>
      </c>
      <c r="AQ4265" s="7"/>
    </row>
    <row r="4266" spans="1:43" ht="15.75" customHeight="1">
      <c r="A4266" s="17">
        <v>39427</v>
      </c>
      <c r="B4266" s="22" t="s">
        <v>1898</v>
      </c>
      <c r="C4266" s="22" t="s">
        <v>1896</v>
      </c>
      <c r="D4266" s="22" t="s">
        <v>1900</v>
      </c>
      <c r="E4266" s="7" t="s">
        <v>311</v>
      </c>
      <c r="F4266" s="7" t="s">
        <v>13</v>
      </c>
      <c r="G4266" s="7" t="s">
        <v>575</v>
      </c>
      <c r="H4266" s="7" t="s">
        <v>15</v>
      </c>
      <c r="I4266" s="7">
        <v>1724</v>
      </c>
      <c r="J4266" s="7" t="s">
        <v>119</v>
      </c>
      <c r="K4266" s="10">
        <v>32.200000000000003</v>
      </c>
      <c r="L4266" s="7" t="s">
        <v>16</v>
      </c>
      <c r="M4266" s="10">
        <v>5.4</v>
      </c>
      <c r="N4266" s="10">
        <v>1.9</v>
      </c>
      <c r="P4266" s="10"/>
      <c r="Q4266" s="10"/>
      <c r="R4266" s="10"/>
      <c r="S4266" s="10"/>
      <c r="V4266" s="10">
        <f>SQRT((N4266*N4266)+(O4266*O4266)+((P4266*P4266)+(Q4266*Q4266)+(R4266*R4266)+(S4266*S4266)+(T4266*T4266)+(U4266*U4266)))</f>
        <v>1.9</v>
      </c>
      <c r="W4266" s="8">
        <v>207</v>
      </c>
      <c r="AC4266" s="7">
        <v>10</v>
      </c>
      <c r="AG4266" s="7" t="s">
        <v>119</v>
      </c>
      <c r="AH4266" s="7" t="s">
        <v>436</v>
      </c>
      <c r="AI4266" s="7" t="s">
        <v>106</v>
      </c>
      <c r="AJ4266" s="7" t="s">
        <v>436</v>
      </c>
      <c r="AP4266" s="7" t="s">
        <v>595</v>
      </c>
      <c r="AQ4266" s="7"/>
    </row>
    <row r="4267" spans="1:43" ht="15.75" customHeight="1">
      <c r="A4267" s="17">
        <v>40070</v>
      </c>
      <c r="B4267" s="22" t="s">
        <v>1900</v>
      </c>
      <c r="C4267" s="22" t="s">
        <v>1896</v>
      </c>
      <c r="D4267" s="22" t="s">
        <v>1900</v>
      </c>
      <c r="E4267" s="7" t="s">
        <v>311</v>
      </c>
      <c r="F4267" s="7" t="s">
        <v>13</v>
      </c>
      <c r="G4267" s="7" t="s">
        <v>1158</v>
      </c>
      <c r="H4267" s="7" t="s">
        <v>15</v>
      </c>
      <c r="I4267" s="7">
        <v>1724</v>
      </c>
      <c r="J4267" s="7" t="s">
        <v>315</v>
      </c>
      <c r="K4267" s="10">
        <v>32.200000000000003</v>
      </c>
      <c r="L4267" s="7" t="s">
        <v>16</v>
      </c>
      <c r="M4267" s="10">
        <v>5.4</v>
      </c>
      <c r="N4267" s="10">
        <v>1.7</v>
      </c>
      <c r="O4267" s="7"/>
      <c r="V4267" s="10">
        <f>SQRT((N4267*N4267)+(O4267*O4267)+((P4267*P4267)+(Q4267*Q4267)+(R4267*R4267)+(S4267*S4267)+(T4267*T4267)+(U4267*U4267)))</f>
        <v>1.7</v>
      </c>
      <c r="W4267" s="7">
        <v>183</v>
      </c>
      <c r="AC4267" s="7">
        <v>12</v>
      </c>
      <c r="AF4267" s="7" t="s">
        <v>108</v>
      </c>
      <c r="AG4267" s="7" t="s">
        <v>318</v>
      </c>
      <c r="AH4267" s="7" t="s">
        <v>436</v>
      </c>
      <c r="AI4267" s="7" t="s">
        <v>436</v>
      </c>
      <c r="AJ4267" s="7" t="s">
        <v>436</v>
      </c>
      <c r="AP4267" s="7" t="s">
        <v>146</v>
      </c>
      <c r="AQ4267" s="7"/>
    </row>
    <row r="4268" spans="1:43" ht="15.75" customHeight="1">
      <c r="A4268" s="19">
        <v>40800</v>
      </c>
      <c r="B4268" s="23" t="s">
        <v>1902</v>
      </c>
      <c r="C4268" s="22" t="s">
        <v>1896</v>
      </c>
      <c r="D4268" s="22" t="s">
        <v>1900</v>
      </c>
      <c r="E4268" s="15" t="s">
        <v>311</v>
      </c>
      <c r="F4268" s="15" t="s">
        <v>13</v>
      </c>
      <c r="G4268" s="15" t="s">
        <v>13</v>
      </c>
      <c r="H4268" s="15" t="s">
        <v>15</v>
      </c>
      <c r="I4268" s="15">
        <v>1724</v>
      </c>
      <c r="J4268" s="15" t="s">
        <v>515</v>
      </c>
      <c r="K4268" s="16">
        <v>32.200000000000003</v>
      </c>
      <c r="L4268" s="15" t="s">
        <v>16</v>
      </c>
      <c r="M4268" s="16">
        <v>5.4</v>
      </c>
      <c r="N4268" s="16"/>
      <c r="O4268" s="16"/>
      <c r="P4268" s="16"/>
      <c r="Q4268" s="16"/>
      <c r="R4268" s="16"/>
      <c r="S4268" s="16"/>
      <c r="T4268" s="16"/>
      <c r="U4268" s="16"/>
      <c r="V4268" s="10" t="s">
        <v>1888</v>
      </c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 t="s">
        <v>234</v>
      </c>
      <c r="AG4268" s="15" t="s">
        <v>318</v>
      </c>
      <c r="AH4268" s="15" t="s">
        <v>436</v>
      </c>
      <c r="AI4268" s="15" t="s">
        <v>436</v>
      </c>
      <c r="AJ4268" s="15" t="s">
        <v>436</v>
      </c>
      <c r="AK4268" s="15"/>
      <c r="AL4268" s="15"/>
      <c r="AM4268" s="15"/>
      <c r="AN4268" s="15"/>
      <c r="AO4268" s="15"/>
      <c r="AP4268" s="15"/>
      <c r="AQ4268" s="7"/>
    </row>
    <row r="4269" spans="1:43" ht="15.75" customHeight="1">
      <c r="A4269" s="17">
        <v>38370</v>
      </c>
      <c r="B4269" s="22" t="s">
        <v>1896</v>
      </c>
      <c r="C4269" s="22" t="s">
        <v>1896</v>
      </c>
      <c r="D4269" s="22" t="s">
        <v>1888</v>
      </c>
      <c r="E4269" s="7" t="s">
        <v>311</v>
      </c>
      <c r="F4269" s="7" t="s">
        <v>13</v>
      </c>
      <c r="G4269" s="7" t="s">
        <v>927</v>
      </c>
      <c r="H4269" s="7" t="s">
        <v>15</v>
      </c>
      <c r="I4269" s="7">
        <v>1725</v>
      </c>
      <c r="J4269" s="7" t="s">
        <v>119</v>
      </c>
      <c r="K4269" s="10">
        <v>32.200000000000003</v>
      </c>
      <c r="L4269" s="7" t="s">
        <v>16</v>
      </c>
      <c r="M4269" s="10">
        <v>4.2</v>
      </c>
      <c r="N4269" s="10">
        <v>0.8</v>
      </c>
      <c r="O4269" s="7"/>
      <c r="V4269" s="10">
        <f>SQRT((N4269*N4269)+(O4269*O4269)+((P4269*P4269)+(Q4269*Q4269)+(R4269*R4269)+(S4269*S4269)+(T4269*T4269)+(U4269*U4269)))</f>
        <v>0.8</v>
      </c>
      <c r="W4269" s="7">
        <v>144</v>
      </c>
      <c r="AC4269" s="9">
        <v>8</v>
      </c>
      <c r="AD4269" s="9"/>
      <c r="AG4269" s="7" t="s">
        <v>119</v>
      </c>
      <c r="AH4269" s="7" t="s">
        <v>436</v>
      </c>
      <c r="AI4269" s="7" t="s">
        <v>436</v>
      </c>
      <c r="AJ4269" s="7" t="s">
        <v>436</v>
      </c>
      <c r="AQ4269" s="7"/>
    </row>
    <row r="4270" spans="1:43" ht="15.75" customHeight="1">
      <c r="A4270" s="17">
        <v>39427</v>
      </c>
      <c r="B4270" s="22" t="s">
        <v>1898</v>
      </c>
      <c r="C4270" s="22" t="s">
        <v>1896</v>
      </c>
      <c r="D4270" s="22" t="s">
        <v>1888</v>
      </c>
      <c r="E4270" s="7" t="s">
        <v>311</v>
      </c>
      <c r="F4270" s="7" t="s">
        <v>13</v>
      </c>
      <c r="G4270" s="7" t="s">
        <v>575</v>
      </c>
      <c r="H4270" s="7" t="s">
        <v>15</v>
      </c>
      <c r="I4270" s="7">
        <v>1725</v>
      </c>
      <c r="J4270" s="7" t="s">
        <v>119</v>
      </c>
      <c r="K4270" s="10">
        <v>32.200000000000003</v>
      </c>
      <c r="L4270" s="7" t="s">
        <v>16</v>
      </c>
      <c r="M4270" s="10">
        <v>4.2</v>
      </c>
      <c r="N4270" s="10">
        <v>2.1</v>
      </c>
      <c r="P4270" s="10"/>
      <c r="Q4270" s="10"/>
      <c r="R4270" s="10"/>
      <c r="S4270" s="10"/>
      <c r="V4270" s="10">
        <f>SQRT((N4270*N4270)+(O4270*O4270)+((P4270*P4270)+(Q4270*Q4270)+(R4270*R4270)+(S4270*S4270)+(T4270*T4270)+(U4270*U4270)))</f>
        <v>2.1</v>
      </c>
      <c r="W4270" s="8">
        <v>243</v>
      </c>
      <c r="AC4270" s="7">
        <v>10</v>
      </c>
      <c r="AG4270" s="7" t="s">
        <v>119</v>
      </c>
      <c r="AH4270" s="7" t="s">
        <v>436</v>
      </c>
      <c r="AI4270" s="7" t="s">
        <v>436</v>
      </c>
      <c r="AJ4270" s="7" t="s">
        <v>436</v>
      </c>
      <c r="AQ4270" s="7"/>
    </row>
    <row r="4271" spans="1:43" ht="15.75" customHeight="1">
      <c r="A4271" s="17">
        <v>40070</v>
      </c>
      <c r="B4271" s="22" t="s">
        <v>1900</v>
      </c>
      <c r="C4271" s="22" t="s">
        <v>1896</v>
      </c>
      <c r="D4271" s="22" t="s">
        <v>1888</v>
      </c>
      <c r="E4271" s="7" t="s">
        <v>311</v>
      </c>
      <c r="F4271" s="7" t="s">
        <v>13</v>
      </c>
      <c r="G4271" s="7" t="s">
        <v>1158</v>
      </c>
      <c r="H4271" s="7" t="s">
        <v>15</v>
      </c>
      <c r="I4271" s="7">
        <v>1725</v>
      </c>
      <c r="J4271" s="7" t="s">
        <v>315</v>
      </c>
      <c r="K4271" s="10">
        <v>32.200000000000003</v>
      </c>
      <c r="L4271" s="7" t="s">
        <v>16</v>
      </c>
      <c r="M4271" s="10">
        <v>4.2</v>
      </c>
      <c r="N4271" s="10">
        <v>2.2000000000000002</v>
      </c>
      <c r="O4271" s="7"/>
      <c r="V4271" s="10">
        <f>SQRT((N4271*N4271)+(O4271*O4271)+((P4271*P4271)+(Q4271*Q4271)+(R4271*R4271)+(S4271*S4271)+(T4271*T4271)+(U4271*U4271)))</f>
        <v>2.2000000000000002</v>
      </c>
      <c r="W4271" s="7">
        <v>293</v>
      </c>
      <c r="AC4271" s="7">
        <v>10</v>
      </c>
      <c r="AE4271" s="7">
        <v>12</v>
      </c>
      <c r="AG4271" s="7" t="s">
        <v>119</v>
      </c>
      <c r="AH4271" s="7" t="s">
        <v>436</v>
      </c>
      <c r="AI4271" s="7" t="s">
        <v>436</v>
      </c>
      <c r="AJ4271" s="7" t="s">
        <v>436</v>
      </c>
      <c r="AQ4271" s="7"/>
    </row>
    <row r="4272" spans="1:43" ht="15.75" customHeight="1">
      <c r="A4272" s="19">
        <v>40800</v>
      </c>
      <c r="B4272" s="23" t="s">
        <v>1902</v>
      </c>
      <c r="C4272" s="22" t="s">
        <v>1896</v>
      </c>
      <c r="D4272" s="22" t="s">
        <v>1888</v>
      </c>
      <c r="E4272" s="15" t="s">
        <v>311</v>
      </c>
      <c r="F4272" s="15" t="s">
        <v>13</v>
      </c>
      <c r="G4272" s="15" t="s">
        <v>13</v>
      </c>
      <c r="H4272" s="15" t="s">
        <v>15</v>
      </c>
      <c r="I4272" s="15">
        <v>1725</v>
      </c>
      <c r="J4272" s="15" t="s">
        <v>315</v>
      </c>
      <c r="K4272" s="16">
        <v>32.200000000000003</v>
      </c>
      <c r="L4272" s="15" t="s">
        <v>16</v>
      </c>
      <c r="M4272" s="16">
        <v>4.2</v>
      </c>
      <c r="N4272" s="16">
        <v>3.5</v>
      </c>
      <c r="O4272" s="16"/>
      <c r="P4272" s="16"/>
      <c r="Q4272" s="16"/>
      <c r="R4272" s="16"/>
      <c r="S4272" s="16"/>
      <c r="T4272" s="16"/>
      <c r="U4272" s="16"/>
      <c r="V4272" s="10">
        <f>SQRT((N4272*N4272)+(O4272*O4272)+((P4272*P4272)+(Q4272*Q4272)+(R4272*R4272)+(S4272*S4272)+(T4272*T4272)+(U4272*U4272)))</f>
        <v>3.5</v>
      </c>
      <c r="W4272" s="15">
        <v>9999</v>
      </c>
      <c r="X4272" s="15"/>
      <c r="Y4272" s="15"/>
      <c r="Z4272" s="15"/>
      <c r="AA4272" s="15"/>
      <c r="AB4272" s="15"/>
      <c r="AC4272" s="15"/>
      <c r="AD4272" s="15"/>
      <c r="AE4272" s="15">
        <v>0</v>
      </c>
      <c r="AF4272" s="15"/>
      <c r="AG4272" s="15" t="s">
        <v>119</v>
      </c>
      <c r="AH4272" s="15" t="s">
        <v>436</v>
      </c>
      <c r="AI4272" s="15" t="s">
        <v>436</v>
      </c>
      <c r="AJ4272" s="15" t="s">
        <v>436</v>
      </c>
      <c r="AK4272" s="15"/>
      <c r="AL4272" s="15"/>
      <c r="AM4272" s="15"/>
      <c r="AN4272" s="15"/>
      <c r="AO4272" s="15"/>
      <c r="AP4272" s="15" t="s">
        <v>1609</v>
      </c>
      <c r="AQ4272" s="7"/>
    </row>
    <row r="4273" spans="1:43" ht="15.75" customHeight="1">
      <c r="A4273" s="17">
        <v>41536</v>
      </c>
      <c r="B4273" s="22" t="s">
        <v>2048</v>
      </c>
      <c r="C4273" s="22" t="s">
        <v>1896</v>
      </c>
      <c r="D4273" s="22" t="s">
        <v>1888</v>
      </c>
      <c r="E4273" s="7" t="s">
        <v>311</v>
      </c>
      <c r="F4273" s="7" t="s">
        <v>13</v>
      </c>
      <c r="G4273" s="7" t="s">
        <v>13</v>
      </c>
      <c r="H4273" s="7" t="s">
        <v>15</v>
      </c>
      <c r="I4273" s="7">
        <v>1725</v>
      </c>
      <c r="J4273" s="7" t="s">
        <v>315</v>
      </c>
      <c r="K4273" s="10">
        <v>32.200000000000003</v>
      </c>
      <c r="L4273" s="7" t="s">
        <v>16</v>
      </c>
      <c r="M4273" s="10">
        <v>4.2</v>
      </c>
      <c r="N4273" s="10">
        <v>4.4000000000000004</v>
      </c>
      <c r="V4273" s="7">
        <f>SQRT((N4273*N4273)+(O4273*O4273)+((P4273*P4273)+(Q4273*Q4273)+(R4273*R4273)+(S4273*S4273)+(T4273*T4273)+(U4273*U4273)))</f>
        <v>4.4000000000000004</v>
      </c>
      <c r="W4273" s="7">
        <v>9999</v>
      </c>
      <c r="AE4273" s="7">
        <v>0</v>
      </c>
      <c r="AG4273" s="7" t="s">
        <v>119</v>
      </c>
      <c r="AH4273" s="7" t="s">
        <v>436</v>
      </c>
      <c r="AI4273" s="7" t="s">
        <v>436</v>
      </c>
      <c r="AJ4273" s="7" t="s">
        <v>436</v>
      </c>
      <c r="AP4273" s="7" t="s">
        <v>2108</v>
      </c>
      <c r="AQ4273" s="7"/>
    </row>
    <row r="4274" spans="1:43" ht="15.75" customHeight="1">
      <c r="A4274" s="17">
        <v>41986</v>
      </c>
      <c r="B4274" s="22">
        <v>2014</v>
      </c>
      <c r="C4274" s="22" t="s">
        <v>1896</v>
      </c>
      <c r="D4274" s="22" t="s">
        <v>1888</v>
      </c>
      <c r="E4274" s="7" t="s">
        <v>311</v>
      </c>
      <c r="F4274" s="7" t="s">
        <v>13</v>
      </c>
      <c r="G4274" s="7" t="s">
        <v>13</v>
      </c>
      <c r="H4274" s="7" t="s">
        <v>15</v>
      </c>
      <c r="I4274" s="7">
        <v>1725</v>
      </c>
      <c r="J4274" s="7" t="s">
        <v>315</v>
      </c>
      <c r="K4274" s="10">
        <v>32.200000000000003</v>
      </c>
      <c r="L4274" s="7" t="s">
        <v>16</v>
      </c>
      <c r="M4274" s="10">
        <v>4.2</v>
      </c>
      <c r="N4274" s="10">
        <v>4.5</v>
      </c>
      <c r="V4274" s="7">
        <v>4.5</v>
      </c>
      <c r="W4274" s="7">
        <v>9999</v>
      </c>
      <c r="AE4274" s="7">
        <v>0</v>
      </c>
      <c r="AG4274" s="7" t="s">
        <v>119</v>
      </c>
      <c r="AH4274" s="7" t="s">
        <v>106</v>
      </c>
      <c r="AI4274" s="7" t="s">
        <v>436</v>
      </c>
      <c r="AJ4274" s="7" t="s">
        <v>436</v>
      </c>
      <c r="AK4274" s="7" t="s">
        <v>119</v>
      </c>
      <c r="AP4274" s="7" t="s">
        <v>2389</v>
      </c>
      <c r="AQ4274" s="7"/>
    </row>
    <row r="4275" spans="1:43" ht="15.75" customHeight="1">
      <c r="A4275" s="17">
        <v>38370</v>
      </c>
      <c r="B4275" s="22" t="s">
        <v>1896</v>
      </c>
      <c r="C4275" s="22" t="s">
        <v>1896</v>
      </c>
      <c r="D4275" s="22" t="s">
        <v>1898</v>
      </c>
      <c r="E4275" s="7" t="s">
        <v>311</v>
      </c>
      <c r="F4275" s="7" t="s">
        <v>13</v>
      </c>
      <c r="G4275" s="7" t="s">
        <v>927</v>
      </c>
      <c r="H4275" s="7" t="s">
        <v>15</v>
      </c>
      <c r="I4275" s="7">
        <v>1726</v>
      </c>
      <c r="J4275" s="7" t="s">
        <v>119</v>
      </c>
      <c r="K4275" s="10">
        <v>30.6</v>
      </c>
      <c r="L4275" s="7" t="s">
        <v>16</v>
      </c>
      <c r="M4275" s="10">
        <v>2.2999999999999998</v>
      </c>
      <c r="N4275" s="10">
        <v>0.1</v>
      </c>
      <c r="O4275" s="7"/>
      <c r="V4275" s="10">
        <f>SQRT((N4275*N4275)+(O4275*O4275)+((P4275*P4275)+(Q4275*Q4275)+(R4275*R4275)+(S4275*S4275)+(T4275*T4275)+(U4275*U4275)))</f>
        <v>0.1</v>
      </c>
      <c r="W4275" s="7">
        <v>8</v>
      </c>
      <c r="AC4275" s="9">
        <v>0</v>
      </c>
      <c r="AD4275" s="9"/>
      <c r="AG4275" s="7" t="s">
        <v>119</v>
      </c>
      <c r="AH4275" s="7" t="s">
        <v>436</v>
      </c>
      <c r="AI4275" s="7" t="s">
        <v>436</v>
      </c>
      <c r="AJ4275" s="7" t="s">
        <v>436</v>
      </c>
      <c r="AQ4275" s="7"/>
    </row>
    <row r="4276" spans="1:43" ht="15.75" customHeight="1">
      <c r="A4276" s="17">
        <v>39427</v>
      </c>
      <c r="B4276" s="22" t="s">
        <v>1898</v>
      </c>
      <c r="C4276" s="22" t="s">
        <v>1896</v>
      </c>
      <c r="D4276" s="22" t="s">
        <v>1898</v>
      </c>
      <c r="E4276" s="7" t="s">
        <v>311</v>
      </c>
      <c r="F4276" s="7" t="s">
        <v>13</v>
      </c>
      <c r="G4276" s="7" t="s">
        <v>575</v>
      </c>
      <c r="H4276" s="7" t="s">
        <v>15</v>
      </c>
      <c r="I4276" s="7">
        <v>1726</v>
      </c>
      <c r="J4276" s="7" t="s">
        <v>515</v>
      </c>
      <c r="K4276" s="10">
        <v>30.6</v>
      </c>
      <c r="L4276" s="7" t="s">
        <v>16</v>
      </c>
      <c r="M4276" s="10">
        <v>2.2999999999999998</v>
      </c>
      <c r="P4276" s="10"/>
      <c r="Q4276" s="10"/>
      <c r="R4276" s="10"/>
      <c r="S4276" s="10"/>
      <c r="V4276" s="10" t="s">
        <v>1888</v>
      </c>
      <c r="W4276" s="8"/>
      <c r="AG4276" s="7" t="s">
        <v>318</v>
      </c>
      <c r="AH4276" s="7" t="s">
        <v>436</v>
      </c>
      <c r="AI4276" s="7" t="s">
        <v>436</v>
      </c>
      <c r="AJ4276" s="7" t="s">
        <v>436</v>
      </c>
      <c r="AQ4276" s="7"/>
    </row>
    <row r="4277" spans="1:43" ht="15.75" customHeight="1">
      <c r="A4277" s="17">
        <v>38370</v>
      </c>
      <c r="B4277" s="22" t="s">
        <v>1896</v>
      </c>
      <c r="C4277" s="22" t="s">
        <v>1896</v>
      </c>
      <c r="D4277" s="22" t="s">
        <v>1900</v>
      </c>
      <c r="E4277" s="7" t="s">
        <v>311</v>
      </c>
      <c r="F4277" s="7" t="s">
        <v>13</v>
      </c>
      <c r="G4277" s="7" t="s">
        <v>927</v>
      </c>
      <c r="H4277" s="7" t="s">
        <v>15</v>
      </c>
      <c r="I4277" s="7">
        <v>1727</v>
      </c>
      <c r="J4277" s="7" t="s">
        <v>119</v>
      </c>
      <c r="K4277" s="10">
        <v>30.8</v>
      </c>
      <c r="L4277" s="7" t="s">
        <v>16</v>
      </c>
      <c r="M4277" s="10">
        <v>4.5</v>
      </c>
      <c r="N4277" s="10">
        <v>0.6</v>
      </c>
      <c r="O4277" s="7"/>
      <c r="V4277" s="10">
        <f>SQRT((N4277*N4277)+(O4277*O4277)+((P4277*P4277)+(Q4277*Q4277)+(R4277*R4277)+(S4277*S4277)+(T4277*T4277)+(U4277*U4277)))</f>
        <v>0.6</v>
      </c>
      <c r="W4277" s="7">
        <v>135</v>
      </c>
      <c r="AC4277" s="9">
        <v>9</v>
      </c>
      <c r="AD4277" s="9"/>
      <c r="AG4277" s="7" t="s">
        <v>119</v>
      </c>
      <c r="AH4277" s="7" t="s">
        <v>436</v>
      </c>
      <c r="AI4277" s="7" t="s">
        <v>436</v>
      </c>
      <c r="AJ4277" s="7" t="s">
        <v>436</v>
      </c>
      <c r="AQ4277" s="7"/>
    </row>
    <row r="4278" spans="1:43" ht="15.75" customHeight="1">
      <c r="A4278" s="17">
        <v>39427</v>
      </c>
      <c r="B4278" s="22" t="s">
        <v>1898</v>
      </c>
      <c r="C4278" s="22" t="s">
        <v>1896</v>
      </c>
      <c r="D4278" s="22" t="s">
        <v>1900</v>
      </c>
      <c r="E4278" s="7" t="s">
        <v>311</v>
      </c>
      <c r="F4278" s="7" t="s">
        <v>13</v>
      </c>
      <c r="G4278" s="7" t="s">
        <v>575</v>
      </c>
      <c r="H4278" s="7" t="s">
        <v>15</v>
      </c>
      <c r="I4278" s="7">
        <v>1727</v>
      </c>
      <c r="J4278" s="7" t="s">
        <v>315</v>
      </c>
      <c r="K4278" s="10">
        <v>30.8</v>
      </c>
      <c r="L4278" s="7" t="s">
        <v>16</v>
      </c>
      <c r="M4278" s="10">
        <v>4.5</v>
      </c>
      <c r="P4278" s="10"/>
      <c r="Q4278" s="10"/>
      <c r="R4278" s="10"/>
      <c r="S4278" s="10"/>
      <c r="V4278" s="10" t="s">
        <v>1888</v>
      </c>
      <c r="W4278" s="8">
        <v>148</v>
      </c>
      <c r="AC4278" s="7">
        <v>8</v>
      </c>
      <c r="AF4278" s="7" t="s">
        <v>18</v>
      </c>
      <c r="AG4278" s="7" t="s">
        <v>119</v>
      </c>
      <c r="AH4278" s="7" t="s">
        <v>436</v>
      </c>
      <c r="AI4278" s="7" t="s">
        <v>436</v>
      </c>
      <c r="AJ4278" s="7" t="s">
        <v>436</v>
      </c>
      <c r="AQ4278" s="7"/>
    </row>
    <row r="4279" spans="1:43" ht="15.75" customHeight="1">
      <c r="A4279" s="17">
        <v>40070</v>
      </c>
      <c r="B4279" s="22" t="s">
        <v>1900</v>
      </c>
      <c r="C4279" s="22" t="s">
        <v>1896</v>
      </c>
      <c r="D4279" s="22" t="s">
        <v>1900</v>
      </c>
      <c r="E4279" s="7" t="s">
        <v>311</v>
      </c>
      <c r="F4279" s="7" t="s">
        <v>13</v>
      </c>
      <c r="G4279" s="7" t="s">
        <v>1158</v>
      </c>
      <c r="H4279" s="7" t="s">
        <v>15</v>
      </c>
      <c r="I4279" s="7">
        <v>1727</v>
      </c>
      <c r="J4279" s="7" t="s">
        <v>315</v>
      </c>
      <c r="K4279" s="10">
        <v>30.8</v>
      </c>
      <c r="L4279" s="7" t="s">
        <v>16</v>
      </c>
      <c r="M4279" s="10">
        <v>4.5</v>
      </c>
      <c r="O4279" s="7"/>
      <c r="V4279" s="10" t="s">
        <v>1888</v>
      </c>
      <c r="W4279" s="7">
        <v>148</v>
      </c>
      <c r="AC4279" s="7">
        <v>8</v>
      </c>
      <c r="AF4279" s="7" t="s">
        <v>108</v>
      </c>
      <c r="AG4279" s="7" t="s">
        <v>318</v>
      </c>
      <c r="AH4279" s="7" t="s">
        <v>436</v>
      </c>
      <c r="AI4279" s="7" t="s">
        <v>436</v>
      </c>
      <c r="AJ4279" s="7" t="s">
        <v>436</v>
      </c>
      <c r="AP4279" s="7" t="s">
        <v>146</v>
      </c>
      <c r="AQ4279" s="7"/>
    </row>
    <row r="4280" spans="1:43" ht="15.75" customHeight="1">
      <c r="A4280" s="19">
        <v>40800</v>
      </c>
      <c r="B4280" s="23" t="s">
        <v>1902</v>
      </c>
      <c r="C4280" s="22" t="s">
        <v>1896</v>
      </c>
      <c r="D4280" s="22" t="s">
        <v>1900</v>
      </c>
      <c r="E4280" s="15" t="s">
        <v>311</v>
      </c>
      <c r="F4280" s="15" t="s">
        <v>13</v>
      </c>
      <c r="G4280" s="15" t="s">
        <v>13</v>
      </c>
      <c r="H4280" s="15" t="s">
        <v>15</v>
      </c>
      <c r="I4280" s="15">
        <v>1727</v>
      </c>
      <c r="J4280" s="15" t="s">
        <v>315</v>
      </c>
      <c r="K4280" s="16">
        <v>30.8</v>
      </c>
      <c r="L4280" s="15" t="s">
        <v>16</v>
      </c>
      <c r="M4280" s="16">
        <v>4.5</v>
      </c>
      <c r="N4280" s="16"/>
      <c r="O4280" s="16"/>
      <c r="P4280" s="16"/>
      <c r="Q4280" s="16"/>
      <c r="R4280" s="16"/>
      <c r="S4280" s="16"/>
      <c r="T4280" s="16"/>
      <c r="U4280" s="16"/>
      <c r="V4280" s="10" t="s">
        <v>1888</v>
      </c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 t="s">
        <v>318</v>
      </c>
      <c r="AH4280" s="15" t="s">
        <v>436</v>
      </c>
      <c r="AI4280" s="15" t="s">
        <v>436</v>
      </c>
      <c r="AJ4280" s="15" t="s">
        <v>436</v>
      </c>
      <c r="AK4280" s="15"/>
      <c r="AL4280" s="15"/>
      <c r="AM4280" s="15"/>
      <c r="AN4280" s="15"/>
      <c r="AO4280" s="15"/>
      <c r="AP4280" s="15"/>
      <c r="AQ4280" s="7"/>
    </row>
    <row r="4281" spans="1:43" ht="15.75" customHeight="1">
      <c r="A4281" s="17">
        <v>38370</v>
      </c>
      <c r="B4281" s="22" t="s">
        <v>1896</v>
      </c>
      <c r="C4281" s="22" t="s">
        <v>1896</v>
      </c>
      <c r="D4281" s="22" t="s">
        <v>1888</v>
      </c>
      <c r="E4281" s="7" t="s">
        <v>311</v>
      </c>
      <c r="F4281" s="7" t="s">
        <v>13</v>
      </c>
      <c r="G4281" s="7" t="s">
        <v>927</v>
      </c>
      <c r="H4281" s="7" t="s">
        <v>15</v>
      </c>
      <c r="I4281" s="7">
        <v>1728</v>
      </c>
      <c r="J4281" s="7" t="s">
        <v>119</v>
      </c>
      <c r="K4281" s="10">
        <v>25.8</v>
      </c>
      <c r="L4281" s="7" t="s">
        <v>16</v>
      </c>
      <c r="M4281" s="10">
        <v>3.7</v>
      </c>
      <c r="N4281" s="10">
        <v>0.5</v>
      </c>
      <c r="O4281" s="7"/>
      <c r="V4281" s="10">
        <f>SQRT((N4281*N4281)+(O4281*O4281)+((P4281*P4281)+(Q4281*Q4281)+(R4281*R4281)+(S4281*S4281)+(T4281*T4281)+(U4281*U4281)))</f>
        <v>0.5</v>
      </c>
      <c r="W4281" s="7">
        <v>138</v>
      </c>
      <c r="AC4281" s="9">
        <v>6</v>
      </c>
      <c r="AD4281" s="9"/>
      <c r="AG4281" s="7" t="s">
        <v>119</v>
      </c>
      <c r="AH4281" s="7" t="s">
        <v>436</v>
      </c>
      <c r="AI4281" s="7" t="s">
        <v>436</v>
      </c>
      <c r="AJ4281" s="7" t="s">
        <v>436</v>
      </c>
      <c r="AQ4281" s="7"/>
    </row>
    <row r="4282" spans="1:43" ht="15.75" customHeight="1">
      <c r="A4282" s="17">
        <v>39427</v>
      </c>
      <c r="B4282" s="22" t="s">
        <v>1898</v>
      </c>
      <c r="C4282" s="22" t="s">
        <v>1896</v>
      </c>
      <c r="D4282" s="22" t="s">
        <v>1888</v>
      </c>
      <c r="E4282" s="7" t="s">
        <v>311</v>
      </c>
      <c r="F4282" s="7" t="s">
        <v>13</v>
      </c>
      <c r="G4282" s="7" t="s">
        <v>575</v>
      </c>
      <c r="H4282" s="7" t="s">
        <v>15</v>
      </c>
      <c r="I4282" s="7">
        <v>1728</v>
      </c>
      <c r="J4282" s="7" t="s">
        <v>119</v>
      </c>
      <c r="K4282" s="10">
        <v>25.8</v>
      </c>
      <c r="L4282" s="7" t="s">
        <v>16</v>
      </c>
      <c r="M4282" s="10">
        <v>3.7</v>
      </c>
      <c r="N4282" s="10">
        <v>1.3</v>
      </c>
      <c r="P4282" s="10"/>
      <c r="Q4282" s="10"/>
      <c r="R4282" s="10"/>
      <c r="S4282" s="10"/>
      <c r="V4282" s="10">
        <f>SQRT((N4282*N4282)+(O4282*O4282)+((P4282*P4282)+(Q4282*Q4282)+(R4282*R4282)+(S4282*S4282)+(T4282*T4282)+(U4282*U4282)))</f>
        <v>1.3</v>
      </c>
      <c r="W4282" s="8">
        <v>205</v>
      </c>
      <c r="AC4282" s="7">
        <v>10</v>
      </c>
      <c r="AG4282" s="7" t="s">
        <v>119</v>
      </c>
      <c r="AH4282" s="7" t="s">
        <v>436</v>
      </c>
      <c r="AI4282" s="7" t="s">
        <v>436</v>
      </c>
      <c r="AJ4282" s="7" t="s">
        <v>436</v>
      </c>
      <c r="AQ4282" s="7"/>
    </row>
    <row r="4283" spans="1:43" ht="15.75" customHeight="1">
      <c r="A4283" s="17">
        <v>40070</v>
      </c>
      <c r="B4283" s="22" t="s">
        <v>1900</v>
      </c>
      <c r="C4283" s="22" t="s">
        <v>1896</v>
      </c>
      <c r="D4283" s="22" t="s">
        <v>1888</v>
      </c>
      <c r="E4283" s="7" t="s">
        <v>311</v>
      </c>
      <c r="F4283" s="7" t="s">
        <v>13</v>
      </c>
      <c r="G4283" s="7" t="s">
        <v>229</v>
      </c>
      <c r="H4283" s="7" t="s">
        <v>15</v>
      </c>
      <c r="I4283" s="7">
        <v>1728</v>
      </c>
      <c r="J4283" s="7" t="s">
        <v>315</v>
      </c>
      <c r="K4283" s="10">
        <v>25.8</v>
      </c>
      <c r="L4283" s="7" t="s">
        <v>16</v>
      </c>
      <c r="M4283" s="10">
        <v>3.7</v>
      </c>
      <c r="N4283" s="10">
        <v>1.7</v>
      </c>
      <c r="O4283" s="7"/>
      <c r="V4283" s="10">
        <f>SQRT((N4283*N4283)+(O4283*O4283)+((P4283*P4283)+(Q4283*Q4283)+(R4283*R4283)+(S4283*S4283)+(T4283*T4283)+(U4283*U4283)))</f>
        <v>1.7</v>
      </c>
      <c r="W4283" s="7">
        <v>253</v>
      </c>
      <c r="AC4283" s="7">
        <v>11</v>
      </c>
      <c r="AE4283" s="7">
        <v>0</v>
      </c>
      <c r="AG4283" s="7" t="s">
        <v>119</v>
      </c>
      <c r="AH4283" s="7" t="s">
        <v>436</v>
      </c>
      <c r="AI4283" s="7" t="s">
        <v>436</v>
      </c>
      <c r="AJ4283" s="7" t="s">
        <v>436</v>
      </c>
      <c r="AQ4283" s="7"/>
    </row>
    <row r="4284" spans="1:43" ht="15.75" customHeight="1">
      <c r="A4284" s="19">
        <v>40800</v>
      </c>
      <c r="B4284" s="23" t="s">
        <v>1902</v>
      </c>
      <c r="C4284" s="22" t="s">
        <v>1896</v>
      </c>
      <c r="D4284" s="22" t="s">
        <v>1888</v>
      </c>
      <c r="E4284" s="15" t="s">
        <v>311</v>
      </c>
      <c r="F4284" s="15" t="s">
        <v>13</v>
      </c>
      <c r="G4284" s="15" t="s">
        <v>13</v>
      </c>
      <c r="H4284" s="15" t="s">
        <v>15</v>
      </c>
      <c r="I4284" s="15">
        <v>1728</v>
      </c>
      <c r="J4284" s="15" t="s">
        <v>315</v>
      </c>
      <c r="K4284" s="16">
        <v>25.8</v>
      </c>
      <c r="L4284" s="15" t="s">
        <v>16</v>
      </c>
      <c r="M4284" s="16">
        <v>3.7</v>
      </c>
      <c r="N4284" s="16">
        <v>3.3</v>
      </c>
      <c r="O4284" s="16"/>
      <c r="P4284" s="16"/>
      <c r="Q4284" s="16"/>
      <c r="R4284" s="16"/>
      <c r="S4284" s="16"/>
      <c r="T4284" s="16"/>
      <c r="U4284" s="16"/>
      <c r="V4284" s="10">
        <f>SQRT((N4284*N4284)+(O4284*O4284)+((P4284*P4284)+(Q4284*Q4284)+(R4284*R4284)+(S4284*S4284)+(T4284*T4284)+(U4284*U4284)))</f>
        <v>3.3</v>
      </c>
      <c r="W4284" s="15">
        <v>9999</v>
      </c>
      <c r="X4284" s="15"/>
      <c r="Y4284" s="15"/>
      <c r="Z4284" s="15"/>
      <c r="AA4284" s="15"/>
      <c r="AB4284" s="15"/>
      <c r="AC4284" s="15"/>
      <c r="AD4284" s="15"/>
      <c r="AE4284" s="15">
        <v>0</v>
      </c>
      <c r="AF4284" s="15"/>
      <c r="AG4284" s="15" t="s">
        <v>119</v>
      </c>
      <c r="AH4284" s="15" t="s">
        <v>436</v>
      </c>
      <c r="AI4284" s="15" t="s">
        <v>436</v>
      </c>
      <c r="AJ4284" s="15" t="s">
        <v>436</v>
      </c>
      <c r="AK4284" s="15"/>
      <c r="AL4284" s="15"/>
      <c r="AM4284" s="15"/>
      <c r="AN4284" s="15"/>
      <c r="AO4284" s="15"/>
      <c r="AP4284" s="15"/>
      <c r="AQ4284" s="7"/>
    </row>
    <row r="4285" spans="1:43" ht="15.75" customHeight="1">
      <c r="A4285" s="17">
        <v>41536</v>
      </c>
      <c r="B4285" s="22" t="s">
        <v>2048</v>
      </c>
      <c r="C4285" s="22" t="s">
        <v>1896</v>
      </c>
      <c r="D4285" s="22" t="s">
        <v>1888</v>
      </c>
      <c r="E4285" s="7" t="s">
        <v>311</v>
      </c>
      <c r="F4285" s="7" t="s">
        <v>13</v>
      </c>
      <c r="G4285" s="7" t="s">
        <v>13</v>
      </c>
      <c r="H4285" s="7" t="s">
        <v>15</v>
      </c>
      <c r="I4285" s="7">
        <v>1728</v>
      </c>
      <c r="J4285" s="7" t="s">
        <v>315</v>
      </c>
      <c r="K4285" s="10">
        <v>25.8</v>
      </c>
      <c r="L4285" s="7" t="s">
        <v>16</v>
      </c>
      <c r="M4285" s="10">
        <v>3.7</v>
      </c>
      <c r="N4285" s="10">
        <v>4</v>
      </c>
      <c r="V4285" s="7">
        <f>SQRT((N4285*N4285)+(O4285*O4285)+((P4285*P4285)+(Q4285*Q4285)+(R4285*R4285)+(S4285*S4285)+(T4285*T4285)+(U4285*U4285)))</f>
        <v>4</v>
      </c>
      <c r="W4285" s="7">
        <v>9999</v>
      </c>
      <c r="AE4285" s="7">
        <v>0</v>
      </c>
      <c r="AG4285" s="7" t="s">
        <v>119</v>
      </c>
      <c r="AH4285" s="7" t="s">
        <v>436</v>
      </c>
      <c r="AI4285" s="7" t="s">
        <v>436</v>
      </c>
      <c r="AJ4285" s="7" t="s">
        <v>436</v>
      </c>
      <c r="AQ4285" s="7"/>
    </row>
    <row r="4286" spans="1:43" ht="15.75" customHeight="1">
      <c r="A4286" s="17">
        <v>41986</v>
      </c>
      <c r="B4286" s="22">
        <v>2014</v>
      </c>
      <c r="C4286" s="22" t="s">
        <v>1896</v>
      </c>
      <c r="D4286" s="22" t="s">
        <v>1888</v>
      </c>
      <c r="E4286" s="7" t="s">
        <v>311</v>
      </c>
      <c r="F4286" s="7" t="s">
        <v>13</v>
      </c>
      <c r="G4286" s="7" t="s">
        <v>13</v>
      </c>
      <c r="H4286" s="7" t="s">
        <v>15</v>
      </c>
      <c r="I4286" s="7">
        <v>1728</v>
      </c>
      <c r="J4286" s="7" t="s">
        <v>315</v>
      </c>
      <c r="K4286" s="10">
        <v>25.8</v>
      </c>
      <c r="L4286" s="7" t="s">
        <v>16</v>
      </c>
      <c r="M4286" s="10">
        <v>3.7</v>
      </c>
      <c r="N4286" s="10">
        <v>4.0999999999999996</v>
      </c>
      <c r="V4286" s="7">
        <v>4.0999999999999996</v>
      </c>
      <c r="W4286" s="7">
        <v>9999</v>
      </c>
      <c r="AE4286" s="7">
        <v>0</v>
      </c>
      <c r="AG4286" s="7" t="s">
        <v>119</v>
      </c>
      <c r="AH4286" s="7" t="s">
        <v>436</v>
      </c>
      <c r="AI4286" s="7" t="s">
        <v>436</v>
      </c>
      <c r="AJ4286" s="7" t="s">
        <v>436</v>
      </c>
      <c r="AK4286" s="7" t="s">
        <v>119</v>
      </c>
      <c r="AQ4286" s="7"/>
    </row>
    <row r="4287" spans="1:43" ht="15.75" customHeight="1">
      <c r="A4287" s="17">
        <v>38370</v>
      </c>
      <c r="B4287" s="22" t="s">
        <v>1896</v>
      </c>
      <c r="C4287" s="22" t="s">
        <v>1896</v>
      </c>
      <c r="D4287" s="22" t="s">
        <v>1900</v>
      </c>
      <c r="E4287" s="7" t="s">
        <v>311</v>
      </c>
      <c r="F4287" s="7" t="s">
        <v>13</v>
      </c>
      <c r="G4287" s="7" t="s">
        <v>927</v>
      </c>
      <c r="H4287" s="7" t="s">
        <v>15</v>
      </c>
      <c r="I4287" s="7">
        <v>1729</v>
      </c>
      <c r="J4287" s="7" t="s">
        <v>119</v>
      </c>
      <c r="K4287" s="10">
        <v>21.6</v>
      </c>
      <c r="L4287" s="7" t="s">
        <v>16</v>
      </c>
      <c r="M4287" s="10">
        <v>6.7</v>
      </c>
      <c r="N4287" s="10">
        <v>0.9</v>
      </c>
      <c r="O4287" s="7"/>
      <c r="V4287" s="10">
        <f>SQRT((N4287*N4287)+(O4287*O4287)+((P4287*P4287)+(Q4287*Q4287)+(R4287*R4287)+(S4287*S4287)+(T4287*T4287)+(U4287*U4287)))</f>
        <v>0.9</v>
      </c>
      <c r="W4287" s="7">
        <v>144</v>
      </c>
      <c r="AC4287" s="9">
        <v>9</v>
      </c>
      <c r="AD4287" s="9"/>
      <c r="AG4287" s="7" t="s">
        <v>119</v>
      </c>
      <c r="AH4287" s="7" t="s">
        <v>436</v>
      </c>
      <c r="AI4287" s="7" t="s">
        <v>436</v>
      </c>
      <c r="AJ4287" s="7" t="s">
        <v>436</v>
      </c>
      <c r="AQ4287" s="7"/>
    </row>
    <row r="4288" spans="1:43" ht="15.75" customHeight="1">
      <c r="A4288" s="17">
        <v>39427</v>
      </c>
      <c r="B4288" s="22" t="s">
        <v>1898</v>
      </c>
      <c r="C4288" s="22" t="s">
        <v>1896</v>
      </c>
      <c r="D4288" s="22" t="s">
        <v>1900</v>
      </c>
      <c r="E4288" s="7" t="s">
        <v>311</v>
      </c>
      <c r="F4288" s="7" t="s">
        <v>13</v>
      </c>
      <c r="G4288" s="7" t="s">
        <v>575</v>
      </c>
      <c r="H4288" s="7" t="s">
        <v>15</v>
      </c>
      <c r="I4288" s="7">
        <v>1729</v>
      </c>
      <c r="J4288" s="7" t="s">
        <v>119</v>
      </c>
      <c r="K4288" s="10">
        <v>21.6</v>
      </c>
      <c r="L4288" s="7" t="s">
        <v>16</v>
      </c>
      <c r="M4288" s="10">
        <v>6.7</v>
      </c>
      <c r="N4288" s="10">
        <v>2</v>
      </c>
      <c r="P4288" s="10"/>
      <c r="Q4288" s="10"/>
      <c r="R4288" s="10"/>
      <c r="S4288" s="10"/>
      <c r="V4288" s="10">
        <f>SQRT((N4288*N4288)+(O4288*O4288)+((P4288*P4288)+(Q4288*Q4288)+(R4288*R4288)+(S4288*S4288)+(T4288*T4288)+(U4288*U4288)))</f>
        <v>2</v>
      </c>
      <c r="W4288" s="8">
        <v>210</v>
      </c>
      <c r="AC4288" s="7">
        <v>13</v>
      </c>
      <c r="AF4288" s="7" t="s">
        <v>18</v>
      </c>
      <c r="AG4288" s="7" t="s">
        <v>119</v>
      </c>
      <c r="AH4288" s="7" t="s">
        <v>436</v>
      </c>
      <c r="AI4288" s="7" t="s">
        <v>436</v>
      </c>
      <c r="AJ4288" s="7" t="s">
        <v>436</v>
      </c>
      <c r="AP4288" s="7" t="s">
        <v>130</v>
      </c>
      <c r="AQ4288" s="7"/>
    </row>
    <row r="4289" spans="1:43" ht="15.75" customHeight="1">
      <c r="A4289" s="17">
        <v>40070</v>
      </c>
      <c r="B4289" s="22" t="s">
        <v>1900</v>
      </c>
      <c r="C4289" s="22" t="s">
        <v>1896</v>
      </c>
      <c r="D4289" s="22" t="s">
        <v>1900</v>
      </c>
      <c r="E4289" s="7" t="s">
        <v>311</v>
      </c>
      <c r="F4289" s="7" t="s">
        <v>13</v>
      </c>
      <c r="G4289" s="7" t="s">
        <v>229</v>
      </c>
      <c r="H4289" s="7" t="s">
        <v>15</v>
      </c>
      <c r="I4289" s="7">
        <v>1729</v>
      </c>
      <c r="J4289" s="7" t="s">
        <v>315</v>
      </c>
      <c r="K4289" s="10">
        <v>21.6</v>
      </c>
      <c r="L4289" s="7" t="s">
        <v>16</v>
      </c>
      <c r="M4289" s="10">
        <v>6.7</v>
      </c>
      <c r="N4289" s="10">
        <v>2</v>
      </c>
      <c r="O4289" s="7"/>
      <c r="V4289" s="10">
        <f>SQRT((N4289*N4289)+(O4289*O4289)+((P4289*P4289)+(Q4289*Q4289)+(R4289*R4289)+(S4289*S4289)+(T4289*T4289)+(U4289*U4289)))</f>
        <v>2</v>
      </c>
      <c r="W4289" s="7">
        <v>210</v>
      </c>
      <c r="AC4289" s="7">
        <v>13</v>
      </c>
      <c r="AF4289" s="7" t="s">
        <v>18</v>
      </c>
      <c r="AG4289" s="7" t="s">
        <v>318</v>
      </c>
      <c r="AH4289" s="7" t="s">
        <v>436</v>
      </c>
      <c r="AI4289" s="7" t="s">
        <v>436</v>
      </c>
      <c r="AJ4289" s="7" t="s">
        <v>436</v>
      </c>
      <c r="AP4289" s="7" t="s">
        <v>146</v>
      </c>
      <c r="AQ4289" s="7"/>
    </row>
    <row r="4290" spans="1:43" ht="15.75" customHeight="1">
      <c r="A4290" s="19">
        <v>40800</v>
      </c>
      <c r="B4290" s="23" t="s">
        <v>1902</v>
      </c>
      <c r="C4290" s="22" t="s">
        <v>1896</v>
      </c>
      <c r="D4290" s="22" t="s">
        <v>1900</v>
      </c>
      <c r="E4290" s="15" t="s">
        <v>311</v>
      </c>
      <c r="F4290" s="15" t="s">
        <v>13</v>
      </c>
      <c r="G4290" s="15" t="s">
        <v>13</v>
      </c>
      <c r="H4290" s="15" t="s">
        <v>15</v>
      </c>
      <c r="I4290" s="15">
        <v>1729</v>
      </c>
      <c r="J4290" s="15" t="s">
        <v>320</v>
      </c>
      <c r="K4290" s="16">
        <v>21.6</v>
      </c>
      <c r="L4290" s="15" t="s">
        <v>16</v>
      </c>
      <c r="M4290" s="16">
        <v>6.7</v>
      </c>
      <c r="N4290" s="16"/>
      <c r="O4290" s="16"/>
      <c r="P4290" s="16"/>
      <c r="Q4290" s="16"/>
      <c r="R4290" s="16"/>
      <c r="S4290" s="16"/>
      <c r="T4290" s="16"/>
      <c r="U4290" s="16"/>
      <c r="V4290" s="10" t="s">
        <v>1888</v>
      </c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 t="s">
        <v>318</v>
      </c>
      <c r="AH4290" s="15" t="s">
        <v>436</v>
      </c>
      <c r="AI4290" s="15" t="s">
        <v>436</v>
      </c>
      <c r="AJ4290" s="15" t="s">
        <v>436</v>
      </c>
      <c r="AK4290" s="15"/>
      <c r="AL4290" s="15"/>
      <c r="AM4290" s="15"/>
      <c r="AN4290" s="15"/>
      <c r="AO4290" s="15"/>
      <c r="AP4290" s="15" t="s">
        <v>1591</v>
      </c>
      <c r="AQ4290" s="7"/>
    </row>
    <row r="4291" spans="1:43" ht="15.75" customHeight="1">
      <c r="A4291" s="17">
        <v>38370</v>
      </c>
      <c r="B4291" s="22" t="s">
        <v>1896</v>
      </c>
      <c r="C4291" s="22" t="s">
        <v>1896</v>
      </c>
      <c r="D4291" s="22" t="s">
        <v>1898</v>
      </c>
      <c r="E4291" s="7" t="s">
        <v>311</v>
      </c>
      <c r="F4291" s="7" t="s">
        <v>13</v>
      </c>
      <c r="G4291" s="7" t="s">
        <v>927</v>
      </c>
      <c r="H4291" s="7" t="s">
        <v>15</v>
      </c>
      <c r="I4291" s="7">
        <v>1730</v>
      </c>
      <c r="J4291" s="7" t="s">
        <v>119</v>
      </c>
      <c r="K4291" s="10">
        <v>19.3</v>
      </c>
      <c r="L4291" s="7" t="s">
        <v>16</v>
      </c>
      <c r="M4291" s="10">
        <v>1.8</v>
      </c>
      <c r="N4291" s="10">
        <v>0.1</v>
      </c>
      <c r="O4291" s="7"/>
      <c r="V4291" s="10">
        <f>SQRT((N4291*N4291)+(O4291*O4291)+((P4291*P4291)+(Q4291*Q4291)+(R4291*R4291)+(S4291*S4291)+(T4291*T4291)+(U4291*U4291)))</f>
        <v>0.1</v>
      </c>
      <c r="W4291" s="7">
        <v>5</v>
      </c>
      <c r="AC4291" s="9">
        <v>0</v>
      </c>
      <c r="AD4291" s="9"/>
      <c r="AG4291" s="7" t="s">
        <v>119</v>
      </c>
      <c r="AH4291" s="7" t="s">
        <v>436</v>
      </c>
      <c r="AI4291" s="7" t="s">
        <v>436</v>
      </c>
      <c r="AJ4291" s="7" t="s">
        <v>436</v>
      </c>
      <c r="AQ4291" s="7"/>
    </row>
    <row r="4292" spans="1:43" ht="15.75" customHeight="1">
      <c r="A4292" s="17">
        <v>39427</v>
      </c>
      <c r="B4292" s="22" t="s">
        <v>1898</v>
      </c>
      <c r="C4292" s="22" t="s">
        <v>1896</v>
      </c>
      <c r="D4292" s="22" t="s">
        <v>1898</v>
      </c>
      <c r="E4292" s="7" t="s">
        <v>311</v>
      </c>
      <c r="F4292" s="7" t="s">
        <v>13</v>
      </c>
      <c r="G4292" s="7" t="s">
        <v>575</v>
      </c>
      <c r="H4292" s="7" t="s">
        <v>15</v>
      </c>
      <c r="I4292" s="7">
        <v>1730</v>
      </c>
      <c r="J4292" s="7" t="s">
        <v>515</v>
      </c>
      <c r="K4292" s="10">
        <v>19.3</v>
      </c>
      <c r="L4292" s="7" t="s">
        <v>16</v>
      </c>
      <c r="M4292" s="10">
        <v>1.8</v>
      </c>
      <c r="P4292" s="10"/>
      <c r="Q4292" s="10"/>
      <c r="R4292" s="10"/>
      <c r="S4292" s="10"/>
      <c r="V4292" s="10" t="s">
        <v>1888</v>
      </c>
      <c r="W4292" s="8" t="s">
        <v>317</v>
      </c>
      <c r="AG4292" s="7" t="s">
        <v>318</v>
      </c>
      <c r="AH4292" s="7" t="s">
        <v>436</v>
      </c>
      <c r="AI4292" s="7" t="s">
        <v>436</v>
      </c>
      <c r="AJ4292" s="7" t="s">
        <v>436</v>
      </c>
      <c r="AQ4292" s="7"/>
    </row>
    <row r="4293" spans="1:43" ht="15.75" customHeight="1">
      <c r="A4293" s="17">
        <v>38370</v>
      </c>
      <c r="B4293" s="22" t="s">
        <v>1896</v>
      </c>
      <c r="C4293" s="22" t="s">
        <v>1896</v>
      </c>
      <c r="D4293" s="22" t="s">
        <v>1888</v>
      </c>
      <c r="E4293" s="7" t="s">
        <v>311</v>
      </c>
      <c r="F4293" s="7" t="s">
        <v>13</v>
      </c>
      <c r="G4293" s="7" t="s">
        <v>927</v>
      </c>
      <c r="H4293" s="7" t="s">
        <v>15</v>
      </c>
      <c r="I4293" s="7">
        <v>1731</v>
      </c>
      <c r="J4293" s="7" t="s">
        <v>119</v>
      </c>
      <c r="K4293" s="10">
        <v>15.9</v>
      </c>
      <c r="L4293" s="7" t="s">
        <v>16</v>
      </c>
      <c r="M4293" s="10">
        <v>2.7</v>
      </c>
      <c r="N4293" s="10">
        <v>0.2</v>
      </c>
      <c r="O4293" s="7"/>
      <c r="V4293" s="10">
        <f>SQRT((N4293*N4293)+(O4293*O4293)+((P4293*P4293)+(Q4293*Q4293)+(R4293*R4293)+(S4293*S4293)+(T4293*T4293)+(U4293*U4293)))</f>
        <v>0.2</v>
      </c>
      <c r="W4293" s="7">
        <v>7</v>
      </c>
      <c r="AC4293" s="9">
        <v>0</v>
      </c>
      <c r="AD4293" s="9"/>
      <c r="AG4293" s="7" t="s">
        <v>119</v>
      </c>
      <c r="AH4293" s="7" t="s">
        <v>436</v>
      </c>
      <c r="AI4293" s="7" t="s">
        <v>436</v>
      </c>
      <c r="AJ4293" s="7" t="s">
        <v>436</v>
      </c>
      <c r="AQ4293" s="7"/>
    </row>
    <row r="4294" spans="1:43" ht="15.75" customHeight="1">
      <c r="A4294" s="17">
        <v>39427</v>
      </c>
      <c r="B4294" s="22" t="s">
        <v>1898</v>
      </c>
      <c r="C4294" s="22" t="s">
        <v>1896</v>
      </c>
      <c r="D4294" s="22" t="s">
        <v>1888</v>
      </c>
      <c r="E4294" s="7" t="s">
        <v>311</v>
      </c>
      <c r="F4294" s="7" t="s">
        <v>13</v>
      </c>
      <c r="G4294" s="7" t="s">
        <v>575</v>
      </c>
      <c r="H4294" s="7" t="s">
        <v>15</v>
      </c>
      <c r="I4294" s="7">
        <v>1731</v>
      </c>
      <c r="J4294" s="7" t="s">
        <v>315</v>
      </c>
      <c r="K4294" s="10">
        <v>15.9</v>
      </c>
      <c r="L4294" s="7" t="s">
        <v>16</v>
      </c>
      <c r="M4294" s="10">
        <v>2.7</v>
      </c>
      <c r="N4294" s="10">
        <v>0.6</v>
      </c>
      <c r="P4294" s="10"/>
      <c r="Q4294" s="10"/>
      <c r="R4294" s="10"/>
      <c r="S4294" s="10"/>
      <c r="V4294" s="10">
        <f>SQRT((N4294*N4294)+(O4294*O4294)+((P4294*P4294)+(Q4294*Q4294)+(R4294*R4294)+(S4294*S4294)+(T4294*T4294)+(U4294*U4294)))</f>
        <v>0.6</v>
      </c>
      <c r="W4294" s="8">
        <v>23</v>
      </c>
      <c r="AC4294" s="7">
        <v>0</v>
      </c>
      <c r="AG4294" s="7" t="s">
        <v>119</v>
      </c>
      <c r="AH4294" s="7" t="s">
        <v>436</v>
      </c>
      <c r="AI4294" s="7" t="s">
        <v>436</v>
      </c>
      <c r="AJ4294" s="7" t="s">
        <v>436</v>
      </c>
      <c r="AQ4294" s="7"/>
    </row>
    <row r="4295" spans="1:43" ht="15.75" customHeight="1">
      <c r="A4295" s="17">
        <v>40070</v>
      </c>
      <c r="B4295" s="22" t="s">
        <v>1900</v>
      </c>
      <c r="C4295" s="22" t="s">
        <v>1896</v>
      </c>
      <c r="D4295" s="22" t="s">
        <v>1888</v>
      </c>
      <c r="E4295" s="7" t="s">
        <v>311</v>
      </c>
      <c r="F4295" s="7" t="s">
        <v>13</v>
      </c>
      <c r="G4295" s="7" t="s">
        <v>229</v>
      </c>
      <c r="H4295" s="7" t="s">
        <v>15</v>
      </c>
      <c r="I4295" s="7">
        <v>1731</v>
      </c>
      <c r="J4295" s="7" t="s">
        <v>315</v>
      </c>
      <c r="K4295" s="10">
        <v>15.9</v>
      </c>
      <c r="L4295" s="7" t="s">
        <v>16</v>
      </c>
      <c r="M4295" s="10">
        <v>2.7</v>
      </c>
      <c r="N4295" s="10">
        <v>0.3</v>
      </c>
      <c r="O4295" s="7"/>
      <c r="V4295" s="10">
        <f>SQRT((N4295*N4295)+(O4295*O4295)+((P4295*P4295)+(Q4295*Q4295)+(R4295*R4295)+(S4295*S4295)+(T4295*T4295)+(U4295*U4295)))</f>
        <v>0.3</v>
      </c>
      <c r="W4295" s="7">
        <v>30</v>
      </c>
      <c r="AC4295" s="7">
        <v>2</v>
      </c>
      <c r="AG4295" s="7" t="s">
        <v>119</v>
      </c>
      <c r="AH4295" s="7" t="s">
        <v>436</v>
      </c>
      <c r="AI4295" s="7" t="s">
        <v>436</v>
      </c>
      <c r="AJ4295" s="7" t="s">
        <v>436</v>
      </c>
      <c r="AQ4295" s="7"/>
    </row>
    <row r="4296" spans="1:43" ht="15.75" customHeight="1">
      <c r="A4296" s="19">
        <v>40799</v>
      </c>
      <c r="B4296" s="23" t="s">
        <v>1902</v>
      </c>
      <c r="C4296" s="22" t="s">
        <v>1896</v>
      </c>
      <c r="D4296" s="22" t="s">
        <v>1888</v>
      </c>
      <c r="E4296" s="15" t="s">
        <v>311</v>
      </c>
      <c r="F4296" s="15" t="s">
        <v>13</v>
      </c>
      <c r="G4296" s="15" t="s">
        <v>13</v>
      </c>
      <c r="H4296" s="15" t="s">
        <v>15</v>
      </c>
      <c r="I4296" s="15">
        <v>1731</v>
      </c>
      <c r="J4296" s="15" t="s">
        <v>315</v>
      </c>
      <c r="K4296" s="16">
        <v>15.9</v>
      </c>
      <c r="L4296" s="15" t="s">
        <v>16</v>
      </c>
      <c r="M4296" s="16">
        <v>2.7</v>
      </c>
      <c r="N4296" s="16">
        <v>0.6</v>
      </c>
      <c r="O4296" s="16"/>
      <c r="P4296" s="16"/>
      <c r="Q4296" s="16"/>
      <c r="R4296" s="16"/>
      <c r="S4296" s="16"/>
      <c r="T4296" s="16"/>
      <c r="U4296" s="16"/>
      <c r="V4296" s="10">
        <f>SQRT((N4296*N4296)+(O4296*O4296)+((P4296*P4296)+(Q4296*Q4296)+(R4296*R4296)+(S4296*S4296)+(T4296*T4296)+(U4296*U4296)))</f>
        <v>0.6</v>
      </c>
      <c r="W4296" s="15">
        <v>45</v>
      </c>
      <c r="X4296" s="15"/>
      <c r="Y4296" s="15"/>
      <c r="Z4296" s="15"/>
      <c r="AA4296" s="15"/>
      <c r="AB4296" s="15"/>
      <c r="AC4296" s="15">
        <v>4</v>
      </c>
      <c r="AD4296" s="15"/>
      <c r="AE4296" s="15"/>
      <c r="AF4296" s="15"/>
      <c r="AG4296" s="15" t="s">
        <v>119</v>
      </c>
      <c r="AH4296" s="15" t="s">
        <v>436</v>
      </c>
      <c r="AI4296" s="15" t="s">
        <v>436</v>
      </c>
      <c r="AJ4296" s="15" t="s">
        <v>436</v>
      </c>
      <c r="AK4296" s="15"/>
      <c r="AL4296" s="15"/>
      <c r="AM4296" s="15"/>
      <c r="AN4296" s="15"/>
      <c r="AO4296" s="15"/>
      <c r="AP4296" s="15"/>
      <c r="AQ4296" s="7"/>
    </row>
    <row r="4297" spans="1:43" ht="15.75" customHeight="1">
      <c r="A4297" s="17">
        <v>41535</v>
      </c>
      <c r="B4297" s="22" t="s">
        <v>2048</v>
      </c>
      <c r="C4297" s="22" t="s">
        <v>1896</v>
      </c>
      <c r="D4297" s="22" t="s">
        <v>1888</v>
      </c>
      <c r="E4297" s="7" t="s">
        <v>311</v>
      </c>
      <c r="F4297" s="7" t="s">
        <v>13</v>
      </c>
      <c r="G4297" s="7" t="s">
        <v>13</v>
      </c>
      <c r="H4297" s="7" t="s">
        <v>15</v>
      </c>
      <c r="I4297" s="7">
        <v>1731</v>
      </c>
      <c r="J4297" s="7" t="s">
        <v>315</v>
      </c>
      <c r="K4297" s="10">
        <v>15.9</v>
      </c>
      <c r="L4297" s="7" t="s">
        <v>16</v>
      </c>
      <c r="M4297" s="10">
        <v>2.7</v>
      </c>
      <c r="N4297" s="10">
        <v>0.9</v>
      </c>
      <c r="V4297" s="7">
        <f>SQRT((N4297*N4297)+(O4297*O4297)+((P4297*P4297)+(Q4297*Q4297)+(R4297*R4297)+(S4297*S4297)+(T4297*T4297)+(U4297*U4297)))</f>
        <v>0.9</v>
      </c>
      <c r="W4297" s="7">
        <v>72</v>
      </c>
      <c r="AC4297" s="7">
        <v>6</v>
      </c>
      <c r="AG4297" s="7" t="s">
        <v>119</v>
      </c>
      <c r="AH4297" s="7" t="s">
        <v>436</v>
      </c>
      <c r="AI4297" s="7" t="s">
        <v>436</v>
      </c>
      <c r="AJ4297" s="7" t="s">
        <v>436</v>
      </c>
      <c r="AQ4297" s="7"/>
    </row>
    <row r="4298" spans="1:43" ht="15.75" customHeight="1">
      <c r="A4298" s="17">
        <v>41983</v>
      </c>
      <c r="B4298" s="22">
        <v>2014</v>
      </c>
      <c r="C4298" s="22" t="s">
        <v>1896</v>
      </c>
      <c r="D4298" s="22" t="s">
        <v>1888</v>
      </c>
      <c r="E4298" s="7" t="s">
        <v>311</v>
      </c>
      <c r="F4298" s="7" t="s">
        <v>13</v>
      </c>
      <c r="G4298" s="7" t="s">
        <v>13</v>
      </c>
      <c r="H4298" s="7" t="s">
        <v>15</v>
      </c>
      <c r="I4298" s="7">
        <v>1731</v>
      </c>
      <c r="J4298" s="7" t="s">
        <v>315</v>
      </c>
      <c r="K4298" s="10">
        <v>15.9</v>
      </c>
      <c r="L4298" s="7" t="s">
        <v>16</v>
      </c>
      <c r="M4298" s="10">
        <v>2.7</v>
      </c>
      <c r="N4298" s="10">
        <v>0.9</v>
      </c>
      <c r="V4298" s="7">
        <v>0.9</v>
      </c>
      <c r="W4298" s="7">
        <v>68</v>
      </c>
      <c r="AC4298" s="7">
        <v>5</v>
      </c>
      <c r="AE4298" s="7">
        <v>0</v>
      </c>
      <c r="AG4298" s="7" t="s">
        <v>119</v>
      </c>
      <c r="AH4298" s="7" t="s">
        <v>436</v>
      </c>
      <c r="AI4298" s="7" t="s">
        <v>436</v>
      </c>
      <c r="AJ4298" s="7" t="s">
        <v>436</v>
      </c>
      <c r="AK4298" s="7" t="s">
        <v>318</v>
      </c>
      <c r="AL4298" s="7" t="s">
        <v>119</v>
      </c>
      <c r="AM4298" s="7" t="s">
        <v>119</v>
      </c>
      <c r="AN4298" s="7" t="s">
        <v>119</v>
      </c>
      <c r="AP4298" s="7" t="s">
        <v>2349</v>
      </c>
      <c r="AQ4298" s="7"/>
    </row>
    <row r="4299" spans="1:43" ht="15.75" customHeight="1">
      <c r="A4299" s="17">
        <v>38370</v>
      </c>
      <c r="B4299" s="22" t="s">
        <v>1896</v>
      </c>
      <c r="C4299" s="22" t="s">
        <v>1896</v>
      </c>
      <c r="D4299" s="22" t="s">
        <v>1888</v>
      </c>
      <c r="E4299" s="7" t="s">
        <v>311</v>
      </c>
      <c r="F4299" s="7" t="s">
        <v>13</v>
      </c>
      <c r="G4299" s="7" t="s">
        <v>927</v>
      </c>
      <c r="H4299" s="7" t="s">
        <v>15</v>
      </c>
      <c r="I4299" s="7">
        <v>1732</v>
      </c>
      <c r="J4299" s="7" t="s">
        <v>119</v>
      </c>
      <c r="K4299" s="10">
        <v>8.3000000000000007</v>
      </c>
      <c r="L4299" s="7" t="s">
        <v>16</v>
      </c>
      <c r="M4299" s="10">
        <v>0.6</v>
      </c>
      <c r="N4299" s="10">
        <v>0.1</v>
      </c>
      <c r="O4299" s="7"/>
      <c r="V4299" s="10">
        <f>SQRT((N4299*N4299)+(O4299*O4299)+((P4299*P4299)+(Q4299*Q4299)+(R4299*R4299)+(S4299*S4299)+(T4299*T4299)+(U4299*U4299)))</f>
        <v>0.1</v>
      </c>
      <c r="W4299" s="7">
        <v>9</v>
      </c>
      <c r="AC4299" s="9">
        <v>0</v>
      </c>
      <c r="AD4299" s="9"/>
      <c r="AG4299" s="7" t="s">
        <v>119</v>
      </c>
      <c r="AH4299" s="7" t="s">
        <v>436</v>
      </c>
      <c r="AI4299" s="7" t="s">
        <v>436</v>
      </c>
      <c r="AJ4299" s="7" t="s">
        <v>436</v>
      </c>
      <c r="AQ4299" s="7"/>
    </row>
    <row r="4300" spans="1:43" ht="15.75" customHeight="1">
      <c r="A4300" s="17">
        <v>39427</v>
      </c>
      <c r="B4300" s="22" t="s">
        <v>1898</v>
      </c>
      <c r="C4300" s="22" t="s">
        <v>1896</v>
      </c>
      <c r="D4300" s="22" t="s">
        <v>1888</v>
      </c>
      <c r="E4300" s="7" t="s">
        <v>311</v>
      </c>
      <c r="F4300" s="7" t="s">
        <v>13</v>
      </c>
      <c r="G4300" s="7" t="s">
        <v>575</v>
      </c>
      <c r="H4300" s="7" t="s">
        <v>15</v>
      </c>
      <c r="I4300" s="7">
        <v>1732</v>
      </c>
      <c r="J4300" s="7" t="s">
        <v>315</v>
      </c>
      <c r="K4300" s="10">
        <v>8.3000000000000007</v>
      </c>
      <c r="L4300" s="7" t="s">
        <v>16</v>
      </c>
      <c r="M4300" s="10">
        <v>0.6</v>
      </c>
      <c r="N4300" s="10">
        <v>0.3</v>
      </c>
      <c r="P4300" s="10"/>
      <c r="Q4300" s="10"/>
      <c r="R4300" s="10"/>
      <c r="S4300" s="10"/>
      <c r="V4300" s="10">
        <f>SQRT((N4300*N4300)+(O4300*O4300)+((P4300*P4300)+(Q4300*Q4300)+(R4300*R4300)+(S4300*S4300)+(T4300*T4300)+(U4300*U4300)))</f>
        <v>0.3</v>
      </c>
      <c r="W4300" s="8">
        <v>26</v>
      </c>
      <c r="AC4300" s="7">
        <v>0</v>
      </c>
      <c r="AG4300" s="7" t="s">
        <v>119</v>
      </c>
      <c r="AH4300" s="7" t="s">
        <v>436</v>
      </c>
      <c r="AI4300" s="7" t="s">
        <v>436</v>
      </c>
      <c r="AJ4300" s="7" t="s">
        <v>436</v>
      </c>
      <c r="AQ4300" s="7"/>
    </row>
    <row r="4301" spans="1:43" ht="15.75" customHeight="1">
      <c r="A4301" s="17">
        <v>40070</v>
      </c>
      <c r="B4301" s="22" t="s">
        <v>1900</v>
      </c>
      <c r="C4301" s="22" t="s">
        <v>1896</v>
      </c>
      <c r="D4301" s="22" t="s">
        <v>1888</v>
      </c>
      <c r="E4301" s="7" t="s">
        <v>311</v>
      </c>
      <c r="F4301" s="7" t="s">
        <v>13</v>
      </c>
      <c r="G4301" s="7" t="s">
        <v>229</v>
      </c>
      <c r="H4301" s="7" t="s">
        <v>15</v>
      </c>
      <c r="I4301" s="7">
        <v>1732</v>
      </c>
      <c r="J4301" s="7" t="s">
        <v>315</v>
      </c>
      <c r="K4301" s="10">
        <v>8.3000000000000007</v>
      </c>
      <c r="L4301" s="7" t="s">
        <v>16</v>
      </c>
      <c r="M4301" s="10">
        <v>0.6</v>
      </c>
      <c r="N4301" s="10">
        <v>0.5</v>
      </c>
      <c r="O4301" s="7"/>
      <c r="V4301" s="10">
        <f>SQRT((N4301*N4301)+(O4301*O4301)+((P4301*P4301)+(Q4301*Q4301)+(R4301*R4301)+(S4301*S4301)+(T4301*T4301)+(U4301*U4301)))</f>
        <v>0.5</v>
      </c>
      <c r="W4301" s="7">
        <v>37</v>
      </c>
      <c r="AC4301" s="7">
        <v>4</v>
      </c>
      <c r="AG4301" s="7" t="s">
        <v>119</v>
      </c>
      <c r="AH4301" s="7" t="s">
        <v>436</v>
      </c>
      <c r="AI4301" s="7" t="s">
        <v>436</v>
      </c>
      <c r="AJ4301" s="7" t="s">
        <v>436</v>
      </c>
      <c r="AQ4301" s="7"/>
    </row>
    <row r="4302" spans="1:43" ht="15.75" customHeight="1">
      <c r="A4302" s="19">
        <v>40799</v>
      </c>
      <c r="B4302" s="23" t="s">
        <v>1902</v>
      </c>
      <c r="C4302" s="22" t="s">
        <v>1896</v>
      </c>
      <c r="D4302" s="22" t="s">
        <v>1888</v>
      </c>
      <c r="E4302" s="15" t="s">
        <v>311</v>
      </c>
      <c r="F4302" s="15" t="s">
        <v>13</v>
      </c>
      <c r="G4302" s="15" t="s">
        <v>13</v>
      </c>
      <c r="H4302" s="15" t="s">
        <v>15</v>
      </c>
      <c r="I4302" s="15">
        <v>1732</v>
      </c>
      <c r="J4302" s="15" t="s">
        <v>315</v>
      </c>
      <c r="K4302" s="16">
        <v>8.3000000000000007</v>
      </c>
      <c r="L4302" s="15" t="s">
        <v>16</v>
      </c>
      <c r="M4302" s="16">
        <v>0.6</v>
      </c>
      <c r="N4302" s="16">
        <v>1.2</v>
      </c>
      <c r="O4302" s="16"/>
      <c r="P4302" s="16"/>
      <c r="Q4302" s="16"/>
      <c r="R4302" s="16"/>
      <c r="S4302" s="16"/>
      <c r="T4302" s="16"/>
      <c r="U4302" s="16"/>
      <c r="V4302" s="10">
        <f>SQRT((N4302*N4302)+(O4302*O4302)+((P4302*P4302)+(Q4302*Q4302)+(R4302*R4302)+(S4302*S4302)+(T4302*T4302)+(U4302*U4302)))</f>
        <v>1.2</v>
      </c>
      <c r="W4302" s="15">
        <v>71</v>
      </c>
      <c r="X4302" s="15"/>
      <c r="Y4302" s="15"/>
      <c r="Z4302" s="15"/>
      <c r="AA4302" s="15"/>
      <c r="AB4302" s="15"/>
      <c r="AC4302" s="15">
        <v>6</v>
      </c>
      <c r="AD4302" s="15"/>
      <c r="AE4302" s="15"/>
      <c r="AF4302" s="15"/>
      <c r="AG4302" s="15" t="s">
        <v>119</v>
      </c>
      <c r="AH4302" s="15" t="s">
        <v>436</v>
      </c>
      <c r="AI4302" s="15" t="s">
        <v>436</v>
      </c>
      <c r="AJ4302" s="15" t="s">
        <v>436</v>
      </c>
      <c r="AK4302" s="15"/>
      <c r="AL4302" s="15"/>
      <c r="AM4302" s="15"/>
      <c r="AN4302" s="15"/>
      <c r="AO4302" s="15"/>
      <c r="AP4302" s="15"/>
      <c r="AQ4302" s="7"/>
    </row>
    <row r="4303" spans="1:43" ht="15.75" customHeight="1">
      <c r="A4303" s="17">
        <v>41535</v>
      </c>
      <c r="B4303" s="22" t="s">
        <v>2048</v>
      </c>
      <c r="C4303" s="22" t="s">
        <v>1896</v>
      </c>
      <c r="D4303" s="22" t="s">
        <v>1888</v>
      </c>
      <c r="E4303" s="7" t="s">
        <v>311</v>
      </c>
      <c r="F4303" s="7" t="s">
        <v>13</v>
      </c>
      <c r="G4303" s="7" t="s">
        <v>13</v>
      </c>
      <c r="H4303" s="7" t="s">
        <v>15</v>
      </c>
      <c r="I4303" s="7">
        <v>1732</v>
      </c>
      <c r="J4303" s="7" t="s">
        <v>315</v>
      </c>
      <c r="K4303" s="10">
        <v>8.3000000000000007</v>
      </c>
      <c r="L4303" s="7" t="s">
        <v>16</v>
      </c>
      <c r="M4303" s="10">
        <v>0.6</v>
      </c>
      <c r="N4303" s="10">
        <v>1.3</v>
      </c>
      <c r="V4303" s="7">
        <f>SQRT((N4303*N4303)+(O4303*O4303)+((P4303*P4303)+(Q4303*Q4303)+(R4303*R4303)+(S4303*S4303)+(T4303*T4303)+(U4303*U4303)))</f>
        <v>1.3</v>
      </c>
      <c r="W4303" s="7">
        <v>118</v>
      </c>
      <c r="AC4303" s="7">
        <v>9</v>
      </c>
      <c r="AG4303" s="7" t="s">
        <v>119</v>
      </c>
      <c r="AH4303" s="7" t="s">
        <v>436</v>
      </c>
      <c r="AI4303" s="7" t="s">
        <v>436</v>
      </c>
      <c r="AJ4303" s="7" t="s">
        <v>436</v>
      </c>
      <c r="AQ4303" s="7"/>
    </row>
    <row r="4304" spans="1:43" ht="15.75" customHeight="1">
      <c r="A4304" s="17">
        <v>41983</v>
      </c>
      <c r="B4304" s="22">
        <v>2014</v>
      </c>
      <c r="C4304" s="22" t="s">
        <v>1896</v>
      </c>
      <c r="D4304" s="22" t="s">
        <v>1888</v>
      </c>
      <c r="E4304" s="7" t="s">
        <v>311</v>
      </c>
      <c r="F4304" s="7" t="s">
        <v>13</v>
      </c>
      <c r="G4304" s="7" t="s">
        <v>13</v>
      </c>
      <c r="H4304" s="7" t="s">
        <v>15</v>
      </c>
      <c r="I4304" s="7">
        <v>1732</v>
      </c>
      <c r="J4304" s="7" t="s">
        <v>315</v>
      </c>
      <c r="K4304" s="10">
        <v>8.3000000000000007</v>
      </c>
      <c r="L4304" s="7" t="s">
        <v>16</v>
      </c>
      <c r="M4304" s="10">
        <v>0.6</v>
      </c>
      <c r="N4304" s="10">
        <v>1.4</v>
      </c>
      <c r="V4304" s="7">
        <v>1.4</v>
      </c>
      <c r="W4304" s="7">
        <v>132</v>
      </c>
      <c r="AC4304" s="7">
        <v>11</v>
      </c>
      <c r="AE4304" s="7">
        <v>0</v>
      </c>
      <c r="AG4304" s="7" t="s">
        <v>119</v>
      </c>
      <c r="AH4304" s="7" t="s">
        <v>436</v>
      </c>
      <c r="AI4304" s="7" t="s">
        <v>106</v>
      </c>
      <c r="AJ4304" s="7" t="s">
        <v>436</v>
      </c>
      <c r="AK4304" s="7" t="s">
        <v>119</v>
      </c>
      <c r="AL4304" s="7" t="s">
        <v>119</v>
      </c>
      <c r="AM4304" s="7" t="s">
        <v>119</v>
      </c>
      <c r="AN4304" s="7" t="s">
        <v>119</v>
      </c>
      <c r="AP4304" s="7" t="s">
        <v>2390</v>
      </c>
      <c r="AQ4304" s="7"/>
    </row>
    <row r="4305" spans="1:43" ht="15.75" customHeight="1">
      <c r="A4305" s="17">
        <v>38370</v>
      </c>
      <c r="B4305" s="22" t="s">
        <v>1896</v>
      </c>
      <c r="C4305" s="22" t="s">
        <v>1896</v>
      </c>
      <c r="D4305" s="22" t="s">
        <v>1888</v>
      </c>
      <c r="E4305" s="7" t="s">
        <v>311</v>
      </c>
      <c r="F4305" s="7" t="s">
        <v>13</v>
      </c>
      <c r="G4305" s="7" t="s">
        <v>927</v>
      </c>
      <c r="H4305" s="7" t="s">
        <v>15</v>
      </c>
      <c r="I4305" s="7">
        <v>1733</v>
      </c>
      <c r="J4305" s="7" t="s">
        <v>119</v>
      </c>
      <c r="K4305" s="10">
        <v>10.4</v>
      </c>
      <c r="L4305" s="7" t="s">
        <v>16</v>
      </c>
      <c r="M4305" s="10">
        <v>9.6</v>
      </c>
      <c r="N4305" s="10">
        <v>1.4</v>
      </c>
      <c r="O4305" s="7"/>
      <c r="V4305" s="10">
        <f>SQRT((N4305*N4305)+(O4305*O4305)+((P4305*P4305)+(Q4305*Q4305)+(R4305*R4305)+(S4305*S4305)+(T4305*T4305)+(U4305*U4305)))</f>
        <v>1.4</v>
      </c>
      <c r="W4305" s="7">
        <v>204</v>
      </c>
      <c r="AC4305" s="9">
        <v>12</v>
      </c>
      <c r="AD4305" s="9"/>
      <c r="AG4305" s="7" t="s">
        <v>119</v>
      </c>
      <c r="AH4305" s="7" t="s">
        <v>436</v>
      </c>
      <c r="AI4305" s="7" t="s">
        <v>436</v>
      </c>
      <c r="AJ4305" s="7" t="s">
        <v>436</v>
      </c>
      <c r="AQ4305" s="7"/>
    </row>
    <row r="4306" spans="1:43" ht="15.75" customHeight="1">
      <c r="A4306" s="17">
        <v>39427</v>
      </c>
      <c r="B4306" s="22" t="s">
        <v>1898</v>
      </c>
      <c r="C4306" s="22" t="s">
        <v>1896</v>
      </c>
      <c r="D4306" s="22" t="s">
        <v>1888</v>
      </c>
      <c r="E4306" s="7" t="s">
        <v>311</v>
      </c>
      <c r="F4306" s="7" t="s">
        <v>13</v>
      </c>
      <c r="G4306" s="7" t="s">
        <v>575</v>
      </c>
      <c r="H4306" s="7" t="s">
        <v>15</v>
      </c>
      <c r="I4306" s="7">
        <v>1733</v>
      </c>
      <c r="J4306" s="7" t="s">
        <v>315</v>
      </c>
      <c r="K4306" s="10">
        <v>10.4</v>
      </c>
      <c r="L4306" s="7" t="s">
        <v>16</v>
      </c>
      <c r="M4306" s="10">
        <v>9.6</v>
      </c>
      <c r="N4306" s="10">
        <v>2.9</v>
      </c>
      <c r="P4306" s="10"/>
      <c r="Q4306" s="10"/>
      <c r="R4306" s="10"/>
      <c r="S4306" s="10"/>
      <c r="V4306" s="10">
        <f>SQRT((N4306*N4306)+(O4306*O4306)+((P4306*P4306)+(Q4306*Q4306)+(R4306*R4306)+(S4306*S4306)+(T4306*T4306)+(U4306*U4306)))</f>
        <v>2.9</v>
      </c>
      <c r="W4306" s="8">
        <v>324</v>
      </c>
      <c r="AE4306" s="7">
        <v>0</v>
      </c>
      <c r="AG4306" s="7" t="s">
        <v>119</v>
      </c>
      <c r="AH4306" s="7" t="s">
        <v>436</v>
      </c>
      <c r="AI4306" s="7" t="s">
        <v>436</v>
      </c>
      <c r="AJ4306" s="7" t="s">
        <v>436</v>
      </c>
      <c r="AQ4306" s="7"/>
    </row>
    <row r="4307" spans="1:43" ht="15.75" customHeight="1">
      <c r="A4307" s="17">
        <v>40070</v>
      </c>
      <c r="B4307" s="22" t="s">
        <v>1900</v>
      </c>
      <c r="C4307" s="22" t="s">
        <v>1896</v>
      </c>
      <c r="D4307" s="22" t="s">
        <v>1888</v>
      </c>
      <c r="E4307" s="7" t="s">
        <v>311</v>
      </c>
      <c r="F4307" s="7" t="s">
        <v>13</v>
      </c>
      <c r="G4307" s="7" t="s">
        <v>229</v>
      </c>
      <c r="H4307" s="7" t="s">
        <v>15</v>
      </c>
      <c r="I4307" s="7">
        <v>1733</v>
      </c>
      <c r="J4307" s="7" t="s">
        <v>315</v>
      </c>
      <c r="K4307" s="10">
        <v>10.4</v>
      </c>
      <c r="L4307" s="7" t="s">
        <v>16</v>
      </c>
      <c r="M4307" s="10">
        <v>9.6</v>
      </c>
      <c r="N4307" s="10">
        <v>4.4000000000000004</v>
      </c>
      <c r="O4307" s="7"/>
      <c r="V4307" s="10">
        <f>SQRT((N4307*N4307)+(O4307*O4307)+((P4307*P4307)+(Q4307*Q4307)+(R4307*R4307)+(S4307*S4307)+(T4307*T4307)+(U4307*U4307)))</f>
        <v>4.4000000000000004</v>
      </c>
      <c r="W4307" s="7">
        <v>9999</v>
      </c>
      <c r="AE4307" s="7">
        <v>0</v>
      </c>
      <c r="AG4307" s="7" t="s">
        <v>119</v>
      </c>
      <c r="AH4307" s="7" t="s">
        <v>436</v>
      </c>
      <c r="AI4307" s="7" t="s">
        <v>436</v>
      </c>
      <c r="AJ4307" s="7" t="s">
        <v>436</v>
      </c>
      <c r="AQ4307" s="7"/>
    </row>
    <row r="4308" spans="1:43" ht="15.75" customHeight="1">
      <c r="A4308" s="19">
        <v>40799</v>
      </c>
      <c r="B4308" s="23" t="s">
        <v>1902</v>
      </c>
      <c r="C4308" s="22" t="s">
        <v>1896</v>
      </c>
      <c r="D4308" s="22" t="s">
        <v>1888</v>
      </c>
      <c r="E4308" s="15" t="s">
        <v>311</v>
      </c>
      <c r="F4308" s="15" t="s">
        <v>13</v>
      </c>
      <c r="G4308" s="15" t="s">
        <v>13</v>
      </c>
      <c r="H4308" s="15" t="s">
        <v>15</v>
      </c>
      <c r="I4308" s="15">
        <v>1733</v>
      </c>
      <c r="J4308" s="15" t="s">
        <v>315</v>
      </c>
      <c r="K4308" s="16">
        <v>10.4</v>
      </c>
      <c r="L4308" s="15" t="s">
        <v>16</v>
      </c>
      <c r="M4308" s="16">
        <v>9.6</v>
      </c>
      <c r="N4308" s="16">
        <v>5.8</v>
      </c>
      <c r="O4308" s="16"/>
      <c r="P4308" s="16"/>
      <c r="Q4308" s="16"/>
      <c r="R4308" s="16"/>
      <c r="S4308" s="16"/>
      <c r="T4308" s="16"/>
      <c r="U4308" s="16"/>
      <c r="V4308" s="10">
        <f>SQRT((N4308*N4308)+(O4308*O4308)+((P4308*P4308)+(Q4308*Q4308)+(R4308*R4308)+(S4308*S4308)+(T4308*T4308)+(U4308*U4308)))</f>
        <v>5.8</v>
      </c>
      <c r="W4308" s="15">
        <v>9999</v>
      </c>
      <c r="X4308" s="15"/>
      <c r="Y4308" s="15"/>
      <c r="Z4308" s="15"/>
      <c r="AA4308" s="15"/>
      <c r="AB4308" s="15"/>
      <c r="AC4308" s="15"/>
      <c r="AD4308" s="15"/>
      <c r="AE4308" s="15">
        <v>0</v>
      </c>
      <c r="AF4308" s="15"/>
      <c r="AG4308" s="15" t="s">
        <v>119</v>
      </c>
      <c r="AH4308" s="15" t="s">
        <v>436</v>
      </c>
      <c r="AI4308" s="15" t="s">
        <v>436</v>
      </c>
      <c r="AJ4308" s="15" t="s">
        <v>436</v>
      </c>
      <c r="AK4308" s="15"/>
      <c r="AL4308" s="15"/>
      <c r="AM4308" s="15"/>
      <c r="AN4308" s="15"/>
      <c r="AO4308" s="15"/>
      <c r="AP4308" s="15"/>
      <c r="AQ4308" s="7"/>
    </row>
    <row r="4309" spans="1:43" ht="15.75" customHeight="1">
      <c r="A4309" s="17">
        <v>41535</v>
      </c>
      <c r="B4309" s="22" t="s">
        <v>2048</v>
      </c>
      <c r="C4309" s="22" t="s">
        <v>1896</v>
      </c>
      <c r="D4309" s="22" t="s">
        <v>1888</v>
      </c>
      <c r="E4309" s="7" t="s">
        <v>311</v>
      </c>
      <c r="F4309" s="7" t="s">
        <v>13</v>
      </c>
      <c r="G4309" s="7" t="s">
        <v>13</v>
      </c>
      <c r="H4309" s="7" t="s">
        <v>15</v>
      </c>
      <c r="I4309" s="7">
        <v>1733</v>
      </c>
      <c r="J4309" s="7" t="s">
        <v>315</v>
      </c>
      <c r="K4309" s="10">
        <v>10.4</v>
      </c>
      <c r="L4309" s="7" t="s">
        <v>16</v>
      </c>
      <c r="M4309" s="10">
        <v>9.6</v>
      </c>
      <c r="N4309" s="10">
        <v>7</v>
      </c>
      <c r="V4309" s="7">
        <f>SQRT((N4309*N4309)+(O4309*O4309)+((P4309*P4309)+(Q4309*Q4309)+(R4309*R4309)+(S4309*S4309)+(T4309*T4309)+(U4309*U4309)))</f>
        <v>7</v>
      </c>
      <c r="W4309" s="7">
        <v>9999</v>
      </c>
      <c r="AE4309" s="7">
        <v>1</v>
      </c>
      <c r="AG4309" s="7" t="s">
        <v>119</v>
      </c>
      <c r="AH4309" s="7" t="s">
        <v>436</v>
      </c>
      <c r="AI4309" s="7" t="s">
        <v>436</v>
      </c>
      <c r="AJ4309" s="7" t="s">
        <v>436</v>
      </c>
      <c r="AQ4309" s="7"/>
    </row>
    <row r="4310" spans="1:43" ht="15.75" customHeight="1">
      <c r="A4310" s="17">
        <v>41983</v>
      </c>
      <c r="B4310" s="22">
        <v>2014</v>
      </c>
      <c r="C4310" s="22" t="s">
        <v>1896</v>
      </c>
      <c r="D4310" s="22" t="s">
        <v>1888</v>
      </c>
      <c r="E4310" s="7" t="s">
        <v>311</v>
      </c>
      <c r="F4310" s="7" t="s">
        <v>13</v>
      </c>
      <c r="G4310" s="7" t="s">
        <v>13</v>
      </c>
      <c r="H4310" s="7" t="s">
        <v>15</v>
      </c>
      <c r="I4310" s="7">
        <v>1733</v>
      </c>
      <c r="J4310" s="7" t="s">
        <v>315</v>
      </c>
      <c r="K4310" s="10">
        <v>10.4</v>
      </c>
      <c r="L4310" s="7" t="s">
        <v>16</v>
      </c>
      <c r="M4310" s="10">
        <v>9.6</v>
      </c>
      <c r="N4310" s="10">
        <v>7.2</v>
      </c>
      <c r="V4310" s="7">
        <v>7.2</v>
      </c>
      <c r="W4310" s="7">
        <v>9999</v>
      </c>
      <c r="AE4310" s="7">
        <v>0</v>
      </c>
      <c r="AG4310" s="7" t="s">
        <v>119</v>
      </c>
      <c r="AH4310" s="7" t="s">
        <v>436</v>
      </c>
      <c r="AI4310" s="7" t="s">
        <v>436</v>
      </c>
      <c r="AJ4310" s="7" t="s">
        <v>436</v>
      </c>
      <c r="AK4310" s="7" t="s">
        <v>119</v>
      </c>
      <c r="AL4310" s="7" t="s">
        <v>119</v>
      </c>
      <c r="AM4310" s="7" t="s">
        <v>119</v>
      </c>
      <c r="AN4310" s="7" t="s">
        <v>119</v>
      </c>
      <c r="AQ4310" s="7"/>
    </row>
    <row r="4311" spans="1:43" ht="15.75" customHeight="1">
      <c r="A4311" s="17">
        <v>38370</v>
      </c>
      <c r="B4311" s="22" t="s">
        <v>1896</v>
      </c>
      <c r="C4311" s="22" t="s">
        <v>1896</v>
      </c>
      <c r="D4311" s="22" t="s">
        <v>1888</v>
      </c>
      <c r="E4311" s="7" t="s">
        <v>311</v>
      </c>
      <c r="F4311" s="7" t="s">
        <v>13</v>
      </c>
      <c r="G4311" s="7" t="s">
        <v>927</v>
      </c>
      <c r="H4311" s="7" t="s">
        <v>15</v>
      </c>
      <c r="I4311" s="7">
        <v>1734</v>
      </c>
      <c r="J4311" s="7" t="s">
        <v>119</v>
      </c>
      <c r="K4311" s="10">
        <v>8.6</v>
      </c>
      <c r="L4311" s="7" t="s">
        <v>16</v>
      </c>
      <c r="M4311" s="10">
        <v>9</v>
      </c>
      <c r="N4311" s="10">
        <v>1</v>
      </c>
      <c r="O4311" s="7"/>
      <c r="V4311" s="10">
        <f>SQRT((N4311*N4311)+(O4311*O4311)+((P4311*P4311)+(Q4311*Q4311)+(R4311*R4311)+(S4311*S4311)+(T4311*T4311)+(U4311*U4311)))</f>
        <v>1</v>
      </c>
      <c r="W4311" s="7">
        <v>157</v>
      </c>
      <c r="AC4311" s="9">
        <v>8</v>
      </c>
      <c r="AD4311" s="9"/>
      <c r="AG4311" s="7" t="s">
        <v>119</v>
      </c>
      <c r="AH4311" s="7" t="s">
        <v>436</v>
      </c>
      <c r="AI4311" s="7" t="s">
        <v>436</v>
      </c>
      <c r="AJ4311" s="7" t="s">
        <v>436</v>
      </c>
      <c r="AQ4311" s="7"/>
    </row>
    <row r="4312" spans="1:43" ht="15.75" customHeight="1">
      <c r="A4312" s="17">
        <v>39427</v>
      </c>
      <c r="B4312" s="22" t="s">
        <v>1898</v>
      </c>
      <c r="C4312" s="22" t="s">
        <v>1896</v>
      </c>
      <c r="D4312" s="22" t="s">
        <v>1888</v>
      </c>
      <c r="E4312" s="7" t="s">
        <v>311</v>
      </c>
      <c r="F4312" s="7" t="s">
        <v>13</v>
      </c>
      <c r="G4312" s="7" t="s">
        <v>575</v>
      </c>
      <c r="H4312" s="7" t="s">
        <v>15</v>
      </c>
      <c r="I4312" s="7">
        <v>1734</v>
      </c>
      <c r="J4312" s="7" t="s">
        <v>315</v>
      </c>
      <c r="K4312" s="10">
        <v>8.6</v>
      </c>
      <c r="L4312" s="7" t="s">
        <v>16</v>
      </c>
      <c r="M4312" s="10">
        <v>9</v>
      </c>
      <c r="N4312" s="10">
        <v>2.5</v>
      </c>
      <c r="P4312" s="10"/>
      <c r="Q4312" s="10"/>
      <c r="R4312" s="10"/>
      <c r="S4312" s="10"/>
      <c r="V4312" s="10">
        <f>SQRT((N4312*N4312)+(O4312*O4312)+((P4312*P4312)+(Q4312*Q4312)+(R4312*R4312)+(S4312*S4312)+(T4312*T4312)+(U4312*U4312)))</f>
        <v>2.5</v>
      </c>
      <c r="W4312" s="8">
        <v>307</v>
      </c>
      <c r="AE4312" s="7">
        <v>0</v>
      </c>
      <c r="AG4312" s="7" t="s">
        <v>119</v>
      </c>
      <c r="AH4312" s="7" t="s">
        <v>436</v>
      </c>
      <c r="AI4312" s="7" t="s">
        <v>436</v>
      </c>
      <c r="AJ4312" s="7" t="s">
        <v>436</v>
      </c>
      <c r="AQ4312" s="7"/>
    </row>
    <row r="4313" spans="1:43" ht="15.75" customHeight="1">
      <c r="A4313" s="17">
        <v>40070</v>
      </c>
      <c r="B4313" s="22" t="s">
        <v>1900</v>
      </c>
      <c r="C4313" s="22" t="s">
        <v>1896</v>
      </c>
      <c r="D4313" s="22" t="s">
        <v>1888</v>
      </c>
      <c r="E4313" s="7" t="s">
        <v>311</v>
      </c>
      <c r="F4313" s="7" t="s">
        <v>13</v>
      </c>
      <c r="G4313" s="7" t="s">
        <v>229</v>
      </c>
      <c r="H4313" s="7" t="s">
        <v>15</v>
      </c>
      <c r="I4313" s="7">
        <v>1734</v>
      </c>
      <c r="J4313" s="7" t="s">
        <v>315</v>
      </c>
      <c r="K4313" s="10">
        <v>8.6</v>
      </c>
      <c r="L4313" s="7" t="s">
        <v>16</v>
      </c>
      <c r="M4313" s="10">
        <v>9</v>
      </c>
      <c r="N4313" s="10">
        <v>3.3</v>
      </c>
      <c r="O4313" s="7"/>
      <c r="V4313" s="10">
        <f>SQRT((N4313*N4313)+(O4313*O4313)+((P4313*P4313)+(Q4313*Q4313)+(R4313*R4313)+(S4313*S4313)+(T4313*T4313)+(U4313*U4313)))</f>
        <v>3.3</v>
      </c>
      <c r="W4313" s="7">
        <v>9999</v>
      </c>
      <c r="AG4313" s="7" t="s">
        <v>119</v>
      </c>
      <c r="AH4313" s="7" t="s">
        <v>436</v>
      </c>
      <c r="AI4313" s="7" t="s">
        <v>436</v>
      </c>
      <c r="AJ4313" s="7" t="s">
        <v>436</v>
      </c>
      <c r="AQ4313" s="7"/>
    </row>
    <row r="4314" spans="1:43" ht="15.75" customHeight="1">
      <c r="A4314" s="19">
        <v>40799</v>
      </c>
      <c r="B4314" s="23" t="s">
        <v>1902</v>
      </c>
      <c r="C4314" s="22" t="s">
        <v>1896</v>
      </c>
      <c r="D4314" s="22" t="s">
        <v>1888</v>
      </c>
      <c r="E4314" s="15" t="s">
        <v>311</v>
      </c>
      <c r="F4314" s="15" t="s">
        <v>13</v>
      </c>
      <c r="G4314" s="15" t="s">
        <v>13</v>
      </c>
      <c r="H4314" s="15" t="s">
        <v>15</v>
      </c>
      <c r="I4314" s="15">
        <v>1734</v>
      </c>
      <c r="J4314" s="15" t="s">
        <v>315</v>
      </c>
      <c r="K4314" s="16">
        <v>8.6</v>
      </c>
      <c r="L4314" s="15" t="s">
        <v>16</v>
      </c>
      <c r="M4314" s="16">
        <v>9</v>
      </c>
      <c r="N4314" s="16">
        <v>4.8</v>
      </c>
      <c r="O4314" s="16"/>
      <c r="P4314" s="16"/>
      <c r="Q4314" s="16"/>
      <c r="R4314" s="16"/>
      <c r="S4314" s="16"/>
      <c r="T4314" s="16"/>
      <c r="U4314" s="16"/>
      <c r="V4314" s="10">
        <f>SQRT((N4314*N4314)+(O4314*O4314)+((P4314*P4314)+(Q4314*Q4314)+(R4314*R4314)+(S4314*S4314)+(T4314*T4314)+(U4314*U4314)))</f>
        <v>4.8</v>
      </c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 t="s">
        <v>119</v>
      </c>
      <c r="AH4314" s="15" t="s">
        <v>436</v>
      </c>
      <c r="AI4314" s="15" t="s">
        <v>436</v>
      </c>
      <c r="AJ4314" s="15" t="s">
        <v>436</v>
      </c>
      <c r="AK4314" s="15"/>
      <c r="AL4314" s="15"/>
      <c r="AM4314" s="15"/>
      <c r="AN4314" s="15"/>
      <c r="AO4314" s="15"/>
      <c r="AP4314" s="15"/>
      <c r="AQ4314" s="7"/>
    </row>
    <row r="4315" spans="1:43" ht="15.75" customHeight="1">
      <c r="A4315" s="17">
        <v>41535</v>
      </c>
      <c r="B4315" s="22" t="s">
        <v>2048</v>
      </c>
      <c r="C4315" s="22" t="s">
        <v>1896</v>
      </c>
      <c r="D4315" s="22" t="s">
        <v>1888</v>
      </c>
      <c r="E4315" s="7" t="s">
        <v>311</v>
      </c>
      <c r="F4315" s="7" t="s">
        <v>13</v>
      </c>
      <c r="G4315" s="7" t="s">
        <v>13</v>
      </c>
      <c r="H4315" s="7" t="s">
        <v>15</v>
      </c>
      <c r="I4315" s="7">
        <v>1734</v>
      </c>
      <c r="J4315" s="7" t="s">
        <v>315</v>
      </c>
      <c r="K4315" s="10">
        <v>8.6</v>
      </c>
      <c r="L4315" s="7" t="s">
        <v>16</v>
      </c>
      <c r="M4315" s="10">
        <v>9</v>
      </c>
      <c r="N4315" s="10">
        <v>5.5</v>
      </c>
      <c r="V4315" s="7">
        <f>SQRT((N4315*N4315)+(O4315*O4315)+((P4315*P4315)+(Q4315*Q4315)+(R4315*R4315)+(S4315*S4315)+(T4315*T4315)+(U4315*U4315)))</f>
        <v>5.5</v>
      </c>
      <c r="W4315" s="7">
        <v>9999</v>
      </c>
      <c r="AE4315" s="7">
        <v>2</v>
      </c>
      <c r="AG4315" s="7" t="s">
        <v>119</v>
      </c>
      <c r="AH4315" s="7" t="s">
        <v>436</v>
      </c>
      <c r="AI4315" s="7" t="s">
        <v>436</v>
      </c>
      <c r="AJ4315" s="7" t="s">
        <v>436</v>
      </c>
      <c r="AQ4315" s="7"/>
    </row>
    <row r="4316" spans="1:43" ht="15.75" customHeight="1">
      <c r="A4316" s="17">
        <v>41983</v>
      </c>
      <c r="B4316" s="22">
        <v>2014</v>
      </c>
      <c r="C4316" s="22" t="s">
        <v>1896</v>
      </c>
      <c r="D4316" s="22" t="s">
        <v>1888</v>
      </c>
      <c r="E4316" s="7" t="s">
        <v>311</v>
      </c>
      <c r="F4316" s="7" t="s">
        <v>13</v>
      </c>
      <c r="G4316" s="7" t="s">
        <v>13</v>
      </c>
      <c r="H4316" s="7" t="s">
        <v>15</v>
      </c>
      <c r="I4316" s="7">
        <v>1734</v>
      </c>
      <c r="J4316" s="7" t="s">
        <v>315</v>
      </c>
      <c r="K4316" s="10">
        <v>8.6</v>
      </c>
      <c r="L4316" s="7" t="s">
        <v>16</v>
      </c>
      <c r="M4316" s="10">
        <v>9</v>
      </c>
      <c r="N4316" s="10">
        <v>5.6</v>
      </c>
      <c r="V4316" s="7">
        <v>5.6</v>
      </c>
      <c r="W4316" s="7">
        <v>9999</v>
      </c>
      <c r="AE4316" s="7">
        <v>0</v>
      </c>
      <c r="AG4316" s="7" t="s">
        <v>119</v>
      </c>
      <c r="AH4316" s="7" t="s">
        <v>436</v>
      </c>
      <c r="AI4316" s="7" t="s">
        <v>436</v>
      </c>
      <c r="AJ4316" s="7" t="s">
        <v>436</v>
      </c>
      <c r="AK4316" s="7" t="s">
        <v>318</v>
      </c>
      <c r="AL4316" s="7" t="s">
        <v>119</v>
      </c>
      <c r="AM4316" s="7" t="s">
        <v>119</v>
      </c>
      <c r="AN4316" s="7" t="s">
        <v>119</v>
      </c>
      <c r="AQ4316" s="7"/>
    </row>
    <row r="4317" spans="1:43" ht="15.75" customHeight="1">
      <c r="A4317" s="17">
        <v>37571</v>
      </c>
      <c r="B4317" s="24">
        <v>2002</v>
      </c>
      <c r="C4317" s="24" t="s">
        <v>1905</v>
      </c>
      <c r="D4317" s="22">
        <v>2014</v>
      </c>
      <c r="E4317" s="7" t="s">
        <v>311</v>
      </c>
      <c r="F4317" s="7" t="s">
        <v>13</v>
      </c>
      <c r="G4317" s="7" t="s">
        <v>228</v>
      </c>
      <c r="H4317" s="7" t="s">
        <v>15</v>
      </c>
      <c r="I4317" s="7">
        <v>1848</v>
      </c>
      <c r="J4317" s="7" t="s">
        <v>119</v>
      </c>
      <c r="K4317" s="10">
        <v>1.3</v>
      </c>
      <c r="L4317" s="7" t="s">
        <v>16</v>
      </c>
      <c r="M4317" s="10">
        <v>7.7</v>
      </c>
      <c r="N4317" s="10">
        <v>53.5</v>
      </c>
      <c r="O4317" s="7"/>
      <c r="V4317" s="10">
        <f t="shared" ref="V4317:V4323" si="179">SQRT((N4317*N4317)+(O4317*O4317)+((P4317*P4317)+(Q4317*Q4317)+(R4317*R4317)+(S4317*S4317)+(T4317*T4317)+(U4317*U4317)))</f>
        <v>53.5</v>
      </c>
      <c r="W4317" s="7">
        <v>9999</v>
      </c>
      <c r="AC4317" s="9"/>
      <c r="AD4317" s="9"/>
      <c r="AE4317" s="7">
        <v>70</v>
      </c>
      <c r="AG4317" s="7" t="s">
        <v>119</v>
      </c>
      <c r="AH4317" s="7" t="s">
        <v>436</v>
      </c>
      <c r="AI4317" s="7" t="s">
        <v>436</v>
      </c>
      <c r="AJ4317" s="7" t="s">
        <v>436</v>
      </c>
      <c r="AQ4317" s="7"/>
    </row>
    <row r="4318" spans="1:43" ht="15.75" customHeight="1">
      <c r="A4318" s="17">
        <v>37895</v>
      </c>
      <c r="B4318" s="24" t="s">
        <v>1894</v>
      </c>
      <c r="C4318" s="24" t="s">
        <v>1905</v>
      </c>
      <c r="D4318" s="22">
        <v>2014</v>
      </c>
      <c r="E4318" s="7" t="s">
        <v>311</v>
      </c>
      <c r="F4318" s="7" t="s">
        <v>13</v>
      </c>
      <c r="G4318" s="7" t="s">
        <v>316</v>
      </c>
      <c r="H4318" s="7" t="s">
        <v>15</v>
      </c>
      <c r="I4318" s="7">
        <v>1848</v>
      </c>
      <c r="J4318" s="7" t="s">
        <v>315</v>
      </c>
      <c r="K4318" s="10">
        <v>1.3</v>
      </c>
      <c r="L4318" s="7" t="s">
        <v>16</v>
      </c>
      <c r="M4318" s="10">
        <v>7.7</v>
      </c>
      <c r="N4318" s="10">
        <v>54</v>
      </c>
      <c r="O4318" s="7"/>
      <c r="V4318" s="10">
        <f t="shared" si="179"/>
        <v>54</v>
      </c>
      <c r="W4318" s="7">
        <v>2800</v>
      </c>
      <c r="AC4318" s="9"/>
      <c r="AD4318" s="9"/>
      <c r="AE4318" s="7">
        <v>75</v>
      </c>
      <c r="AG4318" s="7" t="s">
        <v>119</v>
      </c>
      <c r="AH4318" s="7" t="s">
        <v>436</v>
      </c>
      <c r="AI4318" s="7" t="s">
        <v>436</v>
      </c>
      <c r="AJ4318" s="7" t="s">
        <v>436</v>
      </c>
      <c r="AQ4318" s="7"/>
    </row>
    <row r="4319" spans="1:43" ht="15.75" customHeight="1">
      <c r="A4319" s="17">
        <v>38337</v>
      </c>
      <c r="B4319" s="22" t="s">
        <v>1895</v>
      </c>
      <c r="C4319" s="24" t="s">
        <v>1905</v>
      </c>
      <c r="D4319" s="22">
        <v>2014</v>
      </c>
      <c r="E4319" s="7" t="s">
        <v>311</v>
      </c>
      <c r="F4319" s="7" t="s">
        <v>13</v>
      </c>
      <c r="G4319" s="7" t="s">
        <v>314</v>
      </c>
      <c r="H4319" s="7" t="s">
        <v>15</v>
      </c>
      <c r="I4319" s="7">
        <v>1848</v>
      </c>
      <c r="J4319" s="7" t="s">
        <v>315</v>
      </c>
      <c r="K4319" s="10">
        <v>1.3</v>
      </c>
      <c r="L4319" s="7" t="s">
        <v>16</v>
      </c>
      <c r="M4319" s="10">
        <v>7.7</v>
      </c>
      <c r="N4319" s="10">
        <v>54.9</v>
      </c>
      <c r="O4319" s="7"/>
      <c r="V4319" s="10">
        <f t="shared" si="179"/>
        <v>54.9</v>
      </c>
      <c r="W4319" s="7">
        <v>2728</v>
      </c>
      <c r="AC4319" s="9"/>
      <c r="AD4319" s="9"/>
      <c r="AE4319" s="7">
        <v>120</v>
      </c>
      <c r="AG4319" s="7" t="s">
        <v>119</v>
      </c>
      <c r="AH4319" s="7" t="s">
        <v>436</v>
      </c>
      <c r="AI4319" s="7" t="s">
        <v>436</v>
      </c>
      <c r="AJ4319" s="7" t="s">
        <v>436</v>
      </c>
      <c r="AQ4319" s="7"/>
    </row>
    <row r="4320" spans="1:43" ht="15.75" customHeight="1">
      <c r="A4320" s="17">
        <v>39427</v>
      </c>
      <c r="B4320" s="22" t="s">
        <v>1898</v>
      </c>
      <c r="C4320" s="24" t="s">
        <v>1905</v>
      </c>
      <c r="D4320" s="22">
        <v>2014</v>
      </c>
      <c r="E4320" s="7" t="s">
        <v>311</v>
      </c>
      <c r="F4320" s="7" t="s">
        <v>13</v>
      </c>
      <c r="G4320" s="7" t="s">
        <v>575</v>
      </c>
      <c r="H4320" s="7" t="s">
        <v>15</v>
      </c>
      <c r="I4320" s="7">
        <v>1848</v>
      </c>
      <c r="J4320" s="7" t="s">
        <v>315</v>
      </c>
      <c r="K4320" s="10">
        <v>1.3</v>
      </c>
      <c r="L4320" s="7" t="s">
        <v>16</v>
      </c>
      <c r="M4320" s="10">
        <v>7.7</v>
      </c>
      <c r="N4320" s="10">
        <v>55.5</v>
      </c>
      <c r="P4320" s="10"/>
      <c r="Q4320" s="10"/>
      <c r="R4320" s="10"/>
      <c r="S4320" s="10"/>
      <c r="V4320" s="10">
        <f t="shared" si="179"/>
        <v>55.5</v>
      </c>
      <c r="W4320" s="8">
        <v>9999</v>
      </c>
      <c r="AE4320" s="7">
        <v>85</v>
      </c>
      <c r="AG4320" s="7" t="s">
        <v>119</v>
      </c>
      <c r="AH4320" s="7" t="s">
        <v>436</v>
      </c>
      <c r="AI4320" s="7" t="s">
        <v>436</v>
      </c>
      <c r="AJ4320" s="7" t="s">
        <v>436</v>
      </c>
      <c r="AQ4320" s="7"/>
    </row>
    <row r="4321" spans="1:43" ht="15.75" customHeight="1">
      <c r="A4321" s="17">
        <v>40070</v>
      </c>
      <c r="B4321" s="22" t="s">
        <v>1900</v>
      </c>
      <c r="C4321" s="24" t="s">
        <v>1905</v>
      </c>
      <c r="D4321" s="22">
        <v>2014</v>
      </c>
      <c r="E4321" s="7" t="s">
        <v>311</v>
      </c>
      <c r="F4321" s="7" t="s">
        <v>13</v>
      </c>
      <c r="G4321" s="7" t="s">
        <v>229</v>
      </c>
      <c r="H4321" s="7" t="s">
        <v>15</v>
      </c>
      <c r="I4321" s="7">
        <v>1848</v>
      </c>
      <c r="J4321" s="7" t="s">
        <v>315</v>
      </c>
      <c r="K4321" s="10">
        <v>1.3</v>
      </c>
      <c r="L4321" s="7" t="s">
        <v>16</v>
      </c>
      <c r="M4321" s="10">
        <v>7.7</v>
      </c>
      <c r="N4321" s="10">
        <v>57.7</v>
      </c>
      <c r="O4321" s="7"/>
      <c r="V4321" s="10">
        <f t="shared" si="179"/>
        <v>57.7</v>
      </c>
      <c r="W4321" s="7" t="s">
        <v>537</v>
      </c>
      <c r="AE4321" s="7">
        <v>50</v>
      </c>
      <c r="AG4321" s="7" t="s">
        <v>119</v>
      </c>
      <c r="AH4321" s="7" t="s">
        <v>436</v>
      </c>
      <c r="AI4321" s="7" t="s">
        <v>436</v>
      </c>
      <c r="AJ4321" s="7" t="s">
        <v>436</v>
      </c>
      <c r="AQ4321" s="7"/>
    </row>
    <row r="4322" spans="1:43" ht="15.75" customHeight="1">
      <c r="A4322" s="19">
        <v>40799</v>
      </c>
      <c r="B4322" s="23" t="s">
        <v>1902</v>
      </c>
      <c r="C4322" s="24" t="s">
        <v>1905</v>
      </c>
      <c r="D4322" s="22">
        <v>2014</v>
      </c>
      <c r="E4322" s="15" t="s">
        <v>311</v>
      </c>
      <c r="F4322" s="15" t="s">
        <v>13</v>
      </c>
      <c r="G4322" s="15" t="s">
        <v>13</v>
      </c>
      <c r="H4322" s="15" t="s">
        <v>15</v>
      </c>
      <c r="I4322" s="15">
        <v>1848</v>
      </c>
      <c r="J4322" s="15" t="s">
        <v>315</v>
      </c>
      <c r="K4322" s="16">
        <v>1.3</v>
      </c>
      <c r="L4322" s="15" t="s">
        <v>16</v>
      </c>
      <c r="M4322" s="16">
        <v>7.7</v>
      </c>
      <c r="N4322" s="16">
        <v>57</v>
      </c>
      <c r="O4322" s="16"/>
      <c r="P4322" s="16"/>
      <c r="Q4322" s="16"/>
      <c r="R4322" s="16"/>
      <c r="S4322" s="16"/>
      <c r="T4322" s="16"/>
      <c r="U4322" s="16"/>
      <c r="V4322" s="10">
        <f t="shared" si="179"/>
        <v>57</v>
      </c>
      <c r="W4322" s="15"/>
      <c r="X4322" s="15"/>
      <c r="Y4322" s="15"/>
      <c r="Z4322" s="15"/>
      <c r="AA4322" s="15"/>
      <c r="AB4322" s="15"/>
      <c r="AC4322" s="15"/>
      <c r="AD4322" s="15"/>
      <c r="AE4322" s="15">
        <v>60</v>
      </c>
      <c r="AF4322" s="15"/>
      <c r="AG4322" s="15" t="s">
        <v>119</v>
      </c>
      <c r="AH4322" s="15" t="s">
        <v>436</v>
      </c>
      <c r="AI4322" s="15" t="s">
        <v>436</v>
      </c>
      <c r="AJ4322" s="15" t="s">
        <v>436</v>
      </c>
      <c r="AK4322" s="15"/>
      <c r="AL4322" s="15"/>
      <c r="AM4322" s="15"/>
      <c r="AN4322" s="15"/>
      <c r="AO4322" s="15"/>
      <c r="AP4322" s="15"/>
      <c r="AQ4322" s="7"/>
    </row>
    <row r="4323" spans="1:43" ht="15.75" customHeight="1">
      <c r="A4323" s="17">
        <v>41535</v>
      </c>
      <c r="B4323" s="22" t="s">
        <v>2048</v>
      </c>
      <c r="C4323" s="22" t="s">
        <v>1905</v>
      </c>
      <c r="D4323" s="22">
        <v>2014</v>
      </c>
      <c r="E4323" s="7" t="s">
        <v>311</v>
      </c>
      <c r="F4323" s="7" t="s">
        <v>13</v>
      </c>
      <c r="G4323" s="7" t="s">
        <v>13</v>
      </c>
      <c r="H4323" s="7" t="s">
        <v>15</v>
      </c>
      <c r="I4323" s="7">
        <v>1848</v>
      </c>
      <c r="J4323" s="7" t="s">
        <v>315</v>
      </c>
      <c r="K4323" s="10">
        <v>1.3</v>
      </c>
      <c r="L4323" s="7" t="s">
        <v>16</v>
      </c>
      <c r="M4323" s="10">
        <v>7.7</v>
      </c>
      <c r="N4323" s="10">
        <v>57.2</v>
      </c>
      <c r="V4323" s="7">
        <f t="shared" si="179"/>
        <v>57.2</v>
      </c>
      <c r="W4323" s="7">
        <v>9999</v>
      </c>
      <c r="AE4323" s="7">
        <v>87</v>
      </c>
      <c r="AG4323" s="7" t="s">
        <v>119</v>
      </c>
      <c r="AH4323" s="7" t="s">
        <v>436</v>
      </c>
      <c r="AI4323" s="7" t="s">
        <v>436</v>
      </c>
      <c r="AJ4323" s="7" t="s">
        <v>436</v>
      </c>
      <c r="AQ4323" s="7"/>
    </row>
    <row r="4324" spans="1:43" ht="15.75" customHeight="1">
      <c r="A4324" s="17">
        <v>41983</v>
      </c>
      <c r="B4324" s="22">
        <v>2014</v>
      </c>
      <c r="C4324" s="22" t="s">
        <v>1905</v>
      </c>
      <c r="D4324" s="22">
        <v>2014</v>
      </c>
      <c r="E4324" s="7" t="s">
        <v>311</v>
      </c>
      <c r="F4324" s="7" t="s">
        <v>13</v>
      </c>
      <c r="G4324" s="7" t="s">
        <v>13</v>
      </c>
      <c r="H4324" s="7" t="s">
        <v>15</v>
      </c>
      <c r="I4324" s="7">
        <v>1848</v>
      </c>
      <c r="J4324" s="7" t="s">
        <v>315</v>
      </c>
      <c r="K4324" s="10">
        <v>1.3</v>
      </c>
      <c r="L4324" s="7" t="s">
        <v>16</v>
      </c>
      <c r="M4324" s="10">
        <v>7.7</v>
      </c>
      <c r="N4324" s="10">
        <v>57.2</v>
      </c>
      <c r="V4324" s="7">
        <v>57.2</v>
      </c>
      <c r="W4324" s="7">
        <v>9999</v>
      </c>
      <c r="AE4324" s="7">
        <v>43</v>
      </c>
      <c r="AF4324" s="7" t="s">
        <v>18</v>
      </c>
      <c r="AG4324" s="7" t="s">
        <v>318</v>
      </c>
      <c r="AH4324" s="7" t="s">
        <v>436</v>
      </c>
      <c r="AI4324" s="7" t="s">
        <v>106</v>
      </c>
      <c r="AJ4324" s="7" t="s">
        <v>436</v>
      </c>
      <c r="AK4324" s="7" t="s">
        <v>119</v>
      </c>
      <c r="AL4324" s="7" t="s">
        <v>119</v>
      </c>
      <c r="AM4324" s="7" t="s">
        <v>119</v>
      </c>
      <c r="AN4324" s="7" t="s">
        <v>119</v>
      </c>
      <c r="AP4324" s="7" t="s">
        <v>2391</v>
      </c>
      <c r="AQ4324" s="7"/>
    </row>
    <row r="4325" spans="1:43" ht="15.75" customHeight="1">
      <c r="A4325" s="17">
        <v>37571</v>
      </c>
      <c r="B4325" s="24">
        <v>2002</v>
      </c>
      <c r="C4325" s="24" t="s">
        <v>1905</v>
      </c>
      <c r="D4325" s="22">
        <v>2014</v>
      </c>
      <c r="E4325" s="7" t="s">
        <v>311</v>
      </c>
      <c r="F4325" s="7" t="s">
        <v>13</v>
      </c>
      <c r="G4325" s="7" t="s">
        <v>228</v>
      </c>
      <c r="H4325" s="7" t="s">
        <v>15</v>
      </c>
      <c r="I4325" s="7">
        <v>1849</v>
      </c>
      <c r="J4325" s="7" t="s">
        <v>119</v>
      </c>
      <c r="K4325" s="10">
        <v>2.5</v>
      </c>
      <c r="L4325" s="7" t="s">
        <v>16</v>
      </c>
      <c r="M4325" s="10">
        <v>8.6</v>
      </c>
      <c r="N4325" s="10">
        <v>33.299999999999997</v>
      </c>
      <c r="O4325" s="7">
        <v>35.5</v>
      </c>
      <c r="V4325" s="10">
        <f t="shared" ref="V4325:V4331" si="180">SQRT((N4325*N4325)+(O4325*O4325)+((P4325*P4325)+(Q4325*Q4325)+(R4325*R4325)+(S4325*S4325)+(T4325*T4325)+(U4325*U4325)))</f>
        <v>48.673812260804063</v>
      </c>
      <c r="W4325" s="7">
        <v>9999</v>
      </c>
      <c r="AC4325" s="9"/>
      <c r="AD4325" s="9"/>
      <c r="AE4325" s="7">
        <v>80</v>
      </c>
      <c r="AG4325" s="7" t="s">
        <v>119</v>
      </c>
      <c r="AH4325" s="7" t="s">
        <v>436</v>
      </c>
      <c r="AI4325" s="7" t="s">
        <v>436</v>
      </c>
      <c r="AJ4325" s="7" t="s">
        <v>436</v>
      </c>
      <c r="AQ4325" s="7"/>
    </row>
    <row r="4326" spans="1:43" ht="15.75" customHeight="1">
      <c r="A4326" s="17">
        <v>37895</v>
      </c>
      <c r="B4326" s="24" t="s">
        <v>1894</v>
      </c>
      <c r="C4326" s="24" t="s">
        <v>1905</v>
      </c>
      <c r="D4326" s="22">
        <v>2014</v>
      </c>
      <c r="E4326" s="7" t="s">
        <v>311</v>
      </c>
      <c r="F4326" s="7" t="s">
        <v>13</v>
      </c>
      <c r="G4326" s="7" t="s">
        <v>316</v>
      </c>
      <c r="H4326" s="7" t="s">
        <v>15</v>
      </c>
      <c r="I4326" s="7">
        <v>1849</v>
      </c>
      <c r="J4326" s="7" t="s">
        <v>315</v>
      </c>
      <c r="K4326" s="10">
        <v>2.5</v>
      </c>
      <c r="L4326" s="7" t="s">
        <v>16</v>
      </c>
      <c r="M4326" s="10">
        <v>8.6</v>
      </c>
      <c r="N4326" s="10">
        <v>32.700000000000003</v>
      </c>
      <c r="O4326" s="7">
        <v>35.299999999999997</v>
      </c>
      <c r="V4326" s="10">
        <f t="shared" si="180"/>
        <v>48.118395650728012</v>
      </c>
      <c r="AC4326" s="9"/>
      <c r="AD4326" s="9"/>
      <c r="AE4326" s="7">
        <v>55</v>
      </c>
      <c r="AG4326" s="7" t="s">
        <v>119</v>
      </c>
      <c r="AH4326" s="7" t="s">
        <v>106</v>
      </c>
      <c r="AI4326" s="7" t="s">
        <v>436</v>
      </c>
      <c r="AJ4326" s="7" t="s">
        <v>436</v>
      </c>
      <c r="AP4326" s="7" t="s">
        <v>372</v>
      </c>
      <c r="AQ4326" s="7"/>
    </row>
    <row r="4327" spans="1:43" ht="15.75" customHeight="1">
      <c r="A4327" s="17">
        <v>38337</v>
      </c>
      <c r="B4327" s="22" t="s">
        <v>1895</v>
      </c>
      <c r="C4327" s="24" t="s">
        <v>1905</v>
      </c>
      <c r="D4327" s="22">
        <v>2014</v>
      </c>
      <c r="E4327" s="7" t="s">
        <v>311</v>
      </c>
      <c r="F4327" s="7" t="s">
        <v>13</v>
      </c>
      <c r="G4327" s="7" t="s">
        <v>314</v>
      </c>
      <c r="H4327" s="7" t="s">
        <v>15</v>
      </c>
      <c r="I4327" s="7">
        <v>1849</v>
      </c>
      <c r="J4327" s="7" t="s">
        <v>315</v>
      </c>
      <c r="K4327" s="10">
        <v>2.5</v>
      </c>
      <c r="L4327" s="7" t="s">
        <v>16</v>
      </c>
      <c r="M4327" s="10">
        <v>8.6</v>
      </c>
      <c r="N4327" s="10">
        <v>32.799999999999997</v>
      </c>
      <c r="O4327" s="7">
        <v>35.5</v>
      </c>
      <c r="V4327" s="10">
        <f t="shared" si="180"/>
        <v>48.333114942035344</v>
      </c>
      <c r="W4327" s="7">
        <v>9999</v>
      </c>
      <c r="AC4327" s="9"/>
      <c r="AD4327" s="9"/>
      <c r="AE4327" s="7">
        <v>85</v>
      </c>
      <c r="AG4327" s="7" t="s">
        <v>119</v>
      </c>
      <c r="AH4327" s="7" t="s">
        <v>436</v>
      </c>
      <c r="AI4327" s="7" t="s">
        <v>436</v>
      </c>
      <c r="AJ4327" s="7" t="s">
        <v>436</v>
      </c>
      <c r="AP4327" s="7" t="s">
        <v>894</v>
      </c>
      <c r="AQ4327" s="7"/>
    </row>
    <row r="4328" spans="1:43" ht="15.75" customHeight="1">
      <c r="A4328" s="17">
        <v>39427</v>
      </c>
      <c r="B4328" s="22" t="s">
        <v>1898</v>
      </c>
      <c r="C4328" s="24" t="s">
        <v>1905</v>
      </c>
      <c r="D4328" s="22">
        <v>2014</v>
      </c>
      <c r="E4328" s="7" t="s">
        <v>311</v>
      </c>
      <c r="F4328" s="7" t="s">
        <v>13</v>
      </c>
      <c r="G4328" s="7" t="s">
        <v>575</v>
      </c>
      <c r="H4328" s="7" t="s">
        <v>15</v>
      </c>
      <c r="I4328" s="7">
        <v>1849</v>
      </c>
      <c r="J4328" s="7" t="s">
        <v>315</v>
      </c>
      <c r="K4328" s="10">
        <v>2.5</v>
      </c>
      <c r="L4328" s="7" t="s">
        <v>16</v>
      </c>
      <c r="M4328" s="10">
        <v>8.6</v>
      </c>
      <c r="N4328" s="10">
        <v>34.9</v>
      </c>
      <c r="O4328" s="10">
        <v>32.5</v>
      </c>
      <c r="P4328" s="10"/>
      <c r="Q4328" s="10"/>
      <c r="R4328" s="10"/>
      <c r="S4328" s="10"/>
      <c r="V4328" s="10">
        <f t="shared" si="180"/>
        <v>47.689202132138888</v>
      </c>
      <c r="W4328" s="8">
        <v>9999</v>
      </c>
      <c r="X4328" s="7">
        <v>9999</v>
      </c>
      <c r="AE4328" s="7">
        <v>85</v>
      </c>
      <c r="AG4328" s="7" t="s">
        <v>119</v>
      </c>
      <c r="AH4328" s="7" t="s">
        <v>436</v>
      </c>
      <c r="AI4328" s="7" t="s">
        <v>436</v>
      </c>
      <c r="AJ4328" s="7" t="s">
        <v>436</v>
      </c>
      <c r="AQ4328" s="7"/>
    </row>
    <row r="4329" spans="1:43" ht="15.75" customHeight="1">
      <c r="A4329" s="17">
        <v>40070</v>
      </c>
      <c r="B4329" s="22" t="s">
        <v>1900</v>
      </c>
      <c r="C4329" s="24" t="s">
        <v>1905</v>
      </c>
      <c r="D4329" s="22">
        <v>2014</v>
      </c>
      <c r="E4329" s="7" t="s">
        <v>311</v>
      </c>
      <c r="F4329" s="7" t="s">
        <v>13</v>
      </c>
      <c r="G4329" s="7" t="s">
        <v>229</v>
      </c>
      <c r="H4329" s="7" t="s">
        <v>15</v>
      </c>
      <c r="I4329" s="7">
        <v>1849</v>
      </c>
      <c r="J4329" s="7" t="s">
        <v>315</v>
      </c>
      <c r="K4329" s="10">
        <v>2.5</v>
      </c>
      <c r="L4329" s="7" t="s">
        <v>16</v>
      </c>
      <c r="M4329" s="10">
        <v>8.6</v>
      </c>
      <c r="N4329" s="10">
        <v>34.799999999999997</v>
      </c>
      <c r="O4329" s="7">
        <v>33.5</v>
      </c>
      <c r="V4329" s="10">
        <f t="shared" si="180"/>
        <v>48.304140609268686</v>
      </c>
      <c r="W4329" s="7" t="s">
        <v>537</v>
      </c>
      <c r="AE4329" s="7">
        <v>60</v>
      </c>
      <c r="AG4329" s="7" t="s">
        <v>119</v>
      </c>
      <c r="AH4329" s="7" t="s">
        <v>436</v>
      </c>
      <c r="AI4329" s="7" t="s">
        <v>436</v>
      </c>
      <c r="AJ4329" s="7" t="s">
        <v>436</v>
      </c>
      <c r="AQ4329" s="7"/>
    </row>
    <row r="4330" spans="1:43" ht="15.75" customHeight="1">
      <c r="A4330" s="19">
        <v>40799</v>
      </c>
      <c r="B4330" s="23" t="s">
        <v>1902</v>
      </c>
      <c r="C4330" s="24" t="s">
        <v>1905</v>
      </c>
      <c r="D4330" s="22">
        <v>2014</v>
      </c>
      <c r="E4330" s="15" t="s">
        <v>311</v>
      </c>
      <c r="F4330" s="15" t="s">
        <v>13</v>
      </c>
      <c r="G4330" s="15" t="s">
        <v>13</v>
      </c>
      <c r="H4330" s="15" t="s">
        <v>15</v>
      </c>
      <c r="I4330" s="15">
        <v>1849</v>
      </c>
      <c r="J4330" s="15" t="s">
        <v>315</v>
      </c>
      <c r="K4330" s="16">
        <v>2.5</v>
      </c>
      <c r="L4330" s="15" t="s">
        <v>16</v>
      </c>
      <c r="M4330" s="16">
        <v>8.6</v>
      </c>
      <c r="N4330" s="16">
        <v>33</v>
      </c>
      <c r="O4330" s="16">
        <v>34.799999999999997</v>
      </c>
      <c r="P4330" s="16"/>
      <c r="Q4330" s="16"/>
      <c r="R4330" s="16"/>
      <c r="S4330" s="16"/>
      <c r="T4330" s="16"/>
      <c r="U4330" s="16"/>
      <c r="V4330" s="10">
        <f t="shared" si="180"/>
        <v>47.958732260142156</v>
      </c>
      <c r="W4330" s="15"/>
      <c r="X4330" s="15"/>
      <c r="Y4330" s="15"/>
      <c r="Z4330" s="15"/>
      <c r="AA4330" s="15"/>
      <c r="AB4330" s="15"/>
      <c r="AC4330" s="15"/>
      <c r="AD4330" s="15"/>
      <c r="AE4330" s="15">
        <v>80</v>
      </c>
      <c r="AF4330" s="15"/>
      <c r="AG4330" s="15" t="s">
        <v>119</v>
      </c>
      <c r="AH4330" s="15" t="s">
        <v>436</v>
      </c>
      <c r="AI4330" s="15" t="s">
        <v>436</v>
      </c>
      <c r="AJ4330" s="15" t="s">
        <v>436</v>
      </c>
      <c r="AK4330" s="15"/>
      <c r="AL4330" s="15"/>
      <c r="AM4330" s="15"/>
      <c r="AN4330" s="15"/>
      <c r="AO4330" s="15"/>
      <c r="AP4330" s="15" t="s">
        <v>1578</v>
      </c>
      <c r="AQ4330" s="7"/>
    </row>
    <row r="4331" spans="1:43" ht="15.75" customHeight="1">
      <c r="A4331" s="17">
        <v>41535</v>
      </c>
      <c r="B4331" s="22" t="s">
        <v>2048</v>
      </c>
      <c r="C4331" s="22" t="s">
        <v>1905</v>
      </c>
      <c r="D4331" s="22">
        <v>2014</v>
      </c>
      <c r="E4331" s="7" t="s">
        <v>311</v>
      </c>
      <c r="F4331" s="7" t="s">
        <v>13</v>
      </c>
      <c r="G4331" s="7" t="s">
        <v>13</v>
      </c>
      <c r="H4331" s="7" t="s">
        <v>15</v>
      </c>
      <c r="I4331" s="7">
        <v>1849</v>
      </c>
      <c r="J4331" s="7" t="s">
        <v>315</v>
      </c>
      <c r="K4331" s="10">
        <v>2.5</v>
      </c>
      <c r="L4331" s="7" t="s">
        <v>16</v>
      </c>
      <c r="M4331" s="10">
        <v>8.6</v>
      </c>
      <c r="N4331" s="10">
        <v>32.6</v>
      </c>
      <c r="O4331" s="10">
        <v>34.4</v>
      </c>
      <c r="V4331" s="7">
        <f t="shared" si="180"/>
        <v>47.393248464311874</v>
      </c>
      <c r="W4331" s="7">
        <v>9999</v>
      </c>
      <c r="AE4331" s="7">
        <v>44</v>
      </c>
      <c r="AG4331" s="7" t="s">
        <v>119</v>
      </c>
      <c r="AH4331" s="7" t="s">
        <v>436</v>
      </c>
      <c r="AI4331" s="7" t="s">
        <v>436</v>
      </c>
      <c r="AJ4331" s="7" t="s">
        <v>436</v>
      </c>
      <c r="AP4331" s="7" t="s">
        <v>2078</v>
      </c>
      <c r="AQ4331" s="7"/>
    </row>
    <row r="4332" spans="1:43" ht="15.75" customHeight="1">
      <c r="A4332" s="17">
        <v>41983</v>
      </c>
      <c r="B4332" s="22">
        <v>2014</v>
      </c>
      <c r="C4332" s="22" t="s">
        <v>1905</v>
      </c>
      <c r="D4332" s="22">
        <v>2014</v>
      </c>
      <c r="E4332" s="7" t="s">
        <v>311</v>
      </c>
      <c r="F4332" s="7" t="s">
        <v>13</v>
      </c>
      <c r="G4332" s="7" t="s">
        <v>13</v>
      </c>
      <c r="H4332" s="7" t="s">
        <v>15</v>
      </c>
      <c r="I4332" s="7">
        <v>1849</v>
      </c>
      <c r="J4332" s="7" t="s">
        <v>315</v>
      </c>
      <c r="K4332" s="10">
        <v>2.5</v>
      </c>
      <c r="L4332" s="7" t="s">
        <v>16</v>
      </c>
      <c r="M4332" s="10">
        <v>8.6</v>
      </c>
      <c r="N4332" s="10">
        <v>32.5</v>
      </c>
      <c r="O4332" s="10">
        <v>33.799999999999997</v>
      </c>
      <c r="V4332" s="7">
        <v>66.3</v>
      </c>
      <c r="W4332" s="7">
        <v>9999</v>
      </c>
      <c r="AE4332" s="7">
        <v>30</v>
      </c>
      <c r="AF4332" s="7" t="s">
        <v>18</v>
      </c>
      <c r="AG4332" s="7" t="s">
        <v>318</v>
      </c>
      <c r="AH4332" s="7" t="s">
        <v>436</v>
      </c>
      <c r="AI4332" s="7" t="s">
        <v>436</v>
      </c>
      <c r="AJ4332" s="7" t="s">
        <v>436</v>
      </c>
      <c r="AK4332" s="7" t="s">
        <v>119</v>
      </c>
      <c r="AL4332" s="7" t="s">
        <v>119</v>
      </c>
      <c r="AM4332" s="7" t="s">
        <v>119</v>
      </c>
      <c r="AN4332" s="7" t="s">
        <v>119</v>
      </c>
      <c r="AP4332" s="7" t="s">
        <v>2392</v>
      </c>
      <c r="AQ4332" s="7"/>
    </row>
    <row r="4333" spans="1:43" ht="15.75" customHeight="1">
      <c r="A4333" s="17">
        <v>37571</v>
      </c>
      <c r="B4333" s="24">
        <v>2002</v>
      </c>
      <c r="C4333" s="24" t="s">
        <v>1905</v>
      </c>
      <c r="D4333" s="24" t="s">
        <v>1895</v>
      </c>
      <c r="E4333" s="7" t="s">
        <v>311</v>
      </c>
      <c r="F4333" s="7" t="s">
        <v>13</v>
      </c>
      <c r="G4333" s="7" t="s">
        <v>228</v>
      </c>
      <c r="H4333" s="7" t="s">
        <v>15</v>
      </c>
      <c r="I4333" s="7">
        <v>1850</v>
      </c>
      <c r="J4333" s="7" t="s">
        <v>119</v>
      </c>
      <c r="K4333" s="10">
        <v>7.8</v>
      </c>
      <c r="L4333" s="7" t="s">
        <v>16</v>
      </c>
      <c r="M4333" s="10">
        <v>6.8</v>
      </c>
      <c r="N4333" s="10">
        <v>1.7</v>
      </c>
      <c r="O4333" s="7"/>
      <c r="V4333" s="10">
        <f t="shared" ref="V4333:V4342" si="181">SQRT((N4333*N4333)+(O4333*O4333)+((P4333*P4333)+(Q4333*Q4333)+(R4333*R4333)+(S4333*S4333)+(T4333*T4333)+(U4333*U4333)))</f>
        <v>1.7</v>
      </c>
      <c r="W4333" s="7">
        <v>240</v>
      </c>
      <c r="AC4333" s="9">
        <v>18</v>
      </c>
      <c r="AD4333" s="9"/>
      <c r="AE4333" s="7">
        <v>0</v>
      </c>
      <c r="AG4333" s="7" t="s">
        <v>119</v>
      </c>
      <c r="AH4333" s="7" t="s">
        <v>436</v>
      </c>
      <c r="AI4333" s="7" t="s">
        <v>106</v>
      </c>
      <c r="AJ4333" s="7" t="s">
        <v>436</v>
      </c>
      <c r="AK4333" s="7" t="s">
        <v>106</v>
      </c>
      <c r="AQ4333" s="7"/>
    </row>
    <row r="4334" spans="1:43" ht="15.75" customHeight="1">
      <c r="A4334" s="17">
        <v>37895</v>
      </c>
      <c r="B4334" s="24" t="s">
        <v>1894</v>
      </c>
      <c r="C4334" s="24" t="s">
        <v>1905</v>
      </c>
      <c r="D4334" s="24" t="s">
        <v>1895</v>
      </c>
      <c r="E4334" s="7" t="s">
        <v>311</v>
      </c>
      <c r="F4334" s="7" t="s">
        <v>13</v>
      </c>
      <c r="G4334" s="7" t="s">
        <v>316</v>
      </c>
      <c r="H4334" s="7" t="s">
        <v>15</v>
      </c>
      <c r="I4334" s="7">
        <v>1850</v>
      </c>
      <c r="J4334" s="7" t="s">
        <v>315</v>
      </c>
      <c r="K4334" s="10">
        <v>7.8</v>
      </c>
      <c r="L4334" s="7" t="s">
        <v>16</v>
      </c>
      <c r="M4334" s="10">
        <v>6.8</v>
      </c>
      <c r="N4334" s="10">
        <v>1.8</v>
      </c>
      <c r="O4334" s="7"/>
      <c r="V4334" s="10">
        <f t="shared" si="181"/>
        <v>1.8</v>
      </c>
      <c r="W4334" s="7">
        <v>240</v>
      </c>
      <c r="AC4334" s="9"/>
      <c r="AD4334" s="9"/>
      <c r="AG4334" s="7" t="s">
        <v>119</v>
      </c>
      <c r="AH4334" s="7" t="s">
        <v>436</v>
      </c>
      <c r="AI4334" s="7" t="s">
        <v>436</v>
      </c>
      <c r="AJ4334" s="7" t="s">
        <v>436</v>
      </c>
      <c r="AP4334" s="7" t="s">
        <v>373</v>
      </c>
      <c r="AQ4334" s="7"/>
    </row>
    <row r="4335" spans="1:43" ht="15.75" customHeight="1">
      <c r="A4335" s="17">
        <v>38337</v>
      </c>
      <c r="B4335" s="22" t="s">
        <v>1895</v>
      </c>
      <c r="C4335" s="24" t="s">
        <v>1905</v>
      </c>
      <c r="D4335" s="24" t="s">
        <v>1895</v>
      </c>
      <c r="E4335" s="7" t="s">
        <v>311</v>
      </c>
      <c r="F4335" s="7" t="s">
        <v>13</v>
      </c>
      <c r="G4335" s="7" t="s">
        <v>314</v>
      </c>
      <c r="H4335" s="7" t="s">
        <v>15</v>
      </c>
      <c r="I4335" s="7">
        <v>1850</v>
      </c>
      <c r="J4335" s="7" t="s">
        <v>343</v>
      </c>
      <c r="K4335" s="10">
        <v>7.8</v>
      </c>
      <c r="L4335" s="7" t="s">
        <v>16</v>
      </c>
      <c r="M4335" s="10">
        <v>6.8</v>
      </c>
      <c r="N4335" s="10">
        <v>1.8</v>
      </c>
      <c r="O4335" s="7"/>
      <c r="V4335" s="10">
        <f t="shared" si="181"/>
        <v>1.8</v>
      </c>
      <c r="W4335" s="7">
        <v>9999</v>
      </c>
      <c r="AC4335" s="9"/>
      <c r="AD4335" s="9"/>
      <c r="AF4335" s="7" t="s">
        <v>318</v>
      </c>
      <c r="AG4335" s="7" t="s">
        <v>318</v>
      </c>
      <c r="AH4335" s="7" t="s">
        <v>436</v>
      </c>
      <c r="AI4335" s="7" t="s">
        <v>436</v>
      </c>
      <c r="AJ4335" s="7" t="s">
        <v>436</v>
      </c>
      <c r="AQ4335" s="7"/>
    </row>
    <row r="4336" spans="1:43" ht="15.75" customHeight="1">
      <c r="A4336" s="17">
        <v>37571</v>
      </c>
      <c r="B4336" s="24">
        <v>2002</v>
      </c>
      <c r="C4336" s="24" t="s">
        <v>1905</v>
      </c>
      <c r="D4336" s="24" t="s">
        <v>1888</v>
      </c>
      <c r="E4336" s="7" t="s">
        <v>311</v>
      </c>
      <c r="F4336" s="7" t="s">
        <v>13</v>
      </c>
      <c r="G4336" s="7" t="s">
        <v>228</v>
      </c>
      <c r="H4336" s="7" t="s">
        <v>15</v>
      </c>
      <c r="I4336" s="7">
        <v>1851</v>
      </c>
      <c r="J4336" s="7" t="s">
        <v>119</v>
      </c>
      <c r="K4336" s="10">
        <v>10.5</v>
      </c>
      <c r="L4336" s="7" t="s">
        <v>16</v>
      </c>
      <c r="M4336" s="10">
        <v>5.8</v>
      </c>
      <c r="N4336" s="10">
        <v>57.1</v>
      </c>
      <c r="O4336" s="7"/>
      <c r="V4336" s="10">
        <f t="shared" si="181"/>
        <v>57.1</v>
      </c>
      <c r="W4336" s="7">
        <v>9999</v>
      </c>
      <c r="AC4336" s="9"/>
      <c r="AD4336" s="9"/>
      <c r="AE4336" s="7">
        <v>40</v>
      </c>
      <c r="AG4336" s="7" t="s">
        <v>119</v>
      </c>
      <c r="AH4336" s="7" t="s">
        <v>436</v>
      </c>
      <c r="AI4336" s="7" t="s">
        <v>436</v>
      </c>
      <c r="AJ4336" s="7" t="s">
        <v>436</v>
      </c>
      <c r="AQ4336" s="7"/>
    </row>
    <row r="4337" spans="1:43" ht="15.75" customHeight="1">
      <c r="A4337" s="17">
        <v>37895</v>
      </c>
      <c r="B4337" s="24" t="s">
        <v>1894</v>
      </c>
      <c r="C4337" s="24" t="s">
        <v>1905</v>
      </c>
      <c r="D4337" s="24" t="s">
        <v>1888</v>
      </c>
      <c r="E4337" s="7" t="s">
        <v>311</v>
      </c>
      <c r="F4337" s="7" t="s">
        <v>13</v>
      </c>
      <c r="G4337" s="7" t="s">
        <v>316</v>
      </c>
      <c r="H4337" s="7" t="s">
        <v>15</v>
      </c>
      <c r="I4337" s="7">
        <v>1851</v>
      </c>
      <c r="J4337" s="7" t="s">
        <v>315</v>
      </c>
      <c r="K4337" s="10">
        <v>10.5</v>
      </c>
      <c r="L4337" s="7" t="s">
        <v>16</v>
      </c>
      <c r="M4337" s="10">
        <v>5.8</v>
      </c>
      <c r="N4337" s="10">
        <v>57.2</v>
      </c>
      <c r="O4337" s="7"/>
      <c r="V4337" s="10">
        <f t="shared" si="181"/>
        <v>57.2</v>
      </c>
      <c r="W4337" s="7">
        <v>2300</v>
      </c>
      <c r="AC4337" s="9"/>
      <c r="AD4337" s="9"/>
      <c r="AE4337" s="7">
        <v>70</v>
      </c>
      <c r="AG4337" s="7" t="s">
        <v>119</v>
      </c>
      <c r="AH4337" s="7" t="s">
        <v>436</v>
      </c>
      <c r="AI4337" s="7" t="s">
        <v>436</v>
      </c>
      <c r="AJ4337" s="7" t="s">
        <v>436</v>
      </c>
      <c r="AQ4337" s="7"/>
    </row>
    <row r="4338" spans="1:43" ht="15.75" customHeight="1">
      <c r="A4338" s="17">
        <v>38337</v>
      </c>
      <c r="B4338" s="22" t="s">
        <v>1895</v>
      </c>
      <c r="C4338" s="24" t="s">
        <v>1905</v>
      </c>
      <c r="D4338" s="24" t="s">
        <v>1888</v>
      </c>
      <c r="E4338" s="7" t="s">
        <v>311</v>
      </c>
      <c r="F4338" s="7" t="s">
        <v>13</v>
      </c>
      <c r="G4338" s="7" t="s">
        <v>314</v>
      </c>
      <c r="H4338" s="7" t="s">
        <v>15</v>
      </c>
      <c r="I4338" s="7">
        <v>1851</v>
      </c>
      <c r="J4338" s="7" t="s">
        <v>315</v>
      </c>
      <c r="K4338" s="10">
        <v>10.5</v>
      </c>
      <c r="L4338" s="7" t="s">
        <v>16</v>
      </c>
      <c r="M4338" s="10">
        <v>5.8</v>
      </c>
      <c r="N4338" s="10">
        <v>58</v>
      </c>
      <c r="O4338" s="7"/>
      <c r="V4338" s="10">
        <f t="shared" si="181"/>
        <v>58</v>
      </c>
      <c r="W4338" s="7">
        <v>3981</v>
      </c>
      <c r="AC4338" s="9"/>
      <c r="AD4338" s="9"/>
      <c r="AE4338" s="7">
        <v>125</v>
      </c>
      <c r="AG4338" s="7" t="s">
        <v>119</v>
      </c>
      <c r="AH4338" s="7" t="s">
        <v>436</v>
      </c>
      <c r="AI4338" s="7" t="s">
        <v>436</v>
      </c>
      <c r="AJ4338" s="7" t="s">
        <v>436</v>
      </c>
      <c r="AQ4338" s="7"/>
    </row>
    <row r="4339" spans="1:43" ht="15.75" customHeight="1">
      <c r="A4339" s="17">
        <v>39427</v>
      </c>
      <c r="B4339" s="22" t="s">
        <v>1898</v>
      </c>
      <c r="C4339" s="24" t="s">
        <v>1905</v>
      </c>
      <c r="D4339" s="24" t="s">
        <v>1888</v>
      </c>
      <c r="E4339" s="7" t="s">
        <v>311</v>
      </c>
      <c r="F4339" s="7" t="s">
        <v>13</v>
      </c>
      <c r="G4339" s="7" t="s">
        <v>575</v>
      </c>
      <c r="H4339" s="7" t="s">
        <v>15</v>
      </c>
      <c r="I4339" s="7">
        <v>1851</v>
      </c>
      <c r="J4339" s="7" t="s">
        <v>315</v>
      </c>
      <c r="K4339" s="10">
        <v>10.5</v>
      </c>
      <c r="L4339" s="7" t="s">
        <v>16</v>
      </c>
      <c r="M4339" s="10">
        <v>5.8</v>
      </c>
      <c r="N4339" s="10">
        <v>58</v>
      </c>
      <c r="P4339" s="10"/>
      <c r="Q4339" s="10"/>
      <c r="R4339" s="10"/>
      <c r="S4339" s="10"/>
      <c r="V4339" s="10">
        <f t="shared" si="181"/>
        <v>58</v>
      </c>
      <c r="W4339" s="8">
        <v>9999</v>
      </c>
      <c r="AE4339" s="7">
        <v>110</v>
      </c>
      <c r="AG4339" s="7" t="s">
        <v>119</v>
      </c>
      <c r="AH4339" s="7" t="s">
        <v>436</v>
      </c>
      <c r="AI4339" s="7" t="s">
        <v>436</v>
      </c>
      <c r="AJ4339" s="7" t="s">
        <v>436</v>
      </c>
      <c r="AQ4339" s="7"/>
    </row>
    <row r="4340" spans="1:43" ht="15.75" customHeight="1">
      <c r="A4340" s="17">
        <v>40070</v>
      </c>
      <c r="B4340" s="22" t="s">
        <v>1900</v>
      </c>
      <c r="C4340" s="24" t="s">
        <v>1905</v>
      </c>
      <c r="D4340" s="24" t="s">
        <v>1888</v>
      </c>
      <c r="E4340" s="7" t="s">
        <v>311</v>
      </c>
      <c r="F4340" s="7" t="s">
        <v>13</v>
      </c>
      <c r="G4340" s="7" t="s">
        <v>229</v>
      </c>
      <c r="H4340" s="7" t="s">
        <v>15</v>
      </c>
      <c r="I4340" s="7">
        <v>1851</v>
      </c>
      <c r="J4340" s="7" t="s">
        <v>315</v>
      </c>
      <c r="K4340" s="10">
        <v>10.5</v>
      </c>
      <c r="L4340" s="7" t="s">
        <v>16</v>
      </c>
      <c r="M4340" s="10">
        <v>5.8</v>
      </c>
      <c r="N4340" s="10">
        <v>59.1</v>
      </c>
      <c r="O4340" s="7"/>
      <c r="V4340" s="10">
        <f t="shared" si="181"/>
        <v>59.1</v>
      </c>
      <c r="W4340" s="7">
        <v>9999</v>
      </c>
      <c r="AE4340" s="7">
        <v>80</v>
      </c>
      <c r="AG4340" s="7" t="s">
        <v>119</v>
      </c>
      <c r="AH4340" s="7" t="s">
        <v>436</v>
      </c>
      <c r="AI4340" s="7" t="s">
        <v>436</v>
      </c>
      <c r="AJ4340" s="7" t="s">
        <v>436</v>
      </c>
      <c r="AQ4340" s="7"/>
    </row>
    <row r="4341" spans="1:43" ht="15.75" customHeight="1">
      <c r="A4341" s="19">
        <v>40799</v>
      </c>
      <c r="B4341" s="23" t="s">
        <v>1902</v>
      </c>
      <c r="C4341" s="24" t="s">
        <v>1905</v>
      </c>
      <c r="D4341" s="24" t="s">
        <v>1888</v>
      </c>
      <c r="E4341" s="15" t="s">
        <v>311</v>
      </c>
      <c r="F4341" s="15" t="s">
        <v>13</v>
      </c>
      <c r="G4341" s="15" t="s">
        <v>13</v>
      </c>
      <c r="H4341" s="15" t="s">
        <v>15</v>
      </c>
      <c r="I4341" s="15">
        <v>1851</v>
      </c>
      <c r="J4341" s="15" t="s">
        <v>315</v>
      </c>
      <c r="K4341" s="16">
        <v>10.5</v>
      </c>
      <c r="L4341" s="15" t="s">
        <v>16</v>
      </c>
      <c r="M4341" s="16">
        <v>5.8</v>
      </c>
      <c r="N4341" s="16">
        <v>59.7</v>
      </c>
      <c r="O4341" s="16"/>
      <c r="P4341" s="16"/>
      <c r="Q4341" s="16"/>
      <c r="R4341" s="16"/>
      <c r="S4341" s="16"/>
      <c r="T4341" s="16"/>
      <c r="U4341" s="16"/>
      <c r="V4341" s="10">
        <f t="shared" si="181"/>
        <v>59.7</v>
      </c>
      <c r="W4341" s="15"/>
      <c r="X4341" s="15"/>
      <c r="Y4341" s="15"/>
      <c r="Z4341" s="15"/>
      <c r="AA4341" s="15"/>
      <c r="AB4341" s="15"/>
      <c r="AC4341" s="15"/>
      <c r="AD4341" s="15"/>
      <c r="AE4341" s="15">
        <v>80</v>
      </c>
      <c r="AF4341" s="15"/>
      <c r="AG4341" s="15" t="s">
        <v>119</v>
      </c>
      <c r="AH4341" s="15" t="s">
        <v>436</v>
      </c>
      <c r="AI4341" s="15" t="s">
        <v>436</v>
      </c>
      <c r="AJ4341" s="15" t="s">
        <v>436</v>
      </c>
      <c r="AK4341" s="15"/>
      <c r="AL4341" s="15"/>
      <c r="AM4341" s="15"/>
      <c r="AN4341" s="15"/>
      <c r="AO4341" s="15"/>
      <c r="AP4341" s="15"/>
      <c r="AQ4341" s="7"/>
    </row>
    <row r="4342" spans="1:43" ht="15.75" customHeight="1">
      <c r="A4342" s="17">
        <v>41535</v>
      </c>
      <c r="B4342" s="22" t="s">
        <v>2048</v>
      </c>
      <c r="C4342" s="22" t="s">
        <v>1905</v>
      </c>
      <c r="D4342" s="22" t="s">
        <v>1888</v>
      </c>
      <c r="E4342" s="7" t="s">
        <v>311</v>
      </c>
      <c r="F4342" s="7" t="s">
        <v>13</v>
      </c>
      <c r="G4342" s="7" t="s">
        <v>13</v>
      </c>
      <c r="H4342" s="7" t="s">
        <v>15</v>
      </c>
      <c r="I4342" s="7">
        <v>1851</v>
      </c>
      <c r="J4342" s="7" t="s">
        <v>315</v>
      </c>
      <c r="K4342" s="10">
        <v>10.5</v>
      </c>
      <c r="L4342" s="7" t="s">
        <v>16</v>
      </c>
      <c r="M4342" s="10">
        <v>5.8</v>
      </c>
      <c r="N4342" s="10">
        <v>59.4</v>
      </c>
      <c r="V4342" s="7">
        <f t="shared" si="181"/>
        <v>59.4</v>
      </c>
      <c r="W4342" s="7">
        <v>9999</v>
      </c>
      <c r="AE4342" s="7">
        <v>116</v>
      </c>
      <c r="AG4342" s="7" t="s">
        <v>119</v>
      </c>
      <c r="AH4342" s="7" t="s">
        <v>436</v>
      </c>
      <c r="AI4342" s="7" t="s">
        <v>436</v>
      </c>
      <c r="AJ4342" s="7" t="s">
        <v>436</v>
      </c>
      <c r="AQ4342" s="7"/>
    </row>
    <row r="4343" spans="1:43" ht="15.75" customHeight="1">
      <c r="A4343" s="17">
        <v>41983</v>
      </c>
      <c r="B4343" s="22">
        <v>2014</v>
      </c>
      <c r="C4343" s="22" t="s">
        <v>1905</v>
      </c>
      <c r="D4343" s="22" t="s">
        <v>1888</v>
      </c>
      <c r="E4343" s="7" t="s">
        <v>311</v>
      </c>
      <c r="F4343" s="7" t="s">
        <v>13</v>
      </c>
      <c r="G4343" s="7" t="s">
        <v>13</v>
      </c>
      <c r="H4343" s="7" t="s">
        <v>15</v>
      </c>
      <c r="I4343" s="7">
        <v>1851</v>
      </c>
      <c r="J4343" s="7" t="s">
        <v>315</v>
      </c>
      <c r="K4343" s="10">
        <v>10.5</v>
      </c>
      <c r="L4343" s="7" t="s">
        <v>16</v>
      </c>
      <c r="M4343" s="10">
        <v>5.8</v>
      </c>
      <c r="N4343" s="10">
        <v>59.6</v>
      </c>
      <c r="V4343" s="7">
        <v>59.6</v>
      </c>
      <c r="W4343" s="7">
        <v>9999</v>
      </c>
      <c r="AE4343" s="7">
        <v>70</v>
      </c>
      <c r="AG4343" s="7" t="s">
        <v>119</v>
      </c>
      <c r="AH4343" s="7" t="s">
        <v>436</v>
      </c>
      <c r="AI4343" s="7" t="s">
        <v>436</v>
      </c>
      <c r="AJ4343" s="7" t="s">
        <v>436</v>
      </c>
      <c r="AK4343" s="7" t="s">
        <v>119</v>
      </c>
      <c r="AL4343" s="7" t="s">
        <v>119</v>
      </c>
      <c r="AM4343" s="7" t="s">
        <v>119</v>
      </c>
      <c r="AN4343" s="7" t="s">
        <v>119</v>
      </c>
      <c r="AP4343" s="7" t="s">
        <v>2393</v>
      </c>
      <c r="AQ4343" s="7"/>
    </row>
    <row r="4344" spans="1:43" ht="15.75" customHeight="1">
      <c r="A4344" s="17">
        <v>37571</v>
      </c>
      <c r="B4344" s="24">
        <v>2002</v>
      </c>
      <c r="C4344" s="24" t="s">
        <v>1905</v>
      </c>
      <c r="D4344" s="24" t="s">
        <v>1888</v>
      </c>
      <c r="E4344" s="7" t="s">
        <v>311</v>
      </c>
      <c r="F4344" s="7" t="s">
        <v>13</v>
      </c>
      <c r="G4344" s="7" t="s">
        <v>228</v>
      </c>
      <c r="H4344" s="7" t="s">
        <v>15</v>
      </c>
      <c r="I4344" s="7">
        <v>1852</v>
      </c>
      <c r="J4344" s="7" t="s">
        <v>119</v>
      </c>
      <c r="K4344" s="10">
        <v>10.5</v>
      </c>
      <c r="L4344" s="7" t="s">
        <v>16</v>
      </c>
      <c r="M4344" s="10">
        <v>3.8</v>
      </c>
      <c r="N4344" s="10">
        <v>22</v>
      </c>
      <c r="O4344" s="7"/>
      <c r="V4344" s="10">
        <f t="shared" ref="V4344:V4350" si="182">SQRT((N4344*N4344)+(O4344*O4344)+((P4344*P4344)+(Q4344*Q4344)+(R4344*R4344)+(S4344*S4344)+(T4344*T4344)+(U4344*U4344)))</f>
        <v>22</v>
      </c>
      <c r="W4344" s="7">
        <v>9999</v>
      </c>
      <c r="AC4344" s="9"/>
      <c r="AD4344" s="9"/>
      <c r="AE4344" s="7">
        <v>7</v>
      </c>
      <c r="AG4344" s="7" t="s">
        <v>119</v>
      </c>
      <c r="AH4344" s="7" t="s">
        <v>436</v>
      </c>
      <c r="AI4344" s="7" t="s">
        <v>436</v>
      </c>
      <c r="AJ4344" s="7" t="s">
        <v>436</v>
      </c>
      <c r="AQ4344" s="7"/>
    </row>
    <row r="4345" spans="1:43" ht="15.75" customHeight="1">
      <c r="A4345" s="17">
        <v>37895</v>
      </c>
      <c r="B4345" s="24" t="s">
        <v>1894</v>
      </c>
      <c r="C4345" s="24" t="s">
        <v>1905</v>
      </c>
      <c r="D4345" s="24" t="s">
        <v>1888</v>
      </c>
      <c r="E4345" s="7" t="s">
        <v>311</v>
      </c>
      <c r="F4345" s="7" t="s">
        <v>13</v>
      </c>
      <c r="G4345" s="7" t="s">
        <v>316</v>
      </c>
      <c r="H4345" s="7" t="s">
        <v>15</v>
      </c>
      <c r="I4345" s="7">
        <v>1852</v>
      </c>
      <c r="J4345" s="7" t="s">
        <v>315</v>
      </c>
      <c r="K4345" s="10">
        <v>10.5</v>
      </c>
      <c r="L4345" s="7" t="s">
        <v>16</v>
      </c>
      <c r="M4345" s="10">
        <v>3.8</v>
      </c>
      <c r="N4345" s="10">
        <v>21.8</v>
      </c>
      <c r="O4345" s="7"/>
      <c r="V4345" s="10">
        <f t="shared" si="182"/>
        <v>21.8</v>
      </c>
      <c r="W4345" s="7">
        <v>2000</v>
      </c>
      <c r="AC4345" s="9"/>
      <c r="AD4345" s="9"/>
      <c r="AE4345" s="7">
        <v>5</v>
      </c>
      <c r="AG4345" s="7" t="s">
        <v>119</v>
      </c>
      <c r="AH4345" s="7" t="s">
        <v>436</v>
      </c>
      <c r="AI4345" s="7" t="s">
        <v>436</v>
      </c>
      <c r="AJ4345" s="7" t="s">
        <v>436</v>
      </c>
      <c r="AQ4345" s="7"/>
    </row>
    <row r="4346" spans="1:43" ht="15.75" customHeight="1">
      <c r="A4346" s="17">
        <v>38337</v>
      </c>
      <c r="B4346" s="22" t="s">
        <v>1895</v>
      </c>
      <c r="C4346" s="24" t="s">
        <v>1905</v>
      </c>
      <c r="D4346" s="24" t="s">
        <v>1888</v>
      </c>
      <c r="E4346" s="7" t="s">
        <v>311</v>
      </c>
      <c r="F4346" s="7" t="s">
        <v>13</v>
      </c>
      <c r="G4346" s="7" t="s">
        <v>314</v>
      </c>
      <c r="H4346" s="7" t="s">
        <v>15</v>
      </c>
      <c r="I4346" s="7">
        <v>1852</v>
      </c>
      <c r="J4346" s="7" t="s">
        <v>315</v>
      </c>
      <c r="K4346" s="10">
        <v>10.5</v>
      </c>
      <c r="L4346" s="7" t="s">
        <v>16</v>
      </c>
      <c r="M4346" s="10">
        <v>3.8</v>
      </c>
      <c r="N4346" s="10">
        <v>21.9</v>
      </c>
      <c r="O4346" s="7"/>
      <c r="V4346" s="10">
        <f t="shared" si="182"/>
        <v>21.9</v>
      </c>
      <c r="W4346" s="7">
        <v>1414</v>
      </c>
      <c r="AC4346" s="9"/>
      <c r="AD4346" s="9"/>
      <c r="AE4346" s="7">
        <v>13</v>
      </c>
      <c r="AG4346" s="7" t="s">
        <v>119</v>
      </c>
      <c r="AH4346" s="7" t="s">
        <v>436</v>
      </c>
      <c r="AI4346" s="7" t="s">
        <v>436</v>
      </c>
      <c r="AJ4346" s="7" t="s">
        <v>436</v>
      </c>
      <c r="AQ4346" s="7"/>
    </row>
    <row r="4347" spans="1:43" ht="15.75" customHeight="1">
      <c r="A4347" s="17">
        <v>39427</v>
      </c>
      <c r="B4347" s="22" t="s">
        <v>1898</v>
      </c>
      <c r="C4347" s="24" t="s">
        <v>1905</v>
      </c>
      <c r="D4347" s="24" t="s">
        <v>1888</v>
      </c>
      <c r="E4347" s="7" t="s">
        <v>311</v>
      </c>
      <c r="F4347" s="7" t="s">
        <v>13</v>
      </c>
      <c r="G4347" s="7" t="s">
        <v>575</v>
      </c>
      <c r="H4347" s="7" t="s">
        <v>15</v>
      </c>
      <c r="I4347" s="7">
        <v>1852</v>
      </c>
      <c r="J4347" s="7" t="s">
        <v>315</v>
      </c>
      <c r="K4347" s="10">
        <v>10.5</v>
      </c>
      <c r="L4347" s="7" t="s">
        <v>16</v>
      </c>
      <c r="M4347" s="10">
        <v>3.8</v>
      </c>
      <c r="N4347" s="10">
        <v>21.5</v>
      </c>
      <c r="P4347" s="10"/>
      <c r="Q4347" s="10"/>
      <c r="R4347" s="10"/>
      <c r="S4347" s="10"/>
      <c r="V4347" s="10">
        <f t="shared" si="182"/>
        <v>21.5</v>
      </c>
      <c r="W4347" s="8">
        <v>9999</v>
      </c>
      <c r="AE4347" s="7">
        <v>5</v>
      </c>
      <c r="AF4347" s="7" t="s">
        <v>18</v>
      </c>
      <c r="AG4347" s="7" t="s">
        <v>119</v>
      </c>
      <c r="AH4347" s="7" t="s">
        <v>436</v>
      </c>
      <c r="AI4347" s="7" t="s">
        <v>436</v>
      </c>
      <c r="AJ4347" s="7" t="s">
        <v>436</v>
      </c>
      <c r="AQ4347" s="7"/>
    </row>
    <row r="4348" spans="1:43" ht="15.75" customHeight="1">
      <c r="A4348" s="17">
        <v>40070</v>
      </c>
      <c r="B4348" s="22" t="s">
        <v>1900</v>
      </c>
      <c r="C4348" s="24" t="s">
        <v>1905</v>
      </c>
      <c r="D4348" s="24" t="s">
        <v>1888</v>
      </c>
      <c r="E4348" s="7" t="s">
        <v>311</v>
      </c>
      <c r="F4348" s="7" t="s">
        <v>13</v>
      </c>
      <c r="G4348" s="7" t="s">
        <v>229</v>
      </c>
      <c r="H4348" s="7" t="s">
        <v>15</v>
      </c>
      <c r="I4348" s="7">
        <v>1852</v>
      </c>
      <c r="J4348" s="7" t="s">
        <v>315</v>
      </c>
      <c r="K4348" s="10">
        <v>10.5</v>
      </c>
      <c r="L4348" s="7" t="s">
        <v>16</v>
      </c>
      <c r="M4348" s="10">
        <v>3.8</v>
      </c>
      <c r="N4348" s="10">
        <v>21.7</v>
      </c>
      <c r="O4348" s="7"/>
      <c r="V4348" s="10">
        <f t="shared" si="182"/>
        <v>21.7</v>
      </c>
      <c r="W4348" s="7">
        <v>21.7</v>
      </c>
      <c r="AE4348" s="7">
        <v>5</v>
      </c>
      <c r="AF4348" s="7" t="s">
        <v>18</v>
      </c>
      <c r="AG4348" s="7" t="s">
        <v>119</v>
      </c>
      <c r="AH4348" s="7" t="s">
        <v>436</v>
      </c>
      <c r="AI4348" s="7" t="s">
        <v>436</v>
      </c>
      <c r="AJ4348" s="7" t="s">
        <v>436</v>
      </c>
      <c r="AQ4348" s="7"/>
    </row>
    <row r="4349" spans="1:43" ht="15.75" customHeight="1">
      <c r="A4349" s="19">
        <v>40799</v>
      </c>
      <c r="B4349" s="23" t="s">
        <v>1902</v>
      </c>
      <c r="C4349" s="24" t="s">
        <v>1905</v>
      </c>
      <c r="D4349" s="24" t="s">
        <v>1888</v>
      </c>
      <c r="E4349" s="15" t="s">
        <v>311</v>
      </c>
      <c r="F4349" s="15" t="s">
        <v>13</v>
      </c>
      <c r="G4349" s="15" t="s">
        <v>13</v>
      </c>
      <c r="H4349" s="15" t="s">
        <v>15</v>
      </c>
      <c r="I4349" s="15">
        <v>1852</v>
      </c>
      <c r="J4349" s="15" t="s">
        <v>315</v>
      </c>
      <c r="K4349" s="16">
        <v>10.5</v>
      </c>
      <c r="L4349" s="15" t="s">
        <v>16</v>
      </c>
      <c r="M4349" s="16">
        <v>3.8</v>
      </c>
      <c r="N4349" s="16">
        <v>22</v>
      </c>
      <c r="O4349" s="16"/>
      <c r="P4349" s="16"/>
      <c r="Q4349" s="16"/>
      <c r="R4349" s="16"/>
      <c r="S4349" s="16"/>
      <c r="T4349" s="16"/>
      <c r="U4349" s="16"/>
      <c r="V4349" s="10">
        <f t="shared" si="182"/>
        <v>22</v>
      </c>
      <c r="W4349" s="15">
        <v>9999</v>
      </c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 t="s">
        <v>119</v>
      </c>
      <c r="AH4349" s="15" t="s">
        <v>436</v>
      </c>
      <c r="AI4349" s="15" t="s">
        <v>436</v>
      </c>
      <c r="AJ4349" s="15" t="s">
        <v>436</v>
      </c>
      <c r="AK4349" s="15"/>
      <c r="AL4349" s="15"/>
      <c r="AM4349" s="15"/>
      <c r="AN4349" s="15"/>
      <c r="AO4349" s="15"/>
      <c r="AP4349" s="15"/>
      <c r="AQ4349" s="7"/>
    </row>
    <row r="4350" spans="1:43" ht="15.75" customHeight="1">
      <c r="A4350" s="17">
        <v>41535</v>
      </c>
      <c r="B4350" s="22" t="s">
        <v>2048</v>
      </c>
      <c r="C4350" s="22" t="s">
        <v>1905</v>
      </c>
      <c r="D4350" s="22" t="s">
        <v>1888</v>
      </c>
      <c r="E4350" s="7" t="s">
        <v>311</v>
      </c>
      <c r="F4350" s="7" t="s">
        <v>13</v>
      </c>
      <c r="G4350" s="7" t="s">
        <v>13</v>
      </c>
      <c r="H4350" s="7" t="s">
        <v>15</v>
      </c>
      <c r="I4350" s="7">
        <v>1852</v>
      </c>
      <c r="J4350" s="7" t="s">
        <v>315</v>
      </c>
      <c r="K4350" s="10">
        <v>10.5</v>
      </c>
      <c r="L4350" s="7" t="s">
        <v>16</v>
      </c>
      <c r="M4350" s="10">
        <v>3.8</v>
      </c>
      <c r="N4350" s="10">
        <v>21.6</v>
      </c>
      <c r="V4350" s="7">
        <f t="shared" si="182"/>
        <v>21.6</v>
      </c>
      <c r="W4350" s="7">
        <v>9999</v>
      </c>
      <c r="AF4350" s="7" t="s">
        <v>22</v>
      </c>
      <c r="AG4350" s="7" t="s">
        <v>119</v>
      </c>
      <c r="AH4350" s="7" t="s">
        <v>436</v>
      </c>
      <c r="AI4350" s="7" t="s">
        <v>436</v>
      </c>
      <c r="AJ4350" s="7" t="s">
        <v>436</v>
      </c>
      <c r="AP4350" s="7" t="s">
        <v>2084</v>
      </c>
      <c r="AQ4350" s="7"/>
    </row>
    <row r="4351" spans="1:43" ht="15.75" customHeight="1">
      <c r="A4351" s="17">
        <v>41983</v>
      </c>
      <c r="B4351" s="22">
        <v>2014</v>
      </c>
      <c r="C4351" s="22" t="s">
        <v>1905</v>
      </c>
      <c r="D4351" s="22" t="s">
        <v>1888</v>
      </c>
      <c r="E4351" s="7" t="s">
        <v>311</v>
      </c>
      <c r="F4351" s="7" t="s">
        <v>13</v>
      </c>
      <c r="G4351" s="7" t="s">
        <v>13</v>
      </c>
      <c r="H4351" s="7" t="s">
        <v>15</v>
      </c>
      <c r="I4351" s="7">
        <v>1852</v>
      </c>
      <c r="J4351" s="7" t="s">
        <v>315</v>
      </c>
      <c r="K4351" s="10">
        <v>10.5</v>
      </c>
      <c r="L4351" s="7" t="s">
        <v>16</v>
      </c>
      <c r="M4351" s="10">
        <v>3.8</v>
      </c>
      <c r="N4351" s="10">
        <v>21.6</v>
      </c>
      <c r="V4351" s="7">
        <v>21.6</v>
      </c>
      <c r="W4351" s="7">
        <v>9999</v>
      </c>
      <c r="AE4351" s="7">
        <v>0</v>
      </c>
      <c r="AF4351" s="7" t="s">
        <v>22</v>
      </c>
      <c r="AG4351" s="7" t="s">
        <v>318</v>
      </c>
      <c r="AH4351" s="7" t="s">
        <v>436</v>
      </c>
      <c r="AI4351" s="7" t="s">
        <v>436</v>
      </c>
      <c r="AJ4351" s="7" t="s">
        <v>436</v>
      </c>
      <c r="AK4351" s="7" t="s">
        <v>119</v>
      </c>
      <c r="AL4351" s="7" t="s">
        <v>119</v>
      </c>
      <c r="AM4351" s="7" t="s">
        <v>119</v>
      </c>
      <c r="AN4351" s="7" t="s">
        <v>119</v>
      </c>
      <c r="AP4351" s="7" t="s">
        <v>2394</v>
      </c>
      <c r="AQ4351" s="7"/>
    </row>
    <row r="4352" spans="1:43" ht="15.75" customHeight="1">
      <c r="A4352" s="17">
        <v>37571</v>
      </c>
      <c r="B4352" s="24">
        <v>2002</v>
      </c>
      <c r="C4352" s="24" t="s">
        <v>1905</v>
      </c>
      <c r="D4352" s="22">
        <v>2014</v>
      </c>
      <c r="E4352" s="7" t="s">
        <v>311</v>
      </c>
      <c r="F4352" s="7" t="s">
        <v>13</v>
      </c>
      <c r="G4352" s="7" t="s">
        <v>228</v>
      </c>
      <c r="H4352" s="7" t="s">
        <v>15</v>
      </c>
      <c r="I4352" s="7">
        <v>1853</v>
      </c>
      <c r="J4352" s="7" t="s">
        <v>119</v>
      </c>
      <c r="K4352" s="10">
        <v>10.8</v>
      </c>
      <c r="L4352" s="7" t="s">
        <v>16</v>
      </c>
      <c r="M4352" s="10">
        <v>3.9</v>
      </c>
      <c r="N4352" s="10">
        <v>32.6</v>
      </c>
      <c r="O4352" s="7"/>
      <c r="V4352" s="10">
        <f t="shared" ref="V4352:V4358" si="183">SQRT((N4352*N4352)+(O4352*O4352)+((P4352*P4352)+(Q4352*Q4352)+(R4352*R4352)+(S4352*S4352)+(T4352*T4352)+(U4352*U4352)))</f>
        <v>32.6</v>
      </c>
      <c r="W4352" s="7">
        <v>9999</v>
      </c>
      <c r="AC4352" s="9"/>
      <c r="AD4352" s="9"/>
      <c r="AE4352" s="7">
        <v>15</v>
      </c>
      <c r="AG4352" s="7" t="s">
        <v>119</v>
      </c>
      <c r="AH4352" s="7" t="s">
        <v>436</v>
      </c>
      <c r="AI4352" s="7" t="s">
        <v>436</v>
      </c>
      <c r="AJ4352" s="7" t="s">
        <v>436</v>
      </c>
      <c r="AQ4352" s="7"/>
    </row>
    <row r="4353" spans="1:43" ht="15.75" customHeight="1">
      <c r="A4353" s="17">
        <v>37895</v>
      </c>
      <c r="B4353" s="24" t="s">
        <v>1894</v>
      </c>
      <c r="C4353" s="24" t="s">
        <v>1905</v>
      </c>
      <c r="D4353" s="22">
        <v>2014</v>
      </c>
      <c r="E4353" s="7" t="s">
        <v>311</v>
      </c>
      <c r="F4353" s="7" t="s">
        <v>13</v>
      </c>
      <c r="G4353" s="7" t="s">
        <v>316</v>
      </c>
      <c r="H4353" s="7" t="s">
        <v>15</v>
      </c>
      <c r="I4353" s="7">
        <v>1853</v>
      </c>
      <c r="J4353" s="7" t="s">
        <v>315</v>
      </c>
      <c r="K4353" s="10">
        <v>10.8</v>
      </c>
      <c r="L4353" s="7" t="s">
        <v>16</v>
      </c>
      <c r="M4353" s="10">
        <v>3.9</v>
      </c>
      <c r="N4353" s="10">
        <v>32.799999999999997</v>
      </c>
      <c r="O4353" s="7"/>
      <c r="V4353" s="10">
        <f t="shared" si="183"/>
        <v>32.799999999999997</v>
      </c>
      <c r="W4353" s="7">
        <v>2600</v>
      </c>
      <c r="AC4353" s="9"/>
      <c r="AD4353" s="9"/>
      <c r="AE4353" s="7">
        <v>15</v>
      </c>
      <c r="AG4353" s="7" t="s">
        <v>119</v>
      </c>
      <c r="AH4353" s="7" t="s">
        <v>436</v>
      </c>
      <c r="AI4353" s="7" t="s">
        <v>436</v>
      </c>
      <c r="AJ4353" s="7" t="s">
        <v>436</v>
      </c>
      <c r="AQ4353" s="7"/>
    </row>
    <row r="4354" spans="1:43" ht="15.75" customHeight="1">
      <c r="A4354" s="17">
        <v>38337</v>
      </c>
      <c r="B4354" s="22" t="s">
        <v>1895</v>
      </c>
      <c r="C4354" s="24" t="s">
        <v>1905</v>
      </c>
      <c r="D4354" s="22">
        <v>2014</v>
      </c>
      <c r="E4354" s="7" t="s">
        <v>311</v>
      </c>
      <c r="F4354" s="7" t="s">
        <v>13</v>
      </c>
      <c r="G4354" s="7" t="s">
        <v>314</v>
      </c>
      <c r="H4354" s="7" t="s">
        <v>15</v>
      </c>
      <c r="I4354" s="7">
        <v>1853</v>
      </c>
      <c r="J4354" s="7" t="s">
        <v>315</v>
      </c>
      <c r="K4354" s="10">
        <v>10.8</v>
      </c>
      <c r="L4354" s="7" t="s">
        <v>16</v>
      </c>
      <c r="M4354" s="10">
        <v>3.9</v>
      </c>
      <c r="N4354" s="10">
        <v>32.799999999999997</v>
      </c>
      <c r="O4354" s="7"/>
      <c r="V4354" s="10">
        <f t="shared" si="183"/>
        <v>32.799999999999997</v>
      </c>
      <c r="W4354" s="7">
        <v>1947</v>
      </c>
      <c r="AC4354" s="9"/>
      <c r="AD4354" s="9"/>
      <c r="AE4354" s="7">
        <v>15</v>
      </c>
      <c r="AG4354" s="7" t="s">
        <v>119</v>
      </c>
      <c r="AH4354" s="7" t="s">
        <v>436</v>
      </c>
      <c r="AI4354" s="7" t="s">
        <v>436</v>
      </c>
      <c r="AJ4354" s="7" t="s">
        <v>436</v>
      </c>
      <c r="AQ4354" s="7"/>
    </row>
    <row r="4355" spans="1:43" ht="15.75" customHeight="1">
      <c r="A4355" s="17">
        <v>39427</v>
      </c>
      <c r="B4355" s="22" t="s">
        <v>1898</v>
      </c>
      <c r="C4355" s="24" t="s">
        <v>1905</v>
      </c>
      <c r="D4355" s="22">
        <v>2014</v>
      </c>
      <c r="E4355" s="7" t="s">
        <v>311</v>
      </c>
      <c r="F4355" s="7" t="s">
        <v>13</v>
      </c>
      <c r="G4355" s="7" t="s">
        <v>575</v>
      </c>
      <c r="H4355" s="7" t="s">
        <v>15</v>
      </c>
      <c r="I4355" s="7">
        <v>1853</v>
      </c>
      <c r="J4355" s="7" t="s">
        <v>315</v>
      </c>
      <c r="K4355" s="10">
        <v>10.8</v>
      </c>
      <c r="L4355" s="7" t="s">
        <v>16</v>
      </c>
      <c r="M4355" s="10">
        <v>3.9</v>
      </c>
      <c r="N4355" s="10">
        <v>32.9</v>
      </c>
      <c r="P4355" s="10"/>
      <c r="Q4355" s="10"/>
      <c r="R4355" s="10"/>
      <c r="S4355" s="10"/>
      <c r="V4355" s="10">
        <f t="shared" si="183"/>
        <v>32.9</v>
      </c>
      <c r="W4355" s="8">
        <v>9999</v>
      </c>
      <c r="AE4355" s="7">
        <v>9</v>
      </c>
      <c r="AG4355" s="7" t="s">
        <v>119</v>
      </c>
      <c r="AH4355" s="7" t="s">
        <v>436</v>
      </c>
      <c r="AI4355" s="7" t="s">
        <v>436</v>
      </c>
      <c r="AJ4355" s="7" t="s">
        <v>436</v>
      </c>
      <c r="AQ4355" s="7"/>
    </row>
    <row r="4356" spans="1:43" ht="15.75" customHeight="1">
      <c r="A4356" s="17">
        <v>40070</v>
      </c>
      <c r="B4356" s="22" t="s">
        <v>1900</v>
      </c>
      <c r="C4356" s="24" t="s">
        <v>1905</v>
      </c>
      <c r="D4356" s="22">
        <v>2014</v>
      </c>
      <c r="E4356" s="7" t="s">
        <v>311</v>
      </c>
      <c r="F4356" s="7" t="s">
        <v>13</v>
      </c>
      <c r="G4356" s="7" t="s">
        <v>229</v>
      </c>
      <c r="H4356" s="7" t="s">
        <v>15</v>
      </c>
      <c r="I4356" s="7">
        <v>1853</v>
      </c>
      <c r="J4356" s="7" t="s">
        <v>315</v>
      </c>
      <c r="K4356" s="10">
        <v>10.8</v>
      </c>
      <c r="L4356" s="7" t="s">
        <v>16</v>
      </c>
      <c r="M4356" s="10">
        <v>3.9</v>
      </c>
      <c r="N4356" s="10">
        <v>32.700000000000003</v>
      </c>
      <c r="O4356" s="7"/>
      <c r="V4356" s="10">
        <f t="shared" si="183"/>
        <v>32.700000000000003</v>
      </c>
      <c r="W4356" s="7">
        <v>9999</v>
      </c>
      <c r="AE4356" s="7">
        <v>14</v>
      </c>
      <c r="AG4356" s="7" t="s">
        <v>119</v>
      </c>
      <c r="AH4356" s="7" t="s">
        <v>436</v>
      </c>
      <c r="AI4356" s="7" t="s">
        <v>436</v>
      </c>
      <c r="AJ4356" s="7" t="s">
        <v>436</v>
      </c>
      <c r="AQ4356" s="7"/>
    </row>
    <row r="4357" spans="1:43" ht="15.75" customHeight="1">
      <c r="A4357" s="19">
        <v>40799</v>
      </c>
      <c r="B4357" s="23" t="s">
        <v>1902</v>
      </c>
      <c r="C4357" s="24" t="s">
        <v>1905</v>
      </c>
      <c r="D4357" s="22">
        <v>2014</v>
      </c>
      <c r="E4357" s="15" t="s">
        <v>311</v>
      </c>
      <c r="F4357" s="15" t="s">
        <v>13</v>
      </c>
      <c r="G4357" s="15" t="s">
        <v>13</v>
      </c>
      <c r="H4357" s="15" t="s">
        <v>15</v>
      </c>
      <c r="I4357" s="15">
        <v>1853</v>
      </c>
      <c r="J4357" s="15" t="s">
        <v>315</v>
      </c>
      <c r="K4357" s="16">
        <v>10.8</v>
      </c>
      <c r="L4357" s="15" t="s">
        <v>16</v>
      </c>
      <c r="M4357" s="16">
        <v>3.9</v>
      </c>
      <c r="N4357" s="16">
        <v>33.1</v>
      </c>
      <c r="O4357" s="16"/>
      <c r="P4357" s="16"/>
      <c r="Q4357" s="16"/>
      <c r="R4357" s="16"/>
      <c r="S4357" s="16"/>
      <c r="T4357" s="16"/>
      <c r="U4357" s="16"/>
      <c r="V4357" s="10">
        <f t="shared" si="183"/>
        <v>33.1</v>
      </c>
      <c r="W4357" s="15">
        <v>9999</v>
      </c>
      <c r="X4357" s="15"/>
      <c r="Y4357" s="15"/>
      <c r="Z4357" s="15"/>
      <c r="AA4357" s="15"/>
      <c r="AB4357" s="15"/>
      <c r="AC4357" s="15"/>
      <c r="AD4357" s="15"/>
      <c r="AE4357" s="15">
        <v>10</v>
      </c>
      <c r="AF4357" s="15"/>
      <c r="AG4357" s="15" t="s">
        <v>119</v>
      </c>
      <c r="AH4357" s="15" t="s">
        <v>436</v>
      </c>
      <c r="AI4357" s="15" t="s">
        <v>436</v>
      </c>
      <c r="AJ4357" s="15" t="s">
        <v>436</v>
      </c>
      <c r="AK4357" s="15"/>
      <c r="AL4357" s="15"/>
      <c r="AM4357" s="15"/>
      <c r="AN4357" s="15"/>
      <c r="AO4357" s="15"/>
      <c r="AP4357" s="15"/>
      <c r="AQ4357" s="7"/>
    </row>
    <row r="4358" spans="1:43" ht="15.75" customHeight="1">
      <c r="A4358" s="17">
        <v>41535</v>
      </c>
      <c r="B4358" s="22" t="s">
        <v>2048</v>
      </c>
      <c r="C4358" s="22" t="s">
        <v>1905</v>
      </c>
      <c r="D4358" s="22">
        <v>2014</v>
      </c>
      <c r="E4358" s="7" t="s">
        <v>311</v>
      </c>
      <c r="F4358" s="7" t="s">
        <v>13</v>
      </c>
      <c r="G4358" s="7" t="s">
        <v>13</v>
      </c>
      <c r="H4358" s="7" t="s">
        <v>15</v>
      </c>
      <c r="I4358" s="7">
        <v>1853</v>
      </c>
      <c r="J4358" s="7" t="s">
        <v>315</v>
      </c>
      <c r="K4358" s="10">
        <v>10.8</v>
      </c>
      <c r="L4358" s="7" t="s">
        <v>16</v>
      </c>
      <c r="M4358" s="10">
        <v>3.9</v>
      </c>
      <c r="N4358" s="10">
        <v>32.6</v>
      </c>
      <c r="V4358" s="7">
        <f t="shared" si="183"/>
        <v>32.6</v>
      </c>
      <c r="W4358" s="7">
        <v>9999</v>
      </c>
      <c r="AE4358" s="7">
        <v>10</v>
      </c>
      <c r="AG4358" s="7" t="s">
        <v>119</v>
      </c>
      <c r="AH4358" s="7" t="s">
        <v>436</v>
      </c>
      <c r="AI4358" s="7" t="s">
        <v>436</v>
      </c>
      <c r="AJ4358" s="7" t="s">
        <v>436</v>
      </c>
      <c r="AQ4358" s="7"/>
    </row>
    <row r="4359" spans="1:43" ht="15.75" customHeight="1">
      <c r="A4359" s="17">
        <v>41983</v>
      </c>
      <c r="B4359" s="22">
        <v>2014</v>
      </c>
      <c r="C4359" s="22" t="s">
        <v>1905</v>
      </c>
      <c r="D4359" s="22">
        <v>2014</v>
      </c>
      <c r="E4359" s="7" t="s">
        <v>311</v>
      </c>
      <c r="F4359" s="7" t="s">
        <v>13</v>
      </c>
      <c r="G4359" s="7" t="s">
        <v>13</v>
      </c>
      <c r="H4359" s="7" t="s">
        <v>15</v>
      </c>
      <c r="I4359" s="7">
        <v>1853</v>
      </c>
      <c r="J4359" s="7" t="s">
        <v>315</v>
      </c>
      <c r="K4359" s="10">
        <v>10.8</v>
      </c>
      <c r="L4359" s="7" t="s">
        <v>16</v>
      </c>
      <c r="M4359" s="10">
        <v>3.9</v>
      </c>
      <c r="N4359" s="10">
        <v>32.4</v>
      </c>
      <c r="V4359" s="7">
        <v>32.4</v>
      </c>
      <c r="W4359" s="7">
        <v>9999</v>
      </c>
      <c r="AE4359" s="7">
        <v>9</v>
      </c>
      <c r="AF4359" s="7" t="s">
        <v>18</v>
      </c>
      <c r="AG4359" s="7" t="s">
        <v>318</v>
      </c>
      <c r="AH4359" s="7" t="s">
        <v>436</v>
      </c>
      <c r="AI4359" s="7" t="s">
        <v>436</v>
      </c>
      <c r="AJ4359" s="7" t="s">
        <v>436</v>
      </c>
      <c r="AK4359" s="7" t="s">
        <v>119</v>
      </c>
      <c r="AL4359" s="7" t="s">
        <v>119</v>
      </c>
      <c r="AM4359" s="7" t="s">
        <v>119</v>
      </c>
      <c r="AN4359" s="7" t="s">
        <v>119</v>
      </c>
      <c r="AP4359" s="7" t="s">
        <v>146</v>
      </c>
      <c r="AQ4359" s="7"/>
    </row>
    <row r="4360" spans="1:43" ht="15.75" customHeight="1">
      <c r="A4360" s="17">
        <v>37571</v>
      </c>
      <c r="B4360" s="24">
        <v>2002</v>
      </c>
      <c r="C4360" s="24" t="s">
        <v>1905</v>
      </c>
      <c r="D4360" s="24" t="s">
        <v>1894</v>
      </c>
      <c r="E4360" s="7" t="s">
        <v>311</v>
      </c>
      <c r="F4360" s="7" t="s">
        <v>13</v>
      </c>
      <c r="G4360" s="7" t="s">
        <v>228</v>
      </c>
      <c r="H4360" s="7" t="s">
        <v>15</v>
      </c>
      <c r="I4360" s="7">
        <v>1854</v>
      </c>
      <c r="J4360" s="7" t="s">
        <v>119</v>
      </c>
      <c r="K4360" s="10">
        <v>11</v>
      </c>
      <c r="L4360" s="7" t="s">
        <v>16</v>
      </c>
      <c r="M4360" s="10">
        <v>3.7</v>
      </c>
      <c r="N4360" s="10">
        <v>11.5</v>
      </c>
      <c r="O4360" s="7"/>
      <c r="V4360" s="10">
        <f>SQRT((N4360*N4360)+(O4360*O4360)+((P4360*P4360)+(Q4360*Q4360)+(R4360*R4360)+(S4360*S4360)+(T4360*T4360)+(U4360*U4360)))</f>
        <v>11.5</v>
      </c>
      <c r="W4360" s="7">
        <v>9999</v>
      </c>
      <c r="AC4360" s="9"/>
      <c r="AD4360" s="9"/>
      <c r="AE4360" s="7">
        <v>0</v>
      </c>
      <c r="AF4360" s="7" t="s">
        <v>18</v>
      </c>
      <c r="AG4360" s="7" t="s">
        <v>119</v>
      </c>
      <c r="AH4360" s="7" t="s">
        <v>436</v>
      </c>
      <c r="AI4360" s="7" t="s">
        <v>436</v>
      </c>
      <c r="AJ4360" s="7" t="s">
        <v>436</v>
      </c>
      <c r="AP4360" s="7" t="s">
        <v>248</v>
      </c>
      <c r="AQ4360" s="7"/>
    </row>
    <row r="4361" spans="1:43" ht="15.75" customHeight="1">
      <c r="A4361" s="17">
        <v>37895</v>
      </c>
      <c r="B4361" s="24" t="s">
        <v>1894</v>
      </c>
      <c r="C4361" s="24" t="s">
        <v>1905</v>
      </c>
      <c r="D4361" s="24" t="s">
        <v>1894</v>
      </c>
      <c r="E4361" s="7" t="s">
        <v>311</v>
      </c>
      <c r="I4361" s="7">
        <v>1854</v>
      </c>
      <c r="J4361" s="7" t="s">
        <v>515</v>
      </c>
      <c r="K4361" s="10">
        <v>11</v>
      </c>
      <c r="L4361" s="7" t="s">
        <v>16</v>
      </c>
      <c r="M4361" s="10">
        <v>3.7</v>
      </c>
      <c r="O4361" s="7"/>
      <c r="V4361" s="10" t="s">
        <v>1888</v>
      </c>
      <c r="AC4361" s="9"/>
      <c r="AD4361" s="9"/>
      <c r="AG4361" s="7" t="s">
        <v>318</v>
      </c>
      <c r="AH4361" s="7" t="s">
        <v>436</v>
      </c>
      <c r="AI4361" s="7" t="s">
        <v>436</v>
      </c>
      <c r="AJ4361" s="7" t="s">
        <v>436</v>
      </c>
      <c r="AQ4361" s="7"/>
    </row>
    <row r="4362" spans="1:43" ht="15.75" customHeight="1">
      <c r="A4362" s="17">
        <v>37571</v>
      </c>
      <c r="B4362" s="24">
        <v>2002</v>
      </c>
      <c r="C4362" s="24" t="s">
        <v>1905</v>
      </c>
      <c r="D4362" s="24" t="s">
        <v>1888</v>
      </c>
      <c r="E4362" s="7" t="s">
        <v>311</v>
      </c>
      <c r="F4362" s="7" t="s">
        <v>13</v>
      </c>
      <c r="G4362" s="7" t="s">
        <v>228</v>
      </c>
      <c r="H4362" s="7" t="s">
        <v>123</v>
      </c>
      <c r="I4362" s="7">
        <v>1855</v>
      </c>
      <c r="J4362" s="7" t="s">
        <v>119</v>
      </c>
      <c r="K4362" s="10">
        <v>11.1</v>
      </c>
      <c r="L4362" s="7" t="s">
        <v>16</v>
      </c>
      <c r="M4362" s="10">
        <v>3.5</v>
      </c>
      <c r="N4362" s="10">
        <v>2.1</v>
      </c>
      <c r="O4362" s="7"/>
      <c r="V4362" s="10">
        <f>SQRT((N4362*N4362)+(O4362*O4362)+((P4362*P4362)+(Q4362*Q4362)+(R4362*R4362)+(S4362*S4362)+(T4362*T4362)+(U4362*U4362)))</f>
        <v>2.1</v>
      </c>
      <c r="W4362" s="7">
        <v>20</v>
      </c>
      <c r="AC4362" s="9"/>
      <c r="AD4362" s="9"/>
      <c r="AE4362" s="7">
        <v>0</v>
      </c>
      <c r="AG4362" s="7" t="s">
        <v>119</v>
      </c>
      <c r="AH4362" s="7" t="s">
        <v>436</v>
      </c>
      <c r="AI4362" s="7" t="s">
        <v>436</v>
      </c>
      <c r="AJ4362" s="7" t="s">
        <v>436</v>
      </c>
      <c r="AQ4362" s="7"/>
    </row>
    <row r="4363" spans="1:43" ht="15.75" customHeight="1">
      <c r="A4363" s="17">
        <v>37895</v>
      </c>
      <c r="B4363" s="24" t="s">
        <v>1894</v>
      </c>
      <c r="C4363" s="24" t="s">
        <v>1905</v>
      </c>
      <c r="D4363" s="24" t="s">
        <v>1888</v>
      </c>
      <c r="E4363" s="7" t="s">
        <v>311</v>
      </c>
      <c r="F4363" s="7" t="s">
        <v>13</v>
      </c>
      <c r="G4363" s="7" t="s">
        <v>316</v>
      </c>
      <c r="H4363" s="7" t="s">
        <v>123</v>
      </c>
      <c r="I4363" s="7">
        <v>1855</v>
      </c>
      <c r="J4363" s="7" t="s">
        <v>315</v>
      </c>
      <c r="K4363" s="10">
        <v>11.1</v>
      </c>
      <c r="L4363" s="7" t="s">
        <v>16</v>
      </c>
      <c r="M4363" s="10">
        <v>3.5</v>
      </c>
      <c r="N4363" s="10">
        <v>2.2999999999999998</v>
      </c>
      <c r="O4363" s="7"/>
      <c r="V4363" s="10">
        <f>SQRT((N4363*N4363)+(O4363*O4363)+((P4363*P4363)+(Q4363*Q4363)+(R4363*R4363)+(S4363*S4363)+(T4363*T4363)+(U4363*U4363)))</f>
        <v>2.2999999999999998</v>
      </c>
      <c r="W4363" s="7">
        <v>9999</v>
      </c>
      <c r="AC4363" s="9">
        <v>0</v>
      </c>
      <c r="AD4363" s="9"/>
      <c r="AE4363" s="7">
        <v>0</v>
      </c>
      <c r="AG4363" s="7" t="s">
        <v>119</v>
      </c>
      <c r="AH4363" s="7" t="s">
        <v>436</v>
      </c>
      <c r="AI4363" s="7" t="s">
        <v>436</v>
      </c>
      <c r="AJ4363" s="7" t="s">
        <v>436</v>
      </c>
      <c r="AQ4363" s="7"/>
    </row>
    <row r="4364" spans="1:43" ht="15.75" customHeight="1">
      <c r="A4364" s="17">
        <v>38337</v>
      </c>
      <c r="B4364" s="22" t="s">
        <v>1895</v>
      </c>
      <c r="C4364" s="24" t="s">
        <v>1905</v>
      </c>
      <c r="D4364" s="24" t="s">
        <v>1888</v>
      </c>
      <c r="E4364" s="7" t="s">
        <v>311</v>
      </c>
      <c r="F4364" s="7" t="s">
        <v>13</v>
      </c>
      <c r="G4364" s="7" t="s">
        <v>314</v>
      </c>
      <c r="H4364" s="7" t="s">
        <v>123</v>
      </c>
      <c r="I4364" s="7">
        <v>1855</v>
      </c>
      <c r="J4364" s="7" t="s">
        <v>324</v>
      </c>
      <c r="K4364" s="10">
        <v>11.1</v>
      </c>
      <c r="L4364" s="7" t="s">
        <v>16</v>
      </c>
      <c r="M4364" s="10">
        <v>3.5</v>
      </c>
      <c r="N4364" s="10">
        <v>2.6</v>
      </c>
      <c r="O4364" s="7"/>
      <c r="V4364" s="10">
        <v>2.5999999999999996</v>
      </c>
      <c r="W4364" s="7">
        <v>9999</v>
      </c>
      <c r="AC4364" s="9" t="s">
        <v>324</v>
      </c>
      <c r="AD4364" s="9"/>
      <c r="AE4364" s="7" t="s">
        <v>324</v>
      </c>
      <c r="AG4364" s="7" t="s">
        <v>119</v>
      </c>
      <c r="AH4364" s="7" t="s">
        <v>436</v>
      </c>
      <c r="AI4364" s="7" t="s">
        <v>436</v>
      </c>
      <c r="AJ4364" s="7" t="s">
        <v>436</v>
      </c>
      <c r="AQ4364" s="7"/>
    </row>
    <row r="4365" spans="1:43" ht="15.75" customHeight="1">
      <c r="A4365" s="17">
        <v>39427</v>
      </c>
      <c r="B4365" s="22" t="s">
        <v>1898</v>
      </c>
      <c r="C4365" s="24" t="s">
        <v>1905</v>
      </c>
      <c r="D4365" s="24" t="s">
        <v>1888</v>
      </c>
      <c r="E4365" s="7" t="s">
        <v>311</v>
      </c>
      <c r="F4365" s="7" t="s">
        <v>13</v>
      </c>
      <c r="G4365" s="7" t="s">
        <v>575</v>
      </c>
      <c r="H4365" s="7" t="s">
        <v>123</v>
      </c>
      <c r="I4365" s="7">
        <v>1855</v>
      </c>
      <c r="J4365" s="7" t="s">
        <v>315</v>
      </c>
      <c r="K4365" s="10">
        <v>11.1</v>
      </c>
      <c r="L4365" s="7" t="s">
        <v>16</v>
      </c>
      <c r="M4365" s="10">
        <v>3.5</v>
      </c>
      <c r="N4365" s="10">
        <v>2.9</v>
      </c>
      <c r="P4365" s="10"/>
      <c r="Q4365" s="10"/>
      <c r="R4365" s="10"/>
      <c r="S4365" s="10"/>
      <c r="V4365" s="10">
        <f>SQRT((N4365*N4365)+(O4365*O4365)+((P4365*P4365)+(Q4365*Q4365)+(R4365*R4365)+(S4365*S4365)+(T4365*T4365)+(U4365*U4365)))</f>
        <v>2.9</v>
      </c>
      <c r="W4365" s="8">
        <v>210</v>
      </c>
      <c r="AG4365" s="7" t="s">
        <v>119</v>
      </c>
      <c r="AH4365" s="7" t="s">
        <v>436</v>
      </c>
      <c r="AI4365" s="7" t="s">
        <v>436</v>
      </c>
      <c r="AJ4365" s="7" t="s">
        <v>436</v>
      </c>
      <c r="AQ4365" s="7"/>
    </row>
    <row r="4366" spans="1:43" ht="15.75" customHeight="1">
      <c r="A4366" s="17">
        <v>40070</v>
      </c>
      <c r="B4366" s="22" t="s">
        <v>1900</v>
      </c>
      <c r="C4366" s="24" t="s">
        <v>1905</v>
      </c>
      <c r="D4366" s="24" t="s">
        <v>1888</v>
      </c>
      <c r="E4366" s="7" t="s">
        <v>311</v>
      </c>
      <c r="F4366" s="7" t="s">
        <v>13</v>
      </c>
      <c r="G4366" s="7" t="s">
        <v>229</v>
      </c>
      <c r="H4366" s="7" t="s">
        <v>123</v>
      </c>
      <c r="I4366" s="7">
        <v>1855</v>
      </c>
      <c r="J4366" s="7" t="s">
        <v>315</v>
      </c>
      <c r="K4366" s="10">
        <v>11.1</v>
      </c>
      <c r="L4366" s="7" t="s">
        <v>16</v>
      </c>
      <c r="M4366" s="10">
        <v>3.5</v>
      </c>
      <c r="N4366" s="10">
        <v>3.2</v>
      </c>
      <c r="O4366" s="7"/>
      <c r="V4366" s="10">
        <f>SQRT((N4366*N4366)+(O4366*O4366)+((P4366*P4366)+(Q4366*Q4366)+(R4366*R4366)+(S4366*S4366)+(T4366*T4366)+(U4366*U4366)))</f>
        <v>3.2</v>
      </c>
      <c r="W4366" s="7">
        <v>195</v>
      </c>
      <c r="AG4366" s="7" t="s">
        <v>119</v>
      </c>
      <c r="AH4366" s="7" t="s">
        <v>436</v>
      </c>
      <c r="AI4366" s="7" t="s">
        <v>436</v>
      </c>
      <c r="AJ4366" s="7" t="s">
        <v>436</v>
      </c>
      <c r="AQ4366" s="7"/>
    </row>
    <row r="4367" spans="1:43" ht="15.75" customHeight="1">
      <c r="A4367" s="19">
        <v>40799</v>
      </c>
      <c r="B4367" s="23" t="s">
        <v>1902</v>
      </c>
      <c r="C4367" s="24" t="s">
        <v>1905</v>
      </c>
      <c r="D4367" s="24" t="s">
        <v>1888</v>
      </c>
      <c r="E4367" s="15" t="s">
        <v>311</v>
      </c>
      <c r="F4367" s="15" t="s">
        <v>13</v>
      </c>
      <c r="G4367" s="15" t="s">
        <v>13</v>
      </c>
      <c r="H4367" s="15" t="s">
        <v>123</v>
      </c>
      <c r="I4367" s="15">
        <v>1855</v>
      </c>
      <c r="J4367" s="15" t="s">
        <v>315</v>
      </c>
      <c r="K4367" s="16">
        <v>11.1</v>
      </c>
      <c r="L4367" s="15" t="s">
        <v>16</v>
      </c>
      <c r="M4367" s="16">
        <v>3.5</v>
      </c>
      <c r="N4367" s="16">
        <v>5</v>
      </c>
      <c r="O4367" s="16"/>
      <c r="P4367" s="16"/>
      <c r="Q4367" s="16"/>
      <c r="R4367" s="16"/>
      <c r="S4367" s="16"/>
      <c r="T4367" s="16"/>
      <c r="U4367" s="16"/>
      <c r="V4367" s="10">
        <f>SQRT((N4367*N4367)+(O4367*O4367)+((P4367*P4367)+(Q4367*Q4367)+(R4367*R4367)+(S4367*S4367)+(T4367*T4367)+(U4367*U4367)))</f>
        <v>5</v>
      </c>
      <c r="W4367" s="15">
        <v>195</v>
      </c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 t="s">
        <v>119</v>
      </c>
      <c r="AH4367" s="15" t="s">
        <v>436</v>
      </c>
      <c r="AI4367" s="15" t="s">
        <v>436</v>
      </c>
      <c r="AJ4367" s="15" t="s">
        <v>436</v>
      </c>
      <c r="AK4367" s="15"/>
      <c r="AL4367" s="15"/>
      <c r="AM4367" s="15"/>
      <c r="AN4367" s="15"/>
      <c r="AO4367" s="15"/>
      <c r="AP4367" s="15" t="s">
        <v>1583</v>
      </c>
      <c r="AQ4367" s="7"/>
    </row>
    <row r="4368" spans="1:43" ht="15.75" customHeight="1">
      <c r="A4368" s="17">
        <v>41535</v>
      </c>
      <c r="B4368" s="22" t="s">
        <v>2048</v>
      </c>
      <c r="C4368" s="22" t="s">
        <v>1905</v>
      </c>
      <c r="D4368" s="22" t="s">
        <v>1888</v>
      </c>
      <c r="E4368" s="7" t="s">
        <v>311</v>
      </c>
      <c r="F4368" s="7" t="s">
        <v>13</v>
      </c>
      <c r="G4368" s="7" t="s">
        <v>13</v>
      </c>
      <c r="H4368" s="7" t="s">
        <v>123</v>
      </c>
      <c r="I4368" s="7">
        <v>1855</v>
      </c>
      <c r="J4368" s="7" t="s">
        <v>315</v>
      </c>
      <c r="K4368" s="10">
        <v>11.1</v>
      </c>
      <c r="L4368" s="7" t="s">
        <v>16</v>
      </c>
      <c r="M4368" s="10">
        <v>3.5</v>
      </c>
      <c r="N4368" s="10">
        <v>5.6</v>
      </c>
      <c r="V4368" s="7">
        <f>SQRT((N4368*N4368)+(O4368*O4368)+((P4368*P4368)+(Q4368*Q4368)+(R4368*R4368)+(S4368*S4368)+(T4368*T4368)+(U4368*U4368)))</f>
        <v>5.6</v>
      </c>
      <c r="W4368" s="7">
        <v>203</v>
      </c>
      <c r="AG4368" s="7" t="s">
        <v>119</v>
      </c>
      <c r="AH4368" s="7" t="s">
        <v>436</v>
      </c>
      <c r="AI4368" s="7" t="s">
        <v>436</v>
      </c>
      <c r="AJ4368" s="7" t="s">
        <v>436</v>
      </c>
      <c r="AP4368" s="7" t="s">
        <v>1583</v>
      </c>
      <c r="AQ4368" s="7"/>
    </row>
    <row r="4369" spans="1:43" ht="15.75" customHeight="1">
      <c r="A4369" s="17">
        <v>41983</v>
      </c>
      <c r="B4369" s="22">
        <v>2014</v>
      </c>
      <c r="C4369" s="22" t="s">
        <v>1905</v>
      </c>
      <c r="D4369" s="22" t="s">
        <v>1888</v>
      </c>
      <c r="E4369" s="7" t="s">
        <v>311</v>
      </c>
      <c r="F4369" s="7" t="s">
        <v>13</v>
      </c>
      <c r="G4369" s="7" t="s">
        <v>13</v>
      </c>
      <c r="H4369" s="7" t="s">
        <v>123</v>
      </c>
      <c r="I4369" s="7">
        <v>1855</v>
      </c>
      <c r="J4369" s="7" t="s">
        <v>315</v>
      </c>
      <c r="K4369" s="10">
        <v>11.1</v>
      </c>
      <c r="L4369" s="7" t="s">
        <v>16</v>
      </c>
      <c r="M4369" s="10">
        <v>3.5</v>
      </c>
      <c r="N4369" s="10">
        <v>6.1</v>
      </c>
      <c r="V4369" s="7">
        <v>6.1</v>
      </c>
      <c r="W4369" s="7">
        <v>200</v>
      </c>
      <c r="AG4369" s="7" t="s">
        <v>119</v>
      </c>
      <c r="AH4369" s="7" t="s">
        <v>436</v>
      </c>
      <c r="AI4369" s="7" t="s">
        <v>436</v>
      </c>
      <c r="AJ4369" s="7" t="s">
        <v>436</v>
      </c>
      <c r="AK4369" s="7" t="s">
        <v>119</v>
      </c>
      <c r="AL4369" s="7" t="s">
        <v>119</v>
      </c>
      <c r="AM4369" s="7" t="s">
        <v>119</v>
      </c>
      <c r="AN4369" s="7" t="s">
        <v>119</v>
      </c>
      <c r="AP4369" s="7" t="s">
        <v>1583</v>
      </c>
      <c r="AQ4369" s="7"/>
    </row>
    <row r="4370" spans="1:43" ht="15.75" customHeight="1">
      <c r="A4370" s="17">
        <v>37571</v>
      </c>
      <c r="B4370" s="24">
        <v>2002</v>
      </c>
      <c r="C4370" s="24" t="s">
        <v>1905</v>
      </c>
      <c r="D4370" s="24" t="s">
        <v>1894</v>
      </c>
      <c r="E4370" s="7" t="s">
        <v>311</v>
      </c>
      <c r="F4370" s="7" t="s">
        <v>13</v>
      </c>
      <c r="G4370" s="7" t="s">
        <v>228</v>
      </c>
      <c r="H4370" s="7" t="s">
        <v>123</v>
      </c>
      <c r="I4370" s="7">
        <v>1856</v>
      </c>
      <c r="J4370" s="7" t="s">
        <v>119</v>
      </c>
      <c r="K4370" s="10">
        <v>11.9</v>
      </c>
      <c r="L4370" s="7" t="s">
        <v>16</v>
      </c>
      <c r="M4370" s="10">
        <v>3.3</v>
      </c>
      <c r="N4370" s="10">
        <v>0.3</v>
      </c>
      <c r="O4370" s="7"/>
      <c r="V4370" s="10">
        <f t="shared" ref="V4370:V4378" si="184">SQRT((N4370*N4370)+(O4370*O4370)+((P4370*P4370)+(Q4370*Q4370)+(R4370*R4370)+(S4370*S4370)+(T4370*T4370)+(U4370*U4370)))</f>
        <v>0.3</v>
      </c>
      <c r="W4370" s="7">
        <v>17</v>
      </c>
      <c r="AC4370" s="9"/>
      <c r="AD4370" s="9"/>
      <c r="AE4370" s="7">
        <v>0</v>
      </c>
      <c r="AG4370" s="7" t="s">
        <v>119</v>
      </c>
      <c r="AH4370" s="7" t="s">
        <v>436</v>
      </c>
      <c r="AI4370" s="7" t="s">
        <v>436</v>
      </c>
      <c r="AJ4370" s="7" t="s">
        <v>436</v>
      </c>
      <c r="AQ4370" s="7"/>
    </row>
    <row r="4371" spans="1:43" ht="15.75" customHeight="1">
      <c r="A4371" s="17">
        <v>37895</v>
      </c>
      <c r="B4371" s="24" t="s">
        <v>1894</v>
      </c>
      <c r="C4371" s="24" t="s">
        <v>1905</v>
      </c>
      <c r="D4371" s="24" t="s">
        <v>1894</v>
      </c>
      <c r="E4371" s="7" t="s">
        <v>311</v>
      </c>
      <c r="F4371" s="7" t="s">
        <v>13</v>
      </c>
      <c r="G4371" s="7" t="s">
        <v>316</v>
      </c>
      <c r="H4371" s="7" t="s">
        <v>123</v>
      </c>
      <c r="I4371" s="7">
        <v>1856</v>
      </c>
      <c r="J4371" s="7" t="s">
        <v>343</v>
      </c>
      <c r="K4371" s="10">
        <v>11.9</v>
      </c>
      <c r="L4371" s="7" t="s">
        <v>16</v>
      </c>
      <c r="M4371" s="10">
        <v>3.3</v>
      </c>
      <c r="N4371" s="10">
        <v>3.3</v>
      </c>
      <c r="O4371" s="7"/>
      <c r="V4371" s="10">
        <f t="shared" si="184"/>
        <v>3.3</v>
      </c>
      <c r="W4371" s="7">
        <v>9999</v>
      </c>
      <c r="AC4371" s="9">
        <v>0</v>
      </c>
      <c r="AD4371" s="9"/>
      <c r="AE4371" s="7">
        <v>0</v>
      </c>
      <c r="AF4371" s="7" t="s">
        <v>18</v>
      </c>
      <c r="AG4371" s="7" t="s">
        <v>318</v>
      </c>
      <c r="AH4371" s="7" t="s">
        <v>436</v>
      </c>
      <c r="AI4371" s="7" t="s">
        <v>436</v>
      </c>
      <c r="AJ4371" s="7" t="s">
        <v>436</v>
      </c>
      <c r="AP4371" s="7" t="s">
        <v>374</v>
      </c>
      <c r="AQ4371" s="7"/>
    </row>
    <row r="4372" spans="1:43" ht="15.75" customHeight="1">
      <c r="A4372" s="17">
        <v>37571</v>
      </c>
      <c r="B4372" s="24">
        <v>2002</v>
      </c>
      <c r="C4372" s="24" t="s">
        <v>1905</v>
      </c>
      <c r="D4372" s="24" t="s">
        <v>1888</v>
      </c>
      <c r="E4372" s="7" t="s">
        <v>311</v>
      </c>
      <c r="F4372" s="7" t="s">
        <v>13</v>
      </c>
      <c r="G4372" s="7" t="s">
        <v>228</v>
      </c>
      <c r="H4372" s="7" t="s">
        <v>15</v>
      </c>
      <c r="I4372" s="7">
        <v>1857</v>
      </c>
      <c r="J4372" s="7" t="s">
        <v>119</v>
      </c>
      <c r="K4372" s="10">
        <v>12.8</v>
      </c>
      <c r="L4372" s="7" t="s">
        <v>16</v>
      </c>
      <c r="M4372" s="10">
        <v>3.7</v>
      </c>
      <c r="N4372" s="10">
        <v>31.2</v>
      </c>
      <c r="O4372" s="7"/>
      <c r="V4372" s="10">
        <f t="shared" si="184"/>
        <v>31.2</v>
      </c>
      <c r="W4372" s="7">
        <v>9999</v>
      </c>
      <c r="AC4372" s="9"/>
      <c r="AD4372" s="9"/>
      <c r="AE4372" s="7">
        <v>8</v>
      </c>
      <c r="AG4372" s="7" t="s">
        <v>119</v>
      </c>
      <c r="AH4372" s="7" t="s">
        <v>436</v>
      </c>
      <c r="AI4372" s="7" t="s">
        <v>436</v>
      </c>
      <c r="AJ4372" s="7" t="s">
        <v>436</v>
      </c>
      <c r="AQ4372" s="7"/>
    </row>
    <row r="4373" spans="1:43" ht="15.75" customHeight="1">
      <c r="A4373" s="17">
        <v>37895</v>
      </c>
      <c r="B4373" s="24" t="s">
        <v>1894</v>
      </c>
      <c r="C4373" s="24" t="s">
        <v>1905</v>
      </c>
      <c r="D4373" s="24" t="s">
        <v>1888</v>
      </c>
      <c r="E4373" s="7" t="s">
        <v>311</v>
      </c>
      <c r="F4373" s="7" t="s">
        <v>13</v>
      </c>
      <c r="G4373" s="7" t="s">
        <v>316</v>
      </c>
      <c r="H4373" s="7" t="s">
        <v>15</v>
      </c>
      <c r="I4373" s="7">
        <v>1857</v>
      </c>
      <c r="J4373" s="7" t="s">
        <v>315</v>
      </c>
      <c r="K4373" s="10">
        <v>12.8</v>
      </c>
      <c r="L4373" s="7" t="s">
        <v>16</v>
      </c>
      <c r="M4373" s="10">
        <v>3.7</v>
      </c>
      <c r="N4373" s="10">
        <v>31.4</v>
      </c>
      <c r="O4373" s="7"/>
      <c r="V4373" s="10">
        <f t="shared" si="184"/>
        <v>31.4</v>
      </c>
      <c r="W4373" s="7">
        <v>3200</v>
      </c>
      <c r="AC4373" s="9"/>
      <c r="AD4373" s="9"/>
      <c r="AE4373" s="7">
        <v>7</v>
      </c>
      <c r="AG4373" s="7" t="s">
        <v>119</v>
      </c>
      <c r="AH4373" s="7" t="s">
        <v>436</v>
      </c>
      <c r="AI4373" s="7" t="s">
        <v>436</v>
      </c>
      <c r="AJ4373" s="7" t="s">
        <v>436</v>
      </c>
      <c r="AQ4373" s="7"/>
    </row>
    <row r="4374" spans="1:43" ht="15.75" customHeight="1">
      <c r="A4374" s="17">
        <v>38337</v>
      </c>
      <c r="B4374" s="22" t="s">
        <v>1895</v>
      </c>
      <c r="C4374" s="24" t="s">
        <v>1905</v>
      </c>
      <c r="D4374" s="24" t="s">
        <v>1888</v>
      </c>
      <c r="E4374" s="7" t="s">
        <v>311</v>
      </c>
      <c r="F4374" s="7" t="s">
        <v>13</v>
      </c>
      <c r="G4374" s="7" t="s">
        <v>314</v>
      </c>
      <c r="H4374" s="7" t="s">
        <v>15</v>
      </c>
      <c r="I4374" s="7">
        <v>1857</v>
      </c>
      <c r="J4374" s="7" t="s">
        <v>324</v>
      </c>
      <c r="K4374" s="10">
        <v>12.8</v>
      </c>
      <c r="L4374" s="7" t="s">
        <v>16</v>
      </c>
      <c r="M4374" s="10">
        <v>3.7</v>
      </c>
      <c r="N4374" s="10">
        <v>31.25</v>
      </c>
      <c r="O4374" s="7"/>
      <c r="V4374" s="10">
        <f t="shared" si="184"/>
        <v>31.25</v>
      </c>
      <c r="W4374" s="7">
        <v>3394</v>
      </c>
      <c r="AC4374" s="9"/>
      <c r="AD4374" s="9"/>
      <c r="AE4374" s="7" t="s">
        <v>324</v>
      </c>
      <c r="AG4374" s="7" t="s">
        <v>119</v>
      </c>
      <c r="AH4374" s="7" t="s">
        <v>436</v>
      </c>
      <c r="AI4374" s="7" t="s">
        <v>436</v>
      </c>
      <c r="AJ4374" s="7" t="s">
        <v>436</v>
      </c>
      <c r="AQ4374" s="7"/>
    </row>
    <row r="4375" spans="1:43" ht="15.75" customHeight="1">
      <c r="A4375" s="17">
        <v>39427</v>
      </c>
      <c r="B4375" s="22" t="s">
        <v>1898</v>
      </c>
      <c r="C4375" s="24" t="s">
        <v>1905</v>
      </c>
      <c r="D4375" s="24" t="s">
        <v>1888</v>
      </c>
      <c r="E4375" s="7" t="s">
        <v>311</v>
      </c>
      <c r="F4375" s="7" t="s">
        <v>13</v>
      </c>
      <c r="G4375" s="7" t="s">
        <v>575</v>
      </c>
      <c r="H4375" s="7" t="s">
        <v>15</v>
      </c>
      <c r="I4375" s="7">
        <v>1857</v>
      </c>
      <c r="J4375" s="7" t="s">
        <v>315</v>
      </c>
      <c r="K4375" s="10">
        <v>12.8</v>
      </c>
      <c r="L4375" s="7" t="s">
        <v>16</v>
      </c>
      <c r="M4375" s="10">
        <v>3.7</v>
      </c>
      <c r="N4375" s="10">
        <v>31.1</v>
      </c>
      <c r="P4375" s="10"/>
      <c r="Q4375" s="10"/>
      <c r="R4375" s="10"/>
      <c r="S4375" s="10"/>
      <c r="V4375" s="10">
        <f t="shared" si="184"/>
        <v>31.1</v>
      </c>
      <c r="W4375" s="8">
        <v>9999</v>
      </c>
      <c r="AE4375" s="7">
        <v>17</v>
      </c>
      <c r="AG4375" s="7" t="s">
        <v>119</v>
      </c>
      <c r="AH4375" s="7" t="s">
        <v>436</v>
      </c>
      <c r="AI4375" s="7" t="s">
        <v>106</v>
      </c>
      <c r="AJ4375" s="7" t="s">
        <v>436</v>
      </c>
      <c r="AQ4375" s="7"/>
    </row>
    <row r="4376" spans="1:43" ht="15.75" customHeight="1">
      <c r="A4376" s="17">
        <v>40070</v>
      </c>
      <c r="B4376" s="22" t="s">
        <v>1900</v>
      </c>
      <c r="C4376" s="24" t="s">
        <v>1905</v>
      </c>
      <c r="D4376" s="24" t="s">
        <v>1888</v>
      </c>
      <c r="E4376" s="7" t="s">
        <v>311</v>
      </c>
      <c r="F4376" s="7" t="s">
        <v>13</v>
      </c>
      <c r="G4376" s="7" t="s">
        <v>229</v>
      </c>
      <c r="H4376" s="7" t="s">
        <v>15</v>
      </c>
      <c r="I4376" s="7">
        <v>1857</v>
      </c>
      <c r="J4376" s="7" t="s">
        <v>315</v>
      </c>
      <c r="K4376" s="10">
        <v>12.8</v>
      </c>
      <c r="L4376" s="7" t="s">
        <v>16</v>
      </c>
      <c r="M4376" s="10">
        <v>3.7</v>
      </c>
      <c r="N4376" s="10">
        <v>31.2</v>
      </c>
      <c r="O4376" s="7"/>
      <c r="V4376" s="10">
        <f t="shared" si="184"/>
        <v>31.2</v>
      </c>
      <c r="W4376" s="7">
        <v>9999</v>
      </c>
      <c r="AE4376" s="7">
        <v>20</v>
      </c>
      <c r="AG4376" s="7" t="s">
        <v>119</v>
      </c>
      <c r="AH4376" s="7" t="s">
        <v>436</v>
      </c>
      <c r="AI4376" s="7" t="s">
        <v>106</v>
      </c>
      <c r="AJ4376" s="7" t="s">
        <v>436</v>
      </c>
      <c r="AQ4376" s="7"/>
    </row>
    <row r="4377" spans="1:43" ht="15.75" customHeight="1">
      <c r="A4377" s="19">
        <v>40799</v>
      </c>
      <c r="B4377" s="23" t="s">
        <v>1902</v>
      </c>
      <c r="C4377" s="24" t="s">
        <v>1905</v>
      </c>
      <c r="D4377" s="24" t="s">
        <v>1888</v>
      </c>
      <c r="E4377" s="15" t="s">
        <v>311</v>
      </c>
      <c r="F4377" s="15" t="s">
        <v>13</v>
      </c>
      <c r="G4377" s="15" t="s">
        <v>13</v>
      </c>
      <c r="H4377" s="15" t="s">
        <v>15</v>
      </c>
      <c r="I4377" s="15">
        <v>1857</v>
      </c>
      <c r="J4377" s="15" t="s">
        <v>315</v>
      </c>
      <c r="K4377" s="16">
        <v>12.8</v>
      </c>
      <c r="L4377" s="15" t="s">
        <v>16</v>
      </c>
      <c r="M4377" s="16">
        <v>3.7</v>
      </c>
      <c r="N4377" s="16">
        <v>31.3</v>
      </c>
      <c r="O4377" s="16"/>
      <c r="P4377" s="16"/>
      <c r="Q4377" s="16"/>
      <c r="R4377" s="16"/>
      <c r="S4377" s="16"/>
      <c r="T4377" s="16"/>
      <c r="U4377" s="16"/>
      <c r="V4377" s="10">
        <f t="shared" si="184"/>
        <v>31.3</v>
      </c>
      <c r="W4377" s="15"/>
      <c r="X4377" s="15"/>
      <c r="Y4377" s="15"/>
      <c r="Z4377" s="15"/>
      <c r="AA4377" s="15"/>
      <c r="AB4377" s="15"/>
      <c r="AC4377" s="15"/>
      <c r="AD4377" s="15"/>
      <c r="AE4377" s="15">
        <v>17</v>
      </c>
      <c r="AF4377" s="15"/>
      <c r="AG4377" s="15" t="s">
        <v>119</v>
      </c>
      <c r="AH4377" s="15" t="s">
        <v>436</v>
      </c>
      <c r="AI4377" s="15" t="s">
        <v>436</v>
      </c>
      <c r="AJ4377" s="15" t="s">
        <v>436</v>
      </c>
      <c r="AK4377" s="15"/>
      <c r="AL4377" s="15"/>
      <c r="AM4377" s="15"/>
      <c r="AN4377" s="15"/>
      <c r="AO4377" s="15"/>
      <c r="AP4377" s="15"/>
      <c r="AQ4377" s="7"/>
    </row>
    <row r="4378" spans="1:43" ht="15.75" customHeight="1">
      <c r="A4378" s="17">
        <v>41535</v>
      </c>
      <c r="B4378" s="22" t="s">
        <v>2048</v>
      </c>
      <c r="C4378" s="22" t="s">
        <v>1905</v>
      </c>
      <c r="D4378" s="22" t="s">
        <v>1888</v>
      </c>
      <c r="E4378" s="7" t="s">
        <v>311</v>
      </c>
      <c r="F4378" s="7" t="s">
        <v>13</v>
      </c>
      <c r="G4378" s="7" t="s">
        <v>13</v>
      </c>
      <c r="H4378" s="7" t="s">
        <v>15</v>
      </c>
      <c r="I4378" s="7">
        <v>1857</v>
      </c>
      <c r="J4378" s="7" t="s">
        <v>315</v>
      </c>
      <c r="K4378" s="10">
        <v>12.8</v>
      </c>
      <c r="L4378" s="7" t="s">
        <v>16</v>
      </c>
      <c r="M4378" s="10">
        <v>3.7</v>
      </c>
      <c r="N4378" s="10">
        <v>31.8</v>
      </c>
      <c r="V4378" s="7">
        <f t="shared" si="184"/>
        <v>31.8</v>
      </c>
      <c r="W4378" s="7">
        <v>9999</v>
      </c>
      <c r="AE4378" s="7">
        <v>15</v>
      </c>
      <c r="AG4378" s="7" t="s">
        <v>119</v>
      </c>
      <c r="AH4378" s="7" t="s">
        <v>436</v>
      </c>
      <c r="AI4378" s="7" t="s">
        <v>436</v>
      </c>
      <c r="AJ4378" s="7" t="s">
        <v>436</v>
      </c>
      <c r="AQ4378" s="7"/>
    </row>
    <row r="4379" spans="1:43" ht="15.75" customHeight="1">
      <c r="A4379" s="17">
        <v>41983</v>
      </c>
      <c r="B4379" s="22">
        <v>2014</v>
      </c>
      <c r="C4379" s="22" t="s">
        <v>1905</v>
      </c>
      <c r="D4379" s="22" t="s">
        <v>1888</v>
      </c>
      <c r="E4379" s="7" t="s">
        <v>311</v>
      </c>
      <c r="F4379" s="7" t="s">
        <v>13</v>
      </c>
      <c r="G4379" s="7" t="s">
        <v>13</v>
      </c>
      <c r="H4379" s="7" t="s">
        <v>15</v>
      </c>
      <c r="I4379" s="7">
        <v>1857</v>
      </c>
      <c r="J4379" s="7" t="s">
        <v>315</v>
      </c>
      <c r="K4379" s="10">
        <v>12.8</v>
      </c>
      <c r="L4379" s="7" t="s">
        <v>16</v>
      </c>
      <c r="M4379" s="10">
        <v>3.7</v>
      </c>
      <c r="N4379" s="10">
        <v>31.5</v>
      </c>
      <c r="V4379" s="7">
        <v>31.5</v>
      </c>
      <c r="W4379" s="7">
        <v>9999</v>
      </c>
      <c r="AE4379" s="7">
        <v>15</v>
      </c>
      <c r="AG4379" s="7" t="s">
        <v>119</v>
      </c>
      <c r="AH4379" s="7" t="s">
        <v>436</v>
      </c>
      <c r="AI4379" s="7" t="s">
        <v>436</v>
      </c>
      <c r="AJ4379" s="7" t="s">
        <v>436</v>
      </c>
      <c r="AK4379" s="7" t="s">
        <v>119</v>
      </c>
      <c r="AL4379" s="7" t="s">
        <v>119</v>
      </c>
      <c r="AM4379" s="7" t="s">
        <v>119</v>
      </c>
      <c r="AN4379" s="7" t="s">
        <v>119</v>
      </c>
      <c r="AQ4379" s="7"/>
    </row>
    <row r="4380" spans="1:43" ht="15.75" customHeight="1">
      <c r="A4380" s="17">
        <v>37571</v>
      </c>
      <c r="B4380" s="24">
        <v>2002</v>
      </c>
      <c r="C4380" s="24" t="s">
        <v>1905</v>
      </c>
      <c r="D4380" s="24" t="s">
        <v>1894</v>
      </c>
      <c r="E4380" s="7" t="s">
        <v>311</v>
      </c>
      <c r="F4380" s="7" t="s">
        <v>13</v>
      </c>
      <c r="G4380" s="7" t="s">
        <v>228</v>
      </c>
      <c r="H4380" s="7" t="s">
        <v>15</v>
      </c>
      <c r="I4380" s="7">
        <v>1858</v>
      </c>
      <c r="J4380" s="7" t="s">
        <v>119</v>
      </c>
      <c r="K4380" s="10">
        <v>15.8</v>
      </c>
      <c r="L4380" s="7" t="s">
        <v>16</v>
      </c>
      <c r="M4380" s="10">
        <v>8.1999999999999993</v>
      </c>
      <c r="N4380" s="10">
        <v>35.200000000000003</v>
      </c>
      <c r="O4380" s="7"/>
      <c r="V4380" s="10">
        <f>SQRT((N4380*N4380)+(O4380*O4380)+((P4380*P4380)+(Q4380*Q4380)+(R4380*R4380)+(S4380*S4380)+(T4380*T4380)+(U4380*U4380)))</f>
        <v>35.200000000000003</v>
      </c>
      <c r="W4380" s="7">
        <v>9999</v>
      </c>
      <c r="AC4380" s="9"/>
      <c r="AD4380" s="9"/>
      <c r="AE4380" s="7">
        <v>0</v>
      </c>
      <c r="AF4380" s="7" t="s">
        <v>18</v>
      </c>
      <c r="AG4380" s="7" t="s">
        <v>119</v>
      </c>
      <c r="AH4380" s="7" t="s">
        <v>436</v>
      </c>
      <c r="AI4380" s="7" t="s">
        <v>436</v>
      </c>
      <c r="AJ4380" s="7" t="s">
        <v>436</v>
      </c>
      <c r="AP4380" s="7" t="s">
        <v>248</v>
      </c>
      <c r="AQ4380" s="7"/>
    </row>
    <row r="4381" spans="1:43" ht="15.75" customHeight="1">
      <c r="A4381" s="17">
        <v>37895</v>
      </c>
      <c r="B4381" s="24" t="s">
        <v>1894</v>
      </c>
      <c r="C4381" s="24" t="s">
        <v>1905</v>
      </c>
      <c r="D4381" s="24" t="s">
        <v>1894</v>
      </c>
      <c r="E4381" s="7" t="s">
        <v>311</v>
      </c>
      <c r="H4381" s="7" t="s">
        <v>15</v>
      </c>
      <c r="I4381" s="7">
        <v>1858</v>
      </c>
      <c r="J4381" s="7" t="s">
        <v>515</v>
      </c>
      <c r="K4381" s="10">
        <v>15.8</v>
      </c>
      <c r="L4381" s="7" t="s">
        <v>16</v>
      </c>
      <c r="M4381" s="10">
        <v>8.1999999999999993</v>
      </c>
      <c r="O4381" s="7"/>
      <c r="V4381" s="10" t="s">
        <v>1888</v>
      </c>
      <c r="AC4381" s="9"/>
      <c r="AD4381" s="9"/>
      <c r="AG4381" s="7" t="s">
        <v>318</v>
      </c>
      <c r="AH4381" s="7" t="s">
        <v>436</v>
      </c>
      <c r="AI4381" s="7" t="s">
        <v>436</v>
      </c>
      <c r="AJ4381" s="7" t="s">
        <v>436</v>
      </c>
      <c r="AQ4381" s="7"/>
    </row>
    <row r="4382" spans="1:43" ht="15.75" customHeight="1">
      <c r="A4382" s="17">
        <v>37571</v>
      </c>
      <c r="B4382" s="24">
        <v>2002</v>
      </c>
      <c r="C4382" s="24" t="s">
        <v>1905</v>
      </c>
      <c r="D4382" s="24" t="s">
        <v>1888</v>
      </c>
      <c r="E4382" s="7" t="s">
        <v>311</v>
      </c>
      <c r="F4382" s="7" t="s">
        <v>13</v>
      </c>
      <c r="G4382" s="7" t="s">
        <v>228</v>
      </c>
      <c r="H4382" s="7" t="s">
        <v>15</v>
      </c>
      <c r="I4382" s="7">
        <v>1859</v>
      </c>
      <c r="J4382" s="7" t="s">
        <v>119</v>
      </c>
      <c r="K4382" s="10">
        <v>16.3</v>
      </c>
      <c r="L4382" s="7" t="s">
        <v>16</v>
      </c>
      <c r="M4382" s="10">
        <v>9</v>
      </c>
      <c r="N4382" s="10">
        <v>55.8</v>
      </c>
      <c r="O4382" s="7"/>
      <c r="V4382" s="10">
        <f t="shared" ref="V4382:V4388" si="185">SQRT((N4382*N4382)+(O4382*O4382)+((P4382*P4382)+(Q4382*Q4382)+(R4382*R4382)+(S4382*S4382)+(T4382*T4382)+(U4382*U4382)))</f>
        <v>55.8</v>
      </c>
      <c r="W4382" s="7">
        <v>9999</v>
      </c>
      <c r="AC4382" s="9"/>
      <c r="AD4382" s="9"/>
      <c r="AE4382" s="7">
        <v>75</v>
      </c>
      <c r="AG4382" s="7" t="s">
        <v>119</v>
      </c>
      <c r="AH4382" s="7" t="s">
        <v>436</v>
      </c>
      <c r="AI4382" s="7" t="s">
        <v>436</v>
      </c>
      <c r="AJ4382" s="7" t="s">
        <v>436</v>
      </c>
      <c r="AQ4382" s="7"/>
    </row>
    <row r="4383" spans="1:43" ht="15.75" customHeight="1">
      <c r="A4383" s="17">
        <v>37895</v>
      </c>
      <c r="B4383" s="24" t="s">
        <v>1894</v>
      </c>
      <c r="C4383" s="24" t="s">
        <v>1905</v>
      </c>
      <c r="D4383" s="24" t="s">
        <v>1888</v>
      </c>
      <c r="E4383" s="7" t="s">
        <v>311</v>
      </c>
      <c r="F4383" s="7" t="s">
        <v>13</v>
      </c>
      <c r="G4383" s="7" t="s">
        <v>316</v>
      </c>
      <c r="H4383" s="7" t="s">
        <v>15</v>
      </c>
      <c r="I4383" s="7">
        <v>1859</v>
      </c>
      <c r="J4383" s="7" t="s">
        <v>315</v>
      </c>
      <c r="K4383" s="10">
        <v>16.3</v>
      </c>
      <c r="L4383" s="7" t="s">
        <v>16</v>
      </c>
      <c r="M4383" s="10">
        <v>9</v>
      </c>
      <c r="N4383" s="10">
        <v>54.5</v>
      </c>
      <c r="O4383" s="7"/>
      <c r="V4383" s="10">
        <f t="shared" si="185"/>
        <v>54.5</v>
      </c>
      <c r="W4383" s="7">
        <v>3000</v>
      </c>
      <c r="AC4383" s="9"/>
      <c r="AD4383" s="9"/>
      <c r="AE4383" s="7">
        <v>80</v>
      </c>
      <c r="AG4383" s="7" t="s">
        <v>119</v>
      </c>
      <c r="AH4383" s="7" t="s">
        <v>436</v>
      </c>
      <c r="AI4383" s="7" t="s">
        <v>436</v>
      </c>
      <c r="AJ4383" s="7" t="s">
        <v>436</v>
      </c>
      <c r="AQ4383" s="7"/>
    </row>
    <row r="4384" spans="1:43" ht="15.75" customHeight="1">
      <c r="A4384" s="17">
        <v>38337</v>
      </c>
      <c r="B4384" s="22" t="s">
        <v>1895</v>
      </c>
      <c r="C4384" s="24" t="s">
        <v>1905</v>
      </c>
      <c r="D4384" s="24" t="s">
        <v>1888</v>
      </c>
      <c r="E4384" s="7" t="s">
        <v>311</v>
      </c>
      <c r="F4384" s="7" t="s">
        <v>13</v>
      </c>
      <c r="G4384" s="7" t="s">
        <v>314</v>
      </c>
      <c r="H4384" s="7" t="s">
        <v>15</v>
      </c>
      <c r="I4384" s="7">
        <v>1859</v>
      </c>
      <c r="J4384" s="7" t="s">
        <v>315</v>
      </c>
      <c r="K4384" s="10">
        <v>16.3</v>
      </c>
      <c r="L4384" s="7" t="s">
        <v>16</v>
      </c>
      <c r="M4384" s="10">
        <v>9</v>
      </c>
      <c r="N4384" s="10">
        <v>55.2</v>
      </c>
      <c r="O4384" s="7"/>
      <c r="V4384" s="10">
        <f t="shared" si="185"/>
        <v>55.2</v>
      </c>
      <c r="W4384" s="7">
        <v>3341</v>
      </c>
      <c r="AC4384" s="9"/>
      <c r="AD4384" s="9"/>
      <c r="AE4384" s="7">
        <v>80</v>
      </c>
      <c r="AG4384" s="7" t="s">
        <v>119</v>
      </c>
      <c r="AH4384" s="7" t="s">
        <v>436</v>
      </c>
      <c r="AI4384" s="7" t="s">
        <v>436</v>
      </c>
      <c r="AJ4384" s="7" t="s">
        <v>436</v>
      </c>
      <c r="AQ4384" s="7"/>
    </row>
    <row r="4385" spans="1:43" ht="15.75" customHeight="1">
      <c r="A4385" s="17">
        <v>39427</v>
      </c>
      <c r="B4385" s="22" t="s">
        <v>1898</v>
      </c>
      <c r="C4385" s="24" t="s">
        <v>1905</v>
      </c>
      <c r="D4385" s="24" t="s">
        <v>1888</v>
      </c>
      <c r="E4385" s="7" t="s">
        <v>311</v>
      </c>
      <c r="F4385" s="7" t="s">
        <v>13</v>
      </c>
      <c r="G4385" s="7" t="s">
        <v>575</v>
      </c>
      <c r="H4385" s="7" t="s">
        <v>15</v>
      </c>
      <c r="I4385" s="7">
        <v>1859</v>
      </c>
      <c r="J4385" s="7" t="s">
        <v>315</v>
      </c>
      <c r="K4385" s="10">
        <v>16.3</v>
      </c>
      <c r="L4385" s="7" t="s">
        <v>16</v>
      </c>
      <c r="M4385" s="10">
        <v>9</v>
      </c>
      <c r="N4385" s="10">
        <v>55.1</v>
      </c>
      <c r="P4385" s="10"/>
      <c r="Q4385" s="10"/>
      <c r="R4385" s="10"/>
      <c r="S4385" s="10"/>
      <c r="V4385" s="10">
        <f t="shared" si="185"/>
        <v>55.1</v>
      </c>
      <c r="W4385" s="8">
        <v>9999</v>
      </c>
      <c r="AE4385" s="7">
        <v>90</v>
      </c>
      <c r="AG4385" s="7" t="s">
        <v>119</v>
      </c>
      <c r="AH4385" s="7" t="s">
        <v>436</v>
      </c>
      <c r="AI4385" s="7" t="s">
        <v>106</v>
      </c>
      <c r="AJ4385" s="7" t="s">
        <v>436</v>
      </c>
      <c r="AP4385" s="7" t="s">
        <v>579</v>
      </c>
      <c r="AQ4385" s="7"/>
    </row>
    <row r="4386" spans="1:43" ht="15.75" customHeight="1">
      <c r="A4386" s="17">
        <v>40070</v>
      </c>
      <c r="B4386" s="22" t="s">
        <v>1900</v>
      </c>
      <c r="C4386" s="24" t="s">
        <v>1905</v>
      </c>
      <c r="D4386" s="24" t="s">
        <v>1888</v>
      </c>
      <c r="E4386" s="7" t="s">
        <v>311</v>
      </c>
      <c r="F4386" s="7" t="s">
        <v>13</v>
      </c>
      <c r="G4386" s="7" t="s">
        <v>229</v>
      </c>
      <c r="H4386" s="7" t="s">
        <v>15</v>
      </c>
      <c r="I4386" s="7">
        <v>1859</v>
      </c>
      <c r="J4386" s="7" t="s">
        <v>315</v>
      </c>
      <c r="K4386" s="10">
        <v>16.3</v>
      </c>
      <c r="L4386" s="7" t="s">
        <v>16</v>
      </c>
      <c r="M4386" s="10">
        <v>9</v>
      </c>
      <c r="N4386" s="10">
        <v>56.1</v>
      </c>
      <c r="O4386" s="7"/>
      <c r="V4386" s="10">
        <f t="shared" si="185"/>
        <v>56.1</v>
      </c>
      <c r="W4386" s="7">
        <v>9999</v>
      </c>
      <c r="AE4386" s="7">
        <v>110</v>
      </c>
      <c r="AG4386" s="7" t="s">
        <v>119</v>
      </c>
      <c r="AH4386" s="7" t="s">
        <v>436</v>
      </c>
      <c r="AI4386" s="7" t="s">
        <v>106</v>
      </c>
      <c r="AJ4386" s="7" t="s">
        <v>436</v>
      </c>
      <c r="AN4386" s="7" t="s">
        <v>318</v>
      </c>
      <c r="AP4386" s="7" t="s">
        <v>1143</v>
      </c>
      <c r="AQ4386" s="7"/>
    </row>
    <row r="4387" spans="1:43" ht="15.75" customHeight="1">
      <c r="A4387" s="19">
        <v>40799</v>
      </c>
      <c r="B4387" s="23" t="s">
        <v>1902</v>
      </c>
      <c r="C4387" s="24" t="s">
        <v>1905</v>
      </c>
      <c r="D4387" s="24" t="s">
        <v>1888</v>
      </c>
      <c r="E4387" s="15" t="s">
        <v>311</v>
      </c>
      <c r="F4387" s="15" t="s">
        <v>13</v>
      </c>
      <c r="G4387" s="15" t="s">
        <v>13</v>
      </c>
      <c r="H4387" s="15" t="s">
        <v>15</v>
      </c>
      <c r="I4387" s="15">
        <v>1859</v>
      </c>
      <c r="J4387" s="15" t="s">
        <v>315</v>
      </c>
      <c r="K4387" s="16">
        <v>16.3</v>
      </c>
      <c r="L4387" s="15" t="s">
        <v>16</v>
      </c>
      <c r="M4387" s="16">
        <v>9</v>
      </c>
      <c r="N4387" s="16">
        <v>56.7</v>
      </c>
      <c r="O4387" s="16"/>
      <c r="P4387" s="16"/>
      <c r="Q4387" s="16"/>
      <c r="R4387" s="16"/>
      <c r="S4387" s="16"/>
      <c r="T4387" s="16"/>
      <c r="U4387" s="16"/>
      <c r="V4387" s="10">
        <f t="shared" si="185"/>
        <v>56.7</v>
      </c>
      <c r="W4387" s="15"/>
      <c r="X4387" s="15"/>
      <c r="Y4387" s="15"/>
      <c r="Z4387" s="15"/>
      <c r="AA4387" s="15"/>
      <c r="AB4387" s="15"/>
      <c r="AC4387" s="15"/>
      <c r="AD4387" s="15"/>
      <c r="AE4387" s="15">
        <v>80</v>
      </c>
      <c r="AF4387" s="15"/>
      <c r="AG4387" s="15" t="s">
        <v>119</v>
      </c>
      <c r="AH4387" s="15" t="s">
        <v>436</v>
      </c>
      <c r="AI4387" s="15" t="s">
        <v>106</v>
      </c>
      <c r="AJ4387" s="15" t="s">
        <v>436</v>
      </c>
      <c r="AK4387" s="15"/>
      <c r="AL4387" s="15"/>
      <c r="AM4387" s="15"/>
      <c r="AN4387" s="15"/>
      <c r="AO4387" s="15"/>
      <c r="AP4387" s="15" t="s">
        <v>1585</v>
      </c>
      <c r="AQ4387" s="7"/>
    </row>
    <row r="4388" spans="1:43" ht="15.75" customHeight="1">
      <c r="A4388" s="17">
        <v>41535</v>
      </c>
      <c r="B4388" s="22" t="s">
        <v>2048</v>
      </c>
      <c r="C4388" s="22" t="s">
        <v>1905</v>
      </c>
      <c r="D4388" s="22" t="s">
        <v>1888</v>
      </c>
      <c r="E4388" s="7" t="s">
        <v>311</v>
      </c>
      <c r="F4388" s="7" t="s">
        <v>13</v>
      </c>
      <c r="G4388" s="7" t="s">
        <v>13</v>
      </c>
      <c r="H4388" s="7" t="s">
        <v>15</v>
      </c>
      <c r="I4388" s="7">
        <v>1859</v>
      </c>
      <c r="J4388" s="7" t="s">
        <v>315</v>
      </c>
      <c r="K4388" s="10">
        <v>16.3</v>
      </c>
      <c r="L4388" s="7" t="s">
        <v>16</v>
      </c>
      <c r="M4388" s="10">
        <v>9</v>
      </c>
      <c r="N4388" s="10">
        <v>56.5</v>
      </c>
      <c r="V4388" s="7">
        <f t="shared" si="185"/>
        <v>56.5</v>
      </c>
      <c r="W4388" s="7">
        <v>9999</v>
      </c>
      <c r="AE4388" s="7">
        <v>86</v>
      </c>
      <c r="AG4388" s="7" t="s">
        <v>119</v>
      </c>
      <c r="AH4388" s="7" t="s">
        <v>436</v>
      </c>
      <c r="AI4388" s="7" t="s">
        <v>106</v>
      </c>
      <c r="AJ4388" s="7" t="s">
        <v>436</v>
      </c>
      <c r="AQ4388" s="7"/>
    </row>
    <row r="4389" spans="1:43" ht="15.75" customHeight="1">
      <c r="A4389" s="17">
        <v>41983</v>
      </c>
      <c r="B4389" s="22">
        <v>2014</v>
      </c>
      <c r="C4389" s="22" t="s">
        <v>1905</v>
      </c>
      <c r="D4389" s="22" t="s">
        <v>1888</v>
      </c>
      <c r="E4389" s="7" t="s">
        <v>311</v>
      </c>
      <c r="F4389" s="7" t="s">
        <v>13</v>
      </c>
      <c r="G4389" s="7" t="s">
        <v>13</v>
      </c>
      <c r="H4389" s="7" t="s">
        <v>15</v>
      </c>
      <c r="I4389" s="7">
        <v>1859</v>
      </c>
      <c r="J4389" s="7" t="s">
        <v>315</v>
      </c>
      <c r="K4389" s="10">
        <v>16.3</v>
      </c>
      <c r="L4389" s="7" t="s">
        <v>16</v>
      </c>
      <c r="M4389" s="10">
        <v>9</v>
      </c>
      <c r="N4389" s="10">
        <v>55.7</v>
      </c>
      <c r="V4389" s="7">
        <v>55.7</v>
      </c>
      <c r="W4389" s="7">
        <v>9999</v>
      </c>
      <c r="AE4389" s="7">
        <v>60</v>
      </c>
      <c r="AG4389" s="7" t="s">
        <v>119</v>
      </c>
      <c r="AH4389" s="7" t="s">
        <v>436</v>
      </c>
      <c r="AI4389" s="7" t="s">
        <v>436</v>
      </c>
      <c r="AJ4389" s="7" t="s">
        <v>436</v>
      </c>
      <c r="AK4389" s="7" t="s">
        <v>119</v>
      </c>
      <c r="AL4389" s="7" t="s">
        <v>119</v>
      </c>
      <c r="AM4389" s="7" t="s">
        <v>119</v>
      </c>
      <c r="AN4389" s="7" t="s">
        <v>119</v>
      </c>
      <c r="AQ4389" s="7"/>
    </row>
    <row r="4390" spans="1:43" ht="15.75" customHeight="1">
      <c r="A4390" s="17">
        <v>37571</v>
      </c>
      <c r="B4390" s="24">
        <v>2002</v>
      </c>
      <c r="C4390" s="24" t="s">
        <v>1905</v>
      </c>
      <c r="D4390" s="24" t="s">
        <v>1888</v>
      </c>
      <c r="E4390" s="7" t="s">
        <v>311</v>
      </c>
      <c r="F4390" s="7" t="s">
        <v>13</v>
      </c>
      <c r="G4390" s="7" t="s">
        <v>228</v>
      </c>
      <c r="H4390" s="7" t="s">
        <v>15</v>
      </c>
      <c r="I4390" s="7">
        <v>1860</v>
      </c>
      <c r="J4390" s="7" t="s">
        <v>119</v>
      </c>
      <c r="K4390" s="10">
        <v>20.399999999999999</v>
      </c>
      <c r="L4390" s="7" t="s">
        <v>16</v>
      </c>
      <c r="M4390" s="10">
        <v>8.5</v>
      </c>
      <c r="N4390" s="10">
        <v>3</v>
      </c>
      <c r="O4390" s="7"/>
      <c r="V4390" s="10">
        <f t="shared" ref="V4390:V4396" si="186">SQRT((N4390*N4390)+(O4390*O4390)+((P4390*P4390)+(Q4390*Q4390)+(R4390*R4390)+(S4390*S4390)+(T4390*T4390)+(U4390*U4390)))</f>
        <v>3</v>
      </c>
      <c r="W4390" s="7">
        <v>9999</v>
      </c>
      <c r="AC4390" s="9"/>
      <c r="AD4390" s="9"/>
      <c r="AE4390" s="7">
        <v>0</v>
      </c>
      <c r="AG4390" s="7" t="s">
        <v>119</v>
      </c>
      <c r="AH4390" s="7" t="s">
        <v>436</v>
      </c>
      <c r="AI4390" s="7" t="s">
        <v>436</v>
      </c>
      <c r="AJ4390" s="7" t="s">
        <v>436</v>
      </c>
      <c r="AQ4390" s="7"/>
    </row>
    <row r="4391" spans="1:43" ht="15.75" customHeight="1">
      <c r="A4391" s="17">
        <v>37895</v>
      </c>
      <c r="B4391" s="24" t="s">
        <v>1894</v>
      </c>
      <c r="C4391" s="24" t="s">
        <v>1905</v>
      </c>
      <c r="D4391" s="24" t="s">
        <v>1888</v>
      </c>
      <c r="E4391" s="7" t="s">
        <v>311</v>
      </c>
      <c r="F4391" s="7" t="s">
        <v>13</v>
      </c>
      <c r="G4391" s="7" t="s">
        <v>316</v>
      </c>
      <c r="H4391" s="7" t="s">
        <v>15</v>
      </c>
      <c r="I4391" s="7">
        <v>1860</v>
      </c>
      <c r="J4391" s="7" t="s">
        <v>315</v>
      </c>
      <c r="K4391" s="10">
        <v>20.399999999999999</v>
      </c>
      <c r="L4391" s="7" t="s">
        <v>16</v>
      </c>
      <c r="M4391" s="10">
        <v>8.5</v>
      </c>
      <c r="N4391" s="10">
        <v>3.4</v>
      </c>
      <c r="O4391" s="7"/>
      <c r="V4391" s="10">
        <f t="shared" si="186"/>
        <v>3.4</v>
      </c>
      <c r="W4391" s="7">
        <v>500</v>
      </c>
      <c r="AC4391" s="9"/>
      <c r="AD4391" s="9"/>
      <c r="AG4391" s="7" t="s">
        <v>119</v>
      </c>
      <c r="AH4391" s="7" t="s">
        <v>436</v>
      </c>
      <c r="AI4391" s="7" t="s">
        <v>436</v>
      </c>
      <c r="AJ4391" s="7" t="s">
        <v>436</v>
      </c>
      <c r="AQ4391" s="7"/>
    </row>
    <row r="4392" spans="1:43" ht="15.75" customHeight="1">
      <c r="A4392" s="17">
        <v>38337</v>
      </c>
      <c r="B4392" s="22" t="s">
        <v>1895</v>
      </c>
      <c r="C4392" s="24" t="s">
        <v>1905</v>
      </c>
      <c r="D4392" s="24" t="s">
        <v>1888</v>
      </c>
      <c r="E4392" s="7" t="s">
        <v>311</v>
      </c>
      <c r="F4392" s="7" t="s">
        <v>13</v>
      </c>
      <c r="G4392" s="7" t="s">
        <v>314</v>
      </c>
      <c r="H4392" s="7" t="s">
        <v>15</v>
      </c>
      <c r="I4392" s="7">
        <v>1860</v>
      </c>
      <c r="J4392" s="7" t="s">
        <v>315</v>
      </c>
      <c r="K4392" s="10">
        <v>20.399999999999999</v>
      </c>
      <c r="L4392" s="7" t="s">
        <v>16</v>
      </c>
      <c r="M4392" s="10">
        <v>8.5</v>
      </c>
      <c r="N4392" s="10">
        <v>3.7</v>
      </c>
      <c r="O4392" s="7"/>
      <c r="V4392" s="10">
        <f t="shared" si="186"/>
        <v>3.7</v>
      </c>
      <c r="W4392" s="7">
        <v>368</v>
      </c>
      <c r="AC4392" s="9"/>
      <c r="AD4392" s="9"/>
      <c r="AG4392" s="7" t="s">
        <v>119</v>
      </c>
      <c r="AH4392" s="7" t="s">
        <v>436</v>
      </c>
      <c r="AI4392" s="7" t="s">
        <v>436</v>
      </c>
      <c r="AJ4392" s="7" t="s">
        <v>436</v>
      </c>
      <c r="AQ4392" s="7"/>
    </row>
    <row r="4393" spans="1:43" ht="15.75" customHeight="1">
      <c r="A4393" s="17">
        <v>39427</v>
      </c>
      <c r="B4393" s="22" t="s">
        <v>1898</v>
      </c>
      <c r="C4393" s="24" t="s">
        <v>1905</v>
      </c>
      <c r="D4393" s="24" t="s">
        <v>1888</v>
      </c>
      <c r="E4393" s="7" t="s">
        <v>311</v>
      </c>
      <c r="F4393" s="7" t="s">
        <v>13</v>
      </c>
      <c r="G4393" s="7" t="s">
        <v>575</v>
      </c>
      <c r="H4393" s="7" t="s">
        <v>15</v>
      </c>
      <c r="I4393" s="7">
        <v>1860</v>
      </c>
      <c r="J4393" s="7" t="s">
        <v>315</v>
      </c>
      <c r="K4393" s="10">
        <v>20.399999999999999</v>
      </c>
      <c r="L4393" s="7" t="s">
        <v>16</v>
      </c>
      <c r="M4393" s="10">
        <v>8.5</v>
      </c>
      <c r="N4393" s="10">
        <v>5.4</v>
      </c>
      <c r="P4393" s="10"/>
      <c r="Q4393" s="10"/>
      <c r="R4393" s="10"/>
      <c r="S4393" s="10"/>
      <c r="V4393" s="10">
        <f t="shared" si="186"/>
        <v>5.4</v>
      </c>
      <c r="W4393" s="8">
        <v>9999</v>
      </c>
      <c r="AG4393" s="7" t="s">
        <v>119</v>
      </c>
      <c r="AH4393" s="7" t="s">
        <v>436</v>
      </c>
      <c r="AI4393" s="7" t="s">
        <v>436</v>
      </c>
      <c r="AJ4393" s="7" t="s">
        <v>436</v>
      </c>
      <c r="AQ4393" s="7"/>
    </row>
    <row r="4394" spans="1:43" ht="15.75" customHeight="1">
      <c r="A4394" s="17">
        <v>40070</v>
      </c>
      <c r="B4394" s="22" t="s">
        <v>1900</v>
      </c>
      <c r="C4394" s="24" t="s">
        <v>1905</v>
      </c>
      <c r="D4394" s="24" t="s">
        <v>1888</v>
      </c>
      <c r="E4394" s="7" t="s">
        <v>311</v>
      </c>
      <c r="F4394" s="7" t="s">
        <v>13</v>
      </c>
      <c r="G4394" s="7" t="s">
        <v>229</v>
      </c>
      <c r="H4394" s="7" t="s">
        <v>15</v>
      </c>
      <c r="I4394" s="7">
        <v>1860</v>
      </c>
      <c r="J4394" s="7" t="s">
        <v>315</v>
      </c>
      <c r="K4394" s="10">
        <v>20.399999999999999</v>
      </c>
      <c r="L4394" s="7" t="s">
        <v>16</v>
      </c>
      <c r="M4394" s="10">
        <v>8.5</v>
      </c>
      <c r="N4394" s="10">
        <v>6.4</v>
      </c>
      <c r="O4394" s="7"/>
      <c r="V4394" s="10">
        <f t="shared" si="186"/>
        <v>6.4</v>
      </c>
      <c r="W4394" s="7">
        <v>9999</v>
      </c>
      <c r="AE4394" s="7">
        <v>0</v>
      </c>
      <c r="AG4394" s="7" t="s">
        <v>119</v>
      </c>
      <c r="AH4394" s="7" t="s">
        <v>436</v>
      </c>
      <c r="AI4394" s="7" t="s">
        <v>436</v>
      </c>
      <c r="AJ4394" s="7" t="s">
        <v>436</v>
      </c>
      <c r="AQ4394" s="7"/>
    </row>
    <row r="4395" spans="1:43" ht="15.75" customHeight="1">
      <c r="A4395" s="19">
        <v>40799</v>
      </c>
      <c r="B4395" s="23" t="s">
        <v>1902</v>
      </c>
      <c r="C4395" s="24" t="s">
        <v>1905</v>
      </c>
      <c r="D4395" s="24" t="s">
        <v>1888</v>
      </c>
      <c r="E4395" s="15" t="s">
        <v>311</v>
      </c>
      <c r="F4395" s="15" t="s">
        <v>13</v>
      </c>
      <c r="G4395" s="15" t="s">
        <v>13</v>
      </c>
      <c r="H4395" s="15" t="s">
        <v>15</v>
      </c>
      <c r="I4395" s="15">
        <v>1860</v>
      </c>
      <c r="J4395" s="15" t="s">
        <v>315</v>
      </c>
      <c r="K4395" s="16">
        <v>20.399999999999999</v>
      </c>
      <c r="L4395" s="15" t="s">
        <v>16</v>
      </c>
      <c r="M4395" s="16">
        <v>8.5</v>
      </c>
      <c r="N4395" s="16">
        <v>7.3</v>
      </c>
      <c r="O4395" s="16"/>
      <c r="P4395" s="16"/>
      <c r="Q4395" s="16"/>
      <c r="R4395" s="16"/>
      <c r="S4395" s="16"/>
      <c r="T4395" s="16"/>
      <c r="U4395" s="16"/>
      <c r="V4395" s="10">
        <f t="shared" si="186"/>
        <v>7.3</v>
      </c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 t="s">
        <v>119</v>
      </c>
      <c r="AH4395" s="15" t="s">
        <v>436</v>
      </c>
      <c r="AI4395" s="15" t="s">
        <v>436</v>
      </c>
      <c r="AJ4395" s="15" t="s">
        <v>436</v>
      </c>
      <c r="AK4395" s="15"/>
      <c r="AL4395" s="15"/>
      <c r="AM4395" s="15"/>
      <c r="AN4395" s="15"/>
      <c r="AO4395" s="15"/>
      <c r="AP4395" s="15" t="s">
        <v>1590</v>
      </c>
      <c r="AQ4395" s="7"/>
    </row>
    <row r="4396" spans="1:43" ht="15.75" customHeight="1">
      <c r="A4396" s="17">
        <v>41535</v>
      </c>
      <c r="B4396" s="22" t="s">
        <v>2048</v>
      </c>
      <c r="C4396" s="22" t="s">
        <v>1905</v>
      </c>
      <c r="D4396" s="22" t="s">
        <v>1888</v>
      </c>
      <c r="E4396" s="7" t="s">
        <v>311</v>
      </c>
      <c r="F4396" s="7" t="s">
        <v>13</v>
      </c>
      <c r="G4396" s="7" t="s">
        <v>13</v>
      </c>
      <c r="H4396" s="7" t="s">
        <v>15</v>
      </c>
      <c r="I4396" s="7">
        <v>1860</v>
      </c>
      <c r="J4396" s="7" t="s">
        <v>315</v>
      </c>
      <c r="K4396" s="10">
        <v>20.399999999999999</v>
      </c>
      <c r="L4396" s="7" t="s">
        <v>16</v>
      </c>
      <c r="M4396" s="10">
        <v>8.5</v>
      </c>
      <c r="N4396" s="10">
        <v>7.5</v>
      </c>
      <c r="V4396" s="7">
        <f t="shared" si="186"/>
        <v>7.5</v>
      </c>
      <c r="W4396" s="7">
        <v>9999</v>
      </c>
      <c r="AG4396" s="7" t="s">
        <v>119</v>
      </c>
      <c r="AH4396" s="7" t="s">
        <v>436</v>
      </c>
      <c r="AI4396" s="7" t="s">
        <v>436</v>
      </c>
      <c r="AJ4396" s="7" t="s">
        <v>436</v>
      </c>
      <c r="AK4396" s="7" t="s">
        <v>318</v>
      </c>
      <c r="AP4396" s="7" t="s">
        <v>2090</v>
      </c>
      <c r="AQ4396" s="7"/>
    </row>
    <row r="4397" spans="1:43" ht="15.75" customHeight="1">
      <c r="A4397" s="17">
        <v>41983</v>
      </c>
      <c r="B4397" s="22">
        <v>2014</v>
      </c>
      <c r="C4397" s="22" t="s">
        <v>1905</v>
      </c>
      <c r="D4397" s="22" t="s">
        <v>1888</v>
      </c>
      <c r="E4397" s="7" t="s">
        <v>311</v>
      </c>
      <c r="F4397" s="7" t="s">
        <v>13</v>
      </c>
      <c r="G4397" s="7" t="s">
        <v>13</v>
      </c>
      <c r="H4397" s="7" t="s">
        <v>15</v>
      </c>
      <c r="I4397" s="7">
        <v>1860</v>
      </c>
      <c r="J4397" s="7" t="s">
        <v>315</v>
      </c>
      <c r="K4397" s="10">
        <v>20.399999999999999</v>
      </c>
      <c r="L4397" s="7" t="s">
        <v>16</v>
      </c>
      <c r="M4397" s="10">
        <v>8.5</v>
      </c>
      <c r="N4397" s="10">
        <v>7.5</v>
      </c>
      <c r="V4397" s="7">
        <v>7.5</v>
      </c>
      <c r="W4397" s="7">
        <v>9999</v>
      </c>
      <c r="AE4397" s="7">
        <v>0</v>
      </c>
      <c r="AG4397" s="7" t="s">
        <v>119</v>
      </c>
      <c r="AH4397" s="7" t="s">
        <v>436</v>
      </c>
      <c r="AI4397" s="7" t="s">
        <v>436</v>
      </c>
      <c r="AJ4397" s="7" t="s">
        <v>436</v>
      </c>
      <c r="AK4397" s="7" t="s">
        <v>318</v>
      </c>
      <c r="AL4397" s="7" t="s">
        <v>119</v>
      </c>
      <c r="AM4397" s="7" t="s">
        <v>119</v>
      </c>
      <c r="AN4397" s="7" t="s">
        <v>119</v>
      </c>
      <c r="AP4397" s="7" t="s">
        <v>2395</v>
      </c>
      <c r="AQ4397" s="7"/>
    </row>
    <row r="4398" spans="1:43" ht="15.75" customHeight="1">
      <c r="A4398" s="17">
        <v>37571</v>
      </c>
      <c r="B4398" s="24">
        <v>2002</v>
      </c>
      <c r="C4398" s="24" t="s">
        <v>1905</v>
      </c>
      <c r="D4398" s="24" t="s">
        <v>1898</v>
      </c>
      <c r="E4398" s="7" t="s">
        <v>311</v>
      </c>
      <c r="F4398" s="7" t="s">
        <v>13</v>
      </c>
      <c r="G4398" s="7" t="s">
        <v>228</v>
      </c>
      <c r="H4398" s="7" t="s">
        <v>15</v>
      </c>
      <c r="I4398" s="7">
        <v>1861</v>
      </c>
      <c r="J4398" s="7" t="s">
        <v>119</v>
      </c>
      <c r="K4398" s="10">
        <v>20.5</v>
      </c>
      <c r="L4398" s="7" t="s">
        <v>16</v>
      </c>
      <c r="M4398" s="10">
        <v>7.3</v>
      </c>
      <c r="N4398" s="10">
        <v>0.8</v>
      </c>
      <c r="O4398" s="7"/>
      <c r="V4398" s="10">
        <f>SQRT((N4398*N4398)+(O4398*O4398)+((P4398*P4398)+(Q4398*Q4398)+(R4398*R4398)+(S4398*S4398)+(T4398*T4398)+(U4398*U4398)))</f>
        <v>0.8</v>
      </c>
      <c r="W4398" s="7">
        <v>147</v>
      </c>
      <c r="AC4398" s="9">
        <v>8</v>
      </c>
      <c r="AD4398" s="9"/>
      <c r="AE4398" s="7">
        <v>0</v>
      </c>
      <c r="AG4398" s="7" t="s">
        <v>119</v>
      </c>
      <c r="AH4398" s="7" t="s">
        <v>436</v>
      </c>
      <c r="AI4398" s="7" t="s">
        <v>436</v>
      </c>
      <c r="AJ4398" s="7" t="s">
        <v>436</v>
      </c>
      <c r="AQ4398" s="7"/>
    </row>
    <row r="4399" spans="1:43" ht="15.75" customHeight="1">
      <c r="A4399" s="17">
        <v>37895</v>
      </c>
      <c r="B4399" s="24" t="s">
        <v>1894</v>
      </c>
      <c r="C4399" s="24" t="s">
        <v>1905</v>
      </c>
      <c r="D4399" s="24" t="s">
        <v>1898</v>
      </c>
      <c r="E4399" s="7" t="s">
        <v>311</v>
      </c>
      <c r="F4399" s="7" t="s">
        <v>13</v>
      </c>
      <c r="G4399" s="7" t="s">
        <v>316</v>
      </c>
      <c r="H4399" s="7" t="s">
        <v>15</v>
      </c>
      <c r="I4399" s="7">
        <v>1861</v>
      </c>
      <c r="J4399" s="7" t="s">
        <v>315</v>
      </c>
      <c r="K4399" s="10">
        <v>20.5</v>
      </c>
      <c r="L4399" s="7" t="s">
        <v>16</v>
      </c>
      <c r="M4399" s="10">
        <v>7.3</v>
      </c>
      <c r="N4399" s="10">
        <v>1.1000000000000001</v>
      </c>
      <c r="O4399" s="7"/>
      <c r="V4399" s="10">
        <f>SQRT((N4399*N4399)+(O4399*O4399)+((P4399*P4399)+(Q4399*Q4399)+(R4399*R4399)+(S4399*S4399)+(T4399*T4399)+(U4399*U4399)))</f>
        <v>1.1000000000000001</v>
      </c>
      <c r="W4399" s="7">
        <v>180</v>
      </c>
      <c r="AC4399" s="9"/>
      <c r="AD4399" s="9"/>
      <c r="AE4399" s="7">
        <v>11</v>
      </c>
      <c r="AG4399" s="7" t="s">
        <v>119</v>
      </c>
      <c r="AH4399" s="7" t="s">
        <v>436</v>
      </c>
      <c r="AI4399" s="7" t="s">
        <v>436</v>
      </c>
      <c r="AJ4399" s="7" t="s">
        <v>436</v>
      </c>
      <c r="AQ4399" s="7"/>
    </row>
    <row r="4400" spans="1:43" ht="15.75" customHeight="1">
      <c r="A4400" s="17">
        <v>38337</v>
      </c>
      <c r="B4400" s="22" t="s">
        <v>1895</v>
      </c>
      <c r="C4400" s="24" t="s">
        <v>1905</v>
      </c>
      <c r="D4400" s="24" t="s">
        <v>1898</v>
      </c>
      <c r="E4400" s="7" t="s">
        <v>311</v>
      </c>
      <c r="F4400" s="7" t="s">
        <v>13</v>
      </c>
      <c r="G4400" s="7" t="s">
        <v>314</v>
      </c>
      <c r="H4400" s="7" t="s">
        <v>15</v>
      </c>
      <c r="I4400" s="7">
        <v>1861</v>
      </c>
      <c r="J4400" s="7" t="s">
        <v>315</v>
      </c>
      <c r="K4400" s="10">
        <v>20.5</v>
      </c>
      <c r="L4400" s="7" t="s">
        <v>16</v>
      </c>
      <c r="M4400" s="10">
        <v>7.3</v>
      </c>
      <c r="N4400" s="10">
        <v>1.4</v>
      </c>
      <c r="O4400" s="7"/>
      <c r="V4400" s="10">
        <f>SQRT((N4400*N4400)+(O4400*O4400)+((P4400*P4400)+(Q4400*Q4400)+(R4400*R4400)+(S4400*S4400)+(T4400*T4400)+(U4400*U4400)))</f>
        <v>1.4</v>
      </c>
      <c r="W4400" s="7">
        <v>208</v>
      </c>
      <c r="AC4400" s="9"/>
      <c r="AD4400" s="9"/>
      <c r="AE4400" s="7">
        <v>11</v>
      </c>
      <c r="AG4400" s="7" t="s">
        <v>119</v>
      </c>
      <c r="AH4400" s="7" t="s">
        <v>436</v>
      </c>
      <c r="AI4400" s="7" t="s">
        <v>436</v>
      </c>
      <c r="AJ4400" s="7" t="s">
        <v>436</v>
      </c>
      <c r="AQ4400" s="7"/>
    </row>
    <row r="4401" spans="1:43" ht="15.75" customHeight="1">
      <c r="A4401" s="17">
        <v>39427</v>
      </c>
      <c r="B4401" s="22" t="s">
        <v>1898</v>
      </c>
      <c r="C4401" s="24" t="s">
        <v>1905</v>
      </c>
      <c r="D4401" s="24" t="s">
        <v>1898</v>
      </c>
      <c r="E4401" s="7" t="s">
        <v>311</v>
      </c>
      <c r="F4401" s="7" t="s">
        <v>13</v>
      </c>
      <c r="G4401" s="7" t="s">
        <v>575</v>
      </c>
      <c r="H4401" s="7" t="s">
        <v>15</v>
      </c>
      <c r="I4401" s="7">
        <v>1861</v>
      </c>
      <c r="J4401" s="7" t="s">
        <v>315</v>
      </c>
      <c r="K4401" s="10">
        <v>20.5</v>
      </c>
      <c r="L4401" s="7" t="s">
        <v>16</v>
      </c>
      <c r="M4401" s="10">
        <v>7.3</v>
      </c>
      <c r="N4401" s="10">
        <v>1.8</v>
      </c>
      <c r="P4401" s="10"/>
      <c r="Q4401" s="10"/>
      <c r="R4401" s="10"/>
      <c r="S4401" s="10"/>
      <c r="V4401" s="10">
        <f>SQRT((N4401*N4401)+(O4401*O4401)+((P4401*P4401)+(Q4401*Q4401)+(R4401*R4401)+(S4401*S4401)+(T4401*T4401)+(U4401*U4401)))</f>
        <v>1.8</v>
      </c>
      <c r="W4401" s="8">
        <v>230</v>
      </c>
      <c r="AC4401" s="7">
        <v>12</v>
      </c>
      <c r="AE4401" s="7">
        <v>0</v>
      </c>
      <c r="AF4401" s="7" t="s">
        <v>18</v>
      </c>
      <c r="AG4401" s="7" t="s">
        <v>119</v>
      </c>
      <c r="AH4401" s="7" t="s">
        <v>436</v>
      </c>
      <c r="AI4401" s="7" t="s">
        <v>436</v>
      </c>
      <c r="AJ4401" s="7" t="s">
        <v>436</v>
      </c>
      <c r="AP4401" s="7" t="s">
        <v>587</v>
      </c>
      <c r="AQ4401" s="7"/>
    </row>
    <row r="4402" spans="1:43" ht="15.75" customHeight="1">
      <c r="A4402" s="17">
        <v>40070</v>
      </c>
      <c r="B4402" s="22" t="s">
        <v>1900</v>
      </c>
      <c r="C4402" s="24" t="s">
        <v>1905</v>
      </c>
      <c r="D4402" s="24" t="s">
        <v>1898</v>
      </c>
      <c r="E4402" s="7" t="s">
        <v>311</v>
      </c>
      <c r="F4402" s="7" t="s">
        <v>13</v>
      </c>
      <c r="G4402" s="7" t="s">
        <v>229</v>
      </c>
      <c r="H4402" s="7" t="s">
        <v>15</v>
      </c>
      <c r="I4402" s="7">
        <v>1861</v>
      </c>
      <c r="J4402" s="7" t="s">
        <v>315</v>
      </c>
      <c r="K4402" s="10">
        <v>20.5</v>
      </c>
      <c r="L4402" s="7" t="s">
        <v>16</v>
      </c>
      <c r="M4402" s="10">
        <v>7.3</v>
      </c>
      <c r="N4402" s="10">
        <v>1.8</v>
      </c>
      <c r="O4402" s="7"/>
      <c r="V4402" s="10">
        <f>SQRT((N4402*N4402)+(O4402*O4402)+((P4402*P4402)+(Q4402*Q4402)+(R4402*R4402)+(S4402*S4402)+(T4402*T4402)+(U4402*U4402)))</f>
        <v>1.8</v>
      </c>
      <c r="W4402" s="7">
        <v>230</v>
      </c>
      <c r="AC4402" s="7">
        <v>12</v>
      </c>
      <c r="AE4402" s="7">
        <v>0</v>
      </c>
      <c r="AF4402" s="7" t="s">
        <v>18</v>
      </c>
      <c r="AG4402" s="7" t="s">
        <v>318</v>
      </c>
      <c r="AH4402" s="7" t="s">
        <v>436</v>
      </c>
      <c r="AI4402" s="7" t="s">
        <v>436</v>
      </c>
      <c r="AJ4402" s="7" t="s">
        <v>436</v>
      </c>
      <c r="AP4402" s="7" t="s">
        <v>146</v>
      </c>
      <c r="AQ4402" s="7"/>
    </row>
    <row r="4403" spans="1:43" ht="15.75" customHeight="1">
      <c r="A4403" s="19">
        <v>40799</v>
      </c>
      <c r="B4403" s="23" t="s">
        <v>1902</v>
      </c>
      <c r="C4403" s="24" t="s">
        <v>1905</v>
      </c>
      <c r="D4403" s="24" t="s">
        <v>1898</v>
      </c>
      <c r="E4403" s="15" t="s">
        <v>311</v>
      </c>
      <c r="F4403" s="15" t="s">
        <v>13</v>
      </c>
      <c r="G4403" s="15" t="s">
        <v>13</v>
      </c>
      <c r="H4403" s="15" t="s">
        <v>15</v>
      </c>
      <c r="I4403" s="15">
        <v>1861</v>
      </c>
      <c r="J4403" s="16" t="s">
        <v>1577</v>
      </c>
      <c r="K4403" s="16">
        <v>20.5</v>
      </c>
      <c r="L4403" s="15" t="s">
        <v>16</v>
      </c>
      <c r="M4403" s="16">
        <v>7.3</v>
      </c>
      <c r="N4403" s="16"/>
      <c r="O4403" s="16"/>
      <c r="P4403" s="16"/>
      <c r="Q4403" s="16"/>
      <c r="R4403" s="16"/>
      <c r="S4403" s="16"/>
      <c r="T4403" s="16"/>
      <c r="U4403" s="16"/>
      <c r="V4403" s="10" t="s">
        <v>1888</v>
      </c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 t="s">
        <v>318</v>
      </c>
      <c r="AH4403" s="15" t="s">
        <v>436</v>
      </c>
      <c r="AI4403" s="15" t="s">
        <v>436</v>
      </c>
      <c r="AJ4403" s="15" t="s">
        <v>436</v>
      </c>
      <c r="AK4403" s="15"/>
      <c r="AL4403" s="15"/>
      <c r="AM4403" s="15"/>
      <c r="AN4403" s="15"/>
      <c r="AO4403" s="15"/>
      <c r="AP4403" s="15"/>
      <c r="AQ4403" s="7"/>
    </row>
    <row r="4404" spans="1:43" ht="15.75" customHeight="1">
      <c r="A4404" s="19">
        <v>41535</v>
      </c>
      <c r="B4404" s="23" t="s">
        <v>2048</v>
      </c>
      <c r="C4404" s="24" t="s">
        <v>1905</v>
      </c>
      <c r="D4404" s="24" t="s">
        <v>1898</v>
      </c>
      <c r="E4404" s="15" t="s">
        <v>311</v>
      </c>
      <c r="F4404" s="15" t="s">
        <v>13</v>
      </c>
      <c r="G4404" s="15" t="s">
        <v>13</v>
      </c>
      <c r="H4404" s="15" t="s">
        <v>15</v>
      </c>
      <c r="I4404" s="15">
        <v>1861</v>
      </c>
      <c r="J4404" s="16" t="s">
        <v>515</v>
      </c>
      <c r="K4404" s="16">
        <v>20.5</v>
      </c>
      <c r="L4404" s="15" t="s">
        <v>16</v>
      </c>
      <c r="M4404" s="16">
        <v>7.3</v>
      </c>
      <c r="N4404" s="16"/>
      <c r="O4404" s="16"/>
      <c r="P4404" s="16"/>
      <c r="Q4404" s="16"/>
      <c r="R4404" s="16"/>
      <c r="S4404" s="16"/>
      <c r="T4404" s="16"/>
      <c r="U4404" s="16"/>
      <c r="V4404" s="10" t="s">
        <v>1888</v>
      </c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 t="s">
        <v>318</v>
      </c>
      <c r="AH4404" s="15" t="s">
        <v>436</v>
      </c>
      <c r="AI4404" s="15" t="s">
        <v>436</v>
      </c>
      <c r="AJ4404" s="15" t="s">
        <v>436</v>
      </c>
      <c r="AK4404" s="15"/>
      <c r="AL4404" s="15"/>
      <c r="AM4404" s="15"/>
      <c r="AN4404" s="15"/>
      <c r="AO4404" s="15"/>
      <c r="AP4404" s="15"/>
      <c r="AQ4404" s="7"/>
    </row>
    <row r="4405" spans="1:43" ht="15.75" customHeight="1">
      <c r="A4405" s="17">
        <v>37571</v>
      </c>
      <c r="B4405" s="24">
        <v>2002</v>
      </c>
      <c r="C4405" s="24" t="s">
        <v>1905</v>
      </c>
      <c r="D4405" s="24" t="s">
        <v>1888</v>
      </c>
      <c r="E4405" s="7" t="s">
        <v>311</v>
      </c>
      <c r="F4405" s="7" t="s">
        <v>13</v>
      </c>
      <c r="G4405" s="7" t="s">
        <v>228</v>
      </c>
      <c r="H4405" s="7" t="s">
        <v>15</v>
      </c>
      <c r="I4405" s="7">
        <v>1862</v>
      </c>
      <c r="J4405" s="7" t="s">
        <v>119</v>
      </c>
      <c r="K4405" s="10">
        <v>21.6</v>
      </c>
      <c r="L4405" s="7" t="s">
        <v>16</v>
      </c>
      <c r="M4405" s="10">
        <v>7.4</v>
      </c>
      <c r="N4405" s="10">
        <v>0.8</v>
      </c>
      <c r="O4405" s="7"/>
      <c r="V4405" s="10">
        <f t="shared" ref="V4405:V4411" si="187">SQRT((N4405*N4405)+(O4405*O4405)+((P4405*P4405)+(Q4405*Q4405)+(R4405*R4405)+(S4405*S4405)+(T4405*T4405)+(U4405*U4405)))</f>
        <v>0.8</v>
      </c>
      <c r="W4405" s="7">
        <v>155</v>
      </c>
      <c r="AC4405" s="9">
        <v>16</v>
      </c>
      <c r="AD4405" s="9"/>
      <c r="AE4405" s="7">
        <v>0</v>
      </c>
      <c r="AG4405" s="7" t="s">
        <v>119</v>
      </c>
      <c r="AH4405" s="7" t="s">
        <v>436</v>
      </c>
      <c r="AI4405" s="7" t="s">
        <v>436</v>
      </c>
      <c r="AJ4405" s="7" t="s">
        <v>436</v>
      </c>
      <c r="AQ4405" s="7"/>
    </row>
    <row r="4406" spans="1:43" ht="15.75" customHeight="1">
      <c r="A4406" s="17">
        <v>37904</v>
      </c>
      <c r="B4406" s="24" t="s">
        <v>1894</v>
      </c>
      <c r="C4406" s="24" t="s">
        <v>1905</v>
      </c>
      <c r="D4406" s="24" t="s">
        <v>1888</v>
      </c>
      <c r="E4406" s="7" t="s">
        <v>311</v>
      </c>
      <c r="F4406" s="7" t="s">
        <v>316</v>
      </c>
      <c r="G4406" s="7" t="s">
        <v>13</v>
      </c>
      <c r="H4406" s="7" t="s">
        <v>15</v>
      </c>
      <c r="I4406" s="7">
        <v>1862</v>
      </c>
      <c r="J4406" s="7" t="s">
        <v>315</v>
      </c>
      <c r="K4406" s="10">
        <v>21.6</v>
      </c>
      <c r="L4406" s="7" t="s">
        <v>16</v>
      </c>
      <c r="M4406" s="10">
        <v>7.4</v>
      </c>
      <c r="N4406" s="10">
        <v>0.9</v>
      </c>
      <c r="O4406" s="7"/>
      <c r="V4406" s="10">
        <f t="shared" si="187"/>
        <v>0.9</v>
      </c>
      <c r="W4406" s="7">
        <v>171</v>
      </c>
      <c r="AC4406" s="9">
        <v>14</v>
      </c>
      <c r="AD4406" s="9"/>
      <c r="AG4406" s="7" t="s">
        <v>119</v>
      </c>
      <c r="AH4406" s="7" t="s">
        <v>436</v>
      </c>
      <c r="AI4406" s="7" t="s">
        <v>436</v>
      </c>
      <c r="AJ4406" s="7" t="s">
        <v>436</v>
      </c>
      <c r="AQ4406" s="7"/>
    </row>
    <row r="4407" spans="1:43" ht="15.75" customHeight="1">
      <c r="A4407" s="17">
        <v>38337</v>
      </c>
      <c r="B4407" s="22" t="s">
        <v>1895</v>
      </c>
      <c r="C4407" s="24" t="s">
        <v>1905</v>
      </c>
      <c r="D4407" s="24" t="s">
        <v>1888</v>
      </c>
      <c r="E4407" s="7" t="s">
        <v>311</v>
      </c>
      <c r="F4407" s="7" t="s">
        <v>13</v>
      </c>
      <c r="G4407" s="7" t="s">
        <v>314</v>
      </c>
      <c r="H4407" s="7" t="s">
        <v>15</v>
      </c>
      <c r="I4407" s="7">
        <v>1862</v>
      </c>
      <c r="J4407" s="7" t="s">
        <v>315</v>
      </c>
      <c r="K4407" s="10">
        <v>21.6</v>
      </c>
      <c r="L4407" s="7" t="s">
        <v>16</v>
      </c>
      <c r="M4407" s="10">
        <v>7.4</v>
      </c>
      <c r="N4407" s="10">
        <v>1.3</v>
      </c>
      <c r="O4407" s="7"/>
      <c r="V4407" s="10">
        <f t="shared" si="187"/>
        <v>1.3</v>
      </c>
      <c r="W4407" s="7">
        <v>195</v>
      </c>
      <c r="AC4407" s="9">
        <v>19</v>
      </c>
      <c r="AD4407" s="9"/>
      <c r="AE4407" s="7">
        <v>0</v>
      </c>
      <c r="AG4407" s="7" t="s">
        <v>119</v>
      </c>
      <c r="AH4407" s="7" t="s">
        <v>436</v>
      </c>
      <c r="AI4407" s="7" t="s">
        <v>436</v>
      </c>
      <c r="AJ4407" s="7" t="s">
        <v>436</v>
      </c>
      <c r="AQ4407" s="7"/>
    </row>
    <row r="4408" spans="1:43" ht="15.75" customHeight="1">
      <c r="A4408" s="17">
        <v>39427</v>
      </c>
      <c r="B4408" s="22" t="s">
        <v>1898</v>
      </c>
      <c r="C4408" s="24" t="s">
        <v>1905</v>
      </c>
      <c r="D4408" s="24" t="s">
        <v>1888</v>
      </c>
      <c r="E4408" s="7" t="s">
        <v>311</v>
      </c>
      <c r="F4408" s="7" t="s">
        <v>13</v>
      </c>
      <c r="G4408" s="7" t="s">
        <v>575</v>
      </c>
      <c r="H4408" s="7" t="s">
        <v>15</v>
      </c>
      <c r="I4408" s="7">
        <v>1862</v>
      </c>
      <c r="J4408" s="7" t="s">
        <v>315</v>
      </c>
      <c r="K4408" s="10">
        <v>21.6</v>
      </c>
      <c r="L4408" s="7" t="s">
        <v>16</v>
      </c>
      <c r="M4408" s="10">
        <v>7.4</v>
      </c>
      <c r="N4408" s="10">
        <v>2.2999999999999998</v>
      </c>
      <c r="P4408" s="10"/>
      <c r="Q4408" s="10"/>
      <c r="R4408" s="10"/>
      <c r="S4408" s="10"/>
      <c r="V4408" s="10">
        <f t="shared" si="187"/>
        <v>2.2999999999999998</v>
      </c>
      <c r="W4408" s="8">
        <v>245</v>
      </c>
      <c r="AC4408" s="7">
        <v>22</v>
      </c>
      <c r="AG4408" s="7" t="s">
        <v>119</v>
      </c>
      <c r="AH4408" s="7" t="s">
        <v>436</v>
      </c>
      <c r="AI4408" s="7" t="s">
        <v>436</v>
      </c>
      <c r="AJ4408" s="7" t="s">
        <v>436</v>
      </c>
      <c r="AQ4408" s="7"/>
    </row>
    <row r="4409" spans="1:43" ht="15.75" customHeight="1">
      <c r="A4409" s="17">
        <v>40070</v>
      </c>
      <c r="B4409" s="22" t="s">
        <v>1900</v>
      </c>
      <c r="C4409" s="24" t="s">
        <v>1905</v>
      </c>
      <c r="D4409" s="24" t="s">
        <v>1888</v>
      </c>
      <c r="E4409" s="7" t="s">
        <v>311</v>
      </c>
      <c r="F4409" s="7" t="s">
        <v>13</v>
      </c>
      <c r="G4409" s="7" t="s">
        <v>229</v>
      </c>
      <c r="H4409" s="7" t="s">
        <v>15</v>
      </c>
      <c r="I4409" s="7">
        <v>1862</v>
      </c>
      <c r="J4409" s="7" t="s">
        <v>315</v>
      </c>
      <c r="K4409" s="10">
        <v>21.6</v>
      </c>
      <c r="L4409" s="7" t="s">
        <v>16</v>
      </c>
      <c r="M4409" s="10">
        <v>7.4</v>
      </c>
      <c r="N4409" s="10">
        <v>2.7</v>
      </c>
      <c r="O4409" s="7"/>
      <c r="V4409" s="10">
        <f t="shared" si="187"/>
        <v>2.7</v>
      </c>
      <c r="W4409" s="7">
        <v>9999</v>
      </c>
      <c r="AC4409" s="7">
        <v>22</v>
      </c>
      <c r="AE4409" s="7">
        <v>0</v>
      </c>
      <c r="AG4409" s="7" t="s">
        <v>119</v>
      </c>
      <c r="AH4409" s="7" t="s">
        <v>436</v>
      </c>
      <c r="AI4409" s="7" t="s">
        <v>436</v>
      </c>
      <c r="AJ4409" s="7" t="s">
        <v>436</v>
      </c>
      <c r="AP4409" s="7" t="s">
        <v>1148</v>
      </c>
      <c r="AQ4409" s="7"/>
    </row>
    <row r="4410" spans="1:43" ht="15.75" customHeight="1">
      <c r="A4410" s="19">
        <v>40799</v>
      </c>
      <c r="B4410" s="23" t="s">
        <v>1902</v>
      </c>
      <c r="C4410" s="24" t="s">
        <v>1905</v>
      </c>
      <c r="D4410" s="24" t="s">
        <v>1888</v>
      </c>
      <c r="E4410" s="15" t="s">
        <v>311</v>
      </c>
      <c r="F4410" s="15" t="s">
        <v>13</v>
      </c>
      <c r="G4410" s="15" t="s">
        <v>13</v>
      </c>
      <c r="H4410" s="15" t="s">
        <v>15</v>
      </c>
      <c r="I4410" s="15">
        <v>1862</v>
      </c>
      <c r="J4410" s="15" t="s">
        <v>315</v>
      </c>
      <c r="K4410" s="16">
        <v>21.6</v>
      </c>
      <c r="L4410" s="15" t="s">
        <v>16</v>
      </c>
      <c r="M4410" s="16">
        <v>7.4</v>
      </c>
      <c r="N4410" s="16">
        <v>1.8</v>
      </c>
      <c r="O4410" s="16"/>
      <c r="P4410" s="16"/>
      <c r="Q4410" s="16"/>
      <c r="R4410" s="16"/>
      <c r="S4410" s="16"/>
      <c r="T4410" s="16"/>
      <c r="U4410" s="16"/>
      <c r="V4410" s="10">
        <f t="shared" si="187"/>
        <v>1.8</v>
      </c>
      <c r="W4410" s="15">
        <v>148</v>
      </c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 t="s">
        <v>119</v>
      </c>
      <c r="AH4410" s="15" t="s">
        <v>436</v>
      </c>
      <c r="AI4410" s="15" t="s">
        <v>436</v>
      </c>
      <c r="AJ4410" s="15" t="s">
        <v>436</v>
      </c>
      <c r="AK4410" s="15"/>
      <c r="AL4410" s="15"/>
      <c r="AM4410" s="15"/>
      <c r="AN4410" s="15"/>
      <c r="AO4410" s="15"/>
      <c r="AP4410" s="15" t="s">
        <v>1592</v>
      </c>
      <c r="AQ4410" s="7"/>
    </row>
    <row r="4411" spans="1:43" ht="15.75" customHeight="1">
      <c r="A4411" s="17">
        <v>41535</v>
      </c>
      <c r="B4411" s="22" t="s">
        <v>2048</v>
      </c>
      <c r="C4411" s="22" t="s">
        <v>1905</v>
      </c>
      <c r="D4411" s="22" t="s">
        <v>1888</v>
      </c>
      <c r="E4411" s="7" t="s">
        <v>311</v>
      </c>
      <c r="F4411" s="7" t="s">
        <v>13</v>
      </c>
      <c r="G4411" s="7" t="s">
        <v>13</v>
      </c>
      <c r="H4411" s="7" t="s">
        <v>15</v>
      </c>
      <c r="I4411" s="7">
        <v>1862</v>
      </c>
      <c r="J4411" s="7" t="s">
        <v>315</v>
      </c>
      <c r="K4411" s="10">
        <v>21.6</v>
      </c>
      <c r="L4411" s="7" t="s">
        <v>16</v>
      </c>
      <c r="M4411" s="10">
        <v>7.4</v>
      </c>
      <c r="N4411" s="10">
        <v>3.6</v>
      </c>
      <c r="V4411" s="7">
        <f t="shared" si="187"/>
        <v>3.6</v>
      </c>
      <c r="W4411" s="7">
        <v>215</v>
      </c>
      <c r="AC4411" s="7">
        <v>16</v>
      </c>
      <c r="AG4411" s="7" t="s">
        <v>119</v>
      </c>
      <c r="AH4411" s="7" t="s">
        <v>436</v>
      </c>
      <c r="AI4411" s="7" t="s">
        <v>436</v>
      </c>
      <c r="AJ4411" s="7" t="s">
        <v>436</v>
      </c>
      <c r="AP4411" s="7" t="s">
        <v>2091</v>
      </c>
      <c r="AQ4411" s="7"/>
    </row>
    <row r="4412" spans="1:43" ht="15.75" customHeight="1">
      <c r="A4412" s="17">
        <v>41983</v>
      </c>
      <c r="B4412" s="22">
        <v>2014</v>
      </c>
      <c r="C4412" s="22" t="s">
        <v>1905</v>
      </c>
      <c r="D4412" s="22" t="s">
        <v>1888</v>
      </c>
      <c r="E4412" s="7" t="s">
        <v>311</v>
      </c>
      <c r="F4412" s="7" t="s">
        <v>13</v>
      </c>
      <c r="G4412" s="7" t="s">
        <v>13</v>
      </c>
      <c r="H4412" s="7" t="s">
        <v>15</v>
      </c>
      <c r="I4412" s="7">
        <v>1862</v>
      </c>
      <c r="J4412" s="7" t="s">
        <v>315</v>
      </c>
      <c r="K4412" s="10">
        <v>21.6</v>
      </c>
      <c r="L4412" s="7" t="s">
        <v>16</v>
      </c>
      <c r="M4412" s="10">
        <v>7.4</v>
      </c>
      <c r="N4412" s="10">
        <v>3.6</v>
      </c>
      <c r="V4412" s="7">
        <v>3.6</v>
      </c>
      <c r="W4412" s="7">
        <v>219</v>
      </c>
      <c r="AC4412" s="7">
        <v>16</v>
      </c>
      <c r="AE4412" s="7">
        <v>0</v>
      </c>
      <c r="AG4412" s="7" t="s">
        <v>119</v>
      </c>
      <c r="AH4412" s="7" t="s">
        <v>436</v>
      </c>
      <c r="AI4412" s="7" t="s">
        <v>436</v>
      </c>
      <c r="AJ4412" s="7" t="s">
        <v>436</v>
      </c>
      <c r="AK4412" s="7" t="s">
        <v>119</v>
      </c>
      <c r="AL4412" s="7" t="s">
        <v>119</v>
      </c>
      <c r="AM4412" s="7" t="s">
        <v>119</v>
      </c>
      <c r="AN4412" s="7" t="s">
        <v>119</v>
      </c>
      <c r="AP4412" s="7" t="s">
        <v>2396</v>
      </c>
      <c r="AQ4412" s="7"/>
    </row>
    <row r="4413" spans="1:43" ht="15.75" customHeight="1">
      <c r="A4413" s="17">
        <v>37571</v>
      </c>
      <c r="B4413" s="24">
        <v>2002</v>
      </c>
      <c r="C4413" s="24" t="s">
        <v>1905</v>
      </c>
      <c r="D4413" s="24" t="s">
        <v>1888</v>
      </c>
      <c r="E4413" s="7" t="s">
        <v>311</v>
      </c>
      <c r="F4413" s="7" t="s">
        <v>13</v>
      </c>
      <c r="G4413" s="7" t="s">
        <v>228</v>
      </c>
      <c r="H4413" s="7" t="s">
        <v>15</v>
      </c>
      <c r="I4413" s="7">
        <v>1863</v>
      </c>
      <c r="J4413" s="7" t="s">
        <v>119</v>
      </c>
      <c r="K4413" s="10">
        <v>22.8</v>
      </c>
      <c r="L4413" s="7" t="s">
        <v>16</v>
      </c>
      <c r="M4413" s="10">
        <v>8.4</v>
      </c>
      <c r="N4413" s="10">
        <v>1</v>
      </c>
      <c r="O4413" s="7"/>
      <c r="V4413" s="10">
        <f t="shared" ref="V4413:V4419" si="188">SQRT((N4413*N4413)+(O4413*O4413)+((P4413*P4413)+(Q4413*Q4413)+(R4413*R4413)+(S4413*S4413)+(T4413*T4413)+(U4413*U4413)))</f>
        <v>1</v>
      </c>
      <c r="W4413" s="7">
        <v>170</v>
      </c>
      <c r="AC4413" s="9">
        <v>11</v>
      </c>
      <c r="AD4413" s="9"/>
      <c r="AE4413" s="7">
        <v>0</v>
      </c>
      <c r="AG4413" s="7" t="s">
        <v>119</v>
      </c>
      <c r="AH4413" s="7" t="s">
        <v>436</v>
      </c>
      <c r="AI4413" s="7" t="s">
        <v>436</v>
      </c>
      <c r="AJ4413" s="7" t="s">
        <v>436</v>
      </c>
      <c r="AQ4413" s="7"/>
    </row>
    <row r="4414" spans="1:43" ht="15.75" customHeight="1">
      <c r="A4414" s="17">
        <v>37904</v>
      </c>
      <c r="B4414" s="24" t="s">
        <v>1894</v>
      </c>
      <c r="C4414" s="24" t="s">
        <v>1905</v>
      </c>
      <c r="D4414" s="24" t="s">
        <v>1888</v>
      </c>
      <c r="E4414" s="7" t="s">
        <v>311</v>
      </c>
      <c r="F4414" s="7" t="s">
        <v>316</v>
      </c>
      <c r="G4414" s="7" t="s">
        <v>13</v>
      </c>
      <c r="H4414" s="7" t="s">
        <v>15</v>
      </c>
      <c r="I4414" s="7">
        <v>1863</v>
      </c>
      <c r="J4414" s="7" t="s">
        <v>315</v>
      </c>
      <c r="K4414" s="10">
        <v>22.8</v>
      </c>
      <c r="L4414" s="7" t="s">
        <v>16</v>
      </c>
      <c r="M4414" s="10">
        <v>8.4</v>
      </c>
      <c r="N4414" s="10">
        <v>1.2</v>
      </c>
      <c r="O4414" s="7"/>
      <c r="V4414" s="10">
        <f t="shared" si="188"/>
        <v>1.2</v>
      </c>
      <c r="W4414" s="7">
        <v>185</v>
      </c>
      <c r="AC4414" s="9">
        <v>10</v>
      </c>
      <c r="AD4414" s="9"/>
      <c r="AG4414" s="7" t="s">
        <v>119</v>
      </c>
      <c r="AH4414" s="7" t="s">
        <v>436</v>
      </c>
      <c r="AI4414" s="7" t="s">
        <v>436</v>
      </c>
      <c r="AJ4414" s="7" t="s">
        <v>436</v>
      </c>
      <c r="AQ4414" s="7"/>
    </row>
    <row r="4415" spans="1:43" ht="15.75" customHeight="1">
      <c r="A4415" s="17">
        <v>38337</v>
      </c>
      <c r="B4415" s="22" t="s">
        <v>1895</v>
      </c>
      <c r="C4415" s="24" t="s">
        <v>1905</v>
      </c>
      <c r="D4415" s="24" t="s">
        <v>1888</v>
      </c>
      <c r="E4415" s="7" t="s">
        <v>311</v>
      </c>
      <c r="F4415" s="7" t="s">
        <v>13</v>
      </c>
      <c r="G4415" s="7" t="s">
        <v>314</v>
      </c>
      <c r="H4415" s="7" t="s">
        <v>15</v>
      </c>
      <c r="I4415" s="7">
        <v>1863</v>
      </c>
      <c r="J4415" s="7" t="s">
        <v>315</v>
      </c>
      <c r="K4415" s="10">
        <v>22.8</v>
      </c>
      <c r="L4415" s="7" t="s">
        <v>16</v>
      </c>
      <c r="M4415" s="10">
        <v>8.4</v>
      </c>
      <c r="N4415" s="10">
        <v>1.7</v>
      </c>
      <c r="O4415" s="7"/>
      <c r="V4415" s="10">
        <f t="shared" si="188"/>
        <v>1.7</v>
      </c>
      <c r="W4415" s="7">
        <v>214</v>
      </c>
      <c r="AC4415" s="9">
        <v>10</v>
      </c>
      <c r="AD4415" s="9"/>
      <c r="AE4415" s="7">
        <v>0</v>
      </c>
      <c r="AG4415" s="7" t="s">
        <v>119</v>
      </c>
      <c r="AH4415" s="7" t="s">
        <v>436</v>
      </c>
      <c r="AI4415" s="7" t="s">
        <v>436</v>
      </c>
      <c r="AJ4415" s="7" t="s">
        <v>436</v>
      </c>
      <c r="AQ4415" s="7"/>
    </row>
    <row r="4416" spans="1:43" ht="15.75" customHeight="1">
      <c r="A4416" s="17">
        <v>39427</v>
      </c>
      <c r="B4416" s="22" t="s">
        <v>1898</v>
      </c>
      <c r="C4416" s="24" t="s">
        <v>1905</v>
      </c>
      <c r="D4416" s="24" t="s">
        <v>1888</v>
      </c>
      <c r="E4416" s="7" t="s">
        <v>311</v>
      </c>
      <c r="F4416" s="7" t="s">
        <v>13</v>
      </c>
      <c r="G4416" s="7" t="s">
        <v>575</v>
      </c>
      <c r="H4416" s="7" t="s">
        <v>15</v>
      </c>
      <c r="I4416" s="7">
        <v>1863</v>
      </c>
      <c r="J4416" s="7" t="s">
        <v>315</v>
      </c>
      <c r="K4416" s="10">
        <v>22.8</v>
      </c>
      <c r="L4416" s="7" t="s">
        <v>16</v>
      </c>
      <c r="M4416" s="10">
        <v>8.4</v>
      </c>
      <c r="N4416" s="10">
        <v>3</v>
      </c>
      <c r="P4416" s="10"/>
      <c r="Q4416" s="10"/>
      <c r="R4416" s="10"/>
      <c r="S4416" s="10"/>
      <c r="V4416" s="10">
        <f t="shared" si="188"/>
        <v>3</v>
      </c>
      <c r="W4416" s="8">
        <v>307</v>
      </c>
      <c r="AG4416" s="7" t="s">
        <v>119</v>
      </c>
      <c r="AH4416" s="7" t="s">
        <v>436</v>
      </c>
      <c r="AI4416" s="7" t="s">
        <v>436</v>
      </c>
      <c r="AJ4416" s="7" t="s">
        <v>436</v>
      </c>
      <c r="AQ4416" s="7"/>
    </row>
    <row r="4417" spans="1:43" ht="15.75" customHeight="1">
      <c r="A4417" s="17">
        <v>40070</v>
      </c>
      <c r="B4417" s="22" t="s">
        <v>1900</v>
      </c>
      <c r="C4417" s="24" t="s">
        <v>1905</v>
      </c>
      <c r="D4417" s="24" t="s">
        <v>1888</v>
      </c>
      <c r="E4417" s="7" t="s">
        <v>311</v>
      </c>
      <c r="F4417" s="7" t="s">
        <v>13</v>
      </c>
      <c r="G4417" s="7" t="s">
        <v>229</v>
      </c>
      <c r="H4417" s="7" t="s">
        <v>15</v>
      </c>
      <c r="I4417" s="7">
        <v>1863</v>
      </c>
      <c r="J4417" s="7" t="s">
        <v>315</v>
      </c>
      <c r="K4417" s="10">
        <v>22.8</v>
      </c>
      <c r="L4417" s="7" t="s">
        <v>16</v>
      </c>
      <c r="M4417" s="10">
        <v>8.4</v>
      </c>
      <c r="N4417" s="10">
        <v>3.9</v>
      </c>
      <c r="O4417" s="7"/>
      <c r="V4417" s="10">
        <f t="shared" si="188"/>
        <v>3.9</v>
      </c>
      <c r="W4417" s="7">
        <v>9999</v>
      </c>
      <c r="AE4417" s="7">
        <v>0</v>
      </c>
      <c r="AG4417" s="7" t="s">
        <v>119</v>
      </c>
      <c r="AH4417" s="7" t="s">
        <v>436</v>
      </c>
      <c r="AI4417" s="7" t="s">
        <v>436</v>
      </c>
      <c r="AJ4417" s="7" t="s">
        <v>436</v>
      </c>
      <c r="AQ4417" s="7"/>
    </row>
    <row r="4418" spans="1:43" ht="15.75" customHeight="1">
      <c r="A4418" s="19">
        <v>40800</v>
      </c>
      <c r="B4418" s="23" t="s">
        <v>1902</v>
      </c>
      <c r="C4418" s="24" t="s">
        <v>1905</v>
      </c>
      <c r="D4418" s="24" t="s">
        <v>1888</v>
      </c>
      <c r="E4418" s="15" t="s">
        <v>311</v>
      </c>
      <c r="F4418" s="15" t="s">
        <v>13</v>
      </c>
      <c r="G4418" s="15" t="s">
        <v>13</v>
      </c>
      <c r="H4418" s="15" t="s">
        <v>15</v>
      </c>
      <c r="I4418" s="15">
        <v>1863</v>
      </c>
      <c r="J4418" s="15" t="s">
        <v>315</v>
      </c>
      <c r="K4418" s="16">
        <v>22.8</v>
      </c>
      <c r="L4418" s="15" t="s">
        <v>16</v>
      </c>
      <c r="M4418" s="16">
        <v>8.4</v>
      </c>
      <c r="N4418" s="16">
        <v>5.3</v>
      </c>
      <c r="O4418" s="16"/>
      <c r="P4418" s="16"/>
      <c r="Q4418" s="16"/>
      <c r="R4418" s="16"/>
      <c r="S4418" s="16"/>
      <c r="T4418" s="16"/>
      <c r="U4418" s="16"/>
      <c r="V4418" s="10">
        <f t="shared" si="188"/>
        <v>5.3</v>
      </c>
      <c r="W4418" s="15">
        <v>9999</v>
      </c>
      <c r="X4418" s="15"/>
      <c r="Y4418" s="15"/>
      <c r="Z4418" s="15"/>
      <c r="AA4418" s="15"/>
      <c r="AB4418" s="15"/>
      <c r="AC4418" s="15"/>
      <c r="AD4418" s="15"/>
      <c r="AE4418" s="15">
        <v>1</v>
      </c>
      <c r="AF4418" s="15"/>
      <c r="AG4418" s="15" t="s">
        <v>119</v>
      </c>
      <c r="AH4418" s="15" t="s">
        <v>436</v>
      </c>
      <c r="AI4418" s="15" t="s">
        <v>436</v>
      </c>
      <c r="AJ4418" s="15" t="s">
        <v>436</v>
      </c>
      <c r="AK4418" s="15"/>
      <c r="AL4418" s="15"/>
      <c r="AM4418" s="15"/>
      <c r="AN4418" s="15"/>
      <c r="AO4418" s="15"/>
      <c r="AP4418" s="15"/>
      <c r="AQ4418" s="7"/>
    </row>
    <row r="4419" spans="1:43" ht="15.75" customHeight="1">
      <c r="A4419" s="17">
        <v>41535</v>
      </c>
      <c r="B4419" s="22" t="s">
        <v>2048</v>
      </c>
      <c r="C4419" s="22" t="s">
        <v>1905</v>
      </c>
      <c r="D4419" s="22" t="s">
        <v>1888</v>
      </c>
      <c r="E4419" s="7" t="s">
        <v>311</v>
      </c>
      <c r="F4419" s="7" t="s">
        <v>13</v>
      </c>
      <c r="G4419" s="7" t="s">
        <v>13</v>
      </c>
      <c r="H4419" s="7" t="s">
        <v>15</v>
      </c>
      <c r="I4419" s="7">
        <v>1863</v>
      </c>
      <c r="J4419" s="7" t="s">
        <v>315</v>
      </c>
      <c r="K4419" s="10">
        <v>22.8</v>
      </c>
      <c r="L4419" s="7" t="s">
        <v>16</v>
      </c>
      <c r="M4419" s="10">
        <v>8.4</v>
      </c>
      <c r="N4419" s="10">
        <v>6.1</v>
      </c>
      <c r="V4419" s="7">
        <f t="shared" si="188"/>
        <v>6.1</v>
      </c>
      <c r="W4419" s="7">
        <v>9999</v>
      </c>
      <c r="AE4419" s="7">
        <v>6</v>
      </c>
      <c r="AG4419" s="7" t="s">
        <v>119</v>
      </c>
      <c r="AH4419" s="7" t="s">
        <v>436</v>
      </c>
      <c r="AI4419" s="7" t="s">
        <v>436</v>
      </c>
      <c r="AJ4419" s="7" t="s">
        <v>436</v>
      </c>
      <c r="AP4419" s="7" t="s">
        <v>2092</v>
      </c>
      <c r="AQ4419" s="7"/>
    </row>
    <row r="4420" spans="1:43" ht="15.75" customHeight="1">
      <c r="A4420" s="17">
        <v>41983</v>
      </c>
      <c r="B4420" s="22">
        <v>2014</v>
      </c>
      <c r="C4420" s="22" t="s">
        <v>1905</v>
      </c>
      <c r="D4420" s="22" t="s">
        <v>1888</v>
      </c>
      <c r="E4420" s="7" t="s">
        <v>311</v>
      </c>
      <c r="F4420" s="7" t="s">
        <v>13</v>
      </c>
      <c r="G4420" s="7" t="s">
        <v>13</v>
      </c>
      <c r="H4420" s="7" t="s">
        <v>15</v>
      </c>
      <c r="I4420" s="7">
        <v>1863</v>
      </c>
      <c r="J4420" s="7" t="s">
        <v>315</v>
      </c>
      <c r="K4420" s="10">
        <v>22.8</v>
      </c>
      <c r="L4420" s="7" t="s">
        <v>16</v>
      </c>
      <c r="M4420" s="10">
        <v>8.4</v>
      </c>
      <c r="N4420" s="10">
        <v>6.4</v>
      </c>
      <c r="V4420" s="7">
        <v>6.4</v>
      </c>
      <c r="W4420" s="7">
        <v>9999</v>
      </c>
      <c r="AE4420" s="7">
        <v>1</v>
      </c>
      <c r="AG4420" s="7" t="s">
        <v>119</v>
      </c>
      <c r="AH4420" s="7" t="s">
        <v>436</v>
      </c>
      <c r="AI4420" s="7" t="s">
        <v>436</v>
      </c>
      <c r="AJ4420" s="7" t="s">
        <v>436</v>
      </c>
      <c r="AK4420" s="7" t="s">
        <v>318</v>
      </c>
      <c r="AL4420" s="7" t="s">
        <v>119</v>
      </c>
      <c r="AM4420" s="7" t="s">
        <v>119</v>
      </c>
      <c r="AN4420" s="7" t="s">
        <v>119</v>
      </c>
      <c r="AP4420" s="7" t="s">
        <v>745</v>
      </c>
      <c r="AQ4420" s="7"/>
    </row>
    <row r="4421" spans="1:43" ht="15.75" customHeight="1">
      <c r="A4421" s="17">
        <v>37571</v>
      </c>
      <c r="B4421" s="24">
        <v>2002</v>
      </c>
      <c r="C4421" s="24" t="s">
        <v>1905</v>
      </c>
      <c r="D4421" s="24" t="s">
        <v>1895</v>
      </c>
      <c r="E4421" s="7" t="s">
        <v>311</v>
      </c>
      <c r="F4421" s="7" t="s">
        <v>13</v>
      </c>
      <c r="G4421" s="7" t="s">
        <v>228</v>
      </c>
      <c r="H4421" s="7" t="s">
        <v>15</v>
      </c>
      <c r="I4421" s="7">
        <v>1864</v>
      </c>
      <c r="J4421" s="7" t="s">
        <v>119</v>
      </c>
      <c r="K4421" s="10">
        <v>24</v>
      </c>
      <c r="L4421" s="7" t="s">
        <v>16</v>
      </c>
      <c r="M4421" s="10">
        <v>6.3</v>
      </c>
      <c r="N4421" s="10">
        <v>0.8</v>
      </c>
      <c r="O4421" s="7"/>
      <c r="V4421" s="10">
        <f>SQRT((N4421*N4421)+(O4421*O4421)+((P4421*P4421)+(Q4421*Q4421)+(R4421*R4421)+(S4421*S4421)+(T4421*T4421)+(U4421*U4421)))</f>
        <v>0.8</v>
      </c>
      <c r="W4421" s="7">
        <v>166</v>
      </c>
      <c r="AC4421" s="9">
        <v>11</v>
      </c>
      <c r="AD4421" s="9"/>
      <c r="AE4421" s="7">
        <v>0</v>
      </c>
      <c r="AG4421" s="7" t="s">
        <v>119</v>
      </c>
      <c r="AH4421" s="7" t="s">
        <v>436</v>
      </c>
      <c r="AI4421" s="7" t="s">
        <v>436</v>
      </c>
      <c r="AJ4421" s="7" t="s">
        <v>436</v>
      </c>
      <c r="AQ4421" s="7"/>
    </row>
    <row r="4422" spans="1:43" ht="15.75" customHeight="1">
      <c r="A4422" s="17">
        <v>37904</v>
      </c>
      <c r="B4422" s="24" t="s">
        <v>1894</v>
      </c>
      <c r="C4422" s="24" t="s">
        <v>1905</v>
      </c>
      <c r="D4422" s="24" t="s">
        <v>1895</v>
      </c>
      <c r="E4422" s="7" t="s">
        <v>311</v>
      </c>
      <c r="F4422" s="7" t="s">
        <v>316</v>
      </c>
      <c r="G4422" s="7" t="s">
        <v>13</v>
      </c>
      <c r="H4422" s="7" t="s">
        <v>15</v>
      </c>
      <c r="I4422" s="7">
        <v>1864</v>
      </c>
      <c r="J4422" s="7" t="s">
        <v>315</v>
      </c>
      <c r="K4422" s="10">
        <v>24</v>
      </c>
      <c r="L4422" s="7" t="s">
        <v>16</v>
      </c>
      <c r="M4422" s="10">
        <v>6.3</v>
      </c>
      <c r="N4422" s="10">
        <v>0.9</v>
      </c>
      <c r="O4422" s="7"/>
      <c r="V4422" s="10">
        <f>SQRT((N4422*N4422)+(O4422*O4422)+((P4422*P4422)+(Q4422*Q4422)+(R4422*R4422)+(S4422*S4422)+(T4422*T4422)+(U4422*U4422)))</f>
        <v>0.9</v>
      </c>
      <c r="W4422" s="7">
        <v>161</v>
      </c>
      <c r="AC4422" s="9"/>
      <c r="AD4422" s="9"/>
      <c r="AG4422" s="7" t="s">
        <v>119</v>
      </c>
      <c r="AH4422" s="7" t="s">
        <v>436</v>
      </c>
      <c r="AI4422" s="7" t="s">
        <v>436</v>
      </c>
      <c r="AJ4422" s="7" t="s">
        <v>436</v>
      </c>
      <c r="AK4422" s="7" t="s">
        <v>318</v>
      </c>
      <c r="AP4422" s="7" t="s">
        <v>375</v>
      </c>
      <c r="AQ4422" s="7"/>
    </row>
    <row r="4423" spans="1:43" ht="15.75" customHeight="1">
      <c r="A4423" s="17">
        <v>38337</v>
      </c>
      <c r="B4423" s="22" t="s">
        <v>1895</v>
      </c>
      <c r="C4423" s="24" t="s">
        <v>1905</v>
      </c>
      <c r="D4423" s="24" t="s">
        <v>1895</v>
      </c>
      <c r="E4423" s="7" t="s">
        <v>311</v>
      </c>
      <c r="F4423" s="7" t="s">
        <v>13</v>
      </c>
      <c r="G4423" s="7" t="s">
        <v>314</v>
      </c>
      <c r="H4423" s="7" t="s">
        <v>15</v>
      </c>
      <c r="I4423" s="7">
        <v>1864</v>
      </c>
      <c r="J4423" s="7" t="s">
        <v>343</v>
      </c>
      <c r="K4423" s="10">
        <v>24</v>
      </c>
      <c r="L4423" s="7" t="s">
        <v>16</v>
      </c>
      <c r="M4423" s="10">
        <v>6.3</v>
      </c>
      <c r="O4423" s="7"/>
      <c r="V4423" s="10" t="s">
        <v>1888</v>
      </c>
      <c r="W4423" s="7">
        <v>9999</v>
      </c>
      <c r="AC4423" s="9"/>
      <c r="AD4423" s="9"/>
      <c r="AF4423" s="7" t="s">
        <v>318</v>
      </c>
      <c r="AG4423" s="7" t="s">
        <v>318</v>
      </c>
      <c r="AH4423" s="7" t="s">
        <v>436</v>
      </c>
      <c r="AI4423" s="7" t="s">
        <v>436</v>
      </c>
      <c r="AJ4423" s="7" t="s">
        <v>436</v>
      </c>
      <c r="AQ4423" s="7"/>
    </row>
    <row r="4424" spans="1:43" ht="15.75" customHeight="1">
      <c r="A4424" s="17">
        <v>37571</v>
      </c>
      <c r="B4424" s="24">
        <v>2002</v>
      </c>
      <c r="C4424" s="24" t="s">
        <v>1905</v>
      </c>
      <c r="D4424" s="24" t="s">
        <v>1888</v>
      </c>
      <c r="E4424" s="7" t="s">
        <v>311</v>
      </c>
      <c r="F4424" s="7" t="s">
        <v>13</v>
      </c>
      <c r="G4424" s="7" t="s">
        <v>228</v>
      </c>
      <c r="H4424" s="7" t="s">
        <v>15</v>
      </c>
      <c r="I4424" s="7">
        <v>1865</v>
      </c>
      <c r="J4424" s="7" t="s">
        <v>119</v>
      </c>
      <c r="K4424" s="10">
        <v>24.1</v>
      </c>
      <c r="L4424" s="7" t="s">
        <v>16</v>
      </c>
      <c r="M4424" s="10">
        <v>4.9000000000000004</v>
      </c>
      <c r="N4424" s="10">
        <v>1.8</v>
      </c>
      <c r="O4424" s="7"/>
      <c r="V4424" s="10">
        <f t="shared" ref="V4424:V4430" si="189">SQRT((N4424*N4424)+(O4424*O4424)+((P4424*P4424)+(Q4424*Q4424)+(R4424*R4424)+(S4424*S4424)+(T4424*T4424)+(U4424*U4424)))</f>
        <v>1.8</v>
      </c>
      <c r="W4424" s="7">
        <v>253</v>
      </c>
      <c r="AC4424" s="9">
        <v>12</v>
      </c>
      <c r="AD4424" s="9"/>
      <c r="AE4424" s="7">
        <v>0</v>
      </c>
      <c r="AG4424" s="7" t="s">
        <v>119</v>
      </c>
      <c r="AH4424" s="7" t="s">
        <v>436</v>
      </c>
      <c r="AI4424" s="7" t="s">
        <v>436</v>
      </c>
      <c r="AJ4424" s="7" t="s">
        <v>436</v>
      </c>
      <c r="AQ4424" s="7"/>
    </row>
    <row r="4425" spans="1:43" ht="15.75" customHeight="1">
      <c r="A4425" s="17">
        <v>37904</v>
      </c>
      <c r="B4425" s="24" t="s">
        <v>1894</v>
      </c>
      <c r="C4425" s="24" t="s">
        <v>1905</v>
      </c>
      <c r="D4425" s="24" t="s">
        <v>1888</v>
      </c>
      <c r="E4425" s="7" t="s">
        <v>311</v>
      </c>
      <c r="F4425" s="7" t="s">
        <v>316</v>
      </c>
      <c r="G4425" s="7" t="s">
        <v>13</v>
      </c>
      <c r="H4425" s="7" t="s">
        <v>15</v>
      </c>
      <c r="I4425" s="7">
        <v>1865</v>
      </c>
      <c r="J4425" s="7" t="s">
        <v>315</v>
      </c>
      <c r="K4425" s="10">
        <v>24.1</v>
      </c>
      <c r="L4425" s="7" t="s">
        <v>16</v>
      </c>
      <c r="M4425" s="10">
        <v>4.9000000000000004</v>
      </c>
      <c r="N4425" s="10">
        <v>2.2000000000000002</v>
      </c>
      <c r="O4425" s="7"/>
      <c r="V4425" s="10">
        <f t="shared" si="189"/>
        <v>2.2000000000000002</v>
      </c>
      <c r="W4425" s="7">
        <v>260</v>
      </c>
      <c r="AC4425" s="9">
        <v>14</v>
      </c>
      <c r="AD4425" s="9"/>
      <c r="AG4425" s="7" t="s">
        <v>119</v>
      </c>
      <c r="AH4425" s="7" t="s">
        <v>436</v>
      </c>
      <c r="AI4425" s="7" t="s">
        <v>436</v>
      </c>
      <c r="AJ4425" s="7" t="s">
        <v>436</v>
      </c>
      <c r="AQ4425" s="7"/>
    </row>
    <row r="4426" spans="1:43" ht="15.75" customHeight="1">
      <c r="A4426" s="17">
        <v>38337</v>
      </c>
      <c r="B4426" s="22" t="s">
        <v>1895</v>
      </c>
      <c r="C4426" s="24" t="s">
        <v>1905</v>
      </c>
      <c r="D4426" s="24" t="s">
        <v>1888</v>
      </c>
      <c r="E4426" s="7" t="s">
        <v>311</v>
      </c>
      <c r="F4426" s="7" t="s">
        <v>13</v>
      </c>
      <c r="G4426" s="7" t="s">
        <v>314</v>
      </c>
      <c r="H4426" s="7" t="s">
        <v>15</v>
      </c>
      <c r="I4426" s="7">
        <v>1865</v>
      </c>
      <c r="J4426" s="7" t="s">
        <v>315</v>
      </c>
      <c r="K4426" s="10">
        <v>24.1</v>
      </c>
      <c r="L4426" s="7" t="s">
        <v>16</v>
      </c>
      <c r="M4426" s="10">
        <v>4.9000000000000004</v>
      </c>
      <c r="N4426" s="10">
        <v>2.5</v>
      </c>
      <c r="O4426" s="7"/>
      <c r="V4426" s="10">
        <f t="shared" si="189"/>
        <v>2.5</v>
      </c>
      <c r="W4426" s="7">
        <v>292</v>
      </c>
      <c r="AC4426" s="9" t="s">
        <v>324</v>
      </c>
      <c r="AD4426" s="9"/>
      <c r="AG4426" s="7" t="s">
        <v>119</v>
      </c>
      <c r="AH4426" s="7" t="s">
        <v>436</v>
      </c>
      <c r="AI4426" s="7" t="s">
        <v>436</v>
      </c>
      <c r="AJ4426" s="7" t="s">
        <v>436</v>
      </c>
      <c r="AQ4426" s="7"/>
    </row>
    <row r="4427" spans="1:43" ht="15.75" customHeight="1">
      <c r="A4427" s="17">
        <v>39427</v>
      </c>
      <c r="B4427" s="22" t="s">
        <v>1898</v>
      </c>
      <c r="C4427" s="24" t="s">
        <v>1905</v>
      </c>
      <c r="D4427" s="24" t="s">
        <v>1888</v>
      </c>
      <c r="E4427" s="7" t="s">
        <v>311</v>
      </c>
      <c r="F4427" s="7" t="s">
        <v>13</v>
      </c>
      <c r="G4427" s="7" t="s">
        <v>575</v>
      </c>
      <c r="H4427" s="7" t="s">
        <v>15</v>
      </c>
      <c r="I4427" s="7">
        <v>1865</v>
      </c>
      <c r="J4427" s="7" t="s">
        <v>315</v>
      </c>
      <c r="K4427" s="10">
        <v>24.1</v>
      </c>
      <c r="L4427" s="7" t="s">
        <v>16</v>
      </c>
      <c r="M4427" s="10">
        <v>4.9000000000000004</v>
      </c>
      <c r="N4427" s="10">
        <v>3.9</v>
      </c>
      <c r="P4427" s="10"/>
      <c r="Q4427" s="10"/>
      <c r="R4427" s="10"/>
      <c r="S4427" s="10"/>
      <c r="V4427" s="10">
        <f t="shared" si="189"/>
        <v>3.9</v>
      </c>
      <c r="W4427" s="8"/>
      <c r="AE4427" s="7">
        <v>0</v>
      </c>
      <c r="AG4427" s="7" t="s">
        <v>119</v>
      </c>
      <c r="AH4427" s="7" t="s">
        <v>436</v>
      </c>
      <c r="AI4427" s="7" t="s">
        <v>436</v>
      </c>
      <c r="AJ4427" s="7" t="s">
        <v>436</v>
      </c>
      <c r="AQ4427" s="7"/>
    </row>
    <row r="4428" spans="1:43" ht="15.75" customHeight="1">
      <c r="A4428" s="17">
        <v>40070</v>
      </c>
      <c r="B4428" s="22" t="s">
        <v>1900</v>
      </c>
      <c r="C4428" s="24" t="s">
        <v>1905</v>
      </c>
      <c r="D4428" s="24" t="s">
        <v>1888</v>
      </c>
      <c r="E4428" s="7" t="s">
        <v>311</v>
      </c>
      <c r="F4428" s="7" t="s">
        <v>13</v>
      </c>
      <c r="G4428" s="7" t="s">
        <v>229</v>
      </c>
      <c r="H4428" s="7" t="s">
        <v>15</v>
      </c>
      <c r="I4428" s="7">
        <v>1865</v>
      </c>
      <c r="J4428" s="7" t="s">
        <v>315</v>
      </c>
      <c r="K4428" s="10">
        <v>24.1</v>
      </c>
      <c r="L4428" s="7" t="s">
        <v>16</v>
      </c>
      <c r="M4428" s="10">
        <v>4.9000000000000004</v>
      </c>
      <c r="N4428" s="10">
        <v>4.5999999999999996</v>
      </c>
      <c r="O4428" s="7"/>
      <c r="V4428" s="10">
        <f t="shared" si="189"/>
        <v>4.5999999999999996</v>
      </c>
      <c r="W4428" s="7">
        <v>9999</v>
      </c>
      <c r="AE4428" s="7">
        <v>1</v>
      </c>
      <c r="AG4428" s="7" t="s">
        <v>119</v>
      </c>
      <c r="AH4428" s="7" t="s">
        <v>436</v>
      </c>
      <c r="AI4428" s="7" t="s">
        <v>436</v>
      </c>
      <c r="AJ4428" s="7" t="s">
        <v>436</v>
      </c>
      <c r="AP4428" s="7" t="s">
        <v>1150</v>
      </c>
      <c r="AQ4428" s="7"/>
    </row>
    <row r="4429" spans="1:43" ht="15.75" customHeight="1">
      <c r="A4429" s="19">
        <v>40800</v>
      </c>
      <c r="B4429" s="23" t="s">
        <v>1902</v>
      </c>
      <c r="C4429" s="24" t="s">
        <v>1905</v>
      </c>
      <c r="D4429" s="24" t="s">
        <v>1888</v>
      </c>
      <c r="E4429" s="15" t="s">
        <v>311</v>
      </c>
      <c r="F4429" s="15" t="s">
        <v>13</v>
      </c>
      <c r="G4429" s="15" t="s">
        <v>13</v>
      </c>
      <c r="H4429" s="15" t="s">
        <v>15</v>
      </c>
      <c r="I4429" s="15">
        <v>1865</v>
      </c>
      <c r="J4429" s="15" t="s">
        <v>315</v>
      </c>
      <c r="K4429" s="16">
        <v>24.1</v>
      </c>
      <c r="L4429" s="15" t="s">
        <v>16</v>
      </c>
      <c r="M4429" s="16">
        <v>4.9000000000000004</v>
      </c>
      <c r="N4429" s="16">
        <v>7.4</v>
      </c>
      <c r="O4429" s="16"/>
      <c r="P4429" s="16"/>
      <c r="Q4429" s="16"/>
      <c r="R4429" s="16"/>
      <c r="S4429" s="16"/>
      <c r="T4429" s="16"/>
      <c r="U4429" s="16"/>
      <c r="V4429" s="10">
        <f t="shared" si="189"/>
        <v>7.4</v>
      </c>
      <c r="W4429" s="15"/>
      <c r="X4429" s="15"/>
      <c r="Y4429" s="15"/>
      <c r="Z4429" s="15"/>
      <c r="AA4429" s="15"/>
      <c r="AB4429" s="15"/>
      <c r="AC4429" s="15"/>
      <c r="AD4429" s="15"/>
      <c r="AE4429" s="15">
        <v>4</v>
      </c>
      <c r="AF4429" s="15"/>
      <c r="AG4429" s="15" t="s">
        <v>119</v>
      </c>
      <c r="AH4429" s="15" t="s">
        <v>436</v>
      </c>
      <c r="AI4429" s="15" t="s">
        <v>436</v>
      </c>
      <c r="AJ4429" s="15" t="s">
        <v>436</v>
      </c>
      <c r="AK4429" s="15"/>
      <c r="AL4429" s="15"/>
      <c r="AM4429" s="15"/>
      <c r="AN4429" s="15"/>
      <c r="AO4429" s="15"/>
      <c r="AP4429" s="15" t="s">
        <v>1594</v>
      </c>
      <c r="AQ4429" s="7"/>
    </row>
    <row r="4430" spans="1:43" ht="15.75" customHeight="1">
      <c r="A4430" s="17">
        <v>41535</v>
      </c>
      <c r="B4430" s="22" t="s">
        <v>2048</v>
      </c>
      <c r="C4430" s="22" t="s">
        <v>1905</v>
      </c>
      <c r="D4430" s="22" t="s">
        <v>1888</v>
      </c>
      <c r="E4430" s="7" t="s">
        <v>311</v>
      </c>
      <c r="F4430" s="7" t="s">
        <v>13</v>
      </c>
      <c r="G4430" s="7" t="s">
        <v>13</v>
      </c>
      <c r="H4430" s="7" t="s">
        <v>15</v>
      </c>
      <c r="I4430" s="7">
        <v>1865</v>
      </c>
      <c r="J4430" s="7" t="s">
        <v>315</v>
      </c>
      <c r="K4430" s="10">
        <v>24.1</v>
      </c>
      <c r="L4430" s="7" t="s">
        <v>16</v>
      </c>
      <c r="M4430" s="10">
        <v>4.9000000000000004</v>
      </c>
      <c r="N4430" s="10">
        <v>8.8000000000000007</v>
      </c>
      <c r="V4430" s="7">
        <f t="shared" si="189"/>
        <v>8.8000000000000007</v>
      </c>
      <c r="W4430" s="7">
        <v>9999</v>
      </c>
      <c r="AE4430" s="7">
        <v>9</v>
      </c>
      <c r="AG4430" s="7" t="s">
        <v>119</v>
      </c>
      <c r="AH4430" s="7" t="s">
        <v>436</v>
      </c>
      <c r="AI4430" s="7" t="s">
        <v>436</v>
      </c>
      <c r="AJ4430" s="7" t="s">
        <v>436</v>
      </c>
      <c r="AQ4430" s="7"/>
    </row>
    <row r="4431" spans="1:43" ht="15.75" customHeight="1">
      <c r="A4431" s="17">
        <v>41983</v>
      </c>
      <c r="B4431" s="22">
        <v>2014</v>
      </c>
      <c r="C4431" s="22" t="s">
        <v>1905</v>
      </c>
      <c r="D4431" s="22" t="s">
        <v>1888</v>
      </c>
      <c r="E4431" s="7" t="s">
        <v>311</v>
      </c>
      <c r="F4431" s="7" t="s">
        <v>13</v>
      </c>
      <c r="G4431" s="7" t="s">
        <v>13</v>
      </c>
      <c r="H4431" s="7" t="s">
        <v>15</v>
      </c>
      <c r="I4431" s="7">
        <v>1865</v>
      </c>
      <c r="J4431" s="7" t="s">
        <v>315</v>
      </c>
      <c r="K4431" s="10">
        <v>24.1</v>
      </c>
      <c r="L4431" s="7" t="s">
        <v>16</v>
      </c>
      <c r="M4431" s="10">
        <v>4.9000000000000004</v>
      </c>
      <c r="N4431" s="10">
        <v>9.1999999999999993</v>
      </c>
      <c r="V4431" s="7">
        <v>9.1999999999999993</v>
      </c>
      <c r="W4431" s="7">
        <v>9999</v>
      </c>
      <c r="AE4431" s="7">
        <v>8</v>
      </c>
      <c r="AG4431" s="7" t="s">
        <v>119</v>
      </c>
      <c r="AH4431" s="7" t="s">
        <v>436</v>
      </c>
      <c r="AI4431" s="7" t="s">
        <v>436</v>
      </c>
      <c r="AJ4431" s="7" t="s">
        <v>436</v>
      </c>
      <c r="AK4431" s="7" t="s">
        <v>119</v>
      </c>
      <c r="AL4431" s="7" t="s">
        <v>119</v>
      </c>
      <c r="AM4431" s="7" t="s">
        <v>119</v>
      </c>
      <c r="AN4431" s="7" t="s">
        <v>119</v>
      </c>
      <c r="AQ4431" s="7"/>
    </row>
    <row r="4432" spans="1:43" ht="15.75" customHeight="1">
      <c r="A4432" s="17">
        <v>37571</v>
      </c>
      <c r="B4432" s="24">
        <v>2002</v>
      </c>
      <c r="C4432" s="24" t="s">
        <v>1905</v>
      </c>
      <c r="D4432" s="24" t="s">
        <v>1905</v>
      </c>
      <c r="E4432" s="7" t="s">
        <v>311</v>
      </c>
      <c r="F4432" s="7" t="s">
        <v>13</v>
      </c>
      <c r="G4432" s="7" t="s">
        <v>228</v>
      </c>
      <c r="H4432" s="7" t="s">
        <v>15</v>
      </c>
      <c r="I4432" s="7">
        <v>1866</v>
      </c>
      <c r="J4432" s="7" t="s">
        <v>119</v>
      </c>
      <c r="K4432" s="10">
        <v>25.2</v>
      </c>
      <c r="L4432" s="7" t="s">
        <v>16</v>
      </c>
      <c r="M4432" s="10">
        <v>5.4</v>
      </c>
      <c r="N4432" s="10">
        <v>0.4</v>
      </c>
      <c r="O4432" s="7"/>
      <c r="V4432" s="10">
        <f t="shared" ref="V4432:V4440" si="190">SQRT((N4432*N4432)+(O4432*O4432)+((P4432*P4432)+(Q4432*Q4432)+(R4432*R4432)+(S4432*S4432)+(T4432*T4432)+(U4432*U4432)))</f>
        <v>0.4</v>
      </c>
      <c r="W4432" s="7">
        <v>132</v>
      </c>
      <c r="AC4432" s="9">
        <v>4</v>
      </c>
      <c r="AD4432" s="9"/>
      <c r="AE4432" s="7">
        <v>0</v>
      </c>
      <c r="AF4432" s="7" t="s">
        <v>18</v>
      </c>
      <c r="AG4432" s="7" t="s">
        <v>318</v>
      </c>
      <c r="AH4432" s="7" t="s">
        <v>436</v>
      </c>
      <c r="AI4432" s="7" t="s">
        <v>436</v>
      </c>
      <c r="AJ4432" s="7" t="s">
        <v>436</v>
      </c>
      <c r="AP4432" s="7" t="s">
        <v>239</v>
      </c>
      <c r="AQ4432" s="7"/>
    </row>
    <row r="4433" spans="1:43" ht="15.75" customHeight="1">
      <c r="A4433" s="17">
        <v>37571</v>
      </c>
      <c r="B4433" s="24">
        <v>2002</v>
      </c>
      <c r="C4433" s="24" t="s">
        <v>1905</v>
      </c>
      <c r="D4433" s="24" t="s">
        <v>1905</v>
      </c>
      <c r="E4433" s="7" t="s">
        <v>311</v>
      </c>
      <c r="F4433" s="7" t="s">
        <v>13</v>
      </c>
      <c r="G4433" s="7" t="s">
        <v>228</v>
      </c>
      <c r="H4433" s="7" t="s">
        <v>15</v>
      </c>
      <c r="I4433" s="7">
        <v>1867</v>
      </c>
      <c r="J4433" s="7" t="s">
        <v>119</v>
      </c>
      <c r="K4433" s="10">
        <v>25.5</v>
      </c>
      <c r="L4433" s="7" t="s">
        <v>16</v>
      </c>
      <c r="M4433" s="10">
        <v>5.3</v>
      </c>
      <c r="N4433" s="10">
        <v>0.5</v>
      </c>
      <c r="O4433" s="7"/>
      <c r="V4433" s="10">
        <f t="shared" si="190"/>
        <v>0.5</v>
      </c>
      <c r="W4433" s="7">
        <v>131</v>
      </c>
      <c r="AC4433" s="9">
        <v>10</v>
      </c>
      <c r="AD4433" s="9"/>
      <c r="AE4433" s="7">
        <v>0</v>
      </c>
      <c r="AF4433" s="7" t="s">
        <v>18</v>
      </c>
      <c r="AG4433" s="7" t="s">
        <v>318</v>
      </c>
      <c r="AH4433" s="7" t="s">
        <v>436</v>
      </c>
      <c r="AI4433" s="7" t="s">
        <v>436</v>
      </c>
      <c r="AJ4433" s="7" t="s">
        <v>436</v>
      </c>
      <c r="AP4433" s="7" t="s">
        <v>240</v>
      </c>
      <c r="AQ4433" s="7"/>
    </row>
    <row r="4434" spans="1:43" ht="15.75" customHeight="1">
      <c r="A4434" s="17">
        <v>37571</v>
      </c>
      <c r="B4434" s="24">
        <v>2002</v>
      </c>
      <c r="C4434" s="24" t="s">
        <v>1905</v>
      </c>
      <c r="D4434" s="24" t="s">
        <v>1888</v>
      </c>
      <c r="E4434" s="7" t="s">
        <v>311</v>
      </c>
      <c r="F4434" s="7" t="s">
        <v>13</v>
      </c>
      <c r="G4434" s="7" t="s">
        <v>228</v>
      </c>
      <c r="H4434" s="7" t="s">
        <v>15</v>
      </c>
      <c r="I4434" s="7">
        <v>1868</v>
      </c>
      <c r="J4434" s="7" t="s">
        <v>119</v>
      </c>
      <c r="K4434" s="10">
        <v>25.7</v>
      </c>
      <c r="L4434" s="7" t="s">
        <v>16</v>
      </c>
      <c r="M4434" s="10">
        <v>6.4</v>
      </c>
      <c r="N4434" s="10">
        <v>3.9</v>
      </c>
      <c r="O4434" s="7"/>
      <c r="V4434" s="10">
        <f t="shared" si="190"/>
        <v>3.9</v>
      </c>
      <c r="W4434" s="7">
        <v>9999</v>
      </c>
      <c r="AC4434" s="9"/>
      <c r="AD4434" s="9"/>
      <c r="AE4434" s="7">
        <v>0</v>
      </c>
      <c r="AG4434" s="7" t="s">
        <v>119</v>
      </c>
      <c r="AH4434" s="7" t="s">
        <v>436</v>
      </c>
      <c r="AI4434" s="7" t="s">
        <v>436</v>
      </c>
      <c r="AJ4434" s="7" t="s">
        <v>436</v>
      </c>
      <c r="AQ4434" s="7"/>
    </row>
    <row r="4435" spans="1:43" ht="15.75" customHeight="1">
      <c r="A4435" s="17">
        <v>37904</v>
      </c>
      <c r="B4435" s="24" t="s">
        <v>1894</v>
      </c>
      <c r="C4435" s="24" t="s">
        <v>1905</v>
      </c>
      <c r="D4435" s="24" t="s">
        <v>1888</v>
      </c>
      <c r="E4435" s="7" t="s">
        <v>311</v>
      </c>
      <c r="F4435" s="7" t="s">
        <v>316</v>
      </c>
      <c r="G4435" s="7" t="s">
        <v>13</v>
      </c>
      <c r="H4435" s="7" t="s">
        <v>15</v>
      </c>
      <c r="I4435" s="7">
        <v>1868</v>
      </c>
      <c r="J4435" s="7" t="s">
        <v>315</v>
      </c>
      <c r="K4435" s="10">
        <v>25.7</v>
      </c>
      <c r="L4435" s="7" t="s">
        <v>16</v>
      </c>
      <c r="M4435" s="10">
        <v>6.4</v>
      </c>
      <c r="N4435" s="10">
        <v>4.0999999999999996</v>
      </c>
      <c r="O4435" s="7"/>
      <c r="V4435" s="10">
        <f t="shared" si="190"/>
        <v>4.0999999999999996</v>
      </c>
      <c r="W4435" s="7">
        <v>9999</v>
      </c>
      <c r="AC4435" s="9"/>
      <c r="AD4435" s="9"/>
      <c r="AG4435" s="7" t="s">
        <v>119</v>
      </c>
      <c r="AH4435" s="7" t="s">
        <v>436</v>
      </c>
      <c r="AI4435" s="7" t="s">
        <v>436</v>
      </c>
      <c r="AJ4435" s="7" t="s">
        <v>436</v>
      </c>
      <c r="AQ4435" s="7"/>
    </row>
    <row r="4436" spans="1:43" ht="15.75" customHeight="1">
      <c r="A4436" s="17">
        <v>38337</v>
      </c>
      <c r="B4436" s="22" t="s">
        <v>1895</v>
      </c>
      <c r="C4436" s="24" t="s">
        <v>1905</v>
      </c>
      <c r="D4436" s="24" t="s">
        <v>1888</v>
      </c>
      <c r="E4436" s="7" t="s">
        <v>311</v>
      </c>
      <c r="F4436" s="7" t="s">
        <v>13</v>
      </c>
      <c r="G4436" s="7" t="s">
        <v>314</v>
      </c>
      <c r="H4436" s="7" t="s">
        <v>15</v>
      </c>
      <c r="I4436" s="7">
        <v>1868</v>
      </c>
      <c r="J4436" s="7" t="s">
        <v>315</v>
      </c>
      <c r="K4436" s="10">
        <v>25.7</v>
      </c>
      <c r="L4436" s="7" t="s">
        <v>16</v>
      </c>
      <c r="M4436" s="10">
        <v>6.4</v>
      </c>
      <c r="N4436" s="10">
        <v>4.4000000000000004</v>
      </c>
      <c r="O4436" s="7"/>
      <c r="V4436" s="10">
        <f t="shared" si="190"/>
        <v>4.4000000000000004</v>
      </c>
      <c r="W4436" s="7">
        <v>319</v>
      </c>
      <c r="AC4436" s="9"/>
      <c r="AD4436" s="9"/>
      <c r="AE4436" s="7">
        <v>0</v>
      </c>
      <c r="AG4436" s="7" t="s">
        <v>119</v>
      </c>
      <c r="AH4436" s="7" t="s">
        <v>436</v>
      </c>
      <c r="AI4436" s="7" t="s">
        <v>436</v>
      </c>
      <c r="AJ4436" s="7" t="s">
        <v>436</v>
      </c>
      <c r="AQ4436" s="7"/>
    </row>
    <row r="4437" spans="1:43" ht="15.75" customHeight="1">
      <c r="A4437" s="17">
        <v>39427</v>
      </c>
      <c r="B4437" s="22" t="s">
        <v>1898</v>
      </c>
      <c r="C4437" s="24" t="s">
        <v>1905</v>
      </c>
      <c r="D4437" s="24" t="s">
        <v>1888</v>
      </c>
      <c r="E4437" s="7" t="s">
        <v>311</v>
      </c>
      <c r="F4437" s="7" t="s">
        <v>13</v>
      </c>
      <c r="G4437" s="7" t="s">
        <v>575</v>
      </c>
      <c r="H4437" s="7" t="s">
        <v>15</v>
      </c>
      <c r="I4437" s="7">
        <v>1868</v>
      </c>
      <c r="J4437" s="7" t="s">
        <v>315</v>
      </c>
      <c r="K4437" s="10">
        <v>25.7</v>
      </c>
      <c r="L4437" s="7" t="s">
        <v>16</v>
      </c>
      <c r="M4437" s="10">
        <v>6.4</v>
      </c>
      <c r="N4437" s="10">
        <v>5.7</v>
      </c>
      <c r="P4437" s="10"/>
      <c r="Q4437" s="10"/>
      <c r="R4437" s="10"/>
      <c r="S4437" s="10"/>
      <c r="V4437" s="10">
        <f t="shared" si="190"/>
        <v>5.7</v>
      </c>
      <c r="W4437" s="8"/>
      <c r="AE4437" s="7">
        <v>0</v>
      </c>
      <c r="AG4437" s="7" t="s">
        <v>119</v>
      </c>
      <c r="AH4437" s="7" t="s">
        <v>436</v>
      </c>
      <c r="AI4437" s="7" t="s">
        <v>436</v>
      </c>
      <c r="AJ4437" s="7" t="s">
        <v>436</v>
      </c>
      <c r="AQ4437" s="7"/>
    </row>
    <row r="4438" spans="1:43" ht="15.75" customHeight="1">
      <c r="A4438" s="17">
        <v>40070</v>
      </c>
      <c r="B4438" s="22" t="s">
        <v>1900</v>
      </c>
      <c r="C4438" s="24" t="s">
        <v>1905</v>
      </c>
      <c r="D4438" s="24" t="s">
        <v>1888</v>
      </c>
      <c r="E4438" s="7" t="s">
        <v>311</v>
      </c>
      <c r="F4438" s="7" t="s">
        <v>13</v>
      </c>
      <c r="G4438" s="7" t="s">
        <v>229</v>
      </c>
      <c r="H4438" s="7" t="s">
        <v>15</v>
      </c>
      <c r="I4438" s="7">
        <v>1868</v>
      </c>
      <c r="J4438" s="7" t="s">
        <v>315</v>
      </c>
      <c r="K4438" s="10">
        <v>25.7</v>
      </c>
      <c r="L4438" s="7" t="s">
        <v>16</v>
      </c>
      <c r="M4438" s="10">
        <v>6.4</v>
      </c>
      <c r="N4438" s="10">
        <v>6.5</v>
      </c>
      <c r="O4438" s="7"/>
      <c r="V4438" s="10">
        <f t="shared" si="190"/>
        <v>6.5</v>
      </c>
      <c r="W4438" s="7">
        <v>9999</v>
      </c>
      <c r="AE4438" s="7">
        <v>1</v>
      </c>
      <c r="AG4438" s="7" t="s">
        <v>119</v>
      </c>
      <c r="AH4438" s="7" t="s">
        <v>436</v>
      </c>
      <c r="AI4438" s="7" t="s">
        <v>436</v>
      </c>
      <c r="AJ4438" s="7" t="s">
        <v>436</v>
      </c>
      <c r="AQ4438" s="7"/>
    </row>
    <row r="4439" spans="1:43" ht="15.75" customHeight="1">
      <c r="A4439" s="19">
        <v>40800</v>
      </c>
      <c r="B4439" s="23" t="s">
        <v>1902</v>
      </c>
      <c r="C4439" s="24" t="s">
        <v>1905</v>
      </c>
      <c r="D4439" s="24" t="s">
        <v>1888</v>
      </c>
      <c r="E4439" s="15" t="s">
        <v>311</v>
      </c>
      <c r="F4439" s="15" t="s">
        <v>13</v>
      </c>
      <c r="G4439" s="15" t="s">
        <v>13</v>
      </c>
      <c r="H4439" s="15" t="s">
        <v>15</v>
      </c>
      <c r="I4439" s="15">
        <v>1868</v>
      </c>
      <c r="J4439" s="15" t="s">
        <v>315</v>
      </c>
      <c r="K4439" s="16">
        <v>25.7</v>
      </c>
      <c r="L4439" s="15" t="s">
        <v>16</v>
      </c>
      <c r="M4439" s="16">
        <v>6.4</v>
      </c>
      <c r="N4439" s="16">
        <v>7.5</v>
      </c>
      <c r="O4439" s="16"/>
      <c r="P4439" s="16"/>
      <c r="Q4439" s="16"/>
      <c r="R4439" s="16"/>
      <c r="S4439" s="16"/>
      <c r="T4439" s="16"/>
      <c r="U4439" s="16"/>
      <c r="V4439" s="10">
        <f t="shared" si="190"/>
        <v>7.5</v>
      </c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 t="s">
        <v>119</v>
      </c>
      <c r="AH4439" s="15" t="s">
        <v>436</v>
      </c>
      <c r="AI4439" s="15" t="s">
        <v>436</v>
      </c>
      <c r="AJ4439" s="15" t="s">
        <v>436</v>
      </c>
      <c r="AK4439" s="15"/>
      <c r="AL4439" s="15" t="s">
        <v>537</v>
      </c>
      <c r="AM4439" s="15" t="s">
        <v>537</v>
      </c>
      <c r="AN4439" s="15"/>
      <c r="AO4439" s="15"/>
      <c r="AP4439" s="15" t="s">
        <v>1596</v>
      </c>
      <c r="AQ4439" s="7"/>
    </row>
    <row r="4440" spans="1:43" ht="15.75" customHeight="1">
      <c r="A4440" s="17">
        <v>41536</v>
      </c>
      <c r="B4440" s="22" t="s">
        <v>2048</v>
      </c>
      <c r="C4440" s="22" t="s">
        <v>1905</v>
      </c>
      <c r="D4440" s="22" t="s">
        <v>1888</v>
      </c>
      <c r="E4440" s="7" t="s">
        <v>311</v>
      </c>
      <c r="F4440" s="7" t="s">
        <v>13</v>
      </c>
      <c r="G4440" s="7" t="s">
        <v>13</v>
      </c>
      <c r="H4440" s="7" t="s">
        <v>15</v>
      </c>
      <c r="I4440" s="7">
        <v>1868</v>
      </c>
      <c r="J4440" s="7" t="s">
        <v>315</v>
      </c>
      <c r="K4440" s="10">
        <v>25.7</v>
      </c>
      <c r="L4440" s="7" t="s">
        <v>16</v>
      </c>
      <c r="M4440" s="10">
        <v>6.4</v>
      </c>
      <c r="N4440" s="10">
        <v>7.2</v>
      </c>
      <c r="V4440" s="7">
        <f t="shared" si="190"/>
        <v>7.2</v>
      </c>
      <c r="AG4440" s="7" t="s">
        <v>119</v>
      </c>
      <c r="AH4440" s="7" t="s">
        <v>436</v>
      </c>
      <c r="AI4440" s="7" t="s">
        <v>436</v>
      </c>
      <c r="AJ4440" s="7" t="s">
        <v>436</v>
      </c>
      <c r="AL4440" s="7" t="s">
        <v>537</v>
      </c>
      <c r="AM4440" s="7" t="s">
        <v>537</v>
      </c>
      <c r="AP4440" s="7" t="s">
        <v>2097</v>
      </c>
      <c r="AQ4440" s="7"/>
    </row>
    <row r="4441" spans="1:43" ht="15.75" customHeight="1">
      <c r="A4441" s="17">
        <v>41986</v>
      </c>
      <c r="B4441" s="22">
        <v>2014</v>
      </c>
      <c r="C4441" s="22" t="s">
        <v>2613</v>
      </c>
      <c r="D4441" s="22" t="s">
        <v>1888</v>
      </c>
      <c r="E4441" s="7" t="s">
        <v>311</v>
      </c>
      <c r="F4441" s="7" t="s">
        <v>13</v>
      </c>
      <c r="G4441" s="7" t="s">
        <v>13</v>
      </c>
      <c r="H4441" s="7" t="s">
        <v>15</v>
      </c>
      <c r="I4441" s="7">
        <v>1868</v>
      </c>
      <c r="J4441" s="7" t="s">
        <v>315</v>
      </c>
      <c r="K4441" s="10">
        <v>25.7</v>
      </c>
      <c r="L4441" s="7" t="s">
        <v>16</v>
      </c>
      <c r="M4441" s="10">
        <v>6.4</v>
      </c>
      <c r="N4441" s="10">
        <v>7.2</v>
      </c>
      <c r="V4441" s="7">
        <v>7.2</v>
      </c>
      <c r="W4441" s="7">
        <v>9999</v>
      </c>
      <c r="AE4441" s="7">
        <v>0</v>
      </c>
      <c r="AG4441" s="7" t="s">
        <v>119</v>
      </c>
      <c r="AH4441" s="7" t="s">
        <v>436</v>
      </c>
      <c r="AI4441" s="7" t="s">
        <v>436</v>
      </c>
      <c r="AJ4441" s="7" t="s">
        <v>436</v>
      </c>
      <c r="AK4441" s="7" t="s">
        <v>119</v>
      </c>
      <c r="AP4441" s="7" t="s">
        <v>2397</v>
      </c>
      <c r="AQ4441" s="7"/>
    </row>
    <row r="4442" spans="1:43" ht="15.75" customHeight="1">
      <c r="A4442" s="17">
        <v>37571</v>
      </c>
      <c r="B4442" s="24">
        <v>2002</v>
      </c>
      <c r="C4442" s="24" t="s">
        <v>1905</v>
      </c>
      <c r="D4442" s="24" t="s">
        <v>1902</v>
      </c>
      <c r="E4442" s="7" t="s">
        <v>311</v>
      </c>
      <c r="F4442" s="7" t="s">
        <v>13</v>
      </c>
      <c r="G4442" s="7" t="s">
        <v>228</v>
      </c>
      <c r="H4442" s="7" t="s">
        <v>15</v>
      </c>
      <c r="I4442" s="7">
        <v>1869</v>
      </c>
      <c r="J4442" s="7" t="s">
        <v>119</v>
      </c>
      <c r="K4442" s="10">
        <v>26.4</v>
      </c>
      <c r="L4442" s="7" t="s">
        <v>16</v>
      </c>
      <c r="M4442" s="10">
        <v>6</v>
      </c>
      <c r="N4442" s="10">
        <v>1</v>
      </c>
      <c r="O4442" s="7"/>
      <c r="V4442" s="10">
        <f>SQRT((N4442*N4442)+(O4442*O4442)+((P4442*P4442)+(Q4442*Q4442)+(R4442*R4442)+(S4442*S4442)+(T4442*T4442)+(U4442*U4442)))</f>
        <v>1</v>
      </c>
      <c r="W4442" s="7">
        <v>162</v>
      </c>
      <c r="AC4442" s="9">
        <v>9</v>
      </c>
      <c r="AD4442" s="9"/>
      <c r="AE4442" s="7">
        <v>0</v>
      </c>
      <c r="AG4442" s="7" t="s">
        <v>119</v>
      </c>
      <c r="AH4442" s="7" t="s">
        <v>436</v>
      </c>
      <c r="AI4442" s="7" t="s">
        <v>436</v>
      </c>
      <c r="AJ4442" s="7" t="s">
        <v>436</v>
      </c>
      <c r="AQ4442" s="7"/>
    </row>
    <row r="4443" spans="1:43" ht="15.75" customHeight="1">
      <c r="A4443" s="17">
        <v>37904</v>
      </c>
      <c r="B4443" s="24" t="s">
        <v>1894</v>
      </c>
      <c r="C4443" s="24" t="s">
        <v>1905</v>
      </c>
      <c r="D4443" s="24" t="s">
        <v>1902</v>
      </c>
      <c r="E4443" s="7" t="s">
        <v>311</v>
      </c>
      <c r="F4443" s="7" t="s">
        <v>316</v>
      </c>
      <c r="G4443" s="7" t="s">
        <v>13</v>
      </c>
      <c r="H4443" s="7" t="s">
        <v>15</v>
      </c>
      <c r="I4443" s="7">
        <v>1869</v>
      </c>
      <c r="J4443" s="7" t="s">
        <v>315</v>
      </c>
      <c r="K4443" s="10">
        <v>26.4</v>
      </c>
      <c r="L4443" s="7" t="s">
        <v>16</v>
      </c>
      <c r="M4443" s="10">
        <v>6</v>
      </c>
      <c r="N4443" s="10">
        <v>1.2</v>
      </c>
      <c r="O4443" s="7"/>
      <c r="V4443" s="10">
        <f>SQRT((N4443*N4443)+(O4443*O4443)+((P4443*P4443)+(Q4443*Q4443)+(R4443*R4443)+(S4443*S4443)+(T4443*T4443)+(U4443*U4443)))</f>
        <v>1.2</v>
      </c>
      <c r="W4443" s="7">
        <v>178</v>
      </c>
      <c r="AC4443" s="9">
        <v>9</v>
      </c>
      <c r="AD4443" s="9"/>
      <c r="AG4443" s="7" t="s">
        <v>119</v>
      </c>
      <c r="AH4443" s="7" t="s">
        <v>436</v>
      </c>
      <c r="AI4443" s="7" t="s">
        <v>436</v>
      </c>
      <c r="AJ4443" s="7" t="s">
        <v>436</v>
      </c>
      <c r="AQ4443" s="7"/>
    </row>
    <row r="4444" spans="1:43" ht="15.75" customHeight="1">
      <c r="A4444" s="17">
        <v>38337</v>
      </c>
      <c r="B4444" s="22" t="s">
        <v>1895</v>
      </c>
      <c r="C4444" s="24" t="s">
        <v>1905</v>
      </c>
      <c r="D4444" s="24" t="s">
        <v>1902</v>
      </c>
      <c r="E4444" s="7" t="s">
        <v>311</v>
      </c>
      <c r="F4444" s="7" t="s">
        <v>13</v>
      </c>
      <c r="G4444" s="7" t="s">
        <v>314</v>
      </c>
      <c r="H4444" s="7" t="s">
        <v>15</v>
      </c>
      <c r="I4444" s="7">
        <v>1869</v>
      </c>
      <c r="J4444" s="7" t="s">
        <v>315</v>
      </c>
      <c r="K4444" s="10">
        <v>26.4</v>
      </c>
      <c r="L4444" s="7" t="s">
        <v>16</v>
      </c>
      <c r="M4444" s="10">
        <v>6</v>
      </c>
      <c r="N4444" s="10">
        <v>1.3</v>
      </c>
      <c r="O4444" s="7"/>
      <c r="V4444" s="10">
        <f>SQRT((N4444*N4444)+(O4444*O4444)+((P4444*P4444)+(Q4444*Q4444)+(R4444*R4444)+(S4444*S4444)+(T4444*T4444)+(U4444*U4444)))</f>
        <v>1.3</v>
      </c>
      <c r="W4444" s="7">
        <v>194</v>
      </c>
      <c r="AC4444" s="9">
        <v>11</v>
      </c>
      <c r="AD4444" s="9"/>
      <c r="AG4444" s="7" t="s">
        <v>119</v>
      </c>
      <c r="AH4444" s="7" t="s">
        <v>436</v>
      </c>
      <c r="AI4444" s="7" t="s">
        <v>436</v>
      </c>
      <c r="AJ4444" s="7" t="s">
        <v>436</v>
      </c>
      <c r="AQ4444" s="7"/>
    </row>
    <row r="4445" spans="1:43" ht="15.75" customHeight="1">
      <c r="A4445" s="17">
        <v>39427</v>
      </c>
      <c r="B4445" s="22" t="s">
        <v>1898</v>
      </c>
      <c r="C4445" s="24" t="s">
        <v>1905</v>
      </c>
      <c r="D4445" s="24" t="s">
        <v>1902</v>
      </c>
      <c r="E4445" s="7" t="s">
        <v>311</v>
      </c>
      <c r="F4445" s="7" t="s">
        <v>13</v>
      </c>
      <c r="G4445" s="7" t="s">
        <v>575</v>
      </c>
      <c r="H4445" s="7" t="s">
        <v>15</v>
      </c>
      <c r="I4445" s="7">
        <v>1869</v>
      </c>
      <c r="J4445" s="7" t="s">
        <v>315</v>
      </c>
      <c r="K4445" s="10">
        <v>26.4</v>
      </c>
      <c r="L4445" s="7" t="s">
        <v>16</v>
      </c>
      <c r="M4445" s="10">
        <v>6</v>
      </c>
      <c r="N4445" s="10">
        <v>1.6</v>
      </c>
      <c r="P4445" s="10"/>
      <c r="Q4445" s="10"/>
      <c r="R4445" s="10"/>
      <c r="S4445" s="10"/>
      <c r="V4445" s="10">
        <f>SQRT((N4445*N4445)+(O4445*O4445)+((P4445*P4445)+(Q4445*Q4445)+(R4445*R4445)+(S4445*S4445)+(T4445*T4445)+(U4445*U4445)))</f>
        <v>1.6</v>
      </c>
      <c r="W4445" s="8">
        <v>205</v>
      </c>
      <c r="AC4445" s="7">
        <v>11</v>
      </c>
      <c r="AG4445" s="7" t="s">
        <v>119</v>
      </c>
      <c r="AH4445" s="7" t="s">
        <v>436</v>
      </c>
      <c r="AI4445" s="7" t="s">
        <v>106</v>
      </c>
      <c r="AJ4445" s="7" t="s">
        <v>436</v>
      </c>
      <c r="AK4445" s="7" t="s">
        <v>318</v>
      </c>
      <c r="AP4445" s="7" t="s">
        <v>592</v>
      </c>
      <c r="AQ4445" s="7"/>
    </row>
    <row r="4446" spans="1:43" ht="15.75" customHeight="1">
      <c r="A4446" s="17">
        <v>40070</v>
      </c>
      <c r="B4446" s="22" t="s">
        <v>1900</v>
      </c>
      <c r="C4446" s="24" t="s">
        <v>1905</v>
      </c>
      <c r="D4446" s="24" t="s">
        <v>1902</v>
      </c>
      <c r="E4446" s="7" t="s">
        <v>311</v>
      </c>
      <c r="F4446" s="7" t="s">
        <v>13</v>
      </c>
      <c r="G4446" s="7" t="s">
        <v>229</v>
      </c>
      <c r="H4446" s="7" t="s">
        <v>15</v>
      </c>
      <c r="I4446" s="7">
        <v>1869</v>
      </c>
      <c r="J4446" s="7" t="s">
        <v>315</v>
      </c>
      <c r="K4446" s="10">
        <v>26.4</v>
      </c>
      <c r="L4446" s="7" t="s">
        <v>16</v>
      </c>
      <c r="M4446" s="10">
        <v>6</v>
      </c>
      <c r="N4446" s="10">
        <v>1.8</v>
      </c>
      <c r="O4446" s="7"/>
      <c r="V4446" s="10">
        <f>SQRT((N4446*N4446)+(O4446*O4446)+((P4446*P4446)+(Q4446*Q4446)+(R4446*R4446)+(S4446*S4446)+(T4446*T4446)+(U4446*U4446)))</f>
        <v>1.8</v>
      </c>
      <c r="W4446" s="7">
        <v>205</v>
      </c>
      <c r="AC4446" s="7">
        <v>11</v>
      </c>
      <c r="AG4446" s="7" t="s">
        <v>119</v>
      </c>
      <c r="AH4446" s="7" t="s">
        <v>436</v>
      </c>
      <c r="AI4446" s="7" t="s">
        <v>436</v>
      </c>
      <c r="AJ4446" s="7" t="s">
        <v>436</v>
      </c>
      <c r="AK4446" s="7" t="s">
        <v>106</v>
      </c>
      <c r="AP4446" s="7" t="s">
        <v>1155</v>
      </c>
      <c r="AQ4446" s="7"/>
    </row>
    <row r="4447" spans="1:43" ht="15.75" customHeight="1">
      <c r="A4447" s="19">
        <v>40800</v>
      </c>
      <c r="B4447" s="23" t="s">
        <v>1902</v>
      </c>
      <c r="C4447" s="24" t="s">
        <v>1905</v>
      </c>
      <c r="D4447" s="24" t="s">
        <v>1902</v>
      </c>
      <c r="E4447" s="15" t="s">
        <v>311</v>
      </c>
      <c r="F4447" s="15" t="s">
        <v>13</v>
      </c>
      <c r="G4447" s="15" t="s">
        <v>13</v>
      </c>
      <c r="H4447" s="15" t="s">
        <v>15</v>
      </c>
      <c r="I4447" s="15">
        <v>1869</v>
      </c>
      <c r="J4447" s="15" t="s">
        <v>515</v>
      </c>
      <c r="K4447" s="16">
        <v>26.4</v>
      </c>
      <c r="L4447" s="15" t="s">
        <v>16</v>
      </c>
      <c r="M4447" s="16">
        <v>6</v>
      </c>
      <c r="N4447" s="16"/>
      <c r="O4447" s="16"/>
      <c r="P4447" s="16"/>
      <c r="Q4447" s="16"/>
      <c r="R4447" s="16"/>
      <c r="S4447" s="16"/>
      <c r="T4447" s="16"/>
      <c r="U4447" s="16"/>
      <c r="V4447" s="10" t="s">
        <v>1888</v>
      </c>
      <c r="W4447" s="15" t="s">
        <v>515</v>
      </c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 t="s">
        <v>318</v>
      </c>
      <c r="AH4447" s="15" t="s">
        <v>436</v>
      </c>
      <c r="AI4447" s="15" t="s">
        <v>436</v>
      </c>
      <c r="AJ4447" s="15" t="s">
        <v>436</v>
      </c>
      <c r="AK4447" s="15"/>
      <c r="AL4447" s="15"/>
      <c r="AM4447" s="15"/>
      <c r="AN4447" s="15"/>
      <c r="AO4447" s="15"/>
      <c r="AP4447" s="15" t="s">
        <v>1600</v>
      </c>
      <c r="AQ4447" s="7"/>
    </row>
    <row r="4448" spans="1:43" ht="15.75" customHeight="1">
      <c r="A4448" s="17">
        <v>37571</v>
      </c>
      <c r="B4448" s="24">
        <v>2002</v>
      </c>
      <c r="C4448" s="24" t="s">
        <v>1905</v>
      </c>
      <c r="D4448" s="24" t="s">
        <v>1902</v>
      </c>
      <c r="E4448" s="7" t="s">
        <v>311</v>
      </c>
      <c r="F4448" s="7" t="s">
        <v>13</v>
      </c>
      <c r="G4448" s="7" t="s">
        <v>228</v>
      </c>
      <c r="H4448" s="7" t="s">
        <v>15</v>
      </c>
      <c r="I4448" s="7">
        <v>1870</v>
      </c>
      <c r="J4448" s="7" t="s">
        <v>119</v>
      </c>
      <c r="K4448" s="10">
        <v>26</v>
      </c>
      <c r="L4448" s="7" t="s">
        <v>16</v>
      </c>
      <c r="M4448" s="10">
        <v>4.9000000000000004</v>
      </c>
      <c r="N4448" s="10">
        <v>0.9</v>
      </c>
      <c r="O4448" s="7"/>
      <c r="V4448" s="10">
        <f>SQRT((N4448*N4448)+(O4448*O4448)+((P4448*P4448)+(Q4448*Q4448)+(R4448*R4448)+(S4448*S4448)+(T4448*T4448)+(U4448*U4448)))</f>
        <v>0.9</v>
      </c>
      <c r="W4448" s="7">
        <v>147</v>
      </c>
      <c r="AC4448" s="9">
        <v>12</v>
      </c>
      <c r="AD4448" s="9"/>
      <c r="AE4448" s="7">
        <v>0</v>
      </c>
      <c r="AG4448" s="7" t="s">
        <v>119</v>
      </c>
      <c r="AH4448" s="7" t="s">
        <v>436</v>
      </c>
      <c r="AI4448" s="7" t="s">
        <v>436</v>
      </c>
      <c r="AJ4448" s="7" t="s">
        <v>436</v>
      </c>
      <c r="AQ4448" s="7"/>
    </row>
    <row r="4449" spans="1:43" ht="15.75" customHeight="1">
      <c r="A4449" s="17">
        <v>37904</v>
      </c>
      <c r="B4449" s="24" t="s">
        <v>1894</v>
      </c>
      <c r="C4449" s="24" t="s">
        <v>1905</v>
      </c>
      <c r="D4449" s="24" t="s">
        <v>1902</v>
      </c>
      <c r="E4449" s="7" t="s">
        <v>311</v>
      </c>
      <c r="F4449" s="7" t="s">
        <v>316</v>
      </c>
      <c r="G4449" s="7" t="s">
        <v>13</v>
      </c>
      <c r="H4449" s="7" t="s">
        <v>15</v>
      </c>
      <c r="I4449" s="7">
        <v>1870</v>
      </c>
      <c r="J4449" s="7" t="s">
        <v>315</v>
      </c>
      <c r="K4449" s="10">
        <v>26</v>
      </c>
      <c r="L4449" s="7" t="s">
        <v>16</v>
      </c>
      <c r="M4449" s="10">
        <v>4.9000000000000004</v>
      </c>
      <c r="N4449" s="10">
        <v>0.9</v>
      </c>
      <c r="O4449" s="7"/>
      <c r="V4449" s="10">
        <f>SQRT((N4449*N4449)+(O4449*O4449)+((P4449*P4449)+(Q4449*Q4449)+(R4449*R4449)+(S4449*S4449)+(T4449*T4449)+(U4449*U4449)))</f>
        <v>0.9</v>
      </c>
      <c r="W4449" s="7">
        <v>144</v>
      </c>
      <c r="AC4449" s="9">
        <v>11</v>
      </c>
      <c r="AD4449" s="9"/>
      <c r="AG4449" s="7" t="s">
        <v>119</v>
      </c>
      <c r="AH4449" s="7" t="s">
        <v>436</v>
      </c>
      <c r="AI4449" s="7" t="s">
        <v>106</v>
      </c>
      <c r="AJ4449" s="7" t="s">
        <v>436</v>
      </c>
      <c r="AK4449" s="7" t="s">
        <v>318</v>
      </c>
      <c r="AP4449" s="7" t="s">
        <v>376</v>
      </c>
      <c r="AQ4449" s="7"/>
    </row>
    <row r="4450" spans="1:43" ht="15.75" customHeight="1">
      <c r="A4450" s="17">
        <v>38337</v>
      </c>
      <c r="B4450" s="22" t="s">
        <v>1895</v>
      </c>
      <c r="C4450" s="24" t="s">
        <v>1905</v>
      </c>
      <c r="D4450" s="24" t="s">
        <v>1902</v>
      </c>
      <c r="E4450" s="7" t="s">
        <v>311</v>
      </c>
      <c r="F4450" s="7" t="s">
        <v>13</v>
      </c>
      <c r="G4450" s="7" t="s">
        <v>314</v>
      </c>
      <c r="H4450" s="7" t="s">
        <v>15</v>
      </c>
      <c r="I4450" s="7">
        <v>1870</v>
      </c>
      <c r="J4450" s="7" t="s">
        <v>315</v>
      </c>
      <c r="K4450" s="10">
        <v>26</v>
      </c>
      <c r="L4450" s="7" t="s">
        <v>16</v>
      </c>
      <c r="M4450" s="10">
        <v>4.9000000000000004</v>
      </c>
      <c r="N4450" s="10">
        <v>0.9</v>
      </c>
      <c r="O4450" s="7"/>
      <c r="V4450" s="10">
        <f>SQRT((N4450*N4450)+(O4450*O4450)+((P4450*P4450)+(Q4450*Q4450)+(R4450*R4450)+(S4450*S4450)+(T4450*T4450)+(U4450*U4450)))</f>
        <v>0.9</v>
      </c>
      <c r="W4450" s="7">
        <v>134</v>
      </c>
      <c r="AC4450" s="9" t="s">
        <v>324</v>
      </c>
      <c r="AD4450" s="9"/>
      <c r="AG4450" s="7" t="s">
        <v>119</v>
      </c>
      <c r="AH4450" s="7" t="s">
        <v>436</v>
      </c>
      <c r="AI4450" s="7" t="s">
        <v>106</v>
      </c>
      <c r="AJ4450" s="7" t="s">
        <v>436</v>
      </c>
      <c r="AK4450" s="7" t="s">
        <v>318</v>
      </c>
      <c r="AQ4450" s="7"/>
    </row>
    <row r="4451" spans="1:43" ht="15.75" customHeight="1">
      <c r="A4451" s="17">
        <v>39427</v>
      </c>
      <c r="B4451" s="22" t="s">
        <v>1898</v>
      </c>
      <c r="C4451" s="24" t="s">
        <v>1905</v>
      </c>
      <c r="D4451" s="24" t="s">
        <v>1902</v>
      </c>
      <c r="E4451" s="7" t="s">
        <v>311</v>
      </c>
      <c r="F4451" s="7" t="s">
        <v>13</v>
      </c>
      <c r="G4451" s="7" t="s">
        <v>575</v>
      </c>
      <c r="H4451" s="7" t="s">
        <v>15</v>
      </c>
      <c r="I4451" s="7">
        <v>1870</v>
      </c>
      <c r="J4451" s="7" t="s">
        <v>315</v>
      </c>
      <c r="K4451" s="10">
        <v>26</v>
      </c>
      <c r="L4451" s="7" t="s">
        <v>16</v>
      </c>
      <c r="M4451" s="10">
        <v>4.9000000000000004</v>
      </c>
      <c r="N4451" s="10">
        <v>0.9</v>
      </c>
      <c r="P4451" s="10"/>
      <c r="Q4451" s="10"/>
      <c r="R4451" s="10"/>
      <c r="S4451" s="10"/>
      <c r="V4451" s="10">
        <f>SQRT((N4451*N4451)+(O4451*O4451)+((P4451*P4451)+(Q4451*Q4451)+(R4451*R4451)+(S4451*S4451)+(T4451*T4451)+(U4451*U4451)))</f>
        <v>0.9</v>
      </c>
      <c r="W4451" s="8">
        <v>171</v>
      </c>
      <c r="AG4451" s="7" t="s">
        <v>119</v>
      </c>
      <c r="AH4451" s="7" t="s">
        <v>436</v>
      </c>
      <c r="AI4451" s="7" t="s">
        <v>106</v>
      </c>
      <c r="AJ4451" s="7" t="s">
        <v>436</v>
      </c>
      <c r="AK4451" s="7" t="s">
        <v>318</v>
      </c>
      <c r="AP4451" s="7" t="s">
        <v>591</v>
      </c>
      <c r="AQ4451" s="7"/>
    </row>
    <row r="4452" spans="1:43" ht="15.75" customHeight="1">
      <c r="A4452" s="17">
        <v>40070</v>
      </c>
      <c r="B4452" s="22" t="s">
        <v>1900</v>
      </c>
      <c r="C4452" s="24" t="s">
        <v>1905</v>
      </c>
      <c r="D4452" s="24" t="s">
        <v>1902</v>
      </c>
      <c r="E4452" s="7" t="s">
        <v>311</v>
      </c>
      <c r="F4452" s="7" t="s">
        <v>13</v>
      </c>
      <c r="G4452" s="7" t="s">
        <v>229</v>
      </c>
      <c r="H4452" s="7" t="s">
        <v>15</v>
      </c>
      <c r="I4452" s="7">
        <v>1870</v>
      </c>
      <c r="J4452" s="7" t="s">
        <v>315</v>
      </c>
      <c r="K4452" s="10">
        <v>26</v>
      </c>
      <c r="L4452" s="7" t="s">
        <v>16</v>
      </c>
      <c r="M4452" s="10">
        <v>4.9000000000000004</v>
      </c>
      <c r="N4452" s="10">
        <v>1.8</v>
      </c>
      <c r="O4452" s="7"/>
      <c r="V4452" s="10">
        <f>SQRT((N4452*N4452)+(O4452*O4452)+((P4452*P4452)+(Q4452*Q4452)+(R4452*R4452)+(S4452*S4452)+(T4452*T4452)+(U4452*U4452)))</f>
        <v>1.8</v>
      </c>
      <c r="W4452" s="7">
        <v>220</v>
      </c>
      <c r="AC4452" s="7">
        <v>17</v>
      </c>
      <c r="AE4452" s="7">
        <v>0</v>
      </c>
      <c r="AG4452" s="7" t="s">
        <v>119</v>
      </c>
      <c r="AH4452" s="7" t="s">
        <v>436</v>
      </c>
      <c r="AI4452" s="7" t="s">
        <v>106</v>
      </c>
      <c r="AJ4452" s="7" t="s">
        <v>436</v>
      </c>
      <c r="AK4452" s="7" t="s">
        <v>106</v>
      </c>
      <c r="AP4452" s="7" t="s">
        <v>1152</v>
      </c>
      <c r="AQ4452" s="7"/>
    </row>
    <row r="4453" spans="1:43" ht="15.75" customHeight="1">
      <c r="A4453" s="19">
        <v>40800</v>
      </c>
      <c r="B4453" s="23" t="s">
        <v>1902</v>
      </c>
      <c r="C4453" s="24" t="s">
        <v>1905</v>
      </c>
      <c r="D4453" s="24" t="s">
        <v>1902</v>
      </c>
      <c r="E4453" s="15" t="s">
        <v>311</v>
      </c>
      <c r="F4453" s="15" t="s">
        <v>13</v>
      </c>
      <c r="G4453" s="15" t="s">
        <v>13</v>
      </c>
      <c r="H4453" s="15" t="s">
        <v>15</v>
      </c>
      <c r="I4453" s="15">
        <v>1870</v>
      </c>
      <c r="J4453" s="15" t="s">
        <v>320</v>
      </c>
      <c r="K4453" s="16">
        <v>26</v>
      </c>
      <c r="L4453" s="15" t="s">
        <v>16</v>
      </c>
      <c r="M4453" s="16">
        <v>4.9000000000000004</v>
      </c>
      <c r="N4453" s="16"/>
      <c r="O4453" s="16"/>
      <c r="P4453" s="16"/>
      <c r="Q4453" s="16"/>
      <c r="R4453" s="16"/>
      <c r="S4453" s="16"/>
      <c r="T4453" s="16"/>
      <c r="U4453" s="16"/>
      <c r="V4453" s="10" t="s">
        <v>1888</v>
      </c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 t="s">
        <v>74</v>
      </c>
      <c r="AG4453" s="15" t="s">
        <v>318</v>
      </c>
      <c r="AH4453" s="15" t="s">
        <v>436</v>
      </c>
      <c r="AI4453" s="15" t="s">
        <v>436</v>
      </c>
      <c r="AJ4453" s="15" t="s">
        <v>436</v>
      </c>
      <c r="AK4453" s="15"/>
      <c r="AL4453" s="15"/>
      <c r="AM4453" s="15"/>
      <c r="AN4453" s="15"/>
      <c r="AO4453" s="15"/>
      <c r="AP4453" s="15" t="s">
        <v>1597</v>
      </c>
      <c r="AQ4453" s="7"/>
    </row>
    <row r="4454" spans="1:43" ht="15.75" customHeight="1">
      <c r="A4454" s="17">
        <v>37571</v>
      </c>
      <c r="B4454" s="24">
        <v>2002</v>
      </c>
      <c r="C4454" s="24" t="s">
        <v>1905</v>
      </c>
      <c r="D4454" s="24" t="s">
        <v>1888</v>
      </c>
      <c r="E4454" s="7" t="s">
        <v>311</v>
      </c>
      <c r="F4454" s="7" t="s">
        <v>13</v>
      </c>
      <c r="G4454" s="7" t="s">
        <v>228</v>
      </c>
      <c r="H4454" s="7" t="s">
        <v>15</v>
      </c>
      <c r="I4454" s="7">
        <v>1871</v>
      </c>
      <c r="J4454" s="7" t="s">
        <v>119</v>
      </c>
      <c r="K4454" s="10">
        <v>24.2</v>
      </c>
      <c r="L4454" s="7" t="s">
        <v>16</v>
      </c>
      <c r="M4454" s="10">
        <v>6.5</v>
      </c>
      <c r="N4454" s="10">
        <v>0.8</v>
      </c>
      <c r="O4454" s="7"/>
      <c r="V4454" s="10">
        <f t="shared" ref="V4454:V4460" si="191">SQRT((N4454*N4454)+(O4454*O4454)+((P4454*P4454)+(Q4454*Q4454)+(R4454*R4454)+(S4454*S4454)+(T4454*T4454)+(U4454*U4454)))</f>
        <v>0.8</v>
      </c>
      <c r="W4454" s="7">
        <v>156</v>
      </c>
      <c r="AC4454" s="9">
        <v>9</v>
      </c>
      <c r="AD4454" s="9"/>
      <c r="AE4454" s="7">
        <v>0</v>
      </c>
      <c r="AG4454" s="7" t="s">
        <v>119</v>
      </c>
      <c r="AH4454" s="7" t="s">
        <v>436</v>
      </c>
      <c r="AI4454" s="7" t="s">
        <v>436</v>
      </c>
      <c r="AJ4454" s="7" t="s">
        <v>436</v>
      </c>
      <c r="AQ4454" s="7"/>
    </row>
    <row r="4455" spans="1:43" ht="15.75" customHeight="1">
      <c r="A4455" s="17">
        <v>37904</v>
      </c>
      <c r="B4455" s="24" t="s">
        <v>1894</v>
      </c>
      <c r="C4455" s="24" t="s">
        <v>1905</v>
      </c>
      <c r="D4455" s="24" t="s">
        <v>1888</v>
      </c>
      <c r="E4455" s="7" t="s">
        <v>311</v>
      </c>
      <c r="F4455" s="7" t="s">
        <v>316</v>
      </c>
      <c r="G4455" s="7" t="s">
        <v>13</v>
      </c>
      <c r="H4455" s="7" t="s">
        <v>15</v>
      </c>
      <c r="I4455" s="7">
        <v>1871</v>
      </c>
      <c r="J4455" s="7" t="s">
        <v>315</v>
      </c>
      <c r="K4455" s="10">
        <v>24.2</v>
      </c>
      <c r="L4455" s="7" t="s">
        <v>16</v>
      </c>
      <c r="M4455" s="10">
        <v>6.5</v>
      </c>
      <c r="N4455" s="10">
        <v>1.3</v>
      </c>
      <c r="O4455" s="7"/>
      <c r="V4455" s="10">
        <f t="shared" si="191"/>
        <v>1.3</v>
      </c>
      <c r="W4455" s="7">
        <v>185</v>
      </c>
      <c r="AC4455" s="9">
        <v>9</v>
      </c>
      <c r="AD4455" s="9"/>
      <c r="AG4455" s="7" t="s">
        <v>119</v>
      </c>
      <c r="AH4455" s="7" t="s">
        <v>436</v>
      </c>
      <c r="AI4455" s="7" t="s">
        <v>436</v>
      </c>
      <c r="AJ4455" s="7" t="s">
        <v>436</v>
      </c>
      <c r="AQ4455" s="7"/>
    </row>
    <row r="4456" spans="1:43" ht="15.75" customHeight="1">
      <c r="A4456" s="17">
        <v>38337</v>
      </c>
      <c r="B4456" s="22" t="s">
        <v>1895</v>
      </c>
      <c r="C4456" s="24" t="s">
        <v>1905</v>
      </c>
      <c r="D4456" s="24" t="s">
        <v>1888</v>
      </c>
      <c r="E4456" s="7" t="s">
        <v>311</v>
      </c>
      <c r="F4456" s="7" t="s">
        <v>13</v>
      </c>
      <c r="G4456" s="7" t="s">
        <v>314</v>
      </c>
      <c r="H4456" s="7" t="s">
        <v>15</v>
      </c>
      <c r="I4456" s="7">
        <v>1871</v>
      </c>
      <c r="J4456" s="7" t="s">
        <v>315</v>
      </c>
      <c r="K4456" s="10">
        <v>24.2</v>
      </c>
      <c r="L4456" s="7" t="s">
        <v>16</v>
      </c>
      <c r="M4456" s="10">
        <v>6.5</v>
      </c>
      <c r="N4456" s="10">
        <v>1.5</v>
      </c>
      <c r="O4456" s="7"/>
      <c r="V4456" s="10">
        <f t="shared" si="191"/>
        <v>1.5</v>
      </c>
      <c r="W4456" s="7">
        <v>216</v>
      </c>
      <c r="AC4456" s="9">
        <v>10</v>
      </c>
      <c r="AD4456" s="9"/>
      <c r="AG4456" s="7" t="s">
        <v>119</v>
      </c>
      <c r="AH4456" s="7" t="s">
        <v>436</v>
      </c>
      <c r="AI4456" s="7" t="s">
        <v>436</v>
      </c>
      <c r="AJ4456" s="7" t="s">
        <v>436</v>
      </c>
      <c r="AQ4456" s="7"/>
    </row>
    <row r="4457" spans="1:43" ht="15.75" customHeight="1">
      <c r="A4457" s="17">
        <v>39427</v>
      </c>
      <c r="B4457" s="22" t="s">
        <v>1898</v>
      </c>
      <c r="C4457" s="24" t="s">
        <v>1905</v>
      </c>
      <c r="D4457" s="24" t="s">
        <v>1888</v>
      </c>
      <c r="E4457" s="7" t="s">
        <v>311</v>
      </c>
      <c r="F4457" s="7" t="s">
        <v>13</v>
      </c>
      <c r="G4457" s="7" t="s">
        <v>575</v>
      </c>
      <c r="H4457" s="7" t="s">
        <v>15</v>
      </c>
      <c r="I4457" s="7">
        <v>1871</v>
      </c>
      <c r="J4457" s="7" t="s">
        <v>315</v>
      </c>
      <c r="K4457" s="10">
        <v>24.2</v>
      </c>
      <c r="L4457" s="7" t="s">
        <v>16</v>
      </c>
      <c r="M4457" s="10">
        <v>6.5</v>
      </c>
      <c r="N4457" s="10">
        <v>2.5</v>
      </c>
      <c r="P4457" s="10"/>
      <c r="Q4457" s="10"/>
      <c r="R4457" s="10"/>
      <c r="S4457" s="10"/>
      <c r="V4457" s="10">
        <f t="shared" si="191"/>
        <v>2.5</v>
      </c>
      <c r="W4457" s="8"/>
      <c r="AE4457" s="7">
        <v>0</v>
      </c>
      <c r="AG4457" s="7" t="s">
        <v>119</v>
      </c>
      <c r="AH4457" s="7" t="s">
        <v>436</v>
      </c>
      <c r="AI4457" s="7" t="s">
        <v>436</v>
      </c>
      <c r="AJ4457" s="7" t="s">
        <v>436</v>
      </c>
      <c r="AQ4457" s="7"/>
    </row>
    <row r="4458" spans="1:43" ht="15.75" customHeight="1">
      <c r="A4458" s="17">
        <v>40070</v>
      </c>
      <c r="B4458" s="22" t="s">
        <v>1900</v>
      </c>
      <c r="C4458" s="24" t="s">
        <v>1905</v>
      </c>
      <c r="D4458" s="24" t="s">
        <v>1888</v>
      </c>
      <c r="E4458" s="7" t="s">
        <v>311</v>
      </c>
      <c r="F4458" s="7" t="s">
        <v>13</v>
      </c>
      <c r="G4458" s="7" t="s">
        <v>229</v>
      </c>
      <c r="H4458" s="7" t="s">
        <v>15</v>
      </c>
      <c r="I4458" s="7">
        <v>1871</v>
      </c>
      <c r="J4458" s="7" t="s">
        <v>315</v>
      </c>
      <c r="K4458" s="10">
        <v>24.2</v>
      </c>
      <c r="L4458" s="7" t="s">
        <v>16</v>
      </c>
      <c r="M4458" s="10">
        <v>6.5</v>
      </c>
      <c r="N4458" s="10">
        <v>3.3</v>
      </c>
      <c r="O4458" s="7"/>
      <c r="V4458" s="10">
        <f t="shared" si="191"/>
        <v>3.3</v>
      </c>
      <c r="W4458" s="7">
        <v>9999</v>
      </c>
      <c r="AE4458" s="7">
        <v>0</v>
      </c>
      <c r="AG4458" s="7" t="s">
        <v>119</v>
      </c>
      <c r="AH4458" s="7" t="s">
        <v>436</v>
      </c>
      <c r="AI4458" s="7" t="s">
        <v>436</v>
      </c>
      <c r="AJ4458" s="7" t="s">
        <v>436</v>
      </c>
      <c r="AQ4458" s="7"/>
    </row>
    <row r="4459" spans="1:43" ht="15.75" customHeight="1">
      <c r="A4459" s="19">
        <v>40800</v>
      </c>
      <c r="B4459" s="23" t="s">
        <v>1902</v>
      </c>
      <c r="C4459" s="24" t="s">
        <v>1905</v>
      </c>
      <c r="D4459" s="24" t="s">
        <v>1888</v>
      </c>
      <c r="E4459" s="15" t="s">
        <v>311</v>
      </c>
      <c r="F4459" s="15" t="s">
        <v>13</v>
      </c>
      <c r="G4459" s="15" t="s">
        <v>13</v>
      </c>
      <c r="H4459" s="15" t="s">
        <v>15</v>
      </c>
      <c r="I4459" s="15">
        <v>1871</v>
      </c>
      <c r="J4459" s="15" t="s">
        <v>315</v>
      </c>
      <c r="K4459" s="16">
        <v>24.2</v>
      </c>
      <c r="L4459" s="15" t="s">
        <v>16</v>
      </c>
      <c r="M4459" s="16">
        <v>6.5</v>
      </c>
      <c r="N4459" s="16">
        <v>5.3</v>
      </c>
      <c r="O4459" s="16"/>
      <c r="P4459" s="16"/>
      <c r="Q4459" s="16"/>
      <c r="R4459" s="16"/>
      <c r="S4459" s="16"/>
      <c r="T4459" s="16"/>
      <c r="U4459" s="16"/>
      <c r="V4459" s="10">
        <f t="shared" si="191"/>
        <v>5.3</v>
      </c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 t="s">
        <v>119</v>
      </c>
      <c r="AH4459" s="15" t="s">
        <v>436</v>
      </c>
      <c r="AI4459" s="15" t="s">
        <v>436</v>
      </c>
      <c r="AJ4459" s="15" t="s">
        <v>436</v>
      </c>
      <c r="AK4459" s="15"/>
      <c r="AL4459" s="15"/>
      <c r="AM4459" s="15"/>
      <c r="AN4459" s="15"/>
      <c r="AO4459" s="15"/>
      <c r="AP4459" s="15"/>
      <c r="AQ4459" s="7"/>
    </row>
    <row r="4460" spans="1:43" ht="15.75" customHeight="1">
      <c r="A4460" s="17">
        <v>41535</v>
      </c>
      <c r="B4460" s="22" t="s">
        <v>2048</v>
      </c>
      <c r="C4460" s="22" t="s">
        <v>1905</v>
      </c>
      <c r="D4460" s="22" t="s">
        <v>1888</v>
      </c>
      <c r="E4460" s="7" t="s">
        <v>311</v>
      </c>
      <c r="F4460" s="7" t="s">
        <v>13</v>
      </c>
      <c r="G4460" s="7" t="s">
        <v>13</v>
      </c>
      <c r="H4460" s="7" t="s">
        <v>15</v>
      </c>
      <c r="I4460" s="7">
        <v>1871</v>
      </c>
      <c r="J4460" s="7" t="s">
        <v>315</v>
      </c>
      <c r="K4460" s="10">
        <v>24.2</v>
      </c>
      <c r="L4460" s="7" t="s">
        <v>16</v>
      </c>
      <c r="M4460" s="10">
        <v>6.5</v>
      </c>
      <c r="N4460" s="10">
        <v>4.7</v>
      </c>
      <c r="V4460" s="7">
        <f t="shared" si="191"/>
        <v>4.7</v>
      </c>
      <c r="W4460" s="7">
        <v>9999</v>
      </c>
      <c r="AF4460" s="7" t="s">
        <v>1677</v>
      </c>
      <c r="AG4460" s="7" t="s">
        <v>119</v>
      </c>
      <c r="AH4460" s="7" t="s">
        <v>436</v>
      </c>
      <c r="AI4460" s="7" t="s">
        <v>436</v>
      </c>
      <c r="AJ4460" s="7" t="s">
        <v>436</v>
      </c>
      <c r="AP4460" s="7" t="s">
        <v>2093</v>
      </c>
      <c r="AQ4460" s="7"/>
    </row>
    <row r="4461" spans="1:43" ht="15.75" customHeight="1">
      <c r="A4461" s="17">
        <v>41986</v>
      </c>
      <c r="B4461" s="22">
        <v>2014</v>
      </c>
      <c r="C4461" s="22" t="s">
        <v>1905</v>
      </c>
      <c r="D4461" s="22" t="s">
        <v>1888</v>
      </c>
      <c r="E4461" s="7" t="s">
        <v>311</v>
      </c>
      <c r="F4461" s="7" t="s">
        <v>13</v>
      </c>
      <c r="G4461" s="7" t="s">
        <v>13</v>
      </c>
      <c r="H4461" s="7" t="s">
        <v>15</v>
      </c>
      <c r="I4461" s="7">
        <v>1871</v>
      </c>
      <c r="J4461" s="7" t="s">
        <v>315</v>
      </c>
      <c r="K4461" s="10">
        <v>24.2</v>
      </c>
      <c r="L4461" s="7" t="s">
        <v>16</v>
      </c>
      <c r="M4461" s="10">
        <v>6.5</v>
      </c>
      <c r="N4461" s="10">
        <v>4.5</v>
      </c>
      <c r="V4461" s="7">
        <v>4.5</v>
      </c>
      <c r="W4461" s="7">
        <v>9999</v>
      </c>
      <c r="AE4461" s="7">
        <v>0</v>
      </c>
      <c r="AG4461" s="7" t="s">
        <v>119</v>
      </c>
      <c r="AH4461" s="7" t="s">
        <v>106</v>
      </c>
      <c r="AI4461" s="7" t="s">
        <v>436</v>
      </c>
      <c r="AJ4461" s="7" t="s">
        <v>436</v>
      </c>
      <c r="AK4461" s="7" t="s">
        <v>119</v>
      </c>
      <c r="AP4461" s="7" t="s">
        <v>2398</v>
      </c>
      <c r="AQ4461" s="7"/>
    </row>
    <row r="4462" spans="1:43" ht="15.75" customHeight="1">
      <c r="A4462" s="17">
        <v>37571</v>
      </c>
      <c r="B4462" s="24">
        <v>2002</v>
      </c>
      <c r="C4462" s="24" t="s">
        <v>1905</v>
      </c>
      <c r="D4462" s="24" t="s">
        <v>1900</v>
      </c>
      <c r="E4462" s="7" t="s">
        <v>311</v>
      </c>
      <c r="F4462" s="7" t="s">
        <v>13</v>
      </c>
      <c r="G4462" s="7" t="s">
        <v>228</v>
      </c>
      <c r="H4462" s="7" t="s">
        <v>15</v>
      </c>
      <c r="I4462" s="7">
        <v>1872</v>
      </c>
      <c r="J4462" s="7" t="s">
        <v>119</v>
      </c>
      <c r="K4462" s="10">
        <v>25.2</v>
      </c>
      <c r="L4462" s="7" t="s">
        <v>16</v>
      </c>
      <c r="M4462" s="10">
        <v>7.6</v>
      </c>
      <c r="N4462" s="10">
        <v>0.5</v>
      </c>
      <c r="O4462" s="7"/>
      <c r="V4462" s="10">
        <f>SQRT((N4462*N4462)+(O4462*O4462)+((P4462*P4462)+(Q4462*Q4462)+(R4462*R4462)+(S4462*S4462)+(T4462*T4462)+(U4462*U4462)))</f>
        <v>0.5</v>
      </c>
      <c r="W4462" s="7">
        <v>150</v>
      </c>
      <c r="AC4462" s="9">
        <v>8</v>
      </c>
      <c r="AD4462" s="9"/>
      <c r="AE4462" s="7">
        <v>0</v>
      </c>
      <c r="AG4462" s="7" t="s">
        <v>119</v>
      </c>
      <c r="AH4462" s="7" t="s">
        <v>436</v>
      </c>
      <c r="AI4462" s="7" t="s">
        <v>436</v>
      </c>
      <c r="AJ4462" s="7" t="s">
        <v>436</v>
      </c>
      <c r="AQ4462" s="7"/>
    </row>
    <row r="4463" spans="1:43" ht="15.75" customHeight="1">
      <c r="A4463" s="17">
        <v>37904</v>
      </c>
      <c r="B4463" s="24" t="s">
        <v>1894</v>
      </c>
      <c r="C4463" s="24" t="s">
        <v>1905</v>
      </c>
      <c r="D4463" s="24" t="s">
        <v>1900</v>
      </c>
      <c r="E4463" s="7" t="s">
        <v>311</v>
      </c>
      <c r="F4463" s="7" t="s">
        <v>316</v>
      </c>
      <c r="G4463" s="7" t="s">
        <v>13</v>
      </c>
      <c r="H4463" s="7" t="s">
        <v>15</v>
      </c>
      <c r="I4463" s="7">
        <v>1872</v>
      </c>
      <c r="J4463" s="7" t="s">
        <v>315</v>
      </c>
      <c r="K4463" s="10">
        <v>25.2</v>
      </c>
      <c r="L4463" s="7" t="s">
        <v>16</v>
      </c>
      <c r="M4463" s="10">
        <v>7.6</v>
      </c>
      <c r="N4463" s="10">
        <v>0.6</v>
      </c>
      <c r="O4463" s="7"/>
      <c r="V4463" s="10">
        <f>SQRT((N4463*N4463)+(O4463*O4463)+((P4463*P4463)+(Q4463*Q4463)+(R4463*R4463)+(S4463*S4463)+(T4463*T4463)+(U4463*U4463)))</f>
        <v>0.6</v>
      </c>
      <c r="W4463" s="7">
        <v>139</v>
      </c>
      <c r="AC4463" s="9">
        <v>7</v>
      </c>
      <c r="AD4463" s="9"/>
      <c r="AG4463" s="7" t="s">
        <v>119</v>
      </c>
      <c r="AH4463" s="7" t="s">
        <v>436</v>
      </c>
      <c r="AI4463" s="7" t="s">
        <v>106</v>
      </c>
      <c r="AJ4463" s="7" t="s">
        <v>436</v>
      </c>
      <c r="AK4463" s="7" t="s">
        <v>318</v>
      </c>
      <c r="AP4463" s="7" t="s">
        <v>264</v>
      </c>
      <c r="AQ4463" s="7"/>
    </row>
    <row r="4464" spans="1:43" ht="15.75" customHeight="1">
      <c r="A4464" s="17">
        <v>38337</v>
      </c>
      <c r="B4464" s="22" t="s">
        <v>1895</v>
      </c>
      <c r="C4464" s="24" t="s">
        <v>1905</v>
      </c>
      <c r="D4464" s="24" t="s">
        <v>1900</v>
      </c>
      <c r="E4464" s="7" t="s">
        <v>311</v>
      </c>
      <c r="F4464" s="7" t="s">
        <v>13</v>
      </c>
      <c r="G4464" s="7" t="s">
        <v>314</v>
      </c>
      <c r="H4464" s="7" t="s">
        <v>15</v>
      </c>
      <c r="I4464" s="7">
        <v>1872</v>
      </c>
      <c r="J4464" s="7" t="s">
        <v>315</v>
      </c>
      <c r="K4464" s="10">
        <v>25.2</v>
      </c>
      <c r="L4464" s="7" t="s">
        <v>16</v>
      </c>
      <c r="M4464" s="10">
        <v>7.6</v>
      </c>
      <c r="N4464" s="10">
        <v>1.1000000000000001</v>
      </c>
      <c r="O4464" s="7"/>
      <c r="V4464" s="10">
        <f>SQRT((N4464*N4464)+(O4464*O4464)+((P4464*P4464)+(Q4464*Q4464)+(R4464*R4464)+(S4464*S4464)+(T4464*T4464)+(U4464*U4464)))</f>
        <v>1.1000000000000001</v>
      </c>
      <c r="W4464" s="7">
        <v>139</v>
      </c>
      <c r="AC4464" s="9">
        <v>7</v>
      </c>
      <c r="AD4464" s="9"/>
      <c r="AG4464" s="7" t="s">
        <v>119</v>
      </c>
      <c r="AH4464" s="7" t="s">
        <v>436</v>
      </c>
      <c r="AI4464" s="7" t="s">
        <v>106</v>
      </c>
      <c r="AJ4464" s="7" t="s">
        <v>436</v>
      </c>
      <c r="AK4464" s="7" t="s">
        <v>318</v>
      </c>
      <c r="AQ4464" s="7"/>
    </row>
    <row r="4465" spans="1:43" ht="15.75" customHeight="1">
      <c r="A4465" s="17">
        <v>39427</v>
      </c>
      <c r="B4465" s="22" t="s">
        <v>1898</v>
      </c>
      <c r="C4465" s="24" t="s">
        <v>1905</v>
      </c>
      <c r="D4465" s="24" t="s">
        <v>1900</v>
      </c>
      <c r="E4465" s="7" t="s">
        <v>311</v>
      </c>
      <c r="F4465" s="7" t="s">
        <v>13</v>
      </c>
      <c r="G4465" s="7" t="s">
        <v>575</v>
      </c>
      <c r="H4465" s="7" t="s">
        <v>15</v>
      </c>
      <c r="I4465" s="7">
        <v>1872</v>
      </c>
      <c r="J4465" s="7" t="s">
        <v>315</v>
      </c>
      <c r="K4465" s="10">
        <v>25.2</v>
      </c>
      <c r="L4465" s="7" t="s">
        <v>16</v>
      </c>
      <c r="M4465" s="10">
        <v>7.6</v>
      </c>
      <c r="N4465" s="10">
        <v>1.5</v>
      </c>
      <c r="P4465" s="10"/>
      <c r="Q4465" s="10"/>
      <c r="R4465" s="10"/>
      <c r="S4465" s="10"/>
      <c r="V4465" s="10">
        <f>SQRT((N4465*N4465)+(O4465*O4465)+((P4465*P4465)+(Q4465*Q4465)+(R4465*R4465)+(S4465*S4465)+(T4465*T4465)+(U4465*U4465)))</f>
        <v>1.5</v>
      </c>
      <c r="W4465" s="8">
        <v>130</v>
      </c>
      <c r="AC4465" s="7">
        <v>6</v>
      </c>
      <c r="AF4465" s="7" t="s">
        <v>18</v>
      </c>
      <c r="AG4465" s="7" t="s">
        <v>119</v>
      </c>
      <c r="AH4465" s="7" t="s">
        <v>436</v>
      </c>
      <c r="AI4465" s="7" t="s">
        <v>436</v>
      </c>
      <c r="AJ4465" s="7" t="s">
        <v>436</v>
      </c>
      <c r="AQ4465" s="7"/>
    </row>
    <row r="4466" spans="1:43" ht="15.75" customHeight="1">
      <c r="A4466" s="17">
        <v>40070</v>
      </c>
      <c r="B4466" s="22" t="s">
        <v>1900</v>
      </c>
      <c r="C4466" s="24" t="s">
        <v>1905</v>
      </c>
      <c r="D4466" s="24" t="s">
        <v>1900</v>
      </c>
      <c r="E4466" s="7" t="s">
        <v>311</v>
      </c>
      <c r="F4466" s="7" t="s">
        <v>13</v>
      </c>
      <c r="G4466" s="7" t="s">
        <v>229</v>
      </c>
      <c r="H4466" s="7" t="s">
        <v>15</v>
      </c>
      <c r="I4466" s="7">
        <v>1872</v>
      </c>
      <c r="J4466" s="7" t="s">
        <v>320</v>
      </c>
      <c r="K4466" s="10">
        <v>25.2</v>
      </c>
      <c r="L4466" s="7" t="s">
        <v>16</v>
      </c>
      <c r="M4466" s="10">
        <v>7.6</v>
      </c>
      <c r="N4466" s="10">
        <v>1.5</v>
      </c>
      <c r="O4466" s="7"/>
      <c r="V4466" s="10">
        <f>SQRT((N4466*N4466)+(O4466*O4466)+((P4466*P4466)+(Q4466*Q4466)+(R4466*R4466)+(S4466*S4466)+(T4466*T4466)+(U4466*U4466)))</f>
        <v>1.5</v>
      </c>
      <c r="W4466" s="7">
        <v>130</v>
      </c>
      <c r="AC4466" s="7">
        <v>6</v>
      </c>
      <c r="AF4466" s="7" t="s">
        <v>108</v>
      </c>
      <c r="AG4466" s="7" t="s">
        <v>318</v>
      </c>
      <c r="AH4466" s="7" t="s">
        <v>436</v>
      </c>
      <c r="AI4466" s="7" t="s">
        <v>106</v>
      </c>
      <c r="AJ4466" s="7" t="s">
        <v>436</v>
      </c>
      <c r="AK4466" s="7" t="s">
        <v>106</v>
      </c>
      <c r="AP4466" s="7" t="s">
        <v>146</v>
      </c>
      <c r="AQ4466" s="7"/>
    </row>
    <row r="4467" spans="1:43" ht="15.75" customHeight="1">
      <c r="A4467" s="19">
        <v>40800</v>
      </c>
      <c r="B4467" s="23" t="s">
        <v>1902</v>
      </c>
      <c r="C4467" s="24" t="s">
        <v>1905</v>
      </c>
      <c r="D4467" s="24" t="s">
        <v>1900</v>
      </c>
      <c r="E4467" s="15" t="s">
        <v>311</v>
      </c>
      <c r="F4467" s="15" t="s">
        <v>13</v>
      </c>
      <c r="G4467" s="15" t="s">
        <v>13</v>
      </c>
      <c r="H4467" s="15" t="s">
        <v>15</v>
      </c>
      <c r="I4467" s="15">
        <v>1872</v>
      </c>
      <c r="J4467" s="15" t="s">
        <v>515</v>
      </c>
      <c r="K4467" s="16">
        <v>25.2</v>
      </c>
      <c r="L4467" s="15" t="s">
        <v>16</v>
      </c>
      <c r="M4467" s="16">
        <v>7.6</v>
      </c>
      <c r="N4467" s="16"/>
      <c r="O4467" s="16"/>
      <c r="P4467" s="16"/>
      <c r="Q4467" s="16"/>
      <c r="R4467" s="16"/>
      <c r="S4467" s="16"/>
      <c r="T4467" s="16"/>
      <c r="U4467" s="16"/>
      <c r="V4467" s="10" t="s">
        <v>1888</v>
      </c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 t="s">
        <v>318</v>
      </c>
      <c r="AH4467" s="15" t="s">
        <v>436</v>
      </c>
      <c r="AI4467" s="15" t="s">
        <v>436</v>
      </c>
      <c r="AJ4467" s="15" t="s">
        <v>436</v>
      </c>
      <c r="AK4467" s="15"/>
      <c r="AL4467" s="15"/>
      <c r="AM4467" s="15"/>
      <c r="AN4467" s="15"/>
      <c r="AO4467" s="15"/>
      <c r="AP4467" s="15"/>
      <c r="AQ4467" s="7"/>
    </row>
    <row r="4468" spans="1:43" ht="15.75" customHeight="1">
      <c r="A4468" s="17">
        <v>37571</v>
      </c>
      <c r="B4468" s="24">
        <v>2002</v>
      </c>
      <c r="C4468" s="24" t="s">
        <v>1905</v>
      </c>
      <c r="D4468" s="24" t="s">
        <v>1888</v>
      </c>
      <c r="E4468" s="7" t="s">
        <v>311</v>
      </c>
      <c r="F4468" s="7" t="s">
        <v>13</v>
      </c>
      <c r="G4468" s="7" t="s">
        <v>228</v>
      </c>
      <c r="H4468" s="7" t="s">
        <v>15</v>
      </c>
      <c r="I4468" s="7">
        <v>1873</v>
      </c>
      <c r="J4468" s="7" t="s">
        <v>119</v>
      </c>
      <c r="K4468" s="10">
        <v>26</v>
      </c>
      <c r="L4468" s="7" t="s">
        <v>16</v>
      </c>
      <c r="M4468" s="10">
        <v>9.8000000000000007</v>
      </c>
      <c r="N4468" s="10">
        <v>5.0999999999999996</v>
      </c>
      <c r="O4468" s="7"/>
      <c r="V4468" s="10">
        <f t="shared" ref="V4468:V4474" si="192">SQRT((N4468*N4468)+(O4468*O4468)+((P4468*P4468)+(Q4468*Q4468)+(R4468*R4468)+(S4468*S4468)+(T4468*T4468)+(U4468*U4468)))</f>
        <v>5.0999999999999996</v>
      </c>
      <c r="W4468" s="7">
        <v>9999</v>
      </c>
      <c r="AC4468" s="9"/>
      <c r="AD4468" s="9"/>
      <c r="AE4468" s="7">
        <v>0</v>
      </c>
      <c r="AG4468" s="7" t="s">
        <v>119</v>
      </c>
      <c r="AH4468" s="7" t="s">
        <v>436</v>
      </c>
      <c r="AI4468" s="7" t="s">
        <v>436</v>
      </c>
      <c r="AJ4468" s="7" t="s">
        <v>436</v>
      </c>
      <c r="AQ4468" s="7"/>
    </row>
    <row r="4469" spans="1:43" ht="15.75" customHeight="1">
      <c r="A4469" s="17">
        <v>37904</v>
      </c>
      <c r="B4469" s="24" t="s">
        <v>1894</v>
      </c>
      <c r="C4469" s="24" t="s">
        <v>1905</v>
      </c>
      <c r="D4469" s="24" t="s">
        <v>1888</v>
      </c>
      <c r="E4469" s="7" t="s">
        <v>311</v>
      </c>
      <c r="F4469" s="7" t="s">
        <v>316</v>
      </c>
      <c r="G4469" s="7" t="s">
        <v>13</v>
      </c>
      <c r="H4469" s="7" t="s">
        <v>15</v>
      </c>
      <c r="I4469" s="7">
        <v>1873</v>
      </c>
      <c r="J4469" s="7" t="s">
        <v>315</v>
      </c>
      <c r="K4469" s="10">
        <v>26</v>
      </c>
      <c r="L4469" s="7" t="s">
        <v>16</v>
      </c>
      <c r="M4469" s="10">
        <v>9.8000000000000007</v>
      </c>
      <c r="N4469" s="10">
        <v>5.5</v>
      </c>
      <c r="O4469" s="7"/>
      <c r="V4469" s="10">
        <f t="shared" si="192"/>
        <v>5.5</v>
      </c>
      <c r="W4469" s="7">
        <v>9999</v>
      </c>
      <c r="AC4469" s="9"/>
      <c r="AD4469" s="9"/>
      <c r="AG4469" s="7" t="s">
        <v>119</v>
      </c>
      <c r="AH4469" s="7" t="s">
        <v>436</v>
      </c>
      <c r="AI4469" s="7" t="s">
        <v>436</v>
      </c>
      <c r="AJ4469" s="7" t="s">
        <v>436</v>
      </c>
      <c r="AQ4469" s="7"/>
    </row>
    <row r="4470" spans="1:43" ht="15.75" customHeight="1">
      <c r="A4470" s="17">
        <v>38337</v>
      </c>
      <c r="B4470" s="22" t="s">
        <v>1895</v>
      </c>
      <c r="C4470" s="24" t="s">
        <v>1905</v>
      </c>
      <c r="D4470" s="24" t="s">
        <v>1888</v>
      </c>
      <c r="E4470" s="7" t="s">
        <v>311</v>
      </c>
      <c r="F4470" s="7" t="s">
        <v>13</v>
      </c>
      <c r="G4470" s="7" t="s">
        <v>314</v>
      </c>
      <c r="H4470" s="7" t="s">
        <v>15</v>
      </c>
      <c r="I4470" s="7">
        <v>1873</v>
      </c>
      <c r="J4470" s="7" t="s">
        <v>315</v>
      </c>
      <c r="K4470" s="10">
        <v>26</v>
      </c>
      <c r="L4470" s="7" t="s">
        <v>16</v>
      </c>
      <c r="M4470" s="10">
        <v>9.8000000000000007</v>
      </c>
      <c r="N4470" s="10">
        <v>6</v>
      </c>
      <c r="O4470" s="7"/>
      <c r="V4470" s="10">
        <f t="shared" si="192"/>
        <v>6</v>
      </c>
      <c r="W4470" s="7">
        <v>494</v>
      </c>
      <c r="AC4470" s="9" t="s">
        <v>324</v>
      </c>
      <c r="AD4470" s="9"/>
      <c r="AE4470" s="7">
        <v>0</v>
      </c>
      <c r="AG4470" s="7" t="s">
        <v>119</v>
      </c>
      <c r="AH4470" s="7" t="s">
        <v>436</v>
      </c>
      <c r="AI4470" s="7" t="s">
        <v>436</v>
      </c>
      <c r="AJ4470" s="7" t="s">
        <v>436</v>
      </c>
      <c r="AQ4470" s="7"/>
    </row>
    <row r="4471" spans="1:43" ht="15.75" customHeight="1">
      <c r="A4471" s="17">
        <v>39427</v>
      </c>
      <c r="B4471" s="22" t="s">
        <v>1898</v>
      </c>
      <c r="C4471" s="24" t="s">
        <v>1905</v>
      </c>
      <c r="D4471" s="24" t="s">
        <v>1888</v>
      </c>
      <c r="E4471" s="7" t="s">
        <v>311</v>
      </c>
      <c r="F4471" s="7" t="s">
        <v>13</v>
      </c>
      <c r="G4471" s="7" t="s">
        <v>575</v>
      </c>
      <c r="H4471" s="7" t="s">
        <v>15</v>
      </c>
      <c r="I4471" s="7">
        <v>1873</v>
      </c>
      <c r="J4471" s="7" t="s">
        <v>315</v>
      </c>
      <c r="K4471" s="10">
        <v>26</v>
      </c>
      <c r="L4471" s="7" t="s">
        <v>16</v>
      </c>
      <c r="M4471" s="10">
        <v>9.8000000000000007</v>
      </c>
      <c r="N4471" s="10">
        <v>8.4</v>
      </c>
      <c r="P4471" s="10"/>
      <c r="Q4471" s="10"/>
      <c r="R4471" s="10"/>
      <c r="S4471" s="10"/>
      <c r="V4471" s="10">
        <f t="shared" si="192"/>
        <v>8.4</v>
      </c>
      <c r="W4471" s="8"/>
      <c r="AE4471" s="7">
        <v>0</v>
      </c>
      <c r="AG4471" s="7" t="s">
        <v>119</v>
      </c>
      <c r="AH4471" s="7" t="s">
        <v>436</v>
      </c>
      <c r="AI4471" s="7" t="s">
        <v>436</v>
      </c>
      <c r="AJ4471" s="7" t="s">
        <v>436</v>
      </c>
      <c r="AQ4471" s="7"/>
    </row>
    <row r="4472" spans="1:43" ht="15.75" customHeight="1">
      <c r="A4472" s="17">
        <v>40070</v>
      </c>
      <c r="B4472" s="22" t="s">
        <v>1900</v>
      </c>
      <c r="C4472" s="24" t="s">
        <v>1905</v>
      </c>
      <c r="D4472" s="24" t="s">
        <v>1888</v>
      </c>
      <c r="E4472" s="7" t="s">
        <v>311</v>
      </c>
      <c r="F4472" s="7" t="s">
        <v>13</v>
      </c>
      <c r="G4472" s="7" t="s">
        <v>229</v>
      </c>
      <c r="H4472" s="7" t="s">
        <v>15</v>
      </c>
      <c r="I4472" s="7">
        <v>1873</v>
      </c>
      <c r="J4472" s="7" t="s">
        <v>315</v>
      </c>
      <c r="K4472" s="10">
        <v>26</v>
      </c>
      <c r="L4472" s="7" t="s">
        <v>16</v>
      </c>
      <c r="M4472" s="10">
        <v>9.8000000000000007</v>
      </c>
      <c r="N4472" s="10">
        <v>9.6</v>
      </c>
      <c r="O4472" s="7"/>
      <c r="V4472" s="10">
        <f t="shared" si="192"/>
        <v>9.6</v>
      </c>
      <c r="W4472" s="7">
        <v>9999</v>
      </c>
      <c r="AE4472" s="7">
        <v>0</v>
      </c>
      <c r="AG4472" s="7" t="s">
        <v>119</v>
      </c>
      <c r="AH4472" s="7" t="s">
        <v>436</v>
      </c>
      <c r="AI4472" s="7" t="s">
        <v>436</v>
      </c>
      <c r="AJ4472" s="7" t="s">
        <v>436</v>
      </c>
      <c r="AP4472" s="7" t="s">
        <v>1153</v>
      </c>
      <c r="AQ4472" s="7"/>
    </row>
    <row r="4473" spans="1:43" ht="15.75" customHeight="1">
      <c r="A4473" s="19">
        <v>40800</v>
      </c>
      <c r="B4473" s="23" t="s">
        <v>1902</v>
      </c>
      <c r="C4473" s="24" t="s">
        <v>1905</v>
      </c>
      <c r="D4473" s="24" t="s">
        <v>1888</v>
      </c>
      <c r="E4473" s="15" t="s">
        <v>311</v>
      </c>
      <c r="F4473" s="15" t="s">
        <v>13</v>
      </c>
      <c r="G4473" s="15" t="s">
        <v>13</v>
      </c>
      <c r="H4473" s="15" t="s">
        <v>15</v>
      </c>
      <c r="I4473" s="15">
        <v>1873</v>
      </c>
      <c r="J4473" s="15" t="s">
        <v>315</v>
      </c>
      <c r="K4473" s="16">
        <v>26</v>
      </c>
      <c r="L4473" s="15" t="s">
        <v>16</v>
      </c>
      <c r="M4473" s="16">
        <v>9.8000000000000007</v>
      </c>
      <c r="N4473" s="16">
        <v>12.3</v>
      </c>
      <c r="O4473" s="16"/>
      <c r="P4473" s="16"/>
      <c r="Q4473" s="16"/>
      <c r="R4473" s="16"/>
      <c r="S4473" s="16"/>
      <c r="T4473" s="16"/>
      <c r="U4473" s="16"/>
      <c r="V4473" s="10">
        <f t="shared" si="192"/>
        <v>12.3</v>
      </c>
      <c r="W4473" s="15">
        <v>9999</v>
      </c>
      <c r="X4473" s="15"/>
      <c r="Y4473" s="15"/>
      <c r="Z4473" s="15"/>
      <c r="AA4473" s="15"/>
      <c r="AB4473" s="15"/>
      <c r="AC4473" s="15"/>
      <c r="AD4473" s="15"/>
      <c r="AE4473" s="15">
        <v>0</v>
      </c>
      <c r="AF4473" s="15"/>
      <c r="AG4473" s="15" t="s">
        <v>119</v>
      </c>
      <c r="AH4473" s="15" t="s">
        <v>436</v>
      </c>
      <c r="AI4473" s="15" t="s">
        <v>436</v>
      </c>
      <c r="AJ4473" s="15" t="s">
        <v>436</v>
      </c>
      <c r="AK4473" s="15"/>
      <c r="AL4473" s="15"/>
      <c r="AM4473" s="15" t="s">
        <v>537</v>
      </c>
      <c r="AN4473" s="15"/>
      <c r="AO4473" s="15"/>
      <c r="AP4473" s="15" t="s">
        <v>1598</v>
      </c>
      <c r="AQ4473" s="7"/>
    </row>
    <row r="4474" spans="1:43" ht="15.75" customHeight="1">
      <c r="A4474" s="17">
        <v>41536</v>
      </c>
      <c r="B4474" s="22" t="s">
        <v>2048</v>
      </c>
      <c r="C4474" s="22" t="s">
        <v>1905</v>
      </c>
      <c r="D4474" s="22" t="s">
        <v>1888</v>
      </c>
      <c r="E4474" s="7" t="s">
        <v>311</v>
      </c>
      <c r="F4474" s="7" t="s">
        <v>13</v>
      </c>
      <c r="G4474" s="7" t="s">
        <v>13</v>
      </c>
      <c r="H4474" s="7" t="s">
        <v>15</v>
      </c>
      <c r="I4474" s="7">
        <v>1873</v>
      </c>
      <c r="J4474" s="7" t="s">
        <v>315</v>
      </c>
      <c r="K4474" s="10">
        <v>26</v>
      </c>
      <c r="L4474" s="7" t="s">
        <v>16</v>
      </c>
      <c r="M4474" s="10">
        <v>9.8000000000000007</v>
      </c>
      <c r="N4474" s="10">
        <v>14.1</v>
      </c>
      <c r="V4474" s="7">
        <f t="shared" si="192"/>
        <v>14.1</v>
      </c>
      <c r="W4474" s="7">
        <v>9999</v>
      </c>
      <c r="AE4474" s="7">
        <v>0</v>
      </c>
      <c r="AG4474" s="7" t="s">
        <v>119</v>
      </c>
      <c r="AH4474" s="7" t="s">
        <v>436</v>
      </c>
      <c r="AI4474" s="7" t="s">
        <v>436</v>
      </c>
      <c r="AJ4474" s="7" t="s">
        <v>436</v>
      </c>
      <c r="AM4474" s="7" t="s">
        <v>537</v>
      </c>
      <c r="AP4474" s="7" t="s">
        <v>2098</v>
      </c>
      <c r="AQ4474" s="7"/>
    </row>
    <row r="4475" spans="1:43" ht="15.75" customHeight="1">
      <c r="A4475" s="17">
        <v>41986</v>
      </c>
      <c r="B4475" s="22">
        <v>2014</v>
      </c>
      <c r="C4475" s="22" t="s">
        <v>1905</v>
      </c>
      <c r="D4475" s="22" t="s">
        <v>1888</v>
      </c>
      <c r="E4475" s="7" t="s">
        <v>311</v>
      </c>
      <c r="F4475" s="7" t="s">
        <v>13</v>
      </c>
      <c r="G4475" s="7" t="s">
        <v>13</v>
      </c>
      <c r="H4475" s="7" t="s">
        <v>15</v>
      </c>
      <c r="I4475" s="7">
        <v>1873</v>
      </c>
      <c r="J4475" s="7" t="s">
        <v>315</v>
      </c>
      <c r="K4475" s="10">
        <v>26</v>
      </c>
      <c r="L4475" s="7" t="s">
        <v>16</v>
      </c>
      <c r="M4475" s="10">
        <v>9.8000000000000007</v>
      </c>
      <c r="N4475" s="10">
        <v>14.5</v>
      </c>
      <c r="V4475" s="7">
        <v>14.5</v>
      </c>
      <c r="W4475" s="7">
        <v>9999</v>
      </c>
      <c r="AE4475" s="7">
        <v>0</v>
      </c>
      <c r="AG4475" s="7" t="s">
        <v>119</v>
      </c>
      <c r="AH4475" s="7" t="s">
        <v>436</v>
      </c>
      <c r="AI4475" s="7" t="s">
        <v>106</v>
      </c>
      <c r="AJ4475" s="7" t="s">
        <v>436</v>
      </c>
      <c r="AK4475" s="7" t="s">
        <v>119</v>
      </c>
      <c r="AP4475" s="7" t="s">
        <v>2399</v>
      </c>
      <c r="AQ4475" s="7"/>
    </row>
    <row r="4476" spans="1:43" ht="15.75" customHeight="1">
      <c r="A4476" s="17">
        <v>37571</v>
      </c>
      <c r="B4476" s="24">
        <v>2002</v>
      </c>
      <c r="C4476" s="24" t="s">
        <v>1905</v>
      </c>
      <c r="D4476" s="24" t="s">
        <v>1888</v>
      </c>
      <c r="E4476" s="7" t="s">
        <v>311</v>
      </c>
      <c r="F4476" s="7" t="s">
        <v>13</v>
      </c>
      <c r="G4476" s="7" t="s">
        <v>228</v>
      </c>
      <c r="H4476" s="7" t="s">
        <v>15</v>
      </c>
      <c r="I4476" s="7">
        <v>1874</v>
      </c>
      <c r="J4476" s="7" t="s">
        <v>119</v>
      </c>
      <c r="K4476" s="10">
        <v>26.6</v>
      </c>
      <c r="L4476" s="7" t="s">
        <v>16</v>
      </c>
      <c r="M4476" s="10">
        <v>9.3000000000000007</v>
      </c>
      <c r="N4476" s="10">
        <v>1.7</v>
      </c>
      <c r="O4476" s="7"/>
      <c r="V4476" s="10">
        <f t="shared" ref="V4476:V4482" si="193">SQRT((N4476*N4476)+(O4476*O4476)+((P4476*P4476)+(Q4476*Q4476)+(R4476*R4476)+(S4476*S4476)+(T4476*T4476)+(U4476*U4476)))</f>
        <v>1.7</v>
      </c>
      <c r="W4476" s="7">
        <v>266</v>
      </c>
      <c r="AC4476" s="9">
        <v>14</v>
      </c>
      <c r="AD4476" s="9"/>
      <c r="AE4476" s="7">
        <v>0</v>
      </c>
      <c r="AG4476" s="7" t="s">
        <v>119</v>
      </c>
      <c r="AH4476" s="7" t="s">
        <v>436</v>
      </c>
      <c r="AI4476" s="7" t="s">
        <v>436</v>
      </c>
      <c r="AJ4476" s="7" t="s">
        <v>436</v>
      </c>
      <c r="AQ4476" s="7"/>
    </row>
    <row r="4477" spans="1:43" ht="15.75" customHeight="1">
      <c r="A4477" s="17">
        <v>37904</v>
      </c>
      <c r="B4477" s="24" t="s">
        <v>1894</v>
      </c>
      <c r="C4477" s="24" t="s">
        <v>1905</v>
      </c>
      <c r="D4477" s="24" t="s">
        <v>1888</v>
      </c>
      <c r="E4477" s="7" t="s">
        <v>311</v>
      </c>
      <c r="F4477" s="7" t="s">
        <v>316</v>
      </c>
      <c r="G4477" s="7" t="s">
        <v>13</v>
      </c>
      <c r="H4477" s="7" t="s">
        <v>15</v>
      </c>
      <c r="I4477" s="7">
        <v>1874</v>
      </c>
      <c r="J4477" s="7" t="s">
        <v>315</v>
      </c>
      <c r="K4477" s="10">
        <v>26.6</v>
      </c>
      <c r="L4477" s="7" t="s">
        <v>16</v>
      </c>
      <c r="M4477" s="10">
        <v>9.3000000000000007</v>
      </c>
      <c r="N4477" s="10">
        <v>2</v>
      </c>
      <c r="O4477" s="7"/>
      <c r="V4477" s="10">
        <f t="shared" si="193"/>
        <v>2</v>
      </c>
      <c r="W4477" s="7">
        <v>270</v>
      </c>
      <c r="AC4477" s="9">
        <v>14</v>
      </c>
      <c r="AD4477" s="9"/>
      <c r="AG4477" s="7" t="s">
        <v>119</v>
      </c>
      <c r="AH4477" s="7" t="s">
        <v>436</v>
      </c>
      <c r="AI4477" s="7" t="s">
        <v>436</v>
      </c>
      <c r="AJ4477" s="7" t="s">
        <v>436</v>
      </c>
      <c r="AQ4477" s="7"/>
    </row>
    <row r="4478" spans="1:43" ht="15.75" customHeight="1">
      <c r="A4478" s="17">
        <v>38337</v>
      </c>
      <c r="B4478" s="22" t="s">
        <v>1895</v>
      </c>
      <c r="C4478" s="24" t="s">
        <v>1905</v>
      </c>
      <c r="D4478" s="24" t="s">
        <v>1888</v>
      </c>
      <c r="E4478" s="7" t="s">
        <v>311</v>
      </c>
      <c r="F4478" s="7" t="s">
        <v>13</v>
      </c>
      <c r="G4478" s="7" t="s">
        <v>314</v>
      </c>
      <c r="H4478" s="7" t="s">
        <v>15</v>
      </c>
      <c r="I4478" s="7">
        <v>1874</v>
      </c>
      <c r="J4478" s="7" t="s">
        <v>315</v>
      </c>
      <c r="K4478" s="10">
        <v>26.6</v>
      </c>
      <c r="L4478" s="7" t="s">
        <v>16</v>
      </c>
      <c r="M4478" s="10">
        <v>9.3000000000000007</v>
      </c>
      <c r="N4478" s="10">
        <v>2.2000000000000002</v>
      </c>
      <c r="O4478" s="7"/>
      <c r="V4478" s="10">
        <f t="shared" si="193"/>
        <v>2.2000000000000002</v>
      </c>
      <c r="W4478" s="7">
        <v>308</v>
      </c>
      <c r="AC4478" s="9">
        <v>14</v>
      </c>
      <c r="AD4478" s="9"/>
      <c r="AG4478" s="7" t="s">
        <v>119</v>
      </c>
      <c r="AH4478" s="7" t="s">
        <v>436</v>
      </c>
      <c r="AI4478" s="7" t="s">
        <v>436</v>
      </c>
      <c r="AJ4478" s="7" t="s">
        <v>436</v>
      </c>
      <c r="AQ4478" s="7"/>
    </row>
    <row r="4479" spans="1:43" ht="15.75" customHeight="1">
      <c r="A4479" s="17">
        <v>39427</v>
      </c>
      <c r="B4479" s="22" t="s">
        <v>1898</v>
      </c>
      <c r="C4479" s="24" t="s">
        <v>1905</v>
      </c>
      <c r="D4479" s="24" t="s">
        <v>1888</v>
      </c>
      <c r="E4479" s="7" t="s">
        <v>311</v>
      </c>
      <c r="F4479" s="7" t="s">
        <v>13</v>
      </c>
      <c r="G4479" s="7" t="s">
        <v>575</v>
      </c>
      <c r="H4479" s="7" t="s">
        <v>15</v>
      </c>
      <c r="I4479" s="7">
        <v>1874</v>
      </c>
      <c r="J4479" s="7" t="s">
        <v>315</v>
      </c>
      <c r="K4479" s="10">
        <v>26.6</v>
      </c>
      <c r="L4479" s="7" t="s">
        <v>16</v>
      </c>
      <c r="M4479" s="10">
        <v>9.3000000000000007</v>
      </c>
      <c r="N4479" s="10">
        <v>2.9</v>
      </c>
      <c r="P4479" s="10"/>
      <c r="Q4479" s="10"/>
      <c r="R4479" s="10"/>
      <c r="S4479" s="10"/>
      <c r="V4479" s="10">
        <f t="shared" si="193"/>
        <v>2.9</v>
      </c>
      <c r="W4479" s="8"/>
      <c r="AG4479" s="7" t="s">
        <v>119</v>
      </c>
      <c r="AH4479" s="7" t="s">
        <v>436</v>
      </c>
      <c r="AI4479" s="7" t="s">
        <v>436</v>
      </c>
      <c r="AJ4479" s="7" t="s">
        <v>436</v>
      </c>
      <c r="AQ4479" s="7"/>
    </row>
    <row r="4480" spans="1:43" ht="15.75" customHeight="1">
      <c r="A4480" s="17">
        <v>40070</v>
      </c>
      <c r="B4480" s="22" t="s">
        <v>1900</v>
      </c>
      <c r="C4480" s="24" t="s">
        <v>1905</v>
      </c>
      <c r="D4480" s="24" t="s">
        <v>1888</v>
      </c>
      <c r="E4480" s="7" t="s">
        <v>311</v>
      </c>
      <c r="F4480" s="7" t="s">
        <v>13</v>
      </c>
      <c r="G4480" s="7" t="s">
        <v>229</v>
      </c>
      <c r="H4480" s="7" t="s">
        <v>15</v>
      </c>
      <c r="I4480" s="7">
        <v>1874</v>
      </c>
      <c r="J4480" s="7" t="s">
        <v>315</v>
      </c>
      <c r="K4480" s="10">
        <v>26.6</v>
      </c>
      <c r="L4480" s="7" t="s">
        <v>16</v>
      </c>
      <c r="M4480" s="10">
        <v>9.3000000000000007</v>
      </c>
      <c r="N4480" s="10">
        <v>3.9</v>
      </c>
      <c r="O4480" s="7"/>
      <c r="V4480" s="10">
        <f t="shared" si="193"/>
        <v>3.9</v>
      </c>
      <c r="W4480" s="7">
        <v>9999</v>
      </c>
      <c r="AE4480" s="7">
        <v>1</v>
      </c>
      <c r="AG4480" s="7" t="s">
        <v>119</v>
      </c>
      <c r="AH4480" s="7" t="s">
        <v>436</v>
      </c>
      <c r="AI4480" s="7" t="s">
        <v>436</v>
      </c>
      <c r="AJ4480" s="7" t="s">
        <v>436</v>
      </c>
      <c r="AQ4480" s="7"/>
    </row>
    <row r="4481" spans="1:43" ht="15.75" customHeight="1">
      <c r="A4481" s="19">
        <v>40800</v>
      </c>
      <c r="B4481" s="23" t="s">
        <v>1902</v>
      </c>
      <c r="C4481" s="24" t="s">
        <v>1905</v>
      </c>
      <c r="D4481" s="24" t="s">
        <v>1888</v>
      </c>
      <c r="E4481" s="15" t="s">
        <v>311</v>
      </c>
      <c r="F4481" s="15" t="s">
        <v>13</v>
      </c>
      <c r="G4481" s="15" t="s">
        <v>13</v>
      </c>
      <c r="H4481" s="15" t="s">
        <v>15</v>
      </c>
      <c r="I4481" s="15">
        <v>1874</v>
      </c>
      <c r="J4481" s="15" t="s">
        <v>315</v>
      </c>
      <c r="K4481" s="16">
        <v>26.6</v>
      </c>
      <c r="L4481" s="15" t="s">
        <v>16</v>
      </c>
      <c r="M4481" s="16">
        <v>9.3000000000000007</v>
      </c>
      <c r="N4481" s="16">
        <v>3.9</v>
      </c>
      <c r="O4481" s="16"/>
      <c r="P4481" s="16"/>
      <c r="Q4481" s="16"/>
      <c r="R4481" s="16"/>
      <c r="S4481" s="16"/>
      <c r="T4481" s="16"/>
      <c r="U4481" s="16"/>
      <c r="V4481" s="10">
        <f t="shared" si="193"/>
        <v>3.9</v>
      </c>
      <c r="W4481" s="15">
        <v>9999</v>
      </c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 t="s">
        <v>119</v>
      </c>
      <c r="AH4481" s="15" t="s">
        <v>436</v>
      </c>
      <c r="AI4481" s="15" t="s">
        <v>436</v>
      </c>
      <c r="AJ4481" s="15" t="s">
        <v>436</v>
      </c>
      <c r="AK4481" s="15"/>
      <c r="AL4481" s="15"/>
      <c r="AM4481" s="15"/>
      <c r="AN4481" s="15"/>
      <c r="AO4481" s="15"/>
      <c r="AP4481" s="15"/>
      <c r="AQ4481" s="7"/>
    </row>
    <row r="4482" spans="1:43" ht="15.75" customHeight="1">
      <c r="A4482" s="17">
        <v>41536</v>
      </c>
      <c r="B4482" s="22" t="s">
        <v>2048</v>
      </c>
      <c r="C4482" s="22" t="s">
        <v>1905</v>
      </c>
      <c r="D4482" s="22" t="s">
        <v>1888</v>
      </c>
      <c r="E4482" s="7" t="s">
        <v>311</v>
      </c>
      <c r="F4482" s="7" t="s">
        <v>13</v>
      </c>
      <c r="G4482" s="7" t="s">
        <v>13</v>
      </c>
      <c r="H4482" s="7" t="s">
        <v>15</v>
      </c>
      <c r="I4482" s="7">
        <v>1874</v>
      </c>
      <c r="J4482" s="7" t="s">
        <v>315</v>
      </c>
      <c r="K4482" s="10">
        <v>26.6</v>
      </c>
      <c r="L4482" s="7" t="s">
        <v>16</v>
      </c>
      <c r="M4482" s="10">
        <v>9.3000000000000007</v>
      </c>
      <c r="N4482" s="10">
        <v>4</v>
      </c>
      <c r="V4482" s="7">
        <f t="shared" si="193"/>
        <v>4</v>
      </c>
      <c r="W4482" s="7">
        <v>9999</v>
      </c>
      <c r="AG4482" s="7" t="s">
        <v>119</v>
      </c>
      <c r="AH4482" s="7" t="s">
        <v>436</v>
      </c>
      <c r="AI4482" s="7" t="s">
        <v>436</v>
      </c>
      <c r="AJ4482" s="7" t="s">
        <v>436</v>
      </c>
      <c r="AP4482" s="7" t="s">
        <v>2100</v>
      </c>
      <c r="AQ4482" s="7"/>
    </row>
    <row r="4483" spans="1:43" ht="15.75" customHeight="1">
      <c r="A4483" s="17">
        <v>41986</v>
      </c>
      <c r="B4483" s="22">
        <v>2014</v>
      </c>
      <c r="C4483" s="22" t="s">
        <v>1905</v>
      </c>
      <c r="D4483" s="22" t="s">
        <v>1888</v>
      </c>
      <c r="E4483" s="7" t="s">
        <v>311</v>
      </c>
      <c r="F4483" s="7" t="s">
        <v>13</v>
      </c>
      <c r="G4483" s="7" t="s">
        <v>13</v>
      </c>
      <c r="H4483" s="7" t="s">
        <v>15</v>
      </c>
      <c r="I4483" s="7">
        <v>1874</v>
      </c>
      <c r="J4483" s="7" t="s">
        <v>315</v>
      </c>
      <c r="K4483" s="10">
        <v>26.6</v>
      </c>
      <c r="L4483" s="7" t="s">
        <v>16</v>
      </c>
      <c r="M4483" s="10">
        <v>9.3000000000000007</v>
      </c>
      <c r="N4483" s="10">
        <v>4.0999999999999996</v>
      </c>
      <c r="V4483" s="7">
        <v>4.0999999999999996</v>
      </c>
      <c r="W4483" s="7">
        <v>9999</v>
      </c>
      <c r="AE4483" s="7">
        <v>0</v>
      </c>
      <c r="AG4483" s="7" t="s">
        <v>119</v>
      </c>
      <c r="AH4483" s="7" t="s">
        <v>436</v>
      </c>
      <c r="AI4483" s="7" t="s">
        <v>436</v>
      </c>
      <c r="AJ4483" s="7" t="s">
        <v>436</v>
      </c>
      <c r="AK4483" s="7" t="s">
        <v>119</v>
      </c>
      <c r="AP4483" s="7" t="s">
        <v>2100</v>
      </c>
      <c r="AQ4483" s="7"/>
    </row>
    <row r="4484" spans="1:43" ht="15.75" customHeight="1">
      <c r="A4484" s="17">
        <v>37571</v>
      </c>
      <c r="B4484" s="24">
        <v>2002</v>
      </c>
      <c r="C4484" s="24" t="s">
        <v>1905</v>
      </c>
      <c r="D4484" s="24" t="s">
        <v>1888</v>
      </c>
      <c r="E4484" s="7" t="s">
        <v>311</v>
      </c>
      <c r="F4484" s="7" t="s">
        <v>13</v>
      </c>
      <c r="G4484" s="7" t="s">
        <v>228</v>
      </c>
      <c r="H4484" s="7" t="s">
        <v>15</v>
      </c>
      <c r="I4484" s="7">
        <v>1875</v>
      </c>
      <c r="J4484" s="7" t="s">
        <v>119</v>
      </c>
      <c r="K4484" s="10">
        <v>27.3</v>
      </c>
      <c r="L4484" s="7" t="s">
        <v>16</v>
      </c>
      <c r="M4484" s="10">
        <v>9.8000000000000007</v>
      </c>
      <c r="N4484" s="10">
        <v>1.8</v>
      </c>
      <c r="O4484" s="7"/>
      <c r="V4484" s="10">
        <f t="shared" ref="V4484:V4490" si="194">SQRT((N4484*N4484)+(O4484*O4484)+((P4484*P4484)+(Q4484*Q4484)+(R4484*R4484)+(S4484*S4484)+(T4484*T4484)+(U4484*U4484)))</f>
        <v>1.8</v>
      </c>
      <c r="W4484" s="7">
        <v>9999</v>
      </c>
      <c r="AC4484" s="9"/>
      <c r="AD4484" s="9"/>
      <c r="AE4484" s="7">
        <v>0</v>
      </c>
      <c r="AG4484" s="7" t="s">
        <v>119</v>
      </c>
      <c r="AH4484" s="7" t="s">
        <v>436</v>
      </c>
      <c r="AI4484" s="7" t="s">
        <v>436</v>
      </c>
      <c r="AJ4484" s="7" t="s">
        <v>436</v>
      </c>
      <c r="AQ4484" s="7"/>
    </row>
    <row r="4485" spans="1:43" ht="15.75" customHeight="1">
      <c r="A4485" s="17">
        <v>37904</v>
      </c>
      <c r="B4485" s="24" t="s">
        <v>1894</v>
      </c>
      <c r="C4485" s="24" t="s">
        <v>1905</v>
      </c>
      <c r="D4485" s="22">
        <v>2014</v>
      </c>
      <c r="E4485" s="7" t="s">
        <v>311</v>
      </c>
      <c r="F4485" s="7" t="s">
        <v>316</v>
      </c>
      <c r="G4485" s="7" t="s">
        <v>13</v>
      </c>
      <c r="H4485" s="7" t="s">
        <v>15</v>
      </c>
      <c r="I4485" s="7">
        <v>1875</v>
      </c>
      <c r="J4485" s="7" t="s">
        <v>315</v>
      </c>
      <c r="K4485" s="10">
        <v>27.3</v>
      </c>
      <c r="L4485" s="7" t="s">
        <v>16</v>
      </c>
      <c r="M4485" s="10">
        <v>9.8000000000000007</v>
      </c>
      <c r="N4485" s="10">
        <v>1.9</v>
      </c>
      <c r="O4485" s="7"/>
      <c r="V4485" s="10">
        <f t="shared" si="194"/>
        <v>1.9</v>
      </c>
      <c r="W4485" s="7">
        <v>30</v>
      </c>
      <c r="AC4485" s="9"/>
      <c r="AD4485" s="9"/>
      <c r="AG4485" s="7" t="s">
        <v>119</v>
      </c>
      <c r="AH4485" s="7" t="s">
        <v>436</v>
      </c>
      <c r="AI4485" s="7" t="s">
        <v>436</v>
      </c>
      <c r="AJ4485" s="7" t="s">
        <v>436</v>
      </c>
      <c r="AQ4485" s="7"/>
    </row>
    <row r="4486" spans="1:43" ht="15.75" customHeight="1">
      <c r="A4486" s="17">
        <v>38337</v>
      </c>
      <c r="B4486" s="22" t="s">
        <v>1895</v>
      </c>
      <c r="C4486" s="24" t="s">
        <v>1905</v>
      </c>
      <c r="D4486" s="22">
        <v>2014</v>
      </c>
      <c r="E4486" s="7" t="s">
        <v>311</v>
      </c>
      <c r="F4486" s="7" t="s">
        <v>13</v>
      </c>
      <c r="G4486" s="7" t="s">
        <v>314</v>
      </c>
      <c r="H4486" s="7" t="s">
        <v>15</v>
      </c>
      <c r="I4486" s="7">
        <v>1875</v>
      </c>
      <c r="J4486" s="7" t="s">
        <v>315</v>
      </c>
      <c r="K4486" s="10">
        <v>27.3</v>
      </c>
      <c r="L4486" s="7" t="s">
        <v>16</v>
      </c>
      <c r="M4486" s="10">
        <v>9.8000000000000007</v>
      </c>
      <c r="N4486" s="10">
        <v>2</v>
      </c>
      <c r="O4486" s="7"/>
      <c r="V4486" s="10">
        <f t="shared" si="194"/>
        <v>2</v>
      </c>
      <c r="W4486" s="7">
        <v>333</v>
      </c>
      <c r="AC4486" s="9"/>
      <c r="AD4486" s="9"/>
      <c r="AG4486" s="7" t="s">
        <v>119</v>
      </c>
      <c r="AH4486" s="7" t="s">
        <v>436</v>
      </c>
      <c r="AI4486" s="7" t="s">
        <v>436</v>
      </c>
      <c r="AJ4486" s="7" t="s">
        <v>436</v>
      </c>
      <c r="AQ4486" s="7"/>
    </row>
    <row r="4487" spans="1:43" ht="15.75" customHeight="1">
      <c r="A4487" s="17">
        <v>39427</v>
      </c>
      <c r="B4487" s="22" t="s">
        <v>1898</v>
      </c>
      <c r="C4487" s="24" t="s">
        <v>1905</v>
      </c>
      <c r="D4487" s="22">
        <v>2014</v>
      </c>
      <c r="E4487" s="7" t="s">
        <v>311</v>
      </c>
      <c r="F4487" s="7" t="s">
        <v>13</v>
      </c>
      <c r="G4487" s="7" t="s">
        <v>575</v>
      </c>
      <c r="H4487" s="7" t="s">
        <v>15</v>
      </c>
      <c r="I4487" s="7">
        <v>1875</v>
      </c>
      <c r="J4487" s="7" t="s">
        <v>315</v>
      </c>
      <c r="K4487" s="10">
        <v>27.3</v>
      </c>
      <c r="L4487" s="7" t="s">
        <v>16</v>
      </c>
      <c r="M4487" s="10">
        <v>9.8000000000000007</v>
      </c>
      <c r="N4487" s="10">
        <v>2.2999999999999998</v>
      </c>
      <c r="P4487" s="10"/>
      <c r="Q4487" s="10"/>
      <c r="R4487" s="10"/>
      <c r="S4487" s="10"/>
      <c r="V4487" s="10">
        <f t="shared" si="194"/>
        <v>2.2999999999999998</v>
      </c>
      <c r="W4487" s="8"/>
      <c r="AG4487" s="7" t="s">
        <v>119</v>
      </c>
      <c r="AH4487" s="7" t="s">
        <v>436</v>
      </c>
      <c r="AI4487" s="7" t="s">
        <v>436</v>
      </c>
      <c r="AJ4487" s="7" t="s">
        <v>436</v>
      </c>
      <c r="AQ4487" s="7"/>
    </row>
    <row r="4488" spans="1:43" ht="15.75" customHeight="1">
      <c r="A4488" s="17">
        <v>40070</v>
      </c>
      <c r="B4488" s="22" t="s">
        <v>1900</v>
      </c>
      <c r="C4488" s="24" t="s">
        <v>1905</v>
      </c>
      <c r="D4488" s="22">
        <v>2014</v>
      </c>
      <c r="E4488" s="7" t="s">
        <v>311</v>
      </c>
      <c r="F4488" s="7" t="s">
        <v>13</v>
      </c>
      <c r="G4488" s="7" t="s">
        <v>229</v>
      </c>
      <c r="H4488" s="7" t="s">
        <v>15</v>
      </c>
      <c r="I4488" s="7">
        <v>1875</v>
      </c>
      <c r="J4488" s="7" t="s">
        <v>315</v>
      </c>
      <c r="K4488" s="10">
        <v>27.3</v>
      </c>
      <c r="L4488" s="7" t="s">
        <v>16</v>
      </c>
      <c r="M4488" s="10">
        <v>9.8000000000000007</v>
      </c>
      <c r="N4488" s="10">
        <v>2.6</v>
      </c>
      <c r="O4488" s="7"/>
      <c r="V4488" s="10">
        <f t="shared" si="194"/>
        <v>2.6</v>
      </c>
      <c r="W4488" s="7">
        <v>9999</v>
      </c>
      <c r="AE4488" s="7">
        <v>0</v>
      </c>
      <c r="AG4488" s="7" t="s">
        <v>119</v>
      </c>
      <c r="AH4488" s="7" t="s">
        <v>436</v>
      </c>
      <c r="AI4488" s="7" t="s">
        <v>436</v>
      </c>
      <c r="AJ4488" s="7" t="s">
        <v>436</v>
      </c>
      <c r="AQ4488" s="7"/>
    </row>
    <row r="4489" spans="1:43" ht="15.75" customHeight="1">
      <c r="A4489" s="19">
        <v>40800</v>
      </c>
      <c r="B4489" s="23" t="s">
        <v>1902</v>
      </c>
      <c r="C4489" s="24" t="s">
        <v>1905</v>
      </c>
      <c r="D4489" s="22">
        <v>2014</v>
      </c>
      <c r="E4489" s="15" t="s">
        <v>311</v>
      </c>
      <c r="F4489" s="15" t="s">
        <v>13</v>
      </c>
      <c r="G4489" s="15" t="s">
        <v>13</v>
      </c>
      <c r="H4489" s="15" t="s">
        <v>15</v>
      </c>
      <c r="I4489" s="15">
        <v>1875</v>
      </c>
      <c r="J4489" s="15" t="s">
        <v>315</v>
      </c>
      <c r="K4489" s="16">
        <v>27.3</v>
      </c>
      <c r="L4489" s="15" t="s">
        <v>16</v>
      </c>
      <c r="M4489" s="16">
        <v>9.8000000000000007</v>
      </c>
      <c r="N4489" s="16">
        <v>3.1</v>
      </c>
      <c r="O4489" s="16"/>
      <c r="P4489" s="16"/>
      <c r="Q4489" s="16"/>
      <c r="R4489" s="16"/>
      <c r="S4489" s="16"/>
      <c r="T4489" s="16"/>
      <c r="U4489" s="16"/>
      <c r="V4489" s="10">
        <f t="shared" si="194"/>
        <v>3.1</v>
      </c>
      <c r="W4489" s="15">
        <v>9999</v>
      </c>
      <c r="X4489" s="15"/>
      <c r="Y4489" s="15"/>
      <c r="Z4489" s="15"/>
      <c r="AA4489" s="15"/>
      <c r="AB4489" s="15"/>
      <c r="AC4489" s="15"/>
      <c r="AD4489" s="15"/>
      <c r="AE4489" s="15">
        <v>0</v>
      </c>
      <c r="AF4489" s="15"/>
      <c r="AG4489" s="15" t="s">
        <v>119</v>
      </c>
      <c r="AH4489" s="15" t="s">
        <v>436</v>
      </c>
      <c r="AI4489" s="15" t="s">
        <v>436</v>
      </c>
      <c r="AJ4489" s="15" t="s">
        <v>436</v>
      </c>
      <c r="AK4489" s="15"/>
      <c r="AL4489" s="15"/>
      <c r="AM4489" s="15"/>
      <c r="AN4489" s="15"/>
      <c r="AO4489" s="15"/>
      <c r="AP4489" s="15"/>
      <c r="AQ4489" s="7"/>
    </row>
    <row r="4490" spans="1:43" ht="15.75" customHeight="1">
      <c r="A4490" s="17">
        <v>41536</v>
      </c>
      <c r="B4490" s="22" t="s">
        <v>2048</v>
      </c>
      <c r="C4490" s="22" t="s">
        <v>1905</v>
      </c>
      <c r="D4490" s="22">
        <v>2014</v>
      </c>
      <c r="E4490" s="7" t="s">
        <v>311</v>
      </c>
      <c r="F4490" s="7" t="s">
        <v>13</v>
      </c>
      <c r="G4490" s="7" t="s">
        <v>13</v>
      </c>
      <c r="H4490" s="7" t="s">
        <v>15</v>
      </c>
      <c r="I4490" s="7">
        <v>1875</v>
      </c>
      <c r="J4490" s="7" t="s">
        <v>315</v>
      </c>
      <c r="K4490" s="10">
        <v>27.3</v>
      </c>
      <c r="L4490" s="7" t="s">
        <v>16</v>
      </c>
      <c r="M4490" s="10">
        <v>9.8000000000000007</v>
      </c>
      <c r="N4490" s="10">
        <v>3.3</v>
      </c>
      <c r="V4490" s="7">
        <f t="shared" si="194"/>
        <v>3.3</v>
      </c>
      <c r="W4490" s="7">
        <v>9999</v>
      </c>
      <c r="AE4490" s="7">
        <v>0</v>
      </c>
      <c r="AG4490" s="7" t="s">
        <v>119</v>
      </c>
      <c r="AH4490" s="7" t="s">
        <v>436</v>
      </c>
      <c r="AI4490" s="7" t="s">
        <v>436</v>
      </c>
      <c r="AJ4490" s="7" t="s">
        <v>436</v>
      </c>
      <c r="AQ4490" s="7"/>
    </row>
    <row r="4491" spans="1:43" ht="15.75" customHeight="1">
      <c r="A4491" s="17">
        <v>41986</v>
      </c>
      <c r="B4491" s="22">
        <v>2014</v>
      </c>
      <c r="C4491" s="22" t="s">
        <v>1905</v>
      </c>
      <c r="D4491" s="22">
        <v>2014</v>
      </c>
      <c r="E4491" s="7" t="s">
        <v>311</v>
      </c>
      <c r="F4491" s="7" t="s">
        <v>13</v>
      </c>
      <c r="G4491" s="7" t="s">
        <v>13</v>
      </c>
      <c r="H4491" s="7" t="s">
        <v>15</v>
      </c>
      <c r="I4491" s="7">
        <v>1875</v>
      </c>
      <c r="J4491" s="7" t="s">
        <v>315</v>
      </c>
      <c r="K4491" s="10">
        <v>27.3</v>
      </c>
      <c r="L4491" s="7" t="s">
        <v>16</v>
      </c>
      <c r="M4491" s="10">
        <v>9.8000000000000007</v>
      </c>
      <c r="N4491" s="10">
        <v>3</v>
      </c>
      <c r="V4491" s="7">
        <v>3</v>
      </c>
      <c r="W4491" s="7">
        <v>9999</v>
      </c>
      <c r="AE4491" s="7">
        <v>0</v>
      </c>
      <c r="AF4491" s="7" t="s">
        <v>18</v>
      </c>
      <c r="AG4491" s="7" t="s">
        <v>318</v>
      </c>
      <c r="AH4491" s="7" t="s">
        <v>436</v>
      </c>
      <c r="AI4491" s="7" t="s">
        <v>436</v>
      </c>
      <c r="AJ4491" s="7" t="s">
        <v>436</v>
      </c>
      <c r="AK4491" s="7" t="s">
        <v>119</v>
      </c>
      <c r="AP4491" s="7" t="s">
        <v>146</v>
      </c>
      <c r="AQ4491" s="7"/>
    </row>
    <row r="4492" spans="1:43" ht="15.75" customHeight="1">
      <c r="A4492" s="17">
        <v>37571</v>
      </c>
      <c r="B4492" s="24">
        <v>2002</v>
      </c>
      <c r="C4492" s="24" t="s">
        <v>1905</v>
      </c>
      <c r="D4492" s="22">
        <v>2014</v>
      </c>
      <c r="E4492" s="7" t="s">
        <v>311</v>
      </c>
      <c r="F4492" s="7" t="s">
        <v>13</v>
      </c>
      <c r="G4492" s="7" t="s">
        <v>228</v>
      </c>
      <c r="H4492" s="7" t="s">
        <v>15</v>
      </c>
      <c r="I4492" s="7">
        <v>1876</v>
      </c>
      <c r="J4492" s="7" t="s">
        <v>119</v>
      </c>
      <c r="K4492" s="10">
        <v>27.1</v>
      </c>
      <c r="L4492" s="7" t="s">
        <v>16</v>
      </c>
      <c r="M4492" s="10">
        <v>9.1999999999999993</v>
      </c>
      <c r="N4492" s="10">
        <v>2</v>
      </c>
      <c r="O4492" s="7"/>
      <c r="V4492" s="10">
        <f t="shared" ref="V4492:V4498" si="195">SQRT((N4492*N4492)+(O4492*O4492)+((P4492*P4492)+(Q4492*Q4492)+(R4492*R4492)+(S4492*S4492)+(T4492*T4492)+(U4492*U4492)))</f>
        <v>2</v>
      </c>
      <c r="W4492" s="7">
        <v>9999</v>
      </c>
      <c r="AC4492" s="9"/>
      <c r="AD4492" s="9"/>
      <c r="AE4492" s="7">
        <v>0</v>
      </c>
      <c r="AG4492" s="7" t="s">
        <v>119</v>
      </c>
      <c r="AH4492" s="7" t="s">
        <v>436</v>
      </c>
      <c r="AI4492" s="7" t="s">
        <v>436</v>
      </c>
      <c r="AJ4492" s="7" t="s">
        <v>436</v>
      </c>
      <c r="AQ4492" s="7"/>
    </row>
    <row r="4493" spans="1:43" ht="15.75" customHeight="1">
      <c r="A4493" s="17">
        <v>37904</v>
      </c>
      <c r="B4493" s="24" t="s">
        <v>1894</v>
      </c>
      <c r="C4493" s="24" t="s">
        <v>1905</v>
      </c>
      <c r="D4493" s="22">
        <v>2014</v>
      </c>
      <c r="E4493" s="7" t="s">
        <v>311</v>
      </c>
      <c r="F4493" s="7" t="s">
        <v>316</v>
      </c>
      <c r="G4493" s="7" t="s">
        <v>13</v>
      </c>
      <c r="H4493" s="7" t="s">
        <v>15</v>
      </c>
      <c r="I4493" s="7">
        <v>1876</v>
      </c>
      <c r="J4493" s="7" t="s">
        <v>315</v>
      </c>
      <c r="K4493" s="10">
        <v>27.1</v>
      </c>
      <c r="L4493" s="7" t="s">
        <v>16</v>
      </c>
      <c r="M4493" s="10">
        <v>9.1999999999999993</v>
      </c>
      <c r="N4493" s="10">
        <v>2.2999999999999998</v>
      </c>
      <c r="O4493" s="7"/>
      <c r="V4493" s="10">
        <f t="shared" si="195"/>
        <v>2.2999999999999998</v>
      </c>
      <c r="W4493" s="7">
        <v>9999</v>
      </c>
      <c r="AC4493" s="9"/>
      <c r="AD4493" s="9"/>
      <c r="AG4493" s="7" t="s">
        <v>119</v>
      </c>
      <c r="AH4493" s="7" t="s">
        <v>436</v>
      </c>
      <c r="AI4493" s="7" t="s">
        <v>436</v>
      </c>
      <c r="AJ4493" s="7" t="s">
        <v>436</v>
      </c>
      <c r="AQ4493" s="7"/>
    </row>
    <row r="4494" spans="1:43" ht="15.75" customHeight="1">
      <c r="A4494" s="17">
        <v>38337</v>
      </c>
      <c r="B4494" s="22" t="s">
        <v>1895</v>
      </c>
      <c r="C4494" s="24" t="s">
        <v>1905</v>
      </c>
      <c r="D4494" s="22">
        <v>2014</v>
      </c>
      <c r="E4494" s="7" t="s">
        <v>311</v>
      </c>
      <c r="F4494" s="7" t="s">
        <v>13</v>
      </c>
      <c r="G4494" s="7" t="s">
        <v>314</v>
      </c>
      <c r="H4494" s="7" t="s">
        <v>15</v>
      </c>
      <c r="I4494" s="7">
        <v>1876</v>
      </c>
      <c r="J4494" s="7" t="s">
        <v>315</v>
      </c>
      <c r="K4494" s="10">
        <v>27.1</v>
      </c>
      <c r="L4494" s="7" t="s">
        <v>16</v>
      </c>
      <c r="M4494" s="10">
        <v>9.1999999999999993</v>
      </c>
      <c r="N4494" s="10">
        <v>2.4</v>
      </c>
      <c r="O4494" s="7"/>
      <c r="V4494" s="10">
        <f t="shared" si="195"/>
        <v>2.4</v>
      </c>
      <c r="W4494" s="7">
        <v>299</v>
      </c>
      <c r="AC4494" s="9"/>
      <c r="AD4494" s="9"/>
      <c r="AG4494" s="7" t="s">
        <v>119</v>
      </c>
      <c r="AH4494" s="7" t="s">
        <v>436</v>
      </c>
      <c r="AI4494" s="7" t="s">
        <v>436</v>
      </c>
      <c r="AJ4494" s="7" t="s">
        <v>436</v>
      </c>
      <c r="AQ4494" s="7"/>
    </row>
    <row r="4495" spans="1:43" ht="15.75" customHeight="1">
      <c r="A4495" s="17">
        <v>39427</v>
      </c>
      <c r="B4495" s="22" t="s">
        <v>1898</v>
      </c>
      <c r="C4495" s="24" t="s">
        <v>1905</v>
      </c>
      <c r="D4495" s="22">
        <v>2014</v>
      </c>
      <c r="E4495" s="7" t="s">
        <v>311</v>
      </c>
      <c r="F4495" s="7" t="s">
        <v>13</v>
      </c>
      <c r="G4495" s="7" t="s">
        <v>575</v>
      </c>
      <c r="H4495" s="7" t="s">
        <v>15</v>
      </c>
      <c r="I4495" s="7">
        <v>1876</v>
      </c>
      <c r="J4495" s="7" t="s">
        <v>315</v>
      </c>
      <c r="K4495" s="10">
        <v>27.1</v>
      </c>
      <c r="L4495" s="7" t="s">
        <v>16</v>
      </c>
      <c r="M4495" s="10">
        <v>9.1999999999999993</v>
      </c>
      <c r="N4495" s="10">
        <v>3.3</v>
      </c>
      <c r="P4495" s="10"/>
      <c r="Q4495" s="10"/>
      <c r="R4495" s="10"/>
      <c r="S4495" s="10"/>
      <c r="V4495" s="10">
        <f t="shared" si="195"/>
        <v>3.3</v>
      </c>
      <c r="W4495" s="8"/>
      <c r="AG4495" s="7" t="s">
        <v>119</v>
      </c>
      <c r="AH4495" s="7" t="s">
        <v>436</v>
      </c>
      <c r="AI4495" s="7" t="s">
        <v>436</v>
      </c>
      <c r="AJ4495" s="7" t="s">
        <v>436</v>
      </c>
      <c r="AQ4495" s="7"/>
    </row>
    <row r="4496" spans="1:43" ht="15.75" customHeight="1">
      <c r="A4496" s="17">
        <v>40070</v>
      </c>
      <c r="B4496" s="22" t="s">
        <v>1900</v>
      </c>
      <c r="C4496" s="24" t="s">
        <v>1905</v>
      </c>
      <c r="D4496" s="22">
        <v>2014</v>
      </c>
      <c r="E4496" s="7" t="s">
        <v>311</v>
      </c>
      <c r="F4496" s="7" t="s">
        <v>13</v>
      </c>
      <c r="G4496" s="7" t="s">
        <v>229</v>
      </c>
      <c r="H4496" s="7" t="s">
        <v>15</v>
      </c>
      <c r="I4496" s="7">
        <v>1876</v>
      </c>
      <c r="J4496" s="7" t="s">
        <v>315</v>
      </c>
      <c r="K4496" s="10">
        <v>27.1</v>
      </c>
      <c r="L4496" s="7" t="s">
        <v>16</v>
      </c>
      <c r="M4496" s="10">
        <v>9.1999999999999993</v>
      </c>
      <c r="N4496" s="10">
        <v>3.8</v>
      </c>
      <c r="O4496" s="7"/>
      <c r="V4496" s="10">
        <f t="shared" si="195"/>
        <v>3.8</v>
      </c>
      <c r="W4496" s="7">
        <v>9999</v>
      </c>
      <c r="AE4496" s="7">
        <v>0</v>
      </c>
      <c r="AG4496" s="7" t="s">
        <v>119</v>
      </c>
      <c r="AH4496" s="7" t="s">
        <v>436</v>
      </c>
      <c r="AI4496" s="7" t="s">
        <v>436</v>
      </c>
      <c r="AJ4496" s="7" t="s">
        <v>436</v>
      </c>
      <c r="AQ4496" s="7"/>
    </row>
    <row r="4497" spans="1:43" ht="15.75" customHeight="1">
      <c r="A4497" s="19">
        <v>40800</v>
      </c>
      <c r="B4497" s="23" t="s">
        <v>1902</v>
      </c>
      <c r="C4497" s="24" t="s">
        <v>1905</v>
      </c>
      <c r="D4497" s="22">
        <v>2014</v>
      </c>
      <c r="E4497" s="15" t="s">
        <v>311</v>
      </c>
      <c r="F4497" s="15" t="s">
        <v>13</v>
      </c>
      <c r="G4497" s="15" t="s">
        <v>13</v>
      </c>
      <c r="H4497" s="15" t="s">
        <v>15</v>
      </c>
      <c r="I4497" s="15">
        <v>1876</v>
      </c>
      <c r="J4497" s="15" t="s">
        <v>315</v>
      </c>
      <c r="K4497" s="16">
        <v>27.1</v>
      </c>
      <c r="L4497" s="15" t="s">
        <v>16</v>
      </c>
      <c r="M4497" s="16">
        <v>9.1999999999999993</v>
      </c>
      <c r="N4497" s="16">
        <v>4.5999999999999996</v>
      </c>
      <c r="O4497" s="16"/>
      <c r="P4497" s="16"/>
      <c r="Q4497" s="16"/>
      <c r="R4497" s="16"/>
      <c r="S4497" s="16"/>
      <c r="T4497" s="16"/>
      <c r="U4497" s="16"/>
      <c r="V4497" s="10">
        <f t="shared" si="195"/>
        <v>4.5999999999999996</v>
      </c>
      <c r="W4497" s="15">
        <v>9999</v>
      </c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 t="s">
        <v>119</v>
      </c>
      <c r="AH4497" s="15" t="s">
        <v>436</v>
      </c>
      <c r="AI4497" s="15" t="s">
        <v>436</v>
      </c>
      <c r="AJ4497" s="15" t="s">
        <v>436</v>
      </c>
      <c r="AK4497" s="15" t="s">
        <v>318</v>
      </c>
      <c r="AL4497" s="15"/>
      <c r="AM4497" s="15"/>
      <c r="AN4497" s="15"/>
      <c r="AO4497" s="15"/>
      <c r="AP4497" s="15" t="s">
        <v>745</v>
      </c>
      <c r="AQ4497" s="7"/>
    </row>
    <row r="4498" spans="1:43" ht="15.75" customHeight="1">
      <c r="A4498" s="17">
        <v>41536</v>
      </c>
      <c r="B4498" s="22" t="s">
        <v>2048</v>
      </c>
      <c r="C4498" s="22" t="s">
        <v>1905</v>
      </c>
      <c r="D4498" s="22">
        <v>2014</v>
      </c>
      <c r="E4498" s="7" t="s">
        <v>311</v>
      </c>
      <c r="F4498" s="7" t="s">
        <v>13</v>
      </c>
      <c r="G4498" s="7" t="s">
        <v>13</v>
      </c>
      <c r="H4498" s="7" t="s">
        <v>15</v>
      </c>
      <c r="I4498" s="7">
        <v>1876</v>
      </c>
      <c r="J4498" s="7" t="s">
        <v>315</v>
      </c>
      <c r="K4498" s="10">
        <v>27.1</v>
      </c>
      <c r="L4498" s="7" t="s">
        <v>16</v>
      </c>
      <c r="M4498" s="10">
        <v>9.1999999999999993</v>
      </c>
      <c r="N4498" s="10">
        <v>5.3</v>
      </c>
      <c r="V4498" s="7">
        <f t="shared" si="195"/>
        <v>5.3</v>
      </c>
      <c r="W4498" s="7">
        <v>9999</v>
      </c>
      <c r="AG4498" s="7" t="s">
        <v>119</v>
      </c>
      <c r="AH4498" s="7" t="s">
        <v>436</v>
      </c>
      <c r="AI4498" s="7" t="s">
        <v>436</v>
      </c>
      <c r="AJ4498" s="7" t="s">
        <v>436</v>
      </c>
      <c r="AK4498" s="7" t="s">
        <v>318</v>
      </c>
      <c r="AQ4498" s="7"/>
    </row>
    <row r="4499" spans="1:43" ht="15.75" customHeight="1">
      <c r="A4499" s="17">
        <v>41986</v>
      </c>
      <c r="B4499" s="22">
        <v>2014</v>
      </c>
      <c r="C4499" s="22" t="s">
        <v>1905</v>
      </c>
      <c r="D4499" s="22">
        <v>2014</v>
      </c>
      <c r="E4499" s="7" t="s">
        <v>311</v>
      </c>
      <c r="F4499" s="7" t="s">
        <v>13</v>
      </c>
      <c r="G4499" s="7" t="s">
        <v>13</v>
      </c>
      <c r="H4499" s="7" t="s">
        <v>15</v>
      </c>
      <c r="I4499" s="7">
        <v>1876</v>
      </c>
      <c r="J4499" s="7" t="s">
        <v>315</v>
      </c>
      <c r="K4499" s="10">
        <v>27.1</v>
      </c>
      <c r="L4499" s="7" t="s">
        <v>16</v>
      </c>
      <c r="M4499" s="10">
        <v>9.1999999999999993</v>
      </c>
      <c r="N4499" s="10">
        <v>5.2</v>
      </c>
      <c r="V4499" s="7">
        <v>5.2</v>
      </c>
      <c r="W4499" s="7">
        <v>9999</v>
      </c>
      <c r="AE4499" s="7">
        <v>0</v>
      </c>
      <c r="AF4499" s="7" t="s">
        <v>18</v>
      </c>
      <c r="AG4499" s="7" t="s">
        <v>318</v>
      </c>
      <c r="AH4499" s="7" t="s">
        <v>436</v>
      </c>
      <c r="AI4499" s="7" t="s">
        <v>436</v>
      </c>
      <c r="AJ4499" s="7" t="s">
        <v>436</v>
      </c>
      <c r="AK4499" s="7" t="s">
        <v>119</v>
      </c>
      <c r="AP4499" s="7" t="s">
        <v>146</v>
      </c>
      <c r="AQ4499" s="7"/>
    </row>
    <row r="4500" spans="1:43" ht="15.75" customHeight="1">
      <c r="A4500" s="17">
        <v>37571</v>
      </c>
      <c r="B4500" s="24">
        <v>2002</v>
      </c>
      <c r="C4500" s="24" t="s">
        <v>1905</v>
      </c>
      <c r="D4500" s="24" t="s">
        <v>1905</v>
      </c>
      <c r="E4500" s="7" t="s">
        <v>311</v>
      </c>
      <c r="F4500" s="7" t="s">
        <v>13</v>
      </c>
      <c r="G4500" s="7" t="s">
        <v>228</v>
      </c>
      <c r="H4500" s="7" t="s">
        <v>15</v>
      </c>
      <c r="I4500" s="7">
        <v>1877</v>
      </c>
      <c r="J4500" s="7" t="s">
        <v>119</v>
      </c>
      <c r="K4500" s="10">
        <v>27.5</v>
      </c>
      <c r="L4500" s="7" t="s">
        <v>16</v>
      </c>
      <c r="M4500" s="10">
        <v>9.4</v>
      </c>
      <c r="N4500" s="10">
        <v>3</v>
      </c>
      <c r="O4500" s="7"/>
      <c r="V4500" s="10">
        <f>SQRT((N4500*N4500)+(O4500*O4500)+((P4500*P4500)+(Q4500*Q4500)+(R4500*R4500)+(S4500*S4500)+(T4500*T4500)+(U4500*U4500)))</f>
        <v>3</v>
      </c>
      <c r="W4500" s="7">
        <v>9999</v>
      </c>
      <c r="AC4500" s="9"/>
      <c r="AD4500" s="9"/>
      <c r="AE4500" s="7">
        <v>0</v>
      </c>
      <c r="AF4500" s="7" t="s">
        <v>18</v>
      </c>
      <c r="AG4500" s="7" t="s">
        <v>318</v>
      </c>
      <c r="AH4500" s="7" t="s">
        <v>436</v>
      </c>
      <c r="AI4500" s="7" t="s">
        <v>436</v>
      </c>
      <c r="AJ4500" s="7" t="s">
        <v>436</v>
      </c>
      <c r="AP4500" s="7" t="s">
        <v>146</v>
      </c>
      <c r="AQ4500" s="7"/>
    </row>
    <row r="4501" spans="1:43" ht="15.75" customHeight="1">
      <c r="A4501" s="17">
        <v>38337</v>
      </c>
      <c r="B4501" s="22" t="s">
        <v>1895</v>
      </c>
      <c r="C4501" s="24" t="s">
        <v>1905</v>
      </c>
      <c r="D4501" s="24" t="s">
        <v>1905</v>
      </c>
      <c r="E4501" s="7" t="s">
        <v>311</v>
      </c>
      <c r="F4501" s="7" t="s">
        <v>13</v>
      </c>
      <c r="G4501" s="7" t="s">
        <v>314</v>
      </c>
      <c r="H4501" s="7" t="s">
        <v>15</v>
      </c>
      <c r="I4501" s="7">
        <v>1877</v>
      </c>
      <c r="J4501" s="7" t="s">
        <v>343</v>
      </c>
      <c r="K4501" s="10">
        <v>27.5</v>
      </c>
      <c r="L4501" s="7" t="s">
        <v>16</v>
      </c>
      <c r="M4501" s="10">
        <v>9.4</v>
      </c>
      <c r="O4501" s="7"/>
      <c r="V4501" s="10" t="s">
        <v>1888</v>
      </c>
      <c r="W4501" s="7">
        <v>9999</v>
      </c>
      <c r="AC4501" s="9"/>
      <c r="AD4501" s="9"/>
      <c r="AF4501" s="7" t="s">
        <v>318</v>
      </c>
      <c r="AG4501" s="7" t="s">
        <v>318</v>
      </c>
      <c r="AH4501" s="7" t="s">
        <v>436</v>
      </c>
      <c r="AI4501" s="7" t="s">
        <v>436</v>
      </c>
      <c r="AJ4501" s="7" t="s">
        <v>436</v>
      </c>
      <c r="AQ4501" s="7"/>
    </row>
    <row r="4502" spans="1:43" ht="15.75" customHeight="1">
      <c r="A4502" s="17">
        <v>37571</v>
      </c>
      <c r="B4502" s="24">
        <v>2002</v>
      </c>
      <c r="C4502" s="24" t="s">
        <v>1905</v>
      </c>
      <c r="D4502" s="22">
        <v>2014</v>
      </c>
      <c r="E4502" s="7" t="s">
        <v>311</v>
      </c>
      <c r="F4502" s="7" t="s">
        <v>13</v>
      </c>
      <c r="G4502" s="7" t="s">
        <v>228</v>
      </c>
      <c r="H4502" s="7" t="s">
        <v>15</v>
      </c>
      <c r="I4502" s="7">
        <v>1878</v>
      </c>
      <c r="J4502" s="7" t="s">
        <v>119</v>
      </c>
      <c r="K4502" s="10">
        <v>27.5</v>
      </c>
      <c r="L4502" s="7" t="s">
        <v>16</v>
      </c>
      <c r="M4502" s="10">
        <v>9.1</v>
      </c>
      <c r="N4502" s="10">
        <v>0.9</v>
      </c>
      <c r="O4502" s="7"/>
      <c r="V4502" s="10">
        <f t="shared" ref="V4502:V4508" si="196">SQRT((N4502*N4502)+(O4502*O4502)+((P4502*P4502)+(Q4502*Q4502)+(R4502*R4502)+(S4502*S4502)+(T4502*T4502)+(U4502*U4502)))</f>
        <v>0.9</v>
      </c>
      <c r="W4502" s="7">
        <v>198</v>
      </c>
      <c r="AC4502" s="9">
        <v>11</v>
      </c>
      <c r="AD4502" s="9"/>
      <c r="AE4502" s="7">
        <v>0</v>
      </c>
      <c r="AG4502" s="7" t="s">
        <v>119</v>
      </c>
      <c r="AH4502" s="7" t="s">
        <v>436</v>
      </c>
      <c r="AI4502" s="7" t="s">
        <v>436</v>
      </c>
      <c r="AJ4502" s="7" t="s">
        <v>436</v>
      </c>
      <c r="AQ4502" s="7"/>
    </row>
    <row r="4503" spans="1:43" ht="15.75" customHeight="1">
      <c r="A4503" s="17">
        <v>37904</v>
      </c>
      <c r="B4503" s="24" t="s">
        <v>1894</v>
      </c>
      <c r="C4503" s="24" t="s">
        <v>1905</v>
      </c>
      <c r="D4503" s="22">
        <v>2014</v>
      </c>
      <c r="E4503" s="7" t="s">
        <v>311</v>
      </c>
      <c r="F4503" s="7" t="s">
        <v>316</v>
      </c>
      <c r="G4503" s="7" t="s">
        <v>13</v>
      </c>
      <c r="H4503" s="7" t="s">
        <v>15</v>
      </c>
      <c r="I4503" s="7">
        <v>1878</v>
      </c>
      <c r="J4503" s="7" t="s">
        <v>315</v>
      </c>
      <c r="K4503" s="10">
        <v>27.5</v>
      </c>
      <c r="L4503" s="7" t="s">
        <v>16</v>
      </c>
      <c r="M4503" s="10">
        <v>9.1</v>
      </c>
      <c r="N4503" s="10">
        <v>1.2</v>
      </c>
      <c r="O4503" s="7"/>
      <c r="V4503" s="10">
        <f t="shared" si="196"/>
        <v>1.2</v>
      </c>
      <c r="W4503" s="7">
        <v>220</v>
      </c>
      <c r="AC4503" s="9">
        <v>11</v>
      </c>
      <c r="AD4503" s="9"/>
      <c r="AG4503" s="7" t="s">
        <v>119</v>
      </c>
      <c r="AH4503" s="7" t="s">
        <v>436</v>
      </c>
      <c r="AI4503" s="7" t="s">
        <v>436</v>
      </c>
      <c r="AJ4503" s="7" t="s">
        <v>436</v>
      </c>
      <c r="AQ4503" s="7"/>
    </row>
    <row r="4504" spans="1:43" ht="15.75" customHeight="1">
      <c r="A4504" s="17">
        <v>38337</v>
      </c>
      <c r="B4504" s="22" t="s">
        <v>1895</v>
      </c>
      <c r="C4504" s="24" t="s">
        <v>1905</v>
      </c>
      <c r="D4504" s="22">
        <v>2014</v>
      </c>
      <c r="E4504" s="7" t="s">
        <v>311</v>
      </c>
      <c r="F4504" s="7" t="s">
        <v>13</v>
      </c>
      <c r="G4504" s="7" t="s">
        <v>314</v>
      </c>
      <c r="H4504" s="7" t="s">
        <v>15</v>
      </c>
      <c r="I4504" s="7">
        <v>1878</v>
      </c>
      <c r="J4504" s="7" t="s">
        <v>315</v>
      </c>
      <c r="K4504" s="10">
        <v>27.5</v>
      </c>
      <c r="L4504" s="7" t="s">
        <v>16</v>
      </c>
      <c r="M4504" s="10">
        <v>9.1</v>
      </c>
      <c r="N4504" s="10">
        <v>1.3</v>
      </c>
      <c r="O4504" s="7"/>
      <c r="V4504" s="10">
        <f t="shared" si="196"/>
        <v>1.3</v>
      </c>
      <c r="W4504" s="7">
        <v>233</v>
      </c>
      <c r="AC4504" s="9">
        <v>12</v>
      </c>
      <c r="AD4504" s="9"/>
      <c r="AG4504" s="7" t="s">
        <v>119</v>
      </c>
      <c r="AH4504" s="7" t="s">
        <v>436</v>
      </c>
      <c r="AI4504" s="7" t="s">
        <v>436</v>
      </c>
      <c r="AJ4504" s="7" t="s">
        <v>436</v>
      </c>
      <c r="AQ4504" s="7"/>
    </row>
    <row r="4505" spans="1:43" ht="15.75" customHeight="1">
      <c r="A4505" s="17">
        <v>39427</v>
      </c>
      <c r="B4505" s="22" t="s">
        <v>1898</v>
      </c>
      <c r="C4505" s="24" t="s">
        <v>1905</v>
      </c>
      <c r="D4505" s="22">
        <v>2014</v>
      </c>
      <c r="E4505" s="7" t="s">
        <v>311</v>
      </c>
      <c r="F4505" s="7" t="s">
        <v>13</v>
      </c>
      <c r="G4505" s="7" t="s">
        <v>575</v>
      </c>
      <c r="H4505" s="7" t="s">
        <v>15</v>
      </c>
      <c r="I4505" s="7">
        <v>1878</v>
      </c>
      <c r="J4505" s="7" t="s">
        <v>315</v>
      </c>
      <c r="K4505" s="10">
        <v>27.5</v>
      </c>
      <c r="L4505" s="7" t="s">
        <v>16</v>
      </c>
      <c r="M4505" s="10">
        <v>9.1</v>
      </c>
      <c r="N4505" s="10">
        <v>1.8</v>
      </c>
      <c r="O4505" s="10">
        <v>2.1</v>
      </c>
      <c r="P4505" s="10"/>
      <c r="Q4505" s="10"/>
      <c r="R4505" s="10"/>
      <c r="S4505" s="10"/>
      <c r="V4505" s="10">
        <f t="shared" si="196"/>
        <v>2.7658633371878665</v>
      </c>
      <c r="W4505" s="8">
        <v>262</v>
      </c>
      <c r="AC4505" s="7">
        <v>10</v>
      </c>
      <c r="AG4505" s="7" t="s">
        <v>119</v>
      </c>
      <c r="AH4505" s="7" t="s">
        <v>436</v>
      </c>
      <c r="AI4505" s="7" t="s">
        <v>436</v>
      </c>
      <c r="AJ4505" s="7" t="s">
        <v>436</v>
      </c>
      <c r="AQ4505" s="7"/>
    </row>
    <row r="4506" spans="1:43" ht="15.75" customHeight="1">
      <c r="A4506" s="17">
        <v>40070</v>
      </c>
      <c r="B4506" s="22" t="s">
        <v>1900</v>
      </c>
      <c r="C4506" s="24" t="s">
        <v>1905</v>
      </c>
      <c r="D4506" s="22">
        <v>2014</v>
      </c>
      <c r="E4506" s="7" t="s">
        <v>311</v>
      </c>
      <c r="F4506" s="7" t="s">
        <v>13</v>
      </c>
      <c r="G4506" s="7" t="s">
        <v>229</v>
      </c>
      <c r="H4506" s="7" t="s">
        <v>15</v>
      </c>
      <c r="I4506" s="7">
        <v>1878</v>
      </c>
      <c r="J4506" s="7" t="s">
        <v>315</v>
      </c>
      <c r="K4506" s="10">
        <v>27.5</v>
      </c>
      <c r="L4506" s="7" t="s">
        <v>16</v>
      </c>
      <c r="M4506" s="10">
        <v>9.1</v>
      </c>
      <c r="N4506" s="10">
        <v>2.5</v>
      </c>
      <c r="O4506" s="7">
        <v>2.1</v>
      </c>
      <c r="V4506" s="10">
        <f t="shared" si="196"/>
        <v>3.2649655434629015</v>
      </c>
      <c r="W4506" s="7">
        <v>9999</v>
      </c>
      <c r="AC4506" s="7">
        <v>10</v>
      </c>
      <c r="AE4506" s="7">
        <v>0</v>
      </c>
      <c r="AG4506" s="7" t="s">
        <v>119</v>
      </c>
      <c r="AH4506" s="7" t="s">
        <v>436</v>
      </c>
      <c r="AI4506" s="7" t="s">
        <v>436</v>
      </c>
      <c r="AJ4506" s="7" t="s">
        <v>436</v>
      </c>
      <c r="AQ4506" s="7"/>
    </row>
    <row r="4507" spans="1:43" ht="15.75" customHeight="1">
      <c r="A4507" s="19">
        <v>40800</v>
      </c>
      <c r="B4507" s="23" t="s">
        <v>1902</v>
      </c>
      <c r="C4507" s="24" t="s">
        <v>1905</v>
      </c>
      <c r="D4507" s="22">
        <v>2014</v>
      </c>
      <c r="E4507" s="15" t="s">
        <v>311</v>
      </c>
      <c r="F4507" s="15" t="s">
        <v>13</v>
      </c>
      <c r="G4507" s="15" t="s">
        <v>13</v>
      </c>
      <c r="H4507" s="15" t="s">
        <v>15</v>
      </c>
      <c r="I4507" s="15">
        <v>1878</v>
      </c>
      <c r="J4507" s="15" t="s">
        <v>315</v>
      </c>
      <c r="K4507" s="16">
        <v>27.5</v>
      </c>
      <c r="L4507" s="15" t="s">
        <v>16</v>
      </c>
      <c r="M4507" s="16">
        <v>9.1</v>
      </c>
      <c r="N4507" s="16">
        <v>3.1</v>
      </c>
      <c r="O4507" s="16">
        <v>3</v>
      </c>
      <c r="P4507" s="16"/>
      <c r="Q4507" s="16"/>
      <c r="R4507" s="16"/>
      <c r="S4507" s="16"/>
      <c r="T4507" s="16"/>
      <c r="U4507" s="16"/>
      <c r="V4507" s="10">
        <f t="shared" si="196"/>
        <v>4.313930922024598</v>
      </c>
      <c r="W4507" s="15">
        <v>9999</v>
      </c>
      <c r="X4507" s="15"/>
      <c r="Y4507" s="15"/>
      <c r="Z4507" s="15"/>
      <c r="AA4507" s="15"/>
      <c r="AB4507" s="15"/>
      <c r="AC4507" s="15"/>
      <c r="AD4507" s="15"/>
      <c r="AE4507" s="15">
        <v>0</v>
      </c>
      <c r="AF4507" s="15"/>
      <c r="AG4507" s="15" t="s">
        <v>119</v>
      </c>
      <c r="AH4507" s="15" t="s">
        <v>436</v>
      </c>
      <c r="AI4507" s="15" t="s">
        <v>436</v>
      </c>
      <c r="AJ4507" s="15" t="s">
        <v>436</v>
      </c>
      <c r="AK4507" s="15"/>
      <c r="AL4507" s="15"/>
      <c r="AM4507" s="15"/>
      <c r="AN4507" s="15"/>
      <c r="AO4507" s="15"/>
      <c r="AP4507" s="15"/>
      <c r="AQ4507" s="7"/>
    </row>
    <row r="4508" spans="1:43" ht="15.75" customHeight="1">
      <c r="A4508" s="17">
        <v>41536</v>
      </c>
      <c r="B4508" s="22" t="s">
        <v>2048</v>
      </c>
      <c r="C4508" s="22" t="s">
        <v>1905</v>
      </c>
      <c r="D4508" s="22">
        <v>2014</v>
      </c>
      <c r="E4508" s="7" t="s">
        <v>311</v>
      </c>
      <c r="F4508" s="7" t="s">
        <v>13</v>
      </c>
      <c r="G4508" s="7" t="s">
        <v>13</v>
      </c>
      <c r="H4508" s="7" t="s">
        <v>15</v>
      </c>
      <c r="I4508" s="7">
        <v>1878</v>
      </c>
      <c r="J4508" s="7" t="s">
        <v>315</v>
      </c>
      <c r="K4508" s="10">
        <v>27.5</v>
      </c>
      <c r="L4508" s="7" t="s">
        <v>16</v>
      </c>
      <c r="M4508" s="10">
        <v>9.1</v>
      </c>
      <c r="N4508" s="10">
        <v>3.9</v>
      </c>
      <c r="O4508" s="10">
        <v>3.4</v>
      </c>
      <c r="V4508" s="7">
        <f t="shared" si="196"/>
        <v>5.1739733281106117</v>
      </c>
      <c r="W4508" s="7">
        <v>9999</v>
      </c>
      <c r="AE4508" s="7">
        <v>0</v>
      </c>
      <c r="AG4508" s="7" t="s">
        <v>119</v>
      </c>
      <c r="AH4508" s="7" t="s">
        <v>436</v>
      </c>
      <c r="AI4508" s="7" t="s">
        <v>436</v>
      </c>
      <c r="AJ4508" s="7" t="s">
        <v>436</v>
      </c>
      <c r="AQ4508" s="7"/>
    </row>
    <row r="4509" spans="1:43" ht="15.75" customHeight="1">
      <c r="A4509" s="17">
        <v>41986</v>
      </c>
      <c r="B4509" s="22">
        <v>2014</v>
      </c>
      <c r="C4509" s="22" t="s">
        <v>1905</v>
      </c>
      <c r="D4509" s="22">
        <v>2014</v>
      </c>
      <c r="E4509" s="7" t="s">
        <v>311</v>
      </c>
      <c r="F4509" s="7" t="s">
        <v>13</v>
      </c>
      <c r="G4509" s="7" t="s">
        <v>13</v>
      </c>
      <c r="H4509" s="7" t="s">
        <v>15</v>
      </c>
      <c r="I4509" s="7">
        <v>1878</v>
      </c>
      <c r="J4509" s="7" t="s">
        <v>315</v>
      </c>
      <c r="K4509" s="10">
        <v>27.5</v>
      </c>
      <c r="L4509" s="7" t="s">
        <v>16</v>
      </c>
      <c r="M4509" s="10">
        <v>9.1</v>
      </c>
      <c r="N4509" s="10">
        <v>3.6</v>
      </c>
      <c r="O4509" s="10">
        <v>3.2</v>
      </c>
      <c r="V4509" s="7">
        <v>6.8000000000000007</v>
      </c>
      <c r="W4509" s="7">
        <v>9999</v>
      </c>
      <c r="AE4509" s="7">
        <v>0</v>
      </c>
      <c r="AF4509" s="7" t="s">
        <v>18</v>
      </c>
      <c r="AG4509" s="7" t="s">
        <v>318</v>
      </c>
      <c r="AH4509" s="7" t="s">
        <v>436</v>
      </c>
      <c r="AI4509" s="7" t="s">
        <v>436</v>
      </c>
      <c r="AJ4509" s="7" t="s">
        <v>436</v>
      </c>
      <c r="AK4509" s="7" t="s">
        <v>119</v>
      </c>
      <c r="AP4509" s="7" t="s">
        <v>146</v>
      </c>
      <c r="AQ4509" s="7"/>
    </row>
    <row r="4510" spans="1:43" ht="15.75" customHeight="1">
      <c r="A4510" s="17">
        <v>37571</v>
      </c>
      <c r="B4510" s="24">
        <v>2002</v>
      </c>
      <c r="C4510" s="24" t="s">
        <v>1905</v>
      </c>
      <c r="D4510" s="24" t="s">
        <v>1888</v>
      </c>
      <c r="E4510" s="7" t="s">
        <v>311</v>
      </c>
      <c r="F4510" s="7" t="s">
        <v>13</v>
      </c>
      <c r="G4510" s="7" t="s">
        <v>228</v>
      </c>
      <c r="H4510" s="7" t="s">
        <v>15</v>
      </c>
      <c r="I4510" s="7">
        <v>1879</v>
      </c>
      <c r="J4510" s="7" t="s">
        <v>119</v>
      </c>
      <c r="K4510" s="10">
        <v>27</v>
      </c>
      <c r="L4510" s="7" t="s">
        <v>16</v>
      </c>
      <c r="M4510" s="10">
        <v>7.1</v>
      </c>
      <c r="N4510" s="10">
        <v>2</v>
      </c>
      <c r="O4510" s="7"/>
      <c r="V4510" s="10">
        <f t="shared" ref="V4510:V4516" si="197">SQRT((N4510*N4510)+(O4510*O4510)+((P4510*P4510)+(Q4510*Q4510)+(R4510*R4510)+(S4510*S4510)+(T4510*T4510)+(U4510*U4510)))</f>
        <v>2</v>
      </c>
      <c r="W4510" s="7">
        <v>9999</v>
      </c>
      <c r="AC4510" s="9"/>
      <c r="AD4510" s="9"/>
      <c r="AE4510" s="7">
        <v>0</v>
      </c>
      <c r="AG4510" s="7" t="s">
        <v>119</v>
      </c>
      <c r="AH4510" s="7" t="s">
        <v>436</v>
      </c>
      <c r="AI4510" s="7" t="s">
        <v>436</v>
      </c>
      <c r="AJ4510" s="7" t="s">
        <v>436</v>
      </c>
      <c r="AQ4510" s="7"/>
    </row>
    <row r="4511" spans="1:43" ht="15.75" customHeight="1">
      <c r="A4511" s="17">
        <v>37904</v>
      </c>
      <c r="B4511" s="24" t="s">
        <v>1894</v>
      </c>
      <c r="C4511" s="24" t="s">
        <v>1905</v>
      </c>
      <c r="D4511" s="24" t="s">
        <v>1888</v>
      </c>
      <c r="E4511" s="7" t="s">
        <v>311</v>
      </c>
      <c r="F4511" s="7" t="s">
        <v>316</v>
      </c>
      <c r="G4511" s="7" t="s">
        <v>13</v>
      </c>
      <c r="H4511" s="7" t="s">
        <v>15</v>
      </c>
      <c r="I4511" s="7">
        <v>1879</v>
      </c>
      <c r="J4511" s="7" t="s">
        <v>315</v>
      </c>
      <c r="K4511" s="10">
        <v>27</v>
      </c>
      <c r="L4511" s="7" t="s">
        <v>16</v>
      </c>
      <c r="M4511" s="10">
        <v>7.1</v>
      </c>
      <c r="N4511" s="10">
        <v>2.2999999999999998</v>
      </c>
      <c r="O4511" s="7"/>
      <c r="V4511" s="10">
        <f t="shared" si="197"/>
        <v>2.2999999999999998</v>
      </c>
      <c r="W4511" s="7">
        <v>500</v>
      </c>
      <c r="AC4511" s="9"/>
      <c r="AD4511" s="9"/>
      <c r="AG4511" s="7" t="s">
        <v>119</v>
      </c>
      <c r="AH4511" s="7" t="s">
        <v>436</v>
      </c>
      <c r="AI4511" s="7" t="s">
        <v>436</v>
      </c>
      <c r="AJ4511" s="7" t="s">
        <v>436</v>
      </c>
      <c r="AQ4511" s="7"/>
    </row>
    <row r="4512" spans="1:43" ht="15.75" customHeight="1">
      <c r="A4512" s="17">
        <v>38337</v>
      </c>
      <c r="B4512" s="22" t="s">
        <v>1895</v>
      </c>
      <c r="C4512" s="24" t="s">
        <v>1905</v>
      </c>
      <c r="D4512" s="24" t="s">
        <v>1888</v>
      </c>
      <c r="E4512" s="7" t="s">
        <v>311</v>
      </c>
      <c r="F4512" s="7" t="s">
        <v>13</v>
      </c>
      <c r="G4512" s="7" t="s">
        <v>314</v>
      </c>
      <c r="H4512" s="7" t="s">
        <v>15</v>
      </c>
      <c r="I4512" s="7">
        <v>1879</v>
      </c>
      <c r="J4512" s="7" t="s">
        <v>315</v>
      </c>
      <c r="K4512" s="10">
        <v>27</v>
      </c>
      <c r="L4512" s="7" t="s">
        <v>16</v>
      </c>
      <c r="M4512" s="10">
        <v>7.1</v>
      </c>
      <c r="N4512" s="10">
        <v>2.4</v>
      </c>
      <c r="O4512" s="7"/>
      <c r="V4512" s="10">
        <f t="shared" si="197"/>
        <v>2.4</v>
      </c>
      <c r="W4512" s="7">
        <v>281</v>
      </c>
      <c r="AC4512" s="9"/>
      <c r="AD4512" s="9"/>
      <c r="AG4512" s="7" t="s">
        <v>119</v>
      </c>
      <c r="AH4512" s="7" t="s">
        <v>436</v>
      </c>
      <c r="AI4512" s="7" t="s">
        <v>436</v>
      </c>
      <c r="AJ4512" s="7" t="s">
        <v>436</v>
      </c>
      <c r="AQ4512" s="7"/>
    </row>
    <row r="4513" spans="1:43" ht="15.75" customHeight="1">
      <c r="A4513" s="17">
        <v>39427</v>
      </c>
      <c r="B4513" s="22" t="s">
        <v>1898</v>
      </c>
      <c r="C4513" s="24" t="s">
        <v>1905</v>
      </c>
      <c r="D4513" s="24" t="s">
        <v>1888</v>
      </c>
      <c r="E4513" s="7" t="s">
        <v>311</v>
      </c>
      <c r="F4513" s="7" t="s">
        <v>13</v>
      </c>
      <c r="G4513" s="7" t="s">
        <v>575</v>
      </c>
      <c r="H4513" s="7" t="s">
        <v>15</v>
      </c>
      <c r="I4513" s="7">
        <v>1879</v>
      </c>
      <c r="J4513" s="7" t="s">
        <v>315</v>
      </c>
      <c r="K4513" s="10">
        <v>27</v>
      </c>
      <c r="L4513" s="7" t="s">
        <v>16</v>
      </c>
      <c r="M4513" s="10">
        <v>7.1</v>
      </c>
      <c r="N4513" s="10">
        <v>2.9</v>
      </c>
      <c r="P4513" s="10"/>
      <c r="Q4513" s="10"/>
      <c r="R4513" s="10"/>
      <c r="S4513" s="10"/>
      <c r="V4513" s="10">
        <f t="shared" si="197"/>
        <v>2.9</v>
      </c>
      <c r="W4513" s="8"/>
      <c r="AG4513" s="7" t="s">
        <v>119</v>
      </c>
      <c r="AH4513" s="7" t="s">
        <v>436</v>
      </c>
      <c r="AI4513" s="7" t="s">
        <v>436</v>
      </c>
      <c r="AJ4513" s="7" t="s">
        <v>436</v>
      </c>
      <c r="AQ4513" s="7"/>
    </row>
    <row r="4514" spans="1:43" ht="15.75" customHeight="1">
      <c r="A4514" s="17">
        <v>40070</v>
      </c>
      <c r="B4514" s="22" t="s">
        <v>1900</v>
      </c>
      <c r="C4514" s="24" t="s">
        <v>1905</v>
      </c>
      <c r="D4514" s="24" t="s">
        <v>1888</v>
      </c>
      <c r="E4514" s="7" t="s">
        <v>311</v>
      </c>
      <c r="F4514" s="7" t="s">
        <v>13</v>
      </c>
      <c r="G4514" s="7" t="s">
        <v>229</v>
      </c>
      <c r="H4514" s="7" t="s">
        <v>15</v>
      </c>
      <c r="I4514" s="7">
        <v>1879</v>
      </c>
      <c r="J4514" s="7" t="s">
        <v>315</v>
      </c>
      <c r="K4514" s="10">
        <v>27</v>
      </c>
      <c r="L4514" s="7" t="s">
        <v>16</v>
      </c>
      <c r="M4514" s="10">
        <v>7.1</v>
      </c>
      <c r="N4514" s="10">
        <v>3</v>
      </c>
      <c r="O4514" s="7"/>
      <c r="V4514" s="10">
        <f t="shared" si="197"/>
        <v>3</v>
      </c>
      <c r="W4514" s="7">
        <v>9999</v>
      </c>
      <c r="AE4514" s="7">
        <v>0</v>
      </c>
      <c r="AG4514" s="7" t="s">
        <v>119</v>
      </c>
      <c r="AH4514" s="7" t="s">
        <v>436</v>
      </c>
      <c r="AI4514" s="7" t="s">
        <v>436</v>
      </c>
      <c r="AJ4514" s="7" t="s">
        <v>436</v>
      </c>
      <c r="AQ4514" s="7"/>
    </row>
    <row r="4515" spans="1:43" ht="15.75" customHeight="1">
      <c r="A4515" s="19">
        <v>40800</v>
      </c>
      <c r="B4515" s="23" t="s">
        <v>1902</v>
      </c>
      <c r="C4515" s="24" t="s">
        <v>1905</v>
      </c>
      <c r="D4515" s="24" t="s">
        <v>1888</v>
      </c>
      <c r="E4515" s="15" t="s">
        <v>311</v>
      </c>
      <c r="F4515" s="15" t="s">
        <v>13</v>
      </c>
      <c r="G4515" s="15" t="s">
        <v>13</v>
      </c>
      <c r="H4515" s="15" t="s">
        <v>15</v>
      </c>
      <c r="I4515" s="15">
        <v>1879</v>
      </c>
      <c r="J4515" s="15" t="s">
        <v>315</v>
      </c>
      <c r="K4515" s="16">
        <v>27</v>
      </c>
      <c r="L4515" s="15" t="s">
        <v>16</v>
      </c>
      <c r="M4515" s="16">
        <v>7.1</v>
      </c>
      <c r="N4515" s="16">
        <v>3.5</v>
      </c>
      <c r="O4515" s="16"/>
      <c r="P4515" s="16"/>
      <c r="Q4515" s="16"/>
      <c r="R4515" s="16"/>
      <c r="S4515" s="16"/>
      <c r="T4515" s="16"/>
      <c r="U4515" s="16"/>
      <c r="V4515" s="10">
        <f t="shared" si="197"/>
        <v>3.5</v>
      </c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 t="s">
        <v>119</v>
      </c>
      <c r="AH4515" s="15" t="s">
        <v>436</v>
      </c>
      <c r="AI4515" s="15" t="s">
        <v>436</v>
      </c>
      <c r="AJ4515" s="15" t="s">
        <v>436</v>
      </c>
      <c r="AK4515" s="15"/>
      <c r="AL4515" s="15"/>
      <c r="AM4515" s="15"/>
      <c r="AN4515" s="15"/>
      <c r="AO4515" s="15"/>
      <c r="AP4515" s="15" t="s">
        <v>1601</v>
      </c>
      <c r="AQ4515" s="7"/>
    </row>
    <row r="4516" spans="1:43" ht="15.75" customHeight="1">
      <c r="A4516" s="17">
        <v>41536</v>
      </c>
      <c r="B4516" s="22" t="s">
        <v>2048</v>
      </c>
      <c r="C4516" s="22" t="s">
        <v>1905</v>
      </c>
      <c r="D4516" s="22" t="s">
        <v>1888</v>
      </c>
      <c r="E4516" s="7" t="s">
        <v>311</v>
      </c>
      <c r="F4516" s="7" t="s">
        <v>13</v>
      </c>
      <c r="G4516" s="7" t="s">
        <v>13</v>
      </c>
      <c r="H4516" s="7" t="s">
        <v>15</v>
      </c>
      <c r="I4516" s="7">
        <v>1879</v>
      </c>
      <c r="J4516" s="7" t="s">
        <v>315</v>
      </c>
      <c r="K4516" s="10">
        <v>27</v>
      </c>
      <c r="L4516" s="7" t="s">
        <v>16</v>
      </c>
      <c r="M4516" s="10">
        <v>7.1</v>
      </c>
      <c r="N4516" s="10">
        <v>3.6</v>
      </c>
      <c r="V4516" s="7">
        <f t="shared" si="197"/>
        <v>3.6</v>
      </c>
      <c r="AG4516" s="7" t="s">
        <v>119</v>
      </c>
      <c r="AH4516" s="7" t="s">
        <v>436</v>
      </c>
      <c r="AI4516" s="7" t="s">
        <v>436</v>
      </c>
      <c r="AJ4516" s="7" t="s">
        <v>436</v>
      </c>
      <c r="AQ4516" s="7"/>
    </row>
    <row r="4517" spans="1:43" ht="15.75" customHeight="1">
      <c r="A4517" s="17">
        <v>41986</v>
      </c>
      <c r="B4517" s="22">
        <v>2014</v>
      </c>
      <c r="C4517" s="22" t="s">
        <v>1905</v>
      </c>
      <c r="D4517" s="22" t="s">
        <v>1888</v>
      </c>
      <c r="E4517" s="7" t="s">
        <v>311</v>
      </c>
      <c r="F4517" s="7" t="s">
        <v>13</v>
      </c>
      <c r="G4517" s="7" t="s">
        <v>13</v>
      </c>
      <c r="H4517" s="7" t="s">
        <v>15</v>
      </c>
      <c r="I4517" s="7">
        <v>1879</v>
      </c>
      <c r="J4517" s="7" t="s">
        <v>315</v>
      </c>
      <c r="K4517" s="10">
        <v>27</v>
      </c>
      <c r="L4517" s="7" t="s">
        <v>16</v>
      </c>
      <c r="M4517" s="10">
        <v>7.1</v>
      </c>
      <c r="N4517" s="10">
        <v>3.7</v>
      </c>
      <c r="V4517" s="7">
        <v>3.7</v>
      </c>
      <c r="W4517" s="7">
        <v>9999</v>
      </c>
      <c r="AE4517" s="7">
        <v>0</v>
      </c>
      <c r="AG4517" s="7" t="s">
        <v>119</v>
      </c>
      <c r="AH4517" s="7" t="s">
        <v>436</v>
      </c>
      <c r="AI4517" s="7" t="s">
        <v>436</v>
      </c>
      <c r="AJ4517" s="7" t="s">
        <v>436</v>
      </c>
      <c r="AK4517" s="7" t="s">
        <v>119</v>
      </c>
      <c r="AP4517" s="7" t="s">
        <v>2400</v>
      </c>
      <c r="AQ4517" s="7"/>
    </row>
    <row r="4518" spans="1:43" ht="15.75" customHeight="1">
      <c r="A4518" s="17">
        <v>37571</v>
      </c>
      <c r="B4518" s="24">
        <v>2002</v>
      </c>
      <c r="C4518" s="24" t="s">
        <v>1905</v>
      </c>
      <c r="D4518" s="22">
        <v>2014</v>
      </c>
      <c r="E4518" s="7" t="s">
        <v>311</v>
      </c>
      <c r="F4518" s="7" t="s">
        <v>13</v>
      </c>
      <c r="G4518" s="7" t="s">
        <v>228</v>
      </c>
      <c r="H4518" s="7" t="s">
        <v>15</v>
      </c>
      <c r="I4518" s="7">
        <v>1880</v>
      </c>
      <c r="J4518" s="7" t="s">
        <v>119</v>
      </c>
      <c r="K4518" s="10">
        <v>27.1</v>
      </c>
      <c r="L4518" s="7" t="s">
        <v>16</v>
      </c>
      <c r="M4518" s="10">
        <v>6.8</v>
      </c>
      <c r="N4518" s="10">
        <v>1.1000000000000001</v>
      </c>
      <c r="O4518" s="7"/>
      <c r="V4518" s="10">
        <f t="shared" ref="V4518:V4524" si="198">SQRT((N4518*N4518)+(O4518*O4518)+((P4518*P4518)+(Q4518*Q4518)+(R4518*R4518)+(S4518*S4518)+(T4518*T4518)+(U4518*U4518)))</f>
        <v>1.1000000000000001</v>
      </c>
      <c r="W4518" s="7">
        <v>228</v>
      </c>
      <c r="AC4518" s="9">
        <v>11</v>
      </c>
      <c r="AD4518" s="9"/>
      <c r="AE4518" s="7">
        <v>0</v>
      </c>
      <c r="AG4518" s="7" t="s">
        <v>119</v>
      </c>
      <c r="AH4518" s="7" t="s">
        <v>436</v>
      </c>
      <c r="AI4518" s="7" t="s">
        <v>436</v>
      </c>
      <c r="AJ4518" s="7" t="s">
        <v>436</v>
      </c>
      <c r="AQ4518" s="7"/>
    </row>
    <row r="4519" spans="1:43" ht="15.75" customHeight="1">
      <c r="A4519" s="17">
        <v>37904</v>
      </c>
      <c r="B4519" s="24" t="s">
        <v>1894</v>
      </c>
      <c r="C4519" s="24" t="s">
        <v>1905</v>
      </c>
      <c r="D4519" s="22">
        <v>2014</v>
      </c>
      <c r="E4519" s="7" t="s">
        <v>311</v>
      </c>
      <c r="F4519" s="7" t="s">
        <v>316</v>
      </c>
      <c r="G4519" s="7" t="s">
        <v>13</v>
      </c>
      <c r="H4519" s="7" t="s">
        <v>15</v>
      </c>
      <c r="I4519" s="7">
        <v>1880</v>
      </c>
      <c r="J4519" s="7" t="s">
        <v>315</v>
      </c>
      <c r="K4519" s="10">
        <v>27.1</v>
      </c>
      <c r="L4519" s="7" t="s">
        <v>16</v>
      </c>
      <c r="M4519" s="10">
        <v>6.8</v>
      </c>
      <c r="N4519" s="10">
        <v>1.2</v>
      </c>
      <c r="O4519" s="7"/>
      <c r="V4519" s="10">
        <f t="shared" si="198"/>
        <v>1.2</v>
      </c>
      <c r="W4519" s="7">
        <v>246</v>
      </c>
      <c r="AC4519" s="9">
        <v>14</v>
      </c>
      <c r="AD4519" s="9"/>
      <c r="AG4519" s="7" t="s">
        <v>119</v>
      </c>
      <c r="AH4519" s="7" t="s">
        <v>436</v>
      </c>
      <c r="AI4519" s="7" t="s">
        <v>436</v>
      </c>
      <c r="AJ4519" s="7" t="s">
        <v>436</v>
      </c>
      <c r="AQ4519" s="7"/>
    </row>
    <row r="4520" spans="1:43" ht="15.75" customHeight="1">
      <c r="A4520" s="17">
        <v>38337</v>
      </c>
      <c r="B4520" s="22" t="s">
        <v>1895</v>
      </c>
      <c r="C4520" s="24" t="s">
        <v>1905</v>
      </c>
      <c r="D4520" s="22">
        <v>2014</v>
      </c>
      <c r="E4520" s="7" t="s">
        <v>311</v>
      </c>
      <c r="F4520" s="7" t="s">
        <v>13</v>
      </c>
      <c r="G4520" s="7" t="s">
        <v>314</v>
      </c>
      <c r="H4520" s="7" t="s">
        <v>15</v>
      </c>
      <c r="I4520" s="7">
        <v>1880</v>
      </c>
      <c r="J4520" s="7" t="s">
        <v>315</v>
      </c>
      <c r="K4520" s="10">
        <v>27.1</v>
      </c>
      <c r="L4520" s="7" t="s">
        <v>16</v>
      </c>
      <c r="M4520" s="10">
        <v>6.8</v>
      </c>
      <c r="N4520" s="10">
        <v>1.2</v>
      </c>
      <c r="O4520" s="7"/>
      <c r="V4520" s="10">
        <f t="shared" si="198"/>
        <v>1.2</v>
      </c>
      <c r="W4520" s="7">
        <v>257</v>
      </c>
      <c r="AC4520" s="9"/>
      <c r="AD4520" s="9"/>
      <c r="AG4520" s="7" t="s">
        <v>119</v>
      </c>
      <c r="AH4520" s="7" t="s">
        <v>436</v>
      </c>
      <c r="AI4520" s="7" t="s">
        <v>436</v>
      </c>
      <c r="AJ4520" s="7" t="s">
        <v>436</v>
      </c>
      <c r="AQ4520" s="7"/>
    </row>
    <row r="4521" spans="1:43" ht="15.75" customHeight="1">
      <c r="A4521" s="17">
        <v>39427</v>
      </c>
      <c r="B4521" s="22" t="s">
        <v>1898</v>
      </c>
      <c r="C4521" s="24" t="s">
        <v>1905</v>
      </c>
      <c r="D4521" s="22">
        <v>2014</v>
      </c>
      <c r="E4521" s="7" t="s">
        <v>311</v>
      </c>
      <c r="F4521" s="7" t="s">
        <v>13</v>
      </c>
      <c r="G4521" s="7" t="s">
        <v>575</v>
      </c>
      <c r="H4521" s="7" t="s">
        <v>15</v>
      </c>
      <c r="I4521" s="7">
        <v>1880</v>
      </c>
      <c r="J4521" s="7" t="s">
        <v>315</v>
      </c>
      <c r="K4521" s="10">
        <v>27.1</v>
      </c>
      <c r="L4521" s="7" t="s">
        <v>16</v>
      </c>
      <c r="M4521" s="10">
        <v>6.8</v>
      </c>
      <c r="N4521" s="10">
        <v>1.3</v>
      </c>
      <c r="P4521" s="10"/>
      <c r="Q4521" s="10"/>
      <c r="R4521" s="10"/>
      <c r="S4521" s="10"/>
      <c r="V4521" s="10">
        <f t="shared" si="198"/>
        <v>1.3</v>
      </c>
      <c r="W4521" s="8">
        <v>276</v>
      </c>
      <c r="AC4521" s="7">
        <v>16</v>
      </c>
      <c r="AG4521" s="7" t="s">
        <v>119</v>
      </c>
      <c r="AH4521" s="7" t="s">
        <v>436</v>
      </c>
      <c r="AI4521" s="7" t="s">
        <v>436</v>
      </c>
      <c r="AJ4521" s="7" t="s">
        <v>436</v>
      </c>
      <c r="AQ4521" s="7"/>
    </row>
    <row r="4522" spans="1:43" ht="15.75" customHeight="1">
      <c r="A4522" s="17">
        <v>40070</v>
      </c>
      <c r="B4522" s="22" t="s">
        <v>1900</v>
      </c>
      <c r="C4522" s="24" t="s">
        <v>1905</v>
      </c>
      <c r="D4522" s="22">
        <v>2014</v>
      </c>
      <c r="E4522" s="7" t="s">
        <v>311</v>
      </c>
      <c r="F4522" s="7" t="s">
        <v>13</v>
      </c>
      <c r="G4522" s="7" t="s">
        <v>229</v>
      </c>
      <c r="H4522" s="7" t="s">
        <v>15</v>
      </c>
      <c r="I4522" s="7">
        <v>1880</v>
      </c>
      <c r="J4522" s="7" t="s">
        <v>315</v>
      </c>
      <c r="K4522" s="10">
        <v>27.1</v>
      </c>
      <c r="L4522" s="7" t="s">
        <v>16</v>
      </c>
      <c r="M4522" s="10">
        <v>6.8</v>
      </c>
      <c r="N4522" s="10">
        <v>1.3</v>
      </c>
      <c r="O4522" s="7"/>
      <c r="V4522" s="10">
        <f t="shared" si="198"/>
        <v>1.3</v>
      </c>
      <c r="W4522" s="7">
        <v>280</v>
      </c>
      <c r="AC4522" s="7">
        <v>17</v>
      </c>
      <c r="AE4522" s="7">
        <v>0</v>
      </c>
      <c r="AG4522" s="7" t="s">
        <v>119</v>
      </c>
      <c r="AH4522" s="7" t="s">
        <v>436</v>
      </c>
      <c r="AI4522" s="7" t="s">
        <v>436</v>
      </c>
      <c r="AJ4522" s="7" t="s">
        <v>436</v>
      </c>
      <c r="AQ4522" s="7"/>
    </row>
    <row r="4523" spans="1:43" ht="15.75" customHeight="1">
      <c r="A4523" s="19">
        <v>40800</v>
      </c>
      <c r="B4523" s="23" t="s">
        <v>1902</v>
      </c>
      <c r="C4523" s="24" t="s">
        <v>1905</v>
      </c>
      <c r="D4523" s="22">
        <v>2014</v>
      </c>
      <c r="E4523" s="15" t="s">
        <v>311</v>
      </c>
      <c r="F4523" s="15" t="s">
        <v>13</v>
      </c>
      <c r="G4523" s="15" t="s">
        <v>13</v>
      </c>
      <c r="H4523" s="15" t="s">
        <v>15</v>
      </c>
      <c r="I4523" s="15">
        <v>1880</v>
      </c>
      <c r="J4523" s="15" t="s">
        <v>315</v>
      </c>
      <c r="K4523" s="16">
        <v>27.1</v>
      </c>
      <c r="L4523" s="15" t="s">
        <v>16</v>
      </c>
      <c r="M4523" s="16">
        <v>6.8</v>
      </c>
      <c r="N4523" s="16">
        <v>1.6</v>
      </c>
      <c r="O4523" s="16"/>
      <c r="P4523" s="16"/>
      <c r="Q4523" s="16"/>
      <c r="R4523" s="16"/>
      <c r="S4523" s="16"/>
      <c r="T4523" s="16"/>
      <c r="U4523" s="16"/>
      <c r="V4523" s="10">
        <f t="shared" si="198"/>
        <v>1.6</v>
      </c>
      <c r="W4523" s="15">
        <v>250</v>
      </c>
      <c r="X4523" s="15"/>
      <c r="Y4523" s="15"/>
      <c r="Z4523" s="15"/>
      <c r="AA4523" s="15"/>
      <c r="AB4523" s="15"/>
      <c r="AC4523" s="15">
        <v>19</v>
      </c>
      <c r="AD4523" s="15"/>
      <c r="AE4523" s="15">
        <v>0</v>
      </c>
      <c r="AF4523" s="15"/>
      <c r="AG4523" s="15" t="s">
        <v>119</v>
      </c>
      <c r="AH4523" s="15" t="s">
        <v>436</v>
      </c>
      <c r="AI4523" s="15" t="s">
        <v>436</v>
      </c>
      <c r="AJ4523" s="15" t="s">
        <v>436</v>
      </c>
      <c r="AK4523" s="15"/>
      <c r="AL4523" s="15" t="s">
        <v>318</v>
      </c>
      <c r="AM4523" s="15"/>
      <c r="AN4523" s="15"/>
      <c r="AO4523" s="15"/>
      <c r="AP4523" s="15" t="s">
        <v>1602</v>
      </c>
      <c r="AQ4523" s="7"/>
    </row>
    <row r="4524" spans="1:43" ht="15.75" customHeight="1">
      <c r="A4524" s="17">
        <v>41536</v>
      </c>
      <c r="B4524" s="22" t="s">
        <v>2048</v>
      </c>
      <c r="C4524" s="22" t="s">
        <v>1905</v>
      </c>
      <c r="D4524" s="22">
        <v>2014</v>
      </c>
      <c r="E4524" s="7" t="s">
        <v>311</v>
      </c>
      <c r="F4524" s="7" t="s">
        <v>13</v>
      </c>
      <c r="G4524" s="7" t="s">
        <v>13</v>
      </c>
      <c r="H4524" s="7" t="s">
        <v>15</v>
      </c>
      <c r="I4524" s="7">
        <v>1880</v>
      </c>
      <c r="J4524" s="7" t="s">
        <v>315</v>
      </c>
      <c r="K4524" s="10">
        <v>27.1</v>
      </c>
      <c r="L4524" s="7" t="s">
        <v>16</v>
      </c>
      <c r="M4524" s="10">
        <v>6.8</v>
      </c>
      <c r="N4524" s="10">
        <v>1.6</v>
      </c>
      <c r="V4524" s="7">
        <f t="shared" si="198"/>
        <v>1.6</v>
      </c>
      <c r="W4524" s="7">
        <v>250</v>
      </c>
      <c r="AC4524" s="7">
        <v>19</v>
      </c>
      <c r="AE4524" s="7">
        <v>0</v>
      </c>
      <c r="AG4524" s="7" t="s">
        <v>119</v>
      </c>
      <c r="AH4524" s="7" t="s">
        <v>436</v>
      </c>
      <c r="AI4524" s="7" t="s">
        <v>436</v>
      </c>
      <c r="AJ4524" s="7" t="s">
        <v>436</v>
      </c>
      <c r="AL4524" s="7" t="s">
        <v>318</v>
      </c>
      <c r="AP4524" s="7" t="s">
        <v>2101</v>
      </c>
      <c r="AQ4524" s="7"/>
    </row>
    <row r="4525" spans="1:43" ht="15.75" customHeight="1">
      <c r="A4525" s="17">
        <v>41986</v>
      </c>
      <c r="B4525" s="22">
        <v>2014</v>
      </c>
      <c r="C4525" s="22" t="s">
        <v>1905</v>
      </c>
      <c r="D4525" s="22">
        <v>2014</v>
      </c>
      <c r="E4525" s="7" t="s">
        <v>311</v>
      </c>
      <c r="F4525" s="7" t="s">
        <v>13</v>
      </c>
      <c r="G4525" s="7" t="s">
        <v>13</v>
      </c>
      <c r="H4525" s="7" t="s">
        <v>15</v>
      </c>
      <c r="I4525" s="7">
        <v>1880</v>
      </c>
      <c r="J4525" s="7" t="s">
        <v>315</v>
      </c>
      <c r="K4525" s="10">
        <v>27.1</v>
      </c>
      <c r="L4525" s="7" t="s">
        <v>16</v>
      </c>
      <c r="M4525" s="10">
        <v>6.8</v>
      </c>
      <c r="N4525" s="10">
        <v>1.6</v>
      </c>
      <c r="V4525" s="7">
        <v>1.6</v>
      </c>
      <c r="W4525" s="7">
        <v>273</v>
      </c>
      <c r="AD4525" s="7">
        <v>17</v>
      </c>
      <c r="AE4525" s="7">
        <v>0</v>
      </c>
      <c r="AF4525" s="7" t="s">
        <v>18</v>
      </c>
      <c r="AG4525" s="7" t="s">
        <v>318</v>
      </c>
      <c r="AH4525" s="7" t="s">
        <v>436</v>
      </c>
      <c r="AI4525" s="7" t="s">
        <v>436</v>
      </c>
      <c r="AJ4525" s="7" t="s">
        <v>436</v>
      </c>
      <c r="AK4525" s="7" t="s">
        <v>119</v>
      </c>
      <c r="AP4525" s="7" t="s">
        <v>146</v>
      </c>
      <c r="AQ4525" s="7"/>
    </row>
    <row r="4526" spans="1:43" ht="15.75" customHeight="1">
      <c r="A4526" s="17">
        <v>37571</v>
      </c>
      <c r="B4526" s="24">
        <v>2002</v>
      </c>
      <c r="C4526" s="24" t="s">
        <v>1905</v>
      </c>
      <c r="D4526" s="24" t="s">
        <v>1888</v>
      </c>
      <c r="E4526" s="7" t="s">
        <v>311</v>
      </c>
      <c r="F4526" s="7" t="s">
        <v>13</v>
      </c>
      <c r="G4526" s="7" t="s">
        <v>228</v>
      </c>
      <c r="H4526" s="7" t="s">
        <v>15</v>
      </c>
      <c r="I4526" s="7">
        <v>1881</v>
      </c>
      <c r="J4526" s="7" t="s">
        <v>119</v>
      </c>
      <c r="K4526" s="10">
        <v>27.3</v>
      </c>
      <c r="L4526" s="7" t="s">
        <v>16</v>
      </c>
      <c r="M4526" s="10">
        <v>6.2</v>
      </c>
      <c r="N4526" s="10">
        <v>2.4</v>
      </c>
      <c r="O4526" s="7"/>
      <c r="V4526" s="10">
        <f t="shared" ref="V4526:V4532" si="199">SQRT((N4526*N4526)+(O4526*O4526)+((P4526*P4526)+(Q4526*Q4526)+(R4526*R4526)+(S4526*S4526)+(T4526*T4526)+(U4526*U4526)))</f>
        <v>2.4</v>
      </c>
      <c r="W4526" s="7">
        <v>9999</v>
      </c>
      <c r="AC4526" s="9"/>
      <c r="AD4526" s="9"/>
      <c r="AE4526" s="7">
        <v>0</v>
      </c>
      <c r="AG4526" s="7" t="s">
        <v>119</v>
      </c>
      <c r="AH4526" s="7" t="s">
        <v>436</v>
      </c>
      <c r="AI4526" s="7" t="s">
        <v>436</v>
      </c>
      <c r="AJ4526" s="7" t="s">
        <v>436</v>
      </c>
      <c r="AQ4526" s="7"/>
    </row>
    <row r="4527" spans="1:43" ht="15.75" customHeight="1">
      <c r="A4527" s="17">
        <v>37904</v>
      </c>
      <c r="B4527" s="24" t="s">
        <v>1894</v>
      </c>
      <c r="C4527" s="24" t="s">
        <v>1905</v>
      </c>
      <c r="D4527" s="24" t="s">
        <v>1888</v>
      </c>
      <c r="E4527" s="7" t="s">
        <v>311</v>
      </c>
      <c r="F4527" s="7" t="s">
        <v>316</v>
      </c>
      <c r="G4527" s="7" t="s">
        <v>13</v>
      </c>
      <c r="H4527" s="7" t="s">
        <v>15</v>
      </c>
      <c r="I4527" s="7">
        <v>1881</v>
      </c>
      <c r="J4527" s="7" t="s">
        <v>315</v>
      </c>
      <c r="K4527" s="10">
        <v>27.3</v>
      </c>
      <c r="L4527" s="7" t="s">
        <v>16</v>
      </c>
      <c r="M4527" s="10">
        <v>6.2</v>
      </c>
      <c r="N4527" s="10">
        <v>2.5</v>
      </c>
      <c r="O4527" s="7"/>
      <c r="V4527" s="10">
        <f t="shared" si="199"/>
        <v>2.5</v>
      </c>
      <c r="W4527" s="7">
        <v>500</v>
      </c>
      <c r="AC4527" s="9"/>
      <c r="AD4527" s="9"/>
      <c r="AG4527" s="7" t="s">
        <v>119</v>
      </c>
      <c r="AH4527" s="7" t="s">
        <v>436</v>
      </c>
      <c r="AI4527" s="7" t="s">
        <v>436</v>
      </c>
      <c r="AJ4527" s="7" t="s">
        <v>436</v>
      </c>
      <c r="AQ4527" s="7"/>
    </row>
    <row r="4528" spans="1:43" ht="15.75" customHeight="1">
      <c r="A4528" s="17">
        <v>38337</v>
      </c>
      <c r="B4528" s="22" t="s">
        <v>1895</v>
      </c>
      <c r="C4528" s="24" t="s">
        <v>1905</v>
      </c>
      <c r="D4528" s="24" t="s">
        <v>1888</v>
      </c>
      <c r="E4528" s="7" t="s">
        <v>311</v>
      </c>
      <c r="F4528" s="7" t="s">
        <v>13</v>
      </c>
      <c r="G4528" s="7" t="s">
        <v>314</v>
      </c>
      <c r="H4528" s="7" t="s">
        <v>15</v>
      </c>
      <c r="I4528" s="7">
        <v>1881</v>
      </c>
      <c r="J4528" s="7" t="s">
        <v>315</v>
      </c>
      <c r="K4528" s="10">
        <v>27.3</v>
      </c>
      <c r="L4528" s="7" t="s">
        <v>16</v>
      </c>
      <c r="M4528" s="10">
        <v>6.2</v>
      </c>
      <c r="N4528" s="10">
        <v>2.6</v>
      </c>
      <c r="O4528" s="7"/>
      <c r="V4528" s="10">
        <f t="shared" si="199"/>
        <v>2.6</v>
      </c>
      <c r="W4528" s="7">
        <v>210</v>
      </c>
      <c r="AC4528" s="9"/>
      <c r="AD4528" s="9"/>
      <c r="AG4528" s="7" t="s">
        <v>119</v>
      </c>
      <c r="AH4528" s="7" t="s">
        <v>436</v>
      </c>
      <c r="AI4528" s="7" t="s">
        <v>436</v>
      </c>
      <c r="AJ4528" s="7" t="s">
        <v>436</v>
      </c>
      <c r="AQ4528" s="7"/>
    </row>
    <row r="4529" spans="1:43" ht="15.75" customHeight="1">
      <c r="A4529" s="17">
        <v>39427</v>
      </c>
      <c r="B4529" s="22" t="s">
        <v>1898</v>
      </c>
      <c r="C4529" s="24" t="s">
        <v>1905</v>
      </c>
      <c r="D4529" s="24" t="s">
        <v>1888</v>
      </c>
      <c r="E4529" s="7" t="s">
        <v>311</v>
      </c>
      <c r="F4529" s="7" t="s">
        <v>13</v>
      </c>
      <c r="G4529" s="7" t="s">
        <v>575</v>
      </c>
      <c r="H4529" s="7" t="s">
        <v>15</v>
      </c>
      <c r="I4529" s="7">
        <v>1881</v>
      </c>
      <c r="J4529" s="7" t="s">
        <v>315</v>
      </c>
      <c r="K4529" s="10">
        <v>27.3</v>
      </c>
      <c r="L4529" s="7" t="s">
        <v>16</v>
      </c>
      <c r="M4529" s="10">
        <v>6.2</v>
      </c>
      <c r="N4529" s="10">
        <v>3.3</v>
      </c>
      <c r="P4529" s="10"/>
      <c r="Q4529" s="10"/>
      <c r="R4529" s="10"/>
      <c r="S4529" s="10"/>
      <c r="V4529" s="10">
        <f t="shared" si="199"/>
        <v>3.3</v>
      </c>
      <c r="W4529" s="8"/>
      <c r="AG4529" s="7" t="s">
        <v>119</v>
      </c>
      <c r="AH4529" s="7" t="s">
        <v>436</v>
      </c>
      <c r="AI4529" s="7" t="s">
        <v>436</v>
      </c>
      <c r="AJ4529" s="7" t="s">
        <v>436</v>
      </c>
      <c r="AQ4529" s="7"/>
    </row>
    <row r="4530" spans="1:43" ht="15.75" customHeight="1">
      <c r="A4530" s="17">
        <v>40070</v>
      </c>
      <c r="B4530" s="22" t="s">
        <v>1900</v>
      </c>
      <c r="C4530" s="24" t="s">
        <v>1905</v>
      </c>
      <c r="D4530" s="24" t="s">
        <v>1888</v>
      </c>
      <c r="E4530" s="7" t="s">
        <v>311</v>
      </c>
      <c r="F4530" s="7" t="s">
        <v>13</v>
      </c>
      <c r="G4530" s="7" t="s">
        <v>229</v>
      </c>
      <c r="H4530" s="7" t="s">
        <v>15</v>
      </c>
      <c r="I4530" s="7">
        <v>1881</v>
      </c>
      <c r="J4530" s="7" t="s">
        <v>315</v>
      </c>
      <c r="K4530" s="10">
        <v>27.3</v>
      </c>
      <c r="L4530" s="7" t="s">
        <v>16</v>
      </c>
      <c r="M4530" s="10">
        <v>6.2</v>
      </c>
      <c r="N4530" s="10">
        <v>3.9</v>
      </c>
      <c r="O4530" s="7"/>
      <c r="V4530" s="10">
        <f t="shared" si="199"/>
        <v>3.9</v>
      </c>
      <c r="W4530" s="7">
        <v>9999</v>
      </c>
      <c r="AE4530" s="7">
        <v>0</v>
      </c>
      <c r="AG4530" s="7" t="s">
        <v>119</v>
      </c>
      <c r="AH4530" s="7" t="s">
        <v>436</v>
      </c>
      <c r="AI4530" s="7" t="s">
        <v>436</v>
      </c>
      <c r="AJ4530" s="7" t="s">
        <v>436</v>
      </c>
      <c r="AQ4530" s="7"/>
    </row>
    <row r="4531" spans="1:43" ht="15.75" customHeight="1">
      <c r="A4531" s="19">
        <v>40800</v>
      </c>
      <c r="B4531" s="23" t="s">
        <v>1902</v>
      </c>
      <c r="C4531" s="24" t="s">
        <v>1905</v>
      </c>
      <c r="D4531" s="24" t="s">
        <v>1888</v>
      </c>
      <c r="E4531" s="15" t="s">
        <v>311</v>
      </c>
      <c r="F4531" s="15" t="s">
        <v>13</v>
      </c>
      <c r="G4531" s="15" t="s">
        <v>13</v>
      </c>
      <c r="H4531" s="15" t="s">
        <v>15</v>
      </c>
      <c r="I4531" s="15">
        <v>1881</v>
      </c>
      <c r="J4531" s="15" t="s">
        <v>315</v>
      </c>
      <c r="K4531" s="16">
        <v>27.3</v>
      </c>
      <c r="L4531" s="15" t="s">
        <v>16</v>
      </c>
      <c r="M4531" s="16">
        <v>6.2</v>
      </c>
      <c r="N4531" s="16">
        <v>4.9000000000000004</v>
      </c>
      <c r="O4531" s="16"/>
      <c r="P4531" s="16"/>
      <c r="Q4531" s="16"/>
      <c r="R4531" s="16"/>
      <c r="S4531" s="16"/>
      <c r="T4531" s="16"/>
      <c r="U4531" s="16"/>
      <c r="V4531" s="10">
        <f t="shared" si="199"/>
        <v>4.9000000000000004</v>
      </c>
      <c r="W4531" s="15">
        <v>9999</v>
      </c>
      <c r="X4531" s="15"/>
      <c r="Y4531" s="15"/>
      <c r="Z4531" s="15"/>
      <c r="AA4531" s="15"/>
      <c r="AB4531" s="15"/>
      <c r="AC4531" s="15"/>
      <c r="AD4531" s="15"/>
      <c r="AE4531" s="15">
        <v>0</v>
      </c>
      <c r="AF4531" s="15"/>
      <c r="AG4531" s="15" t="s">
        <v>119</v>
      </c>
      <c r="AH4531" s="15" t="s">
        <v>436</v>
      </c>
      <c r="AI4531" s="15" t="s">
        <v>436</v>
      </c>
      <c r="AJ4531" s="15" t="s">
        <v>436</v>
      </c>
      <c r="AK4531" s="15"/>
      <c r="AL4531" s="15"/>
      <c r="AM4531" s="15"/>
      <c r="AN4531" s="15"/>
      <c r="AO4531" s="15"/>
      <c r="AP4531" s="15"/>
      <c r="AQ4531" s="7"/>
    </row>
    <row r="4532" spans="1:43" ht="15.75" customHeight="1">
      <c r="A4532" s="17">
        <v>41536</v>
      </c>
      <c r="B4532" s="22" t="s">
        <v>2048</v>
      </c>
      <c r="C4532" s="22" t="s">
        <v>1905</v>
      </c>
      <c r="D4532" s="22" t="s">
        <v>1888</v>
      </c>
      <c r="E4532" s="7" t="s">
        <v>311</v>
      </c>
      <c r="F4532" s="7" t="s">
        <v>13</v>
      </c>
      <c r="G4532" s="7" t="s">
        <v>13</v>
      </c>
      <c r="H4532" s="7" t="s">
        <v>15</v>
      </c>
      <c r="I4532" s="7">
        <v>1881</v>
      </c>
      <c r="J4532" s="7" t="s">
        <v>315</v>
      </c>
      <c r="K4532" s="10">
        <v>27.3</v>
      </c>
      <c r="L4532" s="7" t="s">
        <v>16</v>
      </c>
      <c r="M4532" s="10">
        <v>6.2</v>
      </c>
      <c r="N4532" s="10">
        <v>5.3</v>
      </c>
      <c r="V4532" s="7">
        <f t="shared" si="199"/>
        <v>5.3</v>
      </c>
      <c r="W4532" s="7">
        <v>9999</v>
      </c>
      <c r="AE4532" s="7">
        <v>0</v>
      </c>
      <c r="AG4532" s="7" t="s">
        <v>119</v>
      </c>
      <c r="AH4532" s="7" t="s">
        <v>436</v>
      </c>
      <c r="AI4532" s="7" t="s">
        <v>436</v>
      </c>
      <c r="AJ4532" s="7" t="s">
        <v>436</v>
      </c>
      <c r="AQ4532" s="7"/>
    </row>
    <row r="4533" spans="1:43" ht="15.75" customHeight="1">
      <c r="A4533" s="17">
        <v>41986</v>
      </c>
      <c r="B4533" s="22">
        <v>2014</v>
      </c>
      <c r="C4533" s="22" t="s">
        <v>1905</v>
      </c>
      <c r="D4533" s="22" t="s">
        <v>1888</v>
      </c>
      <c r="E4533" s="7" t="s">
        <v>311</v>
      </c>
      <c r="F4533" s="7" t="s">
        <v>13</v>
      </c>
      <c r="G4533" s="7" t="s">
        <v>13</v>
      </c>
      <c r="H4533" s="7" t="s">
        <v>15</v>
      </c>
      <c r="I4533" s="7">
        <v>1881</v>
      </c>
      <c r="J4533" s="7" t="s">
        <v>315</v>
      </c>
      <c r="K4533" s="10">
        <v>27.3</v>
      </c>
      <c r="L4533" s="7" t="s">
        <v>16</v>
      </c>
      <c r="M4533" s="10">
        <v>6.2</v>
      </c>
      <c r="N4533" s="10">
        <v>5.4</v>
      </c>
      <c r="V4533" s="7">
        <v>5.4</v>
      </c>
      <c r="W4533" s="7">
        <v>9999</v>
      </c>
      <c r="AE4533" s="7">
        <v>0</v>
      </c>
      <c r="AG4533" s="7" t="s">
        <v>119</v>
      </c>
      <c r="AH4533" s="7" t="s">
        <v>436</v>
      </c>
      <c r="AI4533" s="7" t="s">
        <v>436</v>
      </c>
      <c r="AJ4533" s="7" t="s">
        <v>436</v>
      </c>
      <c r="AK4533" s="7" t="s">
        <v>119</v>
      </c>
      <c r="AQ4533" s="7"/>
    </row>
    <row r="4534" spans="1:43" ht="15.75" customHeight="1">
      <c r="A4534" s="17">
        <v>37571</v>
      </c>
      <c r="B4534" s="24">
        <v>2002</v>
      </c>
      <c r="C4534" s="24" t="s">
        <v>1905</v>
      </c>
      <c r="D4534" s="24" t="s">
        <v>1902</v>
      </c>
      <c r="E4534" s="7" t="s">
        <v>311</v>
      </c>
      <c r="F4534" s="7" t="s">
        <v>13</v>
      </c>
      <c r="G4534" s="7" t="s">
        <v>228</v>
      </c>
      <c r="H4534" s="7" t="s">
        <v>123</v>
      </c>
      <c r="I4534" s="7">
        <v>1882</v>
      </c>
      <c r="J4534" s="7" t="s">
        <v>119</v>
      </c>
      <c r="K4534" s="10">
        <v>28.1</v>
      </c>
      <c r="L4534" s="7" t="s">
        <v>16</v>
      </c>
      <c r="M4534" s="10">
        <v>6.1</v>
      </c>
      <c r="N4534" s="10">
        <v>0.3</v>
      </c>
      <c r="O4534" s="7">
        <v>0.2</v>
      </c>
      <c r="V4534" s="10">
        <f>SQRT((N4534*N4534)+(O4534*O4534)+((P4534*P4534)+(Q4534*Q4534)+(R4534*R4534)+(S4534*S4534)+(T4534*T4534)+(U4534*U4534)))</f>
        <v>0.36055512754639896</v>
      </c>
      <c r="W4534" s="7">
        <v>9999</v>
      </c>
      <c r="AC4534" s="9"/>
      <c r="AD4534" s="9"/>
      <c r="AE4534" s="7">
        <v>0</v>
      </c>
      <c r="AG4534" s="7" t="s">
        <v>119</v>
      </c>
      <c r="AH4534" s="7" t="s">
        <v>436</v>
      </c>
      <c r="AI4534" s="7" t="s">
        <v>436</v>
      </c>
      <c r="AJ4534" s="7" t="s">
        <v>436</v>
      </c>
      <c r="AQ4534" s="7"/>
    </row>
    <row r="4535" spans="1:43" ht="15.75" customHeight="1">
      <c r="A4535" s="17">
        <v>37904</v>
      </c>
      <c r="B4535" s="24" t="s">
        <v>1894</v>
      </c>
      <c r="C4535" s="24" t="s">
        <v>1905</v>
      </c>
      <c r="D4535" s="24" t="s">
        <v>1902</v>
      </c>
      <c r="E4535" s="7" t="s">
        <v>311</v>
      </c>
      <c r="F4535" s="7" t="s">
        <v>316</v>
      </c>
      <c r="G4535" s="7" t="s">
        <v>13</v>
      </c>
      <c r="H4535" s="7" t="s">
        <v>123</v>
      </c>
      <c r="I4535" s="7">
        <v>1882</v>
      </c>
      <c r="J4535" s="7" t="s">
        <v>315</v>
      </c>
      <c r="K4535" s="10">
        <v>28.1</v>
      </c>
      <c r="L4535" s="7" t="s">
        <v>16</v>
      </c>
      <c r="M4535" s="10">
        <v>6.1</v>
      </c>
      <c r="N4535" s="10">
        <v>0.2</v>
      </c>
      <c r="O4535" s="7">
        <v>0.2</v>
      </c>
      <c r="V4535" s="10">
        <f>SQRT((N4535*N4535)+(O4535*O4535)+((P4535*P4535)+(Q4535*Q4535)+(R4535*R4535)+(S4535*S4535)+(T4535*T4535)+(U4535*U4535)))</f>
        <v>0.28284271247461906</v>
      </c>
      <c r="W4535" s="7">
        <v>9</v>
      </c>
      <c r="AC4535" s="9">
        <v>0</v>
      </c>
      <c r="AD4535" s="9"/>
      <c r="AE4535" s="7">
        <v>0</v>
      </c>
      <c r="AG4535" s="7" t="s">
        <v>119</v>
      </c>
      <c r="AH4535" s="7" t="s">
        <v>436</v>
      </c>
      <c r="AI4535" s="7" t="s">
        <v>436</v>
      </c>
      <c r="AJ4535" s="7" t="s">
        <v>436</v>
      </c>
      <c r="AQ4535" s="7"/>
    </row>
    <row r="4536" spans="1:43" ht="15.75" customHeight="1">
      <c r="A4536" s="17">
        <v>38337</v>
      </c>
      <c r="B4536" s="22" t="s">
        <v>1895</v>
      </c>
      <c r="C4536" s="24" t="s">
        <v>1905</v>
      </c>
      <c r="D4536" s="24" t="s">
        <v>1902</v>
      </c>
      <c r="E4536" s="7" t="s">
        <v>311</v>
      </c>
      <c r="F4536" s="7" t="s">
        <v>13</v>
      </c>
      <c r="G4536" s="7" t="s">
        <v>314</v>
      </c>
      <c r="H4536" s="7" t="s">
        <v>123</v>
      </c>
      <c r="I4536" s="7">
        <v>1882</v>
      </c>
      <c r="J4536" s="7" t="s">
        <v>315</v>
      </c>
      <c r="K4536" s="10">
        <v>28.1</v>
      </c>
      <c r="L4536" s="7" t="s">
        <v>16</v>
      </c>
      <c r="M4536" s="10">
        <v>6.1</v>
      </c>
      <c r="N4536" s="10">
        <v>0.3</v>
      </c>
      <c r="O4536" s="7"/>
      <c r="V4536" s="10">
        <f>SQRT((N4536*N4536)+(O4536*O4536)+((P4536*P4536)+(Q4536*Q4536)+(R4536*R4536)+(S4536*S4536)+(T4536*T4536)+(U4536*U4536)))</f>
        <v>0.3</v>
      </c>
      <c r="W4536" s="7">
        <v>12</v>
      </c>
      <c r="AC4536" s="9">
        <v>0</v>
      </c>
      <c r="AD4536" s="9"/>
      <c r="AE4536" s="7">
        <v>0</v>
      </c>
      <c r="AG4536" s="7" t="s">
        <v>119</v>
      </c>
      <c r="AH4536" s="7" t="s">
        <v>436</v>
      </c>
      <c r="AI4536" s="7" t="s">
        <v>436</v>
      </c>
      <c r="AJ4536" s="7" t="s">
        <v>436</v>
      </c>
      <c r="AQ4536" s="7"/>
    </row>
    <row r="4537" spans="1:43" ht="15.75" customHeight="1">
      <c r="A4537" s="17">
        <v>39427</v>
      </c>
      <c r="B4537" s="22" t="s">
        <v>1898</v>
      </c>
      <c r="C4537" s="24" t="s">
        <v>1905</v>
      </c>
      <c r="D4537" s="24" t="s">
        <v>1902</v>
      </c>
      <c r="E4537" s="7" t="s">
        <v>311</v>
      </c>
      <c r="F4537" s="7" t="s">
        <v>13</v>
      </c>
      <c r="G4537" s="7" t="s">
        <v>575</v>
      </c>
      <c r="H4537" s="7" t="s">
        <v>123</v>
      </c>
      <c r="I4537" s="7">
        <v>1882</v>
      </c>
      <c r="J4537" s="7" t="s">
        <v>320</v>
      </c>
      <c r="K4537" s="10">
        <v>28.1</v>
      </c>
      <c r="L4537" s="7" t="s">
        <v>16</v>
      </c>
      <c r="M4537" s="10">
        <v>6.1</v>
      </c>
      <c r="N4537" s="10">
        <v>0.3</v>
      </c>
      <c r="P4537" s="10"/>
      <c r="Q4537" s="10"/>
      <c r="R4537" s="10"/>
      <c r="S4537" s="10"/>
      <c r="V4537" s="10">
        <v>0.25</v>
      </c>
      <c r="W4537" s="8"/>
      <c r="AG4537" s="7" t="s">
        <v>119</v>
      </c>
      <c r="AH4537" s="7" t="s">
        <v>436</v>
      </c>
      <c r="AI4537" s="7" t="s">
        <v>436</v>
      </c>
      <c r="AJ4537" s="7" t="s">
        <v>436</v>
      </c>
      <c r="AP4537" s="7" t="s">
        <v>593</v>
      </c>
      <c r="AQ4537" s="7"/>
    </row>
    <row r="4538" spans="1:43" ht="15.75" customHeight="1">
      <c r="A4538" s="17">
        <v>40070</v>
      </c>
      <c r="B4538" s="22" t="s">
        <v>1900</v>
      </c>
      <c r="C4538" s="24" t="s">
        <v>1905</v>
      </c>
      <c r="D4538" s="24" t="s">
        <v>1902</v>
      </c>
      <c r="E4538" s="7" t="s">
        <v>311</v>
      </c>
      <c r="F4538" s="7" t="s">
        <v>13</v>
      </c>
      <c r="G4538" s="7" t="s">
        <v>229</v>
      </c>
      <c r="H4538" s="7" t="s">
        <v>123</v>
      </c>
      <c r="I4538" s="7">
        <v>1882</v>
      </c>
      <c r="J4538" s="7" t="s">
        <v>315</v>
      </c>
      <c r="K4538" s="10">
        <v>28.1</v>
      </c>
      <c r="L4538" s="7" t="s">
        <v>16</v>
      </c>
      <c r="M4538" s="10">
        <v>6.1</v>
      </c>
      <c r="N4538" s="10">
        <v>0.2</v>
      </c>
      <c r="O4538" s="7"/>
      <c r="V4538" s="10">
        <f>SQRT((N4538*N4538)+(O4538*O4538)+((P4538*P4538)+(Q4538*Q4538)+(R4538*R4538)+(S4538*S4538)+(T4538*T4538)+(U4538*U4538)))</f>
        <v>0.2</v>
      </c>
      <c r="W4538" s="7">
        <v>12</v>
      </c>
      <c r="AG4538" s="7" t="s">
        <v>119</v>
      </c>
      <c r="AH4538" s="7" t="s">
        <v>436</v>
      </c>
      <c r="AI4538" s="7" t="s">
        <v>436</v>
      </c>
      <c r="AJ4538" s="7" t="s">
        <v>436</v>
      </c>
      <c r="AP4538" s="7" t="s">
        <v>593</v>
      </c>
      <c r="AQ4538" s="7"/>
    </row>
    <row r="4539" spans="1:43" ht="15.75" customHeight="1">
      <c r="A4539" s="19">
        <v>40800</v>
      </c>
      <c r="B4539" s="23" t="s">
        <v>1902</v>
      </c>
      <c r="C4539" s="24" t="s">
        <v>1905</v>
      </c>
      <c r="D4539" s="24" t="s">
        <v>1902</v>
      </c>
      <c r="E4539" s="15" t="s">
        <v>311</v>
      </c>
      <c r="F4539" s="15" t="s">
        <v>13</v>
      </c>
      <c r="G4539" s="15" t="s">
        <v>13</v>
      </c>
      <c r="H4539" s="15" t="s">
        <v>123</v>
      </c>
      <c r="I4539" s="15">
        <v>1882</v>
      </c>
      <c r="J4539" s="15" t="s">
        <v>515</v>
      </c>
      <c r="K4539" s="16">
        <v>28.1</v>
      </c>
      <c r="L4539" s="15" t="s">
        <v>16</v>
      </c>
      <c r="M4539" s="16">
        <v>6.1</v>
      </c>
      <c r="N4539" s="16"/>
      <c r="O4539" s="16"/>
      <c r="P4539" s="16"/>
      <c r="Q4539" s="16"/>
      <c r="R4539" s="16"/>
      <c r="S4539" s="16"/>
      <c r="T4539" s="16"/>
      <c r="U4539" s="16"/>
      <c r="V4539" s="10" t="s">
        <v>1888</v>
      </c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 t="s">
        <v>318</v>
      </c>
      <c r="AH4539" s="15" t="s">
        <v>436</v>
      </c>
      <c r="AI4539" s="15" t="s">
        <v>436</v>
      </c>
      <c r="AJ4539" s="15" t="s">
        <v>436</v>
      </c>
      <c r="AK4539" s="15"/>
      <c r="AL4539" s="15"/>
      <c r="AM4539" s="15"/>
      <c r="AN4539" s="15"/>
      <c r="AO4539" s="15"/>
      <c r="AP4539" s="15" t="s">
        <v>1579</v>
      </c>
      <c r="AQ4539" s="7"/>
    </row>
    <row r="4540" spans="1:43" ht="15.75" customHeight="1">
      <c r="A4540" s="17">
        <v>37571</v>
      </c>
      <c r="B4540" s="24">
        <v>2002</v>
      </c>
      <c r="C4540" s="24" t="s">
        <v>1905</v>
      </c>
      <c r="D4540" s="24" t="s">
        <v>1894</v>
      </c>
      <c r="E4540" s="7" t="s">
        <v>311</v>
      </c>
      <c r="F4540" s="7" t="s">
        <v>13</v>
      </c>
      <c r="G4540" s="7" t="s">
        <v>228</v>
      </c>
      <c r="H4540" s="7" t="s">
        <v>15</v>
      </c>
      <c r="I4540" s="7">
        <v>1883</v>
      </c>
      <c r="J4540" s="7" t="s">
        <v>119</v>
      </c>
      <c r="K4540" s="10">
        <v>28.1</v>
      </c>
      <c r="L4540" s="7" t="s">
        <v>16</v>
      </c>
      <c r="M4540" s="10">
        <v>9.6999999999999993</v>
      </c>
      <c r="N4540" s="10">
        <v>4.0999999999999996</v>
      </c>
      <c r="O4540" s="7"/>
      <c r="V4540" s="10">
        <f>SQRT((N4540*N4540)+(O4540*O4540)+((P4540*P4540)+(Q4540*Q4540)+(R4540*R4540)+(S4540*S4540)+(T4540*T4540)+(U4540*U4540)))</f>
        <v>4.0999999999999996</v>
      </c>
      <c r="W4540" s="7">
        <v>9999</v>
      </c>
      <c r="AC4540" s="9"/>
      <c r="AD4540" s="9"/>
      <c r="AE4540" s="7">
        <v>0</v>
      </c>
      <c r="AF4540" s="7" t="s">
        <v>108</v>
      </c>
      <c r="AG4540" s="7" t="s">
        <v>119</v>
      </c>
      <c r="AH4540" s="7" t="s">
        <v>106</v>
      </c>
      <c r="AI4540" s="7" t="s">
        <v>436</v>
      </c>
      <c r="AJ4540" s="7" t="s">
        <v>436</v>
      </c>
      <c r="AQ4540" s="7"/>
    </row>
    <row r="4541" spans="1:43" ht="15.75" customHeight="1">
      <c r="A4541" s="17">
        <v>37904</v>
      </c>
      <c r="B4541" s="24" t="s">
        <v>1894</v>
      </c>
      <c r="C4541" s="24" t="s">
        <v>1905</v>
      </c>
      <c r="D4541" s="24" t="s">
        <v>1894</v>
      </c>
      <c r="E4541" s="7" t="s">
        <v>311</v>
      </c>
      <c r="F4541" s="7" t="s">
        <v>316</v>
      </c>
      <c r="G4541" s="7" t="s">
        <v>13</v>
      </c>
      <c r="H4541" s="7" t="s">
        <v>15</v>
      </c>
      <c r="I4541" s="7">
        <v>1883</v>
      </c>
      <c r="J4541" s="7" t="s">
        <v>315</v>
      </c>
      <c r="K4541" s="10">
        <v>28.1</v>
      </c>
      <c r="L4541" s="7" t="s">
        <v>16</v>
      </c>
      <c r="M4541" s="10">
        <v>9.6999999999999993</v>
      </c>
      <c r="O4541" s="7"/>
      <c r="V4541" s="10" t="s">
        <v>1888</v>
      </c>
      <c r="AC4541" s="9"/>
      <c r="AD4541" s="9"/>
      <c r="AF4541" s="7" t="s">
        <v>318</v>
      </c>
      <c r="AG4541" s="7" t="s">
        <v>318</v>
      </c>
      <c r="AH4541" s="7" t="s">
        <v>436</v>
      </c>
      <c r="AI4541" s="7" t="s">
        <v>436</v>
      </c>
      <c r="AJ4541" s="7" t="s">
        <v>436</v>
      </c>
      <c r="AP4541" s="7" t="s">
        <v>146</v>
      </c>
      <c r="AQ4541" s="7"/>
    </row>
    <row r="4542" spans="1:43" ht="15.75" customHeight="1">
      <c r="A4542" s="17">
        <v>37571</v>
      </c>
      <c r="B4542" s="24">
        <v>2002</v>
      </c>
      <c r="C4542" s="24" t="s">
        <v>1905</v>
      </c>
      <c r="D4542" s="24" t="s">
        <v>1888</v>
      </c>
      <c r="E4542" s="7" t="s">
        <v>311</v>
      </c>
      <c r="F4542" s="7" t="s">
        <v>13</v>
      </c>
      <c r="G4542" s="7" t="s">
        <v>228</v>
      </c>
      <c r="H4542" s="7" t="s">
        <v>15</v>
      </c>
      <c r="I4542" s="7">
        <v>1884</v>
      </c>
      <c r="J4542" s="7" t="s">
        <v>119</v>
      </c>
      <c r="K4542" s="10">
        <v>27.8</v>
      </c>
      <c r="L4542" s="7" t="s">
        <v>16</v>
      </c>
      <c r="M4542" s="10">
        <v>7</v>
      </c>
      <c r="N4542" s="10">
        <v>4.5999999999999996</v>
      </c>
      <c r="O4542" s="7"/>
      <c r="V4542" s="10">
        <f t="shared" ref="V4542:V4548" si="200">SQRT((N4542*N4542)+(O4542*O4542)+((P4542*P4542)+(Q4542*Q4542)+(R4542*R4542)+(S4542*S4542)+(T4542*T4542)+(U4542*U4542)))</f>
        <v>4.5999999999999996</v>
      </c>
      <c r="W4542" s="7">
        <v>9999</v>
      </c>
      <c r="AC4542" s="9"/>
      <c r="AD4542" s="9"/>
      <c r="AE4542" s="7">
        <v>0</v>
      </c>
      <c r="AG4542" s="7" t="s">
        <v>119</v>
      </c>
      <c r="AH4542" s="7" t="s">
        <v>436</v>
      </c>
      <c r="AI4542" s="7" t="s">
        <v>436</v>
      </c>
      <c r="AJ4542" s="7" t="s">
        <v>436</v>
      </c>
      <c r="AQ4542" s="7"/>
    </row>
    <row r="4543" spans="1:43" ht="15.75" customHeight="1">
      <c r="A4543" s="17">
        <v>37904</v>
      </c>
      <c r="B4543" s="24" t="s">
        <v>1894</v>
      </c>
      <c r="C4543" s="24" t="s">
        <v>1905</v>
      </c>
      <c r="D4543" s="24" t="s">
        <v>1888</v>
      </c>
      <c r="E4543" s="7" t="s">
        <v>311</v>
      </c>
      <c r="F4543" s="7" t="s">
        <v>316</v>
      </c>
      <c r="G4543" s="7" t="s">
        <v>13</v>
      </c>
      <c r="H4543" s="7" t="s">
        <v>15</v>
      </c>
      <c r="I4543" s="7">
        <v>1884</v>
      </c>
      <c r="J4543" s="7" t="s">
        <v>315</v>
      </c>
      <c r="K4543" s="10">
        <v>27.8</v>
      </c>
      <c r="L4543" s="7" t="s">
        <v>16</v>
      </c>
      <c r="M4543" s="10">
        <v>7</v>
      </c>
      <c r="N4543" s="10">
        <v>4.8</v>
      </c>
      <c r="O4543" s="7"/>
      <c r="V4543" s="10">
        <f t="shared" si="200"/>
        <v>4.8</v>
      </c>
      <c r="W4543" s="7">
        <v>600</v>
      </c>
      <c r="AC4543" s="9"/>
      <c r="AD4543" s="9"/>
      <c r="AG4543" s="7" t="s">
        <v>119</v>
      </c>
      <c r="AH4543" s="7" t="s">
        <v>436</v>
      </c>
      <c r="AI4543" s="7" t="s">
        <v>436</v>
      </c>
      <c r="AJ4543" s="7" t="s">
        <v>436</v>
      </c>
      <c r="AQ4543" s="7"/>
    </row>
    <row r="4544" spans="1:43" ht="15.75" customHeight="1">
      <c r="A4544" s="17">
        <v>38337</v>
      </c>
      <c r="B4544" s="22" t="s">
        <v>1895</v>
      </c>
      <c r="C4544" s="24" t="s">
        <v>1905</v>
      </c>
      <c r="D4544" s="24" t="s">
        <v>1888</v>
      </c>
      <c r="E4544" s="7" t="s">
        <v>311</v>
      </c>
      <c r="F4544" s="7" t="s">
        <v>13</v>
      </c>
      <c r="G4544" s="7" t="s">
        <v>314</v>
      </c>
      <c r="H4544" s="7" t="s">
        <v>15</v>
      </c>
      <c r="I4544" s="7">
        <v>1884</v>
      </c>
      <c r="J4544" s="7" t="s">
        <v>315</v>
      </c>
      <c r="K4544" s="10">
        <v>27.8</v>
      </c>
      <c r="L4544" s="7" t="s">
        <v>16</v>
      </c>
      <c r="M4544" s="10">
        <v>7</v>
      </c>
      <c r="N4544" s="10">
        <v>5.0999999999999996</v>
      </c>
      <c r="O4544" s="7"/>
      <c r="V4544" s="10">
        <f t="shared" si="200"/>
        <v>5.0999999999999996</v>
      </c>
      <c r="W4544" s="7">
        <v>449</v>
      </c>
      <c r="AC4544" s="9"/>
      <c r="AD4544" s="9"/>
      <c r="AG4544" s="7" t="s">
        <v>119</v>
      </c>
      <c r="AH4544" s="7" t="s">
        <v>436</v>
      </c>
      <c r="AI4544" s="7" t="s">
        <v>436</v>
      </c>
      <c r="AJ4544" s="7" t="s">
        <v>436</v>
      </c>
      <c r="AP4544" s="7" t="s">
        <v>903</v>
      </c>
      <c r="AQ4544" s="7"/>
    </row>
    <row r="4545" spans="1:43" ht="15.75" customHeight="1">
      <c r="A4545" s="17">
        <v>39427</v>
      </c>
      <c r="B4545" s="22" t="s">
        <v>1898</v>
      </c>
      <c r="C4545" s="24" t="s">
        <v>1905</v>
      </c>
      <c r="D4545" s="24" t="s">
        <v>1888</v>
      </c>
      <c r="E4545" s="7" t="s">
        <v>311</v>
      </c>
      <c r="F4545" s="7" t="s">
        <v>13</v>
      </c>
      <c r="G4545" s="7" t="s">
        <v>575</v>
      </c>
      <c r="H4545" s="7" t="s">
        <v>15</v>
      </c>
      <c r="I4545" s="7">
        <v>1884</v>
      </c>
      <c r="J4545" s="7" t="s">
        <v>315</v>
      </c>
      <c r="K4545" s="10">
        <v>27.8</v>
      </c>
      <c r="L4545" s="7" t="s">
        <v>16</v>
      </c>
      <c r="M4545" s="10">
        <v>7</v>
      </c>
      <c r="N4545" s="10">
        <v>6.5</v>
      </c>
      <c r="P4545" s="10"/>
      <c r="Q4545" s="10"/>
      <c r="R4545" s="10"/>
      <c r="S4545" s="10"/>
      <c r="V4545" s="10">
        <f t="shared" si="200"/>
        <v>6.5</v>
      </c>
      <c r="W4545" s="8"/>
      <c r="AG4545" s="7" t="s">
        <v>119</v>
      </c>
      <c r="AH4545" s="7" t="s">
        <v>436</v>
      </c>
      <c r="AI4545" s="7" t="s">
        <v>436</v>
      </c>
      <c r="AJ4545" s="7" t="s">
        <v>436</v>
      </c>
      <c r="AQ4545" s="7"/>
    </row>
    <row r="4546" spans="1:43" ht="15.75" customHeight="1">
      <c r="A4546" s="17">
        <v>40070</v>
      </c>
      <c r="B4546" s="22" t="s">
        <v>1900</v>
      </c>
      <c r="C4546" s="24" t="s">
        <v>1905</v>
      </c>
      <c r="D4546" s="24" t="s">
        <v>1888</v>
      </c>
      <c r="E4546" s="7" t="s">
        <v>311</v>
      </c>
      <c r="F4546" s="7" t="s">
        <v>13</v>
      </c>
      <c r="G4546" s="7" t="s">
        <v>229</v>
      </c>
      <c r="H4546" s="7" t="s">
        <v>15</v>
      </c>
      <c r="I4546" s="7">
        <v>1884</v>
      </c>
      <c r="J4546" s="7" t="s">
        <v>315</v>
      </c>
      <c r="K4546" s="10">
        <v>27.8</v>
      </c>
      <c r="L4546" s="7" t="s">
        <v>16</v>
      </c>
      <c r="M4546" s="10">
        <v>7</v>
      </c>
      <c r="N4546" s="10">
        <v>7.5</v>
      </c>
      <c r="O4546" s="7"/>
      <c r="V4546" s="10">
        <f t="shared" si="200"/>
        <v>7.5</v>
      </c>
      <c r="W4546" s="7">
        <v>9999</v>
      </c>
      <c r="AE4546" s="7">
        <v>0</v>
      </c>
      <c r="AG4546" s="7" t="s">
        <v>119</v>
      </c>
      <c r="AH4546" s="7" t="s">
        <v>436</v>
      </c>
      <c r="AI4546" s="7" t="s">
        <v>436</v>
      </c>
      <c r="AJ4546" s="7" t="s">
        <v>436</v>
      </c>
      <c r="AP4546" s="7" t="s">
        <v>903</v>
      </c>
      <c r="AQ4546" s="7"/>
    </row>
    <row r="4547" spans="1:43" ht="15.75" customHeight="1">
      <c r="A4547" s="19">
        <v>40800</v>
      </c>
      <c r="B4547" s="23" t="s">
        <v>1902</v>
      </c>
      <c r="C4547" s="24" t="s">
        <v>1905</v>
      </c>
      <c r="D4547" s="24" t="s">
        <v>1888</v>
      </c>
      <c r="E4547" s="15" t="s">
        <v>311</v>
      </c>
      <c r="F4547" s="15" t="s">
        <v>13</v>
      </c>
      <c r="G4547" s="15" t="s">
        <v>13</v>
      </c>
      <c r="H4547" s="15" t="s">
        <v>15</v>
      </c>
      <c r="I4547" s="15">
        <v>1884</v>
      </c>
      <c r="J4547" s="15" t="s">
        <v>315</v>
      </c>
      <c r="K4547" s="16">
        <v>27.8</v>
      </c>
      <c r="L4547" s="15" t="s">
        <v>16</v>
      </c>
      <c r="M4547" s="16">
        <v>7</v>
      </c>
      <c r="N4547" s="16">
        <v>9.5</v>
      </c>
      <c r="O4547" s="16"/>
      <c r="P4547" s="16"/>
      <c r="Q4547" s="16"/>
      <c r="R4547" s="16"/>
      <c r="S4547" s="16"/>
      <c r="T4547" s="16"/>
      <c r="U4547" s="16"/>
      <c r="V4547" s="10">
        <f t="shared" si="200"/>
        <v>9.5</v>
      </c>
      <c r="W4547" s="15">
        <v>9999</v>
      </c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 t="s">
        <v>119</v>
      </c>
      <c r="AH4547" s="15" t="s">
        <v>436</v>
      </c>
      <c r="AI4547" s="15" t="s">
        <v>436</v>
      </c>
      <c r="AJ4547" s="15" t="s">
        <v>436</v>
      </c>
      <c r="AK4547" s="15"/>
      <c r="AL4547" s="15"/>
      <c r="AM4547" s="15"/>
      <c r="AN4547" s="15"/>
      <c r="AO4547" s="15"/>
      <c r="AP4547" s="15"/>
      <c r="AQ4547" s="7"/>
    </row>
    <row r="4548" spans="1:43" ht="15.75" customHeight="1">
      <c r="A4548" s="17">
        <v>41536</v>
      </c>
      <c r="B4548" s="22" t="s">
        <v>2048</v>
      </c>
      <c r="C4548" s="22" t="s">
        <v>1905</v>
      </c>
      <c r="D4548" s="22" t="s">
        <v>1888</v>
      </c>
      <c r="E4548" s="7" t="s">
        <v>311</v>
      </c>
      <c r="F4548" s="7" t="s">
        <v>13</v>
      </c>
      <c r="G4548" s="7" t="s">
        <v>13</v>
      </c>
      <c r="H4548" s="7" t="s">
        <v>15</v>
      </c>
      <c r="I4548" s="7">
        <v>1884</v>
      </c>
      <c r="J4548" s="7" t="s">
        <v>315</v>
      </c>
      <c r="K4548" s="10">
        <v>27.8</v>
      </c>
      <c r="L4548" s="7" t="s">
        <v>16</v>
      </c>
      <c r="M4548" s="10">
        <v>7</v>
      </c>
      <c r="N4548" s="10">
        <v>10.5</v>
      </c>
      <c r="V4548" s="7">
        <f t="shared" si="200"/>
        <v>10.5</v>
      </c>
      <c r="W4548" s="7">
        <v>9999</v>
      </c>
      <c r="AE4548" s="7">
        <v>3</v>
      </c>
      <c r="AG4548" s="7" t="s">
        <v>119</v>
      </c>
      <c r="AH4548" s="7" t="s">
        <v>436</v>
      </c>
      <c r="AI4548" s="7" t="s">
        <v>436</v>
      </c>
      <c r="AJ4548" s="7" t="s">
        <v>436</v>
      </c>
      <c r="AQ4548" s="7"/>
    </row>
    <row r="4549" spans="1:43" ht="15.75" customHeight="1">
      <c r="A4549" s="17">
        <v>41986</v>
      </c>
      <c r="B4549" s="22">
        <v>2014</v>
      </c>
      <c r="C4549" s="22" t="s">
        <v>1905</v>
      </c>
      <c r="D4549" s="22" t="s">
        <v>1888</v>
      </c>
      <c r="E4549" s="7" t="s">
        <v>311</v>
      </c>
      <c r="F4549" s="7" t="s">
        <v>13</v>
      </c>
      <c r="G4549" s="7" t="s">
        <v>13</v>
      </c>
      <c r="H4549" s="7" t="s">
        <v>15</v>
      </c>
      <c r="I4549" s="7">
        <v>1884</v>
      </c>
      <c r="J4549" s="7" t="s">
        <v>315</v>
      </c>
      <c r="K4549" s="10">
        <v>27.8</v>
      </c>
      <c r="L4549" s="7" t="s">
        <v>16</v>
      </c>
      <c r="M4549" s="10">
        <v>7</v>
      </c>
      <c r="N4549" s="10">
        <v>10.6</v>
      </c>
      <c r="V4549" s="7">
        <v>10.6</v>
      </c>
      <c r="W4549" s="7">
        <v>9999</v>
      </c>
      <c r="AE4549" s="7">
        <v>0</v>
      </c>
      <c r="AG4549" s="7" t="s">
        <v>119</v>
      </c>
      <c r="AH4549" s="7" t="s">
        <v>436</v>
      </c>
      <c r="AI4549" s="7" t="s">
        <v>436</v>
      </c>
      <c r="AJ4549" s="7" t="s">
        <v>436</v>
      </c>
      <c r="AK4549" s="7" t="s">
        <v>318</v>
      </c>
      <c r="AQ4549" s="7"/>
    </row>
    <row r="4550" spans="1:43" ht="15.75" customHeight="1">
      <c r="A4550" s="17">
        <v>37571</v>
      </c>
      <c r="B4550" s="24">
        <v>2002</v>
      </c>
      <c r="C4550" s="24" t="s">
        <v>1905</v>
      </c>
      <c r="D4550" s="24" t="s">
        <v>1888</v>
      </c>
      <c r="E4550" s="7" t="s">
        <v>311</v>
      </c>
      <c r="F4550" s="7" t="s">
        <v>13</v>
      </c>
      <c r="G4550" s="7" t="s">
        <v>228</v>
      </c>
      <c r="H4550" s="7" t="s">
        <v>15</v>
      </c>
      <c r="I4550" s="7">
        <v>1885</v>
      </c>
      <c r="J4550" s="7" t="s">
        <v>119</v>
      </c>
      <c r="K4550" s="10">
        <v>27.7</v>
      </c>
      <c r="L4550" s="7" t="s">
        <v>16</v>
      </c>
      <c r="M4550" s="10">
        <v>5.5</v>
      </c>
      <c r="N4550" s="10">
        <v>3.2</v>
      </c>
      <c r="O4550" s="7"/>
      <c r="V4550" s="10">
        <f t="shared" ref="V4550:V4556" si="201">SQRT((N4550*N4550)+(O4550*O4550)+((P4550*P4550)+(Q4550*Q4550)+(R4550*R4550)+(S4550*S4550)+(T4550*T4550)+(U4550*U4550)))</f>
        <v>3.2</v>
      </c>
      <c r="W4550" s="7">
        <v>9999</v>
      </c>
      <c r="AC4550" s="9"/>
      <c r="AD4550" s="9"/>
      <c r="AE4550" s="7">
        <v>0</v>
      </c>
      <c r="AG4550" s="7" t="s">
        <v>119</v>
      </c>
      <c r="AH4550" s="7" t="s">
        <v>436</v>
      </c>
      <c r="AI4550" s="7" t="s">
        <v>436</v>
      </c>
      <c r="AJ4550" s="7" t="s">
        <v>436</v>
      </c>
      <c r="AQ4550" s="7"/>
    </row>
    <row r="4551" spans="1:43" ht="15.75" customHeight="1">
      <c r="A4551" s="17">
        <v>37904</v>
      </c>
      <c r="B4551" s="24" t="s">
        <v>1894</v>
      </c>
      <c r="C4551" s="24" t="s">
        <v>1905</v>
      </c>
      <c r="D4551" s="24" t="s">
        <v>1888</v>
      </c>
      <c r="E4551" s="7" t="s">
        <v>311</v>
      </c>
      <c r="F4551" s="7" t="s">
        <v>316</v>
      </c>
      <c r="G4551" s="7" t="s">
        <v>13</v>
      </c>
      <c r="H4551" s="7" t="s">
        <v>15</v>
      </c>
      <c r="I4551" s="7">
        <v>1885</v>
      </c>
      <c r="J4551" s="7" t="s">
        <v>315</v>
      </c>
      <c r="K4551" s="10">
        <v>27.7</v>
      </c>
      <c r="L4551" s="7" t="s">
        <v>16</v>
      </c>
      <c r="M4551" s="10">
        <v>5.5</v>
      </c>
      <c r="N4551" s="10">
        <v>3.5</v>
      </c>
      <c r="O4551" s="7"/>
      <c r="V4551" s="10">
        <f t="shared" si="201"/>
        <v>3.5</v>
      </c>
      <c r="W4551" s="7">
        <v>700</v>
      </c>
      <c r="AC4551" s="9"/>
      <c r="AD4551" s="9"/>
      <c r="AG4551" s="7" t="s">
        <v>119</v>
      </c>
      <c r="AH4551" s="7" t="s">
        <v>436</v>
      </c>
      <c r="AI4551" s="7" t="s">
        <v>436</v>
      </c>
      <c r="AJ4551" s="7" t="s">
        <v>436</v>
      </c>
      <c r="AQ4551" s="7"/>
    </row>
    <row r="4552" spans="1:43" ht="15.75" customHeight="1">
      <c r="A4552" s="17">
        <v>38337</v>
      </c>
      <c r="B4552" s="22" t="s">
        <v>1895</v>
      </c>
      <c r="C4552" s="24" t="s">
        <v>1905</v>
      </c>
      <c r="D4552" s="24" t="s">
        <v>1888</v>
      </c>
      <c r="E4552" s="7" t="s">
        <v>311</v>
      </c>
      <c r="F4552" s="7" t="s">
        <v>13</v>
      </c>
      <c r="G4552" s="7" t="s">
        <v>314</v>
      </c>
      <c r="H4552" s="7" t="s">
        <v>15</v>
      </c>
      <c r="I4552" s="7">
        <v>1885</v>
      </c>
      <c r="J4552" s="7" t="s">
        <v>315</v>
      </c>
      <c r="K4552" s="10">
        <v>27.7</v>
      </c>
      <c r="L4552" s="7" t="s">
        <v>16</v>
      </c>
      <c r="M4552" s="10">
        <v>5.5</v>
      </c>
      <c r="N4552" s="10">
        <v>3.7</v>
      </c>
      <c r="O4552" s="7"/>
      <c r="V4552" s="10">
        <f t="shared" si="201"/>
        <v>3.7</v>
      </c>
      <c r="W4552" s="7">
        <v>1456</v>
      </c>
      <c r="AC4552" s="9"/>
      <c r="AD4552" s="9"/>
      <c r="AG4552" s="7" t="s">
        <v>119</v>
      </c>
      <c r="AH4552" s="7" t="s">
        <v>436</v>
      </c>
      <c r="AI4552" s="7" t="s">
        <v>436</v>
      </c>
      <c r="AJ4552" s="7" t="s">
        <v>436</v>
      </c>
      <c r="AQ4552" s="7"/>
    </row>
    <row r="4553" spans="1:43" ht="15.75" customHeight="1">
      <c r="A4553" s="17">
        <v>39427</v>
      </c>
      <c r="B4553" s="22" t="s">
        <v>1898</v>
      </c>
      <c r="C4553" s="24" t="s">
        <v>1905</v>
      </c>
      <c r="D4553" s="24" t="s">
        <v>1888</v>
      </c>
      <c r="E4553" s="7" t="s">
        <v>311</v>
      </c>
      <c r="F4553" s="7" t="s">
        <v>13</v>
      </c>
      <c r="G4553" s="7" t="s">
        <v>575</v>
      </c>
      <c r="H4553" s="7" t="s">
        <v>15</v>
      </c>
      <c r="I4553" s="7">
        <v>1885</v>
      </c>
      <c r="J4553" s="7" t="s">
        <v>315</v>
      </c>
      <c r="K4553" s="10">
        <v>27.7</v>
      </c>
      <c r="L4553" s="7" t="s">
        <v>16</v>
      </c>
      <c r="M4553" s="10">
        <v>5.5</v>
      </c>
      <c r="N4553" s="10">
        <v>5</v>
      </c>
      <c r="P4553" s="10"/>
      <c r="Q4553" s="10"/>
      <c r="R4553" s="10"/>
      <c r="S4553" s="10"/>
      <c r="V4553" s="10">
        <f t="shared" si="201"/>
        <v>5</v>
      </c>
      <c r="W4553" s="8"/>
      <c r="AE4553" s="7">
        <v>0</v>
      </c>
      <c r="AG4553" s="7" t="s">
        <v>119</v>
      </c>
      <c r="AH4553" s="7" t="s">
        <v>436</v>
      </c>
      <c r="AI4553" s="7" t="s">
        <v>436</v>
      </c>
      <c r="AJ4553" s="7" t="s">
        <v>436</v>
      </c>
      <c r="AQ4553" s="7"/>
    </row>
    <row r="4554" spans="1:43" ht="15.75" customHeight="1">
      <c r="A4554" s="17">
        <v>40070</v>
      </c>
      <c r="B4554" s="22" t="s">
        <v>1900</v>
      </c>
      <c r="C4554" s="24" t="s">
        <v>1905</v>
      </c>
      <c r="D4554" s="24" t="s">
        <v>1888</v>
      </c>
      <c r="E4554" s="7" t="s">
        <v>311</v>
      </c>
      <c r="F4554" s="7" t="s">
        <v>13</v>
      </c>
      <c r="G4554" s="7" t="s">
        <v>229</v>
      </c>
      <c r="H4554" s="7" t="s">
        <v>15</v>
      </c>
      <c r="I4554" s="7">
        <v>1885</v>
      </c>
      <c r="J4554" s="7" t="s">
        <v>315</v>
      </c>
      <c r="K4554" s="10">
        <v>27.7</v>
      </c>
      <c r="L4554" s="7" t="s">
        <v>16</v>
      </c>
      <c r="M4554" s="10">
        <v>5.5</v>
      </c>
      <c r="N4554" s="10">
        <v>5.9</v>
      </c>
      <c r="O4554" s="7"/>
      <c r="V4554" s="10">
        <f t="shared" si="201"/>
        <v>5.9</v>
      </c>
      <c r="W4554" s="7">
        <v>9999</v>
      </c>
      <c r="AE4554" s="7">
        <v>0</v>
      </c>
      <c r="AG4554" s="7" t="s">
        <v>119</v>
      </c>
      <c r="AH4554" s="7" t="s">
        <v>436</v>
      </c>
      <c r="AI4554" s="7" t="s">
        <v>436</v>
      </c>
      <c r="AJ4554" s="7" t="s">
        <v>436</v>
      </c>
      <c r="AQ4554" s="7"/>
    </row>
    <row r="4555" spans="1:43" ht="15.75" customHeight="1">
      <c r="A4555" s="19">
        <v>40800</v>
      </c>
      <c r="B4555" s="23" t="s">
        <v>1902</v>
      </c>
      <c r="C4555" s="24" t="s">
        <v>1905</v>
      </c>
      <c r="D4555" s="24" t="s">
        <v>1888</v>
      </c>
      <c r="E4555" s="15" t="s">
        <v>311</v>
      </c>
      <c r="F4555" s="15" t="s">
        <v>13</v>
      </c>
      <c r="G4555" s="15" t="s">
        <v>13</v>
      </c>
      <c r="H4555" s="15" t="s">
        <v>15</v>
      </c>
      <c r="I4555" s="15">
        <v>1885</v>
      </c>
      <c r="J4555" s="15" t="s">
        <v>315</v>
      </c>
      <c r="K4555" s="16">
        <v>27.7</v>
      </c>
      <c r="L4555" s="15" t="s">
        <v>16</v>
      </c>
      <c r="M4555" s="16">
        <v>5.5</v>
      </c>
      <c r="N4555" s="16">
        <v>7.5</v>
      </c>
      <c r="O4555" s="16"/>
      <c r="P4555" s="16"/>
      <c r="Q4555" s="16"/>
      <c r="R4555" s="16"/>
      <c r="S4555" s="16"/>
      <c r="T4555" s="16"/>
      <c r="U4555" s="16"/>
      <c r="V4555" s="10">
        <f t="shared" si="201"/>
        <v>7.5</v>
      </c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 t="s">
        <v>119</v>
      </c>
      <c r="AH4555" s="15" t="s">
        <v>436</v>
      </c>
      <c r="AI4555" s="15" t="s">
        <v>436</v>
      </c>
      <c r="AJ4555" s="15" t="s">
        <v>436</v>
      </c>
      <c r="AK4555" s="15"/>
      <c r="AL4555" s="15"/>
      <c r="AM4555" s="15"/>
      <c r="AN4555" s="15"/>
      <c r="AO4555" s="15"/>
      <c r="AP4555" s="15"/>
      <c r="AQ4555" s="7"/>
    </row>
    <row r="4556" spans="1:43" ht="15.75" customHeight="1">
      <c r="A4556" s="17">
        <v>41536</v>
      </c>
      <c r="B4556" s="22" t="s">
        <v>2048</v>
      </c>
      <c r="C4556" s="22" t="s">
        <v>1905</v>
      </c>
      <c r="D4556" s="22" t="s">
        <v>1888</v>
      </c>
      <c r="E4556" s="7" t="s">
        <v>311</v>
      </c>
      <c r="F4556" s="7" t="s">
        <v>13</v>
      </c>
      <c r="G4556" s="7" t="s">
        <v>13</v>
      </c>
      <c r="H4556" s="7" t="s">
        <v>15</v>
      </c>
      <c r="I4556" s="7">
        <v>1885</v>
      </c>
      <c r="J4556" s="7" t="s">
        <v>315</v>
      </c>
      <c r="K4556" s="10">
        <v>27.7</v>
      </c>
      <c r="L4556" s="7" t="s">
        <v>16</v>
      </c>
      <c r="M4556" s="10">
        <v>5.5</v>
      </c>
      <c r="N4556" s="10">
        <v>8.8000000000000007</v>
      </c>
      <c r="V4556" s="7">
        <f t="shared" si="201"/>
        <v>8.8000000000000007</v>
      </c>
      <c r="AG4556" s="7" t="s">
        <v>119</v>
      </c>
      <c r="AH4556" s="7" t="s">
        <v>436</v>
      </c>
      <c r="AI4556" s="7" t="s">
        <v>436</v>
      </c>
      <c r="AJ4556" s="7" t="s">
        <v>436</v>
      </c>
      <c r="AQ4556" s="7"/>
    </row>
    <row r="4557" spans="1:43" ht="15.75" customHeight="1">
      <c r="A4557" s="17">
        <v>41986</v>
      </c>
      <c r="B4557" s="22">
        <v>2014</v>
      </c>
      <c r="C4557" s="22" t="s">
        <v>1905</v>
      </c>
      <c r="D4557" s="22" t="s">
        <v>1888</v>
      </c>
      <c r="E4557" s="7" t="s">
        <v>311</v>
      </c>
      <c r="F4557" s="7" t="s">
        <v>13</v>
      </c>
      <c r="G4557" s="7" t="s">
        <v>13</v>
      </c>
      <c r="H4557" s="7" t="s">
        <v>15</v>
      </c>
      <c r="I4557" s="7">
        <v>1885</v>
      </c>
      <c r="J4557" s="7" t="s">
        <v>315</v>
      </c>
      <c r="K4557" s="10">
        <v>27.7</v>
      </c>
      <c r="L4557" s="7" t="s">
        <v>16</v>
      </c>
      <c r="M4557" s="10">
        <v>5.5</v>
      </c>
      <c r="N4557" s="10">
        <v>8.9</v>
      </c>
      <c r="V4557" s="7">
        <v>8.9</v>
      </c>
      <c r="W4557" s="7">
        <v>9999</v>
      </c>
      <c r="AE4557" s="7">
        <v>0</v>
      </c>
      <c r="AG4557" s="7" t="s">
        <v>119</v>
      </c>
      <c r="AH4557" s="7" t="s">
        <v>436</v>
      </c>
      <c r="AI4557" s="7" t="s">
        <v>436</v>
      </c>
      <c r="AJ4557" s="7" t="s">
        <v>436</v>
      </c>
      <c r="AK4557" s="7" t="s">
        <v>119</v>
      </c>
      <c r="AQ4557" s="7"/>
    </row>
    <row r="4558" spans="1:43" ht="15.75" customHeight="1">
      <c r="A4558" s="17">
        <v>37571</v>
      </c>
      <c r="B4558" s="24">
        <v>2002</v>
      </c>
      <c r="C4558" s="24" t="s">
        <v>1905</v>
      </c>
      <c r="D4558" s="24" t="s">
        <v>1888</v>
      </c>
      <c r="E4558" s="7" t="s">
        <v>311</v>
      </c>
      <c r="F4558" s="7" t="s">
        <v>13</v>
      </c>
      <c r="G4558" s="7" t="s">
        <v>228</v>
      </c>
      <c r="H4558" s="7" t="s">
        <v>15</v>
      </c>
      <c r="I4558" s="7">
        <v>1886</v>
      </c>
      <c r="J4558" s="7" t="s">
        <v>119</v>
      </c>
      <c r="K4558" s="10">
        <v>27.1</v>
      </c>
      <c r="L4558" s="7" t="s">
        <v>16</v>
      </c>
      <c r="M4558" s="10">
        <v>3.3</v>
      </c>
      <c r="N4558" s="10">
        <v>2.5</v>
      </c>
      <c r="O4558" s="7"/>
      <c r="V4558" s="10">
        <f t="shared" ref="V4558:V4564" si="202">SQRT((N4558*N4558)+(O4558*O4558)+((P4558*P4558)+(Q4558*Q4558)+(R4558*R4558)+(S4558*S4558)+(T4558*T4558)+(U4558*U4558)))</f>
        <v>2.5</v>
      </c>
      <c r="W4558" s="7">
        <v>226</v>
      </c>
      <c r="AC4558" s="9">
        <v>14</v>
      </c>
      <c r="AD4558" s="9"/>
      <c r="AE4558" s="7">
        <v>0</v>
      </c>
      <c r="AG4558" s="7" t="s">
        <v>119</v>
      </c>
      <c r="AH4558" s="7" t="s">
        <v>436</v>
      </c>
      <c r="AI4558" s="7" t="s">
        <v>436</v>
      </c>
      <c r="AJ4558" s="7" t="s">
        <v>436</v>
      </c>
      <c r="AQ4558" s="7"/>
    </row>
    <row r="4559" spans="1:43" ht="15.75" customHeight="1">
      <c r="A4559" s="17">
        <v>37904</v>
      </c>
      <c r="B4559" s="24" t="s">
        <v>1894</v>
      </c>
      <c r="C4559" s="24" t="s">
        <v>1905</v>
      </c>
      <c r="D4559" s="24" t="s">
        <v>1888</v>
      </c>
      <c r="E4559" s="7" t="s">
        <v>311</v>
      </c>
      <c r="F4559" s="7" t="s">
        <v>316</v>
      </c>
      <c r="G4559" s="7" t="s">
        <v>13</v>
      </c>
      <c r="H4559" s="7" t="s">
        <v>15</v>
      </c>
      <c r="I4559" s="7">
        <v>1886</v>
      </c>
      <c r="J4559" s="7" t="s">
        <v>315</v>
      </c>
      <c r="K4559" s="10">
        <v>27.1</v>
      </c>
      <c r="L4559" s="7" t="s">
        <v>16</v>
      </c>
      <c r="M4559" s="10">
        <v>3.3</v>
      </c>
      <c r="N4559" s="10">
        <v>3</v>
      </c>
      <c r="O4559" s="7"/>
      <c r="V4559" s="10">
        <f t="shared" si="202"/>
        <v>3</v>
      </c>
      <c r="W4559" s="7">
        <v>262</v>
      </c>
      <c r="AC4559" s="9">
        <v>13</v>
      </c>
      <c r="AD4559" s="9"/>
      <c r="AG4559" s="7" t="s">
        <v>119</v>
      </c>
      <c r="AH4559" s="7" t="s">
        <v>436</v>
      </c>
      <c r="AI4559" s="7" t="s">
        <v>436</v>
      </c>
      <c r="AJ4559" s="7" t="s">
        <v>436</v>
      </c>
      <c r="AQ4559" s="7"/>
    </row>
    <row r="4560" spans="1:43" ht="15.75" customHeight="1">
      <c r="A4560" s="17">
        <v>38337</v>
      </c>
      <c r="B4560" s="22" t="s">
        <v>1895</v>
      </c>
      <c r="C4560" s="24" t="s">
        <v>1905</v>
      </c>
      <c r="D4560" s="24" t="s">
        <v>1888</v>
      </c>
      <c r="E4560" s="7" t="s">
        <v>311</v>
      </c>
      <c r="F4560" s="7" t="s">
        <v>13</v>
      </c>
      <c r="G4560" s="7" t="s">
        <v>314</v>
      </c>
      <c r="H4560" s="7" t="s">
        <v>15</v>
      </c>
      <c r="I4560" s="7">
        <v>1886</v>
      </c>
      <c r="J4560" s="7" t="s">
        <v>315</v>
      </c>
      <c r="K4560" s="10">
        <v>27.1</v>
      </c>
      <c r="L4560" s="7" t="s">
        <v>16</v>
      </c>
      <c r="M4560" s="10">
        <v>3.3</v>
      </c>
      <c r="N4560" s="10">
        <v>3.3</v>
      </c>
      <c r="O4560" s="7"/>
      <c r="V4560" s="10">
        <f t="shared" si="202"/>
        <v>3.3</v>
      </c>
      <c r="W4560" s="7">
        <v>305</v>
      </c>
      <c r="AC4560" s="9"/>
      <c r="AD4560" s="9"/>
      <c r="AG4560" s="7" t="s">
        <v>119</v>
      </c>
      <c r="AH4560" s="7" t="s">
        <v>436</v>
      </c>
      <c r="AI4560" s="7" t="s">
        <v>436</v>
      </c>
      <c r="AJ4560" s="7" t="s">
        <v>436</v>
      </c>
      <c r="AQ4560" s="7"/>
    </row>
    <row r="4561" spans="1:43" ht="15.75" customHeight="1">
      <c r="A4561" s="17">
        <v>39427</v>
      </c>
      <c r="B4561" s="22" t="s">
        <v>1898</v>
      </c>
      <c r="C4561" s="24" t="s">
        <v>1905</v>
      </c>
      <c r="D4561" s="24" t="s">
        <v>1888</v>
      </c>
      <c r="E4561" s="7" t="s">
        <v>311</v>
      </c>
      <c r="F4561" s="7" t="s">
        <v>13</v>
      </c>
      <c r="G4561" s="7" t="s">
        <v>575</v>
      </c>
      <c r="H4561" s="7" t="s">
        <v>15</v>
      </c>
      <c r="I4561" s="7">
        <v>1886</v>
      </c>
      <c r="J4561" s="7" t="s">
        <v>315</v>
      </c>
      <c r="K4561" s="10">
        <v>27.1</v>
      </c>
      <c r="L4561" s="7" t="s">
        <v>16</v>
      </c>
      <c r="M4561" s="10">
        <v>3.3</v>
      </c>
      <c r="N4561" s="10">
        <v>4.9000000000000004</v>
      </c>
      <c r="P4561" s="10"/>
      <c r="Q4561" s="10"/>
      <c r="R4561" s="10"/>
      <c r="S4561" s="10"/>
      <c r="V4561" s="10">
        <f t="shared" si="202"/>
        <v>4.9000000000000004</v>
      </c>
      <c r="W4561" s="8"/>
      <c r="AE4561" s="7">
        <v>0</v>
      </c>
      <c r="AG4561" s="7" t="s">
        <v>119</v>
      </c>
      <c r="AH4561" s="7" t="s">
        <v>436</v>
      </c>
      <c r="AI4561" s="7" t="s">
        <v>436</v>
      </c>
      <c r="AJ4561" s="7" t="s">
        <v>436</v>
      </c>
      <c r="AQ4561" s="7"/>
    </row>
    <row r="4562" spans="1:43" ht="15.75" customHeight="1">
      <c r="A4562" s="17">
        <v>40070</v>
      </c>
      <c r="B4562" s="22" t="s">
        <v>1900</v>
      </c>
      <c r="C4562" s="24" t="s">
        <v>1905</v>
      </c>
      <c r="D4562" s="24" t="s">
        <v>1888</v>
      </c>
      <c r="E4562" s="7" t="s">
        <v>311</v>
      </c>
      <c r="F4562" s="7" t="s">
        <v>13</v>
      </c>
      <c r="G4562" s="7" t="s">
        <v>229</v>
      </c>
      <c r="H4562" s="7" t="s">
        <v>15</v>
      </c>
      <c r="I4562" s="7">
        <v>1886</v>
      </c>
      <c r="J4562" s="7" t="s">
        <v>315</v>
      </c>
      <c r="K4562" s="10">
        <v>27.1</v>
      </c>
      <c r="L4562" s="7" t="s">
        <v>16</v>
      </c>
      <c r="M4562" s="10">
        <v>3.3</v>
      </c>
      <c r="N4562" s="10">
        <v>6.2</v>
      </c>
      <c r="O4562" s="7"/>
      <c r="V4562" s="10">
        <f t="shared" si="202"/>
        <v>6.2</v>
      </c>
      <c r="W4562" s="7">
        <v>9999</v>
      </c>
      <c r="AE4562" s="7">
        <v>0</v>
      </c>
      <c r="AG4562" s="7" t="s">
        <v>119</v>
      </c>
      <c r="AH4562" s="7" t="s">
        <v>436</v>
      </c>
      <c r="AI4562" s="7" t="s">
        <v>436</v>
      </c>
      <c r="AJ4562" s="7" t="s">
        <v>436</v>
      </c>
      <c r="AQ4562" s="7"/>
    </row>
    <row r="4563" spans="1:43" ht="15.75" customHeight="1">
      <c r="A4563" s="19">
        <v>40800</v>
      </c>
      <c r="B4563" s="23" t="s">
        <v>1902</v>
      </c>
      <c r="C4563" s="24" t="s">
        <v>1905</v>
      </c>
      <c r="D4563" s="24" t="s">
        <v>1888</v>
      </c>
      <c r="E4563" s="15" t="s">
        <v>311</v>
      </c>
      <c r="F4563" s="15" t="s">
        <v>13</v>
      </c>
      <c r="G4563" s="15" t="s">
        <v>13</v>
      </c>
      <c r="H4563" s="15" t="s">
        <v>15</v>
      </c>
      <c r="I4563" s="15">
        <v>1886</v>
      </c>
      <c r="J4563" s="15" t="s">
        <v>315</v>
      </c>
      <c r="K4563" s="16">
        <v>27.1</v>
      </c>
      <c r="L4563" s="15" t="s">
        <v>16</v>
      </c>
      <c r="M4563" s="16">
        <v>3.3</v>
      </c>
      <c r="N4563" s="16">
        <v>8.6999999999999993</v>
      </c>
      <c r="O4563" s="16"/>
      <c r="P4563" s="16"/>
      <c r="Q4563" s="16"/>
      <c r="R4563" s="16"/>
      <c r="S4563" s="16"/>
      <c r="T4563" s="16"/>
      <c r="U4563" s="16"/>
      <c r="V4563" s="10">
        <f t="shared" si="202"/>
        <v>8.6999999999999993</v>
      </c>
      <c r="W4563" s="15">
        <v>9999</v>
      </c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 t="s">
        <v>119</v>
      </c>
      <c r="AH4563" s="15" t="s">
        <v>436</v>
      </c>
      <c r="AI4563" s="15" t="s">
        <v>436</v>
      </c>
      <c r="AJ4563" s="15" t="s">
        <v>436</v>
      </c>
      <c r="AK4563" s="15"/>
      <c r="AL4563" s="15" t="s">
        <v>318</v>
      </c>
      <c r="AM4563" s="15"/>
      <c r="AN4563" s="15"/>
      <c r="AO4563" s="15"/>
      <c r="AP4563" s="15" t="s">
        <v>1603</v>
      </c>
      <c r="AQ4563" s="7"/>
    </row>
    <row r="4564" spans="1:43" ht="15.75" customHeight="1">
      <c r="A4564" s="17">
        <v>41536</v>
      </c>
      <c r="B4564" s="22" t="s">
        <v>2048</v>
      </c>
      <c r="C4564" s="22" t="s">
        <v>1905</v>
      </c>
      <c r="D4564" s="22" t="s">
        <v>1888</v>
      </c>
      <c r="E4564" s="7" t="s">
        <v>311</v>
      </c>
      <c r="F4564" s="7" t="s">
        <v>13</v>
      </c>
      <c r="G4564" s="7" t="s">
        <v>13</v>
      </c>
      <c r="H4564" s="7" t="s">
        <v>15</v>
      </c>
      <c r="I4564" s="7">
        <v>1886</v>
      </c>
      <c r="J4564" s="7" t="s">
        <v>315</v>
      </c>
      <c r="K4564" s="10">
        <v>27.1</v>
      </c>
      <c r="L4564" s="7" t="s">
        <v>16</v>
      </c>
      <c r="M4564" s="10">
        <v>3.3</v>
      </c>
      <c r="N4564" s="10">
        <v>9.6999999999999993</v>
      </c>
      <c r="V4564" s="7">
        <f t="shared" si="202"/>
        <v>9.6999999999999993</v>
      </c>
      <c r="W4564" s="7">
        <v>9999</v>
      </c>
      <c r="AG4564" s="7" t="s">
        <v>119</v>
      </c>
      <c r="AH4564" s="7" t="s">
        <v>436</v>
      </c>
      <c r="AI4564" s="7" t="s">
        <v>436</v>
      </c>
      <c r="AJ4564" s="7" t="s">
        <v>436</v>
      </c>
      <c r="AK4564" s="7" t="s">
        <v>318</v>
      </c>
      <c r="AL4564" s="7" t="s">
        <v>318</v>
      </c>
      <c r="AP4564" s="7" t="s">
        <v>2102</v>
      </c>
      <c r="AQ4564" s="7"/>
    </row>
    <row r="4565" spans="1:43" ht="15.75" customHeight="1">
      <c r="A4565" s="17">
        <v>41986</v>
      </c>
      <c r="B4565" s="22">
        <v>2014</v>
      </c>
      <c r="C4565" s="22" t="s">
        <v>1905</v>
      </c>
      <c r="D4565" s="22" t="s">
        <v>1888</v>
      </c>
      <c r="E4565" s="7" t="s">
        <v>311</v>
      </c>
      <c r="F4565" s="7" t="s">
        <v>13</v>
      </c>
      <c r="G4565" s="7" t="s">
        <v>13</v>
      </c>
      <c r="H4565" s="7" t="s">
        <v>15</v>
      </c>
      <c r="I4565" s="7">
        <v>1886</v>
      </c>
      <c r="J4565" s="7" t="s">
        <v>315</v>
      </c>
      <c r="K4565" s="10">
        <v>27.1</v>
      </c>
      <c r="L4565" s="7" t="s">
        <v>16</v>
      </c>
      <c r="M4565" s="10">
        <v>3.3</v>
      </c>
      <c r="N4565" s="10">
        <v>9.9</v>
      </c>
      <c r="V4565" s="7">
        <v>9.9</v>
      </c>
      <c r="W4565" s="7">
        <v>9999</v>
      </c>
      <c r="AE4565" s="7">
        <v>0</v>
      </c>
      <c r="AG4565" s="7" t="s">
        <v>119</v>
      </c>
      <c r="AH4565" s="7" t="s">
        <v>436</v>
      </c>
      <c r="AI4565" s="7" t="s">
        <v>436</v>
      </c>
      <c r="AJ4565" s="7" t="s">
        <v>436</v>
      </c>
      <c r="AK4565" s="7" t="s">
        <v>318</v>
      </c>
      <c r="AP4565" s="7" t="s">
        <v>2401</v>
      </c>
      <c r="AQ4565" s="7"/>
    </row>
    <row r="4566" spans="1:43" ht="15.75" customHeight="1">
      <c r="A4566" s="17">
        <v>37571</v>
      </c>
      <c r="B4566" s="24">
        <v>2002</v>
      </c>
      <c r="C4566" s="24" t="s">
        <v>1905</v>
      </c>
      <c r="D4566" s="24" t="s">
        <v>1888</v>
      </c>
      <c r="E4566" s="7" t="s">
        <v>311</v>
      </c>
      <c r="F4566" s="7" t="s">
        <v>13</v>
      </c>
      <c r="G4566" s="7" t="s">
        <v>228</v>
      </c>
      <c r="H4566" s="7" t="s">
        <v>123</v>
      </c>
      <c r="I4566" s="7">
        <v>1887</v>
      </c>
      <c r="J4566" s="7" t="s">
        <v>119</v>
      </c>
      <c r="K4566" s="10">
        <v>28.8</v>
      </c>
      <c r="L4566" s="7" t="s">
        <v>16</v>
      </c>
      <c r="M4566" s="10">
        <v>3.6</v>
      </c>
      <c r="N4566" s="10">
        <v>0.3</v>
      </c>
      <c r="O4566" s="7"/>
      <c r="V4566" s="10">
        <f t="shared" ref="V4566:V4572" si="203">SQRT((N4566*N4566)+(O4566*O4566)+((P4566*P4566)+(Q4566*Q4566)+(R4566*R4566)+(S4566*S4566)+(T4566*T4566)+(U4566*U4566)))</f>
        <v>0.3</v>
      </c>
      <c r="W4566" s="7">
        <v>11</v>
      </c>
      <c r="AC4566" s="9"/>
      <c r="AD4566" s="9"/>
      <c r="AE4566" s="7">
        <v>0</v>
      </c>
      <c r="AG4566" s="7" t="s">
        <v>119</v>
      </c>
      <c r="AH4566" s="7" t="s">
        <v>436</v>
      </c>
      <c r="AI4566" s="7" t="s">
        <v>436</v>
      </c>
      <c r="AJ4566" s="7" t="s">
        <v>436</v>
      </c>
      <c r="AQ4566" s="7"/>
    </row>
    <row r="4567" spans="1:43" ht="15.75" customHeight="1">
      <c r="A4567" s="17">
        <v>37904</v>
      </c>
      <c r="B4567" s="24" t="s">
        <v>1894</v>
      </c>
      <c r="C4567" s="24" t="s">
        <v>1905</v>
      </c>
      <c r="D4567" s="24" t="s">
        <v>1888</v>
      </c>
      <c r="E4567" s="7" t="s">
        <v>311</v>
      </c>
      <c r="F4567" s="7" t="s">
        <v>316</v>
      </c>
      <c r="G4567" s="7" t="s">
        <v>13</v>
      </c>
      <c r="H4567" s="7" t="s">
        <v>123</v>
      </c>
      <c r="I4567" s="7">
        <v>1887</v>
      </c>
      <c r="J4567" s="7" t="s">
        <v>315</v>
      </c>
      <c r="K4567" s="10">
        <v>28.8</v>
      </c>
      <c r="L4567" s="7" t="s">
        <v>16</v>
      </c>
      <c r="M4567" s="10">
        <v>3.6</v>
      </c>
      <c r="N4567" s="10">
        <v>0.3</v>
      </c>
      <c r="O4567" s="7"/>
      <c r="V4567" s="10">
        <f t="shared" si="203"/>
        <v>0.3</v>
      </c>
      <c r="W4567" s="7">
        <v>14</v>
      </c>
      <c r="AC4567" s="9">
        <v>0</v>
      </c>
      <c r="AD4567" s="9"/>
      <c r="AE4567" s="7">
        <v>0</v>
      </c>
      <c r="AG4567" s="7" t="s">
        <v>119</v>
      </c>
      <c r="AH4567" s="7" t="s">
        <v>436</v>
      </c>
      <c r="AI4567" s="7" t="s">
        <v>436</v>
      </c>
      <c r="AJ4567" s="7" t="s">
        <v>436</v>
      </c>
      <c r="AQ4567" s="7"/>
    </row>
    <row r="4568" spans="1:43" ht="15.75" customHeight="1">
      <c r="A4568" s="17">
        <v>38337</v>
      </c>
      <c r="B4568" s="22" t="s">
        <v>1895</v>
      </c>
      <c r="C4568" s="24" t="s">
        <v>1905</v>
      </c>
      <c r="D4568" s="24" t="s">
        <v>1888</v>
      </c>
      <c r="E4568" s="7" t="s">
        <v>311</v>
      </c>
      <c r="F4568" s="7" t="s">
        <v>13</v>
      </c>
      <c r="G4568" s="7" t="s">
        <v>314</v>
      </c>
      <c r="H4568" s="7" t="s">
        <v>123</v>
      </c>
      <c r="I4568" s="7">
        <v>1887</v>
      </c>
      <c r="J4568" s="7" t="s">
        <v>315</v>
      </c>
      <c r="K4568" s="10">
        <v>28.8</v>
      </c>
      <c r="L4568" s="7" t="s">
        <v>16</v>
      </c>
      <c r="M4568" s="10">
        <v>3.6</v>
      </c>
      <c r="N4568" s="10">
        <v>0.3</v>
      </c>
      <c r="O4568" s="7"/>
      <c r="V4568" s="10">
        <f t="shared" si="203"/>
        <v>0.3</v>
      </c>
      <c r="W4568" s="7">
        <v>7</v>
      </c>
      <c r="AC4568" s="9">
        <v>0</v>
      </c>
      <c r="AD4568" s="9"/>
      <c r="AE4568" s="7">
        <v>0</v>
      </c>
      <c r="AG4568" s="7" t="s">
        <v>119</v>
      </c>
      <c r="AH4568" s="7" t="s">
        <v>436</v>
      </c>
      <c r="AI4568" s="7" t="s">
        <v>436</v>
      </c>
      <c r="AJ4568" s="7" t="s">
        <v>436</v>
      </c>
      <c r="AQ4568" s="7"/>
    </row>
    <row r="4569" spans="1:43" ht="15.75" customHeight="1">
      <c r="A4569" s="17">
        <v>39427</v>
      </c>
      <c r="B4569" s="22" t="s">
        <v>1898</v>
      </c>
      <c r="C4569" s="24" t="s">
        <v>1905</v>
      </c>
      <c r="D4569" s="24" t="s">
        <v>1888</v>
      </c>
      <c r="E4569" s="7" t="s">
        <v>311</v>
      </c>
      <c r="F4569" s="7" t="s">
        <v>13</v>
      </c>
      <c r="G4569" s="7" t="s">
        <v>575</v>
      </c>
      <c r="H4569" s="7" t="s">
        <v>123</v>
      </c>
      <c r="I4569" s="7">
        <v>1887</v>
      </c>
      <c r="J4569" s="7" t="s">
        <v>315</v>
      </c>
      <c r="K4569" s="10">
        <v>28.8</v>
      </c>
      <c r="L4569" s="7" t="s">
        <v>16</v>
      </c>
      <c r="M4569" s="10">
        <v>3.6</v>
      </c>
      <c r="N4569" s="10">
        <v>0.5</v>
      </c>
      <c r="P4569" s="10"/>
      <c r="Q4569" s="10"/>
      <c r="R4569" s="10"/>
      <c r="S4569" s="10"/>
      <c r="V4569" s="10">
        <f t="shared" si="203"/>
        <v>0.5</v>
      </c>
      <c r="W4569" s="8">
        <v>18</v>
      </c>
      <c r="AG4569" s="7" t="s">
        <v>119</v>
      </c>
      <c r="AH4569" s="7" t="s">
        <v>436</v>
      </c>
      <c r="AI4569" s="7" t="s">
        <v>436</v>
      </c>
      <c r="AJ4569" s="7" t="s">
        <v>436</v>
      </c>
      <c r="AP4569" s="7" t="s">
        <v>594</v>
      </c>
      <c r="AQ4569" s="7"/>
    </row>
    <row r="4570" spans="1:43" ht="15.75" customHeight="1">
      <c r="A4570" s="17">
        <v>40070</v>
      </c>
      <c r="B4570" s="22" t="s">
        <v>1900</v>
      </c>
      <c r="C4570" s="24" t="s">
        <v>1905</v>
      </c>
      <c r="D4570" s="24" t="s">
        <v>1888</v>
      </c>
      <c r="E4570" s="7" t="s">
        <v>311</v>
      </c>
      <c r="F4570" s="7" t="s">
        <v>13</v>
      </c>
      <c r="G4570" s="7" t="s">
        <v>229</v>
      </c>
      <c r="H4570" s="7" t="s">
        <v>123</v>
      </c>
      <c r="I4570" s="7">
        <v>1887</v>
      </c>
      <c r="J4570" s="7" t="s">
        <v>315</v>
      </c>
      <c r="K4570" s="10">
        <v>28.8</v>
      </c>
      <c r="L4570" s="7" t="s">
        <v>16</v>
      </c>
      <c r="M4570" s="10">
        <v>3.6</v>
      </c>
      <c r="N4570" s="10">
        <v>0.5</v>
      </c>
      <c r="O4570" s="7"/>
      <c r="V4570" s="10">
        <f t="shared" si="203"/>
        <v>0.5</v>
      </c>
      <c r="W4570" s="7">
        <v>15</v>
      </c>
      <c r="AC4570" s="7">
        <v>4</v>
      </c>
      <c r="AG4570" s="7" t="s">
        <v>119</v>
      </c>
      <c r="AH4570" s="7" t="s">
        <v>436</v>
      </c>
      <c r="AI4570" s="7" t="s">
        <v>436</v>
      </c>
      <c r="AJ4570" s="7" t="s">
        <v>436</v>
      </c>
      <c r="AP4570" s="7" t="s">
        <v>1157</v>
      </c>
      <c r="AQ4570" s="7"/>
    </row>
    <row r="4571" spans="1:43" ht="15.75" customHeight="1">
      <c r="A4571" s="19">
        <v>40800</v>
      </c>
      <c r="B4571" s="23" t="s">
        <v>1902</v>
      </c>
      <c r="C4571" s="24" t="s">
        <v>1905</v>
      </c>
      <c r="D4571" s="24" t="s">
        <v>1888</v>
      </c>
      <c r="E4571" s="15" t="s">
        <v>311</v>
      </c>
      <c r="F4571" s="15" t="s">
        <v>13</v>
      </c>
      <c r="G4571" s="15" t="s">
        <v>13</v>
      </c>
      <c r="H4571" s="15" t="s">
        <v>123</v>
      </c>
      <c r="I4571" s="15">
        <v>1887</v>
      </c>
      <c r="J4571" s="15" t="s">
        <v>315</v>
      </c>
      <c r="K4571" s="16">
        <v>28.8</v>
      </c>
      <c r="L4571" s="15" t="s">
        <v>16</v>
      </c>
      <c r="M4571" s="16">
        <v>3.6</v>
      </c>
      <c r="N4571" s="16">
        <v>9.6</v>
      </c>
      <c r="O4571" s="16"/>
      <c r="P4571" s="16"/>
      <c r="Q4571" s="16"/>
      <c r="R4571" s="16"/>
      <c r="S4571" s="16"/>
      <c r="T4571" s="16"/>
      <c r="U4571" s="16"/>
      <c r="V4571" s="10">
        <f t="shared" si="203"/>
        <v>9.6</v>
      </c>
      <c r="W4571" s="15">
        <v>15</v>
      </c>
      <c r="X4571" s="15"/>
      <c r="Y4571" s="15"/>
      <c r="Z4571" s="15"/>
      <c r="AA4571" s="15"/>
      <c r="AB4571" s="15"/>
      <c r="AC4571" s="15" t="s">
        <v>1605</v>
      </c>
      <c r="AD4571" s="15"/>
      <c r="AE4571" s="15"/>
      <c r="AF4571" s="15"/>
      <c r="AG4571" s="15" t="s">
        <v>119</v>
      </c>
      <c r="AH4571" s="15" t="s">
        <v>436</v>
      </c>
      <c r="AI4571" s="15" t="s">
        <v>436</v>
      </c>
      <c r="AJ4571" s="15" t="s">
        <v>436</v>
      </c>
      <c r="AK4571" s="15"/>
      <c r="AL4571" s="15"/>
      <c r="AM4571" s="15"/>
      <c r="AN4571" s="15"/>
      <c r="AO4571" s="15"/>
      <c r="AP4571" s="15" t="s">
        <v>1923</v>
      </c>
      <c r="AQ4571" s="7"/>
    </row>
    <row r="4572" spans="1:43" ht="15.75" customHeight="1">
      <c r="A4572" s="17">
        <v>41536</v>
      </c>
      <c r="B4572" s="22" t="s">
        <v>2048</v>
      </c>
      <c r="C4572" s="22" t="s">
        <v>1905</v>
      </c>
      <c r="D4572" s="22" t="s">
        <v>1888</v>
      </c>
      <c r="E4572" s="7" t="s">
        <v>311</v>
      </c>
      <c r="F4572" s="7" t="s">
        <v>13</v>
      </c>
      <c r="G4572" s="7" t="s">
        <v>13</v>
      </c>
      <c r="H4572" s="7" t="s">
        <v>123</v>
      </c>
      <c r="I4572" s="7">
        <v>1887</v>
      </c>
      <c r="J4572" s="7" t="s">
        <v>315</v>
      </c>
      <c r="K4572" s="10">
        <v>28.8</v>
      </c>
      <c r="L4572" s="7" t="s">
        <v>16</v>
      </c>
      <c r="M4572" s="10">
        <v>3.6</v>
      </c>
      <c r="N4572" s="10">
        <v>0.7</v>
      </c>
      <c r="V4572" s="7">
        <f t="shared" si="203"/>
        <v>0.7</v>
      </c>
      <c r="W4572" s="7">
        <v>15</v>
      </c>
      <c r="AC4572" s="7" t="s">
        <v>1605</v>
      </c>
      <c r="AG4572" s="7" t="s">
        <v>119</v>
      </c>
      <c r="AH4572" s="7" t="s">
        <v>436</v>
      </c>
      <c r="AI4572" s="7" t="s">
        <v>436</v>
      </c>
      <c r="AJ4572" s="7" t="s">
        <v>436</v>
      </c>
      <c r="AP4572" s="7" t="s">
        <v>2104</v>
      </c>
      <c r="AQ4572" s="7"/>
    </row>
    <row r="4573" spans="1:43" ht="15.75" customHeight="1">
      <c r="A4573" s="17">
        <v>41986</v>
      </c>
      <c r="B4573" s="22">
        <v>2014</v>
      </c>
      <c r="C4573" s="22" t="s">
        <v>1905</v>
      </c>
      <c r="D4573" s="22" t="s">
        <v>1888</v>
      </c>
      <c r="E4573" s="7" t="s">
        <v>311</v>
      </c>
      <c r="F4573" s="7" t="s">
        <v>13</v>
      </c>
      <c r="G4573" s="7" t="s">
        <v>13</v>
      </c>
      <c r="H4573" s="7" t="s">
        <v>123</v>
      </c>
      <c r="I4573" s="7">
        <v>1887</v>
      </c>
      <c r="J4573" s="7" t="s">
        <v>315</v>
      </c>
      <c r="K4573" s="10">
        <v>28.8</v>
      </c>
      <c r="L4573" s="7" t="s">
        <v>16</v>
      </c>
      <c r="M4573" s="10">
        <v>3.6</v>
      </c>
      <c r="N4573" s="10">
        <v>0.7</v>
      </c>
      <c r="V4573" s="7">
        <v>0.7</v>
      </c>
      <c r="W4573" s="7">
        <v>8</v>
      </c>
      <c r="AE4573" s="7">
        <v>0</v>
      </c>
      <c r="AG4573" s="7" t="s">
        <v>119</v>
      </c>
      <c r="AH4573" s="7" t="s">
        <v>436</v>
      </c>
      <c r="AI4573" s="7" t="s">
        <v>436</v>
      </c>
      <c r="AJ4573" s="7" t="s">
        <v>436</v>
      </c>
      <c r="AK4573" s="7" t="s">
        <v>119</v>
      </c>
      <c r="AQ4573" s="7"/>
    </row>
    <row r="4574" spans="1:43" ht="15.75" customHeight="1">
      <c r="A4574" s="17">
        <v>37571</v>
      </c>
      <c r="B4574" s="24">
        <v>2002</v>
      </c>
      <c r="C4574" s="24" t="s">
        <v>1905</v>
      </c>
      <c r="D4574" s="24" t="s">
        <v>1900</v>
      </c>
      <c r="E4574" s="7" t="s">
        <v>311</v>
      </c>
      <c r="F4574" s="7" t="s">
        <v>13</v>
      </c>
      <c r="G4574" s="7" t="s">
        <v>228</v>
      </c>
      <c r="H4574" s="7" t="s">
        <v>15</v>
      </c>
      <c r="I4574" s="7">
        <v>1888</v>
      </c>
      <c r="J4574" s="7" t="s">
        <v>119</v>
      </c>
      <c r="K4574" s="10">
        <v>28.9</v>
      </c>
      <c r="L4574" s="7" t="s">
        <v>16</v>
      </c>
      <c r="M4574" s="10">
        <v>4.5</v>
      </c>
      <c r="N4574" s="10">
        <v>6.3</v>
      </c>
      <c r="O4574" s="7"/>
      <c r="V4574" s="10">
        <f>SQRT((N4574*N4574)+(O4574*O4574)+((P4574*P4574)+(Q4574*Q4574)+(R4574*R4574)+(S4574*S4574)+(T4574*T4574)+(U4574*U4574)))</f>
        <v>6.3</v>
      </c>
      <c r="W4574" s="7">
        <v>9999</v>
      </c>
      <c r="AC4574" s="9"/>
      <c r="AD4574" s="9"/>
      <c r="AE4574" s="7">
        <v>0</v>
      </c>
      <c r="AG4574" s="7" t="s">
        <v>119</v>
      </c>
      <c r="AH4574" s="7" t="s">
        <v>436</v>
      </c>
      <c r="AI4574" s="7" t="s">
        <v>436</v>
      </c>
      <c r="AJ4574" s="7" t="s">
        <v>436</v>
      </c>
      <c r="AQ4574" s="7"/>
    </row>
    <row r="4575" spans="1:43" ht="15.75" customHeight="1">
      <c r="A4575" s="17">
        <v>37932</v>
      </c>
      <c r="B4575" s="24" t="s">
        <v>1894</v>
      </c>
      <c r="C4575" s="24" t="s">
        <v>1905</v>
      </c>
      <c r="D4575" s="24" t="s">
        <v>1900</v>
      </c>
      <c r="E4575" s="7" t="s">
        <v>311</v>
      </c>
      <c r="F4575" s="7" t="s">
        <v>13</v>
      </c>
      <c r="G4575" s="7" t="s">
        <v>316</v>
      </c>
      <c r="H4575" s="7" t="s">
        <v>15</v>
      </c>
      <c r="I4575" s="7">
        <v>1888</v>
      </c>
      <c r="J4575" s="7" t="s">
        <v>315</v>
      </c>
      <c r="K4575" s="10">
        <v>28.9</v>
      </c>
      <c r="L4575" s="7" t="s">
        <v>16</v>
      </c>
      <c r="M4575" s="10">
        <v>4.5</v>
      </c>
      <c r="N4575" s="10">
        <v>6.8</v>
      </c>
      <c r="O4575" s="7"/>
      <c r="V4575" s="10">
        <f>SQRT((N4575*N4575)+(O4575*O4575)+((P4575*P4575)+(Q4575*Q4575)+(R4575*R4575)+(S4575*S4575)+(T4575*T4575)+(U4575*U4575)))</f>
        <v>6.8</v>
      </c>
      <c r="W4575" s="7">
        <v>9999</v>
      </c>
      <c r="AC4575" s="9"/>
      <c r="AD4575" s="9"/>
      <c r="AG4575" s="7" t="s">
        <v>119</v>
      </c>
      <c r="AH4575" s="7" t="s">
        <v>436</v>
      </c>
      <c r="AI4575" s="7" t="s">
        <v>436</v>
      </c>
      <c r="AJ4575" s="7" t="s">
        <v>436</v>
      </c>
      <c r="AQ4575" s="7"/>
    </row>
    <row r="4576" spans="1:43" ht="15.75" customHeight="1">
      <c r="A4576" s="17">
        <v>38337</v>
      </c>
      <c r="B4576" s="22" t="s">
        <v>1895</v>
      </c>
      <c r="C4576" s="24" t="s">
        <v>1905</v>
      </c>
      <c r="D4576" s="24" t="s">
        <v>1900</v>
      </c>
      <c r="E4576" s="7" t="s">
        <v>311</v>
      </c>
      <c r="F4576" s="7" t="s">
        <v>13</v>
      </c>
      <c r="G4576" s="7" t="s">
        <v>314</v>
      </c>
      <c r="H4576" s="7" t="s">
        <v>15</v>
      </c>
      <c r="I4576" s="7">
        <v>1888</v>
      </c>
      <c r="J4576" s="7" t="s">
        <v>315</v>
      </c>
      <c r="K4576" s="10">
        <v>28.9</v>
      </c>
      <c r="L4576" s="7" t="s">
        <v>16</v>
      </c>
      <c r="M4576" s="10">
        <v>4.5</v>
      </c>
      <c r="N4576" s="10">
        <v>7</v>
      </c>
      <c r="O4576" s="7"/>
      <c r="V4576" s="10">
        <f>SQRT((N4576*N4576)+(O4576*O4576)+((P4576*P4576)+(Q4576*Q4576)+(R4576*R4576)+(S4576*S4576)+(T4576*T4576)+(U4576*U4576)))</f>
        <v>7</v>
      </c>
      <c r="W4576" s="7">
        <v>373</v>
      </c>
      <c r="AC4576" s="9"/>
      <c r="AD4576" s="9"/>
      <c r="AG4576" s="7" t="s">
        <v>119</v>
      </c>
      <c r="AH4576" s="7" t="s">
        <v>436</v>
      </c>
      <c r="AI4576" s="7" t="s">
        <v>436</v>
      </c>
      <c r="AJ4576" s="7" t="s">
        <v>436</v>
      </c>
      <c r="AQ4576" s="7"/>
    </row>
    <row r="4577" spans="1:43" ht="15.75" customHeight="1">
      <c r="A4577" s="17">
        <v>39427</v>
      </c>
      <c r="B4577" s="22" t="s">
        <v>1898</v>
      </c>
      <c r="C4577" s="24" t="s">
        <v>1905</v>
      </c>
      <c r="D4577" s="24" t="s">
        <v>1900</v>
      </c>
      <c r="E4577" s="7" t="s">
        <v>311</v>
      </c>
      <c r="F4577" s="7" t="s">
        <v>13</v>
      </c>
      <c r="G4577" s="7" t="s">
        <v>575</v>
      </c>
      <c r="H4577" s="7" t="s">
        <v>15</v>
      </c>
      <c r="I4577" s="7">
        <v>1888</v>
      </c>
      <c r="J4577" s="7" t="s">
        <v>315</v>
      </c>
      <c r="K4577" s="10">
        <v>28.9</v>
      </c>
      <c r="L4577" s="7" t="s">
        <v>16</v>
      </c>
      <c r="M4577" s="10">
        <v>4.5</v>
      </c>
      <c r="N4577" s="10">
        <v>2.6</v>
      </c>
      <c r="P4577" s="10"/>
      <c r="Q4577" s="10"/>
      <c r="R4577" s="10"/>
      <c r="S4577" s="10"/>
      <c r="V4577" s="10">
        <f>SQRT((N4577*N4577)+(O4577*O4577)+((P4577*P4577)+(Q4577*Q4577)+(R4577*R4577)+(S4577*S4577)+(T4577*T4577)+(U4577*U4577)))</f>
        <v>2.6</v>
      </c>
      <c r="W4577" s="8"/>
      <c r="AF4577" s="7" t="s">
        <v>18</v>
      </c>
      <c r="AG4577" s="7" t="s">
        <v>119</v>
      </c>
      <c r="AH4577" s="7" t="s">
        <v>436</v>
      </c>
      <c r="AI4577" s="7" t="s">
        <v>436</v>
      </c>
      <c r="AJ4577" s="7" t="s">
        <v>436</v>
      </c>
      <c r="AQ4577" s="7"/>
    </row>
    <row r="4578" spans="1:43" ht="15.75" customHeight="1">
      <c r="A4578" s="17">
        <v>40070</v>
      </c>
      <c r="B4578" s="22" t="s">
        <v>1900</v>
      </c>
      <c r="C4578" s="24" t="s">
        <v>1905</v>
      </c>
      <c r="D4578" s="24" t="s">
        <v>1900</v>
      </c>
      <c r="E4578" s="7" t="s">
        <v>311</v>
      </c>
      <c r="F4578" s="7" t="s">
        <v>13</v>
      </c>
      <c r="G4578" s="7" t="s">
        <v>229</v>
      </c>
      <c r="H4578" s="7" t="s">
        <v>15</v>
      </c>
      <c r="I4578" s="7">
        <v>1888</v>
      </c>
      <c r="J4578" s="7" t="s">
        <v>315</v>
      </c>
      <c r="K4578" s="10">
        <v>28.9</v>
      </c>
      <c r="L4578" s="7" t="s">
        <v>16</v>
      </c>
      <c r="M4578" s="10">
        <v>4.5</v>
      </c>
      <c r="N4578" s="10">
        <v>7.4</v>
      </c>
      <c r="O4578" s="7"/>
      <c r="V4578" s="10">
        <f>SQRT((N4578*N4578)+(O4578*O4578)+((P4578*P4578)+(Q4578*Q4578)+(R4578*R4578)+(S4578*S4578)+(T4578*T4578)+(U4578*U4578)))</f>
        <v>7.4</v>
      </c>
      <c r="AF4578" s="7" t="s">
        <v>108</v>
      </c>
      <c r="AG4578" s="7" t="s">
        <v>318</v>
      </c>
      <c r="AH4578" s="7" t="s">
        <v>436</v>
      </c>
      <c r="AI4578" s="7" t="s">
        <v>436</v>
      </c>
      <c r="AJ4578" s="7" t="s">
        <v>436</v>
      </c>
      <c r="AP4578" s="7" t="s">
        <v>146</v>
      </c>
      <c r="AQ4578" s="7"/>
    </row>
    <row r="4579" spans="1:43" ht="15.75" customHeight="1">
      <c r="A4579" s="19">
        <v>40800</v>
      </c>
      <c r="B4579" s="23" t="s">
        <v>1902</v>
      </c>
      <c r="C4579" s="24" t="s">
        <v>1905</v>
      </c>
      <c r="D4579" s="24" t="s">
        <v>1900</v>
      </c>
      <c r="E4579" s="15" t="s">
        <v>311</v>
      </c>
      <c r="F4579" s="15" t="s">
        <v>13</v>
      </c>
      <c r="G4579" s="15" t="s">
        <v>13</v>
      </c>
      <c r="H4579" s="15" t="s">
        <v>15</v>
      </c>
      <c r="I4579" s="15">
        <v>1888</v>
      </c>
      <c r="J4579" s="15" t="s">
        <v>315</v>
      </c>
      <c r="K4579" s="16">
        <v>28.9</v>
      </c>
      <c r="L4579" s="15" t="s">
        <v>16</v>
      </c>
      <c r="M4579" s="16">
        <v>4.5</v>
      </c>
      <c r="N4579" s="16"/>
      <c r="O4579" s="16"/>
      <c r="P4579" s="16"/>
      <c r="Q4579" s="16"/>
      <c r="R4579" s="16"/>
      <c r="S4579" s="16"/>
      <c r="T4579" s="16"/>
      <c r="U4579" s="16"/>
      <c r="V4579" s="10" t="s">
        <v>1888</v>
      </c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 t="s">
        <v>18</v>
      </c>
      <c r="AG4579" s="15" t="s">
        <v>318</v>
      </c>
      <c r="AH4579" s="15" t="s">
        <v>436</v>
      </c>
      <c r="AI4579" s="15" t="s">
        <v>436</v>
      </c>
      <c r="AJ4579" s="15" t="s">
        <v>436</v>
      </c>
      <c r="AK4579" s="15"/>
      <c r="AL4579" s="15"/>
      <c r="AM4579" s="15"/>
      <c r="AN4579" s="15"/>
      <c r="AO4579" s="15"/>
      <c r="AP4579" s="15"/>
      <c r="AQ4579" s="7"/>
    </row>
    <row r="4580" spans="1:43" ht="15.75" customHeight="1">
      <c r="A4580" s="17">
        <v>37571</v>
      </c>
      <c r="B4580" s="24">
        <v>2002</v>
      </c>
      <c r="C4580" s="24" t="s">
        <v>1905</v>
      </c>
      <c r="D4580" s="24" t="s">
        <v>1888</v>
      </c>
      <c r="E4580" s="7" t="s">
        <v>311</v>
      </c>
      <c r="F4580" s="7" t="s">
        <v>13</v>
      </c>
      <c r="G4580" s="7" t="s">
        <v>228</v>
      </c>
      <c r="H4580" s="7" t="s">
        <v>15</v>
      </c>
      <c r="I4580" s="7">
        <v>1889</v>
      </c>
      <c r="J4580" s="7" t="s">
        <v>119</v>
      </c>
      <c r="K4580" s="10">
        <v>29.1</v>
      </c>
      <c r="L4580" s="7" t="s">
        <v>16</v>
      </c>
      <c r="M4580" s="10">
        <v>6.1</v>
      </c>
      <c r="N4580" s="10">
        <v>7.4</v>
      </c>
      <c r="O4580" s="7"/>
      <c r="V4580" s="10">
        <f t="shared" ref="V4580:V4586" si="204">SQRT((N4580*N4580)+(O4580*O4580)+((P4580*P4580)+(Q4580*Q4580)+(R4580*R4580)+(S4580*S4580)+(T4580*T4580)+(U4580*U4580)))</f>
        <v>7.4</v>
      </c>
      <c r="W4580" s="7">
        <v>9999</v>
      </c>
      <c r="AC4580" s="9"/>
      <c r="AD4580" s="9"/>
      <c r="AE4580" s="7">
        <v>0</v>
      </c>
      <c r="AG4580" s="7" t="s">
        <v>119</v>
      </c>
      <c r="AH4580" s="7" t="s">
        <v>436</v>
      </c>
      <c r="AI4580" s="7" t="s">
        <v>436</v>
      </c>
      <c r="AJ4580" s="7" t="s">
        <v>436</v>
      </c>
      <c r="AQ4580" s="7"/>
    </row>
    <row r="4581" spans="1:43" ht="15.75" customHeight="1">
      <c r="A4581" s="17">
        <v>37932</v>
      </c>
      <c r="B4581" s="24" t="s">
        <v>1894</v>
      </c>
      <c r="C4581" s="24" t="s">
        <v>1905</v>
      </c>
      <c r="D4581" s="24" t="s">
        <v>1888</v>
      </c>
      <c r="E4581" s="7" t="s">
        <v>311</v>
      </c>
      <c r="F4581" s="7" t="s">
        <v>13</v>
      </c>
      <c r="G4581" s="7" t="s">
        <v>316</v>
      </c>
      <c r="H4581" s="7" t="s">
        <v>15</v>
      </c>
      <c r="I4581" s="7">
        <v>1889</v>
      </c>
      <c r="J4581" s="7" t="s">
        <v>315</v>
      </c>
      <c r="K4581" s="10">
        <v>29.1</v>
      </c>
      <c r="L4581" s="7" t="s">
        <v>16</v>
      </c>
      <c r="M4581" s="10">
        <v>6.1</v>
      </c>
      <c r="N4581" s="10">
        <v>7.7</v>
      </c>
      <c r="O4581" s="7"/>
      <c r="V4581" s="10">
        <f t="shared" si="204"/>
        <v>7.7</v>
      </c>
      <c r="W4581" s="7">
        <v>9999</v>
      </c>
      <c r="AC4581" s="9"/>
      <c r="AD4581" s="9"/>
      <c r="AG4581" s="7" t="s">
        <v>119</v>
      </c>
      <c r="AH4581" s="7" t="s">
        <v>436</v>
      </c>
      <c r="AI4581" s="7" t="s">
        <v>436</v>
      </c>
      <c r="AJ4581" s="7" t="s">
        <v>436</v>
      </c>
      <c r="AQ4581" s="7"/>
    </row>
    <row r="4582" spans="1:43" ht="15.75" customHeight="1">
      <c r="A4582" s="17">
        <v>38337</v>
      </c>
      <c r="B4582" s="22" t="s">
        <v>1895</v>
      </c>
      <c r="C4582" s="24" t="s">
        <v>1905</v>
      </c>
      <c r="D4582" s="24" t="s">
        <v>1888</v>
      </c>
      <c r="E4582" s="7" t="s">
        <v>311</v>
      </c>
      <c r="F4582" s="7" t="s">
        <v>13</v>
      </c>
      <c r="G4582" s="7" t="s">
        <v>314</v>
      </c>
      <c r="H4582" s="7" t="s">
        <v>15</v>
      </c>
      <c r="I4582" s="7">
        <v>1889</v>
      </c>
      <c r="J4582" s="7" t="s">
        <v>315</v>
      </c>
      <c r="K4582" s="10">
        <v>29.1</v>
      </c>
      <c r="L4582" s="7" t="s">
        <v>16</v>
      </c>
      <c r="M4582" s="10">
        <v>6.1</v>
      </c>
      <c r="N4582" s="10">
        <v>8.5</v>
      </c>
      <c r="O4582" s="7"/>
      <c r="V4582" s="10">
        <f t="shared" si="204"/>
        <v>8.5</v>
      </c>
      <c r="W4582" s="7">
        <v>533</v>
      </c>
      <c r="AC4582" s="9"/>
      <c r="AD4582" s="9"/>
      <c r="AE4582" s="7">
        <v>1</v>
      </c>
      <c r="AG4582" s="7" t="s">
        <v>119</v>
      </c>
      <c r="AH4582" s="7" t="s">
        <v>436</v>
      </c>
      <c r="AI4582" s="7" t="s">
        <v>436</v>
      </c>
      <c r="AJ4582" s="7" t="s">
        <v>436</v>
      </c>
      <c r="AQ4582" s="7"/>
    </row>
    <row r="4583" spans="1:43" ht="15.75" customHeight="1">
      <c r="A4583" s="17">
        <v>39427</v>
      </c>
      <c r="B4583" s="22" t="s">
        <v>1898</v>
      </c>
      <c r="C4583" s="24" t="s">
        <v>1905</v>
      </c>
      <c r="D4583" s="24" t="s">
        <v>1888</v>
      </c>
      <c r="E4583" s="7" t="s">
        <v>311</v>
      </c>
      <c r="F4583" s="7" t="s">
        <v>13</v>
      </c>
      <c r="G4583" s="7" t="s">
        <v>575</v>
      </c>
      <c r="H4583" s="7" t="s">
        <v>15</v>
      </c>
      <c r="I4583" s="7">
        <v>1889</v>
      </c>
      <c r="J4583" s="7" t="s">
        <v>315</v>
      </c>
      <c r="K4583" s="10">
        <v>29.1</v>
      </c>
      <c r="L4583" s="7" t="s">
        <v>16</v>
      </c>
      <c r="M4583" s="10">
        <v>6.1</v>
      </c>
      <c r="N4583" s="10">
        <v>10.7</v>
      </c>
      <c r="P4583" s="10"/>
      <c r="Q4583" s="10"/>
      <c r="R4583" s="10"/>
      <c r="S4583" s="10"/>
      <c r="V4583" s="10">
        <f t="shared" si="204"/>
        <v>10.7</v>
      </c>
      <c r="W4583" s="8"/>
      <c r="AE4583" s="7">
        <v>0</v>
      </c>
      <c r="AG4583" s="7" t="s">
        <v>119</v>
      </c>
      <c r="AH4583" s="7" t="s">
        <v>436</v>
      </c>
      <c r="AI4583" s="7" t="s">
        <v>436</v>
      </c>
      <c r="AJ4583" s="7" t="s">
        <v>436</v>
      </c>
      <c r="AQ4583" s="7"/>
    </row>
    <row r="4584" spans="1:43" ht="15.75" customHeight="1">
      <c r="A4584" s="17">
        <v>40070</v>
      </c>
      <c r="B4584" s="22" t="s">
        <v>1900</v>
      </c>
      <c r="C4584" s="24" t="s">
        <v>1905</v>
      </c>
      <c r="D4584" s="24" t="s">
        <v>1888</v>
      </c>
      <c r="E4584" s="7" t="s">
        <v>311</v>
      </c>
      <c r="F4584" s="7" t="s">
        <v>13</v>
      </c>
      <c r="G4584" s="7" t="s">
        <v>229</v>
      </c>
      <c r="H4584" s="7" t="s">
        <v>15</v>
      </c>
      <c r="I4584" s="7">
        <v>1889</v>
      </c>
      <c r="J4584" s="7" t="s">
        <v>315</v>
      </c>
      <c r="K4584" s="10">
        <v>29.1</v>
      </c>
      <c r="L4584" s="7" t="s">
        <v>16</v>
      </c>
      <c r="M4584" s="10">
        <v>6.1</v>
      </c>
      <c r="N4584" s="10">
        <v>12.2</v>
      </c>
      <c r="O4584" s="7"/>
      <c r="V4584" s="10">
        <f t="shared" si="204"/>
        <v>12.2</v>
      </c>
      <c r="W4584" s="7">
        <v>9999</v>
      </c>
      <c r="AE4584" s="7">
        <v>0</v>
      </c>
      <c r="AG4584" s="7" t="s">
        <v>119</v>
      </c>
      <c r="AH4584" s="7" t="s">
        <v>436</v>
      </c>
      <c r="AI4584" s="7" t="s">
        <v>436</v>
      </c>
      <c r="AJ4584" s="7" t="s">
        <v>436</v>
      </c>
      <c r="AQ4584" s="7"/>
    </row>
    <row r="4585" spans="1:43" ht="15.75" customHeight="1">
      <c r="A4585" s="19">
        <v>40800</v>
      </c>
      <c r="B4585" s="23" t="s">
        <v>1902</v>
      </c>
      <c r="C4585" s="24" t="s">
        <v>1905</v>
      </c>
      <c r="D4585" s="24" t="s">
        <v>1888</v>
      </c>
      <c r="E4585" s="15" t="s">
        <v>311</v>
      </c>
      <c r="F4585" s="15" t="s">
        <v>13</v>
      </c>
      <c r="G4585" s="15" t="s">
        <v>13</v>
      </c>
      <c r="H4585" s="15" t="s">
        <v>15</v>
      </c>
      <c r="I4585" s="15">
        <v>1889</v>
      </c>
      <c r="J4585" s="15" t="s">
        <v>315</v>
      </c>
      <c r="K4585" s="16">
        <v>29.1</v>
      </c>
      <c r="L4585" s="15" t="s">
        <v>16</v>
      </c>
      <c r="M4585" s="16">
        <v>6.1</v>
      </c>
      <c r="N4585" s="16">
        <v>15.7</v>
      </c>
      <c r="O4585" s="16"/>
      <c r="P4585" s="16"/>
      <c r="Q4585" s="16"/>
      <c r="R4585" s="16"/>
      <c r="S4585" s="16"/>
      <c r="T4585" s="16"/>
      <c r="U4585" s="16"/>
      <c r="V4585" s="10">
        <f t="shared" si="204"/>
        <v>15.7</v>
      </c>
      <c r="W4585" s="15"/>
      <c r="X4585" s="15"/>
      <c r="Y4585" s="15"/>
      <c r="Z4585" s="15"/>
      <c r="AA4585" s="15"/>
      <c r="AB4585" s="15"/>
      <c r="AC4585" s="15"/>
      <c r="AD4585" s="15"/>
      <c r="AE4585" s="15">
        <v>0</v>
      </c>
      <c r="AF4585" s="15"/>
      <c r="AG4585" s="15" t="s">
        <v>119</v>
      </c>
      <c r="AH4585" s="15" t="s">
        <v>436</v>
      </c>
      <c r="AI4585" s="15" t="s">
        <v>436</v>
      </c>
      <c r="AJ4585" s="15" t="s">
        <v>436</v>
      </c>
      <c r="AK4585" s="15"/>
      <c r="AL4585" s="15"/>
      <c r="AM4585" s="15"/>
      <c r="AN4585" s="15"/>
      <c r="AO4585" s="15"/>
      <c r="AP4585" s="15"/>
      <c r="AQ4585" s="7"/>
    </row>
    <row r="4586" spans="1:43" ht="15.75" customHeight="1">
      <c r="A4586" s="17">
        <v>41536</v>
      </c>
      <c r="B4586" s="22" t="s">
        <v>2048</v>
      </c>
      <c r="C4586" s="22" t="s">
        <v>1905</v>
      </c>
      <c r="D4586" s="22" t="s">
        <v>1888</v>
      </c>
      <c r="E4586" s="7" t="s">
        <v>311</v>
      </c>
      <c r="F4586" s="7" t="s">
        <v>13</v>
      </c>
      <c r="G4586" s="7" t="s">
        <v>13</v>
      </c>
      <c r="H4586" s="7" t="s">
        <v>15</v>
      </c>
      <c r="I4586" s="7">
        <v>1889</v>
      </c>
      <c r="J4586" s="7" t="s">
        <v>315</v>
      </c>
      <c r="K4586" s="10">
        <v>29.1</v>
      </c>
      <c r="L4586" s="7" t="s">
        <v>16</v>
      </c>
      <c r="M4586" s="10">
        <v>6.1</v>
      </c>
      <c r="N4586" s="10">
        <v>17.899999999999999</v>
      </c>
      <c r="V4586" s="7">
        <f t="shared" si="204"/>
        <v>17.899999999999999</v>
      </c>
      <c r="AE4586" s="7">
        <v>0</v>
      </c>
      <c r="AG4586" s="7" t="s">
        <v>119</v>
      </c>
      <c r="AH4586" s="7" t="s">
        <v>436</v>
      </c>
      <c r="AI4586" s="7" t="s">
        <v>436</v>
      </c>
      <c r="AJ4586" s="7" t="s">
        <v>436</v>
      </c>
      <c r="AQ4586" s="7"/>
    </row>
    <row r="4587" spans="1:43" ht="15.75" customHeight="1">
      <c r="A4587" s="17">
        <v>41986</v>
      </c>
      <c r="B4587" s="22">
        <v>2014</v>
      </c>
      <c r="C4587" s="22" t="s">
        <v>1905</v>
      </c>
      <c r="D4587" s="22" t="s">
        <v>1888</v>
      </c>
      <c r="E4587" s="7" t="s">
        <v>311</v>
      </c>
      <c r="F4587" s="7" t="s">
        <v>13</v>
      </c>
      <c r="G4587" s="7" t="s">
        <v>13</v>
      </c>
      <c r="H4587" s="7" t="s">
        <v>15</v>
      </c>
      <c r="I4587" s="7">
        <v>1889</v>
      </c>
      <c r="J4587" s="7" t="s">
        <v>315</v>
      </c>
      <c r="K4587" s="10">
        <v>29.1</v>
      </c>
      <c r="L4587" s="7" t="s">
        <v>16</v>
      </c>
      <c r="M4587" s="10">
        <v>6.1</v>
      </c>
      <c r="N4587" s="10">
        <v>18.100000000000001</v>
      </c>
      <c r="V4587" s="7">
        <v>18.100000000000001</v>
      </c>
      <c r="W4587" s="7">
        <v>9999</v>
      </c>
      <c r="AE4587" s="7">
        <v>0</v>
      </c>
      <c r="AG4587" s="7" t="s">
        <v>119</v>
      </c>
      <c r="AH4587" s="7" t="s">
        <v>436</v>
      </c>
      <c r="AI4587" s="7" t="s">
        <v>436</v>
      </c>
      <c r="AJ4587" s="7" t="s">
        <v>436</v>
      </c>
      <c r="AK4587" s="7" t="s">
        <v>119</v>
      </c>
      <c r="AP4587" s="7" t="s">
        <v>2402</v>
      </c>
      <c r="AQ4587" s="7"/>
    </row>
    <row r="4588" spans="1:43" ht="15.75" customHeight="1">
      <c r="A4588" s="17">
        <v>37571</v>
      </c>
      <c r="B4588" s="24">
        <v>2002</v>
      </c>
      <c r="C4588" s="24" t="s">
        <v>1905</v>
      </c>
      <c r="D4588" s="24" t="s">
        <v>1900</v>
      </c>
      <c r="E4588" s="7" t="s">
        <v>311</v>
      </c>
      <c r="F4588" s="7" t="s">
        <v>13</v>
      </c>
      <c r="G4588" s="7" t="s">
        <v>228</v>
      </c>
      <c r="H4588" s="7" t="s">
        <v>15</v>
      </c>
      <c r="I4588" s="7">
        <v>1890</v>
      </c>
      <c r="J4588" s="7" t="s">
        <v>119</v>
      </c>
      <c r="K4588" s="10">
        <v>29.2</v>
      </c>
      <c r="L4588" s="7" t="s">
        <v>16</v>
      </c>
      <c r="M4588" s="10">
        <v>7.4</v>
      </c>
      <c r="N4588" s="10">
        <v>1.6</v>
      </c>
      <c r="O4588" s="7">
        <v>1.5</v>
      </c>
      <c r="V4588" s="10">
        <f>SQRT((N4588*N4588)+(O4588*O4588)+((P4588*P4588)+(Q4588*Q4588)+(R4588*R4588)+(S4588*S4588)+(T4588*T4588)+(U4588*U4588)))</f>
        <v>2.1931712199461311</v>
      </c>
      <c r="W4588" s="7">
        <v>180</v>
      </c>
      <c r="AC4588" s="9">
        <v>11</v>
      </c>
      <c r="AD4588" s="9"/>
      <c r="AE4588" s="7">
        <v>0</v>
      </c>
      <c r="AG4588" s="7" t="s">
        <v>119</v>
      </c>
      <c r="AH4588" s="7" t="s">
        <v>436</v>
      </c>
      <c r="AI4588" s="7" t="s">
        <v>436</v>
      </c>
      <c r="AJ4588" s="7" t="s">
        <v>436</v>
      </c>
      <c r="AQ4588" s="7"/>
    </row>
    <row r="4589" spans="1:43" ht="15.75" customHeight="1">
      <c r="A4589" s="17">
        <v>37932</v>
      </c>
      <c r="B4589" s="24" t="s">
        <v>1894</v>
      </c>
      <c r="C4589" s="24" t="s">
        <v>1905</v>
      </c>
      <c r="D4589" s="24" t="s">
        <v>1900</v>
      </c>
      <c r="E4589" s="7" t="s">
        <v>311</v>
      </c>
      <c r="F4589" s="7" t="s">
        <v>13</v>
      </c>
      <c r="G4589" s="7" t="s">
        <v>316</v>
      </c>
      <c r="H4589" s="7" t="s">
        <v>15</v>
      </c>
      <c r="I4589" s="7">
        <v>1890</v>
      </c>
      <c r="J4589" s="7" t="s">
        <v>315</v>
      </c>
      <c r="K4589" s="10">
        <v>29.2</v>
      </c>
      <c r="L4589" s="7" t="s">
        <v>16</v>
      </c>
      <c r="M4589" s="10">
        <v>7.4</v>
      </c>
      <c r="N4589" s="10">
        <v>2</v>
      </c>
      <c r="O4589" s="7">
        <v>1.4</v>
      </c>
      <c r="V4589" s="10">
        <f>SQRT((N4589*N4589)+(O4589*O4589)+((P4589*P4589)+(Q4589*Q4589)+(R4589*R4589)+(S4589*S4589)+(T4589*T4589)+(U4589*U4589)))</f>
        <v>2.4413111231467406</v>
      </c>
      <c r="W4589" s="7">
        <v>210</v>
      </c>
      <c r="AC4589" s="9">
        <v>14</v>
      </c>
      <c r="AD4589" s="9"/>
      <c r="AG4589" s="7" t="s">
        <v>119</v>
      </c>
      <c r="AH4589" s="7" t="s">
        <v>436</v>
      </c>
      <c r="AI4589" s="7" t="s">
        <v>106</v>
      </c>
      <c r="AJ4589" s="7" t="s">
        <v>436</v>
      </c>
      <c r="AK4589" s="7" t="s">
        <v>318</v>
      </c>
      <c r="AP4589" s="7" t="s">
        <v>377</v>
      </c>
      <c r="AQ4589" s="7"/>
    </row>
    <row r="4590" spans="1:43" ht="15.75" customHeight="1">
      <c r="A4590" s="17">
        <v>38337</v>
      </c>
      <c r="B4590" s="22" t="s">
        <v>1895</v>
      </c>
      <c r="C4590" s="24" t="s">
        <v>1905</v>
      </c>
      <c r="D4590" s="24" t="s">
        <v>1900</v>
      </c>
      <c r="E4590" s="7" t="s">
        <v>311</v>
      </c>
      <c r="F4590" s="7" t="s">
        <v>13</v>
      </c>
      <c r="G4590" s="7" t="s">
        <v>314</v>
      </c>
      <c r="H4590" s="7" t="s">
        <v>15</v>
      </c>
      <c r="I4590" s="7">
        <v>1890</v>
      </c>
      <c r="J4590" s="7" t="s">
        <v>315</v>
      </c>
      <c r="K4590" s="10">
        <v>29.2</v>
      </c>
      <c r="L4590" s="7" t="s">
        <v>16</v>
      </c>
      <c r="M4590" s="10">
        <v>7.4</v>
      </c>
      <c r="N4590" s="10">
        <v>2.2000000000000002</v>
      </c>
      <c r="O4590" s="7">
        <v>1.4</v>
      </c>
      <c r="V4590" s="10">
        <f>SQRT((N4590*N4590)+(O4590*O4590)+((P4590*P4590)+(Q4590*Q4590)+(R4590*R4590)+(S4590*S4590)+(T4590*T4590)+(U4590*U4590)))</f>
        <v>2.6076809620810595</v>
      </c>
      <c r="W4590" s="7">
        <v>212</v>
      </c>
      <c r="AC4590" s="9" t="s">
        <v>324</v>
      </c>
      <c r="AD4590" s="9"/>
      <c r="AG4590" s="7" t="s">
        <v>119</v>
      </c>
      <c r="AH4590" s="7" t="s">
        <v>436</v>
      </c>
      <c r="AI4590" s="7" t="s">
        <v>106</v>
      </c>
      <c r="AJ4590" s="7" t="s">
        <v>436</v>
      </c>
      <c r="AK4590" s="7" t="s">
        <v>318</v>
      </c>
      <c r="AQ4590" s="7"/>
    </row>
    <row r="4591" spans="1:43" ht="15.75" customHeight="1">
      <c r="A4591" s="17">
        <v>39427</v>
      </c>
      <c r="B4591" s="22" t="s">
        <v>1898</v>
      </c>
      <c r="C4591" s="24" t="s">
        <v>1905</v>
      </c>
      <c r="D4591" s="24" t="s">
        <v>1900</v>
      </c>
      <c r="E4591" s="7" t="s">
        <v>311</v>
      </c>
      <c r="F4591" s="7" t="s">
        <v>13</v>
      </c>
      <c r="G4591" s="7" t="s">
        <v>575</v>
      </c>
      <c r="H4591" s="7" t="s">
        <v>15</v>
      </c>
      <c r="I4591" s="7">
        <v>1890</v>
      </c>
      <c r="J4591" s="7" t="s">
        <v>315</v>
      </c>
      <c r="K4591" s="10">
        <v>29.2</v>
      </c>
      <c r="L4591" s="7" t="s">
        <v>16</v>
      </c>
      <c r="M4591" s="10">
        <v>7.4</v>
      </c>
      <c r="P4591" s="10"/>
      <c r="Q4591" s="10"/>
      <c r="R4591" s="10"/>
      <c r="S4591" s="10"/>
      <c r="V4591" s="10" t="s">
        <v>1888</v>
      </c>
      <c r="W4591" s="8"/>
      <c r="AG4591" s="7" t="s">
        <v>119</v>
      </c>
      <c r="AH4591" s="7" t="s">
        <v>436</v>
      </c>
      <c r="AI4591" s="7" t="s">
        <v>436</v>
      </c>
      <c r="AJ4591" s="7" t="s">
        <v>436</v>
      </c>
      <c r="AQ4591" s="7"/>
    </row>
    <row r="4592" spans="1:43" ht="15.75" customHeight="1">
      <c r="A4592" s="17">
        <v>40070</v>
      </c>
      <c r="B4592" s="22" t="s">
        <v>1900</v>
      </c>
      <c r="C4592" s="24" t="s">
        <v>1905</v>
      </c>
      <c r="D4592" s="24" t="s">
        <v>1900</v>
      </c>
      <c r="E4592" s="7" t="s">
        <v>311</v>
      </c>
      <c r="F4592" s="7" t="s">
        <v>13</v>
      </c>
      <c r="G4592" s="7" t="s">
        <v>229</v>
      </c>
      <c r="H4592" s="7" t="s">
        <v>15</v>
      </c>
      <c r="I4592" s="7">
        <v>1890</v>
      </c>
      <c r="J4592" s="7" t="s">
        <v>515</v>
      </c>
      <c r="K4592" s="10">
        <v>29.2</v>
      </c>
      <c r="L4592" s="7" t="s">
        <v>16</v>
      </c>
      <c r="M4592" s="10">
        <v>7.4</v>
      </c>
      <c r="N4592" s="10">
        <v>1.4</v>
      </c>
      <c r="O4592" s="7"/>
      <c r="V4592" s="10">
        <f>SQRT((N4592*N4592)+(O4592*O4592)+((P4592*P4592)+(Q4592*Q4592)+(R4592*R4592)+(S4592*S4592)+(T4592*T4592)+(U4592*U4592)))</f>
        <v>1.4</v>
      </c>
      <c r="W4592" s="7" t="s">
        <v>537</v>
      </c>
      <c r="AF4592" s="7" t="s">
        <v>105</v>
      </c>
      <c r="AG4592" s="7" t="s">
        <v>318</v>
      </c>
      <c r="AH4592" s="7" t="s">
        <v>436</v>
      </c>
      <c r="AI4592" s="7" t="s">
        <v>106</v>
      </c>
      <c r="AJ4592" s="7" t="s">
        <v>436</v>
      </c>
      <c r="AK4592" s="7" t="s">
        <v>106</v>
      </c>
      <c r="AP4592" s="7" t="s">
        <v>146</v>
      </c>
      <c r="AQ4592" s="7"/>
    </row>
    <row r="4593" spans="1:43" ht="15.75" customHeight="1">
      <c r="A4593" s="17">
        <v>37571</v>
      </c>
      <c r="B4593" s="24">
        <v>2002</v>
      </c>
      <c r="C4593" s="24" t="s">
        <v>1905</v>
      </c>
      <c r="D4593" s="24" t="s">
        <v>1905</v>
      </c>
      <c r="E4593" s="7" t="s">
        <v>311</v>
      </c>
      <c r="F4593" s="7" t="s">
        <v>13</v>
      </c>
      <c r="G4593" s="7" t="s">
        <v>228</v>
      </c>
      <c r="H4593" s="7" t="s">
        <v>15</v>
      </c>
      <c r="I4593" s="7">
        <v>1891</v>
      </c>
      <c r="J4593" s="7" t="s">
        <v>119</v>
      </c>
      <c r="K4593" s="10">
        <v>32.4</v>
      </c>
      <c r="L4593" s="7" t="s">
        <v>16</v>
      </c>
      <c r="M4593" s="10">
        <v>3.3</v>
      </c>
      <c r="N4593" s="10">
        <v>2.2999999999999998</v>
      </c>
      <c r="O4593" s="7"/>
      <c r="V4593" s="10">
        <f>SQRT((N4593*N4593)+(O4593*O4593)+((P4593*P4593)+(Q4593*Q4593)+(R4593*R4593)+(S4593*S4593)+(T4593*T4593)+(U4593*U4593)))</f>
        <v>2.2999999999999998</v>
      </c>
      <c r="W4593" s="7">
        <v>256</v>
      </c>
      <c r="AC4593" s="9">
        <v>14</v>
      </c>
      <c r="AD4593" s="9"/>
      <c r="AE4593" s="7">
        <v>0</v>
      </c>
      <c r="AF4593" s="7" t="s">
        <v>18</v>
      </c>
      <c r="AG4593" s="7" t="s">
        <v>318</v>
      </c>
      <c r="AH4593" s="7" t="s">
        <v>436</v>
      </c>
      <c r="AI4593" s="7" t="s">
        <v>106</v>
      </c>
      <c r="AJ4593" s="7" t="s">
        <v>436</v>
      </c>
      <c r="AP4593" s="7" t="s">
        <v>243</v>
      </c>
      <c r="AQ4593" s="7"/>
    </row>
    <row r="4594" spans="1:43" ht="15.75" customHeight="1">
      <c r="A4594" s="17">
        <v>37932</v>
      </c>
      <c r="B4594" s="24" t="s">
        <v>1894</v>
      </c>
      <c r="C4594" s="24" t="s">
        <v>1905</v>
      </c>
      <c r="D4594" s="24" t="s">
        <v>1905</v>
      </c>
      <c r="E4594" s="7" t="s">
        <v>311</v>
      </c>
      <c r="F4594" s="7" t="s">
        <v>13</v>
      </c>
      <c r="G4594" s="7" t="s">
        <v>316</v>
      </c>
      <c r="H4594" s="7" t="s">
        <v>15</v>
      </c>
      <c r="I4594" s="7">
        <v>1891</v>
      </c>
      <c r="J4594" s="7" t="s">
        <v>315</v>
      </c>
      <c r="K4594" s="10">
        <v>32.4</v>
      </c>
      <c r="L4594" s="7" t="s">
        <v>16</v>
      </c>
      <c r="M4594" s="10">
        <v>3.3</v>
      </c>
      <c r="N4594" s="10">
        <v>2.2000000000000002</v>
      </c>
      <c r="O4594" s="7"/>
      <c r="V4594" s="10">
        <f>SQRT((N4594*N4594)+(O4594*O4594)+((P4594*P4594)+(Q4594*Q4594)+(R4594*R4594)+(S4594*S4594)+(T4594*T4594)+(U4594*U4594)))</f>
        <v>2.2000000000000002</v>
      </c>
      <c r="W4594" s="7">
        <v>239</v>
      </c>
      <c r="AC4594" s="9"/>
      <c r="AD4594" s="9"/>
      <c r="AG4594" s="7" t="s">
        <v>318</v>
      </c>
      <c r="AH4594" s="7" t="s">
        <v>436</v>
      </c>
      <c r="AI4594" s="7" t="s">
        <v>106</v>
      </c>
      <c r="AJ4594" s="7" t="s">
        <v>436</v>
      </c>
      <c r="AM4594" s="7" t="s">
        <v>318</v>
      </c>
      <c r="AP4594" s="7" t="s">
        <v>378</v>
      </c>
      <c r="AQ4594" s="7"/>
    </row>
    <row r="4595" spans="1:43" ht="15.75" customHeight="1">
      <c r="A4595" s="17">
        <v>38366</v>
      </c>
      <c r="B4595" s="22" t="s">
        <v>1896</v>
      </c>
      <c r="C4595" s="24" t="s">
        <v>1905</v>
      </c>
      <c r="D4595" s="24" t="s">
        <v>1905</v>
      </c>
      <c r="E4595" s="7" t="s">
        <v>311</v>
      </c>
      <c r="F4595" s="7" t="s">
        <v>13</v>
      </c>
      <c r="G4595" s="7" t="s">
        <v>316</v>
      </c>
      <c r="H4595" s="7" t="s">
        <v>15</v>
      </c>
      <c r="I4595" s="7">
        <v>1891</v>
      </c>
      <c r="J4595" s="7" t="s">
        <v>315</v>
      </c>
      <c r="K4595" s="10">
        <v>32.4</v>
      </c>
      <c r="L4595" s="7" t="s">
        <v>16</v>
      </c>
      <c r="M4595" s="10">
        <v>3.3</v>
      </c>
      <c r="O4595" s="7"/>
      <c r="V4595" s="10" t="s">
        <v>1888</v>
      </c>
      <c r="W4595" s="7">
        <v>9999</v>
      </c>
      <c r="AC4595" s="9"/>
      <c r="AD4595" s="9"/>
      <c r="AF4595" s="7" t="s">
        <v>18</v>
      </c>
      <c r="AG4595" s="7" t="s">
        <v>318</v>
      </c>
      <c r="AH4595" s="7" t="s">
        <v>436</v>
      </c>
      <c r="AI4595" s="7" t="s">
        <v>106</v>
      </c>
      <c r="AJ4595" s="7" t="s">
        <v>436</v>
      </c>
      <c r="AM4595" s="7" t="s">
        <v>318</v>
      </c>
      <c r="AQ4595" s="7"/>
    </row>
    <row r="4596" spans="1:43" ht="15.75" customHeight="1">
      <c r="A4596" s="17">
        <v>39427</v>
      </c>
      <c r="B4596" s="22" t="s">
        <v>1898</v>
      </c>
      <c r="C4596" s="24" t="s">
        <v>1905</v>
      </c>
      <c r="D4596" s="24" t="s">
        <v>1905</v>
      </c>
      <c r="E4596" s="7" t="s">
        <v>311</v>
      </c>
      <c r="F4596" s="7" t="s">
        <v>13</v>
      </c>
      <c r="G4596" s="7" t="s">
        <v>575</v>
      </c>
      <c r="H4596" s="7" t="s">
        <v>15</v>
      </c>
      <c r="I4596" s="7">
        <v>1891</v>
      </c>
      <c r="J4596" s="7" t="s">
        <v>320</v>
      </c>
      <c r="K4596" s="10">
        <v>32.4</v>
      </c>
      <c r="L4596" s="7" t="s">
        <v>16</v>
      </c>
      <c r="M4596" s="10">
        <v>3.3</v>
      </c>
      <c r="P4596" s="10"/>
      <c r="Q4596" s="10"/>
      <c r="R4596" s="10"/>
      <c r="S4596" s="10"/>
      <c r="V4596" s="10" t="s">
        <v>1888</v>
      </c>
      <c r="W4596" s="8"/>
      <c r="AF4596" s="7" t="s">
        <v>18</v>
      </c>
      <c r="AG4596" s="7" t="s">
        <v>318</v>
      </c>
      <c r="AH4596" s="7" t="s">
        <v>436</v>
      </c>
      <c r="AI4596" s="7" t="s">
        <v>436</v>
      </c>
      <c r="AJ4596" s="7" t="s">
        <v>436</v>
      </c>
      <c r="AQ4596" s="7"/>
    </row>
    <row r="4597" spans="1:43" ht="15.75" customHeight="1">
      <c r="A4597" s="17">
        <v>40070</v>
      </c>
      <c r="B4597" s="22" t="s">
        <v>1900</v>
      </c>
      <c r="C4597" s="24" t="s">
        <v>1905</v>
      </c>
      <c r="D4597" s="24" t="s">
        <v>1905</v>
      </c>
      <c r="E4597" s="7" t="s">
        <v>311</v>
      </c>
      <c r="F4597" s="7" t="s">
        <v>13</v>
      </c>
      <c r="G4597" s="7" t="s">
        <v>1158</v>
      </c>
      <c r="H4597" s="7" t="s">
        <v>15</v>
      </c>
      <c r="I4597" s="7">
        <v>1891</v>
      </c>
      <c r="J4597" s="7" t="s">
        <v>515</v>
      </c>
      <c r="K4597" s="10">
        <v>32.4</v>
      </c>
      <c r="L4597" s="7" t="s">
        <v>16</v>
      </c>
      <c r="M4597" s="10">
        <v>3.3</v>
      </c>
      <c r="O4597" s="7"/>
      <c r="V4597" s="10" t="s">
        <v>1888</v>
      </c>
      <c r="W4597" s="7" t="s">
        <v>537</v>
      </c>
      <c r="AF4597" s="7" t="s">
        <v>108</v>
      </c>
      <c r="AG4597" s="7" t="s">
        <v>318</v>
      </c>
      <c r="AH4597" s="7" t="s">
        <v>436</v>
      </c>
      <c r="AI4597" s="7" t="s">
        <v>106</v>
      </c>
      <c r="AJ4597" s="7" t="s">
        <v>436</v>
      </c>
      <c r="AM4597" s="7" t="s">
        <v>106</v>
      </c>
      <c r="AP4597" s="7" t="s">
        <v>146</v>
      </c>
      <c r="AQ4597" s="7"/>
    </row>
    <row r="4598" spans="1:43" ht="15.75" customHeight="1">
      <c r="A4598" s="17">
        <v>37571</v>
      </c>
      <c r="B4598" s="24">
        <v>2002</v>
      </c>
      <c r="C4598" s="24" t="s">
        <v>1905</v>
      </c>
      <c r="D4598" s="24" t="s">
        <v>1888</v>
      </c>
      <c r="E4598" s="7" t="s">
        <v>311</v>
      </c>
      <c r="F4598" s="7" t="s">
        <v>13</v>
      </c>
      <c r="G4598" s="7" t="s">
        <v>228</v>
      </c>
      <c r="H4598" s="7" t="s">
        <v>15</v>
      </c>
      <c r="I4598" s="7">
        <v>1892</v>
      </c>
      <c r="J4598" s="7" t="s">
        <v>119</v>
      </c>
      <c r="K4598" s="10">
        <v>33.4</v>
      </c>
      <c r="L4598" s="7" t="s">
        <v>16</v>
      </c>
      <c r="M4598" s="10">
        <v>4.3</v>
      </c>
      <c r="N4598" s="10">
        <v>1.8</v>
      </c>
      <c r="O4598" s="7"/>
      <c r="V4598" s="10">
        <f t="shared" ref="V4598:V4604" si="205">SQRT((N4598*N4598)+(O4598*O4598)+((P4598*P4598)+(Q4598*Q4598)+(R4598*R4598)+(S4598*S4598)+(T4598*T4598)+(U4598*U4598)))</f>
        <v>1.8</v>
      </c>
      <c r="W4598" s="7">
        <v>257</v>
      </c>
      <c r="AC4598" s="9">
        <v>15</v>
      </c>
      <c r="AD4598" s="9"/>
      <c r="AE4598" s="7">
        <v>0</v>
      </c>
      <c r="AG4598" s="7" t="s">
        <v>119</v>
      </c>
      <c r="AH4598" s="7" t="s">
        <v>436</v>
      </c>
      <c r="AI4598" s="7" t="s">
        <v>436</v>
      </c>
      <c r="AJ4598" s="7" t="s">
        <v>436</v>
      </c>
      <c r="AQ4598" s="7"/>
    </row>
    <row r="4599" spans="1:43" ht="15.75" customHeight="1">
      <c r="A4599" s="17">
        <v>37932</v>
      </c>
      <c r="B4599" s="24" t="s">
        <v>1894</v>
      </c>
      <c r="C4599" s="24" t="s">
        <v>1905</v>
      </c>
      <c r="D4599" s="24" t="s">
        <v>1888</v>
      </c>
      <c r="E4599" s="7" t="s">
        <v>311</v>
      </c>
      <c r="F4599" s="7" t="s">
        <v>13</v>
      </c>
      <c r="G4599" s="7" t="s">
        <v>316</v>
      </c>
      <c r="H4599" s="7" t="s">
        <v>15</v>
      </c>
      <c r="I4599" s="7">
        <v>1892</v>
      </c>
      <c r="J4599" s="7" t="s">
        <v>315</v>
      </c>
      <c r="K4599" s="10">
        <v>33.4</v>
      </c>
      <c r="L4599" s="7" t="s">
        <v>16</v>
      </c>
      <c r="M4599" s="10">
        <v>4.3</v>
      </c>
      <c r="N4599" s="10">
        <v>1.9</v>
      </c>
      <c r="O4599" s="7"/>
      <c r="V4599" s="10">
        <f t="shared" si="205"/>
        <v>1.9</v>
      </c>
      <c r="W4599" s="7">
        <v>264</v>
      </c>
      <c r="AC4599" s="9"/>
      <c r="AD4599" s="9"/>
      <c r="AG4599" s="7" t="s">
        <v>119</v>
      </c>
      <c r="AH4599" s="7" t="s">
        <v>436</v>
      </c>
      <c r="AI4599" s="7" t="s">
        <v>436</v>
      </c>
      <c r="AJ4599" s="7" t="s">
        <v>436</v>
      </c>
      <c r="AQ4599" s="7"/>
    </row>
    <row r="4600" spans="1:43" ht="15.75" customHeight="1">
      <c r="A4600" s="17">
        <v>38366</v>
      </c>
      <c r="B4600" s="22" t="s">
        <v>1896</v>
      </c>
      <c r="C4600" s="24" t="s">
        <v>1905</v>
      </c>
      <c r="D4600" s="24" t="s">
        <v>1888</v>
      </c>
      <c r="E4600" s="7" t="s">
        <v>311</v>
      </c>
      <c r="F4600" s="7" t="s">
        <v>13</v>
      </c>
      <c r="G4600" s="7" t="s">
        <v>316</v>
      </c>
      <c r="H4600" s="7" t="s">
        <v>15</v>
      </c>
      <c r="I4600" s="7">
        <v>1892</v>
      </c>
      <c r="J4600" s="7" t="s">
        <v>315</v>
      </c>
      <c r="K4600" s="10">
        <v>33.4</v>
      </c>
      <c r="L4600" s="7" t="s">
        <v>16</v>
      </c>
      <c r="M4600" s="10">
        <v>4.3</v>
      </c>
      <c r="N4600" s="10">
        <v>2</v>
      </c>
      <c r="O4600" s="7"/>
      <c r="V4600" s="10">
        <f t="shared" si="205"/>
        <v>2</v>
      </c>
      <c r="W4600" s="7">
        <v>269</v>
      </c>
      <c r="AC4600" s="9">
        <v>17</v>
      </c>
      <c r="AD4600" s="9"/>
      <c r="AG4600" s="7" t="s">
        <v>119</v>
      </c>
      <c r="AH4600" s="7" t="s">
        <v>436</v>
      </c>
      <c r="AI4600" s="7" t="s">
        <v>436</v>
      </c>
      <c r="AJ4600" s="7" t="s">
        <v>436</v>
      </c>
      <c r="AQ4600" s="7"/>
    </row>
    <row r="4601" spans="1:43" ht="15.75" customHeight="1">
      <c r="A4601" s="17">
        <v>39427</v>
      </c>
      <c r="B4601" s="22" t="s">
        <v>1898</v>
      </c>
      <c r="C4601" s="24" t="s">
        <v>1905</v>
      </c>
      <c r="D4601" s="24" t="s">
        <v>1888</v>
      </c>
      <c r="E4601" s="7" t="s">
        <v>311</v>
      </c>
      <c r="F4601" s="7" t="s">
        <v>13</v>
      </c>
      <c r="G4601" s="7" t="s">
        <v>575</v>
      </c>
      <c r="H4601" s="7" t="s">
        <v>15</v>
      </c>
      <c r="I4601" s="7">
        <v>1892</v>
      </c>
      <c r="J4601" s="7" t="s">
        <v>315</v>
      </c>
      <c r="K4601" s="10">
        <v>33.4</v>
      </c>
      <c r="L4601" s="7" t="s">
        <v>16</v>
      </c>
      <c r="M4601" s="10">
        <v>4.3</v>
      </c>
      <c r="N4601" s="10">
        <v>2.4</v>
      </c>
      <c r="P4601" s="10"/>
      <c r="Q4601" s="10"/>
      <c r="R4601" s="10"/>
      <c r="S4601" s="10"/>
      <c r="V4601" s="10">
        <f t="shared" si="205"/>
        <v>2.4</v>
      </c>
      <c r="W4601" s="8">
        <v>309</v>
      </c>
      <c r="AG4601" s="7" t="s">
        <v>119</v>
      </c>
      <c r="AH4601" s="7" t="s">
        <v>436</v>
      </c>
      <c r="AI4601" s="7" t="s">
        <v>436</v>
      </c>
      <c r="AJ4601" s="7" t="s">
        <v>436</v>
      </c>
      <c r="AQ4601" s="7"/>
    </row>
    <row r="4602" spans="1:43" ht="15.75" customHeight="1">
      <c r="A4602" s="17">
        <v>40070</v>
      </c>
      <c r="B4602" s="22" t="s">
        <v>1900</v>
      </c>
      <c r="C4602" s="24" t="s">
        <v>1905</v>
      </c>
      <c r="D4602" s="24" t="s">
        <v>1888</v>
      </c>
      <c r="E4602" s="7" t="s">
        <v>311</v>
      </c>
      <c r="F4602" s="7" t="s">
        <v>13</v>
      </c>
      <c r="G4602" s="7" t="s">
        <v>1158</v>
      </c>
      <c r="H4602" s="7" t="s">
        <v>15</v>
      </c>
      <c r="I4602" s="7">
        <v>1892</v>
      </c>
      <c r="J4602" s="7" t="s">
        <v>315</v>
      </c>
      <c r="K4602" s="10">
        <v>33.4</v>
      </c>
      <c r="L4602" s="7" t="s">
        <v>16</v>
      </c>
      <c r="M4602" s="10">
        <v>4.3</v>
      </c>
      <c r="N4602" s="10">
        <v>2.9</v>
      </c>
      <c r="O4602" s="7"/>
      <c r="V4602" s="10">
        <f t="shared" si="205"/>
        <v>2.9</v>
      </c>
      <c r="W4602" s="7">
        <v>9999</v>
      </c>
      <c r="AE4602" s="7">
        <v>0</v>
      </c>
      <c r="AG4602" s="7" t="s">
        <v>119</v>
      </c>
      <c r="AH4602" s="7" t="s">
        <v>436</v>
      </c>
      <c r="AI4602" s="7" t="s">
        <v>436</v>
      </c>
      <c r="AJ4602" s="7" t="s">
        <v>436</v>
      </c>
      <c r="AQ4602" s="7"/>
    </row>
    <row r="4603" spans="1:43" ht="15.75" customHeight="1">
      <c r="A4603" s="19">
        <v>40800</v>
      </c>
      <c r="B4603" s="23" t="s">
        <v>1902</v>
      </c>
      <c r="C4603" s="24" t="s">
        <v>1905</v>
      </c>
      <c r="D4603" s="24" t="s">
        <v>1888</v>
      </c>
      <c r="E4603" s="15" t="s">
        <v>311</v>
      </c>
      <c r="F4603" s="15" t="s">
        <v>13</v>
      </c>
      <c r="G4603" s="15" t="s">
        <v>13</v>
      </c>
      <c r="H4603" s="15" t="s">
        <v>15</v>
      </c>
      <c r="I4603" s="15">
        <v>1892</v>
      </c>
      <c r="J4603" s="15" t="s">
        <v>315</v>
      </c>
      <c r="K4603" s="16">
        <v>33.4</v>
      </c>
      <c r="L4603" s="15" t="s">
        <v>16</v>
      </c>
      <c r="M4603" s="16">
        <v>4.3</v>
      </c>
      <c r="N4603" s="16">
        <v>3.8</v>
      </c>
      <c r="O4603" s="16"/>
      <c r="P4603" s="16"/>
      <c r="Q4603" s="16"/>
      <c r="R4603" s="16"/>
      <c r="S4603" s="16"/>
      <c r="T4603" s="16"/>
      <c r="U4603" s="16"/>
      <c r="V4603" s="10">
        <f t="shared" si="205"/>
        <v>3.8</v>
      </c>
      <c r="W4603" s="15">
        <v>9999</v>
      </c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 t="s">
        <v>119</v>
      </c>
      <c r="AH4603" s="15" t="s">
        <v>436</v>
      </c>
      <c r="AI4603" s="15" t="s">
        <v>436</v>
      </c>
      <c r="AJ4603" s="15" t="s">
        <v>436</v>
      </c>
      <c r="AK4603" s="15"/>
      <c r="AL4603" s="15"/>
      <c r="AM4603" s="15"/>
      <c r="AN4603" s="15"/>
      <c r="AO4603" s="15"/>
      <c r="AP4603" s="15"/>
      <c r="AQ4603" s="7"/>
    </row>
    <row r="4604" spans="1:43" ht="15.75" customHeight="1">
      <c r="A4604" s="17">
        <v>41536</v>
      </c>
      <c r="B4604" s="22" t="s">
        <v>2048</v>
      </c>
      <c r="C4604" s="22" t="s">
        <v>1905</v>
      </c>
      <c r="D4604" s="22" t="s">
        <v>1888</v>
      </c>
      <c r="E4604" s="7" t="s">
        <v>311</v>
      </c>
      <c r="F4604" s="7" t="s">
        <v>13</v>
      </c>
      <c r="G4604" s="7" t="s">
        <v>13</v>
      </c>
      <c r="H4604" s="7" t="s">
        <v>15</v>
      </c>
      <c r="I4604" s="7">
        <v>1892</v>
      </c>
      <c r="J4604" s="7" t="s">
        <v>315</v>
      </c>
      <c r="K4604" s="10">
        <v>33.4</v>
      </c>
      <c r="L4604" s="7" t="s">
        <v>16</v>
      </c>
      <c r="M4604" s="10">
        <v>4.3</v>
      </c>
      <c r="N4604" s="10">
        <v>4.4000000000000004</v>
      </c>
      <c r="V4604" s="7">
        <f t="shared" si="205"/>
        <v>4.4000000000000004</v>
      </c>
      <c r="W4604" s="7">
        <v>9999</v>
      </c>
      <c r="AG4604" s="7" t="s">
        <v>119</v>
      </c>
      <c r="AH4604" s="7" t="s">
        <v>436</v>
      </c>
      <c r="AI4604" s="7" t="s">
        <v>436</v>
      </c>
      <c r="AJ4604" s="7" t="s">
        <v>436</v>
      </c>
      <c r="AQ4604" s="7"/>
    </row>
    <row r="4605" spans="1:43" ht="15.75" customHeight="1">
      <c r="A4605" s="17">
        <v>41986</v>
      </c>
      <c r="B4605" s="22">
        <v>2014</v>
      </c>
      <c r="C4605" s="22" t="s">
        <v>1905</v>
      </c>
      <c r="D4605" s="22" t="s">
        <v>1888</v>
      </c>
      <c r="E4605" s="7" t="s">
        <v>311</v>
      </c>
      <c r="F4605" s="7" t="s">
        <v>13</v>
      </c>
      <c r="G4605" s="7" t="s">
        <v>13</v>
      </c>
      <c r="H4605" s="7" t="s">
        <v>15</v>
      </c>
      <c r="I4605" s="7">
        <v>1892</v>
      </c>
      <c r="J4605" s="7" t="s">
        <v>315</v>
      </c>
      <c r="K4605" s="10">
        <v>33.4</v>
      </c>
      <c r="L4605" s="7" t="s">
        <v>16</v>
      </c>
      <c r="M4605" s="10">
        <v>4.3</v>
      </c>
      <c r="N4605" s="10">
        <v>4.7</v>
      </c>
      <c r="V4605" s="7">
        <v>4.7</v>
      </c>
      <c r="W4605" s="7">
        <v>9999</v>
      </c>
      <c r="AE4605" s="7">
        <v>0</v>
      </c>
      <c r="AG4605" s="7" t="s">
        <v>119</v>
      </c>
      <c r="AH4605" s="7" t="s">
        <v>436</v>
      </c>
      <c r="AI4605" s="7" t="s">
        <v>436</v>
      </c>
      <c r="AJ4605" s="7" t="s">
        <v>436</v>
      </c>
      <c r="AK4605" s="7" t="s">
        <v>119</v>
      </c>
      <c r="AQ4605" s="7"/>
    </row>
    <row r="4606" spans="1:43" ht="15.75" customHeight="1">
      <c r="A4606" s="17">
        <v>37571</v>
      </c>
      <c r="B4606" s="24">
        <v>2002</v>
      </c>
      <c r="C4606" s="24" t="s">
        <v>1905</v>
      </c>
      <c r="D4606" s="24" t="s">
        <v>1888</v>
      </c>
      <c r="E4606" s="7" t="s">
        <v>311</v>
      </c>
      <c r="F4606" s="7" t="s">
        <v>13</v>
      </c>
      <c r="G4606" s="7" t="s">
        <v>228</v>
      </c>
      <c r="H4606" s="7" t="s">
        <v>15</v>
      </c>
      <c r="I4606" s="7">
        <v>1893</v>
      </c>
      <c r="J4606" s="7" t="s">
        <v>119</v>
      </c>
      <c r="K4606" s="10">
        <v>33.700000000000003</v>
      </c>
      <c r="L4606" s="7" t="s">
        <v>16</v>
      </c>
      <c r="M4606" s="10">
        <v>4.8</v>
      </c>
      <c r="N4606" s="10">
        <v>0.8</v>
      </c>
      <c r="O4606" s="7">
        <v>0.7</v>
      </c>
      <c r="V4606" s="10">
        <f t="shared" ref="V4606:V4612" si="206">SQRT((N4606*N4606)+(O4606*O4606)+((P4606*P4606)+(Q4606*Q4606)+(R4606*R4606)+(S4606*S4606)+(T4606*T4606)+(U4606*U4606)))</f>
        <v>1.063014581273465</v>
      </c>
      <c r="W4606" s="7">
        <v>146</v>
      </c>
      <c r="AC4606" s="9">
        <v>8</v>
      </c>
      <c r="AD4606" s="9"/>
      <c r="AE4606" s="7">
        <v>0</v>
      </c>
      <c r="AG4606" s="7" t="s">
        <v>119</v>
      </c>
      <c r="AH4606" s="7" t="s">
        <v>436</v>
      </c>
      <c r="AI4606" s="7" t="s">
        <v>436</v>
      </c>
      <c r="AJ4606" s="7" t="s">
        <v>436</v>
      </c>
      <c r="AQ4606" s="7"/>
    </row>
    <row r="4607" spans="1:43" ht="15.75" customHeight="1">
      <c r="A4607" s="17">
        <v>37932</v>
      </c>
      <c r="B4607" s="24" t="s">
        <v>1894</v>
      </c>
      <c r="C4607" s="24" t="s">
        <v>1905</v>
      </c>
      <c r="D4607" s="24" t="s">
        <v>1888</v>
      </c>
      <c r="E4607" s="7" t="s">
        <v>311</v>
      </c>
      <c r="F4607" s="7" t="s">
        <v>13</v>
      </c>
      <c r="G4607" s="7" t="s">
        <v>316</v>
      </c>
      <c r="H4607" s="7" t="s">
        <v>15</v>
      </c>
      <c r="I4607" s="7">
        <v>1893</v>
      </c>
      <c r="J4607" s="7" t="s">
        <v>315</v>
      </c>
      <c r="K4607" s="10">
        <v>33.700000000000003</v>
      </c>
      <c r="L4607" s="7" t="s">
        <v>16</v>
      </c>
      <c r="M4607" s="10">
        <v>4.8</v>
      </c>
      <c r="N4607" s="10">
        <v>0.5</v>
      </c>
      <c r="O4607" s="7">
        <v>0.7</v>
      </c>
      <c r="V4607" s="10">
        <f t="shared" si="206"/>
        <v>0.86023252670426265</v>
      </c>
      <c r="W4607" s="7">
        <v>156</v>
      </c>
      <c r="AC4607" s="9">
        <v>10</v>
      </c>
      <c r="AD4607" s="9"/>
      <c r="AG4607" s="7" t="s">
        <v>119</v>
      </c>
      <c r="AH4607" s="7" t="s">
        <v>436</v>
      </c>
      <c r="AI4607" s="7" t="s">
        <v>436</v>
      </c>
      <c r="AJ4607" s="7" t="s">
        <v>436</v>
      </c>
      <c r="AQ4607" s="7"/>
    </row>
    <row r="4608" spans="1:43" ht="15.75" customHeight="1">
      <c r="A4608" s="17">
        <v>38366</v>
      </c>
      <c r="B4608" s="22" t="s">
        <v>1896</v>
      </c>
      <c r="C4608" s="24" t="s">
        <v>1905</v>
      </c>
      <c r="D4608" s="24" t="s">
        <v>1888</v>
      </c>
      <c r="E4608" s="7" t="s">
        <v>311</v>
      </c>
      <c r="F4608" s="7" t="s">
        <v>13</v>
      </c>
      <c r="G4608" s="7" t="s">
        <v>316</v>
      </c>
      <c r="H4608" s="7" t="s">
        <v>15</v>
      </c>
      <c r="I4608" s="7">
        <v>1893</v>
      </c>
      <c r="J4608" s="7" t="s">
        <v>315</v>
      </c>
      <c r="K4608" s="10">
        <v>33.700000000000003</v>
      </c>
      <c r="L4608" s="7" t="s">
        <v>16</v>
      </c>
      <c r="M4608" s="10">
        <v>4.8</v>
      </c>
      <c r="N4608" s="10">
        <v>1</v>
      </c>
      <c r="O4608" s="7">
        <v>0.8</v>
      </c>
      <c r="V4608" s="10">
        <f t="shared" si="206"/>
        <v>1.2806248474865698</v>
      </c>
      <c r="W4608" s="7">
        <v>171</v>
      </c>
      <c r="AC4608" s="9" t="s">
        <v>324</v>
      </c>
      <c r="AD4608" s="9"/>
      <c r="AG4608" s="7" t="s">
        <v>119</v>
      </c>
      <c r="AH4608" s="7" t="s">
        <v>436</v>
      </c>
      <c r="AI4608" s="7" t="s">
        <v>436</v>
      </c>
      <c r="AJ4608" s="7" t="s">
        <v>436</v>
      </c>
      <c r="AQ4608" s="7"/>
    </row>
    <row r="4609" spans="1:43" ht="15.75" customHeight="1">
      <c r="A4609" s="17">
        <v>39427</v>
      </c>
      <c r="B4609" s="22" t="s">
        <v>1898</v>
      </c>
      <c r="C4609" s="24" t="s">
        <v>1905</v>
      </c>
      <c r="D4609" s="24" t="s">
        <v>1888</v>
      </c>
      <c r="E4609" s="7" t="s">
        <v>311</v>
      </c>
      <c r="F4609" s="7" t="s">
        <v>13</v>
      </c>
      <c r="G4609" s="7" t="s">
        <v>575</v>
      </c>
      <c r="H4609" s="7" t="s">
        <v>15</v>
      </c>
      <c r="I4609" s="7">
        <v>1893</v>
      </c>
      <c r="J4609" s="7" t="s">
        <v>315</v>
      </c>
      <c r="K4609" s="10">
        <v>33.700000000000003</v>
      </c>
      <c r="L4609" s="7" t="s">
        <v>16</v>
      </c>
      <c r="M4609" s="10">
        <v>4.8</v>
      </c>
      <c r="N4609" s="10">
        <v>1.8</v>
      </c>
      <c r="O4609" s="10">
        <v>1.6</v>
      </c>
      <c r="P4609" s="10"/>
      <c r="Q4609" s="10"/>
      <c r="R4609" s="10"/>
      <c r="S4609" s="10"/>
      <c r="V4609" s="10">
        <f t="shared" si="206"/>
        <v>2.4083189157584592</v>
      </c>
      <c r="W4609" s="8">
        <v>250</v>
      </c>
      <c r="AC4609" s="7">
        <v>11</v>
      </c>
      <c r="AG4609" s="7" t="s">
        <v>119</v>
      </c>
      <c r="AH4609" s="7" t="s">
        <v>436</v>
      </c>
      <c r="AI4609" s="7" t="s">
        <v>436</v>
      </c>
      <c r="AJ4609" s="7" t="s">
        <v>436</v>
      </c>
      <c r="AQ4609" s="7"/>
    </row>
    <row r="4610" spans="1:43" ht="15.75" customHeight="1">
      <c r="A4610" s="17">
        <v>40070</v>
      </c>
      <c r="B4610" s="22" t="s">
        <v>1900</v>
      </c>
      <c r="C4610" s="24" t="s">
        <v>1905</v>
      </c>
      <c r="D4610" s="24" t="s">
        <v>1888</v>
      </c>
      <c r="E4610" s="7" t="s">
        <v>311</v>
      </c>
      <c r="F4610" s="7" t="s">
        <v>13</v>
      </c>
      <c r="G4610" s="7" t="s">
        <v>1158</v>
      </c>
      <c r="H4610" s="7" t="s">
        <v>15</v>
      </c>
      <c r="I4610" s="7">
        <v>1893</v>
      </c>
      <c r="J4610" s="7" t="s">
        <v>315</v>
      </c>
      <c r="K4610" s="10">
        <v>33.700000000000003</v>
      </c>
      <c r="L4610" s="7" t="s">
        <v>16</v>
      </c>
      <c r="M4610" s="10">
        <v>4.8</v>
      </c>
      <c r="N4610" s="10">
        <v>2.2000000000000002</v>
      </c>
      <c r="O4610" s="7">
        <v>2</v>
      </c>
      <c r="V4610" s="10">
        <f t="shared" si="206"/>
        <v>2.9732137494637012</v>
      </c>
      <c r="W4610" s="7">
        <v>291</v>
      </c>
      <c r="AC4610" s="7">
        <v>14</v>
      </c>
      <c r="AG4610" s="7" t="s">
        <v>119</v>
      </c>
      <c r="AH4610" s="7" t="s">
        <v>436</v>
      </c>
      <c r="AI4610" s="7" t="s">
        <v>436</v>
      </c>
      <c r="AJ4610" s="7" t="s">
        <v>436</v>
      </c>
      <c r="AQ4610" s="7"/>
    </row>
    <row r="4611" spans="1:43" ht="15.75" customHeight="1">
      <c r="A4611" s="19">
        <v>40800</v>
      </c>
      <c r="B4611" s="23" t="s">
        <v>1902</v>
      </c>
      <c r="C4611" s="24" t="s">
        <v>1905</v>
      </c>
      <c r="D4611" s="24" t="s">
        <v>1888</v>
      </c>
      <c r="E4611" s="15" t="s">
        <v>311</v>
      </c>
      <c r="F4611" s="15" t="s">
        <v>13</v>
      </c>
      <c r="G4611" s="15" t="s">
        <v>13</v>
      </c>
      <c r="H4611" s="15" t="s">
        <v>15</v>
      </c>
      <c r="I4611" s="15">
        <v>1893</v>
      </c>
      <c r="J4611" s="15" t="s">
        <v>315</v>
      </c>
      <c r="K4611" s="16">
        <v>33.700000000000003</v>
      </c>
      <c r="L4611" s="15" t="s">
        <v>16</v>
      </c>
      <c r="M4611" s="16">
        <v>4.8</v>
      </c>
      <c r="N4611" s="16">
        <v>3.2</v>
      </c>
      <c r="O4611" s="16">
        <v>2.7</v>
      </c>
      <c r="P4611" s="16"/>
      <c r="Q4611" s="16"/>
      <c r="R4611" s="16"/>
      <c r="S4611" s="16"/>
      <c r="T4611" s="16"/>
      <c r="U4611" s="16"/>
      <c r="V4611" s="10">
        <f t="shared" si="206"/>
        <v>4.1868842830916648</v>
      </c>
      <c r="W4611" s="15">
        <v>9999</v>
      </c>
      <c r="X4611" s="15"/>
      <c r="Y4611" s="15"/>
      <c r="Z4611" s="15"/>
      <c r="AA4611" s="15"/>
      <c r="AB4611" s="15"/>
      <c r="AC4611" s="15"/>
      <c r="AD4611" s="15"/>
      <c r="AE4611" s="15">
        <v>0</v>
      </c>
      <c r="AF4611" s="15"/>
      <c r="AG4611" s="15" t="s">
        <v>119</v>
      </c>
      <c r="AH4611" s="15" t="s">
        <v>436</v>
      </c>
      <c r="AI4611" s="15" t="s">
        <v>436</v>
      </c>
      <c r="AJ4611" s="15" t="s">
        <v>436</v>
      </c>
      <c r="AK4611" s="15"/>
      <c r="AL4611" s="15"/>
      <c r="AM4611" s="15"/>
      <c r="AN4611" s="15"/>
      <c r="AO4611" s="15"/>
      <c r="AP4611" s="15"/>
      <c r="AQ4611" s="7"/>
    </row>
    <row r="4612" spans="1:43" ht="15.75" customHeight="1">
      <c r="A4612" s="17">
        <v>41536</v>
      </c>
      <c r="B4612" s="22" t="s">
        <v>2048</v>
      </c>
      <c r="C4612" s="22" t="s">
        <v>1905</v>
      </c>
      <c r="D4612" s="22" t="s">
        <v>1888</v>
      </c>
      <c r="E4612" s="7" t="s">
        <v>311</v>
      </c>
      <c r="F4612" s="7" t="s">
        <v>13</v>
      </c>
      <c r="G4612" s="7" t="s">
        <v>13</v>
      </c>
      <c r="H4612" s="7" t="s">
        <v>15</v>
      </c>
      <c r="I4612" s="7">
        <v>1893</v>
      </c>
      <c r="J4612" s="7" t="s">
        <v>315</v>
      </c>
      <c r="K4612" s="10">
        <v>33.700000000000003</v>
      </c>
      <c r="L4612" s="7" t="s">
        <v>16</v>
      </c>
      <c r="M4612" s="10">
        <v>4.8</v>
      </c>
      <c r="N4612" s="10">
        <v>3.6</v>
      </c>
      <c r="O4612" s="10">
        <v>6.1</v>
      </c>
      <c r="V4612" s="7">
        <f t="shared" si="206"/>
        <v>7.0830784267859119</v>
      </c>
      <c r="W4612" s="7">
        <v>9999</v>
      </c>
      <c r="AE4612" s="7">
        <v>0</v>
      </c>
      <c r="AG4612" s="7" t="s">
        <v>119</v>
      </c>
      <c r="AH4612" s="7" t="s">
        <v>436</v>
      </c>
      <c r="AI4612" s="7" t="s">
        <v>436</v>
      </c>
      <c r="AJ4612" s="7" t="s">
        <v>436</v>
      </c>
      <c r="AQ4612" s="7"/>
    </row>
    <row r="4613" spans="1:43" ht="15.75" customHeight="1">
      <c r="A4613" s="17">
        <v>41986</v>
      </c>
      <c r="B4613" s="22">
        <v>2014</v>
      </c>
      <c r="C4613" s="22" t="s">
        <v>1905</v>
      </c>
      <c r="D4613" s="22" t="s">
        <v>1888</v>
      </c>
      <c r="E4613" s="7" t="s">
        <v>311</v>
      </c>
      <c r="F4613" s="7" t="s">
        <v>13</v>
      </c>
      <c r="G4613" s="7" t="s">
        <v>13</v>
      </c>
      <c r="H4613" s="7" t="s">
        <v>15</v>
      </c>
      <c r="I4613" s="7">
        <v>1893</v>
      </c>
      <c r="J4613" s="7" t="s">
        <v>315</v>
      </c>
      <c r="K4613" s="10">
        <v>33.700000000000003</v>
      </c>
      <c r="L4613" s="7" t="s">
        <v>16</v>
      </c>
      <c r="M4613" s="10">
        <v>4.8</v>
      </c>
      <c r="N4613" s="10">
        <v>3.7</v>
      </c>
      <c r="O4613" s="10">
        <v>3.2</v>
      </c>
      <c r="V4613" s="7">
        <v>6.9</v>
      </c>
      <c r="W4613" s="7">
        <v>9999</v>
      </c>
      <c r="AE4613" s="7">
        <v>0</v>
      </c>
      <c r="AG4613" s="7" t="s">
        <v>119</v>
      </c>
      <c r="AH4613" s="7" t="s">
        <v>436</v>
      </c>
      <c r="AI4613" s="7" t="s">
        <v>436</v>
      </c>
      <c r="AJ4613" s="7" t="s">
        <v>436</v>
      </c>
      <c r="AK4613" s="7" t="s">
        <v>119</v>
      </c>
      <c r="AP4613" s="7" t="s">
        <v>2403</v>
      </c>
      <c r="AQ4613" s="7"/>
    </row>
    <row r="4614" spans="1:43" ht="15.75" customHeight="1">
      <c r="A4614" s="17">
        <v>37571</v>
      </c>
      <c r="B4614" s="24">
        <v>2002</v>
      </c>
      <c r="C4614" s="24" t="s">
        <v>1905</v>
      </c>
      <c r="D4614" s="24" t="s">
        <v>2048</v>
      </c>
      <c r="E4614" s="7" t="s">
        <v>311</v>
      </c>
      <c r="F4614" s="7" t="s">
        <v>13</v>
      </c>
      <c r="G4614" s="7" t="s">
        <v>228</v>
      </c>
      <c r="H4614" s="7" t="s">
        <v>15</v>
      </c>
      <c r="I4614" s="7">
        <v>1894</v>
      </c>
      <c r="J4614" s="7" t="s">
        <v>119</v>
      </c>
      <c r="K4614" s="10">
        <v>35.799999999999997</v>
      </c>
      <c r="L4614" s="7" t="s">
        <v>16</v>
      </c>
      <c r="M4614" s="10">
        <v>4.5</v>
      </c>
      <c r="N4614" s="10">
        <v>1.4</v>
      </c>
      <c r="O4614" s="7"/>
      <c r="V4614" s="10">
        <f>SQRT((N4614*N4614)+(O4614*O4614)+((P4614*P4614)+(Q4614*Q4614)+(R4614*R4614)+(S4614*S4614)+(T4614*T4614)+(U4614*U4614)))</f>
        <v>1.4</v>
      </c>
      <c r="W4614" s="7">
        <v>9999</v>
      </c>
      <c r="X4614" s="9"/>
      <c r="Y4614" s="9"/>
      <c r="Z4614" s="9"/>
      <c r="AA4614" s="9"/>
      <c r="AC4614" s="9"/>
      <c r="AD4614" s="9"/>
      <c r="AE4614" s="7">
        <v>0</v>
      </c>
      <c r="AF4614" s="7" t="s">
        <v>18</v>
      </c>
      <c r="AG4614" s="7" t="s">
        <v>119</v>
      </c>
      <c r="AH4614" s="7" t="s">
        <v>436</v>
      </c>
      <c r="AI4614" s="7" t="s">
        <v>436</v>
      </c>
      <c r="AJ4614" s="7" t="s">
        <v>436</v>
      </c>
      <c r="AP4614" s="7" t="s">
        <v>248</v>
      </c>
      <c r="AQ4614" s="7"/>
    </row>
    <row r="4615" spans="1:43" ht="15.75" customHeight="1">
      <c r="A4615" s="17">
        <v>37932</v>
      </c>
      <c r="B4615" s="24" t="s">
        <v>1894</v>
      </c>
      <c r="C4615" s="24" t="s">
        <v>1905</v>
      </c>
      <c r="D4615" s="24" t="s">
        <v>2048</v>
      </c>
      <c r="E4615" s="7" t="s">
        <v>311</v>
      </c>
      <c r="F4615" s="7" t="s">
        <v>13</v>
      </c>
      <c r="G4615" s="7" t="s">
        <v>316</v>
      </c>
      <c r="H4615" s="7" t="s">
        <v>15</v>
      </c>
      <c r="I4615" s="7">
        <v>1894</v>
      </c>
      <c r="J4615" s="7" t="s">
        <v>324</v>
      </c>
      <c r="K4615" s="10">
        <v>35.799999999999997</v>
      </c>
      <c r="L4615" s="7" t="s">
        <v>16</v>
      </c>
      <c r="M4615" s="10">
        <v>4.5</v>
      </c>
      <c r="N4615" s="10">
        <v>1.3</v>
      </c>
      <c r="O4615" s="7"/>
      <c r="V4615" s="10">
        <f>SQRT((N4615*N4615)+(O4615*O4615)+((P4615*P4615)+(Q4615*Q4615)+(R4615*R4615)+(S4615*S4615)+(T4615*T4615)+(U4615*U4615)))</f>
        <v>1.3</v>
      </c>
      <c r="AC4615" s="9"/>
      <c r="AD4615" s="9"/>
      <c r="AG4615" s="7" t="s">
        <v>119</v>
      </c>
      <c r="AH4615" s="7" t="s">
        <v>436</v>
      </c>
      <c r="AI4615" s="7" t="s">
        <v>436</v>
      </c>
      <c r="AJ4615" s="7" t="s">
        <v>436</v>
      </c>
      <c r="AP4615" s="7" t="s">
        <v>248</v>
      </c>
      <c r="AQ4615" s="7"/>
    </row>
    <row r="4616" spans="1:43" ht="15.75" customHeight="1">
      <c r="A4616" s="17">
        <v>38366</v>
      </c>
      <c r="B4616" s="22" t="s">
        <v>1896</v>
      </c>
      <c r="C4616" s="24" t="s">
        <v>1905</v>
      </c>
      <c r="D4616" s="24" t="s">
        <v>2048</v>
      </c>
      <c r="E4616" s="7" t="s">
        <v>311</v>
      </c>
      <c r="F4616" s="7" t="s">
        <v>13</v>
      </c>
      <c r="G4616" s="7" t="s">
        <v>316</v>
      </c>
      <c r="H4616" s="7" t="s">
        <v>15</v>
      </c>
      <c r="I4616" s="7">
        <v>1894</v>
      </c>
      <c r="J4616" s="7" t="s">
        <v>315</v>
      </c>
      <c r="K4616" s="10">
        <v>35.799999999999997</v>
      </c>
      <c r="L4616" s="7" t="s">
        <v>16</v>
      </c>
      <c r="M4616" s="10">
        <v>4.5</v>
      </c>
      <c r="N4616" s="10">
        <v>1.3</v>
      </c>
      <c r="O4616" s="7"/>
      <c r="V4616" s="10">
        <f>SQRT((N4616*N4616)+(O4616*O4616)+((P4616*P4616)+(Q4616*Q4616)+(R4616*R4616)+(S4616*S4616)+(T4616*T4616)+(U4616*U4616)))</f>
        <v>1.3</v>
      </c>
      <c r="W4616" s="7">
        <v>9999</v>
      </c>
      <c r="AC4616" s="9"/>
      <c r="AD4616" s="9"/>
      <c r="AG4616" s="7" t="s">
        <v>119</v>
      </c>
      <c r="AH4616" s="7" t="s">
        <v>436</v>
      </c>
      <c r="AI4616" s="7" t="s">
        <v>436</v>
      </c>
      <c r="AJ4616" s="7" t="s">
        <v>436</v>
      </c>
      <c r="AP4616" s="7" t="s">
        <v>248</v>
      </c>
      <c r="AQ4616" s="7"/>
    </row>
    <row r="4617" spans="1:43" ht="15.75" customHeight="1">
      <c r="A4617" s="17">
        <v>39427</v>
      </c>
      <c r="B4617" s="22" t="s">
        <v>1898</v>
      </c>
      <c r="C4617" s="24" t="s">
        <v>1905</v>
      </c>
      <c r="D4617" s="24" t="s">
        <v>2048</v>
      </c>
      <c r="E4617" s="7" t="s">
        <v>311</v>
      </c>
      <c r="F4617" s="7" t="s">
        <v>13</v>
      </c>
      <c r="G4617" s="7" t="s">
        <v>575</v>
      </c>
      <c r="H4617" s="7" t="s">
        <v>15</v>
      </c>
      <c r="I4617" s="7">
        <v>1894</v>
      </c>
      <c r="J4617" s="7" t="s">
        <v>315</v>
      </c>
      <c r="K4617" s="10">
        <v>35.799999999999997</v>
      </c>
      <c r="L4617" s="7" t="s">
        <v>16</v>
      </c>
      <c r="M4617" s="10">
        <v>4.5</v>
      </c>
      <c r="N4617" s="10">
        <v>1.2</v>
      </c>
      <c r="P4617" s="10"/>
      <c r="Q4617" s="10"/>
      <c r="R4617" s="10"/>
      <c r="S4617" s="10"/>
      <c r="V4617" s="10">
        <f>SQRT((N4617*N4617)+(O4617*O4617)+((P4617*P4617)+(Q4617*Q4617)+(R4617*R4617)+(S4617*S4617)+(T4617*T4617)+(U4617*U4617)))</f>
        <v>1.2</v>
      </c>
      <c r="W4617" s="8">
        <v>91</v>
      </c>
      <c r="AC4617" s="7">
        <v>5</v>
      </c>
      <c r="AG4617" s="7" t="s">
        <v>119</v>
      </c>
      <c r="AH4617" s="7" t="s">
        <v>436</v>
      </c>
      <c r="AI4617" s="7" t="s">
        <v>436</v>
      </c>
      <c r="AJ4617" s="7" t="s">
        <v>436</v>
      </c>
      <c r="AQ4617" s="7"/>
    </row>
    <row r="4618" spans="1:43" ht="15.75" customHeight="1">
      <c r="A4618" s="17">
        <v>40070</v>
      </c>
      <c r="B4618" s="22" t="s">
        <v>1900</v>
      </c>
      <c r="C4618" s="24" t="s">
        <v>1905</v>
      </c>
      <c r="D4618" s="24" t="s">
        <v>2048</v>
      </c>
      <c r="E4618" s="7" t="s">
        <v>311</v>
      </c>
      <c r="F4618" s="7" t="s">
        <v>13</v>
      </c>
      <c r="G4618" s="7" t="s">
        <v>1158</v>
      </c>
      <c r="H4618" s="7" t="s">
        <v>15</v>
      </c>
      <c r="I4618" s="7">
        <v>1894</v>
      </c>
      <c r="J4618" s="7" t="s">
        <v>315</v>
      </c>
      <c r="K4618" s="10">
        <v>35.799999999999997</v>
      </c>
      <c r="L4618" s="7" t="s">
        <v>16</v>
      </c>
      <c r="M4618" s="10">
        <v>4.5</v>
      </c>
      <c r="N4618" s="10">
        <v>1.2</v>
      </c>
      <c r="O4618" s="7"/>
      <c r="V4618" s="10">
        <f>SQRT((N4618*N4618)+(O4618*O4618)+((P4618*P4618)+(Q4618*Q4618)+(R4618*R4618)+(S4618*S4618)+(T4618*T4618)+(U4618*U4618)))</f>
        <v>1.2</v>
      </c>
      <c r="W4618" s="7">
        <v>91</v>
      </c>
      <c r="AC4618" s="7">
        <v>5</v>
      </c>
      <c r="AG4618" s="7" t="s">
        <v>119</v>
      </c>
      <c r="AH4618" s="7" t="s">
        <v>436</v>
      </c>
      <c r="AI4618" s="7" t="s">
        <v>436</v>
      </c>
      <c r="AJ4618" s="7" t="s">
        <v>436</v>
      </c>
      <c r="AP4618" s="7" t="s">
        <v>248</v>
      </c>
      <c r="AQ4618" s="7"/>
    </row>
    <row r="4619" spans="1:43" ht="15.75" customHeight="1">
      <c r="A4619" s="19">
        <v>40800</v>
      </c>
      <c r="B4619" s="23" t="s">
        <v>1902</v>
      </c>
      <c r="C4619" s="24" t="s">
        <v>1905</v>
      </c>
      <c r="D4619" s="24" t="s">
        <v>2048</v>
      </c>
      <c r="E4619" s="15" t="s">
        <v>311</v>
      </c>
      <c r="F4619" s="15" t="s">
        <v>13</v>
      </c>
      <c r="G4619" s="15" t="s">
        <v>13</v>
      </c>
      <c r="H4619" s="15" t="s">
        <v>15</v>
      </c>
      <c r="I4619" s="15">
        <v>1894</v>
      </c>
      <c r="J4619" s="15" t="s">
        <v>320</v>
      </c>
      <c r="K4619" s="16">
        <v>35.799999999999997</v>
      </c>
      <c r="L4619" s="15" t="s">
        <v>16</v>
      </c>
      <c r="M4619" s="16">
        <v>4.5</v>
      </c>
      <c r="N4619" s="16"/>
      <c r="O4619" s="16"/>
      <c r="P4619" s="16"/>
      <c r="Q4619" s="16"/>
      <c r="R4619" s="16"/>
      <c r="S4619" s="16"/>
      <c r="T4619" s="16"/>
      <c r="U4619" s="16"/>
      <c r="V4619" s="10" t="s">
        <v>1888</v>
      </c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 t="s">
        <v>1889</v>
      </c>
      <c r="AH4619" s="15" t="s">
        <v>436</v>
      </c>
      <c r="AI4619" s="15" t="s">
        <v>436</v>
      </c>
      <c r="AJ4619" s="15" t="s">
        <v>436</v>
      </c>
      <c r="AK4619" s="15"/>
      <c r="AL4619" s="15"/>
      <c r="AM4619" s="15"/>
      <c r="AN4619" s="15"/>
      <c r="AO4619" s="15"/>
      <c r="AP4619" s="15"/>
      <c r="AQ4619" s="7"/>
    </row>
    <row r="4620" spans="1:43" ht="15.75" customHeight="1">
      <c r="A4620" s="17">
        <v>41536</v>
      </c>
      <c r="B4620" s="22" t="s">
        <v>2048</v>
      </c>
      <c r="C4620" s="22" t="s">
        <v>1905</v>
      </c>
      <c r="D4620" s="22" t="s">
        <v>2048</v>
      </c>
      <c r="E4620" s="7" t="s">
        <v>311</v>
      </c>
      <c r="F4620" s="7" t="s">
        <v>13</v>
      </c>
      <c r="G4620" s="7" t="s">
        <v>13</v>
      </c>
      <c r="H4620" s="7" t="s">
        <v>15</v>
      </c>
      <c r="I4620" s="7">
        <v>1894</v>
      </c>
      <c r="J4620" s="7" t="s">
        <v>2112</v>
      </c>
      <c r="K4620" s="10">
        <v>35.799999999999997</v>
      </c>
      <c r="L4620" s="7" t="s">
        <v>16</v>
      </c>
      <c r="M4620" s="10">
        <v>4.5</v>
      </c>
      <c r="V4620" s="7" t="s">
        <v>1888</v>
      </c>
      <c r="AG4620" s="7" t="s">
        <v>318</v>
      </c>
      <c r="AH4620" s="7" t="s">
        <v>436</v>
      </c>
      <c r="AI4620" s="7" t="s">
        <v>436</v>
      </c>
      <c r="AJ4620" s="7" t="s">
        <v>436</v>
      </c>
      <c r="AP4620" s="7" t="s">
        <v>2113</v>
      </c>
      <c r="AQ4620" s="7"/>
    </row>
    <row r="4621" spans="1:43" ht="15.75" customHeight="1">
      <c r="A4621" s="17">
        <v>37571</v>
      </c>
      <c r="B4621" s="24">
        <v>2002</v>
      </c>
      <c r="C4621" s="24" t="s">
        <v>1905</v>
      </c>
      <c r="D4621" s="24" t="s">
        <v>1888</v>
      </c>
      <c r="E4621" s="7" t="s">
        <v>311</v>
      </c>
      <c r="F4621" s="7" t="s">
        <v>13</v>
      </c>
      <c r="G4621" s="7" t="s">
        <v>228</v>
      </c>
      <c r="H4621" s="7" t="s">
        <v>15</v>
      </c>
      <c r="I4621" s="7">
        <v>1895</v>
      </c>
      <c r="J4621" s="7" t="s">
        <v>119</v>
      </c>
      <c r="K4621" s="10">
        <v>38.6</v>
      </c>
      <c r="L4621" s="7" t="s">
        <v>16</v>
      </c>
      <c r="M4621" s="10">
        <v>4.4000000000000004</v>
      </c>
      <c r="N4621" s="10">
        <v>1.8</v>
      </c>
      <c r="O4621" s="7"/>
      <c r="V4621" s="10">
        <f t="shared" ref="V4621:V4627" si="207">SQRT((N4621*N4621)+(O4621*O4621)+((P4621*P4621)+(Q4621*Q4621)+(R4621*R4621)+(S4621*S4621)+(T4621*T4621)+(U4621*U4621)))</f>
        <v>1.8</v>
      </c>
      <c r="W4621" s="7">
        <v>206</v>
      </c>
      <c r="AC4621" s="9">
        <v>11</v>
      </c>
      <c r="AD4621" s="9"/>
      <c r="AE4621" s="7">
        <v>0</v>
      </c>
      <c r="AG4621" s="7" t="s">
        <v>119</v>
      </c>
      <c r="AH4621" s="7" t="s">
        <v>436</v>
      </c>
      <c r="AI4621" s="7" t="s">
        <v>436</v>
      </c>
      <c r="AJ4621" s="7" t="s">
        <v>436</v>
      </c>
      <c r="AQ4621" s="7"/>
    </row>
    <row r="4622" spans="1:43" ht="15.75" customHeight="1">
      <c r="A4622" s="17">
        <v>37932</v>
      </c>
      <c r="B4622" s="24" t="s">
        <v>1894</v>
      </c>
      <c r="C4622" s="24" t="s">
        <v>1905</v>
      </c>
      <c r="D4622" s="24" t="s">
        <v>1888</v>
      </c>
      <c r="E4622" s="7" t="s">
        <v>311</v>
      </c>
      <c r="F4622" s="7" t="s">
        <v>13</v>
      </c>
      <c r="G4622" s="7" t="s">
        <v>316</v>
      </c>
      <c r="H4622" s="7" t="s">
        <v>15</v>
      </c>
      <c r="I4622" s="7">
        <v>1895</v>
      </c>
      <c r="J4622" s="7" t="s">
        <v>315</v>
      </c>
      <c r="K4622" s="10">
        <v>38.6</v>
      </c>
      <c r="L4622" s="7" t="s">
        <v>16</v>
      </c>
      <c r="M4622" s="10">
        <v>4.4000000000000004</v>
      </c>
      <c r="N4622" s="10">
        <v>1.8</v>
      </c>
      <c r="O4622" s="7"/>
      <c r="V4622" s="10">
        <f t="shared" si="207"/>
        <v>1.8</v>
      </c>
      <c r="W4622" s="7">
        <v>247</v>
      </c>
      <c r="AC4622" s="9">
        <v>12</v>
      </c>
      <c r="AD4622" s="9"/>
      <c r="AG4622" s="7" t="s">
        <v>119</v>
      </c>
      <c r="AH4622" s="7" t="s">
        <v>436</v>
      </c>
      <c r="AI4622" s="7" t="s">
        <v>436</v>
      </c>
      <c r="AJ4622" s="7" t="s">
        <v>436</v>
      </c>
      <c r="AQ4622" s="7"/>
    </row>
    <row r="4623" spans="1:43" ht="15.75" customHeight="1">
      <c r="A4623" s="17">
        <v>38366</v>
      </c>
      <c r="B4623" s="22" t="s">
        <v>1896</v>
      </c>
      <c r="C4623" s="24" t="s">
        <v>1905</v>
      </c>
      <c r="D4623" s="24" t="s">
        <v>1888</v>
      </c>
      <c r="E4623" s="7" t="s">
        <v>311</v>
      </c>
      <c r="F4623" s="7" t="s">
        <v>13</v>
      </c>
      <c r="G4623" s="7" t="s">
        <v>316</v>
      </c>
      <c r="H4623" s="7" t="s">
        <v>15</v>
      </c>
      <c r="I4623" s="7">
        <v>1895</v>
      </c>
      <c r="J4623" s="7" t="s">
        <v>315</v>
      </c>
      <c r="K4623" s="10">
        <v>38.6</v>
      </c>
      <c r="L4623" s="7" t="s">
        <v>16</v>
      </c>
      <c r="M4623" s="10">
        <v>4.4000000000000004</v>
      </c>
      <c r="N4623" s="10">
        <v>2.2000000000000002</v>
      </c>
      <c r="O4623" s="7"/>
      <c r="V4623" s="10">
        <f t="shared" si="207"/>
        <v>2.2000000000000002</v>
      </c>
      <c r="W4623" s="7">
        <v>292</v>
      </c>
      <c r="AC4623" s="9">
        <v>13</v>
      </c>
      <c r="AD4623" s="9"/>
      <c r="AG4623" s="7" t="s">
        <v>119</v>
      </c>
      <c r="AH4623" s="7" t="s">
        <v>436</v>
      </c>
      <c r="AI4623" s="7" t="s">
        <v>436</v>
      </c>
      <c r="AJ4623" s="7" t="s">
        <v>436</v>
      </c>
      <c r="AQ4623" s="7"/>
    </row>
    <row r="4624" spans="1:43" ht="15.75" customHeight="1">
      <c r="A4624" s="17">
        <v>39487</v>
      </c>
      <c r="B4624" s="22" t="s">
        <v>1899</v>
      </c>
      <c r="C4624" s="24" t="s">
        <v>1905</v>
      </c>
      <c r="D4624" s="24" t="s">
        <v>1888</v>
      </c>
      <c r="E4624" s="7" t="s">
        <v>311</v>
      </c>
      <c r="F4624" s="7" t="s">
        <v>13</v>
      </c>
      <c r="G4624" s="7" t="s">
        <v>576</v>
      </c>
      <c r="H4624" s="7" t="s">
        <v>15</v>
      </c>
      <c r="I4624" s="7">
        <v>1895</v>
      </c>
      <c r="J4624" s="7" t="s">
        <v>315</v>
      </c>
      <c r="K4624" s="10">
        <v>38.6</v>
      </c>
      <c r="L4624" s="7" t="s">
        <v>16</v>
      </c>
      <c r="M4624" s="10">
        <v>4.4000000000000004</v>
      </c>
      <c r="N4624" s="10">
        <v>4</v>
      </c>
      <c r="P4624" s="10"/>
      <c r="Q4624" s="10"/>
      <c r="R4624" s="10"/>
      <c r="S4624" s="10"/>
      <c r="V4624" s="10">
        <f t="shared" si="207"/>
        <v>4</v>
      </c>
      <c r="W4624" s="8">
        <v>9999</v>
      </c>
      <c r="AG4624" s="7" t="s">
        <v>119</v>
      </c>
      <c r="AH4624" s="7" t="s">
        <v>436</v>
      </c>
      <c r="AI4624" s="7" t="s">
        <v>436</v>
      </c>
      <c r="AJ4624" s="7" t="s">
        <v>436</v>
      </c>
      <c r="AQ4624" s="7"/>
    </row>
    <row r="4625" spans="1:43" ht="15.75" customHeight="1">
      <c r="A4625" s="17">
        <v>40070</v>
      </c>
      <c r="B4625" s="22" t="s">
        <v>1900</v>
      </c>
      <c r="C4625" s="24" t="s">
        <v>1905</v>
      </c>
      <c r="D4625" s="24" t="s">
        <v>1888</v>
      </c>
      <c r="E4625" s="7" t="s">
        <v>311</v>
      </c>
      <c r="F4625" s="7" t="s">
        <v>13</v>
      </c>
      <c r="G4625" s="7" t="s">
        <v>1158</v>
      </c>
      <c r="H4625" s="7" t="s">
        <v>15</v>
      </c>
      <c r="I4625" s="7">
        <v>1895</v>
      </c>
      <c r="J4625" s="7" t="s">
        <v>315</v>
      </c>
      <c r="K4625" s="10">
        <v>38.6</v>
      </c>
      <c r="L4625" s="7" t="s">
        <v>16</v>
      </c>
      <c r="M4625" s="10">
        <v>4.4000000000000004</v>
      </c>
      <c r="N4625" s="10">
        <v>4.9000000000000004</v>
      </c>
      <c r="O4625" s="7"/>
      <c r="V4625" s="10">
        <f t="shared" si="207"/>
        <v>4.9000000000000004</v>
      </c>
      <c r="W4625" s="7">
        <v>9999</v>
      </c>
      <c r="AE4625" s="7">
        <v>3</v>
      </c>
      <c r="AG4625" s="7" t="s">
        <v>119</v>
      </c>
      <c r="AH4625" s="7" t="s">
        <v>436</v>
      </c>
      <c r="AI4625" s="7" t="s">
        <v>436</v>
      </c>
      <c r="AJ4625" s="7" t="s">
        <v>436</v>
      </c>
      <c r="AQ4625" s="7"/>
    </row>
    <row r="4626" spans="1:43" ht="15.75" customHeight="1">
      <c r="A4626" s="19">
        <v>40800</v>
      </c>
      <c r="B4626" s="23" t="s">
        <v>1902</v>
      </c>
      <c r="C4626" s="24" t="s">
        <v>1905</v>
      </c>
      <c r="D4626" s="24" t="s">
        <v>1888</v>
      </c>
      <c r="E4626" s="15" t="s">
        <v>311</v>
      </c>
      <c r="F4626" s="15" t="s">
        <v>13</v>
      </c>
      <c r="G4626" s="15" t="s">
        <v>13</v>
      </c>
      <c r="H4626" s="15" t="s">
        <v>15</v>
      </c>
      <c r="I4626" s="15">
        <v>1895</v>
      </c>
      <c r="J4626" s="15" t="s">
        <v>315</v>
      </c>
      <c r="K4626" s="16">
        <v>38.6</v>
      </c>
      <c r="L4626" s="15" t="s">
        <v>16</v>
      </c>
      <c r="M4626" s="16">
        <v>4.4000000000000004</v>
      </c>
      <c r="N4626" s="16">
        <v>6.6</v>
      </c>
      <c r="O4626" s="16"/>
      <c r="P4626" s="16"/>
      <c r="Q4626" s="16"/>
      <c r="R4626" s="16"/>
      <c r="S4626" s="16"/>
      <c r="T4626" s="16"/>
      <c r="U4626" s="16"/>
      <c r="V4626" s="10">
        <f t="shared" si="207"/>
        <v>6.6</v>
      </c>
      <c r="W4626" s="15">
        <v>9999</v>
      </c>
      <c r="X4626" s="15"/>
      <c r="Y4626" s="15"/>
      <c r="Z4626" s="15"/>
      <c r="AA4626" s="15"/>
      <c r="AB4626" s="15"/>
      <c r="AC4626" s="15"/>
      <c r="AD4626" s="15"/>
      <c r="AE4626" s="15">
        <v>2</v>
      </c>
      <c r="AF4626" s="15"/>
      <c r="AG4626" s="15" t="s">
        <v>119</v>
      </c>
      <c r="AH4626" s="15" t="s">
        <v>436</v>
      </c>
      <c r="AI4626" s="15" t="s">
        <v>436</v>
      </c>
      <c r="AJ4626" s="15" t="s">
        <v>436</v>
      </c>
      <c r="AK4626" s="15" t="s">
        <v>318</v>
      </c>
      <c r="AL4626" s="15"/>
      <c r="AM4626" s="15"/>
      <c r="AN4626" s="15"/>
      <c r="AO4626" s="15"/>
      <c r="AP4626" s="15"/>
      <c r="AQ4626" s="7"/>
    </row>
    <row r="4627" spans="1:43" ht="15.75" customHeight="1">
      <c r="A4627" s="17">
        <v>41536</v>
      </c>
      <c r="B4627" s="22" t="s">
        <v>2048</v>
      </c>
      <c r="C4627" s="22" t="s">
        <v>1905</v>
      </c>
      <c r="D4627" s="22" t="s">
        <v>1888</v>
      </c>
      <c r="E4627" s="7" t="s">
        <v>311</v>
      </c>
      <c r="F4627" s="7" t="s">
        <v>13</v>
      </c>
      <c r="G4627" s="7" t="s">
        <v>13</v>
      </c>
      <c r="H4627" s="7" t="s">
        <v>15</v>
      </c>
      <c r="I4627" s="7">
        <v>1895</v>
      </c>
      <c r="J4627" s="7" t="s">
        <v>315</v>
      </c>
      <c r="K4627" s="10">
        <v>38.6</v>
      </c>
      <c r="L4627" s="7" t="s">
        <v>16</v>
      </c>
      <c r="M4627" s="10">
        <v>4.4000000000000004</v>
      </c>
      <c r="N4627" s="10">
        <v>8.3000000000000007</v>
      </c>
      <c r="V4627" s="7">
        <f t="shared" si="207"/>
        <v>8.3000000000000007</v>
      </c>
      <c r="W4627" s="7">
        <v>9999</v>
      </c>
      <c r="AE4627" s="7">
        <v>8</v>
      </c>
      <c r="AG4627" s="7" t="s">
        <v>119</v>
      </c>
      <c r="AH4627" s="7" t="s">
        <v>436</v>
      </c>
      <c r="AI4627" s="7" t="s">
        <v>436</v>
      </c>
      <c r="AJ4627" s="7" t="s">
        <v>436</v>
      </c>
      <c r="AK4627" s="7" t="s">
        <v>318</v>
      </c>
      <c r="AP4627" s="7" t="s">
        <v>2121</v>
      </c>
      <c r="AQ4627" s="7"/>
    </row>
    <row r="4628" spans="1:43" ht="15.75" customHeight="1">
      <c r="A4628" s="17">
        <v>41988</v>
      </c>
      <c r="B4628" s="22">
        <v>2014</v>
      </c>
      <c r="C4628" s="22" t="s">
        <v>1905</v>
      </c>
      <c r="D4628" s="22" t="s">
        <v>1888</v>
      </c>
      <c r="E4628" s="7" t="s">
        <v>311</v>
      </c>
      <c r="F4628" s="7" t="s">
        <v>13</v>
      </c>
      <c r="G4628" s="7" t="s">
        <v>13</v>
      </c>
      <c r="H4628" s="7" t="s">
        <v>15</v>
      </c>
      <c r="I4628" s="7">
        <v>1895</v>
      </c>
      <c r="J4628" s="7" t="s">
        <v>315</v>
      </c>
      <c r="K4628" s="10">
        <v>38.6</v>
      </c>
      <c r="L4628" s="7" t="s">
        <v>16</v>
      </c>
      <c r="M4628" s="10">
        <v>4.4000000000000004</v>
      </c>
      <c r="N4628" s="10">
        <v>8.6999999999999993</v>
      </c>
      <c r="V4628" s="7">
        <v>8.6999999999999993</v>
      </c>
      <c r="W4628" s="7">
        <v>9999</v>
      </c>
      <c r="AE4628" s="7">
        <v>7</v>
      </c>
      <c r="AG4628" s="7" t="s">
        <v>119</v>
      </c>
      <c r="AH4628" s="7" t="s">
        <v>436</v>
      </c>
      <c r="AI4628" s="7" t="s">
        <v>436</v>
      </c>
      <c r="AJ4628" s="7" t="s">
        <v>436</v>
      </c>
      <c r="AK4628" s="7" t="s">
        <v>119</v>
      </c>
      <c r="AP4628" s="7" t="s">
        <v>1622</v>
      </c>
      <c r="AQ4628" s="7"/>
    </row>
    <row r="4629" spans="1:43" ht="15.75" customHeight="1">
      <c r="A4629" s="17">
        <v>37571</v>
      </c>
      <c r="B4629" s="24">
        <v>2002</v>
      </c>
      <c r="C4629" s="24" t="s">
        <v>1905</v>
      </c>
      <c r="D4629" s="24" t="s">
        <v>1888</v>
      </c>
      <c r="E4629" s="7" t="s">
        <v>311</v>
      </c>
      <c r="F4629" s="7" t="s">
        <v>13</v>
      </c>
      <c r="G4629" s="7" t="s">
        <v>228</v>
      </c>
      <c r="H4629" s="7" t="s">
        <v>15</v>
      </c>
      <c r="I4629" s="7">
        <v>1896</v>
      </c>
      <c r="J4629" s="7" t="s">
        <v>119</v>
      </c>
      <c r="K4629" s="10">
        <v>39.200000000000003</v>
      </c>
      <c r="L4629" s="7" t="s">
        <v>16</v>
      </c>
      <c r="M4629" s="10">
        <v>3.4</v>
      </c>
      <c r="N4629" s="10">
        <v>0.8</v>
      </c>
      <c r="O4629" s="7"/>
      <c r="V4629" s="10">
        <f t="shared" ref="V4629:V4635" si="208">SQRT((N4629*N4629)+(O4629*O4629)+((P4629*P4629)+(Q4629*Q4629)+(R4629*R4629)+(S4629*S4629)+(T4629*T4629)+(U4629*U4629)))</f>
        <v>0.8</v>
      </c>
      <c r="W4629" s="7">
        <v>167</v>
      </c>
      <c r="AC4629" s="9">
        <v>9</v>
      </c>
      <c r="AD4629" s="9"/>
      <c r="AE4629" s="7">
        <v>0</v>
      </c>
      <c r="AG4629" s="7" t="s">
        <v>119</v>
      </c>
      <c r="AH4629" s="7" t="s">
        <v>436</v>
      </c>
      <c r="AI4629" s="7" t="s">
        <v>436</v>
      </c>
      <c r="AJ4629" s="7" t="s">
        <v>436</v>
      </c>
      <c r="AQ4629" s="7"/>
    </row>
    <row r="4630" spans="1:43" ht="15.75" customHeight="1">
      <c r="A4630" s="17">
        <v>37932</v>
      </c>
      <c r="B4630" s="24" t="s">
        <v>1894</v>
      </c>
      <c r="C4630" s="24" t="s">
        <v>1905</v>
      </c>
      <c r="D4630" s="24" t="s">
        <v>1888</v>
      </c>
      <c r="E4630" s="7" t="s">
        <v>311</v>
      </c>
      <c r="F4630" s="7" t="s">
        <v>13</v>
      </c>
      <c r="G4630" s="7" t="s">
        <v>316</v>
      </c>
      <c r="H4630" s="7" t="s">
        <v>15</v>
      </c>
      <c r="I4630" s="7">
        <v>1896</v>
      </c>
      <c r="J4630" s="7" t="s">
        <v>315</v>
      </c>
      <c r="K4630" s="10">
        <v>39.200000000000003</v>
      </c>
      <c r="L4630" s="7" t="s">
        <v>16</v>
      </c>
      <c r="M4630" s="10">
        <v>3.4</v>
      </c>
      <c r="N4630" s="10">
        <v>1.1000000000000001</v>
      </c>
      <c r="O4630" s="7"/>
      <c r="V4630" s="10">
        <f t="shared" si="208"/>
        <v>1.1000000000000001</v>
      </c>
      <c r="W4630" s="7">
        <v>203</v>
      </c>
      <c r="AC4630" s="9">
        <v>10</v>
      </c>
      <c r="AD4630" s="9"/>
      <c r="AG4630" s="7" t="s">
        <v>119</v>
      </c>
      <c r="AH4630" s="7" t="s">
        <v>436</v>
      </c>
      <c r="AI4630" s="7" t="s">
        <v>436</v>
      </c>
      <c r="AJ4630" s="7" t="s">
        <v>436</v>
      </c>
      <c r="AQ4630" s="7"/>
    </row>
    <row r="4631" spans="1:43" ht="15.75" customHeight="1">
      <c r="A4631" s="17">
        <v>38366</v>
      </c>
      <c r="B4631" s="22" t="s">
        <v>1896</v>
      </c>
      <c r="C4631" s="24" t="s">
        <v>1905</v>
      </c>
      <c r="D4631" s="24" t="s">
        <v>1888</v>
      </c>
      <c r="E4631" s="7" t="s">
        <v>311</v>
      </c>
      <c r="F4631" s="7" t="s">
        <v>13</v>
      </c>
      <c r="G4631" s="7" t="s">
        <v>316</v>
      </c>
      <c r="H4631" s="7" t="s">
        <v>15</v>
      </c>
      <c r="I4631" s="7">
        <v>1896</v>
      </c>
      <c r="J4631" s="7" t="s">
        <v>315</v>
      </c>
      <c r="K4631" s="10">
        <v>39.200000000000003</v>
      </c>
      <c r="L4631" s="7" t="s">
        <v>16</v>
      </c>
      <c r="M4631" s="10">
        <v>3.4</v>
      </c>
      <c r="N4631" s="10">
        <v>1.5</v>
      </c>
      <c r="O4631" s="7"/>
      <c r="V4631" s="10">
        <f t="shared" si="208"/>
        <v>1.5</v>
      </c>
      <c r="W4631" s="7">
        <v>236</v>
      </c>
      <c r="AC4631" s="9">
        <v>15</v>
      </c>
      <c r="AD4631" s="9"/>
      <c r="AG4631" s="7" t="s">
        <v>119</v>
      </c>
      <c r="AH4631" s="7" t="s">
        <v>436</v>
      </c>
      <c r="AI4631" s="7" t="s">
        <v>436</v>
      </c>
      <c r="AJ4631" s="7" t="s">
        <v>436</v>
      </c>
      <c r="AQ4631" s="7"/>
    </row>
    <row r="4632" spans="1:43" ht="15.75" customHeight="1">
      <c r="A4632" s="17">
        <v>39487</v>
      </c>
      <c r="B4632" s="22" t="s">
        <v>1899</v>
      </c>
      <c r="C4632" s="24" t="s">
        <v>1905</v>
      </c>
      <c r="D4632" s="24" t="s">
        <v>1888</v>
      </c>
      <c r="E4632" s="7" t="s">
        <v>311</v>
      </c>
      <c r="F4632" s="7" t="s">
        <v>13</v>
      </c>
      <c r="G4632" s="7" t="s">
        <v>576</v>
      </c>
      <c r="H4632" s="7" t="s">
        <v>15</v>
      </c>
      <c r="I4632" s="7">
        <v>1896</v>
      </c>
      <c r="J4632" s="7" t="s">
        <v>315</v>
      </c>
      <c r="K4632" s="10">
        <v>39.200000000000003</v>
      </c>
      <c r="L4632" s="7" t="s">
        <v>16</v>
      </c>
      <c r="M4632" s="10">
        <v>3.4</v>
      </c>
      <c r="N4632" s="10">
        <v>2.8</v>
      </c>
      <c r="P4632" s="10"/>
      <c r="Q4632" s="10"/>
      <c r="R4632" s="10"/>
      <c r="S4632" s="10"/>
      <c r="V4632" s="10">
        <f t="shared" si="208"/>
        <v>2.8</v>
      </c>
      <c r="W4632" s="8">
        <v>9999</v>
      </c>
      <c r="AG4632" s="7" t="s">
        <v>119</v>
      </c>
      <c r="AH4632" s="7" t="s">
        <v>436</v>
      </c>
      <c r="AI4632" s="7" t="s">
        <v>436</v>
      </c>
      <c r="AJ4632" s="7" t="s">
        <v>436</v>
      </c>
      <c r="AQ4632" s="7"/>
    </row>
    <row r="4633" spans="1:43" ht="15.75" customHeight="1">
      <c r="A4633" s="17">
        <v>40070</v>
      </c>
      <c r="B4633" s="22" t="s">
        <v>1900</v>
      </c>
      <c r="C4633" s="24" t="s">
        <v>1905</v>
      </c>
      <c r="D4633" s="24" t="s">
        <v>1888</v>
      </c>
      <c r="E4633" s="7" t="s">
        <v>311</v>
      </c>
      <c r="F4633" s="7" t="s">
        <v>13</v>
      </c>
      <c r="G4633" s="7" t="s">
        <v>1158</v>
      </c>
      <c r="H4633" s="7" t="s">
        <v>15</v>
      </c>
      <c r="I4633" s="7">
        <v>1896</v>
      </c>
      <c r="J4633" s="7" t="s">
        <v>315</v>
      </c>
      <c r="K4633" s="10">
        <v>39.200000000000003</v>
      </c>
      <c r="L4633" s="7" t="s">
        <v>16</v>
      </c>
      <c r="M4633" s="10">
        <v>3.4</v>
      </c>
      <c r="N4633" s="10">
        <v>3.4</v>
      </c>
      <c r="O4633" s="7"/>
      <c r="V4633" s="10">
        <f t="shared" si="208"/>
        <v>3.4</v>
      </c>
      <c r="W4633" s="7">
        <v>9999</v>
      </c>
      <c r="AE4633" s="7">
        <v>0</v>
      </c>
      <c r="AG4633" s="7" t="s">
        <v>119</v>
      </c>
      <c r="AH4633" s="7" t="s">
        <v>436</v>
      </c>
      <c r="AI4633" s="7" t="s">
        <v>436</v>
      </c>
      <c r="AJ4633" s="7" t="s">
        <v>436</v>
      </c>
      <c r="AQ4633" s="7"/>
    </row>
    <row r="4634" spans="1:43" ht="15.75" customHeight="1">
      <c r="A4634" s="19">
        <v>40800</v>
      </c>
      <c r="B4634" s="23" t="s">
        <v>1902</v>
      </c>
      <c r="C4634" s="24" t="s">
        <v>1905</v>
      </c>
      <c r="D4634" s="24" t="s">
        <v>1888</v>
      </c>
      <c r="E4634" s="15" t="s">
        <v>311</v>
      </c>
      <c r="F4634" s="15" t="s">
        <v>13</v>
      </c>
      <c r="G4634" s="15" t="s">
        <v>13</v>
      </c>
      <c r="H4634" s="15" t="s">
        <v>15</v>
      </c>
      <c r="I4634" s="15">
        <v>1896</v>
      </c>
      <c r="J4634" s="15" t="s">
        <v>315</v>
      </c>
      <c r="K4634" s="16">
        <v>39.200000000000003</v>
      </c>
      <c r="L4634" s="15" t="s">
        <v>16</v>
      </c>
      <c r="M4634" s="16">
        <v>3.4</v>
      </c>
      <c r="N4634" s="16">
        <v>4</v>
      </c>
      <c r="O4634" s="16"/>
      <c r="P4634" s="16"/>
      <c r="Q4634" s="16"/>
      <c r="R4634" s="16"/>
      <c r="S4634" s="16"/>
      <c r="T4634" s="16"/>
      <c r="U4634" s="16"/>
      <c r="V4634" s="10">
        <f t="shared" si="208"/>
        <v>4</v>
      </c>
      <c r="W4634" s="15">
        <v>9999</v>
      </c>
      <c r="X4634" s="15"/>
      <c r="Y4634" s="15"/>
      <c r="Z4634" s="15"/>
      <c r="AA4634" s="15"/>
      <c r="AB4634" s="15"/>
      <c r="AC4634" s="15"/>
      <c r="AD4634" s="15"/>
      <c r="AE4634" s="15">
        <v>4</v>
      </c>
      <c r="AF4634" s="15"/>
      <c r="AG4634" s="15" t="s">
        <v>119</v>
      </c>
      <c r="AH4634" s="15" t="s">
        <v>436</v>
      </c>
      <c r="AI4634" s="15" t="s">
        <v>436</v>
      </c>
      <c r="AJ4634" s="15" t="s">
        <v>436</v>
      </c>
      <c r="AK4634" s="15"/>
      <c r="AL4634" s="15"/>
      <c r="AM4634" s="15"/>
      <c r="AN4634" s="15"/>
      <c r="AO4634" s="15"/>
      <c r="AP4634" s="15"/>
      <c r="AQ4634" s="7"/>
    </row>
    <row r="4635" spans="1:43" ht="15.75" customHeight="1">
      <c r="A4635" s="17">
        <v>41536</v>
      </c>
      <c r="B4635" s="22" t="s">
        <v>2048</v>
      </c>
      <c r="C4635" s="22" t="s">
        <v>1905</v>
      </c>
      <c r="D4635" s="22" t="s">
        <v>1888</v>
      </c>
      <c r="E4635" s="7" t="s">
        <v>311</v>
      </c>
      <c r="F4635" s="7" t="s">
        <v>13</v>
      </c>
      <c r="G4635" s="7" t="s">
        <v>13</v>
      </c>
      <c r="H4635" s="7" t="s">
        <v>15</v>
      </c>
      <c r="I4635" s="7">
        <v>1896</v>
      </c>
      <c r="J4635" s="7" t="s">
        <v>315</v>
      </c>
      <c r="K4635" s="10">
        <v>39.200000000000003</v>
      </c>
      <c r="L4635" s="7" t="s">
        <v>16</v>
      </c>
      <c r="M4635" s="10">
        <v>3.4</v>
      </c>
      <c r="N4635" s="10">
        <v>4.3</v>
      </c>
      <c r="V4635" s="7">
        <f t="shared" si="208"/>
        <v>4.3</v>
      </c>
      <c r="W4635" s="7">
        <v>9999</v>
      </c>
      <c r="AE4635" s="7">
        <v>11</v>
      </c>
      <c r="AG4635" s="7" t="s">
        <v>119</v>
      </c>
      <c r="AH4635" s="7" t="s">
        <v>436</v>
      </c>
      <c r="AI4635" s="7" t="s">
        <v>436</v>
      </c>
      <c r="AJ4635" s="7" t="s">
        <v>436</v>
      </c>
      <c r="AQ4635" s="7"/>
    </row>
    <row r="4636" spans="1:43" ht="15.75" customHeight="1">
      <c r="A4636" s="17">
        <v>41988</v>
      </c>
      <c r="B4636" s="22">
        <v>2014</v>
      </c>
      <c r="C4636" s="22" t="s">
        <v>1905</v>
      </c>
      <c r="D4636" s="22" t="s">
        <v>1888</v>
      </c>
      <c r="E4636" s="7" t="s">
        <v>311</v>
      </c>
      <c r="F4636" s="7" t="s">
        <v>13</v>
      </c>
      <c r="G4636" s="7" t="s">
        <v>13</v>
      </c>
      <c r="H4636" s="7" t="s">
        <v>15</v>
      </c>
      <c r="I4636" s="7">
        <v>1896</v>
      </c>
      <c r="J4636" s="7" t="s">
        <v>315</v>
      </c>
      <c r="K4636" s="10">
        <v>39.200000000000003</v>
      </c>
      <c r="L4636" s="7" t="s">
        <v>16</v>
      </c>
      <c r="M4636" s="10">
        <v>3.4</v>
      </c>
      <c r="N4636" s="10">
        <v>4.4000000000000004</v>
      </c>
      <c r="V4636" s="7">
        <v>4.4000000000000004</v>
      </c>
      <c r="W4636" s="7">
        <v>9999</v>
      </c>
      <c r="AE4636" s="7">
        <v>6</v>
      </c>
      <c r="AG4636" s="7" t="s">
        <v>119</v>
      </c>
      <c r="AH4636" s="7" t="s">
        <v>436</v>
      </c>
      <c r="AI4636" s="7" t="s">
        <v>436</v>
      </c>
      <c r="AJ4636" s="7" t="s">
        <v>436</v>
      </c>
      <c r="AK4636" s="7" t="s">
        <v>119</v>
      </c>
      <c r="AQ4636" s="7"/>
    </row>
    <row r="4637" spans="1:43" ht="15.75" customHeight="1">
      <c r="A4637" s="17">
        <v>37571</v>
      </c>
      <c r="B4637" s="24">
        <v>2002</v>
      </c>
      <c r="C4637" s="24" t="s">
        <v>1905</v>
      </c>
      <c r="D4637" s="24" t="s">
        <v>1888</v>
      </c>
      <c r="E4637" s="7" t="s">
        <v>311</v>
      </c>
      <c r="F4637" s="7" t="s">
        <v>13</v>
      </c>
      <c r="G4637" s="7" t="s">
        <v>228</v>
      </c>
      <c r="H4637" s="7" t="s">
        <v>15</v>
      </c>
      <c r="I4637" s="7">
        <v>1897</v>
      </c>
      <c r="J4637" s="7" t="s">
        <v>119</v>
      </c>
      <c r="K4637" s="10">
        <v>42</v>
      </c>
      <c r="L4637" s="7" t="s">
        <v>16</v>
      </c>
      <c r="M4637" s="10">
        <v>3.1</v>
      </c>
      <c r="N4637" s="10">
        <v>0.9</v>
      </c>
      <c r="O4637" s="7"/>
      <c r="V4637" s="10">
        <f t="shared" ref="V4637:V4643" si="209">SQRT((N4637*N4637)+(O4637*O4637)+((P4637*P4637)+(Q4637*Q4637)+(R4637*R4637)+(S4637*S4637)+(T4637*T4637)+(U4637*U4637)))</f>
        <v>0.9</v>
      </c>
      <c r="W4637" s="7">
        <v>153</v>
      </c>
      <c r="AC4637" s="9">
        <v>10</v>
      </c>
      <c r="AD4637" s="9"/>
      <c r="AE4637" s="7">
        <v>0</v>
      </c>
      <c r="AG4637" s="7" t="s">
        <v>119</v>
      </c>
      <c r="AH4637" s="7" t="s">
        <v>436</v>
      </c>
      <c r="AI4637" s="7" t="s">
        <v>436</v>
      </c>
      <c r="AJ4637" s="7" t="s">
        <v>436</v>
      </c>
      <c r="AQ4637" s="7"/>
    </row>
    <row r="4638" spans="1:43" ht="15.75" customHeight="1">
      <c r="A4638" s="17">
        <v>37932</v>
      </c>
      <c r="B4638" s="24" t="s">
        <v>1894</v>
      </c>
      <c r="C4638" s="24" t="s">
        <v>1905</v>
      </c>
      <c r="D4638" s="24" t="s">
        <v>1888</v>
      </c>
      <c r="E4638" s="7" t="s">
        <v>311</v>
      </c>
      <c r="F4638" s="7" t="s">
        <v>13</v>
      </c>
      <c r="G4638" s="7" t="s">
        <v>316</v>
      </c>
      <c r="H4638" s="7" t="s">
        <v>15</v>
      </c>
      <c r="I4638" s="7">
        <v>1897</v>
      </c>
      <c r="J4638" s="7" t="s">
        <v>315</v>
      </c>
      <c r="K4638" s="10">
        <v>42</v>
      </c>
      <c r="L4638" s="7" t="s">
        <v>16</v>
      </c>
      <c r="M4638" s="10">
        <v>3.1</v>
      </c>
      <c r="N4638" s="10">
        <v>1.3</v>
      </c>
      <c r="O4638" s="7"/>
      <c r="V4638" s="10">
        <f t="shared" si="209"/>
        <v>1.3</v>
      </c>
      <c r="W4638" s="7">
        <v>153</v>
      </c>
      <c r="AC4638" s="9">
        <v>11</v>
      </c>
      <c r="AD4638" s="9"/>
      <c r="AG4638" s="7" t="s">
        <v>119</v>
      </c>
      <c r="AH4638" s="7" t="s">
        <v>436</v>
      </c>
      <c r="AI4638" s="7" t="s">
        <v>436</v>
      </c>
      <c r="AJ4638" s="7" t="s">
        <v>436</v>
      </c>
      <c r="AK4638" s="7" t="s">
        <v>318</v>
      </c>
      <c r="AM4638" s="7" t="s">
        <v>318</v>
      </c>
      <c r="AP4638" s="7" t="s">
        <v>379</v>
      </c>
      <c r="AQ4638" s="7"/>
    </row>
    <row r="4639" spans="1:43" ht="15.75" customHeight="1">
      <c r="A4639" s="17">
        <v>38366</v>
      </c>
      <c r="B4639" s="22" t="s">
        <v>1896</v>
      </c>
      <c r="C4639" s="24" t="s">
        <v>1905</v>
      </c>
      <c r="D4639" s="24" t="s">
        <v>1888</v>
      </c>
      <c r="E4639" s="7" t="s">
        <v>311</v>
      </c>
      <c r="F4639" s="7" t="s">
        <v>13</v>
      </c>
      <c r="G4639" s="7" t="s">
        <v>316</v>
      </c>
      <c r="H4639" s="7" t="s">
        <v>15</v>
      </c>
      <c r="I4639" s="7">
        <v>1897</v>
      </c>
      <c r="J4639" s="7" t="s">
        <v>315</v>
      </c>
      <c r="K4639" s="10">
        <v>42</v>
      </c>
      <c r="L4639" s="7" t="s">
        <v>16</v>
      </c>
      <c r="M4639" s="10">
        <v>3.1</v>
      </c>
      <c r="N4639" s="10">
        <v>1.5</v>
      </c>
      <c r="O4639" s="7"/>
      <c r="V4639" s="10">
        <f t="shared" si="209"/>
        <v>1.5</v>
      </c>
      <c r="W4639" s="7">
        <v>181</v>
      </c>
      <c r="AC4639" s="9">
        <v>10</v>
      </c>
      <c r="AD4639" s="9"/>
      <c r="AG4639" s="7" t="s">
        <v>119</v>
      </c>
      <c r="AH4639" s="7" t="s">
        <v>436</v>
      </c>
      <c r="AI4639" s="7" t="s">
        <v>436</v>
      </c>
      <c r="AJ4639" s="7" t="s">
        <v>436</v>
      </c>
      <c r="AK4639" s="7" t="s">
        <v>318</v>
      </c>
      <c r="AQ4639" s="7"/>
    </row>
    <row r="4640" spans="1:43" ht="15.75" customHeight="1">
      <c r="A4640" s="17">
        <v>39487</v>
      </c>
      <c r="B4640" s="22" t="s">
        <v>1899</v>
      </c>
      <c r="C4640" s="24" t="s">
        <v>1905</v>
      </c>
      <c r="D4640" s="24" t="s">
        <v>1888</v>
      </c>
      <c r="E4640" s="7" t="s">
        <v>311</v>
      </c>
      <c r="F4640" s="7" t="s">
        <v>13</v>
      </c>
      <c r="G4640" s="7" t="s">
        <v>576</v>
      </c>
      <c r="H4640" s="7" t="s">
        <v>15</v>
      </c>
      <c r="I4640" s="7">
        <v>1897</v>
      </c>
      <c r="J4640" s="7" t="s">
        <v>315</v>
      </c>
      <c r="K4640" s="10">
        <v>42</v>
      </c>
      <c r="L4640" s="7" t="s">
        <v>16</v>
      </c>
      <c r="M4640" s="10">
        <v>3.1</v>
      </c>
      <c r="N4640" s="10">
        <v>3.3</v>
      </c>
      <c r="P4640" s="10"/>
      <c r="Q4640" s="10"/>
      <c r="R4640" s="10"/>
      <c r="S4640" s="10"/>
      <c r="V4640" s="10">
        <f t="shared" si="209"/>
        <v>3.3</v>
      </c>
      <c r="W4640" s="8"/>
      <c r="AG4640" s="7" t="s">
        <v>119</v>
      </c>
      <c r="AH4640" s="7" t="s">
        <v>436</v>
      </c>
      <c r="AI4640" s="7" t="s">
        <v>436</v>
      </c>
      <c r="AJ4640" s="7" t="s">
        <v>436</v>
      </c>
      <c r="AQ4640" s="7"/>
    </row>
    <row r="4641" spans="1:43" ht="15.75" customHeight="1">
      <c r="A4641" s="17">
        <v>40070</v>
      </c>
      <c r="B4641" s="22" t="s">
        <v>1900</v>
      </c>
      <c r="C4641" s="24" t="s">
        <v>1905</v>
      </c>
      <c r="D4641" s="24" t="s">
        <v>1888</v>
      </c>
      <c r="E4641" s="7" t="s">
        <v>311</v>
      </c>
      <c r="F4641" s="7" t="s">
        <v>13</v>
      </c>
      <c r="G4641" s="7" t="s">
        <v>1158</v>
      </c>
      <c r="H4641" s="7" t="s">
        <v>15</v>
      </c>
      <c r="I4641" s="7">
        <v>1897</v>
      </c>
      <c r="J4641" s="7" t="s">
        <v>315</v>
      </c>
      <c r="K4641" s="10">
        <v>42</v>
      </c>
      <c r="L4641" s="7" t="s">
        <v>16</v>
      </c>
      <c r="M4641" s="10">
        <v>3.1</v>
      </c>
      <c r="N4641" s="10">
        <v>4.3</v>
      </c>
      <c r="O4641" s="7"/>
      <c r="V4641" s="10">
        <f t="shared" si="209"/>
        <v>4.3</v>
      </c>
      <c r="W4641" s="7">
        <v>9999</v>
      </c>
      <c r="AE4641" s="7">
        <v>0</v>
      </c>
      <c r="AG4641" s="7" t="s">
        <v>119</v>
      </c>
      <c r="AH4641" s="7" t="s">
        <v>436</v>
      </c>
      <c r="AI4641" s="7" t="s">
        <v>436</v>
      </c>
      <c r="AJ4641" s="7" t="s">
        <v>436</v>
      </c>
      <c r="AK4641" s="7" t="s">
        <v>106</v>
      </c>
      <c r="AQ4641" s="7"/>
    </row>
    <row r="4642" spans="1:43" ht="15.75" customHeight="1">
      <c r="A4642" s="19">
        <v>40801</v>
      </c>
      <c r="B4642" s="23" t="s">
        <v>1902</v>
      </c>
      <c r="C4642" s="24" t="s">
        <v>1905</v>
      </c>
      <c r="D4642" s="24" t="s">
        <v>1888</v>
      </c>
      <c r="E4642" s="15" t="s">
        <v>311</v>
      </c>
      <c r="F4642" s="15" t="s">
        <v>13</v>
      </c>
      <c r="G4642" s="15" t="s">
        <v>13</v>
      </c>
      <c r="H4642" s="15" t="s">
        <v>15</v>
      </c>
      <c r="I4642" s="15">
        <v>1897</v>
      </c>
      <c r="J4642" s="15" t="s">
        <v>315</v>
      </c>
      <c r="K4642" s="16">
        <v>42</v>
      </c>
      <c r="L4642" s="15" t="s">
        <v>16</v>
      </c>
      <c r="M4642" s="16">
        <v>3.1</v>
      </c>
      <c r="N4642" s="16">
        <v>6.4</v>
      </c>
      <c r="O4642" s="16"/>
      <c r="P4642" s="16"/>
      <c r="Q4642" s="16"/>
      <c r="R4642" s="16"/>
      <c r="S4642" s="16"/>
      <c r="T4642" s="16"/>
      <c r="U4642" s="16"/>
      <c r="V4642" s="10">
        <f t="shared" si="209"/>
        <v>6.4</v>
      </c>
      <c r="W4642" s="15"/>
      <c r="X4642" s="15"/>
      <c r="Y4642" s="15"/>
      <c r="Z4642" s="15"/>
      <c r="AA4642" s="15"/>
      <c r="AB4642" s="15"/>
      <c r="AC4642" s="15"/>
      <c r="AD4642" s="15"/>
      <c r="AE4642" s="15">
        <v>0</v>
      </c>
      <c r="AF4642" s="15"/>
      <c r="AG4642" s="15" t="s">
        <v>119</v>
      </c>
      <c r="AH4642" s="15" t="s">
        <v>436</v>
      </c>
      <c r="AI4642" s="15" t="s">
        <v>436</v>
      </c>
      <c r="AJ4642" s="15" t="s">
        <v>436</v>
      </c>
      <c r="AK4642" s="15" t="s">
        <v>318</v>
      </c>
      <c r="AL4642" s="15"/>
      <c r="AM4642" s="15"/>
      <c r="AN4642" s="15"/>
      <c r="AO4642" s="15"/>
      <c r="AP4642" s="15"/>
      <c r="AQ4642" s="7"/>
    </row>
    <row r="4643" spans="1:43" ht="15.75" customHeight="1">
      <c r="A4643" s="17">
        <v>41536</v>
      </c>
      <c r="B4643" s="22" t="s">
        <v>2048</v>
      </c>
      <c r="C4643" s="22" t="s">
        <v>1905</v>
      </c>
      <c r="D4643" s="22" t="s">
        <v>1888</v>
      </c>
      <c r="E4643" s="7" t="s">
        <v>311</v>
      </c>
      <c r="F4643" s="7" t="s">
        <v>13</v>
      </c>
      <c r="G4643" s="7" t="s">
        <v>13</v>
      </c>
      <c r="H4643" s="7" t="s">
        <v>15</v>
      </c>
      <c r="I4643" s="7">
        <v>1897</v>
      </c>
      <c r="J4643" s="7" t="s">
        <v>315</v>
      </c>
      <c r="K4643" s="10">
        <v>42</v>
      </c>
      <c r="L4643" s="7" t="s">
        <v>16</v>
      </c>
      <c r="M4643" s="10">
        <v>3.1</v>
      </c>
      <c r="N4643" s="10">
        <v>7.6</v>
      </c>
      <c r="V4643" s="7">
        <f t="shared" si="209"/>
        <v>7.6</v>
      </c>
      <c r="W4643" s="7">
        <v>9999</v>
      </c>
      <c r="AE4643" s="7">
        <v>4</v>
      </c>
      <c r="AG4643" s="7" t="s">
        <v>119</v>
      </c>
      <c r="AH4643" s="7" t="s">
        <v>436</v>
      </c>
      <c r="AI4643" s="7" t="s">
        <v>436</v>
      </c>
      <c r="AJ4643" s="7" t="s">
        <v>436</v>
      </c>
      <c r="AK4643" s="7" t="s">
        <v>318</v>
      </c>
      <c r="AQ4643" s="7"/>
    </row>
    <row r="4644" spans="1:43" ht="15.75" customHeight="1">
      <c r="A4644" s="17">
        <v>41988</v>
      </c>
      <c r="B4644" s="22">
        <v>2014</v>
      </c>
      <c r="C4644" s="22" t="s">
        <v>1905</v>
      </c>
      <c r="D4644" s="22" t="s">
        <v>1888</v>
      </c>
      <c r="E4644" s="7" t="s">
        <v>311</v>
      </c>
      <c r="F4644" s="7" t="s">
        <v>13</v>
      </c>
      <c r="G4644" s="7" t="s">
        <v>13</v>
      </c>
      <c r="H4644" s="7" t="s">
        <v>15</v>
      </c>
      <c r="I4644" s="7">
        <v>1897</v>
      </c>
      <c r="J4644" s="7" t="s">
        <v>315</v>
      </c>
      <c r="K4644" s="10">
        <v>42</v>
      </c>
      <c r="L4644" s="7" t="s">
        <v>16</v>
      </c>
      <c r="M4644" s="10">
        <v>3.1</v>
      </c>
      <c r="N4644" s="10">
        <v>7.6</v>
      </c>
      <c r="V4644" s="7">
        <v>7.6</v>
      </c>
      <c r="W4644" s="7">
        <v>9999</v>
      </c>
      <c r="AE4644" s="7">
        <v>0</v>
      </c>
      <c r="AG4644" s="7" t="s">
        <v>119</v>
      </c>
      <c r="AH4644" s="7" t="s">
        <v>436</v>
      </c>
      <c r="AI4644" s="7" t="s">
        <v>436</v>
      </c>
      <c r="AJ4644" s="7" t="s">
        <v>436</v>
      </c>
      <c r="AK4644" s="7" t="s">
        <v>119</v>
      </c>
      <c r="AP4644" s="7" t="s">
        <v>2404</v>
      </c>
      <c r="AQ4644" s="7"/>
    </row>
    <row r="4645" spans="1:43" ht="15.75" customHeight="1">
      <c r="A4645" s="17">
        <v>37571</v>
      </c>
      <c r="B4645" s="24">
        <v>2002</v>
      </c>
      <c r="C4645" s="24" t="s">
        <v>1905</v>
      </c>
      <c r="D4645" s="24" t="s">
        <v>1899</v>
      </c>
      <c r="E4645" s="7" t="s">
        <v>311</v>
      </c>
      <c r="F4645" s="7" t="s">
        <v>13</v>
      </c>
      <c r="G4645" s="7" t="s">
        <v>228</v>
      </c>
      <c r="H4645" s="7" t="s">
        <v>15</v>
      </c>
      <c r="I4645" s="7">
        <v>1898</v>
      </c>
      <c r="J4645" s="7" t="s">
        <v>119</v>
      </c>
      <c r="K4645" s="10">
        <v>48</v>
      </c>
      <c r="L4645" s="7" t="s">
        <v>16</v>
      </c>
      <c r="M4645" s="10">
        <v>3.7</v>
      </c>
      <c r="N4645" s="10">
        <v>1.1000000000000001</v>
      </c>
      <c r="O4645" s="7"/>
      <c r="V4645" s="10">
        <f>SQRT((N4645*N4645)+(O4645*O4645)+((P4645*P4645)+(Q4645*Q4645)+(R4645*R4645)+(S4645*S4645)+(T4645*T4645)+(U4645*U4645)))</f>
        <v>1.1000000000000001</v>
      </c>
      <c r="W4645" s="7">
        <v>194</v>
      </c>
      <c r="AC4645" s="9">
        <v>13</v>
      </c>
      <c r="AD4645" s="9"/>
      <c r="AE4645" s="7">
        <v>0</v>
      </c>
      <c r="AG4645" s="7" t="s">
        <v>119</v>
      </c>
      <c r="AH4645" s="7" t="s">
        <v>436</v>
      </c>
      <c r="AI4645" s="7" t="s">
        <v>436</v>
      </c>
      <c r="AJ4645" s="7" t="s">
        <v>436</v>
      </c>
      <c r="AQ4645" s="7"/>
    </row>
    <row r="4646" spans="1:43" ht="15.75" customHeight="1">
      <c r="A4646" s="17">
        <v>37932</v>
      </c>
      <c r="B4646" s="24" t="s">
        <v>1894</v>
      </c>
      <c r="C4646" s="24" t="s">
        <v>1905</v>
      </c>
      <c r="D4646" s="24" t="s">
        <v>1899</v>
      </c>
      <c r="E4646" s="7" t="s">
        <v>311</v>
      </c>
      <c r="F4646" s="7" t="s">
        <v>13</v>
      </c>
      <c r="G4646" s="7" t="s">
        <v>316</v>
      </c>
      <c r="H4646" s="7" t="s">
        <v>15</v>
      </c>
      <c r="I4646" s="7">
        <v>1898</v>
      </c>
      <c r="J4646" s="7" t="s">
        <v>324</v>
      </c>
      <c r="K4646" s="10">
        <v>48</v>
      </c>
      <c r="L4646" s="7" t="s">
        <v>16</v>
      </c>
      <c r="M4646" s="10">
        <v>3.7</v>
      </c>
      <c r="N4646" s="10">
        <v>1.3</v>
      </c>
      <c r="O4646" s="7"/>
      <c r="V4646" s="10">
        <v>1.25</v>
      </c>
      <c r="AC4646" s="9"/>
      <c r="AD4646" s="9"/>
      <c r="AG4646" s="7" t="s">
        <v>119</v>
      </c>
      <c r="AH4646" s="7" t="s">
        <v>436</v>
      </c>
      <c r="AI4646" s="7" t="s">
        <v>436</v>
      </c>
      <c r="AJ4646" s="7" t="s">
        <v>436</v>
      </c>
      <c r="AQ4646" s="7"/>
    </row>
    <row r="4647" spans="1:43" ht="15.75" customHeight="1">
      <c r="A4647" s="17">
        <v>38366</v>
      </c>
      <c r="B4647" s="22" t="s">
        <v>1896</v>
      </c>
      <c r="C4647" s="24" t="s">
        <v>1905</v>
      </c>
      <c r="D4647" s="24" t="s">
        <v>1899</v>
      </c>
      <c r="E4647" s="7" t="s">
        <v>311</v>
      </c>
      <c r="F4647" s="7" t="s">
        <v>13</v>
      </c>
      <c r="G4647" s="7" t="s">
        <v>316</v>
      </c>
      <c r="H4647" s="7" t="s">
        <v>15</v>
      </c>
      <c r="I4647" s="7">
        <v>1898</v>
      </c>
      <c r="J4647" s="7" t="s">
        <v>315</v>
      </c>
      <c r="K4647" s="10">
        <v>48</v>
      </c>
      <c r="L4647" s="7" t="s">
        <v>16</v>
      </c>
      <c r="M4647" s="10">
        <v>3.7</v>
      </c>
      <c r="N4647" s="10">
        <v>1.4</v>
      </c>
      <c r="O4647" s="7"/>
      <c r="V4647" s="10">
        <f>SQRT((N4647*N4647)+(O4647*O4647)+((P4647*P4647)+(Q4647*Q4647)+(R4647*R4647)+(S4647*S4647)+(T4647*T4647)+(U4647*U4647)))</f>
        <v>1.4</v>
      </c>
      <c r="W4647" s="7">
        <v>204</v>
      </c>
      <c r="AC4647" s="9"/>
      <c r="AD4647" s="9"/>
      <c r="AG4647" s="7" t="s">
        <v>119</v>
      </c>
      <c r="AH4647" s="7" t="s">
        <v>436</v>
      </c>
      <c r="AI4647" s="7" t="s">
        <v>436</v>
      </c>
      <c r="AJ4647" s="7" t="s">
        <v>436</v>
      </c>
      <c r="AQ4647" s="7"/>
    </row>
    <row r="4648" spans="1:43" ht="15.75" customHeight="1">
      <c r="A4648" s="17">
        <v>38382</v>
      </c>
      <c r="B4648" s="22" t="s">
        <v>1896</v>
      </c>
      <c r="C4648" s="22" t="s">
        <v>1896</v>
      </c>
      <c r="D4648" s="22" t="s">
        <v>1900</v>
      </c>
      <c r="E4648" s="7" t="s">
        <v>311</v>
      </c>
      <c r="F4648" s="7" t="s">
        <v>13</v>
      </c>
      <c r="G4648" s="7" t="s">
        <v>316</v>
      </c>
      <c r="H4648" s="7" t="s">
        <v>15</v>
      </c>
      <c r="I4648" s="7">
        <v>1898</v>
      </c>
      <c r="J4648" s="7" t="s">
        <v>315</v>
      </c>
      <c r="K4648" s="10">
        <v>42</v>
      </c>
      <c r="L4648" s="7" t="s">
        <v>16</v>
      </c>
      <c r="M4648" s="10">
        <v>3.1</v>
      </c>
      <c r="N4648" s="10">
        <v>1.4</v>
      </c>
      <c r="O4648" s="7"/>
      <c r="V4648" s="10">
        <f>SQRT((N4648*N4648)+(O4648*O4648)+((P4648*P4648)+(Q4648*Q4648)+(R4648*R4648)+(S4648*S4648)+(T4648*T4648)+(U4648*U4648)))</f>
        <v>1.4</v>
      </c>
      <c r="W4648" s="7">
        <v>204</v>
      </c>
      <c r="AC4648" s="9">
        <v>10</v>
      </c>
      <c r="AD4648" s="9"/>
      <c r="AG4648" s="7" t="s">
        <v>119</v>
      </c>
      <c r="AH4648" s="7" t="s">
        <v>436</v>
      </c>
      <c r="AI4648" s="7" t="s">
        <v>436</v>
      </c>
      <c r="AJ4648" s="7" t="s">
        <v>436</v>
      </c>
      <c r="AK4648" s="7" t="s">
        <v>318</v>
      </c>
      <c r="AQ4648" s="7"/>
    </row>
    <row r="4649" spans="1:43" ht="15.75" customHeight="1">
      <c r="A4649" s="17">
        <v>39487</v>
      </c>
      <c r="B4649" s="22" t="s">
        <v>1899</v>
      </c>
      <c r="C4649" s="22" t="s">
        <v>1896</v>
      </c>
      <c r="D4649" s="22" t="s">
        <v>1900</v>
      </c>
      <c r="E4649" s="7" t="s">
        <v>311</v>
      </c>
      <c r="F4649" s="7" t="s">
        <v>13</v>
      </c>
      <c r="G4649" s="7" t="s">
        <v>576</v>
      </c>
      <c r="H4649" s="7" t="s">
        <v>15</v>
      </c>
      <c r="I4649" s="7">
        <v>1898</v>
      </c>
      <c r="J4649" s="7" t="s">
        <v>320</v>
      </c>
      <c r="K4649" s="10">
        <v>42</v>
      </c>
      <c r="L4649" s="7" t="s">
        <v>16</v>
      </c>
      <c r="M4649" s="10">
        <v>3.1</v>
      </c>
      <c r="N4649" s="10">
        <v>1.7</v>
      </c>
      <c r="P4649" s="10"/>
      <c r="Q4649" s="10"/>
      <c r="R4649" s="10"/>
      <c r="S4649" s="10"/>
      <c r="V4649" s="10">
        <v>1.7</v>
      </c>
      <c r="W4649" s="8"/>
      <c r="AG4649" s="7" t="s">
        <v>119</v>
      </c>
      <c r="AH4649" s="7" t="s">
        <v>436</v>
      </c>
      <c r="AI4649" s="7" t="s">
        <v>436</v>
      </c>
      <c r="AJ4649" s="7" t="s">
        <v>436</v>
      </c>
      <c r="AQ4649" s="7"/>
    </row>
    <row r="4650" spans="1:43" ht="15.75" customHeight="1">
      <c r="A4650" s="17">
        <v>39487</v>
      </c>
      <c r="B4650" s="22" t="s">
        <v>1899</v>
      </c>
      <c r="C4650" s="24" t="s">
        <v>1905</v>
      </c>
      <c r="D4650" s="24" t="s">
        <v>1899</v>
      </c>
      <c r="E4650" s="7" t="s">
        <v>311</v>
      </c>
      <c r="F4650" s="7" t="s">
        <v>13</v>
      </c>
      <c r="G4650" s="7" t="s">
        <v>576</v>
      </c>
      <c r="H4650" s="7" t="s">
        <v>15</v>
      </c>
      <c r="I4650" s="7">
        <v>1898</v>
      </c>
      <c r="J4650" s="7" t="s">
        <v>320</v>
      </c>
      <c r="K4650" s="10">
        <v>48</v>
      </c>
      <c r="L4650" s="7" t="s">
        <v>16</v>
      </c>
      <c r="M4650" s="10">
        <v>3.7</v>
      </c>
      <c r="P4650" s="10"/>
      <c r="Q4650" s="10"/>
      <c r="R4650" s="10"/>
      <c r="S4650" s="10"/>
      <c r="V4650" s="10" t="s">
        <v>1888</v>
      </c>
      <c r="W4650" s="8"/>
      <c r="AG4650" s="7" t="s">
        <v>318</v>
      </c>
      <c r="AH4650" s="7" t="s">
        <v>436</v>
      </c>
      <c r="AI4650" s="7" t="s">
        <v>436</v>
      </c>
      <c r="AJ4650" s="7" t="s">
        <v>436</v>
      </c>
      <c r="AQ4650" s="7"/>
    </row>
    <row r="4651" spans="1:43" ht="15.75" customHeight="1">
      <c r="A4651" s="17">
        <v>40070</v>
      </c>
      <c r="B4651" s="22" t="s">
        <v>1900</v>
      </c>
      <c r="C4651" s="22" t="s">
        <v>1896</v>
      </c>
      <c r="D4651" s="22" t="s">
        <v>1900</v>
      </c>
      <c r="E4651" s="7" t="s">
        <v>311</v>
      </c>
      <c r="F4651" s="7" t="s">
        <v>13</v>
      </c>
      <c r="G4651" s="7" t="s">
        <v>1158</v>
      </c>
      <c r="H4651" s="7" t="s">
        <v>15</v>
      </c>
      <c r="I4651" s="7">
        <v>1898</v>
      </c>
      <c r="J4651" s="7" t="s">
        <v>315</v>
      </c>
      <c r="K4651" s="10">
        <v>42</v>
      </c>
      <c r="L4651" s="7" t="s">
        <v>16</v>
      </c>
      <c r="M4651" s="10">
        <v>3.1</v>
      </c>
      <c r="N4651" s="10">
        <v>2</v>
      </c>
      <c r="O4651" s="7"/>
      <c r="V4651" s="10">
        <f>SQRT((N4651*N4651)+(O4651*O4651)+((P4651*P4651)+(Q4651*Q4651)+(R4651*R4651)+(S4651*S4651)+(T4651*T4651)+(U4651*U4651)))</f>
        <v>2</v>
      </c>
      <c r="W4651" s="7">
        <v>205</v>
      </c>
      <c r="AC4651" s="7">
        <v>14</v>
      </c>
      <c r="AE4651" s="7">
        <v>1</v>
      </c>
      <c r="AF4651" s="7" t="s">
        <v>108</v>
      </c>
      <c r="AG4651" s="7" t="s">
        <v>318</v>
      </c>
      <c r="AH4651" s="7" t="s">
        <v>436</v>
      </c>
      <c r="AI4651" s="7" t="s">
        <v>436</v>
      </c>
      <c r="AJ4651" s="7" t="s">
        <v>436</v>
      </c>
      <c r="AK4651" s="7" t="s">
        <v>106</v>
      </c>
      <c r="AP4651" s="7" t="s">
        <v>146</v>
      </c>
      <c r="AQ4651" s="7"/>
    </row>
    <row r="4652" spans="1:43" ht="15.75" customHeight="1">
      <c r="A4652" s="17">
        <v>40070</v>
      </c>
      <c r="B4652" s="22" t="s">
        <v>1900</v>
      </c>
      <c r="C4652" s="24" t="s">
        <v>1905</v>
      </c>
      <c r="D4652" s="24" t="s">
        <v>1899</v>
      </c>
      <c r="E4652" s="7" t="s">
        <v>311</v>
      </c>
      <c r="F4652" s="7" t="s">
        <v>13</v>
      </c>
      <c r="G4652" s="7" t="s">
        <v>1158</v>
      </c>
      <c r="H4652" s="7" t="s">
        <v>15</v>
      </c>
      <c r="I4652" s="7">
        <v>1898</v>
      </c>
      <c r="J4652" s="7" t="s">
        <v>320</v>
      </c>
      <c r="K4652" s="10">
        <v>48</v>
      </c>
      <c r="L4652" s="7" t="s">
        <v>16</v>
      </c>
      <c r="M4652" s="10">
        <v>3.7</v>
      </c>
      <c r="O4652" s="7"/>
      <c r="V4652" s="10" t="s">
        <v>1888</v>
      </c>
      <c r="W4652" s="7" t="s">
        <v>537</v>
      </c>
      <c r="AG4652" s="7" t="s">
        <v>318</v>
      </c>
      <c r="AH4652" s="7" t="s">
        <v>436</v>
      </c>
      <c r="AI4652" s="7" t="s">
        <v>436</v>
      </c>
      <c r="AJ4652" s="7" t="s">
        <v>436</v>
      </c>
      <c r="AQ4652" s="7"/>
    </row>
    <row r="4653" spans="1:43" ht="15.75" customHeight="1">
      <c r="A4653" s="19">
        <v>40801</v>
      </c>
      <c r="B4653" s="23" t="s">
        <v>1902</v>
      </c>
      <c r="C4653" s="22" t="s">
        <v>1896</v>
      </c>
      <c r="D4653" s="22" t="s">
        <v>1900</v>
      </c>
      <c r="E4653" s="15" t="s">
        <v>311</v>
      </c>
      <c r="F4653" s="15" t="s">
        <v>13</v>
      </c>
      <c r="G4653" s="15" t="s">
        <v>13</v>
      </c>
      <c r="H4653" s="15" t="s">
        <v>15</v>
      </c>
      <c r="I4653" s="15">
        <v>1898</v>
      </c>
      <c r="J4653" s="15" t="s">
        <v>315</v>
      </c>
      <c r="K4653" s="16">
        <v>42</v>
      </c>
      <c r="L4653" s="15" t="s">
        <v>16</v>
      </c>
      <c r="M4653" s="16">
        <v>3.1</v>
      </c>
      <c r="N4653" s="16"/>
      <c r="O4653" s="16"/>
      <c r="P4653" s="16"/>
      <c r="Q4653" s="16"/>
      <c r="R4653" s="16"/>
      <c r="S4653" s="16"/>
      <c r="T4653" s="16"/>
      <c r="U4653" s="16"/>
      <c r="V4653" s="10" t="s">
        <v>1888</v>
      </c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 t="s">
        <v>18</v>
      </c>
      <c r="AG4653" s="15" t="s">
        <v>318</v>
      </c>
      <c r="AH4653" s="15" t="s">
        <v>436</v>
      </c>
      <c r="AI4653" s="15" t="s">
        <v>436</v>
      </c>
      <c r="AJ4653" s="15" t="s">
        <v>436</v>
      </c>
      <c r="AK4653" s="15"/>
      <c r="AL4653" s="15"/>
      <c r="AM4653" s="15"/>
      <c r="AN4653" s="15"/>
      <c r="AO4653" s="15"/>
      <c r="AP4653" s="15"/>
      <c r="AQ4653" s="7"/>
    </row>
    <row r="4654" spans="1:43" ht="15.75" customHeight="1">
      <c r="A4654" s="19">
        <v>40806</v>
      </c>
      <c r="B4654" s="23" t="s">
        <v>1902</v>
      </c>
      <c r="C4654" s="24" t="s">
        <v>1905</v>
      </c>
      <c r="D4654" s="24" t="s">
        <v>1899</v>
      </c>
      <c r="E4654" s="15" t="s">
        <v>311</v>
      </c>
      <c r="F4654" s="15" t="s">
        <v>13</v>
      </c>
      <c r="G4654" s="15" t="s">
        <v>13</v>
      </c>
      <c r="H4654" s="15" t="s">
        <v>15</v>
      </c>
      <c r="I4654" s="15">
        <v>1898</v>
      </c>
      <c r="J4654" s="16" t="s">
        <v>1577</v>
      </c>
      <c r="K4654" s="16">
        <v>48</v>
      </c>
      <c r="L4654" s="15" t="s">
        <v>16</v>
      </c>
      <c r="M4654" s="16">
        <v>3.7</v>
      </c>
      <c r="N4654" s="16"/>
      <c r="O4654" s="16"/>
      <c r="P4654" s="16"/>
      <c r="Q4654" s="16"/>
      <c r="R4654" s="16"/>
      <c r="S4654" s="16"/>
      <c r="T4654" s="16"/>
      <c r="U4654" s="16"/>
      <c r="V4654" s="10" t="s">
        <v>1888</v>
      </c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 t="s">
        <v>318</v>
      </c>
      <c r="AH4654" s="15" t="s">
        <v>436</v>
      </c>
      <c r="AI4654" s="15" t="s">
        <v>436</v>
      </c>
      <c r="AJ4654" s="15" t="s">
        <v>436</v>
      </c>
      <c r="AK4654" s="15"/>
      <c r="AL4654" s="15"/>
      <c r="AM4654" s="15"/>
      <c r="AN4654" s="15"/>
      <c r="AO4654" s="15"/>
      <c r="AP4654" s="15"/>
      <c r="AQ4654" s="7"/>
    </row>
    <row r="4655" spans="1:43" ht="15.75" customHeight="1">
      <c r="A4655" s="17">
        <v>37571</v>
      </c>
      <c r="B4655" s="24">
        <v>2002</v>
      </c>
      <c r="C4655" s="24" t="s">
        <v>1905</v>
      </c>
      <c r="D4655" s="24" t="s">
        <v>1899</v>
      </c>
      <c r="E4655" s="7" t="s">
        <v>311</v>
      </c>
      <c r="F4655" s="7" t="s">
        <v>13</v>
      </c>
      <c r="G4655" s="7" t="s">
        <v>228</v>
      </c>
      <c r="H4655" s="7" t="s">
        <v>15</v>
      </c>
      <c r="I4655" s="7">
        <v>1899</v>
      </c>
      <c r="J4655" s="7" t="s">
        <v>119</v>
      </c>
      <c r="K4655" s="10">
        <v>48</v>
      </c>
      <c r="L4655" s="7" t="s">
        <v>16</v>
      </c>
      <c r="M4655" s="10">
        <v>9</v>
      </c>
      <c r="N4655" s="10">
        <v>2.8</v>
      </c>
      <c r="O4655" s="7">
        <v>3</v>
      </c>
      <c r="V4655" s="10">
        <f>SQRT((N4655*N4655)+(O4655*O4655)+((P4655*P4655)+(Q4655*Q4655)+(R4655*R4655)+(S4655*S4655)+(T4655*T4655)+(U4655*U4655)))</f>
        <v>4.1036569057366385</v>
      </c>
      <c r="W4655" s="7">
        <v>277</v>
      </c>
      <c r="AC4655" s="9">
        <v>2</v>
      </c>
      <c r="AD4655" s="9"/>
      <c r="AE4655" s="7">
        <v>0</v>
      </c>
      <c r="AG4655" s="7" t="s">
        <v>119</v>
      </c>
      <c r="AH4655" s="7" t="s">
        <v>436</v>
      </c>
      <c r="AI4655" s="7" t="s">
        <v>436</v>
      </c>
      <c r="AJ4655" s="7" t="s">
        <v>436</v>
      </c>
      <c r="AQ4655" s="7"/>
    </row>
    <row r="4656" spans="1:43" ht="15.75" customHeight="1">
      <c r="A4656" s="17">
        <v>37932</v>
      </c>
      <c r="B4656" s="24" t="s">
        <v>1894</v>
      </c>
      <c r="C4656" s="24" t="s">
        <v>1905</v>
      </c>
      <c r="D4656" s="24" t="s">
        <v>1899</v>
      </c>
      <c r="E4656" s="7" t="s">
        <v>311</v>
      </c>
      <c r="F4656" s="7" t="s">
        <v>13</v>
      </c>
      <c r="G4656" s="7" t="s">
        <v>316</v>
      </c>
      <c r="H4656" s="7" t="s">
        <v>15</v>
      </c>
      <c r="I4656" s="7">
        <v>1899</v>
      </c>
      <c r="J4656" s="7" t="s">
        <v>324</v>
      </c>
      <c r="K4656" s="10">
        <v>48</v>
      </c>
      <c r="L4656" s="7" t="s">
        <v>16</v>
      </c>
      <c r="M4656" s="10">
        <v>9</v>
      </c>
      <c r="N4656" s="10">
        <v>4.5</v>
      </c>
      <c r="O4656" s="7"/>
      <c r="V4656" s="10">
        <v>4.5277121334963084</v>
      </c>
      <c r="AC4656" s="9"/>
      <c r="AD4656" s="9"/>
      <c r="AG4656" s="7" t="s">
        <v>119</v>
      </c>
      <c r="AH4656" s="7" t="s">
        <v>436</v>
      </c>
      <c r="AI4656" s="7" t="s">
        <v>436</v>
      </c>
      <c r="AJ4656" s="7" t="s">
        <v>436</v>
      </c>
      <c r="AQ4656" s="7"/>
    </row>
    <row r="4657" spans="1:43" ht="15.75" customHeight="1">
      <c r="A4657" s="17">
        <v>38366</v>
      </c>
      <c r="B4657" s="22" t="s">
        <v>1896</v>
      </c>
      <c r="C4657" s="24" t="s">
        <v>1905</v>
      </c>
      <c r="D4657" s="24" t="s">
        <v>1899</v>
      </c>
      <c r="E4657" s="7" t="s">
        <v>311</v>
      </c>
      <c r="F4657" s="7" t="s">
        <v>13</v>
      </c>
      <c r="G4657" s="7" t="s">
        <v>316</v>
      </c>
      <c r="H4657" s="7" t="s">
        <v>15</v>
      </c>
      <c r="I4657" s="7">
        <v>1899</v>
      </c>
      <c r="J4657" s="7" t="s">
        <v>315</v>
      </c>
      <c r="K4657" s="10">
        <v>48</v>
      </c>
      <c r="L4657" s="7" t="s">
        <v>16</v>
      </c>
      <c r="M4657" s="10">
        <v>9</v>
      </c>
      <c r="N4657" s="10">
        <v>3.4</v>
      </c>
      <c r="O4657" s="7">
        <v>3.6</v>
      </c>
      <c r="V4657" s="10">
        <f>SQRT((N4657*N4657)+(O4657*O4657)+((P4657*P4657)+(Q4657*Q4657)+(R4657*R4657)+(S4657*S4657)+(T4657*T4657)+(U4657*U4657)))</f>
        <v>4.9517673612559792</v>
      </c>
      <c r="W4657" s="7">
        <v>246</v>
      </c>
      <c r="AC4657" s="9"/>
      <c r="AD4657" s="9"/>
      <c r="AG4657" s="7" t="s">
        <v>119</v>
      </c>
      <c r="AH4657" s="7" t="s">
        <v>436</v>
      </c>
      <c r="AI4657" s="7" t="s">
        <v>436</v>
      </c>
      <c r="AJ4657" s="7" t="s">
        <v>436</v>
      </c>
      <c r="AQ4657" s="7"/>
    </row>
    <row r="4658" spans="1:43" ht="15.75" customHeight="1">
      <c r="A4658" s="17">
        <v>39487</v>
      </c>
      <c r="B4658" s="22" t="s">
        <v>1899</v>
      </c>
      <c r="C4658" s="24" t="s">
        <v>1905</v>
      </c>
      <c r="D4658" s="24" t="s">
        <v>1899</v>
      </c>
      <c r="E4658" s="7" t="s">
        <v>311</v>
      </c>
      <c r="F4658" s="7" t="s">
        <v>13</v>
      </c>
      <c r="G4658" s="7" t="s">
        <v>576</v>
      </c>
      <c r="H4658" s="7" t="s">
        <v>15</v>
      </c>
      <c r="I4658" s="7">
        <v>1899</v>
      </c>
      <c r="J4658" s="7" t="s">
        <v>320</v>
      </c>
      <c r="K4658" s="10">
        <v>48</v>
      </c>
      <c r="L4658" s="7" t="s">
        <v>16</v>
      </c>
      <c r="M4658" s="10">
        <v>9</v>
      </c>
      <c r="P4658" s="10"/>
      <c r="Q4658" s="10"/>
      <c r="R4658" s="10"/>
      <c r="S4658" s="10"/>
      <c r="V4658" s="10" t="s">
        <v>1888</v>
      </c>
      <c r="W4658" s="8"/>
      <c r="AG4658" s="7" t="s">
        <v>318</v>
      </c>
      <c r="AH4658" s="7" t="s">
        <v>436</v>
      </c>
      <c r="AI4658" s="7" t="s">
        <v>436</v>
      </c>
      <c r="AJ4658" s="7" t="s">
        <v>436</v>
      </c>
      <c r="AQ4658" s="7"/>
    </row>
    <row r="4659" spans="1:43" ht="15.75" customHeight="1">
      <c r="A4659" s="17">
        <v>40070</v>
      </c>
      <c r="B4659" s="22" t="s">
        <v>1900</v>
      </c>
      <c r="C4659" s="24" t="s">
        <v>1905</v>
      </c>
      <c r="D4659" s="24" t="s">
        <v>1899</v>
      </c>
      <c r="E4659" s="7" t="s">
        <v>311</v>
      </c>
      <c r="F4659" s="7" t="s">
        <v>13</v>
      </c>
      <c r="G4659" s="7" t="s">
        <v>1158</v>
      </c>
      <c r="H4659" s="7" t="s">
        <v>15</v>
      </c>
      <c r="I4659" s="7">
        <v>1899</v>
      </c>
      <c r="J4659" s="7" t="s">
        <v>320</v>
      </c>
      <c r="K4659" s="10">
        <v>48</v>
      </c>
      <c r="L4659" s="7" t="s">
        <v>16</v>
      </c>
      <c r="M4659" s="10">
        <v>9</v>
      </c>
      <c r="O4659" s="7"/>
      <c r="V4659" s="10" t="s">
        <v>1888</v>
      </c>
      <c r="W4659" s="7" t="s">
        <v>537</v>
      </c>
      <c r="AG4659" s="7" t="s">
        <v>318</v>
      </c>
      <c r="AH4659" s="7" t="s">
        <v>436</v>
      </c>
      <c r="AI4659" s="7" t="s">
        <v>436</v>
      </c>
      <c r="AJ4659" s="7" t="s">
        <v>436</v>
      </c>
      <c r="AQ4659" s="7"/>
    </row>
    <row r="4660" spans="1:43" ht="15.75" customHeight="1">
      <c r="A4660" s="19">
        <v>40806</v>
      </c>
      <c r="B4660" s="23" t="s">
        <v>1902</v>
      </c>
      <c r="C4660" s="24" t="s">
        <v>1905</v>
      </c>
      <c r="D4660" s="24" t="s">
        <v>1899</v>
      </c>
      <c r="E4660" s="15" t="s">
        <v>311</v>
      </c>
      <c r="F4660" s="15" t="s">
        <v>13</v>
      </c>
      <c r="G4660" s="15" t="s">
        <v>13</v>
      </c>
      <c r="H4660" s="15" t="s">
        <v>15</v>
      </c>
      <c r="I4660" s="15">
        <v>1899</v>
      </c>
      <c r="J4660" s="16" t="s">
        <v>1577</v>
      </c>
      <c r="K4660" s="16">
        <v>48</v>
      </c>
      <c r="L4660" s="15" t="s">
        <v>16</v>
      </c>
      <c r="M4660" s="16">
        <v>9</v>
      </c>
      <c r="N4660" s="16"/>
      <c r="O4660" s="16"/>
      <c r="P4660" s="16"/>
      <c r="Q4660" s="16"/>
      <c r="R4660" s="16"/>
      <c r="S4660" s="16"/>
      <c r="T4660" s="16"/>
      <c r="U4660" s="16"/>
      <c r="V4660" s="10" t="s">
        <v>1888</v>
      </c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 t="s">
        <v>318</v>
      </c>
      <c r="AH4660" s="15" t="s">
        <v>436</v>
      </c>
      <c r="AI4660" s="15" t="s">
        <v>436</v>
      </c>
      <c r="AJ4660" s="15" t="s">
        <v>436</v>
      </c>
      <c r="AK4660" s="15"/>
      <c r="AL4660" s="15"/>
      <c r="AM4660" s="15"/>
      <c r="AN4660" s="15"/>
      <c r="AO4660" s="15"/>
      <c r="AP4660" s="15"/>
      <c r="AQ4660" s="7"/>
    </row>
    <row r="4661" spans="1:43" ht="15.75" customHeight="1">
      <c r="A4661" s="17">
        <v>37571</v>
      </c>
      <c r="B4661" s="24">
        <v>2002</v>
      </c>
      <c r="C4661" s="24" t="s">
        <v>1905</v>
      </c>
      <c r="D4661" s="22">
        <v>2014</v>
      </c>
      <c r="E4661" s="7" t="s">
        <v>311</v>
      </c>
      <c r="F4661" s="7" t="s">
        <v>13</v>
      </c>
      <c r="G4661" s="7" t="s">
        <v>228</v>
      </c>
      <c r="H4661" s="7" t="s">
        <v>15</v>
      </c>
      <c r="I4661" s="7">
        <v>1900</v>
      </c>
      <c r="J4661" s="7" t="s">
        <v>119</v>
      </c>
      <c r="K4661" s="10">
        <v>42.8</v>
      </c>
      <c r="L4661" s="7" t="s">
        <v>16</v>
      </c>
      <c r="M4661" s="10">
        <v>5</v>
      </c>
      <c r="N4661" s="10">
        <v>59.8</v>
      </c>
      <c r="O4661" s="7"/>
      <c r="V4661" s="10">
        <f t="shared" ref="V4661:V4667" si="210">SQRT((N4661*N4661)+(O4661*O4661)+((P4661*P4661)+(Q4661*Q4661)+(R4661*R4661)+(S4661*S4661)+(T4661*T4661)+(U4661*U4661)))</f>
        <v>59.8</v>
      </c>
      <c r="W4661" s="7">
        <v>9999</v>
      </c>
      <c r="AC4661" s="9"/>
      <c r="AD4661" s="9"/>
      <c r="AE4661" s="7">
        <v>60</v>
      </c>
      <c r="AG4661" s="7" t="s">
        <v>119</v>
      </c>
      <c r="AH4661" s="7" t="s">
        <v>436</v>
      </c>
      <c r="AI4661" s="7" t="s">
        <v>436</v>
      </c>
      <c r="AJ4661" s="7" t="s">
        <v>436</v>
      </c>
      <c r="AQ4661" s="7"/>
    </row>
    <row r="4662" spans="1:43" ht="15.75" customHeight="1">
      <c r="A4662" s="17">
        <v>37932</v>
      </c>
      <c r="B4662" s="24" t="s">
        <v>1894</v>
      </c>
      <c r="C4662" s="24" t="s">
        <v>1905</v>
      </c>
      <c r="D4662" s="22">
        <v>2014</v>
      </c>
      <c r="E4662" s="7" t="s">
        <v>311</v>
      </c>
      <c r="F4662" s="7" t="s">
        <v>13</v>
      </c>
      <c r="G4662" s="7" t="s">
        <v>316</v>
      </c>
      <c r="H4662" s="7" t="s">
        <v>15</v>
      </c>
      <c r="I4662" s="7">
        <v>1900</v>
      </c>
      <c r="J4662" s="7" t="s">
        <v>315</v>
      </c>
      <c r="K4662" s="10">
        <v>42.8</v>
      </c>
      <c r="L4662" s="7" t="s">
        <v>16</v>
      </c>
      <c r="M4662" s="10">
        <v>5</v>
      </c>
      <c r="N4662" s="10">
        <v>60</v>
      </c>
      <c r="O4662" s="7"/>
      <c r="V4662" s="10">
        <f t="shared" si="210"/>
        <v>60</v>
      </c>
      <c r="W4662" s="7">
        <v>9999</v>
      </c>
      <c r="AC4662" s="9"/>
      <c r="AD4662" s="9"/>
      <c r="AE4662" s="7">
        <v>67</v>
      </c>
      <c r="AG4662" s="7" t="s">
        <v>119</v>
      </c>
      <c r="AH4662" s="7" t="s">
        <v>436</v>
      </c>
      <c r="AI4662" s="7" t="s">
        <v>436</v>
      </c>
      <c r="AJ4662" s="7" t="s">
        <v>436</v>
      </c>
      <c r="AQ4662" s="7"/>
    </row>
    <row r="4663" spans="1:43" ht="15.75" customHeight="1">
      <c r="A4663" s="17">
        <v>38366</v>
      </c>
      <c r="B4663" s="22" t="s">
        <v>1896</v>
      </c>
      <c r="C4663" s="24" t="s">
        <v>1905</v>
      </c>
      <c r="D4663" s="22">
        <v>2014</v>
      </c>
      <c r="E4663" s="7" t="s">
        <v>311</v>
      </c>
      <c r="F4663" s="7" t="s">
        <v>13</v>
      </c>
      <c r="G4663" s="7" t="s">
        <v>316</v>
      </c>
      <c r="H4663" s="7" t="s">
        <v>15</v>
      </c>
      <c r="I4663" s="7">
        <v>1900</v>
      </c>
      <c r="J4663" s="7" t="s">
        <v>315</v>
      </c>
      <c r="K4663" s="10">
        <v>42.8</v>
      </c>
      <c r="L4663" s="7" t="s">
        <v>16</v>
      </c>
      <c r="M4663" s="10">
        <v>5</v>
      </c>
      <c r="N4663" s="10">
        <v>60.2</v>
      </c>
      <c r="O4663" s="7"/>
      <c r="V4663" s="10">
        <f t="shared" si="210"/>
        <v>60.2</v>
      </c>
      <c r="W4663" s="7">
        <v>2267</v>
      </c>
      <c r="AC4663" s="9"/>
      <c r="AD4663" s="9"/>
      <c r="AE4663" s="7">
        <v>30</v>
      </c>
      <c r="AG4663" s="7" t="s">
        <v>119</v>
      </c>
      <c r="AH4663" s="7" t="s">
        <v>436</v>
      </c>
      <c r="AI4663" s="7" t="s">
        <v>436</v>
      </c>
      <c r="AJ4663" s="7" t="s">
        <v>436</v>
      </c>
      <c r="AQ4663" s="7"/>
    </row>
    <row r="4664" spans="1:43" ht="15.75" customHeight="1">
      <c r="A4664" s="17">
        <v>39487</v>
      </c>
      <c r="B4664" s="22" t="s">
        <v>1899</v>
      </c>
      <c r="C4664" s="24" t="s">
        <v>1905</v>
      </c>
      <c r="D4664" s="22">
        <v>2014</v>
      </c>
      <c r="E4664" s="7" t="s">
        <v>311</v>
      </c>
      <c r="F4664" s="7" t="s">
        <v>13</v>
      </c>
      <c r="G4664" s="7" t="s">
        <v>576</v>
      </c>
      <c r="H4664" s="7" t="s">
        <v>15</v>
      </c>
      <c r="I4664" s="7">
        <v>1900</v>
      </c>
      <c r="J4664" s="7" t="s">
        <v>315</v>
      </c>
      <c r="K4664" s="10">
        <v>42.8</v>
      </c>
      <c r="L4664" s="7" t="s">
        <v>16</v>
      </c>
      <c r="M4664" s="10">
        <v>5</v>
      </c>
      <c r="N4664" s="10">
        <v>59.4</v>
      </c>
      <c r="P4664" s="10"/>
      <c r="Q4664" s="10"/>
      <c r="R4664" s="10"/>
      <c r="S4664" s="10"/>
      <c r="V4664" s="10">
        <f t="shared" si="210"/>
        <v>59.4</v>
      </c>
      <c r="W4664" s="8">
        <v>9999</v>
      </c>
      <c r="AE4664" s="7">
        <v>40</v>
      </c>
      <c r="AG4664" s="7" t="s">
        <v>119</v>
      </c>
      <c r="AH4664" s="7" t="s">
        <v>436</v>
      </c>
      <c r="AI4664" s="7" t="s">
        <v>106</v>
      </c>
      <c r="AJ4664" s="7" t="s">
        <v>436</v>
      </c>
      <c r="AP4664" s="7" t="s">
        <v>604</v>
      </c>
      <c r="AQ4664" s="7"/>
    </row>
    <row r="4665" spans="1:43" ht="15.75" customHeight="1">
      <c r="A4665" s="17">
        <v>40070</v>
      </c>
      <c r="B4665" s="22" t="s">
        <v>1900</v>
      </c>
      <c r="C4665" s="24" t="s">
        <v>1905</v>
      </c>
      <c r="D4665" s="22">
        <v>2014</v>
      </c>
      <c r="E4665" s="7" t="s">
        <v>311</v>
      </c>
      <c r="F4665" s="7" t="s">
        <v>13</v>
      </c>
      <c r="G4665" s="7" t="s">
        <v>1158</v>
      </c>
      <c r="H4665" s="7" t="s">
        <v>15</v>
      </c>
      <c r="I4665" s="7">
        <v>1900</v>
      </c>
      <c r="J4665" s="7" t="s">
        <v>315</v>
      </c>
      <c r="K4665" s="10">
        <v>42.8</v>
      </c>
      <c r="L4665" s="7" t="s">
        <v>16</v>
      </c>
      <c r="M4665" s="10">
        <v>5</v>
      </c>
      <c r="N4665" s="10">
        <v>59.7</v>
      </c>
      <c r="O4665" s="7"/>
      <c r="V4665" s="10">
        <f t="shared" si="210"/>
        <v>59.7</v>
      </c>
      <c r="W4665" s="7">
        <v>9999</v>
      </c>
      <c r="AE4665" s="7">
        <v>30</v>
      </c>
      <c r="AG4665" s="7" t="s">
        <v>119</v>
      </c>
      <c r="AH4665" s="7" t="s">
        <v>436</v>
      </c>
      <c r="AI4665" s="7" t="s">
        <v>106</v>
      </c>
      <c r="AJ4665" s="7" t="s">
        <v>436</v>
      </c>
      <c r="AP4665" s="7" t="s">
        <v>1171</v>
      </c>
      <c r="AQ4665" s="7"/>
    </row>
    <row r="4666" spans="1:43" ht="15.75" customHeight="1">
      <c r="A4666" s="19">
        <v>40801</v>
      </c>
      <c r="B4666" s="23" t="s">
        <v>1902</v>
      </c>
      <c r="C4666" s="24" t="s">
        <v>1905</v>
      </c>
      <c r="D4666" s="22">
        <v>2014</v>
      </c>
      <c r="E4666" s="15" t="s">
        <v>311</v>
      </c>
      <c r="F4666" s="15" t="s">
        <v>13</v>
      </c>
      <c r="G4666" s="15" t="s">
        <v>13</v>
      </c>
      <c r="H4666" s="15" t="s">
        <v>15</v>
      </c>
      <c r="I4666" s="15">
        <v>1900</v>
      </c>
      <c r="J4666" s="15" t="s">
        <v>315</v>
      </c>
      <c r="K4666" s="16">
        <v>42.8</v>
      </c>
      <c r="L4666" s="15" t="s">
        <v>16</v>
      </c>
      <c r="M4666" s="16">
        <v>5</v>
      </c>
      <c r="N4666" s="16">
        <v>62</v>
      </c>
      <c r="O4666" s="16"/>
      <c r="P4666" s="16"/>
      <c r="Q4666" s="16"/>
      <c r="R4666" s="16"/>
      <c r="S4666" s="16"/>
      <c r="T4666" s="16"/>
      <c r="U4666" s="16"/>
      <c r="V4666" s="10">
        <f t="shared" si="210"/>
        <v>62</v>
      </c>
      <c r="W4666" s="15"/>
      <c r="X4666" s="15"/>
      <c r="Y4666" s="15"/>
      <c r="Z4666" s="15"/>
      <c r="AA4666" s="15"/>
      <c r="AB4666" s="15"/>
      <c r="AC4666" s="15"/>
      <c r="AD4666" s="15"/>
      <c r="AE4666" s="15">
        <v>30</v>
      </c>
      <c r="AF4666" s="15" t="s">
        <v>18</v>
      </c>
      <c r="AG4666" s="15" t="s">
        <v>119</v>
      </c>
      <c r="AH4666" s="15" t="s">
        <v>436</v>
      </c>
      <c r="AI4666" s="15" t="s">
        <v>436</v>
      </c>
      <c r="AJ4666" s="15" t="s">
        <v>436</v>
      </c>
      <c r="AK4666" s="15"/>
      <c r="AL4666" s="15"/>
      <c r="AM4666" s="15"/>
      <c r="AN4666" s="15"/>
      <c r="AO4666" s="15"/>
      <c r="AP4666" s="15"/>
      <c r="AQ4666" s="7"/>
    </row>
    <row r="4667" spans="1:43" ht="15.75" customHeight="1">
      <c r="A4667" s="17">
        <v>41536</v>
      </c>
      <c r="B4667" s="22" t="s">
        <v>2048</v>
      </c>
      <c r="C4667" s="22" t="s">
        <v>1905</v>
      </c>
      <c r="D4667" s="22">
        <v>2014</v>
      </c>
      <c r="E4667" s="7" t="s">
        <v>311</v>
      </c>
      <c r="F4667" s="7" t="s">
        <v>13</v>
      </c>
      <c r="G4667" s="7" t="s">
        <v>13</v>
      </c>
      <c r="H4667" s="7" t="s">
        <v>15</v>
      </c>
      <c r="I4667" s="7">
        <v>1900</v>
      </c>
      <c r="J4667" s="7" t="s">
        <v>315</v>
      </c>
      <c r="K4667" s="10">
        <v>42.8</v>
      </c>
      <c r="L4667" s="7" t="s">
        <v>16</v>
      </c>
      <c r="M4667" s="10">
        <v>5</v>
      </c>
      <c r="N4667" s="10" t="s">
        <v>74</v>
      </c>
      <c r="V4667" s="7" t="e">
        <f t="shared" si="210"/>
        <v>#VALUE!</v>
      </c>
      <c r="AE4667" s="7">
        <v>30</v>
      </c>
      <c r="AF4667" s="7" t="s">
        <v>18</v>
      </c>
      <c r="AG4667" s="7" t="s">
        <v>119</v>
      </c>
      <c r="AH4667" s="7" t="s">
        <v>436</v>
      </c>
      <c r="AI4667" s="7" t="s">
        <v>436</v>
      </c>
      <c r="AJ4667" s="7" t="s">
        <v>436</v>
      </c>
      <c r="AP4667" s="7" t="s">
        <v>2123</v>
      </c>
      <c r="AQ4667" s="7"/>
    </row>
    <row r="4668" spans="1:43" ht="15.75" customHeight="1">
      <c r="A4668" s="17">
        <v>41988</v>
      </c>
      <c r="B4668" s="22">
        <v>2014</v>
      </c>
      <c r="C4668" s="22" t="s">
        <v>1905</v>
      </c>
      <c r="D4668" s="22">
        <v>2014</v>
      </c>
      <c r="E4668" s="7" t="s">
        <v>311</v>
      </c>
      <c r="F4668" s="7" t="s">
        <v>13</v>
      </c>
      <c r="G4668" s="7" t="s">
        <v>13</v>
      </c>
      <c r="H4668" s="7" t="s">
        <v>15</v>
      </c>
      <c r="I4668" s="7">
        <v>1900</v>
      </c>
      <c r="J4668" s="7" t="s">
        <v>315</v>
      </c>
      <c r="K4668" s="10">
        <v>42.8</v>
      </c>
      <c r="L4668" s="7" t="s">
        <v>16</v>
      </c>
      <c r="M4668" s="10">
        <v>5</v>
      </c>
      <c r="V4668" s="7">
        <v>0</v>
      </c>
      <c r="AE4668" s="7">
        <v>0</v>
      </c>
      <c r="AF4668" s="7" t="s">
        <v>74</v>
      </c>
      <c r="AG4668" s="7" t="s">
        <v>318</v>
      </c>
      <c r="AH4668" s="7" t="s">
        <v>436</v>
      </c>
      <c r="AI4668" s="7" t="s">
        <v>436</v>
      </c>
      <c r="AJ4668" s="7" t="s">
        <v>436</v>
      </c>
      <c r="AK4668" s="7" t="s">
        <v>119</v>
      </c>
      <c r="AP4668" s="7" t="s">
        <v>146</v>
      </c>
      <c r="AQ4668" s="7"/>
    </row>
    <row r="4669" spans="1:43" ht="15.75" customHeight="1">
      <c r="A4669" s="17">
        <v>37563</v>
      </c>
      <c r="B4669" s="24">
        <v>2002</v>
      </c>
      <c r="C4669" s="24" t="s">
        <v>1905</v>
      </c>
      <c r="D4669" s="24" t="s">
        <v>1900</v>
      </c>
      <c r="E4669" s="7" t="s">
        <v>311</v>
      </c>
      <c r="F4669" s="7" t="s">
        <v>13</v>
      </c>
      <c r="G4669" s="7" t="s">
        <v>228</v>
      </c>
      <c r="H4669" s="7" t="s">
        <v>15</v>
      </c>
      <c r="I4669" s="7">
        <v>1901</v>
      </c>
      <c r="J4669" s="7" t="s">
        <v>119</v>
      </c>
      <c r="K4669" s="10">
        <v>44.6</v>
      </c>
      <c r="L4669" s="7" t="s">
        <v>16</v>
      </c>
      <c r="M4669" s="10">
        <v>8.5</v>
      </c>
      <c r="N4669" s="10">
        <v>41.9</v>
      </c>
      <c r="O4669" s="7"/>
      <c r="V4669" s="10">
        <f t="shared" ref="V4669:V4677" si="211">SQRT((N4669*N4669)+(O4669*O4669)+((P4669*P4669)+(Q4669*Q4669)+(R4669*R4669)+(S4669*S4669)+(T4669*T4669)+(U4669*U4669)))</f>
        <v>41.9</v>
      </c>
      <c r="W4669" s="7">
        <v>9999</v>
      </c>
      <c r="AC4669" s="9"/>
      <c r="AD4669" s="9"/>
      <c r="AE4669" s="7">
        <v>35</v>
      </c>
      <c r="AG4669" s="7" t="s">
        <v>119</v>
      </c>
      <c r="AH4669" s="7" t="s">
        <v>436</v>
      </c>
      <c r="AI4669" s="7" t="s">
        <v>436</v>
      </c>
      <c r="AJ4669" s="7" t="s">
        <v>436</v>
      </c>
      <c r="AQ4669" s="7"/>
    </row>
    <row r="4670" spans="1:43" ht="15.75" customHeight="1">
      <c r="A4670" s="17">
        <v>37932</v>
      </c>
      <c r="B4670" s="24" t="s">
        <v>1894</v>
      </c>
      <c r="C4670" s="24" t="s">
        <v>1905</v>
      </c>
      <c r="D4670" s="24" t="s">
        <v>1900</v>
      </c>
      <c r="E4670" s="7" t="s">
        <v>311</v>
      </c>
      <c r="F4670" s="7" t="s">
        <v>13</v>
      </c>
      <c r="G4670" s="7" t="s">
        <v>316</v>
      </c>
      <c r="H4670" s="7" t="s">
        <v>15</v>
      </c>
      <c r="I4670" s="7">
        <v>1901</v>
      </c>
      <c r="J4670" s="7" t="s">
        <v>315</v>
      </c>
      <c r="K4670" s="10">
        <v>44.6</v>
      </c>
      <c r="L4670" s="7" t="s">
        <v>16</v>
      </c>
      <c r="M4670" s="10">
        <v>8.5</v>
      </c>
      <c r="N4670" s="10">
        <v>41.5</v>
      </c>
      <c r="O4670" s="7"/>
      <c r="V4670" s="10">
        <f t="shared" si="211"/>
        <v>41.5</v>
      </c>
      <c r="W4670" s="7">
        <v>9999</v>
      </c>
      <c r="AC4670" s="9"/>
      <c r="AD4670" s="9"/>
      <c r="AE4670" s="7">
        <v>31</v>
      </c>
      <c r="AG4670" s="7" t="s">
        <v>119</v>
      </c>
      <c r="AH4670" s="7" t="s">
        <v>436</v>
      </c>
      <c r="AI4670" s="7" t="s">
        <v>436</v>
      </c>
      <c r="AJ4670" s="7" t="s">
        <v>436</v>
      </c>
      <c r="AQ4670" s="7"/>
    </row>
    <row r="4671" spans="1:43" ht="15.75" customHeight="1">
      <c r="A4671" s="17">
        <v>38366</v>
      </c>
      <c r="B4671" s="22" t="s">
        <v>1896</v>
      </c>
      <c r="C4671" s="24" t="s">
        <v>1905</v>
      </c>
      <c r="D4671" s="24" t="s">
        <v>1900</v>
      </c>
      <c r="E4671" s="7" t="s">
        <v>311</v>
      </c>
      <c r="F4671" s="7" t="s">
        <v>13</v>
      </c>
      <c r="G4671" s="7" t="s">
        <v>316</v>
      </c>
      <c r="H4671" s="7" t="s">
        <v>15</v>
      </c>
      <c r="I4671" s="7">
        <v>1901</v>
      </c>
      <c r="J4671" s="7" t="s">
        <v>315</v>
      </c>
      <c r="K4671" s="10">
        <v>44.6</v>
      </c>
      <c r="L4671" s="7" t="s">
        <v>16</v>
      </c>
      <c r="M4671" s="10">
        <v>8.5</v>
      </c>
      <c r="N4671" s="10">
        <v>41.7</v>
      </c>
      <c r="O4671" s="7"/>
      <c r="V4671" s="10">
        <f t="shared" si="211"/>
        <v>41.7</v>
      </c>
      <c r="W4671" s="7">
        <v>2728</v>
      </c>
      <c r="AC4671" s="9"/>
      <c r="AD4671" s="9"/>
      <c r="AE4671" s="7">
        <v>30</v>
      </c>
      <c r="AG4671" s="7" t="s">
        <v>119</v>
      </c>
      <c r="AH4671" s="7" t="s">
        <v>436</v>
      </c>
      <c r="AI4671" s="7" t="s">
        <v>436</v>
      </c>
      <c r="AJ4671" s="7" t="s">
        <v>436</v>
      </c>
      <c r="AQ4671" s="7"/>
    </row>
    <row r="4672" spans="1:43" ht="15.75" customHeight="1">
      <c r="A4672" s="17">
        <v>39487</v>
      </c>
      <c r="B4672" s="22" t="s">
        <v>1899</v>
      </c>
      <c r="C4672" s="24" t="s">
        <v>1905</v>
      </c>
      <c r="D4672" s="24" t="s">
        <v>1900</v>
      </c>
      <c r="E4672" s="7" t="s">
        <v>311</v>
      </c>
      <c r="F4672" s="7" t="s">
        <v>13</v>
      </c>
      <c r="G4672" s="7" t="s">
        <v>576</v>
      </c>
      <c r="H4672" s="7" t="s">
        <v>15</v>
      </c>
      <c r="I4672" s="7">
        <v>1901</v>
      </c>
      <c r="J4672" s="7" t="s">
        <v>315</v>
      </c>
      <c r="K4672" s="10">
        <v>44.6</v>
      </c>
      <c r="L4672" s="7" t="s">
        <v>16</v>
      </c>
      <c r="M4672" s="10">
        <v>8.5</v>
      </c>
      <c r="N4672" s="10">
        <v>42</v>
      </c>
      <c r="P4672" s="10"/>
      <c r="Q4672" s="10"/>
      <c r="R4672" s="10"/>
      <c r="S4672" s="10"/>
      <c r="V4672" s="10">
        <f t="shared" si="211"/>
        <v>42</v>
      </c>
      <c r="W4672" s="8">
        <v>9999</v>
      </c>
      <c r="AE4672" s="7">
        <v>28</v>
      </c>
      <c r="AG4672" s="7" t="s">
        <v>119</v>
      </c>
      <c r="AH4672" s="7" t="s">
        <v>436</v>
      </c>
      <c r="AI4672" s="7" t="s">
        <v>436</v>
      </c>
      <c r="AJ4672" s="7" t="s">
        <v>436</v>
      </c>
      <c r="AQ4672" s="7"/>
    </row>
    <row r="4673" spans="1:43" ht="15.75" customHeight="1">
      <c r="A4673" s="17">
        <v>40070</v>
      </c>
      <c r="B4673" s="22" t="s">
        <v>1900</v>
      </c>
      <c r="C4673" s="24" t="s">
        <v>1905</v>
      </c>
      <c r="D4673" s="24" t="s">
        <v>1900</v>
      </c>
      <c r="E4673" s="7" t="s">
        <v>311</v>
      </c>
      <c r="F4673" s="7" t="s">
        <v>13</v>
      </c>
      <c r="G4673" s="7" t="s">
        <v>1158</v>
      </c>
      <c r="H4673" s="7" t="s">
        <v>15</v>
      </c>
      <c r="I4673" s="7">
        <v>1901</v>
      </c>
      <c r="J4673" s="7" t="s">
        <v>315</v>
      </c>
      <c r="K4673" s="10">
        <v>44.6</v>
      </c>
      <c r="L4673" s="7" t="s">
        <v>16</v>
      </c>
      <c r="M4673" s="10">
        <v>8.5</v>
      </c>
      <c r="N4673" s="10">
        <v>42</v>
      </c>
      <c r="O4673" s="7"/>
      <c r="V4673" s="10">
        <f t="shared" si="211"/>
        <v>42</v>
      </c>
      <c r="W4673" s="7">
        <v>9999</v>
      </c>
      <c r="AE4673" s="7">
        <v>20</v>
      </c>
      <c r="AF4673" s="7" t="s">
        <v>108</v>
      </c>
      <c r="AG4673" s="7" t="s">
        <v>318</v>
      </c>
      <c r="AH4673" s="7" t="s">
        <v>436</v>
      </c>
      <c r="AI4673" s="7" t="s">
        <v>436</v>
      </c>
      <c r="AJ4673" s="7" t="s">
        <v>436</v>
      </c>
      <c r="AP4673" s="7" t="s">
        <v>146</v>
      </c>
      <c r="AQ4673" s="7"/>
    </row>
    <row r="4674" spans="1:43" ht="15.75" customHeight="1">
      <c r="A4674" s="19">
        <v>40801</v>
      </c>
      <c r="B4674" s="23" t="s">
        <v>1902</v>
      </c>
      <c r="C4674" s="24" t="s">
        <v>1905</v>
      </c>
      <c r="D4674" s="24" t="s">
        <v>1900</v>
      </c>
      <c r="E4674" s="15" t="s">
        <v>311</v>
      </c>
      <c r="F4674" s="15" t="s">
        <v>13</v>
      </c>
      <c r="G4674" s="15" t="s">
        <v>13</v>
      </c>
      <c r="H4674" s="15" t="s">
        <v>15</v>
      </c>
      <c r="I4674" s="15">
        <v>1901</v>
      </c>
      <c r="J4674" s="15" t="s">
        <v>315</v>
      </c>
      <c r="K4674" s="16">
        <v>44.6</v>
      </c>
      <c r="L4674" s="15" t="s">
        <v>16</v>
      </c>
      <c r="M4674" s="16">
        <v>8.5</v>
      </c>
      <c r="N4674" s="16">
        <v>41.2</v>
      </c>
      <c r="O4674" s="16"/>
      <c r="P4674" s="16"/>
      <c r="Q4674" s="16"/>
      <c r="R4674" s="16"/>
      <c r="S4674" s="16"/>
      <c r="T4674" s="16"/>
      <c r="U4674" s="16"/>
      <c r="V4674" s="10">
        <f t="shared" si="211"/>
        <v>41.2</v>
      </c>
      <c r="W4674" s="15">
        <v>9999</v>
      </c>
      <c r="X4674" s="15"/>
      <c r="Y4674" s="15"/>
      <c r="Z4674" s="15"/>
      <c r="AA4674" s="15"/>
      <c r="AB4674" s="15"/>
      <c r="AC4674" s="15"/>
      <c r="AD4674" s="15"/>
      <c r="AE4674" s="15"/>
      <c r="AF4674" s="15" t="s">
        <v>18</v>
      </c>
      <c r="AG4674" s="15" t="s">
        <v>318</v>
      </c>
      <c r="AH4674" s="15" t="s">
        <v>436</v>
      </c>
      <c r="AI4674" s="15" t="s">
        <v>436</v>
      </c>
      <c r="AJ4674" s="15" t="s">
        <v>436</v>
      </c>
      <c r="AK4674" s="15"/>
      <c r="AL4674" s="15"/>
      <c r="AM4674" s="15"/>
      <c r="AN4674" s="15"/>
      <c r="AO4674" s="15"/>
      <c r="AP4674" s="15"/>
      <c r="AQ4674" s="7"/>
    </row>
    <row r="4675" spans="1:43" ht="15.75" customHeight="1">
      <c r="A4675" s="17">
        <v>37563</v>
      </c>
      <c r="B4675" s="24">
        <v>2002</v>
      </c>
      <c r="C4675" s="24" t="s">
        <v>1905</v>
      </c>
      <c r="D4675" s="24" t="s">
        <v>1899</v>
      </c>
      <c r="E4675" s="7" t="s">
        <v>311</v>
      </c>
      <c r="F4675" s="7" t="s">
        <v>13</v>
      </c>
      <c r="G4675" s="7" t="s">
        <v>228</v>
      </c>
      <c r="H4675" s="7" t="s">
        <v>15</v>
      </c>
      <c r="I4675" s="7">
        <v>1902</v>
      </c>
      <c r="J4675" s="7" t="s">
        <v>119</v>
      </c>
      <c r="K4675" s="10">
        <v>45</v>
      </c>
      <c r="L4675" s="7" t="s">
        <v>16</v>
      </c>
      <c r="M4675" s="10">
        <v>9.9</v>
      </c>
      <c r="N4675" s="10">
        <v>1.1000000000000001</v>
      </c>
      <c r="O4675" s="7"/>
      <c r="V4675" s="10">
        <f t="shared" si="211"/>
        <v>1.1000000000000001</v>
      </c>
      <c r="W4675" s="7">
        <v>163</v>
      </c>
      <c r="AC4675" s="9">
        <v>8</v>
      </c>
      <c r="AD4675" s="9"/>
      <c r="AE4675" s="7">
        <v>0</v>
      </c>
      <c r="AG4675" s="7" t="s">
        <v>119</v>
      </c>
      <c r="AH4675" s="7" t="s">
        <v>436</v>
      </c>
      <c r="AI4675" s="7" t="s">
        <v>436</v>
      </c>
      <c r="AJ4675" s="7" t="s">
        <v>436</v>
      </c>
      <c r="AK4675" s="7" t="s">
        <v>106</v>
      </c>
      <c r="AQ4675" s="7"/>
    </row>
    <row r="4676" spans="1:43" ht="15.75" customHeight="1">
      <c r="A4676" s="17">
        <v>37932</v>
      </c>
      <c r="B4676" s="24" t="s">
        <v>1894</v>
      </c>
      <c r="C4676" s="24" t="s">
        <v>1905</v>
      </c>
      <c r="D4676" s="24" t="s">
        <v>1899</v>
      </c>
      <c r="E4676" s="7" t="s">
        <v>311</v>
      </c>
      <c r="F4676" s="7" t="s">
        <v>13</v>
      </c>
      <c r="G4676" s="7" t="s">
        <v>316</v>
      </c>
      <c r="H4676" s="7" t="s">
        <v>15</v>
      </c>
      <c r="I4676" s="7">
        <v>1902</v>
      </c>
      <c r="J4676" s="7" t="s">
        <v>315</v>
      </c>
      <c r="K4676" s="10">
        <v>45</v>
      </c>
      <c r="L4676" s="7" t="s">
        <v>16</v>
      </c>
      <c r="M4676" s="10">
        <v>9.9</v>
      </c>
      <c r="N4676" s="10">
        <v>1.2</v>
      </c>
      <c r="O4676" s="7"/>
      <c r="V4676" s="10">
        <f t="shared" si="211"/>
        <v>1.2</v>
      </c>
      <c r="W4676" s="7">
        <v>168</v>
      </c>
      <c r="AC4676" s="9">
        <v>8</v>
      </c>
      <c r="AD4676" s="9"/>
      <c r="AG4676" s="7" t="s">
        <v>119</v>
      </c>
      <c r="AH4676" s="7" t="s">
        <v>436</v>
      </c>
      <c r="AI4676" s="7" t="s">
        <v>436</v>
      </c>
      <c r="AJ4676" s="7" t="s">
        <v>436</v>
      </c>
      <c r="AK4676" s="7" t="s">
        <v>318</v>
      </c>
      <c r="AP4676" s="7" t="s">
        <v>359</v>
      </c>
      <c r="AQ4676" s="7"/>
    </row>
    <row r="4677" spans="1:43" ht="15.75" customHeight="1">
      <c r="A4677" s="17">
        <v>38366</v>
      </c>
      <c r="B4677" s="22" t="s">
        <v>1896</v>
      </c>
      <c r="C4677" s="24" t="s">
        <v>1905</v>
      </c>
      <c r="D4677" s="24" t="s">
        <v>1899</v>
      </c>
      <c r="E4677" s="7" t="s">
        <v>311</v>
      </c>
      <c r="F4677" s="7" t="s">
        <v>13</v>
      </c>
      <c r="G4677" s="7" t="s">
        <v>316</v>
      </c>
      <c r="H4677" s="7" t="s">
        <v>15</v>
      </c>
      <c r="I4677" s="7">
        <v>1902</v>
      </c>
      <c r="J4677" s="7" t="s">
        <v>315</v>
      </c>
      <c r="K4677" s="10">
        <v>45</v>
      </c>
      <c r="L4677" s="7" t="s">
        <v>16</v>
      </c>
      <c r="M4677" s="10">
        <v>9.9</v>
      </c>
      <c r="N4677" s="10">
        <v>1.1000000000000001</v>
      </c>
      <c r="O4677" s="7"/>
      <c r="V4677" s="10">
        <f t="shared" si="211"/>
        <v>1.1000000000000001</v>
      </c>
      <c r="W4677" s="7">
        <v>172</v>
      </c>
      <c r="AC4677" s="9">
        <v>9</v>
      </c>
      <c r="AD4677" s="9"/>
      <c r="AG4677" s="7" t="s">
        <v>119</v>
      </c>
      <c r="AH4677" s="7" t="s">
        <v>436</v>
      </c>
      <c r="AI4677" s="7" t="s">
        <v>436</v>
      </c>
      <c r="AJ4677" s="7" t="s">
        <v>436</v>
      </c>
      <c r="AK4677" s="7" t="s">
        <v>318</v>
      </c>
      <c r="AQ4677" s="7"/>
    </row>
    <row r="4678" spans="1:43" ht="15.75" customHeight="1">
      <c r="A4678" s="17">
        <v>39487</v>
      </c>
      <c r="B4678" s="22" t="s">
        <v>1899</v>
      </c>
      <c r="C4678" s="24" t="s">
        <v>1905</v>
      </c>
      <c r="D4678" s="24" t="s">
        <v>1899</v>
      </c>
      <c r="E4678" s="7" t="s">
        <v>311</v>
      </c>
      <c r="F4678" s="7" t="s">
        <v>13</v>
      </c>
      <c r="G4678" s="7" t="s">
        <v>576</v>
      </c>
      <c r="H4678" s="7" t="s">
        <v>15</v>
      </c>
      <c r="I4678" s="7">
        <v>1902</v>
      </c>
      <c r="J4678" s="7" t="s">
        <v>515</v>
      </c>
      <c r="K4678" s="10">
        <v>45</v>
      </c>
      <c r="L4678" s="7" t="s">
        <v>16</v>
      </c>
      <c r="M4678" s="10">
        <v>9.9</v>
      </c>
      <c r="P4678" s="10"/>
      <c r="Q4678" s="10"/>
      <c r="R4678" s="10"/>
      <c r="S4678" s="10"/>
      <c r="V4678" s="10" t="s">
        <v>1888</v>
      </c>
      <c r="W4678" s="8"/>
      <c r="AF4678" s="7" t="s">
        <v>16</v>
      </c>
      <c r="AG4678" s="7" t="s">
        <v>318</v>
      </c>
      <c r="AH4678" s="7" t="s">
        <v>436</v>
      </c>
      <c r="AI4678" s="7" t="s">
        <v>436</v>
      </c>
      <c r="AJ4678" s="7" t="s">
        <v>436</v>
      </c>
      <c r="AQ4678" s="7"/>
    </row>
    <row r="4679" spans="1:43" ht="15.75" customHeight="1">
      <c r="A4679" s="17">
        <v>37563</v>
      </c>
      <c r="B4679" s="24">
        <v>2002</v>
      </c>
      <c r="C4679" s="24" t="s">
        <v>1905</v>
      </c>
      <c r="D4679" s="24" t="s">
        <v>1905</v>
      </c>
      <c r="E4679" s="7" t="s">
        <v>311</v>
      </c>
      <c r="F4679" s="7" t="s">
        <v>13</v>
      </c>
      <c r="G4679" s="7" t="s">
        <v>228</v>
      </c>
      <c r="H4679" s="7" t="s">
        <v>15</v>
      </c>
      <c r="I4679" s="7">
        <v>1903</v>
      </c>
      <c r="J4679" s="7" t="s">
        <v>119</v>
      </c>
      <c r="K4679" s="10">
        <v>45.5</v>
      </c>
      <c r="L4679" s="7" t="s">
        <v>16</v>
      </c>
      <c r="M4679" s="10">
        <v>7.4</v>
      </c>
      <c r="N4679" s="10">
        <v>2</v>
      </c>
      <c r="O4679" s="7"/>
      <c r="V4679" s="10">
        <f>SQRT((N4679*N4679)+(O4679*O4679)+((P4679*P4679)+(Q4679*Q4679)+(R4679*R4679)+(S4679*S4679)+(T4679*T4679)+(U4679*U4679)))</f>
        <v>2</v>
      </c>
      <c r="W4679" s="7">
        <v>209</v>
      </c>
      <c r="AC4679" s="9">
        <v>14</v>
      </c>
      <c r="AD4679" s="9"/>
      <c r="AE4679" s="7">
        <v>0</v>
      </c>
      <c r="AF4679" s="7" t="s">
        <v>18</v>
      </c>
      <c r="AG4679" s="7" t="s">
        <v>318</v>
      </c>
      <c r="AH4679" s="7" t="s">
        <v>436</v>
      </c>
      <c r="AI4679" s="7" t="s">
        <v>436</v>
      </c>
      <c r="AJ4679" s="7" t="s">
        <v>436</v>
      </c>
      <c r="AP4679" s="7" t="s">
        <v>146</v>
      </c>
      <c r="AQ4679" s="7"/>
    </row>
    <row r="4680" spans="1:43" ht="15.75" customHeight="1">
      <c r="A4680" s="17">
        <v>38366</v>
      </c>
      <c r="B4680" s="22" t="s">
        <v>1896</v>
      </c>
      <c r="C4680" s="24" t="s">
        <v>1905</v>
      </c>
      <c r="D4680" s="24" t="s">
        <v>1905</v>
      </c>
      <c r="E4680" s="7" t="s">
        <v>311</v>
      </c>
      <c r="F4680" s="7" t="s">
        <v>13</v>
      </c>
      <c r="G4680" s="7" t="s">
        <v>316</v>
      </c>
      <c r="H4680" s="7" t="s">
        <v>15</v>
      </c>
      <c r="I4680" s="7">
        <v>1903</v>
      </c>
      <c r="J4680" s="7" t="s">
        <v>343</v>
      </c>
      <c r="K4680" s="10">
        <v>45.5</v>
      </c>
      <c r="L4680" s="7" t="s">
        <v>16</v>
      </c>
      <c r="M4680" s="10">
        <v>7.4</v>
      </c>
      <c r="O4680" s="7"/>
      <c r="V4680" s="10" t="s">
        <v>1888</v>
      </c>
      <c r="W4680" s="7">
        <v>9999</v>
      </c>
      <c r="AC4680" s="9"/>
      <c r="AD4680" s="9"/>
      <c r="AF4680" s="7" t="s">
        <v>318</v>
      </c>
      <c r="AG4680" s="7" t="s">
        <v>318</v>
      </c>
      <c r="AH4680" s="7" t="s">
        <v>436</v>
      </c>
      <c r="AI4680" s="7" t="s">
        <v>436</v>
      </c>
      <c r="AJ4680" s="7" t="s">
        <v>436</v>
      </c>
      <c r="AQ4680" s="7"/>
    </row>
    <row r="4681" spans="1:43" ht="15.75" customHeight="1">
      <c r="A4681" s="17">
        <v>39487</v>
      </c>
      <c r="B4681" s="22" t="s">
        <v>1899</v>
      </c>
      <c r="C4681" s="24" t="s">
        <v>1905</v>
      </c>
      <c r="D4681" s="24" t="s">
        <v>1905</v>
      </c>
      <c r="E4681" s="7" t="s">
        <v>311</v>
      </c>
      <c r="F4681" s="7" t="s">
        <v>13</v>
      </c>
      <c r="G4681" s="7" t="s">
        <v>576</v>
      </c>
      <c r="H4681" s="7" t="s">
        <v>229</v>
      </c>
      <c r="I4681" s="7">
        <v>1903</v>
      </c>
      <c r="J4681" s="7" t="s">
        <v>515</v>
      </c>
      <c r="K4681" s="10">
        <v>45.5</v>
      </c>
      <c r="L4681" s="7" t="s">
        <v>16</v>
      </c>
      <c r="M4681" s="10">
        <v>7.4</v>
      </c>
      <c r="P4681" s="10"/>
      <c r="Q4681" s="10"/>
      <c r="R4681" s="10"/>
      <c r="S4681" s="10"/>
      <c r="V4681" s="10" t="s">
        <v>1888</v>
      </c>
      <c r="W4681" s="8"/>
      <c r="AG4681" s="7" t="s">
        <v>318</v>
      </c>
      <c r="AH4681" s="7" t="s">
        <v>436</v>
      </c>
      <c r="AI4681" s="7" t="s">
        <v>436</v>
      </c>
      <c r="AJ4681" s="7" t="s">
        <v>436</v>
      </c>
      <c r="AQ4681" s="7"/>
    </row>
    <row r="4682" spans="1:43" ht="15.75" customHeight="1">
      <c r="A4682" s="17">
        <v>40070</v>
      </c>
      <c r="B4682" s="22" t="s">
        <v>1900</v>
      </c>
      <c r="C4682" s="24" t="s">
        <v>1905</v>
      </c>
      <c r="D4682" s="24" t="s">
        <v>1905</v>
      </c>
      <c r="E4682" s="7" t="s">
        <v>311</v>
      </c>
      <c r="F4682" s="7" t="s">
        <v>13</v>
      </c>
      <c r="G4682" s="7" t="s">
        <v>1158</v>
      </c>
      <c r="H4682" s="7" t="s">
        <v>15</v>
      </c>
      <c r="I4682" s="7">
        <v>1903</v>
      </c>
      <c r="J4682" s="7" t="s">
        <v>515</v>
      </c>
      <c r="K4682" s="10">
        <v>45.5</v>
      </c>
      <c r="L4682" s="7" t="s">
        <v>16</v>
      </c>
      <c r="M4682" s="10">
        <v>7.4</v>
      </c>
      <c r="O4682" s="7"/>
      <c r="V4682" s="10" t="s">
        <v>1888</v>
      </c>
      <c r="W4682" s="7" t="s">
        <v>537</v>
      </c>
      <c r="AG4682" s="7" t="s">
        <v>318</v>
      </c>
      <c r="AH4682" s="7" t="s">
        <v>436</v>
      </c>
      <c r="AI4682" s="7" t="s">
        <v>436</v>
      </c>
      <c r="AJ4682" s="7" t="s">
        <v>436</v>
      </c>
      <c r="AP4682" s="7" t="s">
        <v>1180</v>
      </c>
      <c r="AQ4682" s="7"/>
    </row>
    <row r="4683" spans="1:43" ht="15.75" customHeight="1">
      <c r="A4683" s="17">
        <v>37563</v>
      </c>
      <c r="B4683" s="24">
        <v>2002</v>
      </c>
      <c r="C4683" s="24" t="s">
        <v>1905</v>
      </c>
      <c r="D4683" s="24" t="s">
        <v>1888</v>
      </c>
      <c r="E4683" s="7" t="s">
        <v>311</v>
      </c>
      <c r="F4683" s="7" t="s">
        <v>13</v>
      </c>
      <c r="G4683" s="7" t="s">
        <v>228</v>
      </c>
      <c r="H4683" s="7" t="s">
        <v>15</v>
      </c>
      <c r="I4683" s="7">
        <v>1904</v>
      </c>
      <c r="J4683" s="7" t="s">
        <v>119</v>
      </c>
      <c r="K4683" s="10">
        <v>45.3</v>
      </c>
      <c r="L4683" s="7" t="s">
        <v>16</v>
      </c>
      <c r="M4683" s="10">
        <v>6</v>
      </c>
      <c r="N4683" s="10">
        <v>1.5</v>
      </c>
      <c r="O4683" s="7"/>
      <c r="V4683" s="10">
        <f t="shared" ref="V4683:V4689" si="212">SQRT((N4683*N4683)+(O4683*O4683)+((P4683*P4683)+(Q4683*Q4683)+(R4683*R4683)+(S4683*S4683)+(T4683*T4683)+(U4683*U4683)))</f>
        <v>1.5</v>
      </c>
      <c r="W4683" s="7">
        <v>205</v>
      </c>
      <c r="AC4683" s="9">
        <v>12</v>
      </c>
      <c r="AD4683" s="9"/>
      <c r="AE4683" s="7">
        <v>0</v>
      </c>
      <c r="AG4683" s="7" t="s">
        <v>119</v>
      </c>
      <c r="AH4683" s="7" t="s">
        <v>436</v>
      </c>
      <c r="AI4683" s="7" t="s">
        <v>106</v>
      </c>
      <c r="AJ4683" s="7" t="s">
        <v>436</v>
      </c>
      <c r="AQ4683" s="7"/>
    </row>
    <row r="4684" spans="1:43" ht="15.75" customHeight="1">
      <c r="A4684" s="17">
        <v>37932</v>
      </c>
      <c r="B4684" s="24" t="s">
        <v>1894</v>
      </c>
      <c r="C4684" s="24" t="s">
        <v>1905</v>
      </c>
      <c r="D4684" s="24" t="s">
        <v>1888</v>
      </c>
      <c r="E4684" s="7" t="s">
        <v>311</v>
      </c>
      <c r="F4684" s="7" t="s">
        <v>13</v>
      </c>
      <c r="G4684" s="7" t="s">
        <v>316</v>
      </c>
      <c r="H4684" s="7" t="s">
        <v>15</v>
      </c>
      <c r="I4684" s="7">
        <v>1904</v>
      </c>
      <c r="J4684" s="7" t="s">
        <v>315</v>
      </c>
      <c r="K4684" s="10">
        <v>45.3</v>
      </c>
      <c r="L4684" s="7" t="s">
        <v>16</v>
      </c>
      <c r="M4684" s="10">
        <v>6</v>
      </c>
      <c r="N4684" s="10">
        <v>1.7</v>
      </c>
      <c r="O4684" s="7"/>
      <c r="V4684" s="10">
        <f t="shared" si="212"/>
        <v>1.7</v>
      </c>
      <c r="W4684" s="7">
        <v>190</v>
      </c>
      <c r="AC4684" s="9"/>
      <c r="AD4684" s="9"/>
      <c r="AG4684" s="7" t="s">
        <v>119</v>
      </c>
      <c r="AH4684" s="7" t="s">
        <v>436</v>
      </c>
      <c r="AI4684" s="7" t="s">
        <v>106</v>
      </c>
      <c r="AJ4684" s="7" t="s">
        <v>436</v>
      </c>
      <c r="AL4684" s="7" t="s">
        <v>318</v>
      </c>
      <c r="AP4684" s="7" t="s">
        <v>380</v>
      </c>
      <c r="AQ4684" s="7"/>
    </row>
    <row r="4685" spans="1:43" ht="15.75" customHeight="1">
      <c r="A4685" s="17">
        <v>38366</v>
      </c>
      <c r="B4685" s="22" t="s">
        <v>1896</v>
      </c>
      <c r="C4685" s="24" t="s">
        <v>1905</v>
      </c>
      <c r="D4685" s="24" t="s">
        <v>1888</v>
      </c>
      <c r="E4685" s="7" t="s">
        <v>311</v>
      </c>
      <c r="F4685" s="7" t="s">
        <v>13</v>
      </c>
      <c r="G4685" s="7" t="s">
        <v>316</v>
      </c>
      <c r="H4685" s="7" t="s">
        <v>15</v>
      </c>
      <c r="I4685" s="7">
        <v>1904</v>
      </c>
      <c r="J4685" s="7" t="s">
        <v>315</v>
      </c>
      <c r="K4685" s="10">
        <v>45.3</v>
      </c>
      <c r="L4685" s="7" t="s">
        <v>16</v>
      </c>
      <c r="M4685" s="10">
        <v>6</v>
      </c>
      <c r="N4685" s="10">
        <v>1.8</v>
      </c>
      <c r="O4685" s="7"/>
      <c r="V4685" s="10">
        <f t="shared" si="212"/>
        <v>1.8</v>
      </c>
      <c r="W4685" s="7">
        <v>192</v>
      </c>
      <c r="AC4685" s="9">
        <v>13</v>
      </c>
      <c r="AD4685" s="9"/>
      <c r="AG4685" s="7" t="s">
        <v>119</v>
      </c>
      <c r="AH4685" s="7" t="s">
        <v>436</v>
      </c>
      <c r="AI4685" s="7" t="s">
        <v>436</v>
      </c>
      <c r="AJ4685" s="7" t="s">
        <v>436</v>
      </c>
      <c r="AQ4685" s="7"/>
    </row>
    <row r="4686" spans="1:43" ht="15.75" customHeight="1">
      <c r="A4686" s="17">
        <v>39487</v>
      </c>
      <c r="B4686" s="22" t="s">
        <v>1899</v>
      </c>
      <c r="C4686" s="24" t="s">
        <v>1905</v>
      </c>
      <c r="D4686" s="24" t="s">
        <v>1888</v>
      </c>
      <c r="E4686" s="7" t="s">
        <v>311</v>
      </c>
      <c r="F4686" s="7" t="s">
        <v>13</v>
      </c>
      <c r="G4686" s="7" t="s">
        <v>576</v>
      </c>
      <c r="H4686" s="7" t="s">
        <v>15</v>
      </c>
      <c r="I4686" s="7">
        <v>1904</v>
      </c>
      <c r="J4686" s="7" t="s">
        <v>315</v>
      </c>
      <c r="K4686" s="10">
        <v>45.3</v>
      </c>
      <c r="L4686" s="7" t="s">
        <v>16</v>
      </c>
      <c r="M4686" s="10">
        <v>6</v>
      </c>
      <c r="N4686" s="10">
        <v>4.4000000000000004</v>
      </c>
      <c r="P4686" s="10"/>
      <c r="Q4686" s="10"/>
      <c r="R4686" s="10"/>
      <c r="S4686" s="10"/>
      <c r="V4686" s="10">
        <f t="shared" si="212"/>
        <v>4.4000000000000004</v>
      </c>
      <c r="W4686" s="8">
        <v>9999</v>
      </c>
      <c r="AG4686" s="7" t="s">
        <v>119</v>
      </c>
      <c r="AH4686" s="7" t="s">
        <v>436</v>
      </c>
      <c r="AI4686" s="7" t="s">
        <v>436</v>
      </c>
      <c r="AJ4686" s="7" t="s">
        <v>436</v>
      </c>
      <c r="AQ4686" s="7"/>
    </row>
    <row r="4687" spans="1:43" ht="15.75" customHeight="1">
      <c r="A4687" s="17">
        <v>40070</v>
      </c>
      <c r="B4687" s="22" t="s">
        <v>1900</v>
      </c>
      <c r="C4687" s="24" t="s">
        <v>1905</v>
      </c>
      <c r="D4687" s="24" t="s">
        <v>1888</v>
      </c>
      <c r="E4687" s="7" t="s">
        <v>311</v>
      </c>
      <c r="F4687" s="7" t="s">
        <v>13</v>
      </c>
      <c r="G4687" s="7" t="s">
        <v>1158</v>
      </c>
      <c r="H4687" s="7" t="s">
        <v>15</v>
      </c>
      <c r="I4687" s="7">
        <v>1904</v>
      </c>
      <c r="J4687" s="7" t="s">
        <v>315</v>
      </c>
      <c r="K4687" s="10">
        <v>45.3</v>
      </c>
      <c r="L4687" s="7" t="s">
        <v>16</v>
      </c>
      <c r="M4687" s="10">
        <v>6</v>
      </c>
      <c r="N4687" s="10">
        <v>5.8</v>
      </c>
      <c r="O4687" s="7"/>
      <c r="V4687" s="10">
        <f t="shared" si="212"/>
        <v>5.8</v>
      </c>
      <c r="W4687" s="7">
        <v>9999</v>
      </c>
      <c r="AE4687" s="7">
        <v>0</v>
      </c>
      <c r="AG4687" s="7" t="s">
        <v>119</v>
      </c>
      <c r="AH4687" s="7" t="s">
        <v>436</v>
      </c>
      <c r="AI4687" s="7" t="s">
        <v>436</v>
      </c>
      <c r="AJ4687" s="7" t="s">
        <v>436</v>
      </c>
      <c r="AQ4687" s="7"/>
    </row>
    <row r="4688" spans="1:43" ht="15.75" customHeight="1">
      <c r="A4688" s="19">
        <v>40801</v>
      </c>
      <c r="B4688" s="23" t="s">
        <v>1902</v>
      </c>
      <c r="C4688" s="24" t="s">
        <v>1905</v>
      </c>
      <c r="D4688" s="24" t="s">
        <v>1888</v>
      </c>
      <c r="E4688" s="15" t="s">
        <v>311</v>
      </c>
      <c r="F4688" s="15" t="s">
        <v>13</v>
      </c>
      <c r="G4688" s="15" t="s">
        <v>13</v>
      </c>
      <c r="H4688" s="15" t="s">
        <v>15</v>
      </c>
      <c r="I4688" s="15">
        <v>1904</v>
      </c>
      <c r="J4688" s="15" t="s">
        <v>315</v>
      </c>
      <c r="K4688" s="16">
        <v>45.3</v>
      </c>
      <c r="L4688" s="15" t="s">
        <v>16</v>
      </c>
      <c r="M4688" s="16">
        <v>6</v>
      </c>
      <c r="N4688" s="16">
        <v>8.5</v>
      </c>
      <c r="O4688" s="16"/>
      <c r="P4688" s="16"/>
      <c r="Q4688" s="16"/>
      <c r="R4688" s="16"/>
      <c r="S4688" s="16"/>
      <c r="T4688" s="16"/>
      <c r="U4688" s="16"/>
      <c r="V4688" s="10">
        <f t="shared" si="212"/>
        <v>8.5</v>
      </c>
      <c r="W4688" s="15">
        <v>9999</v>
      </c>
      <c r="X4688" s="15"/>
      <c r="Y4688" s="15"/>
      <c r="Z4688" s="15"/>
      <c r="AA4688" s="15"/>
      <c r="AB4688" s="15"/>
      <c r="AC4688" s="15"/>
      <c r="AD4688" s="15"/>
      <c r="AE4688" s="15">
        <v>0</v>
      </c>
      <c r="AF4688" s="15"/>
      <c r="AG4688" s="15" t="s">
        <v>119</v>
      </c>
      <c r="AH4688" s="15" t="s">
        <v>436</v>
      </c>
      <c r="AI4688" s="15" t="s">
        <v>436</v>
      </c>
      <c r="AJ4688" s="15" t="s">
        <v>436</v>
      </c>
      <c r="AK4688" s="15"/>
      <c r="AL4688" s="15"/>
      <c r="AM4688" s="15"/>
      <c r="AN4688" s="15"/>
      <c r="AO4688" s="15"/>
      <c r="AP4688" s="15"/>
      <c r="AQ4688" s="7"/>
    </row>
    <row r="4689" spans="1:43" ht="15.75" customHeight="1">
      <c r="A4689" s="17">
        <v>41536</v>
      </c>
      <c r="B4689" s="22" t="s">
        <v>2048</v>
      </c>
      <c r="C4689" s="22" t="s">
        <v>1905</v>
      </c>
      <c r="D4689" s="22" t="s">
        <v>1888</v>
      </c>
      <c r="E4689" s="7" t="s">
        <v>311</v>
      </c>
      <c r="F4689" s="7" t="s">
        <v>13</v>
      </c>
      <c r="G4689" s="7" t="s">
        <v>13</v>
      </c>
      <c r="H4689" s="7" t="s">
        <v>15</v>
      </c>
      <c r="I4689" s="7">
        <v>1904</v>
      </c>
      <c r="J4689" s="7" t="s">
        <v>315</v>
      </c>
      <c r="K4689" s="10">
        <v>45.3</v>
      </c>
      <c r="L4689" s="7" t="s">
        <v>16</v>
      </c>
      <c r="M4689" s="10">
        <v>6</v>
      </c>
      <c r="N4689" s="10">
        <v>10.8</v>
      </c>
      <c r="V4689" s="7">
        <f t="shared" si="212"/>
        <v>10.8</v>
      </c>
      <c r="W4689" s="7">
        <v>9999</v>
      </c>
      <c r="AE4689" s="7">
        <v>5</v>
      </c>
      <c r="AG4689" s="7" t="s">
        <v>119</v>
      </c>
      <c r="AH4689" s="7" t="s">
        <v>436</v>
      </c>
      <c r="AI4689" s="7" t="s">
        <v>436</v>
      </c>
      <c r="AJ4689" s="7" t="s">
        <v>436</v>
      </c>
      <c r="AQ4689" s="7"/>
    </row>
    <row r="4690" spans="1:43" ht="15.75" customHeight="1">
      <c r="A4690" s="17">
        <v>41988</v>
      </c>
      <c r="B4690" s="22">
        <v>2014</v>
      </c>
      <c r="C4690" s="22" t="s">
        <v>1905</v>
      </c>
      <c r="D4690" s="22" t="s">
        <v>1888</v>
      </c>
      <c r="E4690" s="7" t="s">
        <v>311</v>
      </c>
      <c r="F4690" s="7" t="s">
        <v>13</v>
      </c>
      <c r="G4690" s="7" t="s">
        <v>13</v>
      </c>
      <c r="H4690" s="7" t="s">
        <v>15</v>
      </c>
      <c r="I4690" s="7">
        <v>1904</v>
      </c>
      <c r="J4690" s="7" t="s">
        <v>315</v>
      </c>
      <c r="K4690" s="10">
        <v>45.3</v>
      </c>
      <c r="L4690" s="7" t="s">
        <v>16</v>
      </c>
      <c r="M4690" s="10">
        <v>6</v>
      </c>
      <c r="N4690" s="10">
        <v>11.3</v>
      </c>
      <c r="V4690" s="7">
        <v>11.3</v>
      </c>
      <c r="W4690" s="7">
        <v>9999</v>
      </c>
      <c r="AE4690" s="7">
        <v>5</v>
      </c>
      <c r="AG4690" s="7" t="s">
        <v>119</v>
      </c>
      <c r="AH4690" s="7" t="s">
        <v>436</v>
      </c>
      <c r="AI4690" s="7" t="s">
        <v>436</v>
      </c>
      <c r="AJ4690" s="7" t="s">
        <v>436</v>
      </c>
      <c r="AK4690" s="7" t="s">
        <v>119</v>
      </c>
      <c r="AQ4690" s="7"/>
    </row>
    <row r="4691" spans="1:43" ht="15.75" customHeight="1">
      <c r="A4691" s="17">
        <v>37563</v>
      </c>
      <c r="B4691" s="24">
        <v>2002</v>
      </c>
      <c r="C4691" s="24" t="s">
        <v>1905</v>
      </c>
      <c r="D4691" s="24" t="s">
        <v>1894</v>
      </c>
      <c r="E4691" s="7" t="s">
        <v>311</v>
      </c>
      <c r="F4691" s="7" t="s">
        <v>13</v>
      </c>
      <c r="G4691" s="7" t="s">
        <v>228</v>
      </c>
      <c r="H4691" s="7" t="s">
        <v>15</v>
      </c>
      <c r="I4691" s="7">
        <v>1905</v>
      </c>
      <c r="J4691" s="7" t="s">
        <v>119</v>
      </c>
      <c r="K4691" s="10">
        <v>46</v>
      </c>
      <c r="L4691" s="7" t="s">
        <v>16</v>
      </c>
      <c r="M4691" s="10">
        <v>9.4</v>
      </c>
      <c r="N4691" s="10">
        <v>4.0999999999999996</v>
      </c>
      <c r="O4691" s="7"/>
      <c r="V4691" s="10">
        <f t="shared" ref="V4691:V4696" si="213">SQRT((N4691*N4691)+(O4691*O4691)+((P4691*P4691)+(Q4691*Q4691)+(R4691*R4691)+(S4691*S4691)+(T4691*T4691)+(U4691*U4691)))</f>
        <v>4.0999999999999996</v>
      </c>
      <c r="W4691" s="7">
        <v>9999</v>
      </c>
      <c r="AC4691" s="9"/>
      <c r="AD4691" s="9"/>
      <c r="AE4691" s="7">
        <v>0</v>
      </c>
      <c r="AG4691" s="7" t="s">
        <v>119</v>
      </c>
      <c r="AH4691" s="7" t="s">
        <v>436</v>
      </c>
      <c r="AI4691" s="7" t="s">
        <v>436</v>
      </c>
      <c r="AJ4691" s="7" t="s">
        <v>436</v>
      </c>
      <c r="AK4691" s="7" t="s">
        <v>106</v>
      </c>
      <c r="AQ4691" s="7"/>
    </row>
    <row r="4692" spans="1:43" ht="15.75" customHeight="1">
      <c r="A4692" s="17">
        <v>37932</v>
      </c>
      <c r="B4692" s="24" t="s">
        <v>1894</v>
      </c>
      <c r="C4692" s="24" t="s">
        <v>1905</v>
      </c>
      <c r="D4692" s="24" t="s">
        <v>1894</v>
      </c>
      <c r="E4692" s="7" t="s">
        <v>311</v>
      </c>
      <c r="F4692" s="7" t="s">
        <v>13</v>
      </c>
      <c r="G4692" s="7" t="s">
        <v>316</v>
      </c>
      <c r="H4692" s="7" t="s">
        <v>15</v>
      </c>
      <c r="I4692" s="7">
        <v>1905</v>
      </c>
      <c r="J4692" s="7" t="s">
        <v>315</v>
      </c>
      <c r="K4692" s="10">
        <v>46</v>
      </c>
      <c r="L4692" s="7" t="s">
        <v>16</v>
      </c>
      <c r="M4692" s="10">
        <v>9.4</v>
      </c>
      <c r="N4692" s="10">
        <v>3.8</v>
      </c>
      <c r="O4692" s="7"/>
      <c r="V4692" s="10">
        <f t="shared" si="213"/>
        <v>3.8</v>
      </c>
      <c r="W4692" s="7">
        <v>9999</v>
      </c>
      <c r="AC4692" s="9"/>
      <c r="AD4692" s="9"/>
      <c r="AF4692" s="7" t="s">
        <v>318</v>
      </c>
      <c r="AG4692" s="7" t="s">
        <v>318</v>
      </c>
      <c r="AH4692" s="7" t="s">
        <v>436</v>
      </c>
      <c r="AI4692" s="7" t="s">
        <v>436</v>
      </c>
      <c r="AJ4692" s="7" t="s">
        <v>436</v>
      </c>
      <c r="AP4692" s="7" t="s">
        <v>146</v>
      </c>
      <c r="AQ4692" s="7"/>
    </row>
    <row r="4693" spans="1:43" ht="15.75" customHeight="1">
      <c r="A4693" s="17">
        <v>37563</v>
      </c>
      <c r="B4693" s="24">
        <v>2002</v>
      </c>
      <c r="C4693" s="24" t="s">
        <v>1905</v>
      </c>
      <c r="D4693" s="24" t="s">
        <v>1905</v>
      </c>
      <c r="E4693" s="7" t="s">
        <v>311</v>
      </c>
      <c r="F4693" s="7" t="s">
        <v>13</v>
      </c>
      <c r="G4693" s="7" t="s">
        <v>228</v>
      </c>
      <c r="H4693" s="7" t="s">
        <v>15</v>
      </c>
      <c r="I4693" s="7">
        <v>1906</v>
      </c>
      <c r="J4693" s="7" t="s">
        <v>119</v>
      </c>
      <c r="K4693" s="10">
        <v>46.1</v>
      </c>
      <c r="L4693" s="7" t="s">
        <v>16</v>
      </c>
      <c r="M4693" s="10">
        <v>5.8</v>
      </c>
      <c r="N4693" s="10">
        <v>3.6</v>
      </c>
      <c r="O4693" s="7"/>
      <c r="V4693" s="10">
        <f t="shared" si="213"/>
        <v>3.6</v>
      </c>
      <c r="W4693" s="7">
        <v>9999</v>
      </c>
      <c r="AC4693" s="9"/>
      <c r="AD4693" s="9"/>
      <c r="AE4693" s="7">
        <v>0</v>
      </c>
      <c r="AF4693" s="7" t="s">
        <v>18</v>
      </c>
      <c r="AG4693" s="7" t="s">
        <v>318</v>
      </c>
      <c r="AH4693" s="7" t="s">
        <v>436</v>
      </c>
      <c r="AI4693" s="7" t="s">
        <v>106</v>
      </c>
      <c r="AJ4693" s="7" t="s">
        <v>436</v>
      </c>
      <c r="AP4693" s="7" t="s">
        <v>245</v>
      </c>
      <c r="AQ4693" s="7"/>
    </row>
    <row r="4694" spans="1:43" ht="15.75" customHeight="1">
      <c r="A4694" s="17">
        <v>38366</v>
      </c>
      <c r="B4694" s="22" t="s">
        <v>1896</v>
      </c>
      <c r="C4694" s="24" t="s">
        <v>1905</v>
      </c>
      <c r="D4694" s="24" t="s">
        <v>1905</v>
      </c>
      <c r="E4694" s="7" t="s">
        <v>311</v>
      </c>
      <c r="F4694" s="7" t="s">
        <v>13</v>
      </c>
      <c r="G4694" s="7" t="s">
        <v>316</v>
      </c>
      <c r="H4694" s="7" t="s">
        <v>15</v>
      </c>
      <c r="I4694" s="7">
        <v>1906</v>
      </c>
      <c r="J4694" s="7" t="s">
        <v>315</v>
      </c>
      <c r="K4694" s="10">
        <v>46.1</v>
      </c>
      <c r="L4694" s="7" t="s">
        <v>16</v>
      </c>
      <c r="M4694" s="10">
        <v>5.8</v>
      </c>
      <c r="N4694" s="10">
        <v>3.8</v>
      </c>
      <c r="O4694" s="7"/>
      <c r="V4694" s="10">
        <f t="shared" si="213"/>
        <v>3.8</v>
      </c>
      <c r="W4694" s="7">
        <v>228</v>
      </c>
      <c r="AC4694" s="9"/>
      <c r="AD4694" s="9"/>
      <c r="AG4694" s="7" t="s">
        <v>318</v>
      </c>
      <c r="AH4694" s="7" t="s">
        <v>436</v>
      </c>
      <c r="AI4694" s="7" t="s">
        <v>436</v>
      </c>
      <c r="AJ4694" s="7" t="s">
        <v>436</v>
      </c>
      <c r="AQ4694" s="7"/>
    </row>
    <row r="4695" spans="1:43" ht="15.75" customHeight="1">
      <c r="A4695" s="17">
        <v>39487</v>
      </c>
      <c r="B4695" s="22" t="s">
        <v>1899</v>
      </c>
      <c r="C4695" s="24" t="s">
        <v>1905</v>
      </c>
      <c r="D4695" s="24" t="s">
        <v>1905</v>
      </c>
      <c r="E4695" s="7" t="s">
        <v>311</v>
      </c>
      <c r="F4695" s="7" t="s">
        <v>13</v>
      </c>
      <c r="G4695" s="7" t="s">
        <v>576</v>
      </c>
      <c r="H4695" s="7" t="s">
        <v>15</v>
      </c>
      <c r="I4695" s="7">
        <v>1906</v>
      </c>
      <c r="J4695" s="7" t="s">
        <v>315</v>
      </c>
      <c r="K4695" s="10">
        <v>46.1</v>
      </c>
      <c r="L4695" s="7" t="s">
        <v>16</v>
      </c>
      <c r="M4695" s="10">
        <v>5.8</v>
      </c>
      <c r="N4695" s="10">
        <v>3.8</v>
      </c>
      <c r="P4695" s="10"/>
      <c r="Q4695" s="10"/>
      <c r="R4695" s="10"/>
      <c r="S4695" s="10"/>
      <c r="V4695" s="10">
        <f t="shared" si="213"/>
        <v>3.8</v>
      </c>
      <c r="W4695" s="8">
        <v>9999</v>
      </c>
      <c r="AF4695" s="7" t="s">
        <v>18</v>
      </c>
      <c r="AG4695" s="7" t="s">
        <v>318</v>
      </c>
      <c r="AH4695" s="7" t="s">
        <v>436</v>
      </c>
      <c r="AI4695" s="7" t="s">
        <v>436</v>
      </c>
      <c r="AJ4695" s="7" t="s">
        <v>436</v>
      </c>
      <c r="AQ4695" s="7"/>
    </row>
    <row r="4696" spans="1:43" ht="15.75" customHeight="1">
      <c r="A4696" s="17">
        <v>40070</v>
      </c>
      <c r="B4696" s="22" t="s">
        <v>1900</v>
      </c>
      <c r="C4696" s="24" t="s">
        <v>1905</v>
      </c>
      <c r="D4696" s="24" t="s">
        <v>1905</v>
      </c>
      <c r="E4696" s="7" t="s">
        <v>311</v>
      </c>
      <c r="F4696" s="7" t="s">
        <v>13</v>
      </c>
      <c r="G4696" s="7" t="s">
        <v>1158</v>
      </c>
      <c r="H4696" s="7" t="s">
        <v>15</v>
      </c>
      <c r="I4696" s="7">
        <v>1906</v>
      </c>
      <c r="J4696" s="7" t="s">
        <v>315</v>
      </c>
      <c r="K4696" s="10">
        <v>46.1</v>
      </c>
      <c r="L4696" s="7" t="s">
        <v>16</v>
      </c>
      <c r="M4696" s="10">
        <v>5.8</v>
      </c>
      <c r="N4696" s="10">
        <v>3.8</v>
      </c>
      <c r="O4696" s="7"/>
      <c r="V4696" s="10">
        <f t="shared" si="213"/>
        <v>3.8</v>
      </c>
      <c r="W4696" s="7">
        <v>9999</v>
      </c>
      <c r="AF4696" s="7" t="s">
        <v>108</v>
      </c>
      <c r="AG4696" s="7" t="s">
        <v>318</v>
      </c>
      <c r="AH4696" s="7" t="s">
        <v>436</v>
      </c>
      <c r="AI4696" s="7" t="s">
        <v>436</v>
      </c>
      <c r="AJ4696" s="7" t="s">
        <v>436</v>
      </c>
      <c r="AP4696" s="7" t="s">
        <v>146</v>
      </c>
      <c r="AQ4696" s="7"/>
    </row>
    <row r="4697" spans="1:43" ht="15.75" customHeight="1">
      <c r="A4697" s="19">
        <v>40801</v>
      </c>
      <c r="B4697" s="23" t="s">
        <v>1902</v>
      </c>
      <c r="C4697" s="24" t="s">
        <v>1905</v>
      </c>
      <c r="D4697" s="24" t="s">
        <v>1905</v>
      </c>
      <c r="E4697" s="15" t="s">
        <v>311</v>
      </c>
      <c r="F4697" s="15" t="s">
        <v>13</v>
      </c>
      <c r="G4697" s="15" t="s">
        <v>13</v>
      </c>
      <c r="H4697" s="15" t="s">
        <v>15</v>
      </c>
      <c r="I4697" s="15">
        <v>1906</v>
      </c>
      <c r="J4697" s="15" t="s">
        <v>515</v>
      </c>
      <c r="K4697" s="16">
        <v>46.1</v>
      </c>
      <c r="L4697" s="15" t="s">
        <v>16</v>
      </c>
      <c r="M4697" s="16">
        <v>5.8</v>
      </c>
      <c r="N4697" s="16"/>
      <c r="O4697" s="16"/>
      <c r="P4697" s="16"/>
      <c r="Q4697" s="16"/>
      <c r="R4697" s="16"/>
      <c r="S4697" s="16"/>
      <c r="T4697" s="16"/>
      <c r="U4697" s="16"/>
      <c r="V4697" s="10" t="s">
        <v>1888</v>
      </c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7" t="s">
        <v>318</v>
      </c>
      <c r="AH4697" s="15" t="s">
        <v>436</v>
      </c>
      <c r="AI4697" s="15" t="s">
        <v>436</v>
      </c>
      <c r="AJ4697" s="15" t="s">
        <v>436</v>
      </c>
      <c r="AK4697" s="15"/>
      <c r="AL4697" s="15"/>
      <c r="AM4697" s="15"/>
      <c r="AN4697" s="15"/>
      <c r="AO4697" s="15"/>
      <c r="AP4697" s="15"/>
      <c r="AQ4697" s="7"/>
    </row>
    <row r="4698" spans="1:43" ht="15.75" customHeight="1">
      <c r="A4698" s="17">
        <v>37563</v>
      </c>
      <c r="B4698" s="24">
        <v>2002</v>
      </c>
      <c r="C4698" s="24" t="s">
        <v>1905</v>
      </c>
      <c r="D4698" s="24" t="s">
        <v>1888</v>
      </c>
      <c r="E4698" s="7" t="s">
        <v>311</v>
      </c>
      <c r="F4698" s="7" t="s">
        <v>13</v>
      </c>
      <c r="G4698" s="7" t="s">
        <v>228</v>
      </c>
      <c r="H4698" s="7" t="s">
        <v>15</v>
      </c>
      <c r="I4698" s="7">
        <v>1907</v>
      </c>
      <c r="J4698" s="7" t="s">
        <v>119</v>
      </c>
      <c r="K4698" s="10">
        <v>47.6</v>
      </c>
      <c r="L4698" s="7" t="s">
        <v>16</v>
      </c>
      <c r="M4698" s="10">
        <v>9.8000000000000007</v>
      </c>
      <c r="N4698" s="10">
        <v>2.7</v>
      </c>
      <c r="O4698" s="7"/>
      <c r="V4698" s="10">
        <f t="shared" ref="V4698:V4704" si="214">SQRT((N4698*N4698)+(O4698*O4698)+((P4698*P4698)+(Q4698*Q4698)+(R4698*R4698)+(S4698*S4698)+(T4698*T4698)+(U4698*U4698)))</f>
        <v>2.7</v>
      </c>
      <c r="W4698" s="7">
        <v>9999</v>
      </c>
      <c r="AC4698" s="9"/>
      <c r="AD4698" s="9"/>
      <c r="AE4698" s="7">
        <v>0</v>
      </c>
      <c r="AG4698" s="7" t="s">
        <v>119</v>
      </c>
      <c r="AH4698" s="7" t="s">
        <v>436</v>
      </c>
      <c r="AI4698" s="7" t="s">
        <v>436</v>
      </c>
      <c r="AJ4698" s="7" t="s">
        <v>436</v>
      </c>
      <c r="AQ4698" s="7"/>
    </row>
    <row r="4699" spans="1:43" ht="15.75" customHeight="1">
      <c r="A4699" s="17">
        <v>37932</v>
      </c>
      <c r="B4699" s="24" t="s">
        <v>1894</v>
      </c>
      <c r="C4699" s="24" t="s">
        <v>1905</v>
      </c>
      <c r="D4699" s="24" t="s">
        <v>1888</v>
      </c>
      <c r="E4699" s="7" t="s">
        <v>311</v>
      </c>
      <c r="F4699" s="7" t="s">
        <v>13</v>
      </c>
      <c r="G4699" s="7" t="s">
        <v>316</v>
      </c>
      <c r="H4699" s="7" t="s">
        <v>15</v>
      </c>
      <c r="I4699" s="7">
        <v>1907</v>
      </c>
      <c r="J4699" s="7" t="s">
        <v>315</v>
      </c>
      <c r="K4699" s="10">
        <v>47.6</v>
      </c>
      <c r="L4699" s="7" t="s">
        <v>16</v>
      </c>
      <c r="M4699" s="10">
        <v>9.8000000000000007</v>
      </c>
      <c r="N4699" s="10">
        <v>3.2</v>
      </c>
      <c r="O4699" s="7"/>
      <c r="V4699" s="10">
        <f t="shared" si="214"/>
        <v>3.2</v>
      </c>
      <c r="W4699" s="7">
        <v>9999</v>
      </c>
      <c r="AC4699" s="9"/>
      <c r="AD4699" s="9"/>
      <c r="AG4699" s="7" t="s">
        <v>119</v>
      </c>
      <c r="AH4699" s="7" t="s">
        <v>436</v>
      </c>
      <c r="AI4699" s="7" t="s">
        <v>436</v>
      </c>
      <c r="AJ4699" s="7" t="s">
        <v>436</v>
      </c>
      <c r="AQ4699" s="7"/>
    </row>
    <row r="4700" spans="1:43" ht="15.75" customHeight="1">
      <c r="A4700" s="17">
        <v>38366</v>
      </c>
      <c r="B4700" s="22" t="s">
        <v>1896</v>
      </c>
      <c r="C4700" s="24" t="s">
        <v>1905</v>
      </c>
      <c r="D4700" s="24" t="s">
        <v>1888</v>
      </c>
      <c r="E4700" s="7" t="s">
        <v>311</v>
      </c>
      <c r="F4700" s="7" t="s">
        <v>13</v>
      </c>
      <c r="G4700" s="7" t="s">
        <v>316</v>
      </c>
      <c r="H4700" s="7" t="s">
        <v>15</v>
      </c>
      <c r="I4700" s="7">
        <v>1907</v>
      </c>
      <c r="J4700" s="7" t="s">
        <v>315</v>
      </c>
      <c r="K4700" s="10">
        <v>47.6</v>
      </c>
      <c r="L4700" s="7" t="s">
        <v>16</v>
      </c>
      <c r="M4700" s="10">
        <v>9.8000000000000007</v>
      </c>
      <c r="N4700" s="10">
        <v>3.7</v>
      </c>
      <c r="O4700" s="7"/>
      <c r="V4700" s="10">
        <f t="shared" si="214"/>
        <v>3.7</v>
      </c>
      <c r="W4700" s="7">
        <v>302</v>
      </c>
      <c r="AC4700" s="9"/>
      <c r="AD4700" s="9"/>
      <c r="AG4700" s="7" t="s">
        <v>119</v>
      </c>
      <c r="AH4700" s="7" t="s">
        <v>436</v>
      </c>
      <c r="AI4700" s="7" t="s">
        <v>436</v>
      </c>
      <c r="AJ4700" s="7" t="s">
        <v>436</v>
      </c>
      <c r="AQ4700" s="7"/>
    </row>
    <row r="4701" spans="1:43" ht="15.75" customHeight="1">
      <c r="A4701" s="17">
        <v>39487</v>
      </c>
      <c r="B4701" s="22" t="s">
        <v>1899</v>
      </c>
      <c r="C4701" s="24" t="s">
        <v>1905</v>
      </c>
      <c r="D4701" s="24" t="s">
        <v>1888</v>
      </c>
      <c r="E4701" s="7" t="s">
        <v>311</v>
      </c>
      <c r="F4701" s="7" t="s">
        <v>13</v>
      </c>
      <c r="G4701" s="7" t="s">
        <v>576</v>
      </c>
      <c r="H4701" s="7" t="s">
        <v>15</v>
      </c>
      <c r="I4701" s="7">
        <v>1907</v>
      </c>
      <c r="J4701" s="7" t="s">
        <v>315</v>
      </c>
      <c r="K4701" s="10">
        <v>47.6</v>
      </c>
      <c r="L4701" s="7" t="s">
        <v>16</v>
      </c>
      <c r="M4701" s="10">
        <v>9.8000000000000007</v>
      </c>
      <c r="N4701" s="10">
        <v>6.1</v>
      </c>
      <c r="P4701" s="10"/>
      <c r="Q4701" s="10"/>
      <c r="R4701" s="10"/>
      <c r="S4701" s="10"/>
      <c r="V4701" s="10">
        <f t="shared" si="214"/>
        <v>6.1</v>
      </c>
      <c r="W4701" s="8">
        <v>9999</v>
      </c>
      <c r="AG4701" s="7" t="s">
        <v>119</v>
      </c>
      <c r="AH4701" s="7" t="s">
        <v>436</v>
      </c>
      <c r="AI4701" s="7" t="s">
        <v>436</v>
      </c>
      <c r="AJ4701" s="7" t="s">
        <v>436</v>
      </c>
      <c r="AQ4701" s="7"/>
    </row>
    <row r="4702" spans="1:43" ht="15.75" customHeight="1">
      <c r="A4702" s="17">
        <v>40070</v>
      </c>
      <c r="B4702" s="22" t="s">
        <v>1900</v>
      </c>
      <c r="C4702" s="24" t="s">
        <v>1905</v>
      </c>
      <c r="D4702" s="24" t="s">
        <v>1888</v>
      </c>
      <c r="E4702" s="7" t="s">
        <v>311</v>
      </c>
      <c r="F4702" s="7" t="s">
        <v>13</v>
      </c>
      <c r="G4702" s="7" t="s">
        <v>1158</v>
      </c>
      <c r="H4702" s="7" t="s">
        <v>15</v>
      </c>
      <c r="I4702" s="7">
        <v>1907</v>
      </c>
      <c r="J4702" s="7" t="s">
        <v>315</v>
      </c>
      <c r="K4702" s="10">
        <v>47.6</v>
      </c>
      <c r="L4702" s="7" t="s">
        <v>16</v>
      </c>
      <c r="M4702" s="10">
        <v>9.8000000000000007</v>
      </c>
      <c r="N4702" s="10">
        <v>7</v>
      </c>
      <c r="O4702" s="7"/>
      <c r="V4702" s="10">
        <f t="shared" si="214"/>
        <v>7</v>
      </c>
      <c r="W4702" s="7">
        <v>9999</v>
      </c>
      <c r="AE4702" s="7">
        <v>0</v>
      </c>
      <c r="AG4702" s="7" t="s">
        <v>119</v>
      </c>
      <c r="AH4702" s="7" t="s">
        <v>436</v>
      </c>
      <c r="AI4702" s="7" t="s">
        <v>436</v>
      </c>
      <c r="AJ4702" s="7" t="s">
        <v>436</v>
      </c>
      <c r="AQ4702" s="7"/>
    </row>
    <row r="4703" spans="1:43" ht="15.75" customHeight="1">
      <c r="A4703" s="19">
        <v>40806</v>
      </c>
      <c r="B4703" s="23" t="s">
        <v>1902</v>
      </c>
      <c r="C4703" s="24" t="s">
        <v>1905</v>
      </c>
      <c r="D4703" s="24" t="s">
        <v>1888</v>
      </c>
      <c r="E4703" s="15" t="s">
        <v>311</v>
      </c>
      <c r="F4703" s="15" t="s">
        <v>13</v>
      </c>
      <c r="G4703" s="15" t="s">
        <v>13</v>
      </c>
      <c r="H4703" s="15" t="s">
        <v>15</v>
      </c>
      <c r="I4703" s="15">
        <v>1907</v>
      </c>
      <c r="J4703" s="15" t="s">
        <v>315</v>
      </c>
      <c r="K4703" s="16">
        <v>47.6</v>
      </c>
      <c r="L4703" s="15" t="s">
        <v>16</v>
      </c>
      <c r="M4703" s="16">
        <v>9.8000000000000007</v>
      </c>
      <c r="N4703" s="16">
        <v>9.4</v>
      </c>
      <c r="O4703" s="16"/>
      <c r="P4703" s="16"/>
      <c r="Q4703" s="16"/>
      <c r="R4703" s="16"/>
      <c r="S4703" s="16"/>
      <c r="T4703" s="16"/>
      <c r="U4703" s="16"/>
      <c r="V4703" s="10">
        <f t="shared" si="214"/>
        <v>9.4</v>
      </c>
      <c r="W4703" s="15">
        <v>9999</v>
      </c>
      <c r="X4703" s="15"/>
      <c r="Y4703" s="15"/>
      <c r="Z4703" s="15"/>
      <c r="AA4703" s="15"/>
      <c r="AB4703" s="15"/>
      <c r="AC4703" s="15"/>
      <c r="AD4703" s="15"/>
      <c r="AE4703" s="15">
        <v>2</v>
      </c>
      <c r="AF4703" s="15"/>
      <c r="AG4703" s="15" t="s">
        <v>119</v>
      </c>
      <c r="AH4703" s="15" t="s">
        <v>436</v>
      </c>
      <c r="AI4703" s="15" t="s">
        <v>436</v>
      </c>
      <c r="AJ4703" s="15" t="s">
        <v>436</v>
      </c>
      <c r="AK4703" s="15"/>
      <c r="AL4703" s="15"/>
      <c r="AM4703" s="15"/>
      <c r="AN4703" s="15"/>
      <c r="AO4703" s="15"/>
      <c r="AP4703" s="15" t="s">
        <v>1617</v>
      </c>
      <c r="AQ4703" s="7"/>
    </row>
    <row r="4704" spans="1:43" ht="15.75" customHeight="1">
      <c r="A4704" s="17">
        <v>41540</v>
      </c>
      <c r="B4704" s="22" t="s">
        <v>2048</v>
      </c>
      <c r="C4704" s="22" t="s">
        <v>1905</v>
      </c>
      <c r="D4704" s="22" t="s">
        <v>1888</v>
      </c>
      <c r="E4704" s="7" t="s">
        <v>311</v>
      </c>
      <c r="F4704" s="7" t="s">
        <v>13</v>
      </c>
      <c r="G4704" s="7" t="s">
        <v>13</v>
      </c>
      <c r="H4704" s="7" t="s">
        <v>15</v>
      </c>
      <c r="I4704" s="7">
        <v>1907</v>
      </c>
      <c r="J4704" s="7" t="s">
        <v>315</v>
      </c>
      <c r="K4704" s="10">
        <v>47.6</v>
      </c>
      <c r="L4704" s="7" t="s">
        <v>16</v>
      </c>
      <c r="M4704" s="10">
        <v>9.8000000000000007</v>
      </c>
      <c r="N4704" s="10">
        <v>11.1</v>
      </c>
      <c r="V4704" s="7">
        <f t="shared" si="214"/>
        <v>11.1</v>
      </c>
      <c r="W4704" s="7">
        <v>9999</v>
      </c>
      <c r="AE4704" s="7">
        <v>6</v>
      </c>
      <c r="AG4704" s="7" t="s">
        <v>119</v>
      </c>
      <c r="AH4704" s="7" t="s">
        <v>436</v>
      </c>
      <c r="AI4704" s="7" t="s">
        <v>436</v>
      </c>
      <c r="AJ4704" s="7" t="s">
        <v>436</v>
      </c>
      <c r="AQ4704" s="7"/>
    </row>
    <row r="4705" spans="1:43" ht="15.75" customHeight="1">
      <c r="A4705" s="17">
        <v>41988</v>
      </c>
      <c r="B4705" s="22">
        <v>2014</v>
      </c>
      <c r="C4705" s="22" t="s">
        <v>1905</v>
      </c>
      <c r="D4705" s="22" t="s">
        <v>1888</v>
      </c>
      <c r="E4705" s="7" t="s">
        <v>311</v>
      </c>
      <c r="F4705" s="7" t="s">
        <v>13</v>
      </c>
      <c r="G4705" s="7" t="s">
        <v>13</v>
      </c>
      <c r="H4705" s="7" t="s">
        <v>15</v>
      </c>
      <c r="I4705" s="7">
        <v>1907</v>
      </c>
      <c r="J4705" s="7" t="s">
        <v>315</v>
      </c>
      <c r="K4705" s="10">
        <v>47.6</v>
      </c>
      <c r="L4705" s="7" t="s">
        <v>16</v>
      </c>
      <c r="M4705" s="10">
        <v>9.8000000000000007</v>
      </c>
      <c r="N4705" s="10">
        <v>11.8</v>
      </c>
      <c r="V4705" s="7">
        <v>11.8</v>
      </c>
      <c r="W4705" s="7">
        <v>9999</v>
      </c>
      <c r="AE4705" s="7">
        <v>5</v>
      </c>
      <c r="AG4705" s="7" t="s">
        <v>119</v>
      </c>
      <c r="AH4705" s="7" t="s">
        <v>436</v>
      </c>
      <c r="AI4705" s="7" t="s">
        <v>436</v>
      </c>
      <c r="AJ4705" s="7" t="s">
        <v>436</v>
      </c>
      <c r="AK4705" s="7" t="s">
        <v>119</v>
      </c>
      <c r="AP4705" s="7" t="s">
        <v>2328</v>
      </c>
      <c r="AQ4705" s="7"/>
    </row>
    <row r="4706" spans="1:43" ht="15.75" customHeight="1">
      <c r="A4706" s="17">
        <v>37563</v>
      </c>
      <c r="B4706" s="24">
        <v>2002</v>
      </c>
      <c r="C4706" s="24" t="s">
        <v>1905</v>
      </c>
      <c r="D4706" s="24" t="s">
        <v>1905</v>
      </c>
      <c r="E4706" s="7" t="s">
        <v>311</v>
      </c>
      <c r="F4706" s="7" t="s">
        <v>13</v>
      </c>
      <c r="G4706" s="7" t="s">
        <v>228</v>
      </c>
      <c r="H4706" s="7" t="s">
        <v>15</v>
      </c>
      <c r="I4706" s="7">
        <v>1908</v>
      </c>
      <c r="J4706" s="7" t="s">
        <v>119</v>
      </c>
      <c r="K4706" s="10">
        <v>47.2</v>
      </c>
      <c r="L4706" s="7" t="s">
        <v>16</v>
      </c>
      <c r="M4706" s="10">
        <v>7.5</v>
      </c>
      <c r="N4706" s="10">
        <v>29</v>
      </c>
      <c r="O4706" s="7"/>
      <c r="V4706" s="10">
        <f t="shared" ref="V4706:V4711" si="215">SQRT((N4706*N4706)+(O4706*O4706)+((P4706*P4706)+(Q4706*Q4706)+(R4706*R4706)+(S4706*S4706)+(T4706*T4706)+(U4706*U4706)))</f>
        <v>29</v>
      </c>
      <c r="W4706" s="7">
        <v>9999</v>
      </c>
      <c r="AC4706" s="9"/>
      <c r="AD4706" s="9"/>
      <c r="AE4706" s="7">
        <v>0</v>
      </c>
      <c r="AF4706" s="7" t="s">
        <v>18</v>
      </c>
      <c r="AG4706" s="7" t="s">
        <v>318</v>
      </c>
      <c r="AH4706" s="7" t="s">
        <v>436</v>
      </c>
      <c r="AI4706" s="7" t="s">
        <v>436</v>
      </c>
      <c r="AJ4706" s="7" t="s">
        <v>436</v>
      </c>
      <c r="AP4706" s="7" t="s">
        <v>251</v>
      </c>
      <c r="AQ4706" s="7"/>
    </row>
    <row r="4707" spans="1:43" ht="15.75" customHeight="1">
      <c r="A4707" s="17">
        <v>37563</v>
      </c>
      <c r="B4707" s="24">
        <v>2002</v>
      </c>
      <c r="C4707" s="24" t="s">
        <v>1905</v>
      </c>
      <c r="D4707" s="24" t="s">
        <v>1900</v>
      </c>
      <c r="E4707" s="7" t="s">
        <v>311</v>
      </c>
      <c r="F4707" s="7" t="s">
        <v>13</v>
      </c>
      <c r="G4707" s="7" t="s">
        <v>228</v>
      </c>
      <c r="H4707" s="7" t="s">
        <v>15</v>
      </c>
      <c r="I4707" s="7">
        <v>1909</v>
      </c>
      <c r="J4707" s="7" t="s">
        <v>119</v>
      </c>
      <c r="K4707" s="10">
        <v>48.3</v>
      </c>
      <c r="L4707" s="7" t="s">
        <v>16</v>
      </c>
      <c r="M4707" s="10">
        <v>6.2</v>
      </c>
      <c r="N4707" s="10">
        <v>4.7</v>
      </c>
      <c r="O4707" s="7"/>
      <c r="V4707" s="10">
        <f t="shared" si="215"/>
        <v>4.7</v>
      </c>
      <c r="W4707" s="7">
        <v>9999</v>
      </c>
      <c r="AC4707" s="9"/>
      <c r="AD4707" s="9"/>
      <c r="AE4707" s="7">
        <v>0</v>
      </c>
      <c r="AG4707" s="7" t="s">
        <v>119</v>
      </c>
      <c r="AH4707" s="7" t="s">
        <v>436</v>
      </c>
      <c r="AI4707" s="7" t="s">
        <v>436</v>
      </c>
      <c r="AJ4707" s="7" t="s">
        <v>436</v>
      </c>
      <c r="AQ4707" s="7"/>
    </row>
    <row r="4708" spans="1:43" ht="15.75" customHeight="1">
      <c r="A4708" s="17">
        <v>37932</v>
      </c>
      <c r="B4708" s="24" t="s">
        <v>1894</v>
      </c>
      <c r="C4708" s="24" t="s">
        <v>1905</v>
      </c>
      <c r="D4708" s="24" t="s">
        <v>1900</v>
      </c>
      <c r="E4708" s="7" t="s">
        <v>311</v>
      </c>
      <c r="F4708" s="7" t="s">
        <v>13</v>
      </c>
      <c r="G4708" s="7" t="s">
        <v>316</v>
      </c>
      <c r="H4708" s="7" t="s">
        <v>15</v>
      </c>
      <c r="I4708" s="7">
        <v>1909</v>
      </c>
      <c r="J4708" s="7" t="s">
        <v>315</v>
      </c>
      <c r="K4708" s="10">
        <v>48.3</v>
      </c>
      <c r="L4708" s="7" t="s">
        <v>16</v>
      </c>
      <c r="M4708" s="10">
        <v>6.2</v>
      </c>
      <c r="N4708" s="10">
        <v>4.9000000000000004</v>
      </c>
      <c r="O4708" s="7"/>
      <c r="V4708" s="10">
        <f t="shared" si="215"/>
        <v>4.9000000000000004</v>
      </c>
      <c r="W4708" s="7">
        <v>9999</v>
      </c>
      <c r="AC4708" s="9"/>
      <c r="AD4708" s="9"/>
      <c r="AG4708" s="7" t="s">
        <v>119</v>
      </c>
      <c r="AH4708" s="7" t="s">
        <v>436</v>
      </c>
      <c r="AI4708" s="7" t="s">
        <v>436</v>
      </c>
      <c r="AJ4708" s="7" t="s">
        <v>436</v>
      </c>
      <c r="AQ4708" s="7"/>
    </row>
    <row r="4709" spans="1:43" ht="15.75" customHeight="1">
      <c r="A4709" s="17">
        <v>38366</v>
      </c>
      <c r="B4709" s="22" t="s">
        <v>1896</v>
      </c>
      <c r="C4709" s="24" t="s">
        <v>1905</v>
      </c>
      <c r="D4709" s="24" t="s">
        <v>1900</v>
      </c>
      <c r="E4709" s="7" t="s">
        <v>311</v>
      </c>
      <c r="F4709" s="7" t="s">
        <v>13</v>
      </c>
      <c r="G4709" s="7" t="s">
        <v>316</v>
      </c>
      <c r="H4709" s="7" t="s">
        <v>15</v>
      </c>
      <c r="I4709" s="7">
        <v>1909</v>
      </c>
      <c r="J4709" s="7" t="s">
        <v>315</v>
      </c>
      <c r="K4709" s="10">
        <v>48.3</v>
      </c>
      <c r="L4709" s="7" t="s">
        <v>16</v>
      </c>
      <c r="M4709" s="10">
        <v>6.2</v>
      </c>
      <c r="N4709" s="10">
        <v>5.4</v>
      </c>
      <c r="O4709" s="7"/>
      <c r="V4709" s="10">
        <f t="shared" si="215"/>
        <v>5.4</v>
      </c>
      <c r="W4709" s="7">
        <v>293</v>
      </c>
      <c r="AC4709" s="9"/>
      <c r="AD4709" s="9"/>
      <c r="AE4709" s="7">
        <v>0</v>
      </c>
      <c r="AG4709" s="7" t="s">
        <v>119</v>
      </c>
      <c r="AH4709" s="7" t="s">
        <v>436</v>
      </c>
      <c r="AI4709" s="7" t="s">
        <v>436</v>
      </c>
      <c r="AJ4709" s="7" t="s">
        <v>436</v>
      </c>
      <c r="AQ4709" s="7"/>
    </row>
    <row r="4710" spans="1:43" ht="15.75" customHeight="1">
      <c r="A4710" s="17">
        <v>39487</v>
      </c>
      <c r="B4710" s="22" t="s">
        <v>1899</v>
      </c>
      <c r="C4710" s="24" t="s">
        <v>1905</v>
      </c>
      <c r="D4710" s="24" t="s">
        <v>1900</v>
      </c>
      <c r="E4710" s="7" t="s">
        <v>311</v>
      </c>
      <c r="F4710" s="7" t="s">
        <v>13</v>
      </c>
      <c r="G4710" s="7" t="s">
        <v>576</v>
      </c>
      <c r="H4710" s="7" t="s">
        <v>15</v>
      </c>
      <c r="I4710" s="7">
        <v>1909</v>
      </c>
      <c r="J4710" s="7" t="s">
        <v>315</v>
      </c>
      <c r="K4710" s="10">
        <v>48.3</v>
      </c>
      <c r="L4710" s="7" t="s">
        <v>16</v>
      </c>
      <c r="M4710" s="10">
        <v>6.2</v>
      </c>
      <c r="N4710" s="10">
        <v>7</v>
      </c>
      <c r="P4710" s="10"/>
      <c r="Q4710" s="10"/>
      <c r="R4710" s="10"/>
      <c r="S4710" s="10"/>
      <c r="V4710" s="10">
        <f t="shared" si="215"/>
        <v>7</v>
      </c>
      <c r="W4710" s="8">
        <v>9999</v>
      </c>
      <c r="AF4710" s="7" t="s">
        <v>18</v>
      </c>
      <c r="AG4710" s="7" t="s">
        <v>119</v>
      </c>
      <c r="AH4710" s="7" t="s">
        <v>436</v>
      </c>
      <c r="AI4710" s="7" t="s">
        <v>436</v>
      </c>
      <c r="AJ4710" s="7" t="s">
        <v>436</v>
      </c>
      <c r="AQ4710" s="7"/>
    </row>
    <row r="4711" spans="1:43" ht="15.75" customHeight="1">
      <c r="A4711" s="17">
        <v>40070</v>
      </c>
      <c r="B4711" s="22" t="s">
        <v>1900</v>
      </c>
      <c r="C4711" s="24" t="s">
        <v>1905</v>
      </c>
      <c r="D4711" s="24" t="s">
        <v>1900</v>
      </c>
      <c r="E4711" s="7" t="s">
        <v>311</v>
      </c>
      <c r="F4711" s="7" t="s">
        <v>13</v>
      </c>
      <c r="G4711" s="7" t="s">
        <v>1158</v>
      </c>
      <c r="H4711" s="7" t="s">
        <v>15</v>
      </c>
      <c r="I4711" s="7">
        <v>1909</v>
      </c>
      <c r="J4711" s="7" t="s">
        <v>315</v>
      </c>
      <c r="K4711" s="10">
        <v>48.3</v>
      </c>
      <c r="L4711" s="7" t="s">
        <v>16</v>
      </c>
      <c r="M4711" s="10">
        <v>6.2</v>
      </c>
      <c r="N4711" s="10">
        <v>7</v>
      </c>
      <c r="O4711" s="7"/>
      <c r="V4711" s="10">
        <f t="shared" si="215"/>
        <v>7</v>
      </c>
      <c r="W4711" s="7">
        <v>9999</v>
      </c>
      <c r="AF4711" s="7" t="s">
        <v>108</v>
      </c>
      <c r="AG4711" s="7" t="s">
        <v>318</v>
      </c>
      <c r="AH4711" s="7" t="s">
        <v>436</v>
      </c>
      <c r="AI4711" s="7" t="s">
        <v>436</v>
      </c>
      <c r="AJ4711" s="7" t="s">
        <v>436</v>
      </c>
      <c r="AP4711" s="7" t="s">
        <v>146</v>
      </c>
      <c r="AQ4711" s="7"/>
    </row>
    <row r="4712" spans="1:43" ht="15.75" customHeight="1">
      <c r="A4712" s="19">
        <v>40806</v>
      </c>
      <c r="B4712" s="23" t="s">
        <v>1902</v>
      </c>
      <c r="C4712" s="24" t="s">
        <v>1905</v>
      </c>
      <c r="D4712" s="24" t="s">
        <v>1900</v>
      </c>
      <c r="E4712" s="15" t="s">
        <v>311</v>
      </c>
      <c r="F4712" s="15" t="s">
        <v>13</v>
      </c>
      <c r="G4712" s="15" t="s">
        <v>13</v>
      </c>
      <c r="H4712" s="15" t="s">
        <v>15</v>
      </c>
      <c r="I4712" s="15">
        <v>1909</v>
      </c>
      <c r="J4712" s="15" t="s">
        <v>315</v>
      </c>
      <c r="K4712" s="16">
        <v>48.3</v>
      </c>
      <c r="L4712" s="15" t="s">
        <v>16</v>
      </c>
      <c r="M4712" s="16">
        <v>6.2</v>
      </c>
      <c r="N4712" s="16"/>
      <c r="O4712" s="16"/>
      <c r="P4712" s="16"/>
      <c r="Q4712" s="16"/>
      <c r="R4712" s="16"/>
      <c r="S4712" s="16"/>
      <c r="T4712" s="16"/>
      <c r="U4712" s="16"/>
      <c r="V4712" s="10" t="s">
        <v>1888</v>
      </c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 t="s">
        <v>74</v>
      </c>
      <c r="AG4712" s="15" t="s">
        <v>318</v>
      </c>
      <c r="AH4712" s="15" t="s">
        <v>436</v>
      </c>
      <c r="AI4712" s="15" t="s">
        <v>436</v>
      </c>
      <c r="AJ4712" s="15" t="s">
        <v>436</v>
      </c>
      <c r="AK4712" s="15"/>
      <c r="AL4712" s="15"/>
      <c r="AM4712" s="15"/>
      <c r="AN4712" s="15"/>
      <c r="AO4712" s="15"/>
      <c r="AP4712" s="15"/>
      <c r="AQ4712" s="7"/>
    </row>
    <row r="4713" spans="1:43" ht="15.75" customHeight="1">
      <c r="A4713" s="17">
        <v>37563</v>
      </c>
      <c r="B4713" s="24">
        <v>2002</v>
      </c>
      <c r="C4713" s="24" t="s">
        <v>1905</v>
      </c>
      <c r="D4713" s="24" t="s">
        <v>1905</v>
      </c>
      <c r="E4713" s="7" t="s">
        <v>311</v>
      </c>
      <c r="F4713" s="7" t="s">
        <v>13</v>
      </c>
      <c r="G4713" s="7" t="s">
        <v>228</v>
      </c>
      <c r="H4713" s="7" t="s">
        <v>15</v>
      </c>
      <c r="I4713" s="7">
        <v>1910</v>
      </c>
      <c r="J4713" s="7" t="s">
        <v>119</v>
      </c>
      <c r="K4713" s="10">
        <v>46.6</v>
      </c>
      <c r="L4713" s="7" t="s">
        <v>16</v>
      </c>
      <c r="M4713" s="10">
        <v>5.2</v>
      </c>
      <c r="N4713" s="10">
        <v>10</v>
      </c>
      <c r="O4713" s="7"/>
      <c r="V4713" s="10">
        <f>SQRT((N4713*N4713)+(O4713*O4713)+((P4713*P4713)+(Q4713*Q4713)+(R4713*R4713)+(S4713*S4713)+(T4713*T4713)+(U4713*U4713)))</f>
        <v>10</v>
      </c>
      <c r="W4713" s="7">
        <v>9999</v>
      </c>
      <c r="AC4713" s="9"/>
      <c r="AD4713" s="9"/>
      <c r="AE4713" s="7">
        <v>0</v>
      </c>
      <c r="AF4713" s="7" t="s">
        <v>18</v>
      </c>
      <c r="AG4713" s="7" t="s">
        <v>318</v>
      </c>
      <c r="AH4713" s="7" t="s">
        <v>436</v>
      </c>
      <c r="AI4713" s="7" t="s">
        <v>436</v>
      </c>
      <c r="AJ4713" s="7" t="s">
        <v>436</v>
      </c>
      <c r="AP4713" s="7" t="s">
        <v>247</v>
      </c>
      <c r="AQ4713" s="7"/>
    </row>
    <row r="4714" spans="1:43" ht="15.75" customHeight="1">
      <c r="A4714" s="17">
        <v>37563</v>
      </c>
      <c r="B4714" s="24">
        <v>2002</v>
      </c>
      <c r="C4714" s="24" t="s">
        <v>1905</v>
      </c>
      <c r="D4714" s="24" t="s">
        <v>1894</v>
      </c>
      <c r="E4714" s="7" t="s">
        <v>311</v>
      </c>
      <c r="F4714" s="7" t="s">
        <v>13</v>
      </c>
      <c r="G4714" s="7" t="s">
        <v>228</v>
      </c>
      <c r="H4714" s="7" t="s">
        <v>15</v>
      </c>
      <c r="I4714" s="7">
        <v>1911</v>
      </c>
      <c r="J4714" s="7" t="s">
        <v>119</v>
      </c>
      <c r="K4714" s="10">
        <v>47.6</v>
      </c>
      <c r="L4714" s="7" t="s">
        <v>16</v>
      </c>
      <c r="M4714" s="10">
        <v>4.9000000000000004</v>
      </c>
      <c r="N4714" s="10">
        <v>0.6</v>
      </c>
      <c r="O4714" s="7"/>
      <c r="V4714" s="10">
        <f>SQRT((N4714*N4714)+(O4714*O4714)+((P4714*P4714)+(Q4714*Q4714)+(R4714*R4714)+(S4714*S4714)+(T4714*T4714)+(U4714*U4714)))</f>
        <v>0.6</v>
      </c>
      <c r="W4714" s="7">
        <v>149</v>
      </c>
      <c r="AC4714" s="9"/>
      <c r="AD4714" s="9"/>
      <c r="AE4714" s="7">
        <v>0</v>
      </c>
      <c r="AG4714" s="7" t="s">
        <v>119</v>
      </c>
      <c r="AH4714" s="7" t="s">
        <v>436</v>
      </c>
      <c r="AI4714" s="7" t="s">
        <v>436</v>
      </c>
      <c r="AJ4714" s="7" t="s">
        <v>436</v>
      </c>
      <c r="AQ4714" s="7"/>
    </row>
    <row r="4715" spans="1:43" ht="15.75" customHeight="1">
      <c r="A4715" s="17">
        <v>37932</v>
      </c>
      <c r="B4715" s="24" t="s">
        <v>1894</v>
      </c>
      <c r="C4715" s="24" t="s">
        <v>1905</v>
      </c>
      <c r="D4715" s="24" t="s">
        <v>1894</v>
      </c>
      <c r="E4715" s="7" t="s">
        <v>311</v>
      </c>
      <c r="F4715" s="7" t="s">
        <v>13</v>
      </c>
      <c r="G4715" s="7" t="s">
        <v>316</v>
      </c>
      <c r="H4715" s="7" t="s">
        <v>15</v>
      </c>
      <c r="I4715" s="7">
        <v>1911</v>
      </c>
      <c r="J4715" s="7" t="s">
        <v>315</v>
      </c>
      <c r="K4715" s="10">
        <v>47.6</v>
      </c>
      <c r="L4715" s="7" t="s">
        <v>16</v>
      </c>
      <c r="M4715" s="10">
        <v>4.9000000000000004</v>
      </c>
      <c r="N4715" s="10">
        <v>0.5</v>
      </c>
      <c r="O4715" s="7"/>
      <c r="V4715" s="10">
        <f>SQRT((N4715*N4715)+(O4715*O4715)+((P4715*P4715)+(Q4715*Q4715)+(R4715*R4715)+(S4715*S4715)+(T4715*T4715)+(U4715*U4715)))</f>
        <v>0.5</v>
      </c>
      <c r="W4715" s="7">
        <v>148</v>
      </c>
      <c r="AC4715" s="9">
        <v>5</v>
      </c>
      <c r="AD4715" s="9"/>
      <c r="AG4715" s="7" t="s">
        <v>318</v>
      </c>
      <c r="AH4715" s="7" t="s">
        <v>436</v>
      </c>
      <c r="AI4715" s="7" t="s">
        <v>436</v>
      </c>
      <c r="AJ4715" s="7" t="s">
        <v>436</v>
      </c>
      <c r="AK4715" s="7" t="s">
        <v>318</v>
      </c>
      <c r="AP4715" s="7" t="s">
        <v>381</v>
      </c>
      <c r="AQ4715" s="7"/>
    </row>
    <row r="4716" spans="1:43" ht="15.75" customHeight="1">
      <c r="A4716" s="17">
        <v>38366</v>
      </c>
      <c r="B4716" s="22" t="s">
        <v>1896</v>
      </c>
      <c r="C4716" s="24" t="s">
        <v>1905</v>
      </c>
      <c r="D4716" s="24" t="s">
        <v>1894</v>
      </c>
      <c r="E4716" s="7" t="s">
        <v>311</v>
      </c>
      <c r="F4716" s="7" t="s">
        <v>13</v>
      </c>
      <c r="G4716" s="7" t="s">
        <v>316</v>
      </c>
      <c r="H4716" s="7" t="s">
        <v>15</v>
      </c>
      <c r="I4716" s="7">
        <v>1911</v>
      </c>
      <c r="J4716" s="7" t="s">
        <v>315</v>
      </c>
      <c r="K4716" s="10">
        <v>47.6</v>
      </c>
      <c r="L4716" s="7" t="s">
        <v>16</v>
      </c>
      <c r="M4716" s="10">
        <v>4.9000000000000004</v>
      </c>
      <c r="O4716" s="7"/>
      <c r="V4716" s="10" t="s">
        <v>1888</v>
      </c>
      <c r="W4716" s="7">
        <v>9999</v>
      </c>
      <c r="AC4716" s="9"/>
      <c r="AD4716" s="9"/>
      <c r="AF4716" s="7" t="s">
        <v>18</v>
      </c>
      <c r="AG4716" s="7" t="s">
        <v>318</v>
      </c>
      <c r="AH4716" s="7" t="s">
        <v>436</v>
      </c>
      <c r="AI4716" s="7" t="s">
        <v>436</v>
      </c>
      <c r="AJ4716" s="7" t="s">
        <v>436</v>
      </c>
      <c r="AK4716" s="7" t="s">
        <v>318</v>
      </c>
      <c r="AP4716" s="7" t="s">
        <v>381</v>
      </c>
      <c r="AQ4716" s="7"/>
    </row>
    <row r="4717" spans="1:43" ht="15.75" customHeight="1">
      <c r="A4717" s="17">
        <v>39487</v>
      </c>
      <c r="B4717" s="22" t="s">
        <v>1899</v>
      </c>
      <c r="C4717" s="24" t="s">
        <v>1905</v>
      </c>
      <c r="D4717" s="24" t="s">
        <v>1894</v>
      </c>
      <c r="E4717" s="7" t="s">
        <v>311</v>
      </c>
      <c r="F4717" s="7" t="s">
        <v>13</v>
      </c>
      <c r="G4717" s="7" t="s">
        <v>576</v>
      </c>
      <c r="H4717" s="7" t="s">
        <v>15</v>
      </c>
      <c r="I4717" s="7">
        <v>1911</v>
      </c>
      <c r="J4717" s="7" t="s">
        <v>320</v>
      </c>
      <c r="K4717" s="10">
        <v>47.6</v>
      </c>
      <c r="L4717" s="7" t="s">
        <v>16</v>
      </c>
      <c r="M4717" s="10">
        <v>4.9000000000000004</v>
      </c>
      <c r="P4717" s="10"/>
      <c r="Q4717" s="10"/>
      <c r="R4717" s="10"/>
      <c r="S4717" s="10"/>
      <c r="V4717" s="10" t="s">
        <v>1888</v>
      </c>
      <c r="W4717" s="8"/>
      <c r="AG4717" s="7" t="s">
        <v>318</v>
      </c>
      <c r="AH4717" s="7" t="s">
        <v>436</v>
      </c>
      <c r="AI4717" s="7" t="s">
        <v>436</v>
      </c>
      <c r="AJ4717" s="7" t="s">
        <v>436</v>
      </c>
      <c r="AQ4717" s="7"/>
    </row>
    <row r="4718" spans="1:43" ht="15.75" customHeight="1">
      <c r="A4718" s="17">
        <v>40070</v>
      </c>
      <c r="B4718" s="22" t="s">
        <v>1900</v>
      </c>
      <c r="C4718" s="24" t="s">
        <v>1905</v>
      </c>
      <c r="D4718" s="24" t="s">
        <v>1894</v>
      </c>
      <c r="E4718" s="7" t="s">
        <v>311</v>
      </c>
      <c r="F4718" s="7" t="s">
        <v>13</v>
      </c>
      <c r="G4718" s="7" t="s">
        <v>1158</v>
      </c>
      <c r="H4718" s="7" t="s">
        <v>15</v>
      </c>
      <c r="I4718" s="7">
        <v>1911</v>
      </c>
      <c r="J4718" s="7" t="s">
        <v>320</v>
      </c>
      <c r="K4718" s="10">
        <v>47.6</v>
      </c>
      <c r="L4718" s="7" t="s">
        <v>16</v>
      </c>
      <c r="M4718" s="10">
        <v>4.9000000000000004</v>
      </c>
      <c r="O4718" s="7"/>
      <c r="V4718" s="10" t="s">
        <v>1888</v>
      </c>
      <c r="W4718" s="7" t="s">
        <v>537</v>
      </c>
      <c r="AF4718" s="7" t="s">
        <v>108</v>
      </c>
      <c r="AG4718" s="7" t="s">
        <v>318</v>
      </c>
      <c r="AH4718" s="7" t="s">
        <v>436</v>
      </c>
      <c r="AI4718" s="7" t="s">
        <v>436</v>
      </c>
      <c r="AJ4718" s="7" t="s">
        <v>436</v>
      </c>
      <c r="AK4718" s="7" t="s">
        <v>106</v>
      </c>
      <c r="AP4718" s="7" t="s">
        <v>381</v>
      </c>
      <c r="AQ4718" s="7"/>
    </row>
    <row r="4719" spans="1:43" ht="15.75" customHeight="1">
      <c r="A4719" s="19">
        <v>40806</v>
      </c>
      <c r="B4719" s="23" t="s">
        <v>1902</v>
      </c>
      <c r="C4719" s="24" t="s">
        <v>1905</v>
      </c>
      <c r="D4719" s="24" t="s">
        <v>1894</v>
      </c>
      <c r="E4719" s="15" t="s">
        <v>311</v>
      </c>
      <c r="F4719" s="15" t="s">
        <v>13</v>
      </c>
      <c r="G4719" s="15" t="s">
        <v>13</v>
      </c>
      <c r="H4719" s="15" t="s">
        <v>15</v>
      </c>
      <c r="I4719" s="15">
        <v>1911</v>
      </c>
      <c r="J4719" s="16" t="s">
        <v>1577</v>
      </c>
      <c r="K4719" s="16">
        <v>47.6</v>
      </c>
      <c r="L4719" s="15" t="s">
        <v>16</v>
      </c>
      <c r="M4719" s="16">
        <v>4.9000000000000004</v>
      </c>
      <c r="N4719" s="16"/>
      <c r="O4719" s="16"/>
      <c r="P4719" s="16"/>
      <c r="Q4719" s="16"/>
      <c r="R4719" s="16"/>
      <c r="S4719" s="16"/>
      <c r="T4719" s="16"/>
      <c r="U4719" s="16"/>
      <c r="V4719" s="10" t="s">
        <v>1888</v>
      </c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7" t="s">
        <v>318</v>
      </c>
      <c r="AH4719" s="15" t="s">
        <v>436</v>
      </c>
      <c r="AI4719" s="15" t="s">
        <v>436</v>
      </c>
      <c r="AJ4719" s="15" t="s">
        <v>436</v>
      </c>
      <c r="AK4719" s="15"/>
      <c r="AL4719" s="15"/>
      <c r="AM4719" s="15"/>
      <c r="AN4719" s="15"/>
      <c r="AO4719" s="15"/>
      <c r="AP4719" s="15"/>
      <c r="AQ4719" s="7"/>
    </row>
    <row r="4720" spans="1:43" ht="15.75" customHeight="1">
      <c r="A4720" s="17">
        <v>37563</v>
      </c>
      <c r="B4720" s="24">
        <v>2002</v>
      </c>
      <c r="C4720" s="24" t="s">
        <v>1905</v>
      </c>
      <c r="D4720" s="24" t="s">
        <v>1902</v>
      </c>
      <c r="E4720" s="7" t="s">
        <v>311</v>
      </c>
      <c r="F4720" s="7" t="s">
        <v>13</v>
      </c>
      <c r="G4720" s="7" t="s">
        <v>228</v>
      </c>
      <c r="H4720" s="7" t="s">
        <v>15</v>
      </c>
      <c r="I4720" s="7">
        <v>1912</v>
      </c>
      <c r="J4720" s="7" t="s">
        <v>119</v>
      </c>
      <c r="K4720" s="10">
        <v>48.4</v>
      </c>
      <c r="L4720" s="7" t="s">
        <v>16</v>
      </c>
      <c r="M4720" s="10">
        <v>4.8</v>
      </c>
      <c r="N4720" s="10">
        <v>40.6</v>
      </c>
      <c r="O4720" s="7"/>
      <c r="V4720" s="10">
        <f t="shared" ref="V4720:V4726" si="216">SQRT((N4720*N4720)+(O4720*O4720)+((P4720*P4720)+(Q4720*Q4720)+(R4720*R4720)+(S4720*S4720)+(T4720*T4720)+(U4720*U4720)))</f>
        <v>40.6</v>
      </c>
      <c r="W4720" s="7">
        <v>9999</v>
      </c>
      <c r="AC4720" s="9"/>
      <c r="AD4720" s="9"/>
      <c r="AE4720" s="7" t="s">
        <v>258</v>
      </c>
      <c r="AG4720" s="7" t="s">
        <v>119</v>
      </c>
      <c r="AH4720" s="7" t="s">
        <v>436</v>
      </c>
      <c r="AI4720" s="7" t="s">
        <v>106</v>
      </c>
      <c r="AJ4720" s="7" t="s">
        <v>436</v>
      </c>
      <c r="AQ4720" s="7"/>
    </row>
    <row r="4721" spans="1:43" ht="15.75" customHeight="1">
      <c r="A4721" s="17">
        <v>37932</v>
      </c>
      <c r="B4721" s="24" t="s">
        <v>1894</v>
      </c>
      <c r="C4721" s="24" t="s">
        <v>1905</v>
      </c>
      <c r="D4721" s="24" t="s">
        <v>1902</v>
      </c>
      <c r="E4721" s="7" t="s">
        <v>311</v>
      </c>
      <c r="F4721" s="7" t="s">
        <v>13</v>
      </c>
      <c r="G4721" s="7" t="s">
        <v>316</v>
      </c>
      <c r="H4721" s="7" t="s">
        <v>15</v>
      </c>
      <c r="I4721" s="7">
        <v>1912</v>
      </c>
      <c r="J4721" s="7" t="s">
        <v>315</v>
      </c>
      <c r="K4721" s="10">
        <v>48.4</v>
      </c>
      <c r="L4721" s="7" t="s">
        <v>16</v>
      </c>
      <c r="M4721" s="10">
        <v>4.8</v>
      </c>
      <c r="N4721" s="10">
        <v>41.2</v>
      </c>
      <c r="O4721" s="7"/>
      <c r="V4721" s="10">
        <f t="shared" si="216"/>
        <v>41.2</v>
      </c>
      <c r="W4721" s="7">
        <v>9999</v>
      </c>
      <c r="AC4721" s="9"/>
      <c r="AD4721" s="9"/>
      <c r="AE4721" s="7">
        <v>80</v>
      </c>
      <c r="AG4721" s="7" t="s">
        <v>119</v>
      </c>
      <c r="AH4721" s="7" t="s">
        <v>436</v>
      </c>
      <c r="AI4721" s="7" t="s">
        <v>106</v>
      </c>
      <c r="AJ4721" s="7" t="s">
        <v>436</v>
      </c>
      <c r="AQ4721" s="7"/>
    </row>
    <row r="4722" spans="1:43" ht="15.75" customHeight="1">
      <c r="A4722" s="17">
        <v>38366</v>
      </c>
      <c r="B4722" s="22" t="s">
        <v>1896</v>
      </c>
      <c r="C4722" s="24" t="s">
        <v>1905</v>
      </c>
      <c r="D4722" s="24" t="s">
        <v>1902</v>
      </c>
      <c r="E4722" s="7" t="s">
        <v>311</v>
      </c>
      <c r="F4722" s="7" t="s">
        <v>13</v>
      </c>
      <c r="G4722" s="7" t="s">
        <v>316</v>
      </c>
      <c r="H4722" s="7" t="s">
        <v>15</v>
      </c>
      <c r="I4722" s="7">
        <v>1912</v>
      </c>
      <c r="J4722" s="7" t="s">
        <v>315</v>
      </c>
      <c r="K4722" s="10">
        <v>48.4</v>
      </c>
      <c r="L4722" s="7" t="s">
        <v>16</v>
      </c>
      <c r="M4722" s="10">
        <v>4.8</v>
      </c>
      <c r="N4722" s="10">
        <v>41.5</v>
      </c>
      <c r="O4722" s="7"/>
      <c r="V4722" s="10">
        <f t="shared" si="216"/>
        <v>41.5</v>
      </c>
      <c r="W4722" s="7">
        <v>3908</v>
      </c>
      <c r="AC4722" s="9"/>
      <c r="AD4722" s="9"/>
      <c r="AE4722" s="7">
        <v>60</v>
      </c>
      <c r="AG4722" s="7" t="s">
        <v>119</v>
      </c>
      <c r="AH4722" s="7" t="s">
        <v>436</v>
      </c>
      <c r="AI4722" s="7" t="s">
        <v>436</v>
      </c>
      <c r="AJ4722" s="7" t="s">
        <v>436</v>
      </c>
      <c r="AQ4722" s="7"/>
    </row>
    <row r="4723" spans="1:43" ht="15.75" customHeight="1">
      <c r="A4723" s="17">
        <v>39487</v>
      </c>
      <c r="B4723" s="22" t="s">
        <v>1899</v>
      </c>
      <c r="C4723" s="24" t="s">
        <v>1905</v>
      </c>
      <c r="D4723" s="24" t="s">
        <v>1902</v>
      </c>
      <c r="E4723" s="7" t="s">
        <v>311</v>
      </c>
      <c r="F4723" s="7" t="s">
        <v>13</v>
      </c>
      <c r="G4723" s="7" t="s">
        <v>576</v>
      </c>
      <c r="H4723" s="7" t="s">
        <v>15</v>
      </c>
      <c r="I4723" s="7">
        <v>1912</v>
      </c>
      <c r="J4723" s="7" t="s">
        <v>315</v>
      </c>
      <c r="K4723" s="10">
        <v>48.4</v>
      </c>
      <c r="L4723" s="7" t="s">
        <v>16</v>
      </c>
      <c r="M4723" s="10">
        <v>4.8</v>
      </c>
      <c r="N4723" s="10">
        <v>41.5</v>
      </c>
      <c r="P4723" s="10"/>
      <c r="Q4723" s="10"/>
      <c r="R4723" s="10"/>
      <c r="S4723" s="10"/>
      <c r="V4723" s="10">
        <f t="shared" si="216"/>
        <v>41.5</v>
      </c>
      <c r="W4723" s="8">
        <v>9999</v>
      </c>
      <c r="AE4723" s="7">
        <v>100</v>
      </c>
      <c r="AG4723" s="7" t="s">
        <v>119</v>
      </c>
      <c r="AH4723" s="7" t="s">
        <v>436</v>
      </c>
      <c r="AI4723" s="7" t="s">
        <v>436</v>
      </c>
      <c r="AJ4723" s="7" t="s">
        <v>436</v>
      </c>
      <c r="AQ4723" s="7"/>
    </row>
    <row r="4724" spans="1:43" ht="15.75" customHeight="1">
      <c r="A4724" s="17">
        <v>40070</v>
      </c>
      <c r="B4724" s="22" t="s">
        <v>1900</v>
      </c>
      <c r="C4724" s="24" t="s">
        <v>1905</v>
      </c>
      <c r="D4724" s="24" t="s">
        <v>1902</v>
      </c>
      <c r="E4724" s="7" t="s">
        <v>311</v>
      </c>
      <c r="F4724" s="7" t="s">
        <v>13</v>
      </c>
      <c r="G4724" s="7" t="s">
        <v>1158</v>
      </c>
      <c r="H4724" s="7" t="s">
        <v>15</v>
      </c>
      <c r="I4724" s="7">
        <v>1912</v>
      </c>
      <c r="J4724" s="7" t="s">
        <v>315</v>
      </c>
      <c r="K4724" s="10">
        <v>48.4</v>
      </c>
      <c r="L4724" s="7" t="s">
        <v>16</v>
      </c>
      <c r="M4724" s="10">
        <v>4.8</v>
      </c>
      <c r="N4724" s="10">
        <v>42</v>
      </c>
      <c r="O4724" s="7"/>
      <c r="V4724" s="10">
        <f t="shared" si="216"/>
        <v>42</v>
      </c>
      <c r="W4724" s="7">
        <v>9999</v>
      </c>
      <c r="AE4724" s="7">
        <v>85</v>
      </c>
      <c r="AG4724" s="7" t="s">
        <v>119</v>
      </c>
      <c r="AH4724" s="7" t="s">
        <v>436</v>
      </c>
      <c r="AI4724" s="7" t="s">
        <v>436</v>
      </c>
      <c r="AJ4724" s="7" t="s">
        <v>436</v>
      </c>
      <c r="AQ4724" s="7"/>
    </row>
    <row r="4725" spans="1:43" ht="15.75" customHeight="1">
      <c r="A4725" s="19">
        <v>40806</v>
      </c>
      <c r="B4725" s="23" t="s">
        <v>1902</v>
      </c>
      <c r="C4725" s="24" t="s">
        <v>1905</v>
      </c>
      <c r="D4725" s="24" t="s">
        <v>1902</v>
      </c>
      <c r="E4725" s="15" t="s">
        <v>311</v>
      </c>
      <c r="F4725" s="15" t="s">
        <v>13</v>
      </c>
      <c r="G4725" s="15" t="s">
        <v>13</v>
      </c>
      <c r="H4725" s="15" t="s">
        <v>15</v>
      </c>
      <c r="I4725" s="15">
        <v>1912</v>
      </c>
      <c r="J4725" s="15" t="s">
        <v>315</v>
      </c>
      <c r="K4725" s="16">
        <v>48.4</v>
      </c>
      <c r="L4725" s="15" t="s">
        <v>16</v>
      </c>
      <c r="M4725" s="16">
        <v>4.8</v>
      </c>
      <c r="N4725" s="16">
        <v>40.9</v>
      </c>
      <c r="O4725" s="16"/>
      <c r="P4725" s="16"/>
      <c r="Q4725" s="16"/>
      <c r="R4725" s="16"/>
      <c r="S4725" s="16"/>
      <c r="T4725" s="16"/>
      <c r="U4725" s="16"/>
      <c r="V4725" s="10">
        <f t="shared" si="216"/>
        <v>40.9</v>
      </c>
      <c r="W4725" s="15">
        <v>9999</v>
      </c>
      <c r="X4725" s="15"/>
      <c r="Y4725" s="15"/>
      <c r="Z4725" s="15"/>
      <c r="AA4725" s="15"/>
      <c r="AB4725" s="15"/>
      <c r="AC4725" s="15"/>
      <c r="AD4725" s="15"/>
      <c r="AE4725" s="15" t="s">
        <v>18</v>
      </c>
      <c r="AF4725" s="15"/>
      <c r="AG4725" s="15" t="s">
        <v>318</v>
      </c>
      <c r="AH4725" s="15" t="s">
        <v>436</v>
      </c>
      <c r="AI4725" s="15" t="s">
        <v>436</v>
      </c>
      <c r="AJ4725" s="15" t="s">
        <v>436</v>
      </c>
      <c r="AK4725" s="15"/>
      <c r="AL4725" s="15"/>
      <c r="AM4725" s="15"/>
      <c r="AN4725" s="15"/>
      <c r="AO4725" s="15"/>
      <c r="AP4725" s="15" t="s">
        <v>146</v>
      </c>
      <c r="AQ4725" s="7"/>
    </row>
    <row r="4726" spans="1:43" ht="15.75" customHeight="1">
      <c r="A4726" s="17">
        <v>37563</v>
      </c>
      <c r="B4726" s="24">
        <v>2002</v>
      </c>
      <c r="C4726" s="24" t="s">
        <v>1905</v>
      </c>
      <c r="D4726" s="24" t="s">
        <v>1902</v>
      </c>
      <c r="E4726" s="7" t="s">
        <v>311</v>
      </c>
      <c r="F4726" s="7" t="s">
        <v>13</v>
      </c>
      <c r="G4726" s="7" t="s">
        <v>228</v>
      </c>
      <c r="H4726" s="7" t="s">
        <v>15</v>
      </c>
      <c r="I4726" s="7">
        <v>1913</v>
      </c>
      <c r="J4726" s="7" t="s">
        <v>119</v>
      </c>
      <c r="K4726" s="10">
        <v>49.7</v>
      </c>
      <c r="L4726" s="7" t="s">
        <v>16</v>
      </c>
      <c r="M4726" s="10">
        <v>9.6</v>
      </c>
      <c r="N4726" s="10">
        <v>59</v>
      </c>
      <c r="O4726" s="7"/>
      <c r="V4726" s="10">
        <f t="shared" si="216"/>
        <v>59</v>
      </c>
      <c r="W4726" s="7">
        <v>9999</v>
      </c>
      <c r="AC4726" s="9"/>
      <c r="AD4726" s="9"/>
      <c r="AE4726" s="7" t="s">
        <v>259</v>
      </c>
      <c r="AG4726" s="7" t="s">
        <v>119</v>
      </c>
      <c r="AH4726" s="7" t="s">
        <v>436</v>
      </c>
      <c r="AI4726" s="7" t="s">
        <v>436</v>
      </c>
      <c r="AJ4726" s="7" t="s">
        <v>436</v>
      </c>
      <c r="AQ4726" s="7"/>
    </row>
    <row r="4727" spans="1:43" ht="15.75" customHeight="1">
      <c r="A4727" s="17">
        <v>37932</v>
      </c>
      <c r="B4727" s="24" t="s">
        <v>1894</v>
      </c>
      <c r="C4727" s="24" t="s">
        <v>1905</v>
      </c>
      <c r="D4727" s="24" t="s">
        <v>1902</v>
      </c>
      <c r="E4727" s="7" t="s">
        <v>311</v>
      </c>
      <c r="F4727" s="7" t="s">
        <v>13</v>
      </c>
      <c r="G4727" s="7" t="s">
        <v>316</v>
      </c>
      <c r="H4727" s="7" t="s">
        <v>15</v>
      </c>
      <c r="I4727" s="7">
        <v>1913</v>
      </c>
      <c r="J4727" s="7" t="s">
        <v>324</v>
      </c>
      <c r="K4727" s="10">
        <v>49.7</v>
      </c>
      <c r="L4727" s="7" t="s">
        <v>16</v>
      </c>
      <c r="M4727" s="10">
        <v>9.6</v>
      </c>
      <c r="N4727" s="10">
        <v>59.3</v>
      </c>
      <c r="O4727" s="7"/>
      <c r="V4727" s="10">
        <v>59.25</v>
      </c>
      <c r="AC4727" s="9"/>
      <c r="AD4727" s="9"/>
      <c r="AG4727" s="7" t="s">
        <v>119</v>
      </c>
      <c r="AH4727" s="7" t="s">
        <v>436</v>
      </c>
      <c r="AI4727" s="7" t="s">
        <v>436</v>
      </c>
      <c r="AJ4727" s="7" t="s">
        <v>436</v>
      </c>
      <c r="AQ4727" s="7"/>
    </row>
    <row r="4728" spans="1:43" ht="15.75" customHeight="1">
      <c r="A4728" s="17">
        <v>38368</v>
      </c>
      <c r="B4728" s="22" t="s">
        <v>1896</v>
      </c>
      <c r="C4728" s="24" t="s">
        <v>1905</v>
      </c>
      <c r="D4728" s="24" t="s">
        <v>1902</v>
      </c>
      <c r="E4728" s="7" t="s">
        <v>311</v>
      </c>
      <c r="F4728" s="7" t="s">
        <v>13</v>
      </c>
      <c r="G4728" s="7" t="s">
        <v>912</v>
      </c>
      <c r="H4728" s="7" t="s">
        <v>15</v>
      </c>
      <c r="I4728" s="7">
        <v>1913</v>
      </c>
      <c r="J4728" s="7" t="s">
        <v>315</v>
      </c>
      <c r="K4728" s="10">
        <v>49.7</v>
      </c>
      <c r="L4728" s="7" t="s">
        <v>16</v>
      </c>
      <c r="M4728" s="10">
        <v>9.6</v>
      </c>
      <c r="N4728" s="10">
        <v>59.5</v>
      </c>
      <c r="O4728" s="7"/>
      <c r="V4728" s="10">
        <f>SQRT((N4728*N4728)+(O4728*O4728)+((P4728*P4728)+(Q4728*Q4728)+(R4728*R4728)+(S4728*S4728)+(T4728*T4728)+(U4728*U4728)))</f>
        <v>59.5</v>
      </c>
      <c r="W4728" s="7">
        <v>3341</v>
      </c>
      <c r="AC4728" s="9"/>
      <c r="AD4728" s="9"/>
      <c r="AE4728" s="7">
        <v>190</v>
      </c>
      <c r="AG4728" s="7" t="s">
        <v>119</v>
      </c>
      <c r="AH4728" s="7" t="s">
        <v>436</v>
      </c>
      <c r="AI4728" s="7" t="s">
        <v>436</v>
      </c>
      <c r="AJ4728" s="7" t="s">
        <v>436</v>
      </c>
      <c r="AQ4728" s="7"/>
    </row>
    <row r="4729" spans="1:43" ht="15.75" customHeight="1">
      <c r="A4729" s="17">
        <v>39487</v>
      </c>
      <c r="B4729" s="22" t="s">
        <v>1899</v>
      </c>
      <c r="C4729" s="24" t="s">
        <v>1905</v>
      </c>
      <c r="D4729" s="24" t="s">
        <v>1902</v>
      </c>
      <c r="E4729" s="7" t="s">
        <v>311</v>
      </c>
      <c r="F4729" s="7" t="s">
        <v>13</v>
      </c>
      <c r="G4729" s="7" t="s">
        <v>576</v>
      </c>
      <c r="H4729" s="7" t="s">
        <v>15</v>
      </c>
      <c r="I4729" s="7">
        <v>1913</v>
      </c>
      <c r="J4729" s="7" t="s">
        <v>315</v>
      </c>
      <c r="K4729" s="10">
        <v>49.7</v>
      </c>
      <c r="L4729" s="7" t="s">
        <v>16</v>
      </c>
      <c r="M4729" s="10">
        <v>9.6</v>
      </c>
      <c r="N4729" s="10">
        <v>61.1</v>
      </c>
      <c r="P4729" s="10"/>
      <c r="Q4729" s="10"/>
      <c r="R4729" s="10"/>
      <c r="S4729" s="10"/>
      <c r="V4729" s="10">
        <f>SQRT((N4729*N4729)+(O4729*O4729)+((P4729*P4729)+(Q4729*Q4729)+(R4729*R4729)+(S4729*S4729)+(T4729*T4729)+(U4729*U4729)))</f>
        <v>61.1</v>
      </c>
      <c r="W4729" s="8">
        <v>9999</v>
      </c>
      <c r="AE4729" s="7">
        <v>160</v>
      </c>
      <c r="AG4729" s="7" t="s">
        <v>119</v>
      </c>
      <c r="AH4729" s="7" t="s">
        <v>436</v>
      </c>
      <c r="AI4729" s="7" t="s">
        <v>436</v>
      </c>
      <c r="AJ4729" s="7" t="s">
        <v>436</v>
      </c>
      <c r="AP4729" s="7" t="s">
        <v>613</v>
      </c>
      <c r="AQ4729" s="7"/>
    </row>
    <row r="4730" spans="1:43" ht="15.75" customHeight="1">
      <c r="A4730" s="17">
        <v>40070</v>
      </c>
      <c r="B4730" s="22" t="s">
        <v>1900</v>
      </c>
      <c r="C4730" s="24" t="s">
        <v>1905</v>
      </c>
      <c r="D4730" s="24" t="s">
        <v>1902</v>
      </c>
      <c r="E4730" s="7" t="s">
        <v>311</v>
      </c>
      <c r="F4730" s="7" t="s">
        <v>13</v>
      </c>
      <c r="G4730" s="7" t="s">
        <v>1158</v>
      </c>
      <c r="H4730" s="7" t="s">
        <v>15</v>
      </c>
      <c r="I4730" s="7">
        <v>1913</v>
      </c>
      <c r="J4730" s="7" t="s">
        <v>315</v>
      </c>
      <c r="K4730" s="10">
        <v>49.7</v>
      </c>
      <c r="L4730" s="7" t="s">
        <v>16</v>
      </c>
      <c r="M4730" s="10">
        <v>9.6</v>
      </c>
      <c r="N4730" s="10">
        <v>61.8</v>
      </c>
      <c r="O4730" s="7"/>
      <c r="V4730" s="10">
        <f>SQRT((N4730*N4730)+(O4730*O4730)+((P4730*P4730)+(Q4730*Q4730)+(R4730*R4730)+(S4730*S4730)+(T4730*T4730)+(U4730*U4730)))</f>
        <v>61.8</v>
      </c>
      <c r="W4730" s="7">
        <v>9999</v>
      </c>
      <c r="AE4730" s="7">
        <v>150</v>
      </c>
      <c r="AG4730" s="7" t="s">
        <v>119</v>
      </c>
      <c r="AH4730" s="7" t="s">
        <v>436</v>
      </c>
      <c r="AI4730" s="7" t="s">
        <v>106</v>
      </c>
      <c r="AJ4730" s="7" t="s">
        <v>436</v>
      </c>
      <c r="AP4730" s="7" t="s">
        <v>1182</v>
      </c>
      <c r="AQ4730" s="7"/>
    </row>
    <row r="4731" spans="1:43" ht="15.75" customHeight="1">
      <c r="A4731" s="19">
        <v>40806</v>
      </c>
      <c r="B4731" s="23" t="s">
        <v>1902</v>
      </c>
      <c r="C4731" s="24" t="s">
        <v>1905</v>
      </c>
      <c r="D4731" s="24" t="s">
        <v>1902</v>
      </c>
      <c r="E4731" s="15" t="s">
        <v>311</v>
      </c>
      <c r="F4731" s="15" t="s">
        <v>13</v>
      </c>
      <c r="G4731" s="15" t="s">
        <v>13</v>
      </c>
      <c r="H4731" s="15" t="s">
        <v>15</v>
      </c>
      <c r="I4731" s="15">
        <v>1913</v>
      </c>
      <c r="J4731" s="15" t="s">
        <v>315</v>
      </c>
      <c r="K4731" s="16">
        <v>49.7</v>
      </c>
      <c r="L4731" s="15" t="s">
        <v>16</v>
      </c>
      <c r="M4731" s="16">
        <v>9.6</v>
      </c>
      <c r="N4731" s="16">
        <v>62</v>
      </c>
      <c r="O4731" s="16"/>
      <c r="P4731" s="16"/>
      <c r="Q4731" s="16"/>
      <c r="R4731" s="16"/>
      <c r="S4731" s="16"/>
      <c r="T4731" s="16"/>
      <c r="U4731" s="16"/>
      <c r="V4731" s="10">
        <f>SQRT((N4731*N4731)+(O4731*O4731)+((P4731*P4731)+(Q4731*Q4731)+(R4731*R4731)+(S4731*S4731)+(T4731*T4731)+(U4731*U4731)))</f>
        <v>62</v>
      </c>
      <c r="W4731" s="15">
        <v>9999</v>
      </c>
      <c r="X4731" s="15"/>
      <c r="Y4731" s="15"/>
      <c r="Z4731" s="15"/>
      <c r="AA4731" s="15"/>
      <c r="AB4731" s="15"/>
      <c r="AC4731" s="15"/>
      <c r="AD4731" s="15"/>
      <c r="AE4731" s="15">
        <v>100</v>
      </c>
      <c r="AF4731" s="15" t="s">
        <v>18</v>
      </c>
      <c r="AG4731" s="15" t="s">
        <v>318</v>
      </c>
      <c r="AH4731" s="15" t="s">
        <v>436</v>
      </c>
      <c r="AI4731" s="15" t="s">
        <v>436</v>
      </c>
      <c r="AJ4731" s="15" t="s">
        <v>436</v>
      </c>
      <c r="AK4731" s="15"/>
      <c r="AL4731" s="15"/>
      <c r="AM4731" s="15"/>
      <c r="AN4731" s="15"/>
      <c r="AO4731" s="15"/>
      <c r="AP4731" s="15" t="s">
        <v>146</v>
      </c>
      <c r="AQ4731" s="7"/>
    </row>
    <row r="4732" spans="1:43" ht="15.75" customHeight="1">
      <c r="A4732" s="17">
        <v>37563</v>
      </c>
      <c r="B4732" s="24">
        <v>2002</v>
      </c>
      <c r="C4732" s="24" t="s">
        <v>1905</v>
      </c>
      <c r="D4732" s="24" t="s">
        <v>1894</v>
      </c>
      <c r="E4732" s="7" t="s">
        <v>311</v>
      </c>
      <c r="F4732" s="7" t="s">
        <v>13</v>
      </c>
      <c r="G4732" s="7" t="s">
        <v>228</v>
      </c>
      <c r="H4732" s="7" t="s">
        <v>15</v>
      </c>
      <c r="I4732" s="7">
        <v>1914</v>
      </c>
      <c r="J4732" s="7" t="s">
        <v>119</v>
      </c>
      <c r="K4732" s="10">
        <v>52</v>
      </c>
      <c r="L4732" s="7" t="s">
        <v>16</v>
      </c>
      <c r="M4732" s="10">
        <v>7.3</v>
      </c>
      <c r="N4732" s="10">
        <v>3</v>
      </c>
      <c r="O4732" s="7"/>
      <c r="V4732" s="10">
        <f>SQRT((N4732*N4732)+(O4732*O4732)+((P4732*P4732)+(Q4732*Q4732)+(R4732*R4732)+(S4732*S4732)+(T4732*T4732)+(U4732*U4732)))</f>
        <v>3</v>
      </c>
      <c r="W4732" s="7">
        <v>276</v>
      </c>
      <c r="AC4732" s="9">
        <v>14</v>
      </c>
      <c r="AD4732" s="9"/>
      <c r="AE4732" s="7">
        <v>0</v>
      </c>
      <c r="AG4732" s="7" t="s">
        <v>119</v>
      </c>
      <c r="AH4732" s="7" t="s">
        <v>436</v>
      </c>
      <c r="AI4732" s="7" t="s">
        <v>436</v>
      </c>
      <c r="AJ4732" s="7" t="s">
        <v>436</v>
      </c>
      <c r="AQ4732" s="7"/>
    </row>
    <row r="4733" spans="1:43" ht="15.75" customHeight="1">
      <c r="A4733" s="17">
        <v>37932</v>
      </c>
      <c r="B4733" s="24" t="s">
        <v>1894</v>
      </c>
      <c r="C4733" s="24" t="s">
        <v>1905</v>
      </c>
      <c r="D4733" s="24" t="s">
        <v>1894</v>
      </c>
      <c r="E4733" s="7" t="s">
        <v>311</v>
      </c>
      <c r="F4733" s="7" t="s">
        <v>13</v>
      </c>
      <c r="G4733" s="7" t="s">
        <v>316</v>
      </c>
      <c r="H4733" s="7" t="s">
        <v>15</v>
      </c>
      <c r="I4733" s="7">
        <v>1914</v>
      </c>
      <c r="J4733" s="7" t="s">
        <v>315</v>
      </c>
      <c r="K4733" s="10">
        <v>52</v>
      </c>
      <c r="L4733" s="7" t="s">
        <v>16</v>
      </c>
      <c r="M4733" s="10">
        <v>7.3</v>
      </c>
      <c r="O4733" s="7"/>
      <c r="V4733" s="10" t="s">
        <v>1888</v>
      </c>
      <c r="AC4733" s="9"/>
      <c r="AD4733" s="9"/>
      <c r="AF4733" s="7" t="s">
        <v>318</v>
      </c>
      <c r="AG4733" s="7" t="s">
        <v>318</v>
      </c>
      <c r="AH4733" s="7" t="s">
        <v>436</v>
      </c>
      <c r="AI4733" s="7" t="s">
        <v>436</v>
      </c>
      <c r="AJ4733" s="7" t="s">
        <v>436</v>
      </c>
      <c r="AP4733" s="7" t="s">
        <v>146</v>
      </c>
      <c r="AQ4733" s="7"/>
    </row>
    <row r="4734" spans="1:43" ht="15.75" customHeight="1">
      <c r="A4734" s="17">
        <v>38368</v>
      </c>
      <c r="B4734" s="22" t="s">
        <v>1896</v>
      </c>
      <c r="C4734" s="24" t="s">
        <v>1905</v>
      </c>
      <c r="D4734" s="24" t="s">
        <v>1894</v>
      </c>
      <c r="E4734" s="7" t="s">
        <v>311</v>
      </c>
      <c r="F4734" s="7" t="s">
        <v>13</v>
      </c>
      <c r="G4734" s="7" t="s">
        <v>912</v>
      </c>
      <c r="H4734" s="7" t="s">
        <v>15</v>
      </c>
      <c r="I4734" s="7">
        <v>1914</v>
      </c>
      <c r="J4734" s="7" t="s">
        <v>315</v>
      </c>
      <c r="K4734" s="10">
        <v>52</v>
      </c>
      <c r="L4734" s="7" t="s">
        <v>16</v>
      </c>
      <c r="M4734" s="10">
        <v>7.3</v>
      </c>
      <c r="O4734" s="7"/>
      <c r="V4734" s="10" t="s">
        <v>1888</v>
      </c>
      <c r="W4734" s="7">
        <v>9999</v>
      </c>
      <c r="X4734" s="9"/>
      <c r="Y4734" s="9"/>
      <c r="Z4734" s="9"/>
      <c r="AA4734" s="9"/>
      <c r="AB4734" s="9"/>
      <c r="AC4734" s="9"/>
      <c r="AD4734" s="9"/>
      <c r="AF4734" s="7" t="s">
        <v>18</v>
      </c>
      <c r="AG4734" s="7" t="s">
        <v>318</v>
      </c>
      <c r="AH4734" s="7" t="s">
        <v>436</v>
      </c>
      <c r="AI4734" s="7" t="s">
        <v>436</v>
      </c>
      <c r="AJ4734" s="7" t="s">
        <v>436</v>
      </c>
      <c r="AQ4734" s="7"/>
    </row>
    <row r="4735" spans="1:43" ht="15.75" customHeight="1">
      <c r="A4735" s="17">
        <v>39487</v>
      </c>
      <c r="B4735" s="22" t="s">
        <v>1899</v>
      </c>
      <c r="C4735" s="24" t="s">
        <v>1905</v>
      </c>
      <c r="D4735" s="24" t="s">
        <v>1894</v>
      </c>
      <c r="E4735" s="7" t="s">
        <v>311</v>
      </c>
      <c r="F4735" s="7" t="s">
        <v>13</v>
      </c>
      <c r="G4735" s="7" t="s">
        <v>576</v>
      </c>
      <c r="H4735" s="7" t="s">
        <v>15</v>
      </c>
      <c r="I4735" s="7">
        <v>1914</v>
      </c>
      <c r="J4735" s="7" t="s">
        <v>320</v>
      </c>
      <c r="K4735" s="10">
        <v>52</v>
      </c>
      <c r="L4735" s="7" t="s">
        <v>16</v>
      </c>
      <c r="M4735" s="10">
        <v>7.3</v>
      </c>
      <c r="P4735" s="10"/>
      <c r="Q4735" s="10"/>
      <c r="R4735" s="10"/>
      <c r="S4735" s="10"/>
      <c r="V4735" s="10" t="s">
        <v>1888</v>
      </c>
      <c r="W4735" s="8"/>
      <c r="AG4735" s="7" t="s">
        <v>318</v>
      </c>
      <c r="AH4735" s="7" t="s">
        <v>436</v>
      </c>
      <c r="AI4735" s="7" t="s">
        <v>436</v>
      </c>
      <c r="AJ4735" s="7" t="s">
        <v>436</v>
      </c>
      <c r="AQ4735" s="7"/>
    </row>
    <row r="4736" spans="1:43" ht="15.75" customHeight="1">
      <c r="A4736" s="17">
        <v>40436</v>
      </c>
      <c r="B4736" s="22" t="s">
        <v>1901</v>
      </c>
      <c r="C4736" s="24" t="s">
        <v>1905</v>
      </c>
      <c r="D4736" s="24" t="s">
        <v>1894</v>
      </c>
      <c r="E4736" s="7" t="s">
        <v>311</v>
      </c>
      <c r="F4736" s="7" t="s">
        <v>13</v>
      </c>
      <c r="G4736" s="7" t="s">
        <v>1158</v>
      </c>
      <c r="H4736" s="7" t="s">
        <v>15</v>
      </c>
      <c r="I4736" s="7">
        <v>1914</v>
      </c>
      <c r="J4736" s="7" t="s">
        <v>320</v>
      </c>
      <c r="K4736" s="10">
        <v>52</v>
      </c>
      <c r="L4736" s="7" t="s">
        <v>16</v>
      </c>
      <c r="M4736" s="10">
        <v>7.3</v>
      </c>
      <c r="O4736" s="7"/>
      <c r="V4736" s="10" t="s">
        <v>1888</v>
      </c>
      <c r="W4736" s="7" t="s">
        <v>537</v>
      </c>
      <c r="AF4736" s="7" t="s">
        <v>108</v>
      </c>
      <c r="AG4736" s="7" t="s">
        <v>318</v>
      </c>
      <c r="AH4736" s="7" t="s">
        <v>436</v>
      </c>
      <c r="AI4736" s="7" t="s">
        <v>436</v>
      </c>
      <c r="AJ4736" s="7" t="s">
        <v>436</v>
      </c>
      <c r="AP4736" s="7" t="s">
        <v>1189</v>
      </c>
      <c r="AQ4736" s="7"/>
    </row>
    <row r="4737" spans="1:43" ht="15.75" customHeight="1">
      <c r="A4737" s="19">
        <v>40812</v>
      </c>
      <c r="B4737" s="23" t="s">
        <v>1902</v>
      </c>
      <c r="C4737" s="24" t="s">
        <v>1905</v>
      </c>
      <c r="D4737" s="24" t="s">
        <v>1894</v>
      </c>
      <c r="E4737" s="15" t="s">
        <v>311</v>
      </c>
      <c r="F4737" s="15" t="s">
        <v>13</v>
      </c>
      <c r="G4737" s="15" t="s">
        <v>13</v>
      </c>
      <c r="H4737" s="15" t="s">
        <v>15</v>
      </c>
      <c r="I4737" s="15">
        <v>1914</v>
      </c>
      <c r="J4737" s="16" t="s">
        <v>1577</v>
      </c>
      <c r="K4737" s="10">
        <v>52</v>
      </c>
      <c r="L4737" s="7" t="s">
        <v>16</v>
      </c>
      <c r="M4737" s="10">
        <v>7.3</v>
      </c>
      <c r="N4737" s="16"/>
      <c r="O4737" s="16"/>
      <c r="P4737" s="16"/>
      <c r="Q4737" s="16"/>
      <c r="R4737" s="16"/>
      <c r="S4737" s="16"/>
      <c r="T4737" s="16"/>
      <c r="U4737" s="16"/>
      <c r="V4737" s="10" t="s">
        <v>1888</v>
      </c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7" t="s">
        <v>318</v>
      </c>
      <c r="AH4737" s="15" t="s">
        <v>436</v>
      </c>
      <c r="AI4737" s="15" t="s">
        <v>436</v>
      </c>
      <c r="AJ4737" s="15" t="s">
        <v>436</v>
      </c>
      <c r="AK4737" s="15"/>
      <c r="AL4737" s="15"/>
      <c r="AM4737" s="15"/>
      <c r="AN4737" s="15"/>
      <c r="AO4737" s="15"/>
      <c r="AP4737" s="15"/>
      <c r="AQ4737" s="7"/>
    </row>
    <row r="4738" spans="1:43" ht="15.75" customHeight="1">
      <c r="A4738" s="17">
        <v>37563</v>
      </c>
      <c r="B4738" s="24">
        <v>2002</v>
      </c>
      <c r="C4738" s="24" t="s">
        <v>1905</v>
      </c>
      <c r="D4738" s="24" t="s">
        <v>1888</v>
      </c>
      <c r="E4738" s="7" t="s">
        <v>311</v>
      </c>
      <c r="F4738" s="7" t="s">
        <v>13</v>
      </c>
      <c r="G4738" s="7" t="s">
        <v>228</v>
      </c>
      <c r="H4738" s="7" t="s">
        <v>15</v>
      </c>
      <c r="I4738" s="7">
        <v>1915</v>
      </c>
      <c r="J4738" s="7" t="s">
        <v>119</v>
      </c>
      <c r="K4738" s="10">
        <v>52.5</v>
      </c>
      <c r="L4738" s="7" t="s">
        <v>16</v>
      </c>
      <c r="M4738" s="10">
        <v>8.5</v>
      </c>
      <c r="N4738" s="10">
        <v>3.9</v>
      </c>
      <c r="O4738" s="7"/>
      <c r="V4738" s="10">
        <f t="shared" ref="V4738:V4744" si="217">SQRT((N4738*N4738)+(O4738*O4738)+((P4738*P4738)+(Q4738*Q4738)+(R4738*R4738)+(S4738*S4738)+(T4738*T4738)+(U4738*U4738)))</f>
        <v>3.9</v>
      </c>
      <c r="W4738" s="7">
        <v>9999</v>
      </c>
      <c r="AC4738" s="9" t="s">
        <v>21</v>
      </c>
      <c r="AD4738" s="9"/>
      <c r="AE4738" s="7">
        <v>0</v>
      </c>
      <c r="AG4738" s="7" t="s">
        <v>119</v>
      </c>
      <c r="AH4738" s="7" t="s">
        <v>436</v>
      </c>
      <c r="AI4738" s="7" t="s">
        <v>436</v>
      </c>
      <c r="AJ4738" s="7" t="s">
        <v>436</v>
      </c>
      <c r="AM4738" s="7" t="s">
        <v>106</v>
      </c>
      <c r="AQ4738" s="7"/>
    </row>
    <row r="4739" spans="1:43" ht="15.75" customHeight="1">
      <c r="A4739" s="17">
        <v>37932</v>
      </c>
      <c r="B4739" s="24" t="s">
        <v>1894</v>
      </c>
      <c r="C4739" s="24" t="s">
        <v>1905</v>
      </c>
      <c r="D4739" s="24" t="s">
        <v>1888</v>
      </c>
      <c r="E4739" s="7" t="s">
        <v>311</v>
      </c>
      <c r="F4739" s="7" t="s">
        <v>13</v>
      </c>
      <c r="G4739" s="7" t="s">
        <v>316</v>
      </c>
      <c r="H4739" s="7" t="s">
        <v>15</v>
      </c>
      <c r="I4739" s="7">
        <v>1915</v>
      </c>
      <c r="J4739" s="7" t="s">
        <v>315</v>
      </c>
      <c r="K4739" s="10">
        <v>52.5</v>
      </c>
      <c r="L4739" s="7" t="s">
        <v>16</v>
      </c>
      <c r="M4739" s="10">
        <v>8.5</v>
      </c>
      <c r="N4739" s="10">
        <v>4.3</v>
      </c>
      <c r="O4739" s="7"/>
      <c r="V4739" s="10">
        <f t="shared" si="217"/>
        <v>4.3</v>
      </c>
      <c r="W4739" s="7">
        <v>9999</v>
      </c>
      <c r="AC4739" s="9">
        <v>0</v>
      </c>
      <c r="AD4739" s="9"/>
      <c r="AG4739" s="7" t="s">
        <v>119</v>
      </c>
      <c r="AH4739" s="7" t="s">
        <v>436</v>
      </c>
      <c r="AI4739" s="7" t="s">
        <v>436</v>
      </c>
      <c r="AJ4739" s="7" t="s">
        <v>436</v>
      </c>
      <c r="AQ4739" s="7"/>
    </row>
    <row r="4740" spans="1:43" ht="15.75" customHeight="1">
      <c r="A4740" s="17">
        <v>38368</v>
      </c>
      <c r="B4740" s="22" t="s">
        <v>1896</v>
      </c>
      <c r="C4740" s="24" t="s">
        <v>1905</v>
      </c>
      <c r="D4740" s="24" t="s">
        <v>1888</v>
      </c>
      <c r="E4740" s="7" t="s">
        <v>311</v>
      </c>
      <c r="F4740" s="7" t="s">
        <v>13</v>
      </c>
      <c r="G4740" s="7" t="s">
        <v>912</v>
      </c>
      <c r="H4740" s="7" t="s">
        <v>15</v>
      </c>
      <c r="I4740" s="7">
        <v>1915</v>
      </c>
      <c r="J4740" s="7" t="s">
        <v>315</v>
      </c>
      <c r="K4740" s="10">
        <v>52.5</v>
      </c>
      <c r="L4740" s="7" t="s">
        <v>16</v>
      </c>
      <c r="M4740" s="10">
        <v>8.5</v>
      </c>
      <c r="N4740" s="10">
        <v>5</v>
      </c>
      <c r="O4740" s="7"/>
      <c r="V4740" s="10">
        <f t="shared" si="217"/>
        <v>5</v>
      </c>
      <c r="W4740" s="7">
        <v>392</v>
      </c>
      <c r="AC4740" s="9"/>
      <c r="AD4740" s="9"/>
      <c r="AE4740" s="7">
        <v>0</v>
      </c>
      <c r="AG4740" s="7" t="s">
        <v>119</v>
      </c>
      <c r="AH4740" s="7" t="s">
        <v>436</v>
      </c>
      <c r="AI4740" s="7" t="s">
        <v>436</v>
      </c>
      <c r="AJ4740" s="7" t="s">
        <v>436</v>
      </c>
      <c r="AQ4740" s="7"/>
    </row>
    <row r="4741" spans="1:43" ht="15.75" customHeight="1">
      <c r="A4741" s="17">
        <v>39487</v>
      </c>
      <c r="B4741" s="22" t="s">
        <v>1899</v>
      </c>
      <c r="C4741" s="24" t="s">
        <v>1905</v>
      </c>
      <c r="D4741" s="24" t="s">
        <v>1888</v>
      </c>
      <c r="E4741" s="7" t="s">
        <v>311</v>
      </c>
      <c r="F4741" s="7" t="s">
        <v>13</v>
      </c>
      <c r="G4741" s="7" t="s">
        <v>576</v>
      </c>
      <c r="H4741" s="7" t="s">
        <v>15</v>
      </c>
      <c r="I4741" s="7">
        <v>1915</v>
      </c>
      <c r="J4741" s="7" t="s">
        <v>315</v>
      </c>
      <c r="K4741" s="10">
        <v>52.5</v>
      </c>
      <c r="L4741" s="7" t="s">
        <v>16</v>
      </c>
      <c r="M4741" s="10">
        <v>8.5</v>
      </c>
      <c r="N4741" s="10">
        <v>6.7</v>
      </c>
      <c r="P4741" s="10"/>
      <c r="Q4741" s="10"/>
      <c r="R4741" s="10"/>
      <c r="S4741" s="10"/>
      <c r="V4741" s="10">
        <f t="shared" si="217"/>
        <v>6.7</v>
      </c>
      <c r="W4741" s="8">
        <v>9999</v>
      </c>
      <c r="AG4741" s="7" t="s">
        <v>119</v>
      </c>
      <c r="AH4741" s="7" t="s">
        <v>436</v>
      </c>
      <c r="AI4741" s="7" t="s">
        <v>436</v>
      </c>
      <c r="AJ4741" s="7" t="s">
        <v>436</v>
      </c>
      <c r="AQ4741" s="7"/>
    </row>
    <row r="4742" spans="1:43" ht="15.75" customHeight="1">
      <c r="A4742" s="17">
        <v>40436</v>
      </c>
      <c r="B4742" s="22" t="s">
        <v>1901</v>
      </c>
      <c r="C4742" s="24" t="s">
        <v>1905</v>
      </c>
      <c r="D4742" s="24" t="s">
        <v>1888</v>
      </c>
      <c r="E4742" s="7" t="s">
        <v>311</v>
      </c>
      <c r="F4742" s="7" t="s">
        <v>13</v>
      </c>
      <c r="G4742" s="7" t="s">
        <v>1158</v>
      </c>
      <c r="H4742" s="7" t="s">
        <v>15</v>
      </c>
      <c r="I4742" s="7">
        <v>1915</v>
      </c>
      <c r="J4742" s="7" t="s">
        <v>315</v>
      </c>
      <c r="K4742" s="10">
        <v>52.5</v>
      </c>
      <c r="L4742" s="7" t="s">
        <v>16</v>
      </c>
      <c r="M4742" s="10">
        <v>8.5</v>
      </c>
      <c r="N4742" s="10">
        <v>7.8</v>
      </c>
      <c r="O4742" s="7"/>
      <c r="V4742" s="10">
        <f t="shared" si="217"/>
        <v>7.8</v>
      </c>
      <c r="W4742" s="7">
        <v>9999</v>
      </c>
      <c r="AE4742" s="7">
        <v>0</v>
      </c>
      <c r="AG4742" s="7" t="s">
        <v>119</v>
      </c>
      <c r="AH4742" s="7" t="s">
        <v>436</v>
      </c>
      <c r="AI4742" s="7" t="s">
        <v>106</v>
      </c>
      <c r="AJ4742" s="7" t="s">
        <v>436</v>
      </c>
      <c r="AK4742" s="7" t="s">
        <v>106</v>
      </c>
      <c r="AP4742" s="7" t="s">
        <v>1190</v>
      </c>
      <c r="AQ4742" s="7"/>
    </row>
    <row r="4743" spans="1:43" ht="15.75" customHeight="1">
      <c r="A4743" s="19">
        <v>40812</v>
      </c>
      <c r="B4743" s="23" t="s">
        <v>1902</v>
      </c>
      <c r="C4743" s="24" t="s">
        <v>1905</v>
      </c>
      <c r="D4743" s="24" t="s">
        <v>1888</v>
      </c>
      <c r="E4743" s="15" t="s">
        <v>311</v>
      </c>
      <c r="F4743" s="15" t="s">
        <v>13</v>
      </c>
      <c r="G4743" s="15" t="s">
        <v>13</v>
      </c>
      <c r="H4743" s="15" t="s">
        <v>15</v>
      </c>
      <c r="I4743" s="15">
        <v>1915</v>
      </c>
      <c r="J4743" s="15" t="s">
        <v>315</v>
      </c>
      <c r="K4743" s="16">
        <v>52.5</v>
      </c>
      <c r="L4743" s="15" t="s">
        <v>16</v>
      </c>
      <c r="M4743" s="16">
        <v>8.5</v>
      </c>
      <c r="N4743" s="16">
        <v>9.5</v>
      </c>
      <c r="O4743" s="16"/>
      <c r="P4743" s="16"/>
      <c r="Q4743" s="16"/>
      <c r="R4743" s="16"/>
      <c r="S4743" s="16"/>
      <c r="T4743" s="16"/>
      <c r="U4743" s="16"/>
      <c r="V4743" s="10">
        <f t="shared" si="217"/>
        <v>9.5</v>
      </c>
      <c r="W4743" s="15">
        <v>9999</v>
      </c>
      <c r="X4743" s="15"/>
      <c r="Y4743" s="15"/>
      <c r="Z4743" s="15"/>
      <c r="AA4743" s="15"/>
      <c r="AB4743" s="15"/>
      <c r="AC4743" s="15"/>
      <c r="AD4743" s="15"/>
      <c r="AE4743" s="15">
        <v>4</v>
      </c>
      <c r="AF4743" s="15"/>
      <c r="AG4743" s="15" t="s">
        <v>119</v>
      </c>
      <c r="AH4743" s="15" t="s">
        <v>106</v>
      </c>
      <c r="AI4743" s="15" t="s">
        <v>106</v>
      </c>
      <c r="AJ4743" s="15" t="s">
        <v>436</v>
      </c>
      <c r="AK4743" s="15"/>
      <c r="AL4743" s="15"/>
      <c r="AM4743" s="15"/>
      <c r="AN4743" s="15"/>
      <c r="AO4743" s="15"/>
      <c r="AP4743" s="15"/>
      <c r="AQ4743" s="7"/>
    </row>
    <row r="4744" spans="1:43" ht="15.75" customHeight="1">
      <c r="A4744" s="17">
        <v>41540</v>
      </c>
      <c r="B4744" s="22" t="s">
        <v>2048</v>
      </c>
      <c r="C4744" s="22" t="s">
        <v>1905</v>
      </c>
      <c r="D4744" s="22" t="s">
        <v>1888</v>
      </c>
      <c r="E4744" s="7" t="s">
        <v>311</v>
      </c>
      <c r="F4744" s="7" t="s">
        <v>13</v>
      </c>
      <c r="G4744" s="7" t="s">
        <v>13</v>
      </c>
      <c r="H4744" s="7" t="s">
        <v>15</v>
      </c>
      <c r="I4744" s="7">
        <v>1915</v>
      </c>
      <c r="J4744" s="7" t="s">
        <v>315</v>
      </c>
      <c r="K4744" s="10">
        <v>52.5</v>
      </c>
      <c r="L4744" s="7" t="s">
        <v>16</v>
      </c>
      <c r="M4744" s="10">
        <v>8.5</v>
      </c>
      <c r="N4744" s="10">
        <v>11</v>
      </c>
      <c r="V4744" s="7">
        <f t="shared" si="217"/>
        <v>11</v>
      </c>
      <c r="W4744" s="7">
        <v>9999</v>
      </c>
      <c r="AE4744" s="7">
        <v>9</v>
      </c>
      <c r="AG4744" s="7" t="s">
        <v>119</v>
      </c>
      <c r="AH4744" s="7" t="s">
        <v>106</v>
      </c>
      <c r="AI4744" s="7" t="s">
        <v>106</v>
      </c>
      <c r="AJ4744" s="7" t="s">
        <v>436</v>
      </c>
      <c r="AK4744" s="7" t="s">
        <v>692</v>
      </c>
      <c r="AP4744" s="7" t="s">
        <v>2141</v>
      </c>
      <c r="AQ4744" s="7"/>
    </row>
    <row r="4745" spans="1:43" ht="15.75" customHeight="1">
      <c r="A4745" s="17">
        <v>41988</v>
      </c>
      <c r="B4745" s="22">
        <v>2014</v>
      </c>
      <c r="C4745" s="22" t="s">
        <v>1905</v>
      </c>
      <c r="D4745" s="22" t="s">
        <v>1888</v>
      </c>
      <c r="E4745" s="7" t="s">
        <v>311</v>
      </c>
      <c r="F4745" s="7" t="s">
        <v>13</v>
      </c>
      <c r="G4745" s="7" t="s">
        <v>13</v>
      </c>
      <c r="H4745" s="7" t="s">
        <v>15</v>
      </c>
      <c r="I4745" s="7">
        <v>1915</v>
      </c>
      <c r="J4745" s="7" t="s">
        <v>315</v>
      </c>
      <c r="K4745" s="10">
        <v>52.5</v>
      </c>
      <c r="L4745" s="7" t="s">
        <v>16</v>
      </c>
      <c r="M4745" s="10">
        <v>8.5</v>
      </c>
      <c r="N4745" s="10">
        <v>11.5</v>
      </c>
      <c r="V4745" s="7">
        <v>11.5</v>
      </c>
      <c r="W4745" s="7">
        <v>9999</v>
      </c>
      <c r="AE4745" s="7">
        <v>11</v>
      </c>
      <c r="AG4745" s="7" t="s">
        <v>119</v>
      </c>
      <c r="AH4745" s="7" t="s">
        <v>436</v>
      </c>
      <c r="AI4745" s="7" t="s">
        <v>106</v>
      </c>
      <c r="AJ4745" s="7" t="s">
        <v>436</v>
      </c>
      <c r="AK4745" s="7" t="s">
        <v>318</v>
      </c>
      <c r="AP4745" s="7" t="s">
        <v>2405</v>
      </c>
      <c r="AQ4745" s="7"/>
    </row>
    <row r="4746" spans="1:43" ht="15.75" customHeight="1">
      <c r="A4746" s="17">
        <v>37563</v>
      </c>
      <c r="B4746" s="24">
        <v>2002</v>
      </c>
      <c r="C4746" s="24" t="s">
        <v>1905</v>
      </c>
      <c r="D4746" s="24" t="s">
        <v>1905</v>
      </c>
      <c r="E4746" s="7" t="s">
        <v>311</v>
      </c>
      <c r="F4746" s="7" t="s">
        <v>13</v>
      </c>
      <c r="G4746" s="7" t="s">
        <v>228</v>
      </c>
      <c r="H4746" s="7" t="s">
        <v>15</v>
      </c>
      <c r="I4746" s="7">
        <v>1916</v>
      </c>
      <c r="J4746" s="7" t="s">
        <v>119</v>
      </c>
      <c r="K4746" s="10">
        <v>53.3</v>
      </c>
      <c r="L4746" s="7" t="s">
        <v>16</v>
      </c>
      <c r="M4746" s="10">
        <v>6.2</v>
      </c>
      <c r="N4746" s="10">
        <v>3.3</v>
      </c>
      <c r="O4746" s="7"/>
      <c r="V4746" s="10">
        <f t="shared" ref="V4746:V4753" si="218">SQRT((N4746*N4746)+(O4746*O4746)+((P4746*P4746)+(Q4746*Q4746)+(R4746*R4746)+(S4746*S4746)+(T4746*T4746)+(U4746*U4746)))</f>
        <v>3.3</v>
      </c>
      <c r="W4746" s="7">
        <v>9999</v>
      </c>
      <c r="AC4746" s="9" t="s">
        <v>21</v>
      </c>
      <c r="AD4746" s="9"/>
      <c r="AE4746" s="7">
        <v>0</v>
      </c>
      <c r="AF4746" s="7" t="s">
        <v>18</v>
      </c>
      <c r="AG4746" s="7" t="s">
        <v>318</v>
      </c>
      <c r="AH4746" s="7" t="s">
        <v>436</v>
      </c>
      <c r="AI4746" s="7" t="s">
        <v>436</v>
      </c>
      <c r="AJ4746" s="7" t="s">
        <v>436</v>
      </c>
      <c r="AP4746" s="7" t="s">
        <v>146</v>
      </c>
      <c r="AQ4746" s="7"/>
    </row>
    <row r="4747" spans="1:43" ht="15.75" customHeight="1">
      <c r="A4747" s="17">
        <v>37563</v>
      </c>
      <c r="B4747" s="24">
        <v>2002</v>
      </c>
      <c r="C4747" s="24" t="s">
        <v>1905</v>
      </c>
      <c r="D4747" s="22">
        <v>2014</v>
      </c>
      <c r="E4747" s="7" t="s">
        <v>311</v>
      </c>
      <c r="F4747" s="7" t="s">
        <v>13</v>
      </c>
      <c r="G4747" s="7" t="s">
        <v>228</v>
      </c>
      <c r="H4747" s="7" t="s">
        <v>15</v>
      </c>
      <c r="I4747" s="7">
        <v>1917</v>
      </c>
      <c r="J4747" s="7" t="s">
        <v>119</v>
      </c>
      <c r="K4747" s="10">
        <v>54.8</v>
      </c>
      <c r="L4747" s="7" t="s">
        <v>16</v>
      </c>
      <c r="M4747" s="10">
        <v>8.1999999999999993</v>
      </c>
      <c r="N4747" s="10">
        <v>33.6</v>
      </c>
      <c r="O4747" s="7"/>
      <c r="V4747" s="10">
        <f t="shared" si="218"/>
        <v>33.6</v>
      </c>
      <c r="W4747" s="7">
        <v>9999</v>
      </c>
      <c r="AC4747" s="9" t="s">
        <v>21</v>
      </c>
      <c r="AD4747" s="9"/>
      <c r="AE4747" s="7">
        <v>8</v>
      </c>
      <c r="AG4747" s="7" t="s">
        <v>119</v>
      </c>
      <c r="AH4747" s="7" t="s">
        <v>436</v>
      </c>
      <c r="AI4747" s="7" t="s">
        <v>436</v>
      </c>
      <c r="AJ4747" s="7" t="s">
        <v>436</v>
      </c>
      <c r="AQ4747" s="7"/>
    </row>
    <row r="4748" spans="1:43" ht="15.75" customHeight="1">
      <c r="A4748" s="17">
        <v>37932</v>
      </c>
      <c r="B4748" s="24" t="s">
        <v>1894</v>
      </c>
      <c r="C4748" s="24" t="s">
        <v>1905</v>
      </c>
      <c r="D4748" s="22">
        <v>2014</v>
      </c>
      <c r="E4748" s="7" t="s">
        <v>311</v>
      </c>
      <c r="F4748" s="7" t="s">
        <v>13</v>
      </c>
      <c r="G4748" s="7" t="s">
        <v>316</v>
      </c>
      <c r="H4748" s="7" t="s">
        <v>15</v>
      </c>
      <c r="I4748" s="7">
        <v>1917</v>
      </c>
      <c r="J4748" s="7" t="s">
        <v>315</v>
      </c>
      <c r="K4748" s="10">
        <v>54.8</v>
      </c>
      <c r="L4748" s="7" t="s">
        <v>16</v>
      </c>
      <c r="M4748" s="10">
        <v>8.1999999999999993</v>
      </c>
      <c r="N4748" s="10">
        <v>34.4</v>
      </c>
      <c r="O4748" s="7"/>
      <c r="V4748" s="10">
        <f t="shared" si="218"/>
        <v>34.4</v>
      </c>
      <c r="W4748" s="7">
        <v>9999</v>
      </c>
      <c r="AC4748" s="9"/>
      <c r="AD4748" s="9"/>
      <c r="AE4748" s="7">
        <v>5</v>
      </c>
      <c r="AG4748" s="7" t="s">
        <v>119</v>
      </c>
      <c r="AH4748" s="7" t="s">
        <v>436</v>
      </c>
      <c r="AI4748" s="7" t="s">
        <v>436</v>
      </c>
      <c r="AJ4748" s="7" t="s">
        <v>436</v>
      </c>
      <c r="AQ4748" s="7"/>
    </row>
    <row r="4749" spans="1:43" ht="15.75" customHeight="1">
      <c r="A4749" s="17">
        <v>38368</v>
      </c>
      <c r="B4749" s="22" t="s">
        <v>1896</v>
      </c>
      <c r="C4749" s="22" t="s">
        <v>1905</v>
      </c>
      <c r="D4749" s="22">
        <v>2014</v>
      </c>
      <c r="E4749" s="7" t="s">
        <v>311</v>
      </c>
      <c r="F4749" s="7" t="s">
        <v>13</v>
      </c>
      <c r="G4749" s="7" t="s">
        <v>912</v>
      </c>
      <c r="H4749" s="7" t="s">
        <v>15</v>
      </c>
      <c r="I4749" s="7">
        <v>1917</v>
      </c>
      <c r="J4749" s="7" t="s">
        <v>315</v>
      </c>
      <c r="K4749" s="10">
        <v>54.8</v>
      </c>
      <c r="L4749" s="7" t="s">
        <v>16</v>
      </c>
      <c r="M4749" s="10">
        <v>8.1999999999999993</v>
      </c>
      <c r="N4749" s="10">
        <v>33.799999999999997</v>
      </c>
      <c r="O4749" s="7"/>
      <c r="V4749" s="10">
        <f t="shared" si="218"/>
        <v>33.799999999999997</v>
      </c>
      <c r="W4749" s="7">
        <v>1909</v>
      </c>
      <c r="AE4749" s="7">
        <v>5</v>
      </c>
      <c r="AG4749" s="7" t="s">
        <v>119</v>
      </c>
      <c r="AH4749" s="7" t="s">
        <v>436</v>
      </c>
      <c r="AI4749" s="7" t="s">
        <v>436</v>
      </c>
      <c r="AJ4749" s="7" t="s">
        <v>436</v>
      </c>
      <c r="AQ4749" s="7"/>
    </row>
    <row r="4750" spans="1:43" ht="15.75" customHeight="1">
      <c r="A4750" s="17">
        <v>39487</v>
      </c>
      <c r="B4750" s="22" t="s">
        <v>1899</v>
      </c>
      <c r="C4750" s="22" t="s">
        <v>1905</v>
      </c>
      <c r="D4750" s="22">
        <v>2014</v>
      </c>
      <c r="E4750" s="7" t="s">
        <v>311</v>
      </c>
      <c r="F4750" s="7" t="s">
        <v>13</v>
      </c>
      <c r="G4750" s="7" t="s">
        <v>576</v>
      </c>
      <c r="H4750" s="7" t="s">
        <v>15</v>
      </c>
      <c r="I4750" s="7">
        <v>1917</v>
      </c>
      <c r="J4750" s="7" t="s">
        <v>315</v>
      </c>
      <c r="K4750" s="10">
        <v>54.8</v>
      </c>
      <c r="L4750" s="7" t="s">
        <v>16</v>
      </c>
      <c r="M4750" s="10">
        <v>8.1999999999999993</v>
      </c>
      <c r="N4750" s="10">
        <v>34.5</v>
      </c>
      <c r="P4750" s="10"/>
      <c r="Q4750" s="10"/>
      <c r="R4750" s="10"/>
      <c r="S4750" s="10"/>
      <c r="V4750" s="10">
        <f t="shared" si="218"/>
        <v>34.5</v>
      </c>
      <c r="W4750" s="8">
        <v>9999</v>
      </c>
      <c r="AE4750" s="7">
        <v>4</v>
      </c>
      <c r="AG4750" s="7" t="s">
        <v>119</v>
      </c>
      <c r="AH4750" s="7" t="s">
        <v>436</v>
      </c>
      <c r="AI4750" s="7" t="s">
        <v>436</v>
      </c>
      <c r="AJ4750" s="7" t="s">
        <v>436</v>
      </c>
      <c r="AP4750" s="7" t="s">
        <v>624</v>
      </c>
      <c r="AQ4750" s="7"/>
    </row>
    <row r="4751" spans="1:43" ht="15.75" customHeight="1">
      <c r="A4751" s="17">
        <v>40436</v>
      </c>
      <c r="B4751" s="22" t="s">
        <v>1901</v>
      </c>
      <c r="C4751" s="22" t="s">
        <v>1905</v>
      </c>
      <c r="D4751" s="22">
        <v>2014</v>
      </c>
      <c r="E4751" s="7" t="s">
        <v>311</v>
      </c>
      <c r="F4751" s="7" t="s">
        <v>13</v>
      </c>
      <c r="G4751" s="7" t="s">
        <v>1158</v>
      </c>
      <c r="H4751" s="7" t="s">
        <v>15</v>
      </c>
      <c r="I4751" s="7">
        <v>1917</v>
      </c>
      <c r="J4751" s="7" t="s">
        <v>315</v>
      </c>
      <c r="K4751" s="10">
        <v>54.8</v>
      </c>
      <c r="L4751" s="7" t="s">
        <v>16</v>
      </c>
      <c r="M4751" s="10">
        <v>8.1999999999999993</v>
      </c>
      <c r="N4751" s="10">
        <v>33</v>
      </c>
      <c r="O4751" s="7"/>
      <c r="V4751" s="10">
        <f t="shared" si="218"/>
        <v>33</v>
      </c>
      <c r="W4751" s="7">
        <v>9999</v>
      </c>
      <c r="AE4751" s="7">
        <v>4</v>
      </c>
      <c r="AG4751" s="7" t="s">
        <v>119</v>
      </c>
      <c r="AH4751" s="7" t="s">
        <v>436</v>
      </c>
      <c r="AI4751" s="7" t="s">
        <v>436</v>
      </c>
      <c r="AJ4751" s="7" t="s">
        <v>436</v>
      </c>
      <c r="AQ4751" s="7"/>
    </row>
    <row r="4752" spans="1:43" ht="15.75" customHeight="1">
      <c r="A4752" s="19">
        <v>40813</v>
      </c>
      <c r="B4752" s="23" t="s">
        <v>1902</v>
      </c>
      <c r="C4752" s="23" t="s">
        <v>1905</v>
      </c>
      <c r="D4752" s="22">
        <v>2014</v>
      </c>
      <c r="E4752" s="15" t="s">
        <v>311</v>
      </c>
      <c r="F4752" s="15" t="s">
        <v>13</v>
      </c>
      <c r="G4752" s="15" t="s">
        <v>13</v>
      </c>
      <c r="H4752" s="15" t="s">
        <v>15</v>
      </c>
      <c r="I4752" s="15">
        <v>1917</v>
      </c>
      <c r="J4752" s="15" t="s">
        <v>315</v>
      </c>
      <c r="K4752" s="10">
        <v>54.8</v>
      </c>
      <c r="L4752" s="15" t="s">
        <v>16</v>
      </c>
      <c r="M4752" s="10">
        <v>8.1999999999999993</v>
      </c>
      <c r="N4752" s="16">
        <v>34.1</v>
      </c>
      <c r="O4752" s="16"/>
      <c r="P4752" s="16"/>
      <c r="Q4752" s="16"/>
      <c r="R4752" s="16"/>
      <c r="S4752" s="16"/>
      <c r="T4752" s="16"/>
      <c r="U4752" s="16"/>
      <c r="V4752" s="10">
        <f t="shared" si="218"/>
        <v>34.1</v>
      </c>
      <c r="W4752" s="15">
        <v>9999</v>
      </c>
      <c r="X4752" s="15"/>
      <c r="Y4752" s="15"/>
      <c r="Z4752" s="15"/>
      <c r="AA4752" s="15"/>
      <c r="AB4752" s="15"/>
      <c r="AC4752" s="15"/>
      <c r="AD4752" s="15"/>
      <c r="AE4752" s="15">
        <v>0</v>
      </c>
      <c r="AF4752" s="15"/>
      <c r="AG4752" s="15" t="s">
        <v>119</v>
      </c>
      <c r="AH4752" s="15" t="s">
        <v>436</v>
      </c>
      <c r="AI4752" s="15" t="s">
        <v>436</v>
      </c>
      <c r="AJ4752" s="15" t="s">
        <v>436</v>
      </c>
      <c r="AK4752" s="15"/>
      <c r="AL4752" s="15"/>
      <c r="AM4752" s="15"/>
      <c r="AN4752" s="15"/>
      <c r="AO4752" s="15"/>
      <c r="AP4752" s="15" t="s">
        <v>1643</v>
      </c>
      <c r="AQ4752" s="7"/>
    </row>
    <row r="4753" spans="1:43" ht="15.75" customHeight="1">
      <c r="A4753" s="17">
        <v>41541</v>
      </c>
      <c r="B4753" s="22" t="s">
        <v>2048</v>
      </c>
      <c r="C4753" s="22" t="s">
        <v>1905</v>
      </c>
      <c r="D4753" s="22">
        <v>2014</v>
      </c>
      <c r="E4753" s="7" t="s">
        <v>311</v>
      </c>
      <c r="F4753" s="7" t="s">
        <v>13</v>
      </c>
      <c r="G4753" s="7" t="s">
        <v>13</v>
      </c>
      <c r="H4753" s="7" t="s">
        <v>15</v>
      </c>
      <c r="I4753" s="7">
        <v>1917</v>
      </c>
      <c r="J4753" s="7" t="s">
        <v>315</v>
      </c>
      <c r="K4753" s="10">
        <v>54.8</v>
      </c>
      <c r="L4753" s="7" t="s">
        <v>16</v>
      </c>
      <c r="M4753" s="10">
        <v>8.1999999999999993</v>
      </c>
      <c r="N4753" s="10">
        <v>32.700000000000003</v>
      </c>
      <c r="V4753" s="7">
        <f t="shared" si="218"/>
        <v>32.700000000000003</v>
      </c>
      <c r="W4753" s="7">
        <v>9999</v>
      </c>
      <c r="AE4753" s="7">
        <v>0</v>
      </c>
      <c r="AG4753" s="7" t="s">
        <v>119</v>
      </c>
      <c r="AH4753" s="7" t="s">
        <v>436</v>
      </c>
      <c r="AI4753" s="7" t="s">
        <v>436</v>
      </c>
      <c r="AJ4753" s="7" t="s">
        <v>436</v>
      </c>
      <c r="AP4753" s="7" t="s">
        <v>130</v>
      </c>
      <c r="AQ4753" s="7"/>
    </row>
    <row r="4754" spans="1:43" ht="15.75" customHeight="1">
      <c r="A4754" s="17">
        <v>41994</v>
      </c>
      <c r="B4754" s="22">
        <v>2014</v>
      </c>
      <c r="C4754" s="22" t="s">
        <v>1905</v>
      </c>
      <c r="D4754" s="22">
        <v>2014</v>
      </c>
      <c r="E4754" s="7" t="s">
        <v>311</v>
      </c>
      <c r="F4754" s="7" t="s">
        <v>13</v>
      </c>
      <c r="G4754" s="7" t="s">
        <v>13</v>
      </c>
      <c r="H4754" s="7" t="s">
        <v>15</v>
      </c>
      <c r="I4754" s="7">
        <v>1917</v>
      </c>
      <c r="J4754" s="7" t="s">
        <v>315</v>
      </c>
      <c r="K4754" s="10">
        <v>54.8</v>
      </c>
      <c r="L4754" s="7" t="s">
        <v>16</v>
      </c>
      <c r="M4754" s="10">
        <v>8.1999999999999993</v>
      </c>
      <c r="N4754" s="10">
        <v>32.700000000000003</v>
      </c>
      <c r="V4754" s="7">
        <v>32.700000000000003</v>
      </c>
      <c r="W4754" s="7">
        <v>9999</v>
      </c>
      <c r="AE4754" s="7">
        <v>0</v>
      </c>
      <c r="AF4754" s="7" t="s">
        <v>18</v>
      </c>
      <c r="AG4754" s="7" t="s">
        <v>318</v>
      </c>
      <c r="AH4754" s="7" t="s">
        <v>436</v>
      </c>
      <c r="AI4754" s="7" t="s">
        <v>436</v>
      </c>
      <c r="AJ4754" s="7" t="s">
        <v>436</v>
      </c>
      <c r="AK4754" s="7" t="s">
        <v>436</v>
      </c>
      <c r="AP4754" s="7" t="s">
        <v>146</v>
      </c>
      <c r="AQ4754" s="7"/>
    </row>
    <row r="4755" spans="1:43" ht="15.75" customHeight="1">
      <c r="A4755" s="17">
        <v>37563</v>
      </c>
      <c r="B4755" s="24">
        <v>2002</v>
      </c>
      <c r="C4755" s="24" t="s">
        <v>1905</v>
      </c>
      <c r="D4755" s="24" t="s">
        <v>1905</v>
      </c>
      <c r="E4755" s="7" t="s">
        <v>311</v>
      </c>
      <c r="F4755" s="7" t="s">
        <v>13</v>
      </c>
      <c r="G4755" s="7" t="s">
        <v>228</v>
      </c>
      <c r="H4755" s="7" t="s">
        <v>15</v>
      </c>
      <c r="I4755" s="7">
        <v>1918</v>
      </c>
      <c r="J4755" s="7" t="s">
        <v>119</v>
      </c>
      <c r="K4755" s="10">
        <v>56.4</v>
      </c>
      <c r="L4755" s="7" t="s">
        <v>16</v>
      </c>
      <c r="M4755" s="10">
        <v>8.6</v>
      </c>
      <c r="N4755" s="10">
        <v>22</v>
      </c>
      <c r="O4755" s="7"/>
      <c r="V4755" s="10">
        <f>SQRT((N4755*N4755)+(O4755*O4755)+((P4755*P4755)+(Q4755*Q4755)+(R4755*R4755)+(S4755*S4755)+(T4755*T4755)+(U4755*U4755)))</f>
        <v>22</v>
      </c>
      <c r="W4755" s="7">
        <v>9999</v>
      </c>
      <c r="AC4755" s="9"/>
      <c r="AD4755" s="9"/>
      <c r="AE4755" s="7">
        <v>0</v>
      </c>
      <c r="AF4755" s="7" t="s">
        <v>18</v>
      </c>
      <c r="AG4755" s="7" t="s">
        <v>318</v>
      </c>
      <c r="AH4755" s="7" t="s">
        <v>436</v>
      </c>
      <c r="AI4755" s="7" t="s">
        <v>436</v>
      </c>
      <c r="AJ4755" s="7" t="s">
        <v>436</v>
      </c>
      <c r="AP4755" s="7" t="s">
        <v>146</v>
      </c>
      <c r="AQ4755" s="7"/>
    </row>
    <row r="4756" spans="1:43" ht="15.75" customHeight="1">
      <c r="A4756" s="17">
        <v>38368</v>
      </c>
      <c r="B4756" s="22" t="s">
        <v>1896</v>
      </c>
      <c r="C4756" s="24" t="s">
        <v>1905</v>
      </c>
      <c r="D4756" s="24" t="s">
        <v>1905</v>
      </c>
      <c r="E4756" s="7" t="s">
        <v>311</v>
      </c>
      <c r="F4756" s="7" t="s">
        <v>13</v>
      </c>
      <c r="G4756" s="7" t="s">
        <v>912</v>
      </c>
      <c r="H4756" s="7" t="s">
        <v>15</v>
      </c>
      <c r="I4756" s="7">
        <v>1918</v>
      </c>
      <c r="J4756" s="7" t="s">
        <v>315</v>
      </c>
      <c r="K4756" s="10">
        <v>56.4</v>
      </c>
      <c r="L4756" s="7" t="s">
        <v>16</v>
      </c>
      <c r="M4756" s="10">
        <v>8.6</v>
      </c>
      <c r="O4756" s="7"/>
      <c r="V4756" s="10" t="s">
        <v>1888</v>
      </c>
      <c r="W4756" s="7">
        <v>9999</v>
      </c>
      <c r="X4756" s="9"/>
      <c r="Y4756" s="9"/>
      <c r="Z4756" s="9"/>
      <c r="AA4756" s="9"/>
      <c r="AB4756" s="9"/>
      <c r="AC4756" s="9"/>
      <c r="AD4756" s="9"/>
      <c r="AF4756" s="7" t="s">
        <v>18</v>
      </c>
      <c r="AG4756" s="7" t="s">
        <v>318</v>
      </c>
      <c r="AH4756" s="7" t="s">
        <v>436</v>
      </c>
      <c r="AI4756" s="7" t="s">
        <v>436</v>
      </c>
      <c r="AJ4756" s="7" t="s">
        <v>436</v>
      </c>
      <c r="AQ4756" s="7"/>
    </row>
    <row r="4757" spans="1:43" ht="15.75" customHeight="1">
      <c r="A4757" s="17">
        <v>39487</v>
      </c>
      <c r="B4757" s="22" t="s">
        <v>1899</v>
      </c>
      <c r="C4757" s="24" t="s">
        <v>1905</v>
      </c>
      <c r="D4757" s="24" t="s">
        <v>1905</v>
      </c>
      <c r="E4757" s="7" t="s">
        <v>311</v>
      </c>
      <c r="F4757" s="7" t="s">
        <v>13</v>
      </c>
      <c r="G4757" s="7" t="s">
        <v>576</v>
      </c>
      <c r="H4757" s="7" t="s">
        <v>15</v>
      </c>
      <c r="I4757" s="7">
        <v>1918</v>
      </c>
      <c r="J4757" s="7" t="s">
        <v>315</v>
      </c>
      <c r="K4757" s="10">
        <v>56.4</v>
      </c>
      <c r="L4757" s="7" t="s">
        <v>16</v>
      </c>
      <c r="M4757" s="10">
        <v>8.6</v>
      </c>
      <c r="P4757" s="10"/>
      <c r="Q4757" s="10"/>
      <c r="R4757" s="10"/>
      <c r="S4757" s="10"/>
      <c r="V4757" s="10" t="s">
        <v>1888</v>
      </c>
      <c r="W4757" s="8">
        <v>9999</v>
      </c>
      <c r="AF4757" s="7" t="s">
        <v>18</v>
      </c>
      <c r="AG4757" s="7" t="s">
        <v>318</v>
      </c>
      <c r="AH4757" s="7" t="s">
        <v>436</v>
      </c>
      <c r="AI4757" s="7" t="s">
        <v>436</v>
      </c>
      <c r="AJ4757" s="7" t="s">
        <v>436</v>
      </c>
      <c r="AQ4757" s="7"/>
    </row>
    <row r="4758" spans="1:43" ht="15.75" customHeight="1">
      <c r="A4758" s="17">
        <v>40436</v>
      </c>
      <c r="B4758" s="22" t="s">
        <v>1901</v>
      </c>
      <c r="C4758" s="24" t="s">
        <v>1905</v>
      </c>
      <c r="D4758" s="24" t="s">
        <v>1905</v>
      </c>
      <c r="E4758" s="7" t="s">
        <v>311</v>
      </c>
      <c r="F4758" s="7" t="s">
        <v>13</v>
      </c>
      <c r="G4758" s="7" t="s">
        <v>1158</v>
      </c>
      <c r="H4758" s="7" t="s">
        <v>15</v>
      </c>
      <c r="I4758" s="7">
        <v>1918</v>
      </c>
      <c r="J4758" s="7" t="s">
        <v>315</v>
      </c>
      <c r="K4758" s="10">
        <v>56.4</v>
      </c>
      <c r="L4758" s="7" t="s">
        <v>16</v>
      </c>
      <c r="M4758" s="10">
        <v>8.6</v>
      </c>
      <c r="N4758" s="10">
        <v>21.5</v>
      </c>
      <c r="O4758" s="7"/>
      <c r="V4758" s="10">
        <f>SQRT((N4758*N4758)+(O4758*O4758)+((P4758*P4758)+(Q4758*Q4758)+(R4758*R4758)+(S4758*S4758)+(T4758*T4758)+(U4758*U4758)))</f>
        <v>21.5</v>
      </c>
      <c r="W4758" s="7">
        <v>9999</v>
      </c>
      <c r="AF4758" s="7" t="s">
        <v>18</v>
      </c>
      <c r="AG4758" s="7" t="s">
        <v>318</v>
      </c>
      <c r="AH4758" s="7" t="s">
        <v>436</v>
      </c>
      <c r="AI4758" s="7" t="s">
        <v>436</v>
      </c>
      <c r="AJ4758" s="7" t="s">
        <v>436</v>
      </c>
      <c r="AP4758" s="7" t="s">
        <v>146</v>
      </c>
      <c r="AQ4758" s="7"/>
    </row>
    <row r="4759" spans="1:43" ht="15.75" customHeight="1">
      <c r="A4759" s="19">
        <v>40813</v>
      </c>
      <c r="B4759" s="23" t="s">
        <v>1902</v>
      </c>
      <c r="C4759" s="24" t="s">
        <v>1905</v>
      </c>
      <c r="D4759" s="24" t="s">
        <v>1905</v>
      </c>
      <c r="E4759" s="15" t="s">
        <v>311</v>
      </c>
      <c r="F4759" s="15" t="s">
        <v>13</v>
      </c>
      <c r="G4759" s="15" t="s">
        <v>13</v>
      </c>
      <c r="H4759" s="15" t="s">
        <v>15</v>
      </c>
      <c r="I4759" s="15">
        <v>1918</v>
      </c>
      <c r="J4759" s="15" t="s">
        <v>315</v>
      </c>
      <c r="K4759" s="16">
        <v>56.4</v>
      </c>
      <c r="L4759" s="15" t="s">
        <v>16</v>
      </c>
      <c r="M4759" s="16">
        <v>8.6</v>
      </c>
      <c r="N4759" s="16"/>
      <c r="O4759" s="16"/>
      <c r="P4759" s="16"/>
      <c r="Q4759" s="16"/>
      <c r="R4759" s="16"/>
      <c r="S4759" s="16"/>
      <c r="T4759" s="16"/>
      <c r="U4759" s="16"/>
      <c r="V4759" s="10" t="s">
        <v>1888</v>
      </c>
      <c r="W4759" s="15" t="s">
        <v>18</v>
      </c>
      <c r="X4759" s="15"/>
      <c r="Y4759" s="15"/>
      <c r="Z4759" s="15"/>
      <c r="AA4759" s="15"/>
      <c r="AB4759" s="15"/>
      <c r="AC4759" s="15"/>
      <c r="AD4759" s="15"/>
      <c r="AE4759" s="15"/>
      <c r="AF4759" s="15" t="s">
        <v>18</v>
      </c>
      <c r="AG4759" s="7" t="s">
        <v>318</v>
      </c>
      <c r="AH4759" s="15" t="s">
        <v>436</v>
      </c>
      <c r="AI4759" s="15" t="s">
        <v>436</v>
      </c>
      <c r="AJ4759" s="15" t="s">
        <v>436</v>
      </c>
      <c r="AK4759" s="15"/>
      <c r="AL4759" s="15"/>
      <c r="AM4759" s="15"/>
      <c r="AN4759" s="15"/>
      <c r="AO4759" s="15"/>
      <c r="AP4759" s="15" t="s">
        <v>18</v>
      </c>
      <c r="AQ4759" s="7"/>
    </row>
    <row r="4760" spans="1:43" ht="15.75" customHeight="1">
      <c r="A4760" s="17">
        <v>37563</v>
      </c>
      <c r="B4760" s="24">
        <v>2002</v>
      </c>
      <c r="C4760" s="24" t="s">
        <v>1905</v>
      </c>
      <c r="D4760" s="24" t="s">
        <v>1902</v>
      </c>
      <c r="E4760" s="7" t="s">
        <v>311</v>
      </c>
      <c r="F4760" s="7" t="s">
        <v>13</v>
      </c>
      <c r="G4760" s="7" t="s">
        <v>228</v>
      </c>
      <c r="H4760" s="7" t="s">
        <v>15</v>
      </c>
      <c r="I4760" s="7">
        <v>1919</v>
      </c>
      <c r="J4760" s="7" t="s">
        <v>119</v>
      </c>
      <c r="K4760" s="10">
        <v>56.7</v>
      </c>
      <c r="L4760" s="7" t="s">
        <v>16</v>
      </c>
      <c r="M4760" s="10">
        <v>7.2</v>
      </c>
      <c r="N4760" s="10">
        <v>42.7</v>
      </c>
      <c r="O4760" s="7"/>
      <c r="V4760" s="10">
        <f>SQRT((N4760*N4760)+(O4760*O4760)+((P4760*P4760)+(Q4760*Q4760)+(R4760*R4760)+(S4760*S4760)+(T4760*T4760)+(U4760*U4760)))</f>
        <v>42.7</v>
      </c>
      <c r="W4760" s="7">
        <v>9999</v>
      </c>
      <c r="AC4760" s="9" t="s">
        <v>21</v>
      </c>
      <c r="AD4760" s="9"/>
      <c r="AE4760" s="7">
        <v>25</v>
      </c>
      <c r="AG4760" s="7" t="s">
        <v>119</v>
      </c>
      <c r="AH4760" s="7" t="s">
        <v>436</v>
      </c>
      <c r="AI4760" s="7" t="s">
        <v>436</v>
      </c>
      <c r="AJ4760" s="7" t="s">
        <v>436</v>
      </c>
      <c r="AQ4760" s="7"/>
    </row>
    <row r="4761" spans="1:43" ht="15.75" customHeight="1">
      <c r="A4761" s="17">
        <v>37932</v>
      </c>
      <c r="B4761" s="24" t="s">
        <v>1894</v>
      </c>
      <c r="C4761" s="24" t="s">
        <v>1905</v>
      </c>
      <c r="D4761" s="24" t="s">
        <v>1902</v>
      </c>
      <c r="E4761" s="7" t="s">
        <v>311</v>
      </c>
      <c r="F4761" s="7" t="s">
        <v>13</v>
      </c>
      <c r="G4761" s="7" t="s">
        <v>316</v>
      </c>
      <c r="H4761" s="7" t="s">
        <v>15</v>
      </c>
      <c r="I4761" s="7">
        <v>1919</v>
      </c>
      <c r="J4761" s="7" t="s">
        <v>324</v>
      </c>
      <c r="K4761" s="10">
        <v>56.7</v>
      </c>
      <c r="L4761" s="7" t="s">
        <v>16</v>
      </c>
      <c r="M4761" s="10">
        <v>7.2</v>
      </c>
      <c r="N4761" s="10">
        <v>43.1</v>
      </c>
      <c r="O4761" s="7"/>
      <c r="V4761" s="10">
        <v>43.1</v>
      </c>
      <c r="AC4761" s="9"/>
      <c r="AD4761" s="9"/>
      <c r="AG4761" s="7" t="s">
        <v>119</v>
      </c>
      <c r="AH4761" s="7" t="s">
        <v>436</v>
      </c>
      <c r="AI4761" s="7" t="s">
        <v>436</v>
      </c>
      <c r="AJ4761" s="7" t="s">
        <v>436</v>
      </c>
      <c r="AQ4761" s="7"/>
    </row>
    <row r="4762" spans="1:43" ht="15.75" customHeight="1">
      <c r="A4762" s="17">
        <v>38368</v>
      </c>
      <c r="B4762" s="22" t="s">
        <v>1896</v>
      </c>
      <c r="C4762" s="24" t="s">
        <v>1905</v>
      </c>
      <c r="D4762" s="24" t="s">
        <v>1902</v>
      </c>
      <c r="E4762" s="7" t="s">
        <v>311</v>
      </c>
      <c r="F4762" s="7" t="s">
        <v>13</v>
      </c>
      <c r="G4762" s="7" t="s">
        <v>912</v>
      </c>
      <c r="H4762" s="7" t="s">
        <v>15</v>
      </c>
      <c r="I4762" s="7">
        <v>1919</v>
      </c>
      <c r="J4762" s="7" t="s">
        <v>315</v>
      </c>
      <c r="K4762" s="10">
        <v>56.7</v>
      </c>
      <c r="L4762" s="7" t="s">
        <v>16</v>
      </c>
      <c r="M4762" s="10">
        <v>7.2</v>
      </c>
      <c r="N4762" s="10">
        <v>43.5</v>
      </c>
      <c r="O4762" s="7"/>
      <c r="V4762" s="10">
        <f t="shared" ref="V4762:V4777" si="219">SQRT((N4762*N4762)+(O4762*O4762)+((P4762*P4762)+(Q4762*Q4762)+(R4762*R4762)+(S4762*S4762)+(T4762*T4762)+(U4762*U4762)))</f>
        <v>43.5</v>
      </c>
      <c r="W4762" s="7">
        <v>3218</v>
      </c>
      <c r="AC4762" s="9"/>
      <c r="AD4762" s="9"/>
      <c r="AE4762" s="7">
        <v>30</v>
      </c>
      <c r="AG4762" s="7" t="s">
        <v>119</v>
      </c>
      <c r="AH4762" s="7" t="s">
        <v>436</v>
      </c>
      <c r="AI4762" s="7" t="s">
        <v>436</v>
      </c>
      <c r="AJ4762" s="7" t="s">
        <v>436</v>
      </c>
      <c r="AQ4762" s="7"/>
    </row>
    <row r="4763" spans="1:43" ht="15.75" customHeight="1">
      <c r="A4763" s="17">
        <v>39487</v>
      </c>
      <c r="B4763" s="22" t="s">
        <v>1899</v>
      </c>
      <c r="C4763" s="24" t="s">
        <v>1905</v>
      </c>
      <c r="D4763" s="24" t="s">
        <v>1902</v>
      </c>
      <c r="E4763" s="7" t="s">
        <v>311</v>
      </c>
      <c r="F4763" s="7" t="s">
        <v>13</v>
      </c>
      <c r="G4763" s="7" t="s">
        <v>576</v>
      </c>
      <c r="H4763" s="7" t="s">
        <v>15</v>
      </c>
      <c r="I4763" s="7">
        <v>1919</v>
      </c>
      <c r="J4763" s="7" t="s">
        <v>315</v>
      </c>
      <c r="K4763" s="10">
        <v>56.7</v>
      </c>
      <c r="L4763" s="7" t="s">
        <v>16</v>
      </c>
      <c r="M4763" s="10">
        <v>7.2</v>
      </c>
      <c r="N4763" s="10">
        <v>43.5</v>
      </c>
      <c r="P4763" s="10"/>
      <c r="Q4763" s="10"/>
      <c r="R4763" s="10"/>
      <c r="S4763" s="10"/>
      <c r="V4763" s="10">
        <f t="shared" si="219"/>
        <v>43.5</v>
      </c>
      <c r="W4763" s="8">
        <v>9999</v>
      </c>
      <c r="AE4763" s="7">
        <v>25</v>
      </c>
      <c r="AG4763" s="7" t="s">
        <v>119</v>
      </c>
      <c r="AH4763" s="7" t="s">
        <v>436</v>
      </c>
      <c r="AI4763" s="7" t="s">
        <v>436</v>
      </c>
      <c r="AJ4763" s="7" t="s">
        <v>436</v>
      </c>
      <c r="AQ4763" s="7"/>
    </row>
    <row r="4764" spans="1:43" ht="15.75" customHeight="1">
      <c r="A4764" s="17">
        <v>40436</v>
      </c>
      <c r="B4764" s="22" t="s">
        <v>1901</v>
      </c>
      <c r="C4764" s="24" t="s">
        <v>1905</v>
      </c>
      <c r="D4764" s="24" t="s">
        <v>1902</v>
      </c>
      <c r="E4764" s="7" t="s">
        <v>311</v>
      </c>
      <c r="F4764" s="7" t="s">
        <v>13</v>
      </c>
      <c r="G4764" s="7" t="s">
        <v>1158</v>
      </c>
      <c r="H4764" s="7" t="s">
        <v>15</v>
      </c>
      <c r="I4764" s="7">
        <v>1919</v>
      </c>
      <c r="J4764" s="7" t="s">
        <v>315</v>
      </c>
      <c r="K4764" s="10">
        <v>56.7</v>
      </c>
      <c r="L4764" s="7" t="s">
        <v>16</v>
      </c>
      <c r="M4764" s="10">
        <v>7.2</v>
      </c>
      <c r="N4764" s="10">
        <v>43.8</v>
      </c>
      <c r="O4764" s="7"/>
      <c r="V4764" s="10">
        <f t="shared" si="219"/>
        <v>43.8</v>
      </c>
      <c r="W4764" s="7">
        <v>9999</v>
      </c>
      <c r="AE4764" s="7">
        <v>35</v>
      </c>
      <c r="AG4764" s="7" t="s">
        <v>119</v>
      </c>
      <c r="AH4764" s="7" t="s">
        <v>436</v>
      </c>
      <c r="AI4764" s="7" t="s">
        <v>436</v>
      </c>
      <c r="AJ4764" s="7" t="s">
        <v>436</v>
      </c>
      <c r="AQ4764" s="7"/>
    </row>
    <row r="4765" spans="1:43" ht="15.75" customHeight="1">
      <c r="A4765" s="19">
        <v>40813</v>
      </c>
      <c r="B4765" s="23" t="s">
        <v>1902</v>
      </c>
      <c r="C4765" s="24" t="s">
        <v>1905</v>
      </c>
      <c r="D4765" s="24" t="s">
        <v>1902</v>
      </c>
      <c r="E4765" s="15" t="s">
        <v>311</v>
      </c>
      <c r="F4765" s="15" t="s">
        <v>13</v>
      </c>
      <c r="G4765" s="15" t="s">
        <v>13</v>
      </c>
      <c r="H4765" s="15" t="s">
        <v>15</v>
      </c>
      <c r="I4765" s="15">
        <v>1919</v>
      </c>
      <c r="J4765" s="15" t="s">
        <v>315</v>
      </c>
      <c r="K4765" s="16">
        <v>56.7</v>
      </c>
      <c r="L4765" s="15" t="s">
        <v>16</v>
      </c>
      <c r="M4765" s="16">
        <v>7.2</v>
      </c>
      <c r="N4765" s="16">
        <v>44</v>
      </c>
      <c r="O4765" s="16"/>
      <c r="P4765" s="16"/>
      <c r="Q4765" s="16"/>
      <c r="R4765" s="16"/>
      <c r="S4765" s="16"/>
      <c r="T4765" s="16"/>
      <c r="U4765" s="16"/>
      <c r="V4765" s="10">
        <f t="shared" si="219"/>
        <v>44</v>
      </c>
      <c r="W4765" s="15">
        <v>9999</v>
      </c>
      <c r="X4765" s="15"/>
      <c r="Y4765" s="15"/>
      <c r="Z4765" s="15"/>
      <c r="AA4765" s="15"/>
      <c r="AB4765" s="15"/>
      <c r="AC4765" s="15"/>
      <c r="AD4765" s="15"/>
      <c r="AE4765" s="15">
        <v>20</v>
      </c>
      <c r="AF4765" s="15" t="s">
        <v>18</v>
      </c>
      <c r="AG4765" s="15" t="s">
        <v>318</v>
      </c>
      <c r="AH4765" s="15" t="s">
        <v>436</v>
      </c>
      <c r="AI4765" s="15" t="s">
        <v>436</v>
      </c>
      <c r="AJ4765" s="15" t="s">
        <v>436</v>
      </c>
      <c r="AK4765" s="15"/>
      <c r="AL4765" s="15"/>
      <c r="AM4765" s="15"/>
      <c r="AN4765" s="15"/>
      <c r="AO4765" s="15"/>
      <c r="AP4765" s="15" t="s">
        <v>1648</v>
      </c>
      <c r="AQ4765" s="7"/>
    </row>
    <row r="4766" spans="1:43" ht="15.75" customHeight="1">
      <c r="A4766" s="17">
        <v>37563</v>
      </c>
      <c r="B4766" s="24">
        <v>2002</v>
      </c>
      <c r="C4766" s="24" t="s">
        <v>1905</v>
      </c>
      <c r="D4766" s="24" t="s">
        <v>1901</v>
      </c>
      <c r="E4766" s="7" t="s">
        <v>311</v>
      </c>
      <c r="F4766" s="7" t="s">
        <v>13</v>
      </c>
      <c r="G4766" s="7" t="s">
        <v>228</v>
      </c>
      <c r="H4766" s="7" t="s">
        <v>15</v>
      </c>
      <c r="I4766" s="7">
        <v>1920</v>
      </c>
      <c r="J4766" s="7" t="s">
        <v>119</v>
      </c>
      <c r="K4766" s="10">
        <v>58.7</v>
      </c>
      <c r="L4766" s="7" t="s">
        <v>16</v>
      </c>
      <c r="M4766" s="10">
        <v>4.0999999999999996</v>
      </c>
      <c r="N4766" s="10">
        <v>48</v>
      </c>
      <c r="O4766" s="7"/>
      <c r="V4766" s="10">
        <f t="shared" si="219"/>
        <v>48</v>
      </c>
      <c r="W4766" s="7">
        <v>9999</v>
      </c>
      <c r="AC4766" s="9"/>
      <c r="AD4766" s="9"/>
      <c r="AE4766" s="7">
        <v>5</v>
      </c>
      <c r="AG4766" s="7" t="s">
        <v>119</v>
      </c>
      <c r="AH4766" s="7" t="s">
        <v>436</v>
      </c>
      <c r="AI4766" s="7" t="s">
        <v>436</v>
      </c>
      <c r="AJ4766" s="7" t="s">
        <v>436</v>
      </c>
      <c r="AQ4766" s="7"/>
    </row>
    <row r="4767" spans="1:43" ht="15.75" customHeight="1">
      <c r="A4767" s="17">
        <v>37932</v>
      </c>
      <c r="B4767" s="24" t="s">
        <v>1894</v>
      </c>
      <c r="C4767" s="24" t="s">
        <v>1905</v>
      </c>
      <c r="D4767" s="24" t="s">
        <v>1901</v>
      </c>
      <c r="E4767" s="7" t="s">
        <v>311</v>
      </c>
      <c r="F4767" s="7" t="s">
        <v>13</v>
      </c>
      <c r="G4767" s="7" t="s">
        <v>316</v>
      </c>
      <c r="H4767" s="7" t="s">
        <v>15</v>
      </c>
      <c r="I4767" s="7">
        <v>1920</v>
      </c>
      <c r="J4767" s="7" t="s">
        <v>315</v>
      </c>
      <c r="K4767" s="10">
        <v>58.7</v>
      </c>
      <c r="L4767" s="7" t="s">
        <v>16</v>
      </c>
      <c r="M4767" s="10">
        <v>4.0999999999999996</v>
      </c>
      <c r="N4767" s="10">
        <v>48.8</v>
      </c>
      <c r="O4767" s="7"/>
      <c r="V4767" s="10">
        <f t="shared" si="219"/>
        <v>48.8</v>
      </c>
      <c r="W4767" s="7">
        <v>9999</v>
      </c>
      <c r="AC4767" s="9"/>
      <c r="AD4767" s="9"/>
      <c r="AE4767" s="7">
        <v>15</v>
      </c>
      <c r="AG4767" s="7" t="s">
        <v>119</v>
      </c>
      <c r="AH4767" s="7" t="s">
        <v>436</v>
      </c>
      <c r="AI4767" s="7" t="s">
        <v>436</v>
      </c>
      <c r="AJ4767" s="7" t="s">
        <v>436</v>
      </c>
      <c r="AQ4767" s="7"/>
    </row>
    <row r="4768" spans="1:43" ht="15.75" customHeight="1">
      <c r="A4768" s="17">
        <v>38368</v>
      </c>
      <c r="B4768" s="22" t="s">
        <v>1896</v>
      </c>
      <c r="C4768" s="24" t="s">
        <v>1905</v>
      </c>
      <c r="D4768" s="24" t="s">
        <v>1901</v>
      </c>
      <c r="E4768" s="7" t="s">
        <v>311</v>
      </c>
      <c r="F4768" s="7" t="s">
        <v>13</v>
      </c>
      <c r="G4768" s="7" t="s">
        <v>912</v>
      </c>
      <c r="H4768" s="7" t="s">
        <v>15</v>
      </c>
      <c r="I4768" s="7">
        <v>1920</v>
      </c>
      <c r="J4768" s="7" t="s">
        <v>315</v>
      </c>
      <c r="K4768" s="10">
        <v>58.7</v>
      </c>
      <c r="L4768" s="7" t="s">
        <v>16</v>
      </c>
      <c r="M4768" s="10">
        <v>4.0999999999999996</v>
      </c>
      <c r="N4768" s="10">
        <v>49</v>
      </c>
      <c r="O4768" s="7"/>
      <c r="V4768" s="10">
        <f t="shared" si="219"/>
        <v>49</v>
      </c>
      <c r="W4768" s="7">
        <v>2394</v>
      </c>
      <c r="AC4768" s="9"/>
      <c r="AD4768" s="9"/>
      <c r="AE4768" s="7">
        <v>32</v>
      </c>
      <c r="AG4768" s="7" t="s">
        <v>119</v>
      </c>
      <c r="AH4768" s="7" t="s">
        <v>436</v>
      </c>
      <c r="AI4768" s="7" t="s">
        <v>436</v>
      </c>
      <c r="AJ4768" s="7" t="s">
        <v>436</v>
      </c>
      <c r="AQ4768" s="7"/>
    </row>
    <row r="4769" spans="1:43" ht="15.75" customHeight="1">
      <c r="A4769" s="17">
        <v>39487</v>
      </c>
      <c r="B4769" s="22" t="s">
        <v>1899</v>
      </c>
      <c r="C4769" s="24" t="s">
        <v>1905</v>
      </c>
      <c r="D4769" s="24" t="s">
        <v>1901</v>
      </c>
      <c r="E4769" s="7" t="s">
        <v>311</v>
      </c>
      <c r="F4769" s="7" t="s">
        <v>13</v>
      </c>
      <c r="G4769" s="7" t="s">
        <v>576</v>
      </c>
      <c r="H4769" s="7" t="s">
        <v>15</v>
      </c>
      <c r="I4769" s="7">
        <v>1920</v>
      </c>
      <c r="J4769" s="7" t="s">
        <v>315</v>
      </c>
      <c r="K4769" s="10">
        <v>58.7</v>
      </c>
      <c r="L4769" s="7" t="s">
        <v>16</v>
      </c>
      <c r="M4769" s="10">
        <v>4.0999999999999996</v>
      </c>
      <c r="N4769" s="10">
        <v>48.9</v>
      </c>
      <c r="P4769" s="10"/>
      <c r="Q4769" s="10"/>
      <c r="R4769" s="10"/>
      <c r="S4769" s="10"/>
      <c r="V4769" s="10">
        <f t="shared" si="219"/>
        <v>48.9</v>
      </c>
      <c r="W4769" s="8">
        <v>9999</v>
      </c>
      <c r="AE4769" s="7">
        <v>18</v>
      </c>
      <c r="AG4769" s="7" t="s">
        <v>119</v>
      </c>
      <c r="AH4769" s="7" t="s">
        <v>436</v>
      </c>
      <c r="AI4769" s="7" t="s">
        <v>436</v>
      </c>
      <c r="AJ4769" s="7" t="s">
        <v>436</v>
      </c>
      <c r="AQ4769" s="7"/>
    </row>
    <row r="4770" spans="1:43" ht="15.75" customHeight="1">
      <c r="A4770" s="17">
        <v>40436</v>
      </c>
      <c r="B4770" s="22" t="s">
        <v>1901</v>
      </c>
      <c r="C4770" s="24" t="s">
        <v>1905</v>
      </c>
      <c r="D4770" s="24" t="s">
        <v>1901</v>
      </c>
      <c r="E4770" s="7" t="s">
        <v>311</v>
      </c>
      <c r="F4770" s="7" t="s">
        <v>13</v>
      </c>
      <c r="G4770" s="7" t="s">
        <v>1158</v>
      </c>
      <c r="H4770" s="7" t="s">
        <v>15</v>
      </c>
      <c r="I4770" s="7">
        <v>1920</v>
      </c>
      <c r="J4770" s="7" t="s">
        <v>315</v>
      </c>
      <c r="K4770" s="10">
        <v>58.7</v>
      </c>
      <c r="L4770" s="7" t="s">
        <v>16</v>
      </c>
      <c r="M4770" s="10">
        <v>4.0999999999999996</v>
      </c>
      <c r="N4770" s="10">
        <v>49.5</v>
      </c>
      <c r="O4770" s="7"/>
      <c r="V4770" s="10">
        <f t="shared" si="219"/>
        <v>49.5</v>
      </c>
      <c r="W4770" s="7">
        <v>9999</v>
      </c>
      <c r="AE4770" s="7">
        <v>0</v>
      </c>
      <c r="AF4770" s="7" t="s">
        <v>108</v>
      </c>
      <c r="AG4770" s="7" t="s">
        <v>318</v>
      </c>
      <c r="AH4770" s="7" t="s">
        <v>436</v>
      </c>
      <c r="AI4770" s="7" t="s">
        <v>436</v>
      </c>
      <c r="AJ4770" s="7" t="s">
        <v>436</v>
      </c>
      <c r="AP4770" s="7" t="s">
        <v>1196</v>
      </c>
      <c r="AQ4770" s="7"/>
    </row>
    <row r="4771" spans="1:43" ht="15.75" customHeight="1">
      <c r="A4771" s="19">
        <v>40813</v>
      </c>
      <c r="B4771" s="23" t="s">
        <v>1902</v>
      </c>
      <c r="C4771" s="24" t="s">
        <v>1905</v>
      </c>
      <c r="D4771" s="24" t="s">
        <v>1901</v>
      </c>
      <c r="E4771" s="15" t="s">
        <v>311</v>
      </c>
      <c r="F4771" s="15" t="s">
        <v>13</v>
      </c>
      <c r="G4771" s="15" t="s">
        <v>13</v>
      </c>
      <c r="H4771" s="15" t="s">
        <v>15</v>
      </c>
      <c r="I4771" s="15">
        <v>1920</v>
      </c>
      <c r="J4771" s="15" t="s">
        <v>315</v>
      </c>
      <c r="K4771" s="16">
        <v>58.7</v>
      </c>
      <c r="L4771" s="15" t="s">
        <v>16</v>
      </c>
      <c r="M4771" s="16">
        <v>4.0999999999999996</v>
      </c>
      <c r="N4771" s="16">
        <v>49.3</v>
      </c>
      <c r="O4771" s="16"/>
      <c r="P4771" s="16"/>
      <c r="Q4771" s="16"/>
      <c r="R4771" s="16"/>
      <c r="S4771" s="16"/>
      <c r="T4771" s="16"/>
      <c r="U4771" s="16"/>
      <c r="V4771" s="10">
        <f t="shared" si="219"/>
        <v>49.3</v>
      </c>
      <c r="W4771" s="15">
        <v>9999</v>
      </c>
      <c r="X4771" s="15"/>
      <c r="Y4771" s="15"/>
      <c r="Z4771" s="15"/>
      <c r="AA4771" s="15"/>
      <c r="AB4771" s="15"/>
      <c r="AC4771" s="15"/>
      <c r="AD4771" s="15"/>
      <c r="AE4771" s="15"/>
      <c r="AF4771" s="15" t="s">
        <v>18</v>
      </c>
      <c r="AG4771" s="15" t="s">
        <v>318</v>
      </c>
      <c r="AH4771" s="15" t="s">
        <v>436</v>
      </c>
      <c r="AI4771" s="15" t="s">
        <v>436</v>
      </c>
      <c r="AJ4771" s="15" t="s">
        <v>436</v>
      </c>
      <c r="AK4771" s="15"/>
      <c r="AL4771" s="15"/>
      <c r="AM4771" s="15"/>
      <c r="AN4771" s="15"/>
      <c r="AO4771" s="15"/>
      <c r="AP4771" s="15"/>
      <c r="AQ4771" s="7"/>
    </row>
    <row r="4772" spans="1:43" ht="15.75" customHeight="1">
      <c r="A4772" s="17">
        <v>37563</v>
      </c>
      <c r="B4772" s="24">
        <v>2002</v>
      </c>
      <c r="C4772" s="24" t="s">
        <v>1905</v>
      </c>
      <c r="D4772" s="24" t="s">
        <v>2048</v>
      </c>
      <c r="E4772" s="7" t="s">
        <v>311</v>
      </c>
      <c r="F4772" s="7" t="s">
        <v>13</v>
      </c>
      <c r="G4772" s="7" t="s">
        <v>228</v>
      </c>
      <c r="H4772" s="7" t="s">
        <v>15</v>
      </c>
      <c r="I4772" s="7">
        <v>1921</v>
      </c>
      <c r="J4772" s="7" t="s">
        <v>119</v>
      </c>
      <c r="K4772" s="10">
        <v>59</v>
      </c>
      <c r="L4772" s="7" t="s">
        <v>16</v>
      </c>
      <c r="M4772" s="10">
        <v>7.1</v>
      </c>
      <c r="N4772" s="10">
        <v>30.6</v>
      </c>
      <c r="O4772" s="7"/>
      <c r="V4772" s="10">
        <f t="shared" si="219"/>
        <v>30.6</v>
      </c>
      <c r="W4772" s="7">
        <v>9999</v>
      </c>
      <c r="AC4772" s="9"/>
      <c r="AD4772" s="9"/>
      <c r="AE4772" s="7">
        <v>10</v>
      </c>
      <c r="AG4772" s="7" t="s">
        <v>119</v>
      </c>
      <c r="AH4772" s="7" t="s">
        <v>436</v>
      </c>
      <c r="AI4772" s="7" t="s">
        <v>436</v>
      </c>
      <c r="AJ4772" s="7" t="s">
        <v>436</v>
      </c>
      <c r="AQ4772" s="7"/>
    </row>
    <row r="4773" spans="1:43" ht="15.75" customHeight="1">
      <c r="A4773" s="17">
        <v>37932</v>
      </c>
      <c r="B4773" s="24" t="s">
        <v>1894</v>
      </c>
      <c r="C4773" s="24" t="s">
        <v>1905</v>
      </c>
      <c r="D4773" s="24" t="s">
        <v>2048</v>
      </c>
      <c r="E4773" s="7" t="s">
        <v>311</v>
      </c>
      <c r="F4773" s="7" t="s">
        <v>13</v>
      </c>
      <c r="G4773" s="7" t="s">
        <v>316</v>
      </c>
      <c r="H4773" s="7" t="s">
        <v>15</v>
      </c>
      <c r="I4773" s="7">
        <v>1921</v>
      </c>
      <c r="J4773" s="7" t="s">
        <v>315</v>
      </c>
      <c r="K4773" s="10">
        <v>59</v>
      </c>
      <c r="L4773" s="7" t="s">
        <v>16</v>
      </c>
      <c r="M4773" s="10">
        <v>7.1</v>
      </c>
      <c r="N4773" s="10">
        <v>30.1</v>
      </c>
      <c r="O4773" s="7"/>
      <c r="V4773" s="10">
        <f t="shared" si="219"/>
        <v>30.1</v>
      </c>
      <c r="W4773" s="7">
        <v>9999</v>
      </c>
      <c r="AC4773" s="9"/>
      <c r="AD4773" s="9"/>
      <c r="AE4773" s="7">
        <v>7</v>
      </c>
      <c r="AG4773" s="7" t="s">
        <v>119</v>
      </c>
      <c r="AH4773" s="7" t="s">
        <v>436</v>
      </c>
      <c r="AI4773" s="7" t="s">
        <v>436</v>
      </c>
      <c r="AJ4773" s="7" t="s">
        <v>436</v>
      </c>
      <c r="AQ4773" s="7"/>
    </row>
    <row r="4774" spans="1:43" ht="15.75" customHeight="1">
      <c r="A4774" s="17">
        <v>38368</v>
      </c>
      <c r="B4774" s="22" t="s">
        <v>1896</v>
      </c>
      <c r="C4774" s="24" t="s">
        <v>1905</v>
      </c>
      <c r="D4774" s="24" t="s">
        <v>2048</v>
      </c>
      <c r="E4774" s="7" t="s">
        <v>311</v>
      </c>
      <c r="F4774" s="7" t="s">
        <v>13</v>
      </c>
      <c r="G4774" s="7" t="s">
        <v>912</v>
      </c>
      <c r="H4774" s="7" t="s">
        <v>15</v>
      </c>
      <c r="I4774" s="7">
        <v>1921</v>
      </c>
      <c r="J4774" s="7" t="s">
        <v>315</v>
      </c>
      <c r="K4774" s="10">
        <v>59</v>
      </c>
      <c r="L4774" s="7" t="s">
        <v>16</v>
      </c>
      <c r="M4774" s="10">
        <v>7.1</v>
      </c>
      <c r="N4774" s="10">
        <v>31</v>
      </c>
      <c r="O4774" s="7"/>
      <c r="V4774" s="10">
        <f t="shared" si="219"/>
        <v>31</v>
      </c>
      <c r="W4774" s="7">
        <v>1895</v>
      </c>
      <c r="AC4774" s="9"/>
      <c r="AD4774" s="9"/>
      <c r="AE4774" s="7">
        <v>8</v>
      </c>
      <c r="AG4774" s="7" t="s">
        <v>119</v>
      </c>
      <c r="AH4774" s="7" t="s">
        <v>436</v>
      </c>
      <c r="AI4774" s="7" t="s">
        <v>436</v>
      </c>
      <c r="AJ4774" s="7" t="s">
        <v>436</v>
      </c>
      <c r="AQ4774" s="7"/>
    </row>
    <row r="4775" spans="1:43" ht="15.75" customHeight="1">
      <c r="A4775" s="17">
        <v>39487</v>
      </c>
      <c r="B4775" s="22" t="s">
        <v>1899</v>
      </c>
      <c r="C4775" s="24" t="s">
        <v>1905</v>
      </c>
      <c r="D4775" s="24" t="s">
        <v>2048</v>
      </c>
      <c r="E4775" s="7" t="s">
        <v>311</v>
      </c>
      <c r="F4775" s="7" t="s">
        <v>13</v>
      </c>
      <c r="G4775" s="7" t="s">
        <v>576</v>
      </c>
      <c r="H4775" s="7" t="s">
        <v>15</v>
      </c>
      <c r="I4775" s="7">
        <v>1921</v>
      </c>
      <c r="J4775" s="7" t="s">
        <v>315</v>
      </c>
      <c r="K4775" s="10">
        <v>59</v>
      </c>
      <c r="L4775" s="7" t="s">
        <v>16</v>
      </c>
      <c r="M4775" s="10">
        <v>7.1</v>
      </c>
      <c r="N4775" s="10">
        <v>32</v>
      </c>
      <c r="P4775" s="10"/>
      <c r="Q4775" s="10"/>
      <c r="R4775" s="10"/>
      <c r="S4775" s="10"/>
      <c r="V4775" s="10">
        <f t="shared" si="219"/>
        <v>32</v>
      </c>
      <c r="W4775" s="8">
        <v>9999</v>
      </c>
      <c r="AE4775" s="7">
        <v>10</v>
      </c>
      <c r="AG4775" s="7" t="s">
        <v>119</v>
      </c>
      <c r="AH4775" s="7" t="s">
        <v>436</v>
      </c>
      <c r="AI4775" s="7" t="s">
        <v>436</v>
      </c>
      <c r="AJ4775" s="7" t="s">
        <v>436</v>
      </c>
      <c r="AQ4775" s="7"/>
    </row>
    <row r="4776" spans="1:43" ht="15.75" customHeight="1">
      <c r="A4776" s="17">
        <v>40436</v>
      </c>
      <c r="B4776" s="22" t="s">
        <v>1901</v>
      </c>
      <c r="C4776" s="24" t="s">
        <v>1905</v>
      </c>
      <c r="D4776" s="24" t="s">
        <v>2048</v>
      </c>
      <c r="E4776" s="7" t="s">
        <v>311</v>
      </c>
      <c r="F4776" s="7" t="s">
        <v>13</v>
      </c>
      <c r="G4776" s="7" t="s">
        <v>1158</v>
      </c>
      <c r="H4776" s="7" t="s">
        <v>15</v>
      </c>
      <c r="I4776" s="7">
        <v>1921</v>
      </c>
      <c r="J4776" s="7" t="s">
        <v>315</v>
      </c>
      <c r="K4776" s="10">
        <v>59</v>
      </c>
      <c r="L4776" s="7" t="s">
        <v>16</v>
      </c>
      <c r="M4776" s="10">
        <v>7.1</v>
      </c>
      <c r="N4776" s="10">
        <v>30</v>
      </c>
      <c r="O4776" s="7"/>
      <c r="V4776" s="10">
        <f t="shared" si="219"/>
        <v>30</v>
      </c>
      <c r="W4776" s="7">
        <v>9999</v>
      </c>
      <c r="AE4776" s="7">
        <v>15</v>
      </c>
      <c r="AG4776" s="7" t="s">
        <v>119</v>
      </c>
      <c r="AH4776" s="7" t="s">
        <v>436</v>
      </c>
      <c r="AI4776" s="7" t="s">
        <v>436</v>
      </c>
      <c r="AJ4776" s="7" t="s">
        <v>436</v>
      </c>
      <c r="AP4776" s="7" t="s">
        <v>1197</v>
      </c>
      <c r="AQ4776" s="7"/>
    </row>
    <row r="4777" spans="1:43" ht="15.75" customHeight="1">
      <c r="A4777" s="19">
        <v>40813</v>
      </c>
      <c r="B4777" s="23" t="s">
        <v>1902</v>
      </c>
      <c r="C4777" s="24" t="s">
        <v>1905</v>
      </c>
      <c r="D4777" s="24" t="s">
        <v>2048</v>
      </c>
      <c r="E4777" s="15" t="s">
        <v>311</v>
      </c>
      <c r="F4777" s="15" t="s">
        <v>13</v>
      </c>
      <c r="G4777" s="15" t="s">
        <v>13</v>
      </c>
      <c r="H4777" s="15" t="s">
        <v>15</v>
      </c>
      <c r="I4777" s="15">
        <v>1921</v>
      </c>
      <c r="J4777" s="15" t="s">
        <v>315</v>
      </c>
      <c r="K4777" s="16">
        <v>59</v>
      </c>
      <c r="L4777" s="15" t="s">
        <v>16</v>
      </c>
      <c r="M4777" s="16">
        <v>7.1</v>
      </c>
      <c r="N4777" s="16">
        <v>31.8</v>
      </c>
      <c r="O4777" s="16"/>
      <c r="P4777" s="16"/>
      <c r="Q4777" s="16"/>
      <c r="R4777" s="16"/>
      <c r="S4777" s="16"/>
      <c r="T4777" s="16"/>
      <c r="U4777" s="16"/>
      <c r="V4777" s="10">
        <f t="shared" si="219"/>
        <v>31.8</v>
      </c>
      <c r="W4777" s="15">
        <v>9999</v>
      </c>
      <c r="X4777" s="15"/>
      <c r="Y4777" s="15"/>
      <c r="Z4777" s="15"/>
      <c r="AA4777" s="15"/>
      <c r="AB4777" s="15"/>
      <c r="AC4777" s="15"/>
      <c r="AD4777" s="15"/>
      <c r="AE4777" s="15">
        <v>8</v>
      </c>
      <c r="AF4777" s="15"/>
      <c r="AG4777" s="15" t="s">
        <v>119</v>
      </c>
      <c r="AH4777" s="15" t="s">
        <v>436</v>
      </c>
      <c r="AI4777" s="15" t="s">
        <v>436</v>
      </c>
      <c r="AJ4777" s="15" t="s">
        <v>436</v>
      </c>
      <c r="AK4777" s="15"/>
      <c r="AL4777" s="15"/>
      <c r="AM4777" s="15"/>
      <c r="AN4777" s="15"/>
      <c r="AO4777" s="15"/>
      <c r="AP4777" s="15" t="s">
        <v>1927</v>
      </c>
      <c r="AQ4777" s="7"/>
    </row>
    <row r="4778" spans="1:43" ht="15.75" customHeight="1">
      <c r="A4778" s="17">
        <v>41541</v>
      </c>
      <c r="B4778" s="22" t="s">
        <v>2048</v>
      </c>
      <c r="C4778" s="22" t="s">
        <v>1905</v>
      </c>
      <c r="D4778" s="24" t="s">
        <v>2048</v>
      </c>
      <c r="E4778" s="7" t="s">
        <v>311</v>
      </c>
      <c r="F4778" s="7" t="s">
        <v>13</v>
      </c>
      <c r="G4778" s="7" t="s">
        <v>13</v>
      </c>
      <c r="H4778" s="7" t="s">
        <v>15</v>
      </c>
      <c r="I4778" s="7">
        <v>1921</v>
      </c>
      <c r="J4778" s="7" t="s">
        <v>515</v>
      </c>
      <c r="K4778" s="10">
        <v>59</v>
      </c>
      <c r="L4778" s="7" t="s">
        <v>16</v>
      </c>
      <c r="M4778" s="10">
        <v>7.1</v>
      </c>
      <c r="V4778" s="7" t="s">
        <v>1888</v>
      </c>
      <c r="W4778" s="7" t="s">
        <v>1888</v>
      </c>
      <c r="AG4778" s="7" t="s">
        <v>318</v>
      </c>
      <c r="AH4778" s="7" t="s">
        <v>436</v>
      </c>
      <c r="AI4778" s="7" t="s">
        <v>436</v>
      </c>
      <c r="AJ4778" s="7" t="s">
        <v>436</v>
      </c>
      <c r="AP4778" s="7" t="s">
        <v>2154</v>
      </c>
      <c r="AQ4778" s="7"/>
    </row>
    <row r="4779" spans="1:43" ht="15.75" customHeight="1">
      <c r="A4779" s="17">
        <v>37563</v>
      </c>
      <c r="B4779" s="24">
        <v>2002</v>
      </c>
      <c r="C4779" s="24" t="s">
        <v>1905</v>
      </c>
      <c r="D4779" s="24" t="s">
        <v>1888</v>
      </c>
      <c r="E4779" s="7" t="s">
        <v>311</v>
      </c>
      <c r="F4779" s="7" t="s">
        <v>13</v>
      </c>
      <c r="G4779" s="7" t="s">
        <v>228</v>
      </c>
      <c r="H4779" s="7" t="s">
        <v>15</v>
      </c>
      <c r="I4779" s="7">
        <v>1922</v>
      </c>
      <c r="J4779" s="7" t="s">
        <v>119</v>
      </c>
      <c r="K4779" s="10">
        <v>59.4</v>
      </c>
      <c r="L4779" s="7" t="s">
        <v>16</v>
      </c>
      <c r="M4779" s="10">
        <v>5.4</v>
      </c>
      <c r="N4779" s="10">
        <v>1</v>
      </c>
      <c r="O4779" s="7"/>
      <c r="V4779" s="10">
        <f t="shared" ref="V4779:V4785" si="220">SQRT((N4779*N4779)+(O4779*O4779)+((P4779*P4779)+(Q4779*Q4779)+(R4779*R4779)+(S4779*S4779)+(T4779*T4779)+(U4779*U4779)))</f>
        <v>1</v>
      </c>
      <c r="W4779" s="7">
        <v>145</v>
      </c>
      <c r="AC4779" s="9">
        <v>10</v>
      </c>
      <c r="AD4779" s="9"/>
      <c r="AE4779" s="7">
        <v>0</v>
      </c>
      <c r="AG4779" s="7" t="s">
        <v>119</v>
      </c>
      <c r="AH4779" s="7" t="s">
        <v>436</v>
      </c>
      <c r="AI4779" s="7" t="s">
        <v>436</v>
      </c>
      <c r="AJ4779" s="7" t="s">
        <v>436</v>
      </c>
      <c r="AQ4779" s="7"/>
    </row>
    <row r="4780" spans="1:43" ht="15.75" customHeight="1">
      <c r="A4780" s="17">
        <v>37932</v>
      </c>
      <c r="B4780" s="24" t="s">
        <v>1894</v>
      </c>
      <c r="C4780" s="24" t="s">
        <v>1905</v>
      </c>
      <c r="D4780" s="24" t="s">
        <v>1888</v>
      </c>
      <c r="E4780" s="7" t="s">
        <v>311</v>
      </c>
      <c r="F4780" s="7" t="s">
        <v>13</v>
      </c>
      <c r="G4780" s="7" t="s">
        <v>316</v>
      </c>
      <c r="H4780" s="7" t="s">
        <v>15</v>
      </c>
      <c r="I4780" s="7">
        <v>1922</v>
      </c>
      <c r="J4780" s="7" t="s">
        <v>315</v>
      </c>
      <c r="K4780" s="10">
        <v>59.4</v>
      </c>
      <c r="L4780" s="7" t="s">
        <v>16</v>
      </c>
      <c r="M4780" s="10">
        <v>5.4</v>
      </c>
      <c r="N4780" s="10">
        <v>1.3</v>
      </c>
      <c r="O4780" s="7"/>
      <c r="V4780" s="10">
        <f t="shared" si="220"/>
        <v>1.3</v>
      </c>
      <c r="W4780" s="7">
        <v>180</v>
      </c>
      <c r="AC4780" s="7">
        <v>13</v>
      </c>
      <c r="AG4780" s="7" t="s">
        <v>119</v>
      </c>
      <c r="AH4780" s="7" t="s">
        <v>436</v>
      </c>
      <c r="AI4780" s="7" t="s">
        <v>436</v>
      </c>
      <c r="AJ4780" s="7" t="s">
        <v>436</v>
      </c>
      <c r="AQ4780" s="7"/>
    </row>
    <row r="4781" spans="1:43" ht="15.75" customHeight="1">
      <c r="A4781" s="17">
        <v>38368</v>
      </c>
      <c r="B4781" s="22" t="s">
        <v>1896</v>
      </c>
      <c r="C4781" s="24" t="s">
        <v>1905</v>
      </c>
      <c r="D4781" s="24" t="s">
        <v>1888</v>
      </c>
      <c r="E4781" s="7" t="s">
        <v>311</v>
      </c>
      <c r="F4781" s="7" t="s">
        <v>13</v>
      </c>
      <c r="G4781" s="7" t="s">
        <v>912</v>
      </c>
      <c r="H4781" s="7" t="s">
        <v>15</v>
      </c>
      <c r="I4781" s="7">
        <v>1922</v>
      </c>
      <c r="J4781" s="7" t="s">
        <v>315</v>
      </c>
      <c r="K4781" s="10">
        <v>59.4</v>
      </c>
      <c r="L4781" s="7" t="s">
        <v>16</v>
      </c>
      <c r="M4781" s="10">
        <v>5.4</v>
      </c>
      <c r="N4781" s="10">
        <v>1.8</v>
      </c>
      <c r="O4781" s="7"/>
      <c r="V4781" s="10">
        <f t="shared" si="220"/>
        <v>1.8</v>
      </c>
      <c r="W4781" s="9">
        <v>215</v>
      </c>
      <c r="X4781" s="9"/>
      <c r="Y4781" s="9"/>
      <c r="Z4781" s="9"/>
      <c r="AA4781" s="9"/>
      <c r="AB4781" s="9"/>
      <c r="AC4781" s="9">
        <v>12</v>
      </c>
      <c r="AD4781" s="9"/>
      <c r="AG4781" s="7" t="s">
        <v>119</v>
      </c>
      <c r="AH4781" s="7" t="s">
        <v>436</v>
      </c>
      <c r="AI4781" s="7" t="s">
        <v>436</v>
      </c>
      <c r="AJ4781" s="7" t="s">
        <v>436</v>
      </c>
      <c r="AQ4781" s="7"/>
    </row>
    <row r="4782" spans="1:43" ht="15.75" customHeight="1">
      <c r="A4782" s="17">
        <v>39487</v>
      </c>
      <c r="B4782" s="22" t="s">
        <v>1899</v>
      </c>
      <c r="C4782" s="24" t="s">
        <v>1905</v>
      </c>
      <c r="D4782" s="24" t="s">
        <v>1888</v>
      </c>
      <c r="E4782" s="7" t="s">
        <v>311</v>
      </c>
      <c r="F4782" s="7" t="s">
        <v>13</v>
      </c>
      <c r="G4782" s="7" t="s">
        <v>576</v>
      </c>
      <c r="H4782" s="7" t="s">
        <v>15</v>
      </c>
      <c r="I4782" s="7">
        <v>1922</v>
      </c>
      <c r="J4782" s="7" t="s">
        <v>315</v>
      </c>
      <c r="K4782" s="10">
        <v>59.4</v>
      </c>
      <c r="L4782" s="7" t="s">
        <v>16</v>
      </c>
      <c r="M4782" s="10">
        <v>5.4</v>
      </c>
      <c r="N4782" s="10">
        <v>4.9000000000000004</v>
      </c>
      <c r="P4782" s="10"/>
      <c r="Q4782" s="10"/>
      <c r="R4782" s="10"/>
      <c r="S4782" s="10"/>
      <c r="V4782" s="10">
        <f t="shared" si="220"/>
        <v>4.9000000000000004</v>
      </c>
      <c r="W4782" s="8">
        <v>9999</v>
      </c>
      <c r="AG4782" s="7" t="s">
        <v>119</v>
      </c>
      <c r="AH4782" s="7" t="s">
        <v>436</v>
      </c>
      <c r="AI4782" s="7" t="s">
        <v>436</v>
      </c>
      <c r="AJ4782" s="7" t="s">
        <v>436</v>
      </c>
      <c r="AP4782" s="7" t="s">
        <v>620</v>
      </c>
      <c r="AQ4782" s="7"/>
    </row>
    <row r="4783" spans="1:43" ht="15.75" customHeight="1">
      <c r="A4783" s="17">
        <v>40436</v>
      </c>
      <c r="B4783" s="22" t="s">
        <v>1901</v>
      </c>
      <c r="C4783" s="24" t="s">
        <v>1905</v>
      </c>
      <c r="D4783" s="24" t="s">
        <v>1888</v>
      </c>
      <c r="E4783" s="7" t="s">
        <v>311</v>
      </c>
      <c r="F4783" s="7" t="s">
        <v>13</v>
      </c>
      <c r="G4783" s="7" t="s">
        <v>1158</v>
      </c>
      <c r="H4783" s="7" t="s">
        <v>15</v>
      </c>
      <c r="I4783" s="7">
        <v>1922</v>
      </c>
      <c r="J4783" s="7" t="s">
        <v>315</v>
      </c>
      <c r="K4783" s="10">
        <v>59.4</v>
      </c>
      <c r="L4783" s="7" t="s">
        <v>16</v>
      </c>
      <c r="M4783" s="10">
        <v>5.4</v>
      </c>
      <c r="N4783" s="10">
        <v>3.8</v>
      </c>
      <c r="O4783" s="7"/>
      <c r="V4783" s="10">
        <f t="shared" si="220"/>
        <v>3.8</v>
      </c>
      <c r="W4783" s="7">
        <v>9999</v>
      </c>
      <c r="AE4783" s="7">
        <v>0</v>
      </c>
      <c r="AG4783" s="7" t="s">
        <v>119</v>
      </c>
      <c r="AH4783" s="7" t="s">
        <v>436</v>
      </c>
      <c r="AI4783" s="7" t="s">
        <v>106</v>
      </c>
      <c r="AJ4783" s="7" t="s">
        <v>436</v>
      </c>
      <c r="AP4783" s="7" t="s">
        <v>1198</v>
      </c>
      <c r="AQ4783" s="7"/>
    </row>
    <row r="4784" spans="1:43" ht="15.75" customHeight="1">
      <c r="A4784" s="19">
        <v>40814</v>
      </c>
      <c r="B4784" s="23" t="s">
        <v>1902</v>
      </c>
      <c r="C4784" s="24" t="s">
        <v>1905</v>
      </c>
      <c r="D4784" s="24" t="s">
        <v>1888</v>
      </c>
      <c r="E4784" s="15" t="s">
        <v>311</v>
      </c>
      <c r="F4784" s="15" t="s">
        <v>13</v>
      </c>
      <c r="G4784" s="15" t="s">
        <v>13</v>
      </c>
      <c r="H4784" s="15" t="s">
        <v>15</v>
      </c>
      <c r="I4784" s="15">
        <v>1922</v>
      </c>
      <c r="J4784" s="15" t="s">
        <v>315</v>
      </c>
      <c r="K4784" s="16">
        <v>59.4</v>
      </c>
      <c r="L4784" s="15" t="s">
        <v>16</v>
      </c>
      <c r="M4784" s="16">
        <v>5.4</v>
      </c>
      <c r="N4784" s="16">
        <v>8.6999999999999993</v>
      </c>
      <c r="O4784" s="16"/>
      <c r="P4784" s="16"/>
      <c r="Q4784" s="16"/>
      <c r="R4784" s="16"/>
      <c r="S4784" s="16"/>
      <c r="T4784" s="16"/>
      <c r="U4784" s="16"/>
      <c r="V4784" s="10">
        <f t="shared" si="220"/>
        <v>8.6999999999999993</v>
      </c>
      <c r="W4784" s="15">
        <v>9999</v>
      </c>
      <c r="X4784" s="15"/>
      <c r="Y4784" s="15"/>
      <c r="Z4784" s="15"/>
      <c r="AA4784" s="15"/>
      <c r="AB4784" s="15"/>
      <c r="AC4784" s="15"/>
      <c r="AD4784" s="15"/>
      <c r="AE4784" s="15">
        <v>6</v>
      </c>
      <c r="AF4784" s="15"/>
      <c r="AG4784" s="15" t="s">
        <v>119</v>
      </c>
      <c r="AH4784" s="15" t="s">
        <v>436</v>
      </c>
      <c r="AI4784" s="15" t="s">
        <v>106</v>
      </c>
      <c r="AJ4784" s="15" t="s">
        <v>436</v>
      </c>
      <c r="AK4784" s="15"/>
      <c r="AL4784" s="15"/>
      <c r="AM4784" s="15"/>
      <c r="AN4784" s="15"/>
      <c r="AO4784" s="15"/>
      <c r="AP4784" s="15" t="s">
        <v>1655</v>
      </c>
      <c r="AQ4784" s="7"/>
    </row>
    <row r="4785" spans="1:43" ht="15.75" customHeight="1">
      <c r="A4785" s="17">
        <v>41541</v>
      </c>
      <c r="B4785" s="22" t="s">
        <v>2048</v>
      </c>
      <c r="C4785" s="22" t="s">
        <v>1905</v>
      </c>
      <c r="D4785" s="22" t="s">
        <v>1888</v>
      </c>
      <c r="E4785" s="7" t="s">
        <v>311</v>
      </c>
      <c r="F4785" s="7" t="s">
        <v>13</v>
      </c>
      <c r="G4785" s="7" t="s">
        <v>13</v>
      </c>
      <c r="H4785" s="7" t="s">
        <v>15</v>
      </c>
      <c r="I4785" s="7">
        <v>1922</v>
      </c>
      <c r="J4785" s="7" t="s">
        <v>315</v>
      </c>
      <c r="K4785" s="10">
        <v>59.4</v>
      </c>
      <c r="L4785" s="7" t="s">
        <v>16</v>
      </c>
      <c r="M4785" s="10">
        <v>5.4</v>
      </c>
      <c r="N4785" s="10">
        <v>10.1</v>
      </c>
      <c r="V4785" s="7">
        <f t="shared" si="220"/>
        <v>10.1</v>
      </c>
      <c r="W4785" s="7">
        <v>9999</v>
      </c>
      <c r="AE4785" s="7">
        <v>8</v>
      </c>
      <c r="AG4785" s="7" t="s">
        <v>119</v>
      </c>
      <c r="AH4785" s="7" t="s">
        <v>436</v>
      </c>
      <c r="AI4785" s="7" t="s">
        <v>436</v>
      </c>
      <c r="AJ4785" s="7" t="s">
        <v>436</v>
      </c>
      <c r="AP4785" s="7" t="s">
        <v>2155</v>
      </c>
      <c r="AQ4785" s="7"/>
    </row>
    <row r="4786" spans="1:43" ht="15.75" customHeight="1">
      <c r="A4786" s="17">
        <v>41994</v>
      </c>
      <c r="B4786" s="22">
        <v>2014</v>
      </c>
      <c r="C4786" s="22" t="s">
        <v>1905</v>
      </c>
      <c r="D4786" s="22" t="s">
        <v>1888</v>
      </c>
      <c r="E4786" s="7" t="s">
        <v>311</v>
      </c>
      <c r="F4786" s="7" t="s">
        <v>13</v>
      </c>
      <c r="G4786" s="7" t="s">
        <v>13</v>
      </c>
      <c r="H4786" s="7" t="s">
        <v>15</v>
      </c>
      <c r="I4786" s="7">
        <v>1922</v>
      </c>
      <c r="J4786" s="7" t="s">
        <v>315</v>
      </c>
      <c r="K4786" s="10">
        <v>59.4</v>
      </c>
      <c r="L4786" s="7" t="s">
        <v>16</v>
      </c>
      <c r="M4786" s="10">
        <v>5.4</v>
      </c>
      <c r="N4786" s="10">
        <v>10.6</v>
      </c>
      <c r="V4786" s="7">
        <v>10.6</v>
      </c>
      <c r="W4786" s="7">
        <v>9999</v>
      </c>
      <c r="AE4786" s="7">
        <v>5</v>
      </c>
      <c r="AG4786" s="7" t="s">
        <v>119</v>
      </c>
      <c r="AH4786" s="7" t="s">
        <v>436</v>
      </c>
      <c r="AI4786" s="7" t="s">
        <v>436</v>
      </c>
      <c r="AJ4786" s="7" t="s">
        <v>436</v>
      </c>
      <c r="AK4786" s="7" t="s">
        <v>436</v>
      </c>
      <c r="AQ4786" s="7"/>
    </row>
    <row r="4787" spans="1:43" ht="15.75" customHeight="1">
      <c r="A4787" s="17">
        <v>37563</v>
      </c>
      <c r="B4787" s="24">
        <v>2002</v>
      </c>
      <c r="C4787" s="24" t="s">
        <v>1905</v>
      </c>
      <c r="D4787" s="24" t="s">
        <v>1901</v>
      </c>
      <c r="E4787" s="7" t="s">
        <v>311</v>
      </c>
      <c r="F4787" s="7" t="s">
        <v>13</v>
      </c>
      <c r="G4787" s="7" t="s">
        <v>228</v>
      </c>
      <c r="H4787" s="7" t="s">
        <v>15</v>
      </c>
      <c r="I4787" s="7">
        <v>1923</v>
      </c>
      <c r="J4787" s="7" t="s">
        <v>119</v>
      </c>
      <c r="K4787" s="10">
        <v>64.2</v>
      </c>
      <c r="L4787" s="7" t="s">
        <v>16</v>
      </c>
      <c r="M4787" s="10">
        <v>8.3000000000000007</v>
      </c>
      <c r="N4787" s="10">
        <v>1.1000000000000001</v>
      </c>
      <c r="O4787" s="7"/>
      <c r="V4787" s="10">
        <f>SQRT((N4787*N4787)+(O4787*O4787)+((P4787*P4787)+(Q4787*Q4787)+(R4787*R4787)+(S4787*S4787)+(T4787*T4787)+(U4787*U4787)))</f>
        <v>1.1000000000000001</v>
      </c>
      <c r="W4787" s="7">
        <v>161</v>
      </c>
      <c r="AC4787" s="9">
        <v>8</v>
      </c>
      <c r="AD4787" s="9"/>
      <c r="AE4787" s="7">
        <v>0</v>
      </c>
      <c r="AG4787" s="7" t="s">
        <v>119</v>
      </c>
      <c r="AH4787" s="7" t="s">
        <v>436</v>
      </c>
      <c r="AI4787" s="7" t="s">
        <v>436</v>
      </c>
      <c r="AJ4787" s="7" t="s">
        <v>436</v>
      </c>
      <c r="AQ4787" s="7"/>
    </row>
    <row r="4788" spans="1:43" ht="15.75" customHeight="1">
      <c r="A4788" s="17">
        <v>37932</v>
      </c>
      <c r="B4788" s="24" t="s">
        <v>1894</v>
      </c>
      <c r="C4788" s="24" t="s">
        <v>1905</v>
      </c>
      <c r="D4788" s="24" t="s">
        <v>1901</v>
      </c>
      <c r="E4788" s="7" t="s">
        <v>311</v>
      </c>
      <c r="F4788" s="7" t="s">
        <v>13</v>
      </c>
      <c r="G4788" s="7" t="s">
        <v>316</v>
      </c>
      <c r="H4788" s="7" t="s">
        <v>15</v>
      </c>
      <c r="I4788" s="7">
        <v>1923</v>
      </c>
      <c r="J4788" s="7" t="s">
        <v>315</v>
      </c>
      <c r="K4788" s="10">
        <v>64.2</v>
      </c>
      <c r="L4788" s="7" t="s">
        <v>16</v>
      </c>
      <c r="M4788" s="10">
        <v>8.3000000000000007</v>
      </c>
      <c r="N4788" s="10">
        <v>1.7</v>
      </c>
      <c r="O4788" s="7"/>
      <c r="V4788" s="10">
        <f>SQRT((N4788*N4788)+(O4788*O4788)+((P4788*P4788)+(Q4788*Q4788)+(R4788*R4788)+(S4788*S4788)+(T4788*T4788)+(U4788*U4788)))</f>
        <v>1.7</v>
      </c>
      <c r="W4788" s="7">
        <v>202</v>
      </c>
      <c r="AC4788" s="7">
        <v>10</v>
      </c>
      <c r="AG4788" s="7" t="s">
        <v>119</v>
      </c>
      <c r="AH4788" s="7" t="s">
        <v>436</v>
      </c>
      <c r="AI4788" s="7" t="s">
        <v>436</v>
      </c>
      <c r="AJ4788" s="7" t="s">
        <v>436</v>
      </c>
      <c r="AQ4788" s="7"/>
    </row>
    <row r="4789" spans="1:43" ht="15.75" customHeight="1">
      <c r="A4789" s="20">
        <v>38368</v>
      </c>
      <c r="B4789" s="22" t="s">
        <v>1896</v>
      </c>
      <c r="C4789" s="24" t="s">
        <v>1905</v>
      </c>
      <c r="D4789" s="24" t="s">
        <v>1901</v>
      </c>
      <c r="E4789" s="7" t="s">
        <v>311</v>
      </c>
      <c r="F4789" s="13" t="s">
        <v>13</v>
      </c>
      <c r="G4789" s="13" t="s">
        <v>912</v>
      </c>
      <c r="H4789" s="7" t="s">
        <v>15</v>
      </c>
      <c r="I4789" s="7">
        <v>1923</v>
      </c>
      <c r="J4789" s="7" t="s">
        <v>315</v>
      </c>
      <c r="K4789" s="10">
        <v>64.2</v>
      </c>
      <c r="L4789" s="7" t="s">
        <v>16</v>
      </c>
      <c r="M4789" s="10">
        <v>8.3000000000000007</v>
      </c>
      <c r="N4789" s="10">
        <v>2.1</v>
      </c>
      <c r="O4789" s="7"/>
      <c r="V4789" s="10">
        <f>SQRT((N4789*N4789)+(O4789*O4789)+((P4789*P4789)+(Q4789*Q4789)+(R4789*R4789)+(S4789*S4789)+(T4789*T4789)+(U4789*U4789)))</f>
        <v>2.1</v>
      </c>
      <c r="W4789" s="9">
        <v>232</v>
      </c>
      <c r="X4789" s="9"/>
      <c r="Y4789" s="9"/>
      <c r="Z4789" s="9"/>
      <c r="AA4789" s="9"/>
      <c r="AB4789" s="9"/>
      <c r="AC4789" s="9">
        <v>11</v>
      </c>
      <c r="AD4789" s="9"/>
      <c r="AG4789" s="7" t="s">
        <v>119</v>
      </c>
      <c r="AH4789" s="7" t="s">
        <v>436</v>
      </c>
      <c r="AI4789" s="7" t="s">
        <v>436</v>
      </c>
      <c r="AJ4789" s="7" t="s">
        <v>436</v>
      </c>
      <c r="AQ4789" s="7"/>
    </row>
    <row r="4790" spans="1:43" ht="15.75" customHeight="1">
      <c r="A4790" s="17">
        <v>39487</v>
      </c>
      <c r="B4790" s="22" t="s">
        <v>1899</v>
      </c>
      <c r="C4790" s="24" t="s">
        <v>1905</v>
      </c>
      <c r="D4790" s="24" t="s">
        <v>1901</v>
      </c>
      <c r="E4790" s="7" t="s">
        <v>311</v>
      </c>
      <c r="F4790" s="7" t="s">
        <v>13</v>
      </c>
      <c r="G4790" s="7" t="s">
        <v>576</v>
      </c>
      <c r="H4790" s="7" t="s">
        <v>15</v>
      </c>
      <c r="I4790" s="7">
        <v>1923</v>
      </c>
      <c r="J4790" s="7" t="s">
        <v>315</v>
      </c>
      <c r="K4790" s="10">
        <v>64.2</v>
      </c>
      <c r="L4790" s="7" t="s">
        <v>16</v>
      </c>
      <c r="M4790" s="10">
        <v>8.3000000000000007</v>
      </c>
      <c r="N4790" s="10">
        <v>3.5</v>
      </c>
      <c r="P4790" s="10"/>
      <c r="Q4790" s="10"/>
      <c r="R4790" s="10"/>
      <c r="S4790" s="10"/>
      <c r="V4790" s="10">
        <f>SQRT((N4790*N4790)+(O4790*O4790)+((P4790*P4790)+(Q4790*Q4790)+(R4790*R4790)+(S4790*S4790)+(T4790*T4790)+(U4790*U4790)))</f>
        <v>3.5</v>
      </c>
      <c r="W4790" s="8">
        <v>9999</v>
      </c>
      <c r="AF4790" s="7" t="s">
        <v>18</v>
      </c>
      <c r="AG4790" s="7" t="s">
        <v>119</v>
      </c>
      <c r="AH4790" s="7" t="s">
        <v>436</v>
      </c>
      <c r="AI4790" s="7" t="s">
        <v>436</v>
      </c>
      <c r="AJ4790" s="7" t="s">
        <v>436</v>
      </c>
      <c r="AP4790" s="7" t="s">
        <v>630</v>
      </c>
      <c r="AQ4790" s="7"/>
    </row>
    <row r="4791" spans="1:43" ht="15.75" customHeight="1">
      <c r="A4791" s="17">
        <v>40436</v>
      </c>
      <c r="B4791" s="22" t="s">
        <v>1901</v>
      </c>
      <c r="C4791" s="24" t="s">
        <v>1905</v>
      </c>
      <c r="D4791" s="24" t="s">
        <v>1901</v>
      </c>
      <c r="E4791" s="7" t="s">
        <v>311</v>
      </c>
      <c r="F4791" s="7" t="s">
        <v>13</v>
      </c>
      <c r="G4791" s="7" t="s">
        <v>1158</v>
      </c>
      <c r="H4791" s="7" t="s">
        <v>15</v>
      </c>
      <c r="I4791" s="7">
        <v>1923</v>
      </c>
      <c r="J4791" s="7" t="s">
        <v>315</v>
      </c>
      <c r="K4791" s="10">
        <v>64.2</v>
      </c>
      <c r="L4791" s="7" t="s">
        <v>16</v>
      </c>
      <c r="M4791" s="10">
        <v>8.3000000000000007</v>
      </c>
      <c r="N4791" s="10">
        <v>3.5</v>
      </c>
      <c r="O4791" s="7"/>
      <c r="V4791" s="10">
        <f>SQRT((N4791*N4791)+(O4791*O4791)+((P4791*P4791)+(Q4791*Q4791)+(R4791*R4791)+(S4791*S4791)+(T4791*T4791)+(U4791*U4791)))</f>
        <v>3.5</v>
      </c>
      <c r="W4791" s="7">
        <v>9999</v>
      </c>
      <c r="AF4791" s="7" t="s">
        <v>108</v>
      </c>
      <c r="AG4791" s="7" t="s">
        <v>318</v>
      </c>
      <c r="AH4791" s="7" t="s">
        <v>436</v>
      </c>
      <c r="AI4791" s="7" t="s">
        <v>436</v>
      </c>
      <c r="AJ4791" s="7" t="s">
        <v>436</v>
      </c>
      <c r="AP4791" s="7" t="s">
        <v>1200</v>
      </c>
      <c r="AQ4791" s="7"/>
    </row>
    <row r="4792" spans="1:43" ht="15.75" customHeight="1">
      <c r="A4792" s="19">
        <v>40814</v>
      </c>
      <c r="B4792" s="23" t="s">
        <v>1902</v>
      </c>
      <c r="C4792" s="24" t="s">
        <v>1905</v>
      </c>
      <c r="D4792" s="24" t="s">
        <v>1901</v>
      </c>
      <c r="E4792" s="15" t="s">
        <v>311</v>
      </c>
      <c r="F4792" s="15" t="s">
        <v>13</v>
      </c>
      <c r="G4792" s="15" t="s">
        <v>13</v>
      </c>
      <c r="H4792" s="15" t="s">
        <v>15</v>
      </c>
      <c r="I4792" s="15">
        <v>1923</v>
      </c>
      <c r="J4792" s="15" t="s">
        <v>515</v>
      </c>
      <c r="K4792" s="16">
        <v>64.2</v>
      </c>
      <c r="L4792" s="15" t="s">
        <v>16</v>
      </c>
      <c r="M4792" s="16">
        <v>8.3000000000000007</v>
      </c>
      <c r="N4792" s="16"/>
      <c r="O4792" s="16"/>
      <c r="P4792" s="16"/>
      <c r="Q4792" s="16"/>
      <c r="R4792" s="16"/>
      <c r="S4792" s="16"/>
      <c r="T4792" s="16"/>
      <c r="U4792" s="16"/>
      <c r="V4792" s="10" t="s">
        <v>1888</v>
      </c>
      <c r="W4792" s="15" t="s">
        <v>515</v>
      </c>
      <c r="X4792" s="15"/>
      <c r="Y4792" s="15"/>
      <c r="Z4792" s="15"/>
      <c r="AA4792" s="15"/>
      <c r="AB4792" s="15"/>
      <c r="AC4792" s="15"/>
      <c r="AD4792" s="15"/>
      <c r="AE4792" s="15" t="s">
        <v>515</v>
      </c>
      <c r="AF4792" s="15"/>
      <c r="AG4792" s="15" t="s">
        <v>318</v>
      </c>
      <c r="AH4792" s="15" t="s">
        <v>436</v>
      </c>
      <c r="AI4792" s="15" t="s">
        <v>436</v>
      </c>
      <c r="AJ4792" s="15" t="s">
        <v>436</v>
      </c>
      <c r="AK4792" s="15"/>
      <c r="AL4792" s="15"/>
      <c r="AM4792" s="15"/>
      <c r="AN4792" s="15"/>
      <c r="AO4792" s="15"/>
      <c r="AP4792" s="15" t="s">
        <v>1587</v>
      </c>
      <c r="AQ4792" s="7"/>
    </row>
    <row r="4793" spans="1:43" ht="15.75" customHeight="1">
      <c r="A4793" s="17">
        <v>37563</v>
      </c>
      <c r="B4793" s="24">
        <v>2002</v>
      </c>
      <c r="C4793" s="22" t="s">
        <v>1905</v>
      </c>
      <c r="D4793" s="22" t="s">
        <v>1905</v>
      </c>
      <c r="E4793" s="7" t="s">
        <v>311</v>
      </c>
      <c r="F4793" s="7" t="s">
        <v>13</v>
      </c>
      <c r="G4793" s="7" t="s">
        <v>228</v>
      </c>
      <c r="H4793" s="7" t="s">
        <v>15</v>
      </c>
      <c r="I4793" s="7">
        <v>1924</v>
      </c>
      <c r="J4793" s="7" t="s">
        <v>119</v>
      </c>
      <c r="K4793" s="10">
        <v>64.599999999999994</v>
      </c>
      <c r="L4793" s="7" t="s">
        <v>16</v>
      </c>
      <c r="M4793" s="10">
        <v>8.9</v>
      </c>
      <c r="N4793" s="10">
        <v>0.5</v>
      </c>
      <c r="O4793" s="7"/>
      <c r="V4793" s="10">
        <f>SQRT((N4793*N4793)+(O4793*O4793)+((P4793*P4793)+(Q4793*Q4793)+(R4793*R4793)+(S4793*S4793)+(T4793*T4793)+(U4793*U4793)))</f>
        <v>0.5</v>
      </c>
      <c r="W4793" s="7">
        <v>136</v>
      </c>
      <c r="AC4793" s="9">
        <v>7</v>
      </c>
      <c r="AD4793" s="9"/>
      <c r="AE4793" s="7">
        <v>0</v>
      </c>
      <c r="AF4793" s="7" t="s">
        <v>18</v>
      </c>
      <c r="AG4793" s="7" t="s">
        <v>318</v>
      </c>
      <c r="AH4793" s="7" t="s">
        <v>436</v>
      </c>
      <c r="AI4793" s="7" t="s">
        <v>436</v>
      </c>
      <c r="AJ4793" s="7" t="s">
        <v>436</v>
      </c>
      <c r="AP4793" s="7" t="s">
        <v>146</v>
      </c>
      <c r="AQ4793" s="7"/>
    </row>
    <row r="4794" spans="1:43" ht="15.75" customHeight="1">
      <c r="A4794" s="17">
        <v>38368</v>
      </c>
      <c r="B4794" s="22" t="s">
        <v>1896</v>
      </c>
      <c r="C4794" s="22" t="s">
        <v>1905</v>
      </c>
      <c r="D4794" s="22" t="s">
        <v>1905</v>
      </c>
      <c r="E4794" s="7" t="s">
        <v>311</v>
      </c>
      <c r="F4794" s="7" t="s">
        <v>13</v>
      </c>
      <c r="G4794" s="7" t="s">
        <v>912</v>
      </c>
      <c r="H4794" s="7" t="s">
        <v>15</v>
      </c>
      <c r="I4794" s="7">
        <v>1924</v>
      </c>
      <c r="J4794" s="7" t="s">
        <v>315</v>
      </c>
      <c r="K4794" s="10">
        <v>64.599999999999994</v>
      </c>
      <c r="L4794" s="7" t="s">
        <v>16</v>
      </c>
      <c r="M4794" s="10">
        <v>8.9</v>
      </c>
      <c r="O4794" s="7"/>
      <c r="V4794" s="10" t="s">
        <v>1888</v>
      </c>
      <c r="W4794" s="7">
        <v>9999</v>
      </c>
      <c r="AF4794" s="7" t="s">
        <v>18</v>
      </c>
      <c r="AG4794" s="7" t="s">
        <v>318</v>
      </c>
      <c r="AH4794" s="7" t="s">
        <v>436</v>
      </c>
      <c r="AI4794" s="7" t="s">
        <v>436</v>
      </c>
      <c r="AJ4794" s="7" t="s">
        <v>436</v>
      </c>
      <c r="AQ4794" s="7"/>
    </row>
    <row r="4795" spans="1:43" ht="15.75" customHeight="1">
      <c r="A4795" s="17">
        <v>39487</v>
      </c>
      <c r="B4795" s="22" t="s">
        <v>1899</v>
      </c>
      <c r="C4795" s="22" t="s">
        <v>1905</v>
      </c>
      <c r="D4795" s="22" t="s">
        <v>1905</v>
      </c>
      <c r="E4795" s="7" t="s">
        <v>311</v>
      </c>
      <c r="F4795" s="7" t="s">
        <v>13</v>
      </c>
      <c r="G4795" s="7" t="s">
        <v>576</v>
      </c>
      <c r="H4795" s="7" t="s">
        <v>15</v>
      </c>
      <c r="I4795" s="7">
        <v>1924</v>
      </c>
      <c r="J4795" s="7" t="s">
        <v>320</v>
      </c>
      <c r="K4795" s="10">
        <v>64.599999999999994</v>
      </c>
      <c r="L4795" s="7" t="s">
        <v>16</v>
      </c>
      <c r="M4795" s="10">
        <v>8.9</v>
      </c>
      <c r="P4795" s="10"/>
      <c r="Q4795" s="10"/>
      <c r="R4795" s="10"/>
      <c r="S4795" s="10"/>
      <c r="V4795" s="10" t="s">
        <v>1888</v>
      </c>
      <c r="W4795" s="8"/>
      <c r="AG4795" s="7" t="s">
        <v>318</v>
      </c>
      <c r="AH4795" s="7" t="s">
        <v>436</v>
      </c>
      <c r="AI4795" s="7" t="s">
        <v>436</v>
      </c>
      <c r="AJ4795" s="7" t="s">
        <v>436</v>
      </c>
      <c r="AQ4795" s="7"/>
    </row>
    <row r="4796" spans="1:43" ht="15.75" customHeight="1">
      <c r="A4796" s="17">
        <v>40436</v>
      </c>
      <c r="B4796" s="22" t="s">
        <v>1901</v>
      </c>
      <c r="C4796" s="22" t="s">
        <v>1905</v>
      </c>
      <c r="D4796" s="22" t="s">
        <v>1905</v>
      </c>
      <c r="E4796" s="7" t="s">
        <v>311</v>
      </c>
      <c r="F4796" s="7" t="s">
        <v>13</v>
      </c>
      <c r="G4796" s="7" t="s">
        <v>1158</v>
      </c>
      <c r="H4796" s="7" t="s">
        <v>15</v>
      </c>
      <c r="I4796" s="7">
        <v>1924</v>
      </c>
      <c r="J4796" s="7" t="s">
        <v>320</v>
      </c>
      <c r="K4796" s="10">
        <v>64.599999999999994</v>
      </c>
      <c r="L4796" s="7" t="s">
        <v>16</v>
      </c>
      <c r="M4796" s="10">
        <v>8.9</v>
      </c>
      <c r="O4796" s="7"/>
      <c r="V4796" s="10" t="s">
        <v>1888</v>
      </c>
      <c r="W4796" s="7" t="s">
        <v>537</v>
      </c>
      <c r="AF4796" s="7" t="s">
        <v>108</v>
      </c>
      <c r="AG4796" s="7" t="s">
        <v>318</v>
      </c>
      <c r="AH4796" s="7" t="s">
        <v>436</v>
      </c>
      <c r="AI4796" s="7" t="s">
        <v>436</v>
      </c>
      <c r="AJ4796" s="7" t="s">
        <v>436</v>
      </c>
      <c r="AP4796" s="7" t="s">
        <v>1185</v>
      </c>
      <c r="AQ4796" s="7"/>
    </row>
    <row r="4797" spans="1:43" ht="15.75" customHeight="1">
      <c r="A4797" s="19">
        <v>40814</v>
      </c>
      <c r="B4797" s="23" t="s">
        <v>1902</v>
      </c>
      <c r="C4797" s="22" t="s">
        <v>1905</v>
      </c>
      <c r="D4797" s="22" t="s">
        <v>1905</v>
      </c>
      <c r="E4797" s="15" t="s">
        <v>311</v>
      </c>
      <c r="F4797" s="15" t="s">
        <v>13</v>
      </c>
      <c r="G4797" s="15" t="s">
        <v>13</v>
      </c>
      <c r="H4797" s="15" t="s">
        <v>15</v>
      </c>
      <c r="I4797" s="15">
        <v>1924</v>
      </c>
      <c r="J4797" s="16" t="s">
        <v>1577</v>
      </c>
      <c r="K4797" s="16">
        <v>64.599999999999994</v>
      </c>
      <c r="L4797" s="15" t="s">
        <v>16</v>
      </c>
      <c r="M4797" s="10">
        <v>8.9</v>
      </c>
      <c r="N4797" s="16"/>
      <c r="O4797" s="16"/>
      <c r="P4797" s="16"/>
      <c r="Q4797" s="16"/>
      <c r="R4797" s="16"/>
      <c r="S4797" s="16"/>
      <c r="T4797" s="16"/>
      <c r="U4797" s="16"/>
      <c r="V4797" s="10" t="s">
        <v>1888</v>
      </c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7" t="s">
        <v>318</v>
      </c>
      <c r="AH4797" s="15" t="s">
        <v>436</v>
      </c>
      <c r="AI4797" s="15" t="s">
        <v>436</v>
      </c>
      <c r="AJ4797" s="15" t="s">
        <v>436</v>
      </c>
      <c r="AK4797" s="15"/>
      <c r="AL4797" s="15"/>
      <c r="AM4797" s="15"/>
      <c r="AN4797" s="15"/>
      <c r="AO4797" s="15"/>
      <c r="AP4797" s="15"/>
      <c r="AQ4797" s="7"/>
    </row>
    <row r="4798" spans="1:43" ht="15.75" customHeight="1">
      <c r="A4798" s="17">
        <v>37563</v>
      </c>
      <c r="B4798" s="24">
        <v>2002</v>
      </c>
      <c r="C4798" s="24" t="s">
        <v>1905</v>
      </c>
      <c r="D4798" s="24" t="s">
        <v>1888</v>
      </c>
      <c r="E4798" s="7" t="s">
        <v>311</v>
      </c>
      <c r="F4798" s="7" t="s">
        <v>13</v>
      </c>
      <c r="G4798" s="7" t="s">
        <v>228</v>
      </c>
      <c r="H4798" s="7" t="s">
        <v>15</v>
      </c>
      <c r="I4798" s="7">
        <v>1925</v>
      </c>
      <c r="J4798" s="7" t="s">
        <v>119</v>
      </c>
      <c r="K4798" s="10">
        <v>68.099999999999994</v>
      </c>
      <c r="L4798" s="7" t="s">
        <v>16</v>
      </c>
      <c r="M4798" s="10">
        <v>6.7</v>
      </c>
      <c r="N4798" s="10">
        <v>1.6</v>
      </c>
      <c r="O4798" s="7"/>
      <c r="V4798" s="10">
        <f>SQRT((N4798*N4798)+(O4798*O4798)+((P4798*P4798)+(Q4798*Q4798)+(R4798*R4798)+(S4798*S4798)+(T4798*T4798)+(U4798*U4798)))</f>
        <v>1.6</v>
      </c>
      <c r="W4798" s="7">
        <v>172</v>
      </c>
      <c r="AC4798" s="9">
        <v>11</v>
      </c>
      <c r="AD4798" s="9"/>
      <c r="AE4798" s="7">
        <v>0</v>
      </c>
      <c r="AG4798" s="7" t="s">
        <v>119</v>
      </c>
      <c r="AH4798" s="7" t="s">
        <v>436</v>
      </c>
      <c r="AI4798" s="7" t="s">
        <v>436</v>
      </c>
      <c r="AJ4798" s="7" t="s">
        <v>436</v>
      </c>
      <c r="AQ4798" s="7"/>
    </row>
    <row r="4799" spans="1:43" ht="15.75" customHeight="1">
      <c r="A4799" s="17">
        <v>37932</v>
      </c>
      <c r="B4799" s="24" t="s">
        <v>1894</v>
      </c>
      <c r="C4799" s="24" t="s">
        <v>1905</v>
      </c>
      <c r="D4799" s="24" t="s">
        <v>1888</v>
      </c>
      <c r="E4799" s="7" t="s">
        <v>311</v>
      </c>
      <c r="F4799" s="7" t="s">
        <v>13</v>
      </c>
      <c r="G4799" s="7" t="s">
        <v>316</v>
      </c>
      <c r="H4799" s="7" t="s">
        <v>15</v>
      </c>
      <c r="I4799" s="7">
        <v>1925</v>
      </c>
      <c r="J4799" s="7" t="s">
        <v>315</v>
      </c>
      <c r="K4799" s="10">
        <v>68.099999999999994</v>
      </c>
      <c r="L4799" s="7" t="s">
        <v>16</v>
      </c>
      <c r="M4799" s="10">
        <v>6.7</v>
      </c>
      <c r="N4799" s="10">
        <v>2</v>
      </c>
      <c r="O4799" s="7"/>
      <c r="V4799" s="10">
        <f>SQRT((N4799*N4799)+(O4799*O4799)+((P4799*P4799)+(Q4799*Q4799)+(R4799*R4799)+(S4799*S4799)+(T4799*T4799)+(U4799*U4799)))</f>
        <v>2</v>
      </c>
      <c r="W4799" s="7">
        <v>219</v>
      </c>
      <c r="AC4799" s="7">
        <v>13</v>
      </c>
      <c r="AG4799" s="7" t="s">
        <v>119</v>
      </c>
      <c r="AH4799" s="7" t="s">
        <v>436</v>
      </c>
      <c r="AI4799" s="7" t="s">
        <v>436</v>
      </c>
      <c r="AJ4799" s="7" t="s">
        <v>436</v>
      </c>
      <c r="AQ4799" s="7"/>
    </row>
    <row r="4800" spans="1:43" ht="15.75" customHeight="1">
      <c r="A4800" s="17">
        <v>38370</v>
      </c>
      <c r="B4800" s="22" t="s">
        <v>1896</v>
      </c>
      <c r="C4800" s="24" t="s">
        <v>1905</v>
      </c>
      <c r="D4800" s="24" t="s">
        <v>1888</v>
      </c>
      <c r="E4800" s="7" t="s">
        <v>311</v>
      </c>
      <c r="F4800" s="7" t="s">
        <v>13</v>
      </c>
      <c r="G4800" s="7" t="s">
        <v>927</v>
      </c>
      <c r="H4800" s="7" t="s">
        <v>15</v>
      </c>
      <c r="I4800" s="7">
        <v>1925</v>
      </c>
      <c r="J4800" s="7" t="s">
        <v>315</v>
      </c>
      <c r="K4800" s="10">
        <v>68.099999999999994</v>
      </c>
      <c r="L4800" s="7" t="s">
        <v>16</v>
      </c>
      <c r="M4800" s="10">
        <v>6.7</v>
      </c>
      <c r="N4800" s="10">
        <v>0.7</v>
      </c>
      <c r="O4800" s="7"/>
      <c r="V4800" s="10">
        <v>2.7</v>
      </c>
      <c r="W4800" s="9">
        <v>50</v>
      </c>
      <c r="X4800" s="9"/>
      <c r="Y4800" s="9"/>
      <c r="Z4800" s="9"/>
      <c r="AA4800" s="9"/>
      <c r="AB4800" s="9"/>
      <c r="AC4800" s="9">
        <v>4</v>
      </c>
      <c r="AD4800" s="9"/>
      <c r="AG4800" s="7" t="s">
        <v>119</v>
      </c>
      <c r="AH4800" s="7" t="s">
        <v>436</v>
      </c>
      <c r="AI4800" s="7" t="s">
        <v>436</v>
      </c>
      <c r="AJ4800" s="7" t="s">
        <v>436</v>
      </c>
      <c r="AQ4800" s="7"/>
    </row>
    <row r="4801" spans="1:43" ht="15.75" customHeight="1">
      <c r="A4801" s="17">
        <v>39488</v>
      </c>
      <c r="B4801" s="22" t="s">
        <v>1899</v>
      </c>
      <c r="C4801" s="24" t="s">
        <v>1905</v>
      </c>
      <c r="D4801" s="24" t="s">
        <v>1888</v>
      </c>
      <c r="E4801" s="7" t="s">
        <v>311</v>
      </c>
      <c r="F4801" s="7" t="s">
        <v>13</v>
      </c>
      <c r="G4801" s="7" t="s">
        <v>576</v>
      </c>
      <c r="H4801" s="7" t="s">
        <v>15</v>
      </c>
      <c r="I4801" s="7">
        <v>1925</v>
      </c>
      <c r="J4801" s="7" t="s">
        <v>315</v>
      </c>
      <c r="K4801" s="10">
        <v>68.099999999999994</v>
      </c>
      <c r="L4801" s="7" t="s">
        <v>16</v>
      </c>
      <c r="M4801" s="10">
        <v>6.7</v>
      </c>
      <c r="N4801" s="10">
        <v>3.4</v>
      </c>
      <c r="P4801" s="10"/>
      <c r="Q4801" s="10"/>
      <c r="R4801" s="10"/>
      <c r="S4801" s="10"/>
      <c r="V4801" s="10">
        <f>SQRT((N4801*N4801)+(O4801*O4801)+((P4801*P4801)+(Q4801*Q4801)+(R4801*R4801)+(S4801*S4801)+(T4801*T4801)+(U4801*U4801)))</f>
        <v>3.4</v>
      </c>
      <c r="W4801" s="8">
        <v>9999</v>
      </c>
      <c r="AG4801" s="7" t="s">
        <v>119</v>
      </c>
      <c r="AH4801" s="7" t="s">
        <v>436</v>
      </c>
      <c r="AI4801" s="7" t="s">
        <v>436</v>
      </c>
      <c r="AJ4801" s="7" t="s">
        <v>436</v>
      </c>
      <c r="AQ4801" s="7"/>
    </row>
    <row r="4802" spans="1:43" ht="15.75" customHeight="1">
      <c r="A4802" s="17">
        <v>40436</v>
      </c>
      <c r="B4802" s="22" t="s">
        <v>1901</v>
      </c>
      <c r="C4802" s="24" t="s">
        <v>1905</v>
      </c>
      <c r="D4802" s="24" t="s">
        <v>1888</v>
      </c>
      <c r="E4802" s="7" t="s">
        <v>311</v>
      </c>
      <c r="F4802" s="7" t="s">
        <v>13</v>
      </c>
      <c r="G4802" s="7" t="s">
        <v>1158</v>
      </c>
      <c r="H4802" s="7" t="s">
        <v>15</v>
      </c>
      <c r="I4802" s="7">
        <v>1925</v>
      </c>
      <c r="J4802" s="7" t="s">
        <v>315</v>
      </c>
      <c r="K4802" s="10">
        <v>68.099999999999994</v>
      </c>
      <c r="L4802" s="7" t="s">
        <v>16</v>
      </c>
      <c r="M4802" s="10">
        <v>6.7</v>
      </c>
      <c r="N4802" s="10">
        <v>4</v>
      </c>
      <c r="O4802" s="7"/>
      <c r="V4802" s="10">
        <f>SQRT((N4802*N4802)+(O4802*O4802)+((P4802*P4802)+(Q4802*Q4802)+(R4802*R4802)+(S4802*S4802)+(T4802*T4802)+(U4802*U4802)))</f>
        <v>4</v>
      </c>
      <c r="W4802" s="7">
        <v>9999</v>
      </c>
      <c r="AE4802" s="7">
        <v>0</v>
      </c>
      <c r="AG4802" s="7" t="s">
        <v>119</v>
      </c>
      <c r="AH4802" s="7" t="s">
        <v>436</v>
      </c>
      <c r="AI4802" s="7" t="s">
        <v>436</v>
      </c>
      <c r="AJ4802" s="7" t="s">
        <v>436</v>
      </c>
      <c r="AM4802" s="7" t="s">
        <v>106</v>
      </c>
      <c r="AP4802" s="7" t="s">
        <v>1216</v>
      </c>
      <c r="AQ4802" s="7"/>
    </row>
    <row r="4803" spans="1:43" ht="15.75" customHeight="1">
      <c r="A4803" s="19">
        <v>40814</v>
      </c>
      <c r="B4803" s="23" t="s">
        <v>1902</v>
      </c>
      <c r="C4803" s="24" t="s">
        <v>1905</v>
      </c>
      <c r="D4803" s="24" t="s">
        <v>1888</v>
      </c>
      <c r="E4803" s="15" t="s">
        <v>311</v>
      </c>
      <c r="F4803" s="15" t="s">
        <v>13</v>
      </c>
      <c r="G4803" s="15" t="s">
        <v>13</v>
      </c>
      <c r="H4803" s="15" t="s">
        <v>15</v>
      </c>
      <c r="I4803" s="15">
        <v>1925</v>
      </c>
      <c r="J4803" s="15" t="s">
        <v>315</v>
      </c>
      <c r="K4803" s="16">
        <v>68.099999999999994</v>
      </c>
      <c r="L4803" s="15" t="s">
        <v>16</v>
      </c>
      <c r="M4803" s="16">
        <v>6.7</v>
      </c>
      <c r="N4803" s="16">
        <v>5.8</v>
      </c>
      <c r="O4803" s="16"/>
      <c r="P4803" s="16"/>
      <c r="Q4803" s="16"/>
      <c r="R4803" s="16"/>
      <c r="S4803" s="16"/>
      <c r="T4803" s="16"/>
      <c r="U4803" s="16"/>
      <c r="V4803" s="10">
        <f>SQRT((N4803*N4803)+(O4803*O4803)+((P4803*P4803)+(Q4803*Q4803)+(R4803*R4803)+(S4803*S4803)+(T4803*T4803)+(U4803*U4803)))</f>
        <v>5.8</v>
      </c>
      <c r="W4803" s="15">
        <v>9999</v>
      </c>
      <c r="X4803" s="15"/>
      <c r="Y4803" s="15"/>
      <c r="Z4803" s="15"/>
      <c r="AA4803" s="15"/>
      <c r="AB4803" s="15"/>
      <c r="AC4803" s="15"/>
      <c r="AD4803" s="15"/>
      <c r="AE4803" s="15">
        <v>0</v>
      </c>
      <c r="AF4803" s="15"/>
      <c r="AG4803" s="15" t="s">
        <v>119</v>
      </c>
      <c r="AH4803" s="15" t="s">
        <v>436</v>
      </c>
      <c r="AI4803" s="15" t="s">
        <v>436</v>
      </c>
      <c r="AJ4803" s="15" t="s">
        <v>436</v>
      </c>
      <c r="AK4803" s="15"/>
      <c r="AL4803" s="15"/>
      <c r="AM4803" s="15"/>
      <c r="AN4803" s="15"/>
      <c r="AO4803" s="15"/>
      <c r="AP4803" s="15" t="s">
        <v>1667</v>
      </c>
      <c r="AQ4803" s="7"/>
    </row>
    <row r="4804" spans="1:43" ht="15.75" customHeight="1">
      <c r="A4804" s="17">
        <v>41543</v>
      </c>
      <c r="B4804" s="22" t="s">
        <v>2048</v>
      </c>
      <c r="C4804" s="22" t="s">
        <v>1905</v>
      </c>
      <c r="D4804" s="22" t="s">
        <v>1888</v>
      </c>
      <c r="E4804" s="7" t="s">
        <v>311</v>
      </c>
      <c r="F4804" s="7" t="s">
        <v>13</v>
      </c>
      <c r="G4804" s="7" t="s">
        <v>13</v>
      </c>
      <c r="H4804" s="7" t="s">
        <v>15</v>
      </c>
      <c r="I4804" s="7">
        <v>1925</v>
      </c>
      <c r="J4804" s="7" t="s">
        <v>315</v>
      </c>
      <c r="K4804" s="10">
        <v>68.099999999999994</v>
      </c>
      <c r="L4804" s="7" t="s">
        <v>16</v>
      </c>
      <c r="M4804" s="10">
        <v>6.7</v>
      </c>
      <c r="N4804" s="10">
        <v>6.8</v>
      </c>
      <c r="V4804" s="7">
        <f>SQRT((N4804*N4804)+(O4804*O4804)+((P4804*P4804)+(Q4804*Q4804)+(R4804*R4804)+(S4804*S4804)+(T4804*T4804)+(U4804*U4804)))</f>
        <v>6.8</v>
      </c>
      <c r="W4804" s="7">
        <v>9999</v>
      </c>
      <c r="AE4804" s="7">
        <v>1</v>
      </c>
      <c r="AG4804" s="7" t="s">
        <v>119</v>
      </c>
      <c r="AH4804" s="7" t="s">
        <v>436</v>
      </c>
      <c r="AI4804" s="7" t="s">
        <v>436</v>
      </c>
      <c r="AJ4804" s="7" t="s">
        <v>436</v>
      </c>
      <c r="AM4804" s="7" t="s">
        <v>318</v>
      </c>
      <c r="AP4804" s="7" t="s">
        <v>1667</v>
      </c>
      <c r="AQ4804" s="7"/>
    </row>
    <row r="4805" spans="1:43" ht="15.75" customHeight="1">
      <c r="A4805" s="17">
        <v>41994</v>
      </c>
      <c r="B4805" s="22">
        <v>2014</v>
      </c>
      <c r="C4805" s="22" t="s">
        <v>1905</v>
      </c>
      <c r="D4805" s="22" t="s">
        <v>1888</v>
      </c>
      <c r="E4805" s="7" t="s">
        <v>311</v>
      </c>
      <c r="F4805" s="7" t="s">
        <v>13</v>
      </c>
      <c r="G4805" s="7" t="s">
        <v>13</v>
      </c>
      <c r="H4805" s="7" t="s">
        <v>15</v>
      </c>
      <c r="I4805" s="7">
        <v>1925</v>
      </c>
      <c r="J4805" s="7" t="s">
        <v>315</v>
      </c>
      <c r="K4805" s="10">
        <v>68.099999999999994</v>
      </c>
      <c r="L4805" s="7" t="s">
        <v>16</v>
      </c>
      <c r="M4805" s="10">
        <v>6.7</v>
      </c>
      <c r="N4805" s="10">
        <v>7.1</v>
      </c>
      <c r="V4805" s="7">
        <v>7.1</v>
      </c>
      <c r="W4805" s="7">
        <v>9999</v>
      </c>
      <c r="AE4805" s="7">
        <v>2</v>
      </c>
      <c r="AG4805" s="7" t="s">
        <v>119</v>
      </c>
      <c r="AH4805" s="7" t="s">
        <v>436</v>
      </c>
      <c r="AI4805" s="7" t="s">
        <v>436</v>
      </c>
      <c r="AJ4805" s="7" t="s">
        <v>436</v>
      </c>
      <c r="AK4805" s="7" t="s">
        <v>436</v>
      </c>
      <c r="AP4805" s="7" t="s">
        <v>2406</v>
      </c>
      <c r="AQ4805" s="7"/>
    </row>
    <row r="4806" spans="1:43" ht="15.75" customHeight="1">
      <c r="A4806" s="17">
        <v>37563</v>
      </c>
      <c r="B4806" s="24">
        <v>2002</v>
      </c>
      <c r="C4806" s="24" t="s">
        <v>1905</v>
      </c>
      <c r="D4806" s="24" t="s">
        <v>1901</v>
      </c>
      <c r="E4806" s="7" t="s">
        <v>311</v>
      </c>
      <c r="F4806" s="7" t="s">
        <v>13</v>
      </c>
      <c r="G4806" s="7" t="s">
        <v>228</v>
      </c>
      <c r="H4806" s="7" t="s">
        <v>15</v>
      </c>
      <c r="I4806" s="7">
        <v>1926</v>
      </c>
      <c r="J4806" s="7" t="s">
        <v>119</v>
      </c>
      <c r="K4806" s="10">
        <v>70.2</v>
      </c>
      <c r="L4806" s="7" t="s">
        <v>16</v>
      </c>
      <c r="M4806" s="10">
        <v>4.0999999999999996</v>
      </c>
      <c r="N4806" s="10">
        <v>1.6</v>
      </c>
      <c r="O4806" s="7"/>
      <c r="V4806" s="10">
        <f>SQRT((N4806*N4806)+(O4806*O4806)+((P4806*P4806)+(Q4806*Q4806)+(R4806*R4806)+(S4806*S4806)+(T4806*T4806)+(U4806*U4806)))</f>
        <v>1.6</v>
      </c>
      <c r="W4806" s="7">
        <v>188</v>
      </c>
      <c r="AC4806" s="9">
        <v>10</v>
      </c>
      <c r="AD4806" s="9"/>
      <c r="AE4806" s="7">
        <v>0</v>
      </c>
      <c r="AG4806" s="7" t="s">
        <v>119</v>
      </c>
      <c r="AH4806" s="7" t="s">
        <v>436</v>
      </c>
      <c r="AI4806" s="7" t="s">
        <v>436</v>
      </c>
      <c r="AJ4806" s="7" t="s">
        <v>436</v>
      </c>
      <c r="AK4806" s="7" t="s">
        <v>106</v>
      </c>
      <c r="AQ4806" s="7"/>
    </row>
    <row r="4807" spans="1:43" ht="15.75" customHeight="1">
      <c r="A4807" s="17">
        <v>37932</v>
      </c>
      <c r="B4807" s="24" t="s">
        <v>1894</v>
      </c>
      <c r="C4807" s="24" t="s">
        <v>1905</v>
      </c>
      <c r="D4807" s="24" t="s">
        <v>1901</v>
      </c>
      <c r="E4807" s="7" t="s">
        <v>311</v>
      </c>
      <c r="F4807" s="7" t="s">
        <v>13</v>
      </c>
      <c r="G4807" s="7" t="s">
        <v>316</v>
      </c>
      <c r="H4807" s="7" t="s">
        <v>15</v>
      </c>
      <c r="I4807" s="7">
        <v>1926</v>
      </c>
      <c r="J4807" s="7" t="s">
        <v>315</v>
      </c>
      <c r="K4807" s="10">
        <v>70.2</v>
      </c>
      <c r="L4807" s="7" t="s">
        <v>16</v>
      </c>
      <c r="M4807" s="10">
        <v>4.0999999999999996</v>
      </c>
      <c r="N4807" s="10">
        <v>1.8</v>
      </c>
      <c r="O4807" s="7"/>
      <c r="V4807" s="10">
        <f>SQRT((N4807*N4807)+(O4807*O4807)+((P4807*P4807)+(Q4807*Q4807)+(R4807*R4807)+(S4807*S4807)+(T4807*T4807)+(U4807*U4807)))</f>
        <v>1.8</v>
      </c>
      <c r="W4807" s="7">
        <v>180</v>
      </c>
      <c r="AC4807" s="7">
        <v>12</v>
      </c>
      <c r="AG4807" s="7" t="s">
        <v>119</v>
      </c>
      <c r="AH4807" s="7" t="s">
        <v>436</v>
      </c>
      <c r="AI4807" s="7" t="s">
        <v>436</v>
      </c>
      <c r="AJ4807" s="7" t="s">
        <v>436</v>
      </c>
      <c r="AK4807" s="7" t="s">
        <v>318</v>
      </c>
      <c r="AQ4807" s="7"/>
    </row>
    <row r="4808" spans="1:43" ht="15.75" customHeight="1">
      <c r="A4808" s="17">
        <v>38382</v>
      </c>
      <c r="B4808" s="22" t="s">
        <v>1896</v>
      </c>
      <c r="C4808" s="24" t="s">
        <v>1905</v>
      </c>
      <c r="D4808" s="24" t="s">
        <v>1901</v>
      </c>
      <c r="E4808" s="7" t="s">
        <v>311</v>
      </c>
      <c r="F4808" s="7" t="s">
        <v>13</v>
      </c>
      <c r="G4808" s="7" t="s">
        <v>912</v>
      </c>
      <c r="H4808" s="7" t="s">
        <v>15</v>
      </c>
      <c r="I4808" s="7">
        <v>1926</v>
      </c>
      <c r="J4808" s="7" t="s">
        <v>315</v>
      </c>
      <c r="K4808" s="10">
        <v>70.2</v>
      </c>
      <c r="L4808" s="7" t="s">
        <v>16</v>
      </c>
      <c r="M4808" s="10">
        <v>4.0999999999999996</v>
      </c>
      <c r="N4808" s="10">
        <v>1.8</v>
      </c>
      <c r="O4808" s="7"/>
      <c r="V4808" s="10">
        <f>SQRT((N4808*N4808)+(O4808*O4808)+((P4808*P4808)+(Q4808*Q4808)+(R4808*R4808)+(S4808*S4808)+(T4808*T4808)+(U4808*U4808)))</f>
        <v>1.8</v>
      </c>
      <c r="W4808" s="9">
        <v>177</v>
      </c>
      <c r="X4808" s="9"/>
      <c r="Y4808" s="9"/>
      <c r="Z4808" s="9"/>
      <c r="AA4808" s="9"/>
      <c r="AB4808" s="9"/>
      <c r="AC4808" s="9">
        <v>11</v>
      </c>
      <c r="AD4808" s="9"/>
      <c r="AG4808" s="7" t="s">
        <v>119</v>
      </c>
      <c r="AH4808" s="7" t="s">
        <v>436</v>
      </c>
      <c r="AI4808" s="7" t="s">
        <v>436</v>
      </c>
      <c r="AJ4808" s="7" t="s">
        <v>436</v>
      </c>
      <c r="AK4808" s="7" t="s">
        <v>318</v>
      </c>
      <c r="AQ4808" s="7"/>
    </row>
    <row r="4809" spans="1:43" ht="15.75" customHeight="1">
      <c r="A4809" s="17">
        <v>39488</v>
      </c>
      <c r="B4809" s="22" t="s">
        <v>1899</v>
      </c>
      <c r="C4809" s="24" t="s">
        <v>1905</v>
      </c>
      <c r="D4809" s="24" t="s">
        <v>1901</v>
      </c>
      <c r="E4809" s="7" t="s">
        <v>311</v>
      </c>
      <c r="F4809" s="7" t="s">
        <v>13</v>
      </c>
      <c r="G4809" s="7" t="s">
        <v>576</v>
      </c>
      <c r="H4809" s="7" t="s">
        <v>15</v>
      </c>
      <c r="I4809" s="7">
        <v>1926</v>
      </c>
      <c r="J4809" s="7" t="s">
        <v>315</v>
      </c>
      <c r="K4809" s="10">
        <v>70.2</v>
      </c>
      <c r="L4809" s="7" t="s">
        <v>16</v>
      </c>
      <c r="M4809" s="10">
        <v>4.0999999999999996</v>
      </c>
      <c r="N4809" s="10">
        <v>3.8</v>
      </c>
      <c r="P4809" s="10"/>
      <c r="Q4809" s="10"/>
      <c r="R4809" s="10"/>
      <c r="S4809" s="10"/>
      <c r="V4809" s="10">
        <f>SQRT((N4809*N4809)+(O4809*O4809)+((P4809*P4809)+(Q4809*Q4809)+(R4809*R4809)+(S4809*S4809)+(T4809*T4809)+(U4809*U4809)))</f>
        <v>3.8</v>
      </c>
      <c r="W4809" s="8">
        <v>9999</v>
      </c>
      <c r="AG4809" s="7" t="s">
        <v>119</v>
      </c>
      <c r="AH4809" s="7" t="s">
        <v>436</v>
      </c>
      <c r="AI4809" s="7" t="s">
        <v>436</v>
      </c>
      <c r="AJ4809" s="7" t="s">
        <v>436</v>
      </c>
      <c r="AP4809" s="7" t="s">
        <v>647</v>
      </c>
      <c r="AQ4809" s="7"/>
    </row>
    <row r="4810" spans="1:43" ht="15.75" customHeight="1">
      <c r="A4810" s="17">
        <v>40436</v>
      </c>
      <c r="B4810" s="22" t="s">
        <v>1901</v>
      </c>
      <c r="C4810" s="24" t="s">
        <v>1905</v>
      </c>
      <c r="D4810" s="24" t="s">
        <v>1901</v>
      </c>
      <c r="E4810" s="7" t="s">
        <v>311</v>
      </c>
      <c r="F4810" s="7" t="s">
        <v>13</v>
      </c>
      <c r="G4810" s="7" t="s">
        <v>1158</v>
      </c>
      <c r="H4810" s="7" t="s">
        <v>15</v>
      </c>
      <c r="I4810" s="7">
        <v>1926</v>
      </c>
      <c r="J4810" s="7" t="s">
        <v>315</v>
      </c>
      <c r="K4810" s="10">
        <v>70.2</v>
      </c>
      <c r="L4810" s="7" t="s">
        <v>16</v>
      </c>
      <c r="M4810" s="10">
        <v>4.0999999999999996</v>
      </c>
      <c r="N4810" s="10">
        <v>3.5</v>
      </c>
      <c r="O4810" s="7"/>
      <c r="V4810" s="10">
        <f>SQRT((N4810*N4810)+(O4810*O4810)+((P4810*P4810)+(Q4810*Q4810)+(R4810*R4810)+(S4810*S4810)+(T4810*T4810)+(U4810*U4810)))</f>
        <v>3.5</v>
      </c>
      <c r="W4810" s="7">
        <v>9999</v>
      </c>
      <c r="AF4810" s="7" t="s">
        <v>108</v>
      </c>
      <c r="AG4810" s="7" t="s">
        <v>318</v>
      </c>
      <c r="AH4810" s="7" t="s">
        <v>436</v>
      </c>
      <c r="AI4810" s="7" t="s">
        <v>436</v>
      </c>
      <c r="AJ4810" s="7" t="s">
        <v>436</v>
      </c>
      <c r="AP4810" s="7" t="s">
        <v>1224</v>
      </c>
      <c r="AQ4810" s="7"/>
    </row>
    <row r="4811" spans="1:43" ht="15.75" customHeight="1">
      <c r="A4811" s="19">
        <v>40815</v>
      </c>
      <c r="B4811" s="23" t="s">
        <v>1902</v>
      </c>
      <c r="C4811" s="24" t="s">
        <v>1905</v>
      </c>
      <c r="D4811" s="24" t="s">
        <v>1901</v>
      </c>
      <c r="E4811" s="15" t="s">
        <v>311</v>
      </c>
      <c r="F4811" s="15" t="s">
        <v>13</v>
      </c>
      <c r="G4811" s="15" t="s">
        <v>13</v>
      </c>
      <c r="H4811" s="15" t="s">
        <v>15</v>
      </c>
      <c r="I4811" s="15">
        <v>1926</v>
      </c>
      <c r="J4811" s="15" t="s">
        <v>315</v>
      </c>
      <c r="K4811" s="16">
        <v>70.2</v>
      </c>
      <c r="L4811" s="15" t="s">
        <v>16</v>
      </c>
      <c r="M4811" s="16">
        <v>4.0999999999999996</v>
      </c>
      <c r="N4811" s="16"/>
      <c r="O4811" s="16"/>
      <c r="P4811" s="16"/>
      <c r="Q4811" s="16"/>
      <c r="R4811" s="16"/>
      <c r="S4811" s="16"/>
      <c r="T4811" s="16"/>
      <c r="U4811" s="16"/>
      <c r="V4811" s="10" t="s">
        <v>1888</v>
      </c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 t="s">
        <v>18</v>
      </c>
      <c r="AG4811" s="15" t="s">
        <v>318</v>
      </c>
      <c r="AH4811" s="15" t="s">
        <v>436</v>
      </c>
      <c r="AI4811" s="15" t="s">
        <v>436</v>
      </c>
      <c r="AJ4811" s="15" t="s">
        <v>436</v>
      </c>
      <c r="AK4811" s="15"/>
      <c r="AL4811" s="15"/>
      <c r="AM4811" s="15"/>
      <c r="AN4811" s="15"/>
      <c r="AO4811" s="15"/>
      <c r="AP4811" s="15" t="s">
        <v>18</v>
      </c>
      <c r="AQ4811" s="7"/>
    </row>
    <row r="4812" spans="1:43" ht="15.75" customHeight="1">
      <c r="A4812" s="17">
        <v>37563</v>
      </c>
      <c r="B4812" s="24">
        <v>2002</v>
      </c>
      <c r="C4812" s="24" t="s">
        <v>1905</v>
      </c>
      <c r="D4812" s="24" t="s">
        <v>1888</v>
      </c>
      <c r="E4812" s="7" t="s">
        <v>311</v>
      </c>
      <c r="F4812" s="7" t="s">
        <v>13</v>
      </c>
      <c r="G4812" s="7" t="s">
        <v>228</v>
      </c>
      <c r="H4812" s="7" t="s">
        <v>15</v>
      </c>
      <c r="I4812" s="7">
        <v>1927</v>
      </c>
      <c r="J4812" s="7" t="s">
        <v>119</v>
      </c>
      <c r="K4812" s="10">
        <v>72.400000000000006</v>
      </c>
      <c r="L4812" s="7" t="s">
        <v>16</v>
      </c>
      <c r="M4812" s="10">
        <v>6.3</v>
      </c>
      <c r="N4812" s="10">
        <v>63.5</v>
      </c>
      <c r="O4812" s="7"/>
      <c r="V4812" s="10">
        <f>SQRT((N4812*N4812)+(O4812*O4812)+((P4812*P4812)+(Q4812*Q4812)+(R4812*R4812)+(S4812*S4812)+(T4812*T4812)+(U4812*U4812)))</f>
        <v>63.5</v>
      </c>
      <c r="W4812" s="7">
        <v>9999</v>
      </c>
      <c r="AC4812" s="9"/>
      <c r="AD4812" s="9"/>
      <c r="AE4812" s="7">
        <v>75</v>
      </c>
      <c r="AG4812" s="7" t="s">
        <v>119</v>
      </c>
      <c r="AH4812" s="7" t="s">
        <v>436</v>
      </c>
      <c r="AI4812" s="7" t="s">
        <v>436</v>
      </c>
      <c r="AJ4812" s="7" t="s">
        <v>436</v>
      </c>
      <c r="AQ4812" s="7"/>
    </row>
    <row r="4813" spans="1:43" ht="15.75" customHeight="1">
      <c r="A4813" s="17">
        <v>37932</v>
      </c>
      <c r="B4813" s="24" t="s">
        <v>1894</v>
      </c>
      <c r="C4813" s="24" t="s">
        <v>1905</v>
      </c>
      <c r="D4813" s="24" t="s">
        <v>1888</v>
      </c>
      <c r="E4813" s="7" t="s">
        <v>311</v>
      </c>
      <c r="F4813" s="7" t="s">
        <v>13</v>
      </c>
      <c r="G4813" s="7" t="s">
        <v>316</v>
      </c>
      <c r="H4813" s="7" t="s">
        <v>15</v>
      </c>
      <c r="I4813" s="7">
        <v>1927</v>
      </c>
      <c r="J4813" s="7" t="s">
        <v>315</v>
      </c>
      <c r="K4813" s="10">
        <v>72.400000000000006</v>
      </c>
      <c r="L4813" s="7" t="s">
        <v>16</v>
      </c>
      <c r="M4813" s="10">
        <v>6.3</v>
      </c>
      <c r="N4813" s="10">
        <v>64.099999999999994</v>
      </c>
      <c r="O4813" s="7"/>
      <c r="V4813" s="10">
        <f>SQRT((N4813*N4813)+(O4813*O4813)+((P4813*P4813)+(Q4813*Q4813)+(R4813*R4813)+(S4813*S4813)+(T4813*T4813)+(U4813*U4813)))</f>
        <v>64.099999999999994</v>
      </c>
      <c r="W4813" s="7">
        <v>9999</v>
      </c>
      <c r="AE4813" s="7">
        <v>75</v>
      </c>
      <c r="AG4813" s="7" t="s">
        <v>119</v>
      </c>
      <c r="AH4813" s="7" t="s">
        <v>436</v>
      </c>
      <c r="AI4813" s="7" t="s">
        <v>436</v>
      </c>
      <c r="AJ4813" s="7" t="s">
        <v>436</v>
      </c>
      <c r="AQ4813" s="7"/>
    </row>
    <row r="4814" spans="1:43" ht="15.75" customHeight="1">
      <c r="A4814" s="17">
        <v>38382</v>
      </c>
      <c r="B4814" s="22" t="s">
        <v>1896</v>
      </c>
      <c r="C4814" s="24" t="s">
        <v>1905</v>
      </c>
      <c r="D4814" s="24" t="s">
        <v>1888</v>
      </c>
      <c r="E4814" s="7" t="s">
        <v>311</v>
      </c>
      <c r="F4814" s="7" t="s">
        <v>13</v>
      </c>
      <c r="G4814" s="7" t="s">
        <v>912</v>
      </c>
      <c r="H4814" s="7" t="s">
        <v>15</v>
      </c>
      <c r="I4814" s="7">
        <v>1927</v>
      </c>
      <c r="J4814" s="7" t="s">
        <v>315</v>
      </c>
      <c r="K4814" s="10">
        <v>72.400000000000006</v>
      </c>
      <c r="L4814" s="7" t="s">
        <v>16</v>
      </c>
      <c r="M4814" s="10">
        <v>6.3</v>
      </c>
      <c r="N4814" s="10">
        <v>65.2</v>
      </c>
      <c r="O4814" s="7"/>
      <c r="V4814" s="10">
        <f>SQRT((N4814*N4814)+(O4814*O4814)+((P4814*P4814)+(Q4814*Q4814)+(R4814*R4814)+(S4814*S4814)+(T4814*T4814)+(U4814*U4814)))</f>
        <v>65.2</v>
      </c>
      <c r="W4814" s="7">
        <v>9999</v>
      </c>
      <c r="AE4814" s="7">
        <v>56</v>
      </c>
      <c r="AG4814" s="7" t="s">
        <v>119</v>
      </c>
      <c r="AH4814" s="7" t="s">
        <v>436</v>
      </c>
      <c r="AI4814" s="7" t="s">
        <v>436</v>
      </c>
      <c r="AJ4814" s="7" t="s">
        <v>436</v>
      </c>
      <c r="AQ4814" s="7"/>
    </row>
    <row r="4815" spans="1:43" ht="15.75" customHeight="1">
      <c r="A4815" s="17">
        <v>39488</v>
      </c>
      <c r="B4815" s="22" t="s">
        <v>1899</v>
      </c>
      <c r="C4815" s="24" t="s">
        <v>1905</v>
      </c>
      <c r="D4815" s="24" t="s">
        <v>1888</v>
      </c>
      <c r="E4815" s="7" t="s">
        <v>311</v>
      </c>
      <c r="F4815" s="7" t="s">
        <v>13</v>
      </c>
      <c r="G4815" s="7" t="s">
        <v>576</v>
      </c>
      <c r="H4815" s="7" t="s">
        <v>15</v>
      </c>
      <c r="I4815" s="7">
        <v>1927</v>
      </c>
      <c r="J4815" s="7" t="s">
        <v>315</v>
      </c>
      <c r="K4815" s="10">
        <v>72.400000000000006</v>
      </c>
      <c r="L4815" s="7" t="s">
        <v>16</v>
      </c>
      <c r="M4815" s="10">
        <v>6.3</v>
      </c>
      <c r="N4815" s="10">
        <v>67</v>
      </c>
      <c r="P4815" s="10"/>
      <c r="Q4815" s="10"/>
      <c r="R4815" s="10"/>
      <c r="S4815" s="10"/>
      <c r="V4815" s="10">
        <f>SQRT((N4815*N4815)+(O4815*O4815)+((P4815*P4815)+(Q4815*Q4815)+(R4815*R4815)+(S4815*S4815)+(T4815*T4815)+(U4815*U4815)))</f>
        <v>67</v>
      </c>
      <c r="W4815" s="8"/>
      <c r="AE4815" s="7">
        <v>110</v>
      </c>
      <c r="AG4815" s="7" t="s">
        <v>119</v>
      </c>
      <c r="AH4815" s="7" t="s">
        <v>436</v>
      </c>
      <c r="AI4815" s="7" t="s">
        <v>436</v>
      </c>
      <c r="AJ4815" s="7" t="s">
        <v>436</v>
      </c>
      <c r="AQ4815" s="7"/>
    </row>
    <row r="4816" spans="1:43" ht="15.75" customHeight="1">
      <c r="A4816" s="17">
        <v>40436</v>
      </c>
      <c r="B4816" s="22" t="s">
        <v>1901</v>
      </c>
      <c r="C4816" s="24" t="s">
        <v>1905</v>
      </c>
      <c r="D4816" s="24" t="s">
        <v>1888</v>
      </c>
      <c r="E4816" s="7" t="s">
        <v>311</v>
      </c>
      <c r="F4816" s="7" t="s">
        <v>13</v>
      </c>
      <c r="G4816" s="7" t="s">
        <v>1158</v>
      </c>
      <c r="H4816" s="7" t="s">
        <v>15</v>
      </c>
      <c r="I4816" s="7">
        <v>1927</v>
      </c>
      <c r="J4816" s="7" t="s">
        <v>315</v>
      </c>
      <c r="K4816" s="10">
        <v>72.400000000000006</v>
      </c>
      <c r="L4816" s="7" t="s">
        <v>16</v>
      </c>
      <c r="M4816" s="10">
        <v>6.3</v>
      </c>
      <c r="N4816" s="10">
        <v>67.5</v>
      </c>
      <c r="O4816" s="7"/>
      <c r="V4816" s="10">
        <f>SQRT((N4816*N4816)+(O4816*O4816)+((P4816*P4816)+(Q4816*Q4816)+(R4816*R4816)+(S4816*S4816)+(T4816*T4816)+(U4816*U4816)))</f>
        <v>67.5</v>
      </c>
      <c r="AC4816" s="7">
        <v>56</v>
      </c>
      <c r="AE4816" s="7">
        <v>72</v>
      </c>
      <c r="AG4816" s="7" t="s">
        <v>119</v>
      </c>
      <c r="AH4816" s="7" t="s">
        <v>436</v>
      </c>
      <c r="AI4816" s="7" t="s">
        <v>436</v>
      </c>
      <c r="AJ4816" s="7" t="s">
        <v>436</v>
      </c>
      <c r="AQ4816" s="7"/>
    </row>
    <row r="4817" spans="1:43" ht="15.75" customHeight="1">
      <c r="A4817" s="19">
        <v>40815</v>
      </c>
      <c r="B4817" s="23" t="s">
        <v>1902</v>
      </c>
      <c r="C4817" s="24" t="s">
        <v>1905</v>
      </c>
      <c r="D4817" s="24" t="s">
        <v>1888</v>
      </c>
      <c r="E4817" s="15" t="s">
        <v>311</v>
      </c>
      <c r="F4817" s="15" t="s">
        <v>13</v>
      </c>
      <c r="G4817" s="15" t="s">
        <v>13</v>
      </c>
      <c r="H4817" s="15" t="s">
        <v>15</v>
      </c>
      <c r="I4817" s="15">
        <v>1927</v>
      </c>
      <c r="J4817" s="15" t="s">
        <v>315</v>
      </c>
      <c r="K4817" s="16">
        <v>72.400000000000006</v>
      </c>
      <c r="L4817" s="15" t="s">
        <v>16</v>
      </c>
      <c r="M4817" s="16">
        <v>6.3</v>
      </c>
      <c r="N4817" s="16"/>
      <c r="O4817" s="16"/>
      <c r="P4817" s="16"/>
      <c r="Q4817" s="16"/>
      <c r="R4817" s="16"/>
      <c r="S4817" s="16"/>
      <c r="T4817" s="16"/>
      <c r="U4817" s="16"/>
      <c r="V4817" s="10" t="s">
        <v>1888</v>
      </c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 t="s">
        <v>16</v>
      </c>
      <c r="AG4817" s="15" t="s">
        <v>119</v>
      </c>
      <c r="AH4817" s="15" t="s">
        <v>436</v>
      </c>
      <c r="AI4817" s="15" t="s">
        <v>436</v>
      </c>
      <c r="AJ4817" s="15" t="s">
        <v>436</v>
      </c>
      <c r="AK4817" s="15"/>
      <c r="AL4817" s="15"/>
      <c r="AM4817" s="15"/>
      <c r="AN4817" s="15"/>
      <c r="AO4817" s="15"/>
      <c r="AP4817" s="15" t="s">
        <v>1686</v>
      </c>
      <c r="AQ4817" s="7"/>
    </row>
    <row r="4818" spans="1:43" ht="15.75" customHeight="1">
      <c r="A4818" s="17">
        <v>41543</v>
      </c>
      <c r="B4818" s="22" t="s">
        <v>2048</v>
      </c>
      <c r="C4818" s="22" t="s">
        <v>1905</v>
      </c>
      <c r="D4818" s="22" t="s">
        <v>2048</v>
      </c>
      <c r="E4818" s="7" t="s">
        <v>311</v>
      </c>
      <c r="F4818" s="7" t="s">
        <v>13</v>
      </c>
      <c r="G4818" s="7" t="s">
        <v>13</v>
      </c>
      <c r="H4818" s="7" t="s">
        <v>15</v>
      </c>
      <c r="I4818" s="7">
        <v>1927</v>
      </c>
      <c r="J4818" s="7" t="s">
        <v>320</v>
      </c>
      <c r="K4818" s="10">
        <v>72.400000000000006</v>
      </c>
      <c r="L4818" s="7" t="s">
        <v>16</v>
      </c>
      <c r="M4818" s="10">
        <v>6.3</v>
      </c>
      <c r="V4818" s="7" t="s">
        <v>1888</v>
      </c>
      <c r="AF4818" s="7" t="s">
        <v>16</v>
      </c>
      <c r="AG4818" s="7" t="s">
        <v>318</v>
      </c>
      <c r="AH4818" s="7" t="s">
        <v>436</v>
      </c>
      <c r="AI4818" s="7" t="s">
        <v>436</v>
      </c>
      <c r="AJ4818" s="7" t="s">
        <v>436</v>
      </c>
      <c r="AP4818" s="7" t="s">
        <v>1686</v>
      </c>
      <c r="AQ4818" s="7"/>
    </row>
    <row r="4819" spans="1:43" ht="15.75" customHeight="1">
      <c r="A4819" s="17">
        <v>37563</v>
      </c>
      <c r="B4819" s="24">
        <v>2002</v>
      </c>
      <c r="C4819" s="24" t="s">
        <v>1905</v>
      </c>
      <c r="D4819" s="24" t="s">
        <v>1902</v>
      </c>
      <c r="E4819" s="7" t="s">
        <v>311</v>
      </c>
      <c r="F4819" s="7" t="s">
        <v>13</v>
      </c>
      <c r="G4819" s="7" t="s">
        <v>228</v>
      </c>
      <c r="H4819" s="7" t="s">
        <v>123</v>
      </c>
      <c r="I4819" s="7">
        <v>1928</v>
      </c>
      <c r="J4819" s="7" t="s">
        <v>119</v>
      </c>
      <c r="K4819" s="10">
        <v>75</v>
      </c>
      <c r="L4819" s="7" t="s">
        <v>16</v>
      </c>
      <c r="M4819" s="10">
        <v>3.1</v>
      </c>
      <c r="N4819" s="10">
        <v>6.6</v>
      </c>
      <c r="O4819" s="7"/>
      <c r="V4819" s="10">
        <f>SQRT((N4819*N4819)+(O4819*O4819)+((P4819*P4819)+(Q4819*Q4819)+(R4819*R4819)+(S4819*S4819)+(T4819*T4819)+(U4819*U4819)))</f>
        <v>6.6</v>
      </c>
      <c r="W4819" s="7">
        <v>239</v>
      </c>
      <c r="AC4819" s="9"/>
      <c r="AD4819" s="9"/>
      <c r="AE4819" s="7">
        <v>0</v>
      </c>
      <c r="AG4819" s="7" t="s">
        <v>119</v>
      </c>
      <c r="AH4819" s="7" t="s">
        <v>436</v>
      </c>
      <c r="AI4819" s="7" t="s">
        <v>436</v>
      </c>
      <c r="AJ4819" s="7" t="s">
        <v>436</v>
      </c>
      <c r="AQ4819" s="7"/>
    </row>
    <row r="4820" spans="1:43" ht="15.75" customHeight="1">
      <c r="A4820" s="17">
        <v>37932</v>
      </c>
      <c r="B4820" s="24" t="s">
        <v>1894</v>
      </c>
      <c r="C4820" s="24" t="s">
        <v>1905</v>
      </c>
      <c r="D4820" s="24" t="s">
        <v>1902</v>
      </c>
      <c r="E4820" s="7" t="s">
        <v>311</v>
      </c>
      <c r="F4820" s="7" t="s">
        <v>13</v>
      </c>
      <c r="G4820" s="7" t="s">
        <v>316</v>
      </c>
      <c r="H4820" s="7" t="s">
        <v>123</v>
      </c>
      <c r="I4820" s="7">
        <v>1928</v>
      </c>
      <c r="J4820" s="7" t="s">
        <v>315</v>
      </c>
      <c r="K4820" s="10">
        <v>75</v>
      </c>
      <c r="L4820" s="7" t="s">
        <v>16</v>
      </c>
      <c r="M4820" s="10">
        <v>3.1</v>
      </c>
      <c r="N4820" s="10">
        <v>6.5</v>
      </c>
      <c r="O4820" s="7"/>
      <c r="V4820" s="10">
        <f>SQRT((N4820*N4820)+(O4820*O4820)+((P4820*P4820)+(Q4820*Q4820)+(R4820*R4820)+(S4820*S4820)+(T4820*T4820)+(U4820*U4820)))</f>
        <v>6.5</v>
      </c>
      <c r="W4820" s="7">
        <v>9999</v>
      </c>
      <c r="AC4820" s="9">
        <v>0</v>
      </c>
      <c r="AD4820" s="9"/>
      <c r="AE4820" s="7">
        <v>0</v>
      </c>
      <c r="AG4820" s="7" t="s">
        <v>119</v>
      </c>
      <c r="AH4820" s="7" t="s">
        <v>436</v>
      </c>
      <c r="AI4820" s="7" t="s">
        <v>436</v>
      </c>
      <c r="AJ4820" s="7" t="s">
        <v>436</v>
      </c>
      <c r="AP4820" s="7" t="s">
        <v>382</v>
      </c>
      <c r="AQ4820" s="7"/>
    </row>
    <row r="4821" spans="1:43" ht="15.75" customHeight="1">
      <c r="A4821" s="17">
        <v>38382</v>
      </c>
      <c r="B4821" s="22" t="s">
        <v>1896</v>
      </c>
      <c r="C4821" s="24" t="s">
        <v>1905</v>
      </c>
      <c r="D4821" s="24" t="s">
        <v>1902</v>
      </c>
      <c r="E4821" s="7" t="s">
        <v>311</v>
      </c>
      <c r="F4821" s="7" t="s">
        <v>13</v>
      </c>
      <c r="G4821" s="7" t="s">
        <v>912</v>
      </c>
      <c r="H4821" s="7" t="s">
        <v>123</v>
      </c>
      <c r="I4821" s="7">
        <v>1928</v>
      </c>
      <c r="J4821" s="7" t="s">
        <v>315</v>
      </c>
      <c r="K4821" s="10">
        <v>75</v>
      </c>
      <c r="L4821" s="7" t="s">
        <v>16</v>
      </c>
      <c r="M4821" s="10">
        <v>3.1</v>
      </c>
      <c r="N4821" s="10">
        <v>6.6</v>
      </c>
      <c r="O4821" s="7"/>
      <c r="V4821" s="10">
        <f>SQRT((N4821*N4821)+(O4821*O4821)+((P4821*P4821)+(Q4821*Q4821)+(R4821*R4821)+(S4821*S4821)+(T4821*T4821)+(U4821*U4821)))</f>
        <v>6.6</v>
      </c>
      <c r="W4821" s="7">
        <v>9999</v>
      </c>
      <c r="AC4821" s="9"/>
      <c r="AD4821" s="9"/>
      <c r="AG4821" s="7" t="s">
        <v>119</v>
      </c>
      <c r="AH4821" s="7" t="s">
        <v>436</v>
      </c>
      <c r="AI4821" s="7" t="s">
        <v>436</v>
      </c>
      <c r="AJ4821" s="7" t="s">
        <v>436</v>
      </c>
      <c r="AQ4821" s="7"/>
    </row>
    <row r="4822" spans="1:43" ht="15.75" customHeight="1">
      <c r="A4822" s="17">
        <v>39488</v>
      </c>
      <c r="B4822" s="22" t="s">
        <v>1899</v>
      </c>
      <c r="C4822" s="24" t="s">
        <v>1905</v>
      </c>
      <c r="D4822" s="24" t="s">
        <v>1902</v>
      </c>
      <c r="E4822" s="7" t="s">
        <v>311</v>
      </c>
      <c r="F4822" s="7" t="s">
        <v>13</v>
      </c>
      <c r="G4822" s="7" t="s">
        <v>576</v>
      </c>
      <c r="H4822" s="7" t="s">
        <v>123</v>
      </c>
      <c r="I4822" s="7">
        <v>1928</v>
      </c>
      <c r="J4822" s="7" t="s">
        <v>315</v>
      </c>
      <c r="K4822" s="10">
        <v>75</v>
      </c>
      <c r="L4822" s="7" t="s">
        <v>16</v>
      </c>
      <c r="M4822" s="10">
        <v>3.1</v>
      </c>
      <c r="N4822" s="10">
        <v>6.9</v>
      </c>
      <c r="P4822" s="10"/>
      <c r="Q4822" s="10"/>
      <c r="R4822" s="10"/>
      <c r="S4822" s="10"/>
      <c r="V4822" s="10">
        <f>SQRT((N4822*N4822)+(O4822*O4822)+((P4822*P4822)+(Q4822*Q4822)+(R4822*R4822)+(S4822*S4822)+(T4822*T4822)+(U4822*U4822)))</f>
        <v>6.9</v>
      </c>
      <c r="W4822" s="8">
        <v>247</v>
      </c>
      <c r="AG4822" s="7" t="s">
        <v>119</v>
      </c>
      <c r="AH4822" s="7" t="s">
        <v>436</v>
      </c>
      <c r="AI4822" s="7" t="s">
        <v>436</v>
      </c>
      <c r="AJ4822" s="7" t="s">
        <v>436</v>
      </c>
      <c r="AQ4822" s="7"/>
    </row>
    <row r="4823" spans="1:43" ht="15.75" customHeight="1">
      <c r="A4823" s="17">
        <v>40436</v>
      </c>
      <c r="B4823" s="22" t="s">
        <v>1901</v>
      </c>
      <c r="C4823" s="24" t="s">
        <v>1905</v>
      </c>
      <c r="D4823" s="24" t="s">
        <v>1902</v>
      </c>
      <c r="E4823" s="7" t="s">
        <v>311</v>
      </c>
      <c r="F4823" s="7" t="s">
        <v>13</v>
      </c>
      <c r="G4823" s="7" t="s">
        <v>1158</v>
      </c>
      <c r="H4823" s="7" t="s">
        <v>123</v>
      </c>
      <c r="I4823" s="7">
        <v>1928</v>
      </c>
      <c r="J4823" s="7" t="s">
        <v>315</v>
      </c>
      <c r="K4823" s="10">
        <v>75</v>
      </c>
      <c r="L4823" s="7" t="s">
        <v>16</v>
      </c>
      <c r="M4823" s="10">
        <v>3.1</v>
      </c>
      <c r="N4823" s="10">
        <v>6.9</v>
      </c>
      <c r="O4823" s="7"/>
      <c r="V4823" s="10">
        <f>SQRT((N4823*N4823)+(O4823*O4823)+((P4823*P4823)+(Q4823*Q4823)+(R4823*R4823)+(S4823*S4823)+(T4823*T4823)+(U4823*U4823)))</f>
        <v>6.9</v>
      </c>
      <c r="W4823" s="7">
        <v>235</v>
      </c>
      <c r="AG4823" s="7" t="s">
        <v>119</v>
      </c>
      <c r="AH4823" s="7" t="s">
        <v>436</v>
      </c>
      <c r="AI4823" s="7" t="s">
        <v>436</v>
      </c>
      <c r="AJ4823" s="7" t="s">
        <v>436</v>
      </c>
      <c r="AQ4823" s="7"/>
    </row>
    <row r="4824" spans="1:43" ht="15.75" customHeight="1">
      <c r="A4824" s="19">
        <v>40815</v>
      </c>
      <c r="B4824" s="23" t="s">
        <v>1902</v>
      </c>
      <c r="C4824" s="24" t="s">
        <v>1905</v>
      </c>
      <c r="D4824" s="24" t="s">
        <v>1902</v>
      </c>
      <c r="E4824" s="15" t="s">
        <v>311</v>
      </c>
      <c r="F4824" s="15" t="s">
        <v>13</v>
      </c>
      <c r="G4824" s="15" t="s">
        <v>13</v>
      </c>
      <c r="H4824" s="15" t="s">
        <v>123</v>
      </c>
      <c r="I4824" s="15">
        <v>1928</v>
      </c>
      <c r="J4824" s="15" t="s">
        <v>315</v>
      </c>
      <c r="K4824" s="16">
        <v>75</v>
      </c>
      <c r="L4824" s="15" t="s">
        <v>16</v>
      </c>
      <c r="M4824" s="16">
        <v>3.1</v>
      </c>
      <c r="N4824" s="16"/>
      <c r="O4824" s="16"/>
      <c r="P4824" s="16"/>
      <c r="Q4824" s="16"/>
      <c r="R4824" s="16"/>
      <c r="S4824" s="16"/>
      <c r="T4824" s="16"/>
      <c r="U4824" s="16"/>
      <c r="V4824" s="10" t="s">
        <v>1888</v>
      </c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 t="s">
        <v>22</v>
      </c>
      <c r="AG4824" s="15" t="s">
        <v>318</v>
      </c>
      <c r="AH4824" s="15" t="s">
        <v>436</v>
      </c>
      <c r="AI4824" s="15" t="s">
        <v>436</v>
      </c>
      <c r="AJ4824" s="15" t="s">
        <v>436</v>
      </c>
      <c r="AK4824" s="15"/>
      <c r="AL4824" s="15"/>
      <c r="AM4824" s="15"/>
      <c r="AN4824" s="15"/>
      <c r="AO4824" s="15"/>
      <c r="AP4824" s="15" t="s">
        <v>444</v>
      </c>
      <c r="AQ4824" s="7"/>
    </row>
    <row r="4825" spans="1:43" ht="15.75" customHeight="1">
      <c r="A4825" s="17">
        <v>37563</v>
      </c>
      <c r="B4825" s="24">
        <v>2002</v>
      </c>
      <c r="C4825" s="24" t="s">
        <v>1905</v>
      </c>
      <c r="D4825" s="24" t="s">
        <v>1902</v>
      </c>
      <c r="E4825" s="7" t="s">
        <v>311</v>
      </c>
      <c r="F4825" s="7" t="s">
        <v>13</v>
      </c>
      <c r="G4825" s="7" t="s">
        <v>228</v>
      </c>
      <c r="H4825" s="7" t="s">
        <v>15</v>
      </c>
      <c r="I4825" s="7">
        <v>1929</v>
      </c>
      <c r="J4825" s="7" t="s">
        <v>119</v>
      </c>
      <c r="K4825" s="10">
        <v>76.5</v>
      </c>
      <c r="L4825" s="7" t="s">
        <v>16</v>
      </c>
      <c r="M4825" s="10">
        <v>5.8</v>
      </c>
      <c r="N4825" s="10">
        <v>58.9</v>
      </c>
      <c r="O4825" s="7"/>
      <c r="V4825" s="10">
        <f>SQRT((N4825*N4825)+(O4825*O4825)+((P4825*P4825)+(Q4825*Q4825)+(R4825*R4825)+(S4825*S4825)+(T4825*T4825)+(U4825*U4825)))</f>
        <v>58.9</v>
      </c>
      <c r="W4825" s="7">
        <v>9999</v>
      </c>
      <c r="AC4825" s="9"/>
      <c r="AD4825" s="9"/>
      <c r="AE4825" s="7">
        <v>70</v>
      </c>
      <c r="AG4825" s="7" t="s">
        <v>119</v>
      </c>
      <c r="AH4825" s="7" t="s">
        <v>436</v>
      </c>
      <c r="AI4825" s="7" t="s">
        <v>436</v>
      </c>
      <c r="AJ4825" s="7" t="s">
        <v>436</v>
      </c>
      <c r="AQ4825" s="7"/>
    </row>
    <row r="4826" spans="1:43" ht="15.75" customHeight="1">
      <c r="A4826" s="17">
        <v>37932</v>
      </c>
      <c r="B4826" s="24" t="s">
        <v>1894</v>
      </c>
      <c r="C4826" s="24" t="s">
        <v>1905</v>
      </c>
      <c r="D4826" s="24" t="s">
        <v>1902</v>
      </c>
      <c r="E4826" s="7" t="s">
        <v>311</v>
      </c>
      <c r="F4826" s="7" t="s">
        <v>13</v>
      </c>
      <c r="G4826" s="7" t="s">
        <v>316</v>
      </c>
      <c r="H4826" s="7" t="s">
        <v>15</v>
      </c>
      <c r="I4826" s="7">
        <v>1929</v>
      </c>
      <c r="J4826" s="7" t="s">
        <v>315</v>
      </c>
      <c r="K4826" s="10">
        <v>76.5</v>
      </c>
      <c r="L4826" s="7" t="s">
        <v>16</v>
      </c>
      <c r="M4826" s="10">
        <v>5.8</v>
      </c>
      <c r="N4826" s="10">
        <v>57.8</v>
      </c>
      <c r="O4826" s="7"/>
      <c r="V4826" s="10">
        <f>SQRT((N4826*N4826)+(O4826*O4826)+((P4826*P4826)+(Q4826*Q4826)+(R4826*R4826)+(S4826*S4826)+(T4826*T4826)+(U4826*U4826)))</f>
        <v>57.8</v>
      </c>
      <c r="W4826" s="7">
        <v>9999</v>
      </c>
      <c r="AE4826" s="7">
        <v>75</v>
      </c>
      <c r="AG4826" s="7" t="s">
        <v>119</v>
      </c>
      <c r="AH4826" s="7" t="s">
        <v>436</v>
      </c>
      <c r="AI4826" s="7" t="s">
        <v>436</v>
      </c>
      <c r="AJ4826" s="7" t="s">
        <v>436</v>
      </c>
      <c r="AQ4826" s="7"/>
    </row>
    <row r="4827" spans="1:43" ht="15.75" customHeight="1">
      <c r="A4827" s="17">
        <v>38382</v>
      </c>
      <c r="B4827" s="22" t="s">
        <v>1896</v>
      </c>
      <c r="C4827" s="24" t="s">
        <v>1905</v>
      </c>
      <c r="D4827" s="24" t="s">
        <v>1902</v>
      </c>
      <c r="E4827" s="7" t="s">
        <v>311</v>
      </c>
      <c r="F4827" s="7" t="s">
        <v>13</v>
      </c>
      <c r="G4827" s="7" t="s">
        <v>912</v>
      </c>
      <c r="H4827" s="7" t="s">
        <v>15</v>
      </c>
      <c r="I4827" s="7">
        <v>1929</v>
      </c>
      <c r="J4827" s="7" t="s">
        <v>315</v>
      </c>
      <c r="K4827" s="10">
        <v>76.5</v>
      </c>
      <c r="L4827" s="7" t="s">
        <v>16</v>
      </c>
      <c r="M4827" s="10">
        <v>5.8</v>
      </c>
      <c r="N4827" s="10">
        <v>57.3</v>
      </c>
      <c r="O4827" s="7"/>
      <c r="V4827" s="10">
        <f>SQRT((N4827*N4827)+(O4827*O4827)+((P4827*P4827)+(Q4827*Q4827)+(R4827*R4827)+(S4827*S4827)+(T4827*T4827)+(U4827*U4827)))</f>
        <v>57.3</v>
      </c>
      <c r="W4827" s="7">
        <v>3142</v>
      </c>
      <c r="AE4827" s="7">
        <v>114</v>
      </c>
      <c r="AG4827" s="7" t="s">
        <v>119</v>
      </c>
      <c r="AH4827" s="7" t="s">
        <v>436</v>
      </c>
      <c r="AI4827" s="7" t="s">
        <v>436</v>
      </c>
      <c r="AJ4827" s="7" t="s">
        <v>436</v>
      </c>
      <c r="AQ4827" s="7"/>
    </row>
    <row r="4828" spans="1:43" ht="15.75" customHeight="1">
      <c r="A4828" s="17">
        <v>39488</v>
      </c>
      <c r="B4828" s="22" t="s">
        <v>1899</v>
      </c>
      <c r="C4828" s="24" t="s">
        <v>1905</v>
      </c>
      <c r="D4828" s="24" t="s">
        <v>1902</v>
      </c>
      <c r="E4828" s="7" t="s">
        <v>311</v>
      </c>
      <c r="F4828" s="7" t="s">
        <v>13</v>
      </c>
      <c r="G4828" s="7" t="s">
        <v>576</v>
      </c>
      <c r="H4828" s="7" t="s">
        <v>15</v>
      </c>
      <c r="I4828" s="7">
        <v>1929</v>
      </c>
      <c r="J4828" s="7" t="s">
        <v>315</v>
      </c>
      <c r="K4828" s="10">
        <v>76.5</v>
      </c>
      <c r="L4828" s="7" t="s">
        <v>16</v>
      </c>
      <c r="M4828" s="10">
        <v>5.8</v>
      </c>
      <c r="N4828" s="10">
        <v>57.7</v>
      </c>
      <c r="P4828" s="10"/>
      <c r="Q4828" s="10"/>
      <c r="R4828" s="10"/>
      <c r="S4828" s="10"/>
      <c r="V4828" s="10">
        <f>SQRT((N4828*N4828)+(O4828*O4828)+((P4828*P4828)+(Q4828*Q4828)+(R4828*R4828)+(S4828*S4828)+(T4828*T4828)+(U4828*U4828)))</f>
        <v>57.7</v>
      </c>
      <c r="W4828" s="8"/>
      <c r="AF4828" s="7" t="s">
        <v>18</v>
      </c>
      <c r="AG4828" s="7" t="s">
        <v>119</v>
      </c>
      <c r="AH4828" s="7" t="s">
        <v>436</v>
      </c>
      <c r="AI4828" s="7" t="s">
        <v>436</v>
      </c>
      <c r="AJ4828" s="7" t="s">
        <v>436</v>
      </c>
      <c r="AQ4828" s="7"/>
    </row>
    <row r="4829" spans="1:43" ht="15.75" customHeight="1">
      <c r="A4829" s="17">
        <v>40436</v>
      </c>
      <c r="B4829" s="22" t="s">
        <v>1901</v>
      </c>
      <c r="C4829" s="24" t="s">
        <v>1905</v>
      </c>
      <c r="D4829" s="24" t="s">
        <v>1902</v>
      </c>
      <c r="E4829" s="7" t="s">
        <v>311</v>
      </c>
      <c r="F4829" s="7" t="s">
        <v>13</v>
      </c>
      <c r="G4829" s="7" t="s">
        <v>1158</v>
      </c>
      <c r="H4829" s="7" t="s">
        <v>15</v>
      </c>
      <c r="I4829" s="7">
        <v>1929</v>
      </c>
      <c r="J4829" s="7" t="s">
        <v>315</v>
      </c>
      <c r="K4829" s="10">
        <v>76.5</v>
      </c>
      <c r="L4829" s="7" t="s">
        <v>16</v>
      </c>
      <c r="M4829" s="10">
        <v>5.8</v>
      </c>
      <c r="N4829" s="10">
        <v>57.5</v>
      </c>
      <c r="O4829" s="7"/>
      <c r="V4829" s="10">
        <f>SQRT((N4829*N4829)+(O4829*O4829)+((P4829*P4829)+(Q4829*Q4829)+(R4829*R4829)+(S4829*S4829)+(T4829*T4829)+(U4829*U4829)))</f>
        <v>57.5</v>
      </c>
      <c r="AE4829" s="7">
        <v>46</v>
      </c>
      <c r="AF4829" s="7" t="s">
        <v>108</v>
      </c>
      <c r="AG4829" s="7" t="s">
        <v>119</v>
      </c>
      <c r="AH4829" s="7" t="s">
        <v>436</v>
      </c>
      <c r="AI4829" s="7" t="s">
        <v>436</v>
      </c>
      <c r="AJ4829" s="7" t="s">
        <v>436</v>
      </c>
      <c r="AQ4829" s="7"/>
    </row>
    <row r="4830" spans="1:43" ht="15.75" customHeight="1">
      <c r="A4830" s="19">
        <v>40819</v>
      </c>
      <c r="B4830" s="23" t="s">
        <v>1902</v>
      </c>
      <c r="C4830" s="24" t="s">
        <v>1905</v>
      </c>
      <c r="D4830" s="24" t="s">
        <v>1902</v>
      </c>
      <c r="E4830" s="15" t="s">
        <v>311</v>
      </c>
      <c r="F4830" s="15" t="s">
        <v>13</v>
      </c>
      <c r="G4830" s="15" t="s">
        <v>13</v>
      </c>
      <c r="H4830" s="15" t="s">
        <v>15</v>
      </c>
      <c r="I4830" s="15">
        <v>1929</v>
      </c>
      <c r="J4830" s="15" t="s">
        <v>315</v>
      </c>
      <c r="K4830" s="16">
        <v>76.5</v>
      </c>
      <c r="L4830" s="15" t="s">
        <v>16</v>
      </c>
      <c r="M4830" s="16">
        <v>5.8</v>
      </c>
      <c r="N4830" s="16"/>
      <c r="O4830" s="16"/>
      <c r="P4830" s="16"/>
      <c r="Q4830" s="16"/>
      <c r="R4830" s="16"/>
      <c r="S4830" s="16"/>
      <c r="T4830" s="16"/>
      <c r="U4830" s="16"/>
      <c r="V4830" s="10" t="s">
        <v>1888</v>
      </c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 t="s">
        <v>126</v>
      </c>
      <c r="AG4830" s="15" t="s">
        <v>318</v>
      </c>
      <c r="AH4830" s="15" t="s">
        <v>436</v>
      </c>
      <c r="AI4830" s="15" t="s">
        <v>436</v>
      </c>
      <c r="AJ4830" s="15" t="s">
        <v>436</v>
      </c>
      <c r="AK4830" s="15"/>
      <c r="AL4830" s="15"/>
      <c r="AM4830" s="15"/>
      <c r="AN4830" s="15"/>
      <c r="AO4830" s="15"/>
      <c r="AP4830" s="15" t="s">
        <v>1700</v>
      </c>
      <c r="AQ4830" s="7"/>
    </row>
    <row r="4831" spans="1:43" ht="15.75" customHeight="1">
      <c r="A4831" s="17">
        <v>37563</v>
      </c>
      <c r="B4831" s="24">
        <v>2002</v>
      </c>
      <c r="C4831" s="24" t="s">
        <v>1905</v>
      </c>
      <c r="D4831" s="24" t="s">
        <v>1888</v>
      </c>
      <c r="E4831" s="7" t="s">
        <v>311</v>
      </c>
      <c r="F4831" s="7" t="s">
        <v>13</v>
      </c>
      <c r="G4831" s="7" t="s">
        <v>228</v>
      </c>
      <c r="H4831" s="7" t="s">
        <v>15</v>
      </c>
      <c r="I4831" s="7">
        <v>1930</v>
      </c>
      <c r="J4831" s="7" t="s">
        <v>119</v>
      </c>
      <c r="K4831" s="10">
        <v>77</v>
      </c>
      <c r="L4831" s="7" t="s">
        <v>16</v>
      </c>
      <c r="M4831" s="10">
        <v>8.4</v>
      </c>
      <c r="N4831" s="10">
        <v>0.4</v>
      </c>
      <c r="O4831" s="7"/>
      <c r="V4831" s="10">
        <f t="shared" ref="V4831:V4837" si="221">SQRT((N4831*N4831)+(O4831*O4831)+((P4831*P4831)+(Q4831*Q4831)+(R4831*R4831)+(S4831*S4831)+(T4831*T4831)+(U4831*U4831)))</f>
        <v>0.4</v>
      </c>
      <c r="W4831" s="7">
        <v>137</v>
      </c>
      <c r="AC4831" s="9">
        <v>10</v>
      </c>
      <c r="AD4831" s="9"/>
      <c r="AE4831" s="7">
        <v>0</v>
      </c>
      <c r="AG4831" s="7" t="s">
        <v>119</v>
      </c>
      <c r="AH4831" s="7" t="s">
        <v>436</v>
      </c>
      <c r="AI4831" s="7" t="s">
        <v>436</v>
      </c>
      <c r="AJ4831" s="7" t="s">
        <v>436</v>
      </c>
      <c r="AQ4831" s="7"/>
    </row>
    <row r="4832" spans="1:43" ht="15.75" customHeight="1">
      <c r="A4832" s="17">
        <v>37932</v>
      </c>
      <c r="B4832" s="24" t="s">
        <v>1894</v>
      </c>
      <c r="C4832" s="24" t="s">
        <v>1905</v>
      </c>
      <c r="D4832" s="24" t="s">
        <v>1888</v>
      </c>
      <c r="E4832" s="7" t="s">
        <v>311</v>
      </c>
      <c r="F4832" s="7" t="s">
        <v>13</v>
      </c>
      <c r="G4832" s="7" t="s">
        <v>316</v>
      </c>
      <c r="H4832" s="7" t="s">
        <v>15</v>
      </c>
      <c r="I4832" s="7">
        <v>1930</v>
      </c>
      <c r="J4832" s="7" t="s">
        <v>315</v>
      </c>
      <c r="K4832" s="10">
        <v>77</v>
      </c>
      <c r="L4832" s="7" t="s">
        <v>16</v>
      </c>
      <c r="M4832" s="10">
        <v>8.4</v>
      </c>
      <c r="N4832" s="10">
        <v>0.7</v>
      </c>
      <c r="O4832" s="7"/>
      <c r="V4832" s="10">
        <f t="shared" si="221"/>
        <v>0.7</v>
      </c>
      <c r="W4832" s="7">
        <v>162</v>
      </c>
      <c r="AC4832" s="7">
        <v>11</v>
      </c>
      <c r="AE4832" s="7">
        <v>0</v>
      </c>
      <c r="AG4832" s="7" t="s">
        <v>119</v>
      </c>
      <c r="AH4832" s="7" t="s">
        <v>436</v>
      </c>
      <c r="AI4832" s="7" t="s">
        <v>436</v>
      </c>
      <c r="AJ4832" s="7" t="s">
        <v>436</v>
      </c>
      <c r="AQ4832" s="7"/>
    </row>
    <row r="4833" spans="1:43" ht="15.75" customHeight="1">
      <c r="A4833" s="17">
        <v>38382</v>
      </c>
      <c r="B4833" s="22" t="s">
        <v>1896</v>
      </c>
      <c r="C4833" s="24" t="s">
        <v>1905</v>
      </c>
      <c r="D4833" s="24" t="s">
        <v>1888</v>
      </c>
      <c r="E4833" s="7" t="s">
        <v>311</v>
      </c>
      <c r="F4833" s="7" t="s">
        <v>13</v>
      </c>
      <c r="G4833" s="7" t="s">
        <v>912</v>
      </c>
      <c r="H4833" s="7" t="s">
        <v>15</v>
      </c>
      <c r="I4833" s="7">
        <v>1930</v>
      </c>
      <c r="J4833" s="7" t="s">
        <v>315</v>
      </c>
      <c r="K4833" s="10">
        <v>77</v>
      </c>
      <c r="L4833" s="7" t="s">
        <v>16</v>
      </c>
      <c r="M4833" s="10">
        <v>8.4</v>
      </c>
      <c r="N4833" s="10">
        <v>1.7</v>
      </c>
      <c r="O4833" s="7"/>
      <c r="V4833" s="10">
        <f t="shared" si="221"/>
        <v>1.7</v>
      </c>
      <c r="W4833" s="9">
        <v>199</v>
      </c>
      <c r="X4833" s="9"/>
      <c r="Y4833" s="9"/>
      <c r="Z4833" s="9"/>
      <c r="AA4833" s="9"/>
      <c r="AB4833" s="9"/>
      <c r="AC4833" s="9">
        <v>13</v>
      </c>
      <c r="AD4833" s="9"/>
      <c r="AG4833" s="7" t="s">
        <v>119</v>
      </c>
      <c r="AH4833" s="7" t="s">
        <v>436</v>
      </c>
      <c r="AI4833" s="7" t="s">
        <v>436</v>
      </c>
      <c r="AJ4833" s="7" t="s">
        <v>436</v>
      </c>
      <c r="AQ4833" s="7"/>
    </row>
    <row r="4834" spans="1:43" ht="15.75" customHeight="1">
      <c r="A4834" s="17">
        <v>39488</v>
      </c>
      <c r="B4834" s="22" t="s">
        <v>1899</v>
      </c>
      <c r="C4834" s="24" t="s">
        <v>1905</v>
      </c>
      <c r="D4834" s="24" t="s">
        <v>1888</v>
      </c>
      <c r="E4834" s="7" t="s">
        <v>311</v>
      </c>
      <c r="F4834" s="7" t="s">
        <v>13</v>
      </c>
      <c r="G4834" s="7" t="s">
        <v>576</v>
      </c>
      <c r="H4834" s="7" t="s">
        <v>15</v>
      </c>
      <c r="I4834" s="7">
        <v>1930</v>
      </c>
      <c r="J4834" s="7" t="s">
        <v>315</v>
      </c>
      <c r="K4834" s="10">
        <v>77</v>
      </c>
      <c r="L4834" s="7" t="s">
        <v>16</v>
      </c>
      <c r="M4834" s="10">
        <v>8.4</v>
      </c>
      <c r="N4834" s="10">
        <v>3.3</v>
      </c>
      <c r="P4834" s="10"/>
      <c r="Q4834" s="10"/>
      <c r="R4834" s="10"/>
      <c r="S4834" s="10"/>
      <c r="V4834" s="10">
        <f t="shared" si="221"/>
        <v>3.3</v>
      </c>
      <c r="W4834" s="8">
        <v>266</v>
      </c>
      <c r="AC4834" s="7">
        <v>12</v>
      </c>
      <c r="AG4834" s="7" t="s">
        <v>119</v>
      </c>
      <c r="AH4834" s="7" t="s">
        <v>436</v>
      </c>
      <c r="AI4834" s="7" t="s">
        <v>106</v>
      </c>
      <c r="AJ4834" s="7" t="s">
        <v>436</v>
      </c>
      <c r="AP4834" s="7" t="s">
        <v>660</v>
      </c>
      <c r="AQ4834" s="7"/>
    </row>
    <row r="4835" spans="1:43" ht="15.75" customHeight="1">
      <c r="A4835" s="17">
        <v>40436</v>
      </c>
      <c r="B4835" s="22" t="s">
        <v>1901</v>
      </c>
      <c r="C4835" s="24" t="s">
        <v>1905</v>
      </c>
      <c r="D4835" s="24" t="s">
        <v>1888</v>
      </c>
      <c r="E4835" s="7" t="s">
        <v>311</v>
      </c>
      <c r="F4835" s="7" t="s">
        <v>13</v>
      </c>
      <c r="G4835" s="7" t="s">
        <v>1158</v>
      </c>
      <c r="H4835" s="7" t="s">
        <v>15</v>
      </c>
      <c r="I4835" s="7">
        <v>1930</v>
      </c>
      <c r="J4835" s="7" t="s">
        <v>315</v>
      </c>
      <c r="K4835" s="10">
        <v>77</v>
      </c>
      <c r="L4835" s="7" t="s">
        <v>16</v>
      </c>
      <c r="M4835" s="10">
        <v>8.4</v>
      </c>
      <c r="N4835" s="10">
        <v>4.7</v>
      </c>
      <c r="O4835" s="7"/>
      <c r="V4835" s="10">
        <f t="shared" si="221"/>
        <v>4.7</v>
      </c>
      <c r="W4835" s="7">
        <v>9999</v>
      </c>
      <c r="AC4835" s="7">
        <v>12</v>
      </c>
      <c r="AE4835" s="7">
        <v>0</v>
      </c>
      <c r="AG4835" s="7" t="s">
        <v>119</v>
      </c>
      <c r="AH4835" s="7" t="s">
        <v>436</v>
      </c>
      <c r="AI4835" s="7" t="s">
        <v>106</v>
      </c>
      <c r="AJ4835" s="7" t="s">
        <v>436</v>
      </c>
      <c r="AP4835" s="7" t="s">
        <v>1245</v>
      </c>
      <c r="AQ4835" s="7"/>
    </row>
    <row r="4836" spans="1:43" ht="15.75" customHeight="1">
      <c r="A4836" s="19">
        <v>40819</v>
      </c>
      <c r="B4836" s="23" t="s">
        <v>1902</v>
      </c>
      <c r="C4836" s="24" t="s">
        <v>1905</v>
      </c>
      <c r="D4836" s="24" t="s">
        <v>1888</v>
      </c>
      <c r="E4836" s="15" t="s">
        <v>311</v>
      </c>
      <c r="F4836" s="15" t="s">
        <v>13</v>
      </c>
      <c r="G4836" s="15" t="s">
        <v>13</v>
      </c>
      <c r="H4836" s="15" t="s">
        <v>15</v>
      </c>
      <c r="I4836" s="15">
        <v>1930</v>
      </c>
      <c r="J4836" s="15" t="s">
        <v>315</v>
      </c>
      <c r="K4836" s="16">
        <v>77</v>
      </c>
      <c r="L4836" s="15" t="s">
        <v>16</v>
      </c>
      <c r="M4836" s="16">
        <v>8.4</v>
      </c>
      <c r="N4836" s="16">
        <v>8.1</v>
      </c>
      <c r="O4836" s="16"/>
      <c r="P4836" s="16"/>
      <c r="Q4836" s="16"/>
      <c r="R4836" s="16"/>
      <c r="S4836" s="16"/>
      <c r="T4836" s="16"/>
      <c r="U4836" s="16"/>
      <c r="V4836" s="10">
        <f t="shared" si="221"/>
        <v>8.1</v>
      </c>
      <c r="W4836" s="15">
        <v>9999</v>
      </c>
      <c r="X4836" s="15"/>
      <c r="Y4836" s="15"/>
      <c r="Z4836" s="15"/>
      <c r="AA4836" s="15"/>
      <c r="AB4836" s="15"/>
      <c r="AC4836" s="15"/>
      <c r="AD4836" s="15"/>
      <c r="AE4836" s="15">
        <v>2</v>
      </c>
      <c r="AF4836" s="15"/>
      <c r="AG4836" s="15" t="s">
        <v>119</v>
      </c>
      <c r="AH4836" s="15" t="s">
        <v>436</v>
      </c>
      <c r="AI4836" s="15" t="s">
        <v>436</v>
      </c>
      <c r="AJ4836" s="15" t="s">
        <v>436</v>
      </c>
      <c r="AK4836" s="15"/>
      <c r="AL4836" s="15"/>
      <c r="AM4836" s="15"/>
      <c r="AN4836" s="15"/>
      <c r="AO4836" s="15"/>
      <c r="AP4836" s="15" t="s">
        <v>1617</v>
      </c>
      <c r="AQ4836" s="7"/>
    </row>
    <row r="4837" spans="1:43" ht="15.75" customHeight="1">
      <c r="A4837" s="17">
        <v>41544</v>
      </c>
      <c r="B4837" s="22" t="s">
        <v>2048</v>
      </c>
      <c r="C4837" s="22" t="s">
        <v>1905</v>
      </c>
      <c r="D4837" s="22" t="s">
        <v>1888</v>
      </c>
      <c r="E4837" s="7" t="s">
        <v>311</v>
      </c>
      <c r="F4837" s="7" t="s">
        <v>13</v>
      </c>
      <c r="G4837" s="7" t="s">
        <v>13</v>
      </c>
      <c r="H4837" s="7" t="s">
        <v>15</v>
      </c>
      <c r="I4837" s="7">
        <v>1930</v>
      </c>
      <c r="J4837" s="7" t="s">
        <v>315</v>
      </c>
      <c r="K4837" s="10">
        <v>77</v>
      </c>
      <c r="L4837" s="7" t="s">
        <v>16</v>
      </c>
      <c r="M4837" s="10">
        <v>8.4</v>
      </c>
      <c r="N4837" s="10">
        <v>9.6999999999999993</v>
      </c>
      <c r="V4837" s="7">
        <f t="shared" si="221"/>
        <v>9.6999999999999993</v>
      </c>
      <c r="W4837" s="7">
        <v>9999</v>
      </c>
      <c r="AE4837" s="7">
        <v>2</v>
      </c>
      <c r="AG4837" s="7" t="s">
        <v>119</v>
      </c>
      <c r="AH4837" s="7" t="s">
        <v>436</v>
      </c>
      <c r="AI4837" s="7" t="s">
        <v>436</v>
      </c>
      <c r="AJ4837" s="7" t="s">
        <v>436</v>
      </c>
      <c r="AP4837" s="7" t="s">
        <v>1618</v>
      </c>
      <c r="AQ4837" s="7"/>
    </row>
    <row r="4838" spans="1:43" ht="15.75" customHeight="1">
      <c r="A4838" s="17">
        <v>41995</v>
      </c>
      <c r="B4838" s="22">
        <v>2014</v>
      </c>
      <c r="C4838" s="22" t="s">
        <v>1905</v>
      </c>
      <c r="D4838" s="22" t="s">
        <v>1888</v>
      </c>
      <c r="E4838" s="7" t="s">
        <v>311</v>
      </c>
      <c r="F4838" s="7" t="s">
        <v>13</v>
      </c>
      <c r="G4838" s="7" t="s">
        <v>2326</v>
      </c>
      <c r="H4838" s="7" t="s">
        <v>15</v>
      </c>
      <c r="I4838" s="7">
        <v>1930</v>
      </c>
      <c r="J4838" s="7" t="s">
        <v>315</v>
      </c>
      <c r="K4838" s="10">
        <v>77</v>
      </c>
      <c r="L4838" s="7" t="s">
        <v>16</v>
      </c>
      <c r="M4838" s="10">
        <v>8.4</v>
      </c>
      <c r="N4838" s="10">
        <v>10.199999999999999</v>
      </c>
      <c r="V4838" s="7">
        <v>10.199999999999999</v>
      </c>
      <c r="W4838" s="7">
        <v>9999</v>
      </c>
      <c r="AE4838" s="7">
        <v>5</v>
      </c>
      <c r="AG4838" s="7" t="s">
        <v>119</v>
      </c>
      <c r="AH4838" s="7" t="s">
        <v>436</v>
      </c>
      <c r="AI4838" s="7" t="s">
        <v>106</v>
      </c>
      <c r="AJ4838" s="7" t="s">
        <v>436</v>
      </c>
      <c r="AK4838" s="7" t="s">
        <v>436</v>
      </c>
      <c r="AP4838" s="7" t="s">
        <v>2407</v>
      </c>
      <c r="AQ4838" s="7"/>
    </row>
    <row r="4839" spans="1:43" ht="15.75" customHeight="1">
      <c r="A4839" s="17">
        <v>37554</v>
      </c>
      <c r="B4839" s="24">
        <v>2002</v>
      </c>
      <c r="C4839" s="24" t="s">
        <v>1905</v>
      </c>
      <c r="D4839" s="24" t="s">
        <v>1888</v>
      </c>
      <c r="E4839" s="7" t="s">
        <v>311</v>
      </c>
      <c r="F4839" s="7" t="s">
        <v>13</v>
      </c>
      <c r="G4839" s="7" t="s">
        <v>228</v>
      </c>
      <c r="H4839" s="7" t="s">
        <v>15</v>
      </c>
      <c r="I4839" s="7">
        <v>1931</v>
      </c>
      <c r="J4839" s="7" t="s">
        <v>119</v>
      </c>
      <c r="K4839" s="10">
        <v>78.8</v>
      </c>
      <c r="L4839" s="7" t="s">
        <v>16</v>
      </c>
      <c r="M4839" s="10">
        <v>9.5</v>
      </c>
      <c r="N4839" s="10">
        <v>1.9</v>
      </c>
      <c r="O4839" s="7"/>
      <c r="V4839" s="10">
        <f t="shared" ref="V4839:V4845" si="222">SQRT((N4839*N4839)+(O4839*O4839)+((P4839*P4839)+(Q4839*Q4839)+(R4839*R4839)+(S4839*S4839)+(T4839*T4839)+(U4839*U4839)))</f>
        <v>1.9</v>
      </c>
      <c r="W4839" s="7">
        <v>217</v>
      </c>
      <c r="AC4839" s="9">
        <v>10</v>
      </c>
      <c r="AD4839" s="9"/>
      <c r="AE4839" s="7">
        <v>0</v>
      </c>
      <c r="AG4839" s="7" t="s">
        <v>119</v>
      </c>
      <c r="AH4839" s="7" t="s">
        <v>436</v>
      </c>
      <c r="AI4839" s="7" t="s">
        <v>436</v>
      </c>
      <c r="AJ4839" s="7" t="s">
        <v>436</v>
      </c>
      <c r="AQ4839" s="7"/>
    </row>
    <row r="4840" spans="1:43" ht="15.75" customHeight="1">
      <c r="A4840" s="17">
        <v>37932</v>
      </c>
      <c r="B4840" s="24" t="s">
        <v>1894</v>
      </c>
      <c r="C4840" s="24" t="s">
        <v>1905</v>
      </c>
      <c r="D4840" s="24" t="s">
        <v>1888</v>
      </c>
      <c r="E4840" s="7" t="s">
        <v>311</v>
      </c>
      <c r="F4840" s="7" t="s">
        <v>13</v>
      </c>
      <c r="G4840" s="7" t="s">
        <v>316</v>
      </c>
      <c r="H4840" s="7" t="s">
        <v>15</v>
      </c>
      <c r="I4840" s="7">
        <v>1931</v>
      </c>
      <c r="J4840" s="7" t="s">
        <v>315</v>
      </c>
      <c r="K4840" s="10">
        <v>78.8</v>
      </c>
      <c r="L4840" s="7" t="s">
        <v>16</v>
      </c>
      <c r="M4840" s="10">
        <v>9.5</v>
      </c>
      <c r="N4840" s="10">
        <v>2.2000000000000002</v>
      </c>
      <c r="O4840" s="7"/>
      <c r="V4840" s="10">
        <f t="shared" si="222"/>
        <v>2.2000000000000002</v>
      </c>
      <c r="W4840" s="7">
        <v>263</v>
      </c>
      <c r="AC4840" s="7">
        <v>12</v>
      </c>
      <c r="AE4840" s="7">
        <v>0</v>
      </c>
      <c r="AG4840" s="7" t="s">
        <v>119</v>
      </c>
      <c r="AH4840" s="7" t="s">
        <v>436</v>
      </c>
      <c r="AI4840" s="7" t="s">
        <v>436</v>
      </c>
      <c r="AJ4840" s="7" t="s">
        <v>436</v>
      </c>
      <c r="AQ4840" s="7"/>
    </row>
    <row r="4841" spans="1:43" ht="15.75" customHeight="1">
      <c r="A4841" s="17">
        <v>38382</v>
      </c>
      <c r="B4841" s="22" t="s">
        <v>1896</v>
      </c>
      <c r="C4841" s="24" t="s">
        <v>1905</v>
      </c>
      <c r="D4841" s="24" t="s">
        <v>1888</v>
      </c>
      <c r="E4841" s="7" t="s">
        <v>311</v>
      </c>
      <c r="F4841" s="7" t="s">
        <v>13</v>
      </c>
      <c r="G4841" s="7" t="s">
        <v>912</v>
      </c>
      <c r="H4841" s="7" t="s">
        <v>15</v>
      </c>
      <c r="I4841" s="7">
        <v>1931</v>
      </c>
      <c r="J4841" s="7" t="s">
        <v>315</v>
      </c>
      <c r="K4841" s="10">
        <v>78.8</v>
      </c>
      <c r="L4841" s="7" t="s">
        <v>16</v>
      </c>
      <c r="M4841" s="10">
        <v>9.5</v>
      </c>
      <c r="N4841" s="10">
        <v>2.4</v>
      </c>
      <c r="O4841" s="7"/>
      <c r="V4841" s="10">
        <f t="shared" si="222"/>
        <v>2.4</v>
      </c>
      <c r="W4841" s="9">
        <v>285</v>
      </c>
      <c r="X4841" s="9"/>
      <c r="Y4841" s="9"/>
      <c r="Z4841" s="9"/>
      <c r="AA4841" s="9"/>
      <c r="AB4841" s="9"/>
      <c r="AC4841" s="9"/>
      <c r="AD4841" s="9"/>
      <c r="AG4841" s="7" t="s">
        <v>119</v>
      </c>
      <c r="AH4841" s="7" t="s">
        <v>436</v>
      </c>
      <c r="AI4841" s="7" t="s">
        <v>436</v>
      </c>
      <c r="AJ4841" s="7" t="s">
        <v>436</v>
      </c>
      <c r="AQ4841" s="7"/>
    </row>
    <row r="4842" spans="1:43" ht="15.75" customHeight="1">
      <c r="A4842" s="17">
        <v>39488</v>
      </c>
      <c r="B4842" s="22" t="s">
        <v>1899</v>
      </c>
      <c r="C4842" s="24" t="s">
        <v>1905</v>
      </c>
      <c r="D4842" s="24" t="s">
        <v>1888</v>
      </c>
      <c r="E4842" s="7" t="s">
        <v>311</v>
      </c>
      <c r="F4842" s="7" t="s">
        <v>13</v>
      </c>
      <c r="G4842" s="7" t="s">
        <v>576</v>
      </c>
      <c r="H4842" s="7" t="s">
        <v>15</v>
      </c>
      <c r="I4842" s="7">
        <v>1931</v>
      </c>
      <c r="J4842" s="7" t="s">
        <v>315</v>
      </c>
      <c r="K4842" s="10">
        <v>78.8</v>
      </c>
      <c r="L4842" s="7" t="s">
        <v>16</v>
      </c>
      <c r="M4842" s="10">
        <v>9.5</v>
      </c>
      <c r="N4842" s="10">
        <v>5.9</v>
      </c>
      <c r="P4842" s="10"/>
      <c r="Q4842" s="10"/>
      <c r="R4842" s="10"/>
      <c r="S4842" s="10"/>
      <c r="V4842" s="10">
        <f t="shared" si="222"/>
        <v>5.9</v>
      </c>
      <c r="W4842" s="8">
        <v>9999</v>
      </c>
      <c r="AG4842" s="7" t="s">
        <v>119</v>
      </c>
      <c r="AH4842" s="7" t="s">
        <v>436</v>
      </c>
      <c r="AI4842" s="7" t="s">
        <v>436</v>
      </c>
      <c r="AJ4842" s="7" t="s">
        <v>436</v>
      </c>
      <c r="AP4842" s="7" t="s">
        <v>630</v>
      </c>
      <c r="AQ4842" s="7"/>
    </row>
    <row r="4843" spans="1:43" ht="15.75" customHeight="1">
      <c r="A4843" s="17">
        <v>40436</v>
      </c>
      <c r="B4843" s="22" t="s">
        <v>1901</v>
      </c>
      <c r="C4843" s="24" t="s">
        <v>1905</v>
      </c>
      <c r="D4843" s="24" t="s">
        <v>1888</v>
      </c>
      <c r="E4843" s="7" t="s">
        <v>311</v>
      </c>
      <c r="F4843" s="7" t="s">
        <v>13</v>
      </c>
      <c r="G4843" s="7" t="s">
        <v>1158</v>
      </c>
      <c r="H4843" s="7" t="s">
        <v>15</v>
      </c>
      <c r="I4843" s="7">
        <v>1931</v>
      </c>
      <c r="J4843" s="7" t="s">
        <v>315</v>
      </c>
      <c r="K4843" s="10">
        <v>78.8</v>
      </c>
      <c r="L4843" s="7" t="s">
        <v>16</v>
      </c>
      <c r="M4843" s="10">
        <v>9.5</v>
      </c>
      <c r="N4843" s="10">
        <v>6.9</v>
      </c>
      <c r="O4843" s="7"/>
      <c r="V4843" s="10">
        <f t="shared" si="222"/>
        <v>6.9</v>
      </c>
      <c r="W4843" s="7">
        <v>9999</v>
      </c>
      <c r="AE4843" s="7">
        <v>0</v>
      </c>
      <c r="AG4843" s="7" t="s">
        <v>119</v>
      </c>
      <c r="AH4843" s="7" t="s">
        <v>436</v>
      </c>
      <c r="AI4843" s="7" t="s">
        <v>436</v>
      </c>
      <c r="AJ4843" s="7" t="s">
        <v>436</v>
      </c>
      <c r="AP4843" s="7" t="s">
        <v>1201</v>
      </c>
      <c r="AQ4843" s="7"/>
    </row>
    <row r="4844" spans="1:43" ht="15.75" customHeight="1">
      <c r="A4844" s="19">
        <v>40819</v>
      </c>
      <c r="B4844" s="23" t="s">
        <v>1902</v>
      </c>
      <c r="C4844" s="24" t="s">
        <v>1905</v>
      </c>
      <c r="D4844" s="24" t="s">
        <v>1888</v>
      </c>
      <c r="E4844" s="15" t="s">
        <v>311</v>
      </c>
      <c r="F4844" s="15" t="s">
        <v>13</v>
      </c>
      <c r="G4844" s="15" t="s">
        <v>13</v>
      </c>
      <c r="H4844" s="15" t="s">
        <v>15</v>
      </c>
      <c r="I4844" s="15">
        <v>1931</v>
      </c>
      <c r="J4844" s="15" t="s">
        <v>315</v>
      </c>
      <c r="K4844" s="16">
        <v>78.8</v>
      </c>
      <c r="L4844" s="15" t="s">
        <v>16</v>
      </c>
      <c r="M4844" s="16">
        <v>9.5</v>
      </c>
      <c r="N4844" s="16">
        <v>10.9</v>
      </c>
      <c r="O4844" s="16"/>
      <c r="P4844" s="16"/>
      <c r="Q4844" s="16"/>
      <c r="R4844" s="16"/>
      <c r="S4844" s="16"/>
      <c r="T4844" s="16"/>
      <c r="U4844" s="16"/>
      <c r="V4844" s="10">
        <f t="shared" si="222"/>
        <v>10.9</v>
      </c>
      <c r="W4844" s="15">
        <v>9999</v>
      </c>
      <c r="X4844" s="15"/>
      <c r="Y4844" s="15"/>
      <c r="Z4844" s="15"/>
      <c r="AA4844" s="15"/>
      <c r="AB4844" s="15"/>
      <c r="AC4844" s="15"/>
      <c r="AD4844" s="15"/>
      <c r="AE4844" s="15">
        <v>2</v>
      </c>
      <c r="AF4844" s="15"/>
      <c r="AG4844" s="15" t="s">
        <v>119</v>
      </c>
      <c r="AH4844" s="15" t="s">
        <v>436</v>
      </c>
      <c r="AI4844" s="15" t="s">
        <v>436</v>
      </c>
      <c r="AJ4844" s="15" t="s">
        <v>436</v>
      </c>
      <c r="AK4844" s="15"/>
      <c r="AL4844" s="15"/>
      <c r="AM4844" s="15"/>
      <c r="AN4844" s="15"/>
      <c r="AO4844" s="15"/>
      <c r="AP4844" s="15"/>
      <c r="AQ4844" s="7"/>
    </row>
    <row r="4845" spans="1:43" ht="15.75" customHeight="1">
      <c r="A4845" s="17">
        <v>41544</v>
      </c>
      <c r="B4845" s="22" t="s">
        <v>2048</v>
      </c>
      <c r="C4845" s="22" t="s">
        <v>1905</v>
      </c>
      <c r="D4845" s="22" t="s">
        <v>1888</v>
      </c>
      <c r="E4845" s="7" t="s">
        <v>311</v>
      </c>
      <c r="F4845" s="7" t="s">
        <v>13</v>
      </c>
      <c r="G4845" s="7" t="s">
        <v>13</v>
      </c>
      <c r="H4845" s="7" t="s">
        <v>15</v>
      </c>
      <c r="I4845" s="7">
        <v>1931</v>
      </c>
      <c r="J4845" s="7" t="s">
        <v>315</v>
      </c>
      <c r="K4845" s="10">
        <v>78.8</v>
      </c>
      <c r="L4845" s="7" t="s">
        <v>16</v>
      </c>
      <c r="M4845" s="10">
        <v>9.5</v>
      </c>
      <c r="N4845" s="10">
        <v>12.7</v>
      </c>
      <c r="V4845" s="7">
        <f t="shared" si="222"/>
        <v>12.7</v>
      </c>
      <c r="W4845" s="7">
        <v>9999</v>
      </c>
      <c r="AE4845" s="7">
        <v>8</v>
      </c>
      <c r="AG4845" s="7" t="s">
        <v>119</v>
      </c>
      <c r="AH4845" s="7" t="s">
        <v>436</v>
      </c>
      <c r="AI4845" s="7" t="s">
        <v>436</v>
      </c>
      <c r="AJ4845" s="7" t="s">
        <v>436</v>
      </c>
      <c r="AQ4845" s="7"/>
    </row>
    <row r="4846" spans="1:43" ht="15.75" customHeight="1">
      <c r="A4846" s="17">
        <v>41995</v>
      </c>
      <c r="B4846" s="22">
        <v>2014</v>
      </c>
      <c r="C4846" s="22" t="s">
        <v>1905</v>
      </c>
      <c r="D4846" s="22" t="s">
        <v>1888</v>
      </c>
      <c r="E4846" s="7" t="s">
        <v>311</v>
      </c>
      <c r="F4846" s="7" t="s">
        <v>13</v>
      </c>
      <c r="G4846" s="7" t="s">
        <v>2326</v>
      </c>
      <c r="H4846" s="7" t="s">
        <v>15</v>
      </c>
      <c r="I4846" s="7">
        <v>1931</v>
      </c>
      <c r="J4846" s="7" t="s">
        <v>315</v>
      </c>
      <c r="K4846" s="10">
        <v>78.8</v>
      </c>
      <c r="L4846" s="7" t="s">
        <v>16</v>
      </c>
      <c r="M4846" s="10">
        <v>9.5</v>
      </c>
      <c r="N4846" s="10">
        <v>13.2</v>
      </c>
      <c r="V4846" s="7">
        <v>13.2</v>
      </c>
      <c r="W4846" s="7">
        <v>9999</v>
      </c>
      <c r="AE4846" s="7">
        <v>7</v>
      </c>
      <c r="AG4846" s="7" t="s">
        <v>119</v>
      </c>
      <c r="AH4846" s="7" t="s">
        <v>436</v>
      </c>
      <c r="AI4846" s="7" t="s">
        <v>436</v>
      </c>
      <c r="AJ4846" s="7" t="s">
        <v>436</v>
      </c>
      <c r="AK4846" s="7" t="s">
        <v>436</v>
      </c>
      <c r="AQ4846" s="7"/>
    </row>
    <row r="4847" spans="1:43" ht="15.75" customHeight="1">
      <c r="A4847" s="17">
        <v>37554</v>
      </c>
      <c r="B4847" s="24">
        <v>2002</v>
      </c>
      <c r="C4847" s="24" t="s">
        <v>1905</v>
      </c>
      <c r="D4847" s="24" t="s">
        <v>1888</v>
      </c>
      <c r="E4847" s="7" t="s">
        <v>311</v>
      </c>
      <c r="F4847" s="7" t="s">
        <v>13</v>
      </c>
      <c r="G4847" s="7" t="s">
        <v>228</v>
      </c>
      <c r="H4847" s="7" t="s">
        <v>15</v>
      </c>
      <c r="I4847" s="7">
        <v>1932</v>
      </c>
      <c r="J4847" s="7" t="s">
        <v>119</v>
      </c>
      <c r="K4847" s="10">
        <v>79.3</v>
      </c>
      <c r="L4847" s="7" t="s">
        <v>16</v>
      </c>
      <c r="M4847" s="10">
        <v>7</v>
      </c>
      <c r="N4847" s="10">
        <v>1.4</v>
      </c>
      <c r="O4847" s="7"/>
      <c r="V4847" s="10">
        <f t="shared" ref="V4847:V4853" si="223">SQRT((N4847*N4847)+(O4847*O4847)+((P4847*P4847)+(Q4847*Q4847)+(R4847*R4847)+(S4847*S4847)+(T4847*T4847)+(U4847*U4847)))</f>
        <v>1.4</v>
      </c>
      <c r="W4847" s="7">
        <v>230</v>
      </c>
      <c r="AC4847" s="9">
        <v>9</v>
      </c>
      <c r="AD4847" s="9"/>
      <c r="AE4847" s="7">
        <v>0</v>
      </c>
      <c r="AG4847" s="7" t="s">
        <v>119</v>
      </c>
      <c r="AH4847" s="7" t="s">
        <v>436</v>
      </c>
      <c r="AI4847" s="7" t="s">
        <v>436</v>
      </c>
      <c r="AJ4847" s="7" t="s">
        <v>436</v>
      </c>
      <c r="AQ4847" s="7"/>
    </row>
    <row r="4848" spans="1:43" ht="15.75" customHeight="1">
      <c r="A4848" s="17">
        <v>37932</v>
      </c>
      <c r="B4848" s="24" t="s">
        <v>1894</v>
      </c>
      <c r="C4848" s="24" t="s">
        <v>1905</v>
      </c>
      <c r="D4848" s="24" t="s">
        <v>1888</v>
      </c>
      <c r="E4848" s="7" t="s">
        <v>311</v>
      </c>
      <c r="F4848" s="7" t="s">
        <v>13</v>
      </c>
      <c r="G4848" s="7" t="s">
        <v>316</v>
      </c>
      <c r="H4848" s="7" t="s">
        <v>15</v>
      </c>
      <c r="I4848" s="7">
        <v>1932</v>
      </c>
      <c r="J4848" s="7" t="s">
        <v>315</v>
      </c>
      <c r="K4848" s="10">
        <v>79.3</v>
      </c>
      <c r="L4848" s="7" t="s">
        <v>16</v>
      </c>
      <c r="M4848" s="10">
        <v>7</v>
      </c>
      <c r="N4848" s="10">
        <v>1.7</v>
      </c>
      <c r="O4848" s="7"/>
      <c r="V4848" s="10">
        <f t="shared" si="223"/>
        <v>1.7</v>
      </c>
      <c r="W4848" s="7">
        <v>261</v>
      </c>
      <c r="AC4848" s="7">
        <v>11</v>
      </c>
      <c r="AE4848" s="7">
        <v>0</v>
      </c>
      <c r="AG4848" s="7" t="s">
        <v>119</v>
      </c>
      <c r="AH4848" s="7" t="s">
        <v>436</v>
      </c>
      <c r="AI4848" s="7" t="s">
        <v>436</v>
      </c>
      <c r="AJ4848" s="7" t="s">
        <v>436</v>
      </c>
      <c r="AQ4848" s="7"/>
    </row>
    <row r="4849" spans="1:43" ht="15.75" customHeight="1">
      <c r="A4849" s="17">
        <v>38382</v>
      </c>
      <c r="B4849" s="22" t="s">
        <v>1896</v>
      </c>
      <c r="C4849" s="24" t="s">
        <v>1905</v>
      </c>
      <c r="D4849" s="24" t="s">
        <v>1888</v>
      </c>
      <c r="E4849" s="7" t="s">
        <v>311</v>
      </c>
      <c r="F4849" s="7" t="s">
        <v>13</v>
      </c>
      <c r="G4849" s="7" t="s">
        <v>912</v>
      </c>
      <c r="H4849" s="7" t="s">
        <v>15</v>
      </c>
      <c r="I4849" s="7">
        <v>1932</v>
      </c>
      <c r="J4849" s="7" t="s">
        <v>315</v>
      </c>
      <c r="K4849" s="10">
        <v>79.3</v>
      </c>
      <c r="L4849" s="7" t="s">
        <v>16</v>
      </c>
      <c r="M4849" s="10">
        <v>7</v>
      </c>
      <c r="N4849" s="10">
        <v>1.9</v>
      </c>
      <c r="O4849" s="7"/>
      <c r="V4849" s="10">
        <f t="shared" si="223"/>
        <v>1.9</v>
      </c>
      <c r="W4849" s="7">
        <v>276</v>
      </c>
      <c r="AC4849" s="7">
        <v>10</v>
      </c>
      <c r="AG4849" s="7" t="s">
        <v>119</v>
      </c>
      <c r="AH4849" s="7" t="s">
        <v>436</v>
      </c>
      <c r="AI4849" s="7" t="s">
        <v>436</v>
      </c>
      <c r="AJ4849" s="7" t="s">
        <v>436</v>
      </c>
      <c r="AQ4849" s="7"/>
    </row>
    <row r="4850" spans="1:43" ht="15.75" customHeight="1">
      <c r="A4850" s="17">
        <v>39488</v>
      </c>
      <c r="B4850" s="22" t="s">
        <v>1899</v>
      </c>
      <c r="C4850" s="24" t="s">
        <v>1905</v>
      </c>
      <c r="D4850" s="24" t="s">
        <v>1888</v>
      </c>
      <c r="E4850" s="7" t="s">
        <v>311</v>
      </c>
      <c r="F4850" s="7" t="s">
        <v>13</v>
      </c>
      <c r="G4850" s="7" t="s">
        <v>576</v>
      </c>
      <c r="H4850" s="7" t="s">
        <v>15</v>
      </c>
      <c r="I4850" s="7">
        <v>1932</v>
      </c>
      <c r="J4850" s="7" t="s">
        <v>315</v>
      </c>
      <c r="K4850" s="10">
        <v>79.3</v>
      </c>
      <c r="L4850" s="7" t="s">
        <v>16</v>
      </c>
      <c r="M4850" s="10">
        <v>7</v>
      </c>
      <c r="N4850" s="10">
        <v>3.4</v>
      </c>
      <c r="P4850" s="10"/>
      <c r="Q4850" s="10"/>
      <c r="R4850" s="10"/>
      <c r="S4850" s="10"/>
      <c r="V4850" s="10">
        <f t="shared" si="223"/>
        <v>3.4</v>
      </c>
      <c r="W4850" s="8">
        <v>9999</v>
      </c>
      <c r="AG4850" s="7" t="s">
        <v>119</v>
      </c>
      <c r="AH4850" s="7" t="s">
        <v>436</v>
      </c>
      <c r="AI4850" s="7" t="s">
        <v>436</v>
      </c>
      <c r="AJ4850" s="7" t="s">
        <v>436</v>
      </c>
      <c r="AQ4850" s="7"/>
    </row>
    <row r="4851" spans="1:43" ht="15.75" customHeight="1">
      <c r="A4851" s="17">
        <v>40436</v>
      </c>
      <c r="B4851" s="22" t="s">
        <v>1901</v>
      </c>
      <c r="C4851" s="24" t="s">
        <v>1905</v>
      </c>
      <c r="D4851" s="24" t="s">
        <v>1888</v>
      </c>
      <c r="E4851" s="7" t="s">
        <v>311</v>
      </c>
      <c r="F4851" s="7" t="s">
        <v>13</v>
      </c>
      <c r="G4851" s="7" t="s">
        <v>1158</v>
      </c>
      <c r="H4851" s="7" t="s">
        <v>15</v>
      </c>
      <c r="I4851" s="7">
        <v>1932</v>
      </c>
      <c r="J4851" s="7" t="s">
        <v>315</v>
      </c>
      <c r="K4851" s="10">
        <v>79.3</v>
      </c>
      <c r="L4851" s="7" t="s">
        <v>16</v>
      </c>
      <c r="M4851" s="10">
        <v>7</v>
      </c>
      <c r="N4851" s="10">
        <v>4.4000000000000004</v>
      </c>
      <c r="O4851" s="7"/>
      <c r="V4851" s="10">
        <f t="shared" si="223"/>
        <v>4.4000000000000004</v>
      </c>
      <c r="W4851" s="7">
        <v>9999</v>
      </c>
      <c r="AG4851" s="7" t="s">
        <v>119</v>
      </c>
      <c r="AH4851" s="7" t="s">
        <v>436</v>
      </c>
      <c r="AI4851" s="7" t="s">
        <v>436</v>
      </c>
      <c r="AJ4851" s="7" t="s">
        <v>436</v>
      </c>
      <c r="AP4851" s="7" t="s">
        <v>1248</v>
      </c>
      <c r="AQ4851" s="7"/>
    </row>
    <row r="4852" spans="1:43" ht="15.75" customHeight="1">
      <c r="A4852" s="19">
        <v>40819</v>
      </c>
      <c r="B4852" s="23" t="s">
        <v>1902</v>
      </c>
      <c r="C4852" s="24" t="s">
        <v>1905</v>
      </c>
      <c r="D4852" s="24" t="s">
        <v>1888</v>
      </c>
      <c r="E4852" s="15" t="s">
        <v>311</v>
      </c>
      <c r="F4852" s="15" t="s">
        <v>13</v>
      </c>
      <c r="G4852" s="15" t="s">
        <v>13</v>
      </c>
      <c r="H4852" s="15" t="s">
        <v>15</v>
      </c>
      <c r="I4852" s="15">
        <v>1932</v>
      </c>
      <c r="J4852" s="15" t="s">
        <v>315</v>
      </c>
      <c r="K4852" s="16">
        <v>79.3</v>
      </c>
      <c r="L4852" s="15" t="s">
        <v>16</v>
      </c>
      <c r="M4852" s="16">
        <v>7</v>
      </c>
      <c r="N4852" s="16">
        <v>4.9000000000000004</v>
      </c>
      <c r="O4852" s="16"/>
      <c r="P4852" s="16"/>
      <c r="Q4852" s="16"/>
      <c r="R4852" s="16"/>
      <c r="S4852" s="16"/>
      <c r="T4852" s="16"/>
      <c r="U4852" s="16"/>
      <c r="V4852" s="10">
        <f t="shared" si="223"/>
        <v>4.9000000000000004</v>
      </c>
      <c r="W4852" s="15">
        <v>9999</v>
      </c>
      <c r="X4852" s="15"/>
      <c r="Y4852" s="15"/>
      <c r="Z4852" s="15"/>
      <c r="AA4852" s="15"/>
      <c r="AB4852" s="15"/>
      <c r="AC4852" s="15"/>
      <c r="AD4852" s="15"/>
      <c r="AE4852" s="15">
        <v>0</v>
      </c>
      <c r="AF4852" s="15"/>
      <c r="AG4852" s="15" t="s">
        <v>119</v>
      </c>
      <c r="AH4852" s="15" t="s">
        <v>436</v>
      </c>
      <c r="AI4852" s="15" t="s">
        <v>436</v>
      </c>
      <c r="AJ4852" s="15" t="s">
        <v>436</v>
      </c>
      <c r="AK4852" s="15"/>
      <c r="AL4852" s="15"/>
      <c r="AM4852" s="15"/>
      <c r="AN4852" s="15"/>
      <c r="AO4852" s="15"/>
      <c r="AP4852" s="15" t="s">
        <v>1708</v>
      </c>
      <c r="AQ4852" s="7"/>
    </row>
    <row r="4853" spans="1:43" ht="15.75" customHeight="1">
      <c r="A4853" s="17">
        <v>41544</v>
      </c>
      <c r="B4853" s="22" t="s">
        <v>2048</v>
      </c>
      <c r="C4853" s="22" t="s">
        <v>1905</v>
      </c>
      <c r="D4853" s="22" t="s">
        <v>1888</v>
      </c>
      <c r="E4853" s="7" t="s">
        <v>311</v>
      </c>
      <c r="F4853" s="7" t="s">
        <v>13</v>
      </c>
      <c r="G4853" s="7" t="s">
        <v>13</v>
      </c>
      <c r="H4853" s="7" t="s">
        <v>15</v>
      </c>
      <c r="I4853" s="7">
        <v>1932</v>
      </c>
      <c r="J4853" s="7" t="s">
        <v>315</v>
      </c>
      <c r="K4853" s="10">
        <v>79.3</v>
      </c>
      <c r="L4853" s="7" t="s">
        <v>16</v>
      </c>
      <c r="M4853" s="10">
        <v>7</v>
      </c>
      <c r="N4853" s="10">
        <v>5.7</v>
      </c>
      <c r="V4853" s="7">
        <f t="shared" si="223"/>
        <v>5.7</v>
      </c>
      <c r="W4853" s="7">
        <v>9999</v>
      </c>
      <c r="AE4853" s="7">
        <v>0</v>
      </c>
      <c r="AG4853" s="7" t="s">
        <v>119</v>
      </c>
      <c r="AH4853" s="7" t="s">
        <v>436</v>
      </c>
      <c r="AI4853" s="7" t="s">
        <v>436</v>
      </c>
      <c r="AJ4853" s="7" t="s">
        <v>436</v>
      </c>
      <c r="AP4853" s="7" t="s">
        <v>2197</v>
      </c>
      <c r="AQ4853" s="7"/>
    </row>
    <row r="4854" spans="1:43" ht="15.75" customHeight="1">
      <c r="A4854" s="17">
        <v>41995</v>
      </c>
      <c r="B4854" s="22">
        <v>2014</v>
      </c>
      <c r="C4854" s="22" t="s">
        <v>1905</v>
      </c>
      <c r="D4854" s="22" t="s">
        <v>1888</v>
      </c>
      <c r="E4854" s="7" t="s">
        <v>311</v>
      </c>
      <c r="F4854" s="7" t="s">
        <v>13</v>
      </c>
      <c r="G4854" s="7" t="s">
        <v>2326</v>
      </c>
      <c r="H4854" s="7" t="s">
        <v>15</v>
      </c>
      <c r="I4854" s="7">
        <v>1932</v>
      </c>
      <c r="J4854" s="7" t="s">
        <v>315</v>
      </c>
      <c r="K4854" s="10">
        <v>79.3</v>
      </c>
      <c r="L4854" s="7" t="s">
        <v>16</v>
      </c>
      <c r="M4854" s="10">
        <v>7</v>
      </c>
      <c r="N4854" s="10">
        <v>6</v>
      </c>
      <c r="V4854" s="7">
        <v>6</v>
      </c>
      <c r="W4854" s="7">
        <v>9999</v>
      </c>
      <c r="AE4854" s="7">
        <v>0</v>
      </c>
      <c r="AG4854" s="7" t="s">
        <v>119</v>
      </c>
      <c r="AH4854" s="7" t="s">
        <v>436</v>
      </c>
      <c r="AI4854" s="7" t="s">
        <v>436</v>
      </c>
      <c r="AJ4854" s="7" t="s">
        <v>436</v>
      </c>
      <c r="AK4854" s="7" t="s">
        <v>436</v>
      </c>
      <c r="AP4854" s="7" t="s">
        <v>2408</v>
      </c>
      <c r="AQ4854" s="7"/>
    </row>
    <row r="4855" spans="1:43" ht="15.75" customHeight="1">
      <c r="A4855" s="17">
        <v>37554</v>
      </c>
      <c r="B4855" s="24">
        <v>2002</v>
      </c>
      <c r="C4855" s="24" t="s">
        <v>1905</v>
      </c>
      <c r="D4855" s="24" t="s">
        <v>1899</v>
      </c>
      <c r="E4855" s="7" t="s">
        <v>311</v>
      </c>
      <c r="F4855" s="7" t="s">
        <v>13</v>
      </c>
      <c r="G4855" s="7" t="s">
        <v>228</v>
      </c>
      <c r="H4855" s="7" t="s">
        <v>15</v>
      </c>
      <c r="I4855" s="7">
        <v>1933</v>
      </c>
      <c r="J4855" s="7" t="s">
        <v>119</v>
      </c>
      <c r="K4855" s="10">
        <v>79.8</v>
      </c>
      <c r="L4855" s="7" t="s">
        <v>16</v>
      </c>
      <c r="M4855" s="10">
        <v>6.9</v>
      </c>
      <c r="N4855" s="10">
        <v>3.5</v>
      </c>
      <c r="O4855" s="7"/>
      <c r="V4855" s="10">
        <f>SQRT((N4855*N4855)+(O4855*O4855)+((P4855*P4855)+(Q4855*Q4855)+(R4855*R4855)+(S4855*S4855)+(T4855*T4855)+(U4855*U4855)))</f>
        <v>3.5</v>
      </c>
      <c r="W4855" s="7">
        <v>9999</v>
      </c>
      <c r="AC4855" s="9"/>
      <c r="AD4855" s="9"/>
      <c r="AE4855" s="7">
        <v>0</v>
      </c>
      <c r="AG4855" s="7" t="s">
        <v>119</v>
      </c>
      <c r="AH4855" s="7" t="s">
        <v>436</v>
      </c>
      <c r="AI4855" s="7" t="s">
        <v>436</v>
      </c>
      <c r="AJ4855" s="7" t="s">
        <v>436</v>
      </c>
      <c r="AQ4855" s="7"/>
    </row>
    <row r="4856" spans="1:43" ht="15.75" customHeight="1">
      <c r="A4856" s="17">
        <v>37932</v>
      </c>
      <c r="B4856" s="24" t="s">
        <v>1894</v>
      </c>
      <c r="C4856" s="24" t="s">
        <v>1905</v>
      </c>
      <c r="D4856" s="24" t="s">
        <v>1899</v>
      </c>
      <c r="E4856" s="7" t="s">
        <v>311</v>
      </c>
      <c r="F4856" s="7" t="s">
        <v>13</v>
      </c>
      <c r="G4856" s="7" t="s">
        <v>316</v>
      </c>
      <c r="H4856" s="7" t="s">
        <v>15</v>
      </c>
      <c r="I4856" s="7">
        <v>1933</v>
      </c>
      <c r="J4856" s="7" t="s">
        <v>315</v>
      </c>
      <c r="K4856" s="10">
        <v>79.8</v>
      </c>
      <c r="L4856" s="7" t="s">
        <v>16</v>
      </c>
      <c r="M4856" s="10">
        <v>6.9</v>
      </c>
      <c r="N4856" s="10">
        <v>3.7</v>
      </c>
      <c r="O4856" s="7"/>
      <c r="V4856" s="10">
        <f>SQRT((N4856*N4856)+(O4856*O4856)+((P4856*P4856)+(Q4856*Q4856)+(R4856*R4856)+(S4856*S4856)+(T4856*T4856)+(U4856*U4856)))</f>
        <v>3.7</v>
      </c>
      <c r="W4856" s="7">
        <v>300</v>
      </c>
      <c r="AE4856" s="7">
        <v>0</v>
      </c>
      <c r="AG4856" s="7" t="s">
        <v>119</v>
      </c>
      <c r="AH4856" s="7" t="s">
        <v>436</v>
      </c>
      <c r="AI4856" s="7" t="s">
        <v>106</v>
      </c>
      <c r="AJ4856" s="7" t="s">
        <v>436</v>
      </c>
      <c r="AK4856" s="7" t="s">
        <v>318</v>
      </c>
      <c r="AQ4856" s="7"/>
    </row>
    <row r="4857" spans="1:43" ht="15.75" customHeight="1">
      <c r="A4857" s="17">
        <v>38382</v>
      </c>
      <c r="B4857" s="22" t="s">
        <v>1896</v>
      </c>
      <c r="C4857" s="24" t="s">
        <v>1905</v>
      </c>
      <c r="D4857" s="24" t="s">
        <v>1899</v>
      </c>
      <c r="E4857" s="7" t="s">
        <v>311</v>
      </c>
      <c r="F4857" s="7" t="s">
        <v>13</v>
      </c>
      <c r="G4857" s="7" t="s">
        <v>912</v>
      </c>
      <c r="H4857" s="7" t="s">
        <v>15</v>
      </c>
      <c r="I4857" s="7">
        <v>1933</v>
      </c>
      <c r="J4857" s="7" t="s">
        <v>315</v>
      </c>
      <c r="K4857" s="10">
        <v>79.8</v>
      </c>
      <c r="L4857" s="7" t="s">
        <v>16</v>
      </c>
      <c r="M4857" s="10">
        <v>6.9</v>
      </c>
      <c r="N4857" s="10">
        <v>4.8</v>
      </c>
      <c r="O4857" s="7"/>
      <c r="V4857" s="10">
        <f>SQRT((N4857*N4857)+(O4857*O4857)+((P4857*P4857)+(Q4857*Q4857)+(R4857*R4857)+(S4857*S4857)+(T4857*T4857)+(U4857*U4857)))</f>
        <v>4.8</v>
      </c>
      <c r="W4857" s="7">
        <v>9999</v>
      </c>
      <c r="X4857" s="9"/>
      <c r="Y4857" s="9"/>
      <c r="Z4857" s="9"/>
      <c r="AA4857" s="9"/>
      <c r="AB4857" s="9"/>
      <c r="AC4857" s="7">
        <v>9</v>
      </c>
      <c r="AG4857" s="7" t="s">
        <v>119</v>
      </c>
      <c r="AH4857" s="7" t="s">
        <v>436</v>
      </c>
      <c r="AI4857" s="7" t="s">
        <v>106</v>
      </c>
      <c r="AJ4857" s="7" t="s">
        <v>436</v>
      </c>
      <c r="AK4857" s="7" t="s">
        <v>318</v>
      </c>
      <c r="AP4857" s="7" t="s">
        <v>932</v>
      </c>
      <c r="AQ4857" s="7"/>
    </row>
    <row r="4858" spans="1:43" ht="15.75" customHeight="1">
      <c r="A4858" s="17">
        <v>39488</v>
      </c>
      <c r="B4858" s="22" t="s">
        <v>1899</v>
      </c>
      <c r="C4858" s="24" t="s">
        <v>1905</v>
      </c>
      <c r="D4858" s="24" t="s">
        <v>1899</v>
      </c>
      <c r="E4858" s="7" t="s">
        <v>311</v>
      </c>
      <c r="F4858" s="7" t="s">
        <v>13</v>
      </c>
      <c r="G4858" s="7" t="s">
        <v>576</v>
      </c>
      <c r="H4858" s="7" t="s">
        <v>15</v>
      </c>
      <c r="I4858" s="7">
        <v>1933</v>
      </c>
      <c r="J4858" s="7" t="s">
        <v>315</v>
      </c>
      <c r="K4858" s="10">
        <v>79.8</v>
      </c>
      <c r="L4858" s="7" t="s">
        <v>16</v>
      </c>
      <c r="M4858" s="10">
        <v>6.9</v>
      </c>
      <c r="P4858" s="10"/>
      <c r="Q4858" s="10"/>
      <c r="R4858" s="10"/>
      <c r="S4858" s="10"/>
      <c r="V4858" s="10" t="s">
        <v>1888</v>
      </c>
      <c r="W4858" s="8"/>
      <c r="AF4858" s="7" t="s">
        <v>234</v>
      </c>
      <c r="AG4858" s="7" t="s">
        <v>318</v>
      </c>
      <c r="AH4858" s="7" t="s">
        <v>436</v>
      </c>
      <c r="AI4858" s="7" t="s">
        <v>436</v>
      </c>
      <c r="AJ4858" s="7" t="s">
        <v>436</v>
      </c>
      <c r="AQ4858" s="7"/>
    </row>
    <row r="4859" spans="1:43" ht="15.75" customHeight="1">
      <c r="A4859" s="17">
        <v>37554</v>
      </c>
      <c r="B4859" s="24">
        <v>2002</v>
      </c>
      <c r="C4859" s="22" t="s">
        <v>1905</v>
      </c>
      <c r="D4859" s="22" t="s">
        <v>1888</v>
      </c>
      <c r="E4859" s="7" t="s">
        <v>311</v>
      </c>
      <c r="F4859" s="7" t="s">
        <v>13</v>
      </c>
      <c r="G4859" s="7" t="s">
        <v>228</v>
      </c>
      <c r="H4859" s="7" t="s">
        <v>15</v>
      </c>
      <c r="I4859" s="7">
        <v>1934</v>
      </c>
      <c r="J4859" s="7" t="s">
        <v>119</v>
      </c>
      <c r="K4859" s="10">
        <v>80.599999999999994</v>
      </c>
      <c r="L4859" s="7" t="s">
        <v>16</v>
      </c>
      <c r="M4859" s="16">
        <v>9.8000000000000007</v>
      </c>
      <c r="N4859" s="10">
        <v>0.9</v>
      </c>
      <c r="O4859" s="7"/>
      <c r="V4859" s="10">
        <f t="shared" ref="V4859:V4865" si="224">SQRT((N4859*N4859)+(O4859*O4859)+((P4859*P4859)+(Q4859*Q4859)+(R4859*R4859)+(S4859*S4859)+(T4859*T4859)+(U4859*U4859)))</f>
        <v>0.9</v>
      </c>
      <c r="W4859" s="7">
        <v>147</v>
      </c>
      <c r="AC4859" s="9">
        <v>6</v>
      </c>
      <c r="AD4859" s="9"/>
      <c r="AE4859" s="7">
        <v>0</v>
      </c>
      <c r="AG4859" s="7" t="s">
        <v>119</v>
      </c>
      <c r="AH4859" s="7" t="s">
        <v>436</v>
      </c>
      <c r="AI4859" s="7" t="s">
        <v>106</v>
      </c>
      <c r="AJ4859" s="7" t="s">
        <v>436</v>
      </c>
      <c r="AQ4859" s="7"/>
    </row>
    <row r="4860" spans="1:43" ht="15.75" customHeight="1">
      <c r="A4860" s="17">
        <v>37932</v>
      </c>
      <c r="B4860" s="24" t="s">
        <v>1894</v>
      </c>
      <c r="C4860" s="22" t="s">
        <v>1905</v>
      </c>
      <c r="D4860" s="22" t="s">
        <v>1888</v>
      </c>
      <c r="E4860" s="7" t="s">
        <v>311</v>
      </c>
      <c r="F4860" s="7" t="s">
        <v>13</v>
      </c>
      <c r="G4860" s="7" t="s">
        <v>316</v>
      </c>
      <c r="H4860" s="7" t="s">
        <v>15</v>
      </c>
      <c r="I4860" s="7">
        <v>1934</v>
      </c>
      <c r="J4860" s="7" t="s">
        <v>315</v>
      </c>
      <c r="K4860" s="10">
        <v>80.599999999999994</v>
      </c>
      <c r="L4860" s="7" t="s">
        <v>16</v>
      </c>
      <c r="M4860" s="16">
        <v>9.8000000000000007</v>
      </c>
      <c r="N4860" s="10">
        <v>1.4</v>
      </c>
      <c r="O4860" s="7"/>
      <c r="V4860" s="10">
        <f t="shared" si="224"/>
        <v>1.4</v>
      </c>
      <c r="W4860" s="7">
        <v>178</v>
      </c>
      <c r="AC4860" s="7">
        <v>7</v>
      </c>
      <c r="AG4860" s="7" t="s">
        <v>119</v>
      </c>
      <c r="AH4860" s="7" t="s">
        <v>436</v>
      </c>
      <c r="AI4860" s="7" t="s">
        <v>436</v>
      </c>
      <c r="AJ4860" s="7" t="s">
        <v>436</v>
      </c>
      <c r="AP4860" s="7" t="s">
        <v>383</v>
      </c>
      <c r="AQ4860" s="7"/>
    </row>
    <row r="4861" spans="1:43" ht="15.75" customHeight="1">
      <c r="A4861" s="17">
        <v>38382</v>
      </c>
      <c r="B4861" s="22" t="s">
        <v>1896</v>
      </c>
      <c r="C4861" s="22" t="s">
        <v>1905</v>
      </c>
      <c r="D4861" s="22" t="s">
        <v>1888</v>
      </c>
      <c r="E4861" s="7" t="s">
        <v>311</v>
      </c>
      <c r="F4861" s="7" t="s">
        <v>13</v>
      </c>
      <c r="G4861" s="7" t="s">
        <v>912</v>
      </c>
      <c r="H4861" s="7" t="s">
        <v>15</v>
      </c>
      <c r="I4861" s="7">
        <v>1934</v>
      </c>
      <c r="J4861" s="7" t="s">
        <v>315</v>
      </c>
      <c r="K4861" s="10">
        <v>80.599999999999994</v>
      </c>
      <c r="L4861" s="7" t="s">
        <v>16</v>
      </c>
      <c r="M4861" s="16">
        <v>9.8000000000000007</v>
      </c>
      <c r="N4861" s="10">
        <v>1.9</v>
      </c>
      <c r="O4861" s="7"/>
      <c r="V4861" s="10">
        <f t="shared" si="224"/>
        <v>1.9</v>
      </c>
      <c r="W4861" s="7">
        <v>212</v>
      </c>
      <c r="AC4861" s="7">
        <v>8</v>
      </c>
      <c r="AG4861" s="7" t="s">
        <v>119</v>
      </c>
      <c r="AH4861" s="7" t="s">
        <v>436</v>
      </c>
      <c r="AI4861" s="7" t="s">
        <v>436</v>
      </c>
      <c r="AJ4861" s="7" t="s">
        <v>436</v>
      </c>
      <c r="AQ4861" s="7"/>
    </row>
    <row r="4862" spans="1:43" ht="15.75" customHeight="1">
      <c r="A4862" s="17">
        <v>39488</v>
      </c>
      <c r="B4862" s="22" t="s">
        <v>1899</v>
      </c>
      <c r="C4862" s="22" t="s">
        <v>1905</v>
      </c>
      <c r="D4862" s="22" t="s">
        <v>1888</v>
      </c>
      <c r="E4862" s="7" t="s">
        <v>311</v>
      </c>
      <c r="F4862" s="7" t="s">
        <v>13</v>
      </c>
      <c r="G4862" s="7" t="s">
        <v>576</v>
      </c>
      <c r="H4862" s="7" t="s">
        <v>15</v>
      </c>
      <c r="I4862" s="7">
        <v>1934</v>
      </c>
      <c r="J4862" s="7" t="s">
        <v>315</v>
      </c>
      <c r="K4862" s="10">
        <v>80.599999999999994</v>
      </c>
      <c r="L4862" s="7" t="s">
        <v>16</v>
      </c>
      <c r="M4862" s="10">
        <v>9.8000000000000007</v>
      </c>
      <c r="N4862" s="10">
        <v>4.2</v>
      </c>
      <c r="P4862" s="10"/>
      <c r="Q4862" s="10"/>
      <c r="R4862" s="10"/>
      <c r="S4862" s="10"/>
      <c r="V4862" s="10">
        <f t="shared" si="224"/>
        <v>4.2</v>
      </c>
      <c r="W4862" s="8">
        <v>9999</v>
      </c>
      <c r="AG4862" s="7" t="s">
        <v>119</v>
      </c>
      <c r="AH4862" s="7" t="s">
        <v>436</v>
      </c>
      <c r="AI4862" s="7" t="s">
        <v>436</v>
      </c>
      <c r="AJ4862" s="7" t="s">
        <v>436</v>
      </c>
      <c r="AP4862" s="7" t="s">
        <v>630</v>
      </c>
      <c r="AQ4862" s="7"/>
    </row>
    <row r="4863" spans="1:43" ht="15.75" customHeight="1">
      <c r="A4863" s="17">
        <v>40436</v>
      </c>
      <c r="B4863" s="22" t="s">
        <v>1901</v>
      </c>
      <c r="C4863" s="22" t="s">
        <v>1905</v>
      </c>
      <c r="D4863" s="22" t="s">
        <v>1888</v>
      </c>
      <c r="E4863" s="7" t="s">
        <v>311</v>
      </c>
      <c r="F4863" s="7" t="s">
        <v>13</v>
      </c>
      <c r="G4863" s="7" t="s">
        <v>1158</v>
      </c>
      <c r="H4863" s="7" t="s">
        <v>15</v>
      </c>
      <c r="I4863" s="7">
        <v>1934</v>
      </c>
      <c r="J4863" s="7" t="s">
        <v>315</v>
      </c>
      <c r="K4863" s="10">
        <v>80.599999999999994</v>
      </c>
      <c r="L4863" s="7" t="s">
        <v>16</v>
      </c>
      <c r="M4863" s="10">
        <v>9.8000000000000007</v>
      </c>
      <c r="N4863" s="10">
        <v>4.5999999999999996</v>
      </c>
      <c r="O4863" s="7"/>
      <c r="V4863" s="10">
        <f t="shared" si="224"/>
        <v>4.5999999999999996</v>
      </c>
      <c r="W4863" s="7">
        <v>9999</v>
      </c>
      <c r="AE4863" s="7">
        <v>0</v>
      </c>
      <c r="AG4863" s="7" t="s">
        <v>119</v>
      </c>
      <c r="AH4863" s="7" t="s">
        <v>436</v>
      </c>
      <c r="AI4863" s="7" t="s">
        <v>436</v>
      </c>
      <c r="AJ4863" s="7" t="s">
        <v>436</v>
      </c>
      <c r="AP4863" s="7" t="s">
        <v>1250</v>
      </c>
      <c r="AQ4863" s="7"/>
    </row>
    <row r="4864" spans="1:43" ht="15.75" customHeight="1">
      <c r="A4864" s="19">
        <v>40825</v>
      </c>
      <c r="B4864" s="23" t="s">
        <v>1902</v>
      </c>
      <c r="C4864" s="22" t="s">
        <v>1905</v>
      </c>
      <c r="D4864" s="22" t="s">
        <v>1888</v>
      </c>
      <c r="E4864" s="15" t="s">
        <v>311</v>
      </c>
      <c r="F4864" s="15" t="s">
        <v>13</v>
      </c>
      <c r="G4864" s="15" t="s">
        <v>13</v>
      </c>
      <c r="H4864" s="15" t="s">
        <v>15</v>
      </c>
      <c r="I4864" s="15">
        <v>1934</v>
      </c>
      <c r="J4864" s="15" t="s">
        <v>315</v>
      </c>
      <c r="K4864" s="16">
        <v>80.599999999999994</v>
      </c>
      <c r="L4864" s="15" t="s">
        <v>16</v>
      </c>
      <c r="M4864" s="16">
        <v>9.8000000000000007</v>
      </c>
      <c r="N4864" s="16">
        <v>5.7</v>
      </c>
      <c r="O4864" s="16"/>
      <c r="P4864" s="16"/>
      <c r="Q4864" s="16"/>
      <c r="R4864" s="16"/>
      <c r="S4864" s="16"/>
      <c r="T4864" s="16"/>
      <c r="U4864" s="16"/>
      <c r="V4864" s="10">
        <f t="shared" si="224"/>
        <v>5.7</v>
      </c>
      <c r="W4864" s="15">
        <v>9999</v>
      </c>
      <c r="X4864" s="15"/>
      <c r="Y4864" s="15"/>
      <c r="Z4864" s="15"/>
      <c r="AA4864" s="15"/>
      <c r="AB4864" s="15"/>
      <c r="AC4864" s="15"/>
      <c r="AD4864" s="15"/>
      <c r="AE4864" s="15">
        <v>1</v>
      </c>
      <c r="AF4864" s="15"/>
      <c r="AG4864" s="15" t="s">
        <v>119</v>
      </c>
      <c r="AH4864" s="15" t="s">
        <v>436</v>
      </c>
      <c r="AI4864" s="15" t="s">
        <v>436</v>
      </c>
      <c r="AJ4864" s="15" t="s">
        <v>436</v>
      </c>
      <c r="AK4864" s="15"/>
      <c r="AL4864" s="15"/>
      <c r="AM4864" s="15"/>
      <c r="AN4864" s="15"/>
      <c r="AO4864" s="15"/>
      <c r="AP4864" s="15"/>
      <c r="AQ4864" s="7"/>
    </row>
    <row r="4865" spans="1:43" ht="15.75" customHeight="1">
      <c r="A4865" s="17">
        <v>41544</v>
      </c>
      <c r="B4865" s="22" t="s">
        <v>2048</v>
      </c>
      <c r="C4865" s="22" t="s">
        <v>1905</v>
      </c>
      <c r="D4865" s="22" t="s">
        <v>1888</v>
      </c>
      <c r="E4865" s="7" t="s">
        <v>311</v>
      </c>
      <c r="F4865" s="7" t="s">
        <v>13</v>
      </c>
      <c r="G4865" s="7" t="s">
        <v>13</v>
      </c>
      <c r="H4865" s="7" t="s">
        <v>15</v>
      </c>
      <c r="I4865" s="7">
        <v>1934</v>
      </c>
      <c r="J4865" s="7" t="s">
        <v>315</v>
      </c>
      <c r="K4865" s="10">
        <v>80.599999999999994</v>
      </c>
      <c r="L4865" s="7" t="s">
        <v>16</v>
      </c>
      <c r="M4865" s="10">
        <v>9.8000000000000007</v>
      </c>
      <c r="N4865" s="10">
        <v>6.5</v>
      </c>
      <c r="V4865" s="7">
        <f t="shared" si="224"/>
        <v>6.5</v>
      </c>
      <c r="W4865" s="7">
        <v>9999</v>
      </c>
      <c r="AE4865" s="7">
        <v>2</v>
      </c>
      <c r="AG4865" s="7" t="s">
        <v>119</v>
      </c>
      <c r="AH4865" s="7" t="s">
        <v>436</v>
      </c>
      <c r="AI4865" s="7" t="s">
        <v>436</v>
      </c>
      <c r="AJ4865" s="7" t="s">
        <v>436</v>
      </c>
      <c r="AQ4865" s="7"/>
    </row>
    <row r="4866" spans="1:43" ht="15.75" customHeight="1">
      <c r="A4866" s="17">
        <v>41995</v>
      </c>
      <c r="B4866" s="22">
        <v>2014</v>
      </c>
      <c r="C4866" s="22" t="s">
        <v>1905</v>
      </c>
      <c r="D4866" s="22" t="s">
        <v>1888</v>
      </c>
      <c r="E4866" s="7" t="s">
        <v>311</v>
      </c>
      <c r="F4866" s="7" t="s">
        <v>13</v>
      </c>
      <c r="G4866" s="7" t="s">
        <v>2326</v>
      </c>
      <c r="H4866" s="7" t="s">
        <v>15</v>
      </c>
      <c r="I4866" s="7">
        <v>1934</v>
      </c>
      <c r="J4866" s="7" t="s">
        <v>315</v>
      </c>
      <c r="K4866" s="10">
        <v>80.599999999999994</v>
      </c>
      <c r="L4866" s="7" t="s">
        <v>16</v>
      </c>
      <c r="M4866" s="10">
        <v>9.8000000000000007</v>
      </c>
      <c r="N4866" s="10">
        <v>6.6</v>
      </c>
      <c r="V4866" s="7">
        <v>6.6</v>
      </c>
      <c r="W4866" s="7">
        <v>9999</v>
      </c>
      <c r="AE4866" s="7">
        <v>3</v>
      </c>
      <c r="AG4866" s="7" t="s">
        <v>119</v>
      </c>
      <c r="AH4866" s="7" t="s">
        <v>436</v>
      </c>
      <c r="AI4866" s="7" t="s">
        <v>436</v>
      </c>
      <c r="AJ4866" s="7" t="s">
        <v>436</v>
      </c>
      <c r="AK4866" s="7" t="s">
        <v>436</v>
      </c>
      <c r="AQ4866" s="7"/>
    </row>
    <row r="4867" spans="1:43" ht="15.75" customHeight="1">
      <c r="A4867" s="17">
        <v>37554</v>
      </c>
      <c r="B4867" s="24">
        <v>2002</v>
      </c>
      <c r="C4867" s="24" t="s">
        <v>1905</v>
      </c>
      <c r="D4867" s="24" t="s">
        <v>1902</v>
      </c>
      <c r="E4867" s="7" t="s">
        <v>311</v>
      </c>
      <c r="F4867" s="7" t="s">
        <v>13</v>
      </c>
      <c r="G4867" s="7" t="s">
        <v>228</v>
      </c>
      <c r="H4867" s="7" t="s">
        <v>15</v>
      </c>
      <c r="I4867" s="7">
        <v>1935</v>
      </c>
      <c r="J4867" s="7" t="s">
        <v>119</v>
      </c>
      <c r="K4867" s="10">
        <v>80.8</v>
      </c>
      <c r="L4867" s="7" t="s">
        <v>16</v>
      </c>
      <c r="M4867" s="10">
        <v>9.1</v>
      </c>
      <c r="N4867" s="10">
        <v>3.5</v>
      </c>
      <c r="O4867" s="7"/>
      <c r="V4867" s="10">
        <f>SQRT((N4867*N4867)+(O4867*O4867)+((P4867*P4867)+(Q4867*Q4867)+(R4867*R4867)+(S4867*S4867)+(T4867*T4867)+(U4867*U4867)))</f>
        <v>3.5</v>
      </c>
      <c r="W4867" s="7">
        <v>287</v>
      </c>
      <c r="AC4867" s="9">
        <v>9</v>
      </c>
      <c r="AD4867" s="9"/>
      <c r="AE4867" s="7">
        <v>0</v>
      </c>
      <c r="AG4867" s="7" t="s">
        <v>119</v>
      </c>
      <c r="AH4867" s="7" t="s">
        <v>436</v>
      </c>
      <c r="AI4867" s="7" t="s">
        <v>106</v>
      </c>
      <c r="AJ4867" s="7" t="s">
        <v>436</v>
      </c>
      <c r="AK4867" s="7" t="s">
        <v>106</v>
      </c>
      <c r="AQ4867" s="7"/>
    </row>
    <row r="4868" spans="1:43" ht="15.75" customHeight="1">
      <c r="A4868" s="17">
        <v>37932</v>
      </c>
      <c r="B4868" s="24" t="s">
        <v>1894</v>
      </c>
      <c r="C4868" s="24" t="s">
        <v>1905</v>
      </c>
      <c r="D4868" s="24" t="s">
        <v>1902</v>
      </c>
      <c r="E4868" s="7" t="s">
        <v>311</v>
      </c>
      <c r="F4868" s="7" t="s">
        <v>13</v>
      </c>
      <c r="G4868" s="7" t="s">
        <v>316</v>
      </c>
      <c r="H4868" s="7" t="s">
        <v>15</v>
      </c>
      <c r="I4868" s="7">
        <v>1935</v>
      </c>
      <c r="J4868" s="7" t="s">
        <v>315</v>
      </c>
      <c r="K4868" s="10">
        <v>80.8</v>
      </c>
      <c r="L4868" s="7" t="s">
        <v>16</v>
      </c>
      <c r="M4868" s="10">
        <v>9.1</v>
      </c>
      <c r="N4868" s="10">
        <v>3.3</v>
      </c>
      <c r="O4868" s="7"/>
      <c r="V4868" s="10">
        <f>SQRT((N4868*N4868)+(O4868*O4868)+((P4868*P4868)+(Q4868*Q4868)+(R4868*R4868)+(S4868*S4868)+(T4868*T4868)+(U4868*U4868)))</f>
        <v>3.3</v>
      </c>
      <c r="W4868" s="7">
        <v>287</v>
      </c>
      <c r="AC4868" s="7">
        <v>9</v>
      </c>
      <c r="AG4868" s="7" t="s">
        <v>119</v>
      </c>
      <c r="AH4868" s="7" t="s">
        <v>436</v>
      </c>
      <c r="AI4868" s="7" t="s">
        <v>436</v>
      </c>
      <c r="AJ4868" s="7" t="s">
        <v>436</v>
      </c>
      <c r="AK4868" s="7" t="s">
        <v>318</v>
      </c>
      <c r="AQ4868" s="7"/>
    </row>
    <row r="4869" spans="1:43" ht="15.75" customHeight="1">
      <c r="A4869" s="17">
        <v>38382</v>
      </c>
      <c r="B4869" s="22" t="s">
        <v>1896</v>
      </c>
      <c r="C4869" s="24" t="s">
        <v>1905</v>
      </c>
      <c r="D4869" s="24" t="s">
        <v>1902</v>
      </c>
      <c r="E4869" s="7" t="s">
        <v>311</v>
      </c>
      <c r="F4869" s="7" t="s">
        <v>13</v>
      </c>
      <c r="G4869" s="7" t="s">
        <v>912</v>
      </c>
      <c r="H4869" s="7" t="s">
        <v>15</v>
      </c>
      <c r="I4869" s="7">
        <v>1935</v>
      </c>
      <c r="J4869" s="7" t="s">
        <v>315</v>
      </c>
      <c r="K4869" s="10">
        <v>80.8</v>
      </c>
      <c r="L4869" s="7" t="s">
        <v>16</v>
      </c>
      <c r="M4869" s="10">
        <v>9.1</v>
      </c>
      <c r="N4869" s="10">
        <v>3.1</v>
      </c>
      <c r="O4869" s="7"/>
      <c r="V4869" s="10">
        <f>SQRT((N4869*N4869)+(O4869*O4869)+((P4869*P4869)+(Q4869*Q4869)+(R4869*R4869)+(S4869*S4869)+(T4869*T4869)+(U4869*U4869)))</f>
        <v>3.1</v>
      </c>
      <c r="W4869" s="7">
        <v>307</v>
      </c>
      <c r="AC4869" s="7">
        <v>7</v>
      </c>
      <c r="AG4869" s="7" t="s">
        <v>119</v>
      </c>
      <c r="AH4869" s="7" t="s">
        <v>436</v>
      </c>
      <c r="AI4869" s="7" t="s">
        <v>436</v>
      </c>
      <c r="AJ4869" s="7" t="s">
        <v>436</v>
      </c>
      <c r="AK4869" s="7" t="s">
        <v>318</v>
      </c>
      <c r="AP4869" s="7" t="s">
        <v>934</v>
      </c>
      <c r="AQ4869" s="7"/>
    </row>
    <row r="4870" spans="1:43" ht="15.75" customHeight="1">
      <c r="A4870" s="17">
        <v>39488</v>
      </c>
      <c r="B4870" s="22" t="s">
        <v>1899</v>
      </c>
      <c r="C4870" s="24" t="s">
        <v>1905</v>
      </c>
      <c r="D4870" s="24" t="s">
        <v>1902</v>
      </c>
      <c r="E4870" s="7" t="s">
        <v>311</v>
      </c>
      <c r="F4870" s="7" t="s">
        <v>13</v>
      </c>
      <c r="G4870" s="7" t="s">
        <v>576</v>
      </c>
      <c r="H4870" s="7" t="s">
        <v>15</v>
      </c>
      <c r="I4870" s="7">
        <v>1935</v>
      </c>
      <c r="J4870" s="7" t="s">
        <v>315</v>
      </c>
      <c r="K4870" s="10">
        <v>80.8</v>
      </c>
      <c r="L4870" s="7" t="s">
        <v>16</v>
      </c>
      <c r="M4870" s="10">
        <v>9.1</v>
      </c>
      <c r="N4870" s="10">
        <v>3.3</v>
      </c>
      <c r="P4870" s="10"/>
      <c r="Q4870" s="10"/>
      <c r="R4870" s="10"/>
      <c r="S4870" s="10"/>
      <c r="V4870" s="10">
        <f>SQRT((N4870*N4870)+(O4870*O4870)+((P4870*P4870)+(Q4870*Q4870)+(R4870*R4870)+(S4870*S4870)+(T4870*T4870)+(U4870*U4870)))</f>
        <v>3.3</v>
      </c>
      <c r="W4870" s="8">
        <v>9999</v>
      </c>
      <c r="AF4870" s="7" t="s">
        <v>18</v>
      </c>
      <c r="AG4870" s="7" t="s">
        <v>119</v>
      </c>
      <c r="AH4870" s="7" t="s">
        <v>436</v>
      </c>
      <c r="AI4870" s="7" t="s">
        <v>436</v>
      </c>
      <c r="AJ4870" s="7" t="s">
        <v>436</v>
      </c>
      <c r="AK4870" s="7" t="s">
        <v>318</v>
      </c>
      <c r="AP4870" s="7" t="s">
        <v>665</v>
      </c>
      <c r="AQ4870" s="7"/>
    </row>
    <row r="4871" spans="1:43" ht="15.75" customHeight="1">
      <c r="A4871" s="17">
        <v>40436</v>
      </c>
      <c r="B4871" s="22" t="s">
        <v>1901</v>
      </c>
      <c r="C4871" s="24" t="s">
        <v>1905</v>
      </c>
      <c r="D4871" s="24" t="s">
        <v>1902</v>
      </c>
      <c r="E4871" s="7" t="s">
        <v>311</v>
      </c>
      <c r="F4871" s="7" t="s">
        <v>13</v>
      </c>
      <c r="G4871" s="7" t="s">
        <v>1158</v>
      </c>
      <c r="H4871" s="7" t="s">
        <v>15</v>
      </c>
      <c r="I4871" s="7">
        <v>1935</v>
      </c>
      <c r="J4871" s="7" t="s">
        <v>315</v>
      </c>
      <c r="K4871" s="10">
        <v>80.8</v>
      </c>
      <c r="L4871" s="7" t="s">
        <v>16</v>
      </c>
      <c r="M4871" s="10">
        <v>9.1</v>
      </c>
      <c r="N4871" s="10">
        <v>3.3</v>
      </c>
      <c r="O4871" s="7"/>
      <c r="V4871" s="10">
        <f>SQRT((N4871*N4871)+(O4871*O4871)+((P4871*P4871)+(Q4871*Q4871)+(R4871*R4871)+(S4871*S4871)+(T4871*T4871)+(U4871*U4871)))</f>
        <v>3.3</v>
      </c>
      <c r="W4871" s="7">
        <v>9999</v>
      </c>
      <c r="AF4871" s="7" t="s">
        <v>18</v>
      </c>
      <c r="AG4871" s="7" t="s">
        <v>119</v>
      </c>
      <c r="AH4871" s="7" t="s">
        <v>436</v>
      </c>
      <c r="AI4871" s="7" t="s">
        <v>436</v>
      </c>
      <c r="AJ4871" s="7" t="s">
        <v>436</v>
      </c>
      <c r="AK4871" s="7" t="s">
        <v>318</v>
      </c>
      <c r="AQ4871" s="7"/>
    </row>
    <row r="4872" spans="1:43" ht="15.75" customHeight="1">
      <c r="A4872" s="19">
        <v>40825</v>
      </c>
      <c r="B4872" s="23" t="s">
        <v>1902</v>
      </c>
      <c r="C4872" s="24" t="s">
        <v>1905</v>
      </c>
      <c r="D4872" s="24" t="s">
        <v>1902</v>
      </c>
      <c r="E4872" s="15" t="s">
        <v>311</v>
      </c>
      <c r="F4872" s="15" t="s">
        <v>13</v>
      </c>
      <c r="G4872" s="15" t="s">
        <v>13</v>
      </c>
      <c r="H4872" s="15" t="s">
        <v>15</v>
      </c>
      <c r="I4872" s="15">
        <v>1935</v>
      </c>
      <c r="J4872" s="15" t="s">
        <v>515</v>
      </c>
      <c r="K4872" s="16">
        <v>80.8</v>
      </c>
      <c r="L4872" s="15" t="s">
        <v>16</v>
      </c>
      <c r="M4872" s="16">
        <v>9.1</v>
      </c>
      <c r="N4872" s="16"/>
      <c r="O4872" s="16"/>
      <c r="P4872" s="16"/>
      <c r="Q4872" s="16"/>
      <c r="R4872" s="16"/>
      <c r="S4872" s="16"/>
      <c r="T4872" s="16"/>
      <c r="U4872" s="16"/>
      <c r="V4872" s="10" t="s">
        <v>1888</v>
      </c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 t="s">
        <v>74</v>
      </c>
      <c r="AG4872" s="15" t="s">
        <v>318</v>
      </c>
      <c r="AH4872" s="15" t="s">
        <v>436</v>
      </c>
      <c r="AI4872" s="15" t="s">
        <v>436</v>
      </c>
      <c r="AJ4872" s="15" t="s">
        <v>436</v>
      </c>
      <c r="AK4872" s="15"/>
      <c r="AL4872" s="15"/>
      <c r="AM4872" s="15"/>
      <c r="AN4872" s="15"/>
      <c r="AO4872" s="15"/>
      <c r="AP4872" s="15" t="s">
        <v>515</v>
      </c>
      <c r="AQ4872" s="7"/>
    </row>
    <row r="4873" spans="1:43" ht="15.75" customHeight="1">
      <c r="A4873" s="17">
        <v>37554</v>
      </c>
      <c r="B4873" s="24">
        <v>2002</v>
      </c>
      <c r="C4873" s="24" t="s">
        <v>1905</v>
      </c>
      <c r="D4873" s="24" t="s">
        <v>1888</v>
      </c>
      <c r="E4873" s="7" t="s">
        <v>311</v>
      </c>
      <c r="F4873" s="7" t="s">
        <v>13</v>
      </c>
      <c r="G4873" s="7" t="s">
        <v>228</v>
      </c>
      <c r="H4873" s="7" t="s">
        <v>15</v>
      </c>
      <c r="I4873" s="7">
        <v>1936</v>
      </c>
      <c r="J4873" s="7" t="s">
        <v>119</v>
      </c>
      <c r="K4873" s="10">
        <v>80.8</v>
      </c>
      <c r="L4873" s="7" t="s">
        <v>16</v>
      </c>
      <c r="M4873" s="10">
        <v>8.6</v>
      </c>
      <c r="N4873" s="10">
        <v>1.5</v>
      </c>
      <c r="O4873" s="7"/>
      <c r="V4873" s="10">
        <f t="shared" ref="V4873:V4879" si="225">SQRT((N4873*N4873)+(O4873*O4873)+((P4873*P4873)+(Q4873*Q4873)+(R4873*R4873)+(S4873*S4873)+(T4873*T4873)+(U4873*U4873)))</f>
        <v>1.5</v>
      </c>
      <c r="W4873" s="7">
        <v>228</v>
      </c>
      <c r="AC4873" s="9">
        <v>6</v>
      </c>
      <c r="AD4873" s="9"/>
      <c r="AE4873" s="7">
        <v>0</v>
      </c>
      <c r="AG4873" s="7" t="s">
        <v>119</v>
      </c>
      <c r="AH4873" s="7" t="s">
        <v>436</v>
      </c>
      <c r="AI4873" s="7" t="s">
        <v>436</v>
      </c>
      <c r="AJ4873" s="7" t="s">
        <v>436</v>
      </c>
      <c r="AQ4873" s="7"/>
    </row>
    <row r="4874" spans="1:43" ht="15.75" customHeight="1">
      <c r="A4874" s="17">
        <v>37932</v>
      </c>
      <c r="B4874" s="24" t="s">
        <v>1894</v>
      </c>
      <c r="C4874" s="24" t="s">
        <v>1905</v>
      </c>
      <c r="D4874" s="24" t="s">
        <v>1888</v>
      </c>
      <c r="E4874" s="7" t="s">
        <v>311</v>
      </c>
      <c r="F4874" s="7" t="s">
        <v>13</v>
      </c>
      <c r="G4874" s="7" t="s">
        <v>316</v>
      </c>
      <c r="H4874" s="7" t="s">
        <v>15</v>
      </c>
      <c r="I4874" s="7">
        <v>1936</v>
      </c>
      <c r="J4874" s="7" t="s">
        <v>315</v>
      </c>
      <c r="K4874" s="10">
        <v>80.8</v>
      </c>
      <c r="L4874" s="7" t="s">
        <v>16</v>
      </c>
      <c r="M4874" s="10">
        <v>8.6</v>
      </c>
      <c r="N4874" s="10">
        <v>1.9</v>
      </c>
      <c r="O4874" s="7"/>
      <c r="V4874" s="10">
        <f t="shared" si="225"/>
        <v>1.9</v>
      </c>
      <c r="W4874" s="7">
        <v>276</v>
      </c>
      <c r="AC4874" s="7">
        <v>8</v>
      </c>
      <c r="AG4874" s="7" t="s">
        <v>119</v>
      </c>
      <c r="AH4874" s="7" t="s">
        <v>436</v>
      </c>
      <c r="AI4874" s="7" t="s">
        <v>436</v>
      </c>
      <c r="AJ4874" s="7" t="s">
        <v>436</v>
      </c>
      <c r="AQ4874" s="7"/>
    </row>
    <row r="4875" spans="1:43" ht="15.75" customHeight="1">
      <c r="A4875" s="17">
        <v>38382</v>
      </c>
      <c r="B4875" s="22" t="s">
        <v>1896</v>
      </c>
      <c r="C4875" s="24" t="s">
        <v>1905</v>
      </c>
      <c r="D4875" s="24" t="s">
        <v>1888</v>
      </c>
      <c r="E4875" s="7" t="s">
        <v>311</v>
      </c>
      <c r="F4875" s="7" t="s">
        <v>13</v>
      </c>
      <c r="G4875" s="7" t="s">
        <v>912</v>
      </c>
      <c r="H4875" s="7" t="s">
        <v>15</v>
      </c>
      <c r="I4875" s="7">
        <v>1936</v>
      </c>
      <c r="J4875" s="7" t="s">
        <v>315</v>
      </c>
      <c r="K4875" s="10">
        <v>80.8</v>
      </c>
      <c r="L4875" s="7" t="s">
        <v>16</v>
      </c>
      <c r="M4875" s="10">
        <v>8.6</v>
      </c>
      <c r="N4875" s="10">
        <v>2.5</v>
      </c>
      <c r="O4875" s="7"/>
      <c r="V4875" s="10">
        <f t="shared" si="225"/>
        <v>2.5</v>
      </c>
      <c r="W4875" s="7">
        <v>369</v>
      </c>
      <c r="AG4875" s="7" t="s">
        <v>119</v>
      </c>
      <c r="AH4875" s="7" t="s">
        <v>436</v>
      </c>
      <c r="AI4875" s="7" t="s">
        <v>436</v>
      </c>
      <c r="AJ4875" s="7" t="s">
        <v>436</v>
      </c>
      <c r="AQ4875" s="7"/>
    </row>
    <row r="4876" spans="1:43" ht="15.75" customHeight="1">
      <c r="A4876" s="17">
        <v>39488</v>
      </c>
      <c r="B4876" s="22" t="s">
        <v>1899</v>
      </c>
      <c r="C4876" s="24" t="s">
        <v>1905</v>
      </c>
      <c r="D4876" s="24" t="s">
        <v>1888</v>
      </c>
      <c r="E4876" s="7" t="s">
        <v>311</v>
      </c>
      <c r="F4876" s="7" t="s">
        <v>13</v>
      </c>
      <c r="G4876" s="7" t="s">
        <v>576</v>
      </c>
      <c r="H4876" s="7" t="s">
        <v>15</v>
      </c>
      <c r="I4876" s="7">
        <v>1936</v>
      </c>
      <c r="J4876" s="7" t="s">
        <v>315</v>
      </c>
      <c r="K4876" s="10">
        <v>80.8</v>
      </c>
      <c r="L4876" s="7" t="s">
        <v>16</v>
      </c>
      <c r="M4876" s="10">
        <v>8.6</v>
      </c>
      <c r="N4876" s="10">
        <v>5</v>
      </c>
      <c r="P4876" s="10"/>
      <c r="Q4876" s="10"/>
      <c r="R4876" s="10"/>
      <c r="S4876" s="10"/>
      <c r="V4876" s="10">
        <f t="shared" si="225"/>
        <v>5</v>
      </c>
      <c r="W4876" s="8">
        <v>9999</v>
      </c>
      <c r="AE4876" s="7">
        <v>1</v>
      </c>
      <c r="AG4876" s="7" t="s">
        <v>119</v>
      </c>
      <c r="AH4876" s="7" t="s">
        <v>436</v>
      </c>
      <c r="AI4876" s="7" t="s">
        <v>436</v>
      </c>
      <c r="AJ4876" s="7" t="s">
        <v>436</v>
      </c>
      <c r="AQ4876" s="7"/>
    </row>
    <row r="4877" spans="1:43" ht="15.75" customHeight="1">
      <c r="A4877" s="17">
        <v>40436</v>
      </c>
      <c r="B4877" s="22" t="s">
        <v>1901</v>
      </c>
      <c r="C4877" s="24" t="s">
        <v>1905</v>
      </c>
      <c r="D4877" s="24" t="s">
        <v>1888</v>
      </c>
      <c r="E4877" s="7" t="s">
        <v>311</v>
      </c>
      <c r="F4877" s="7" t="s">
        <v>13</v>
      </c>
      <c r="G4877" s="7" t="s">
        <v>1158</v>
      </c>
      <c r="H4877" s="7" t="s">
        <v>15</v>
      </c>
      <c r="I4877" s="7">
        <v>1936</v>
      </c>
      <c r="J4877" s="7" t="s">
        <v>315</v>
      </c>
      <c r="K4877" s="10">
        <v>80.8</v>
      </c>
      <c r="L4877" s="7" t="s">
        <v>16</v>
      </c>
      <c r="M4877" s="10">
        <v>8.6</v>
      </c>
      <c r="N4877" s="10">
        <v>6.2</v>
      </c>
      <c r="O4877" s="7"/>
      <c r="V4877" s="10">
        <f t="shared" si="225"/>
        <v>6.2</v>
      </c>
      <c r="W4877" s="7">
        <v>9999</v>
      </c>
      <c r="AE4877" s="7">
        <v>1</v>
      </c>
      <c r="AG4877" s="7" t="s">
        <v>119</v>
      </c>
      <c r="AH4877" s="7" t="s">
        <v>436</v>
      </c>
      <c r="AI4877" s="7" t="s">
        <v>436</v>
      </c>
      <c r="AJ4877" s="7" t="s">
        <v>436</v>
      </c>
      <c r="AQ4877" s="7"/>
    </row>
    <row r="4878" spans="1:43" ht="15.75" customHeight="1">
      <c r="A4878" s="19">
        <v>40825</v>
      </c>
      <c r="B4878" s="23" t="s">
        <v>1902</v>
      </c>
      <c r="C4878" s="24" t="s">
        <v>1905</v>
      </c>
      <c r="D4878" s="24" t="s">
        <v>1888</v>
      </c>
      <c r="E4878" s="15" t="s">
        <v>311</v>
      </c>
      <c r="F4878" s="15" t="s">
        <v>13</v>
      </c>
      <c r="G4878" s="15" t="s">
        <v>13</v>
      </c>
      <c r="H4878" s="15" t="s">
        <v>15</v>
      </c>
      <c r="I4878" s="15">
        <v>1936</v>
      </c>
      <c r="J4878" s="15" t="s">
        <v>315</v>
      </c>
      <c r="K4878" s="16">
        <v>80.8</v>
      </c>
      <c r="L4878" s="15" t="s">
        <v>16</v>
      </c>
      <c r="M4878" s="16">
        <v>8.6</v>
      </c>
      <c r="N4878" s="16">
        <v>8.3000000000000007</v>
      </c>
      <c r="O4878" s="16"/>
      <c r="P4878" s="16"/>
      <c r="Q4878" s="16"/>
      <c r="R4878" s="16"/>
      <c r="S4878" s="16"/>
      <c r="T4878" s="16"/>
      <c r="U4878" s="16"/>
      <c r="V4878" s="10">
        <f t="shared" si="225"/>
        <v>8.3000000000000007</v>
      </c>
      <c r="W4878" s="15">
        <v>9999</v>
      </c>
      <c r="X4878" s="15"/>
      <c r="Y4878" s="15"/>
      <c r="Z4878" s="15"/>
      <c r="AA4878" s="15"/>
      <c r="AB4878" s="15"/>
      <c r="AC4878" s="15"/>
      <c r="AD4878" s="15"/>
      <c r="AE4878" s="15">
        <v>0</v>
      </c>
      <c r="AF4878" s="15"/>
      <c r="AG4878" s="15" t="s">
        <v>119</v>
      </c>
      <c r="AH4878" s="15" t="s">
        <v>436</v>
      </c>
      <c r="AI4878" s="15" t="s">
        <v>436</v>
      </c>
      <c r="AJ4878" s="15" t="s">
        <v>436</v>
      </c>
      <c r="AK4878" s="15"/>
      <c r="AL4878" s="15"/>
      <c r="AM4878" s="15"/>
      <c r="AN4878" s="15"/>
      <c r="AO4878" s="15"/>
      <c r="AP4878" s="15"/>
      <c r="AQ4878" s="7"/>
    </row>
    <row r="4879" spans="1:43" ht="15.75" customHeight="1">
      <c r="A4879" s="17">
        <v>41544</v>
      </c>
      <c r="B4879" s="22" t="s">
        <v>2048</v>
      </c>
      <c r="C4879" s="22" t="s">
        <v>1905</v>
      </c>
      <c r="D4879" s="22" t="s">
        <v>1888</v>
      </c>
      <c r="E4879" s="7" t="s">
        <v>311</v>
      </c>
      <c r="F4879" s="7" t="s">
        <v>13</v>
      </c>
      <c r="G4879" s="7" t="s">
        <v>13</v>
      </c>
      <c r="H4879" s="7" t="s">
        <v>15</v>
      </c>
      <c r="I4879" s="7">
        <v>1936</v>
      </c>
      <c r="J4879" s="7" t="s">
        <v>315</v>
      </c>
      <c r="K4879" s="10">
        <v>80.8</v>
      </c>
      <c r="L4879" s="7" t="s">
        <v>16</v>
      </c>
      <c r="M4879" s="10">
        <v>8.6</v>
      </c>
      <c r="N4879" s="10">
        <v>9.8000000000000007</v>
      </c>
      <c r="V4879" s="7">
        <f t="shared" si="225"/>
        <v>9.8000000000000007</v>
      </c>
      <c r="W4879" s="7">
        <v>9999</v>
      </c>
      <c r="AE4879" s="7">
        <v>0</v>
      </c>
      <c r="AG4879" s="7" t="s">
        <v>119</v>
      </c>
      <c r="AH4879" s="7" t="s">
        <v>436</v>
      </c>
      <c r="AI4879" s="7" t="s">
        <v>436</v>
      </c>
      <c r="AJ4879" s="7" t="s">
        <v>436</v>
      </c>
      <c r="AQ4879" s="7"/>
    </row>
    <row r="4880" spans="1:43" ht="15.75" customHeight="1">
      <c r="A4880" s="17">
        <v>41995</v>
      </c>
      <c r="B4880" s="22">
        <v>2014</v>
      </c>
      <c r="C4880" s="22" t="s">
        <v>1905</v>
      </c>
      <c r="D4880" s="22" t="s">
        <v>1888</v>
      </c>
      <c r="E4880" s="7" t="s">
        <v>311</v>
      </c>
      <c r="F4880" s="7" t="s">
        <v>13</v>
      </c>
      <c r="G4880" s="7" t="s">
        <v>2326</v>
      </c>
      <c r="H4880" s="7" t="s">
        <v>15</v>
      </c>
      <c r="I4880" s="7">
        <v>1936</v>
      </c>
      <c r="J4880" s="7" t="s">
        <v>315</v>
      </c>
      <c r="K4880" s="10">
        <v>80.8</v>
      </c>
      <c r="L4880" s="7" t="s">
        <v>16</v>
      </c>
      <c r="M4880" s="10">
        <v>8.6</v>
      </c>
      <c r="N4880" s="10">
        <v>10.1</v>
      </c>
      <c r="V4880" s="7">
        <v>10.1</v>
      </c>
      <c r="W4880" s="7">
        <v>9999</v>
      </c>
      <c r="AE4880" s="7">
        <v>0</v>
      </c>
      <c r="AG4880" s="7" t="s">
        <v>119</v>
      </c>
      <c r="AH4880" s="7" t="s">
        <v>436</v>
      </c>
      <c r="AI4880" s="7" t="s">
        <v>436</v>
      </c>
      <c r="AJ4880" s="7" t="s">
        <v>436</v>
      </c>
      <c r="AK4880" s="7" t="s">
        <v>436</v>
      </c>
      <c r="AL4880" s="7" t="s">
        <v>318</v>
      </c>
      <c r="AQ4880" s="7"/>
    </row>
    <row r="4881" spans="1:43" ht="15.75" customHeight="1">
      <c r="A4881" s="17">
        <v>37554</v>
      </c>
      <c r="B4881" s="24">
        <v>2002</v>
      </c>
      <c r="C4881" s="24" t="s">
        <v>1905</v>
      </c>
      <c r="D4881" s="24" t="s">
        <v>1901</v>
      </c>
      <c r="E4881" s="7" t="s">
        <v>311</v>
      </c>
      <c r="F4881" s="7" t="s">
        <v>13</v>
      </c>
      <c r="G4881" s="7" t="s">
        <v>228</v>
      </c>
      <c r="H4881" s="7" t="s">
        <v>15</v>
      </c>
      <c r="I4881" s="7">
        <v>1937</v>
      </c>
      <c r="J4881" s="7" t="s">
        <v>119</v>
      </c>
      <c r="K4881" s="10">
        <v>81</v>
      </c>
      <c r="L4881" s="7" t="s">
        <v>16</v>
      </c>
      <c r="M4881" s="10">
        <v>9.6</v>
      </c>
      <c r="N4881" s="10">
        <v>1.1000000000000001</v>
      </c>
      <c r="O4881" s="7"/>
      <c r="V4881" s="10">
        <f>SQRT((N4881*N4881)+(O4881*O4881)+((P4881*P4881)+(Q4881*Q4881)+(R4881*R4881)+(S4881*S4881)+(T4881*T4881)+(U4881*U4881)))</f>
        <v>1.1000000000000001</v>
      </c>
      <c r="W4881" s="7">
        <v>175</v>
      </c>
      <c r="AC4881" s="9">
        <v>6</v>
      </c>
      <c r="AD4881" s="9"/>
      <c r="AE4881" s="7">
        <v>0</v>
      </c>
      <c r="AG4881" s="7" t="s">
        <v>119</v>
      </c>
      <c r="AH4881" s="7" t="s">
        <v>436</v>
      </c>
      <c r="AI4881" s="7" t="s">
        <v>436</v>
      </c>
      <c r="AJ4881" s="7" t="s">
        <v>436</v>
      </c>
      <c r="AQ4881" s="7"/>
    </row>
    <row r="4882" spans="1:43" ht="15.75" customHeight="1">
      <c r="A4882" s="17">
        <v>37932</v>
      </c>
      <c r="B4882" s="24" t="s">
        <v>1894</v>
      </c>
      <c r="C4882" s="24" t="s">
        <v>1905</v>
      </c>
      <c r="D4882" s="24" t="s">
        <v>1901</v>
      </c>
      <c r="E4882" s="7" t="s">
        <v>311</v>
      </c>
      <c r="F4882" s="7" t="s">
        <v>13</v>
      </c>
      <c r="G4882" s="7" t="s">
        <v>316</v>
      </c>
      <c r="H4882" s="7" t="s">
        <v>15</v>
      </c>
      <c r="I4882" s="7">
        <v>1937</v>
      </c>
      <c r="J4882" s="7" t="s">
        <v>315</v>
      </c>
      <c r="K4882" s="10">
        <v>81</v>
      </c>
      <c r="L4882" s="7" t="s">
        <v>16</v>
      </c>
      <c r="M4882" s="10">
        <v>9.6</v>
      </c>
      <c r="N4882" s="10">
        <v>1.4</v>
      </c>
      <c r="O4882" s="7"/>
      <c r="V4882" s="10">
        <f>SQRT((N4882*N4882)+(O4882*O4882)+((P4882*P4882)+(Q4882*Q4882)+(R4882*R4882)+(S4882*S4882)+(T4882*T4882)+(U4882*U4882)))</f>
        <v>1.4</v>
      </c>
      <c r="W4882" s="7">
        <v>201</v>
      </c>
      <c r="AC4882" s="7">
        <v>7</v>
      </c>
      <c r="AG4882" s="7" t="s">
        <v>119</v>
      </c>
      <c r="AH4882" s="7" t="s">
        <v>436</v>
      </c>
      <c r="AI4882" s="7" t="s">
        <v>436</v>
      </c>
      <c r="AJ4882" s="7" t="s">
        <v>436</v>
      </c>
      <c r="AK4882" s="7" t="s">
        <v>318</v>
      </c>
      <c r="AQ4882" s="7"/>
    </row>
    <row r="4883" spans="1:43" ht="15.75" customHeight="1">
      <c r="A4883" s="17">
        <v>38382</v>
      </c>
      <c r="B4883" s="22" t="s">
        <v>1896</v>
      </c>
      <c r="C4883" s="24" t="s">
        <v>1905</v>
      </c>
      <c r="D4883" s="24" t="s">
        <v>1901</v>
      </c>
      <c r="E4883" s="7" t="s">
        <v>311</v>
      </c>
      <c r="F4883" s="7" t="s">
        <v>13</v>
      </c>
      <c r="G4883" s="7" t="s">
        <v>912</v>
      </c>
      <c r="H4883" s="7" t="s">
        <v>15</v>
      </c>
      <c r="I4883" s="7">
        <v>1937</v>
      </c>
      <c r="J4883" s="7" t="s">
        <v>315</v>
      </c>
      <c r="K4883" s="10">
        <v>81</v>
      </c>
      <c r="L4883" s="7" t="s">
        <v>16</v>
      </c>
      <c r="M4883" s="10">
        <v>9.6</v>
      </c>
      <c r="N4883" s="10">
        <v>1.5</v>
      </c>
      <c r="O4883" s="7"/>
      <c r="V4883" s="10">
        <f>SQRT((N4883*N4883)+(O4883*O4883)+((P4883*P4883)+(Q4883*Q4883)+(R4883*R4883)+(S4883*S4883)+(T4883*T4883)+(U4883*U4883)))</f>
        <v>1.5</v>
      </c>
      <c r="W4883" s="7">
        <v>230</v>
      </c>
      <c r="AC4883" s="7">
        <v>9</v>
      </c>
      <c r="AG4883" s="7" t="s">
        <v>119</v>
      </c>
      <c r="AH4883" s="7" t="s">
        <v>436</v>
      </c>
      <c r="AI4883" s="7" t="s">
        <v>436</v>
      </c>
      <c r="AJ4883" s="7" t="s">
        <v>436</v>
      </c>
      <c r="AQ4883" s="7"/>
    </row>
    <row r="4884" spans="1:43" ht="15.75" customHeight="1">
      <c r="A4884" s="17">
        <v>39488</v>
      </c>
      <c r="B4884" s="22" t="s">
        <v>1899</v>
      </c>
      <c r="C4884" s="24" t="s">
        <v>1905</v>
      </c>
      <c r="D4884" s="24" t="s">
        <v>1901</v>
      </c>
      <c r="E4884" s="7" t="s">
        <v>311</v>
      </c>
      <c r="F4884" s="7" t="s">
        <v>13</v>
      </c>
      <c r="G4884" s="7" t="s">
        <v>576</v>
      </c>
      <c r="H4884" s="7" t="s">
        <v>15</v>
      </c>
      <c r="I4884" s="7">
        <v>1937</v>
      </c>
      <c r="J4884" s="7" t="s">
        <v>315</v>
      </c>
      <c r="K4884" s="10">
        <v>81</v>
      </c>
      <c r="L4884" s="7" t="s">
        <v>16</v>
      </c>
      <c r="M4884" s="10">
        <v>9.6</v>
      </c>
      <c r="N4884" s="10">
        <v>2.2000000000000002</v>
      </c>
      <c r="P4884" s="10"/>
      <c r="Q4884" s="10"/>
      <c r="R4884" s="10"/>
      <c r="S4884" s="10"/>
      <c r="V4884" s="10">
        <f>SQRT((N4884*N4884)+(O4884*O4884)+((P4884*P4884)+(Q4884*Q4884)+(R4884*R4884)+(S4884*S4884)+(T4884*T4884)+(U4884*U4884)))</f>
        <v>2.2000000000000002</v>
      </c>
      <c r="W4884" s="8">
        <v>257</v>
      </c>
      <c r="AC4884" s="7">
        <v>9</v>
      </c>
      <c r="AG4884" s="7" t="s">
        <v>119</v>
      </c>
      <c r="AH4884" s="7" t="s">
        <v>436</v>
      </c>
      <c r="AI4884" s="7" t="s">
        <v>436</v>
      </c>
      <c r="AJ4884" s="7" t="s">
        <v>436</v>
      </c>
      <c r="AP4884" s="7" t="s">
        <v>666</v>
      </c>
      <c r="AQ4884" s="7"/>
    </row>
    <row r="4885" spans="1:43" ht="15.75" customHeight="1">
      <c r="A4885" s="17">
        <v>40436</v>
      </c>
      <c r="B4885" s="22" t="s">
        <v>1901</v>
      </c>
      <c r="C4885" s="24" t="s">
        <v>1905</v>
      </c>
      <c r="D4885" s="24" t="s">
        <v>1901</v>
      </c>
      <c r="E4885" s="7" t="s">
        <v>311</v>
      </c>
      <c r="F4885" s="7" t="s">
        <v>13</v>
      </c>
      <c r="G4885" s="7" t="s">
        <v>1158</v>
      </c>
      <c r="H4885" s="7" t="s">
        <v>15</v>
      </c>
      <c r="I4885" s="7">
        <v>1937</v>
      </c>
      <c r="J4885" s="7" t="s">
        <v>315</v>
      </c>
      <c r="K4885" s="10">
        <v>81</v>
      </c>
      <c r="L4885" s="7" t="s">
        <v>16</v>
      </c>
      <c r="M4885" s="10">
        <v>9.6</v>
      </c>
      <c r="N4885" s="10">
        <v>1.5</v>
      </c>
      <c r="O4885" s="7"/>
      <c r="V4885" s="10">
        <f>SQRT((N4885*N4885)+(O4885*O4885)+((P4885*P4885)+(Q4885*Q4885)+(R4885*R4885)+(S4885*S4885)+(T4885*T4885)+(U4885*U4885)))</f>
        <v>1.5</v>
      </c>
      <c r="W4885" s="7">
        <v>276</v>
      </c>
      <c r="AF4885" s="7" t="s">
        <v>108</v>
      </c>
      <c r="AG4885" s="7" t="s">
        <v>318</v>
      </c>
      <c r="AH4885" s="7" t="s">
        <v>436</v>
      </c>
      <c r="AI4885" s="7" t="s">
        <v>436</v>
      </c>
      <c r="AJ4885" s="7" t="s">
        <v>436</v>
      </c>
      <c r="AP4885" s="7" t="s">
        <v>1252</v>
      </c>
      <c r="AQ4885" s="7"/>
    </row>
    <row r="4886" spans="1:43" ht="15.75" customHeight="1">
      <c r="A4886" s="19">
        <v>40825</v>
      </c>
      <c r="B4886" s="23" t="s">
        <v>1902</v>
      </c>
      <c r="C4886" s="24" t="s">
        <v>1905</v>
      </c>
      <c r="D4886" s="24" t="s">
        <v>1901</v>
      </c>
      <c r="E4886" s="15" t="s">
        <v>311</v>
      </c>
      <c r="F4886" s="15" t="s">
        <v>13</v>
      </c>
      <c r="G4886" s="15" t="s">
        <v>13</v>
      </c>
      <c r="H4886" s="15" t="s">
        <v>15</v>
      </c>
      <c r="I4886" s="15">
        <v>1937</v>
      </c>
      <c r="J4886" s="15" t="s">
        <v>515</v>
      </c>
      <c r="K4886" s="16">
        <v>81</v>
      </c>
      <c r="L4886" s="15" t="s">
        <v>16</v>
      </c>
      <c r="M4886" s="16">
        <v>9.6</v>
      </c>
      <c r="N4886" s="16"/>
      <c r="O4886" s="16"/>
      <c r="P4886" s="16"/>
      <c r="Q4886" s="16"/>
      <c r="R4886" s="16"/>
      <c r="S4886" s="16"/>
      <c r="T4886" s="16"/>
      <c r="U4886" s="16"/>
      <c r="V4886" s="10" t="s">
        <v>1888</v>
      </c>
      <c r="W4886" s="15" t="s">
        <v>515</v>
      </c>
      <c r="X4886" s="15"/>
      <c r="Y4886" s="15"/>
      <c r="Z4886" s="15"/>
      <c r="AA4886" s="15"/>
      <c r="AB4886" s="15"/>
      <c r="AC4886" s="15"/>
      <c r="AD4886" s="15"/>
      <c r="AE4886" s="15"/>
      <c r="AF4886" s="15" t="s">
        <v>469</v>
      </c>
      <c r="AG4886" s="15" t="s">
        <v>318</v>
      </c>
      <c r="AH4886" s="15" t="s">
        <v>436</v>
      </c>
      <c r="AI4886" s="15" t="s">
        <v>436</v>
      </c>
      <c r="AJ4886" s="15" t="s">
        <v>436</v>
      </c>
      <c r="AK4886" s="15"/>
      <c r="AL4886" s="15"/>
      <c r="AM4886" s="15"/>
      <c r="AN4886" s="15"/>
      <c r="AO4886" s="15"/>
      <c r="AP4886" s="15"/>
      <c r="AQ4886" s="7"/>
    </row>
    <row r="4887" spans="1:43" ht="15.75" customHeight="1">
      <c r="A4887" s="17">
        <v>37554</v>
      </c>
      <c r="B4887" s="24">
        <v>2002</v>
      </c>
      <c r="C4887" s="24" t="s">
        <v>1905</v>
      </c>
      <c r="D4887" s="24" t="s">
        <v>1888</v>
      </c>
      <c r="E4887" s="7" t="s">
        <v>311</v>
      </c>
      <c r="F4887" s="7" t="s">
        <v>13</v>
      </c>
      <c r="G4887" s="7" t="s">
        <v>228</v>
      </c>
      <c r="H4887" s="7" t="s">
        <v>15</v>
      </c>
      <c r="I4887" s="7">
        <v>1938</v>
      </c>
      <c r="J4887" s="7" t="s">
        <v>119</v>
      </c>
      <c r="K4887" s="10">
        <v>81.2</v>
      </c>
      <c r="L4887" s="7" t="s">
        <v>16</v>
      </c>
      <c r="M4887" s="10">
        <v>9.1</v>
      </c>
      <c r="N4887" s="10">
        <v>2.2999999999999998</v>
      </c>
      <c r="O4887" s="7">
        <v>2.2000000000000002</v>
      </c>
      <c r="V4887" s="10">
        <f t="shared" ref="V4887:V4893" si="226">SQRT((N4887*N4887)+(O4887*O4887)+((P4887*P4887)+(Q4887*Q4887)+(R4887*R4887)+(S4887*S4887)+(T4887*T4887)+(U4887*U4887)))</f>
        <v>3.1827660925679098</v>
      </c>
      <c r="W4887" s="7">
        <v>9999</v>
      </c>
      <c r="AC4887" s="9"/>
      <c r="AD4887" s="9"/>
      <c r="AE4887" s="7">
        <v>0</v>
      </c>
      <c r="AG4887" s="7" t="s">
        <v>119</v>
      </c>
      <c r="AH4887" s="7" t="s">
        <v>436</v>
      </c>
      <c r="AI4887" s="7" t="s">
        <v>436</v>
      </c>
      <c r="AJ4887" s="7" t="s">
        <v>436</v>
      </c>
      <c r="AQ4887" s="7"/>
    </row>
    <row r="4888" spans="1:43" ht="15.75" customHeight="1">
      <c r="A4888" s="17">
        <v>37932</v>
      </c>
      <c r="B4888" s="24" t="s">
        <v>1894</v>
      </c>
      <c r="C4888" s="24" t="s">
        <v>1905</v>
      </c>
      <c r="D4888" s="24" t="s">
        <v>1888</v>
      </c>
      <c r="E4888" s="7" t="s">
        <v>311</v>
      </c>
      <c r="F4888" s="7" t="s">
        <v>13</v>
      </c>
      <c r="G4888" s="7" t="s">
        <v>316</v>
      </c>
      <c r="H4888" s="7" t="s">
        <v>15</v>
      </c>
      <c r="I4888" s="7">
        <v>1938</v>
      </c>
      <c r="J4888" s="7" t="s">
        <v>315</v>
      </c>
      <c r="K4888" s="10">
        <v>81.2</v>
      </c>
      <c r="L4888" s="7" t="s">
        <v>16</v>
      </c>
      <c r="M4888" s="10">
        <v>9.1</v>
      </c>
      <c r="N4888" s="10">
        <v>2.8</v>
      </c>
      <c r="O4888" s="7">
        <v>2.9</v>
      </c>
      <c r="V4888" s="10">
        <f t="shared" si="226"/>
        <v>4.0311288741492746</v>
      </c>
      <c r="W4888" s="7">
        <v>9999</v>
      </c>
      <c r="AG4888" s="7" t="s">
        <v>119</v>
      </c>
      <c r="AH4888" s="7" t="s">
        <v>436</v>
      </c>
      <c r="AI4888" s="7" t="s">
        <v>436</v>
      </c>
      <c r="AJ4888" s="7" t="s">
        <v>436</v>
      </c>
      <c r="AQ4888" s="7"/>
    </row>
    <row r="4889" spans="1:43" ht="15.75" customHeight="1">
      <c r="A4889" s="17">
        <v>38382</v>
      </c>
      <c r="B4889" s="22" t="s">
        <v>1896</v>
      </c>
      <c r="C4889" s="24" t="s">
        <v>1905</v>
      </c>
      <c r="D4889" s="24" t="s">
        <v>1888</v>
      </c>
      <c r="E4889" s="7" t="s">
        <v>311</v>
      </c>
      <c r="F4889" s="7" t="s">
        <v>13</v>
      </c>
      <c r="G4889" s="7" t="s">
        <v>912</v>
      </c>
      <c r="H4889" s="7" t="s">
        <v>15</v>
      </c>
      <c r="I4889" s="7">
        <v>1938</v>
      </c>
      <c r="J4889" s="7" t="s">
        <v>315</v>
      </c>
      <c r="K4889" s="10">
        <v>81.2</v>
      </c>
      <c r="L4889" s="7" t="s">
        <v>16</v>
      </c>
      <c r="M4889" s="10">
        <v>9.1</v>
      </c>
      <c r="N4889" s="10">
        <v>3.3</v>
      </c>
      <c r="O4889" s="9">
        <v>2.6</v>
      </c>
      <c r="V4889" s="10">
        <f t="shared" si="226"/>
        <v>4.201190307520001</v>
      </c>
      <c r="W4889" s="7">
        <v>9999</v>
      </c>
      <c r="AG4889" s="7" t="s">
        <v>119</v>
      </c>
      <c r="AH4889" s="7" t="s">
        <v>436</v>
      </c>
      <c r="AI4889" s="7" t="s">
        <v>106</v>
      </c>
      <c r="AJ4889" s="7" t="s">
        <v>436</v>
      </c>
      <c r="AP4889" s="7" t="s">
        <v>935</v>
      </c>
      <c r="AQ4889" s="7"/>
    </row>
    <row r="4890" spans="1:43" ht="15.75" customHeight="1">
      <c r="A4890" s="17">
        <v>39488</v>
      </c>
      <c r="B4890" s="22" t="s">
        <v>1899</v>
      </c>
      <c r="C4890" s="24" t="s">
        <v>1905</v>
      </c>
      <c r="D4890" s="24" t="s">
        <v>1888</v>
      </c>
      <c r="E4890" s="7" t="s">
        <v>311</v>
      </c>
      <c r="F4890" s="7" t="s">
        <v>13</v>
      </c>
      <c r="G4890" s="7" t="s">
        <v>576</v>
      </c>
      <c r="H4890" s="7" t="s">
        <v>15</v>
      </c>
      <c r="I4890" s="7">
        <v>1938</v>
      </c>
      <c r="J4890" s="7" t="s">
        <v>315</v>
      </c>
      <c r="K4890" s="10">
        <v>81.2</v>
      </c>
      <c r="L4890" s="7" t="s">
        <v>16</v>
      </c>
      <c r="M4890" s="10">
        <v>9.1</v>
      </c>
      <c r="N4890" s="10">
        <v>4.4000000000000004</v>
      </c>
      <c r="O4890" s="10">
        <v>3.6</v>
      </c>
      <c r="P4890" s="10"/>
      <c r="Q4890" s="10"/>
      <c r="R4890" s="10"/>
      <c r="S4890" s="10"/>
      <c r="V4890" s="10">
        <f t="shared" si="226"/>
        <v>5.6850681614207588</v>
      </c>
      <c r="W4890" s="8">
        <v>9999</v>
      </c>
      <c r="AG4890" s="7" t="s">
        <v>119</v>
      </c>
      <c r="AH4890" s="7" t="s">
        <v>436</v>
      </c>
      <c r="AI4890" s="7" t="s">
        <v>106</v>
      </c>
      <c r="AJ4890" s="7" t="s">
        <v>436</v>
      </c>
      <c r="AK4890" s="7" t="s">
        <v>106</v>
      </c>
      <c r="AP4890" s="7" t="s">
        <v>669</v>
      </c>
      <c r="AQ4890" s="7"/>
    </row>
    <row r="4891" spans="1:43" ht="15.75" customHeight="1">
      <c r="A4891" s="17">
        <v>40436</v>
      </c>
      <c r="B4891" s="22" t="s">
        <v>1901</v>
      </c>
      <c r="C4891" s="24" t="s">
        <v>1905</v>
      </c>
      <c r="D4891" s="24" t="s">
        <v>1888</v>
      </c>
      <c r="E4891" s="7" t="s">
        <v>311</v>
      </c>
      <c r="F4891" s="7" t="s">
        <v>13</v>
      </c>
      <c r="G4891" s="7" t="s">
        <v>1158</v>
      </c>
      <c r="H4891" s="7" t="s">
        <v>15</v>
      </c>
      <c r="I4891" s="7">
        <v>1938</v>
      </c>
      <c r="J4891" s="7" t="s">
        <v>315</v>
      </c>
      <c r="K4891" s="10">
        <v>81.2</v>
      </c>
      <c r="L4891" s="7" t="s">
        <v>16</v>
      </c>
      <c r="M4891" s="10">
        <v>9.1</v>
      </c>
      <c r="N4891" s="10">
        <v>4.4000000000000004</v>
      </c>
      <c r="O4891" s="7">
        <v>4.3</v>
      </c>
      <c r="V4891" s="10">
        <f t="shared" si="226"/>
        <v>6.1522353661088101</v>
      </c>
      <c r="W4891" s="7">
        <v>9999</v>
      </c>
      <c r="AE4891" s="7">
        <v>0</v>
      </c>
      <c r="AG4891" s="7" t="s">
        <v>119</v>
      </c>
      <c r="AH4891" s="7" t="s">
        <v>436</v>
      </c>
      <c r="AI4891" s="7" t="s">
        <v>106</v>
      </c>
      <c r="AJ4891" s="7" t="s">
        <v>436</v>
      </c>
      <c r="AP4891" s="7" t="s">
        <v>1254</v>
      </c>
      <c r="AQ4891" s="7"/>
    </row>
    <row r="4892" spans="1:43" ht="15.75" customHeight="1">
      <c r="A4892" s="19">
        <v>40825</v>
      </c>
      <c r="B4892" s="23" t="s">
        <v>1902</v>
      </c>
      <c r="C4892" s="24" t="s">
        <v>1905</v>
      </c>
      <c r="D4892" s="24" t="s">
        <v>1888</v>
      </c>
      <c r="E4892" s="15" t="s">
        <v>311</v>
      </c>
      <c r="F4892" s="15" t="s">
        <v>13</v>
      </c>
      <c r="G4892" s="15" t="s">
        <v>13</v>
      </c>
      <c r="H4892" s="15" t="s">
        <v>15</v>
      </c>
      <c r="I4892" s="15">
        <v>1938</v>
      </c>
      <c r="J4892" s="15" t="s">
        <v>315</v>
      </c>
      <c r="K4892" s="16">
        <v>81.2</v>
      </c>
      <c r="L4892" s="15" t="s">
        <v>16</v>
      </c>
      <c r="M4892" s="16">
        <v>9.1</v>
      </c>
      <c r="N4892" s="16">
        <v>8.5</v>
      </c>
      <c r="O4892" s="16"/>
      <c r="P4892" s="16"/>
      <c r="Q4892" s="16"/>
      <c r="R4892" s="16"/>
      <c r="S4892" s="16"/>
      <c r="T4892" s="16"/>
      <c r="U4892" s="16"/>
      <c r="V4892" s="10">
        <f t="shared" si="226"/>
        <v>8.5</v>
      </c>
      <c r="W4892" s="15"/>
      <c r="X4892" s="15"/>
      <c r="Y4892" s="15"/>
      <c r="Z4892" s="15"/>
      <c r="AA4892" s="15"/>
      <c r="AB4892" s="15"/>
      <c r="AC4892" s="15"/>
      <c r="AD4892" s="15"/>
      <c r="AE4892" s="15">
        <v>0</v>
      </c>
      <c r="AF4892" s="15"/>
      <c r="AG4892" s="15" t="s">
        <v>119</v>
      </c>
      <c r="AH4892" s="15" t="s">
        <v>436</v>
      </c>
      <c r="AI4892" s="15" t="s">
        <v>436</v>
      </c>
      <c r="AJ4892" s="15" t="s">
        <v>436</v>
      </c>
      <c r="AK4892" s="15"/>
      <c r="AL4892" s="15"/>
      <c r="AM4892" s="15"/>
      <c r="AN4892" s="15"/>
      <c r="AO4892" s="15"/>
      <c r="AP4892" s="15" t="s">
        <v>1713</v>
      </c>
      <c r="AQ4892" s="7"/>
    </row>
    <row r="4893" spans="1:43" ht="15.75" customHeight="1">
      <c r="A4893" s="17">
        <v>41544</v>
      </c>
      <c r="B4893" s="22" t="s">
        <v>2048</v>
      </c>
      <c r="C4893" s="22" t="s">
        <v>1905</v>
      </c>
      <c r="D4893" s="22" t="s">
        <v>1888</v>
      </c>
      <c r="E4893" s="7" t="s">
        <v>311</v>
      </c>
      <c r="F4893" s="7" t="s">
        <v>13</v>
      </c>
      <c r="G4893" s="7" t="s">
        <v>13</v>
      </c>
      <c r="H4893" s="7" t="s">
        <v>15</v>
      </c>
      <c r="I4893" s="7">
        <v>1938</v>
      </c>
      <c r="J4893" s="7" t="s">
        <v>315</v>
      </c>
      <c r="K4893" s="10">
        <v>81.2</v>
      </c>
      <c r="L4893" s="7" t="s">
        <v>16</v>
      </c>
      <c r="M4893" s="10">
        <v>9.1</v>
      </c>
      <c r="N4893" s="10">
        <v>8.6</v>
      </c>
      <c r="V4893" s="7">
        <f t="shared" si="226"/>
        <v>8.6</v>
      </c>
      <c r="AE4893" s="7">
        <v>0</v>
      </c>
      <c r="AG4893" s="7" t="s">
        <v>119</v>
      </c>
      <c r="AH4893" s="7" t="s">
        <v>436</v>
      </c>
      <c r="AI4893" s="7" t="s">
        <v>106</v>
      </c>
      <c r="AJ4893" s="7" t="s">
        <v>436</v>
      </c>
      <c r="AP4893" s="7" t="s">
        <v>2182</v>
      </c>
      <c r="AQ4893" s="7"/>
    </row>
    <row r="4894" spans="1:43" ht="15.75" customHeight="1">
      <c r="A4894" s="17">
        <v>41995</v>
      </c>
      <c r="B4894" s="22">
        <v>2014</v>
      </c>
      <c r="C4894" s="22" t="s">
        <v>1905</v>
      </c>
      <c r="D4894" s="22" t="s">
        <v>1888</v>
      </c>
      <c r="E4894" s="7" t="s">
        <v>311</v>
      </c>
      <c r="F4894" s="7" t="s">
        <v>13</v>
      </c>
      <c r="G4894" s="7" t="s">
        <v>2326</v>
      </c>
      <c r="H4894" s="7" t="s">
        <v>15</v>
      </c>
      <c r="I4894" s="7">
        <v>1938</v>
      </c>
      <c r="J4894" s="7" t="s">
        <v>315</v>
      </c>
      <c r="K4894" s="10">
        <v>81.2</v>
      </c>
      <c r="L4894" s="7" t="s">
        <v>16</v>
      </c>
      <c r="M4894" s="10">
        <v>9.1</v>
      </c>
      <c r="N4894" s="10">
        <v>8.6999999999999993</v>
      </c>
      <c r="V4894" s="7">
        <v>8.6999999999999993</v>
      </c>
      <c r="W4894" s="7">
        <v>9999</v>
      </c>
      <c r="AE4894" s="7">
        <v>0</v>
      </c>
      <c r="AG4894" s="7" t="s">
        <v>119</v>
      </c>
      <c r="AH4894" s="7" t="s">
        <v>436</v>
      </c>
      <c r="AI4894" s="7" t="s">
        <v>106</v>
      </c>
      <c r="AJ4894" s="7" t="s">
        <v>436</v>
      </c>
      <c r="AK4894" s="7" t="s">
        <v>436</v>
      </c>
      <c r="AP4894" s="7" t="s">
        <v>2409</v>
      </c>
      <c r="AQ4894" s="7"/>
    </row>
    <row r="4895" spans="1:43" ht="15.75" customHeight="1">
      <c r="A4895" s="17">
        <v>37554</v>
      </c>
      <c r="B4895" s="24">
        <v>2002</v>
      </c>
      <c r="C4895" s="24" t="s">
        <v>1905</v>
      </c>
      <c r="D4895" s="24" t="s">
        <v>1888</v>
      </c>
      <c r="E4895" s="7" t="s">
        <v>311</v>
      </c>
      <c r="F4895" s="7" t="s">
        <v>13</v>
      </c>
      <c r="G4895" s="7" t="s">
        <v>228</v>
      </c>
      <c r="H4895" s="7" t="s">
        <v>15</v>
      </c>
      <c r="I4895" s="7">
        <v>1939</v>
      </c>
      <c r="J4895" s="7" t="s">
        <v>119</v>
      </c>
      <c r="K4895" s="10">
        <v>81.3</v>
      </c>
      <c r="L4895" s="7" t="s">
        <v>16</v>
      </c>
      <c r="M4895" s="10">
        <v>9.1999999999999993</v>
      </c>
      <c r="N4895" s="10">
        <v>0.6</v>
      </c>
      <c r="O4895" s="7">
        <v>0.4</v>
      </c>
      <c r="V4895" s="10">
        <f t="shared" ref="V4895:V4901" si="227">SQRT((N4895*N4895)+(O4895*O4895)+((P4895*P4895)+(Q4895*Q4895)+(R4895*R4895)+(S4895*S4895)+(T4895*T4895)+(U4895*U4895)))</f>
        <v>0.72111025509279791</v>
      </c>
      <c r="W4895" s="7">
        <v>173</v>
      </c>
      <c r="AC4895" s="9">
        <v>9</v>
      </c>
      <c r="AD4895" s="9"/>
      <c r="AE4895" s="7">
        <v>0</v>
      </c>
      <c r="AG4895" s="7" t="s">
        <v>119</v>
      </c>
      <c r="AH4895" s="7" t="s">
        <v>436</v>
      </c>
      <c r="AI4895" s="7" t="s">
        <v>436</v>
      </c>
      <c r="AJ4895" s="7" t="s">
        <v>436</v>
      </c>
      <c r="AQ4895" s="7"/>
    </row>
    <row r="4896" spans="1:43" ht="15.75" customHeight="1">
      <c r="A4896" s="17">
        <v>37932</v>
      </c>
      <c r="B4896" s="24" t="s">
        <v>1894</v>
      </c>
      <c r="C4896" s="24" t="s">
        <v>1905</v>
      </c>
      <c r="D4896" s="24" t="s">
        <v>1888</v>
      </c>
      <c r="E4896" s="7" t="s">
        <v>311</v>
      </c>
      <c r="F4896" s="7" t="s">
        <v>13</v>
      </c>
      <c r="G4896" s="7" t="s">
        <v>316</v>
      </c>
      <c r="H4896" s="7" t="s">
        <v>15</v>
      </c>
      <c r="I4896" s="7">
        <v>1939</v>
      </c>
      <c r="J4896" s="7" t="s">
        <v>315</v>
      </c>
      <c r="K4896" s="10">
        <v>81.3</v>
      </c>
      <c r="L4896" s="7" t="s">
        <v>16</v>
      </c>
      <c r="M4896" s="10">
        <v>9.1999999999999993</v>
      </c>
      <c r="N4896" s="10">
        <v>1.2</v>
      </c>
      <c r="O4896" s="7">
        <v>0.8</v>
      </c>
      <c r="V4896" s="10">
        <f t="shared" si="227"/>
        <v>1.4422205101855958</v>
      </c>
      <c r="W4896" s="7">
        <v>199</v>
      </c>
      <c r="AC4896" s="7">
        <v>10</v>
      </c>
      <c r="AG4896" s="7" t="s">
        <v>119</v>
      </c>
      <c r="AH4896" s="7" t="s">
        <v>436</v>
      </c>
      <c r="AI4896" s="7" t="s">
        <v>436</v>
      </c>
      <c r="AJ4896" s="7" t="s">
        <v>436</v>
      </c>
      <c r="AQ4896" s="7"/>
    </row>
    <row r="4897" spans="1:43" ht="15.75" customHeight="1">
      <c r="A4897" s="17">
        <v>38382</v>
      </c>
      <c r="B4897" s="22" t="s">
        <v>1896</v>
      </c>
      <c r="C4897" s="24" t="s">
        <v>1905</v>
      </c>
      <c r="D4897" s="24" t="s">
        <v>1888</v>
      </c>
      <c r="E4897" s="7" t="s">
        <v>311</v>
      </c>
      <c r="F4897" s="7" t="s">
        <v>13</v>
      </c>
      <c r="G4897" s="7" t="s">
        <v>912</v>
      </c>
      <c r="H4897" s="7" t="s">
        <v>15</v>
      </c>
      <c r="I4897" s="7">
        <v>1939</v>
      </c>
      <c r="J4897" s="7" t="s">
        <v>315</v>
      </c>
      <c r="K4897" s="10">
        <v>81.3</v>
      </c>
      <c r="L4897" s="7" t="s">
        <v>16</v>
      </c>
      <c r="M4897" s="10">
        <v>9.1999999999999993</v>
      </c>
      <c r="N4897" s="10">
        <v>1.1000000000000001</v>
      </c>
      <c r="O4897" s="9">
        <v>0.9</v>
      </c>
      <c r="V4897" s="10">
        <f t="shared" si="227"/>
        <v>1.4212670403551897</v>
      </c>
      <c r="W4897" s="7">
        <v>218</v>
      </c>
      <c r="AC4897" s="7">
        <v>9</v>
      </c>
      <c r="AG4897" s="7" t="s">
        <v>119</v>
      </c>
      <c r="AH4897" s="7" t="s">
        <v>436</v>
      </c>
      <c r="AI4897" s="7" t="s">
        <v>436</v>
      </c>
      <c r="AJ4897" s="7" t="s">
        <v>436</v>
      </c>
      <c r="AQ4897" s="7"/>
    </row>
    <row r="4898" spans="1:43" ht="15.75" customHeight="1">
      <c r="A4898" s="17">
        <v>39488</v>
      </c>
      <c r="B4898" s="22" t="s">
        <v>1899</v>
      </c>
      <c r="C4898" s="24" t="s">
        <v>1905</v>
      </c>
      <c r="D4898" s="24" t="s">
        <v>1888</v>
      </c>
      <c r="E4898" s="7" t="s">
        <v>311</v>
      </c>
      <c r="F4898" s="7" t="s">
        <v>13</v>
      </c>
      <c r="G4898" s="7" t="s">
        <v>576</v>
      </c>
      <c r="H4898" s="7" t="s">
        <v>15</v>
      </c>
      <c r="I4898" s="7">
        <v>1939</v>
      </c>
      <c r="J4898" s="7" t="s">
        <v>315</v>
      </c>
      <c r="K4898" s="10">
        <v>81.3</v>
      </c>
      <c r="L4898" s="7" t="s">
        <v>16</v>
      </c>
      <c r="M4898" s="10">
        <v>9.1999999999999993</v>
      </c>
      <c r="N4898" s="10">
        <v>1</v>
      </c>
      <c r="P4898" s="10"/>
      <c r="Q4898" s="10"/>
      <c r="R4898" s="10"/>
      <c r="S4898" s="10"/>
      <c r="V4898" s="10">
        <f t="shared" si="227"/>
        <v>1</v>
      </c>
      <c r="W4898" s="8">
        <v>230</v>
      </c>
      <c r="AC4898" s="7">
        <v>14</v>
      </c>
      <c r="AG4898" s="7" t="s">
        <v>119</v>
      </c>
      <c r="AH4898" s="7" t="s">
        <v>436</v>
      </c>
      <c r="AI4898" s="7" t="s">
        <v>436</v>
      </c>
      <c r="AJ4898" s="7" t="s">
        <v>436</v>
      </c>
      <c r="AQ4898" s="7"/>
    </row>
    <row r="4899" spans="1:43" ht="15.75" customHeight="1">
      <c r="A4899" s="17">
        <v>40436</v>
      </c>
      <c r="B4899" s="22" t="s">
        <v>1901</v>
      </c>
      <c r="C4899" s="24" t="s">
        <v>1905</v>
      </c>
      <c r="D4899" s="24" t="s">
        <v>1888</v>
      </c>
      <c r="E4899" s="7" t="s">
        <v>311</v>
      </c>
      <c r="F4899" s="7" t="s">
        <v>13</v>
      </c>
      <c r="G4899" s="7" t="s">
        <v>1158</v>
      </c>
      <c r="H4899" s="7" t="s">
        <v>15</v>
      </c>
      <c r="I4899" s="7">
        <v>1939</v>
      </c>
      <c r="J4899" s="7" t="s">
        <v>315</v>
      </c>
      <c r="K4899" s="10">
        <v>81.3</v>
      </c>
      <c r="L4899" s="7" t="s">
        <v>16</v>
      </c>
      <c r="M4899" s="10">
        <v>9.1999999999999993</v>
      </c>
      <c r="N4899" s="10">
        <v>1.9</v>
      </c>
      <c r="O4899" s="7">
        <v>1.4</v>
      </c>
      <c r="V4899" s="10">
        <f t="shared" si="227"/>
        <v>2.3600847442411892</v>
      </c>
      <c r="W4899" s="7">
        <v>9999</v>
      </c>
      <c r="AC4899" s="7">
        <v>14</v>
      </c>
      <c r="AE4899" s="7">
        <v>0</v>
      </c>
      <c r="AG4899" s="7" t="s">
        <v>119</v>
      </c>
      <c r="AH4899" s="7" t="s">
        <v>436</v>
      </c>
      <c r="AI4899" s="7" t="s">
        <v>436</v>
      </c>
      <c r="AJ4899" s="7" t="s">
        <v>436</v>
      </c>
      <c r="AP4899" s="7" t="s">
        <v>1256</v>
      </c>
      <c r="AQ4899" s="7"/>
    </row>
    <row r="4900" spans="1:43" ht="15.75" customHeight="1">
      <c r="A4900" s="19">
        <v>40825</v>
      </c>
      <c r="B4900" s="23" t="s">
        <v>1902</v>
      </c>
      <c r="C4900" s="24" t="s">
        <v>1905</v>
      </c>
      <c r="D4900" s="24" t="s">
        <v>1888</v>
      </c>
      <c r="E4900" s="15" t="s">
        <v>311</v>
      </c>
      <c r="F4900" s="15" t="s">
        <v>13</v>
      </c>
      <c r="G4900" s="15" t="s">
        <v>13</v>
      </c>
      <c r="H4900" s="15" t="s">
        <v>15</v>
      </c>
      <c r="I4900" s="15">
        <v>1939</v>
      </c>
      <c r="J4900" s="15" t="s">
        <v>315</v>
      </c>
      <c r="K4900" s="16">
        <v>81.3</v>
      </c>
      <c r="L4900" s="15" t="s">
        <v>16</v>
      </c>
      <c r="M4900" s="16">
        <v>9.1999999999999993</v>
      </c>
      <c r="N4900" s="16">
        <v>2</v>
      </c>
      <c r="O4900" s="16">
        <v>1.3</v>
      </c>
      <c r="P4900" s="16"/>
      <c r="Q4900" s="16"/>
      <c r="R4900" s="16"/>
      <c r="S4900" s="16"/>
      <c r="T4900" s="16"/>
      <c r="U4900" s="16"/>
      <c r="V4900" s="10">
        <f t="shared" si="227"/>
        <v>2.3853720883753127</v>
      </c>
      <c r="W4900" s="15">
        <v>9999</v>
      </c>
      <c r="X4900" s="15"/>
      <c r="Y4900" s="15"/>
      <c r="Z4900" s="15"/>
      <c r="AA4900" s="15"/>
      <c r="AB4900" s="15"/>
      <c r="AC4900" s="15"/>
      <c r="AD4900" s="15"/>
      <c r="AE4900" s="15">
        <v>0</v>
      </c>
      <c r="AF4900" s="15"/>
      <c r="AG4900" s="15" t="s">
        <v>119</v>
      </c>
      <c r="AH4900" s="15" t="s">
        <v>436</v>
      </c>
      <c r="AI4900" s="15" t="s">
        <v>436</v>
      </c>
      <c r="AJ4900" s="15" t="s">
        <v>436</v>
      </c>
      <c r="AK4900" s="15"/>
      <c r="AL4900" s="15"/>
      <c r="AM4900" s="15"/>
      <c r="AN4900" s="15"/>
      <c r="AO4900" s="15"/>
      <c r="AP4900" s="15"/>
      <c r="AQ4900" s="7"/>
    </row>
    <row r="4901" spans="1:43" ht="15.75" customHeight="1">
      <c r="A4901" s="17">
        <v>41544</v>
      </c>
      <c r="B4901" s="22" t="s">
        <v>2048</v>
      </c>
      <c r="C4901" s="22" t="s">
        <v>1905</v>
      </c>
      <c r="D4901" s="22" t="s">
        <v>1888</v>
      </c>
      <c r="E4901" s="7" t="s">
        <v>311</v>
      </c>
      <c r="F4901" s="7" t="s">
        <v>13</v>
      </c>
      <c r="G4901" s="7" t="s">
        <v>13</v>
      </c>
      <c r="H4901" s="7" t="s">
        <v>15</v>
      </c>
      <c r="I4901" s="7">
        <v>1939</v>
      </c>
      <c r="J4901" s="7" t="s">
        <v>315</v>
      </c>
      <c r="K4901" s="10">
        <v>81.3</v>
      </c>
      <c r="L4901" s="7" t="s">
        <v>16</v>
      </c>
      <c r="M4901" s="10">
        <v>9.1999999999999993</v>
      </c>
      <c r="N4901" s="10">
        <v>2.1</v>
      </c>
      <c r="O4901" s="10">
        <v>1.3</v>
      </c>
      <c r="V4901" s="7">
        <f t="shared" si="227"/>
        <v>2.4698178070456938</v>
      </c>
      <c r="W4901" s="7">
        <v>9999</v>
      </c>
      <c r="AE4901" s="7">
        <v>0</v>
      </c>
      <c r="AG4901" s="7" t="s">
        <v>119</v>
      </c>
      <c r="AH4901" s="7" t="s">
        <v>436</v>
      </c>
      <c r="AI4901" s="7" t="s">
        <v>436</v>
      </c>
      <c r="AJ4901" s="7" t="s">
        <v>436</v>
      </c>
      <c r="AQ4901" s="7"/>
    </row>
    <row r="4902" spans="1:43" ht="15.75" customHeight="1">
      <c r="A4902" s="17">
        <v>41995</v>
      </c>
      <c r="B4902" s="22">
        <v>2014</v>
      </c>
      <c r="C4902" s="22" t="s">
        <v>1905</v>
      </c>
      <c r="D4902" s="22" t="s">
        <v>1888</v>
      </c>
      <c r="E4902" s="7" t="s">
        <v>311</v>
      </c>
      <c r="F4902" s="7" t="s">
        <v>13</v>
      </c>
      <c r="G4902" s="7" t="s">
        <v>2326</v>
      </c>
      <c r="H4902" s="7" t="s">
        <v>15</v>
      </c>
      <c r="I4902" s="7">
        <v>1939</v>
      </c>
      <c r="J4902" s="7" t="s">
        <v>315</v>
      </c>
      <c r="K4902" s="10">
        <v>81.3</v>
      </c>
      <c r="L4902" s="7" t="s">
        <v>16</v>
      </c>
      <c r="M4902" s="10">
        <v>9.1999999999999993</v>
      </c>
      <c r="N4902" s="10">
        <v>2.2000000000000002</v>
      </c>
      <c r="O4902" s="10">
        <v>1.4</v>
      </c>
      <c r="V4902" s="7">
        <v>3.6</v>
      </c>
      <c r="W4902" s="7">
        <v>9999</v>
      </c>
      <c r="AE4902" s="7">
        <v>0</v>
      </c>
      <c r="AG4902" s="7" t="s">
        <v>119</v>
      </c>
      <c r="AH4902" s="7" t="s">
        <v>436</v>
      </c>
      <c r="AI4902" s="7" t="s">
        <v>436</v>
      </c>
      <c r="AJ4902" s="7" t="s">
        <v>436</v>
      </c>
      <c r="AK4902" s="7" t="s">
        <v>436</v>
      </c>
      <c r="AQ4902" s="7"/>
    </row>
    <row r="4903" spans="1:43" ht="15.75" customHeight="1">
      <c r="A4903" s="17">
        <v>37554</v>
      </c>
      <c r="B4903" s="24">
        <v>2002</v>
      </c>
      <c r="C4903" s="24" t="s">
        <v>1905</v>
      </c>
      <c r="D4903" s="24" t="s">
        <v>1888</v>
      </c>
      <c r="E4903" s="7" t="s">
        <v>311</v>
      </c>
      <c r="F4903" s="7" t="s">
        <v>13</v>
      </c>
      <c r="G4903" s="7" t="s">
        <v>228</v>
      </c>
      <c r="H4903" s="7" t="s">
        <v>15</v>
      </c>
      <c r="I4903" s="7">
        <v>1940</v>
      </c>
      <c r="J4903" s="7" t="s">
        <v>119</v>
      </c>
      <c r="K4903" s="10">
        <v>81.2</v>
      </c>
      <c r="L4903" s="7" t="s">
        <v>16</v>
      </c>
      <c r="M4903" s="10">
        <v>6.8</v>
      </c>
      <c r="N4903" s="10">
        <v>0.5</v>
      </c>
      <c r="O4903" s="7"/>
      <c r="V4903" s="10">
        <f t="shared" ref="V4903:V4909" si="228">SQRT((N4903*N4903)+(O4903*O4903)+((P4903*P4903)+(Q4903*Q4903)+(R4903*R4903)+(S4903*S4903)+(T4903*T4903)+(U4903*U4903)))</f>
        <v>0.5</v>
      </c>
      <c r="W4903" s="7">
        <v>140</v>
      </c>
      <c r="AC4903" s="9">
        <v>6</v>
      </c>
      <c r="AD4903" s="9"/>
      <c r="AE4903" s="7">
        <v>0</v>
      </c>
      <c r="AG4903" s="7" t="s">
        <v>119</v>
      </c>
      <c r="AH4903" s="7" t="s">
        <v>436</v>
      </c>
      <c r="AI4903" s="7" t="s">
        <v>436</v>
      </c>
      <c r="AJ4903" s="7" t="s">
        <v>436</v>
      </c>
      <c r="AQ4903" s="7"/>
    </row>
    <row r="4904" spans="1:43" ht="15.75" customHeight="1">
      <c r="A4904" s="17">
        <v>37932</v>
      </c>
      <c r="B4904" s="24" t="s">
        <v>1894</v>
      </c>
      <c r="C4904" s="24" t="s">
        <v>1905</v>
      </c>
      <c r="D4904" s="24" t="s">
        <v>1888</v>
      </c>
      <c r="E4904" s="7" t="s">
        <v>311</v>
      </c>
      <c r="F4904" s="7" t="s">
        <v>13</v>
      </c>
      <c r="G4904" s="7" t="s">
        <v>316</v>
      </c>
      <c r="H4904" s="7" t="s">
        <v>15</v>
      </c>
      <c r="I4904" s="7">
        <v>1940</v>
      </c>
      <c r="J4904" s="7" t="s">
        <v>315</v>
      </c>
      <c r="K4904" s="10">
        <v>81.2</v>
      </c>
      <c r="L4904" s="7" t="s">
        <v>16</v>
      </c>
      <c r="M4904" s="10">
        <v>6.8</v>
      </c>
      <c r="N4904" s="10">
        <v>0.9</v>
      </c>
      <c r="O4904" s="7"/>
      <c r="V4904" s="10">
        <f t="shared" si="228"/>
        <v>0.9</v>
      </c>
      <c r="W4904" s="7">
        <v>169</v>
      </c>
      <c r="AC4904" s="7">
        <v>6</v>
      </c>
      <c r="AG4904" s="7" t="s">
        <v>119</v>
      </c>
      <c r="AH4904" s="7" t="s">
        <v>436</v>
      </c>
      <c r="AI4904" s="7" t="s">
        <v>436</v>
      </c>
      <c r="AJ4904" s="7" t="s">
        <v>436</v>
      </c>
      <c r="AQ4904" s="7"/>
    </row>
    <row r="4905" spans="1:43" ht="15.75" customHeight="1">
      <c r="A4905" s="17">
        <v>38382</v>
      </c>
      <c r="B4905" s="22" t="s">
        <v>1896</v>
      </c>
      <c r="C4905" s="24" t="s">
        <v>1905</v>
      </c>
      <c r="D4905" s="24" t="s">
        <v>1888</v>
      </c>
      <c r="E4905" s="7" t="s">
        <v>311</v>
      </c>
      <c r="F4905" s="7" t="s">
        <v>13</v>
      </c>
      <c r="G4905" s="7" t="s">
        <v>912</v>
      </c>
      <c r="H4905" s="7" t="s">
        <v>15</v>
      </c>
      <c r="I4905" s="7">
        <v>1940</v>
      </c>
      <c r="J4905" s="7" t="s">
        <v>315</v>
      </c>
      <c r="K4905" s="10">
        <v>81.2</v>
      </c>
      <c r="L4905" s="7" t="s">
        <v>16</v>
      </c>
      <c r="M4905" s="10">
        <v>6.8</v>
      </c>
      <c r="N4905" s="10">
        <v>1.2</v>
      </c>
      <c r="O4905" s="7"/>
      <c r="V4905" s="10">
        <f t="shared" si="228"/>
        <v>1.2</v>
      </c>
      <c r="W4905" s="7">
        <v>199</v>
      </c>
      <c r="AC4905" s="7">
        <v>7</v>
      </c>
      <c r="AG4905" s="7" t="s">
        <v>119</v>
      </c>
      <c r="AH4905" s="7" t="s">
        <v>436</v>
      </c>
      <c r="AI4905" s="7" t="s">
        <v>436</v>
      </c>
      <c r="AJ4905" s="7" t="s">
        <v>436</v>
      </c>
      <c r="AQ4905" s="7"/>
    </row>
    <row r="4906" spans="1:43" ht="15.75" customHeight="1">
      <c r="A4906" s="17">
        <v>39488</v>
      </c>
      <c r="B4906" s="22" t="s">
        <v>1899</v>
      </c>
      <c r="C4906" s="24" t="s">
        <v>1905</v>
      </c>
      <c r="D4906" s="24" t="s">
        <v>1888</v>
      </c>
      <c r="E4906" s="7" t="s">
        <v>311</v>
      </c>
      <c r="F4906" s="7" t="s">
        <v>13</v>
      </c>
      <c r="G4906" s="7" t="s">
        <v>576</v>
      </c>
      <c r="H4906" s="7" t="s">
        <v>15</v>
      </c>
      <c r="I4906" s="7">
        <v>1940</v>
      </c>
      <c r="J4906" s="7" t="s">
        <v>315</v>
      </c>
      <c r="K4906" s="10">
        <v>81.2</v>
      </c>
      <c r="L4906" s="7" t="s">
        <v>16</v>
      </c>
      <c r="M4906" s="10">
        <v>6.8</v>
      </c>
      <c r="N4906" s="10">
        <v>2.5</v>
      </c>
      <c r="P4906" s="10"/>
      <c r="Q4906" s="10"/>
      <c r="R4906" s="10"/>
      <c r="S4906" s="10"/>
      <c r="V4906" s="10">
        <f t="shared" si="228"/>
        <v>2.5</v>
      </c>
      <c r="W4906" s="8">
        <v>9999</v>
      </c>
      <c r="AG4906" s="7" t="s">
        <v>119</v>
      </c>
      <c r="AH4906" s="7" t="s">
        <v>436</v>
      </c>
      <c r="AI4906" s="7" t="s">
        <v>436</v>
      </c>
      <c r="AJ4906" s="7" t="s">
        <v>436</v>
      </c>
      <c r="AQ4906" s="7"/>
    </row>
    <row r="4907" spans="1:43" ht="15.75" customHeight="1">
      <c r="A4907" s="17">
        <v>40436</v>
      </c>
      <c r="B4907" s="22" t="s">
        <v>1901</v>
      </c>
      <c r="C4907" s="24" t="s">
        <v>1905</v>
      </c>
      <c r="D4907" s="24" t="s">
        <v>1888</v>
      </c>
      <c r="E4907" s="7" t="s">
        <v>311</v>
      </c>
      <c r="F4907" s="7" t="s">
        <v>13</v>
      </c>
      <c r="G4907" s="7" t="s">
        <v>1158</v>
      </c>
      <c r="H4907" s="7" t="s">
        <v>15</v>
      </c>
      <c r="I4907" s="7">
        <v>1940</v>
      </c>
      <c r="J4907" s="7" t="s">
        <v>315</v>
      </c>
      <c r="K4907" s="10">
        <v>81.2</v>
      </c>
      <c r="L4907" s="7" t="s">
        <v>16</v>
      </c>
      <c r="M4907" s="10">
        <v>6.8</v>
      </c>
      <c r="N4907" s="10">
        <v>3</v>
      </c>
      <c r="O4907" s="7"/>
      <c r="V4907" s="10">
        <f t="shared" si="228"/>
        <v>3</v>
      </c>
      <c r="W4907" s="7">
        <v>9999</v>
      </c>
      <c r="AE4907" s="7">
        <v>0</v>
      </c>
      <c r="AG4907" s="7" t="s">
        <v>119</v>
      </c>
      <c r="AH4907" s="7" t="s">
        <v>436</v>
      </c>
      <c r="AI4907" s="7" t="s">
        <v>436</v>
      </c>
      <c r="AJ4907" s="7" t="s">
        <v>436</v>
      </c>
      <c r="AP4907" s="7" t="s">
        <v>1255</v>
      </c>
      <c r="AQ4907" s="7"/>
    </row>
    <row r="4908" spans="1:43" ht="15.75" customHeight="1">
      <c r="A4908" s="19">
        <v>40825</v>
      </c>
      <c r="B4908" s="23" t="s">
        <v>1902</v>
      </c>
      <c r="C4908" s="24" t="s">
        <v>1905</v>
      </c>
      <c r="D4908" s="24" t="s">
        <v>1888</v>
      </c>
      <c r="E4908" s="15" t="s">
        <v>311</v>
      </c>
      <c r="F4908" s="15" t="s">
        <v>13</v>
      </c>
      <c r="G4908" s="15" t="s">
        <v>13</v>
      </c>
      <c r="H4908" s="15" t="s">
        <v>15</v>
      </c>
      <c r="I4908" s="15">
        <v>1940</v>
      </c>
      <c r="J4908" s="15" t="s">
        <v>315</v>
      </c>
      <c r="K4908" s="16">
        <v>81.2</v>
      </c>
      <c r="L4908" s="15" t="s">
        <v>16</v>
      </c>
      <c r="M4908" s="16">
        <v>6.8</v>
      </c>
      <c r="N4908" s="16">
        <v>4.0999999999999996</v>
      </c>
      <c r="O4908" s="16"/>
      <c r="P4908" s="16"/>
      <c r="Q4908" s="16"/>
      <c r="R4908" s="16"/>
      <c r="S4908" s="16"/>
      <c r="T4908" s="16"/>
      <c r="U4908" s="16"/>
      <c r="V4908" s="10">
        <f t="shared" si="228"/>
        <v>4.0999999999999996</v>
      </c>
      <c r="W4908" s="15">
        <v>9999</v>
      </c>
      <c r="X4908" s="15"/>
      <c r="Y4908" s="15"/>
      <c r="Z4908" s="15"/>
      <c r="AA4908" s="15"/>
      <c r="AB4908" s="15"/>
      <c r="AC4908" s="15"/>
      <c r="AD4908" s="15"/>
      <c r="AE4908" s="15">
        <v>0</v>
      </c>
      <c r="AF4908" s="15"/>
      <c r="AG4908" s="15" t="s">
        <v>119</v>
      </c>
      <c r="AH4908" s="15" t="s">
        <v>436</v>
      </c>
      <c r="AI4908" s="15" t="s">
        <v>436</v>
      </c>
      <c r="AJ4908" s="15" t="s">
        <v>436</v>
      </c>
      <c r="AK4908" s="15"/>
      <c r="AL4908" s="15"/>
      <c r="AM4908" s="15"/>
      <c r="AN4908" s="15"/>
      <c r="AO4908" s="15"/>
      <c r="AP4908" s="15" t="s">
        <v>1622</v>
      </c>
      <c r="AQ4908" s="7"/>
    </row>
    <row r="4909" spans="1:43" ht="15.75" customHeight="1">
      <c r="A4909" s="17">
        <v>41544</v>
      </c>
      <c r="B4909" s="22" t="s">
        <v>2048</v>
      </c>
      <c r="C4909" s="22" t="s">
        <v>1905</v>
      </c>
      <c r="D4909" s="22" t="s">
        <v>1888</v>
      </c>
      <c r="E4909" s="7" t="s">
        <v>311</v>
      </c>
      <c r="F4909" s="7" t="s">
        <v>13</v>
      </c>
      <c r="G4909" s="7" t="s">
        <v>13</v>
      </c>
      <c r="H4909" s="7" t="s">
        <v>15</v>
      </c>
      <c r="I4909" s="7">
        <v>1940</v>
      </c>
      <c r="J4909" s="7" t="s">
        <v>315</v>
      </c>
      <c r="K4909" s="10">
        <v>81.2</v>
      </c>
      <c r="L4909" s="7" t="s">
        <v>16</v>
      </c>
      <c r="M4909" s="10">
        <v>6.8</v>
      </c>
      <c r="N4909" s="10">
        <v>4.0999999999999996</v>
      </c>
      <c r="V4909" s="7">
        <f t="shared" si="228"/>
        <v>4.0999999999999996</v>
      </c>
      <c r="W4909" s="7">
        <v>9999</v>
      </c>
      <c r="AE4909" s="7">
        <v>0</v>
      </c>
      <c r="AG4909" s="7" t="s">
        <v>119</v>
      </c>
      <c r="AH4909" s="7" t="s">
        <v>436</v>
      </c>
      <c r="AI4909" s="7" t="s">
        <v>436</v>
      </c>
      <c r="AJ4909" s="7" t="s">
        <v>436</v>
      </c>
      <c r="AQ4909" s="7"/>
    </row>
    <row r="4910" spans="1:43" ht="15.75" customHeight="1">
      <c r="A4910" s="17">
        <v>41995</v>
      </c>
      <c r="B4910" s="22">
        <v>2014</v>
      </c>
      <c r="C4910" s="22" t="s">
        <v>1905</v>
      </c>
      <c r="D4910" s="22" t="s">
        <v>1888</v>
      </c>
      <c r="E4910" s="7" t="s">
        <v>311</v>
      </c>
      <c r="F4910" s="7" t="s">
        <v>13</v>
      </c>
      <c r="G4910" s="7" t="s">
        <v>2326</v>
      </c>
      <c r="H4910" s="7" t="s">
        <v>15</v>
      </c>
      <c r="I4910" s="7">
        <v>1940</v>
      </c>
      <c r="J4910" s="7" t="s">
        <v>315</v>
      </c>
      <c r="K4910" s="10">
        <v>81.2</v>
      </c>
      <c r="L4910" s="7" t="s">
        <v>16</v>
      </c>
      <c r="M4910" s="10">
        <v>6.8</v>
      </c>
      <c r="N4910" s="10">
        <v>4.9000000000000004</v>
      </c>
      <c r="V4910" s="7">
        <v>4.9000000000000004</v>
      </c>
      <c r="W4910" s="7">
        <v>9999</v>
      </c>
      <c r="AE4910" s="7">
        <v>1</v>
      </c>
      <c r="AG4910" s="7" t="s">
        <v>119</v>
      </c>
      <c r="AH4910" s="7" t="s">
        <v>436</v>
      </c>
      <c r="AI4910" s="7" t="s">
        <v>436</v>
      </c>
      <c r="AJ4910" s="7" t="s">
        <v>436</v>
      </c>
      <c r="AK4910" s="7" t="s">
        <v>436</v>
      </c>
      <c r="AQ4910" s="7"/>
    </row>
    <row r="4911" spans="1:43" ht="15.75" customHeight="1">
      <c r="A4911" s="17">
        <v>37554</v>
      </c>
      <c r="B4911" s="24">
        <v>2002</v>
      </c>
      <c r="C4911" s="24" t="s">
        <v>1905</v>
      </c>
      <c r="D4911" s="24" t="s">
        <v>1888</v>
      </c>
      <c r="E4911" s="7" t="s">
        <v>311</v>
      </c>
      <c r="F4911" s="7" t="s">
        <v>13</v>
      </c>
      <c r="G4911" s="7" t="s">
        <v>228</v>
      </c>
      <c r="H4911" s="7" t="s">
        <v>15</v>
      </c>
      <c r="I4911" s="7">
        <v>1941</v>
      </c>
      <c r="J4911" s="7" t="s">
        <v>119</v>
      </c>
      <c r="K4911" s="10">
        <v>81</v>
      </c>
      <c r="L4911" s="7" t="s">
        <v>16</v>
      </c>
      <c r="M4911" s="10">
        <v>7.3</v>
      </c>
      <c r="N4911" s="10">
        <v>0.9</v>
      </c>
      <c r="O4911" s="7"/>
      <c r="V4911" s="10">
        <f t="shared" ref="V4911:V4917" si="229">SQRT((N4911*N4911)+(O4911*O4911)+((P4911*P4911)+(Q4911*Q4911)+(R4911*R4911)+(S4911*S4911)+(T4911*T4911)+(U4911*U4911)))</f>
        <v>0.9</v>
      </c>
      <c r="W4911" s="7">
        <v>166</v>
      </c>
      <c r="AC4911" s="9">
        <v>4</v>
      </c>
      <c r="AD4911" s="9"/>
      <c r="AE4911" s="7">
        <v>0</v>
      </c>
      <c r="AG4911" s="7" t="s">
        <v>119</v>
      </c>
      <c r="AH4911" s="7" t="s">
        <v>436</v>
      </c>
      <c r="AI4911" s="7" t="s">
        <v>436</v>
      </c>
      <c r="AJ4911" s="7" t="s">
        <v>436</v>
      </c>
      <c r="AQ4911" s="7"/>
    </row>
    <row r="4912" spans="1:43" ht="15.75" customHeight="1">
      <c r="A4912" s="17">
        <v>37932</v>
      </c>
      <c r="B4912" s="24" t="s">
        <v>1894</v>
      </c>
      <c r="C4912" s="24" t="s">
        <v>1905</v>
      </c>
      <c r="D4912" s="24" t="s">
        <v>1888</v>
      </c>
      <c r="E4912" s="7" t="s">
        <v>311</v>
      </c>
      <c r="F4912" s="7" t="s">
        <v>13</v>
      </c>
      <c r="G4912" s="7" t="s">
        <v>316</v>
      </c>
      <c r="H4912" s="7" t="s">
        <v>15</v>
      </c>
      <c r="I4912" s="7">
        <v>1941</v>
      </c>
      <c r="J4912" s="7" t="s">
        <v>315</v>
      </c>
      <c r="K4912" s="10">
        <v>81</v>
      </c>
      <c r="L4912" s="7" t="s">
        <v>16</v>
      </c>
      <c r="M4912" s="10">
        <v>7.3</v>
      </c>
      <c r="N4912" s="10">
        <v>1.3</v>
      </c>
      <c r="O4912" s="7"/>
      <c r="V4912" s="10">
        <f t="shared" si="229"/>
        <v>1.3</v>
      </c>
      <c r="W4912" s="7">
        <v>202</v>
      </c>
      <c r="AC4912" s="7">
        <v>5</v>
      </c>
      <c r="AG4912" s="7" t="s">
        <v>119</v>
      </c>
      <c r="AH4912" s="7" t="s">
        <v>436</v>
      </c>
      <c r="AI4912" s="7" t="s">
        <v>436</v>
      </c>
      <c r="AJ4912" s="7" t="s">
        <v>436</v>
      </c>
      <c r="AQ4912" s="7"/>
    </row>
    <row r="4913" spans="1:43" ht="15.75" customHeight="1">
      <c r="A4913" s="17">
        <v>38382</v>
      </c>
      <c r="B4913" s="22" t="s">
        <v>1896</v>
      </c>
      <c r="C4913" s="24" t="s">
        <v>1905</v>
      </c>
      <c r="D4913" s="24" t="s">
        <v>1888</v>
      </c>
      <c r="E4913" s="7" t="s">
        <v>311</v>
      </c>
      <c r="F4913" s="7" t="s">
        <v>13</v>
      </c>
      <c r="G4913" s="7" t="s">
        <v>912</v>
      </c>
      <c r="H4913" s="7" t="s">
        <v>15</v>
      </c>
      <c r="I4913" s="7">
        <v>1941</v>
      </c>
      <c r="J4913" s="7" t="s">
        <v>315</v>
      </c>
      <c r="K4913" s="10">
        <v>81</v>
      </c>
      <c r="L4913" s="7" t="s">
        <v>16</v>
      </c>
      <c r="M4913" s="10">
        <v>7.3</v>
      </c>
      <c r="N4913" s="10">
        <v>1.5</v>
      </c>
      <c r="O4913" s="7"/>
      <c r="V4913" s="10">
        <f t="shared" si="229"/>
        <v>1.5</v>
      </c>
      <c r="W4913" s="7">
        <v>238</v>
      </c>
      <c r="AC4913" s="7">
        <v>7</v>
      </c>
      <c r="AG4913" s="7" t="s">
        <v>119</v>
      </c>
      <c r="AH4913" s="7" t="s">
        <v>436</v>
      </c>
      <c r="AI4913" s="7" t="s">
        <v>436</v>
      </c>
      <c r="AJ4913" s="7" t="s">
        <v>436</v>
      </c>
      <c r="AQ4913" s="7"/>
    </row>
    <row r="4914" spans="1:43" ht="15.75" customHeight="1">
      <c r="A4914" s="17">
        <v>39488</v>
      </c>
      <c r="B4914" s="22" t="s">
        <v>1899</v>
      </c>
      <c r="C4914" s="24" t="s">
        <v>1905</v>
      </c>
      <c r="D4914" s="24" t="s">
        <v>1888</v>
      </c>
      <c r="E4914" s="7" t="s">
        <v>311</v>
      </c>
      <c r="F4914" s="7" t="s">
        <v>13</v>
      </c>
      <c r="G4914" s="7" t="s">
        <v>576</v>
      </c>
      <c r="H4914" s="7" t="s">
        <v>15</v>
      </c>
      <c r="I4914" s="7">
        <v>1941</v>
      </c>
      <c r="J4914" s="7" t="s">
        <v>315</v>
      </c>
      <c r="K4914" s="10">
        <v>81</v>
      </c>
      <c r="L4914" s="7" t="s">
        <v>16</v>
      </c>
      <c r="M4914" s="10">
        <v>7.3</v>
      </c>
      <c r="N4914" s="10">
        <v>2.5</v>
      </c>
      <c r="P4914" s="10"/>
      <c r="Q4914" s="10"/>
      <c r="R4914" s="10"/>
      <c r="S4914" s="10"/>
      <c r="V4914" s="10">
        <f t="shared" si="229"/>
        <v>2.5</v>
      </c>
      <c r="W4914" s="8">
        <v>9999</v>
      </c>
      <c r="AG4914" s="7" t="s">
        <v>119</v>
      </c>
      <c r="AH4914" s="7" t="s">
        <v>436</v>
      </c>
      <c r="AI4914" s="7" t="s">
        <v>436</v>
      </c>
      <c r="AJ4914" s="7" t="s">
        <v>436</v>
      </c>
      <c r="AP4914" s="7" t="s">
        <v>667</v>
      </c>
      <c r="AQ4914" s="7"/>
    </row>
    <row r="4915" spans="1:43" ht="15.75" customHeight="1">
      <c r="A4915" s="17">
        <v>40436</v>
      </c>
      <c r="B4915" s="22" t="s">
        <v>1901</v>
      </c>
      <c r="C4915" s="24" t="s">
        <v>1905</v>
      </c>
      <c r="D4915" s="24" t="s">
        <v>1888</v>
      </c>
      <c r="E4915" s="7" t="s">
        <v>311</v>
      </c>
      <c r="F4915" s="7" t="s">
        <v>13</v>
      </c>
      <c r="G4915" s="7" t="s">
        <v>1158</v>
      </c>
      <c r="H4915" s="7" t="s">
        <v>15</v>
      </c>
      <c r="I4915" s="7">
        <v>1941</v>
      </c>
      <c r="J4915" s="7" t="s">
        <v>315</v>
      </c>
      <c r="K4915" s="10">
        <v>81</v>
      </c>
      <c r="L4915" s="7" t="s">
        <v>16</v>
      </c>
      <c r="M4915" s="10">
        <v>7.3</v>
      </c>
      <c r="N4915" s="10">
        <v>3.4</v>
      </c>
      <c r="O4915" s="7"/>
      <c r="V4915" s="10">
        <f t="shared" si="229"/>
        <v>3.4</v>
      </c>
      <c r="W4915" s="7">
        <v>9999</v>
      </c>
      <c r="AE4915" s="7">
        <v>0</v>
      </c>
      <c r="AG4915" s="7" t="s">
        <v>119</v>
      </c>
      <c r="AH4915" s="7" t="s">
        <v>436</v>
      </c>
      <c r="AI4915" s="7" t="s">
        <v>436</v>
      </c>
      <c r="AJ4915" s="7" t="s">
        <v>436</v>
      </c>
      <c r="AP4915" s="7" t="s">
        <v>1253</v>
      </c>
      <c r="AQ4915" s="7"/>
    </row>
    <row r="4916" spans="1:43" ht="15.75" customHeight="1">
      <c r="A4916" s="19">
        <v>40825</v>
      </c>
      <c r="B4916" s="23" t="s">
        <v>1902</v>
      </c>
      <c r="C4916" s="24" t="s">
        <v>1905</v>
      </c>
      <c r="D4916" s="24" t="s">
        <v>1888</v>
      </c>
      <c r="E4916" s="15" t="s">
        <v>311</v>
      </c>
      <c r="F4916" s="15" t="s">
        <v>13</v>
      </c>
      <c r="G4916" s="15" t="s">
        <v>13</v>
      </c>
      <c r="H4916" s="15" t="s">
        <v>15</v>
      </c>
      <c r="I4916" s="15">
        <v>1941</v>
      </c>
      <c r="J4916" s="15" t="s">
        <v>315</v>
      </c>
      <c r="K4916" s="16">
        <v>81</v>
      </c>
      <c r="L4916" s="15" t="s">
        <v>16</v>
      </c>
      <c r="M4916" s="16">
        <v>7.3</v>
      </c>
      <c r="N4916" s="16">
        <v>4.8</v>
      </c>
      <c r="O4916" s="16"/>
      <c r="P4916" s="16"/>
      <c r="Q4916" s="16"/>
      <c r="R4916" s="16"/>
      <c r="S4916" s="16"/>
      <c r="T4916" s="16"/>
      <c r="U4916" s="16"/>
      <c r="V4916" s="10">
        <f t="shared" si="229"/>
        <v>4.8</v>
      </c>
      <c r="W4916" s="15">
        <v>9999</v>
      </c>
      <c r="X4916" s="15"/>
      <c r="Y4916" s="15"/>
      <c r="Z4916" s="15"/>
      <c r="AA4916" s="15"/>
      <c r="AB4916" s="15"/>
      <c r="AC4916" s="15"/>
      <c r="AD4916" s="15"/>
      <c r="AE4916" s="15">
        <v>0</v>
      </c>
      <c r="AF4916" s="15"/>
      <c r="AG4916" s="15" t="s">
        <v>119</v>
      </c>
      <c r="AH4916" s="15" t="s">
        <v>436</v>
      </c>
      <c r="AI4916" s="15" t="s">
        <v>436</v>
      </c>
      <c r="AJ4916" s="15" t="s">
        <v>436</v>
      </c>
      <c r="AK4916" s="15"/>
      <c r="AL4916" s="15"/>
      <c r="AM4916" s="15"/>
      <c r="AN4916" s="15"/>
      <c r="AO4916" s="15"/>
      <c r="AP4916" s="15"/>
      <c r="AQ4916" s="7"/>
    </row>
    <row r="4917" spans="1:43" ht="15.75" customHeight="1">
      <c r="A4917" s="17">
        <v>41544</v>
      </c>
      <c r="B4917" s="22" t="s">
        <v>2048</v>
      </c>
      <c r="C4917" s="22" t="s">
        <v>1905</v>
      </c>
      <c r="D4917" s="22" t="s">
        <v>1888</v>
      </c>
      <c r="E4917" s="7" t="s">
        <v>311</v>
      </c>
      <c r="F4917" s="7" t="s">
        <v>13</v>
      </c>
      <c r="G4917" s="7" t="s">
        <v>13</v>
      </c>
      <c r="H4917" s="7" t="s">
        <v>15</v>
      </c>
      <c r="I4917" s="7">
        <v>1941</v>
      </c>
      <c r="J4917" s="7" t="s">
        <v>315</v>
      </c>
      <c r="K4917" s="10">
        <v>81</v>
      </c>
      <c r="L4917" s="7" t="s">
        <v>16</v>
      </c>
      <c r="M4917" s="10">
        <v>7.3</v>
      </c>
      <c r="N4917" s="10">
        <v>5.6</v>
      </c>
      <c r="V4917" s="7">
        <f t="shared" si="229"/>
        <v>5.6</v>
      </c>
      <c r="W4917" s="7">
        <v>9999</v>
      </c>
      <c r="AE4917" s="7">
        <v>0</v>
      </c>
      <c r="AG4917" s="7" t="s">
        <v>119</v>
      </c>
      <c r="AH4917" s="7" t="s">
        <v>436</v>
      </c>
      <c r="AI4917" s="7" t="s">
        <v>436</v>
      </c>
      <c r="AJ4917" s="7" t="s">
        <v>436</v>
      </c>
      <c r="AP4917" s="7" t="s">
        <v>2181</v>
      </c>
      <c r="AQ4917" s="7"/>
    </row>
    <row r="4918" spans="1:43" ht="15.75" customHeight="1">
      <c r="A4918" s="17">
        <v>41995</v>
      </c>
      <c r="B4918" s="22">
        <v>2014</v>
      </c>
      <c r="C4918" s="22" t="s">
        <v>1905</v>
      </c>
      <c r="D4918" s="22" t="s">
        <v>1888</v>
      </c>
      <c r="E4918" s="7" t="s">
        <v>311</v>
      </c>
      <c r="F4918" s="7" t="s">
        <v>13</v>
      </c>
      <c r="G4918" s="7" t="s">
        <v>2326</v>
      </c>
      <c r="H4918" s="7" t="s">
        <v>15</v>
      </c>
      <c r="I4918" s="7">
        <v>1941</v>
      </c>
      <c r="J4918" s="7" t="s">
        <v>315</v>
      </c>
      <c r="K4918" s="10">
        <v>81</v>
      </c>
      <c r="L4918" s="7" t="s">
        <v>16</v>
      </c>
      <c r="M4918" s="10">
        <v>7.3</v>
      </c>
      <c r="N4918" s="10">
        <v>5.8</v>
      </c>
      <c r="V4918" s="7">
        <v>5.8</v>
      </c>
      <c r="W4918" s="7">
        <v>9999</v>
      </c>
      <c r="AE4918" s="7">
        <v>1</v>
      </c>
      <c r="AG4918" s="7" t="s">
        <v>119</v>
      </c>
      <c r="AH4918" s="7" t="s">
        <v>436</v>
      </c>
      <c r="AI4918" s="7" t="s">
        <v>436</v>
      </c>
      <c r="AJ4918" s="7" t="s">
        <v>436</v>
      </c>
      <c r="AK4918" s="7" t="s">
        <v>436</v>
      </c>
      <c r="AP4918" s="7" t="s">
        <v>2181</v>
      </c>
      <c r="AQ4918" s="7"/>
    </row>
    <row r="4919" spans="1:43" ht="15.75" customHeight="1">
      <c r="A4919" s="17">
        <v>37554</v>
      </c>
      <c r="B4919" s="24">
        <v>2002</v>
      </c>
      <c r="C4919" s="24" t="s">
        <v>1905</v>
      </c>
      <c r="D4919" s="24" t="s">
        <v>1896</v>
      </c>
      <c r="E4919" s="7" t="s">
        <v>311</v>
      </c>
      <c r="F4919" s="7" t="s">
        <v>13</v>
      </c>
      <c r="G4919" s="7" t="s">
        <v>228</v>
      </c>
      <c r="H4919" s="7" t="s">
        <v>15</v>
      </c>
      <c r="I4919" s="7">
        <v>1942</v>
      </c>
      <c r="J4919" s="7" t="s">
        <v>119</v>
      </c>
      <c r="K4919" s="10">
        <v>80.7</v>
      </c>
      <c r="L4919" s="7" t="s">
        <v>16</v>
      </c>
      <c r="M4919" s="10">
        <v>8.6999999999999993</v>
      </c>
      <c r="N4919" s="10">
        <v>1.4</v>
      </c>
      <c r="O4919" s="7"/>
      <c r="V4919" s="10">
        <f>SQRT((N4919*N4919)+(O4919*O4919)+((P4919*P4919)+(Q4919*Q4919)+(R4919*R4919)+(S4919*S4919)+(T4919*T4919)+(U4919*U4919)))</f>
        <v>1.4</v>
      </c>
      <c r="W4919" s="7">
        <v>173</v>
      </c>
      <c r="AC4919" s="9">
        <v>6</v>
      </c>
      <c r="AD4919" s="9"/>
      <c r="AE4919" s="7">
        <v>0</v>
      </c>
      <c r="AG4919" s="7" t="s">
        <v>119</v>
      </c>
      <c r="AH4919" s="7" t="s">
        <v>436</v>
      </c>
      <c r="AI4919" s="7" t="s">
        <v>436</v>
      </c>
      <c r="AJ4919" s="7" t="s">
        <v>436</v>
      </c>
      <c r="AK4919" s="7" t="s">
        <v>106</v>
      </c>
      <c r="AQ4919" s="7"/>
    </row>
    <row r="4920" spans="1:43" ht="15.75" customHeight="1">
      <c r="A4920" s="17">
        <v>37932</v>
      </c>
      <c r="B4920" s="24" t="s">
        <v>1894</v>
      </c>
      <c r="C4920" s="24" t="s">
        <v>1905</v>
      </c>
      <c r="D4920" s="24" t="s">
        <v>1896</v>
      </c>
      <c r="E4920" s="7" t="s">
        <v>311</v>
      </c>
      <c r="F4920" s="7" t="s">
        <v>13</v>
      </c>
      <c r="G4920" s="7" t="s">
        <v>316</v>
      </c>
      <c r="H4920" s="7" t="s">
        <v>15</v>
      </c>
      <c r="I4920" s="7">
        <v>1942</v>
      </c>
      <c r="J4920" s="7" t="s">
        <v>315</v>
      </c>
      <c r="K4920" s="10">
        <v>80.7</v>
      </c>
      <c r="L4920" s="7" t="s">
        <v>16</v>
      </c>
      <c r="M4920" s="10">
        <v>8.6999999999999993</v>
      </c>
      <c r="N4920" s="10">
        <v>1.5</v>
      </c>
      <c r="O4920" s="7"/>
      <c r="V4920" s="10">
        <f>SQRT((N4920*N4920)+(O4920*O4920)+((P4920*P4920)+(Q4920*Q4920)+(R4920*R4920)+(S4920*S4920)+(T4920*T4920)+(U4920*U4920)))</f>
        <v>1.5</v>
      </c>
      <c r="W4920" s="7">
        <v>166</v>
      </c>
      <c r="AC4920" s="7">
        <v>5</v>
      </c>
      <c r="AG4920" s="7" t="s">
        <v>119</v>
      </c>
      <c r="AH4920" s="7" t="s">
        <v>436</v>
      </c>
      <c r="AI4920" s="7" t="s">
        <v>436</v>
      </c>
      <c r="AJ4920" s="7" t="s">
        <v>436</v>
      </c>
      <c r="AK4920" s="7" t="s">
        <v>318</v>
      </c>
      <c r="AQ4920" s="7"/>
    </row>
    <row r="4921" spans="1:43" ht="15.75" customHeight="1">
      <c r="A4921" s="17">
        <v>38382</v>
      </c>
      <c r="B4921" s="22" t="s">
        <v>1896</v>
      </c>
      <c r="C4921" s="24" t="s">
        <v>1905</v>
      </c>
      <c r="D4921" s="24" t="s">
        <v>1896</v>
      </c>
      <c r="E4921" s="7" t="s">
        <v>311</v>
      </c>
      <c r="F4921" s="7" t="s">
        <v>13</v>
      </c>
      <c r="G4921" s="7" t="s">
        <v>912</v>
      </c>
      <c r="H4921" s="7" t="s">
        <v>15</v>
      </c>
      <c r="I4921" s="7">
        <v>1942</v>
      </c>
      <c r="J4921" s="7" t="s">
        <v>343</v>
      </c>
      <c r="K4921" s="10">
        <v>80.7</v>
      </c>
      <c r="L4921" s="7" t="s">
        <v>16</v>
      </c>
      <c r="M4921" s="10">
        <v>8.6999999999999993</v>
      </c>
      <c r="O4921" s="7"/>
      <c r="V4921" s="10" t="s">
        <v>1888</v>
      </c>
      <c r="W4921" s="7">
        <v>9999</v>
      </c>
      <c r="AF4921" s="7" t="s">
        <v>318</v>
      </c>
      <c r="AG4921" s="7" t="s">
        <v>318</v>
      </c>
      <c r="AH4921" s="7" t="s">
        <v>436</v>
      </c>
      <c r="AI4921" s="7" t="s">
        <v>436</v>
      </c>
      <c r="AJ4921" s="7" t="s">
        <v>436</v>
      </c>
      <c r="AK4921" s="7" t="s">
        <v>318</v>
      </c>
      <c r="AP4921" s="7" t="s">
        <v>933</v>
      </c>
      <c r="AQ4921" s="7"/>
    </row>
    <row r="4922" spans="1:43" ht="15.75" customHeight="1">
      <c r="A4922" s="17">
        <v>37554</v>
      </c>
      <c r="B4922" s="24">
        <v>2002</v>
      </c>
      <c r="C4922" s="24" t="s">
        <v>1905</v>
      </c>
      <c r="D4922" s="24" t="s">
        <v>1899</v>
      </c>
      <c r="E4922" s="7" t="s">
        <v>311</v>
      </c>
      <c r="F4922" s="7" t="s">
        <v>13</v>
      </c>
      <c r="G4922" s="7" t="s">
        <v>228</v>
      </c>
      <c r="H4922" s="7" t="s">
        <v>15</v>
      </c>
      <c r="I4922" s="7">
        <v>1943</v>
      </c>
      <c r="J4922" s="7" t="s">
        <v>119</v>
      </c>
      <c r="K4922" s="10">
        <v>81.900000000000006</v>
      </c>
      <c r="L4922" s="7" t="s">
        <v>16</v>
      </c>
      <c r="M4922" s="10">
        <v>9.5</v>
      </c>
      <c r="N4922" s="10">
        <v>1.4</v>
      </c>
      <c r="O4922" s="7">
        <v>1.1000000000000001</v>
      </c>
      <c r="V4922" s="10">
        <f>SQRT((N4922*N4922)+(O4922*O4922)+((P4922*P4922)+(Q4922*Q4922)+(R4922*R4922)+(S4922*S4922)+(T4922*T4922)+(U4922*U4922)))</f>
        <v>1.7804493814764855</v>
      </c>
      <c r="W4922" s="7">
        <v>220</v>
      </c>
      <c r="AC4922" s="9">
        <v>7</v>
      </c>
      <c r="AD4922" s="9"/>
      <c r="AE4922" s="7">
        <v>0</v>
      </c>
      <c r="AG4922" s="7" t="s">
        <v>119</v>
      </c>
      <c r="AH4922" s="7" t="s">
        <v>436</v>
      </c>
      <c r="AI4922" s="7" t="s">
        <v>436</v>
      </c>
      <c r="AJ4922" s="7" t="s">
        <v>436</v>
      </c>
      <c r="AQ4922" s="7"/>
    </row>
    <row r="4923" spans="1:43" ht="15.75" customHeight="1">
      <c r="A4923" s="17">
        <v>37932</v>
      </c>
      <c r="B4923" s="24" t="s">
        <v>1894</v>
      </c>
      <c r="C4923" s="24" t="s">
        <v>1905</v>
      </c>
      <c r="D4923" s="24" t="s">
        <v>1899</v>
      </c>
      <c r="E4923" s="7" t="s">
        <v>311</v>
      </c>
      <c r="F4923" s="7" t="s">
        <v>13</v>
      </c>
      <c r="G4923" s="7" t="s">
        <v>316</v>
      </c>
      <c r="H4923" s="7" t="s">
        <v>15</v>
      </c>
      <c r="I4923" s="7">
        <v>1943</v>
      </c>
      <c r="J4923" s="7" t="s">
        <v>315</v>
      </c>
      <c r="K4923" s="10">
        <v>81.900000000000006</v>
      </c>
      <c r="L4923" s="7" t="s">
        <v>16</v>
      </c>
      <c r="M4923" s="10">
        <v>9.5</v>
      </c>
      <c r="N4923" s="10">
        <v>1.6</v>
      </c>
      <c r="O4923" s="7">
        <v>1.3</v>
      </c>
      <c r="V4923" s="10">
        <f>SQRT((N4923*N4923)+(O4923*O4923)+((P4923*P4923)+(Q4923*Q4923)+(R4923*R4923)+(S4923*S4923)+(T4923*T4923)+(U4923*U4923)))</f>
        <v>2.0615528128088303</v>
      </c>
      <c r="W4923" s="7">
        <v>227</v>
      </c>
      <c r="AC4923" s="7">
        <v>10</v>
      </c>
      <c r="AG4923" s="7" t="s">
        <v>119</v>
      </c>
      <c r="AH4923" s="7" t="s">
        <v>436</v>
      </c>
      <c r="AI4923" s="7" t="s">
        <v>436</v>
      </c>
      <c r="AJ4923" s="7" t="s">
        <v>436</v>
      </c>
      <c r="AQ4923" s="7"/>
    </row>
    <row r="4924" spans="1:43" ht="15.75" customHeight="1">
      <c r="A4924" s="17">
        <v>38382</v>
      </c>
      <c r="B4924" s="22" t="s">
        <v>1896</v>
      </c>
      <c r="C4924" s="24" t="s">
        <v>1905</v>
      </c>
      <c r="D4924" s="24" t="s">
        <v>1899</v>
      </c>
      <c r="E4924" s="7" t="s">
        <v>311</v>
      </c>
      <c r="F4924" s="7" t="s">
        <v>13</v>
      </c>
      <c r="G4924" s="7" t="s">
        <v>912</v>
      </c>
      <c r="H4924" s="7" t="s">
        <v>15</v>
      </c>
      <c r="I4924" s="7">
        <v>1943</v>
      </c>
      <c r="J4924" s="7" t="s">
        <v>315</v>
      </c>
      <c r="K4924" s="10">
        <v>81.900000000000006</v>
      </c>
      <c r="L4924" s="7" t="s">
        <v>16</v>
      </c>
      <c r="M4924" s="10">
        <v>9.5</v>
      </c>
      <c r="N4924" s="10">
        <v>1.5</v>
      </c>
      <c r="O4924" s="9">
        <v>1.2</v>
      </c>
      <c r="V4924" s="10">
        <f>SQRT((N4924*N4924)+(O4924*O4924)+((P4924*P4924)+(Q4924*Q4924)+(R4924*R4924)+(S4924*S4924)+(T4924*T4924)+(U4924*U4924)))</f>
        <v>1.9209372712298547</v>
      </c>
      <c r="W4924" s="7">
        <v>221</v>
      </c>
      <c r="AC4924" s="7">
        <v>9</v>
      </c>
      <c r="AF4924" s="7" t="s">
        <v>18</v>
      </c>
      <c r="AG4924" s="7" t="s">
        <v>119</v>
      </c>
      <c r="AH4924" s="7" t="s">
        <v>436</v>
      </c>
      <c r="AI4924" s="7" t="s">
        <v>436</v>
      </c>
      <c r="AJ4924" s="7" t="s">
        <v>436</v>
      </c>
      <c r="AQ4924" s="7"/>
    </row>
    <row r="4925" spans="1:43" ht="15.75" customHeight="1">
      <c r="A4925" s="17">
        <v>39488</v>
      </c>
      <c r="B4925" s="22" t="s">
        <v>1899</v>
      </c>
      <c r="C4925" s="24" t="s">
        <v>1905</v>
      </c>
      <c r="D4925" s="24" t="s">
        <v>1899</v>
      </c>
      <c r="E4925" s="7" t="s">
        <v>311</v>
      </c>
      <c r="F4925" s="7" t="s">
        <v>13</v>
      </c>
      <c r="G4925" s="7" t="s">
        <v>576</v>
      </c>
      <c r="H4925" s="7" t="s">
        <v>15</v>
      </c>
      <c r="I4925" s="7">
        <v>1943</v>
      </c>
      <c r="J4925" s="7" t="s">
        <v>320</v>
      </c>
      <c r="K4925" s="10">
        <v>81.900000000000006</v>
      </c>
      <c r="L4925" s="7" t="s">
        <v>16</v>
      </c>
      <c r="M4925" s="10">
        <v>9.5</v>
      </c>
      <c r="P4925" s="10"/>
      <c r="Q4925" s="10"/>
      <c r="R4925" s="10"/>
      <c r="S4925" s="10"/>
      <c r="V4925" s="10" t="s">
        <v>1888</v>
      </c>
      <c r="W4925" s="8"/>
      <c r="AF4925" s="7" t="s">
        <v>18</v>
      </c>
      <c r="AG4925" s="7" t="s">
        <v>318</v>
      </c>
      <c r="AH4925" s="7" t="s">
        <v>436</v>
      </c>
      <c r="AI4925" s="7" t="s">
        <v>436</v>
      </c>
      <c r="AJ4925" s="7" t="s">
        <v>436</v>
      </c>
      <c r="AQ4925" s="7"/>
    </row>
    <row r="4926" spans="1:43" ht="15.75" customHeight="1">
      <c r="A4926" s="17">
        <v>40436</v>
      </c>
      <c r="B4926" s="22" t="s">
        <v>1901</v>
      </c>
      <c r="C4926" s="24" t="s">
        <v>1905</v>
      </c>
      <c r="D4926" s="24" t="s">
        <v>1899</v>
      </c>
      <c r="E4926" s="7" t="s">
        <v>311</v>
      </c>
      <c r="F4926" s="7" t="s">
        <v>13</v>
      </c>
      <c r="G4926" s="7" t="s">
        <v>1158</v>
      </c>
      <c r="H4926" s="7" t="s">
        <v>15</v>
      </c>
      <c r="I4926" s="7">
        <v>1943</v>
      </c>
      <c r="J4926" s="7" t="s">
        <v>320</v>
      </c>
      <c r="K4926" s="10">
        <v>81.900000000000006</v>
      </c>
      <c r="L4926" s="7" t="s">
        <v>16</v>
      </c>
      <c r="M4926" s="10">
        <v>9.5</v>
      </c>
      <c r="O4926" s="7"/>
      <c r="V4926" s="10" t="s">
        <v>1888</v>
      </c>
      <c r="AF4926" s="7" t="s">
        <v>108</v>
      </c>
      <c r="AG4926" s="7" t="s">
        <v>318</v>
      </c>
      <c r="AH4926" s="7" t="s">
        <v>436</v>
      </c>
      <c r="AI4926" s="7" t="s">
        <v>436</v>
      </c>
      <c r="AJ4926" s="7" t="s">
        <v>436</v>
      </c>
      <c r="AQ4926" s="7"/>
    </row>
    <row r="4927" spans="1:43" ht="15.75" customHeight="1">
      <c r="A4927" s="19">
        <v>40825</v>
      </c>
      <c r="B4927" s="23" t="s">
        <v>1902</v>
      </c>
      <c r="C4927" s="24" t="s">
        <v>1905</v>
      </c>
      <c r="D4927" s="24" t="s">
        <v>1899</v>
      </c>
      <c r="E4927" s="15" t="s">
        <v>311</v>
      </c>
      <c r="F4927" s="15" t="s">
        <v>13</v>
      </c>
      <c r="G4927" s="15" t="s">
        <v>13</v>
      </c>
      <c r="H4927" s="15" t="s">
        <v>15</v>
      </c>
      <c r="I4927" s="15">
        <v>1943</v>
      </c>
      <c r="J4927" s="15" t="s">
        <v>320</v>
      </c>
      <c r="K4927" s="16">
        <v>81.900000000000006</v>
      </c>
      <c r="L4927" s="15" t="s">
        <v>16</v>
      </c>
      <c r="M4927" s="16">
        <v>9.5</v>
      </c>
      <c r="N4927" s="16"/>
      <c r="O4927" s="16"/>
      <c r="P4927" s="16"/>
      <c r="Q4927" s="16"/>
      <c r="R4927" s="16"/>
      <c r="S4927" s="16"/>
      <c r="T4927" s="16"/>
      <c r="U4927" s="16"/>
      <c r="V4927" s="10" t="s">
        <v>1888</v>
      </c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7" t="s">
        <v>318</v>
      </c>
      <c r="AH4927" s="15" t="s">
        <v>436</v>
      </c>
      <c r="AI4927" s="15" t="s">
        <v>436</v>
      </c>
      <c r="AJ4927" s="15" t="s">
        <v>436</v>
      </c>
      <c r="AK4927" s="15"/>
      <c r="AL4927" s="15"/>
      <c r="AM4927" s="15"/>
      <c r="AN4927" s="15"/>
      <c r="AO4927" s="15"/>
      <c r="AP4927" s="15" t="s">
        <v>320</v>
      </c>
      <c r="AQ4927" s="7"/>
    </row>
    <row r="4928" spans="1:43" ht="15.75" customHeight="1">
      <c r="A4928" s="17">
        <v>37554</v>
      </c>
      <c r="B4928" s="24">
        <v>2002</v>
      </c>
      <c r="C4928" s="24" t="s">
        <v>1905</v>
      </c>
      <c r="D4928" s="24" t="s">
        <v>1888</v>
      </c>
      <c r="E4928" s="7" t="s">
        <v>311</v>
      </c>
      <c r="F4928" s="7" t="s">
        <v>13</v>
      </c>
      <c r="G4928" s="7" t="s">
        <v>228</v>
      </c>
      <c r="H4928" s="7" t="s">
        <v>15</v>
      </c>
      <c r="I4928" s="7">
        <v>1944</v>
      </c>
      <c r="J4928" s="7" t="s">
        <v>119</v>
      </c>
      <c r="K4928" s="10">
        <v>81.8</v>
      </c>
      <c r="L4928" s="7" t="s">
        <v>16</v>
      </c>
      <c r="M4928" s="10">
        <v>9.6999999999999993</v>
      </c>
      <c r="N4928" s="10">
        <v>1.4</v>
      </c>
      <c r="O4928" s="7"/>
      <c r="V4928" s="10">
        <f t="shared" ref="V4928:V4934" si="230">SQRT((N4928*N4928)+(O4928*O4928)+((P4928*P4928)+(Q4928*Q4928)+(R4928*R4928)+(S4928*S4928)+(T4928*T4928)+(U4928*U4928)))</f>
        <v>1.4</v>
      </c>
      <c r="W4928" s="7">
        <v>193</v>
      </c>
      <c r="AC4928" s="9">
        <v>5</v>
      </c>
      <c r="AD4928" s="9"/>
      <c r="AE4928" s="7">
        <v>0</v>
      </c>
      <c r="AG4928" s="7" t="s">
        <v>119</v>
      </c>
      <c r="AH4928" s="7" t="s">
        <v>436</v>
      </c>
      <c r="AI4928" s="7" t="s">
        <v>436</v>
      </c>
      <c r="AJ4928" s="7" t="s">
        <v>436</v>
      </c>
      <c r="AQ4928" s="7"/>
    </row>
    <row r="4929" spans="1:43" ht="15.75" customHeight="1">
      <c r="A4929" s="17">
        <v>37932</v>
      </c>
      <c r="B4929" s="24" t="s">
        <v>1894</v>
      </c>
      <c r="C4929" s="24" t="s">
        <v>1905</v>
      </c>
      <c r="D4929" s="24" t="s">
        <v>1888</v>
      </c>
      <c r="E4929" s="7" t="s">
        <v>311</v>
      </c>
      <c r="F4929" s="7" t="s">
        <v>13</v>
      </c>
      <c r="G4929" s="7" t="s">
        <v>316</v>
      </c>
      <c r="H4929" s="7" t="s">
        <v>15</v>
      </c>
      <c r="I4929" s="7">
        <v>1944</v>
      </c>
      <c r="J4929" s="7" t="s">
        <v>315</v>
      </c>
      <c r="K4929" s="10">
        <v>81.8</v>
      </c>
      <c r="L4929" s="7" t="s">
        <v>16</v>
      </c>
      <c r="M4929" s="10">
        <v>9.6999999999999993</v>
      </c>
      <c r="N4929" s="10">
        <v>1.8</v>
      </c>
      <c r="O4929" s="7"/>
      <c r="V4929" s="10">
        <f t="shared" si="230"/>
        <v>1.8</v>
      </c>
      <c r="W4929" s="7">
        <v>208</v>
      </c>
      <c r="AC4929" s="7">
        <v>7</v>
      </c>
      <c r="AG4929" s="7" t="s">
        <v>119</v>
      </c>
      <c r="AH4929" s="7" t="s">
        <v>436</v>
      </c>
      <c r="AI4929" s="7" t="s">
        <v>436</v>
      </c>
      <c r="AJ4929" s="7" t="s">
        <v>436</v>
      </c>
      <c r="AQ4929" s="7"/>
    </row>
    <row r="4930" spans="1:43" ht="15.75" customHeight="1">
      <c r="A4930" s="17">
        <v>38382</v>
      </c>
      <c r="B4930" s="22" t="s">
        <v>1896</v>
      </c>
      <c r="C4930" s="24" t="s">
        <v>1905</v>
      </c>
      <c r="D4930" s="24" t="s">
        <v>1888</v>
      </c>
      <c r="E4930" s="7" t="s">
        <v>311</v>
      </c>
      <c r="F4930" s="7" t="s">
        <v>13</v>
      </c>
      <c r="G4930" s="7" t="s">
        <v>912</v>
      </c>
      <c r="H4930" s="7" t="s">
        <v>15</v>
      </c>
      <c r="I4930" s="7">
        <v>1944</v>
      </c>
      <c r="J4930" s="7" t="s">
        <v>315</v>
      </c>
      <c r="K4930" s="10">
        <v>81.8</v>
      </c>
      <c r="L4930" s="7" t="s">
        <v>16</v>
      </c>
      <c r="M4930" s="10">
        <v>9.6999999999999993</v>
      </c>
      <c r="N4930" s="10">
        <v>1.8</v>
      </c>
      <c r="O4930" s="7"/>
      <c r="V4930" s="10">
        <f t="shared" si="230"/>
        <v>1.8</v>
      </c>
      <c r="W4930" s="7">
        <v>222</v>
      </c>
      <c r="AC4930" s="7">
        <v>7</v>
      </c>
      <c r="AG4930" s="7" t="s">
        <v>119</v>
      </c>
      <c r="AH4930" s="7" t="s">
        <v>436</v>
      </c>
      <c r="AI4930" s="7" t="s">
        <v>106</v>
      </c>
      <c r="AJ4930" s="7" t="s">
        <v>436</v>
      </c>
      <c r="AP4930" s="7" t="s">
        <v>936</v>
      </c>
      <c r="AQ4930" s="7"/>
    </row>
    <row r="4931" spans="1:43" ht="15.75" customHeight="1">
      <c r="A4931" s="17">
        <v>39488</v>
      </c>
      <c r="B4931" s="22" t="s">
        <v>1899</v>
      </c>
      <c r="C4931" s="24" t="s">
        <v>1905</v>
      </c>
      <c r="D4931" s="24" t="s">
        <v>1888</v>
      </c>
      <c r="E4931" s="7" t="s">
        <v>311</v>
      </c>
      <c r="F4931" s="7" t="s">
        <v>13</v>
      </c>
      <c r="G4931" s="7" t="s">
        <v>576</v>
      </c>
      <c r="H4931" s="7" t="s">
        <v>15</v>
      </c>
      <c r="I4931" s="7">
        <v>1944</v>
      </c>
      <c r="J4931" s="7" t="s">
        <v>315</v>
      </c>
      <c r="K4931" s="10">
        <v>81.8</v>
      </c>
      <c r="L4931" s="7" t="s">
        <v>16</v>
      </c>
      <c r="M4931" s="10">
        <v>9.6999999999999993</v>
      </c>
      <c r="N4931" s="10">
        <v>3.2</v>
      </c>
      <c r="P4931" s="10"/>
      <c r="Q4931" s="10"/>
      <c r="R4931" s="10"/>
      <c r="S4931" s="10"/>
      <c r="V4931" s="10">
        <f t="shared" si="230"/>
        <v>3.2</v>
      </c>
      <c r="W4931" s="8">
        <v>9999</v>
      </c>
      <c r="AG4931" s="7" t="s">
        <v>119</v>
      </c>
      <c r="AH4931" s="7" t="s">
        <v>436</v>
      </c>
      <c r="AI4931" s="7" t="s">
        <v>436</v>
      </c>
      <c r="AJ4931" s="7" t="s">
        <v>436</v>
      </c>
      <c r="AQ4931" s="7"/>
    </row>
    <row r="4932" spans="1:43" ht="15.75" customHeight="1">
      <c r="A4932" s="17">
        <v>40436</v>
      </c>
      <c r="B4932" s="22" t="s">
        <v>1901</v>
      </c>
      <c r="C4932" s="24" t="s">
        <v>1905</v>
      </c>
      <c r="D4932" s="24" t="s">
        <v>1888</v>
      </c>
      <c r="E4932" s="7" t="s">
        <v>311</v>
      </c>
      <c r="F4932" s="7" t="s">
        <v>13</v>
      </c>
      <c r="G4932" s="7" t="s">
        <v>1158</v>
      </c>
      <c r="H4932" s="7" t="s">
        <v>15</v>
      </c>
      <c r="I4932" s="7">
        <v>1944</v>
      </c>
      <c r="J4932" s="7" t="s">
        <v>315</v>
      </c>
      <c r="K4932" s="10">
        <v>81.8</v>
      </c>
      <c r="L4932" s="7" t="s">
        <v>16</v>
      </c>
      <c r="M4932" s="10">
        <v>9.6999999999999993</v>
      </c>
      <c r="N4932" s="10">
        <v>5.0999999999999996</v>
      </c>
      <c r="O4932" s="7"/>
      <c r="V4932" s="10">
        <f t="shared" si="230"/>
        <v>5.0999999999999996</v>
      </c>
      <c r="W4932" s="7">
        <v>9999</v>
      </c>
      <c r="AE4932" s="7">
        <v>0</v>
      </c>
      <c r="AG4932" s="7" t="s">
        <v>119</v>
      </c>
      <c r="AH4932" s="7" t="s">
        <v>436</v>
      </c>
      <c r="AI4932" s="7" t="s">
        <v>106</v>
      </c>
      <c r="AJ4932" s="7" t="s">
        <v>106</v>
      </c>
      <c r="AP4932" s="7" t="s">
        <v>1257</v>
      </c>
      <c r="AQ4932" s="7"/>
    </row>
    <row r="4933" spans="1:43" ht="15.75" customHeight="1">
      <c r="A4933" s="19">
        <v>40825</v>
      </c>
      <c r="B4933" s="23" t="s">
        <v>1902</v>
      </c>
      <c r="C4933" s="24" t="s">
        <v>1905</v>
      </c>
      <c r="D4933" s="24" t="s">
        <v>1888</v>
      </c>
      <c r="E4933" s="15" t="s">
        <v>311</v>
      </c>
      <c r="F4933" s="15" t="s">
        <v>13</v>
      </c>
      <c r="G4933" s="15" t="s">
        <v>13</v>
      </c>
      <c r="H4933" s="15" t="s">
        <v>15</v>
      </c>
      <c r="I4933" s="15">
        <v>1944</v>
      </c>
      <c r="J4933" s="15" t="s">
        <v>315</v>
      </c>
      <c r="K4933" s="16">
        <v>81.8</v>
      </c>
      <c r="L4933" s="15" t="s">
        <v>16</v>
      </c>
      <c r="M4933" s="16">
        <v>9.6999999999999993</v>
      </c>
      <c r="N4933" s="16">
        <v>5.6</v>
      </c>
      <c r="O4933" s="16"/>
      <c r="P4933" s="16"/>
      <c r="Q4933" s="16"/>
      <c r="R4933" s="16"/>
      <c r="S4933" s="16"/>
      <c r="T4933" s="16"/>
      <c r="U4933" s="16"/>
      <c r="V4933" s="10">
        <f t="shared" si="230"/>
        <v>5.6</v>
      </c>
      <c r="W4933" s="15">
        <v>9999</v>
      </c>
      <c r="X4933" s="15"/>
      <c r="Y4933" s="15"/>
      <c r="Z4933" s="15"/>
      <c r="AA4933" s="15"/>
      <c r="AB4933" s="15"/>
      <c r="AC4933" s="15"/>
      <c r="AD4933" s="15"/>
      <c r="AE4933" s="15">
        <v>0</v>
      </c>
      <c r="AF4933" s="15"/>
      <c r="AG4933" s="15" t="s">
        <v>119</v>
      </c>
      <c r="AH4933" s="15" t="s">
        <v>436</v>
      </c>
      <c r="AI4933" s="15" t="s">
        <v>436</v>
      </c>
      <c r="AJ4933" s="15" t="s">
        <v>106</v>
      </c>
      <c r="AK4933" s="15"/>
      <c r="AL4933" s="15"/>
      <c r="AM4933" s="15"/>
      <c r="AN4933" s="15"/>
      <c r="AO4933" s="15"/>
      <c r="AP4933" s="15" t="s">
        <v>1714</v>
      </c>
      <c r="AQ4933" s="7"/>
    </row>
    <row r="4934" spans="1:43" ht="15.75" customHeight="1">
      <c r="A4934" s="17">
        <v>41544</v>
      </c>
      <c r="B4934" s="22" t="s">
        <v>2048</v>
      </c>
      <c r="C4934" s="22" t="s">
        <v>1905</v>
      </c>
      <c r="D4934" s="22" t="s">
        <v>1888</v>
      </c>
      <c r="E4934" s="7" t="s">
        <v>311</v>
      </c>
      <c r="F4934" s="7" t="s">
        <v>13</v>
      </c>
      <c r="G4934" s="7" t="s">
        <v>13</v>
      </c>
      <c r="H4934" s="7" t="s">
        <v>15</v>
      </c>
      <c r="I4934" s="7">
        <v>1944</v>
      </c>
      <c r="J4934" s="7" t="s">
        <v>315</v>
      </c>
      <c r="K4934" s="10">
        <v>81.8</v>
      </c>
      <c r="L4934" s="7" t="s">
        <v>16</v>
      </c>
      <c r="M4934" s="10">
        <v>9.6999999999999993</v>
      </c>
      <c r="N4934" s="10">
        <v>6.5</v>
      </c>
      <c r="V4934" s="7">
        <f t="shared" si="230"/>
        <v>6.5</v>
      </c>
      <c r="W4934" s="7">
        <v>9999</v>
      </c>
      <c r="AE4934" s="7">
        <v>1</v>
      </c>
      <c r="AG4934" s="7" t="s">
        <v>119</v>
      </c>
      <c r="AH4934" s="7" t="s">
        <v>436</v>
      </c>
      <c r="AI4934" s="7" t="s">
        <v>436</v>
      </c>
      <c r="AJ4934" s="7" t="s">
        <v>106</v>
      </c>
      <c r="AQ4934" s="7"/>
    </row>
    <row r="4935" spans="1:43" ht="15.75" customHeight="1">
      <c r="A4935" s="17">
        <v>41995</v>
      </c>
      <c r="B4935" s="22">
        <v>2014</v>
      </c>
      <c r="C4935" s="22" t="s">
        <v>1905</v>
      </c>
      <c r="D4935" s="22" t="s">
        <v>1888</v>
      </c>
      <c r="E4935" s="7" t="s">
        <v>311</v>
      </c>
      <c r="F4935" s="7" t="s">
        <v>13</v>
      </c>
      <c r="G4935" s="7" t="s">
        <v>2326</v>
      </c>
      <c r="H4935" s="7" t="s">
        <v>15</v>
      </c>
      <c r="I4935" s="7">
        <v>1944</v>
      </c>
      <c r="J4935" s="7" t="s">
        <v>315</v>
      </c>
      <c r="K4935" s="10">
        <v>81.8</v>
      </c>
      <c r="L4935" s="7" t="s">
        <v>16</v>
      </c>
      <c r="M4935" s="10">
        <v>9.6999999999999993</v>
      </c>
      <c r="N4935" s="10">
        <v>6.7</v>
      </c>
      <c r="V4935" s="7">
        <v>6.7</v>
      </c>
      <c r="W4935" s="7">
        <v>9999</v>
      </c>
      <c r="AE4935" s="7">
        <v>0</v>
      </c>
      <c r="AG4935" s="7" t="s">
        <v>119</v>
      </c>
      <c r="AH4935" s="7" t="s">
        <v>436</v>
      </c>
      <c r="AI4935" s="7" t="s">
        <v>436</v>
      </c>
      <c r="AJ4935" s="7" t="s">
        <v>436</v>
      </c>
      <c r="AK4935" s="7" t="s">
        <v>436</v>
      </c>
      <c r="AQ4935" s="7"/>
    </row>
    <row r="4936" spans="1:43" ht="15.75" customHeight="1">
      <c r="A4936" s="17">
        <v>37554</v>
      </c>
      <c r="B4936" s="24">
        <v>2002</v>
      </c>
      <c r="C4936" s="24" t="s">
        <v>1905</v>
      </c>
      <c r="D4936" s="24" t="s">
        <v>1888</v>
      </c>
      <c r="E4936" s="7" t="s">
        <v>311</v>
      </c>
      <c r="F4936" s="7" t="s">
        <v>13</v>
      </c>
      <c r="G4936" s="7" t="s">
        <v>228</v>
      </c>
      <c r="H4936" s="7" t="s">
        <v>15</v>
      </c>
      <c r="I4936" s="7">
        <v>1945</v>
      </c>
      <c r="J4936" s="7" t="s">
        <v>119</v>
      </c>
      <c r="K4936" s="10">
        <v>83.1</v>
      </c>
      <c r="L4936" s="7" t="s">
        <v>16</v>
      </c>
      <c r="M4936" s="10">
        <v>3.9</v>
      </c>
      <c r="N4936" s="10">
        <v>1.8</v>
      </c>
      <c r="O4936" s="7"/>
      <c r="V4936" s="10">
        <f t="shared" ref="V4936:V4942" si="231">SQRT((N4936*N4936)+(O4936*O4936)+((P4936*P4936)+(Q4936*Q4936)+(R4936*R4936)+(S4936*S4936)+(T4936*T4936)+(U4936*U4936)))</f>
        <v>1.8</v>
      </c>
      <c r="W4936" s="7">
        <v>238</v>
      </c>
      <c r="AC4936" s="9">
        <v>12</v>
      </c>
      <c r="AD4936" s="9"/>
      <c r="AE4936" s="7">
        <v>0</v>
      </c>
      <c r="AG4936" s="7" t="s">
        <v>119</v>
      </c>
      <c r="AH4936" s="7" t="s">
        <v>436</v>
      </c>
      <c r="AI4936" s="7" t="s">
        <v>436</v>
      </c>
      <c r="AJ4936" s="7" t="s">
        <v>436</v>
      </c>
      <c r="AQ4936" s="7"/>
    </row>
    <row r="4937" spans="1:43" ht="15.75" customHeight="1">
      <c r="A4937" s="17">
        <v>37932</v>
      </c>
      <c r="B4937" s="24" t="s">
        <v>1894</v>
      </c>
      <c r="C4937" s="24" t="s">
        <v>1905</v>
      </c>
      <c r="D4937" s="24" t="s">
        <v>1888</v>
      </c>
      <c r="E4937" s="7" t="s">
        <v>311</v>
      </c>
      <c r="F4937" s="7" t="s">
        <v>13</v>
      </c>
      <c r="G4937" s="7" t="s">
        <v>316</v>
      </c>
      <c r="H4937" s="7" t="s">
        <v>15</v>
      </c>
      <c r="I4937" s="7">
        <v>1945</v>
      </c>
      <c r="J4937" s="7" t="s">
        <v>315</v>
      </c>
      <c r="K4937" s="10">
        <v>83.1</v>
      </c>
      <c r="L4937" s="7" t="s">
        <v>16</v>
      </c>
      <c r="M4937" s="10">
        <v>3.9</v>
      </c>
      <c r="N4937" s="10">
        <v>2</v>
      </c>
      <c r="O4937" s="7"/>
      <c r="V4937" s="10">
        <f t="shared" si="231"/>
        <v>2</v>
      </c>
      <c r="W4937" s="7">
        <v>270</v>
      </c>
      <c r="AC4937" s="7">
        <v>13</v>
      </c>
      <c r="AG4937" s="7" t="s">
        <v>119</v>
      </c>
      <c r="AH4937" s="7" t="s">
        <v>436</v>
      </c>
      <c r="AI4937" s="7" t="s">
        <v>436</v>
      </c>
      <c r="AJ4937" s="7" t="s">
        <v>436</v>
      </c>
      <c r="AQ4937" s="7"/>
    </row>
    <row r="4938" spans="1:43" ht="15.75" customHeight="1">
      <c r="A4938" s="17">
        <v>38382</v>
      </c>
      <c r="B4938" s="22" t="s">
        <v>1896</v>
      </c>
      <c r="C4938" s="24" t="s">
        <v>1905</v>
      </c>
      <c r="D4938" s="24" t="s">
        <v>1888</v>
      </c>
      <c r="E4938" s="7" t="s">
        <v>311</v>
      </c>
      <c r="F4938" s="7" t="s">
        <v>13</v>
      </c>
      <c r="G4938" s="7" t="s">
        <v>912</v>
      </c>
      <c r="H4938" s="7" t="s">
        <v>15</v>
      </c>
      <c r="I4938" s="7">
        <v>1945</v>
      </c>
      <c r="J4938" s="7" t="s">
        <v>315</v>
      </c>
      <c r="K4938" s="10">
        <v>83.1</v>
      </c>
      <c r="L4938" s="7" t="s">
        <v>16</v>
      </c>
      <c r="M4938" s="10">
        <v>3.9</v>
      </c>
      <c r="N4938" s="10">
        <v>2.4</v>
      </c>
      <c r="O4938" s="7"/>
      <c r="V4938" s="10">
        <f t="shared" si="231"/>
        <v>2.4</v>
      </c>
      <c r="W4938" s="7">
        <v>263</v>
      </c>
      <c r="AE4938" s="7">
        <v>0</v>
      </c>
      <c r="AG4938" s="7" t="s">
        <v>119</v>
      </c>
      <c r="AH4938" s="7" t="s">
        <v>436</v>
      </c>
      <c r="AI4938" s="7" t="s">
        <v>436</v>
      </c>
      <c r="AJ4938" s="7" t="s">
        <v>436</v>
      </c>
      <c r="AQ4938" s="7"/>
    </row>
    <row r="4939" spans="1:43" ht="15.75" customHeight="1">
      <c r="A4939" s="17">
        <v>39488</v>
      </c>
      <c r="B4939" s="22" t="s">
        <v>1899</v>
      </c>
      <c r="C4939" s="24" t="s">
        <v>1905</v>
      </c>
      <c r="D4939" s="24" t="s">
        <v>1888</v>
      </c>
      <c r="E4939" s="7" t="s">
        <v>311</v>
      </c>
      <c r="F4939" s="7" t="s">
        <v>13</v>
      </c>
      <c r="G4939" s="7" t="s">
        <v>576</v>
      </c>
      <c r="H4939" s="7" t="s">
        <v>15</v>
      </c>
      <c r="I4939" s="7">
        <v>1945</v>
      </c>
      <c r="J4939" s="7" t="s">
        <v>315</v>
      </c>
      <c r="K4939" s="10">
        <v>83.1</v>
      </c>
      <c r="L4939" s="7" t="s">
        <v>16</v>
      </c>
      <c r="M4939" s="10">
        <v>3.9</v>
      </c>
      <c r="N4939" s="10">
        <v>3.6</v>
      </c>
      <c r="P4939" s="10"/>
      <c r="Q4939" s="10"/>
      <c r="R4939" s="10"/>
      <c r="S4939" s="10"/>
      <c r="V4939" s="10">
        <f t="shared" si="231"/>
        <v>3.6</v>
      </c>
      <c r="W4939" s="8">
        <v>9999</v>
      </c>
      <c r="AG4939" s="7" t="s">
        <v>119</v>
      </c>
      <c r="AH4939" s="7" t="s">
        <v>436</v>
      </c>
      <c r="AI4939" s="7" t="s">
        <v>436</v>
      </c>
      <c r="AJ4939" s="7" t="s">
        <v>436</v>
      </c>
      <c r="AQ4939" s="7"/>
    </row>
    <row r="4940" spans="1:43" ht="15.75" customHeight="1">
      <c r="A4940" s="17">
        <v>40442</v>
      </c>
      <c r="B4940" s="22" t="s">
        <v>1901</v>
      </c>
      <c r="C4940" s="24" t="s">
        <v>1905</v>
      </c>
      <c r="D4940" s="24" t="s">
        <v>1888</v>
      </c>
      <c r="E4940" s="7" t="s">
        <v>311</v>
      </c>
      <c r="F4940" s="7" t="s">
        <v>13</v>
      </c>
      <c r="G4940" s="7" t="s">
        <v>1265</v>
      </c>
      <c r="H4940" s="7" t="s">
        <v>15</v>
      </c>
      <c r="I4940" s="7">
        <v>1945</v>
      </c>
      <c r="J4940" s="7" t="s">
        <v>315</v>
      </c>
      <c r="K4940" s="10">
        <v>83.1</v>
      </c>
      <c r="L4940" s="7" t="s">
        <v>16</v>
      </c>
      <c r="M4940" s="10">
        <v>3.9</v>
      </c>
      <c r="N4940" s="10">
        <v>4.4000000000000004</v>
      </c>
      <c r="O4940" s="7"/>
      <c r="V4940" s="10">
        <f t="shared" si="231"/>
        <v>4.4000000000000004</v>
      </c>
      <c r="W4940" s="7">
        <v>9999</v>
      </c>
      <c r="AC4940" s="7">
        <v>0</v>
      </c>
      <c r="AE4940" s="7">
        <v>0</v>
      </c>
      <c r="AG4940" s="7" t="s">
        <v>119</v>
      </c>
      <c r="AH4940" s="7" t="s">
        <v>436</v>
      </c>
      <c r="AI4940" s="7" t="s">
        <v>436</v>
      </c>
      <c r="AJ4940" s="7" t="s">
        <v>436</v>
      </c>
      <c r="AQ4940" s="7"/>
    </row>
    <row r="4941" spans="1:43" ht="15.75" customHeight="1">
      <c r="A4941" s="19">
        <v>40825</v>
      </c>
      <c r="B4941" s="23" t="s">
        <v>1902</v>
      </c>
      <c r="C4941" s="24" t="s">
        <v>1905</v>
      </c>
      <c r="D4941" s="24" t="s">
        <v>1888</v>
      </c>
      <c r="E4941" s="15" t="s">
        <v>311</v>
      </c>
      <c r="F4941" s="15" t="s">
        <v>13</v>
      </c>
      <c r="G4941" s="15" t="s">
        <v>13</v>
      </c>
      <c r="H4941" s="15" t="s">
        <v>15</v>
      </c>
      <c r="I4941" s="15">
        <v>1945</v>
      </c>
      <c r="J4941" s="15" t="s">
        <v>315</v>
      </c>
      <c r="K4941" s="16">
        <v>83.1</v>
      </c>
      <c r="L4941" s="15" t="s">
        <v>16</v>
      </c>
      <c r="M4941" s="16">
        <v>3.9</v>
      </c>
      <c r="N4941" s="16">
        <v>6.3</v>
      </c>
      <c r="O4941" s="16"/>
      <c r="P4941" s="16"/>
      <c r="Q4941" s="16"/>
      <c r="R4941" s="16"/>
      <c r="S4941" s="16"/>
      <c r="T4941" s="16"/>
      <c r="U4941" s="16"/>
      <c r="V4941" s="10">
        <f t="shared" si="231"/>
        <v>6.3</v>
      </c>
      <c r="W4941" s="15">
        <v>9999</v>
      </c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 t="s">
        <v>119</v>
      </c>
      <c r="AH4941" s="15" t="s">
        <v>436</v>
      </c>
      <c r="AI4941" s="15" t="s">
        <v>436</v>
      </c>
      <c r="AJ4941" s="15" t="s">
        <v>436</v>
      </c>
      <c r="AK4941" s="15"/>
      <c r="AL4941" s="15"/>
      <c r="AM4941" s="15"/>
      <c r="AN4941" s="15"/>
      <c r="AO4941" s="15"/>
      <c r="AP4941" s="15"/>
      <c r="AQ4941" s="7"/>
    </row>
    <row r="4942" spans="1:43" ht="15.75" customHeight="1">
      <c r="A4942" s="17">
        <v>41544</v>
      </c>
      <c r="B4942" s="22" t="s">
        <v>2048</v>
      </c>
      <c r="C4942" s="22" t="s">
        <v>1905</v>
      </c>
      <c r="D4942" s="22" t="s">
        <v>1888</v>
      </c>
      <c r="E4942" s="7" t="s">
        <v>311</v>
      </c>
      <c r="F4942" s="7" t="s">
        <v>13</v>
      </c>
      <c r="G4942" s="7" t="s">
        <v>13</v>
      </c>
      <c r="H4942" s="7" t="s">
        <v>15</v>
      </c>
      <c r="I4942" s="7">
        <v>1945</v>
      </c>
      <c r="J4942" s="7" t="s">
        <v>315</v>
      </c>
      <c r="K4942" s="10">
        <v>83.1</v>
      </c>
      <c r="L4942" s="7" t="s">
        <v>16</v>
      </c>
      <c r="M4942" s="10">
        <v>3.9</v>
      </c>
      <c r="N4942" s="10">
        <v>6.3</v>
      </c>
      <c r="O4942" s="10">
        <v>7.1</v>
      </c>
      <c r="V4942" s="7">
        <f t="shared" si="231"/>
        <v>9.492101980067428</v>
      </c>
      <c r="W4942" s="7">
        <v>9999</v>
      </c>
      <c r="AG4942" s="7" t="s">
        <v>119</v>
      </c>
      <c r="AH4942" s="7" t="s">
        <v>436</v>
      </c>
      <c r="AI4942" s="7" t="s">
        <v>106</v>
      </c>
      <c r="AJ4942" s="7" t="s">
        <v>436</v>
      </c>
      <c r="AP4942" s="7" t="s">
        <v>2186</v>
      </c>
      <c r="AQ4942" s="7"/>
    </row>
    <row r="4943" spans="1:43" ht="15.75" customHeight="1">
      <c r="A4943" s="17">
        <v>41995</v>
      </c>
      <c r="B4943" s="22">
        <v>2014</v>
      </c>
      <c r="C4943" s="22" t="s">
        <v>1905</v>
      </c>
      <c r="D4943" s="22" t="s">
        <v>1888</v>
      </c>
      <c r="E4943" s="7" t="s">
        <v>311</v>
      </c>
      <c r="F4943" s="7" t="s">
        <v>13</v>
      </c>
      <c r="G4943" s="7" t="s">
        <v>2326</v>
      </c>
      <c r="H4943" s="7" t="s">
        <v>15</v>
      </c>
      <c r="I4943" s="7">
        <v>1945</v>
      </c>
      <c r="J4943" s="7" t="s">
        <v>315</v>
      </c>
      <c r="K4943" s="10">
        <v>83.1</v>
      </c>
      <c r="L4943" s="7" t="s">
        <v>16</v>
      </c>
      <c r="M4943" s="10">
        <v>3.9</v>
      </c>
      <c r="N4943" s="10">
        <v>7.3</v>
      </c>
      <c r="V4943" s="7">
        <v>7.3</v>
      </c>
      <c r="W4943" s="7">
        <v>9999</v>
      </c>
      <c r="AE4943" s="7">
        <v>0</v>
      </c>
      <c r="AG4943" s="7" t="s">
        <v>119</v>
      </c>
      <c r="AH4943" s="7" t="s">
        <v>436</v>
      </c>
      <c r="AI4943" s="7" t="s">
        <v>436</v>
      </c>
      <c r="AJ4943" s="7" t="s">
        <v>436</v>
      </c>
      <c r="AK4943" s="7" t="s">
        <v>436</v>
      </c>
      <c r="AQ4943" s="7"/>
    </row>
    <row r="4944" spans="1:43" ht="15.75" customHeight="1">
      <c r="A4944" s="17">
        <v>37554</v>
      </c>
      <c r="B4944" s="24">
        <v>2002</v>
      </c>
      <c r="C4944" s="24" t="s">
        <v>1905</v>
      </c>
      <c r="D4944" s="24" t="s">
        <v>1888</v>
      </c>
      <c r="E4944" s="7" t="s">
        <v>311</v>
      </c>
      <c r="F4944" s="7" t="s">
        <v>13</v>
      </c>
      <c r="G4944" s="7" t="s">
        <v>228</v>
      </c>
      <c r="H4944" s="7" t="s">
        <v>15</v>
      </c>
      <c r="I4944" s="7">
        <v>1946</v>
      </c>
      <c r="J4944" s="7" t="s">
        <v>119</v>
      </c>
      <c r="K4944" s="10">
        <v>82.8</v>
      </c>
      <c r="L4944" s="7" t="s">
        <v>16</v>
      </c>
      <c r="M4944" s="10">
        <v>3.5</v>
      </c>
      <c r="N4944" s="10">
        <v>2.2999999999999998</v>
      </c>
      <c r="O4944" s="7"/>
      <c r="V4944" s="10">
        <f t="shared" ref="V4944:V4950" si="232">SQRT((N4944*N4944)+(O4944*O4944)+((P4944*P4944)+(Q4944*Q4944)+(R4944*R4944)+(S4944*S4944)+(T4944*T4944)+(U4944*U4944)))</f>
        <v>2.2999999999999998</v>
      </c>
      <c r="W4944" s="7">
        <v>9999</v>
      </c>
      <c r="AC4944" s="9"/>
      <c r="AD4944" s="9"/>
      <c r="AE4944" s="7">
        <v>0</v>
      </c>
      <c r="AG4944" s="7" t="s">
        <v>119</v>
      </c>
      <c r="AH4944" s="7" t="s">
        <v>436</v>
      </c>
      <c r="AI4944" s="7" t="s">
        <v>436</v>
      </c>
      <c r="AJ4944" s="7" t="s">
        <v>436</v>
      </c>
      <c r="AQ4944" s="7"/>
    </row>
    <row r="4945" spans="1:43" ht="15.75" customHeight="1">
      <c r="A4945" s="17">
        <v>37932</v>
      </c>
      <c r="B4945" s="24" t="s">
        <v>1894</v>
      </c>
      <c r="C4945" s="24" t="s">
        <v>1905</v>
      </c>
      <c r="D4945" s="24" t="s">
        <v>1888</v>
      </c>
      <c r="E4945" s="7" t="s">
        <v>311</v>
      </c>
      <c r="F4945" s="7" t="s">
        <v>13</v>
      </c>
      <c r="G4945" s="7" t="s">
        <v>316</v>
      </c>
      <c r="H4945" s="7" t="s">
        <v>15</v>
      </c>
      <c r="I4945" s="7">
        <v>1946</v>
      </c>
      <c r="J4945" s="7" t="s">
        <v>315</v>
      </c>
      <c r="K4945" s="10">
        <v>82.8</v>
      </c>
      <c r="L4945" s="7" t="s">
        <v>16</v>
      </c>
      <c r="M4945" s="10">
        <v>3.5</v>
      </c>
      <c r="N4945" s="10">
        <v>2.4</v>
      </c>
      <c r="O4945" s="7"/>
      <c r="V4945" s="10">
        <f t="shared" si="232"/>
        <v>2.4</v>
      </c>
      <c r="W4945" s="7">
        <v>9999</v>
      </c>
      <c r="AG4945" s="7" t="s">
        <v>119</v>
      </c>
      <c r="AH4945" s="7" t="s">
        <v>436</v>
      </c>
      <c r="AI4945" s="7" t="s">
        <v>436</v>
      </c>
      <c r="AJ4945" s="7" t="s">
        <v>436</v>
      </c>
      <c r="AK4945" s="7" t="s">
        <v>318</v>
      </c>
      <c r="AQ4945" s="7"/>
    </row>
    <row r="4946" spans="1:43" ht="15.75" customHeight="1">
      <c r="A4946" s="17">
        <v>38382</v>
      </c>
      <c r="B4946" s="22" t="s">
        <v>1896</v>
      </c>
      <c r="C4946" s="24" t="s">
        <v>1905</v>
      </c>
      <c r="D4946" s="24" t="s">
        <v>1888</v>
      </c>
      <c r="E4946" s="7" t="s">
        <v>311</v>
      </c>
      <c r="F4946" s="7" t="s">
        <v>13</v>
      </c>
      <c r="G4946" s="7" t="s">
        <v>912</v>
      </c>
      <c r="H4946" s="7" t="s">
        <v>15</v>
      </c>
      <c r="I4946" s="7">
        <v>1946</v>
      </c>
      <c r="J4946" s="7" t="s">
        <v>315</v>
      </c>
      <c r="K4946" s="10">
        <v>82.8</v>
      </c>
      <c r="L4946" s="7" t="s">
        <v>16</v>
      </c>
      <c r="M4946" s="10">
        <v>3.5</v>
      </c>
      <c r="N4946" s="10">
        <v>2.5</v>
      </c>
      <c r="O4946" s="7"/>
      <c r="V4946" s="10">
        <f t="shared" si="232"/>
        <v>2.5</v>
      </c>
      <c r="W4946" s="7">
        <v>263</v>
      </c>
      <c r="AE4946" s="7">
        <v>0</v>
      </c>
      <c r="AG4946" s="7" t="s">
        <v>119</v>
      </c>
      <c r="AH4946" s="7" t="s">
        <v>436</v>
      </c>
      <c r="AI4946" s="7" t="s">
        <v>436</v>
      </c>
      <c r="AJ4946" s="7" t="s">
        <v>436</v>
      </c>
      <c r="AK4946" s="7" t="s">
        <v>318</v>
      </c>
      <c r="AP4946" s="7" t="s">
        <v>938</v>
      </c>
      <c r="AQ4946" s="7"/>
    </row>
    <row r="4947" spans="1:43" ht="15.75" customHeight="1">
      <c r="A4947" s="17">
        <v>39488</v>
      </c>
      <c r="B4947" s="22" t="s">
        <v>1899</v>
      </c>
      <c r="C4947" s="24" t="s">
        <v>1905</v>
      </c>
      <c r="D4947" s="24" t="s">
        <v>1888</v>
      </c>
      <c r="E4947" s="7" t="s">
        <v>311</v>
      </c>
      <c r="F4947" s="7" t="s">
        <v>13</v>
      </c>
      <c r="G4947" s="7" t="s">
        <v>576</v>
      </c>
      <c r="H4947" s="7" t="s">
        <v>15</v>
      </c>
      <c r="I4947" s="7">
        <v>1946</v>
      </c>
      <c r="J4947" s="7" t="s">
        <v>315</v>
      </c>
      <c r="K4947" s="10">
        <v>82.8</v>
      </c>
      <c r="L4947" s="7" t="s">
        <v>16</v>
      </c>
      <c r="M4947" s="10">
        <v>3.5</v>
      </c>
      <c r="N4947" s="10">
        <v>2.6</v>
      </c>
      <c r="P4947" s="10"/>
      <c r="Q4947" s="10"/>
      <c r="R4947" s="10"/>
      <c r="S4947" s="10"/>
      <c r="V4947" s="10">
        <f t="shared" si="232"/>
        <v>2.6</v>
      </c>
      <c r="W4947" s="8">
        <v>9999</v>
      </c>
      <c r="AG4947" s="7" t="s">
        <v>119</v>
      </c>
      <c r="AH4947" s="7" t="s">
        <v>436</v>
      </c>
      <c r="AI4947" s="7" t="s">
        <v>436</v>
      </c>
      <c r="AJ4947" s="7" t="s">
        <v>436</v>
      </c>
      <c r="AP4947" s="7" t="s">
        <v>672</v>
      </c>
      <c r="AQ4947" s="7"/>
    </row>
    <row r="4948" spans="1:43" ht="15.75" customHeight="1">
      <c r="A4948" s="17">
        <v>40436</v>
      </c>
      <c r="B4948" s="22" t="s">
        <v>1901</v>
      </c>
      <c r="C4948" s="24" t="s">
        <v>1905</v>
      </c>
      <c r="D4948" s="24" t="s">
        <v>1888</v>
      </c>
      <c r="E4948" s="7" t="s">
        <v>311</v>
      </c>
      <c r="F4948" s="7" t="s">
        <v>13</v>
      </c>
      <c r="G4948" s="7" t="s">
        <v>1158</v>
      </c>
      <c r="H4948" s="7" t="s">
        <v>15</v>
      </c>
      <c r="I4948" s="7">
        <v>1946</v>
      </c>
      <c r="J4948" s="7" t="s">
        <v>315</v>
      </c>
      <c r="K4948" s="10">
        <v>82.8</v>
      </c>
      <c r="L4948" s="7" t="s">
        <v>16</v>
      </c>
      <c r="M4948" s="10">
        <v>3.5</v>
      </c>
      <c r="N4948" s="10">
        <v>2.8</v>
      </c>
      <c r="O4948" s="7"/>
      <c r="V4948" s="10">
        <f t="shared" si="232"/>
        <v>2.8</v>
      </c>
      <c r="W4948" s="7">
        <v>225</v>
      </c>
      <c r="AC4948" s="7">
        <v>0</v>
      </c>
      <c r="AE4948" s="7">
        <v>0</v>
      </c>
      <c r="AG4948" s="7" t="s">
        <v>119</v>
      </c>
      <c r="AH4948" s="7" t="s">
        <v>436</v>
      </c>
      <c r="AI4948" s="7" t="s">
        <v>436</v>
      </c>
      <c r="AJ4948" s="7" t="s">
        <v>436</v>
      </c>
      <c r="AK4948" s="7" t="s">
        <v>106</v>
      </c>
      <c r="AP4948" s="7" t="s">
        <v>1263</v>
      </c>
      <c r="AQ4948" s="7"/>
    </row>
    <row r="4949" spans="1:43" ht="15.75" customHeight="1">
      <c r="A4949" s="19">
        <v>40825</v>
      </c>
      <c r="B4949" s="23" t="s">
        <v>1902</v>
      </c>
      <c r="C4949" s="24" t="s">
        <v>1905</v>
      </c>
      <c r="D4949" s="24" t="s">
        <v>1888</v>
      </c>
      <c r="E4949" s="15" t="s">
        <v>311</v>
      </c>
      <c r="F4949" s="15" t="s">
        <v>13</v>
      </c>
      <c r="G4949" s="15" t="s">
        <v>13</v>
      </c>
      <c r="H4949" s="15" t="s">
        <v>15</v>
      </c>
      <c r="I4949" s="15">
        <v>1946</v>
      </c>
      <c r="J4949" s="15" t="s">
        <v>315</v>
      </c>
      <c r="K4949" s="16">
        <v>82.8</v>
      </c>
      <c r="L4949" s="15" t="s">
        <v>16</v>
      </c>
      <c r="M4949" s="16">
        <v>3.5</v>
      </c>
      <c r="N4949" s="16">
        <v>3.1</v>
      </c>
      <c r="O4949" s="16"/>
      <c r="P4949" s="16"/>
      <c r="Q4949" s="16"/>
      <c r="R4949" s="16"/>
      <c r="S4949" s="16"/>
      <c r="T4949" s="16"/>
      <c r="U4949" s="16"/>
      <c r="V4949" s="10">
        <f t="shared" si="232"/>
        <v>3.1</v>
      </c>
      <c r="W4949" s="15">
        <v>154</v>
      </c>
      <c r="X4949" s="15"/>
      <c r="Y4949" s="15"/>
      <c r="Z4949" s="15"/>
      <c r="AA4949" s="15"/>
      <c r="AB4949" s="15"/>
      <c r="AC4949" s="15">
        <v>15</v>
      </c>
      <c r="AD4949" s="15"/>
      <c r="AE4949" s="15">
        <v>0</v>
      </c>
      <c r="AF4949" s="15"/>
      <c r="AG4949" s="15" t="s">
        <v>119</v>
      </c>
      <c r="AH4949" s="15" t="s">
        <v>436</v>
      </c>
      <c r="AI4949" s="15" t="s">
        <v>436</v>
      </c>
      <c r="AJ4949" s="15" t="s">
        <v>436</v>
      </c>
      <c r="AK4949" s="15"/>
      <c r="AL4949" s="15"/>
      <c r="AM4949" s="15"/>
      <c r="AN4949" s="15"/>
      <c r="AO4949" s="15"/>
      <c r="AP4949" s="15" t="s">
        <v>1716</v>
      </c>
      <c r="AQ4949" s="7"/>
    </row>
    <row r="4950" spans="1:43" ht="15.75" customHeight="1">
      <c r="A4950" s="17">
        <v>41544</v>
      </c>
      <c r="B4950" s="22" t="s">
        <v>2048</v>
      </c>
      <c r="C4950" s="22" t="s">
        <v>1905</v>
      </c>
      <c r="D4950" s="22" t="s">
        <v>1888</v>
      </c>
      <c r="E4950" s="7" t="s">
        <v>311</v>
      </c>
      <c r="F4950" s="7" t="s">
        <v>13</v>
      </c>
      <c r="G4950" s="7" t="s">
        <v>13</v>
      </c>
      <c r="H4950" s="7" t="s">
        <v>15</v>
      </c>
      <c r="I4950" s="7">
        <v>1946</v>
      </c>
      <c r="J4950" s="7" t="s">
        <v>315</v>
      </c>
      <c r="K4950" s="10">
        <v>82.8</v>
      </c>
      <c r="L4950" s="7" t="s">
        <v>16</v>
      </c>
      <c r="M4950" s="10">
        <v>3.5</v>
      </c>
      <c r="N4950" s="10">
        <v>3.1</v>
      </c>
      <c r="V4950" s="7">
        <f t="shared" si="232"/>
        <v>3.1</v>
      </c>
      <c r="W4950" s="7">
        <v>160</v>
      </c>
      <c r="AC4950" s="7">
        <v>15</v>
      </c>
      <c r="AE4950" s="7">
        <v>0</v>
      </c>
      <c r="AG4950" s="7" t="s">
        <v>119</v>
      </c>
      <c r="AH4950" s="7" t="s">
        <v>436</v>
      </c>
      <c r="AI4950" s="7" t="s">
        <v>436</v>
      </c>
      <c r="AJ4950" s="7" t="s">
        <v>436</v>
      </c>
      <c r="AL4950" s="7" t="s">
        <v>318</v>
      </c>
      <c r="AP4950" s="7" t="s">
        <v>2184</v>
      </c>
      <c r="AQ4950" s="7"/>
    </row>
    <row r="4951" spans="1:43" ht="15.75" customHeight="1">
      <c r="A4951" s="17">
        <v>41995</v>
      </c>
      <c r="B4951" s="22">
        <v>2014</v>
      </c>
      <c r="C4951" s="22" t="s">
        <v>1905</v>
      </c>
      <c r="D4951" s="22" t="s">
        <v>1888</v>
      </c>
      <c r="E4951" s="7" t="s">
        <v>311</v>
      </c>
      <c r="F4951" s="7" t="s">
        <v>13</v>
      </c>
      <c r="G4951" s="7" t="s">
        <v>2326</v>
      </c>
      <c r="H4951" s="7" t="s">
        <v>15</v>
      </c>
      <c r="I4951" s="7">
        <v>1946</v>
      </c>
      <c r="J4951" s="7" t="s">
        <v>315</v>
      </c>
      <c r="K4951" s="10">
        <v>82.8</v>
      </c>
      <c r="L4951" s="7" t="s">
        <v>16</v>
      </c>
      <c r="M4951" s="10">
        <v>3.5</v>
      </c>
      <c r="N4951" s="10">
        <v>3.2</v>
      </c>
      <c r="V4951" s="7">
        <v>3.2</v>
      </c>
      <c r="W4951" s="7">
        <v>168</v>
      </c>
      <c r="AC4951" s="7">
        <v>16</v>
      </c>
      <c r="AE4951" s="7">
        <v>0</v>
      </c>
      <c r="AG4951" s="7" t="s">
        <v>119</v>
      </c>
      <c r="AH4951" s="7" t="s">
        <v>436</v>
      </c>
      <c r="AI4951" s="7" t="s">
        <v>436</v>
      </c>
      <c r="AJ4951" s="7" t="s">
        <v>436</v>
      </c>
      <c r="AK4951" s="7" t="s">
        <v>436</v>
      </c>
      <c r="AP4951" s="7" t="s">
        <v>2410</v>
      </c>
      <c r="AQ4951" s="7"/>
    </row>
    <row r="4952" spans="1:43" ht="15.75" customHeight="1">
      <c r="A4952" s="17">
        <v>37554</v>
      </c>
      <c r="B4952" s="24">
        <v>2002</v>
      </c>
      <c r="C4952" s="24" t="s">
        <v>1905</v>
      </c>
      <c r="D4952" s="24" t="s">
        <v>1888</v>
      </c>
      <c r="E4952" s="7" t="s">
        <v>311</v>
      </c>
      <c r="F4952" s="7" t="s">
        <v>13</v>
      </c>
      <c r="G4952" s="7" t="s">
        <v>228</v>
      </c>
      <c r="H4952" s="7" t="s">
        <v>15</v>
      </c>
      <c r="I4952" s="7">
        <v>1947</v>
      </c>
      <c r="J4952" s="7" t="s">
        <v>119</v>
      </c>
      <c r="K4952" s="10">
        <v>82.6</v>
      </c>
      <c r="L4952" s="7" t="s">
        <v>16</v>
      </c>
      <c r="M4952" s="10">
        <v>7</v>
      </c>
      <c r="N4952" s="10">
        <v>1.5</v>
      </c>
      <c r="O4952" s="7"/>
      <c r="V4952" s="10">
        <f>SQRT((N4952*N4952)+(O4952*O4952)+((P4952*P4952)+(Q4952*Q4952)+(R4952*R4952)+(S4952*S4952)+(T4952*T4952)+(U4952*U4952)))</f>
        <v>1.5</v>
      </c>
      <c r="W4952" s="7">
        <v>221</v>
      </c>
      <c r="AC4952" s="9">
        <v>8</v>
      </c>
      <c r="AD4952" s="9"/>
      <c r="AE4952" s="7">
        <v>0</v>
      </c>
      <c r="AG4952" s="7" t="s">
        <v>119</v>
      </c>
      <c r="AH4952" s="7" t="s">
        <v>436</v>
      </c>
      <c r="AI4952" s="7" t="s">
        <v>436</v>
      </c>
      <c r="AJ4952" s="7" t="s">
        <v>436</v>
      </c>
      <c r="AQ4952" s="7"/>
    </row>
    <row r="4953" spans="1:43" ht="15.75" customHeight="1">
      <c r="A4953" s="17">
        <v>37932</v>
      </c>
      <c r="B4953" s="24" t="s">
        <v>1894</v>
      </c>
      <c r="C4953" s="24" t="s">
        <v>1905</v>
      </c>
      <c r="D4953" s="24" t="s">
        <v>1888</v>
      </c>
      <c r="E4953" s="7" t="s">
        <v>311</v>
      </c>
      <c r="F4953" s="7" t="s">
        <v>13</v>
      </c>
      <c r="G4953" s="7" t="s">
        <v>316</v>
      </c>
      <c r="H4953" s="7" t="s">
        <v>15</v>
      </c>
      <c r="I4953" s="7">
        <v>1947</v>
      </c>
      <c r="J4953" s="7" t="s">
        <v>324</v>
      </c>
      <c r="K4953" s="10">
        <v>82.6</v>
      </c>
      <c r="L4953" s="7" t="s">
        <v>16</v>
      </c>
      <c r="M4953" s="10">
        <v>7</v>
      </c>
      <c r="N4953" s="10">
        <v>1.9</v>
      </c>
      <c r="O4953" s="7"/>
      <c r="V4953" s="10">
        <v>1.9</v>
      </c>
      <c r="AG4953" s="7" t="s">
        <v>119</v>
      </c>
      <c r="AH4953" s="7" t="s">
        <v>436</v>
      </c>
      <c r="AI4953" s="7" t="s">
        <v>436</v>
      </c>
      <c r="AJ4953" s="7" t="s">
        <v>436</v>
      </c>
      <c r="AQ4953" s="7"/>
    </row>
    <row r="4954" spans="1:43" ht="15.75" customHeight="1">
      <c r="A4954" s="17">
        <v>38382</v>
      </c>
      <c r="B4954" s="22" t="s">
        <v>1896</v>
      </c>
      <c r="C4954" s="24" t="s">
        <v>1905</v>
      </c>
      <c r="D4954" s="24" t="s">
        <v>1888</v>
      </c>
      <c r="E4954" s="7" t="s">
        <v>311</v>
      </c>
      <c r="F4954" s="7" t="s">
        <v>13</v>
      </c>
      <c r="G4954" s="7" t="s">
        <v>912</v>
      </c>
      <c r="H4954" s="7" t="s">
        <v>15</v>
      </c>
      <c r="I4954" s="7">
        <v>1947</v>
      </c>
      <c r="J4954" s="7" t="s">
        <v>315</v>
      </c>
      <c r="K4954" s="10">
        <v>82.6</v>
      </c>
      <c r="L4954" s="7" t="s">
        <v>16</v>
      </c>
      <c r="M4954" s="10">
        <v>7</v>
      </c>
      <c r="N4954" s="10">
        <v>2.2999999999999998</v>
      </c>
      <c r="O4954" s="7"/>
      <c r="V4954" s="10">
        <f>SQRT((N4954*N4954)+(O4954*O4954)+((P4954*P4954)+(Q4954*Q4954)+(R4954*R4954)+(S4954*S4954)+(T4954*T4954)+(U4954*U4954)))</f>
        <v>2.2999999999999998</v>
      </c>
      <c r="W4954" s="7">
        <v>372</v>
      </c>
      <c r="AC4954" s="7">
        <v>0</v>
      </c>
      <c r="AG4954" s="7" t="s">
        <v>119</v>
      </c>
      <c r="AH4954" s="7" t="s">
        <v>436</v>
      </c>
      <c r="AI4954" s="7" t="s">
        <v>436</v>
      </c>
      <c r="AJ4954" s="7" t="s">
        <v>436</v>
      </c>
      <c r="AQ4954" s="7"/>
    </row>
    <row r="4955" spans="1:43" ht="15.75" customHeight="1">
      <c r="A4955" s="17">
        <v>39488</v>
      </c>
      <c r="B4955" s="22" t="s">
        <v>1899</v>
      </c>
      <c r="C4955" s="24" t="s">
        <v>1905</v>
      </c>
      <c r="D4955" s="24" t="s">
        <v>1888</v>
      </c>
      <c r="E4955" s="7" t="s">
        <v>311</v>
      </c>
      <c r="F4955" s="7" t="s">
        <v>13</v>
      </c>
      <c r="G4955" s="7" t="s">
        <v>576</v>
      </c>
      <c r="H4955" s="7" t="s">
        <v>15</v>
      </c>
      <c r="I4955" s="7">
        <v>1947</v>
      </c>
      <c r="J4955" s="7" t="s">
        <v>315</v>
      </c>
      <c r="K4955" s="10">
        <v>82.6</v>
      </c>
      <c r="L4955" s="7" t="s">
        <v>16</v>
      </c>
      <c r="M4955" s="10">
        <v>7</v>
      </c>
      <c r="N4955" s="10">
        <v>4.5</v>
      </c>
      <c r="P4955" s="10"/>
      <c r="Q4955" s="10"/>
      <c r="R4955" s="10"/>
      <c r="S4955" s="10"/>
      <c r="V4955" s="10">
        <f>SQRT((N4955*N4955)+(O4955*O4955)+((P4955*P4955)+(Q4955*Q4955)+(R4955*R4955)+(S4955*S4955)+(T4955*T4955)+(U4955*U4955)))</f>
        <v>4.5</v>
      </c>
      <c r="W4955" s="8">
        <v>9999</v>
      </c>
      <c r="AG4955" s="7" t="s">
        <v>119</v>
      </c>
      <c r="AH4955" s="7" t="s">
        <v>436</v>
      </c>
      <c r="AI4955" s="7" t="s">
        <v>106</v>
      </c>
      <c r="AJ4955" s="7" t="s">
        <v>436</v>
      </c>
      <c r="AK4955" s="7" t="s">
        <v>317</v>
      </c>
      <c r="AP4955" s="7" t="s">
        <v>671</v>
      </c>
      <c r="AQ4955" s="7"/>
    </row>
    <row r="4956" spans="1:43" ht="15.75" customHeight="1">
      <c r="A4956" s="17">
        <v>40436</v>
      </c>
      <c r="B4956" s="22" t="s">
        <v>1901</v>
      </c>
      <c r="C4956" s="24" t="s">
        <v>1905</v>
      </c>
      <c r="D4956" s="24" t="s">
        <v>1888</v>
      </c>
      <c r="E4956" s="7" t="s">
        <v>311</v>
      </c>
      <c r="F4956" s="7" t="s">
        <v>13</v>
      </c>
      <c r="G4956" s="7" t="s">
        <v>1158</v>
      </c>
      <c r="H4956" s="7" t="s">
        <v>15</v>
      </c>
      <c r="I4956" s="7">
        <v>1947</v>
      </c>
      <c r="J4956" s="7" t="s">
        <v>315</v>
      </c>
      <c r="K4956" s="10">
        <v>82.6</v>
      </c>
      <c r="L4956" s="7" t="s">
        <v>16</v>
      </c>
      <c r="M4956" s="10">
        <v>7</v>
      </c>
      <c r="N4956" s="10">
        <v>5.6</v>
      </c>
      <c r="O4956" s="7"/>
      <c r="V4956" s="10">
        <f>SQRT((N4956*N4956)+(O4956*O4956)+((P4956*P4956)+(Q4956*Q4956)+(R4956*R4956)+(S4956*S4956)+(T4956*T4956)+(U4956*U4956)))</f>
        <v>5.6</v>
      </c>
      <c r="W4956" s="7">
        <v>9999</v>
      </c>
      <c r="AE4956" s="7">
        <v>0</v>
      </c>
      <c r="AG4956" s="7" t="s">
        <v>119</v>
      </c>
      <c r="AH4956" s="7" t="s">
        <v>436</v>
      </c>
      <c r="AI4956" s="7" t="s">
        <v>106</v>
      </c>
      <c r="AJ4956" s="7" t="s">
        <v>436</v>
      </c>
      <c r="AK4956" s="7" t="s">
        <v>537</v>
      </c>
      <c r="AP4956" s="7" t="s">
        <v>1261</v>
      </c>
      <c r="AQ4956" s="7"/>
    </row>
    <row r="4957" spans="1:43" ht="15.75" customHeight="1">
      <c r="A4957" s="19">
        <v>40825</v>
      </c>
      <c r="B4957" s="23" t="s">
        <v>1902</v>
      </c>
      <c r="C4957" s="24" t="s">
        <v>1905</v>
      </c>
      <c r="D4957" s="24" t="s">
        <v>1888</v>
      </c>
      <c r="E4957" s="15" t="s">
        <v>311</v>
      </c>
      <c r="F4957" s="15" t="s">
        <v>13</v>
      </c>
      <c r="G4957" s="15" t="s">
        <v>13</v>
      </c>
      <c r="H4957" s="15" t="s">
        <v>15</v>
      </c>
      <c r="I4957" s="15">
        <v>1947</v>
      </c>
      <c r="J4957" s="15" t="s">
        <v>315</v>
      </c>
      <c r="K4957" s="16">
        <v>82.6</v>
      </c>
      <c r="L4957" s="15" t="s">
        <v>16</v>
      </c>
      <c r="M4957" s="16">
        <v>7</v>
      </c>
      <c r="N4957" s="16">
        <v>7.9</v>
      </c>
      <c r="O4957" s="16"/>
      <c r="P4957" s="16"/>
      <c r="Q4957" s="16"/>
      <c r="R4957" s="16"/>
      <c r="S4957" s="16"/>
      <c r="T4957" s="16"/>
      <c r="U4957" s="16"/>
      <c r="V4957" s="10">
        <f>SQRT((N4957*N4957)+(O4957*O4957)+((P4957*P4957)+(Q4957*Q4957)+(R4957*R4957)+(S4957*S4957)+(T4957*T4957)+(U4957*U4957)))</f>
        <v>7.9</v>
      </c>
      <c r="W4957" s="15">
        <v>9999</v>
      </c>
      <c r="X4957" s="15"/>
      <c r="Y4957" s="15"/>
      <c r="Z4957" s="15"/>
      <c r="AA4957" s="15"/>
      <c r="AB4957" s="15"/>
      <c r="AC4957" s="15"/>
      <c r="AD4957" s="15"/>
      <c r="AE4957" s="15">
        <v>2</v>
      </c>
      <c r="AF4957" s="15"/>
      <c r="AG4957" s="15" t="s">
        <v>119</v>
      </c>
      <c r="AH4957" s="15" t="s">
        <v>436</v>
      </c>
      <c r="AI4957" s="15" t="s">
        <v>436</v>
      </c>
      <c r="AJ4957" s="15" t="s">
        <v>436</v>
      </c>
      <c r="AK4957" s="15"/>
      <c r="AL4957" s="15"/>
      <c r="AM4957" s="15"/>
      <c r="AN4957" s="15"/>
      <c r="AO4957" s="15"/>
      <c r="AP4957" s="15" t="s">
        <v>903</v>
      </c>
      <c r="AQ4957" s="7"/>
    </row>
    <row r="4958" spans="1:43" ht="15.75" customHeight="1">
      <c r="A4958" s="17">
        <v>41544</v>
      </c>
      <c r="B4958" s="22" t="s">
        <v>2048</v>
      </c>
      <c r="C4958" s="22" t="s">
        <v>1905</v>
      </c>
      <c r="D4958" s="22" t="s">
        <v>1888</v>
      </c>
      <c r="E4958" s="7" t="s">
        <v>311</v>
      </c>
      <c r="F4958" s="7" t="s">
        <v>13</v>
      </c>
      <c r="G4958" s="7" t="s">
        <v>13</v>
      </c>
      <c r="H4958" s="7" t="s">
        <v>15</v>
      </c>
      <c r="I4958" s="7">
        <v>1947</v>
      </c>
      <c r="J4958" s="7" t="s">
        <v>315</v>
      </c>
      <c r="K4958" s="10">
        <v>82.6</v>
      </c>
      <c r="L4958" s="7" t="s">
        <v>16</v>
      </c>
      <c r="M4958" s="10">
        <v>7</v>
      </c>
      <c r="N4958" s="10">
        <v>9.1</v>
      </c>
      <c r="V4958" s="7">
        <f>SQRT((N4958*N4958)+(O4958*O4958)+((P4958*P4958)+(Q4958*Q4958)+(R4958*R4958)+(S4958*S4958)+(T4958*T4958)+(U4958*U4958)))</f>
        <v>9.1</v>
      </c>
      <c r="W4958" s="7">
        <v>9999</v>
      </c>
      <c r="AE4958" s="7">
        <v>5</v>
      </c>
      <c r="AG4958" s="7" t="s">
        <v>119</v>
      </c>
      <c r="AH4958" s="7" t="s">
        <v>436</v>
      </c>
      <c r="AI4958" s="7" t="s">
        <v>436</v>
      </c>
      <c r="AJ4958" s="7" t="s">
        <v>436</v>
      </c>
      <c r="AP4958" s="7" t="s">
        <v>903</v>
      </c>
      <c r="AQ4958" s="7"/>
    </row>
    <row r="4959" spans="1:43" ht="15.75" customHeight="1">
      <c r="A4959" s="17">
        <v>41995</v>
      </c>
      <c r="B4959" s="22">
        <v>2014</v>
      </c>
      <c r="C4959" s="22" t="s">
        <v>1905</v>
      </c>
      <c r="D4959" s="22" t="s">
        <v>1888</v>
      </c>
      <c r="E4959" s="7" t="s">
        <v>311</v>
      </c>
      <c r="F4959" s="7" t="s">
        <v>13</v>
      </c>
      <c r="G4959" s="7" t="s">
        <v>2326</v>
      </c>
      <c r="H4959" s="7" t="s">
        <v>15</v>
      </c>
      <c r="I4959" s="7">
        <v>1947</v>
      </c>
      <c r="J4959" s="7" t="s">
        <v>315</v>
      </c>
      <c r="K4959" s="10">
        <v>82.6</v>
      </c>
      <c r="L4959" s="7" t="s">
        <v>16</v>
      </c>
      <c r="M4959" s="10">
        <v>7</v>
      </c>
      <c r="N4959" s="10">
        <v>9.5</v>
      </c>
      <c r="V4959" s="7">
        <v>9.5</v>
      </c>
      <c r="W4959" s="7">
        <v>9999</v>
      </c>
      <c r="AE4959" s="7">
        <v>5</v>
      </c>
      <c r="AG4959" s="7" t="s">
        <v>119</v>
      </c>
      <c r="AH4959" s="7" t="s">
        <v>436</v>
      </c>
      <c r="AI4959" s="7" t="s">
        <v>436</v>
      </c>
      <c r="AJ4959" s="7" t="s">
        <v>436</v>
      </c>
      <c r="AK4959" s="7" t="s">
        <v>436</v>
      </c>
      <c r="AM4959" s="7" t="s">
        <v>318</v>
      </c>
      <c r="AP4959" s="7" t="s">
        <v>2411</v>
      </c>
      <c r="AQ4959" s="7"/>
    </row>
    <row r="4960" spans="1:43" ht="15.75" customHeight="1">
      <c r="A4960" s="17">
        <v>37554</v>
      </c>
      <c r="B4960" s="24">
        <v>2002</v>
      </c>
      <c r="C4960" s="24" t="s">
        <v>1905</v>
      </c>
      <c r="D4960" s="24" t="s">
        <v>1888</v>
      </c>
      <c r="E4960" s="7" t="s">
        <v>311</v>
      </c>
      <c r="F4960" s="7" t="s">
        <v>13</v>
      </c>
      <c r="G4960" s="7" t="s">
        <v>228</v>
      </c>
      <c r="H4960" s="7" t="s">
        <v>15</v>
      </c>
      <c r="I4960" s="7">
        <v>1948</v>
      </c>
      <c r="J4960" s="7" t="s">
        <v>119</v>
      </c>
      <c r="K4960" s="10">
        <v>82.5</v>
      </c>
      <c r="L4960" s="7" t="s">
        <v>16</v>
      </c>
      <c r="M4960" s="10">
        <v>9.4</v>
      </c>
      <c r="N4960" s="10">
        <v>1.4</v>
      </c>
      <c r="O4960" s="7"/>
      <c r="V4960" s="10">
        <f t="shared" ref="V4960:V4966" si="233">SQRT((N4960*N4960)+(O4960*O4960)+((P4960*P4960)+(Q4960*Q4960)+(R4960*R4960)+(S4960*S4960)+(T4960*T4960)+(U4960*U4960)))</f>
        <v>1.4</v>
      </c>
      <c r="W4960" s="7">
        <v>210</v>
      </c>
      <c r="AC4960" s="9">
        <v>10</v>
      </c>
      <c r="AD4960" s="9"/>
      <c r="AE4960" s="7">
        <v>0</v>
      </c>
      <c r="AG4960" s="7" t="s">
        <v>119</v>
      </c>
      <c r="AH4960" s="7" t="s">
        <v>436</v>
      </c>
      <c r="AI4960" s="7" t="s">
        <v>436</v>
      </c>
      <c r="AJ4960" s="7" t="s">
        <v>436</v>
      </c>
      <c r="AQ4960" s="7"/>
    </row>
    <row r="4961" spans="1:43" ht="15.75" customHeight="1">
      <c r="A4961" s="17">
        <v>37932</v>
      </c>
      <c r="B4961" s="24" t="s">
        <v>1894</v>
      </c>
      <c r="C4961" s="24" t="s">
        <v>1905</v>
      </c>
      <c r="D4961" s="24" t="s">
        <v>1888</v>
      </c>
      <c r="E4961" s="7" t="s">
        <v>311</v>
      </c>
      <c r="F4961" s="7" t="s">
        <v>13</v>
      </c>
      <c r="G4961" s="7" t="s">
        <v>316</v>
      </c>
      <c r="H4961" s="7" t="s">
        <v>15</v>
      </c>
      <c r="I4961" s="7">
        <v>1948</v>
      </c>
      <c r="J4961" s="7" t="s">
        <v>315</v>
      </c>
      <c r="K4961" s="10">
        <v>82.5</v>
      </c>
      <c r="L4961" s="7" t="s">
        <v>16</v>
      </c>
      <c r="M4961" s="10">
        <v>9.4</v>
      </c>
      <c r="N4961" s="10">
        <v>1.7</v>
      </c>
      <c r="O4961" s="7"/>
      <c r="V4961" s="10">
        <f t="shared" si="233"/>
        <v>1.7</v>
      </c>
      <c r="W4961" s="7">
        <v>252</v>
      </c>
      <c r="AC4961" s="7">
        <v>7</v>
      </c>
      <c r="AG4961" s="7" t="s">
        <v>119</v>
      </c>
      <c r="AH4961" s="7" t="s">
        <v>436</v>
      </c>
      <c r="AI4961" s="7" t="s">
        <v>436</v>
      </c>
      <c r="AJ4961" s="7" t="s">
        <v>436</v>
      </c>
      <c r="AQ4961" s="7"/>
    </row>
    <row r="4962" spans="1:43" ht="15.75" customHeight="1">
      <c r="A4962" s="17">
        <v>38382</v>
      </c>
      <c r="B4962" s="22" t="s">
        <v>1896</v>
      </c>
      <c r="C4962" s="24" t="s">
        <v>1905</v>
      </c>
      <c r="D4962" s="24" t="s">
        <v>1888</v>
      </c>
      <c r="E4962" s="7" t="s">
        <v>311</v>
      </c>
      <c r="F4962" s="7" t="s">
        <v>13</v>
      </c>
      <c r="G4962" s="7" t="s">
        <v>912</v>
      </c>
      <c r="H4962" s="7" t="s">
        <v>15</v>
      </c>
      <c r="I4962" s="7">
        <v>1948</v>
      </c>
      <c r="J4962" s="7" t="s">
        <v>315</v>
      </c>
      <c r="K4962" s="10">
        <v>82.5</v>
      </c>
      <c r="L4962" s="7" t="s">
        <v>16</v>
      </c>
      <c r="M4962" s="10">
        <v>9.4</v>
      </c>
      <c r="N4962" s="10">
        <v>2.2000000000000002</v>
      </c>
      <c r="O4962" s="7"/>
      <c r="V4962" s="10">
        <f t="shared" si="233"/>
        <v>2.2000000000000002</v>
      </c>
      <c r="W4962" s="7">
        <v>284</v>
      </c>
      <c r="AC4962" s="7">
        <v>8</v>
      </c>
      <c r="AG4962" s="7" t="s">
        <v>119</v>
      </c>
      <c r="AH4962" s="7" t="s">
        <v>436</v>
      </c>
      <c r="AI4962" s="7" t="s">
        <v>436</v>
      </c>
      <c r="AJ4962" s="7" t="s">
        <v>436</v>
      </c>
      <c r="AP4962" s="7" t="s">
        <v>937</v>
      </c>
      <c r="AQ4962" s="7"/>
    </row>
    <row r="4963" spans="1:43" ht="15.75" customHeight="1">
      <c r="A4963" s="17">
        <v>39488</v>
      </c>
      <c r="B4963" s="22" t="s">
        <v>1899</v>
      </c>
      <c r="C4963" s="24" t="s">
        <v>1905</v>
      </c>
      <c r="D4963" s="24" t="s">
        <v>1888</v>
      </c>
      <c r="E4963" s="7" t="s">
        <v>311</v>
      </c>
      <c r="F4963" s="7" t="s">
        <v>13</v>
      </c>
      <c r="G4963" s="7" t="s">
        <v>576</v>
      </c>
      <c r="H4963" s="7" t="s">
        <v>15</v>
      </c>
      <c r="I4963" s="7">
        <v>1948</v>
      </c>
      <c r="J4963" s="7" t="s">
        <v>315</v>
      </c>
      <c r="K4963" s="10">
        <v>82.5</v>
      </c>
      <c r="L4963" s="7" t="s">
        <v>16</v>
      </c>
      <c r="M4963" s="10">
        <v>9.4</v>
      </c>
      <c r="N4963" s="10">
        <v>4.3</v>
      </c>
      <c r="P4963" s="10"/>
      <c r="Q4963" s="10"/>
      <c r="R4963" s="10"/>
      <c r="S4963" s="10"/>
      <c r="V4963" s="10">
        <f t="shared" si="233"/>
        <v>4.3</v>
      </c>
      <c r="W4963" s="8">
        <v>9999</v>
      </c>
      <c r="AG4963" s="7" t="s">
        <v>119</v>
      </c>
      <c r="AH4963" s="7" t="s">
        <v>436</v>
      </c>
      <c r="AI4963" s="7" t="s">
        <v>106</v>
      </c>
      <c r="AJ4963" s="7" t="s">
        <v>436</v>
      </c>
      <c r="AK4963" s="7" t="s">
        <v>317</v>
      </c>
      <c r="AP4963" s="7" t="s">
        <v>670</v>
      </c>
      <c r="AQ4963" s="7"/>
    </row>
    <row r="4964" spans="1:43" ht="15.75" customHeight="1">
      <c r="A4964" s="17">
        <v>40436</v>
      </c>
      <c r="B4964" s="22" t="s">
        <v>1901</v>
      </c>
      <c r="C4964" s="24" t="s">
        <v>1905</v>
      </c>
      <c r="D4964" s="24" t="s">
        <v>1888</v>
      </c>
      <c r="E4964" s="7" t="s">
        <v>311</v>
      </c>
      <c r="F4964" s="7" t="s">
        <v>13</v>
      </c>
      <c r="G4964" s="7" t="s">
        <v>1158</v>
      </c>
      <c r="H4964" s="7" t="s">
        <v>15</v>
      </c>
      <c r="I4964" s="7">
        <v>1948</v>
      </c>
      <c r="J4964" s="7" t="s">
        <v>315</v>
      </c>
      <c r="K4964" s="10">
        <v>82.5</v>
      </c>
      <c r="L4964" s="7" t="s">
        <v>16</v>
      </c>
      <c r="M4964" s="10">
        <v>9.4</v>
      </c>
      <c r="N4964" s="10">
        <v>6.2</v>
      </c>
      <c r="O4964" s="7"/>
      <c r="V4964" s="10">
        <f t="shared" si="233"/>
        <v>6.2</v>
      </c>
      <c r="W4964" s="7">
        <v>9999</v>
      </c>
      <c r="AE4964" s="7">
        <f>AE9357</f>
        <v>5</v>
      </c>
      <c r="AG4964" s="7" t="s">
        <v>119</v>
      </c>
      <c r="AH4964" s="7" t="s">
        <v>436</v>
      </c>
      <c r="AI4964" s="7" t="s">
        <v>106</v>
      </c>
      <c r="AJ4964" s="7" t="s">
        <v>436</v>
      </c>
      <c r="AK4964" s="7" t="s">
        <v>537</v>
      </c>
      <c r="AP4964" s="7" t="s">
        <v>1260</v>
      </c>
      <c r="AQ4964" s="7"/>
    </row>
    <row r="4965" spans="1:43" ht="15.75" customHeight="1">
      <c r="A4965" s="19">
        <v>40825</v>
      </c>
      <c r="B4965" s="23" t="s">
        <v>1902</v>
      </c>
      <c r="C4965" s="24" t="s">
        <v>1905</v>
      </c>
      <c r="D4965" s="24" t="s">
        <v>1888</v>
      </c>
      <c r="E4965" s="15" t="s">
        <v>311</v>
      </c>
      <c r="F4965" s="15" t="s">
        <v>13</v>
      </c>
      <c r="G4965" s="15" t="s">
        <v>13</v>
      </c>
      <c r="H4965" s="15" t="s">
        <v>15</v>
      </c>
      <c r="I4965" s="15">
        <v>1948</v>
      </c>
      <c r="J4965" s="15" t="s">
        <v>315</v>
      </c>
      <c r="K4965" s="16">
        <v>82.5</v>
      </c>
      <c r="L4965" s="15" t="s">
        <v>16</v>
      </c>
      <c r="M4965" s="16">
        <v>9.4</v>
      </c>
      <c r="N4965" s="16">
        <v>6.7</v>
      </c>
      <c r="O4965" s="16"/>
      <c r="P4965" s="16"/>
      <c r="Q4965" s="16"/>
      <c r="R4965" s="16"/>
      <c r="S4965" s="16"/>
      <c r="T4965" s="16"/>
      <c r="U4965" s="16"/>
      <c r="V4965" s="10">
        <f t="shared" si="233"/>
        <v>6.7</v>
      </c>
      <c r="W4965" s="15">
        <v>9999</v>
      </c>
      <c r="X4965" s="15"/>
      <c r="Y4965" s="15"/>
      <c r="Z4965" s="15"/>
      <c r="AA4965" s="15"/>
      <c r="AB4965" s="15"/>
      <c r="AC4965" s="15"/>
      <c r="AD4965" s="15"/>
      <c r="AE4965" s="15">
        <v>0</v>
      </c>
      <c r="AF4965" s="15"/>
      <c r="AG4965" s="15" t="s">
        <v>119</v>
      </c>
      <c r="AH4965" s="15" t="s">
        <v>436</v>
      </c>
      <c r="AI4965" s="15" t="s">
        <v>436</v>
      </c>
      <c r="AJ4965" s="15" t="s">
        <v>436</v>
      </c>
      <c r="AK4965" s="15"/>
      <c r="AL4965" s="15"/>
      <c r="AM4965" s="15"/>
      <c r="AN4965" s="15"/>
      <c r="AO4965" s="15"/>
      <c r="AP4965" s="15" t="s">
        <v>903</v>
      </c>
      <c r="AQ4965" s="7"/>
    </row>
    <row r="4966" spans="1:43" ht="15.75" customHeight="1">
      <c r="A4966" s="17">
        <v>41544</v>
      </c>
      <c r="B4966" s="22" t="s">
        <v>2048</v>
      </c>
      <c r="C4966" s="22" t="s">
        <v>1905</v>
      </c>
      <c r="D4966" s="22" t="s">
        <v>1888</v>
      </c>
      <c r="E4966" s="7" t="s">
        <v>311</v>
      </c>
      <c r="F4966" s="7" t="s">
        <v>13</v>
      </c>
      <c r="G4966" s="7" t="s">
        <v>13</v>
      </c>
      <c r="H4966" s="7" t="s">
        <v>15</v>
      </c>
      <c r="I4966" s="7">
        <v>1948</v>
      </c>
      <c r="J4966" s="7" t="s">
        <v>315</v>
      </c>
      <c r="K4966" s="10">
        <v>82.5</v>
      </c>
      <c r="L4966" s="7" t="s">
        <v>16</v>
      </c>
      <c r="M4966" s="10">
        <v>9.4</v>
      </c>
      <c r="N4966" s="10">
        <v>7.2</v>
      </c>
      <c r="V4966" s="7">
        <f t="shared" si="233"/>
        <v>7.2</v>
      </c>
      <c r="W4966" s="7">
        <v>9999</v>
      </c>
      <c r="AE4966" s="7">
        <v>2</v>
      </c>
      <c r="AG4966" s="7" t="s">
        <v>119</v>
      </c>
      <c r="AH4966" s="7" t="s">
        <v>436</v>
      </c>
      <c r="AI4966" s="7" t="s">
        <v>436</v>
      </c>
      <c r="AJ4966" s="7" t="s">
        <v>436</v>
      </c>
      <c r="AP4966" s="7" t="s">
        <v>903</v>
      </c>
      <c r="AQ4966" s="7"/>
    </row>
    <row r="4967" spans="1:43" ht="15.75" customHeight="1">
      <c r="A4967" s="17">
        <v>41995</v>
      </c>
      <c r="B4967" s="22">
        <v>2014</v>
      </c>
      <c r="C4967" s="22" t="s">
        <v>1905</v>
      </c>
      <c r="D4967" s="22" t="s">
        <v>1888</v>
      </c>
      <c r="E4967" s="7" t="s">
        <v>311</v>
      </c>
      <c r="F4967" s="7" t="s">
        <v>13</v>
      </c>
      <c r="G4967" s="7" t="s">
        <v>2326</v>
      </c>
      <c r="H4967" s="7" t="s">
        <v>15</v>
      </c>
      <c r="I4967" s="7">
        <v>1948</v>
      </c>
      <c r="J4967" s="7" t="s">
        <v>315</v>
      </c>
      <c r="K4967" s="10">
        <v>82.5</v>
      </c>
      <c r="L4967" s="7" t="s">
        <v>16</v>
      </c>
      <c r="M4967" s="10">
        <v>9.4</v>
      </c>
      <c r="N4967" s="10">
        <v>7.5</v>
      </c>
      <c r="V4967" s="7">
        <v>7.5</v>
      </c>
      <c r="W4967" s="7">
        <v>9999</v>
      </c>
      <c r="AE4967" s="7">
        <v>0</v>
      </c>
      <c r="AG4967" s="7" t="s">
        <v>119</v>
      </c>
      <c r="AH4967" s="7" t="s">
        <v>436</v>
      </c>
      <c r="AI4967" s="7" t="s">
        <v>436</v>
      </c>
      <c r="AJ4967" s="7" t="s">
        <v>436</v>
      </c>
      <c r="AK4967" s="7" t="s">
        <v>436</v>
      </c>
      <c r="AP4967" s="7" t="s">
        <v>903</v>
      </c>
      <c r="AQ4967" s="7"/>
    </row>
    <row r="4968" spans="1:43" ht="15.75" customHeight="1">
      <c r="A4968" s="17">
        <v>37554</v>
      </c>
      <c r="B4968" s="24">
        <v>2002</v>
      </c>
      <c r="C4968" s="24" t="s">
        <v>1905</v>
      </c>
      <c r="D4968" s="24" t="s">
        <v>1899</v>
      </c>
      <c r="E4968" s="7" t="s">
        <v>311</v>
      </c>
      <c r="F4968" s="7" t="s">
        <v>13</v>
      </c>
      <c r="G4968" s="7" t="s">
        <v>228</v>
      </c>
      <c r="H4968" s="7" t="s">
        <v>15</v>
      </c>
      <c r="I4968" s="7">
        <v>1949</v>
      </c>
      <c r="J4968" s="7" t="s">
        <v>119</v>
      </c>
      <c r="K4968" s="10">
        <v>82.4</v>
      </c>
      <c r="L4968" s="7" t="s">
        <v>16</v>
      </c>
      <c r="M4968" s="10">
        <v>9.4</v>
      </c>
      <c r="N4968" s="10">
        <v>1.4</v>
      </c>
      <c r="O4968" s="7"/>
      <c r="V4968" s="10">
        <f>SQRT((N4968*N4968)+(O4968*O4968)+((P4968*P4968)+(Q4968*Q4968)+(R4968*R4968)+(S4968*S4968)+(T4968*T4968)+(U4968*U4968)))</f>
        <v>1.4</v>
      </c>
      <c r="W4968" s="7">
        <v>178</v>
      </c>
      <c r="AB4968" s="7" t="s">
        <v>21</v>
      </c>
      <c r="AC4968" s="9">
        <v>8</v>
      </c>
      <c r="AD4968" s="9"/>
      <c r="AE4968" s="7">
        <v>0</v>
      </c>
      <c r="AG4968" s="7" t="s">
        <v>119</v>
      </c>
      <c r="AH4968" s="7" t="s">
        <v>436</v>
      </c>
      <c r="AI4968" s="7" t="s">
        <v>436</v>
      </c>
      <c r="AJ4968" s="7" t="s">
        <v>436</v>
      </c>
      <c r="AQ4968" s="7"/>
    </row>
    <row r="4969" spans="1:43" ht="15.75" customHeight="1">
      <c r="A4969" s="17">
        <v>37932</v>
      </c>
      <c r="B4969" s="24" t="s">
        <v>1894</v>
      </c>
      <c r="C4969" s="24" t="s">
        <v>1905</v>
      </c>
      <c r="D4969" s="24" t="s">
        <v>1899</v>
      </c>
      <c r="E4969" s="7" t="s">
        <v>311</v>
      </c>
      <c r="F4969" s="7" t="s">
        <v>13</v>
      </c>
      <c r="G4969" s="7" t="s">
        <v>316</v>
      </c>
      <c r="H4969" s="7" t="s">
        <v>15</v>
      </c>
      <c r="I4969" s="7">
        <v>1949</v>
      </c>
      <c r="J4969" s="7" t="s">
        <v>315</v>
      </c>
      <c r="K4969" s="10">
        <v>82.4</v>
      </c>
      <c r="L4969" s="7" t="s">
        <v>16</v>
      </c>
      <c r="M4969" s="10">
        <v>9.4</v>
      </c>
      <c r="N4969" s="10">
        <v>1.5</v>
      </c>
      <c r="O4969" s="7"/>
      <c r="V4969" s="10">
        <f>SQRT((N4969*N4969)+(O4969*O4969)+((P4969*P4969)+(Q4969*Q4969)+(R4969*R4969)+(S4969*S4969)+(T4969*T4969)+(U4969*U4969)))</f>
        <v>1.5</v>
      </c>
      <c r="W4969" s="7">
        <v>185</v>
      </c>
      <c r="AC4969" s="7">
        <v>9</v>
      </c>
      <c r="AG4969" s="7" t="s">
        <v>119</v>
      </c>
      <c r="AH4969" s="7" t="s">
        <v>436</v>
      </c>
      <c r="AI4969" s="7" t="s">
        <v>436</v>
      </c>
      <c r="AJ4969" s="7" t="s">
        <v>436</v>
      </c>
      <c r="AK4969" s="7" t="s">
        <v>318</v>
      </c>
      <c r="AQ4969" s="7"/>
    </row>
    <row r="4970" spans="1:43" ht="15.75" customHeight="1">
      <c r="A4970" s="17">
        <v>38382</v>
      </c>
      <c r="B4970" s="22" t="s">
        <v>1896</v>
      </c>
      <c r="C4970" s="24" t="s">
        <v>1905</v>
      </c>
      <c r="D4970" s="24" t="s">
        <v>1899</v>
      </c>
      <c r="E4970" s="7" t="s">
        <v>311</v>
      </c>
      <c r="F4970" s="7" t="s">
        <v>13</v>
      </c>
      <c r="G4970" s="7" t="s">
        <v>912</v>
      </c>
      <c r="H4970" s="7" t="s">
        <v>15</v>
      </c>
      <c r="I4970" s="7">
        <v>1949</v>
      </c>
      <c r="J4970" s="7" t="s">
        <v>315</v>
      </c>
      <c r="K4970" s="10">
        <v>82.4</v>
      </c>
      <c r="L4970" s="7" t="s">
        <v>16</v>
      </c>
      <c r="M4970" s="10">
        <v>9.4</v>
      </c>
      <c r="N4970" s="10">
        <v>1.6</v>
      </c>
      <c r="O4970" s="7"/>
      <c r="V4970" s="10">
        <f>SQRT((N4970*N4970)+(O4970*O4970)+((P4970*P4970)+(Q4970*Q4970)+(R4970*R4970)+(S4970*S4970)+(T4970*T4970)+(U4970*U4970)))</f>
        <v>1.6</v>
      </c>
      <c r="W4970" s="7">
        <v>167</v>
      </c>
      <c r="AF4970" s="7" t="s">
        <v>18</v>
      </c>
      <c r="AG4970" s="7" t="s">
        <v>119</v>
      </c>
      <c r="AH4970" s="7" t="s">
        <v>436</v>
      </c>
      <c r="AI4970" s="7" t="s">
        <v>436</v>
      </c>
      <c r="AJ4970" s="7" t="s">
        <v>436</v>
      </c>
      <c r="AQ4970" s="7"/>
    </row>
    <row r="4971" spans="1:43" ht="15.75" customHeight="1">
      <c r="A4971" s="17">
        <v>39488</v>
      </c>
      <c r="B4971" s="22" t="s">
        <v>1899</v>
      </c>
      <c r="C4971" s="24" t="s">
        <v>1905</v>
      </c>
      <c r="D4971" s="24" t="s">
        <v>1899</v>
      </c>
      <c r="E4971" s="7" t="s">
        <v>311</v>
      </c>
      <c r="F4971" s="7" t="s">
        <v>13</v>
      </c>
      <c r="G4971" s="7" t="s">
        <v>576</v>
      </c>
      <c r="H4971" s="7" t="s">
        <v>15</v>
      </c>
      <c r="I4971" s="7">
        <v>1949</v>
      </c>
      <c r="J4971" s="7" t="s">
        <v>515</v>
      </c>
      <c r="K4971" s="10">
        <v>82.4</v>
      </c>
      <c r="L4971" s="7" t="s">
        <v>16</v>
      </c>
      <c r="M4971" s="10">
        <v>9.4</v>
      </c>
      <c r="P4971" s="10"/>
      <c r="Q4971" s="10"/>
      <c r="R4971" s="10"/>
      <c r="S4971" s="10"/>
      <c r="V4971" s="10" t="s">
        <v>1888</v>
      </c>
      <c r="W4971" s="8"/>
      <c r="AF4971" s="7" t="s">
        <v>469</v>
      </c>
      <c r="AG4971" s="7" t="s">
        <v>318</v>
      </c>
      <c r="AH4971" s="7" t="s">
        <v>436</v>
      </c>
      <c r="AI4971" s="7" t="s">
        <v>436</v>
      </c>
      <c r="AJ4971" s="7" t="s">
        <v>436</v>
      </c>
      <c r="AQ4971" s="7"/>
    </row>
    <row r="4972" spans="1:43" ht="15.75" customHeight="1">
      <c r="A4972" s="17">
        <v>37554</v>
      </c>
      <c r="B4972" s="24">
        <v>2002</v>
      </c>
      <c r="C4972" s="24" t="s">
        <v>1905</v>
      </c>
      <c r="D4972" s="24" t="s">
        <v>1894</v>
      </c>
      <c r="E4972" s="7" t="s">
        <v>311</v>
      </c>
      <c r="F4972" s="7" t="s">
        <v>13</v>
      </c>
      <c r="G4972" s="7" t="s">
        <v>228</v>
      </c>
      <c r="H4972" s="7" t="s">
        <v>15</v>
      </c>
      <c r="I4972" s="7">
        <v>1950</v>
      </c>
      <c r="J4972" s="7" t="s">
        <v>119</v>
      </c>
      <c r="K4972" s="10">
        <v>82.7</v>
      </c>
      <c r="L4972" s="7" t="s">
        <v>16</v>
      </c>
      <c r="M4972" s="10">
        <v>8.6</v>
      </c>
      <c r="N4972" s="10">
        <v>2.2999999999999998</v>
      </c>
      <c r="O4972" s="7"/>
      <c r="V4972" s="10">
        <f>SQRT((N4972*N4972)+(O4972*O4972)+((P4972*P4972)+(Q4972*Q4972)+(R4972*R4972)+(S4972*S4972)+(T4972*T4972)+(U4972*U4972)))</f>
        <v>2.2999999999999998</v>
      </c>
      <c r="W4972" s="7">
        <v>286</v>
      </c>
      <c r="AC4972" s="9">
        <v>9</v>
      </c>
      <c r="AD4972" s="9"/>
      <c r="AE4972" s="7">
        <v>0</v>
      </c>
      <c r="AG4972" s="7" t="s">
        <v>119</v>
      </c>
      <c r="AH4972" s="7" t="s">
        <v>436</v>
      </c>
      <c r="AI4972" s="7" t="s">
        <v>436</v>
      </c>
      <c r="AJ4972" s="7" t="s">
        <v>436</v>
      </c>
      <c r="AQ4972" s="7"/>
    </row>
    <row r="4973" spans="1:43" ht="15.75" customHeight="1">
      <c r="A4973" s="17">
        <v>37932</v>
      </c>
      <c r="B4973" s="24" t="s">
        <v>1894</v>
      </c>
      <c r="C4973" s="24" t="s">
        <v>1905</v>
      </c>
      <c r="D4973" s="24" t="s">
        <v>1894</v>
      </c>
      <c r="E4973" s="7" t="s">
        <v>311</v>
      </c>
      <c r="F4973" s="7" t="s">
        <v>13</v>
      </c>
      <c r="G4973" s="7" t="s">
        <v>316</v>
      </c>
      <c r="H4973" s="7" t="s">
        <v>15</v>
      </c>
      <c r="I4973" s="7">
        <v>1950</v>
      </c>
      <c r="J4973" s="7" t="s">
        <v>315</v>
      </c>
      <c r="K4973" s="10">
        <v>82.7</v>
      </c>
      <c r="L4973" s="7" t="s">
        <v>16</v>
      </c>
      <c r="M4973" s="10">
        <v>8.6</v>
      </c>
      <c r="N4973" s="10">
        <v>2.2000000000000002</v>
      </c>
      <c r="O4973" s="7"/>
      <c r="V4973" s="10">
        <v>2.2000000000000002</v>
      </c>
      <c r="AF4973" s="7" t="s">
        <v>318</v>
      </c>
      <c r="AG4973" s="7" t="s">
        <v>318</v>
      </c>
      <c r="AH4973" s="7" t="s">
        <v>436</v>
      </c>
      <c r="AI4973" s="7" t="s">
        <v>436</v>
      </c>
      <c r="AJ4973" s="7" t="s">
        <v>436</v>
      </c>
      <c r="AP4973" s="7" t="s">
        <v>146</v>
      </c>
      <c r="AQ4973" s="7"/>
    </row>
    <row r="4974" spans="1:43" ht="15.75" customHeight="1">
      <c r="A4974" s="17">
        <v>38382</v>
      </c>
      <c r="B4974" s="22" t="s">
        <v>1896</v>
      </c>
      <c r="C4974" s="24" t="s">
        <v>1905</v>
      </c>
      <c r="D4974" s="24" t="s">
        <v>1894</v>
      </c>
      <c r="E4974" s="7" t="s">
        <v>311</v>
      </c>
      <c r="F4974" s="7" t="s">
        <v>13</v>
      </c>
      <c r="G4974" s="7" t="s">
        <v>912</v>
      </c>
      <c r="H4974" s="7" t="s">
        <v>15</v>
      </c>
      <c r="I4974" s="7">
        <v>1950</v>
      </c>
      <c r="J4974" s="7" t="s">
        <v>315</v>
      </c>
      <c r="K4974" s="10">
        <v>82.7</v>
      </c>
      <c r="L4974" s="7" t="s">
        <v>16</v>
      </c>
      <c r="M4974" s="10">
        <v>8.6</v>
      </c>
      <c r="N4974" s="10">
        <v>2.1</v>
      </c>
      <c r="O4974" s="7"/>
      <c r="V4974" s="10">
        <f>SQRT((N4974*N4974)+(O4974*O4974)+((P4974*P4974)+(Q4974*Q4974)+(R4974*R4974)+(S4974*S4974)+(T4974*T4974)+(U4974*U4974)))</f>
        <v>2.1</v>
      </c>
      <c r="W4974" s="7">
        <v>274</v>
      </c>
      <c r="AF4974" s="7" t="s">
        <v>18</v>
      </c>
      <c r="AG4974" s="7" t="s">
        <v>318</v>
      </c>
      <c r="AH4974" s="7" t="s">
        <v>436</v>
      </c>
      <c r="AI4974" s="7" t="s">
        <v>436</v>
      </c>
      <c r="AJ4974" s="7" t="s">
        <v>436</v>
      </c>
      <c r="AQ4974" s="7"/>
    </row>
    <row r="4975" spans="1:43" ht="15.75" customHeight="1">
      <c r="A4975" s="17">
        <v>39488</v>
      </c>
      <c r="B4975" s="22" t="s">
        <v>1899</v>
      </c>
      <c r="C4975" s="24" t="s">
        <v>1905</v>
      </c>
      <c r="D4975" s="24" t="s">
        <v>1894</v>
      </c>
      <c r="E4975" s="7" t="s">
        <v>311</v>
      </c>
      <c r="F4975" s="7" t="s">
        <v>13</v>
      </c>
      <c r="G4975" s="7" t="s">
        <v>576</v>
      </c>
      <c r="H4975" s="7" t="s">
        <v>15</v>
      </c>
      <c r="I4975" s="7">
        <v>1950</v>
      </c>
      <c r="J4975" s="7" t="s">
        <v>315</v>
      </c>
      <c r="K4975" s="10">
        <v>82.7</v>
      </c>
      <c r="L4975" s="7" t="s">
        <v>16</v>
      </c>
      <c r="M4975" s="10">
        <v>8.6</v>
      </c>
      <c r="P4975" s="10"/>
      <c r="Q4975" s="10"/>
      <c r="R4975" s="10"/>
      <c r="S4975" s="10"/>
      <c r="V4975" s="10" t="s">
        <v>1888</v>
      </c>
      <c r="W4975" s="8"/>
      <c r="AF4975" s="7" t="s">
        <v>18</v>
      </c>
      <c r="AG4975" s="7" t="s">
        <v>318</v>
      </c>
      <c r="AH4975" s="7" t="s">
        <v>436</v>
      </c>
      <c r="AI4975" s="7" t="s">
        <v>436</v>
      </c>
      <c r="AJ4975" s="7" t="s">
        <v>436</v>
      </c>
      <c r="AP4975" s="7" t="s">
        <v>650</v>
      </c>
      <c r="AQ4975" s="7"/>
    </row>
    <row r="4976" spans="1:43" ht="15.75" customHeight="1">
      <c r="A4976" s="17">
        <v>40436</v>
      </c>
      <c r="B4976" s="22" t="s">
        <v>1901</v>
      </c>
      <c r="C4976" s="24" t="s">
        <v>1905</v>
      </c>
      <c r="D4976" s="24" t="s">
        <v>1894</v>
      </c>
      <c r="E4976" s="7" t="s">
        <v>311</v>
      </c>
      <c r="F4976" s="7" t="s">
        <v>13</v>
      </c>
      <c r="G4976" s="7" t="s">
        <v>1158</v>
      </c>
      <c r="H4976" s="7" t="s">
        <v>15</v>
      </c>
      <c r="I4976" s="7">
        <v>1950</v>
      </c>
      <c r="J4976" s="7" t="s">
        <v>315</v>
      </c>
      <c r="K4976" s="10">
        <v>82.7</v>
      </c>
      <c r="L4976" s="7" t="s">
        <v>16</v>
      </c>
      <c r="M4976" s="10">
        <v>8.6</v>
      </c>
      <c r="O4976" s="7"/>
      <c r="V4976" s="10" t="s">
        <v>1888</v>
      </c>
      <c r="AF4976" s="7" t="s">
        <v>108</v>
      </c>
      <c r="AG4976" s="7" t="s">
        <v>318</v>
      </c>
      <c r="AH4976" s="7" t="s">
        <v>436</v>
      </c>
      <c r="AI4976" s="7" t="s">
        <v>436</v>
      </c>
      <c r="AJ4976" s="7" t="s">
        <v>436</v>
      </c>
      <c r="AP4976" s="7" t="s">
        <v>1262</v>
      </c>
      <c r="AQ4976" s="7"/>
    </row>
    <row r="4977" spans="1:43" ht="15.75" customHeight="1">
      <c r="A4977" s="19">
        <v>40825</v>
      </c>
      <c r="B4977" s="23" t="s">
        <v>1902</v>
      </c>
      <c r="C4977" s="24" t="s">
        <v>1905</v>
      </c>
      <c r="D4977" s="24" t="s">
        <v>1894</v>
      </c>
      <c r="E4977" s="15" t="s">
        <v>311</v>
      </c>
      <c r="F4977" s="15" t="s">
        <v>13</v>
      </c>
      <c r="G4977" s="15" t="s">
        <v>13</v>
      </c>
      <c r="H4977" s="15" t="s">
        <v>15</v>
      </c>
      <c r="I4977" s="15">
        <v>1950</v>
      </c>
      <c r="J4977" s="15" t="s">
        <v>320</v>
      </c>
      <c r="K4977" s="16">
        <v>82.7</v>
      </c>
      <c r="L4977" s="15" t="s">
        <v>16</v>
      </c>
      <c r="M4977" s="16">
        <v>8.6</v>
      </c>
      <c r="N4977" s="16"/>
      <c r="O4977" s="16"/>
      <c r="P4977" s="16"/>
      <c r="Q4977" s="16"/>
      <c r="R4977" s="16"/>
      <c r="S4977" s="16"/>
      <c r="T4977" s="16"/>
      <c r="U4977" s="16"/>
      <c r="V4977" s="10" t="s">
        <v>1888</v>
      </c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7" t="s">
        <v>318</v>
      </c>
      <c r="AH4977" s="15" t="s">
        <v>436</v>
      </c>
      <c r="AI4977" s="15" t="s">
        <v>436</v>
      </c>
      <c r="AJ4977" s="15" t="s">
        <v>436</v>
      </c>
      <c r="AK4977" s="15"/>
      <c r="AL4977" s="15"/>
      <c r="AM4977" s="15"/>
      <c r="AN4977" s="15"/>
      <c r="AO4977" s="15"/>
      <c r="AP4977" s="15"/>
      <c r="AQ4977" s="7"/>
    </row>
    <row r="4978" spans="1:43" ht="15.75" customHeight="1">
      <c r="A4978" s="17">
        <v>37554</v>
      </c>
      <c r="B4978" s="24">
        <v>2002</v>
      </c>
      <c r="C4978" s="24" t="s">
        <v>1905</v>
      </c>
      <c r="D4978" s="24" t="s">
        <v>1894</v>
      </c>
      <c r="E4978" s="7" t="s">
        <v>311</v>
      </c>
      <c r="F4978" s="7" t="s">
        <v>13</v>
      </c>
      <c r="G4978" s="7" t="s">
        <v>228</v>
      </c>
      <c r="H4978" s="7" t="s">
        <v>15</v>
      </c>
      <c r="I4978" s="7">
        <v>1951</v>
      </c>
      <c r="J4978" s="7" t="s">
        <v>119</v>
      </c>
      <c r="K4978" s="10">
        <v>82.7</v>
      </c>
      <c r="L4978" s="7" t="s">
        <v>16</v>
      </c>
      <c r="M4978" s="10">
        <v>8.9</v>
      </c>
      <c r="N4978" s="10">
        <v>1.7</v>
      </c>
      <c r="O4978" s="7"/>
      <c r="V4978" s="10">
        <f>SQRT((N4978*N4978)+(O4978*O4978)+((P4978*P4978)+(Q4978*Q4978)+(R4978*R4978)+(S4978*S4978)+(T4978*T4978)+(U4978*U4978)))</f>
        <v>1.7</v>
      </c>
      <c r="W4978" s="7">
        <v>243</v>
      </c>
      <c r="AC4978" s="9">
        <v>12</v>
      </c>
      <c r="AD4978" s="9"/>
      <c r="AE4978" s="7">
        <v>0</v>
      </c>
      <c r="AG4978" s="7" t="s">
        <v>119</v>
      </c>
      <c r="AH4978" s="7" t="s">
        <v>436</v>
      </c>
      <c r="AI4978" s="7" t="s">
        <v>436</v>
      </c>
      <c r="AJ4978" s="7" t="s">
        <v>436</v>
      </c>
      <c r="AK4978" s="7" t="s">
        <v>106</v>
      </c>
      <c r="AQ4978" s="7"/>
    </row>
    <row r="4979" spans="1:43" ht="15.75" customHeight="1">
      <c r="A4979" s="17">
        <v>37932</v>
      </c>
      <c r="B4979" s="24" t="s">
        <v>1894</v>
      </c>
      <c r="C4979" s="24" t="s">
        <v>1905</v>
      </c>
      <c r="D4979" s="24" t="s">
        <v>1894</v>
      </c>
      <c r="E4979" s="7" t="s">
        <v>311</v>
      </c>
      <c r="F4979" s="7" t="s">
        <v>13</v>
      </c>
      <c r="G4979" s="7" t="s">
        <v>316</v>
      </c>
      <c r="H4979" s="7" t="s">
        <v>15</v>
      </c>
      <c r="I4979" s="7">
        <v>1951</v>
      </c>
      <c r="J4979" s="7" t="s">
        <v>315</v>
      </c>
      <c r="K4979" s="10">
        <v>82.7</v>
      </c>
      <c r="L4979" s="7" t="s">
        <v>16</v>
      </c>
      <c r="M4979" s="10">
        <v>8.9</v>
      </c>
      <c r="O4979" s="7"/>
      <c r="V4979" s="10" t="s">
        <v>1888</v>
      </c>
      <c r="AF4979" s="7" t="s">
        <v>318</v>
      </c>
      <c r="AG4979" s="7" t="s">
        <v>318</v>
      </c>
      <c r="AH4979" s="7" t="s">
        <v>436</v>
      </c>
      <c r="AI4979" s="7" t="s">
        <v>436</v>
      </c>
      <c r="AJ4979" s="7" t="s">
        <v>436</v>
      </c>
      <c r="AP4979" s="7" t="s">
        <v>146</v>
      </c>
      <c r="AQ4979" s="7"/>
    </row>
    <row r="4980" spans="1:43" ht="15.75" customHeight="1">
      <c r="A4980" s="17">
        <v>38382</v>
      </c>
      <c r="B4980" s="22" t="s">
        <v>1896</v>
      </c>
      <c r="C4980" s="24" t="s">
        <v>1905</v>
      </c>
      <c r="D4980" s="24" t="s">
        <v>1894</v>
      </c>
      <c r="E4980" s="7" t="s">
        <v>311</v>
      </c>
      <c r="F4980" s="7" t="s">
        <v>13</v>
      </c>
      <c r="G4980" s="7" t="s">
        <v>912</v>
      </c>
      <c r="H4980" s="7" t="s">
        <v>15</v>
      </c>
      <c r="I4980" s="7">
        <v>1951</v>
      </c>
      <c r="J4980" s="7" t="s">
        <v>315</v>
      </c>
      <c r="K4980" s="10">
        <v>82.7</v>
      </c>
      <c r="L4980" s="7" t="s">
        <v>16</v>
      </c>
      <c r="M4980" s="10">
        <v>8.9</v>
      </c>
      <c r="O4980" s="7"/>
      <c r="V4980" s="10" t="s">
        <v>1888</v>
      </c>
      <c r="W4980" s="7">
        <v>9999</v>
      </c>
      <c r="AF4980" s="7" t="s">
        <v>22</v>
      </c>
      <c r="AG4980" s="7" t="s">
        <v>318</v>
      </c>
      <c r="AH4980" s="7" t="s">
        <v>436</v>
      </c>
      <c r="AI4980" s="7" t="s">
        <v>436</v>
      </c>
      <c r="AJ4980" s="7" t="s">
        <v>436</v>
      </c>
      <c r="AQ4980" s="7"/>
    </row>
    <row r="4981" spans="1:43" ht="15.75" customHeight="1">
      <c r="A4981" s="17">
        <v>39488</v>
      </c>
      <c r="B4981" s="22" t="s">
        <v>1899</v>
      </c>
      <c r="C4981" s="24" t="s">
        <v>1905</v>
      </c>
      <c r="D4981" s="24" t="s">
        <v>1894</v>
      </c>
      <c r="E4981" s="7" t="s">
        <v>311</v>
      </c>
      <c r="F4981" s="7" t="s">
        <v>13</v>
      </c>
      <c r="G4981" s="7" t="s">
        <v>576</v>
      </c>
      <c r="H4981" s="7" t="s">
        <v>15</v>
      </c>
      <c r="I4981" s="7">
        <v>1951</v>
      </c>
      <c r="J4981" s="7" t="s">
        <v>515</v>
      </c>
      <c r="K4981" s="10">
        <v>82.7</v>
      </c>
      <c r="L4981" s="7" t="s">
        <v>16</v>
      </c>
      <c r="M4981" s="10">
        <v>8.9</v>
      </c>
      <c r="P4981" s="10"/>
      <c r="Q4981" s="10"/>
      <c r="R4981" s="10"/>
      <c r="S4981" s="10"/>
      <c r="V4981" s="10" t="s">
        <v>1888</v>
      </c>
      <c r="W4981" s="8"/>
      <c r="AG4981" s="7" t="s">
        <v>318</v>
      </c>
      <c r="AH4981" s="7" t="s">
        <v>436</v>
      </c>
      <c r="AI4981" s="7" t="s">
        <v>436</v>
      </c>
      <c r="AJ4981" s="7" t="s">
        <v>436</v>
      </c>
      <c r="AQ4981" s="7"/>
    </row>
    <row r="4982" spans="1:43" ht="15.75" customHeight="1">
      <c r="A4982" s="19">
        <v>40825</v>
      </c>
      <c r="B4982" s="23" t="s">
        <v>1902</v>
      </c>
      <c r="C4982" s="24" t="s">
        <v>1905</v>
      </c>
      <c r="D4982" s="24" t="s">
        <v>1894</v>
      </c>
      <c r="E4982" s="15" t="s">
        <v>311</v>
      </c>
      <c r="F4982" s="15" t="s">
        <v>13</v>
      </c>
      <c r="G4982" s="15" t="s">
        <v>13</v>
      </c>
      <c r="H4982" s="15" t="s">
        <v>15</v>
      </c>
      <c r="I4982" s="15">
        <v>1951</v>
      </c>
      <c r="J4982" s="15" t="s">
        <v>515</v>
      </c>
      <c r="K4982" s="10">
        <v>82.7</v>
      </c>
      <c r="L4982" s="7" t="s">
        <v>16</v>
      </c>
      <c r="M4982" s="10">
        <v>8.9</v>
      </c>
      <c r="N4982" s="16"/>
      <c r="O4982" s="16"/>
      <c r="P4982" s="16"/>
      <c r="Q4982" s="16"/>
      <c r="R4982" s="16"/>
      <c r="S4982" s="16"/>
      <c r="T4982" s="16"/>
      <c r="U4982" s="16"/>
      <c r="V4982" s="10" t="s">
        <v>1888</v>
      </c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7" t="s">
        <v>318</v>
      </c>
      <c r="AH4982" s="15" t="s">
        <v>436</v>
      </c>
      <c r="AI4982" s="15" t="s">
        <v>436</v>
      </c>
      <c r="AJ4982" s="15" t="s">
        <v>436</v>
      </c>
      <c r="AK4982" s="15"/>
      <c r="AL4982" s="15"/>
      <c r="AM4982" s="15"/>
      <c r="AN4982" s="15"/>
      <c r="AO4982" s="15"/>
      <c r="AP4982" s="15" t="s">
        <v>1719</v>
      </c>
      <c r="AQ4982" s="7"/>
    </row>
    <row r="4983" spans="1:43" ht="15.75" customHeight="1">
      <c r="A4983" s="17">
        <v>37554</v>
      </c>
      <c r="B4983" s="24">
        <v>2002</v>
      </c>
      <c r="C4983" s="24" t="s">
        <v>1905</v>
      </c>
      <c r="D4983" s="24" t="s">
        <v>1888</v>
      </c>
      <c r="E4983" s="7" t="s">
        <v>311</v>
      </c>
      <c r="F4983" s="7" t="s">
        <v>13</v>
      </c>
      <c r="G4983" s="7" t="s">
        <v>228</v>
      </c>
      <c r="H4983" s="7" t="s">
        <v>15</v>
      </c>
      <c r="I4983" s="7">
        <v>1952</v>
      </c>
      <c r="J4983" s="7" t="s">
        <v>119</v>
      </c>
      <c r="K4983" s="10">
        <v>83</v>
      </c>
      <c r="L4983" s="7" t="s">
        <v>16</v>
      </c>
      <c r="M4983" s="10">
        <v>9</v>
      </c>
      <c r="N4983" s="10">
        <v>2.6</v>
      </c>
      <c r="O4983" s="7">
        <v>2.1</v>
      </c>
      <c r="V4983" s="10">
        <f t="shared" ref="V4983:V4989" si="234">SQRT((N4983*N4983)+(O4983*O4983)+((P4983*P4983)+(Q4983*Q4983)+(R4983*R4983)+(S4983*S4983)+(T4983*T4983)+(U4983*U4983)))</f>
        <v>3.3421549934136809</v>
      </c>
      <c r="W4983" s="7">
        <v>9999</v>
      </c>
      <c r="AC4983" s="9"/>
      <c r="AD4983" s="9"/>
      <c r="AE4983" s="7">
        <v>0</v>
      </c>
      <c r="AG4983" s="7" t="s">
        <v>119</v>
      </c>
      <c r="AH4983" s="7" t="s">
        <v>436</v>
      </c>
      <c r="AI4983" s="7" t="s">
        <v>436</v>
      </c>
      <c r="AJ4983" s="7" t="s">
        <v>436</v>
      </c>
      <c r="AQ4983" s="7"/>
    </row>
    <row r="4984" spans="1:43" ht="15.75" customHeight="1">
      <c r="A4984" s="17">
        <v>37932</v>
      </c>
      <c r="B4984" s="24" t="s">
        <v>1894</v>
      </c>
      <c r="C4984" s="24" t="s">
        <v>1905</v>
      </c>
      <c r="D4984" s="24" t="s">
        <v>1888</v>
      </c>
      <c r="E4984" s="7" t="s">
        <v>311</v>
      </c>
      <c r="F4984" s="7" t="s">
        <v>13</v>
      </c>
      <c r="G4984" s="7" t="s">
        <v>316</v>
      </c>
      <c r="H4984" s="7" t="s">
        <v>15</v>
      </c>
      <c r="I4984" s="7">
        <v>1952</v>
      </c>
      <c r="J4984" s="7" t="s">
        <v>315</v>
      </c>
      <c r="K4984" s="10">
        <v>83</v>
      </c>
      <c r="L4984" s="7" t="s">
        <v>16</v>
      </c>
      <c r="M4984" s="10">
        <v>9</v>
      </c>
      <c r="N4984" s="10">
        <v>3</v>
      </c>
      <c r="O4984" s="7">
        <v>2.6</v>
      </c>
      <c r="V4984" s="10">
        <f t="shared" si="234"/>
        <v>3.9698866482558417</v>
      </c>
      <c r="W4984" s="7">
        <v>9999</v>
      </c>
      <c r="AG4984" s="7" t="s">
        <v>119</v>
      </c>
      <c r="AH4984" s="7" t="s">
        <v>436</v>
      </c>
      <c r="AI4984" s="7" t="s">
        <v>106</v>
      </c>
      <c r="AJ4984" s="7" t="s">
        <v>436</v>
      </c>
      <c r="AQ4984" s="7"/>
    </row>
    <row r="4985" spans="1:43" ht="15.75" customHeight="1">
      <c r="A4985" s="17">
        <v>38382</v>
      </c>
      <c r="B4985" s="22" t="s">
        <v>1896</v>
      </c>
      <c r="C4985" s="24" t="s">
        <v>1905</v>
      </c>
      <c r="D4985" s="24" t="s">
        <v>1888</v>
      </c>
      <c r="E4985" s="7" t="s">
        <v>311</v>
      </c>
      <c r="F4985" s="7" t="s">
        <v>13</v>
      </c>
      <c r="G4985" s="7" t="s">
        <v>912</v>
      </c>
      <c r="H4985" s="7" t="s">
        <v>15</v>
      </c>
      <c r="I4985" s="7">
        <v>1952</v>
      </c>
      <c r="J4985" s="7" t="s">
        <v>315</v>
      </c>
      <c r="K4985" s="10">
        <v>83</v>
      </c>
      <c r="L4985" s="7" t="s">
        <v>16</v>
      </c>
      <c r="M4985" s="10">
        <v>9</v>
      </c>
      <c r="N4985" s="10">
        <v>3.2</v>
      </c>
      <c r="O4985" s="9">
        <v>3.1</v>
      </c>
      <c r="V4985" s="10">
        <f t="shared" si="234"/>
        <v>4.4553338819890929</v>
      </c>
      <c r="W4985" s="7">
        <v>466</v>
      </c>
      <c r="AG4985" s="7" t="s">
        <v>119</v>
      </c>
      <c r="AH4985" s="7" t="s">
        <v>436</v>
      </c>
      <c r="AI4985" s="7" t="s">
        <v>106</v>
      </c>
      <c r="AJ4985" s="7" t="s">
        <v>436</v>
      </c>
      <c r="AK4985" s="7" t="s">
        <v>318</v>
      </c>
      <c r="AP4985" s="7" t="s">
        <v>939</v>
      </c>
      <c r="AQ4985" s="7"/>
    </row>
    <row r="4986" spans="1:43" ht="15.75" customHeight="1">
      <c r="A4986" s="17">
        <v>39488</v>
      </c>
      <c r="B4986" s="22" t="s">
        <v>1899</v>
      </c>
      <c r="C4986" s="24" t="s">
        <v>1905</v>
      </c>
      <c r="D4986" s="24" t="s">
        <v>1888</v>
      </c>
      <c r="E4986" s="7" t="s">
        <v>311</v>
      </c>
      <c r="F4986" s="7" t="s">
        <v>13</v>
      </c>
      <c r="G4986" s="7" t="s">
        <v>576</v>
      </c>
      <c r="H4986" s="7" t="s">
        <v>15</v>
      </c>
      <c r="I4986" s="7">
        <v>1952</v>
      </c>
      <c r="J4986" s="7" t="s">
        <v>315</v>
      </c>
      <c r="K4986" s="10">
        <v>83</v>
      </c>
      <c r="L4986" s="7" t="s">
        <v>16</v>
      </c>
      <c r="M4986" s="10">
        <v>9</v>
      </c>
      <c r="N4986" s="10">
        <v>5.7</v>
      </c>
      <c r="O4986" s="10">
        <v>4</v>
      </c>
      <c r="P4986" s="10"/>
      <c r="Q4986" s="10"/>
      <c r="R4986" s="10"/>
      <c r="S4986" s="10"/>
      <c r="V4986" s="10">
        <f t="shared" si="234"/>
        <v>6.9634761434214738</v>
      </c>
      <c r="W4986" s="8"/>
      <c r="AG4986" s="7" t="s">
        <v>119</v>
      </c>
      <c r="AH4986" s="7" t="s">
        <v>436</v>
      </c>
      <c r="AI4986" s="7" t="s">
        <v>106</v>
      </c>
      <c r="AJ4986" s="7" t="s">
        <v>436</v>
      </c>
      <c r="AP4986" s="7" t="s">
        <v>674</v>
      </c>
      <c r="AQ4986" s="7"/>
    </row>
    <row r="4987" spans="1:43" ht="15.75" customHeight="1">
      <c r="A4987" s="17">
        <v>40436</v>
      </c>
      <c r="B4987" s="22" t="s">
        <v>1901</v>
      </c>
      <c r="C4987" s="24" t="s">
        <v>1905</v>
      </c>
      <c r="D4987" s="24" t="s">
        <v>1888</v>
      </c>
      <c r="E4987" s="7" t="s">
        <v>311</v>
      </c>
      <c r="F4987" s="7" t="s">
        <v>13</v>
      </c>
      <c r="G4987" s="7" t="s">
        <v>1158</v>
      </c>
      <c r="H4987" s="7" t="s">
        <v>15</v>
      </c>
      <c r="I4987" s="7">
        <v>1952</v>
      </c>
      <c r="J4987" s="7" t="s">
        <v>315</v>
      </c>
      <c r="K4987" s="10">
        <v>83</v>
      </c>
      <c r="L4987" s="7" t="s">
        <v>16</v>
      </c>
      <c r="M4987" s="10">
        <v>9</v>
      </c>
      <c r="N4987" s="10">
        <v>7</v>
      </c>
      <c r="O4987" s="7"/>
      <c r="V4987" s="10">
        <f t="shared" si="234"/>
        <v>7</v>
      </c>
      <c r="W4987" s="7">
        <v>9999</v>
      </c>
      <c r="AE4987" s="7">
        <v>0</v>
      </c>
      <c r="AG4987" s="7" t="s">
        <v>119</v>
      </c>
      <c r="AH4987" s="7" t="s">
        <v>436</v>
      </c>
      <c r="AI4987" s="7" t="s">
        <v>106</v>
      </c>
      <c r="AJ4987" s="7" t="s">
        <v>436</v>
      </c>
      <c r="AK4987" s="7" t="s">
        <v>106</v>
      </c>
      <c r="AP4987" s="7" t="s">
        <v>1264</v>
      </c>
      <c r="AQ4987" s="7"/>
    </row>
    <row r="4988" spans="1:43" ht="15.75" customHeight="1">
      <c r="A4988" s="19">
        <v>40825</v>
      </c>
      <c r="B4988" s="23" t="s">
        <v>1902</v>
      </c>
      <c r="C4988" s="24" t="s">
        <v>1905</v>
      </c>
      <c r="D4988" s="24" t="s">
        <v>1888</v>
      </c>
      <c r="E4988" s="15" t="s">
        <v>311</v>
      </c>
      <c r="F4988" s="15" t="s">
        <v>13</v>
      </c>
      <c r="G4988" s="15" t="s">
        <v>13</v>
      </c>
      <c r="H4988" s="15" t="s">
        <v>15</v>
      </c>
      <c r="I4988" s="15">
        <v>1952</v>
      </c>
      <c r="J4988" s="15" t="s">
        <v>315</v>
      </c>
      <c r="K4988" s="16">
        <v>83</v>
      </c>
      <c r="L4988" s="15" t="s">
        <v>16</v>
      </c>
      <c r="M4988" s="16">
        <v>9</v>
      </c>
      <c r="N4988" s="16">
        <v>9.1999999999999993</v>
      </c>
      <c r="O4988" s="16">
        <v>5.6</v>
      </c>
      <c r="P4988" s="16"/>
      <c r="Q4988" s="16"/>
      <c r="R4988" s="16"/>
      <c r="S4988" s="16"/>
      <c r="T4988" s="16"/>
      <c r="U4988" s="16"/>
      <c r="V4988" s="10">
        <f t="shared" si="234"/>
        <v>10.770329614269007</v>
      </c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 t="s">
        <v>119</v>
      </c>
      <c r="AH4988" s="15" t="s">
        <v>436</v>
      </c>
      <c r="AI4988" s="15" t="s">
        <v>436</v>
      </c>
      <c r="AJ4988" s="15" t="s">
        <v>436</v>
      </c>
      <c r="AK4988" s="15"/>
      <c r="AL4988" s="15"/>
      <c r="AM4988" s="15"/>
      <c r="AN4988" s="15"/>
      <c r="AO4988" s="15"/>
      <c r="AP4988" s="15" t="s">
        <v>1717</v>
      </c>
      <c r="AQ4988" s="7"/>
    </row>
    <row r="4989" spans="1:43" ht="15.75" customHeight="1">
      <c r="A4989" s="17">
        <v>41544</v>
      </c>
      <c r="B4989" s="22" t="s">
        <v>2048</v>
      </c>
      <c r="C4989" s="22" t="s">
        <v>1905</v>
      </c>
      <c r="D4989" s="22" t="s">
        <v>1888</v>
      </c>
      <c r="E4989" s="7" t="s">
        <v>311</v>
      </c>
      <c r="F4989" s="7" t="s">
        <v>13</v>
      </c>
      <c r="G4989" s="7" t="s">
        <v>13</v>
      </c>
      <c r="H4989" s="7" t="s">
        <v>15</v>
      </c>
      <c r="I4989" s="7">
        <v>1952</v>
      </c>
      <c r="J4989" s="7" t="s">
        <v>315</v>
      </c>
      <c r="K4989" s="10">
        <v>83</v>
      </c>
      <c r="L4989" s="7" t="s">
        <v>16</v>
      </c>
      <c r="M4989" s="10">
        <v>9</v>
      </c>
      <c r="N4989" s="10">
        <v>10.6</v>
      </c>
      <c r="V4989" s="7">
        <f t="shared" si="234"/>
        <v>10.6</v>
      </c>
      <c r="AE4989" s="7">
        <v>2</v>
      </c>
      <c r="AG4989" s="7" t="s">
        <v>119</v>
      </c>
      <c r="AH4989" s="7" t="s">
        <v>436</v>
      </c>
      <c r="AI4989" s="7" t="s">
        <v>436</v>
      </c>
      <c r="AJ4989" s="7" t="s">
        <v>436</v>
      </c>
      <c r="AP4989" s="7" t="s">
        <v>2185</v>
      </c>
      <c r="AQ4989" s="7"/>
    </row>
    <row r="4990" spans="1:43" ht="15.75" customHeight="1">
      <c r="A4990" s="17">
        <v>41995</v>
      </c>
      <c r="B4990" s="22">
        <v>2014</v>
      </c>
      <c r="C4990" s="22" t="s">
        <v>1905</v>
      </c>
      <c r="D4990" s="22" t="s">
        <v>1888</v>
      </c>
      <c r="E4990" s="7" t="s">
        <v>311</v>
      </c>
      <c r="F4990" s="7" t="s">
        <v>13</v>
      </c>
      <c r="G4990" s="7" t="s">
        <v>2326</v>
      </c>
      <c r="H4990" s="7" t="s">
        <v>15</v>
      </c>
      <c r="I4990" s="7">
        <v>1952</v>
      </c>
      <c r="J4990" s="7" t="s">
        <v>315</v>
      </c>
      <c r="K4990" s="10">
        <v>83</v>
      </c>
      <c r="L4990" s="7" t="s">
        <v>16</v>
      </c>
      <c r="M4990" s="10">
        <v>9</v>
      </c>
      <c r="N4990" s="10">
        <v>11</v>
      </c>
      <c r="V4990" s="7">
        <v>11</v>
      </c>
      <c r="W4990" s="7">
        <v>9999</v>
      </c>
      <c r="AE4990" s="7">
        <v>1</v>
      </c>
      <c r="AG4990" s="7" t="s">
        <v>119</v>
      </c>
      <c r="AH4990" s="7" t="s">
        <v>436</v>
      </c>
      <c r="AI4990" s="7" t="s">
        <v>436</v>
      </c>
      <c r="AJ4990" s="7" t="s">
        <v>436</v>
      </c>
      <c r="AK4990" s="7" t="s">
        <v>436</v>
      </c>
      <c r="AM4990" s="7" t="s">
        <v>318</v>
      </c>
      <c r="AP4990" s="7" t="s">
        <v>2412</v>
      </c>
      <c r="AQ4990" s="7"/>
    </row>
    <row r="4991" spans="1:43" ht="15.75" customHeight="1">
      <c r="A4991" s="17">
        <v>37554</v>
      </c>
      <c r="B4991" s="24">
        <v>2002</v>
      </c>
      <c r="C4991" s="24" t="s">
        <v>1905</v>
      </c>
      <c r="D4991" s="24" t="s">
        <v>1894</v>
      </c>
      <c r="E4991" s="7" t="s">
        <v>311</v>
      </c>
      <c r="F4991" s="7" t="s">
        <v>13</v>
      </c>
      <c r="G4991" s="7" t="s">
        <v>228</v>
      </c>
      <c r="H4991" s="7" t="s">
        <v>15</v>
      </c>
      <c r="I4991" s="7">
        <v>1953</v>
      </c>
      <c r="J4991" s="7" t="s">
        <v>119</v>
      </c>
      <c r="K4991" s="10">
        <v>82.9</v>
      </c>
      <c r="L4991" s="7" t="s">
        <v>16</v>
      </c>
      <c r="M4991" s="10">
        <v>8.1999999999999993</v>
      </c>
      <c r="N4991" s="10">
        <v>2.5</v>
      </c>
      <c r="O4991" s="7"/>
      <c r="V4991" s="10">
        <f>SQRT((N4991*N4991)+(O4991*O4991)+((P4991*P4991)+(Q4991*Q4991)+(R4991*R4991)+(S4991*S4991)+(T4991*T4991)+(U4991*U4991)))</f>
        <v>2.5</v>
      </c>
      <c r="W4991" s="7">
        <v>9999</v>
      </c>
      <c r="AC4991" s="9"/>
      <c r="AD4991" s="9"/>
      <c r="AE4991" s="7">
        <v>0</v>
      </c>
      <c r="AG4991" s="7" t="s">
        <v>119</v>
      </c>
      <c r="AH4991" s="7" t="s">
        <v>436</v>
      </c>
      <c r="AI4991" s="7" t="s">
        <v>436</v>
      </c>
      <c r="AJ4991" s="7" t="s">
        <v>436</v>
      </c>
      <c r="AQ4991" s="7"/>
    </row>
    <row r="4992" spans="1:43" ht="15.75" customHeight="1">
      <c r="A4992" s="17">
        <v>37932</v>
      </c>
      <c r="B4992" s="24" t="s">
        <v>1894</v>
      </c>
      <c r="C4992" s="24" t="s">
        <v>1905</v>
      </c>
      <c r="D4992" s="24" t="s">
        <v>1894</v>
      </c>
      <c r="E4992" s="7" t="s">
        <v>311</v>
      </c>
      <c r="F4992" s="7" t="s">
        <v>13</v>
      </c>
      <c r="G4992" s="7" t="s">
        <v>316</v>
      </c>
      <c r="H4992" s="7" t="s">
        <v>15</v>
      </c>
      <c r="I4992" s="7">
        <v>1953</v>
      </c>
      <c r="J4992" s="7" t="s">
        <v>315</v>
      </c>
      <c r="K4992" s="10">
        <v>82.9</v>
      </c>
      <c r="L4992" s="7" t="s">
        <v>16</v>
      </c>
      <c r="M4992" s="10">
        <v>8.1999999999999993</v>
      </c>
      <c r="N4992" s="10">
        <v>2.4</v>
      </c>
      <c r="O4992" s="7"/>
      <c r="V4992" s="10">
        <f>SQRT((N4992*N4992)+(O4992*O4992)+((P4992*P4992)+(Q4992*Q4992)+(R4992*R4992)+(S4992*S4992)+(T4992*T4992)+(U4992*U4992)))</f>
        <v>2.4</v>
      </c>
      <c r="W4992" s="7">
        <v>9999</v>
      </c>
      <c r="AF4992" s="7" t="s">
        <v>318</v>
      </c>
      <c r="AG4992" s="7" t="s">
        <v>318</v>
      </c>
      <c r="AH4992" s="7" t="s">
        <v>436</v>
      </c>
      <c r="AI4992" s="7" t="s">
        <v>436</v>
      </c>
      <c r="AJ4992" s="7" t="s">
        <v>436</v>
      </c>
      <c r="AQ4992" s="7"/>
    </row>
    <row r="4993" spans="1:43" ht="15.75" customHeight="1">
      <c r="A4993" s="17">
        <v>38382</v>
      </c>
      <c r="B4993" s="22" t="s">
        <v>1896</v>
      </c>
      <c r="C4993" s="24" t="s">
        <v>1905</v>
      </c>
      <c r="D4993" s="24" t="s">
        <v>1894</v>
      </c>
      <c r="E4993" s="7" t="s">
        <v>311</v>
      </c>
      <c r="F4993" s="7" t="s">
        <v>13</v>
      </c>
      <c r="G4993" s="7" t="s">
        <v>912</v>
      </c>
      <c r="H4993" s="7" t="s">
        <v>15</v>
      </c>
      <c r="I4993" s="7">
        <v>1953</v>
      </c>
      <c r="J4993" s="7" t="s">
        <v>315</v>
      </c>
      <c r="K4993" s="10">
        <v>82.9</v>
      </c>
      <c r="L4993" s="7" t="s">
        <v>16</v>
      </c>
      <c r="M4993" s="10">
        <v>8.1999999999999993</v>
      </c>
      <c r="O4993" s="7"/>
      <c r="V4993" s="10" t="s">
        <v>1888</v>
      </c>
      <c r="W4993" s="7">
        <v>9999</v>
      </c>
      <c r="AF4993" s="7" t="s">
        <v>22</v>
      </c>
      <c r="AG4993" s="7" t="s">
        <v>318</v>
      </c>
      <c r="AH4993" s="7" t="s">
        <v>436</v>
      </c>
      <c r="AI4993" s="7" t="s">
        <v>436</v>
      </c>
      <c r="AJ4993" s="7" t="s">
        <v>436</v>
      </c>
      <c r="AQ4993" s="7"/>
    </row>
    <row r="4994" spans="1:43" ht="15.75" customHeight="1">
      <c r="A4994" s="17">
        <v>39488</v>
      </c>
      <c r="B4994" s="22" t="s">
        <v>1899</v>
      </c>
      <c r="C4994" s="24" t="s">
        <v>1905</v>
      </c>
      <c r="D4994" s="24" t="s">
        <v>1894</v>
      </c>
      <c r="E4994" s="7" t="s">
        <v>311</v>
      </c>
      <c r="F4994" s="7" t="s">
        <v>13</v>
      </c>
      <c r="G4994" s="7" t="s">
        <v>576</v>
      </c>
      <c r="H4994" s="7" t="s">
        <v>15</v>
      </c>
      <c r="I4994" s="7">
        <v>1953</v>
      </c>
      <c r="J4994" s="7" t="s">
        <v>320</v>
      </c>
      <c r="K4994" s="10">
        <v>82.9</v>
      </c>
      <c r="L4994" s="7" t="s">
        <v>16</v>
      </c>
      <c r="M4994" s="10">
        <v>8.1999999999999993</v>
      </c>
      <c r="P4994" s="10"/>
      <c r="Q4994" s="10"/>
      <c r="R4994" s="10"/>
      <c r="S4994" s="10"/>
      <c r="V4994" s="10" t="s">
        <v>1888</v>
      </c>
      <c r="W4994" s="8"/>
      <c r="AG4994" s="7" t="s">
        <v>318</v>
      </c>
      <c r="AH4994" s="7" t="s">
        <v>436</v>
      </c>
      <c r="AI4994" s="7" t="s">
        <v>436</v>
      </c>
      <c r="AJ4994" s="7" t="s">
        <v>436</v>
      </c>
      <c r="AP4994" s="7" t="s">
        <v>673</v>
      </c>
      <c r="AQ4994" s="7"/>
    </row>
    <row r="4995" spans="1:43" ht="15.75" customHeight="1">
      <c r="A4995" s="17">
        <v>40436</v>
      </c>
      <c r="B4995" s="22" t="s">
        <v>1901</v>
      </c>
      <c r="C4995" s="24" t="s">
        <v>1905</v>
      </c>
      <c r="D4995" s="24" t="s">
        <v>1894</v>
      </c>
      <c r="E4995" s="7" t="s">
        <v>311</v>
      </c>
      <c r="F4995" s="7" t="s">
        <v>13</v>
      </c>
      <c r="G4995" s="7" t="s">
        <v>1158</v>
      </c>
      <c r="H4995" s="7" t="s">
        <v>15</v>
      </c>
      <c r="I4995" s="7">
        <v>1953</v>
      </c>
      <c r="J4995" s="7" t="s">
        <v>320</v>
      </c>
      <c r="K4995" s="10">
        <v>82.9</v>
      </c>
      <c r="L4995" s="7" t="s">
        <v>16</v>
      </c>
      <c r="M4995" s="10">
        <v>8.1999999999999993</v>
      </c>
      <c r="O4995" s="7"/>
      <c r="V4995" s="10" t="s">
        <v>1888</v>
      </c>
      <c r="W4995" s="7" t="s">
        <v>537</v>
      </c>
      <c r="AF4995" s="7" t="s">
        <v>477</v>
      </c>
      <c r="AG4995" s="7" t="s">
        <v>318</v>
      </c>
      <c r="AH4995" s="7" t="s">
        <v>436</v>
      </c>
      <c r="AI4995" s="7" t="s">
        <v>436</v>
      </c>
      <c r="AJ4995" s="7" t="s">
        <v>436</v>
      </c>
      <c r="AQ4995" s="7"/>
    </row>
    <row r="4996" spans="1:43" ht="15.75" customHeight="1">
      <c r="A4996" s="19">
        <v>40825</v>
      </c>
      <c r="B4996" s="23" t="s">
        <v>1902</v>
      </c>
      <c r="C4996" s="24" t="s">
        <v>1905</v>
      </c>
      <c r="D4996" s="24" t="s">
        <v>1894</v>
      </c>
      <c r="E4996" s="15" t="s">
        <v>311</v>
      </c>
      <c r="F4996" s="15" t="s">
        <v>13</v>
      </c>
      <c r="G4996" s="15" t="s">
        <v>13</v>
      </c>
      <c r="H4996" s="15" t="s">
        <v>15</v>
      </c>
      <c r="I4996" s="15">
        <v>1953</v>
      </c>
      <c r="J4996" s="16" t="s">
        <v>1577</v>
      </c>
      <c r="K4996" s="16">
        <v>82.9</v>
      </c>
      <c r="L4996" s="15" t="s">
        <v>16</v>
      </c>
      <c r="M4996" s="16">
        <v>8.1999999999999993</v>
      </c>
      <c r="N4996" s="16"/>
      <c r="O4996" s="16"/>
      <c r="P4996" s="16"/>
      <c r="Q4996" s="16"/>
      <c r="R4996" s="16"/>
      <c r="S4996" s="16"/>
      <c r="T4996" s="16"/>
      <c r="U4996" s="16"/>
      <c r="V4996" s="10" t="s">
        <v>1888</v>
      </c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7" t="s">
        <v>318</v>
      </c>
      <c r="AH4996" s="15" t="s">
        <v>436</v>
      </c>
      <c r="AI4996" s="15" t="s">
        <v>436</v>
      </c>
      <c r="AJ4996" s="15" t="s">
        <v>436</v>
      </c>
      <c r="AK4996" s="15"/>
      <c r="AL4996" s="15"/>
      <c r="AM4996" s="15"/>
      <c r="AN4996" s="15"/>
      <c r="AO4996" s="15"/>
      <c r="AP4996" s="16" t="s">
        <v>1577</v>
      </c>
      <c r="AQ4996" s="7"/>
    </row>
    <row r="4997" spans="1:43" ht="15.75" customHeight="1">
      <c r="A4997" s="17">
        <v>37554</v>
      </c>
      <c r="B4997" s="24">
        <v>2002</v>
      </c>
      <c r="C4997" s="24" t="s">
        <v>1905</v>
      </c>
      <c r="D4997" s="24" t="s">
        <v>1894</v>
      </c>
      <c r="E4997" s="7" t="s">
        <v>311</v>
      </c>
      <c r="F4997" s="7" t="s">
        <v>13</v>
      </c>
      <c r="G4997" s="7" t="s">
        <v>228</v>
      </c>
      <c r="H4997" s="7" t="s">
        <v>15</v>
      </c>
      <c r="I4997" s="7">
        <v>1954</v>
      </c>
      <c r="J4997" s="7" t="s">
        <v>119</v>
      </c>
      <c r="K4997" s="10">
        <v>83.2</v>
      </c>
      <c r="L4997" s="7" t="s">
        <v>16</v>
      </c>
      <c r="M4997" s="10">
        <v>7.2</v>
      </c>
      <c r="N4997" s="10">
        <v>4.2</v>
      </c>
      <c r="O4997" s="7"/>
      <c r="V4997" s="10">
        <f>SQRT((N4997*N4997)+(O4997*O4997)+((P4997*P4997)+(Q4997*Q4997)+(R4997*R4997)+(S4997*S4997)+(T4997*T4997)+(U4997*U4997)))</f>
        <v>4.2</v>
      </c>
      <c r="W4997" s="7">
        <v>9999</v>
      </c>
      <c r="AC4997" s="9"/>
      <c r="AD4997" s="9"/>
      <c r="AE4997" s="7">
        <v>0</v>
      </c>
      <c r="AG4997" s="7" t="s">
        <v>119</v>
      </c>
      <c r="AH4997" s="7" t="s">
        <v>436</v>
      </c>
      <c r="AI4997" s="7" t="s">
        <v>436</v>
      </c>
      <c r="AJ4997" s="7" t="s">
        <v>436</v>
      </c>
      <c r="AQ4997" s="7"/>
    </row>
    <row r="4998" spans="1:43" ht="15.75" customHeight="1">
      <c r="A4998" s="17">
        <v>37932</v>
      </c>
      <c r="B4998" s="24" t="s">
        <v>1894</v>
      </c>
      <c r="C4998" s="24" t="s">
        <v>1905</v>
      </c>
      <c r="D4998" s="24" t="s">
        <v>1894</v>
      </c>
      <c r="E4998" s="7" t="s">
        <v>311</v>
      </c>
      <c r="F4998" s="7" t="s">
        <v>13</v>
      </c>
      <c r="G4998" s="7" t="s">
        <v>316</v>
      </c>
      <c r="H4998" s="7" t="s">
        <v>15</v>
      </c>
      <c r="I4998" s="7">
        <v>1954</v>
      </c>
      <c r="J4998" s="7" t="s">
        <v>315</v>
      </c>
      <c r="K4998" s="10">
        <v>83.2</v>
      </c>
      <c r="L4998" s="7" t="s">
        <v>16</v>
      </c>
      <c r="M4998" s="10">
        <v>7.2</v>
      </c>
      <c r="N4998" s="10">
        <v>4.0999999999999996</v>
      </c>
      <c r="O4998" s="7"/>
      <c r="V4998" s="10">
        <f>SQRT((N4998*N4998)+(O4998*O4998)+((P4998*P4998)+(Q4998*Q4998)+(R4998*R4998)+(S4998*S4998)+(T4998*T4998)+(U4998*U4998)))</f>
        <v>4.0999999999999996</v>
      </c>
      <c r="W4998" s="7">
        <v>9999</v>
      </c>
      <c r="AF4998" s="7" t="s">
        <v>318</v>
      </c>
      <c r="AG4998" s="7" t="s">
        <v>318</v>
      </c>
      <c r="AH4998" s="7" t="s">
        <v>436</v>
      </c>
      <c r="AI4998" s="7" t="s">
        <v>106</v>
      </c>
      <c r="AJ4998" s="7" t="s">
        <v>436</v>
      </c>
      <c r="AQ4998" s="7"/>
    </row>
    <row r="4999" spans="1:43" ht="15.75" customHeight="1">
      <c r="A4999" s="17">
        <v>38382</v>
      </c>
      <c r="B4999" s="22" t="s">
        <v>1896</v>
      </c>
      <c r="C4999" s="24" t="s">
        <v>1905</v>
      </c>
      <c r="D4999" s="24" t="s">
        <v>1894</v>
      </c>
      <c r="E4999" s="7" t="s">
        <v>311</v>
      </c>
      <c r="F4999" s="7" t="s">
        <v>13</v>
      </c>
      <c r="G4999" s="7" t="s">
        <v>912</v>
      </c>
      <c r="H4999" s="7" t="s">
        <v>15</v>
      </c>
      <c r="I4999" s="7">
        <v>1954</v>
      </c>
      <c r="J4999" s="7" t="s">
        <v>315</v>
      </c>
      <c r="K4999" s="10">
        <v>83.2</v>
      </c>
      <c r="L4999" s="7" t="s">
        <v>16</v>
      </c>
      <c r="M4999" s="10">
        <v>7.2</v>
      </c>
      <c r="N4999" s="10">
        <v>4.0999999999999996</v>
      </c>
      <c r="O4999" s="7"/>
      <c r="V4999" s="10">
        <f>SQRT((N4999*N4999)+(O4999*O4999)+((P4999*P4999)+(Q4999*Q4999)+(R4999*R4999)+(S4999*S4999)+(T4999*T4999)+(U4999*U4999)))</f>
        <v>4.0999999999999996</v>
      </c>
      <c r="W4999" s="7">
        <v>319</v>
      </c>
      <c r="AF4999" s="7" t="s">
        <v>18</v>
      </c>
      <c r="AG4999" s="7" t="s">
        <v>318</v>
      </c>
      <c r="AH4999" s="7" t="s">
        <v>436</v>
      </c>
      <c r="AI4999" s="7" t="s">
        <v>436</v>
      </c>
      <c r="AJ4999" s="7" t="s">
        <v>436</v>
      </c>
      <c r="AQ4999" s="7"/>
    </row>
    <row r="5000" spans="1:43" ht="15.75" customHeight="1">
      <c r="A5000" s="17">
        <v>39488</v>
      </c>
      <c r="B5000" s="22" t="s">
        <v>1899</v>
      </c>
      <c r="C5000" s="24" t="s">
        <v>1905</v>
      </c>
      <c r="D5000" s="24" t="s">
        <v>1894</v>
      </c>
      <c r="E5000" s="7" t="s">
        <v>311</v>
      </c>
      <c r="F5000" s="7" t="s">
        <v>13</v>
      </c>
      <c r="G5000" s="7" t="s">
        <v>576</v>
      </c>
      <c r="H5000" s="7" t="s">
        <v>15</v>
      </c>
      <c r="I5000" s="7">
        <v>1954</v>
      </c>
      <c r="J5000" s="7" t="s">
        <v>315</v>
      </c>
      <c r="K5000" s="10">
        <v>83.2</v>
      </c>
      <c r="L5000" s="7" t="s">
        <v>16</v>
      </c>
      <c r="M5000" s="10">
        <v>7.2</v>
      </c>
      <c r="P5000" s="10"/>
      <c r="Q5000" s="10"/>
      <c r="R5000" s="10"/>
      <c r="S5000" s="10"/>
      <c r="V5000" s="10" t="s">
        <v>1888</v>
      </c>
      <c r="W5000" s="8"/>
      <c r="AF5000" s="7" t="s">
        <v>18</v>
      </c>
      <c r="AG5000" s="7" t="s">
        <v>318</v>
      </c>
      <c r="AH5000" s="7" t="s">
        <v>436</v>
      </c>
      <c r="AI5000" s="7" t="s">
        <v>436</v>
      </c>
      <c r="AJ5000" s="7" t="s">
        <v>436</v>
      </c>
      <c r="AQ5000" s="7"/>
    </row>
    <row r="5001" spans="1:43" ht="15.75" customHeight="1">
      <c r="A5001" s="17">
        <v>40442</v>
      </c>
      <c r="B5001" s="22" t="s">
        <v>1901</v>
      </c>
      <c r="C5001" s="24" t="s">
        <v>1905</v>
      </c>
      <c r="D5001" s="24" t="s">
        <v>1894</v>
      </c>
      <c r="E5001" s="7" t="s">
        <v>311</v>
      </c>
      <c r="F5001" s="7" t="s">
        <v>13</v>
      </c>
      <c r="G5001" s="7" t="s">
        <v>1265</v>
      </c>
      <c r="H5001" s="7" t="s">
        <v>15</v>
      </c>
      <c r="I5001" s="7">
        <v>1954</v>
      </c>
      <c r="J5001" s="7" t="s">
        <v>315</v>
      </c>
      <c r="K5001" s="10">
        <v>83.2</v>
      </c>
      <c r="L5001" s="7" t="s">
        <v>16</v>
      </c>
      <c r="M5001" s="10">
        <v>7.2</v>
      </c>
      <c r="O5001" s="7"/>
      <c r="V5001" s="10" t="s">
        <v>1888</v>
      </c>
      <c r="AF5001" s="7" t="s">
        <v>108</v>
      </c>
      <c r="AG5001" s="7" t="s">
        <v>318</v>
      </c>
      <c r="AH5001" s="7" t="s">
        <v>436</v>
      </c>
      <c r="AI5001" s="7" t="s">
        <v>436</v>
      </c>
      <c r="AJ5001" s="7" t="s">
        <v>436</v>
      </c>
      <c r="AQ5001" s="7"/>
    </row>
    <row r="5002" spans="1:43" ht="15.75" customHeight="1">
      <c r="A5002" s="19">
        <v>40825</v>
      </c>
      <c r="B5002" s="23" t="s">
        <v>1902</v>
      </c>
      <c r="C5002" s="24" t="s">
        <v>1905</v>
      </c>
      <c r="D5002" s="24" t="s">
        <v>1894</v>
      </c>
      <c r="E5002" s="15" t="s">
        <v>311</v>
      </c>
      <c r="F5002" s="15" t="s">
        <v>13</v>
      </c>
      <c r="G5002" s="15" t="s">
        <v>13</v>
      </c>
      <c r="H5002" s="15" t="s">
        <v>15</v>
      </c>
      <c r="I5002" s="15">
        <v>1954</v>
      </c>
      <c r="J5002" s="15" t="s">
        <v>515</v>
      </c>
      <c r="K5002" s="16">
        <v>83.2</v>
      </c>
      <c r="L5002" s="15" t="s">
        <v>16</v>
      </c>
      <c r="M5002" s="16">
        <v>7.2</v>
      </c>
      <c r="N5002" s="16"/>
      <c r="O5002" s="16"/>
      <c r="P5002" s="16"/>
      <c r="Q5002" s="16"/>
      <c r="R5002" s="16"/>
      <c r="S5002" s="16"/>
      <c r="T5002" s="16"/>
      <c r="U5002" s="16"/>
      <c r="V5002" s="10" t="s">
        <v>1888</v>
      </c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 t="s">
        <v>515</v>
      </c>
      <c r="AG5002" s="7" t="s">
        <v>318</v>
      </c>
      <c r="AH5002" s="15" t="s">
        <v>436</v>
      </c>
      <c r="AI5002" s="15" t="s">
        <v>436</v>
      </c>
      <c r="AJ5002" s="15" t="s">
        <v>436</v>
      </c>
      <c r="AK5002" s="15"/>
      <c r="AL5002" s="15"/>
      <c r="AM5002" s="15"/>
      <c r="AN5002" s="15"/>
      <c r="AO5002" s="15"/>
      <c r="AP5002" s="15" t="s">
        <v>515</v>
      </c>
      <c r="AQ5002" s="7"/>
    </row>
    <row r="5003" spans="1:43" ht="15.75" customHeight="1">
      <c r="A5003" s="17">
        <v>37554</v>
      </c>
      <c r="B5003" s="24">
        <v>2002</v>
      </c>
      <c r="C5003" s="24" t="s">
        <v>1905</v>
      </c>
      <c r="D5003" s="24" t="s">
        <v>1888</v>
      </c>
      <c r="E5003" s="7" t="s">
        <v>311</v>
      </c>
      <c r="F5003" s="7" t="s">
        <v>13</v>
      </c>
      <c r="G5003" s="7" t="s">
        <v>228</v>
      </c>
      <c r="H5003" s="7" t="s">
        <v>15</v>
      </c>
      <c r="I5003" s="7">
        <v>1955</v>
      </c>
      <c r="J5003" s="7" t="s">
        <v>119</v>
      </c>
      <c r="K5003" s="10">
        <v>84</v>
      </c>
      <c r="L5003" s="7" t="s">
        <v>16</v>
      </c>
      <c r="M5003" s="10">
        <v>8.4</v>
      </c>
      <c r="N5003" s="10">
        <v>1.8</v>
      </c>
      <c r="O5003" s="7"/>
      <c r="V5003" s="10">
        <f t="shared" ref="V5003:V5009" si="235">SQRT((N5003*N5003)+(O5003*O5003)+((P5003*P5003)+(Q5003*Q5003)+(R5003*R5003)+(S5003*S5003)+(T5003*T5003)+(U5003*U5003)))</f>
        <v>1.8</v>
      </c>
      <c r="W5003" s="7">
        <v>243</v>
      </c>
      <c r="AC5003" s="9">
        <v>15</v>
      </c>
      <c r="AD5003" s="9"/>
      <c r="AE5003" s="7">
        <v>0</v>
      </c>
      <c r="AG5003" s="7" t="s">
        <v>119</v>
      </c>
      <c r="AH5003" s="7" t="s">
        <v>436</v>
      </c>
      <c r="AI5003" s="7" t="s">
        <v>436</v>
      </c>
      <c r="AJ5003" s="7" t="s">
        <v>436</v>
      </c>
      <c r="AQ5003" s="7"/>
    </row>
    <row r="5004" spans="1:43" ht="15.75" customHeight="1">
      <c r="A5004" s="17">
        <v>37932</v>
      </c>
      <c r="B5004" s="24" t="s">
        <v>1894</v>
      </c>
      <c r="C5004" s="24" t="s">
        <v>1905</v>
      </c>
      <c r="D5004" s="24" t="s">
        <v>1888</v>
      </c>
      <c r="E5004" s="7" t="s">
        <v>311</v>
      </c>
      <c r="F5004" s="7" t="s">
        <v>13</v>
      </c>
      <c r="G5004" s="7" t="s">
        <v>316</v>
      </c>
      <c r="H5004" s="7" t="s">
        <v>15</v>
      </c>
      <c r="I5004" s="7">
        <v>1955</v>
      </c>
      <c r="J5004" s="7" t="s">
        <v>315</v>
      </c>
      <c r="K5004" s="10">
        <v>84</v>
      </c>
      <c r="L5004" s="7" t="s">
        <v>16</v>
      </c>
      <c r="M5004" s="10">
        <v>8.4</v>
      </c>
      <c r="N5004" s="10">
        <v>1.9</v>
      </c>
      <c r="O5004" s="7"/>
      <c r="V5004" s="10">
        <f t="shared" si="235"/>
        <v>1.9</v>
      </c>
      <c r="W5004" s="7">
        <v>286</v>
      </c>
      <c r="AC5004" s="7">
        <v>15</v>
      </c>
      <c r="AG5004" s="7" t="s">
        <v>119</v>
      </c>
      <c r="AH5004" s="7" t="s">
        <v>436</v>
      </c>
      <c r="AI5004" s="7" t="s">
        <v>436</v>
      </c>
      <c r="AJ5004" s="7" t="s">
        <v>436</v>
      </c>
      <c r="AQ5004" s="7"/>
    </row>
    <row r="5005" spans="1:43" ht="15.75" customHeight="1">
      <c r="A5005" s="17">
        <v>38382</v>
      </c>
      <c r="B5005" s="22" t="s">
        <v>1896</v>
      </c>
      <c r="C5005" s="24" t="s">
        <v>1905</v>
      </c>
      <c r="D5005" s="24" t="s">
        <v>1888</v>
      </c>
      <c r="E5005" s="7" t="s">
        <v>311</v>
      </c>
      <c r="F5005" s="7" t="s">
        <v>13</v>
      </c>
      <c r="G5005" s="7" t="s">
        <v>912</v>
      </c>
      <c r="H5005" s="7" t="s">
        <v>15</v>
      </c>
      <c r="I5005" s="7">
        <v>1955</v>
      </c>
      <c r="J5005" s="7" t="s">
        <v>315</v>
      </c>
      <c r="K5005" s="10">
        <v>84</v>
      </c>
      <c r="L5005" s="7" t="s">
        <v>16</v>
      </c>
      <c r="M5005" s="10">
        <v>8.4</v>
      </c>
      <c r="N5005" s="10">
        <v>5</v>
      </c>
      <c r="O5005" s="7"/>
      <c r="V5005" s="10">
        <f t="shared" si="235"/>
        <v>5</v>
      </c>
      <c r="W5005" s="7">
        <v>320</v>
      </c>
      <c r="AE5005" s="7">
        <v>0</v>
      </c>
      <c r="AG5005" s="7" t="s">
        <v>119</v>
      </c>
      <c r="AH5005" s="7" t="s">
        <v>436</v>
      </c>
      <c r="AI5005" s="7" t="s">
        <v>436</v>
      </c>
      <c r="AJ5005" s="7" t="s">
        <v>436</v>
      </c>
      <c r="AQ5005" s="7"/>
    </row>
    <row r="5006" spans="1:43" ht="15.75" customHeight="1">
      <c r="A5006" s="17">
        <v>39488</v>
      </c>
      <c r="B5006" s="22" t="s">
        <v>1899</v>
      </c>
      <c r="C5006" s="24" t="s">
        <v>1905</v>
      </c>
      <c r="D5006" s="24" t="s">
        <v>1888</v>
      </c>
      <c r="E5006" s="7" t="s">
        <v>311</v>
      </c>
      <c r="F5006" s="7" t="s">
        <v>13</v>
      </c>
      <c r="G5006" s="7" t="s">
        <v>576</v>
      </c>
      <c r="H5006" s="7" t="s">
        <v>15</v>
      </c>
      <c r="I5006" s="7">
        <v>1955</v>
      </c>
      <c r="J5006" s="7" t="s">
        <v>315</v>
      </c>
      <c r="K5006" s="10">
        <v>84</v>
      </c>
      <c r="L5006" s="7" t="s">
        <v>16</v>
      </c>
      <c r="M5006" s="10">
        <v>8.4</v>
      </c>
      <c r="N5006" s="10">
        <v>2.6</v>
      </c>
      <c r="P5006" s="10"/>
      <c r="Q5006" s="10"/>
      <c r="R5006" s="10"/>
      <c r="S5006" s="10"/>
      <c r="V5006" s="10">
        <f t="shared" si="235"/>
        <v>2.6</v>
      </c>
      <c r="W5006" s="8">
        <v>9999</v>
      </c>
      <c r="AG5006" s="7" t="s">
        <v>119</v>
      </c>
      <c r="AH5006" s="7" t="s">
        <v>436</v>
      </c>
      <c r="AI5006" s="7" t="s">
        <v>436</v>
      </c>
      <c r="AJ5006" s="7" t="s">
        <v>436</v>
      </c>
      <c r="AQ5006" s="7"/>
    </row>
    <row r="5007" spans="1:43" ht="15.75" customHeight="1">
      <c r="A5007" s="17">
        <v>40442</v>
      </c>
      <c r="B5007" s="22" t="s">
        <v>1901</v>
      </c>
      <c r="C5007" s="24" t="s">
        <v>1905</v>
      </c>
      <c r="D5007" s="24" t="s">
        <v>1888</v>
      </c>
      <c r="E5007" s="7" t="s">
        <v>311</v>
      </c>
      <c r="F5007" s="7" t="s">
        <v>13</v>
      </c>
      <c r="G5007" s="7" t="s">
        <v>1265</v>
      </c>
      <c r="H5007" s="7" t="s">
        <v>15</v>
      </c>
      <c r="I5007" s="7">
        <v>1955</v>
      </c>
      <c r="J5007" s="7" t="s">
        <v>315</v>
      </c>
      <c r="K5007" s="10">
        <v>84</v>
      </c>
      <c r="L5007" s="7" t="s">
        <v>16</v>
      </c>
      <c r="M5007" s="10">
        <v>8.4</v>
      </c>
      <c r="N5007" s="10">
        <v>2.9</v>
      </c>
      <c r="O5007" s="7"/>
      <c r="V5007" s="10">
        <f t="shared" si="235"/>
        <v>2.9</v>
      </c>
      <c r="W5007" s="7">
        <v>9999</v>
      </c>
      <c r="AC5007" s="7">
        <v>0</v>
      </c>
      <c r="AE5007" s="7">
        <v>0</v>
      </c>
      <c r="AG5007" s="7" t="s">
        <v>119</v>
      </c>
      <c r="AH5007" s="7" t="s">
        <v>436</v>
      </c>
      <c r="AI5007" s="7" t="s">
        <v>436</v>
      </c>
      <c r="AJ5007" s="7" t="s">
        <v>436</v>
      </c>
      <c r="AQ5007" s="7"/>
    </row>
    <row r="5008" spans="1:43" ht="15.75" customHeight="1">
      <c r="A5008" s="19">
        <v>40825</v>
      </c>
      <c r="B5008" s="23" t="s">
        <v>1902</v>
      </c>
      <c r="C5008" s="24" t="s">
        <v>1905</v>
      </c>
      <c r="D5008" s="24" t="s">
        <v>1888</v>
      </c>
      <c r="E5008" s="15" t="s">
        <v>311</v>
      </c>
      <c r="F5008" s="15" t="s">
        <v>13</v>
      </c>
      <c r="G5008" s="15" t="s">
        <v>13</v>
      </c>
      <c r="H5008" s="15" t="s">
        <v>15</v>
      </c>
      <c r="I5008" s="15">
        <v>1955</v>
      </c>
      <c r="J5008" s="15" t="s">
        <v>315</v>
      </c>
      <c r="K5008" s="16">
        <v>84</v>
      </c>
      <c r="L5008" s="15" t="s">
        <v>16</v>
      </c>
      <c r="M5008" s="16">
        <v>8.4</v>
      </c>
      <c r="N5008" s="16">
        <v>3</v>
      </c>
      <c r="O5008" s="16"/>
      <c r="P5008" s="16"/>
      <c r="Q5008" s="16"/>
      <c r="R5008" s="16"/>
      <c r="S5008" s="16"/>
      <c r="T5008" s="16"/>
      <c r="U5008" s="16"/>
      <c r="V5008" s="10">
        <f t="shared" si="235"/>
        <v>3</v>
      </c>
      <c r="W5008" s="15">
        <v>9999</v>
      </c>
      <c r="X5008" s="15"/>
      <c r="Y5008" s="15"/>
      <c r="Z5008" s="15"/>
      <c r="AA5008" s="15"/>
      <c r="AB5008" s="15"/>
      <c r="AC5008" s="15"/>
      <c r="AD5008" s="15"/>
      <c r="AE5008" s="15">
        <v>0</v>
      </c>
      <c r="AF5008" s="15"/>
      <c r="AG5008" s="15" t="s">
        <v>119</v>
      </c>
      <c r="AH5008" s="15" t="s">
        <v>436</v>
      </c>
      <c r="AI5008" s="15" t="s">
        <v>436</v>
      </c>
      <c r="AJ5008" s="15" t="s">
        <v>436</v>
      </c>
      <c r="AK5008" s="15"/>
      <c r="AL5008" s="15"/>
      <c r="AM5008" s="15"/>
      <c r="AN5008" s="15"/>
      <c r="AO5008" s="15"/>
      <c r="AP5008" s="15"/>
      <c r="AQ5008" s="7"/>
    </row>
    <row r="5009" spans="1:43" ht="15.75" customHeight="1">
      <c r="A5009" s="17">
        <v>41544</v>
      </c>
      <c r="B5009" s="22" t="s">
        <v>2048</v>
      </c>
      <c r="C5009" s="22" t="s">
        <v>1905</v>
      </c>
      <c r="D5009" s="22" t="s">
        <v>1888</v>
      </c>
      <c r="E5009" s="7" t="s">
        <v>311</v>
      </c>
      <c r="F5009" s="7" t="s">
        <v>13</v>
      </c>
      <c r="G5009" s="7" t="s">
        <v>13</v>
      </c>
      <c r="H5009" s="7" t="s">
        <v>15</v>
      </c>
      <c r="I5009" s="7">
        <v>1955</v>
      </c>
      <c r="J5009" s="7" t="s">
        <v>315</v>
      </c>
      <c r="K5009" s="10">
        <v>84</v>
      </c>
      <c r="L5009" s="7" t="s">
        <v>16</v>
      </c>
      <c r="M5009" s="10">
        <v>8.4</v>
      </c>
      <c r="N5009" s="10">
        <v>3.4</v>
      </c>
      <c r="V5009" s="7">
        <f t="shared" si="235"/>
        <v>3.4</v>
      </c>
      <c r="W5009" s="7">
        <v>9999</v>
      </c>
      <c r="AE5009" s="7">
        <v>0</v>
      </c>
      <c r="AG5009" s="7" t="s">
        <v>119</v>
      </c>
      <c r="AH5009" s="7" t="s">
        <v>436</v>
      </c>
      <c r="AI5009" s="7" t="s">
        <v>436</v>
      </c>
      <c r="AJ5009" s="7" t="s">
        <v>436</v>
      </c>
      <c r="AK5009" s="7" t="s">
        <v>318</v>
      </c>
      <c r="AQ5009" s="7"/>
    </row>
    <row r="5010" spans="1:43" ht="15.75" customHeight="1">
      <c r="A5010" s="17">
        <v>41995</v>
      </c>
      <c r="B5010" s="22">
        <v>2014</v>
      </c>
      <c r="C5010" s="22" t="s">
        <v>1905</v>
      </c>
      <c r="D5010" s="22" t="s">
        <v>1888</v>
      </c>
      <c r="E5010" s="7" t="s">
        <v>311</v>
      </c>
      <c r="F5010" s="7" t="s">
        <v>13</v>
      </c>
      <c r="G5010" s="7" t="s">
        <v>2326</v>
      </c>
      <c r="H5010" s="7" t="s">
        <v>15</v>
      </c>
      <c r="I5010" s="7">
        <v>1955</v>
      </c>
      <c r="J5010" s="7" t="s">
        <v>315</v>
      </c>
      <c r="K5010" s="10">
        <v>84</v>
      </c>
      <c r="L5010" s="7" t="s">
        <v>16</v>
      </c>
      <c r="M5010" s="10">
        <v>8.4</v>
      </c>
      <c r="N5010" s="10">
        <v>3.5</v>
      </c>
      <c r="V5010" s="7">
        <v>3.5</v>
      </c>
      <c r="W5010" s="7">
        <v>9999</v>
      </c>
      <c r="AE5010" s="7">
        <v>0</v>
      </c>
      <c r="AG5010" s="7" t="s">
        <v>119</v>
      </c>
      <c r="AH5010" s="7" t="s">
        <v>436</v>
      </c>
      <c r="AI5010" s="7" t="s">
        <v>436</v>
      </c>
      <c r="AJ5010" s="7" t="s">
        <v>436</v>
      </c>
      <c r="AK5010" s="7" t="s">
        <v>436</v>
      </c>
      <c r="AQ5010" s="7"/>
    </row>
    <row r="5011" spans="1:43" ht="15.75" customHeight="1">
      <c r="A5011" s="17">
        <v>37554</v>
      </c>
      <c r="B5011" s="24">
        <v>2002</v>
      </c>
      <c r="C5011" s="22" t="s">
        <v>1905</v>
      </c>
      <c r="D5011" s="22" t="s">
        <v>1894</v>
      </c>
      <c r="E5011" s="7" t="s">
        <v>311</v>
      </c>
      <c r="F5011" s="7" t="s">
        <v>13</v>
      </c>
      <c r="G5011" s="7" t="s">
        <v>228</v>
      </c>
      <c r="H5011" s="7" t="s">
        <v>15</v>
      </c>
      <c r="I5011" s="7">
        <v>1956</v>
      </c>
      <c r="J5011" s="7" t="s">
        <v>119</v>
      </c>
      <c r="K5011" s="10">
        <v>84.1</v>
      </c>
      <c r="L5011" s="7" t="s">
        <v>16</v>
      </c>
      <c r="M5011" s="10">
        <v>9.5</v>
      </c>
      <c r="N5011" s="10">
        <v>1.8</v>
      </c>
      <c r="O5011" s="7"/>
      <c r="V5011" s="10">
        <f>SQRT((N5011*N5011)+(O5011*O5011)+((P5011*P5011)+(Q5011*Q5011)+(R5011*R5011)+(S5011*S5011)+(T5011*T5011)+(U5011*U5011)))</f>
        <v>1.8</v>
      </c>
      <c r="W5011" s="7">
        <v>260</v>
      </c>
      <c r="AC5011" s="9">
        <v>9</v>
      </c>
      <c r="AD5011" s="9"/>
      <c r="AE5011" s="7">
        <v>0</v>
      </c>
      <c r="AG5011" s="7" t="s">
        <v>119</v>
      </c>
      <c r="AH5011" s="7" t="s">
        <v>436</v>
      </c>
      <c r="AI5011" s="7" t="s">
        <v>436</v>
      </c>
      <c r="AJ5011" s="7" t="s">
        <v>436</v>
      </c>
      <c r="AK5011" s="7" t="s">
        <v>106</v>
      </c>
      <c r="AQ5011" s="7"/>
    </row>
    <row r="5012" spans="1:43" ht="15.75" customHeight="1">
      <c r="A5012" s="17">
        <v>37932</v>
      </c>
      <c r="B5012" s="24" t="s">
        <v>1894</v>
      </c>
      <c r="C5012" s="22" t="s">
        <v>1905</v>
      </c>
      <c r="D5012" s="22" t="s">
        <v>1894</v>
      </c>
      <c r="E5012" s="7" t="s">
        <v>311</v>
      </c>
      <c r="F5012" s="7" t="s">
        <v>13</v>
      </c>
      <c r="G5012" s="7" t="s">
        <v>316</v>
      </c>
      <c r="H5012" s="7" t="s">
        <v>15</v>
      </c>
      <c r="I5012" s="7">
        <v>1956</v>
      </c>
      <c r="J5012" s="7" t="s">
        <v>315</v>
      </c>
      <c r="K5012" s="10">
        <v>84.1</v>
      </c>
      <c r="L5012" s="7" t="s">
        <v>16</v>
      </c>
      <c r="M5012" s="10">
        <v>9.5</v>
      </c>
      <c r="O5012" s="7"/>
      <c r="V5012" s="10" t="s">
        <v>1888</v>
      </c>
      <c r="AF5012" s="7" t="s">
        <v>318</v>
      </c>
      <c r="AG5012" s="7" t="s">
        <v>318</v>
      </c>
      <c r="AH5012" s="7" t="s">
        <v>436</v>
      </c>
      <c r="AI5012" s="7" t="s">
        <v>436</v>
      </c>
      <c r="AJ5012" s="7" t="s">
        <v>436</v>
      </c>
      <c r="AQ5012" s="7"/>
    </row>
    <row r="5013" spans="1:43" ht="15.75" customHeight="1">
      <c r="A5013" s="17">
        <v>38382</v>
      </c>
      <c r="B5013" s="22" t="s">
        <v>1896</v>
      </c>
      <c r="C5013" s="22" t="s">
        <v>1905</v>
      </c>
      <c r="D5013" s="22" t="s">
        <v>1894</v>
      </c>
      <c r="E5013" s="7" t="s">
        <v>311</v>
      </c>
      <c r="F5013" s="7" t="s">
        <v>13</v>
      </c>
      <c r="G5013" s="7" t="s">
        <v>912</v>
      </c>
      <c r="H5013" s="7" t="s">
        <v>15</v>
      </c>
      <c r="I5013" s="7">
        <v>1956</v>
      </c>
      <c r="J5013" s="7" t="s">
        <v>315</v>
      </c>
      <c r="K5013" s="10">
        <v>84.1</v>
      </c>
      <c r="L5013" s="7" t="s">
        <v>16</v>
      </c>
      <c r="M5013" s="10">
        <v>8.4</v>
      </c>
      <c r="O5013" s="7"/>
      <c r="V5013" s="10" t="s">
        <v>1888</v>
      </c>
      <c r="W5013" s="7">
        <v>9999</v>
      </c>
      <c r="AF5013" s="7" t="s">
        <v>22</v>
      </c>
      <c r="AG5013" s="7" t="s">
        <v>318</v>
      </c>
      <c r="AH5013" s="7" t="s">
        <v>436</v>
      </c>
      <c r="AI5013" s="7" t="s">
        <v>436</v>
      </c>
      <c r="AJ5013" s="7" t="s">
        <v>436</v>
      </c>
      <c r="AQ5013" s="7"/>
    </row>
    <row r="5014" spans="1:43" ht="15.75" customHeight="1">
      <c r="A5014" s="17">
        <v>39488</v>
      </c>
      <c r="B5014" s="22" t="s">
        <v>1899</v>
      </c>
      <c r="C5014" s="22" t="s">
        <v>1905</v>
      </c>
      <c r="D5014" s="22" t="s">
        <v>1894</v>
      </c>
      <c r="E5014" s="7" t="s">
        <v>311</v>
      </c>
      <c r="F5014" s="7" t="s">
        <v>13</v>
      </c>
      <c r="G5014" s="7" t="s">
        <v>576</v>
      </c>
      <c r="H5014" s="7" t="s">
        <v>15</v>
      </c>
      <c r="I5014" s="7">
        <v>1956</v>
      </c>
      <c r="J5014" s="7" t="s">
        <v>515</v>
      </c>
      <c r="K5014" s="10">
        <v>84.1</v>
      </c>
      <c r="L5014" s="7" t="s">
        <v>16</v>
      </c>
      <c r="M5014" s="10">
        <v>8.4</v>
      </c>
      <c r="P5014" s="10"/>
      <c r="Q5014" s="10"/>
      <c r="R5014" s="10"/>
      <c r="S5014" s="10"/>
      <c r="V5014" s="10" t="s">
        <v>1888</v>
      </c>
      <c r="W5014" s="8"/>
      <c r="AF5014" s="7" t="s">
        <v>22</v>
      </c>
      <c r="AG5014" s="7" t="s">
        <v>318</v>
      </c>
      <c r="AH5014" s="7" t="s">
        <v>436</v>
      </c>
      <c r="AI5014" s="7" t="s">
        <v>436</v>
      </c>
      <c r="AJ5014" s="7" t="s">
        <v>436</v>
      </c>
      <c r="AQ5014" s="7"/>
    </row>
    <row r="5015" spans="1:43" ht="15.75" customHeight="1">
      <c r="A5015" s="17">
        <v>37554</v>
      </c>
      <c r="B5015" s="24">
        <v>2002</v>
      </c>
      <c r="C5015" s="24" t="s">
        <v>1905</v>
      </c>
      <c r="D5015" s="24" t="s">
        <v>1902</v>
      </c>
      <c r="E5015" s="7" t="s">
        <v>311</v>
      </c>
      <c r="F5015" s="7" t="s">
        <v>13</v>
      </c>
      <c r="G5015" s="7" t="s">
        <v>228</v>
      </c>
      <c r="H5015" s="7" t="s">
        <v>15</v>
      </c>
      <c r="I5015" s="7">
        <v>1957</v>
      </c>
      <c r="J5015" s="7" t="s">
        <v>119</v>
      </c>
      <c r="K5015" s="10">
        <v>84.6</v>
      </c>
      <c r="L5015" s="7" t="s">
        <v>16</v>
      </c>
      <c r="M5015" s="10">
        <v>9.9</v>
      </c>
      <c r="N5015" s="10">
        <v>1.7</v>
      </c>
      <c r="O5015" s="7"/>
      <c r="V5015" s="10">
        <f>SQRT((N5015*N5015)+(O5015*O5015)+((P5015*P5015)+(Q5015*Q5015)+(R5015*R5015)+(S5015*S5015)+(T5015*T5015)+(U5015*U5015)))</f>
        <v>1.7</v>
      </c>
      <c r="W5015" s="7">
        <v>219</v>
      </c>
      <c r="AC5015" s="9">
        <v>9</v>
      </c>
      <c r="AD5015" s="9"/>
      <c r="AE5015" s="7">
        <v>0</v>
      </c>
      <c r="AG5015" s="7" t="s">
        <v>119</v>
      </c>
      <c r="AH5015" s="7" t="s">
        <v>436</v>
      </c>
      <c r="AI5015" s="7" t="s">
        <v>436</v>
      </c>
      <c r="AJ5015" s="7" t="s">
        <v>436</v>
      </c>
      <c r="AQ5015" s="7"/>
    </row>
    <row r="5016" spans="1:43" ht="15.75" customHeight="1">
      <c r="A5016" s="17">
        <v>37932</v>
      </c>
      <c r="B5016" s="24" t="s">
        <v>1894</v>
      </c>
      <c r="C5016" s="24" t="s">
        <v>1905</v>
      </c>
      <c r="D5016" s="24" t="s">
        <v>1902</v>
      </c>
      <c r="E5016" s="7" t="s">
        <v>311</v>
      </c>
      <c r="F5016" s="7" t="s">
        <v>13</v>
      </c>
      <c r="G5016" s="7" t="s">
        <v>316</v>
      </c>
      <c r="H5016" s="7" t="s">
        <v>15</v>
      </c>
      <c r="I5016" s="7">
        <v>1957</v>
      </c>
      <c r="J5016" s="7" t="s">
        <v>315</v>
      </c>
      <c r="K5016" s="10">
        <v>84.6</v>
      </c>
      <c r="L5016" s="7" t="s">
        <v>16</v>
      </c>
      <c r="M5016" s="10">
        <v>9.9</v>
      </c>
      <c r="N5016" s="10">
        <v>1.9</v>
      </c>
      <c r="O5016" s="7"/>
      <c r="V5016" s="10">
        <f>SQRT((N5016*N5016)+(O5016*O5016)+((P5016*P5016)+(Q5016*Q5016)+(R5016*R5016)+(S5016*S5016)+(T5016*T5016)+(U5016*U5016)))</f>
        <v>1.9</v>
      </c>
      <c r="W5016" s="7">
        <v>270</v>
      </c>
      <c r="AC5016" s="7">
        <v>10</v>
      </c>
      <c r="AG5016" s="7" t="s">
        <v>119</v>
      </c>
      <c r="AH5016" s="7" t="s">
        <v>436</v>
      </c>
      <c r="AI5016" s="7" t="s">
        <v>436</v>
      </c>
      <c r="AJ5016" s="7" t="s">
        <v>436</v>
      </c>
      <c r="AQ5016" s="7"/>
    </row>
    <row r="5017" spans="1:43" ht="15.75" customHeight="1">
      <c r="A5017" s="17">
        <v>38382</v>
      </c>
      <c r="B5017" s="22" t="s">
        <v>1896</v>
      </c>
      <c r="C5017" s="24" t="s">
        <v>1905</v>
      </c>
      <c r="D5017" s="24" t="s">
        <v>1902</v>
      </c>
      <c r="E5017" s="7" t="s">
        <v>311</v>
      </c>
      <c r="F5017" s="7" t="s">
        <v>13</v>
      </c>
      <c r="G5017" s="7" t="s">
        <v>912</v>
      </c>
      <c r="H5017" s="7" t="s">
        <v>15</v>
      </c>
      <c r="I5017" s="7">
        <v>1957</v>
      </c>
      <c r="J5017" s="7" t="s">
        <v>315</v>
      </c>
      <c r="K5017" s="10">
        <v>84.6</v>
      </c>
      <c r="L5017" s="7" t="s">
        <v>16</v>
      </c>
      <c r="M5017" s="10">
        <v>9.9</v>
      </c>
      <c r="N5017" s="10">
        <v>2</v>
      </c>
      <c r="O5017" s="7"/>
      <c r="V5017" s="10">
        <f>SQRT((N5017*N5017)+(O5017*O5017)+((P5017*P5017)+(Q5017*Q5017)+(R5017*R5017)+(S5017*S5017)+(T5017*T5017)+(U5017*U5017)))</f>
        <v>2</v>
      </c>
      <c r="W5017" s="7">
        <v>285</v>
      </c>
      <c r="AC5017" s="7">
        <v>11</v>
      </c>
      <c r="AG5017" s="7" t="s">
        <v>119</v>
      </c>
      <c r="AH5017" s="7" t="s">
        <v>436</v>
      </c>
      <c r="AI5017" s="7" t="s">
        <v>436</v>
      </c>
      <c r="AJ5017" s="7" t="s">
        <v>436</v>
      </c>
      <c r="AQ5017" s="7"/>
    </row>
    <row r="5018" spans="1:43" ht="15.75" customHeight="1">
      <c r="A5018" s="17">
        <v>39488</v>
      </c>
      <c r="B5018" s="22" t="s">
        <v>1899</v>
      </c>
      <c r="C5018" s="24" t="s">
        <v>1905</v>
      </c>
      <c r="D5018" s="24" t="s">
        <v>1902</v>
      </c>
      <c r="E5018" s="7" t="s">
        <v>311</v>
      </c>
      <c r="F5018" s="7" t="s">
        <v>13</v>
      </c>
      <c r="G5018" s="7" t="s">
        <v>576</v>
      </c>
      <c r="H5018" s="7" t="s">
        <v>15</v>
      </c>
      <c r="I5018" s="7">
        <v>1957</v>
      </c>
      <c r="J5018" s="7" t="s">
        <v>315</v>
      </c>
      <c r="K5018" s="10">
        <v>84.6</v>
      </c>
      <c r="L5018" s="7" t="s">
        <v>16</v>
      </c>
      <c r="M5018" s="10">
        <v>9.9</v>
      </c>
      <c r="N5018" s="10">
        <v>1.8</v>
      </c>
      <c r="P5018" s="10"/>
      <c r="Q5018" s="10"/>
      <c r="R5018" s="10"/>
      <c r="S5018" s="10"/>
      <c r="V5018" s="10">
        <f>SQRT((N5018*N5018)+(O5018*O5018)+((P5018*P5018)+(Q5018*Q5018)+(R5018*R5018)+(S5018*S5018)+(T5018*T5018)+(U5018*U5018)))</f>
        <v>1.8</v>
      </c>
      <c r="W5018" s="8">
        <v>9999</v>
      </c>
      <c r="AF5018" s="7" t="s">
        <v>18</v>
      </c>
      <c r="AG5018" s="7" t="s">
        <v>119</v>
      </c>
      <c r="AH5018" s="7" t="s">
        <v>436</v>
      </c>
      <c r="AI5018" s="7" t="s">
        <v>436</v>
      </c>
      <c r="AJ5018" s="7" t="s">
        <v>436</v>
      </c>
      <c r="AQ5018" s="7"/>
    </row>
    <row r="5019" spans="1:43" ht="15.75" customHeight="1">
      <c r="A5019" s="17">
        <v>40442</v>
      </c>
      <c r="B5019" s="22" t="s">
        <v>1901</v>
      </c>
      <c r="C5019" s="24" t="s">
        <v>1905</v>
      </c>
      <c r="D5019" s="24" t="s">
        <v>1902</v>
      </c>
      <c r="E5019" s="7" t="s">
        <v>311</v>
      </c>
      <c r="F5019" s="7" t="s">
        <v>13</v>
      </c>
      <c r="G5019" s="7" t="s">
        <v>1265</v>
      </c>
      <c r="H5019" s="7" t="s">
        <v>15</v>
      </c>
      <c r="I5019" s="7">
        <v>1957</v>
      </c>
      <c r="J5019" s="7" t="s">
        <v>315</v>
      </c>
      <c r="K5019" s="10">
        <v>84.6</v>
      </c>
      <c r="L5019" s="7" t="s">
        <v>16</v>
      </c>
      <c r="M5019" s="10">
        <v>9.9</v>
      </c>
      <c r="N5019" s="10">
        <v>1.8</v>
      </c>
      <c r="O5019" s="7"/>
      <c r="V5019" s="10">
        <f>SQRT((N5019*N5019)+(O5019*O5019)+((P5019*P5019)+(Q5019*Q5019)+(R5019*R5019)+(S5019*S5019)+(T5019*T5019)+(U5019*U5019)))</f>
        <v>1.8</v>
      </c>
      <c r="W5019" s="7">
        <v>9999</v>
      </c>
      <c r="AF5019" s="7" t="s">
        <v>108</v>
      </c>
      <c r="AG5019" s="7" t="s">
        <v>119</v>
      </c>
      <c r="AH5019" s="7" t="s">
        <v>436</v>
      </c>
      <c r="AI5019" s="7" t="s">
        <v>436</v>
      </c>
      <c r="AJ5019" s="7" t="s">
        <v>436</v>
      </c>
      <c r="AQ5019" s="7"/>
    </row>
    <row r="5020" spans="1:43" ht="15.75" customHeight="1">
      <c r="A5020" s="19">
        <v>40825</v>
      </c>
      <c r="B5020" s="23" t="s">
        <v>1902</v>
      </c>
      <c r="C5020" s="24" t="s">
        <v>1905</v>
      </c>
      <c r="D5020" s="24" t="s">
        <v>1902</v>
      </c>
      <c r="E5020" s="15" t="s">
        <v>311</v>
      </c>
      <c r="F5020" s="15" t="s">
        <v>13</v>
      </c>
      <c r="G5020" s="15" t="s">
        <v>13</v>
      </c>
      <c r="H5020" s="15" t="s">
        <v>15</v>
      </c>
      <c r="I5020" s="15">
        <v>1957</v>
      </c>
      <c r="J5020" s="15" t="s">
        <v>515</v>
      </c>
      <c r="K5020" s="16">
        <v>84.6</v>
      </c>
      <c r="L5020" s="15" t="s">
        <v>16</v>
      </c>
      <c r="M5020" s="16">
        <v>9.9</v>
      </c>
      <c r="N5020" s="16"/>
      <c r="O5020" s="16"/>
      <c r="P5020" s="16"/>
      <c r="Q5020" s="16"/>
      <c r="R5020" s="16"/>
      <c r="S5020" s="16"/>
      <c r="T5020" s="16"/>
      <c r="U5020" s="16"/>
      <c r="V5020" s="10" t="s">
        <v>1888</v>
      </c>
      <c r="W5020" s="15" t="s">
        <v>515</v>
      </c>
      <c r="X5020" s="15"/>
      <c r="Y5020" s="15"/>
      <c r="Z5020" s="15"/>
      <c r="AA5020" s="15"/>
      <c r="AB5020" s="15"/>
      <c r="AC5020" s="15"/>
      <c r="AD5020" s="15"/>
      <c r="AE5020" s="15"/>
      <c r="AF5020" s="15" t="s">
        <v>515</v>
      </c>
      <c r="AG5020" s="15" t="s">
        <v>318</v>
      </c>
      <c r="AH5020" s="15" t="s">
        <v>436</v>
      </c>
      <c r="AI5020" s="15" t="s">
        <v>436</v>
      </c>
      <c r="AJ5020" s="15" t="s">
        <v>436</v>
      </c>
      <c r="AK5020" s="15"/>
      <c r="AL5020" s="15"/>
      <c r="AM5020" s="15"/>
      <c r="AN5020" s="15"/>
      <c r="AO5020" s="15"/>
      <c r="AP5020" s="15" t="s">
        <v>515</v>
      </c>
      <c r="AQ5020" s="7"/>
    </row>
    <row r="5021" spans="1:43" ht="15.75" customHeight="1">
      <c r="A5021" s="17">
        <v>37554</v>
      </c>
      <c r="B5021" s="24">
        <v>2002</v>
      </c>
      <c r="C5021" s="24" t="s">
        <v>1905</v>
      </c>
      <c r="D5021" s="24" t="s">
        <v>1899</v>
      </c>
      <c r="E5021" s="7" t="s">
        <v>311</v>
      </c>
      <c r="F5021" s="7" t="s">
        <v>13</v>
      </c>
      <c r="G5021" s="7" t="s">
        <v>228</v>
      </c>
      <c r="H5021" s="7" t="s">
        <v>15</v>
      </c>
      <c r="I5021" s="7">
        <v>1958</v>
      </c>
      <c r="J5021" s="7" t="s">
        <v>119</v>
      </c>
      <c r="K5021" s="10">
        <v>85</v>
      </c>
      <c r="L5021" s="7" t="s">
        <v>16</v>
      </c>
      <c r="M5021" s="10">
        <v>4.2</v>
      </c>
      <c r="N5021" s="10">
        <v>0.9</v>
      </c>
      <c r="O5021" s="7"/>
      <c r="V5021" s="10">
        <f>SQRT((N5021*N5021)+(O5021*O5021)+((P5021*P5021)+(Q5021*Q5021)+(R5021*R5021)+(S5021*S5021)+(T5021*T5021)+(U5021*U5021)))</f>
        <v>0.9</v>
      </c>
      <c r="W5021" s="7">
        <v>173</v>
      </c>
      <c r="AC5021" s="9">
        <v>8</v>
      </c>
      <c r="AD5021" s="9"/>
      <c r="AE5021" s="7">
        <v>0</v>
      </c>
      <c r="AG5021" s="7" t="s">
        <v>119</v>
      </c>
      <c r="AH5021" s="7" t="s">
        <v>436</v>
      </c>
      <c r="AI5021" s="7" t="s">
        <v>436</v>
      </c>
      <c r="AJ5021" s="7" t="s">
        <v>436</v>
      </c>
      <c r="AQ5021" s="7"/>
    </row>
    <row r="5022" spans="1:43" ht="15.75" customHeight="1">
      <c r="A5022" s="17">
        <v>37932</v>
      </c>
      <c r="B5022" s="24" t="s">
        <v>1894</v>
      </c>
      <c r="C5022" s="24" t="s">
        <v>1905</v>
      </c>
      <c r="D5022" s="24" t="s">
        <v>1899</v>
      </c>
      <c r="E5022" s="7" t="s">
        <v>311</v>
      </c>
      <c r="F5022" s="7" t="s">
        <v>13</v>
      </c>
      <c r="G5022" s="7" t="s">
        <v>316</v>
      </c>
      <c r="H5022" s="7" t="s">
        <v>15</v>
      </c>
      <c r="I5022" s="7">
        <v>1958</v>
      </c>
      <c r="J5022" s="7" t="s">
        <v>315</v>
      </c>
      <c r="K5022" s="10">
        <v>85</v>
      </c>
      <c r="L5022" s="7" t="s">
        <v>16</v>
      </c>
      <c r="M5022" s="10">
        <v>4.2</v>
      </c>
      <c r="N5022" s="10">
        <v>1</v>
      </c>
      <c r="O5022" s="7"/>
      <c r="V5022" s="10">
        <f>SQRT((N5022*N5022)+(O5022*O5022)+((P5022*P5022)+(Q5022*Q5022)+(R5022*R5022)+(S5022*S5022)+(T5022*T5022)+(U5022*U5022)))</f>
        <v>1</v>
      </c>
      <c r="W5022" s="7">
        <v>186</v>
      </c>
      <c r="AC5022" s="7">
        <v>8</v>
      </c>
      <c r="AG5022" s="7" t="s">
        <v>119</v>
      </c>
      <c r="AH5022" s="7" t="s">
        <v>436</v>
      </c>
      <c r="AI5022" s="7" t="s">
        <v>436</v>
      </c>
      <c r="AJ5022" s="7" t="s">
        <v>436</v>
      </c>
      <c r="AQ5022" s="7"/>
    </row>
    <row r="5023" spans="1:43" ht="15.75" customHeight="1">
      <c r="A5023" s="17">
        <v>38382</v>
      </c>
      <c r="B5023" s="22" t="s">
        <v>1896</v>
      </c>
      <c r="C5023" s="24" t="s">
        <v>1905</v>
      </c>
      <c r="D5023" s="24" t="s">
        <v>1899</v>
      </c>
      <c r="E5023" s="7" t="s">
        <v>311</v>
      </c>
      <c r="F5023" s="7" t="s">
        <v>13</v>
      </c>
      <c r="G5023" s="7" t="s">
        <v>912</v>
      </c>
      <c r="H5023" s="7" t="s">
        <v>15</v>
      </c>
      <c r="I5023" s="7">
        <v>1958</v>
      </c>
      <c r="J5023" s="7" t="s">
        <v>315</v>
      </c>
      <c r="K5023" s="10">
        <v>85</v>
      </c>
      <c r="L5023" s="7" t="s">
        <v>16</v>
      </c>
      <c r="M5023" s="10">
        <v>4.2</v>
      </c>
      <c r="N5023" s="10">
        <v>1</v>
      </c>
      <c r="O5023" s="7"/>
      <c r="V5023" s="10">
        <f>SQRT((N5023*N5023)+(O5023*O5023)+((P5023*P5023)+(Q5023*Q5023)+(R5023*R5023)+(S5023*S5023)+(T5023*T5023)+(U5023*U5023)))</f>
        <v>1</v>
      </c>
      <c r="W5023" s="7">
        <v>190</v>
      </c>
      <c r="AC5023" s="7">
        <v>9</v>
      </c>
      <c r="AG5023" s="7" t="s">
        <v>119</v>
      </c>
      <c r="AH5023" s="7" t="s">
        <v>436</v>
      </c>
      <c r="AI5023" s="7" t="s">
        <v>436</v>
      </c>
      <c r="AJ5023" s="7" t="s">
        <v>436</v>
      </c>
      <c r="AK5023" s="7" t="s">
        <v>318</v>
      </c>
      <c r="AP5023" s="7" t="s">
        <v>941</v>
      </c>
      <c r="AQ5023" s="7"/>
    </row>
    <row r="5024" spans="1:43" ht="15.75" customHeight="1">
      <c r="A5024" s="17">
        <v>39488</v>
      </c>
      <c r="B5024" s="22" t="s">
        <v>1899</v>
      </c>
      <c r="C5024" s="24" t="s">
        <v>1905</v>
      </c>
      <c r="D5024" s="24" t="s">
        <v>1899</v>
      </c>
      <c r="E5024" s="7" t="s">
        <v>311</v>
      </c>
      <c r="F5024" s="7" t="s">
        <v>13</v>
      </c>
      <c r="G5024" s="7" t="s">
        <v>576</v>
      </c>
      <c r="H5024" s="7" t="s">
        <v>15</v>
      </c>
      <c r="I5024" s="7">
        <v>1958</v>
      </c>
      <c r="J5024" s="7" t="s">
        <v>515</v>
      </c>
      <c r="K5024" s="10">
        <v>85</v>
      </c>
      <c r="L5024" s="7" t="s">
        <v>16</v>
      </c>
      <c r="M5024" s="10">
        <v>4.2</v>
      </c>
      <c r="P5024" s="10"/>
      <c r="Q5024" s="10"/>
      <c r="R5024" s="10"/>
      <c r="S5024" s="10"/>
      <c r="V5024" s="10" t="s">
        <v>1888</v>
      </c>
      <c r="W5024" s="8"/>
      <c r="AF5024" s="7" t="s">
        <v>469</v>
      </c>
      <c r="AG5024" s="7" t="s">
        <v>318</v>
      </c>
      <c r="AH5024" s="7" t="s">
        <v>436</v>
      </c>
      <c r="AI5024" s="7" t="s">
        <v>436</v>
      </c>
      <c r="AJ5024" s="7" t="s">
        <v>436</v>
      </c>
      <c r="AQ5024" s="7"/>
    </row>
    <row r="5025" spans="1:43" ht="15.75" customHeight="1">
      <c r="A5025" s="17">
        <v>37554</v>
      </c>
      <c r="B5025" s="24">
        <v>2002</v>
      </c>
      <c r="C5025" s="24" t="s">
        <v>1905</v>
      </c>
      <c r="D5025" s="24" t="s">
        <v>1902</v>
      </c>
      <c r="E5025" s="7" t="s">
        <v>311</v>
      </c>
      <c r="F5025" s="7" t="s">
        <v>13</v>
      </c>
      <c r="G5025" s="7" t="s">
        <v>228</v>
      </c>
      <c r="H5025" s="7" t="s">
        <v>15</v>
      </c>
      <c r="I5025" s="7">
        <v>1959</v>
      </c>
      <c r="J5025" s="7" t="s">
        <v>119</v>
      </c>
      <c r="K5025" s="10">
        <v>85.3</v>
      </c>
      <c r="L5025" s="7" t="s">
        <v>16</v>
      </c>
      <c r="M5025" s="10">
        <v>5.3</v>
      </c>
      <c r="N5025" s="10">
        <v>6</v>
      </c>
      <c r="O5025" s="7"/>
      <c r="V5025" s="10">
        <f>SQRT((N5025*N5025)+(O5025*O5025)+((P5025*P5025)+(Q5025*Q5025)+(R5025*R5025)+(S5025*S5025)+(T5025*T5025)+(U5025*U5025)))</f>
        <v>6</v>
      </c>
      <c r="W5025" s="7">
        <v>9999</v>
      </c>
      <c r="AC5025" s="9"/>
      <c r="AD5025" s="9"/>
      <c r="AE5025" s="7">
        <v>2</v>
      </c>
      <c r="AG5025" s="7" t="s">
        <v>119</v>
      </c>
      <c r="AH5025" s="7" t="s">
        <v>436</v>
      </c>
      <c r="AI5025" s="7" t="s">
        <v>436</v>
      </c>
      <c r="AJ5025" s="7" t="s">
        <v>436</v>
      </c>
      <c r="AQ5025" s="7"/>
    </row>
    <row r="5026" spans="1:43" ht="15.75" customHeight="1">
      <c r="A5026" s="17">
        <v>37932</v>
      </c>
      <c r="B5026" s="24" t="s">
        <v>1894</v>
      </c>
      <c r="C5026" s="24" t="s">
        <v>1905</v>
      </c>
      <c r="D5026" s="24" t="s">
        <v>1902</v>
      </c>
      <c r="E5026" s="7" t="s">
        <v>311</v>
      </c>
      <c r="F5026" s="7" t="s">
        <v>13</v>
      </c>
      <c r="G5026" s="7" t="s">
        <v>316</v>
      </c>
      <c r="H5026" s="7" t="s">
        <v>15</v>
      </c>
      <c r="I5026" s="7">
        <v>1959</v>
      </c>
      <c r="J5026" s="7" t="s">
        <v>315</v>
      </c>
      <c r="K5026" s="10">
        <v>85.3</v>
      </c>
      <c r="L5026" s="7" t="s">
        <v>16</v>
      </c>
      <c r="M5026" s="10">
        <v>5.3</v>
      </c>
      <c r="N5026" s="10">
        <v>6.2</v>
      </c>
      <c r="O5026" s="7"/>
      <c r="V5026" s="10">
        <f>SQRT((N5026*N5026)+(O5026*O5026)+((P5026*P5026)+(Q5026*Q5026)+(R5026*R5026)+(S5026*S5026)+(T5026*T5026)+(U5026*U5026)))</f>
        <v>6.2</v>
      </c>
      <c r="W5026" s="7">
        <v>9999</v>
      </c>
      <c r="AE5026" s="7">
        <v>2</v>
      </c>
      <c r="AG5026" s="7" t="s">
        <v>119</v>
      </c>
      <c r="AH5026" s="7" t="s">
        <v>436</v>
      </c>
      <c r="AI5026" s="7" t="s">
        <v>436</v>
      </c>
      <c r="AJ5026" s="7" t="s">
        <v>436</v>
      </c>
      <c r="AQ5026" s="7"/>
    </row>
    <row r="5027" spans="1:43" ht="15.75" customHeight="1">
      <c r="A5027" s="17">
        <v>38382</v>
      </c>
      <c r="B5027" s="22" t="s">
        <v>1896</v>
      </c>
      <c r="C5027" s="24" t="s">
        <v>1905</v>
      </c>
      <c r="D5027" s="24" t="s">
        <v>1902</v>
      </c>
      <c r="E5027" s="7" t="s">
        <v>311</v>
      </c>
      <c r="F5027" s="7" t="s">
        <v>13</v>
      </c>
      <c r="G5027" s="7" t="s">
        <v>912</v>
      </c>
      <c r="H5027" s="7" t="s">
        <v>15</v>
      </c>
      <c r="I5027" s="7">
        <v>1959</v>
      </c>
      <c r="J5027" s="7" t="s">
        <v>315</v>
      </c>
      <c r="K5027" s="10">
        <v>85.3</v>
      </c>
      <c r="L5027" s="7" t="s">
        <v>16</v>
      </c>
      <c r="M5027" s="10">
        <v>5.3</v>
      </c>
      <c r="N5027" s="10">
        <v>6.3</v>
      </c>
      <c r="O5027" s="7"/>
      <c r="V5027" s="10">
        <f>SQRT((N5027*N5027)+(O5027*O5027)+((P5027*P5027)+(Q5027*Q5027)+(R5027*R5027)+(S5027*S5027)+(T5027*T5027)+(U5027*U5027)))</f>
        <v>6.3</v>
      </c>
      <c r="W5027" s="7">
        <v>559</v>
      </c>
      <c r="AG5027" s="7" t="s">
        <v>119</v>
      </c>
      <c r="AH5027" s="7" t="s">
        <v>436</v>
      </c>
      <c r="AI5027" s="7" t="s">
        <v>436</v>
      </c>
      <c r="AJ5027" s="7" t="s">
        <v>436</v>
      </c>
      <c r="AP5027" s="7" t="s">
        <v>943</v>
      </c>
      <c r="AQ5027" s="7"/>
    </row>
    <row r="5028" spans="1:43" ht="15.75" customHeight="1">
      <c r="A5028" s="17">
        <v>39488</v>
      </c>
      <c r="B5028" s="22" t="s">
        <v>1899</v>
      </c>
      <c r="C5028" s="24" t="s">
        <v>1905</v>
      </c>
      <c r="D5028" s="24" t="s">
        <v>1902</v>
      </c>
      <c r="E5028" s="7" t="s">
        <v>311</v>
      </c>
      <c r="F5028" s="7" t="s">
        <v>13</v>
      </c>
      <c r="G5028" s="7" t="s">
        <v>576</v>
      </c>
      <c r="H5028" s="7" t="s">
        <v>15</v>
      </c>
      <c r="I5028" s="7">
        <v>1959</v>
      </c>
      <c r="J5028" s="7" t="s">
        <v>315</v>
      </c>
      <c r="K5028" s="10">
        <v>85.3</v>
      </c>
      <c r="L5028" s="7" t="s">
        <v>16</v>
      </c>
      <c r="M5028" s="10">
        <v>5.3</v>
      </c>
      <c r="N5028" s="10">
        <v>6.4</v>
      </c>
      <c r="P5028" s="10"/>
      <c r="Q5028" s="10"/>
      <c r="R5028" s="10"/>
      <c r="S5028" s="10"/>
      <c r="V5028" s="10">
        <f>SQRT((N5028*N5028)+(O5028*O5028)+((P5028*P5028)+(Q5028*Q5028)+(R5028*R5028)+(S5028*S5028)+(T5028*T5028)+(U5028*U5028)))</f>
        <v>6.4</v>
      </c>
      <c r="W5028" s="8">
        <v>9999</v>
      </c>
      <c r="AE5028" s="7">
        <v>2</v>
      </c>
      <c r="AF5028" s="7" t="s">
        <v>18</v>
      </c>
      <c r="AG5028" s="7" t="s">
        <v>119</v>
      </c>
      <c r="AH5028" s="7" t="s">
        <v>436</v>
      </c>
      <c r="AI5028" s="7" t="s">
        <v>436</v>
      </c>
      <c r="AJ5028" s="7" t="s">
        <v>436</v>
      </c>
      <c r="AQ5028" s="7"/>
    </row>
    <row r="5029" spans="1:43" ht="15.75" customHeight="1">
      <c r="A5029" s="17">
        <v>40442</v>
      </c>
      <c r="B5029" s="22" t="s">
        <v>1901</v>
      </c>
      <c r="C5029" s="24" t="s">
        <v>1905</v>
      </c>
      <c r="D5029" s="24" t="s">
        <v>1902</v>
      </c>
      <c r="E5029" s="7" t="s">
        <v>311</v>
      </c>
      <c r="F5029" s="7" t="s">
        <v>13</v>
      </c>
      <c r="G5029" s="7" t="s">
        <v>1265</v>
      </c>
      <c r="H5029" s="7" t="s">
        <v>15</v>
      </c>
      <c r="I5029" s="7">
        <v>1959</v>
      </c>
      <c r="J5029" s="7" t="s">
        <v>315</v>
      </c>
      <c r="K5029" s="10">
        <v>85.3</v>
      </c>
      <c r="L5029" s="7" t="s">
        <v>16</v>
      </c>
      <c r="M5029" s="10">
        <v>5.3</v>
      </c>
      <c r="N5029" s="10">
        <v>6.4</v>
      </c>
      <c r="O5029" s="7"/>
      <c r="V5029" s="10">
        <f>SQRT((N5029*N5029)+(O5029*O5029)+((P5029*P5029)+(Q5029*Q5029)+(R5029*R5029)+(S5029*S5029)+(T5029*T5029)+(U5029*U5029)))</f>
        <v>6.4</v>
      </c>
      <c r="W5029" s="7">
        <v>9999</v>
      </c>
      <c r="AC5029" s="7" t="s">
        <v>229</v>
      </c>
      <c r="AE5029" s="7">
        <v>2</v>
      </c>
      <c r="AF5029" s="7" t="s">
        <v>108</v>
      </c>
      <c r="AG5029" s="7" t="s">
        <v>119</v>
      </c>
      <c r="AH5029" s="7" t="s">
        <v>436</v>
      </c>
      <c r="AI5029" s="7" t="s">
        <v>436</v>
      </c>
      <c r="AJ5029" s="7" t="s">
        <v>436</v>
      </c>
      <c r="AP5029" s="7" t="s">
        <v>1268</v>
      </c>
      <c r="AQ5029" s="7"/>
    </row>
    <row r="5030" spans="1:43" ht="15.75" customHeight="1">
      <c r="A5030" s="19">
        <v>40825</v>
      </c>
      <c r="B5030" s="23" t="s">
        <v>1902</v>
      </c>
      <c r="C5030" s="24" t="s">
        <v>1905</v>
      </c>
      <c r="D5030" s="24" t="s">
        <v>1902</v>
      </c>
      <c r="E5030" s="15" t="s">
        <v>311</v>
      </c>
      <c r="F5030" s="15" t="s">
        <v>13</v>
      </c>
      <c r="G5030" s="15" t="s">
        <v>13</v>
      </c>
      <c r="H5030" s="15" t="s">
        <v>15</v>
      </c>
      <c r="I5030" s="15">
        <v>1959</v>
      </c>
      <c r="J5030" s="15" t="s">
        <v>515</v>
      </c>
      <c r="K5030" s="16">
        <v>85.3</v>
      </c>
      <c r="L5030" s="15" t="s">
        <v>16</v>
      </c>
      <c r="M5030" s="16">
        <v>5.3</v>
      </c>
      <c r="N5030" s="16"/>
      <c r="O5030" s="16"/>
      <c r="P5030" s="16"/>
      <c r="Q5030" s="16"/>
      <c r="R5030" s="16"/>
      <c r="S5030" s="16"/>
      <c r="T5030" s="16"/>
      <c r="U5030" s="16"/>
      <c r="V5030" s="10" t="s">
        <v>1888</v>
      </c>
      <c r="W5030" s="15" t="s">
        <v>515</v>
      </c>
      <c r="X5030" s="15"/>
      <c r="Y5030" s="15"/>
      <c r="Z5030" s="15"/>
      <c r="AA5030" s="15"/>
      <c r="AB5030" s="15"/>
      <c r="AC5030" s="15"/>
      <c r="AD5030" s="15"/>
      <c r="AE5030" s="15"/>
      <c r="AF5030" s="15" t="s">
        <v>16</v>
      </c>
      <c r="AG5030" s="15" t="s">
        <v>318</v>
      </c>
      <c r="AH5030" s="15" t="s">
        <v>436</v>
      </c>
      <c r="AI5030" s="15" t="s">
        <v>436</v>
      </c>
      <c r="AJ5030" s="15" t="s">
        <v>436</v>
      </c>
      <c r="AK5030" s="15"/>
      <c r="AL5030" s="15"/>
      <c r="AM5030" s="15"/>
      <c r="AN5030" s="15"/>
      <c r="AO5030" s="15"/>
      <c r="AP5030" s="15" t="s">
        <v>515</v>
      </c>
      <c r="AQ5030" s="7"/>
    </row>
    <row r="5031" spans="1:43" ht="15.75" customHeight="1">
      <c r="A5031" s="17">
        <v>37554</v>
      </c>
      <c r="B5031" s="24">
        <v>2002</v>
      </c>
      <c r="C5031" s="24" t="s">
        <v>1905</v>
      </c>
      <c r="D5031" s="24" t="s">
        <v>1888</v>
      </c>
      <c r="E5031" s="7" t="s">
        <v>311</v>
      </c>
      <c r="F5031" s="7" t="s">
        <v>13</v>
      </c>
      <c r="G5031" s="7" t="s">
        <v>228</v>
      </c>
      <c r="H5031" s="7" t="s">
        <v>15</v>
      </c>
      <c r="I5031" s="7">
        <v>1960</v>
      </c>
      <c r="J5031" s="7" t="s">
        <v>119</v>
      </c>
      <c r="K5031" s="10">
        <v>86</v>
      </c>
      <c r="L5031" s="7" t="s">
        <v>16</v>
      </c>
      <c r="M5031" s="10">
        <v>8.9</v>
      </c>
      <c r="N5031" s="10">
        <v>8.4</v>
      </c>
      <c r="O5031" s="7"/>
      <c r="V5031" s="10">
        <f t="shared" ref="V5031:V5037" si="236">SQRT((N5031*N5031)+(O5031*O5031)+((P5031*P5031)+(Q5031*Q5031)+(R5031*R5031)+(S5031*S5031)+(T5031*T5031)+(U5031*U5031)))</f>
        <v>8.4</v>
      </c>
      <c r="W5031" s="7">
        <v>9999</v>
      </c>
      <c r="AC5031" s="9"/>
      <c r="AD5031" s="9"/>
      <c r="AE5031" s="7">
        <v>1</v>
      </c>
      <c r="AG5031" s="7" t="s">
        <v>119</v>
      </c>
      <c r="AH5031" s="7" t="s">
        <v>436</v>
      </c>
      <c r="AI5031" s="7" t="s">
        <v>436</v>
      </c>
      <c r="AJ5031" s="7" t="s">
        <v>436</v>
      </c>
      <c r="AQ5031" s="7"/>
    </row>
    <row r="5032" spans="1:43" ht="15.75" customHeight="1">
      <c r="A5032" s="17">
        <v>37932</v>
      </c>
      <c r="B5032" s="24" t="s">
        <v>1894</v>
      </c>
      <c r="C5032" s="24" t="s">
        <v>1905</v>
      </c>
      <c r="D5032" s="24" t="s">
        <v>1888</v>
      </c>
      <c r="E5032" s="7" t="s">
        <v>311</v>
      </c>
      <c r="F5032" s="7" t="s">
        <v>13</v>
      </c>
      <c r="G5032" s="7" t="s">
        <v>316</v>
      </c>
      <c r="H5032" s="7" t="s">
        <v>15</v>
      </c>
      <c r="I5032" s="7">
        <v>1960</v>
      </c>
      <c r="J5032" s="7" t="s">
        <v>315</v>
      </c>
      <c r="K5032" s="10">
        <v>86</v>
      </c>
      <c r="L5032" s="7" t="s">
        <v>16</v>
      </c>
      <c r="M5032" s="10">
        <v>8.9</v>
      </c>
      <c r="N5032" s="10">
        <v>9.1999999999999993</v>
      </c>
      <c r="O5032" s="7"/>
      <c r="V5032" s="10">
        <f t="shared" si="236"/>
        <v>9.1999999999999993</v>
      </c>
      <c r="W5032" s="7">
        <v>9999</v>
      </c>
      <c r="AE5032" s="7">
        <v>4</v>
      </c>
      <c r="AG5032" s="7" t="s">
        <v>119</v>
      </c>
      <c r="AH5032" s="7" t="s">
        <v>436</v>
      </c>
      <c r="AI5032" s="7" t="s">
        <v>436</v>
      </c>
      <c r="AJ5032" s="7" t="s">
        <v>436</v>
      </c>
      <c r="AQ5032" s="7"/>
    </row>
    <row r="5033" spans="1:43" ht="15.75" customHeight="1">
      <c r="A5033" s="17">
        <v>38382</v>
      </c>
      <c r="B5033" s="22" t="s">
        <v>1896</v>
      </c>
      <c r="C5033" s="24" t="s">
        <v>1905</v>
      </c>
      <c r="D5033" s="24" t="s">
        <v>1888</v>
      </c>
      <c r="E5033" s="7" t="s">
        <v>311</v>
      </c>
      <c r="F5033" s="7" t="s">
        <v>13</v>
      </c>
      <c r="G5033" s="7" t="s">
        <v>912</v>
      </c>
      <c r="H5033" s="7" t="s">
        <v>15</v>
      </c>
      <c r="I5033" s="7">
        <v>1960</v>
      </c>
      <c r="J5033" s="7" t="s">
        <v>315</v>
      </c>
      <c r="K5033" s="10">
        <v>86</v>
      </c>
      <c r="L5033" s="7" t="s">
        <v>16</v>
      </c>
      <c r="M5033" s="10">
        <v>8.9</v>
      </c>
      <c r="N5033" s="10">
        <v>10.1</v>
      </c>
      <c r="O5033" s="7"/>
      <c r="V5033" s="10">
        <f t="shared" si="236"/>
        <v>10.1</v>
      </c>
      <c r="W5033" s="7">
        <v>1111</v>
      </c>
      <c r="AE5033" s="7">
        <v>7</v>
      </c>
      <c r="AG5033" s="7" t="s">
        <v>119</v>
      </c>
      <c r="AH5033" s="7" t="s">
        <v>436</v>
      </c>
      <c r="AI5033" s="7" t="s">
        <v>436</v>
      </c>
      <c r="AJ5033" s="7" t="s">
        <v>436</v>
      </c>
      <c r="AQ5033" s="7"/>
    </row>
    <row r="5034" spans="1:43" ht="15.75" customHeight="1">
      <c r="A5034" s="17">
        <v>39488</v>
      </c>
      <c r="B5034" s="22" t="s">
        <v>1899</v>
      </c>
      <c r="C5034" s="24" t="s">
        <v>1905</v>
      </c>
      <c r="D5034" s="24" t="s">
        <v>1888</v>
      </c>
      <c r="E5034" s="7" t="s">
        <v>311</v>
      </c>
      <c r="F5034" s="7" t="s">
        <v>13</v>
      </c>
      <c r="G5034" s="7" t="s">
        <v>576</v>
      </c>
      <c r="H5034" s="7" t="s">
        <v>15</v>
      </c>
      <c r="I5034" s="7">
        <v>1960</v>
      </c>
      <c r="J5034" s="7" t="s">
        <v>315</v>
      </c>
      <c r="K5034" s="10">
        <v>86</v>
      </c>
      <c r="L5034" s="7" t="s">
        <v>16</v>
      </c>
      <c r="M5034" s="10">
        <v>8.9</v>
      </c>
      <c r="N5034" s="10">
        <v>15.9</v>
      </c>
      <c r="P5034" s="10"/>
      <c r="Q5034" s="10"/>
      <c r="R5034" s="10"/>
      <c r="S5034" s="10"/>
      <c r="V5034" s="10">
        <f t="shared" si="236"/>
        <v>15.9</v>
      </c>
      <c r="W5034" s="8">
        <v>9999</v>
      </c>
      <c r="AE5034" s="7">
        <v>12</v>
      </c>
      <c r="AG5034" s="7" t="s">
        <v>119</v>
      </c>
      <c r="AH5034" s="7" t="s">
        <v>436</v>
      </c>
      <c r="AI5034" s="7" t="s">
        <v>436</v>
      </c>
      <c r="AJ5034" s="7" t="s">
        <v>436</v>
      </c>
      <c r="AP5034" s="7" t="s">
        <v>677</v>
      </c>
      <c r="AQ5034" s="7"/>
    </row>
    <row r="5035" spans="1:43" ht="15.75" customHeight="1">
      <c r="A5035" s="17">
        <v>40442</v>
      </c>
      <c r="B5035" s="22" t="s">
        <v>1901</v>
      </c>
      <c r="C5035" s="24" t="s">
        <v>1905</v>
      </c>
      <c r="D5035" s="24" t="s">
        <v>1888</v>
      </c>
      <c r="E5035" s="7" t="s">
        <v>311</v>
      </c>
      <c r="F5035" s="7" t="s">
        <v>13</v>
      </c>
      <c r="G5035" s="7" t="s">
        <v>1265</v>
      </c>
      <c r="H5035" s="7" t="s">
        <v>15</v>
      </c>
      <c r="I5035" s="7">
        <v>1960</v>
      </c>
      <c r="J5035" s="7" t="s">
        <v>315</v>
      </c>
      <c r="K5035" s="10">
        <v>86</v>
      </c>
      <c r="L5035" s="7" t="s">
        <v>16</v>
      </c>
      <c r="M5035" s="10">
        <v>8.9</v>
      </c>
      <c r="N5035" s="10">
        <v>17.899999999999999</v>
      </c>
      <c r="O5035" s="7"/>
      <c r="V5035" s="10">
        <f t="shared" si="236"/>
        <v>17.899999999999999</v>
      </c>
      <c r="W5035" s="7">
        <v>9999</v>
      </c>
      <c r="AC5035" s="7">
        <v>7</v>
      </c>
      <c r="AE5035" s="7">
        <v>11</v>
      </c>
      <c r="AG5035" s="7" t="s">
        <v>119</v>
      </c>
      <c r="AH5035" s="7" t="s">
        <v>436</v>
      </c>
      <c r="AI5035" s="7" t="s">
        <v>436</v>
      </c>
      <c r="AJ5035" s="7" t="s">
        <v>436</v>
      </c>
      <c r="AP5035" s="7" t="s">
        <v>1269</v>
      </c>
      <c r="AQ5035" s="7"/>
    </row>
    <row r="5036" spans="1:43" ht="15.75" customHeight="1">
      <c r="A5036" s="19">
        <v>40825</v>
      </c>
      <c r="B5036" s="23" t="s">
        <v>1902</v>
      </c>
      <c r="C5036" s="24" t="s">
        <v>1905</v>
      </c>
      <c r="D5036" s="24" t="s">
        <v>1888</v>
      </c>
      <c r="E5036" s="15" t="s">
        <v>311</v>
      </c>
      <c r="F5036" s="15" t="s">
        <v>13</v>
      </c>
      <c r="G5036" s="15" t="s">
        <v>13</v>
      </c>
      <c r="H5036" s="15" t="s">
        <v>15</v>
      </c>
      <c r="I5036" s="15">
        <v>1960</v>
      </c>
      <c r="J5036" s="15" t="s">
        <v>315</v>
      </c>
      <c r="K5036" s="16">
        <v>86</v>
      </c>
      <c r="L5036" s="15" t="s">
        <v>16</v>
      </c>
      <c r="M5036" s="16">
        <v>8.9</v>
      </c>
      <c r="N5036" s="16">
        <v>22.2</v>
      </c>
      <c r="O5036" s="16"/>
      <c r="P5036" s="16"/>
      <c r="Q5036" s="16"/>
      <c r="R5036" s="16"/>
      <c r="S5036" s="16"/>
      <c r="T5036" s="16"/>
      <c r="U5036" s="16"/>
      <c r="V5036" s="10">
        <f t="shared" si="236"/>
        <v>22.2</v>
      </c>
      <c r="W5036" s="15"/>
      <c r="X5036" s="15"/>
      <c r="Y5036" s="15"/>
      <c r="Z5036" s="15"/>
      <c r="AA5036" s="15"/>
      <c r="AB5036" s="15"/>
      <c r="AC5036" s="15"/>
      <c r="AD5036" s="15"/>
      <c r="AE5036" s="15">
        <v>15</v>
      </c>
      <c r="AF5036" s="15"/>
      <c r="AG5036" s="15" t="s">
        <v>119</v>
      </c>
      <c r="AH5036" s="15" t="s">
        <v>436</v>
      </c>
      <c r="AI5036" s="15" t="s">
        <v>436</v>
      </c>
      <c r="AJ5036" s="15" t="s">
        <v>436</v>
      </c>
      <c r="AK5036" s="15"/>
      <c r="AL5036" s="15"/>
      <c r="AM5036" s="15"/>
      <c r="AN5036" s="15"/>
      <c r="AO5036" s="15"/>
      <c r="AP5036" s="15" t="s">
        <v>1724</v>
      </c>
      <c r="AQ5036" s="7"/>
    </row>
    <row r="5037" spans="1:43" ht="15.75" customHeight="1">
      <c r="A5037" s="17">
        <v>41544</v>
      </c>
      <c r="B5037" s="22" t="s">
        <v>2048</v>
      </c>
      <c r="C5037" s="22" t="s">
        <v>1905</v>
      </c>
      <c r="D5037" s="22" t="s">
        <v>1888</v>
      </c>
      <c r="E5037" s="7" t="s">
        <v>311</v>
      </c>
      <c r="F5037" s="7" t="s">
        <v>13</v>
      </c>
      <c r="G5037" s="7" t="s">
        <v>13</v>
      </c>
      <c r="H5037" s="7" t="s">
        <v>15</v>
      </c>
      <c r="I5037" s="7">
        <v>1960</v>
      </c>
      <c r="J5037" s="7" t="s">
        <v>315</v>
      </c>
      <c r="K5037" s="10">
        <v>86</v>
      </c>
      <c r="L5037" s="7" t="s">
        <v>16</v>
      </c>
      <c r="M5037" s="10">
        <v>8.9</v>
      </c>
      <c r="N5037" s="10">
        <v>13.8</v>
      </c>
      <c r="V5037" s="7">
        <f t="shared" si="236"/>
        <v>13.8</v>
      </c>
      <c r="W5037" s="7">
        <v>9999</v>
      </c>
      <c r="AE5037" s="7">
        <v>16</v>
      </c>
      <c r="AG5037" s="7" t="s">
        <v>119</v>
      </c>
      <c r="AH5037" s="7" t="s">
        <v>436</v>
      </c>
      <c r="AI5037" s="7" t="s">
        <v>436</v>
      </c>
      <c r="AJ5037" s="7" t="s">
        <v>436</v>
      </c>
      <c r="AP5037" s="7" t="s">
        <v>1724</v>
      </c>
      <c r="AQ5037" s="7"/>
    </row>
    <row r="5038" spans="1:43" ht="15.75" customHeight="1">
      <c r="A5038" s="17">
        <v>41995</v>
      </c>
      <c r="B5038" s="22">
        <v>2014</v>
      </c>
      <c r="C5038" s="22" t="s">
        <v>1905</v>
      </c>
      <c r="D5038" s="22" t="s">
        <v>1888</v>
      </c>
      <c r="E5038" s="7" t="s">
        <v>311</v>
      </c>
      <c r="F5038" s="7" t="s">
        <v>13</v>
      </c>
      <c r="G5038" s="7" t="s">
        <v>2326</v>
      </c>
      <c r="H5038" s="7" t="s">
        <v>15</v>
      </c>
      <c r="I5038" s="7">
        <v>1960</v>
      </c>
      <c r="J5038" s="7" t="s">
        <v>315</v>
      </c>
      <c r="K5038" s="10">
        <v>86</v>
      </c>
      <c r="L5038" s="7" t="s">
        <v>16</v>
      </c>
      <c r="M5038" s="10">
        <v>8.9</v>
      </c>
      <c r="N5038" s="10">
        <v>24.4</v>
      </c>
      <c r="V5038" s="7">
        <v>24.4</v>
      </c>
      <c r="W5038" s="7">
        <v>9999</v>
      </c>
      <c r="AE5038" s="7">
        <v>21</v>
      </c>
      <c r="AG5038" s="7" t="s">
        <v>119</v>
      </c>
      <c r="AH5038" s="7" t="s">
        <v>436</v>
      </c>
      <c r="AI5038" s="7" t="s">
        <v>436</v>
      </c>
      <c r="AJ5038" s="7" t="s">
        <v>436</v>
      </c>
      <c r="AK5038" s="7" t="s">
        <v>436</v>
      </c>
      <c r="AP5038" s="7" t="s">
        <v>2413</v>
      </c>
      <c r="AQ5038" s="7"/>
    </row>
    <row r="5039" spans="1:43" ht="15.75" customHeight="1">
      <c r="A5039" s="17">
        <v>37554</v>
      </c>
      <c r="B5039" s="24">
        <v>2002</v>
      </c>
      <c r="C5039" s="24" t="s">
        <v>1905</v>
      </c>
      <c r="D5039" s="24" t="s">
        <v>1888</v>
      </c>
      <c r="E5039" s="7" t="s">
        <v>311</v>
      </c>
      <c r="F5039" s="7" t="s">
        <v>13</v>
      </c>
      <c r="G5039" s="7" t="s">
        <v>228</v>
      </c>
      <c r="H5039" s="7" t="s">
        <v>15</v>
      </c>
      <c r="I5039" s="7">
        <v>1961</v>
      </c>
      <c r="J5039" s="7" t="s">
        <v>119</v>
      </c>
      <c r="K5039" s="10">
        <v>86.2</v>
      </c>
      <c r="L5039" s="7" t="s">
        <v>16</v>
      </c>
      <c r="M5039" s="10">
        <v>3.4</v>
      </c>
      <c r="N5039" s="10">
        <v>0.6</v>
      </c>
      <c r="O5039" s="7"/>
      <c r="V5039" s="10">
        <f t="shared" ref="V5039:V5045" si="237">SQRT((N5039*N5039)+(O5039*O5039)+((P5039*P5039)+(Q5039*Q5039)+(R5039*R5039)+(S5039*S5039)+(T5039*T5039)+(U5039*U5039)))</f>
        <v>0.6</v>
      </c>
      <c r="W5039" s="7">
        <v>142</v>
      </c>
      <c r="AC5039" s="9">
        <v>8</v>
      </c>
      <c r="AD5039" s="9"/>
      <c r="AE5039" s="7">
        <v>0</v>
      </c>
      <c r="AG5039" s="7" t="s">
        <v>119</v>
      </c>
      <c r="AH5039" s="7" t="s">
        <v>436</v>
      </c>
      <c r="AI5039" s="7" t="s">
        <v>436</v>
      </c>
      <c r="AJ5039" s="7" t="s">
        <v>436</v>
      </c>
      <c r="AQ5039" s="7"/>
    </row>
    <row r="5040" spans="1:43" ht="15.75" customHeight="1">
      <c r="A5040" s="17">
        <v>37932</v>
      </c>
      <c r="B5040" s="24" t="s">
        <v>1894</v>
      </c>
      <c r="C5040" s="24" t="s">
        <v>1905</v>
      </c>
      <c r="D5040" s="24" t="s">
        <v>1888</v>
      </c>
      <c r="E5040" s="7" t="s">
        <v>311</v>
      </c>
      <c r="F5040" s="7" t="s">
        <v>13</v>
      </c>
      <c r="G5040" s="7" t="s">
        <v>316</v>
      </c>
      <c r="H5040" s="7" t="s">
        <v>15</v>
      </c>
      <c r="I5040" s="7">
        <v>1961</v>
      </c>
      <c r="J5040" s="7" t="s">
        <v>315</v>
      </c>
      <c r="K5040" s="10">
        <v>86.2</v>
      </c>
      <c r="L5040" s="7" t="s">
        <v>16</v>
      </c>
      <c r="M5040" s="10">
        <v>3.4</v>
      </c>
      <c r="N5040" s="10">
        <v>0.9</v>
      </c>
      <c r="O5040" s="7"/>
      <c r="V5040" s="10">
        <f t="shared" si="237"/>
        <v>0.9</v>
      </c>
      <c r="W5040" s="7">
        <v>165</v>
      </c>
      <c r="AC5040" s="7">
        <v>7</v>
      </c>
      <c r="AG5040" s="7" t="s">
        <v>119</v>
      </c>
      <c r="AH5040" s="7" t="s">
        <v>436</v>
      </c>
      <c r="AI5040" s="7" t="s">
        <v>436</v>
      </c>
      <c r="AJ5040" s="7" t="s">
        <v>436</v>
      </c>
      <c r="AQ5040" s="7"/>
    </row>
    <row r="5041" spans="1:43" ht="15.75" customHeight="1">
      <c r="A5041" s="17">
        <v>38382</v>
      </c>
      <c r="B5041" s="22" t="s">
        <v>1896</v>
      </c>
      <c r="C5041" s="24" t="s">
        <v>1905</v>
      </c>
      <c r="D5041" s="24" t="s">
        <v>1888</v>
      </c>
      <c r="E5041" s="7" t="s">
        <v>311</v>
      </c>
      <c r="F5041" s="7" t="s">
        <v>13</v>
      </c>
      <c r="G5041" s="7" t="s">
        <v>912</v>
      </c>
      <c r="H5041" s="7" t="s">
        <v>15</v>
      </c>
      <c r="I5041" s="7">
        <v>1961</v>
      </c>
      <c r="J5041" s="7" t="s">
        <v>315</v>
      </c>
      <c r="K5041" s="10">
        <v>86.2</v>
      </c>
      <c r="L5041" s="7" t="s">
        <v>16</v>
      </c>
      <c r="M5041" s="10">
        <v>3.4</v>
      </c>
      <c r="N5041" s="10">
        <v>0.9</v>
      </c>
      <c r="O5041" s="7"/>
      <c r="V5041" s="10">
        <f t="shared" si="237"/>
        <v>0.9</v>
      </c>
      <c r="W5041" s="7">
        <v>186</v>
      </c>
      <c r="AC5041" s="7">
        <v>8</v>
      </c>
      <c r="AG5041" s="7" t="s">
        <v>119</v>
      </c>
      <c r="AH5041" s="7" t="s">
        <v>436</v>
      </c>
      <c r="AI5041" s="7" t="s">
        <v>436</v>
      </c>
      <c r="AJ5041" s="7" t="s">
        <v>436</v>
      </c>
      <c r="AQ5041" s="7"/>
    </row>
    <row r="5042" spans="1:43" ht="15.75" customHeight="1">
      <c r="A5042" s="17">
        <v>39488</v>
      </c>
      <c r="B5042" s="22" t="s">
        <v>1899</v>
      </c>
      <c r="C5042" s="24" t="s">
        <v>1905</v>
      </c>
      <c r="D5042" s="24" t="s">
        <v>1888</v>
      </c>
      <c r="E5042" s="7" t="s">
        <v>311</v>
      </c>
      <c r="F5042" s="7" t="s">
        <v>13</v>
      </c>
      <c r="G5042" s="7" t="s">
        <v>576</v>
      </c>
      <c r="H5042" s="7" t="s">
        <v>15</v>
      </c>
      <c r="I5042" s="7">
        <v>1961</v>
      </c>
      <c r="J5042" s="7" t="s">
        <v>315</v>
      </c>
      <c r="K5042" s="10">
        <v>86.2</v>
      </c>
      <c r="L5042" s="7" t="s">
        <v>16</v>
      </c>
      <c r="M5042" s="10">
        <v>3.4</v>
      </c>
      <c r="N5042" s="10">
        <v>1.7</v>
      </c>
      <c r="P5042" s="10"/>
      <c r="Q5042" s="10"/>
      <c r="R5042" s="10"/>
      <c r="S5042" s="10"/>
      <c r="V5042" s="10">
        <f t="shared" si="237"/>
        <v>1.7</v>
      </c>
      <c r="W5042" s="8">
        <v>231</v>
      </c>
      <c r="AC5042" s="7">
        <v>11</v>
      </c>
      <c r="AG5042" s="7" t="s">
        <v>119</v>
      </c>
      <c r="AH5042" s="7" t="s">
        <v>436</v>
      </c>
      <c r="AI5042" s="7" t="s">
        <v>436</v>
      </c>
      <c r="AJ5042" s="7" t="s">
        <v>436</v>
      </c>
      <c r="AQ5042" s="7"/>
    </row>
    <row r="5043" spans="1:43" ht="15.75" customHeight="1">
      <c r="A5043" s="17">
        <v>40442</v>
      </c>
      <c r="B5043" s="22" t="s">
        <v>1901</v>
      </c>
      <c r="C5043" s="24" t="s">
        <v>1905</v>
      </c>
      <c r="D5043" s="24" t="s">
        <v>1888</v>
      </c>
      <c r="E5043" s="7" t="s">
        <v>311</v>
      </c>
      <c r="F5043" s="7" t="s">
        <v>13</v>
      </c>
      <c r="G5043" s="7" t="s">
        <v>1265</v>
      </c>
      <c r="H5043" s="7" t="s">
        <v>15</v>
      </c>
      <c r="I5043" s="7">
        <v>1961</v>
      </c>
      <c r="J5043" s="7" t="s">
        <v>315</v>
      </c>
      <c r="K5043" s="10">
        <v>86.2</v>
      </c>
      <c r="L5043" s="7" t="s">
        <v>16</v>
      </c>
      <c r="M5043" s="10">
        <v>3.4</v>
      </c>
      <c r="N5043" s="10">
        <v>2.2999999999999998</v>
      </c>
      <c r="O5043" s="7"/>
      <c r="V5043" s="10">
        <f t="shared" si="237"/>
        <v>2.2999999999999998</v>
      </c>
      <c r="W5043" s="7">
        <v>291</v>
      </c>
      <c r="AC5043" s="7">
        <v>13</v>
      </c>
      <c r="AE5043" s="7">
        <v>0</v>
      </c>
      <c r="AG5043" s="7" t="s">
        <v>119</v>
      </c>
      <c r="AH5043" s="7" t="s">
        <v>436</v>
      </c>
      <c r="AI5043" s="7" t="s">
        <v>436</v>
      </c>
      <c r="AJ5043" s="7" t="s">
        <v>436</v>
      </c>
      <c r="AP5043" s="7" t="s">
        <v>1032</v>
      </c>
      <c r="AQ5043" s="7"/>
    </row>
    <row r="5044" spans="1:43" ht="15.75" customHeight="1">
      <c r="A5044" s="19">
        <v>40825</v>
      </c>
      <c r="B5044" s="23" t="s">
        <v>1902</v>
      </c>
      <c r="C5044" s="24" t="s">
        <v>1905</v>
      </c>
      <c r="D5044" s="24" t="s">
        <v>1888</v>
      </c>
      <c r="E5044" s="15" t="s">
        <v>311</v>
      </c>
      <c r="F5044" s="15" t="s">
        <v>13</v>
      </c>
      <c r="G5044" s="15" t="s">
        <v>13</v>
      </c>
      <c r="H5044" s="15" t="s">
        <v>15</v>
      </c>
      <c r="I5044" s="15">
        <v>1961</v>
      </c>
      <c r="J5044" s="15" t="s">
        <v>315</v>
      </c>
      <c r="K5044" s="16">
        <v>86.2</v>
      </c>
      <c r="L5044" s="15" t="s">
        <v>16</v>
      </c>
      <c r="M5044" s="16">
        <v>3.4</v>
      </c>
      <c r="N5044" s="16">
        <v>3.6</v>
      </c>
      <c r="O5044" s="16"/>
      <c r="P5044" s="16"/>
      <c r="Q5044" s="16"/>
      <c r="R5044" s="16"/>
      <c r="S5044" s="16"/>
      <c r="T5044" s="16"/>
      <c r="U5044" s="16"/>
      <c r="V5044" s="10">
        <f t="shared" si="237"/>
        <v>3.6</v>
      </c>
      <c r="W5044" s="15">
        <v>9999</v>
      </c>
      <c r="X5044" s="15"/>
      <c r="Y5044" s="15"/>
      <c r="Z5044" s="15"/>
      <c r="AA5044" s="15"/>
      <c r="AB5044" s="15"/>
      <c r="AC5044" s="15"/>
      <c r="AD5044" s="15"/>
      <c r="AE5044" s="15">
        <v>0</v>
      </c>
      <c r="AF5044" s="15"/>
      <c r="AG5044" s="15" t="s">
        <v>119</v>
      </c>
      <c r="AH5044" s="15" t="s">
        <v>436</v>
      </c>
      <c r="AI5044" s="15" t="s">
        <v>436</v>
      </c>
      <c r="AJ5044" s="15" t="s">
        <v>436</v>
      </c>
      <c r="AK5044" s="15"/>
      <c r="AL5044" s="15"/>
      <c r="AM5044" s="15"/>
      <c r="AN5044" s="15"/>
      <c r="AO5044" s="15"/>
      <c r="AP5044" s="15"/>
      <c r="AQ5044" s="7"/>
    </row>
    <row r="5045" spans="1:43" ht="15.75" customHeight="1">
      <c r="A5045" s="17">
        <v>41544</v>
      </c>
      <c r="B5045" s="22" t="s">
        <v>2048</v>
      </c>
      <c r="C5045" s="22" t="s">
        <v>1905</v>
      </c>
      <c r="D5045" s="22" t="s">
        <v>1888</v>
      </c>
      <c r="E5045" s="7" t="s">
        <v>311</v>
      </c>
      <c r="F5045" s="7" t="s">
        <v>13</v>
      </c>
      <c r="G5045" s="7" t="s">
        <v>13</v>
      </c>
      <c r="H5045" s="7" t="s">
        <v>15</v>
      </c>
      <c r="I5045" s="7">
        <v>1961</v>
      </c>
      <c r="J5045" s="7" t="s">
        <v>315</v>
      </c>
      <c r="K5045" s="10">
        <v>86.2</v>
      </c>
      <c r="L5045" s="7" t="s">
        <v>16</v>
      </c>
      <c r="M5045" s="10">
        <v>3.4</v>
      </c>
      <c r="N5045" s="10">
        <v>4.0999999999999996</v>
      </c>
      <c r="V5045" s="7">
        <f t="shared" si="237"/>
        <v>4.0999999999999996</v>
      </c>
      <c r="W5045" s="7">
        <v>9999</v>
      </c>
      <c r="AE5045" s="7">
        <v>3</v>
      </c>
      <c r="AG5045" s="7" t="s">
        <v>119</v>
      </c>
      <c r="AH5045" s="7" t="s">
        <v>436</v>
      </c>
      <c r="AI5045" s="7" t="s">
        <v>436</v>
      </c>
      <c r="AJ5045" s="7" t="s">
        <v>436</v>
      </c>
      <c r="AQ5045" s="7"/>
    </row>
    <row r="5046" spans="1:43" ht="15.75" customHeight="1">
      <c r="A5046" s="17">
        <v>41995</v>
      </c>
      <c r="B5046" s="22">
        <v>2014</v>
      </c>
      <c r="C5046" s="22" t="s">
        <v>1905</v>
      </c>
      <c r="D5046" s="22" t="s">
        <v>1888</v>
      </c>
      <c r="E5046" s="7" t="s">
        <v>311</v>
      </c>
      <c r="F5046" s="7" t="s">
        <v>13</v>
      </c>
      <c r="G5046" s="7" t="s">
        <v>2326</v>
      </c>
      <c r="H5046" s="7" t="s">
        <v>15</v>
      </c>
      <c r="I5046" s="7">
        <v>1961</v>
      </c>
      <c r="J5046" s="7" t="s">
        <v>315</v>
      </c>
      <c r="K5046" s="10">
        <v>86.2</v>
      </c>
      <c r="L5046" s="7" t="s">
        <v>16</v>
      </c>
      <c r="M5046" s="10">
        <v>3.4</v>
      </c>
      <c r="N5046" s="10">
        <v>4.3</v>
      </c>
      <c r="V5046" s="7">
        <v>4.3</v>
      </c>
      <c r="W5046" s="7">
        <v>9999</v>
      </c>
      <c r="AE5046" s="7">
        <v>0</v>
      </c>
      <c r="AG5046" s="7" t="s">
        <v>119</v>
      </c>
      <c r="AH5046" s="7" t="s">
        <v>436</v>
      </c>
      <c r="AI5046" s="7" t="s">
        <v>436</v>
      </c>
      <c r="AJ5046" s="7" t="s">
        <v>436</v>
      </c>
      <c r="AK5046" s="7" t="s">
        <v>318</v>
      </c>
      <c r="AP5046" s="7" t="s">
        <v>745</v>
      </c>
      <c r="AQ5046" s="7"/>
    </row>
    <row r="5047" spans="1:43" ht="15.75" customHeight="1">
      <c r="A5047" s="17">
        <v>37554</v>
      </c>
      <c r="B5047" s="24">
        <v>2002</v>
      </c>
      <c r="C5047" s="24" t="s">
        <v>1905</v>
      </c>
      <c r="D5047" s="24" t="s">
        <v>1888</v>
      </c>
      <c r="E5047" s="7" t="s">
        <v>311</v>
      </c>
      <c r="F5047" s="7" t="s">
        <v>13</v>
      </c>
      <c r="G5047" s="7" t="s">
        <v>228</v>
      </c>
      <c r="H5047" s="7" t="s">
        <v>15</v>
      </c>
      <c r="I5047" s="7">
        <v>1962</v>
      </c>
      <c r="J5047" s="7" t="s">
        <v>119</v>
      </c>
      <c r="K5047" s="10">
        <v>87.2</v>
      </c>
      <c r="L5047" s="7" t="s">
        <v>16</v>
      </c>
      <c r="M5047" s="10">
        <v>8.1999999999999993</v>
      </c>
      <c r="N5047" s="10">
        <v>5.6</v>
      </c>
      <c r="O5047" s="7"/>
      <c r="V5047" s="10">
        <f t="shared" ref="V5047:V5053" si="238">SQRT((N5047*N5047)+(O5047*O5047)+((P5047*P5047)+(Q5047*Q5047)+(R5047*R5047)+(S5047*S5047)+(T5047*T5047)+(U5047*U5047)))</f>
        <v>5.6</v>
      </c>
      <c r="W5047" s="7">
        <v>9999</v>
      </c>
      <c r="AC5047" s="9"/>
      <c r="AD5047" s="9"/>
      <c r="AE5047" s="7">
        <v>0</v>
      </c>
      <c r="AG5047" s="7" t="s">
        <v>119</v>
      </c>
      <c r="AH5047" s="7" t="s">
        <v>436</v>
      </c>
      <c r="AI5047" s="7" t="s">
        <v>436</v>
      </c>
      <c r="AJ5047" s="7" t="s">
        <v>436</v>
      </c>
      <c r="AQ5047" s="7"/>
    </row>
    <row r="5048" spans="1:43" ht="15.75" customHeight="1">
      <c r="A5048" s="17">
        <v>37932</v>
      </c>
      <c r="B5048" s="24" t="s">
        <v>1894</v>
      </c>
      <c r="C5048" s="24" t="s">
        <v>1905</v>
      </c>
      <c r="D5048" s="24" t="s">
        <v>1888</v>
      </c>
      <c r="E5048" s="7" t="s">
        <v>311</v>
      </c>
      <c r="F5048" s="7" t="s">
        <v>13</v>
      </c>
      <c r="G5048" s="7" t="s">
        <v>316</v>
      </c>
      <c r="H5048" s="7" t="s">
        <v>15</v>
      </c>
      <c r="I5048" s="7">
        <v>1962</v>
      </c>
      <c r="J5048" s="7" t="s">
        <v>315</v>
      </c>
      <c r="K5048" s="10">
        <v>87.2</v>
      </c>
      <c r="L5048" s="7" t="s">
        <v>16</v>
      </c>
      <c r="M5048" s="10">
        <v>8.1999999999999993</v>
      </c>
      <c r="N5048" s="10">
        <v>6</v>
      </c>
      <c r="O5048" s="7"/>
      <c r="V5048" s="10">
        <f t="shared" si="238"/>
        <v>6</v>
      </c>
      <c r="W5048" s="7">
        <v>9999</v>
      </c>
      <c r="AG5048" s="7" t="s">
        <v>119</v>
      </c>
      <c r="AH5048" s="7" t="s">
        <v>436</v>
      </c>
      <c r="AI5048" s="7" t="s">
        <v>436</v>
      </c>
      <c r="AJ5048" s="7" t="s">
        <v>436</v>
      </c>
      <c r="AQ5048" s="7"/>
    </row>
    <row r="5049" spans="1:43" ht="15.75" customHeight="1">
      <c r="A5049" s="17">
        <v>38382</v>
      </c>
      <c r="B5049" s="22" t="s">
        <v>1896</v>
      </c>
      <c r="C5049" s="24" t="s">
        <v>1905</v>
      </c>
      <c r="D5049" s="24" t="s">
        <v>1888</v>
      </c>
      <c r="E5049" s="7" t="s">
        <v>311</v>
      </c>
      <c r="F5049" s="7" t="s">
        <v>13</v>
      </c>
      <c r="G5049" s="7" t="s">
        <v>912</v>
      </c>
      <c r="H5049" s="7" t="s">
        <v>15</v>
      </c>
      <c r="I5049" s="7">
        <v>1962</v>
      </c>
      <c r="J5049" s="7" t="s">
        <v>315</v>
      </c>
      <c r="K5049" s="10">
        <v>87.2</v>
      </c>
      <c r="L5049" s="7" t="s">
        <v>16</v>
      </c>
      <c r="M5049" s="10">
        <v>8.1999999999999993</v>
      </c>
      <c r="N5049" s="10">
        <v>6.6</v>
      </c>
      <c r="O5049" s="7"/>
      <c r="V5049" s="10">
        <f t="shared" si="238"/>
        <v>6.6</v>
      </c>
      <c r="W5049" s="7">
        <v>839</v>
      </c>
      <c r="AE5049" s="7">
        <v>2</v>
      </c>
      <c r="AG5049" s="7" t="s">
        <v>119</v>
      </c>
      <c r="AH5049" s="7" t="s">
        <v>436</v>
      </c>
      <c r="AI5049" s="7" t="s">
        <v>436</v>
      </c>
      <c r="AJ5049" s="7" t="s">
        <v>436</v>
      </c>
      <c r="AQ5049" s="7"/>
    </row>
    <row r="5050" spans="1:43" ht="15.75" customHeight="1">
      <c r="A5050" s="17">
        <v>39488</v>
      </c>
      <c r="B5050" s="22" t="s">
        <v>1899</v>
      </c>
      <c r="C5050" s="24" t="s">
        <v>1905</v>
      </c>
      <c r="D5050" s="24" t="s">
        <v>1888</v>
      </c>
      <c r="E5050" s="7" t="s">
        <v>311</v>
      </c>
      <c r="F5050" s="7" t="s">
        <v>13</v>
      </c>
      <c r="G5050" s="7" t="s">
        <v>576</v>
      </c>
      <c r="H5050" s="7" t="s">
        <v>15</v>
      </c>
      <c r="I5050" s="7">
        <v>1962</v>
      </c>
      <c r="J5050" s="7" t="s">
        <v>315</v>
      </c>
      <c r="K5050" s="10">
        <v>87.2</v>
      </c>
      <c r="L5050" s="7" t="s">
        <v>16</v>
      </c>
      <c r="M5050" s="10">
        <v>8.1999999999999993</v>
      </c>
      <c r="N5050" s="10">
        <v>8.4</v>
      </c>
      <c r="P5050" s="10"/>
      <c r="Q5050" s="10"/>
      <c r="R5050" s="10"/>
      <c r="S5050" s="10"/>
      <c r="V5050" s="10">
        <f t="shared" si="238"/>
        <v>8.4</v>
      </c>
      <c r="W5050" s="8">
        <v>9999</v>
      </c>
      <c r="AE5050" s="7">
        <v>2</v>
      </c>
      <c r="AG5050" s="7" t="s">
        <v>119</v>
      </c>
      <c r="AH5050" s="7" t="s">
        <v>436</v>
      </c>
      <c r="AI5050" s="7" t="s">
        <v>436</v>
      </c>
      <c r="AJ5050" s="7" t="s">
        <v>436</v>
      </c>
      <c r="AQ5050" s="7"/>
    </row>
    <row r="5051" spans="1:43" ht="15.75" customHeight="1">
      <c r="A5051" s="17">
        <v>40442</v>
      </c>
      <c r="B5051" s="22" t="s">
        <v>1901</v>
      </c>
      <c r="C5051" s="24" t="s">
        <v>1905</v>
      </c>
      <c r="D5051" s="24" t="s">
        <v>1888</v>
      </c>
      <c r="E5051" s="7" t="s">
        <v>311</v>
      </c>
      <c r="F5051" s="7" t="s">
        <v>13</v>
      </c>
      <c r="G5051" s="7" t="s">
        <v>1265</v>
      </c>
      <c r="H5051" s="7" t="s">
        <v>15</v>
      </c>
      <c r="I5051" s="7">
        <v>1962</v>
      </c>
      <c r="J5051" s="7" t="s">
        <v>315</v>
      </c>
      <c r="K5051" s="10">
        <v>87.2</v>
      </c>
      <c r="L5051" s="7" t="s">
        <v>16</v>
      </c>
      <c r="M5051" s="10">
        <v>8.1999999999999993</v>
      </c>
      <c r="N5051" s="10">
        <v>9.5</v>
      </c>
      <c r="O5051" s="7"/>
      <c r="V5051" s="10">
        <f t="shared" si="238"/>
        <v>9.5</v>
      </c>
      <c r="W5051" s="7">
        <v>9999</v>
      </c>
      <c r="AC5051" s="7">
        <v>2</v>
      </c>
      <c r="AE5051" s="7">
        <v>2</v>
      </c>
      <c r="AG5051" s="7" t="s">
        <v>119</v>
      </c>
      <c r="AH5051" s="7" t="s">
        <v>436</v>
      </c>
      <c r="AI5051" s="7" t="s">
        <v>436</v>
      </c>
      <c r="AJ5051" s="7" t="s">
        <v>436</v>
      </c>
      <c r="AP5051" s="7" t="s">
        <v>1273</v>
      </c>
      <c r="AQ5051" s="7"/>
    </row>
    <row r="5052" spans="1:43" ht="15.75" customHeight="1">
      <c r="A5052" s="19">
        <v>40825</v>
      </c>
      <c r="B5052" s="23" t="s">
        <v>1902</v>
      </c>
      <c r="C5052" s="24" t="s">
        <v>1905</v>
      </c>
      <c r="D5052" s="24" t="s">
        <v>1888</v>
      </c>
      <c r="E5052" s="15" t="s">
        <v>311</v>
      </c>
      <c r="F5052" s="15" t="s">
        <v>13</v>
      </c>
      <c r="G5052" s="15" t="s">
        <v>13</v>
      </c>
      <c r="H5052" s="15" t="s">
        <v>15</v>
      </c>
      <c r="I5052" s="15">
        <v>1962</v>
      </c>
      <c r="J5052" s="15" t="s">
        <v>315</v>
      </c>
      <c r="K5052" s="16">
        <v>87.2</v>
      </c>
      <c r="L5052" s="15" t="s">
        <v>16</v>
      </c>
      <c r="M5052" s="16">
        <v>8.1999999999999993</v>
      </c>
      <c r="N5052" s="16">
        <v>11</v>
      </c>
      <c r="O5052" s="16"/>
      <c r="P5052" s="16"/>
      <c r="Q5052" s="16"/>
      <c r="R5052" s="16"/>
      <c r="S5052" s="16"/>
      <c r="T5052" s="16"/>
      <c r="U5052" s="16"/>
      <c r="V5052" s="10">
        <f t="shared" si="238"/>
        <v>11</v>
      </c>
      <c r="W5052" s="15">
        <v>9999</v>
      </c>
      <c r="X5052" s="15"/>
      <c r="Y5052" s="15"/>
      <c r="Z5052" s="15"/>
      <c r="AA5052" s="15"/>
      <c r="AB5052" s="15"/>
      <c r="AC5052" s="15"/>
      <c r="AD5052" s="15"/>
      <c r="AE5052" s="15">
        <v>2</v>
      </c>
      <c r="AF5052" s="15"/>
      <c r="AG5052" s="15" t="s">
        <v>119</v>
      </c>
      <c r="AH5052" s="15" t="s">
        <v>436</v>
      </c>
      <c r="AI5052" s="15" t="s">
        <v>436</v>
      </c>
      <c r="AJ5052" s="15" t="s">
        <v>436</v>
      </c>
      <c r="AK5052" s="15"/>
      <c r="AL5052" s="15"/>
      <c r="AM5052" s="15"/>
      <c r="AN5052" s="15"/>
      <c r="AO5052" s="15"/>
      <c r="AP5052" s="15"/>
      <c r="AQ5052" s="7"/>
    </row>
    <row r="5053" spans="1:43" ht="15.75" customHeight="1">
      <c r="A5053" s="17">
        <v>41544</v>
      </c>
      <c r="B5053" s="22" t="s">
        <v>2048</v>
      </c>
      <c r="C5053" s="22" t="s">
        <v>1905</v>
      </c>
      <c r="D5053" s="22" t="s">
        <v>1888</v>
      </c>
      <c r="E5053" s="7" t="s">
        <v>311</v>
      </c>
      <c r="F5053" s="7" t="s">
        <v>13</v>
      </c>
      <c r="G5053" s="7" t="s">
        <v>13</v>
      </c>
      <c r="H5053" s="7" t="s">
        <v>15</v>
      </c>
      <c r="I5053" s="7">
        <v>1962</v>
      </c>
      <c r="J5053" s="7" t="s">
        <v>315</v>
      </c>
      <c r="K5053" s="10">
        <v>87.2</v>
      </c>
      <c r="L5053" s="7" t="s">
        <v>16</v>
      </c>
      <c r="M5053" s="10">
        <v>8.1999999999999993</v>
      </c>
      <c r="N5053" s="10">
        <v>12.1</v>
      </c>
      <c r="V5053" s="7">
        <f t="shared" si="238"/>
        <v>12.1</v>
      </c>
      <c r="W5053" s="7">
        <v>9999</v>
      </c>
      <c r="AE5053" s="7">
        <v>1</v>
      </c>
      <c r="AG5053" s="7" t="s">
        <v>119</v>
      </c>
      <c r="AH5053" s="7" t="s">
        <v>436</v>
      </c>
      <c r="AI5053" s="7" t="s">
        <v>436</v>
      </c>
      <c r="AJ5053" s="7" t="s">
        <v>436</v>
      </c>
      <c r="AQ5053" s="7"/>
    </row>
    <row r="5054" spans="1:43" ht="15.75" customHeight="1">
      <c r="A5054" s="17">
        <v>41995</v>
      </c>
      <c r="B5054" s="22">
        <v>2014</v>
      </c>
      <c r="C5054" s="22" t="s">
        <v>1905</v>
      </c>
      <c r="D5054" s="22" t="s">
        <v>1888</v>
      </c>
      <c r="E5054" s="7" t="s">
        <v>311</v>
      </c>
      <c r="F5054" s="7" t="s">
        <v>13</v>
      </c>
      <c r="G5054" s="7" t="s">
        <v>2326</v>
      </c>
      <c r="H5054" s="7" t="s">
        <v>15</v>
      </c>
      <c r="I5054" s="7">
        <v>1962</v>
      </c>
      <c r="J5054" s="7" t="s">
        <v>315</v>
      </c>
      <c r="K5054" s="10">
        <v>87.2</v>
      </c>
      <c r="L5054" s="7" t="s">
        <v>16</v>
      </c>
      <c r="M5054" s="10">
        <v>8.1999999999999993</v>
      </c>
      <c r="N5054" s="10">
        <v>12.2</v>
      </c>
      <c r="V5054" s="7">
        <v>12.2</v>
      </c>
      <c r="W5054" s="7">
        <v>9999</v>
      </c>
      <c r="AE5054" s="7">
        <v>2</v>
      </c>
      <c r="AG5054" s="7" t="s">
        <v>119</v>
      </c>
      <c r="AH5054" s="7" t="s">
        <v>436</v>
      </c>
      <c r="AI5054" s="7" t="s">
        <v>436</v>
      </c>
      <c r="AJ5054" s="7" t="s">
        <v>436</v>
      </c>
      <c r="AK5054" s="7" t="s">
        <v>436</v>
      </c>
      <c r="AQ5054" s="7"/>
    </row>
    <row r="5055" spans="1:43" ht="15.75" customHeight="1">
      <c r="A5055" s="17">
        <v>37554</v>
      </c>
      <c r="B5055" s="24">
        <v>2002</v>
      </c>
      <c r="C5055" s="24" t="s">
        <v>1905</v>
      </c>
      <c r="D5055" s="22">
        <v>2014</v>
      </c>
      <c r="E5055" s="7" t="s">
        <v>311</v>
      </c>
      <c r="F5055" s="7" t="s">
        <v>13</v>
      </c>
      <c r="G5055" s="7" t="s">
        <v>228</v>
      </c>
      <c r="H5055" s="7" t="s">
        <v>15</v>
      </c>
      <c r="I5055" s="7">
        <v>1963</v>
      </c>
      <c r="J5055" s="7" t="s">
        <v>119</v>
      </c>
      <c r="K5055" s="10">
        <v>87.2</v>
      </c>
      <c r="L5055" s="7" t="s">
        <v>16</v>
      </c>
      <c r="M5055" s="10">
        <v>8</v>
      </c>
      <c r="N5055" s="10">
        <v>4.3</v>
      </c>
      <c r="O5055" s="7"/>
      <c r="V5055" s="10">
        <f t="shared" ref="V5055:V5061" si="239">SQRT((N5055*N5055)+(O5055*O5055)+((P5055*P5055)+(Q5055*Q5055)+(R5055*R5055)+(S5055*S5055)+(T5055*T5055)+(U5055*U5055)))</f>
        <v>4.3</v>
      </c>
      <c r="W5055" s="7">
        <v>9999</v>
      </c>
      <c r="AC5055" s="9"/>
      <c r="AD5055" s="9"/>
      <c r="AE5055" s="7">
        <v>0</v>
      </c>
      <c r="AG5055" s="7" t="s">
        <v>119</v>
      </c>
      <c r="AH5055" s="7" t="s">
        <v>436</v>
      </c>
      <c r="AI5055" s="7" t="s">
        <v>436</v>
      </c>
      <c r="AJ5055" s="7" t="s">
        <v>436</v>
      </c>
      <c r="AQ5055" s="7"/>
    </row>
    <row r="5056" spans="1:43" ht="15.75" customHeight="1">
      <c r="A5056" s="17">
        <v>37932</v>
      </c>
      <c r="B5056" s="24" t="s">
        <v>1894</v>
      </c>
      <c r="C5056" s="24" t="s">
        <v>1905</v>
      </c>
      <c r="D5056" s="22">
        <v>2014</v>
      </c>
      <c r="E5056" s="7" t="s">
        <v>311</v>
      </c>
      <c r="F5056" s="7" t="s">
        <v>13</v>
      </c>
      <c r="G5056" s="7" t="s">
        <v>316</v>
      </c>
      <c r="H5056" s="7" t="s">
        <v>15</v>
      </c>
      <c r="I5056" s="7">
        <v>1963</v>
      </c>
      <c r="J5056" s="7" t="s">
        <v>315</v>
      </c>
      <c r="K5056" s="10">
        <v>87.2</v>
      </c>
      <c r="L5056" s="7" t="s">
        <v>16</v>
      </c>
      <c r="M5056" s="10">
        <v>8</v>
      </c>
      <c r="N5056" s="10">
        <v>4.5999999999999996</v>
      </c>
      <c r="O5056" s="7"/>
      <c r="V5056" s="10">
        <f t="shared" si="239"/>
        <v>4.5999999999999996</v>
      </c>
      <c r="W5056" s="7">
        <v>9999</v>
      </c>
      <c r="AE5056" s="7">
        <v>2</v>
      </c>
      <c r="AG5056" s="7" t="s">
        <v>119</v>
      </c>
      <c r="AH5056" s="7" t="s">
        <v>436</v>
      </c>
      <c r="AI5056" s="7" t="s">
        <v>436</v>
      </c>
      <c r="AJ5056" s="7" t="s">
        <v>436</v>
      </c>
      <c r="AQ5056" s="7"/>
    </row>
    <row r="5057" spans="1:45" ht="15.75" customHeight="1">
      <c r="A5057" s="17">
        <v>38382</v>
      </c>
      <c r="B5057" s="22" t="s">
        <v>1896</v>
      </c>
      <c r="C5057" s="24" t="s">
        <v>1905</v>
      </c>
      <c r="D5057" s="22">
        <v>2014</v>
      </c>
      <c r="E5057" s="7" t="s">
        <v>311</v>
      </c>
      <c r="F5057" s="7" t="s">
        <v>13</v>
      </c>
      <c r="G5057" s="7" t="s">
        <v>912</v>
      </c>
      <c r="H5057" s="7" t="s">
        <v>15</v>
      </c>
      <c r="I5057" s="7">
        <v>1963</v>
      </c>
      <c r="J5057" s="7" t="s">
        <v>315</v>
      </c>
      <c r="K5057" s="10">
        <v>87.2</v>
      </c>
      <c r="L5057" s="7" t="s">
        <v>16</v>
      </c>
      <c r="M5057" s="10">
        <v>8</v>
      </c>
      <c r="N5057" s="10">
        <v>5</v>
      </c>
      <c r="O5057" s="7"/>
      <c r="V5057" s="10">
        <f t="shared" si="239"/>
        <v>5</v>
      </c>
      <c r="W5057" s="7">
        <v>839</v>
      </c>
      <c r="AE5057" s="7">
        <v>0</v>
      </c>
      <c r="AG5057" s="7" t="s">
        <v>119</v>
      </c>
      <c r="AH5057" s="7" t="s">
        <v>436</v>
      </c>
      <c r="AI5057" s="7" t="s">
        <v>436</v>
      </c>
      <c r="AJ5057" s="7" t="s">
        <v>436</v>
      </c>
      <c r="AK5057" s="7" t="s">
        <v>318</v>
      </c>
      <c r="AP5057" s="7" t="s">
        <v>945</v>
      </c>
      <c r="AQ5057" s="7"/>
    </row>
    <row r="5058" spans="1:45" ht="15.75" customHeight="1">
      <c r="A5058" s="17">
        <v>39488</v>
      </c>
      <c r="B5058" s="22" t="s">
        <v>1899</v>
      </c>
      <c r="C5058" s="24" t="s">
        <v>1905</v>
      </c>
      <c r="D5058" s="22">
        <v>2014</v>
      </c>
      <c r="E5058" s="7" t="s">
        <v>311</v>
      </c>
      <c r="F5058" s="7" t="s">
        <v>13</v>
      </c>
      <c r="G5058" s="7" t="s">
        <v>576</v>
      </c>
      <c r="H5058" s="7" t="s">
        <v>15</v>
      </c>
      <c r="I5058" s="7">
        <v>1963</v>
      </c>
      <c r="J5058" s="7" t="s">
        <v>315</v>
      </c>
      <c r="K5058" s="10">
        <v>87.2</v>
      </c>
      <c r="L5058" s="7" t="s">
        <v>16</v>
      </c>
      <c r="M5058" s="10">
        <v>8</v>
      </c>
      <c r="N5058" s="10">
        <v>5.2</v>
      </c>
      <c r="P5058" s="10"/>
      <c r="Q5058" s="10"/>
      <c r="R5058" s="10"/>
      <c r="S5058" s="10"/>
      <c r="V5058" s="10">
        <f t="shared" si="239"/>
        <v>5.2</v>
      </c>
      <c r="W5058" s="8">
        <v>9999</v>
      </c>
      <c r="AG5058" s="7" t="s">
        <v>119</v>
      </c>
      <c r="AH5058" s="7" t="s">
        <v>436</v>
      </c>
      <c r="AI5058" s="7" t="s">
        <v>436</v>
      </c>
      <c r="AJ5058" s="7" t="s">
        <v>436</v>
      </c>
      <c r="AQ5058" s="7"/>
    </row>
    <row r="5059" spans="1:45" ht="15.75" customHeight="1">
      <c r="A5059" s="17">
        <v>40442</v>
      </c>
      <c r="B5059" s="22" t="s">
        <v>1901</v>
      </c>
      <c r="C5059" s="24" t="s">
        <v>1905</v>
      </c>
      <c r="D5059" s="22">
        <v>2014</v>
      </c>
      <c r="E5059" s="7" t="s">
        <v>311</v>
      </c>
      <c r="F5059" s="7" t="s">
        <v>13</v>
      </c>
      <c r="G5059" s="7" t="s">
        <v>1265</v>
      </c>
      <c r="H5059" s="7" t="s">
        <v>15</v>
      </c>
      <c r="I5059" s="7">
        <v>1963</v>
      </c>
      <c r="J5059" s="7" t="s">
        <v>315</v>
      </c>
      <c r="K5059" s="10">
        <v>87.2</v>
      </c>
      <c r="L5059" s="7" t="s">
        <v>16</v>
      </c>
      <c r="M5059" s="10">
        <v>8</v>
      </c>
      <c r="N5059" s="10">
        <v>5.4</v>
      </c>
      <c r="O5059" s="7"/>
      <c r="V5059" s="10">
        <f t="shared" si="239"/>
        <v>5.4</v>
      </c>
      <c r="W5059" s="7">
        <v>9999</v>
      </c>
      <c r="AC5059" s="7">
        <v>0</v>
      </c>
      <c r="AG5059" s="7" t="s">
        <v>119</v>
      </c>
      <c r="AH5059" s="7" t="s">
        <v>436</v>
      </c>
      <c r="AI5059" s="7" t="s">
        <v>436</v>
      </c>
      <c r="AJ5059" s="7" t="s">
        <v>436</v>
      </c>
      <c r="AK5059" s="7" t="s">
        <v>106</v>
      </c>
      <c r="AP5059" s="7" t="s">
        <v>1274</v>
      </c>
      <c r="AQ5059" s="7"/>
    </row>
    <row r="5060" spans="1:45" ht="15.75" customHeight="1">
      <c r="A5060" s="19">
        <v>40825</v>
      </c>
      <c r="B5060" s="23" t="s">
        <v>1902</v>
      </c>
      <c r="C5060" s="24" t="s">
        <v>1905</v>
      </c>
      <c r="D5060" s="22">
        <v>2014</v>
      </c>
      <c r="E5060" s="15" t="s">
        <v>311</v>
      </c>
      <c r="F5060" s="15" t="s">
        <v>13</v>
      </c>
      <c r="G5060" s="15" t="s">
        <v>13</v>
      </c>
      <c r="H5060" s="15" t="s">
        <v>15</v>
      </c>
      <c r="I5060" s="15">
        <v>1963</v>
      </c>
      <c r="J5060" s="15" t="s">
        <v>315</v>
      </c>
      <c r="K5060" s="16">
        <v>87.2</v>
      </c>
      <c r="L5060" s="15" t="s">
        <v>16</v>
      </c>
      <c r="M5060" s="16">
        <v>8</v>
      </c>
      <c r="N5060" s="16">
        <v>5.4</v>
      </c>
      <c r="O5060" s="16"/>
      <c r="P5060" s="16"/>
      <c r="Q5060" s="16"/>
      <c r="R5060" s="16"/>
      <c r="S5060" s="16"/>
      <c r="T5060" s="16"/>
      <c r="U5060" s="16"/>
      <c r="V5060" s="10">
        <f t="shared" si="239"/>
        <v>5.4</v>
      </c>
      <c r="W5060" s="15">
        <v>9999</v>
      </c>
      <c r="X5060" s="15"/>
      <c r="Y5060" s="15"/>
      <c r="Z5060" s="15"/>
      <c r="AA5060" s="15"/>
      <c r="AB5060" s="15"/>
      <c r="AC5060" s="15"/>
      <c r="AD5060" s="15"/>
      <c r="AE5060" s="15">
        <v>0</v>
      </c>
      <c r="AF5060" s="15"/>
      <c r="AG5060" s="15" t="s">
        <v>119</v>
      </c>
      <c r="AH5060" s="15" t="s">
        <v>436</v>
      </c>
      <c r="AI5060" s="15" t="s">
        <v>436</v>
      </c>
      <c r="AJ5060" s="15" t="s">
        <v>436</v>
      </c>
      <c r="AK5060" s="15" t="s">
        <v>318</v>
      </c>
      <c r="AL5060" s="15"/>
      <c r="AM5060" s="15"/>
      <c r="AN5060" s="15"/>
      <c r="AO5060" s="15"/>
      <c r="AP5060" s="16" t="s">
        <v>1727</v>
      </c>
      <c r="AQ5060" s="7"/>
    </row>
    <row r="5061" spans="1:45" ht="15.75" customHeight="1">
      <c r="A5061" s="17">
        <v>41544</v>
      </c>
      <c r="B5061" s="22" t="s">
        <v>2048</v>
      </c>
      <c r="C5061" s="22" t="s">
        <v>1905</v>
      </c>
      <c r="D5061" s="22">
        <v>2014</v>
      </c>
      <c r="E5061" s="7" t="s">
        <v>311</v>
      </c>
      <c r="F5061" s="7" t="s">
        <v>13</v>
      </c>
      <c r="G5061" s="7" t="s">
        <v>13</v>
      </c>
      <c r="H5061" s="7" t="s">
        <v>15</v>
      </c>
      <c r="I5061" s="7">
        <v>1963</v>
      </c>
      <c r="J5061" s="7" t="s">
        <v>315</v>
      </c>
      <c r="K5061" s="10">
        <v>87.2</v>
      </c>
      <c r="L5061" s="7" t="s">
        <v>16</v>
      </c>
      <c r="M5061" s="10">
        <v>8</v>
      </c>
      <c r="N5061" s="10">
        <v>5.2</v>
      </c>
      <c r="V5061" s="7">
        <f t="shared" si="239"/>
        <v>5.2</v>
      </c>
      <c r="W5061" s="7">
        <v>9999</v>
      </c>
      <c r="AE5061" s="7">
        <v>0</v>
      </c>
      <c r="AF5061" s="7" t="s">
        <v>18</v>
      </c>
      <c r="AG5061" s="7" t="s">
        <v>119</v>
      </c>
      <c r="AH5061" s="7" t="s">
        <v>436</v>
      </c>
      <c r="AI5061" s="7" t="s">
        <v>436</v>
      </c>
      <c r="AJ5061" s="7" t="s">
        <v>436</v>
      </c>
      <c r="AK5061" s="7" t="s">
        <v>318</v>
      </c>
      <c r="AP5061" s="7" t="s">
        <v>146</v>
      </c>
      <c r="AQ5061" s="7"/>
    </row>
    <row r="5062" spans="1:45" ht="15.75" customHeight="1">
      <c r="A5062" s="17">
        <v>41995</v>
      </c>
      <c r="B5062" s="22">
        <v>2014</v>
      </c>
      <c r="C5062" s="22" t="s">
        <v>1905</v>
      </c>
      <c r="D5062" s="22">
        <v>2014</v>
      </c>
      <c r="E5062" s="7" t="s">
        <v>311</v>
      </c>
      <c r="F5062" s="7" t="s">
        <v>13</v>
      </c>
      <c r="G5062" s="7" t="s">
        <v>2326</v>
      </c>
      <c r="H5062" s="7" t="s">
        <v>15</v>
      </c>
      <c r="I5062" s="7">
        <v>1963</v>
      </c>
      <c r="J5062" s="7" t="s">
        <v>315</v>
      </c>
      <c r="K5062" s="10">
        <v>87.2</v>
      </c>
      <c r="L5062" s="7" t="s">
        <v>16</v>
      </c>
      <c r="M5062" s="10">
        <v>8</v>
      </c>
      <c r="V5062" s="7">
        <v>0</v>
      </c>
      <c r="AF5062" s="7" t="s">
        <v>18</v>
      </c>
      <c r="AG5062" s="7" t="s">
        <v>318</v>
      </c>
      <c r="AH5062" s="7" t="s">
        <v>436</v>
      </c>
      <c r="AI5062" s="7" t="s">
        <v>436</v>
      </c>
      <c r="AJ5062" s="7" t="s">
        <v>436</v>
      </c>
      <c r="AK5062" s="7" t="s">
        <v>436</v>
      </c>
      <c r="AP5062" s="7" t="s">
        <v>988</v>
      </c>
      <c r="AQ5062" s="7"/>
    </row>
    <row r="5063" spans="1:45" ht="15.75" customHeight="1">
      <c r="A5063" s="17">
        <v>37554</v>
      </c>
      <c r="B5063" s="24">
        <v>2002</v>
      </c>
      <c r="C5063" s="24" t="s">
        <v>1905</v>
      </c>
      <c r="D5063" s="24" t="s">
        <v>1902</v>
      </c>
      <c r="E5063" s="7" t="s">
        <v>311</v>
      </c>
      <c r="F5063" s="7" t="s">
        <v>13</v>
      </c>
      <c r="G5063" s="7" t="s">
        <v>228</v>
      </c>
      <c r="H5063" s="7" t="s">
        <v>15</v>
      </c>
      <c r="I5063" s="7">
        <v>1964</v>
      </c>
      <c r="J5063" s="7" t="s">
        <v>119</v>
      </c>
      <c r="K5063" s="10">
        <v>87.2</v>
      </c>
      <c r="L5063" s="7" t="s">
        <v>16</v>
      </c>
      <c r="M5063" s="10">
        <v>5</v>
      </c>
      <c r="N5063" s="10">
        <v>10.6</v>
      </c>
      <c r="O5063" s="7"/>
      <c r="V5063" s="10">
        <f t="shared" ref="V5063:V5071" si="240">SQRT((N5063*N5063)+(O5063*O5063)+((P5063*P5063)+(Q5063*Q5063)+(R5063*R5063)+(S5063*S5063)+(T5063*T5063)+(U5063*U5063)))</f>
        <v>10.6</v>
      </c>
      <c r="W5063" s="7">
        <v>9999</v>
      </c>
      <c r="AC5063" s="9"/>
      <c r="AD5063" s="9"/>
      <c r="AE5063" s="7">
        <v>2</v>
      </c>
      <c r="AG5063" s="7" t="s">
        <v>119</v>
      </c>
      <c r="AH5063" s="7" t="s">
        <v>436</v>
      </c>
      <c r="AI5063" s="7" t="s">
        <v>436</v>
      </c>
      <c r="AJ5063" s="7" t="s">
        <v>436</v>
      </c>
      <c r="AQ5063" s="7"/>
    </row>
    <row r="5064" spans="1:45" ht="15.75" customHeight="1">
      <c r="A5064" s="17">
        <v>37932</v>
      </c>
      <c r="B5064" s="24" t="s">
        <v>1894</v>
      </c>
      <c r="C5064" s="24" t="s">
        <v>1905</v>
      </c>
      <c r="D5064" s="24" t="s">
        <v>1902</v>
      </c>
      <c r="E5064" s="7" t="s">
        <v>311</v>
      </c>
      <c r="F5064" s="7" t="s">
        <v>13</v>
      </c>
      <c r="G5064" s="7" t="s">
        <v>316</v>
      </c>
      <c r="H5064" s="7" t="s">
        <v>15</v>
      </c>
      <c r="I5064" s="7">
        <v>1964</v>
      </c>
      <c r="J5064" s="7" t="s">
        <v>315</v>
      </c>
      <c r="K5064" s="10">
        <v>87.2</v>
      </c>
      <c r="L5064" s="7" t="s">
        <v>16</v>
      </c>
      <c r="M5064" s="10">
        <v>5</v>
      </c>
      <c r="N5064" s="10">
        <v>11.5</v>
      </c>
      <c r="O5064" s="7"/>
      <c r="V5064" s="10">
        <f t="shared" si="240"/>
        <v>11.5</v>
      </c>
      <c r="W5064" s="7">
        <v>9999</v>
      </c>
      <c r="AE5064" s="7">
        <v>2</v>
      </c>
      <c r="AG5064" s="7" t="s">
        <v>119</v>
      </c>
      <c r="AH5064" s="7" t="s">
        <v>436</v>
      </c>
      <c r="AI5064" s="7" t="s">
        <v>436</v>
      </c>
      <c r="AJ5064" s="7" t="s">
        <v>436</v>
      </c>
      <c r="AQ5064" s="7"/>
    </row>
    <row r="5065" spans="1:45" ht="15.75" customHeight="1">
      <c r="A5065" s="17">
        <v>38382</v>
      </c>
      <c r="B5065" s="22" t="s">
        <v>1896</v>
      </c>
      <c r="C5065" s="24" t="s">
        <v>1905</v>
      </c>
      <c r="D5065" s="24" t="s">
        <v>1902</v>
      </c>
      <c r="E5065" s="7" t="s">
        <v>311</v>
      </c>
      <c r="F5065" s="7" t="s">
        <v>13</v>
      </c>
      <c r="G5065" s="7" t="s">
        <v>912</v>
      </c>
      <c r="H5065" s="7" t="s">
        <v>15</v>
      </c>
      <c r="I5065" s="7">
        <v>1964</v>
      </c>
      <c r="J5065" s="7" t="s">
        <v>315</v>
      </c>
      <c r="K5065" s="10">
        <v>87.2</v>
      </c>
      <c r="L5065" s="7" t="s">
        <v>16</v>
      </c>
      <c r="M5065" s="10">
        <v>5</v>
      </c>
      <c r="N5065" s="10">
        <v>12.3</v>
      </c>
      <c r="O5065" s="7"/>
      <c r="V5065" s="10">
        <f t="shared" si="240"/>
        <v>12.3</v>
      </c>
      <c r="W5065" s="7">
        <v>930</v>
      </c>
      <c r="AE5065" s="7">
        <v>2</v>
      </c>
      <c r="AG5065" s="7" t="s">
        <v>119</v>
      </c>
      <c r="AH5065" s="7" t="s">
        <v>436</v>
      </c>
      <c r="AI5065" s="7" t="s">
        <v>436</v>
      </c>
      <c r="AJ5065" s="7" t="s">
        <v>436</v>
      </c>
      <c r="AK5065" s="7" t="s">
        <v>318</v>
      </c>
      <c r="AP5065" s="7" t="s">
        <v>946</v>
      </c>
      <c r="AQ5065" s="15"/>
      <c r="AR5065" s="15"/>
      <c r="AS5065" s="15"/>
    </row>
    <row r="5066" spans="1:45" ht="15.75" customHeight="1">
      <c r="A5066" s="17">
        <v>39488</v>
      </c>
      <c r="B5066" s="22" t="s">
        <v>1899</v>
      </c>
      <c r="C5066" s="24" t="s">
        <v>1905</v>
      </c>
      <c r="D5066" s="24" t="s">
        <v>1902</v>
      </c>
      <c r="E5066" s="7" t="s">
        <v>311</v>
      </c>
      <c r="F5066" s="7" t="s">
        <v>13</v>
      </c>
      <c r="G5066" s="7" t="s">
        <v>576</v>
      </c>
      <c r="H5066" s="7" t="s">
        <v>15</v>
      </c>
      <c r="I5066" s="7">
        <v>1964</v>
      </c>
      <c r="J5066" s="7" t="s">
        <v>315</v>
      </c>
      <c r="K5066" s="10">
        <v>87.2</v>
      </c>
      <c r="L5066" s="7" t="s">
        <v>16</v>
      </c>
      <c r="M5066" s="10">
        <v>5</v>
      </c>
      <c r="N5066" s="10">
        <v>16.8</v>
      </c>
      <c r="P5066" s="10"/>
      <c r="Q5066" s="10"/>
      <c r="R5066" s="10"/>
      <c r="S5066" s="10"/>
      <c r="V5066" s="10">
        <f t="shared" si="240"/>
        <v>16.8</v>
      </c>
      <c r="W5066" s="8">
        <v>9999</v>
      </c>
      <c r="AC5066" s="7">
        <v>3</v>
      </c>
      <c r="AG5066" s="7" t="s">
        <v>119</v>
      </c>
      <c r="AH5066" s="7" t="s">
        <v>436</v>
      </c>
      <c r="AI5066" s="7" t="s">
        <v>436</v>
      </c>
      <c r="AJ5066" s="7" t="s">
        <v>436</v>
      </c>
      <c r="AQ5066" s="15"/>
      <c r="AR5066" s="15"/>
      <c r="AS5066" s="15"/>
    </row>
    <row r="5067" spans="1:45" ht="15.75" customHeight="1">
      <c r="A5067" s="17">
        <v>40442</v>
      </c>
      <c r="B5067" s="22" t="s">
        <v>1901</v>
      </c>
      <c r="C5067" s="24" t="s">
        <v>1905</v>
      </c>
      <c r="D5067" s="24" t="s">
        <v>1902</v>
      </c>
      <c r="E5067" s="7" t="s">
        <v>311</v>
      </c>
      <c r="F5067" s="7" t="s">
        <v>13</v>
      </c>
      <c r="G5067" s="7" t="s">
        <v>1265</v>
      </c>
      <c r="H5067" s="7" t="s">
        <v>15</v>
      </c>
      <c r="I5067" s="7">
        <v>1964</v>
      </c>
      <c r="J5067" s="7" t="s">
        <v>315</v>
      </c>
      <c r="K5067" s="10">
        <v>87.2</v>
      </c>
      <c r="L5067" s="7" t="s">
        <v>16</v>
      </c>
      <c r="M5067" s="10">
        <v>5</v>
      </c>
      <c r="N5067" s="10">
        <v>14.1</v>
      </c>
      <c r="O5067" s="7"/>
      <c r="V5067" s="10">
        <f t="shared" si="240"/>
        <v>14.1</v>
      </c>
      <c r="W5067" s="7">
        <v>9999</v>
      </c>
      <c r="AC5067" s="7">
        <v>2</v>
      </c>
      <c r="AE5067" s="7">
        <v>3</v>
      </c>
      <c r="AG5067" s="7" t="s">
        <v>119</v>
      </c>
      <c r="AH5067" s="7" t="s">
        <v>436</v>
      </c>
      <c r="AI5067" s="7" t="s">
        <v>436</v>
      </c>
      <c r="AJ5067" s="7" t="s">
        <v>436</v>
      </c>
      <c r="AK5067" s="7" t="s">
        <v>106</v>
      </c>
      <c r="AP5067" s="7" t="s">
        <v>1275</v>
      </c>
      <c r="AQ5067" s="15"/>
      <c r="AR5067" s="15"/>
      <c r="AS5067" s="15"/>
    </row>
    <row r="5068" spans="1:45" ht="15.75" customHeight="1">
      <c r="A5068" s="19">
        <v>40825</v>
      </c>
      <c r="B5068" s="23" t="s">
        <v>1902</v>
      </c>
      <c r="C5068" s="24" t="s">
        <v>1905</v>
      </c>
      <c r="D5068" s="24" t="s">
        <v>1902</v>
      </c>
      <c r="E5068" s="15" t="s">
        <v>311</v>
      </c>
      <c r="F5068" s="15" t="s">
        <v>13</v>
      </c>
      <c r="G5068" s="15" t="s">
        <v>13</v>
      </c>
      <c r="H5068" s="15" t="s">
        <v>15</v>
      </c>
      <c r="I5068" s="15">
        <v>1964</v>
      </c>
      <c r="J5068" s="15" t="s">
        <v>315</v>
      </c>
      <c r="K5068" s="16">
        <v>87.2</v>
      </c>
      <c r="L5068" s="15" t="s">
        <v>16</v>
      </c>
      <c r="M5068" s="16">
        <v>5</v>
      </c>
      <c r="N5068" s="16">
        <v>14.1</v>
      </c>
      <c r="O5068" s="16"/>
      <c r="P5068" s="16"/>
      <c r="Q5068" s="16"/>
      <c r="R5068" s="16"/>
      <c r="S5068" s="16"/>
      <c r="T5068" s="16"/>
      <c r="U5068" s="16"/>
      <c r="V5068" s="10">
        <f t="shared" si="240"/>
        <v>14.1</v>
      </c>
      <c r="W5068" s="15">
        <v>9999</v>
      </c>
      <c r="X5068" s="15"/>
      <c r="Y5068" s="15"/>
      <c r="Z5068" s="15"/>
      <c r="AA5068" s="15"/>
      <c r="AB5068" s="15"/>
      <c r="AC5068" s="15"/>
      <c r="AD5068" s="15"/>
      <c r="AE5068" s="15">
        <v>1</v>
      </c>
      <c r="AF5068" s="15" t="s">
        <v>18</v>
      </c>
      <c r="AG5068" s="15" t="s">
        <v>318</v>
      </c>
      <c r="AH5068" s="15" t="s">
        <v>436</v>
      </c>
      <c r="AI5068" s="15" t="s">
        <v>436</v>
      </c>
      <c r="AJ5068" s="15" t="s">
        <v>436</v>
      </c>
      <c r="AK5068" s="15"/>
      <c r="AL5068" s="15"/>
      <c r="AM5068" s="15"/>
      <c r="AN5068" s="15"/>
      <c r="AO5068" s="15"/>
      <c r="AP5068" s="16" t="s">
        <v>1726</v>
      </c>
      <c r="AQ5068" s="15"/>
      <c r="AR5068" s="15"/>
      <c r="AS5068" s="15"/>
    </row>
    <row r="5069" spans="1:45" ht="15.75" customHeight="1">
      <c r="A5069" s="17">
        <v>37554</v>
      </c>
      <c r="B5069" s="24">
        <v>2002</v>
      </c>
      <c r="C5069" s="24" t="s">
        <v>1905</v>
      </c>
      <c r="D5069" s="24" t="s">
        <v>1899</v>
      </c>
      <c r="E5069" s="7" t="s">
        <v>311</v>
      </c>
      <c r="F5069" s="7" t="s">
        <v>13</v>
      </c>
      <c r="G5069" s="7" t="s">
        <v>228</v>
      </c>
      <c r="H5069" s="7" t="s">
        <v>15</v>
      </c>
      <c r="I5069" s="7">
        <v>1965</v>
      </c>
      <c r="J5069" s="7" t="s">
        <v>119</v>
      </c>
      <c r="K5069" s="10">
        <v>88</v>
      </c>
      <c r="L5069" s="7" t="s">
        <v>16</v>
      </c>
      <c r="M5069" s="10">
        <v>4.9000000000000004</v>
      </c>
      <c r="N5069" s="10">
        <v>2.8</v>
      </c>
      <c r="O5069" s="7"/>
      <c r="V5069" s="10">
        <f t="shared" si="240"/>
        <v>2.8</v>
      </c>
      <c r="W5069" s="7">
        <v>9999</v>
      </c>
      <c r="AC5069" s="9"/>
      <c r="AD5069" s="9"/>
      <c r="AE5069" s="7">
        <v>0</v>
      </c>
      <c r="AG5069" s="7" t="s">
        <v>119</v>
      </c>
      <c r="AH5069" s="7" t="s">
        <v>436</v>
      </c>
      <c r="AI5069" s="7" t="s">
        <v>436</v>
      </c>
      <c r="AJ5069" s="7" t="s">
        <v>436</v>
      </c>
      <c r="AQ5069" s="15"/>
      <c r="AR5069" s="15"/>
      <c r="AS5069" s="15"/>
    </row>
    <row r="5070" spans="1:45" ht="15.75" customHeight="1">
      <c r="A5070" s="17">
        <v>37932</v>
      </c>
      <c r="B5070" s="24" t="s">
        <v>1894</v>
      </c>
      <c r="C5070" s="24" t="s">
        <v>1905</v>
      </c>
      <c r="D5070" s="24" t="s">
        <v>1899</v>
      </c>
      <c r="E5070" s="7" t="s">
        <v>311</v>
      </c>
      <c r="F5070" s="7" t="s">
        <v>13</v>
      </c>
      <c r="G5070" s="7" t="s">
        <v>316</v>
      </c>
      <c r="H5070" s="7" t="s">
        <v>15</v>
      </c>
      <c r="I5070" s="7">
        <v>1965</v>
      </c>
      <c r="J5070" s="7" t="s">
        <v>315</v>
      </c>
      <c r="K5070" s="10">
        <v>88</v>
      </c>
      <c r="L5070" s="7" t="s">
        <v>16</v>
      </c>
      <c r="M5070" s="10">
        <v>4.9000000000000004</v>
      </c>
      <c r="N5070" s="10">
        <v>3.2</v>
      </c>
      <c r="O5070" s="7"/>
      <c r="V5070" s="10">
        <f t="shared" si="240"/>
        <v>3.2</v>
      </c>
      <c r="W5070" s="7">
        <v>9999</v>
      </c>
      <c r="AG5070" s="7" t="s">
        <v>119</v>
      </c>
      <c r="AH5070" s="7" t="s">
        <v>436</v>
      </c>
      <c r="AI5070" s="7" t="s">
        <v>436</v>
      </c>
      <c r="AJ5070" s="7" t="s">
        <v>436</v>
      </c>
      <c r="AQ5070" s="15"/>
      <c r="AR5070" s="15"/>
      <c r="AS5070" s="15"/>
    </row>
    <row r="5071" spans="1:45" ht="15.75" customHeight="1">
      <c r="A5071" s="17">
        <v>38382</v>
      </c>
      <c r="B5071" s="22" t="s">
        <v>1896</v>
      </c>
      <c r="C5071" s="24" t="s">
        <v>1905</v>
      </c>
      <c r="D5071" s="24" t="s">
        <v>1899</v>
      </c>
      <c r="E5071" s="7" t="s">
        <v>311</v>
      </c>
      <c r="F5071" s="7" t="s">
        <v>13</v>
      </c>
      <c r="G5071" s="7" t="s">
        <v>912</v>
      </c>
      <c r="H5071" s="7" t="s">
        <v>15</v>
      </c>
      <c r="I5071" s="7">
        <v>1965</v>
      </c>
      <c r="J5071" s="7" t="s">
        <v>315</v>
      </c>
      <c r="K5071" s="10">
        <v>88</v>
      </c>
      <c r="L5071" s="7" t="s">
        <v>16</v>
      </c>
      <c r="M5071" s="10">
        <v>4.9000000000000004</v>
      </c>
      <c r="N5071" s="10">
        <v>3.7</v>
      </c>
      <c r="O5071" s="7"/>
      <c r="V5071" s="10">
        <f t="shared" si="240"/>
        <v>3.7</v>
      </c>
      <c r="W5071" s="7">
        <v>638</v>
      </c>
      <c r="AG5071" s="7" t="s">
        <v>119</v>
      </c>
      <c r="AH5071" s="7" t="s">
        <v>436</v>
      </c>
      <c r="AI5071" s="7" t="s">
        <v>436</v>
      </c>
      <c r="AJ5071" s="7" t="s">
        <v>436</v>
      </c>
      <c r="AQ5071" s="15"/>
      <c r="AR5071" s="15"/>
      <c r="AS5071" s="15"/>
    </row>
    <row r="5072" spans="1:45" ht="15.75" customHeight="1">
      <c r="A5072" s="17">
        <v>39488</v>
      </c>
      <c r="B5072" s="22" t="s">
        <v>1899</v>
      </c>
      <c r="C5072" s="24" t="s">
        <v>1905</v>
      </c>
      <c r="D5072" s="24" t="s">
        <v>1899</v>
      </c>
      <c r="E5072" s="7" t="s">
        <v>311</v>
      </c>
      <c r="F5072" s="7" t="s">
        <v>13</v>
      </c>
      <c r="G5072" s="7" t="s">
        <v>576</v>
      </c>
      <c r="H5072" s="7" t="s">
        <v>15</v>
      </c>
      <c r="I5072" s="7">
        <v>1965</v>
      </c>
      <c r="J5072" s="7" t="s">
        <v>315</v>
      </c>
      <c r="K5072" s="10">
        <v>88</v>
      </c>
      <c r="L5072" s="7" t="s">
        <v>16</v>
      </c>
      <c r="M5072" s="10">
        <v>4.9000000000000004</v>
      </c>
      <c r="P5072" s="10"/>
      <c r="Q5072" s="10"/>
      <c r="R5072" s="10"/>
      <c r="S5072" s="10"/>
      <c r="V5072" s="10" t="s">
        <v>1888</v>
      </c>
      <c r="W5072" s="8"/>
      <c r="AF5072" s="7" t="s">
        <v>22</v>
      </c>
      <c r="AG5072" s="7" t="s">
        <v>318</v>
      </c>
      <c r="AH5072" s="7" t="s">
        <v>436</v>
      </c>
      <c r="AI5072" s="7" t="s">
        <v>436</v>
      </c>
      <c r="AJ5072" s="7" t="s">
        <v>436</v>
      </c>
      <c r="AP5072" s="7" t="s">
        <v>681</v>
      </c>
      <c r="AQ5072" s="15"/>
      <c r="AR5072" s="15"/>
      <c r="AS5072" s="15"/>
    </row>
    <row r="5073" spans="1:45" ht="15.75" customHeight="1">
      <c r="A5073" s="17">
        <v>40442</v>
      </c>
      <c r="B5073" s="22" t="s">
        <v>1901</v>
      </c>
      <c r="C5073" s="24" t="s">
        <v>1905</v>
      </c>
      <c r="D5073" s="24" t="s">
        <v>1899</v>
      </c>
      <c r="E5073" s="7" t="s">
        <v>311</v>
      </c>
      <c r="F5073" s="7" t="s">
        <v>13</v>
      </c>
      <c r="G5073" s="7" t="s">
        <v>1265</v>
      </c>
      <c r="H5073" s="7" t="s">
        <v>15</v>
      </c>
      <c r="I5073" s="7">
        <v>1965</v>
      </c>
      <c r="J5073" s="7" t="s">
        <v>320</v>
      </c>
      <c r="K5073" s="10">
        <v>88</v>
      </c>
      <c r="L5073" s="7" t="s">
        <v>16</v>
      </c>
      <c r="M5073" s="10">
        <v>4.9000000000000004</v>
      </c>
      <c r="O5073" s="7"/>
      <c r="V5073" s="10" t="s">
        <v>1888</v>
      </c>
      <c r="W5073" s="7" t="s">
        <v>317</v>
      </c>
      <c r="AF5073" s="7" t="s">
        <v>477</v>
      </c>
      <c r="AG5073" s="7" t="s">
        <v>318</v>
      </c>
      <c r="AH5073" s="7" t="s">
        <v>436</v>
      </c>
      <c r="AI5073" s="7" t="s">
        <v>436</v>
      </c>
      <c r="AJ5073" s="7" t="s">
        <v>436</v>
      </c>
      <c r="AP5073" s="7" t="s">
        <v>1276</v>
      </c>
      <c r="AQ5073" s="15"/>
      <c r="AR5073" s="15"/>
      <c r="AS5073" s="15"/>
    </row>
    <row r="5074" spans="1:45" ht="15.75" customHeight="1">
      <c r="A5074" s="19">
        <v>40825</v>
      </c>
      <c r="B5074" s="23" t="s">
        <v>1902</v>
      </c>
      <c r="C5074" s="24" t="s">
        <v>1905</v>
      </c>
      <c r="D5074" s="24" t="s">
        <v>1899</v>
      </c>
      <c r="E5074" s="15" t="s">
        <v>311</v>
      </c>
      <c r="F5074" s="15" t="s">
        <v>13</v>
      </c>
      <c r="G5074" s="15" t="s">
        <v>13</v>
      </c>
      <c r="H5074" s="15" t="s">
        <v>15</v>
      </c>
      <c r="I5074" s="15">
        <v>1965</v>
      </c>
      <c r="J5074" s="16" t="s">
        <v>1577</v>
      </c>
      <c r="K5074" s="16">
        <v>88</v>
      </c>
      <c r="L5074" s="15" t="s">
        <v>16</v>
      </c>
      <c r="M5074" s="16">
        <v>4.9000000000000004</v>
      </c>
      <c r="N5074" s="16"/>
      <c r="O5074" s="16"/>
      <c r="P5074" s="16"/>
      <c r="Q5074" s="16"/>
      <c r="R5074" s="16"/>
      <c r="S5074" s="16"/>
      <c r="T5074" s="16"/>
      <c r="U5074" s="16"/>
      <c r="V5074" s="10" t="s">
        <v>1888</v>
      </c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 t="s">
        <v>318</v>
      </c>
      <c r="AH5074" s="15" t="s">
        <v>436</v>
      </c>
      <c r="AI5074" s="15" t="s">
        <v>436</v>
      </c>
      <c r="AJ5074" s="15" t="s">
        <v>436</v>
      </c>
      <c r="AK5074" s="15"/>
      <c r="AL5074" s="15"/>
      <c r="AM5074" s="15"/>
      <c r="AN5074" s="15"/>
      <c r="AO5074" s="15"/>
      <c r="AP5074" s="16" t="s">
        <v>1729</v>
      </c>
      <c r="AQ5074" s="15"/>
      <c r="AR5074" s="15"/>
      <c r="AS5074" s="15"/>
    </row>
    <row r="5075" spans="1:45" ht="15.75" customHeight="1">
      <c r="A5075" s="17">
        <v>37554</v>
      </c>
      <c r="B5075" s="24">
        <v>2002</v>
      </c>
      <c r="C5075" s="24" t="s">
        <v>1905</v>
      </c>
      <c r="D5075" s="24" t="s">
        <v>1888</v>
      </c>
      <c r="E5075" s="7" t="s">
        <v>311</v>
      </c>
      <c r="F5075" s="7" t="s">
        <v>13</v>
      </c>
      <c r="G5075" s="7" t="s">
        <v>228</v>
      </c>
      <c r="H5075" s="7" t="s">
        <v>15</v>
      </c>
      <c r="I5075" s="7">
        <v>1966</v>
      </c>
      <c r="J5075" s="7" t="s">
        <v>119</v>
      </c>
      <c r="K5075" s="10">
        <v>90</v>
      </c>
      <c r="L5075" s="7" t="s">
        <v>16</v>
      </c>
      <c r="M5075" s="10">
        <v>5</v>
      </c>
      <c r="N5075" s="10">
        <v>3.6</v>
      </c>
      <c r="O5075" s="7"/>
      <c r="V5075" s="10">
        <f t="shared" ref="V5075:V5081" si="241">SQRT((N5075*N5075)+(O5075*O5075)+((P5075*P5075)+(Q5075*Q5075)+(R5075*R5075)+(S5075*S5075)+(T5075*T5075)+(U5075*U5075)))</f>
        <v>3.6</v>
      </c>
      <c r="W5075" s="7">
        <v>9999</v>
      </c>
      <c r="AC5075" s="9"/>
      <c r="AD5075" s="9"/>
      <c r="AE5075" s="7">
        <v>0</v>
      </c>
      <c r="AG5075" s="7" t="s">
        <v>119</v>
      </c>
      <c r="AH5075" s="7" t="s">
        <v>436</v>
      </c>
      <c r="AI5075" s="7" t="s">
        <v>436</v>
      </c>
      <c r="AJ5075" s="7" t="s">
        <v>436</v>
      </c>
      <c r="AQ5075" s="15"/>
      <c r="AR5075" s="15"/>
      <c r="AS5075" s="15"/>
    </row>
    <row r="5076" spans="1:45" ht="15.75" customHeight="1">
      <c r="A5076" s="17">
        <v>37932</v>
      </c>
      <c r="B5076" s="24" t="s">
        <v>1894</v>
      </c>
      <c r="C5076" s="24" t="s">
        <v>1905</v>
      </c>
      <c r="D5076" s="24" t="s">
        <v>1888</v>
      </c>
      <c r="E5076" s="7" t="s">
        <v>311</v>
      </c>
      <c r="F5076" s="7" t="s">
        <v>13</v>
      </c>
      <c r="G5076" s="7" t="s">
        <v>316</v>
      </c>
      <c r="H5076" s="7" t="s">
        <v>15</v>
      </c>
      <c r="I5076" s="7">
        <v>1966</v>
      </c>
      <c r="J5076" s="7" t="s">
        <v>315</v>
      </c>
      <c r="K5076" s="10">
        <v>90</v>
      </c>
      <c r="L5076" s="7" t="s">
        <v>16</v>
      </c>
      <c r="M5076" s="10">
        <v>5</v>
      </c>
      <c r="N5076" s="10">
        <v>4</v>
      </c>
      <c r="O5076" s="7"/>
      <c r="V5076" s="10">
        <f t="shared" si="241"/>
        <v>4</v>
      </c>
      <c r="W5076" s="7">
        <v>9999</v>
      </c>
      <c r="AG5076" s="7" t="s">
        <v>119</v>
      </c>
      <c r="AH5076" s="7" t="s">
        <v>436</v>
      </c>
      <c r="AI5076" s="7" t="s">
        <v>436</v>
      </c>
      <c r="AJ5076" s="7" t="s">
        <v>436</v>
      </c>
      <c r="AQ5076" s="15"/>
      <c r="AR5076" s="15"/>
      <c r="AS5076" s="15"/>
    </row>
    <row r="5077" spans="1:45" ht="15.75" customHeight="1">
      <c r="A5077" s="17">
        <v>38382</v>
      </c>
      <c r="B5077" s="22" t="s">
        <v>1896</v>
      </c>
      <c r="C5077" s="24" t="s">
        <v>1905</v>
      </c>
      <c r="D5077" s="24" t="s">
        <v>1888</v>
      </c>
      <c r="E5077" s="7" t="s">
        <v>311</v>
      </c>
      <c r="F5077" s="7" t="s">
        <v>13</v>
      </c>
      <c r="G5077" s="7" t="s">
        <v>912</v>
      </c>
      <c r="H5077" s="7" t="s">
        <v>15</v>
      </c>
      <c r="I5077" s="7">
        <v>1966</v>
      </c>
      <c r="J5077" s="7" t="s">
        <v>315</v>
      </c>
      <c r="K5077" s="10">
        <v>90</v>
      </c>
      <c r="L5077" s="7" t="s">
        <v>16</v>
      </c>
      <c r="M5077" s="10">
        <v>5</v>
      </c>
      <c r="N5077" s="10">
        <v>4.3</v>
      </c>
      <c r="O5077" s="7"/>
      <c r="V5077" s="10">
        <f t="shared" si="241"/>
        <v>4.3</v>
      </c>
      <c r="W5077" s="7">
        <v>677</v>
      </c>
      <c r="AE5077" s="7">
        <v>0</v>
      </c>
      <c r="AG5077" s="7" t="s">
        <v>119</v>
      </c>
      <c r="AH5077" s="7" t="s">
        <v>436</v>
      </c>
      <c r="AI5077" s="7" t="s">
        <v>436</v>
      </c>
      <c r="AJ5077" s="7" t="s">
        <v>436</v>
      </c>
      <c r="AQ5077" s="15"/>
      <c r="AR5077" s="15"/>
      <c r="AS5077" s="15"/>
    </row>
    <row r="5078" spans="1:45" ht="15.75" customHeight="1">
      <c r="A5078" s="17">
        <v>39488</v>
      </c>
      <c r="B5078" s="22" t="s">
        <v>1899</v>
      </c>
      <c r="C5078" s="24" t="s">
        <v>1905</v>
      </c>
      <c r="D5078" s="24" t="s">
        <v>1888</v>
      </c>
      <c r="E5078" s="7" t="s">
        <v>311</v>
      </c>
      <c r="F5078" s="7" t="s">
        <v>13</v>
      </c>
      <c r="G5078" s="7" t="s">
        <v>576</v>
      </c>
      <c r="H5078" s="7" t="s">
        <v>15</v>
      </c>
      <c r="I5078" s="7">
        <v>1966</v>
      </c>
      <c r="J5078" s="7" t="s">
        <v>315</v>
      </c>
      <c r="K5078" s="10">
        <v>90</v>
      </c>
      <c r="L5078" s="7" t="s">
        <v>16</v>
      </c>
      <c r="M5078" s="10">
        <v>5</v>
      </c>
      <c r="N5078" s="10">
        <v>5.9</v>
      </c>
      <c r="P5078" s="10"/>
      <c r="Q5078" s="10"/>
      <c r="R5078" s="10"/>
      <c r="S5078" s="10"/>
      <c r="V5078" s="10">
        <f t="shared" si="241"/>
        <v>5.9</v>
      </c>
      <c r="W5078" s="8">
        <v>9999</v>
      </c>
      <c r="AE5078" s="7">
        <v>2</v>
      </c>
      <c r="AG5078" s="7" t="s">
        <v>119</v>
      </c>
      <c r="AH5078" s="7" t="s">
        <v>436</v>
      </c>
      <c r="AI5078" s="7" t="s">
        <v>436</v>
      </c>
      <c r="AJ5078" s="7" t="s">
        <v>436</v>
      </c>
      <c r="AP5078" s="7" t="s">
        <v>688</v>
      </c>
      <c r="AQ5078" s="15"/>
      <c r="AR5078" s="15"/>
      <c r="AS5078" s="15"/>
    </row>
    <row r="5079" spans="1:45" ht="15.75" customHeight="1">
      <c r="A5079" s="17">
        <v>40442</v>
      </c>
      <c r="B5079" s="22" t="s">
        <v>1901</v>
      </c>
      <c r="C5079" s="24" t="s">
        <v>1905</v>
      </c>
      <c r="D5079" s="24" t="s">
        <v>1888</v>
      </c>
      <c r="E5079" s="7" t="s">
        <v>311</v>
      </c>
      <c r="F5079" s="7" t="s">
        <v>13</v>
      </c>
      <c r="G5079" s="7" t="s">
        <v>1265</v>
      </c>
      <c r="H5079" s="7" t="s">
        <v>15</v>
      </c>
      <c r="I5079" s="7">
        <v>1966</v>
      </c>
      <c r="J5079" s="7" t="s">
        <v>315</v>
      </c>
      <c r="K5079" s="10">
        <v>90</v>
      </c>
      <c r="L5079" s="7" t="s">
        <v>16</v>
      </c>
      <c r="M5079" s="10">
        <v>5</v>
      </c>
      <c r="N5079" s="10">
        <v>6</v>
      </c>
      <c r="O5079" s="7"/>
      <c r="V5079" s="10">
        <f t="shared" si="241"/>
        <v>6</v>
      </c>
      <c r="W5079" s="7">
        <v>9999</v>
      </c>
      <c r="AE5079" s="7">
        <v>2</v>
      </c>
      <c r="AG5079" s="7" t="s">
        <v>119</v>
      </c>
      <c r="AH5079" s="7" t="s">
        <v>436</v>
      </c>
      <c r="AI5079" s="7" t="s">
        <v>436</v>
      </c>
      <c r="AJ5079" s="7" t="s">
        <v>436</v>
      </c>
      <c r="AP5079" s="7" t="s">
        <v>1283</v>
      </c>
      <c r="AQ5079" s="15"/>
      <c r="AR5079" s="15"/>
      <c r="AS5079" s="15"/>
    </row>
    <row r="5080" spans="1:45" ht="15.75" customHeight="1">
      <c r="A5080" s="19">
        <v>40825</v>
      </c>
      <c r="B5080" s="23" t="s">
        <v>1902</v>
      </c>
      <c r="C5080" s="24" t="s">
        <v>1905</v>
      </c>
      <c r="D5080" s="24" t="s">
        <v>1888</v>
      </c>
      <c r="E5080" s="15" t="s">
        <v>311</v>
      </c>
      <c r="F5080" s="15" t="s">
        <v>13</v>
      </c>
      <c r="G5080" s="15" t="s">
        <v>13</v>
      </c>
      <c r="H5080" s="15" t="s">
        <v>15</v>
      </c>
      <c r="I5080" s="15">
        <v>1966</v>
      </c>
      <c r="J5080" s="15" t="s">
        <v>315</v>
      </c>
      <c r="K5080" s="16">
        <v>90</v>
      </c>
      <c r="L5080" s="15" t="s">
        <v>16</v>
      </c>
      <c r="M5080" s="16">
        <v>5</v>
      </c>
      <c r="N5080" s="16">
        <v>6.8</v>
      </c>
      <c r="O5080" s="16"/>
      <c r="P5080" s="16"/>
      <c r="Q5080" s="16"/>
      <c r="R5080" s="16"/>
      <c r="S5080" s="16"/>
      <c r="T5080" s="16"/>
      <c r="U5080" s="16"/>
      <c r="V5080" s="10">
        <f t="shared" si="241"/>
        <v>6.8</v>
      </c>
      <c r="W5080" s="15">
        <v>9999</v>
      </c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 t="s">
        <v>119</v>
      </c>
      <c r="AH5080" s="15" t="s">
        <v>436</v>
      </c>
      <c r="AI5080" s="15" t="s">
        <v>436</v>
      </c>
      <c r="AJ5080" s="15" t="s">
        <v>436</v>
      </c>
      <c r="AK5080" s="15"/>
      <c r="AL5080" s="15"/>
      <c r="AM5080" s="15"/>
      <c r="AN5080" s="15"/>
      <c r="AO5080" s="15"/>
      <c r="AP5080" s="16" t="s">
        <v>1283</v>
      </c>
      <c r="AQ5080" s="15"/>
      <c r="AR5080" s="15"/>
      <c r="AS5080" s="15"/>
    </row>
    <row r="5081" spans="1:45" ht="15.75" customHeight="1">
      <c r="A5081" s="17">
        <v>41544</v>
      </c>
      <c r="B5081" s="22" t="s">
        <v>2048</v>
      </c>
      <c r="C5081" s="22" t="s">
        <v>1905</v>
      </c>
      <c r="D5081" s="22" t="s">
        <v>1888</v>
      </c>
      <c r="E5081" s="7" t="s">
        <v>311</v>
      </c>
      <c r="F5081" s="7" t="s">
        <v>13</v>
      </c>
      <c r="G5081" s="7" t="s">
        <v>13</v>
      </c>
      <c r="H5081" s="7" t="s">
        <v>15</v>
      </c>
      <c r="I5081" s="7">
        <v>1966</v>
      </c>
      <c r="J5081" s="7" t="s">
        <v>315</v>
      </c>
      <c r="K5081" s="10">
        <v>90</v>
      </c>
      <c r="L5081" s="7" t="s">
        <v>16</v>
      </c>
      <c r="M5081" s="10">
        <v>5</v>
      </c>
      <c r="N5081" s="10">
        <v>7.2</v>
      </c>
      <c r="V5081" s="7">
        <f t="shared" si="241"/>
        <v>7.2</v>
      </c>
      <c r="W5081" s="7">
        <v>9999</v>
      </c>
      <c r="AE5081" s="7">
        <v>2</v>
      </c>
      <c r="AG5081" s="7" t="s">
        <v>119</v>
      </c>
      <c r="AH5081" s="7" t="s">
        <v>436</v>
      </c>
      <c r="AI5081" s="7" t="s">
        <v>436</v>
      </c>
      <c r="AJ5081" s="7" t="s">
        <v>436</v>
      </c>
      <c r="AL5081" s="7" t="s">
        <v>318</v>
      </c>
      <c r="AP5081" s="7" t="s">
        <v>1283</v>
      </c>
      <c r="AQ5081" s="15"/>
      <c r="AR5081" s="15"/>
      <c r="AS5081" s="15"/>
    </row>
    <row r="5082" spans="1:45" ht="15.75" customHeight="1">
      <c r="A5082" s="17">
        <v>41995</v>
      </c>
      <c r="B5082" s="22">
        <v>2014</v>
      </c>
      <c r="C5082" s="22" t="s">
        <v>1905</v>
      </c>
      <c r="D5082" s="22" t="s">
        <v>1888</v>
      </c>
      <c r="E5082" s="7" t="s">
        <v>311</v>
      </c>
      <c r="F5082" s="7" t="s">
        <v>13</v>
      </c>
      <c r="G5082" s="7" t="s">
        <v>2326</v>
      </c>
      <c r="H5082" s="7" t="s">
        <v>15</v>
      </c>
      <c r="I5082" s="7">
        <v>1966</v>
      </c>
      <c r="J5082" s="7" t="s">
        <v>315</v>
      </c>
      <c r="K5082" s="10">
        <v>90</v>
      </c>
      <c r="L5082" s="7" t="s">
        <v>16</v>
      </c>
      <c r="M5082" s="10">
        <v>5</v>
      </c>
      <c r="N5082" s="10">
        <v>7.5</v>
      </c>
      <c r="V5082" s="7">
        <v>7.5</v>
      </c>
      <c r="W5082" s="7">
        <v>9999</v>
      </c>
      <c r="AE5082" s="7">
        <v>2</v>
      </c>
      <c r="AG5082" s="7" t="s">
        <v>119</v>
      </c>
      <c r="AH5082" s="7" t="s">
        <v>436</v>
      </c>
      <c r="AI5082" s="7" t="s">
        <v>436</v>
      </c>
      <c r="AJ5082" s="7" t="s">
        <v>436</v>
      </c>
      <c r="AK5082" s="7" t="s">
        <v>436</v>
      </c>
      <c r="AL5082" s="7" t="s">
        <v>318</v>
      </c>
      <c r="AP5082" s="7" t="s">
        <v>2414</v>
      </c>
      <c r="AQ5082" s="15"/>
      <c r="AR5082" s="15"/>
      <c r="AS5082" s="15"/>
    </row>
    <row r="5083" spans="1:45" ht="15.75" customHeight="1">
      <c r="A5083" s="17">
        <v>37554</v>
      </c>
      <c r="B5083" s="24">
        <v>2002</v>
      </c>
      <c r="C5083" s="24" t="s">
        <v>1905</v>
      </c>
      <c r="D5083" s="24" t="s">
        <v>1888</v>
      </c>
      <c r="E5083" s="7" t="s">
        <v>311</v>
      </c>
      <c r="F5083" s="7" t="s">
        <v>13</v>
      </c>
      <c r="G5083" s="7" t="s">
        <v>228</v>
      </c>
      <c r="H5083" s="7" t="s">
        <v>15</v>
      </c>
      <c r="I5083" s="7">
        <v>1967</v>
      </c>
      <c r="J5083" s="7" t="s">
        <v>119</v>
      </c>
      <c r="K5083" s="10">
        <v>90.1</v>
      </c>
      <c r="L5083" s="7" t="s">
        <v>16</v>
      </c>
      <c r="M5083" s="10">
        <v>6.3</v>
      </c>
      <c r="N5083" s="10">
        <v>6.1</v>
      </c>
      <c r="O5083" s="7">
        <v>6.9</v>
      </c>
      <c r="V5083" s="10">
        <f t="shared" ref="V5083:V5089" si="242">SQRT((N5083*N5083)+(O5083*O5083)+((P5083*P5083)+(Q5083*Q5083)+(R5083*R5083)+(S5083*S5083)+(T5083*T5083)+(U5083*U5083)))</f>
        <v>9.2097774131626</v>
      </c>
      <c r="W5083" s="7">
        <v>9999</v>
      </c>
      <c r="AC5083" s="9"/>
      <c r="AD5083" s="9"/>
      <c r="AE5083" s="7">
        <v>0</v>
      </c>
      <c r="AG5083" s="7" t="s">
        <v>119</v>
      </c>
      <c r="AH5083" s="7" t="s">
        <v>436</v>
      </c>
      <c r="AI5083" s="7" t="s">
        <v>436</v>
      </c>
      <c r="AJ5083" s="7" t="s">
        <v>436</v>
      </c>
      <c r="AQ5083" s="15"/>
      <c r="AR5083" s="15"/>
      <c r="AS5083" s="15"/>
    </row>
    <row r="5084" spans="1:45" ht="15.75" customHeight="1">
      <c r="A5084" s="17">
        <v>37932</v>
      </c>
      <c r="B5084" s="24" t="s">
        <v>1894</v>
      </c>
      <c r="C5084" s="24" t="s">
        <v>1905</v>
      </c>
      <c r="D5084" s="24" t="s">
        <v>1888</v>
      </c>
      <c r="E5084" s="7" t="s">
        <v>311</v>
      </c>
      <c r="F5084" s="7" t="s">
        <v>13</v>
      </c>
      <c r="G5084" s="7" t="s">
        <v>316</v>
      </c>
      <c r="H5084" s="7" t="s">
        <v>15</v>
      </c>
      <c r="I5084" s="7">
        <v>1967</v>
      </c>
      <c r="J5084" s="7" t="s">
        <v>315</v>
      </c>
      <c r="K5084" s="10">
        <v>90.1</v>
      </c>
      <c r="L5084" s="7" t="s">
        <v>16</v>
      </c>
      <c r="M5084" s="10">
        <v>6.3</v>
      </c>
      <c r="N5084" s="10">
        <v>7.1</v>
      </c>
      <c r="O5084" s="7">
        <v>6.7</v>
      </c>
      <c r="V5084" s="10">
        <f t="shared" si="242"/>
        <v>9.7621718894926239</v>
      </c>
      <c r="W5084" s="7">
        <v>9999</v>
      </c>
      <c r="AG5084" s="7" t="s">
        <v>119</v>
      </c>
      <c r="AH5084" s="7" t="s">
        <v>436</v>
      </c>
      <c r="AI5084" s="7" t="s">
        <v>436</v>
      </c>
      <c r="AJ5084" s="7" t="s">
        <v>436</v>
      </c>
      <c r="AQ5084" s="15"/>
      <c r="AR5084" s="15"/>
      <c r="AS5084" s="15"/>
    </row>
    <row r="5085" spans="1:45" ht="15.75" customHeight="1">
      <c r="A5085" s="17">
        <v>38382</v>
      </c>
      <c r="B5085" s="22" t="s">
        <v>1896</v>
      </c>
      <c r="C5085" s="24" t="s">
        <v>1905</v>
      </c>
      <c r="D5085" s="24" t="s">
        <v>1888</v>
      </c>
      <c r="E5085" s="7" t="s">
        <v>311</v>
      </c>
      <c r="F5085" s="7" t="s">
        <v>13</v>
      </c>
      <c r="G5085" s="7" t="s">
        <v>912</v>
      </c>
      <c r="H5085" s="7" t="s">
        <v>15</v>
      </c>
      <c r="I5085" s="7">
        <v>1967</v>
      </c>
      <c r="J5085" s="7" t="s">
        <v>315</v>
      </c>
      <c r="K5085" s="10">
        <v>90.1</v>
      </c>
      <c r="L5085" s="7" t="s">
        <v>16</v>
      </c>
      <c r="M5085" s="10">
        <v>6.3</v>
      </c>
      <c r="N5085" s="10">
        <v>7.6</v>
      </c>
      <c r="O5085" s="9">
        <v>7.1</v>
      </c>
      <c r="V5085" s="10">
        <f t="shared" si="242"/>
        <v>10.400480758118828</v>
      </c>
      <c r="W5085" s="7">
        <v>9999</v>
      </c>
      <c r="AE5085" s="7">
        <v>1</v>
      </c>
      <c r="AG5085" s="7" t="s">
        <v>119</v>
      </c>
      <c r="AH5085" s="7" t="s">
        <v>436</v>
      </c>
      <c r="AI5085" s="7" t="s">
        <v>436</v>
      </c>
      <c r="AJ5085" s="7" t="s">
        <v>436</v>
      </c>
      <c r="AQ5085" s="15"/>
      <c r="AR5085" s="15"/>
      <c r="AS5085" s="15"/>
    </row>
    <row r="5086" spans="1:45" ht="15.75" customHeight="1">
      <c r="A5086" s="17">
        <v>39488</v>
      </c>
      <c r="B5086" s="22" t="s">
        <v>1899</v>
      </c>
      <c r="C5086" s="24" t="s">
        <v>1905</v>
      </c>
      <c r="D5086" s="24" t="s">
        <v>1888</v>
      </c>
      <c r="E5086" s="7" t="s">
        <v>311</v>
      </c>
      <c r="F5086" s="7" t="s">
        <v>13</v>
      </c>
      <c r="G5086" s="7" t="s">
        <v>576</v>
      </c>
      <c r="H5086" s="7" t="s">
        <v>15</v>
      </c>
      <c r="I5086" s="7">
        <v>1967</v>
      </c>
      <c r="J5086" s="7" t="s">
        <v>315</v>
      </c>
      <c r="K5086" s="10">
        <v>90.1</v>
      </c>
      <c r="L5086" s="7" t="s">
        <v>16</v>
      </c>
      <c r="M5086" s="10">
        <v>6.3</v>
      </c>
      <c r="N5086" s="10">
        <v>9.8000000000000007</v>
      </c>
      <c r="O5086" s="10">
        <v>8.6</v>
      </c>
      <c r="P5086" s="10"/>
      <c r="Q5086" s="10"/>
      <c r="R5086" s="10"/>
      <c r="S5086" s="10"/>
      <c r="V5086" s="10">
        <f t="shared" si="242"/>
        <v>13.038404810405298</v>
      </c>
      <c r="W5086" s="8">
        <v>9999</v>
      </c>
      <c r="AE5086" s="7">
        <v>1</v>
      </c>
      <c r="AG5086" s="7" t="s">
        <v>119</v>
      </c>
      <c r="AH5086" s="7" t="s">
        <v>436</v>
      </c>
      <c r="AI5086" s="7" t="s">
        <v>436</v>
      </c>
      <c r="AJ5086" s="7" t="s">
        <v>436</v>
      </c>
      <c r="AQ5086" s="15"/>
      <c r="AR5086" s="15"/>
      <c r="AS5086" s="15"/>
    </row>
    <row r="5087" spans="1:45" ht="15.75" customHeight="1">
      <c r="A5087" s="17">
        <v>40442</v>
      </c>
      <c r="B5087" s="22" t="s">
        <v>1901</v>
      </c>
      <c r="C5087" s="24" t="s">
        <v>1905</v>
      </c>
      <c r="D5087" s="24" t="s">
        <v>1888</v>
      </c>
      <c r="E5087" s="7" t="s">
        <v>311</v>
      </c>
      <c r="F5087" s="7" t="s">
        <v>13</v>
      </c>
      <c r="G5087" s="7" t="s">
        <v>1265</v>
      </c>
      <c r="H5087" s="7" t="s">
        <v>15</v>
      </c>
      <c r="I5087" s="7">
        <v>1967</v>
      </c>
      <c r="J5087" s="7" t="s">
        <v>315</v>
      </c>
      <c r="K5087" s="10">
        <v>90.1</v>
      </c>
      <c r="L5087" s="7" t="s">
        <v>16</v>
      </c>
      <c r="M5087" s="10">
        <v>6.3</v>
      </c>
      <c r="N5087" s="10">
        <v>11.1</v>
      </c>
      <c r="O5087" s="7">
        <v>9.4</v>
      </c>
      <c r="V5087" s="10">
        <f t="shared" si="242"/>
        <v>14.545446022724775</v>
      </c>
      <c r="W5087" s="7">
        <v>9999</v>
      </c>
      <c r="AE5087" s="7">
        <v>0</v>
      </c>
      <c r="AG5087" s="7" t="s">
        <v>119</v>
      </c>
      <c r="AH5087" s="7" t="s">
        <v>436</v>
      </c>
      <c r="AI5087" s="7" t="s">
        <v>436</v>
      </c>
      <c r="AJ5087" s="7" t="s">
        <v>436</v>
      </c>
      <c r="AP5087" s="7" t="s">
        <v>1284</v>
      </c>
      <c r="AQ5087" s="15"/>
      <c r="AR5087" s="15"/>
      <c r="AS5087" s="15"/>
    </row>
    <row r="5088" spans="1:45" ht="15.75" customHeight="1">
      <c r="A5088" s="19">
        <v>40825</v>
      </c>
      <c r="B5088" s="23" t="s">
        <v>1902</v>
      </c>
      <c r="C5088" s="24" t="s">
        <v>1905</v>
      </c>
      <c r="D5088" s="24" t="s">
        <v>1888</v>
      </c>
      <c r="E5088" s="15" t="s">
        <v>311</v>
      </c>
      <c r="F5088" s="15" t="s">
        <v>13</v>
      </c>
      <c r="G5088" s="15" t="s">
        <v>13</v>
      </c>
      <c r="H5088" s="15" t="s">
        <v>15</v>
      </c>
      <c r="I5088" s="15">
        <v>1967</v>
      </c>
      <c r="J5088" s="15" t="s">
        <v>315</v>
      </c>
      <c r="K5088" s="16">
        <v>90.1</v>
      </c>
      <c r="L5088" s="15" t="s">
        <v>16</v>
      </c>
      <c r="M5088" s="16">
        <v>6.3</v>
      </c>
      <c r="N5088" s="16">
        <v>14.1</v>
      </c>
      <c r="O5088" s="16">
        <v>10.9</v>
      </c>
      <c r="P5088" s="16"/>
      <c r="Q5088" s="16"/>
      <c r="R5088" s="16"/>
      <c r="S5088" s="16"/>
      <c r="T5088" s="16"/>
      <c r="U5088" s="16"/>
      <c r="V5088" s="10">
        <f t="shared" si="242"/>
        <v>17.821896644296871</v>
      </c>
      <c r="W5088" s="15">
        <v>9999</v>
      </c>
      <c r="X5088" s="15"/>
      <c r="Y5088" s="15"/>
      <c r="Z5088" s="15"/>
      <c r="AA5088" s="15"/>
      <c r="AB5088" s="15"/>
      <c r="AC5088" s="15"/>
      <c r="AD5088" s="15"/>
      <c r="AE5088" s="15">
        <v>0</v>
      </c>
      <c r="AF5088" s="15"/>
      <c r="AG5088" s="15" t="s">
        <v>119</v>
      </c>
      <c r="AH5088" s="15" t="s">
        <v>436</v>
      </c>
      <c r="AI5088" s="15" t="s">
        <v>436</v>
      </c>
      <c r="AJ5088" s="15" t="s">
        <v>436</v>
      </c>
      <c r="AK5088" s="15" t="s">
        <v>318</v>
      </c>
      <c r="AL5088" s="15"/>
      <c r="AM5088" s="15"/>
      <c r="AN5088" s="15"/>
      <c r="AO5088" s="15"/>
      <c r="AP5088" s="16" t="s">
        <v>1731</v>
      </c>
      <c r="AQ5088" s="15"/>
      <c r="AR5088" s="15"/>
      <c r="AS5088" s="15"/>
    </row>
    <row r="5089" spans="1:45" ht="15.75" customHeight="1">
      <c r="A5089" s="17">
        <v>41544</v>
      </c>
      <c r="B5089" s="22" t="s">
        <v>2048</v>
      </c>
      <c r="C5089" s="22" t="s">
        <v>1905</v>
      </c>
      <c r="D5089" s="22" t="s">
        <v>1888</v>
      </c>
      <c r="E5089" s="7" t="s">
        <v>311</v>
      </c>
      <c r="F5089" s="7" t="s">
        <v>13</v>
      </c>
      <c r="G5089" s="7" t="s">
        <v>13</v>
      </c>
      <c r="H5089" s="7" t="s">
        <v>15</v>
      </c>
      <c r="I5089" s="7">
        <v>1967</v>
      </c>
      <c r="J5089" s="7" t="s">
        <v>315</v>
      </c>
      <c r="K5089" s="10">
        <v>90.1</v>
      </c>
      <c r="L5089" s="7" t="s">
        <v>16</v>
      </c>
      <c r="M5089" s="10">
        <v>6.3</v>
      </c>
      <c r="N5089" s="10">
        <v>15.2</v>
      </c>
      <c r="O5089" s="10">
        <v>11.5</v>
      </c>
      <c r="V5089" s="7">
        <f t="shared" si="242"/>
        <v>19.060167890131503</v>
      </c>
      <c r="W5089" s="7">
        <v>9999</v>
      </c>
      <c r="AE5089" s="7">
        <v>11</v>
      </c>
      <c r="AG5089" s="7" t="s">
        <v>119</v>
      </c>
      <c r="AH5089" s="7" t="s">
        <v>436</v>
      </c>
      <c r="AI5089" s="7" t="s">
        <v>436</v>
      </c>
      <c r="AJ5089" s="7" t="s">
        <v>436</v>
      </c>
      <c r="AK5089" s="7" t="s">
        <v>318</v>
      </c>
      <c r="AP5089" s="7" t="s">
        <v>2192</v>
      </c>
      <c r="AQ5089" s="15"/>
      <c r="AR5089" s="15"/>
      <c r="AS5089" s="15"/>
    </row>
    <row r="5090" spans="1:45" ht="15.75" customHeight="1">
      <c r="A5090" s="17">
        <v>41995</v>
      </c>
      <c r="B5090" s="22">
        <v>2014</v>
      </c>
      <c r="C5090" s="22" t="s">
        <v>1905</v>
      </c>
      <c r="D5090" s="22" t="s">
        <v>1888</v>
      </c>
      <c r="E5090" s="7" t="s">
        <v>311</v>
      </c>
      <c r="F5090" s="7" t="s">
        <v>13</v>
      </c>
      <c r="G5090" s="7" t="s">
        <v>2326</v>
      </c>
      <c r="H5090" s="7" t="s">
        <v>15</v>
      </c>
      <c r="I5090" s="7">
        <v>1967</v>
      </c>
      <c r="J5090" s="7" t="s">
        <v>315</v>
      </c>
      <c r="K5090" s="10">
        <v>90.1</v>
      </c>
      <c r="L5090" s="7" t="s">
        <v>16</v>
      </c>
      <c r="M5090" s="10">
        <v>6.3</v>
      </c>
      <c r="N5090" s="10">
        <v>15.6</v>
      </c>
      <c r="O5090" s="10">
        <v>11.6</v>
      </c>
      <c r="V5090" s="7">
        <v>27.2</v>
      </c>
      <c r="W5090" s="7">
        <v>9999</v>
      </c>
      <c r="AE5090" s="7">
        <v>10</v>
      </c>
      <c r="AG5090" s="7" t="s">
        <v>119</v>
      </c>
      <c r="AH5090" s="7" t="s">
        <v>436</v>
      </c>
      <c r="AI5090" s="7" t="s">
        <v>436</v>
      </c>
      <c r="AJ5090" s="7" t="s">
        <v>436</v>
      </c>
      <c r="AK5090" s="7" t="s">
        <v>318</v>
      </c>
      <c r="AP5090" s="7" t="s">
        <v>745</v>
      </c>
      <c r="AQ5090" s="15"/>
      <c r="AR5090" s="15"/>
      <c r="AS5090" s="15"/>
    </row>
    <row r="5091" spans="1:45" ht="15.75" customHeight="1">
      <c r="A5091" s="17">
        <v>37554</v>
      </c>
      <c r="B5091" s="24">
        <v>2002</v>
      </c>
      <c r="C5091" s="24" t="s">
        <v>1905</v>
      </c>
      <c r="D5091" s="24" t="s">
        <v>1896</v>
      </c>
      <c r="E5091" s="7" t="s">
        <v>311</v>
      </c>
      <c r="F5091" s="7" t="s">
        <v>13</v>
      </c>
      <c r="G5091" s="7" t="s">
        <v>228</v>
      </c>
      <c r="H5091" s="7" t="s">
        <v>15</v>
      </c>
      <c r="I5091" s="7">
        <v>1968</v>
      </c>
      <c r="J5091" s="7" t="s">
        <v>119</v>
      </c>
      <c r="K5091" s="10">
        <v>90.7</v>
      </c>
      <c r="L5091" s="7" t="s">
        <v>16</v>
      </c>
      <c r="M5091" s="10">
        <v>8.6999999999999993</v>
      </c>
      <c r="N5091" s="10">
        <v>0.8</v>
      </c>
      <c r="O5091" s="7">
        <v>0.8</v>
      </c>
      <c r="V5091" s="10">
        <f>SQRT((N5091*N5091)+(O5091*O5091)+((P5091*P5091)+(Q5091*Q5091)+(R5091*R5091)+(S5091*S5091)+(T5091*T5091)+(U5091*U5091)))</f>
        <v>1.1313708498984762</v>
      </c>
      <c r="W5091" s="7">
        <v>158</v>
      </c>
      <c r="AC5091" s="9">
        <v>8</v>
      </c>
      <c r="AD5091" s="9"/>
      <c r="AE5091" s="7">
        <v>0</v>
      </c>
      <c r="AG5091" s="7" t="s">
        <v>119</v>
      </c>
      <c r="AH5091" s="7" t="s">
        <v>436</v>
      </c>
      <c r="AI5091" s="7" t="s">
        <v>436</v>
      </c>
      <c r="AJ5091" s="7" t="s">
        <v>436</v>
      </c>
      <c r="AQ5091" s="15"/>
      <c r="AR5091" s="15"/>
      <c r="AS5091" s="15"/>
    </row>
    <row r="5092" spans="1:45" ht="15.75" customHeight="1">
      <c r="A5092" s="17">
        <v>37932</v>
      </c>
      <c r="B5092" s="24" t="s">
        <v>1894</v>
      </c>
      <c r="C5092" s="24" t="s">
        <v>1905</v>
      </c>
      <c r="D5092" s="24" t="s">
        <v>1896</v>
      </c>
      <c r="E5092" s="7" t="s">
        <v>311</v>
      </c>
      <c r="F5092" s="7" t="s">
        <v>13</v>
      </c>
      <c r="G5092" s="7" t="s">
        <v>316</v>
      </c>
      <c r="H5092" s="7" t="s">
        <v>15</v>
      </c>
      <c r="I5092" s="7">
        <v>1968</v>
      </c>
      <c r="J5092" s="7" t="s">
        <v>315</v>
      </c>
      <c r="K5092" s="10">
        <v>90.7</v>
      </c>
      <c r="L5092" s="7" t="s">
        <v>16</v>
      </c>
      <c r="M5092" s="10">
        <v>8.6999999999999993</v>
      </c>
      <c r="N5092" s="10">
        <v>1</v>
      </c>
      <c r="O5092" s="7">
        <v>1</v>
      </c>
      <c r="V5092" s="10">
        <f>SQRT((N5092*N5092)+(O5092*O5092)+((P5092*P5092)+(Q5092*Q5092)+(R5092*R5092)+(S5092*S5092)+(T5092*T5092)+(U5092*U5092)))</f>
        <v>1.4142135623730951</v>
      </c>
      <c r="W5092" s="7">
        <v>202</v>
      </c>
      <c r="AC5092" s="7">
        <v>9</v>
      </c>
      <c r="AG5092" s="7" t="s">
        <v>119</v>
      </c>
      <c r="AH5092" s="7" t="s">
        <v>436</v>
      </c>
      <c r="AI5092" s="7" t="s">
        <v>106</v>
      </c>
      <c r="AJ5092" s="7" t="s">
        <v>436</v>
      </c>
      <c r="AQ5092" s="15"/>
      <c r="AR5092" s="15"/>
      <c r="AS5092" s="15"/>
    </row>
    <row r="5093" spans="1:45" ht="15.75" customHeight="1">
      <c r="A5093" s="17">
        <v>38382</v>
      </c>
      <c r="B5093" s="22" t="s">
        <v>1896</v>
      </c>
      <c r="C5093" s="24" t="s">
        <v>1905</v>
      </c>
      <c r="D5093" s="24" t="s">
        <v>1896</v>
      </c>
      <c r="E5093" s="7" t="s">
        <v>311</v>
      </c>
      <c r="F5093" s="7" t="s">
        <v>13</v>
      </c>
      <c r="G5093" s="7" t="s">
        <v>912</v>
      </c>
      <c r="H5093" s="7" t="s">
        <v>15</v>
      </c>
      <c r="I5093" s="7">
        <v>1968</v>
      </c>
      <c r="J5093" s="7" t="s">
        <v>315</v>
      </c>
      <c r="K5093" s="10">
        <v>90.7</v>
      </c>
      <c r="L5093" s="7" t="s">
        <v>16</v>
      </c>
      <c r="M5093" s="10">
        <v>8.6999999999999993</v>
      </c>
      <c r="O5093" s="7"/>
      <c r="V5093" s="10" t="s">
        <v>1888</v>
      </c>
      <c r="W5093" s="7">
        <v>9999</v>
      </c>
      <c r="AF5093" s="7" t="s">
        <v>18</v>
      </c>
      <c r="AG5093" s="7" t="s">
        <v>318</v>
      </c>
      <c r="AH5093" s="7" t="s">
        <v>436</v>
      </c>
      <c r="AI5093" s="7" t="s">
        <v>436</v>
      </c>
      <c r="AJ5093" s="7" t="s">
        <v>436</v>
      </c>
      <c r="AP5093" s="7" t="s">
        <v>948</v>
      </c>
      <c r="AQ5093" s="15"/>
      <c r="AR5093" s="15"/>
      <c r="AS5093" s="15"/>
    </row>
    <row r="5094" spans="1:45" ht="15.75" customHeight="1">
      <c r="A5094" s="17">
        <v>39488</v>
      </c>
      <c r="B5094" s="22" t="s">
        <v>1899</v>
      </c>
      <c r="C5094" s="24" t="s">
        <v>1905</v>
      </c>
      <c r="D5094" s="24" t="s">
        <v>1896</v>
      </c>
      <c r="E5094" s="7" t="s">
        <v>311</v>
      </c>
      <c r="F5094" s="7" t="s">
        <v>13</v>
      </c>
      <c r="G5094" s="7" t="s">
        <v>576</v>
      </c>
      <c r="H5094" s="7" t="s">
        <v>15</v>
      </c>
      <c r="I5094" s="7">
        <v>1968</v>
      </c>
      <c r="J5094" s="7" t="s">
        <v>320</v>
      </c>
      <c r="K5094" s="10">
        <v>90.7</v>
      </c>
      <c r="L5094" s="7" t="s">
        <v>16</v>
      </c>
      <c r="M5094" s="10">
        <v>8.6999999999999993</v>
      </c>
      <c r="P5094" s="10"/>
      <c r="Q5094" s="10"/>
      <c r="R5094" s="10"/>
      <c r="S5094" s="10"/>
      <c r="V5094" s="10" t="s">
        <v>1888</v>
      </c>
      <c r="W5094" s="8"/>
      <c r="AG5094" s="7" t="s">
        <v>318</v>
      </c>
      <c r="AH5094" s="7" t="s">
        <v>436</v>
      </c>
      <c r="AI5094" s="7" t="s">
        <v>436</v>
      </c>
      <c r="AJ5094" s="7" t="s">
        <v>436</v>
      </c>
      <c r="AQ5094" s="15"/>
      <c r="AR5094" s="15"/>
      <c r="AS5094" s="15"/>
    </row>
    <row r="5095" spans="1:45" ht="15.75" customHeight="1">
      <c r="A5095" s="17">
        <v>40442</v>
      </c>
      <c r="B5095" s="22" t="s">
        <v>1901</v>
      </c>
      <c r="C5095" s="24" t="s">
        <v>1905</v>
      </c>
      <c r="D5095" s="24" t="s">
        <v>1896</v>
      </c>
      <c r="E5095" s="7" t="s">
        <v>311</v>
      </c>
      <c r="F5095" s="7" t="s">
        <v>13</v>
      </c>
      <c r="G5095" s="7" t="s">
        <v>1265</v>
      </c>
      <c r="H5095" s="7" t="s">
        <v>15</v>
      </c>
      <c r="I5095" s="7">
        <v>1968</v>
      </c>
      <c r="J5095" s="7" t="s">
        <v>320</v>
      </c>
      <c r="K5095" s="10">
        <v>90.7</v>
      </c>
      <c r="L5095" s="7" t="s">
        <v>16</v>
      </c>
      <c r="M5095" s="10">
        <v>8.6999999999999993</v>
      </c>
      <c r="O5095" s="7"/>
      <c r="V5095" s="10" t="s">
        <v>1888</v>
      </c>
      <c r="W5095" s="7" t="s">
        <v>537</v>
      </c>
      <c r="AF5095" s="7" t="s">
        <v>108</v>
      </c>
      <c r="AG5095" s="7" t="s">
        <v>318</v>
      </c>
      <c r="AH5095" s="7" t="s">
        <v>436</v>
      </c>
      <c r="AI5095" s="7" t="s">
        <v>436</v>
      </c>
      <c r="AJ5095" s="7" t="s">
        <v>436</v>
      </c>
      <c r="AQ5095" s="15"/>
      <c r="AR5095" s="15"/>
      <c r="AS5095" s="15"/>
    </row>
    <row r="5096" spans="1:45" ht="15.75" customHeight="1">
      <c r="A5096" s="19">
        <v>40825</v>
      </c>
      <c r="B5096" s="23" t="s">
        <v>1902</v>
      </c>
      <c r="C5096" s="24" t="s">
        <v>1905</v>
      </c>
      <c r="D5096" s="24" t="s">
        <v>1896</v>
      </c>
      <c r="E5096" s="15" t="s">
        <v>311</v>
      </c>
      <c r="F5096" s="15" t="s">
        <v>13</v>
      </c>
      <c r="G5096" s="15" t="s">
        <v>13</v>
      </c>
      <c r="H5096" s="15" t="s">
        <v>15</v>
      </c>
      <c r="I5096" s="15">
        <v>1968</v>
      </c>
      <c r="J5096" s="15" t="s">
        <v>18</v>
      </c>
      <c r="K5096" s="16">
        <v>90.7</v>
      </c>
      <c r="L5096" s="15" t="s">
        <v>16</v>
      </c>
      <c r="M5096" s="16">
        <v>8.6999999999999993</v>
      </c>
      <c r="N5096" s="16"/>
      <c r="O5096" s="16"/>
      <c r="P5096" s="16"/>
      <c r="Q5096" s="16"/>
      <c r="R5096" s="16"/>
      <c r="S5096" s="16"/>
      <c r="T5096" s="16"/>
      <c r="U5096" s="16"/>
      <c r="V5096" s="10" t="s">
        <v>1888</v>
      </c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7" t="s">
        <v>318</v>
      </c>
      <c r="AH5096" s="15" t="s">
        <v>436</v>
      </c>
      <c r="AI5096" s="15" t="s">
        <v>436</v>
      </c>
      <c r="AJ5096" s="15" t="s">
        <v>436</v>
      </c>
      <c r="AK5096" s="15"/>
      <c r="AL5096" s="15"/>
      <c r="AM5096" s="15"/>
      <c r="AN5096" s="15"/>
      <c r="AO5096" s="15"/>
      <c r="AP5096" s="15"/>
      <c r="AQ5096" s="15"/>
      <c r="AR5096" s="15"/>
      <c r="AS5096" s="15"/>
    </row>
    <row r="5097" spans="1:45" ht="15.75" customHeight="1">
      <c r="A5097" s="17">
        <v>37554</v>
      </c>
      <c r="B5097" s="24">
        <v>2002</v>
      </c>
      <c r="C5097" s="24" t="s">
        <v>1905</v>
      </c>
      <c r="D5097" s="24" t="s">
        <v>1899</v>
      </c>
      <c r="E5097" s="7" t="s">
        <v>311</v>
      </c>
      <c r="F5097" s="7" t="s">
        <v>13</v>
      </c>
      <c r="G5097" s="7" t="s">
        <v>228</v>
      </c>
      <c r="H5097" s="7" t="s">
        <v>15</v>
      </c>
      <c r="I5097" s="7">
        <v>1969</v>
      </c>
      <c r="J5097" s="7" t="s">
        <v>119</v>
      </c>
      <c r="K5097" s="10">
        <v>90.7</v>
      </c>
      <c r="L5097" s="7" t="s">
        <v>16</v>
      </c>
      <c r="M5097" s="10">
        <v>5.2</v>
      </c>
      <c r="N5097" s="10">
        <v>5.5</v>
      </c>
      <c r="O5097" s="7"/>
      <c r="V5097" s="10">
        <f>SQRT((N5097*N5097)+(O5097*O5097)+((P5097*P5097)+(Q5097*Q5097)+(R5097*R5097)+(S5097*S5097)+(T5097*T5097)+(U5097*U5097)))</f>
        <v>5.5</v>
      </c>
      <c r="W5097" s="7">
        <v>9999</v>
      </c>
      <c r="AC5097" s="9"/>
      <c r="AD5097" s="9"/>
      <c r="AE5097" s="7">
        <v>0</v>
      </c>
      <c r="AG5097" s="7" t="s">
        <v>119</v>
      </c>
      <c r="AH5097" s="7" t="s">
        <v>436</v>
      </c>
      <c r="AI5097" s="7" t="s">
        <v>436</v>
      </c>
      <c r="AJ5097" s="7" t="s">
        <v>436</v>
      </c>
      <c r="AQ5097" s="15"/>
      <c r="AR5097" s="15"/>
      <c r="AS5097" s="15"/>
    </row>
    <row r="5098" spans="1:45" ht="15.75" customHeight="1">
      <c r="A5098" s="17">
        <v>37932</v>
      </c>
      <c r="B5098" s="24" t="s">
        <v>1894</v>
      </c>
      <c r="C5098" s="24" t="s">
        <v>1905</v>
      </c>
      <c r="D5098" s="24" t="s">
        <v>1899</v>
      </c>
      <c r="E5098" s="7" t="s">
        <v>311</v>
      </c>
      <c r="F5098" s="7" t="s">
        <v>13</v>
      </c>
      <c r="G5098" s="7" t="s">
        <v>316</v>
      </c>
      <c r="H5098" s="7" t="s">
        <v>15</v>
      </c>
      <c r="I5098" s="7">
        <v>1969</v>
      </c>
      <c r="J5098" s="7" t="s">
        <v>315</v>
      </c>
      <c r="K5098" s="10">
        <v>90.7</v>
      </c>
      <c r="L5098" s="7" t="s">
        <v>16</v>
      </c>
      <c r="M5098" s="10">
        <v>5.2</v>
      </c>
      <c r="N5098" s="10">
        <v>5.9</v>
      </c>
      <c r="O5098" s="7"/>
      <c r="V5098" s="10">
        <f>SQRT((N5098*N5098)+(O5098*O5098)+((P5098*P5098)+(Q5098*Q5098)+(R5098*R5098)+(S5098*S5098)+(T5098*T5098)+(U5098*U5098)))</f>
        <v>5.9</v>
      </c>
      <c r="W5098" s="7">
        <v>9999</v>
      </c>
      <c r="AG5098" s="7" t="s">
        <v>119</v>
      </c>
      <c r="AH5098" s="7" t="s">
        <v>436</v>
      </c>
      <c r="AI5098" s="7" t="s">
        <v>436</v>
      </c>
      <c r="AJ5098" s="7" t="s">
        <v>436</v>
      </c>
      <c r="AK5098" s="7" t="s">
        <v>318</v>
      </c>
      <c r="AQ5098" s="15"/>
      <c r="AR5098" s="15"/>
      <c r="AS5098" s="15"/>
    </row>
    <row r="5099" spans="1:45" ht="15.75" customHeight="1">
      <c r="A5099" s="17">
        <v>38382</v>
      </c>
      <c r="B5099" s="22" t="s">
        <v>1896</v>
      </c>
      <c r="C5099" s="24" t="s">
        <v>1905</v>
      </c>
      <c r="D5099" s="24" t="s">
        <v>1899</v>
      </c>
      <c r="E5099" s="7" t="s">
        <v>311</v>
      </c>
      <c r="F5099" s="7" t="s">
        <v>13</v>
      </c>
      <c r="G5099" s="7" t="s">
        <v>912</v>
      </c>
      <c r="H5099" s="7" t="s">
        <v>15</v>
      </c>
      <c r="I5099" s="7">
        <v>1969</v>
      </c>
      <c r="J5099" s="7" t="s">
        <v>315</v>
      </c>
      <c r="K5099" s="10">
        <v>90.7</v>
      </c>
      <c r="L5099" s="7" t="s">
        <v>16</v>
      </c>
      <c r="M5099" s="10">
        <v>5.2</v>
      </c>
      <c r="N5099" s="10">
        <v>5.9</v>
      </c>
      <c r="O5099" s="7"/>
      <c r="V5099" s="10">
        <f>SQRT((N5099*N5099)+(O5099*O5099)+((P5099*P5099)+(Q5099*Q5099)+(R5099*R5099)+(S5099*S5099)+(T5099*T5099)+(U5099*U5099)))</f>
        <v>5.9</v>
      </c>
      <c r="W5099" s="7">
        <v>709</v>
      </c>
      <c r="AG5099" s="7" t="s">
        <v>119</v>
      </c>
      <c r="AH5099" s="7" t="s">
        <v>436</v>
      </c>
      <c r="AI5099" s="7" t="s">
        <v>436</v>
      </c>
      <c r="AJ5099" s="7" t="s">
        <v>436</v>
      </c>
      <c r="AK5099" s="7" t="s">
        <v>318</v>
      </c>
      <c r="AP5099" s="7" t="s">
        <v>359</v>
      </c>
      <c r="AQ5099" s="15"/>
      <c r="AR5099" s="15"/>
      <c r="AS5099" s="15"/>
    </row>
    <row r="5100" spans="1:45" ht="15.75" customHeight="1">
      <c r="A5100" s="17">
        <v>39488</v>
      </c>
      <c r="B5100" s="22" t="s">
        <v>1899</v>
      </c>
      <c r="C5100" s="24" t="s">
        <v>1905</v>
      </c>
      <c r="D5100" s="24" t="s">
        <v>1899</v>
      </c>
      <c r="E5100" s="7" t="s">
        <v>311</v>
      </c>
      <c r="F5100" s="7" t="s">
        <v>13</v>
      </c>
      <c r="G5100" s="7" t="s">
        <v>576</v>
      </c>
      <c r="H5100" s="7" t="s">
        <v>15</v>
      </c>
      <c r="I5100" s="7">
        <v>1969</v>
      </c>
      <c r="J5100" s="7" t="s">
        <v>315</v>
      </c>
      <c r="K5100" s="10">
        <v>90.7</v>
      </c>
      <c r="L5100" s="7" t="s">
        <v>16</v>
      </c>
      <c r="M5100" s="10">
        <v>5.2</v>
      </c>
      <c r="P5100" s="10"/>
      <c r="Q5100" s="10"/>
      <c r="R5100" s="10"/>
      <c r="S5100" s="10"/>
      <c r="V5100" s="10" t="s">
        <v>1888</v>
      </c>
      <c r="W5100" s="8">
        <v>9999</v>
      </c>
      <c r="AF5100" s="7" t="s">
        <v>607</v>
      </c>
      <c r="AG5100" s="7" t="s">
        <v>318</v>
      </c>
      <c r="AH5100" s="7" t="s">
        <v>436</v>
      </c>
      <c r="AI5100" s="7" t="s">
        <v>436</v>
      </c>
      <c r="AJ5100" s="7" t="s">
        <v>436</v>
      </c>
      <c r="AQ5100" s="15"/>
      <c r="AR5100" s="15"/>
      <c r="AS5100" s="15"/>
    </row>
    <row r="5101" spans="1:45" ht="15.75" customHeight="1">
      <c r="A5101" s="17">
        <v>40442</v>
      </c>
      <c r="B5101" s="22" t="s">
        <v>1901</v>
      </c>
      <c r="C5101" s="24" t="s">
        <v>1905</v>
      </c>
      <c r="D5101" s="24" t="s">
        <v>1899</v>
      </c>
      <c r="E5101" s="7" t="s">
        <v>311</v>
      </c>
      <c r="F5101" s="7" t="s">
        <v>13</v>
      </c>
      <c r="G5101" s="7" t="s">
        <v>1265</v>
      </c>
      <c r="H5101" s="7" t="s">
        <v>15</v>
      </c>
      <c r="I5101" s="7">
        <v>1969</v>
      </c>
      <c r="J5101" s="7" t="s">
        <v>315</v>
      </c>
      <c r="K5101" s="10">
        <v>90.7</v>
      </c>
      <c r="L5101" s="7" t="s">
        <v>16</v>
      </c>
      <c r="M5101" s="10">
        <v>5.2</v>
      </c>
      <c r="O5101" s="7"/>
      <c r="V5101" s="10" t="s">
        <v>1888</v>
      </c>
      <c r="W5101" s="7">
        <v>9999</v>
      </c>
      <c r="AF5101" s="7" t="s">
        <v>1178</v>
      </c>
      <c r="AG5101" s="7" t="s">
        <v>318</v>
      </c>
      <c r="AH5101" s="7" t="s">
        <v>436</v>
      </c>
      <c r="AI5101" s="7" t="s">
        <v>436</v>
      </c>
      <c r="AJ5101" s="7" t="s">
        <v>436</v>
      </c>
      <c r="AK5101" s="7" t="s">
        <v>106</v>
      </c>
      <c r="AP5101" s="7" t="s">
        <v>359</v>
      </c>
      <c r="AQ5101" s="15"/>
      <c r="AR5101" s="15"/>
      <c r="AS5101" s="15"/>
    </row>
    <row r="5102" spans="1:45" ht="15.75" customHeight="1">
      <c r="A5102" s="19">
        <v>40825</v>
      </c>
      <c r="B5102" s="23" t="s">
        <v>1902</v>
      </c>
      <c r="C5102" s="24" t="s">
        <v>1905</v>
      </c>
      <c r="D5102" s="24" t="s">
        <v>1899</v>
      </c>
      <c r="E5102" s="15" t="s">
        <v>311</v>
      </c>
      <c r="F5102" s="15" t="s">
        <v>13</v>
      </c>
      <c r="G5102" s="15" t="s">
        <v>13</v>
      </c>
      <c r="H5102" s="15" t="s">
        <v>15</v>
      </c>
      <c r="I5102" s="15">
        <v>1969</v>
      </c>
      <c r="J5102" s="15" t="s">
        <v>315</v>
      </c>
      <c r="K5102" s="16">
        <v>90.7</v>
      </c>
      <c r="L5102" s="15" t="s">
        <v>16</v>
      </c>
      <c r="M5102" s="16">
        <v>5.2</v>
      </c>
      <c r="N5102" s="16"/>
      <c r="O5102" s="16"/>
      <c r="P5102" s="16"/>
      <c r="Q5102" s="16"/>
      <c r="R5102" s="16"/>
      <c r="S5102" s="16"/>
      <c r="T5102" s="16"/>
      <c r="U5102" s="16"/>
      <c r="V5102" s="10" t="s">
        <v>1888</v>
      </c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 t="s">
        <v>318</v>
      </c>
      <c r="AH5102" s="15" t="s">
        <v>436</v>
      </c>
      <c r="AI5102" s="15" t="s">
        <v>436</v>
      </c>
      <c r="AJ5102" s="15" t="s">
        <v>436</v>
      </c>
      <c r="AK5102" s="15"/>
      <c r="AL5102" s="15"/>
      <c r="AM5102" s="15"/>
      <c r="AN5102" s="15"/>
      <c r="AO5102" s="15"/>
      <c r="AP5102" s="15"/>
      <c r="AQ5102" s="40"/>
      <c r="AR5102" s="40"/>
      <c r="AS5102" s="40"/>
    </row>
    <row r="5103" spans="1:45" ht="15.75" customHeight="1">
      <c r="A5103" s="17">
        <v>37554</v>
      </c>
      <c r="B5103" s="24">
        <v>2002</v>
      </c>
      <c r="C5103" s="24" t="s">
        <v>1905</v>
      </c>
      <c r="D5103" s="24" t="s">
        <v>1888</v>
      </c>
      <c r="E5103" s="7" t="s">
        <v>311</v>
      </c>
      <c r="F5103" s="7" t="s">
        <v>13</v>
      </c>
      <c r="G5103" s="7" t="s">
        <v>228</v>
      </c>
      <c r="H5103" s="7" t="s">
        <v>15</v>
      </c>
      <c r="I5103" s="7">
        <v>1970</v>
      </c>
      <c r="J5103" s="7" t="s">
        <v>119</v>
      </c>
      <c r="K5103" s="10">
        <v>91</v>
      </c>
      <c r="L5103" s="7" t="s">
        <v>16</v>
      </c>
      <c r="M5103" s="10">
        <v>4</v>
      </c>
      <c r="N5103" s="10">
        <v>5.0999999999999996</v>
      </c>
      <c r="O5103" s="7"/>
      <c r="V5103" s="10">
        <f t="shared" ref="V5103:V5109" si="243">SQRT((N5103*N5103)+(O5103*O5103)+((P5103*P5103)+(Q5103*Q5103)+(R5103*R5103)+(S5103*S5103)+(T5103*T5103)+(U5103*U5103)))</f>
        <v>5.0999999999999996</v>
      </c>
      <c r="W5103" s="7">
        <v>9999</v>
      </c>
      <c r="AC5103" s="9"/>
      <c r="AD5103" s="9"/>
      <c r="AE5103" s="7">
        <v>0</v>
      </c>
      <c r="AG5103" s="7" t="s">
        <v>119</v>
      </c>
      <c r="AH5103" s="7" t="s">
        <v>436</v>
      </c>
      <c r="AI5103" s="7" t="s">
        <v>436</v>
      </c>
      <c r="AJ5103" s="7" t="s">
        <v>436</v>
      </c>
      <c r="AQ5103" s="15"/>
      <c r="AR5103" s="15"/>
      <c r="AS5103" s="15"/>
    </row>
    <row r="5104" spans="1:45" ht="15.75" customHeight="1">
      <c r="A5104" s="17">
        <v>37932</v>
      </c>
      <c r="B5104" s="24" t="s">
        <v>1894</v>
      </c>
      <c r="C5104" s="24" t="s">
        <v>1905</v>
      </c>
      <c r="D5104" s="24" t="s">
        <v>1888</v>
      </c>
      <c r="E5104" s="7" t="s">
        <v>311</v>
      </c>
      <c r="F5104" s="7" t="s">
        <v>13</v>
      </c>
      <c r="G5104" s="7" t="s">
        <v>316</v>
      </c>
      <c r="H5104" s="7" t="s">
        <v>15</v>
      </c>
      <c r="I5104" s="7">
        <v>1970</v>
      </c>
      <c r="J5104" s="7" t="s">
        <v>315</v>
      </c>
      <c r="K5104" s="10">
        <v>91</v>
      </c>
      <c r="L5104" s="7" t="s">
        <v>16</v>
      </c>
      <c r="M5104" s="10">
        <v>4</v>
      </c>
      <c r="N5104" s="10">
        <v>5.5</v>
      </c>
      <c r="O5104" s="7"/>
      <c r="V5104" s="10">
        <f t="shared" si="243"/>
        <v>5.5</v>
      </c>
      <c r="W5104" s="7">
        <v>9999</v>
      </c>
      <c r="AG5104" s="7" t="s">
        <v>119</v>
      </c>
      <c r="AH5104" s="7" t="s">
        <v>436</v>
      </c>
      <c r="AI5104" s="7" t="s">
        <v>436</v>
      </c>
      <c r="AJ5104" s="7" t="s">
        <v>436</v>
      </c>
      <c r="AQ5104" s="15"/>
      <c r="AR5104" s="15"/>
      <c r="AS5104" s="15"/>
    </row>
    <row r="5105" spans="1:45" ht="15.75" customHeight="1">
      <c r="A5105" s="17">
        <v>38382</v>
      </c>
      <c r="B5105" s="22" t="s">
        <v>1896</v>
      </c>
      <c r="C5105" s="24" t="s">
        <v>1905</v>
      </c>
      <c r="D5105" s="24" t="s">
        <v>1888</v>
      </c>
      <c r="E5105" s="7" t="s">
        <v>311</v>
      </c>
      <c r="F5105" s="7" t="s">
        <v>13</v>
      </c>
      <c r="G5105" s="7" t="s">
        <v>912</v>
      </c>
      <c r="H5105" s="7" t="s">
        <v>15</v>
      </c>
      <c r="I5105" s="7">
        <v>1970</v>
      </c>
      <c r="J5105" s="7" t="s">
        <v>315</v>
      </c>
      <c r="K5105" s="10">
        <v>91</v>
      </c>
      <c r="L5105" s="7" t="s">
        <v>16</v>
      </c>
      <c r="M5105" s="10">
        <v>4</v>
      </c>
      <c r="N5105" s="10">
        <v>5.9</v>
      </c>
      <c r="O5105" s="7"/>
      <c r="V5105" s="10">
        <f t="shared" si="243"/>
        <v>5.9</v>
      </c>
      <c r="W5105" s="7">
        <v>630</v>
      </c>
      <c r="AE5105" s="7">
        <v>0</v>
      </c>
      <c r="AG5105" s="7" t="s">
        <v>119</v>
      </c>
      <c r="AH5105" s="7" t="s">
        <v>436</v>
      </c>
      <c r="AI5105" s="7" t="s">
        <v>436</v>
      </c>
      <c r="AJ5105" s="7" t="s">
        <v>436</v>
      </c>
      <c r="AQ5105" s="15"/>
      <c r="AR5105" s="15"/>
      <c r="AS5105" s="15"/>
    </row>
    <row r="5106" spans="1:45" ht="15.75" customHeight="1">
      <c r="A5106" s="17">
        <v>39488</v>
      </c>
      <c r="B5106" s="22" t="s">
        <v>1899</v>
      </c>
      <c r="C5106" s="24" t="s">
        <v>1905</v>
      </c>
      <c r="D5106" s="24" t="s">
        <v>1888</v>
      </c>
      <c r="E5106" s="7" t="s">
        <v>311</v>
      </c>
      <c r="F5106" s="7" t="s">
        <v>13</v>
      </c>
      <c r="G5106" s="7" t="s">
        <v>576</v>
      </c>
      <c r="H5106" s="7" t="s">
        <v>15</v>
      </c>
      <c r="I5106" s="7">
        <v>1970</v>
      </c>
      <c r="J5106" s="7" t="s">
        <v>315</v>
      </c>
      <c r="K5106" s="10">
        <v>91</v>
      </c>
      <c r="L5106" s="7" t="s">
        <v>16</v>
      </c>
      <c r="M5106" s="10">
        <v>4</v>
      </c>
      <c r="N5106" s="10">
        <v>8.4</v>
      </c>
      <c r="P5106" s="10"/>
      <c r="Q5106" s="10"/>
      <c r="R5106" s="10"/>
      <c r="S5106" s="10"/>
      <c r="V5106" s="10">
        <f t="shared" si="243"/>
        <v>8.4</v>
      </c>
      <c r="W5106" s="8">
        <v>9999</v>
      </c>
      <c r="AG5106" s="7" t="s">
        <v>119</v>
      </c>
      <c r="AH5106" s="7" t="s">
        <v>436</v>
      </c>
      <c r="AI5106" s="7" t="s">
        <v>436</v>
      </c>
      <c r="AJ5106" s="7" t="s">
        <v>436</v>
      </c>
      <c r="AQ5106" s="15"/>
      <c r="AR5106" s="15"/>
      <c r="AS5106" s="15"/>
    </row>
    <row r="5107" spans="1:45" ht="15.75" customHeight="1">
      <c r="A5107" s="17">
        <v>40442</v>
      </c>
      <c r="B5107" s="22" t="s">
        <v>1901</v>
      </c>
      <c r="C5107" s="24" t="s">
        <v>1905</v>
      </c>
      <c r="D5107" s="24" t="s">
        <v>1888</v>
      </c>
      <c r="E5107" s="7" t="s">
        <v>311</v>
      </c>
      <c r="F5107" s="7" t="s">
        <v>13</v>
      </c>
      <c r="G5107" s="7" t="s">
        <v>1265</v>
      </c>
      <c r="H5107" s="7" t="s">
        <v>15</v>
      </c>
      <c r="I5107" s="7">
        <v>1970</v>
      </c>
      <c r="J5107" s="7" t="s">
        <v>315</v>
      </c>
      <c r="K5107" s="10">
        <v>91</v>
      </c>
      <c r="L5107" s="7" t="s">
        <v>16</v>
      </c>
      <c r="M5107" s="10">
        <v>4</v>
      </c>
      <c r="N5107" s="10">
        <v>10</v>
      </c>
      <c r="O5107" s="7"/>
      <c r="V5107" s="10">
        <f t="shared" si="243"/>
        <v>10</v>
      </c>
      <c r="W5107" s="7">
        <v>9999</v>
      </c>
      <c r="AE5107" s="7">
        <v>0</v>
      </c>
      <c r="AG5107" s="7" t="s">
        <v>119</v>
      </c>
      <c r="AH5107" s="7" t="s">
        <v>436</v>
      </c>
      <c r="AI5107" s="7" t="s">
        <v>436</v>
      </c>
      <c r="AJ5107" s="7" t="s">
        <v>436</v>
      </c>
      <c r="AQ5107" s="15"/>
      <c r="AR5107" s="15"/>
      <c r="AS5107" s="15"/>
    </row>
    <row r="5108" spans="1:45" ht="15.75" customHeight="1">
      <c r="A5108" s="19">
        <v>40825</v>
      </c>
      <c r="B5108" s="23" t="s">
        <v>1902</v>
      </c>
      <c r="C5108" s="24" t="s">
        <v>1905</v>
      </c>
      <c r="D5108" s="24" t="s">
        <v>1888</v>
      </c>
      <c r="E5108" s="15" t="s">
        <v>311</v>
      </c>
      <c r="F5108" s="15" t="s">
        <v>13</v>
      </c>
      <c r="G5108" s="15" t="s">
        <v>13</v>
      </c>
      <c r="H5108" s="15" t="s">
        <v>15</v>
      </c>
      <c r="I5108" s="15">
        <v>1970</v>
      </c>
      <c r="J5108" s="15" t="s">
        <v>315</v>
      </c>
      <c r="K5108" s="16">
        <v>91</v>
      </c>
      <c r="L5108" s="15" t="s">
        <v>16</v>
      </c>
      <c r="M5108" s="16">
        <v>4</v>
      </c>
      <c r="N5108" s="16">
        <v>12.5</v>
      </c>
      <c r="O5108" s="16"/>
      <c r="P5108" s="16"/>
      <c r="Q5108" s="16"/>
      <c r="R5108" s="16"/>
      <c r="S5108" s="16"/>
      <c r="T5108" s="16"/>
      <c r="U5108" s="16"/>
      <c r="V5108" s="10">
        <f t="shared" si="243"/>
        <v>12.5</v>
      </c>
      <c r="W5108" s="15">
        <v>9999</v>
      </c>
      <c r="X5108" s="15"/>
      <c r="Y5108" s="15"/>
      <c r="Z5108" s="15"/>
      <c r="AA5108" s="15"/>
      <c r="AB5108" s="15"/>
      <c r="AC5108" s="15"/>
      <c r="AD5108" s="15"/>
      <c r="AE5108" s="15">
        <v>0</v>
      </c>
      <c r="AF5108" s="15"/>
      <c r="AG5108" s="15" t="s">
        <v>119</v>
      </c>
      <c r="AH5108" s="15" t="s">
        <v>436</v>
      </c>
      <c r="AI5108" s="15" t="s">
        <v>436</v>
      </c>
      <c r="AJ5108" s="15" t="s">
        <v>436</v>
      </c>
      <c r="AK5108" s="15"/>
      <c r="AL5108" s="15"/>
      <c r="AM5108" s="15"/>
      <c r="AN5108" s="15"/>
      <c r="AO5108" s="15"/>
      <c r="AP5108" s="15"/>
      <c r="AQ5108" s="15"/>
      <c r="AR5108" s="15"/>
      <c r="AS5108" s="15"/>
    </row>
    <row r="5109" spans="1:45" ht="15.75" customHeight="1">
      <c r="A5109" s="17">
        <v>41544</v>
      </c>
      <c r="B5109" s="22" t="s">
        <v>2048</v>
      </c>
      <c r="C5109" s="22" t="s">
        <v>1905</v>
      </c>
      <c r="D5109" s="22" t="s">
        <v>1888</v>
      </c>
      <c r="E5109" s="7" t="s">
        <v>311</v>
      </c>
      <c r="F5109" s="7" t="s">
        <v>13</v>
      </c>
      <c r="G5109" s="7" t="s">
        <v>13</v>
      </c>
      <c r="H5109" s="7" t="s">
        <v>15</v>
      </c>
      <c r="I5109" s="7">
        <v>1970</v>
      </c>
      <c r="J5109" s="7" t="s">
        <v>315</v>
      </c>
      <c r="K5109" s="10">
        <v>91</v>
      </c>
      <c r="L5109" s="7" t="s">
        <v>16</v>
      </c>
      <c r="M5109" s="10">
        <v>4</v>
      </c>
      <c r="N5109" s="10">
        <v>14.5</v>
      </c>
      <c r="V5109" s="7">
        <f t="shared" si="243"/>
        <v>14.5</v>
      </c>
      <c r="W5109" s="7">
        <v>9999</v>
      </c>
      <c r="AE5109" s="7">
        <v>4</v>
      </c>
      <c r="AG5109" s="7" t="s">
        <v>119</v>
      </c>
      <c r="AH5109" s="7" t="s">
        <v>436</v>
      </c>
      <c r="AI5109" s="7" t="s">
        <v>436</v>
      </c>
      <c r="AJ5109" s="7" t="s">
        <v>436</v>
      </c>
      <c r="AK5109" s="7" t="s">
        <v>318</v>
      </c>
      <c r="AP5109" s="7" t="s">
        <v>745</v>
      </c>
      <c r="AQ5109" s="15"/>
      <c r="AR5109" s="15"/>
      <c r="AS5109" s="15"/>
    </row>
    <row r="5110" spans="1:45" ht="15.75" customHeight="1">
      <c r="A5110" s="17">
        <v>41995</v>
      </c>
      <c r="B5110" s="22">
        <v>2014</v>
      </c>
      <c r="C5110" s="22" t="s">
        <v>1905</v>
      </c>
      <c r="D5110" s="22" t="s">
        <v>1888</v>
      </c>
      <c r="E5110" s="7" t="s">
        <v>311</v>
      </c>
      <c r="F5110" s="7" t="s">
        <v>13</v>
      </c>
      <c r="G5110" s="7" t="s">
        <v>2326</v>
      </c>
      <c r="H5110" s="7" t="s">
        <v>15</v>
      </c>
      <c r="I5110" s="7">
        <v>1970</v>
      </c>
      <c r="J5110" s="7" t="s">
        <v>315</v>
      </c>
      <c r="K5110" s="10">
        <v>91</v>
      </c>
      <c r="L5110" s="7" t="s">
        <v>16</v>
      </c>
      <c r="M5110" s="10">
        <v>4</v>
      </c>
      <c r="N5110" s="10">
        <v>15</v>
      </c>
      <c r="V5110" s="7">
        <v>15</v>
      </c>
      <c r="W5110" s="7">
        <v>9999</v>
      </c>
      <c r="AE5110" s="7">
        <v>3</v>
      </c>
      <c r="AG5110" s="7" t="s">
        <v>119</v>
      </c>
      <c r="AH5110" s="7" t="s">
        <v>436</v>
      </c>
      <c r="AI5110" s="7" t="s">
        <v>436</v>
      </c>
      <c r="AJ5110" s="7" t="s">
        <v>436</v>
      </c>
      <c r="AK5110" s="7" t="s">
        <v>318</v>
      </c>
      <c r="AP5110" s="7" t="s">
        <v>745</v>
      </c>
      <c r="AQ5110" s="15"/>
      <c r="AR5110" s="15"/>
      <c r="AS5110" s="15"/>
    </row>
    <row r="5111" spans="1:45" ht="15.75" customHeight="1">
      <c r="A5111" s="17">
        <v>37554</v>
      </c>
      <c r="B5111" s="24">
        <v>2002</v>
      </c>
      <c r="C5111" s="24" t="s">
        <v>1905</v>
      </c>
      <c r="D5111" s="24" t="s">
        <v>1899</v>
      </c>
      <c r="E5111" s="7" t="s">
        <v>311</v>
      </c>
      <c r="F5111" s="7" t="s">
        <v>13</v>
      </c>
      <c r="G5111" s="7" t="s">
        <v>228</v>
      </c>
      <c r="H5111" s="7" t="s">
        <v>15</v>
      </c>
      <c r="I5111" s="7">
        <v>1971</v>
      </c>
      <c r="J5111" s="7" t="s">
        <v>119</v>
      </c>
      <c r="K5111" s="10">
        <v>90.5</v>
      </c>
      <c r="L5111" s="7" t="s">
        <v>16</v>
      </c>
      <c r="M5111" s="10">
        <v>0.2</v>
      </c>
      <c r="N5111" s="10">
        <v>0.2</v>
      </c>
      <c r="O5111" s="7"/>
      <c r="V5111" s="10">
        <f>SQRT((N5111*N5111)+(O5111*O5111)+((P5111*P5111)+(Q5111*Q5111)+(R5111*R5111)+(S5111*S5111)+(T5111*T5111)+(U5111*U5111)))</f>
        <v>0.2</v>
      </c>
      <c r="W5111" s="7">
        <v>8</v>
      </c>
      <c r="AC5111" s="9"/>
      <c r="AD5111" s="9"/>
      <c r="AE5111" s="7">
        <v>0</v>
      </c>
      <c r="AG5111" s="7" t="s">
        <v>119</v>
      </c>
      <c r="AH5111" s="7" t="s">
        <v>436</v>
      </c>
      <c r="AI5111" s="7" t="s">
        <v>436</v>
      </c>
      <c r="AJ5111" s="7" t="s">
        <v>436</v>
      </c>
      <c r="AQ5111" s="15"/>
      <c r="AR5111" s="15"/>
      <c r="AS5111" s="15"/>
    </row>
    <row r="5112" spans="1:45" ht="15.75" customHeight="1">
      <c r="A5112" s="17">
        <v>37932</v>
      </c>
      <c r="B5112" s="24" t="s">
        <v>1894</v>
      </c>
      <c r="C5112" s="24" t="s">
        <v>1905</v>
      </c>
      <c r="D5112" s="24" t="s">
        <v>1899</v>
      </c>
      <c r="E5112" s="7" t="s">
        <v>311</v>
      </c>
      <c r="F5112" s="7" t="s">
        <v>13</v>
      </c>
      <c r="G5112" s="7" t="s">
        <v>316</v>
      </c>
      <c r="H5112" s="7" t="s">
        <v>15</v>
      </c>
      <c r="I5112" s="7">
        <v>1971</v>
      </c>
      <c r="J5112" s="7" t="s">
        <v>324</v>
      </c>
      <c r="K5112" s="10">
        <v>90.5</v>
      </c>
      <c r="L5112" s="7" t="s">
        <v>16</v>
      </c>
      <c r="M5112" s="10">
        <v>0.2</v>
      </c>
      <c r="N5112" s="10">
        <v>0.2</v>
      </c>
      <c r="O5112" s="7"/>
      <c r="V5112" s="10">
        <v>0.2</v>
      </c>
      <c r="AG5112" s="7" t="s">
        <v>119</v>
      </c>
      <c r="AH5112" s="7" t="s">
        <v>436</v>
      </c>
      <c r="AI5112" s="7" t="s">
        <v>436</v>
      </c>
      <c r="AJ5112" s="7" t="s">
        <v>436</v>
      </c>
      <c r="AQ5112" s="15"/>
      <c r="AR5112" s="15"/>
      <c r="AS5112" s="15"/>
    </row>
    <row r="5113" spans="1:45" ht="15.75" customHeight="1">
      <c r="A5113" s="17">
        <v>38382</v>
      </c>
      <c r="B5113" s="22" t="s">
        <v>1896</v>
      </c>
      <c r="C5113" s="24" t="s">
        <v>1905</v>
      </c>
      <c r="D5113" s="24" t="s">
        <v>1899</v>
      </c>
      <c r="E5113" s="7" t="s">
        <v>311</v>
      </c>
      <c r="F5113" s="7" t="s">
        <v>13</v>
      </c>
      <c r="G5113" s="7" t="s">
        <v>912</v>
      </c>
      <c r="H5113" s="7" t="s">
        <v>15</v>
      </c>
      <c r="I5113" s="7">
        <v>1971</v>
      </c>
      <c r="J5113" s="7" t="s">
        <v>315</v>
      </c>
      <c r="K5113" s="10">
        <v>90.5</v>
      </c>
      <c r="L5113" s="7" t="s">
        <v>16</v>
      </c>
      <c r="M5113" s="10">
        <v>0.2</v>
      </c>
      <c r="N5113" s="10">
        <v>0.2</v>
      </c>
      <c r="O5113" s="7"/>
      <c r="V5113" s="10">
        <f>SQRT((N5113*N5113)+(O5113*O5113)+((P5113*P5113)+(Q5113*Q5113)+(R5113*R5113)+(S5113*S5113)+(T5113*T5113)+(U5113*U5113)))</f>
        <v>0.2</v>
      </c>
      <c r="W5113" s="7">
        <v>7</v>
      </c>
      <c r="AC5113" s="7">
        <v>0</v>
      </c>
      <c r="AG5113" s="7" t="s">
        <v>119</v>
      </c>
      <c r="AH5113" s="7" t="s">
        <v>436</v>
      </c>
      <c r="AI5113" s="7" t="s">
        <v>436</v>
      </c>
      <c r="AJ5113" s="7" t="s">
        <v>436</v>
      </c>
      <c r="AQ5113" s="15"/>
      <c r="AR5113" s="15"/>
      <c r="AS5113" s="15"/>
    </row>
    <row r="5114" spans="1:45" ht="15.75" customHeight="1">
      <c r="A5114" s="17">
        <v>39488</v>
      </c>
      <c r="B5114" s="22" t="s">
        <v>1899</v>
      </c>
      <c r="C5114" s="24" t="s">
        <v>1905</v>
      </c>
      <c r="D5114" s="24" t="s">
        <v>1899</v>
      </c>
      <c r="E5114" s="7" t="s">
        <v>311</v>
      </c>
      <c r="F5114" s="7" t="s">
        <v>13</v>
      </c>
      <c r="G5114" s="7" t="s">
        <v>576</v>
      </c>
      <c r="H5114" s="7" t="s">
        <v>15</v>
      </c>
      <c r="I5114" s="7">
        <v>1971</v>
      </c>
      <c r="J5114" s="7" t="s">
        <v>515</v>
      </c>
      <c r="K5114" s="10">
        <v>90.5</v>
      </c>
      <c r="L5114" s="7" t="s">
        <v>16</v>
      </c>
      <c r="M5114" s="10">
        <v>0.2</v>
      </c>
      <c r="P5114" s="10"/>
      <c r="Q5114" s="10"/>
      <c r="R5114" s="10"/>
      <c r="S5114" s="10"/>
      <c r="V5114" s="10" t="s">
        <v>1888</v>
      </c>
      <c r="W5114" s="8"/>
      <c r="AF5114" s="7" t="s">
        <v>317</v>
      </c>
      <c r="AG5114" s="7" t="s">
        <v>318</v>
      </c>
      <c r="AH5114" s="7" t="s">
        <v>436</v>
      </c>
      <c r="AI5114" s="7" t="s">
        <v>436</v>
      </c>
      <c r="AJ5114" s="7" t="s">
        <v>436</v>
      </c>
      <c r="AQ5114" s="15"/>
      <c r="AR5114" s="15"/>
      <c r="AS5114" s="15"/>
    </row>
    <row r="5115" spans="1:45" ht="15.75" customHeight="1">
      <c r="A5115" s="17">
        <v>37554</v>
      </c>
      <c r="B5115" s="24">
        <v>2002</v>
      </c>
      <c r="C5115" s="24" t="s">
        <v>1905</v>
      </c>
      <c r="D5115" s="24" t="s">
        <v>1902</v>
      </c>
      <c r="E5115" s="7" t="s">
        <v>311</v>
      </c>
      <c r="F5115" s="7" t="s">
        <v>13</v>
      </c>
      <c r="G5115" s="7" t="s">
        <v>228</v>
      </c>
      <c r="H5115" s="7" t="s">
        <v>15</v>
      </c>
      <c r="I5115" s="7">
        <v>1972</v>
      </c>
      <c r="J5115" s="7" t="s">
        <v>119</v>
      </c>
      <c r="K5115" s="10">
        <v>90.4</v>
      </c>
      <c r="L5115" s="7" t="s">
        <v>16</v>
      </c>
      <c r="M5115" s="10">
        <v>1.6</v>
      </c>
      <c r="N5115" s="10">
        <v>12.5</v>
      </c>
      <c r="O5115" s="7"/>
      <c r="V5115" s="10">
        <f>SQRT((N5115*N5115)+(O5115*O5115)+((P5115*P5115)+(Q5115*Q5115)+(R5115*R5115)+(S5115*S5115)+(T5115*T5115)+(U5115*U5115)))</f>
        <v>12.5</v>
      </c>
      <c r="W5115" s="7">
        <v>9999</v>
      </c>
      <c r="AC5115" s="9"/>
      <c r="AD5115" s="9"/>
      <c r="AE5115" s="7">
        <v>0</v>
      </c>
      <c r="AG5115" s="7" t="s">
        <v>119</v>
      </c>
      <c r="AH5115" s="7" t="s">
        <v>436</v>
      </c>
      <c r="AI5115" s="7" t="s">
        <v>436</v>
      </c>
      <c r="AJ5115" s="7" t="s">
        <v>436</v>
      </c>
      <c r="AQ5115" s="15"/>
      <c r="AR5115" s="15"/>
      <c r="AS5115" s="15"/>
    </row>
    <row r="5116" spans="1:45" ht="15.75" customHeight="1">
      <c r="A5116" s="17">
        <v>37932</v>
      </c>
      <c r="B5116" s="24" t="s">
        <v>1894</v>
      </c>
      <c r="C5116" s="24" t="s">
        <v>1905</v>
      </c>
      <c r="D5116" s="24" t="s">
        <v>1902</v>
      </c>
      <c r="E5116" s="7" t="s">
        <v>311</v>
      </c>
      <c r="F5116" s="7" t="s">
        <v>13</v>
      </c>
      <c r="G5116" s="7" t="s">
        <v>316</v>
      </c>
      <c r="H5116" s="7" t="s">
        <v>15</v>
      </c>
      <c r="I5116" s="7">
        <v>1972</v>
      </c>
      <c r="J5116" s="7" t="s">
        <v>315</v>
      </c>
      <c r="K5116" s="10">
        <v>90.4</v>
      </c>
      <c r="L5116" s="7" t="s">
        <v>16</v>
      </c>
      <c r="M5116" s="10">
        <v>1.6</v>
      </c>
      <c r="N5116" s="10">
        <v>13.2</v>
      </c>
      <c r="O5116" s="7"/>
      <c r="V5116" s="10">
        <f>SQRT((N5116*N5116)+(O5116*O5116)+((P5116*P5116)+(Q5116*Q5116)+(R5116*R5116)+(S5116*S5116)+(T5116*T5116)+(U5116*U5116)))</f>
        <v>13.2</v>
      </c>
      <c r="AE5116" s="7">
        <v>5</v>
      </c>
      <c r="AG5116" s="7" t="s">
        <v>119</v>
      </c>
      <c r="AH5116" s="7" t="s">
        <v>436</v>
      </c>
      <c r="AI5116" s="7" t="s">
        <v>436</v>
      </c>
      <c r="AJ5116" s="7" t="s">
        <v>436</v>
      </c>
      <c r="AQ5116" s="15"/>
      <c r="AR5116" s="15"/>
      <c r="AS5116" s="15"/>
    </row>
    <row r="5117" spans="1:45" ht="15.75" customHeight="1">
      <c r="A5117" s="17">
        <v>38382</v>
      </c>
      <c r="B5117" s="22" t="s">
        <v>1896</v>
      </c>
      <c r="C5117" s="24" t="s">
        <v>1905</v>
      </c>
      <c r="D5117" s="24" t="s">
        <v>1902</v>
      </c>
      <c r="E5117" s="7" t="s">
        <v>311</v>
      </c>
      <c r="F5117" s="7" t="s">
        <v>13</v>
      </c>
      <c r="G5117" s="7" t="s">
        <v>912</v>
      </c>
      <c r="H5117" s="7" t="s">
        <v>15</v>
      </c>
      <c r="I5117" s="7">
        <v>1972</v>
      </c>
      <c r="J5117" s="7" t="s">
        <v>315</v>
      </c>
      <c r="K5117" s="10">
        <v>90.4</v>
      </c>
      <c r="L5117" s="7" t="s">
        <v>16</v>
      </c>
      <c r="M5117" s="10">
        <v>1.6</v>
      </c>
      <c r="N5117" s="10">
        <v>13.6</v>
      </c>
      <c r="O5117" s="7"/>
      <c r="V5117" s="10">
        <f>SQRT((N5117*N5117)+(O5117*O5117)+((P5117*P5117)+(Q5117*Q5117)+(R5117*R5117)+(S5117*S5117)+(T5117*T5117)+(U5117*U5117)))</f>
        <v>13.6</v>
      </c>
      <c r="W5117" s="7">
        <v>1267</v>
      </c>
      <c r="AE5117" s="7">
        <v>5</v>
      </c>
      <c r="AG5117" s="7" t="s">
        <v>119</v>
      </c>
      <c r="AH5117" s="7" t="s">
        <v>436</v>
      </c>
      <c r="AI5117" s="7" t="s">
        <v>436</v>
      </c>
      <c r="AJ5117" s="7" t="s">
        <v>436</v>
      </c>
      <c r="AQ5117" s="15"/>
      <c r="AR5117" s="15"/>
      <c r="AS5117" s="15"/>
    </row>
    <row r="5118" spans="1:45" ht="15.75" customHeight="1">
      <c r="A5118" s="17">
        <v>39488</v>
      </c>
      <c r="B5118" s="22" t="s">
        <v>1899</v>
      </c>
      <c r="C5118" s="24" t="s">
        <v>1905</v>
      </c>
      <c r="D5118" s="24" t="s">
        <v>1902</v>
      </c>
      <c r="E5118" s="7" t="s">
        <v>311</v>
      </c>
      <c r="F5118" s="7" t="s">
        <v>13</v>
      </c>
      <c r="G5118" s="7" t="s">
        <v>576</v>
      </c>
      <c r="H5118" s="7" t="s">
        <v>15</v>
      </c>
      <c r="I5118" s="7">
        <v>1972</v>
      </c>
      <c r="J5118" s="7" t="s">
        <v>315</v>
      </c>
      <c r="K5118" s="10">
        <v>90.4</v>
      </c>
      <c r="L5118" s="7" t="s">
        <v>16</v>
      </c>
      <c r="M5118" s="10">
        <v>1.6</v>
      </c>
      <c r="N5118" s="10">
        <v>14.1</v>
      </c>
      <c r="P5118" s="10"/>
      <c r="Q5118" s="10"/>
      <c r="R5118" s="10"/>
      <c r="S5118" s="10"/>
      <c r="V5118" s="10">
        <f>SQRT((N5118*N5118)+(O5118*O5118)+((P5118*P5118)+(Q5118*Q5118)+(R5118*R5118)+(S5118*S5118)+(T5118*T5118)+(U5118*U5118)))</f>
        <v>14.1</v>
      </c>
      <c r="W5118" s="8"/>
      <c r="AG5118" s="7" t="s">
        <v>119</v>
      </c>
      <c r="AH5118" s="7" t="s">
        <v>436</v>
      </c>
      <c r="AI5118" s="7" t="s">
        <v>436</v>
      </c>
      <c r="AJ5118" s="7" t="s">
        <v>436</v>
      </c>
      <c r="AK5118" s="7" t="s">
        <v>106</v>
      </c>
      <c r="AP5118" s="7" t="s">
        <v>689</v>
      </c>
      <c r="AQ5118" s="15"/>
      <c r="AR5118" s="15"/>
      <c r="AS5118" s="15"/>
    </row>
    <row r="5119" spans="1:45" ht="15.75" customHeight="1">
      <c r="A5119" s="17">
        <v>40442</v>
      </c>
      <c r="B5119" s="22" t="s">
        <v>1901</v>
      </c>
      <c r="C5119" s="24" t="s">
        <v>1905</v>
      </c>
      <c r="D5119" s="24" t="s">
        <v>1902</v>
      </c>
      <c r="E5119" s="7" t="s">
        <v>311</v>
      </c>
      <c r="F5119" s="7" t="s">
        <v>13</v>
      </c>
      <c r="G5119" s="7" t="s">
        <v>1265</v>
      </c>
      <c r="H5119" s="7" t="s">
        <v>15</v>
      </c>
      <c r="I5119" s="7">
        <v>1972</v>
      </c>
      <c r="J5119" s="7" t="s">
        <v>315</v>
      </c>
      <c r="K5119" s="10">
        <v>90.4</v>
      </c>
      <c r="L5119" s="7" t="s">
        <v>16</v>
      </c>
      <c r="M5119" s="10">
        <v>1.6</v>
      </c>
      <c r="N5119" s="10">
        <v>14.1</v>
      </c>
      <c r="O5119" s="7"/>
      <c r="V5119" s="10">
        <f>SQRT((N5119*N5119)+(O5119*O5119)+((P5119*P5119)+(Q5119*Q5119)+(R5119*R5119)+(S5119*S5119)+(T5119*T5119)+(U5119*U5119)))</f>
        <v>14.1</v>
      </c>
      <c r="AF5119" s="7" t="s">
        <v>108</v>
      </c>
      <c r="AG5119" s="7" t="s">
        <v>119</v>
      </c>
      <c r="AH5119" s="7" t="s">
        <v>436</v>
      </c>
      <c r="AI5119" s="7" t="s">
        <v>436</v>
      </c>
      <c r="AJ5119" s="7" t="s">
        <v>436</v>
      </c>
      <c r="AK5119" s="7" t="s">
        <v>106</v>
      </c>
      <c r="AP5119" s="7" t="s">
        <v>1285</v>
      </c>
      <c r="AQ5119" s="15"/>
      <c r="AR5119" s="15"/>
      <c r="AS5119" s="15"/>
    </row>
    <row r="5120" spans="1:45" ht="15.75" customHeight="1">
      <c r="A5120" s="19">
        <v>40825</v>
      </c>
      <c r="B5120" s="23" t="s">
        <v>1902</v>
      </c>
      <c r="C5120" s="24" t="s">
        <v>1905</v>
      </c>
      <c r="D5120" s="24" t="s">
        <v>1902</v>
      </c>
      <c r="E5120" s="15" t="s">
        <v>311</v>
      </c>
      <c r="F5120" s="15" t="s">
        <v>13</v>
      </c>
      <c r="G5120" s="15" t="s">
        <v>13</v>
      </c>
      <c r="H5120" s="15" t="s">
        <v>15</v>
      </c>
      <c r="I5120" s="15">
        <v>1972</v>
      </c>
      <c r="J5120" s="15" t="s">
        <v>515</v>
      </c>
      <c r="K5120" s="16">
        <v>90.4</v>
      </c>
      <c r="L5120" s="15" t="s">
        <v>16</v>
      </c>
      <c r="M5120" s="16">
        <v>1.6</v>
      </c>
      <c r="N5120" s="16"/>
      <c r="O5120" s="16"/>
      <c r="P5120" s="16"/>
      <c r="Q5120" s="16"/>
      <c r="R5120" s="16"/>
      <c r="S5120" s="16"/>
      <c r="T5120" s="16"/>
      <c r="U5120" s="16"/>
      <c r="V5120" s="10" t="s">
        <v>1888</v>
      </c>
      <c r="W5120" s="15" t="s">
        <v>515</v>
      </c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 t="s">
        <v>318</v>
      </c>
      <c r="AH5120" s="15" t="s">
        <v>436</v>
      </c>
      <c r="AI5120" s="15" t="s">
        <v>436</v>
      </c>
      <c r="AJ5120" s="15" t="s">
        <v>436</v>
      </c>
      <c r="AK5120" s="15"/>
      <c r="AL5120" s="15"/>
      <c r="AM5120" s="15"/>
      <c r="AN5120" s="15"/>
      <c r="AO5120" s="15"/>
      <c r="AP5120" s="16" t="s">
        <v>515</v>
      </c>
      <c r="AQ5120" s="15"/>
      <c r="AR5120" s="15"/>
      <c r="AS5120" s="15"/>
    </row>
    <row r="5121" spans="1:45" ht="15.75" customHeight="1">
      <c r="A5121" s="17">
        <v>37554</v>
      </c>
      <c r="B5121" s="24">
        <v>2002</v>
      </c>
      <c r="C5121" s="24" t="s">
        <v>1905</v>
      </c>
      <c r="D5121" s="24" t="s">
        <v>1896</v>
      </c>
      <c r="E5121" s="7" t="s">
        <v>311</v>
      </c>
      <c r="F5121" s="7" t="s">
        <v>13</v>
      </c>
      <c r="G5121" s="7" t="s">
        <v>228</v>
      </c>
      <c r="H5121" s="7" t="s">
        <v>15</v>
      </c>
      <c r="I5121" s="7">
        <v>1973</v>
      </c>
      <c r="J5121" s="7" t="s">
        <v>119</v>
      </c>
      <c r="K5121" s="10">
        <v>91</v>
      </c>
      <c r="L5121" s="7" t="s">
        <v>16</v>
      </c>
      <c r="M5121" s="10">
        <v>1.5</v>
      </c>
      <c r="N5121" s="10">
        <v>0.3</v>
      </c>
      <c r="O5121" s="7"/>
      <c r="V5121" s="10">
        <f>SQRT((N5121*N5121)+(O5121*O5121)+((P5121*P5121)+(Q5121*Q5121)+(R5121*R5121)+(S5121*S5121)+(T5121*T5121)+(U5121*U5121)))</f>
        <v>0.3</v>
      </c>
      <c r="W5121" s="7">
        <v>18</v>
      </c>
      <c r="AC5121" s="9"/>
      <c r="AD5121" s="9"/>
      <c r="AE5121" s="7">
        <v>0</v>
      </c>
      <c r="AG5121" s="7" t="s">
        <v>119</v>
      </c>
      <c r="AH5121" s="7" t="s">
        <v>436</v>
      </c>
      <c r="AI5121" s="7" t="s">
        <v>436</v>
      </c>
      <c r="AJ5121" s="7" t="s">
        <v>436</v>
      </c>
      <c r="AQ5121" s="15"/>
      <c r="AR5121" s="15"/>
      <c r="AS5121" s="15"/>
    </row>
    <row r="5122" spans="1:45" ht="15.75" customHeight="1">
      <c r="A5122" s="17">
        <v>37932</v>
      </c>
      <c r="B5122" s="24" t="s">
        <v>1894</v>
      </c>
      <c r="C5122" s="24" t="s">
        <v>1905</v>
      </c>
      <c r="D5122" s="24" t="s">
        <v>1896</v>
      </c>
      <c r="E5122" s="7" t="s">
        <v>311</v>
      </c>
      <c r="F5122" s="7" t="s">
        <v>13</v>
      </c>
      <c r="G5122" s="7" t="s">
        <v>316</v>
      </c>
      <c r="H5122" s="7" t="s">
        <v>15</v>
      </c>
      <c r="I5122" s="7">
        <v>1973</v>
      </c>
      <c r="J5122" s="7" t="s">
        <v>324</v>
      </c>
      <c r="K5122" s="10">
        <v>91</v>
      </c>
      <c r="L5122" s="7" t="s">
        <v>16</v>
      </c>
      <c r="M5122" s="10">
        <v>1.5</v>
      </c>
      <c r="O5122" s="7"/>
      <c r="V5122" s="10" t="s">
        <v>1888</v>
      </c>
      <c r="AG5122" s="7" t="s">
        <v>119</v>
      </c>
      <c r="AH5122" s="7" t="s">
        <v>436</v>
      </c>
      <c r="AI5122" s="7" t="s">
        <v>436</v>
      </c>
      <c r="AJ5122" s="7" t="s">
        <v>436</v>
      </c>
      <c r="AQ5122" s="15"/>
      <c r="AR5122" s="15"/>
      <c r="AS5122" s="15"/>
    </row>
    <row r="5123" spans="1:45" ht="15.75" customHeight="1">
      <c r="A5123" s="17">
        <v>38382</v>
      </c>
      <c r="B5123" s="22" t="s">
        <v>1896</v>
      </c>
      <c r="C5123" s="24" t="s">
        <v>1905</v>
      </c>
      <c r="D5123" s="24" t="s">
        <v>1896</v>
      </c>
      <c r="E5123" s="7" t="s">
        <v>311</v>
      </c>
      <c r="F5123" s="7" t="s">
        <v>13</v>
      </c>
      <c r="G5123" s="7" t="s">
        <v>912</v>
      </c>
      <c r="H5123" s="7" t="s">
        <v>15</v>
      </c>
      <c r="I5123" s="7">
        <v>1973</v>
      </c>
      <c r="J5123" s="7" t="s">
        <v>343</v>
      </c>
      <c r="K5123" s="10">
        <v>91</v>
      </c>
      <c r="L5123" s="7" t="s">
        <v>16</v>
      </c>
      <c r="M5123" s="10">
        <v>1.5</v>
      </c>
      <c r="O5123" s="7"/>
      <c r="V5123" s="10" t="s">
        <v>1888</v>
      </c>
      <c r="W5123" s="7">
        <v>9999</v>
      </c>
      <c r="AF5123" s="7" t="s">
        <v>318</v>
      </c>
      <c r="AG5123" s="7" t="s">
        <v>318</v>
      </c>
      <c r="AH5123" s="7" t="s">
        <v>436</v>
      </c>
      <c r="AI5123" s="7" t="s">
        <v>436</v>
      </c>
      <c r="AJ5123" s="7" t="s">
        <v>436</v>
      </c>
      <c r="AQ5123" s="15"/>
      <c r="AR5123" s="15"/>
      <c r="AS5123" s="15"/>
    </row>
    <row r="5124" spans="1:45" ht="15.75" customHeight="1">
      <c r="A5124" s="17">
        <v>37554</v>
      </c>
      <c r="B5124" s="24">
        <v>2002</v>
      </c>
      <c r="C5124" s="24" t="s">
        <v>1905</v>
      </c>
      <c r="D5124" s="24" t="s">
        <v>1896</v>
      </c>
      <c r="E5124" s="7" t="s">
        <v>311</v>
      </c>
      <c r="F5124" s="7" t="s">
        <v>13</v>
      </c>
      <c r="G5124" s="7" t="s">
        <v>228</v>
      </c>
      <c r="H5124" s="7" t="s">
        <v>15</v>
      </c>
      <c r="I5124" s="7">
        <v>1974</v>
      </c>
      <c r="J5124" s="7" t="s">
        <v>119</v>
      </c>
      <c r="K5124" s="10">
        <v>90.7</v>
      </c>
      <c r="L5124" s="7" t="s">
        <v>16</v>
      </c>
      <c r="M5124" s="10">
        <v>2.2999999999999998</v>
      </c>
      <c r="N5124" s="10">
        <v>0.2</v>
      </c>
      <c r="O5124" s="7"/>
      <c r="V5124" s="10">
        <f>SQRT((N5124*N5124)+(O5124*O5124)+((P5124*P5124)+(Q5124*Q5124)+(R5124*R5124)+(S5124*S5124)+(T5124*T5124)+(U5124*U5124)))</f>
        <v>0.2</v>
      </c>
      <c r="W5124" s="7">
        <v>12</v>
      </c>
      <c r="AC5124" s="9">
        <v>0</v>
      </c>
      <c r="AD5124" s="9"/>
      <c r="AE5124" s="7">
        <v>0</v>
      </c>
      <c r="AG5124" s="7" t="s">
        <v>119</v>
      </c>
      <c r="AH5124" s="7" t="s">
        <v>436</v>
      </c>
      <c r="AI5124" s="7" t="s">
        <v>436</v>
      </c>
      <c r="AJ5124" s="7" t="s">
        <v>436</v>
      </c>
      <c r="AQ5124" s="15"/>
      <c r="AR5124" s="15"/>
      <c r="AS5124" s="15"/>
    </row>
    <row r="5125" spans="1:45" ht="15.75" customHeight="1">
      <c r="A5125" s="17">
        <v>37932</v>
      </c>
      <c r="B5125" s="24" t="s">
        <v>1894</v>
      </c>
      <c r="C5125" s="24" t="s">
        <v>1905</v>
      </c>
      <c r="D5125" s="24" t="s">
        <v>1896</v>
      </c>
      <c r="E5125" s="7" t="s">
        <v>311</v>
      </c>
      <c r="F5125" s="7" t="s">
        <v>13</v>
      </c>
      <c r="G5125" s="7" t="s">
        <v>316</v>
      </c>
      <c r="H5125" s="7" t="s">
        <v>15</v>
      </c>
      <c r="I5125" s="7">
        <v>1974</v>
      </c>
      <c r="J5125" s="7" t="s">
        <v>324</v>
      </c>
      <c r="K5125" s="10">
        <v>90.7</v>
      </c>
      <c r="L5125" s="7" t="s">
        <v>16</v>
      </c>
      <c r="M5125" s="10">
        <v>2.2999999999999998</v>
      </c>
      <c r="O5125" s="7"/>
      <c r="V5125" s="10" t="s">
        <v>1888</v>
      </c>
      <c r="AG5125" s="7" t="s">
        <v>119</v>
      </c>
      <c r="AH5125" s="7" t="s">
        <v>436</v>
      </c>
      <c r="AI5125" s="7" t="s">
        <v>436</v>
      </c>
      <c r="AJ5125" s="7" t="s">
        <v>436</v>
      </c>
      <c r="AQ5125" s="15"/>
      <c r="AR5125" s="15"/>
      <c r="AS5125" s="15"/>
    </row>
    <row r="5126" spans="1:45" ht="15.75" customHeight="1">
      <c r="A5126" s="17">
        <v>38382</v>
      </c>
      <c r="B5126" s="22" t="s">
        <v>1896</v>
      </c>
      <c r="C5126" s="24" t="s">
        <v>1905</v>
      </c>
      <c r="D5126" s="24" t="s">
        <v>1896</v>
      </c>
      <c r="E5126" s="7" t="s">
        <v>311</v>
      </c>
      <c r="F5126" s="7" t="s">
        <v>13</v>
      </c>
      <c r="G5126" s="7" t="s">
        <v>912</v>
      </c>
      <c r="H5126" s="7" t="s">
        <v>15</v>
      </c>
      <c r="I5126" s="7">
        <v>1974</v>
      </c>
      <c r="J5126" s="7" t="s">
        <v>343</v>
      </c>
      <c r="K5126" s="10">
        <v>90.7</v>
      </c>
      <c r="L5126" s="7" t="s">
        <v>16</v>
      </c>
      <c r="M5126" s="10">
        <v>2.2999999999999998</v>
      </c>
      <c r="O5126" s="7"/>
      <c r="V5126" s="10" t="s">
        <v>1888</v>
      </c>
      <c r="W5126" s="7">
        <v>9999</v>
      </c>
      <c r="AF5126" s="7" t="s">
        <v>318</v>
      </c>
      <c r="AG5126" s="7" t="s">
        <v>318</v>
      </c>
      <c r="AH5126" s="7" t="s">
        <v>436</v>
      </c>
      <c r="AI5126" s="7" t="s">
        <v>436</v>
      </c>
      <c r="AJ5126" s="7" t="s">
        <v>436</v>
      </c>
      <c r="AQ5126" s="15"/>
      <c r="AR5126" s="15"/>
      <c r="AS5126" s="15"/>
    </row>
    <row r="5127" spans="1:45" ht="15.75" customHeight="1">
      <c r="A5127" s="17">
        <v>37554</v>
      </c>
      <c r="B5127" s="24">
        <v>2002</v>
      </c>
      <c r="C5127" s="24" t="s">
        <v>1905</v>
      </c>
      <c r="D5127" s="24" t="s">
        <v>1896</v>
      </c>
      <c r="E5127" s="7" t="s">
        <v>311</v>
      </c>
      <c r="F5127" s="7" t="s">
        <v>13</v>
      </c>
      <c r="G5127" s="7" t="s">
        <v>228</v>
      </c>
      <c r="H5127" s="7" t="s">
        <v>15</v>
      </c>
      <c r="I5127" s="7">
        <v>1975</v>
      </c>
      <c r="J5127" s="7" t="s">
        <v>119</v>
      </c>
      <c r="K5127" s="10">
        <v>90.3</v>
      </c>
      <c r="L5127" s="7" t="s">
        <v>16</v>
      </c>
      <c r="M5127" s="10">
        <v>1.8</v>
      </c>
      <c r="N5127" s="10">
        <v>0.3</v>
      </c>
      <c r="O5127" s="7"/>
      <c r="V5127" s="10">
        <f>SQRT((N5127*N5127)+(O5127*O5127)+((P5127*P5127)+(Q5127*Q5127)+(R5127*R5127)+(S5127*S5127)+(T5127*T5127)+(U5127*U5127)))</f>
        <v>0.3</v>
      </c>
      <c r="W5127" s="7">
        <v>16</v>
      </c>
      <c r="AC5127" s="9">
        <v>0</v>
      </c>
      <c r="AD5127" s="9"/>
      <c r="AE5127" s="7">
        <v>0</v>
      </c>
      <c r="AG5127" s="7" t="s">
        <v>119</v>
      </c>
      <c r="AH5127" s="7" t="s">
        <v>436</v>
      </c>
      <c r="AI5127" s="7" t="s">
        <v>436</v>
      </c>
      <c r="AJ5127" s="7" t="s">
        <v>436</v>
      </c>
      <c r="AQ5127" s="15"/>
      <c r="AR5127" s="15"/>
      <c r="AS5127" s="15"/>
    </row>
    <row r="5128" spans="1:45" ht="15.75" customHeight="1">
      <c r="A5128" s="17">
        <v>37932</v>
      </c>
      <c r="B5128" s="24" t="s">
        <v>1894</v>
      </c>
      <c r="C5128" s="24" t="s">
        <v>1905</v>
      </c>
      <c r="D5128" s="24" t="s">
        <v>1896</v>
      </c>
      <c r="E5128" s="7" t="s">
        <v>311</v>
      </c>
      <c r="F5128" s="7" t="s">
        <v>13</v>
      </c>
      <c r="G5128" s="7" t="s">
        <v>316</v>
      </c>
      <c r="H5128" s="7" t="s">
        <v>15</v>
      </c>
      <c r="I5128" s="7">
        <v>1975</v>
      </c>
      <c r="J5128" s="7" t="s">
        <v>324</v>
      </c>
      <c r="K5128" s="10">
        <v>90.3</v>
      </c>
      <c r="L5128" s="7" t="s">
        <v>16</v>
      </c>
      <c r="M5128" s="10">
        <v>1.8</v>
      </c>
      <c r="O5128" s="7"/>
      <c r="V5128" s="10" t="s">
        <v>1888</v>
      </c>
      <c r="AG5128" s="7" t="s">
        <v>119</v>
      </c>
      <c r="AH5128" s="7" t="s">
        <v>436</v>
      </c>
      <c r="AI5128" s="7" t="s">
        <v>436</v>
      </c>
      <c r="AJ5128" s="7" t="s">
        <v>436</v>
      </c>
      <c r="AQ5128" s="15"/>
      <c r="AR5128" s="15"/>
      <c r="AS5128" s="15"/>
    </row>
    <row r="5129" spans="1:45" ht="15.75" customHeight="1">
      <c r="A5129" s="17">
        <v>38382</v>
      </c>
      <c r="B5129" s="22" t="s">
        <v>1896</v>
      </c>
      <c r="C5129" s="24" t="s">
        <v>1905</v>
      </c>
      <c r="D5129" s="24" t="s">
        <v>1896</v>
      </c>
      <c r="E5129" s="7" t="s">
        <v>311</v>
      </c>
      <c r="F5129" s="7" t="s">
        <v>13</v>
      </c>
      <c r="G5129" s="7" t="s">
        <v>912</v>
      </c>
      <c r="H5129" s="7" t="s">
        <v>15</v>
      </c>
      <c r="I5129" s="7">
        <v>1975</v>
      </c>
      <c r="J5129" s="7" t="s">
        <v>343</v>
      </c>
      <c r="K5129" s="10">
        <v>90.3</v>
      </c>
      <c r="L5129" s="7" t="s">
        <v>16</v>
      </c>
      <c r="M5129" s="10">
        <v>1.8</v>
      </c>
      <c r="O5129" s="7"/>
      <c r="V5129" s="10" t="s">
        <v>1888</v>
      </c>
      <c r="W5129" s="7">
        <v>9999</v>
      </c>
      <c r="AF5129" s="7" t="s">
        <v>318</v>
      </c>
      <c r="AG5129" s="7" t="s">
        <v>318</v>
      </c>
      <c r="AH5129" s="7" t="s">
        <v>436</v>
      </c>
      <c r="AI5129" s="7" t="s">
        <v>436</v>
      </c>
      <c r="AJ5129" s="7" t="s">
        <v>436</v>
      </c>
      <c r="AQ5129" s="15"/>
      <c r="AR5129" s="15"/>
      <c r="AS5129" s="15"/>
    </row>
    <row r="5130" spans="1:45" ht="15.75" customHeight="1">
      <c r="A5130" s="17">
        <v>37554</v>
      </c>
      <c r="B5130" s="24">
        <v>2002</v>
      </c>
      <c r="C5130" s="24" t="s">
        <v>1905</v>
      </c>
      <c r="D5130" s="24" t="s">
        <v>1896</v>
      </c>
      <c r="E5130" s="7" t="s">
        <v>311</v>
      </c>
      <c r="F5130" s="7" t="s">
        <v>13</v>
      </c>
      <c r="G5130" s="7" t="s">
        <v>228</v>
      </c>
      <c r="H5130" s="7" t="s">
        <v>15</v>
      </c>
      <c r="I5130" s="7">
        <v>1976</v>
      </c>
      <c r="J5130" s="7" t="s">
        <v>119</v>
      </c>
      <c r="K5130" s="10">
        <v>90.3</v>
      </c>
      <c r="L5130" s="7" t="s">
        <v>16</v>
      </c>
      <c r="M5130" s="10">
        <v>1.1000000000000001</v>
      </c>
      <c r="N5130" s="10">
        <v>0.2</v>
      </c>
      <c r="O5130" s="7"/>
      <c r="V5130" s="10">
        <f>SQRT((N5130*N5130)+(O5130*O5130)+((P5130*P5130)+(Q5130*Q5130)+(R5130*R5130)+(S5130*S5130)+(T5130*T5130)+(U5130*U5130)))</f>
        <v>0.2</v>
      </c>
      <c r="W5130" s="7">
        <v>8</v>
      </c>
      <c r="AC5130" s="9">
        <v>0</v>
      </c>
      <c r="AD5130" s="9"/>
      <c r="AE5130" s="7">
        <v>0</v>
      </c>
      <c r="AG5130" s="7" t="s">
        <v>119</v>
      </c>
      <c r="AH5130" s="7" t="s">
        <v>436</v>
      </c>
      <c r="AI5130" s="7" t="s">
        <v>436</v>
      </c>
      <c r="AJ5130" s="7" t="s">
        <v>436</v>
      </c>
      <c r="AQ5130" s="15"/>
      <c r="AR5130" s="15"/>
      <c r="AS5130" s="15"/>
    </row>
    <row r="5131" spans="1:45" ht="15.75" customHeight="1">
      <c r="A5131" s="17">
        <v>37932</v>
      </c>
      <c r="B5131" s="24" t="s">
        <v>1894</v>
      </c>
      <c r="C5131" s="24" t="s">
        <v>1905</v>
      </c>
      <c r="D5131" s="24" t="s">
        <v>1896</v>
      </c>
      <c r="E5131" s="7" t="s">
        <v>311</v>
      </c>
      <c r="F5131" s="7" t="s">
        <v>13</v>
      </c>
      <c r="G5131" s="7" t="s">
        <v>316</v>
      </c>
      <c r="H5131" s="7" t="s">
        <v>15</v>
      </c>
      <c r="I5131" s="7">
        <v>1976</v>
      </c>
      <c r="J5131" s="7" t="s">
        <v>324</v>
      </c>
      <c r="K5131" s="10">
        <v>90.3</v>
      </c>
      <c r="L5131" s="7" t="s">
        <v>16</v>
      </c>
      <c r="M5131" s="10">
        <v>1.1000000000000001</v>
      </c>
      <c r="O5131" s="7"/>
      <c r="V5131" s="10" t="s">
        <v>1888</v>
      </c>
      <c r="AG5131" s="7" t="s">
        <v>119</v>
      </c>
      <c r="AH5131" s="7" t="s">
        <v>436</v>
      </c>
      <c r="AI5131" s="7" t="s">
        <v>436</v>
      </c>
      <c r="AJ5131" s="7" t="s">
        <v>436</v>
      </c>
      <c r="AQ5131" s="15"/>
      <c r="AR5131" s="15"/>
      <c r="AS5131" s="15"/>
    </row>
    <row r="5132" spans="1:45" ht="15.75" customHeight="1">
      <c r="A5132" s="17">
        <v>38382</v>
      </c>
      <c r="B5132" s="22" t="s">
        <v>1896</v>
      </c>
      <c r="C5132" s="24" t="s">
        <v>1905</v>
      </c>
      <c r="D5132" s="24" t="s">
        <v>1896</v>
      </c>
      <c r="E5132" s="7" t="s">
        <v>311</v>
      </c>
      <c r="F5132" s="7" t="s">
        <v>13</v>
      </c>
      <c r="G5132" s="7" t="s">
        <v>912</v>
      </c>
      <c r="H5132" s="7" t="s">
        <v>15</v>
      </c>
      <c r="I5132" s="7">
        <v>1976</v>
      </c>
      <c r="J5132" s="7" t="s">
        <v>343</v>
      </c>
      <c r="K5132" s="10">
        <v>90.3</v>
      </c>
      <c r="L5132" s="7" t="s">
        <v>16</v>
      </c>
      <c r="M5132" s="10">
        <v>1.1000000000000001</v>
      </c>
      <c r="O5132" s="7"/>
      <c r="V5132" s="10" t="s">
        <v>1888</v>
      </c>
      <c r="W5132" s="7">
        <v>9999</v>
      </c>
      <c r="AF5132" s="7" t="s">
        <v>318</v>
      </c>
      <c r="AG5132" s="7" t="s">
        <v>318</v>
      </c>
      <c r="AH5132" s="7" t="s">
        <v>436</v>
      </c>
      <c r="AI5132" s="7" t="s">
        <v>436</v>
      </c>
      <c r="AJ5132" s="7" t="s">
        <v>436</v>
      </c>
      <c r="AQ5132" s="15"/>
      <c r="AR5132" s="15"/>
      <c r="AS5132" s="15"/>
    </row>
    <row r="5133" spans="1:45" ht="15.75" customHeight="1">
      <c r="A5133" s="17">
        <v>37554</v>
      </c>
      <c r="B5133" s="24">
        <v>2002</v>
      </c>
      <c r="C5133" s="24" t="s">
        <v>1905</v>
      </c>
      <c r="D5133" s="24" t="s">
        <v>1899</v>
      </c>
      <c r="E5133" s="7" t="s">
        <v>311</v>
      </c>
      <c r="F5133" s="7" t="s">
        <v>13</v>
      </c>
      <c r="G5133" s="7" t="s">
        <v>228</v>
      </c>
      <c r="H5133" s="7" t="s">
        <v>15</v>
      </c>
      <c r="I5133" s="7">
        <v>1977</v>
      </c>
      <c r="J5133" s="7" t="s">
        <v>119</v>
      </c>
      <c r="K5133" s="10">
        <v>89.2</v>
      </c>
      <c r="L5133" s="7" t="s">
        <v>16</v>
      </c>
      <c r="M5133" s="10">
        <v>2.6</v>
      </c>
      <c r="N5133" s="10">
        <v>0.3</v>
      </c>
      <c r="O5133" s="7"/>
      <c r="V5133" s="10">
        <f>SQRT((N5133*N5133)+(O5133*O5133)+((P5133*P5133)+(Q5133*Q5133)+(R5133*R5133)+(S5133*S5133)+(T5133*T5133)+(U5133*U5133)))</f>
        <v>0.3</v>
      </c>
      <c r="W5133" s="7">
        <v>71</v>
      </c>
      <c r="AC5133" s="9">
        <v>8</v>
      </c>
      <c r="AD5133" s="9"/>
      <c r="AE5133" s="7">
        <v>0</v>
      </c>
      <c r="AG5133" s="7" t="s">
        <v>119</v>
      </c>
      <c r="AH5133" s="7" t="s">
        <v>436</v>
      </c>
      <c r="AI5133" s="7" t="s">
        <v>436</v>
      </c>
      <c r="AJ5133" s="7" t="s">
        <v>436</v>
      </c>
      <c r="AQ5133" s="15"/>
      <c r="AR5133" s="15"/>
      <c r="AS5133" s="15"/>
    </row>
    <row r="5134" spans="1:45" ht="15.75" customHeight="1">
      <c r="A5134" s="17">
        <v>37932</v>
      </c>
      <c r="B5134" s="24" t="s">
        <v>1894</v>
      </c>
      <c r="C5134" s="24" t="s">
        <v>1905</v>
      </c>
      <c r="D5134" s="24" t="s">
        <v>1899</v>
      </c>
      <c r="E5134" s="7" t="s">
        <v>311</v>
      </c>
      <c r="F5134" s="7" t="s">
        <v>13</v>
      </c>
      <c r="G5134" s="7" t="s">
        <v>316</v>
      </c>
      <c r="H5134" s="7" t="s">
        <v>15</v>
      </c>
      <c r="I5134" s="7">
        <v>1977</v>
      </c>
      <c r="J5134" s="7" t="s">
        <v>324</v>
      </c>
      <c r="K5134" s="10">
        <v>89.2</v>
      </c>
      <c r="L5134" s="7" t="s">
        <v>16</v>
      </c>
      <c r="M5134" s="10">
        <v>2.6</v>
      </c>
      <c r="N5134" s="10">
        <v>0.8</v>
      </c>
      <c r="O5134" s="7"/>
      <c r="V5134" s="10">
        <v>0.8</v>
      </c>
      <c r="AG5134" s="7" t="s">
        <v>119</v>
      </c>
      <c r="AH5134" s="7" t="s">
        <v>436</v>
      </c>
      <c r="AI5134" s="7" t="s">
        <v>436</v>
      </c>
      <c r="AJ5134" s="7" t="s">
        <v>436</v>
      </c>
      <c r="AQ5134" s="15"/>
      <c r="AR5134" s="15"/>
      <c r="AS5134" s="15"/>
    </row>
    <row r="5135" spans="1:45" ht="15.75" customHeight="1">
      <c r="A5135" s="17">
        <v>38382</v>
      </c>
      <c r="B5135" s="22" t="s">
        <v>1896</v>
      </c>
      <c r="C5135" s="24" t="s">
        <v>1905</v>
      </c>
      <c r="D5135" s="24" t="s">
        <v>1899</v>
      </c>
      <c r="E5135" s="7" t="s">
        <v>311</v>
      </c>
      <c r="F5135" s="7" t="s">
        <v>13</v>
      </c>
      <c r="G5135" s="7" t="s">
        <v>912</v>
      </c>
      <c r="H5135" s="7" t="s">
        <v>15</v>
      </c>
      <c r="I5135" s="7">
        <v>1977</v>
      </c>
      <c r="J5135" s="7" t="s">
        <v>315</v>
      </c>
      <c r="K5135" s="10">
        <v>89.2</v>
      </c>
      <c r="L5135" s="7" t="s">
        <v>16</v>
      </c>
      <c r="M5135" s="10">
        <v>2.6</v>
      </c>
      <c r="N5135" s="10">
        <v>1.3</v>
      </c>
      <c r="O5135" s="7"/>
      <c r="V5135" s="10">
        <f>SQRT((N5135*N5135)+(O5135*O5135)+((P5135*P5135)+(Q5135*Q5135)+(R5135*R5135)+(S5135*S5135)+(T5135*T5135)+(U5135*U5135)))</f>
        <v>1.3</v>
      </c>
      <c r="W5135" s="7">
        <v>70</v>
      </c>
      <c r="AC5135" s="7">
        <v>8</v>
      </c>
      <c r="AG5135" s="7" t="s">
        <v>119</v>
      </c>
      <c r="AH5135" s="7" t="s">
        <v>436</v>
      </c>
      <c r="AI5135" s="7" t="s">
        <v>436</v>
      </c>
      <c r="AJ5135" s="7" t="s">
        <v>436</v>
      </c>
      <c r="AQ5135" s="15"/>
      <c r="AR5135" s="15"/>
      <c r="AS5135" s="15"/>
    </row>
    <row r="5136" spans="1:45" ht="15.75" customHeight="1">
      <c r="A5136" s="17">
        <v>39488</v>
      </c>
      <c r="B5136" s="22" t="s">
        <v>1899</v>
      </c>
      <c r="C5136" s="24" t="s">
        <v>1905</v>
      </c>
      <c r="D5136" s="24" t="s">
        <v>1899</v>
      </c>
      <c r="E5136" s="7" t="s">
        <v>311</v>
      </c>
      <c r="F5136" s="7" t="s">
        <v>13</v>
      </c>
      <c r="G5136" s="7" t="s">
        <v>576</v>
      </c>
      <c r="H5136" s="7" t="s">
        <v>15</v>
      </c>
      <c r="I5136" s="7">
        <v>1977</v>
      </c>
      <c r="J5136" s="7" t="s">
        <v>320</v>
      </c>
      <c r="K5136" s="10">
        <v>89.2</v>
      </c>
      <c r="L5136" s="7" t="s">
        <v>16</v>
      </c>
      <c r="M5136" s="10">
        <v>2.6</v>
      </c>
      <c r="P5136" s="10"/>
      <c r="Q5136" s="10"/>
      <c r="R5136" s="10"/>
      <c r="S5136" s="10"/>
      <c r="V5136" s="10" t="s">
        <v>1888</v>
      </c>
      <c r="W5136" s="8"/>
      <c r="AG5136" s="7" t="s">
        <v>318</v>
      </c>
      <c r="AH5136" s="7" t="s">
        <v>436</v>
      </c>
      <c r="AI5136" s="7" t="s">
        <v>436</v>
      </c>
      <c r="AJ5136" s="7" t="s">
        <v>436</v>
      </c>
      <c r="AP5136" s="7" t="s">
        <v>676</v>
      </c>
      <c r="AQ5136" s="15"/>
      <c r="AR5136" s="15"/>
      <c r="AS5136" s="15"/>
    </row>
    <row r="5137" spans="1:45" ht="15.75" customHeight="1">
      <c r="A5137" s="17">
        <v>40442</v>
      </c>
      <c r="B5137" s="22" t="s">
        <v>1901</v>
      </c>
      <c r="C5137" s="24" t="s">
        <v>1905</v>
      </c>
      <c r="D5137" s="24" t="s">
        <v>1899</v>
      </c>
      <c r="E5137" s="7" t="s">
        <v>311</v>
      </c>
      <c r="F5137" s="7" t="s">
        <v>13</v>
      </c>
      <c r="G5137" s="7" t="s">
        <v>1265</v>
      </c>
      <c r="H5137" s="7" t="s">
        <v>15</v>
      </c>
      <c r="I5137" s="7">
        <v>1977</v>
      </c>
      <c r="J5137" s="7" t="s">
        <v>320</v>
      </c>
      <c r="K5137" s="10">
        <v>89.2</v>
      </c>
      <c r="L5137" s="7" t="s">
        <v>16</v>
      </c>
      <c r="M5137" s="10">
        <v>2.6</v>
      </c>
      <c r="O5137" s="7"/>
      <c r="V5137" s="10" t="s">
        <v>1888</v>
      </c>
      <c r="W5137" s="7" t="s">
        <v>537</v>
      </c>
      <c r="AG5137" s="7" t="s">
        <v>318</v>
      </c>
      <c r="AH5137" s="7" t="s">
        <v>436</v>
      </c>
      <c r="AI5137" s="7" t="s">
        <v>436</v>
      </c>
      <c r="AJ5137" s="7" t="s">
        <v>436</v>
      </c>
      <c r="AP5137" s="7" t="s">
        <v>1072</v>
      </c>
      <c r="AQ5137" s="15"/>
      <c r="AR5137" s="15"/>
      <c r="AS5137" s="15"/>
    </row>
    <row r="5138" spans="1:45" ht="15.75" customHeight="1">
      <c r="A5138" s="19">
        <v>40825</v>
      </c>
      <c r="B5138" s="23" t="s">
        <v>1902</v>
      </c>
      <c r="C5138" s="24" t="s">
        <v>1905</v>
      </c>
      <c r="D5138" s="24" t="s">
        <v>1899</v>
      </c>
      <c r="E5138" s="15" t="s">
        <v>311</v>
      </c>
      <c r="F5138" s="15" t="s">
        <v>13</v>
      </c>
      <c r="G5138" s="15" t="s">
        <v>13</v>
      </c>
      <c r="H5138" s="15" t="s">
        <v>15</v>
      </c>
      <c r="I5138" s="15">
        <v>1977</v>
      </c>
      <c r="J5138" s="15" t="s">
        <v>515</v>
      </c>
      <c r="K5138" s="16">
        <v>89.2</v>
      </c>
      <c r="L5138" s="15" t="s">
        <v>16</v>
      </c>
      <c r="M5138" s="16">
        <v>2.6</v>
      </c>
      <c r="N5138" s="16"/>
      <c r="O5138" s="16"/>
      <c r="P5138" s="16"/>
      <c r="Q5138" s="16"/>
      <c r="R5138" s="16"/>
      <c r="S5138" s="16"/>
      <c r="T5138" s="16"/>
      <c r="U5138" s="16"/>
      <c r="V5138" s="10" t="s">
        <v>1888</v>
      </c>
      <c r="W5138" s="15" t="s">
        <v>515</v>
      </c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 t="s">
        <v>318</v>
      </c>
      <c r="AH5138" s="15" t="s">
        <v>436</v>
      </c>
      <c r="AI5138" s="15" t="s">
        <v>436</v>
      </c>
      <c r="AJ5138" s="15" t="s">
        <v>436</v>
      </c>
      <c r="AK5138" s="15"/>
      <c r="AL5138" s="15"/>
      <c r="AM5138" s="15"/>
      <c r="AN5138" s="15"/>
      <c r="AO5138" s="15"/>
      <c r="AP5138" s="16" t="s">
        <v>515</v>
      </c>
      <c r="AQ5138" s="15"/>
      <c r="AR5138" s="15"/>
      <c r="AS5138" s="15"/>
    </row>
    <row r="5139" spans="1:45" ht="15.75" customHeight="1">
      <c r="A5139" s="17">
        <v>37554</v>
      </c>
      <c r="B5139" s="24">
        <v>2002</v>
      </c>
      <c r="C5139" s="24" t="s">
        <v>1905</v>
      </c>
      <c r="D5139" s="24" t="s">
        <v>1899</v>
      </c>
      <c r="E5139" s="7" t="s">
        <v>311</v>
      </c>
      <c r="F5139" s="7" t="s">
        <v>13</v>
      </c>
      <c r="G5139" s="7" t="s">
        <v>228</v>
      </c>
      <c r="H5139" s="7" t="s">
        <v>15</v>
      </c>
      <c r="I5139" s="7">
        <v>1978</v>
      </c>
      <c r="J5139" s="7" t="s">
        <v>119</v>
      </c>
      <c r="K5139" s="10">
        <v>89.7</v>
      </c>
      <c r="L5139" s="7" t="s">
        <v>16</v>
      </c>
      <c r="M5139" s="10">
        <v>0.7</v>
      </c>
      <c r="N5139" s="10">
        <v>3.7</v>
      </c>
      <c r="O5139" s="7"/>
      <c r="V5139" s="10">
        <f>SQRT((N5139*N5139)+(O5139*O5139)+((P5139*P5139)+(Q5139*Q5139)+(R5139*R5139)+(S5139*S5139)+(T5139*T5139)+(U5139*U5139)))</f>
        <v>3.7</v>
      </c>
      <c r="W5139" s="7">
        <v>9999</v>
      </c>
      <c r="AC5139" s="9">
        <v>0</v>
      </c>
      <c r="AD5139" s="9"/>
      <c r="AE5139" s="7">
        <v>0</v>
      </c>
      <c r="AG5139" s="7" t="s">
        <v>119</v>
      </c>
      <c r="AH5139" s="7" t="s">
        <v>436</v>
      </c>
      <c r="AI5139" s="7" t="s">
        <v>436</v>
      </c>
      <c r="AJ5139" s="7" t="s">
        <v>436</v>
      </c>
      <c r="AQ5139" s="15"/>
      <c r="AR5139" s="15"/>
      <c r="AS5139" s="15"/>
    </row>
    <row r="5140" spans="1:45" ht="15.75" customHeight="1">
      <c r="A5140" s="17">
        <v>37932</v>
      </c>
      <c r="B5140" s="24" t="s">
        <v>1894</v>
      </c>
      <c r="C5140" s="24" t="s">
        <v>1905</v>
      </c>
      <c r="D5140" s="24" t="s">
        <v>1899</v>
      </c>
      <c r="E5140" s="7" t="s">
        <v>311</v>
      </c>
      <c r="F5140" s="7" t="s">
        <v>13</v>
      </c>
      <c r="G5140" s="7" t="s">
        <v>316</v>
      </c>
      <c r="H5140" s="7" t="s">
        <v>15</v>
      </c>
      <c r="I5140" s="7">
        <v>1978</v>
      </c>
      <c r="J5140" s="7" t="s">
        <v>315</v>
      </c>
      <c r="K5140" s="10">
        <v>89.7</v>
      </c>
      <c r="L5140" s="7" t="s">
        <v>16</v>
      </c>
      <c r="M5140" s="10">
        <v>0.7</v>
      </c>
      <c r="N5140" s="10">
        <v>4</v>
      </c>
      <c r="O5140" s="7"/>
      <c r="V5140" s="10">
        <f>SQRT((N5140*N5140)+(O5140*O5140)+((P5140*P5140)+(Q5140*Q5140)+(R5140*R5140)+(S5140*S5140)+(T5140*T5140)+(U5140*U5140)))</f>
        <v>4</v>
      </c>
      <c r="W5140" s="7">
        <v>9999</v>
      </c>
      <c r="AG5140" s="7" t="s">
        <v>119</v>
      </c>
      <c r="AH5140" s="7" t="s">
        <v>436</v>
      </c>
      <c r="AI5140" s="7" t="s">
        <v>436</v>
      </c>
      <c r="AJ5140" s="7" t="s">
        <v>436</v>
      </c>
      <c r="AQ5140" s="15"/>
      <c r="AR5140" s="15"/>
      <c r="AS5140" s="15"/>
    </row>
    <row r="5141" spans="1:45" ht="15.75" customHeight="1">
      <c r="A5141" s="17">
        <v>38382</v>
      </c>
      <c r="B5141" s="22" t="s">
        <v>1896</v>
      </c>
      <c r="C5141" s="24" t="s">
        <v>1905</v>
      </c>
      <c r="D5141" s="24" t="s">
        <v>1899</v>
      </c>
      <c r="E5141" s="7" t="s">
        <v>311</v>
      </c>
      <c r="F5141" s="7" t="s">
        <v>13</v>
      </c>
      <c r="G5141" s="7" t="s">
        <v>912</v>
      </c>
      <c r="H5141" s="7" t="s">
        <v>15</v>
      </c>
      <c r="I5141" s="7">
        <v>1978</v>
      </c>
      <c r="J5141" s="7" t="s">
        <v>315</v>
      </c>
      <c r="K5141" s="10">
        <v>89.7</v>
      </c>
      <c r="L5141" s="7" t="s">
        <v>16</v>
      </c>
      <c r="M5141" s="10">
        <v>0.7</v>
      </c>
      <c r="N5141" s="10">
        <v>4.4000000000000004</v>
      </c>
      <c r="O5141" s="7"/>
      <c r="V5141" s="10">
        <f>SQRT((N5141*N5141)+(O5141*O5141)+((P5141*P5141)+(Q5141*Q5141)+(R5141*R5141)+(S5141*S5141)+(T5141*T5141)+(U5141*U5141)))</f>
        <v>4.4000000000000004</v>
      </c>
      <c r="W5141" s="7">
        <v>777</v>
      </c>
      <c r="AG5141" s="7" t="s">
        <v>119</v>
      </c>
      <c r="AH5141" s="7" t="s">
        <v>436</v>
      </c>
      <c r="AI5141" s="7" t="s">
        <v>436</v>
      </c>
      <c r="AJ5141" s="7" t="s">
        <v>436</v>
      </c>
      <c r="AQ5141" s="15"/>
      <c r="AR5141" s="15"/>
      <c r="AS5141" s="15"/>
    </row>
    <row r="5142" spans="1:45" ht="15.75" customHeight="1">
      <c r="A5142" s="17">
        <v>39488</v>
      </c>
      <c r="B5142" s="22" t="s">
        <v>1899</v>
      </c>
      <c r="C5142" s="24" t="s">
        <v>1905</v>
      </c>
      <c r="D5142" s="24" t="s">
        <v>1899</v>
      </c>
      <c r="E5142" s="7" t="s">
        <v>311</v>
      </c>
      <c r="F5142" s="7" t="s">
        <v>13</v>
      </c>
      <c r="G5142" s="7" t="s">
        <v>576</v>
      </c>
      <c r="H5142" s="7" t="s">
        <v>15</v>
      </c>
      <c r="I5142" s="7">
        <v>1978</v>
      </c>
      <c r="J5142" s="7" t="s">
        <v>315</v>
      </c>
      <c r="K5142" s="10">
        <v>89.7</v>
      </c>
      <c r="L5142" s="7" t="s">
        <v>16</v>
      </c>
      <c r="M5142" s="10">
        <v>0.7</v>
      </c>
      <c r="P5142" s="10"/>
      <c r="Q5142" s="10"/>
      <c r="R5142" s="10"/>
      <c r="S5142" s="10"/>
      <c r="V5142" s="10" t="s">
        <v>1888</v>
      </c>
      <c r="W5142" s="8" t="s">
        <v>324</v>
      </c>
      <c r="AF5142" s="7" t="s">
        <v>687</v>
      </c>
      <c r="AG5142" s="7" t="s">
        <v>318</v>
      </c>
      <c r="AH5142" s="7" t="s">
        <v>436</v>
      </c>
      <c r="AI5142" s="7" t="s">
        <v>436</v>
      </c>
      <c r="AJ5142" s="7" t="s">
        <v>436</v>
      </c>
      <c r="AP5142" s="7" t="s">
        <v>686</v>
      </c>
      <c r="AQ5142" s="15"/>
      <c r="AR5142" s="15"/>
      <c r="AS5142" s="15"/>
    </row>
    <row r="5143" spans="1:45" ht="15.75" customHeight="1">
      <c r="A5143" s="17">
        <v>40442</v>
      </c>
      <c r="B5143" s="22" t="s">
        <v>1901</v>
      </c>
      <c r="C5143" s="24" t="s">
        <v>1905</v>
      </c>
      <c r="D5143" s="24" t="s">
        <v>1899</v>
      </c>
      <c r="E5143" s="7" t="s">
        <v>311</v>
      </c>
      <c r="F5143" s="7" t="s">
        <v>13</v>
      </c>
      <c r="G5143" s="7" t="s">
        <v>1265</v>
      </c>
      <c r="H5143" s="7" t="s">
        <v>15</v>
      </c>
      <c r="I5143" s="7">
        <v>1978</v>
      </c>
      <c r="J5143" s="7" t="s">
        <v>315</v>
      </c>
      <c r="K5143" s="10">
        <v>89.7</v>
      </c>
      <c r="L5143" s="7" t="s">
        <v>16</v>
      </c>
      <c r="M5143" s="10">
        <v>0.7</v>
      </c>
      <c r="O5143" s="7"/>
      <c r="V5143" s="10" t="s">
        <v>1888</v>
      </c>
      <c r="W5143" s="7" t="s">
        <v>324</v>
      </c>
      <c r="AF5143" s="7" t="s">
        <v>1281</v>
      </c>
      <c r="AG5143" s="7" t="s">
        <v>318</v>
      </c>
      <c r="AH5143" s="7" t="s">
        <v>436</v>
      </c>
      <c r="AI5143" s="7" t="s">
        <v>436</v>
      </c>
      <c r="AJ5143" s="7" t="s">
        <v>436</v>
      </c>
      <c r="AP5143" s="7" t="s">
        <v>1282</v>
      </c>
      <c r="AQ5143" s="15"/>
      <c r="AR5143" s="15"/>
      <c r="AS5143" s="15"/>
    </row>
    <row r="5144" spans="1:45" ht="15.75" customHeight="1">
      <c r="A5144" s="19">
        <v>40825</v>
      </c>
      <c r="B5144" s="23" t="s">
        <v>1902</v>
      </c>
      <c r="C5144" s="24" t="s">
        <v>1905</v>
      </c>
      <c r="D5144" s="24" t="s">
        <v>1899</v>
      </c>
      <c r="E5144" s="15" t="s">
        <v>311</v>
      </c>
      <c r="F5144" s="15" t="s">
        <v>13</v>
      </c>
      <c r="G5144" s="15" t="s">
        <v>13</v>
      </c>
      <c r="H5144" s="15" t="s">
        <v>15</v>
      </c>
      <c r="I5144" s="15">
        <v>1978</v>
      </c>
      <c r="J5144" s="15" t="s">
        <v>320</v>
      </c>
      <c r="K5144" s="16">
        <v>89.7</v>
      </c>
      <c r="L5144" s="15" t="s">
        <v>16</v>
      </c>
      <c r="M5144" s="16">
        <v>0.7</v>
      </c>
      <c r="N5144" s="16"/>
      <c r="O5144" s="16"/>
      <c r="P5144" s="16"/>
      <c r="Q5144" s="16"/>
      <c r="R5144" s="16"/>
      <c r="S5144" s="16"/>
      <c r="T5144" s="16"/>
      <c r="U5144" s="16"/>
      <c r="V5144" s="10" t="s">
        <v>1888</v>
      </c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 t="s">
        <v>318</v>
      </c>
      <c r="AH5144" s="15" t="s">
        <v>436</v>
      </c>
      <c r="AI5144" s="15" t="s">
        <v>436</v>
      </c>
      <c r="AJ5144" s="15" t="s">
        <v>436</v>
      </c>
      <c r="AK5144" s="15"/>
      <c r="AL5144" s="15"/>
      <c r="AM5144" s="15"/>
      <c r="AN5144" s="15"/>
      <c r="AO5144" s="15"/>
      <c r="AP5144" s="16" t="s">
        <v>1282</v>
      </c>
      <c r="AQ5144" s="15"/>
      <c r="AR5144" s="15"/>
      <c r="AS5144" s="15"/>
    </row>
    <row r="5145" spans="1:45" ht="15.75" customHeight="1">
      <c r="A5145" s="17">
        <v>37554</v>
      </c>
      <c r="B5145" s="24">
        <v>2002</v>
      </c>
      <c r="C5145" s="24" t="s">
        <v>1905</v>
      </c>
      <c r="D5145" s="24" t="s">
        <v>1894</v>
      </c>
      <c r="E5145" s="7" t="s">
        <v>311</v>
      </c>
      <c r="F5145" s="7" t="s">
        <v>13</v>
      </c>
      <c r="G5145" s="7" t="s">
        <v>228</v>
      </c>
      <c r="H5145" s="7" t="s">
        <v>15</v>
      </c>
      <c r="I5145" s="7">
        <v>1979</v>
      </c>
      <c r="J5145" s="7" t="s">
        <v>119</v>
      </c>
      <c r="K5145" s="10">
        <v>89.6</v>
      </c>
      <c r="L5145" s="7" t="s">
        <v>16</v>
      </c>
      <c r="M5145" s="10">
        <v>0.5</v>
      </c>
      <c r="N5145" s="10">
        <v>1</v>
      </c>
      <c r="O5145" s="7"/>
      <c r="V5145" s="10">
        <f>SQRT((N5145*N5145)+(O5145*O5145)+((P5145*P5145)+(Q5145*Q5145)+(R5145*R5145)+(S5145*S5145)+(T5145*T5145)+(U5145*U5145)))</f>
        <v>1</v>
      </c>
      <c r="W5145" s="7">
        <v>195</v>
      </c>
      <c r="AC5145" s="9">
        <v>16</v>
      </c>
      <c r="AD5145" s="9"/>
      <c r="AE5145" s="7">
        <v>0</v>
      </c>
      <c r="AG5145" s="7" t="s">
        <v>119</v>
      </c>
      <c r="AH5145" s="7" t="s">
        <v>436</v>
      </c>
      <c r="AI5145" s="7" t="s">
        <v>436</v>
      </c>
      <c r="AJ5145" s="7" t="s">
        <v>436</v>
      </c>
      <c r="AQ5145" s="15"/>
      <c r="AR5145" s="15"/>
      <c r="AS5145" s="15"/>
    </row>
    <row r="5146" spans="1:45" ht="15.75" customHeight="1">
      <c r="A5146" s="17">
        <v>37932</v>
      </c>
      <c r="B5146" s="24" t="s">
        <v>1894</v>
      </c>
      <c r="C5146" s="24" t="s">
        <v>1905</v>
      </c>
      <c r="D5146" s="24" t="s">
        <v>1894</v>
      </c>
      <c r="E5146" s="7" t="s">
        <v>311</v>
      </c>
      <c r="F5146" s="7" t="s">
        <v>13</v>
      </c>
      <c r="G5146" s="7" t="s">
        <v>316</v>
      </c>
      <c r="H5146" s="7" t="s">
        <v>15</v>
      </c>
      <c r="I5146" s="7">
        <v>1979</v>
      </c>
      <c r="J5146" s="7" t="s">
        <v>315</v>
      </c>
      <c r="K5146" s="10">
        <v>89.6</v>
      </c>
      <c r="L5146" s="7" t="s">
        <v>16</v>
      </c>
      <c r="M5146" s="10">
        <v>0.5</v>
      </c>
      <c r="N5146" s="10">
        <v>1.1000000000000001</v>
      </c>
      <c r="O5146" s="7"/>
      <c r="V5146" s="10">
        <f>SQRT((N5146*N5146)+(O5146*O5146)+((P5146*P5146)+(Q5146*Q5146)+(R5146*R5146)+(S5146*S5146)+(T5146*T5146)+(U5146*U5146)))</f>
        <v>1.1000000000000001</v>
      </c>
      <c r="W5146" s="7">
        <v>209</v>
      </c>
      <c r="AF5146" s="7" t="s">
        <v>318</v>
      </c>
      <c r="AG5146" s="7" t="s">
        <v>318</v>
      </c>
      <c r="AH5146" s="7" t="s">
        <v>436</v>
      </c>
      <c r="AI5146" s="7" t="s">
        <v>436</v>
      </c>
      <c r="AJ5146" s="7" t="s">
        <v>436</v>
      </c>
      <c r="AP5146" s="7" t="s">
        <v>146</v>
      </c>
      <c r="AQ5146" s="15"/>
      <c r="AR5146" s="15"/>
      <c r="AS5146" s="15"/>
    </row>
    <row r="5147" spans="1:45" ht="15.75" customHeight="1">
      <c r="A5147" s="17">
        <v>38382</v>
      </c>
      <c r="B5147" s="22" t="s">
        <v>1896</v>
      </c>
      <c r="C5147" s="24" t="s">
        <v>1905</v>
      </c>
      <c r="D5147" s="24" t="s">
        <v>1894</v>
      </c>
      <c r="E5147" s="7" t="s">
        <v>311</v>
      </c>
      <c r="F5147" s="7" t="s">
        <v>13</v>
      </c>
      <c r="G5147" s="7" t="s">
        <v>912</v>
      </c>
      <c r="H5147" s="7" t="s">
        <v>15</v>
      </c>
      <c r="I5147" s="7">
        <v>1979</v>
      </c>
      <c r="J5147" s="7" t="s">
        <v>315</v>
      </c>
      <c r="K5147" s="10">
        <v>89.6</v>
      </c>
      <c r="L5147" s="7" t="s">
        <v>16</v>
      </c>
      <c r="M5147" s="10">
        <v>0.5</v>
      </c>
      <c r="O5147" s="7"/>
      <c r="V5147" s="10" t="s">
        <v>1888</v>
      </c>
      <c r="W5147" s="7">
        <v>9999</v>
      </c>
      <c r="AF5147" s="7" t="s">
        <v>18</v>
      </c>
      <c r="AG5147" s="7" t="s">
        <v>318</v>
      </c>
      <c r="AH5147" s="7" t="s">
        <v>436</v>
      </c>
      <c r="AI5147" s="7" t="s">
        <v>436</v>
      </c>
      <c r="AJ5147" s="7" t="s">
        <v>436</v>
      </c>
      <c r="AQ5147" s="15"/>
      <c r="AR5147" s="15"/>
      <c r="AS5147" s="15"/>
    </row>
    <row r="5148" spans="1:45" ht="15.75" customHeight="1">
      <c r="A5148" s="17">
        <v>39488</v>
      </c>
      <c r="B5148" s="22" t="s">
        <v>1899</v>
      </c>
      <c r="C5148" s="24" t="s">
        <v>1905</v>
      </c>
      <c r="D5148" s="24" t="s">
        <v>1894</v>
      </c>
      <c r="E5148" s="7" t="s">
        <v>311</v>
      </c>
      <c r="F5148" s="7" t="s">
        <v>13</v>
      </c>
      <c r="G5148" s="7" t="s">
        <v>576</v>
      </c>
      <c r="H5148" s="7" t="s">
        <v>15</v>
      </c>
      <c r="I5148" s="7">
        <v>1979</v>
      </c>
      <c r="J5148" s="7" t="s">
        <v>515</v>
      </c>
      <c r="K5148" s="10">
        <v>89.6</v>
      </c>
      <c r="L5148" s="7" t="s">
        <v>16</v>
      </c>
      <c r="M5148" s="10">
        <v>0.5</v>
      </c>
      <c r="P5148" s="10"/>
      <c r="Q5148" s="10"/>
      <c r="R5148" s="10"/>
      <c r="S5148" s="10"/>
      <c r="V5148" s="10" t="s">
        <v>1888</v>
      </c>
      <c r="W5148" s="8"/>
      <c r="AG5148" s="7" t="s">
        <v>318</v>
      </c>
      <c r="AH5148" s="7" t="s">
        <v>436</v>
      </c>
      <c r="AI5148" s="7" t="s">
        <v>436</v>
      </c>
      <c r="AJ5148" s="7" t="s">
        <v>436</v>
      </c>
      <c r="AP5148" s="7" t="s">
        <v>686</v>
      </c>
      <c r="AQ5148" s="15"/>
      <c r="AR5148" s="15"/>
      <c r="AS5148" s="15"/>
    </row>
    <row r="5149" spans="1:45" ht="15.75" customHeight="1">
      <c r="A5149" s="17">
        <v>37554</v>
      </c>
      <c r="B5149" s="24">
        <v>2002</v>
      </c>
      <c r="C5149" s="24" t="s">
        <v>1905</v>
      </c>
      <c r="D5149" s="24" t="s">
        <v>1888</v>
      </c>
      <c r="E5149" s="7" t="s">
        <v>311</v>
      </c>
      <c r="F5149" s="7" t="s">
        <v>13</v>
      </c>
      <c r="G5149" s="7" t="s">
        <v>228</v>
      </c>
      <c r="H5149" s="7" t="s">
        <v>15</v>
      </c>
      <c r="I5149" s="7">
        <v>1980</v>
      </c>
      <c r="J5149" s="7" t="s">
        <v>119</v>
      </c>
      <c r="K5149" s="10">
        <v>88.7</v>
      </c>
      <c r="L5149" s="7" t="s">
        <v>16</v>
      </c>
      <c r="M5149" s="10">
        <v>0.6</v>
      </c>
      <c r="N5149" s="10">
        <v>2.2000000000000002</v>
      </c>
      <c r="O5149" s="7"/>
      <c r="V5149" s="10">
        <f t="shared" ref="V5149:V5155" si="244">SQRT((N5149*N5149)+(O5149*O5149)+((P5149*P5149)+(Q5149*Q5149)+(R5149*R5149)+(S5149*S5149)+(T5149*T5149)+(U5149*U5149)))</f>
        <v>2.2000000000000002</v>
      </c>
      <c r="W5149" s="7">
        <v>9999</v>
      </c>
      <c r="AC5149" s="9">
        <v>9</v>
      </c>
      <c r="AD5149" s="9"/>
      <c r="AE5149" s="7">
        <v>0</v>
      </c>
      <c r="AG5149" s="7" t="s">
        <v>119</v>
      </c>
      <c r="AH5149" s="7" t="s">
        <v>436</v>
      </c>
      <c r="AI5149" s="7" t="s">
        <v>436</v>
      </c>
      <c r="AJ5149" s="7" t="s">
        <v>436</v>
      </c>
      <c r="AK5149" s="7" t="s">
        <v>106</v>
      </c>
      <c r="AQ5149" s="15"/>
      <c r="AR5149" s="15"/>
      <c r="AS5149" s="15"/>
    </row>
    <row r="5150" spans="1:45" ht="15.75" customHeight="1">
      <c r="A5150" s="17">
        <v>37932</v>
      </c>
      <c r="B5150" s="24" t="s">
        <v>1894</v>
      </c>
      <c r="C5150" s="24" t="s">
        <v>1905</v>
      </c>
      <c r="D5150" s="24" t="s">
        <v>1888</v>
      </c>
      <c r="E5150" s="7" t="s">
        <v>311</v>
      </c>
      <c r="F5150" s="7" t="s">
        <v>13</v>
      </c>
      <c r="G5150" s="7" t="s">
        <v>316</v>
      </c>
      <c r="H5150" s="7" t="s">
        <v>15</v>
      </c>
      <c r="I5150" s="7">
        <v>1980</v>
      </c>
      <c r="J5150" s="7" t="s">
        <v>315</v>
      </c>
      <c r="K5150" s="10">
        <v>88.7</v>
      </c>
      <c r="L5150" s="7" t="s">
        <v>16</v>
      </c>
      <c r="M5150" s="10">
        <v>0.6</v>
      </c>
      <c r="N5150" s="10">
        <v>2.2000000000000002</v>
      </c>
      <c r="O5150" s="7"/>
      <c r="V5150" s="10">
        <f t="shared" si="244"/>
        <v>2.2000000000000002</v>
      </c>
      <c r="W5150" s="7">
        <v>9999</v>
      </c>
      <c r="AG5150" s="7" t="s">
        <v>119</v>
      </c>
      <c r="AH5150" s="7" t="s">
        <v>436</v>
      </c>
      <c r="AI5150" s="7" t="s">
        <v>436</v>
      </c>
      <c r="AJ5150" s="7" t="s">
        <v>436</v>
      </c>
      <c r="AQ5150" s="15"/>
      <c r="AR5150" s="15"/>
      <c r="AS5150" s="15"/>
    </row>
    <row r="5151" spans="1:45" ht="15.75" customHeight="1">
      <c r="A5151" s="17">
        <v>38382</v>
      </c>
      <c r="B5151" s="22" t="s">
        <v>1896</v>
      </c>
      <c r="C5151" s="24" t="s">
        <v>1905</v>
      </c>
      <c r="D5151" s="24" t="s">
        <v>1888</v>
      </c>
      <c r="E5151" s="7" t="s">
        <v>311</v>
      </c>
      <c r="F5151" s="7" t="s">
        <v>13</v>
      </c>
      <c r="G5151" s="7" t="s">
        <v>912</v>
      </c>
      <c r="H5151" s="7" t="s">
        <v>15</v>
      </c>
      <c r="I5151" s="7">
        <v>1980</v>
      </c>
      <c r="J5151" s="7" t="s">
        <v>315</v>
      </c>
      <c r="K5151" s="10">
        <v>88.7</v>
      </c>
      <c r="L5151" s="7" t="s">
        <v>16</v>
      </c>
      <c r="M5151" s="10">
        <v>0.6</v>
      </c>
      <c r="N5151" s="10">
        <v>2.2000000000000002</v>
      </c>
      <c r="O5151" s="7"/>
      <c r="V5151" s="10">
        <f t="shared" si="244"/>
        <v>2.2000000000000002</v>
      </c>
      <c r="W5151" s="7">
        <v>9999</v>
      </c>
      <c r="AG5151" s="7" t="s">
        <v>119</v>
      </c>
      <c r="AH5151" s="7" t="s">
        <v>436</v>
      </c>
      <c r="AI5151" s="7" t="s">
        <v>436</v>
      </c>
      <c r="AJ5151" s="7" t="s">
        <v>436</v>
      </c>
      <c r="AK5151" s="7" t="s">
        <v>318</v>
      </c>
      <c r="AP5151" s="7" t="s">
        <v>947</v>
      </c>
      <c r="AQ5151" s="15"/>
      <c r="AR5151" s="15"/>
      <c r="AS5151" s="15"/>
    </row>
    <row r="5152" spans="1:45" ht="15.75" customHeight="1">
      <c r="A5152" s="17">
        <v>39488</v>
      </c>
      <c r="B5152" s="22" t="s">
        <v>1899</v>
      </c>
      <c r="C5152" s="24" t="s">
        <v>1905</v>
      </c>
      <c r="D5152" s="24" t="s">
        <v>1888</v>
      </c>
      <c r="E5152" s="7" t="s">
        <v>311</v>
      </c>
      <c r="F5152" s="7" t="s">
        <v>13</v>
      </c>
      <c r="G5152" s="7" t="s">
        <v>576</v>
      </c>
      <c r="H5152" s="7" t="s">
        <v>15</v>
      </c>
      <c r="I5152" s="7">
        <v>1980</v>
      </c>
      <c r="J5152" s="7" t="s">
        <v>315</v>
      </c>
      <c r="K5152" s="10">
        <v>88.7</v>
      </c>
      <c r="L5152" s="7" t="s">
        <v>16</v>
      </c>
      <c r="M5152" s="10">
        <v>0.6</v>
      </c>
      <c r="N5152" s="10">
        <v>2.2999999999999998</v>
      </c>
      <c r="P5152" s="10"/>
      <c r="Q5152" s="10"/>
      <c r="R5152" s="10"/>
      <c r="S5152" s="10"/>
      <c r="V5152" s="10">
        <f t="shared" si="244"/>
        <v>2.2999999999999998</v>
      </c>
      <c r="W5152" s="8"/>
      <c r="AG5152" s="7" t="s">
        <v>119</v>
      </c>
      <c r="AH5152" s="7" t="s">
        <v>436</v>
      </c>
      <c r="AI5152" s="7" t="s">
        <v>436</v>
      </c>
      <c r="AJ5152" s="7" t="s">
        <v>436</v>
      </c>
      <c r="AP5152" s="7" t="s">
        <v>685</v>
      </c>
      <c r="AQ5152" s="15"/>
      <c r="AR5152" s="15"/>
      <c r="AS5152" s="15"/>
    </row>
    <row r="5153" spans="1:45" ht="15.75" customHeight="1">
      <c r="A5153" s="17">
        <v>40442</v>
      </c>
      <c r="B5153" s="22" t="s">
        <v>1901</v>
      </c>
      <c r="C5153" s="24" t="s">
        <v>1905</v>
      </c>
      <c r="D5153" s="24" t="s">
        <v>1888</v>
      </c>
      <c r="E5153" s="7" t="s">
        <v>311</v>
      </c>
      <c r="F5153" s="7" t="s">
        <v>13</v>
      </c>
      <c r="G5153" s="7" t="s">
        <v>1265</v>
      </c>
      <c r="H5153" s="7" t="s">
        <v>15</v>
      </c>
      <c r="I5153" s="7">
        <v>1980</v>
      </c>
      <c r="J5153" s="7" t="s">
        <v>315</v>
      </c>
      <c r="K5153" s="10">
        <v>88.7</v>
      </c>
      <c r="L5153" s="7" t="s">
        <v>16</v>
      </c>
      <c r="M5153" s="10">
        <v>0.6</v>
      </c>
      <c r="N5153" s="10">
        <v>2.2999999999999998</v>
      </c>
      <c r="O5153" s="7"/>
      <c r="V5153" s="10">
        <f t="shared" si="244"/>
        <v>2.2999999999999998</v>
      </c>
      <c r="W5153" s="7">
        <v>9999</v>
      </c>
      <c r="AG5153" s="7" t="s">
        <v>119</v>
      </c>
      <c r="AH5153" s="7" t="s">
        <v>436</v>
      </c>
      <c r="AI5153" s="7" t="s">
        <v>436</v>
      </c>
      <c r="AJ5153" s="7" t="s">
        <v>436</v>
      </c>
      <c r="AK5153" s="7" t="s">
        <v>106</v>
      </c>
      <c r="AP5153" s="7" t="s">
        <v>1280</v>
      </c>
      <c r="AQ5153" s="15"/>
      <c r="AR5153" s="15"/>
      <c r="AS5153" s="15"/>
    </row>
    <row r="5154" spans="1:45" ht="15.75" customHeight="1">
      <c r="A5154" s="19">
        <v>40825</v>
      </c>
      <c r="B5154" s="23" t="s">
        <v>1902</v>
      </c>
      <c r="C5154" s="24" t="s">
        <v>1905</v>
      </c>
      <c r="D5154" s="24" t="s">
        <v>1888</v>
      </c>
      <c r="E5154" s="15" t="s">
        <v>311</v>
      </c>
      <c r="F5154" s="15" t="s">
        <v>13</v>
      </c>
      <c r="G5154" s="15" t="s">
        <v>13</v>
      </c>
      <c r="H5154" s="15" t="s">
        <v>15</v>
      </c>
      <c r="I5154" s="15">
        <v>1980</v>
      </c>
      <c r="J5154" s="15" t="s">
        <v>315</v>
      </c>
      <c r="K5154" s="16">
        <v>88.7</v>
      </c>
      <c r="L5154" s="15" t="s">
        <v>16</v>
      </c>
      <c r="M5154" s="16">
        <v>0.6</v>
      </c>
      <c r="N5154" s="16">
        <v>2.5</v>
      </c>
      <c r="O5154" s="16"/>
      <c r="P5154" s="16"/>
      <c r="Q5154" s="16"/>
      <c r="R5154" s="16"/>
      <c r="S5154" s="16"/>
      <c r="T5154" s="16"/>
      <c r="U5154" s="16"/>
      <c r="V5154" s="10">
        <f t="shared" si="244"/>
        <v>2.5</v>
      </c>
      <c r="W5154" s="15">
        <v>238</v>
      </c>
      <c r="X5154" s="15"/>
      <c r="Y5154" s="15"/>
      <c r="Z5154" s="15"/>
      <c r="AA5154" s="15"/>
      <c r="AB5154" s="15"/>
      <c r="AC5154" s="15"/>
      <c r="AD5154" s="15"/>
      <c r="AE5154" s="15">
        <v>0</v>
      </c>
      <c r="AF5154" s="15"/>
      <c r="AG5154" s="15" t="s">
        <v>119</v>
      </c>
      <c r="AH5154" s="15" t="s">
        <v>436</v>
      </c>
      <c r="AI5154" s="15" t="s">
        <v>436</v>
      </c>
      <c r="AJ5154" s="15" t="s">
        <v>436</v>
      </c>
      <c r="AK5154" s="15" t="s">
        <v>106</v>
      </c>
      <c r="AL5154" s="15"/>
      <c r="AM5154" s="15"/>
      <c r="AN5154" s="15"/>
      <c r="AO5154" s="15"/>
      <c r="AP5154" s="15"/>
      <c r="AQ5154" s="15"/>
      <c r="AR5154" s="15"/>
      <c r="AS5154" s="15"/>
    </row>
    <row r="5155" spans="1:45" ht="15.75" customHeight="1">
      <c r="A5155" s="17">
        <v>41544</v>
      </c>
      <c r="B5155" s="22" t="s">
        <v>2048</v>
      </c>
      <c r="C5155" s="22" t="s">
        <v>1905</v>
      </c>
      <c r="D5155" s="22" t="s">
        <v>1888</v>
      </c>
      <c r="E5155" s="7" t="s">
        <v>311</v>
      </c>
      <c r="F5155" s="7" t="s">
        <v>13</v>
      </c>
      <c r="G5155" s="7" t="s">
        <v>13</v>
      </c>
      <c r="H5155" s="7" t="s">
        <v>15</v>
      </c>
      <c r="I5155" s="7">
        <v>1980</v>
      </c>
      <c r="J5155" s="7" t="s">
        <v>315</v>
      </c>
      <c r="K5155" s="10">
        <v>88.7</v>
      </c>
      <c r="L5155" s="7" t="s">
        <v>16</v>
      </c>
      <c r="M5155" s="10">
        <v>0.6</v>
      </c>
      <c r="N5155" s="10">
        <v>4.5999999999999996</v>
      </c>
      <c r="V5155" s="7">
        <f t="shared" si="244"/>
        <v>4.5999999999999996</v>
      </c>
      <c r="W5155" s="7">
        <v>9999</v>
      </c>
      <c r="AE5155" s="7">
        <v>0</v>
      </c>
      <c r="AG5155" s="7" t="s">
        <v>119</v>
      </c>
      <c r="AH5155" s="7" t="s">
        <v>436</v>
      </c>
      <c r="AI5155" s="7" t="s">
        <v>436</v>
      </c>
      <c r="AJ5155" s="7" t="s">
        <v>436</v>
      </c>
      <c r="AK5155" s="7" t="s">
        <v>106</v>
      </c>
      <c r="AP5155" s="7" t="s">
        <v>2190</v>
      </c>
      <c r="AQ5155" s="15"/>
      <c r="AR5155" s="15"/>
      <c r="AS5155" s="15"/>
    </row>
    <row r="5156" spans="1:45" ht="15.75" customHeight="1">
      <c r="A5156" s="17">
        <v>41995</v>
      </c>
      <c r="B5156" s="22">
        <v>2014</v>
      </c>
      <c r="C5156" s="22" t="s">
        <v>1905</v>
      </c>
      <c r="D5156" s="22" t="s">
        <v>1888</v>
      </c>
      <c r="E5156" s="7" t="s">
        <v>311</v>
      </c>
      <c r="F5156" s="7" t="s">
        <v>13</v>
      </c>
      <c r="G5156" s="7" t="s">
        <v>2326</v>
      </c>
      <c r="H5156" s="7" t="s">
        <v>15</v>
      </c>
      <c r="I5156" s="7">
        <v>1980</v>
      </c>
      <c r="J5156" s="7" t="s">
        <v>315</v>
      </c>
      <c r="K5156" s="10">
        <v>88.7</v>
      </c>
      <c r="L5156" s="7" t="s">
        <v>16</v>
      </c>
      <c r="M5156" s="10">
        <v>0.6</v>
      </c>
      <c r="N5156" s="10">
        <v>4.8</v>
      </c>
      <c r="V5156" s="7">
        <v>4.8</v>
      </c>
      <c r="W5156" s="7">
        <v>9999</v>
      </c>
      <c r="AE5156" s="7">
        <v>0</v>
      </c>
      <c r="AG5156" s="7" t="s">
        <v>119</v>
      </c>
      <c r="AH5156" s="7" t="s">
        <v>436</v>
      </c>
      <c r="AI5156" s="7" t="s">
        <v>436</v>
      </c>
      <c r="AJ5156" s="7" t="s">
        <v>436</v>
      </c>
      <c r="AK5156" s="7" t="s">
        <v>436</v>
      </c>
      <c r="AP5156" s="7" t="s">
        <v>2415</v>
      </c>
      <c r="AQ5156" s="15"/>
      <c r="AR5156" s="15"/>
      <c r="AS5156" s="15"/>
    </row>
    <row r="5157" spans="1:45" ht="15.75" customHeight="1">
      <c r="A5157" s="17">
        <v>37554</v>
      </c>
      <c r="B5157" s="24">
        <v>2002</v>
      </c>
      <c r="C5157" s="24" t="s">
        <v>1905</v>
      </c>
      <c r="D5157" s="24" t="s">
        <v>1899</v>
      </c>
      <c r="E5157" s="7" t="s">
        <v>311</v>
      </c>
      <c r="F5157" s="7" t="s">
        <v>13</v>
      </c>
      <c r="G5157" s="7" t="s">
        <v>228</v>
      </c>
      <c r="H5157" s="7" t="s">
        <v>15</v>
      </c>
      <c r="I5157" s="7">
        <v>1981</v>
      </c>
      <c r="J5157" s="7" t="s">
        <v>119</v>
      </c>
      <c r="K5157" s="10">
        <v>88.4</v>
      </c>
      <c r="L5157" s="7" t="s">
        <v>16</v>
      </c>
      <c r="M5157" s="10">
        <v>1.2</v>
      </c>
      <c r="N5157" s="10">
        <v>5.8</v>
      </c>
      <c r="O5157" s="7"/>
      <c r="V5157" s="10">
        <f>SQRT((N5157*N5157)+(O5157*O5157)+((P5157*P5157)+(Q5157*Q5157)+(R5157*R5157)+(S5157*S5157)+(T5157*T5157)+(U5157*U5157)))</f>
        <v>5.8</v>
      </c>
      <c r="W5157" s="7">
        <v>9999</v>
      </c>
      <c r="AC5157" s="9"/>
      <c r="AD5157" s="9"/>
      <c r="AE5157" s="7">
        <v>0</v>
      </c>
      <c r="AG5157" s="7" t="s">
        <v>119</v>
      </c>
      <c r="AH5157" s="7" t="s">
        <v>436</v>
      </c>
      <c r="AI5157" s="7" t="s">
        <v>436</v>
      </c>
      <c r="AJ5157" s="7" t="s">
        <v>436</v>
      </c>
      <c r="AQ5157" s="15"/>
      <c r="AR5157" s="15"/>
      <c r="AS5157" s="15"/>
    </row>
    <row r="5158" spans="1:45" ht="15.75" customHeight="1">
      <c r="A5158" s="17">
        <v>37932</v>
      </c>
      <c r="B5158" s="24" t="s">
        <v>1894</v>
      </c>
      <c r="C5158" s="24" t="s">
        <v>1905</v>
      </c>
      <c r="D5158" s="24" t="s">
        <v>1899</v>
      </c>
      <c r="E5158" s="7" t="s">
        <v>311</v>
      </c>
      <c r="F5158" s="7" t="s">
        <v>13</v>
      </c>
      <c r="G5158" s="7" t="s">
        <v>316</v>
      </c>
      <c r="H5158" s="7" t="s">
        <v>15</v>
      </c>
      <c r="I5158" s="7">
        <v>1981</v>
      </c>
      <c r="J5158" s="7" t="s">
        <v>315</v>
      </c>
      <c r="K5158" s="10">
        <v>88.4</v>
      </c>
      <c r="L5158" s="7" t="s">
        <v>16</v>
      </c>
      <c r="M5158" s="10">
        <v>1.2</v>
      </c>
      <c r="N5158" s="10">
        <v>5.9</v>
      </c>
      <c r="O5158" s="7"/>
      <c r="V5158" s="10">
        <f>SQRT((N5158*N5158)+(O5158*O5158)+((P5158*P5158)+(Q5158*Q5158)+(R5158*R5158)+(S5158*S5158)+(T5158*T5158)+(U5158*U5158)))</f>
        <v>5.9</v>
      </c>
      <c r="W5158" s="7">
        <v>9999</v>
      </c>
      <c r="AG5158" s="7" t="s">
        <v>119</v>
      </c>
      <c r="AH5158" s="7" t="s">
        <v>436</v>
      </c>
      <c r="AI5158" s="7" t="s">
        <v>436</v>
      </c>
      <c r="AJ5158" s="7" t="s">
        <v>436</v>
      </c>
      <c r="AK5158" s="7" t="s">
        <v>318</v>
      </c>
      <c r="AQ5158" s="15"/>
      <c r="AR5158" s="15"/>
      <c r="AS5158" s="15"/>
    </row>
    <row r="5159" spans="1:45" ht="15.75" customHeight="1">
      <c r="A5159" s="17">
        <v>38382</v>
      </c>
      <c r="B5159" s="22" t="s">
        <v>1896</v>
      </c>
      <c r="C5159" s="24" t="s">
        <v>1905</v>
      </c>
      <c r="D5159" s="24" t="s">
        <v>1899</v>
      </c>
      <c r="E5159" s="7" t="s">
        <v>311</v>
      </c>
      <c r="F5159" s="7" t="s">
        <v>13</v>
      </c>
      <c r="G5159" s="7" t="s">
        <v>912</v>
      </c>
      <c r="H5159" s="7" t="s">
        <v>15</v>
      </c>
      <c r="I5159" s="7">
        <v>1981</v>
      </c>
      <c r="J5159" s="7" t="s">
        <v>315</v>
      </c>
      <c r="K5159" s="10">
        <v>88.4</v>
      </c>
      <c r="L5159" s="7" t="s">
        <v>16</v>
      </c>
      <c r="M5159" s="10">
        <v>1.2</v>
      </c>
      <c r="N5159" s="10">
        <v>6</v>
      </c>
      <c r="O5159" s="7"/>
      <c r="V5159" s="10">
        <f>SQRT((N5159*N5159)+(O5159*O5159)+((P5159*P5159)+(Q5159*Q5159)+(R5159*R5159)+(S5159*S5159)+(T5159*T5159)+(U5159*U5159)))</f>
        <v>6</v>
      </c>
      <c r="W5159" s="7">
        <v>682</v>
      </c>
      <c r="AF5159" s="7" t="s">
        <v>18</v>
      </c>
      <c r="AG5159" s="7" t="s">
        <v>119</v>
      </c>
      <c r="AH5159" s="7" t="s">
        <v>436</v>
      </c>
      <c r="AI5159" s="7" t="s">
        <v>436</v>
      </c>
      <c r="AJ5159" s="7" t="s">
        <v>436</v>
      </c>
      <c r="AQ5159" s="15"/>
      <c r="AR5159" s="15"/>
      <c r="AS5159" s="15"/>
    </row>
    <row r="5160" spans="1:45" ht="15.75" customHeight="1">
      <c r="A5160" s="17">
        <v>39488</v>
      </c>
      <c r="B5160" s="22" t="s">
        <v>1899</v>
      </c>
      <c r="C5160" s="24" t="s">
        <v>1905</v>
      </c>
      <c r="D5160" s="24" t="s">
        <v>1899</v>
      </c>
      <c r="E5160" s="7" t="s">
        <v>311</v>
      </c>
      <c r="F5160" s="7" t="s">
        <v>13</v>
      </c>
      <c r="G5160" s="7" t="s">
        <v>576</v>
      </c>
      <c r="H5160" s="7" t="s">
        <v>15</v>
      </c>
      <c r="I5160" s="7">
        <v>1981</v>
      </c>
      <c r="J5160" s="7" t="s">
        <v>315</v>
      </c>
      <c r="K5160" s="10">
        <v>88.4</v>
      </c>
      <c r="L5160" s="7" t="s">
        <v>16</v>
      </c>
      <c r="M5160" s="10">
        <v>1.2</v>
      </c>
      <c r="P5160" s="10"/>
      <c r="Q5160" s="10"/>
      <c r="R5160" s="10"/>
      <c r="S5160" s="10"/>
      <c r="V5160" s="10" t="s">
        <v>1888</v>
      </c>
      <c r="W5160" s="8"/>
      <c r="AF5160" s="7" t="s">
        <v>18</v>
      </c>
      <c r="AG5160" s="7" t="s">
        <v>318</v>
      </c>
      <c r="AH5160" s="7" t="s">
        <v>436</v>
      </c>
      <c r="AI5160" s="7" t="s">
        <v>436</v>
      </c>
      <c r="AJ5160" s="7" t="s">
        <v>436</v>
      </c>
      <c r="AP5160" s="7" t="s">
        <v>684</v>
      </c>
      <c r="AQ5160" s="15"/>
      <c r="AR5160" s="15"/>
      <c r="AS5160" s="15"/>
    </row>
    <row r="5161" spans="1:45" ht="15.75" customHeight="1">
      <c r="A5161" s="17">
        <v>40442</v>
      </c>
      <c r="B5161" s="22" t="s">
        <v>1901</v>
      </c>
      <c r="C5161" s="24" t="s">
        <v>1905</v>
      </c>
      <c r="D5161" s="24" t="s">
        <v>1899</v>
      </c>
      <c r="E5161" s="7" t="s">
        <v>311</v>
      </c>
      <c r="F5161" s="7" t="s">
        <v>13</v>
      </c>
      <c r="G5161" s="7" t="s">
        <v>1265</v>
      </c>
      <c r="H5161" s="7" t="s">
        <v>15</v>
      </c>
      <c r="I5161" s="7">
        <v>1981</v>
      </c>
      <c r="J5161" s="7" t="s">
        <v>315</v>
      </c>
      <c r="K5161" s="10">
        <v>88.4</v>
      </c>
      <c r="L5161" s="7" t="s">
        <v>16</v>
      </c>
      <c r="M5161" s="10">
        <v>1.2</v>
      </c>
      <c r="O5161" s="7"/>
      <c r="V5161" s="10" t="s">
        <v>1888</v>
      </c>
      <c r="AF5161" s="7" t="s">
        <v>108</v>
      </c>
      <c r="AG5161" s="7" t="s">
        <v>318</v>
      </c>
      <c r="AH5161" s="7" t="s">
        <v>436</v>
      </c>
      <c r="AI5161" s="7" t="s">
        <v>436</v>
      </c>
      <c r="AJ5161" s="7" t="s">
        <v>436</v>
      </c>
      <c r="AP5161" s="7" t="s">
        <v>1279</v>
      </c>
      <c r="AQ5161" s="15"/>
      <c r="AR5161" s="15"/>
      <c r="AS5161" s="15"/>
    </row>
    <row r="5162" spans="1:45" ht="15.75" customHeight="1">
      <c r="A5162" s="19">
        <v>40825</v>
      </c>
      <c r="B5162" s="23" t="s">
        <v>1902</v>
      </c>
      <c r="C5162" s="24" t="s">
        <v>1905</v>
      </c>
      <c r="D5162" s="24" t="s">
        <v>1899</v>
      </c>
      <c r="E5162" s="15" t="s">
        <v>311</v>
      </c>
      <c r="F5162" s="15" t="s">
        <v>13</v>
      </c>
      <c r="G5162" s="15" t="s">
        <v>13</v>
      </c>
      <c r="H5162" s="15" t="s">
        <v>15</v>
      </c>
      <c r="I5162" s="15">
        <v>1981</v>
      </c>
      <c r="J5162" s="15" t="s">
        <v>315</v>
      </c>
      <c r="K5162" s="16">
        <v>88.4</v>
      </c>
      <c r="L5162" s="15" t="s">
        <v>16</v>
      </c>
      <c r="M5162" s="16">
        <v>1.2</v>
      </c>
      <c r="N5162" s="16"/>
      <c r="O5162" s="16"/>
      <c r="P5162" s="16"/>
      <c r="Q5162" s="16"/>
      <c r="R5162" s="16"/>
      <c r="S5162" s="16"/>
      <c r="T5162" s="16"/>
      <c r="U5162" s="16"/>
      <c r="V5162" s="10" t="s">
        <v>1888</v>
      </c>
      <c r="W5162" s="15" t="s">
        <v>18</v>
      </c>
      <c r="X5162" s="15"/>
      <c r="Y5162" s="15"/>
      <c r="Z5162" s="15"/>
      <c r="AA5162" s="15"/>
      <c r="AB5162" s="15"/>
      <c r="AC5162" s="15"/>
      <c r="AD5162" s="15"/>
      <c r="AE5162" s="15"/>
      <c r="AF5162" s="15" t="s">
        <v>18</v>
      </c>
      <c r="AG5162" s="15" t="s">
        <v>318</v>
      </c>
      <c r="AH5162" s="15" t="s">
        <v>436</v>
      </c>
      <c r="AI5162" s="15" t="s">
        <v>436</v>
      </c>
      <c r="AJ5162" s="15" t="s">
        <v>436</v>
      </c>
      <c r="AK5162" s="15"/>
      <c r="AL5162" s="15"/>
      <c r="AM5162" s="15"/>
      <c r="AN5162" s="15"/>
      <c r="AO5162" s="15"/>
      <c r="AP5162" s="16" t="s">
        <v>18</v>
      </c>
      <c r="AQ5162" s="15"/>
      <c r="AR5162" s="15"/>
      <c r="AS5162" s="15"/>
    </row>
    <row r="5163" spans="1:45" ht="15.75" customHeight="1">
      <c r="A5163" s="17">
        <v>37554</v>
      </c>
      <c r="B5163" s="24">
        <v>2002</v>
      </c>
      <c r="C5163" s="24" t="s">
        <v>1905</v>
      </c>
      <c r="D5163" s="24" t="s">
        <v>1899</v>
      </c>
      <c r="E5163" s="7" t="s">
        <v>311</v>
      </c>
      <c r="F5163" s="7" t="s">
        <v>13</v>
      </c>
      <c r="G5163" s="7" t="s">
        <v>228</v>
      </c>
      <c r="H5163" s="7" t="s">
        <v>15</v>
      </c>
      <c r="I5163" s="7">
        <v>1982</v>
      </c>
      <c r="J5163" s="7" t="s">
        <v>119</v>
      </c>
      <c r="K5163" s="10">
        <v>88</v>
      </c>
      <c r="L5163" s="7" t="s">
        <v>16</v>
      </c>
      <c r="M5163" s="10">
        <v>0.5</v>
      </c>
      <c r="N5163" s="10">
        <v>0.3</v>
      </c>
      <c r="O5163" s="7"/>
      <c r="V5163" s="10">
        <f>SQRT((N5163*N5163)+(O5163*O5163)+((P5163*P5163)+(Q5163*Q5163)+(R5163*R5163)+(S5163*S5163)+(T5163*T5163)+(U5163*U5163)))</f>
        <v>0.3</v>
      </c>
      <c r="W5163" s="7">
        <v>26</v>
      </c>
      <c r="AC5163" s="9">
        <v>0</v>
      </c>
      <c r="AD5163" s="9"/>
      <c r="AE5163" s="7">
        <v>0</v>
      </c>
      <c r="AG5163" s="7" t="s">
        <v>119</v>
      </c>
      <c r="AH5163" s="7" t="s">
        <v>436</v>
      </c>
      <c r="AI5163" s="7" t="s">
        <v>436</v>
      </c>
      <c r="AJ5163" s="7" t="s">
        <v>436</v>
      </c>
      <c r="AQ5163" s="15"/>
      <c r="AR5163" s="15"/>
      <c r="AS5163" s="15"/>
    </row>
    <row r="5164" spans="1:45" ht="15.75" customHeight="1">
      <c r="A5164" s="17">
        <v>37932</v>
      </c>
      <c r="B5164" s="24" t="s">
        <v>1894</v>
      </c>
      <c r="C5164" s="24" t="s">
        <v>1905</v>
      </c>
      <c r="D5164" s="24" t="s">
        <v>1899</v>
      </c>
      <c r="E5164" s="7" t="s">
        <v>311</v>
      </c>
      <c r="F5164" s="7" t="s">
        <v>13</v>
      </c>
      <c r="G5164" s="7" t="s">
        <v>316</v>
      </c>
      <c r="H5164" s="7" t="s">
        <v>15</v>
      </c>
      <c r="I5164" s="7">
        <v>1982</v>
      </c>
      <c r="J5164" s="7" t="s">
        <v>324</v>
      </c>
      <c r="K5164" s="10">
        <v>88</v>
      </c>
      <c r="L5164" s="7" t="s">
        <v>16</v>
      </c>
      <c r="M5164" s="10">
        <v>0.5</v>
      </c>
      <c r="N5164" s="10">
        <v>0.4</v>
      </c>
      <c r="O5164" s="7"/>
      <c r="V5164" s="10">
        <v>0.35</v>
      </c>
      <c r="AG5164" s="7" t="s">
        <v>119</v>
      </c>
      <c r="AH5164" s="7" t="s">
        <v>436</v>
      </c>
      <c r="AI5164" s="7" t="s">
        <v>436</v>
      </c>
      <c r="AJ5164" s="7" t="s">
        <v>436</v>
      </c>
      <c r="AQ5164" s="15"/>
      <c r="AR5164" s="15"/>
      <c r="AS5164" s="15"/>
    </row>
    <row r="5165" spans="1:45" ht="15.75" customHeight="1">
      <c r="A5165" s="17">
        <v>38382</v>
      </c>
      <c r="B5165" s="22" t="s">
        <v>1896</v>
      </c>
      <c r="C5165" s="24" t="s">
        <v>1905</v>
      </c>
      <c r="D5165" s="24" t="s">
        <v>1899</v>
      </c>
      <c r="E5165" s="7" t="s">
        <v>311</v>
      </c>
      <c r="F5165" s="7" t="s">
        <v>13</v>
      </c>
      <c r="G5165" s="7" t="s">
        <v>912</v>
      </c>
      <c r="H5165" s="7" t="s">
        <v>15</v>
      </c>
      <c r="I5165" s="7">
        <v>1982</v>
      </c>
      <c r="J5165" s="7" t="s">
        <v>315</v>
      </c>
      <c r="K5165" s="10">
        <v>88</v>
      </c>
      <c r="L5165" s="7" t="s">
        <v>16</v>
      </c>
      <c r="M5165" s="10">
        <v>0.5</v>
      </c>
      <c r="N5165" s="10">
        <v>0.4</v>
      </c>
      <c r="O5165" s="7"/>
      <c r="V5165" s="10">
        <f>SQRT((N5165*N5165)+(O5165*O5165)+((P5165*P5165)+(Q5165*Q5165)+(R5165*R5165)+(S5165*S5165)+(T5165*T5165)+(U5165*U5165)))</f>
        <v>0.4</v>
      </c>
      <c r="W5165" s="7">
        <v>35</v>
      </c>
      <c r="AC5165" s="7">
        <v>0</v>
      </c>
      <c r="AG5165" s="7" t="s">
        <v>119</v>
      </c>
      <c r="AH5165" s="7" t="s">
        <v>436</v>
      </c>
      <c r="AI5165" s="7" t="s">
        <v>436</v>
      </c>
      <c r="AJ5165" s="7" t="s">
        <v>436</v>
      </c>
      <c r="AQ5165" s="15"/>
      <c r="AR5165" s="15"/>
      <c r="AS5165" s="15"/>
    </row>
    <row r="5166" spans="1:45" ht="15.75" customHeight="1">
      <c r="A5166" s="17">
        <v>39488</v>
      </c>
      <c r="B5166" s="22" t="s">
        <v>1899</v>
      </c>
      <c r="C5166" s="24" t="s">
        <v>1905</v>
      </c>
      <c r="D5166" s="24" t="s">
        <v>1899</v>
      </c>
      <c r="E5166" s="7" t="s">
        <v>311</v>
      </c>
      <c r="F5166" s="7" t="s">
        <v>13</v>
      </c>
      <c r="G5166" s="7" t="s">
        <v>576</v>
      </c>
      <c r="H5166" s="7" t="s">
        <v>15</v>
      </c>
      <c r="I5166" s="7">
        <v>1982</v>
      </c>
      <c r="J5166" s="7" t="s">
        <v>515</v>
      </c>
      <c r="K5166" s="10">
        <v>88</v>
      </c>
      <c r="L5166" s="7" t="s">
        <v>16</v>
      </c>
      <c r="M5166" s="10">
        <v>0.5</v>
      </c>
      <c r="P5166" s="10"/>
      <c r="Q5166" s="10"/>
      <c r="R5166" s="10"/>
      <c r="S5166" s="10"/>
      <c r="V5166" s="10" t="s">
        <v>1888</v>
      </c>
      <c r="W5166" s="8">
        <v>36</v>
      </c>
      <c r="AG5166" s="7" t="s">
        <v>119</v>
      </c>
      <c r="AH5166" s="7" t="s">
        <v>436</v>
      </c>
      <c r="AI5166" s="7" t="s">
        <v>436</v>
      </c>
      <c r="AJ5166" s="7" t="s">
        <v>436</v>
      </c>
      <c r="AP5166" s="7" t="s">
        <v>682</v>
      </c>
      <c r="AQ5166" s="15"/>
      <c r="AR5166" s="15"/>
      <c r="AS5166" s="15"/>
    </row>
    <row r="5167" spans="1:45" ht="15.75" customHeight="1">
      <c r="A5167" s="17">
        <v>37554</v>
      </c>
      <c r="B5167" s="24">
        <v>2002</v>
      </c>
      <c r="C5167" s="24" t="s">
        <v>1905</v>
      </c>
      <c r="D5167" s="24" t="s">
        <v>1896</v>
      </c>
      <c r="E5167" s="7" t="s">
        <v>311</v>
      </c>
      <c r="F5167" s="7" t="s">
        <v>13</v>
      </c>
      <c r="G5167" s="7" t="s">
        <v>228</v>
      </c>
      <c r="H5167" s="7" t="s">
        <v>15</v>
      </c>
      <c r="I5167" s="7">
        <v>1983</v>
      </c>
      <c r="J5167" s="7" t="s">
        <v>119</v>
      </c>
      <c r="K5167" s="10">
        <v>88</v>
      </c>
      <c r="L5167" s="7" t="s">
        <v>16</v>
      </c>
      <c r="M5167" s="10">
        <v>0.3</v>
      </c>
      <c r="N5167" s="10">
        <v>0.2</v>
      </c>
      <c r="O5167" s="7"/>
      <c r="V5167" s="10">
        <f>SQRT((N5167*N5167)+(O5167*O5167)+((P5167*P5167)+(Q5167*Q5167)+(R5167*R5167)+(S5167*S5167)+(T5167*T5167)+(U5167*U5167)))</f>
        <v>0.2</v>
      </c>
      <c r="W5167" s="7">
        <v>16</v>
      </c>
      <c r="AC5167" s="9">
        <v>0</v>
      </c>
      <c r="AD5167" s="9"/>
      <c r="AE5167" s="7">
        <v>0</v>
      </c>
      <c r="AG5167" s="7" t="s">
        <v>119</v>
      </c>
      <c r="AH5167" s="7" t="s">
        <v>436</v>
      </c>
      <c r="AI5167" s="7" t="s">
        <v>436</v>
      </c>
      <c r="AJ5167" s="7" t="s">
        <v>436</v>
      </c>
      <c r="AQ5167" s="15"/>
      <c r="AR5167" s="15"/>
      <c r="AS5167" s="15"/>
    </row>
    <row r="5168" spans="1:45" ht="15.75" customHeight="1">
      <c r="A5168" s="17">
        <v>37932</v>
      </c>
      <c r="B5168" s="24" t="s">
        <v>1894</v>
      </c>
      <c r="C5168" s="24" t="s">
        <v>1905</v>
      </c>
      <c r="D5168" s="24" t="s">
        <v>1896</v>
      </c>
      <c r="E5168" s="7" t="s">
        <v>311</v>
      </c>
      <c r="F5168" s="7" t="s">
        <v>13</v>
      </c>
      <c r="G5168" s="7" t="s">
        <v>316</v>
      </c>
      <c r="H5168" s="7" t="s">
        <v>15</v>
      </c>
      <c r="I5168" s="7">
        <v>1983</v>
      </c>
      <c r="J5168" s="7" t="s">
        <v>324</v>
      </c>
      <c r="K5168" s="10">
        <v>88</v>
      </c>
      <c r="L5168" s="7" t="s">
        <v>16</v>
      </c>
      <c r="M5168" s="10">
        <v>0.3</v>
      </c>
      <c r="O5168" s="7"/>
      <c r="V5168" s="10" t="s">
        <v>1888</v>
      </c>
      <c r="AG5168" s="7" t="s">
        <v>119</v>
      </c>
      <c r="AH5168" s="7" t="s">
        <v>436</v>
      </c>
      <c r="AI5168" s="7" t="s">
        <v>436</v>
      </c>
      <c r="AJ5168" s="7" t="s">
        <v>436</v>
      </c>
      <c r="AQ5168" s="15"/>
      <c r="AR5168" s="15"/>
      <c r="AS5168" s="15"/>
    </row>
    <row r="5169" spans="1:45" ht="15.75" customHeight="1">
      <c r="A5169" s="17">
        <v>38382</v>
      </c>
      <c r="B5169" s="22" t="s">
        <v>1896</v>
      </c>
      <c r="C5169" s="24" t="s">
        <v>1905</v>
      </c>
      <c r="D5169" s="24" t="s">
        <v>1896</v>
      </c>
      <c r="E5169" s="7" t="s">
        <v>311</v>
      </c>
      <c r="F5169" s="7" t="s">
        <v>13</v>
      </c>
      <c r="G5169" s="7" t="s">
        <v>912</v>
      </c>
      <c r="H5169" s="7" t="s">
        <v>15</v>
      </c>
      <c r="I5169" s="7">
        <v>1983</v>
      </c>
      <c r="J5169" s="7" t="s">
        <v>343</v>
      </c>
      <c r="K5169" s="10">
        <v>88</v>
      </c>
      <c r="L5169" s="7" t="s">
        <v>16</v>
      </c>
      <c r="M5169" s="10">
        <v>0.3</v>
      </c>
      <c r="O5169" s="7"/>
      <c r="V5169" s="10" t="s">
        <v>1888</v>
      </c>
      <c r="W5169" s="7">
        <v>9999</v>
      </c>
      <c r="AF5169" s="7" t="s">
        <v>318</v>
      </c>
      <c r="AG5169" s="7" t="s">
        <v>318</v>
      </c>
      <c r="AH5169" s="7" t="s">
        <v>436</v>
      </c>
      <c r="AI5169" s="7" t="s">
        <v>436</v>
      </c>
      <c r="AJ5169" s="7" t="s">
        <v>436</v>
      </c>
      <c r="AQ5169" s="15"/>
      <c r="AR5169" s="15"/>
      <c r="AS5169" s="15"/>
    </row>
    <row r="5170" spans="1:45" ht="15.75" customHeight="1">
      <c r="A5170" s="17">
        <v>37554</v>
      </c>
      <c r="B5170" s="24">
        <v>2002</v>
      </c>
      <c r="C5170" s="24" t="s">
        <v>1905</v>
      </c>
      <c r="D5170" s="24" t="s">
        <v>1896</v>
      </c>
      <c r="E5170" s="7" t="s">
        <v>311</v>
      </c>
      <c r="F5170" s="7" t="s">
        <v>13</v>
      </c>
      <c r="G5170" s="7" t="s">
        <v>228</v>
      </c>
      <c r="H5170" s="7" t="s">
        <v>15</v>
      </c>
      <c r="I5170" s="7">
        <v>1984</v>
      </c>
      <c r="J5170" s="7" t="s">
        <v>119</v>
      </c>
      <c r="K5170" s="10">
        <v>87.8</v>
      </c>
      <c r="L5170" s="7" t="s">
        <v>16</v>
      </c>
      <c r="M5170" s="10">
        <v>2.8</v>
      </c>
      <c r="N5170" s="10">
        <v>0.3</v>
      </c>
      <c r="O5170" s="7"/>
      <c r="V5170" s="10">
        <f>SQRT((N5170*N5170)+(O5170*O5170)+((P5170*P5170)+(Q5170*Q5170)+(R5170*R5170)+(S5170*S5170)+(T5170*T5170)+(U5170*U5170)))</f>
        <v>0.3</v>
      </c>
      <c r="W5170" s="7">
        <v>31</v>
      </c>
      <c r="AC5170" s="9">
        <v>1</v>
      </c>
      <c r="AD5170" s="9"/>
      <c r="AE5170" s="7">
        <v>0</v>
      </c>
      <c r="AG5170" s="7" t="s">
        <v>119</v>
      </c>
      <c r="AH5170" s="7" t="s">
        <v>436</v>
      </c>
      <c r="AI5170" s="7" t="s">
        <v>436</v>
      </c>
      <c r="AJ5170" s="7" t="s">
        <v>436</v>
      </c>
      <c r="AQ5170" s="15"/>
      <c r="AR5170" s="15"/>
      <c r="AS5170" s="15"/>
    </row>
    <row r="5171" spans="1:45" ht="15.75" customHeight="1">
      <c r="A5171" s="17">
        <v>37932</v>
      </c>
      <c r="B5171" s="24" t="s">
        <v>1894</v>
      </c>
      <c r="C5171" s="24" t="s">
        <v>1905</v>
      </c>
      <c r="D5171" s="24" t="s">
        <v>1896</v>
      </c>
      <c r="E5171" s="7" t="s">
        <v>311</v>
      </c>
      <c r="F5171" s="7" t="s">
        <v>13</v>
      </c>
      <c r="G5171" s="7" t="s">
        <v>316</v>
      </c>
      <c r="H5171" s="7" t="s">
        <v>15</v>
      </c>
      <c r="I5171" s="7">
        <v>1984</v>
      </c>
      <c r="J5171" s="7" t="s">
        <v>324</v>
      </c>
      <c r="K5171" s="10">
        <v>87.8</v>
      </c>
      <c r="L5171" s="7" t="s">
        <v>16</v>
      </c>
      <c r="M5171" s="10">
        <v>2.8</v>
      </c>
      <c r="O5171" s="7"/>
      <c r="V5171" s="10" t="s">
        <v>1888</v>
      </c>
      <c r="AG5171" s="7" t="s">
        <v>119</v>
      </c>
      <c r="AH5171" s="7" t="s">
        <v>436</v>
      </c>
      <c r="AI5171" s="7" t="s">
        <v>436</v>
      </c>
      <c r="AJ5171" s="7" t="s">
        <v>436</v>
      </c>
      <c r="AQ5171" s="15"/>
      <c r="AR5171" s="15"/>
      <c r="AS5171" s="15"/>
    </row>
    <row r="5172" spans="1:45" ht="15.75" customHeight="1">
      <c r="A5172" s="17">
        <v>38382</v>
      </c>
      <c r="B5172" s="22" t="s">
        <v>1896</v>
      </c>
      <c r="C5172" s="24" t="s">
        <v>1905</v>
      </c>
      <c r="D5172" s="24" t="s">
        <v>1896</v>
      </c>
      <c r="E5172" s="7" t="s">
        <v>311</v>
      </c>
      <c r="F5172" s="7" t="s">
        <v>13</v>
      </c>
      <c r="G5172" s="7" t="s">
        <v>912</v>
      </c>
      <c r="H5172" s="7" t="s">
        <v>15</v>
      </c>
      <c r="I5172" s="7">
        <v>1984</v>
      </c>
      <c r="J5172" s="7" t="s">
        <v>343</v>
      </c>
      <c r="K5172" s="10">
        <v>87.8</v>
      </c>
      <c r="L5172" s="7" t="s">
        <v>16</v>
      </c>
      <c r="M5172" s="10">
        <v>2.8</v>
      </c>
      <c r="O5172" s="7"/>
      <c r="V5172" s="10" t="s">
        <v>1888</v>
      </c>
      <c r="W5172" s="7">
        <v>9999</v>
      </c>
      <c r="AF5172" s="7" t="s">
        <v>318</v>
      </c>
      <c r="AG5172" s="7" t="s">
        <v>318</v>
      </c>
      <c r="AH5172" s="7" t="s">
        <v>436</v>
      </c>
      <c r="AI5172" s="7" t="s">
        <v>436</v>
      </c>
      <c r="AJ5172" s="7" t="s">
        <v>436</v>
      </c>
      <c r="AQ5172" s="15"/>
      <c r="AR5172" s="15"/>
      <c r="AS5172" s="15"/>
    </row>
    <row r="5173" spans="1:45" ht="15.75" customHeight="1">
      <c r="A5173" s="17">
        <v>37554</v>
      </c>
      <c r="B5173" s="24">
        <v>2002</v>
      </c>
      <c r="C5173" s="24" t="s">
        <v>1905</v>
      </c>
      <c r="D5173" s="24" t="s">
        <v>1899</v>
      </c>
      <c r="E5173" s="7" t="s">
        <v>311</v>
      </c>
      <c r="F5173" s="7" t="s">
        <v>13</v>
      </c>
      <c r="G5173" s="7" t="s">
        <v>228</v>
      </c>
      <c r="H5173" s="7" t="s">
        <v>15</v>
      </c>
      <c r="I5173" s="7">
        <v>1985</v>
      </c>
      <c r="J5173" s="7" t="s">
        <v>119</v>
      </c>
      <c r="K5173" s="10">
        <v>88</v>
      </c>
      <c r="L5173" s="7" t="s">
        <v>16</v>
      </c>
      <c r="M5173" s="10">
        <v>2.6</v>
      </c>
      <c r="N5173" s="10">
        <v>1</v>
      </c>
      <c r="O5173" s="7"/>
      <c r="V5173" s="10">
        <f>SQRT((N5173*N5173)+(O5173*O5173)+((P5173*P5173)+(Q5173*Q5173)+(R5173*R5173)+(S5173*S5173)+(T5173*T5173)+(U5173*U5173)))</f>
        <v>1</v>
      </c>
      <c r="W5173" s="7">
        <v>90</v>
      </c>
      <c r="AC5173" s="9">
        <v>5</v>
      </c>
      <c r="AD5173" s="9"/>
      <c r="AE5173" s="7">
        <v>0</v>
      </c>
      <c r="AG5173" s="7" t="s">
        <v>119</v>
      </c>
      <c r="AH5173" s="7" t="s">
        <v>436</v>
      </c>
      <c r="AI5173" s="7" t="s">
        <v>436</v>
      </c>
      <c r="AJ5173" s="7" t="s">
        <v>436</v>
      </c>
      <c r="AQ5173" s="15"/>
      <c r="AR5173" s="15"/>
      <c r="AS5173" s="15"/>
    </row>
    <row r="5174" spans="1:45" ht="15.75" customHeight="1">
      <c r="A5174" s="17">
        <v>37932</v>
      </c>
      <c r="B5174" s="24" t="s">
        <v>1894</v>
      </c>
      <c r="C5174" s="24" t="s">
        <v>1905</v>
      </c>
      <c r="D5174" s="24" t="s">
        <v>1899</v>
      </c>
      <c r="E5174" s="7" t="s">
        <v>311</v>
      </c>
      <c r="F5174" s="7" t="s">
        <v>13</v>
      </c>
      <c r="G5174" s="7" t="s">
        <v>316</v>
      </c>
      <c r="H5174" s="7" t="s">
        <v>15</v>
      </c>
      <c r="I5174" s="7">
        <v>1985</v>
      </c>
      <c r="J5174" s="7" t="s">
        <v>324</v>
      </c>
      <c r="K5174" s="10">
        <v>88</v>
      </c>
      <c r="L5174" s="7" t="s">
        <v>16</v>
      </c>
      <c r="M5174" s="10">
        <v>2.6</v>
      </c>
      <c r="N5174" s="10">
        <v>1.2</v>
      </c>
      <c r="O5174" s="7"/>
      <c r="V5174" s="10">
        <v>1.2</v>
      </c>
      <c r="AG5174" s="7" t="s">
        <v>119</v>
      </c>
      <c r="AH5174" s="7" t="s">
        <v>436</v>
      </c>
      <c r="AI5174" s="7" t="s">
        <v>436</v>
      </c>
      <c r="AJ5174" s="7" t="s">
        <v>436</v>
      </c>
      <c r="AQ5174" s="15"/>
      <c r="AR5174" s="15"/>
      <c r="AS5174" s="15"/>
    </row>
    <row r="5175" spans="1:45" ht="15.75" customHeight="1">
      <c r="A5175" s="17">
        <v>38382</v>
      </c>
      <c r="B5175" s="22" t="s">
        <v>1896</v>
      </c>
      <c r="C5175" s="24" t="s">
        <v>1905</v>
      </c>
      <c r="D5175" s="24" t="s">
        <v>1899</v>
      </c>
      <c r="E5175" s="7" t="s">
        <v>311</v>
      </c>
      <c r="F5175" s="7" t="s">
        <v>13</v>
      </c>
      <c r="G5175" s="7" t="s">
        <v>912</v>
      </c>
      <c r="H5175" s="7" t="s">
        <v>15</v>
      </c>
      <c r="I5175" s="7">
        <v>1985</v>
      </c>
      <c r="J5175" s="7" t="s">
        <v>315</v>
      </c>
      <c r="K5175" s="10">
        <v>88</v>
      </c>
      <c r="L5175" s="7" t="s">
        <v>16</v>
      </c>
      <c r="M5175" s="10">
        <v>2.6</v>
      </c>
      <c r="N5175" s="10">
        <v>1.4</v>
      </c>
      <c r="O5175" s="7"/>
      <c r="V5175" s="10">
        <f>SQRT((N5175*N5175)+(O5175*O5175)+((P5175*P5175)+(Q5175*Q5175)+(R5175*R5175)+(S5175*S5175)+(T5175*T5175)+(U5175*U5175)))</f>
        <v>1.4</v>
      </c>
      <c r="W5175" s="7">
        <v>110</v>
      </c>
      <c r="AC5175" s="7">
        <v>8</v>
      </c>
      <c r="AG5175" s="7" t="s">
        <v>119</v>
      </c>
      <c r="AH5175" s="7" t="s">
        <v>436</v>
      </c>
      <c r="AI5175" s="7" t="s">
        <v>436</v>
      </c>
      <c r="AJ5175" s="7" t="s">
        <v>436</v>
      </c>
      <c r="AQ5175" s="15"/>
      <c r="AR5175" s="15"/>
      <c r="AS5175" s="15"/>
    </row>
    <row r="5176" spans="1:45" ht="15.75" customHeight="1">
      <c r="A5176" s="17">
        <v>39488</v>
      </c>
      <c r="B5176" s="22" t="s">
        <v>1899</v>
      </c>
      <c r="C5176" s="24" t="s">
        <v>1905</v>
      </c>
      <c r="D5176" s="24" t="s">
        <v>1899</v>
      </c>
      <c r="E5176" s="7" t="s">
        <v>311</v>
      </c>
      <c r="F5176" s="7" t="s">
        <v>13</v>
      </c>
      <c r="G5176" s="7" t="s">
        <v>576</v>
      </c>
      <c r="H5176" s="7" t="s">
        <v>15</v>
      </c>
      <c r="I5176" s="7">
        <v>1985</v>
      </c>
      <c r="J5176" s="7" t="s">
        <v>315</v>
      </c>
      <c r="K5176" s="10">
        <v>88</v>
      </c>
      <c r="L5176" s="7" t="s">
        <v>16</v>
      </c>
      <c r="M5176" s="10">
        <v>2.6</v>
      </c>
      <c r="P5176" s="10"/>
      <c r="Q5176" s="10"/>
      <c r="R5176" s="10"/>
      <c r="S5176" s="10"/>
      <c r="V5176" s="10" t="s">
        <v>1888</v>
      </c>
      <c r="W5176" s="8"/>
      <c r="AF5176" s="7" t="s">
        <v>664</v>
      </c>
      <c r="AG5176" s="7" t="s">
        <v>318</v>
      </c>
      <c r="AH5176" s="7" t="s">
        <v>436</v>
      </c>
      <c r="AI5176" s="7" t="s">
        <v>436</v>
      </c>
      <c r="AJ5176" s="7" t="s">
        <v>436</v>
      </c>
      <c r="AP5176" s="7" t="s">
        <v>683</v>
      </c>
      <c r="AQ5176" s="15"/>
      <c r="AR5176" s="15"/>
      <c r="AS5176" s="15"/>
    </row>
    <row r="5177" spans="1:45" ht="15.75" customHeight="1">
      <c r="A5177" s="17">
        <v>40442</v>
      </c>
      <c r="B5177" s="22" t="s">
        <v>1901</v>
      </c>
      <c r="C5177" s="24" t="s">
        <v>1905</v>
      </c>
      <c r="D5177" s="24" t="s">
        <v>1899</v>
      </c>
      <c r="E5177" s="7" t="s">
        <v>311</v>
      </c>
      <c r="F5177" s="7" t="s">
        <v>13</v>
      </c>
      <c r="G5177" s="7" t="s">
        <v>1265</v>
      </c>
      <c r="H5177" s="7" t="s">
        <v>15</v>
      </c>
      <c r="I5177" s="7">
        <v>1985</v>
      </c>
      <c r="J5177" s="7" t="s">
        <v>320</v>
      </c>
      <c r="K5177" s="10">
        <v>88</v>
      </c>
      <c r="L5177" s="7" t="s">
        <v>16</v>
      </c>
      <c r="M5177" s="10">
        <v>2.6</v>
      </c>
      <c r="O5177" s="7"/>
      <c r="V5177" s="10" t="s">
        <v>1888</v>
      </c>
      <c r="W5177" s="7" t="s">
        <v>537</v>
      </c>
      <c r="AF5177" s="7" t="s">
        <v>1277</v>
      </c>
      <c r="AG5177" s="7" t="s">
        <v>318</v>
      </c>
      <c r="AH5177" s="7" t="s">
        <v>436</v>
      </c>
      <c r="AI5177" s="7" t="s">
        <v>436</v>
      </c>
      <c r="AJ5177" s="7" t="s">
        <v>436</v>
      </c>
      <c r="AP5177" s="7" t="s">
        <v>1278</v>
      </c>
      <c r="AQ5177" s="15"/>
      <c r="AR5177" s="15"/>
      <c r="AS5177" s="15"/>
    </row>
    <row r="5178" spans="1:45" ht="15.75" customHeight="1">
      <c r="A5178" s="19">
        <v>40825</v>
      </c>
      <c r="B5178" s="23" t="s">
        <v>1902</v>
      </c>
      <c r="C5178" s="24" t="s">
        <v>1905</v>
      </c>
      <c r="D5178" s="24" t="s">
        <v>1899</v>
      </c>
      <c r="E5178" s="15" t="s">
        <v>311</v>
      </c>
      <c r="F5178" s="15" t="s">
        <v>13</v>
      </c>
      <c r="G5178" s="15" t="s">
        <v>13</v>
      </c>
      <c r="H5178" s="15" t="s">
        <v>15</v>
      </c>
      <c r="I5178" s="15">
        <v>1985</v>
      </c>
      <c r="J5178" s="16" t="s">
        <v>1577</v>
      </c>
      <c r="K5178" s="16">
        <v>88</v>
      </c>
      <c r="L5178" s="15" t="s">
        <v>16</v>
      </c>
      <c r="M5178" s="16">
        <v>2.6</v>
      </c>
      <c r="N5178" s="16"/>
      <c r="O5178" s="16"/>
      <c r="P5178" s="16"/>
      <c r="Q5178" s="16"/>
      <c r="R5178" s="16"/>
      <c r="S5178" s="16"/>
      <c r="T5178" s="16"/>
      <c r="U5178" s="16"/>
      <c r="V5178" s="10" t="s">
        <v>1888</v>
      </c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 t="s">
        <v>318</v>
      </c>
      <c r="AH5178" s="15" t="s">
        <v>436</v>
      </c>
      <c r="AI5178" s="15" t="s">
        <v>436</v>
      </c>
      <c r="AJ5178" s="15" t="s">
        <v>436</v>
      </c>
      <c r="AK5178" s="15"/>
      <c r="AL5178" s="15"/>
      <c r="AM5178" s="15"/>
      <c r="AN5178" s="15"/>
      <c r="AO5178" s="15"/>
      <c r="AP5178" s="16" t="s">
        <v>1728</v>
      </c>
      <c r="AQ5178" s="15"/>
      <c r="AR5178" s="15"/>
      <c r="AS5178" s="15"/>
    </row>
    <row r="5179" spans="1:45" ht="15.75" customHeight="1">
      <c r="A5179" s="17">
        <v>37554</v>
      </c>
      <c r="B5179" s="24">
        <v>2002</v>
      </c>
      <c r="C5179" s="24" t="s">
        <v>1905</v>
      </c>
      <c r="D5179" s="24" t="s">
        <v>1899</v>
      </c>
      <c r="E5179" s="7" t="s">
        <v>311</v>
      </c>
      <c r="F5179" s="7" t="s">
        <v>13</v>
      </c>
      <c r="G5179" s="7" t="s">
        <v>228</v>
      </c>
      <c r="H5179" s="7" t="s">
        <v>15</v>
      </c>
      <c r="I5179" s="7">
        <v>1986</v>
      </c>
      <c r="J5179" s="7" t="s">
        <v>119</v>
      </c>
      <c r="K5179" s="10">
        <v>87.8</v>
      </c>
      <c r="L5179" s="7" t="s">
        <v>16</v>
      </c>
      <c r="M5179" s="10">
        <v>1.9</v>
      </c>
      <c r="N5179" s="10">
        <v>0.4</v>
      </c>
      <c r="O5179" s="7"/>
      <c r="V5179" s="10">
        <f>SQRT((N5179*N5179)+(O5179*O5179)+((P5179*P5179)+(Q5179*Q5179)+(R5179*R5179)+(S5179*S5179)+(T5179*T5179)+(U5179*U5179)))</f>
        <v>0.4</v>
      </c>
      <c r="W5179" s="7">
        <v>30</v>
      </c>
      <c r="AC5179" s="9">
        <v>0</v>
      </c>
      <c r="AD5179" s="9"/>
      <c r="AE5179" s="7">
        <v>0</v>
      </c>
      <c r="AG5179" s="7" t="s">
        <v>119</v>
      </c>
      <c r="AH5179" s="7" t="s">
        <v>436</v>
      </c>
      <c r="AI5179" s="7" t="s">
        <v>436</v>
      </c>
      <c r="AJ5179" s="7" t="s">
        <v>436</v>
      </c>
      <c r="AQ5179" s="15"/>
      <c r="AR5179" s="15"/>
      <c r="AS5179" s="15"/>
    </row>
    <row r="5180" spans="1:45" ht="15.75" customHeight="1">
      <c r="A5180" s="17">
        <v>37932</v>
      </c>
      <c r="B5180" s="24" t="s">
        <v>1894</v>
      </c>
      <c r="C5180" s="24" t="s">
        <v>1905</v>
      </c>
      <c r="D5180" s="24" t="s">
        <v>1899</v>
      </c>
      <c r="E5180" s="7" t="s">
        <v>311</v>
      </c>
      <c r="F5180" s="7" t="s">
        <v>13</v>
      </c>
      <c r="G5180" s="7" t="s">
        <v>316</v>
      </c>
      <c r="H5180" s="7" t="s">
        <v>15</v>
      </c>
      <c r="I5180" s="7">
        <v>1986</v>
      </c>
      <c r="J5180" s="7" t="s">
        <v>324</v>
      </c>
      <c r="K5180" s="10">
        <v>87.8</v>
      </c>
      <c r="L5180" s="7" t="s">
        <v>16</v>
      </c>
      <c r="M5180" s="10">
        <v>1.9</v>
      </c>
      <c r="N5180" s="10">
        <v>0.4</v>
      </c>
      <c r="O5180" s="7"/>
      <c r="V5180" s="10">
        <v>0.4</v>
      </c>
      <c r="AG5180" s="7" t="s">
        <v>119</v>
      </c>
      <c r="AH5180" s="7" t="s">
        <v>436</v>
      </c>
      <c r="AI5180" s="7" t="s">
        <v>436</v>
      </c>
      <c r="AJ5180" s="7" t="s">
        <v>436</v>
      </c>
      <c r="AQ5180" s="15"/>
      <c r="AR5180" s="15"/>
      <c r="AS5180" s="15"/>
    </row>
    <row r="5181" spans="1:45" ht="15.75" customHeight="1">
      <c r="A5181" s="17">
        <v>38382</v>
      </c>
      <c r="B5181" s="22" t="s">
        <v>1896</v>
      </c>
      <c r="C5181" s="24" t="s">
        <v>1905</v>
      </c>
      <c r="D5181" s="24" t="s">
        <v>1899</v>
      </c>
      <c r="E5181" s="7" t="s">
        <v>311</v>
      </c>
      <c r="F5181" s="7" t="s">
        <v>13</v>
      </c>
      <c r="G5181" s="7" t="s">
        <v>912</v>
      </c>
      <c r="H5181" s="7" t="s">
        <v>15</v>
      </c>
      <c r="I5181" s="7">
        <v>1986</v>
      </c>
      <c r="J5181" s="7" t="s">
        <v>315</v>
      </c>
      <c r="K5181" s="10">
        <v>87.8</v>
      </c>
      <c r="L5181" s="7" t="s">
        <v>16</v>
      </c>
      <c r="M5181" s="10">
        <v>1.9</v>
      </c>
      <c r="N5181" s="10">
        <v>0.4</v>
      </c>
      <c r="O5181" s="7"/>
      <c r="V5181" s="10">
        <f>SQRT((N5181*N5181)+(O5181*O5181)+((P5181*P5181)+(Q5181*Q5181)+(R5181*R5181)+(S5181*S5181)+(T5181*T5181)+(U5181*U5181)))</f>
        <v>0.4</v>
      </c>
      <c r="W5181" s="7">
        <v>37</v>
      </c>
      <c r="AC5181" s="7">
        <v>1</v>
      </c>
      <c r="AG5181" s="7" t="s">
        <v>119</v>
      </c>
      <c r="AH5181" s="7" t="s">
        <v>436</v>
      </c>
      <c r="AI5181" s="7" t="s">
        <v>436</v>
      </c>
      <c r="AJ5181" s="7" t="s">
        <v>436</v>
      </c>
      <c r="AQ5181" s="15"/>
      <c r="AR5181" s="15"/>
      <c r="AS5181" s="15"/>
    </row>
    <row r="5182" spans="1:45" ht="15.75" customHeight="1">
      <c r="A5182" s="17">
        <v>39488</v>
      </c>
      <c r="B5182" s="22" t="s">
        <v>1899</v>
      </c>
      <c r="C5182" s="24" t="s">
        <v>1905</v>
      </c>
      <c r="D5182" s="24" t="s">
        <v>1899</v>
      </c>
      <c r="E5182" s="7" t="s">
        <v>311</v>
      </c>
      <c r="F5182" s="7" t="s">
        <v>13</v>
      </c>
      <c r="G5182" s="7" t="s">
        <v>576</v>
      </c>
      <c r="H5182" s="7" t="s">
        <v>15</v>
      </c>
      <c r="I5182" s="7">
        <v>1986</v>
      </c>
      <c r="J5182" s="7" t="s">
        <v>515</v>
      </c>
      <c r="K5182" s="10">
        <v>87.8</v>
      </c>
      <c r="L5182" s="7" t="s">
        <v>16</v>
      </c>
      <c r="M5182" s="10">
        <v>1.9</v>
      </c>
      <c r="P5182" s="10"/>
      <c r="Q5182" s="10"/>
      <c r="R5182" s="10"/>
      <c r="S5182" s="10"/>
      <c r="V5182" s="10" t="s">
        <v>1888</v>
      </c>
      <c r="W5182" s="8"/>
      <c r="AG5182" s="7" t="s">
        <v>119</v>
      </c>
      <c r="AH5182" s="7" t="s">
        <v>436</v>
      </c>
      <c r="AI5182" s="7" t="s">
        <v>436</v>
      </c>
      <c r="AJ5182" s="7" t="s">
        <v>436</v>
      </c>
      <c r="AQ5182" s="15"/>
      <c r="AR5182" s="15"/>
      <c r="AS5182" s="15"/>
    </row>
    <row r="5183" spans="1:45" ht="15.75" customHeight="1">
      <c r="A5183" s="17">
        <v>37554</v>
      </c>
      <c r="B5183" s="24">
        <v>2002</v>
      </c>
      <c r="C5183" s="24" t="s">
        <v>1905</v>
      </c>
      <c r="D5183" s="24" t="s">
        <v>1888</v>
      </c>
      <c r="E5183" s="7" t="s">
        <v>311</v>
      </c>
      <c r="F5183" s="7" t="s">
        <v>13</v>
      </c>
      <c r="G5183" s="7" t="s">
        <v>228</v>
      </c>
      <c r="H5183" s="7" t="s">
        <v>15</v>
      </c>
      <c r="I5183" s="7">
        <v>1987</v>
      </c>
      <c r="J5183" s="7" t="s">
        <v>119</v>
      </c>
      <c r="K5183" s="10">
        <v>87.2</v>
      </c>
      <c r="L5183" s="7" t="s">
        <v>16</v>
      </c>
      <c r="M5183" s="10">
        <v>1.6</v>
      </c>
      <c r="N5183" s="10">
        <v>0.5</v>
      </c>
      <c r="O5183" s="7"/>
      <c r="V5183" s="10">
        <f>SQRT((N5183*N5183)+(O5183*O5183)+((P5183*P5183)+(Q5183*Q5183)+(R5183*R5183)+(S5183*S5183)+(T5183*T5183)+(U5183*U5183)))</f>
        <v>0.5</v>
      </c>
      <c r="W5183" s="7">
        <v>35</v>
      </c>
      <c r="AC5183" s="9">
        <v>0</v>
      </c>
      <c r="AD5183" s="9"/>
      <c r="AE5183" s="7">
        <v>0</v>
      </c>
      <c r="AG5183" s="7" t="s">
        <v>119</v>
      </c>
      <c r="AH5183" s="7" t="s">
        <v>436</v>
      </c>
      <c r="AI5183" s="7" t="s">
        <v>436</v>
      </c>
      <c r="AJ5183" s="7" t="s">
        <v>436</v>
      </c>
      <c r="AQ5183" s="15"/>
      <c r="AR5183" s="15"/>
      <c r="AS5183" s="15"/>
    </row>
    <row r="5184" spans="1:45" ht="15.75" customHeight="1">
      <c r="A5184" s="17">
        <v>37932</v>
      </c>
      <c r="B5184" s="24" t="s">
        <v>1894</v>
      </c>
      <c r="C5184" s="24" t="s">
        <v>1905</v>
      </c>
      <c r="D5184" s="24" t="s">
        <v>1888</v>
      </c>
      <c r="E5184" s="7" t="s">
        <v>311</v>
      </c>
      <c r="F5184" s="7" t="s">
        <v>13</v>
      </c>
      <c r="G5184" s="7" t="s">
        <v>316</v>
      </c>
      <c r="H5184" s="7" t="s">
        <v>15</v>
      </c>
      <c r="I5184" s="7">
        <v>1987</v>
      </c>
      <c r="J5184" s="7" t="s">
        <v>324</v>
      </c>
      <c r="K5184" s="10">
        <v>87.2</v>
      </c>
      <c r="L5184" s="7" t="s">
        <v>16</v>
      </c>
      <c r="M5184" s="10">
        <v>1.6</v>
      </c>
      <c r="N5184" s="10">
        <v>0.6</v>
      </c>
      <c r="O5184" s="7"/>
      <c r="V5184" s="10">
        <v>0.55000000000000004</v>
      </c>
      <c r="AG5184" s="7" t="s">
        <v>119</v>
      </c>
      <c r="AH5184" s="7" t="s">
        <v>436</v>
      </c>
      <c r="AI5184" s="7" t="s">
        <v>436</v>
      </c>
      <c r="AJ5184" s="7" t="s">
        <v>436</v>
      </c>
      <c r="AQ5184" s="15"/>
      <c r="AR5184" s="15"/>
      <c r="AS5184" s="15"/>
    </row>
    <row r="5185" spans="1:45" ht="15.75" customHeight="1">
      <c r="A5185" s="17">
        <v>38382</v>
      </c>
      <c r="B5185" s="22" t="s">
        <v>1896</v>
      </c>
      <c r="C5185" s="24" t="s">
        <v>1905</v>
      </c>
      <c r="D5185" s="24" t="s">
        <v>1888</v>
      </c>
      <c r="E5185" s="7" t="s">
        <v>311</v>
      </c>
      <c r="F5185" s="7" t="s">
        <v>13</v>
      </c>
      <c r="G5185" s="7" t="s">
        <v>912</v>
      </c>
      <c r="H5185" s="7" t="s">
        <v>15</v>
      </c>
      <c r="I5185" s="7">
        <v>1987</v>
      </c>
      <c r="J5185" s="7" t="s">
        <v>315</v>
      </c>
      <c r="K5185" s="10">
        <v>87.2</v>
      </c>
      <c r="L5185" s="7" t="s">
        <v>16</v>
      </c>
      <c r="M5185" s="10">
        <v>1.6</v>
      </c>
      <c r="N5185" s="10">
        <v>0.6</v>
      </c>
      <c r="O5185" s="7"/>
      <c r="V5185" s="10">
        <f>SQRT((N5185*N5185)+(O5185*O5185)+((P5185*P5185)+(Q5185*Q5185)+(R5185*R5185)+(S5185*S5185)+(T5185*T5185)+(U5185*U5185)))</f>
        <v>0.6</v>
      </c>
      <c r="W5185" s="7">
        <v>67</v>
      </c>
      <c r="AC5185" s="7">
        <v>2</v>
      </c>
      <c r="AG5185" s="7" t="s">
        <v>119</v>
      </c>
      <c r="AH5185" s="7" t="s">
        <v>436</v>
      </c>
      <c r="AI5185" s="7" t="s">
        <v>436</v>
      </c>
      <c r="AJ5185" s="7" t="s">
        <v>436</v>
      </c>
      <c r="AQ5185" s="15"/>
      <c r="AR5185" s="15"/>
      <c r="AS5185" s="15"/>
    </row>
    <row r="5186" spans="1:45" ht="15.75" customHeight="1">
      <c r="A5186" s="17">
        <v>39488</v>
      </c>
      <c r="B5186" s="22" t="s">
        <v>1899</v>
      </c>
      <c r="C5186" s="24" t="s">
        <v>1905</v>
      </c>
      <c r="D5186" s="24" t="s">
        <v>1888</v>
      </c>
      <c r="E5186" s="7" t="s">
        <v>311</v>
      </c>
      <c r="F5186" s="7" t="s">
        <v>13</v>
      </c>
      <c r="G5186" s="7" t="s">
        <v>576</v>
      </c>
      <c r="H5186" s="7" t="s">
        <v>15</v>
      </c>
      <c r="I5186" s="7">
        <v>1987</v>
      </c>
      <c r="J5186" s="7" t="s">
        <v>315</v>
      </c>
      <c r="K5186" s="10">
        <v>87.2</v>
      </c>
      <c r="L5186" s="7" t="s">
        <v>16</v>
      </c>
      <c r="M5186" s="10">
        <v>1.6</v>
      </c>
      <c r="N5186" s="10">
        <v>1</v>
      </c>
      <c r="P5186" s="10"/>
      <c r="Q5186" s="10"/>
      <c r="R5186" s="10"/>
      <c r="S5186" s="10"/>
      <c r="V5186" s="10">
        <f>SQRT((N5186*N5186)+(O5186*O5186)+((P5186*P5186)+(Q5186*Q5186)+(R5186*R5186)+(S5186*S5186)+(T5186*T5186)+(U5186*U5186)))</f>
        <v>1</v>
      </c>
      <c r="W5186" s="8">
        <v>72</v>
      </c>
      <c r="AC5186" s="7">
        <v>5</v>
      </c>
      <c r="AG5186" s="7" t="s">
        <v>119</v>
      </c>
      <c r="AH5186" s="7" t="s">
        <v>436</v>
      </c>
      <c r="AI5186" s="7" t="s">
        <v>436</v>
      </c>
      <c r="AJ5186" s="7" t="s">
        <v>436</v>
      </c>
      <c r="AP5186" s="7" t="s">
        <v>680</v>
      </c>
      <c r="AQ5186" s="15"/>
      <c r="AR5186" s="15"/>
      <c r="AS5186" s="15"/>
    </row>
    <row r="5187" spans="1:45" ht="15.75" customHeight="1">
      <c r="A5187" s="17">
        <v>40442</v>
      </c>
      <c r="B5187" s="22" t="s">
        <v>1901</v>
      </c>
      <c r="C5187" s="24" t="s">
        <v>1905</v>
      </c>
      <c r="D5187" s="24" t="s">
        <v>1888</v>
      </c>
      <c r="E5187" s="7" t="s">
        <v>311</v>
      </c>
      <c r="F5187" s="7" t="s">
        <v>13</v>
      </c>
      <c r="G5187" s="7" t="s">
        <v>1265</v>
      </c>
      <c r="H5187" s="7" t="s">
        <v>15</v>
      </c>
      <c r="I5187" s="7">
        <v>1987</v>
      </c>
      <c r="J5187" s="7" t="s">
        <v>315</v>
      </c>
      <c r="K5187" s="10">
        <v>87.2</v>
      </c>
      <c r="L5187" s="7" t="s">
        <v>16</v>
      </c>
      <c r="M5187" s="10">
        <v>1.6</v>
      </c>
      <c r="N5187" s="10">
        <v>1.1000000000000001</v>
      </c>
      <c r="O5187" s="7"/>
      <c r="V5187" s="10">
        <f>SQRT((N5187*N5187)+(O5187*O5187)+((P5187*P5187)+(Q5187*Q5187)+(R5187*R5187)+(S5187*S5187)+(T5187*T5187)+(U5187*U5187)))</f>
        <v>1.1000000000000001</v>
      </c>
      <c r="W5187" s="7">
        <v>73</v>
      </c>
      <c r="AC5187" s="7">
        <v>5</v>
      </c>
      <c r="AE5187" s="7">
        <v>0</v>
      </c>
      <c r="AG5187" s="7" t="s">
        <v>119</v>
      </c>
      <c r="AH5187" s="7" t="s">
        <v>436</v>
      </c>
      <c r="AI5187" s="7" t="s">
        <v>436</v>
      </c>
      <c r="AJ5187" s="7" t="s">
        <v>436</v>
      </c>
      <c r="AQ5187" s="15"/>
      <c r="AR5187" s="15"/>
      <c r="AS5187" s="15"/>
    </row>
    <row r="5188" spans="1:45" ht="15.75" customHeight="1">
      <c r="A5188" s="19">
        <v>40825</v>
      </c>
      <c r="B5188" s="23" t="s">
        <v>1902</v>
      </c>
      <c r="C5188" s="24" t="s">
        <v>1905</v>
      </c>
      <c r="D5188" s="24" t="s">
        <v>1888</v>
      </c>
      <c r="E5188" s="15" t="s">
        <v>311</v>
      </c>
      <c r="F5188" s="15" t="s">
        <v>13</v>
      </c>
      <c r="G5188" s="15" t="s">
        <v>13</v>
      </c>
      <c r="H5188" s="15" t="s">
        <v>15</v>
      </c>
      <c r="I5188" s="15">
        <v>1987</v>
      </c>
      <c r="J5188" s="15" t="s">
        <v>315</v>
      </c>
      <c r="K5188" s="16">
        <v>87.2</v>
      </c>
      <c r="L5188" s="15" t="s">
        <v>16</v>
      </c>
      <c r="M5188" s="16">
        <v>1.6</v>
      </c>
      <c r="N5188" s="16">
        <v>2</v>
      </c>
      <c r="O5188" s="16"/>
      <c r="P5188" s="16"/>
      <c r="Q5188" s="16"/>
      <c r="R5188" s="16"/>
      <c r="S5188" s="16"/>
      <c r="T5188" s="16"/>
      <c r="U5188" s="16"/>
      <c r="V5188" s="10">
        <f>SQRT((N5188*N5188)+(O5188*O5188)+((P5188*P5188)+(Q5188*Q5188)+(R5188*R5188)+(S5188*S5188)+(T5188*T5188)+(U5188*U5188)))</f>
        <v>2</v>
      </c>
      <c r="W5188" s="15">
        <v>72</v>
      </c>
      <c r="X5188" s="15"/>
      <c r="Y5188" s="15"/>
      <c r="Z5188" s="15"/>
      <c r="AA5188" s="15"/>
      <c r="AB5188" s="15"/>
      <c r="AC5188" s="15">
        <v>8</v>
      </c>
      <c r="AD5188" s="15"/>
      <c r="AE5188" s="15">
        <v>0</v>
      </c>
      <c r="AF5188" s="15"/>
      <c r="AG5188" s="15" t="s">
        <v>119</v>
      </c>
      <c r="AH5188" s="15" t="s">
        <v>436</v>
      </c>
      <c r="AI5188" s="15" t="s">
        <v>436</v>
      </c>
      <c r="AJ5188" s="15" t="s">
        <v>436</v>
      </c>
      <c r="AK5188" s="15"/>
      <c r="AL5188" s="15" t="s">
        <v>318</v>
      </c>
      <c r="AM5188" s="15"/>
      <c r="AN5188" s="15"/>
      <c r="AO5188" s="15"/>
      <c r="AP5188" s="16" t="s">
        <v>1725</v>
      </c>
      <c r="AQ5188" s="15"/>
      <c r="AR5188" s="15"/>
      <c r="AS5188" s="15"/>
    </row>
    <row r="5189" spans="1:45" ht="15.75" customHeight="1">
      <c r="A5189" s="17">
        <v>41544</v>
      </c>
      <c r="B5189" s="22" t="s">
        <v>2048</v>
      </c>
      <c r="C5189" s="22" t="s">
        <v>1905</v>
      </c>
      <c r="D5189" s="22" t="s">
        <v>1888</v>
      </c>
      <c r="E5189" s="7" t="s">
        <v>311</v>
      </c>
      <c r="F5189" s="7" t="s">
        <v>13</v>
      </c>
      <c r="G5189" s="7" t="s">
        <v>13</v>
      </c>
      <c r="H5189" s="7" t="s">
        <v>15</v>
      </c>
      <c r="I5189" s="7">
        <v>1987</v>
      </c>
      <c r="J5189" s="7" t="s">
        <v>315</v>
      </c>
      <c r="K5189" s="10">
        <v>87.2</v>
      </c>
      <c r="L5189" s="7" t="s">
        <v>16</v>
      </c>
      <c r="M5189" s="10">
        <v>1.6</v>
      </c>
      <c r="N5189" s="10">
        <v>2.2000000000000002</v>
      </c>
      <c r="V5189" s="7">
        <f>SQRT((N5189*N5189)+(O5189*O5189)+((P5189*P5189)+(Q5189*Q5189)+(R5189*R5189)+(S5189*S5189)+(T5189*T5189)+(U5189*U5189)))</f>
        <v>2.2000000000000002</v>
      </c>
      <c r="W5189" s="7">
        <v>111</v>
      </c>
      <c r="AC5189" s="7">
        <v>8</v>
      </c>
      <c r="AE5189" s="7">
        <v>0</v>
      </c>
      <c r="AG5189" s="7" t="s">
        <v>119</v>
      </c>
      <c r="AH5189" s="7" t="s">
        <v>436</v>
      </c>
      <c r="AI5189" s="7" t="s">
        <v>436</v>
      </c>
      <c r="AJ5189" s="7" t="s">
        <v>436</v>
      </c>
      <c r="AL5189" s="7" t="s">
        <v>318</v>
      </c>
      <c r="AP5189" s="7" t="s">
        <v>1725</v>
      </c>
      <c r="AQ5189" s="15"/>
      <c r="AR5189" s="15"/>
      <c r="AS5189" s="15"/>
    </row>
    <row r="5190" spans="1:45" ht="15.75" customHeight="1">
      <c r="A5190" s="17">
        <v>41995</v>
      </c>
      <c r="B5190" s="22">
        <v>2014</v>
      </c>
      <c r="C5190" s="22" t="s">
        <v>1905</v>
      </c>
      <c r="D5190" s="22" t="s">
        <v>1888</v>
      </c>
      <c r="E5190" s="7" t="s">
        <v>311</v>
      </c>
      <c r="F5190" s="7" t="s">
        <v>13</v>
      </c>
      <c r="G5190" s="7" t="s">
        <v>2326</v>
      </c>
      <c r="H5190" s="7" t="s">
        <v>15</v>
      </c>
      <c r="I5190" s="7">
        <v>1987</v>
      </c>
      <c r="J5190" s="7" t="s">
        <v>315</v>
      </c>
      <c r="K5190" s="10">
        <v>87.2</v>
      </c>
      <c r="L5190" s="7" t="s">
        <v>16</v>
      </c>
      <c r="M5190" s="10">
        <v>1.6</v>
      </c>
      <c r="N5190" s="10">
        <v>2.1</v>
      </c>
      <c r="V5190" s="7">
        <v>2.1</v>
      </c>
      <c r="W5190" s="7">
        <v>114</v>
      </c>
      <c r="AC5190" s="7">
        <v>8</v>
      </c>
      <c r="AE5190" s="7">
        <v>0</v>
      </c>
      <c r="AG5190" s="7" t="s">
        <v>119</v>
      </c>
      <c r="AH5190" s="7" t="s">
        <v>436</v>
      </c>
      <c r="AI5190" s="7" t="s">
        <v>436</v>
      </c>
      <c r="AJ5190" s="7" t="s">
        <v>436</v>
      </c>
      <c r="AK5190" s="7" t="s">
        <v>436</v>
      </c>
      <c r="AP5190" s="7" t="s">
        <v>1716</v>
      </c>
      <c r="AQ5190" s="15"/>
      <c r="AR5190" s="15"/>
      <c r="AS5190" s="15"/>
    </row>
    <row r="5191" spans="1:45" ht="15.75" customHeight="1">
      <c r="A5191" s="17">
        <v>37554</v>
      </c>
      <c r="B5191" s="24">
        <v>2002</v>
      </c>
      <c r="C5191" s="24" t="s">
        <v>1905</v>
      </c>
      <c r="D5191" s="24" t="s">
        <v>1888</v>
      </c>
      <c r="E5191" s="7" t="s">
        <v>311</v>
      </c>
      <c r="F5191" s="7" t="s">
        <v>13</v>
      </c>
      <c r="G5191" s="7" t="s">
        <v>228</v>
      </c>
      <c r="H5191" s="7" t="s">
        <v>123</v>
      </c>
      <c r="I5191" s="7">
        <v>1988</v>
      </c>
      <c r="J5191" s="7" t="s">
        <v>119</v>
      </c>
      <c r="K5191" s="10">
        <v>87</v>
      </c>
      <c r="L5191" s="7" t="s">
        <v>16</v>
      </c>
      <c r="M5191" s="10">
        <v>1</v>
      </c>
      <c r="N5191" s="10">
        <v>7.8</v>
      </c>
      <c r="O5191" s="7">
        <v>10.5</v>
      </c>
      <c r="V5191" s="10">
        <f t="shared" ref="V5191:V5197" si="245">SQRT((N5191*N5191)+(O5191*O5191)+((P5191*P5191)+(Q5191*Q5191)+(R5191*R5191)+(S5191*S5191)+(T5191*T5191)+(U5191*U5191)))</f>
        <v>13.080137613954985</v>
      </c>
      <c r="W5191" s="7">
        <v>9999</v>
      </c>
      <c r="AC5191" s="9"/>
      <c r="AD5191" s="9"/>
      <c r="AE5191" s="7">
        <v>0</v>
      </c>
      <c r="AG5191" s="7" t="s">
        <v>119</v>
      </c>
      <c r="AH5191" s="7" t="s">
        <v>436</v>
      </c>
      <c r="AI5191" s="7" t="s">
        <v>436</v>
      </c>
      <c r="AJ5191" s="7" t="s">
        <v>436</v>
      </c>
      <c r="AP5191" s="7" t="s">
        <v>230</v>
      </c>
      <c r="AQ5191" s="15"/>
      <c r="AR5191" s="15"/>
      <c r="AS5191" s="15"/>
    </row>
    <row r="5192" spans="1:45" ht="15.75" customHeight="1">
      <c r="A5192" s="17">
        <v>37932</v>
      </c>
      <c r="B5192" s="24" t="s">
        <v>1894</v>
      </c>
      <c r="C5192" s="24" t="s">
        <v>1905</v>
      </c>
      <c r="D5192" s="24" t="s">
        <v>1888</v>
      </c>
      <c r="E5192" s="7" t="s">
        <v>311</v>
      </c>
      <c r="F5192" s="7" t="s">
        <v>13</v>
      </c>
      <c r="G5192" s="7" t="s">
        <v>316</v>
      </c>
      <c r="H5192" s="7" t="s">
        <v>123</v>
      </c>
      <c r="I5192" s="7">
        <v>1988</v>
      </c>
      <c r="J5192" s="7" t="s">
        <v>315</v>
      </c>
      <c r="K5192" s="10">
        <v>87</v>
      </c>
      <c r="L5192" s="7" t="s">
        <v>16</v>
      </c>
      <c r="M5192" s="10">
        <v>1</v>
      </c>
      <c r="N5192" s="10">
        <v>7.7</v>
      </c>
      <c r="O5192" s="7">
        <v>10.7</v>
      </c>
      <c r="V5192" s="10">
        <f t="shared" si="245"/>
        <v>13.182564242210237</v>
      </c>
      <c r="W5192" s="7">
        <v>9999</v>
      </c>
      <c r="AC5192" s="9">
        <v>0</v>
      </c>
      <c r="AD5192" s="9"/>
      <c r="AE5192" s="7">
        <v>0</v>
      </c>
      <c r="AG5192" s="7" t="s">
        <v>119</v>
      </c>
      <c r="AH5192" s="7" t="s">
        <v>436</v>
      </c>
      <c r="AI5192" s="7" t="s">
        <v>436</v>
      </c>
      <c r="AJ5192" s="7" t="s">
        <v>436</v>
      </c>
      <c r="AQ5192" s="15"/>
      <c r="AR5192" s="15"/>
      <c r="AS5192" s="15"/>
    </row>
    <row r="5193" spans="1:45" ht="15.75" customHeight="1">
      <c r="A5193" s="17">
        <v>38382</v>
      </c>
      <c r="B5193" s="22" t="s">
        <v>1896</v>
      </c>
      <c r="C5193" s="24" t="s">
        <v>1905</v>
      </c>
      <c r="D5193" s="24" t="s">
        <v>1888</v>
      </c>
      <c r="E5193" s="7" t="s">
        <v>311</v>
      </c>
      <c r="F5193" s="7" t="s">
        <v>13</v>
      </c>
      <c r="G5193" s="7" t="s">
        <v>912</v>
      </c>
      <c r="H5193" s="7" t="s">
        <v>123</v>
      </c>
      <c r="I5193" s="7">
        <v>1988</v>
      </c>
      <c r="J5193" s="7" t="s">
        <v>315</v>
      </c>
      <c r="K5193" s="10">
        <v>87</v>
      </c>
      <c r="L5193" s="7" t="s">
        <v>16</v>
      </c>
      <c r="M5193" s="10">
        <v>1</v>
      </c>
      <c r="N5193" s="10">
        <v>8</v>
      </c>
      <c r="O5193" s="7">
        <v>10.8</v>
      </c>
      <c r="V5193" s="10">
        <f t="shared" si="245"/>
        <v>13.440238093129155</v>
      </c>
      <c r="W5193" s="7">
        <v>9999</v>
      </c>
      <c r="AC5193" s="9"/>
      <c r="AD5193" s="9"/>
      <c r="AG5193" s="7" t="s">
        <v>119</v>
      </c>
      <c r="AH5193" s="7" t="s">
        <v>436</v>
      </c>
      <c r="AI5193" s="7" t="s">
        <v>436</v>
      </c>
      <c r="AJ5193" s="7" t="s">
        <v>436</v>
      </c>
      <c r="AP5193" s="7" t="s">
        <v>944</v>
      </c>
      <c r="AQ5193" s="15"/>
      <c r="AR5193" s="15"/>
      <c r="AS5193" s="15"/>
    </row>
    <row r="5194" spans="1:45" ht="15.75" customHeight="1">
      <c r="A5194" s="17">
        <v>39488</v>
      </c>
      <c r="B5194" s="22" t="s">
        <v>1899</v>
      </c>
      <c r="C5194" s="24" t="s">
        <v>1905</v>
      </c>
      <c r="D5194" s="24" t="s">
        <v>1888</v>
      </c>
      <c r="E5194" s="7" t="s">
        <v>311</v>
      </c>
      <c r="F5194" s="7" t="s">
        <v>13</v>
      </c>
      <c r="G5194" s="7" t="s">
        <v>576</v>
      </c>
      <c r="H5194" s="7" t="s">
        <v>123</v>
      </c>
      <c r="I5194" s="7">
        <v>1988</v>
      </c>
      <c r="J5194" s="7" t="s">
        <v>315</v>
      </c>
      <c r="K5194" s="10">
        <v>87</v>
      </c>
      <c r="L5194" s="7" t="s">
        <v>16</v>
      </c>
      <c r="M5194" s="10">
        <v>1</v>
      </c>
      <c r="N5194" s="10">
        <v>7.2</v>
      </c>
      <c r="P5194" s="10"/>
      <c r="Q5194" s="10"/>
      <c r="R5194" s="10"/>
      <c r="S5194" s="10"/>
      <c r="V5194" s="10">
        <f t="shared" si="245"/>
        <v>7.2</v>
      </c>
      <c r="W5194" s="8">
        <v>9999</v>
      </c>
      <c r="AG5194" s="7" t="s">
        <v>119</v>
      </c>
      <c r="AH5194" s="7" t="s">
        <v>436</v>
      </c>
      <c r="AI5194" s="7" t="s">
        <v>436</v>
      </c>
      <c r="AJ5194" s="7" t="s">
        <v>436</v>
      </c>
      <c r="AP5194" s="7" t="s">
        <v>679</v>
      </c>
      <c r="AQ5194" s="15"/>
      <c r="AR5194" s="15"/>
      <c r="AS5194" s="15"/>
    </row>
    <row r="5195" spans="1:45" ht="15.75" customHeight="1">
      <c r="A5195" s="17">
        <v>40442</v>
      </c>
      <c r="B5195" s="22" t="s">
        <v>1901</v>
      </c>
      <c r="C5195" s="24" t="s">
        <v>1905</v>
      </c>
      <c r="D5195" s="24" t="s">
        <v>1888</v>
      </c>
      <c r="E5195" s="7" t="s">
        <v>311</v>
      </c>
      <c r="F5195" s="7" t="s">
        <v>13</v>
      </c>
      <c r="G5195" s="7" t="s">
        <v>1265</v>
      </c>
      <c r="H5195" s="7" t="s">
        <v>123</v>
      </c>
      <c r="I5195" s="7">
        <v>1988</v>
      </c>
      <c r="J5195" s="7" t="s">
        <v>315</v>
      </c>
      <c r="K5195" s="10">
        <v>87</v>
      </c>
      <c r="L5195" s="7" t="s">
        <v>16</v>
      </c>
      <c r="M5195" s="10">
        <v>1</v>
      </c>
      <c r="N5195" s="10">
        <v>7.9</v>
      </c>
      <c r="O5195" s="7"/>
      <c r="V5195" s="10">
        <f t="shared" si="245"/>
        <v>7.9</v>
      </c>
      <c r="W5195" s="7">
        <v>9999</v>
      </c>
      <c r="AG5195" s="7" t="s">
        <v>119</v>
      </c>
      <c r="AH5195" s="7" t="s">
        <v>436</v>
      </c>
      <c r="AI5195" s="7" t="s">
        <v>436</v>
      </c>
      <c r="AJ5195" s="7" t="s">
        <v>436</v>
      </c>
      <c r="AP5195" s="7" t="s">
        <v>1272</v>
      </c>
      <c r="AQ5195" s="15"/>
      <c r="AR5195" s="15"/>
      <c r="AS5195" s="15"/>
    </row>
    <row r="5196" spans="1:45" ht="15.75" customHeight="1">
      <c r="A5196" s="19">
        <v>40825</v>
      </c>
      <c r="B5196" s="23" t="s">
        <v>1902</v>
      </c>
      <c r="C5196" s="24" t="s">
        <v>1905</v>
      </c>
      <c r="D5196" s="24" t="s">
        <v>1888</v>
      </c>
      <c r="E5196" s="15" t="s">
        <v>311</v>
      </c>
      <c r="F5196" s="15" t="s">
        <v>13</v>
      </c>
      <c r="G5196" s="15" t="s">
        <v>13</v>
      </c>
      <c r="H5196" s="15" t="s">
        <v>123</v>
      </c>
      <c r="I5196" s="15">
        <v>1988</v>
      </c>
      <c r="J5196" s="15" t="s">
        <v>315</v>
      </c>
      <c r="K5196" s="16">
        <v>87</v>
      </c>
      <c r="L5196" s="15" t="s">
        <v>16</v>
      </c>
      <c r="M5196" s="16">
        <v>1</v>
      </c>
      <c r="N5196" s="16">
        <v>8.3000000000000007</v>
      </c>
      <c r="O5196" s="16"/>
      <c r="P5196" s="16"/>
      <c r="Q5196" s="16"/>
      <c r="R5196" s="16"/>
      <c r="S5196" s="16"/>
      <c r="T5196" s="16"/>
      <c r="U5196" s="16"/>
      <c r="V5196" s="10">
        <f t="shared" si="245"/>
        <v>8.3000000000000007</v>
      </c>
      <c r="W5196" s="15">
        <v>260</v>
      </c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 t="s">
        <v>119</v>
      </c>
      <c r="AH5196" s="15" t="s">
        <v>436</v>
      </c>
      <c r="AI5196" s="15" t="s">
        <v>436</v>
      </c>
      <c r="AJ5196" s="15" t="s">
        <v>436</v>
      </c>
      <c r="AK5196" s="15"/>
      <c r="AL5196" s="15"/>
      <c r="AM5196" s="15"/>
      <c r="AN5196" s="15"/>
      <c r="AO5196" s="15"/>
      <c r="AP5196" s="16" t="s">
        <v>1725</v>
      </c>
      <c r="AQ5196" s="15"/>
      <c r="AR5196" s="15"/>
      <c r="AS5196" s="15"/>
    </row>
    <row r="5197" spans="1:45" ht="15.75" customHeight="1">
      <c r="A5197" s="17">
        <v>41544</v>
      </c>
      <c r="B5197" s="22" t="s">
        <v>2048</v>
      </c>
      <c r="C5197" s="22" t="s">
        <v>1905</v>
      </c>
      <c r="D5197" s="22" t="s">
        <v>1888</v>
      </c>
      <c r="E5197" s="7" t="s">
        <v>311</v>
      </c>
      <c r="F5197" s="7" t="s">
        <v>13</v>
      </c>
      <c r="G5197" s="7" t="s">
        <v>13</v>
      </c>
      <c r="H5197" s="7" t="s">
        <v>123</v>
      </c>
      <c r="I5197" s="7">
        <v>1988</v>
      </c>
      <c r="J5197" s="7" t="s">
        <v>315</v>
      </c>
      <c r="K5197" s="10">
        <v>87</v>
      </c>
      <c r="L5197" s="7" t="s">
        <v>16</v>
      </c>
      <c r="M5197" s="10">
        <v>1</v>
      </c>
      <c r="N5197" s="10">
        <v>8</v>
      </c>
      <c r="V5197" s="7">
        <f t="shared" si="245"/>
        <v>8</v>
      </c>
      <c r="W5197" s="7">
        <v>291</v>
      </c>
      <c r="AG5197" s="7" t="s">
        <v>119</v>
      </c>
      <c r="AH5197" s="7" t="s">
        <v>436</v>
      </c>
      <c r="AI5197" s="7" t="s">
        <v>436</v>
      </c>
      <c r="AJ5197" s="7" t="s">
        <v>436</v>
      </c>
      <c r="AP5197" s="7" t="s">
        <v>2189</v>
      </c>
      <c r="AQ5197" s="15"/>
      <c r="AR5197" s="15"/>
      <c r="AS5197" s="15"/>
    </row>
    <row r="5198" spans="1:45" ht="15.75" customHeight="1">
      <c r="A5198" s="17">
        <v>41995</v>
      </c>
      <c r="B5198" s="22">
        <v>2014</v>
      </c>
      <c r="C5198" s="22" t="s">
        <v>1905</v>
      </c>
      <c r="D5198" s="22" t="s">
        <v>1888</v>
      </c>
      <c r="E5198" s="7" t="s">
        <v>311</v>
      </c>
      <c r="F5198" s="7" t="s">
        <v>13</v>
      </c>
      <c r="G5198" s="7" t="s">
        <v>2326</v>
      </c>
      <c r="H5198" s="7" t="s">
        <v>123</v>
      </c>
      <c r="I5198" s="7">
        <v>1988</v>
      </c>
      <c r="J5198" s="7" t="s">
        <v>315</v>
      </c>
      <c r="K5198" s="10">
        <v>87</v>
      </c>
      <c r="L5198" s="7" t="s">
        <v>16</v>
      </c>
      <c r="M5198" s="10">
        <v>1</v>
      </c>
      <c r="N5198" s="10">
        <v>8.1</v>
      </c>
      <c r="V5198" s="7">
        <v>8.1</v>
      </c>
      <c r="W5198" s="7">
        <v>275</v>
      </c>
      <c r="AG5198" s="7" t="s">
        <v>119</v>
      </c>
      <c r="AH5198" s="7" t="s">
        <v>436</v>
      </c>
      <c r="AI5198" s="7" t="s">
        <v>436</v>
      </c>
      <c r="AJ5198" s="7" t="s">
        <v>106</v>
      </c>
      <c r="AK5198" s="7" t="s">
        <v>436</v>
      </c>
      <c r="AP5198" s="7" t="s">
        <v>2189</v>
      </c>
      <c r="AQ5198" s="15"/>
      <c r="AR5198" s="15"/>
      <c r="AS5198" s="15"/>
    </row>
    <row r="5199" spans="1:45" ht="15.75" customHeight="1">
      <c r="A5199" s="17">
        <v>37554</v>
      </c>
      <c r="B5199" s="24">
        <v>2002</v>
      </c>
      <c r="C5199" s="24" t="s">
        <v>1905</v>
      </c>
      <c r="D5199" s="24" t="s">
        <v>1899</v>
      </c>
      <c r="E5199" s="7" t="s">
        <v>311</v>
      </c>
      <c r="F5199" s="7" t="s">
        <v>13</v>
      </c>
      <c r="G5199" s="7" t="s">
        <v>228</v>
      </c>
      <c r="H5199" s="7" t="s">
        <v>15</v>
      </c>
      <c r="I5199" s="7">
        <v>1989</v>
      </c>
      <c r="J5199" s="7" t="s">
        <v>119</v>
      </c>
      <c r="K5199" s="10">
        <v>86.8</v>
      </c>
      <c r="L5199" s="7" t="s">
        <v>16</v>
      </c>
      <c r="M5199" s="10">
        <v>1</v>
      </c>
      <c r="N5199" s="10">
        <v>0.2</v>
      </c>
      <c r="O5199" s="7"/>
      <c r="V5199" s="10">
        <f>SQRT((N5199*N5199)+(O5199*O5199)+((P5199*P5199)+(Q5199*Q5199)+(R5199*R5199)+(S5199*S5199)+(T5199*T5199)+(U5199*U5199)))</f>
        <v>0.2</v>
      </c>
      <c r="W5199" s="7">
        <v>16</v>
      </c>
      <c r="AC5199" s="9">
        <v>0</v>
      </c>
      <c r="AD5199" s="9"/>
      <c r="AE5199" s="7">
        <v>0</v>
      </c>
      <c r="AG5199" s="7" t="s">
        <v>119</v>
      </c>
      <c r="AH5199" s="7" t="s">
        <v>436</v>
      </c>
      <c r="AI5199" s="7" t="s">
        <v>436</v>
      </c>
      <c r="AJ5199" s="7" t="s">
        <v>436</v>
      </c>
      <c r="AQ5199" s="15"/>
      <c r="AR5199" s="15"/>
      <c r="AS5199" s="15"/>
    </row>
    <row r="5200" spans="1:45" ht="15.75" customHeight="1">
      <c r="A5200" s="17">
        <v>37932</v>
      </c>
      <c r="B5200" s="24" t="s">
        <v>1894</v>
      </c>
      <c r="C5200" s="24" t="s">
        <v>1905</v>
      </c>
      <c r="D5200" s="24" t="s">
        <v>1899</v>
      </c>
      <c r="E5200" s="7" t="s">
        <v>311</v>
      </c>
      <c r="F5200" s="7" t="s">
        <v>13</v>
      </c>
      <c r="G5200" s="7" t="s">
        <v>316</v>
      </c>
      <c r="H5200" s="7" t="s">
        <v>15</v>
      </c>
      <c r="I5200" s="7">
        <v>1989</v>
      </c>
      <c r="J5200" s="7" t="s">
        <v>324</v>
      </c>
      <c r="K5200" s="10">
        <v>86.8</v>
      </c>
      <c r="L5200" s="7" t="s">
        <v>16</v>
      </c>
      <c r="M5200" s="10">
        <v>1</v>
      </c>
      <c r="N5200" s="10">
        <v>0.3</v>
      </c>
      <c r="O5200" s="7"/>
      <c r="V5200" s="10">
        <v>0.25</v>
      </c>
      <c r="AG5200" s="7" t="s">
        <v>119</v>
      </c>
      <c r="AH5200" s="7" t="s">
        <v>436</v>
      </c>
      <c r="AI5200" s="7" t="s">
        <v>436</v>
      </c>
      <c r="AJ5200" s="7" t="s">
        <v>436</v>
      </c>
      <c r="AQ5200" s="15"/>
      <c r="AR5200" s="15"/>
      <c r="AS5200" s="15"/>
    </row>
    <row r="5201" spans="1:45" ht="15.75" customHeight="1">
      <c r="A5201" s="17">
        <v>38382</v>
      </c>
      <c r="B5201" s="22" t="s">
        <v>1896</v>
      </c>
      <c r="C5201" s="24" t="s">
        <v>1905</v>
      </c>
      <c r="D5201" s="24" t="s">
        <v>1899</v>
      </c>
      <c r="E5201" s="7" t="s">
        <v>311</v>
      </c>
      <c r="F5201" s="7" t="s">
        <v>13</v>
      </c>
      <c r="G5201" s="7" t="s">
        <v>912</v>
      </c>
      <c r="H5201" s="7" t="s">
        <v>15</v>
      </c>
      <c r="I5201" s="7">
        <v>1989</v>
      </c>
      <c r="J5201" s="7" t="s">
        <v>315</v>
      </c>
      <c r="K5201" s="10">
        <v>86.8</v>
      </c>
      <c r="L5201" s="7" t="s">
        <v>16</v>
      </c>
      <c r="M5201" s="10">
        <v>1</v>
      </c>
      <c r="N5201" s="10">
        <v>0.3</v>
      </c>
      <c r="O5201" s="7"/>
      <c r="V5201" s="10">
        <f>SQRT((N5201*N5201)+(O5201*O5201)+((P5201*P5201)+(Q5201*Q5201)+(R5201*R5201)+(S5201*S5201)+(T5201*T5201)+(U5201*U5201)))</f>
        <v>0.3</v>
      </c>
      <c r="W5201" s="7">
        <v>19</v>
      </c>
      <c r="AC5201" s="7">
        <v>0</v>
      </c>
      <c r="AG5201" s="7" t="s">
        <v>119</v>
      </c>
      <c r="AH5201" s="7" t="s">
        <v>436</v>
      </c>
      <c r="AI5201" s="7" t="s">
        <v>436</v>
      </c>
      <c r="AJ5201" s="7" t="s">
        <v>436</v>
      </c>
      <c r="AQ5201" s="15"/>
      <c r="AR5201" s="15"/>
      <c r="AS5201" s="15"/>
    </row>
    <row r="5202" spans="1:45" ht="15.75" customHeight="1">
      <c r="A5202" s="17">
        <v>39488</v>
      </c>
      <c r="B5202" s="22" t="s">
        <v>1899</v>
      </c>
      <c r="C5202" s="24" t="s">
        <v>1905</v>
      </c>
      <c r="D5202" s="24" t="s">
        <v>1899</v>
      </c>
      <c r="E5202" s="7" t="s">
        <v>311</v>
      </c>
      <c r="F5202" s="7" t="s">
        <v>13</v>
      </c>
      <c r="G5202" s="7" t="s">
        <v>576</v>
      </c>
      <c r="H5202" s="7" t="s">
        <v>15</v>
      </c>
      <c r="I5202" s="7">
        <v>1989</v>
      </c>
      <c r="J5202" s="7" t="s">
        <v>515</v>
      </c>
      <c r="K5202" s="10">
        <v>86.8</v>
      </c>
      <c r="L5202" s="7" t="s">
        <v>16</v>
      </c>
      <c r="M5202" s="10">
        <v>1</v>
      </c>
      <c r="P5202" s="10"/>
      <c r="Q5202" s="10"/>
      <c r="R5202" s="10"/>
      <c r="S5202" s="10"/>
      <c r="V5202" s="10" t="s">
        <v>1888</v>
      </c>
      <c r="W5202" s="8"/>
      <c r="AF5202" s="7" t="s">
        <v>317</v>
      </c>
      <c r="AG5202" s="7" t="s">
        <v>318</v>
      </c>
      <c r="AH5202" s="7" t="s">
        <v>436</v>
      </c>
      <c r="AI5202" s="7" t="s">
        <v>436</v>
      </c>
      <c r="AJ5202" s="7" t="s">
        <v>436</v>
      </c>
      <c r="AP5202" s="7" t="s">
        <v>626</v>
      </c>
      <c r="AQ5202" s="15"/>
      <c r="AR5202" s="15"/>
      <c r="AS5202" s="15"/>
    </row>
    <row r="5203" spans="1:45" ht="15.75" customHeight="1">
      <c r="A5203" s="17">
        <v>37554</v>
      </c>
      <c r="B5203" s="24">
        <v>2002</v>
      </c>
      <c r="C5203" s="24" t="s">
        <v>1905</v>
      </c>
      <c r="D5203" s="24" t="s">
        <v>1899</v>
      </c>
      <c r="E5203" s="7" t="s">
        <v>311</v>
      </c>
      <c r="F5203" s="7" t="s">
        <v>13</v>
      </c>
      <c r="G5203" s="7" t="s">
        <v>228</v>
      </c>
      <c r="H5203" s="7" t="s">
        <v>15</v>
      </c>
      <c r="I5203" s="7">
        <v>1990</v>
      </c>
      <c r="J5203" s="7" t="s">
        <v>119</v>
      </c>
      <c r="K5203" s="10">
        <v>86.6</v>
      </c>
      <c r="L5203" s="7" t="s">
        <v>16</v>
      </c>
      <c r="M5203" s="10">
        <v>0</v>
      </c>
      <c r="N5203" s="10">
        <v>0.4</v>
      </c>
      <c r="O5203" s="7"/>
      <c r="V5203" s="10">
        <f>SQRT((N5203*N5203)+(O5203*O5203)+((P5203*P5203)+(Q5203*Q5203)+(R5203*R5203)+(S5203*S5203)+(T5203*T5203)+(U5203*U5203)))</f>
        <v>0.4</v>
      </c>
      <c r="W5203" s="7">
        <v>32</v>
      </c>
      <c r="AC5203" s="9">
        <v>1</v>
      </c>
      <c r="AD5203" s="9"/>
      <c r="AE5203" s="7">
        <v>0</v>
      </c>
      <c r="AG5203" s="7" t="s">
        <v>119</v>
      </c>
      <c r="AH5203" s="7" t="s">
        <v>436</v>
      </c>
      <c r="AI5203" s="7" t="s">
        <v>436</v>
      </c>
      <c r="AJ5203" s="7" t="s">
        <v>436</v>
      </c>
      <c r="AQ5203" s="15"/>
      <c r="AR5203" s="15"/>
      <c r="AS5203" s="15"/>
    </row>
    <row r="5204" spans="1:45" ht="15.75" customHeight="1">
      <c r="A5204" s="17">
        <v>37932</v>
      </c>
      <c r="B5204" s="24" t="s">
        <v>1894</v>
      </c>
      <c r="C5204" s="24" t="s">
        <v>1905</v>
      </c>
      <c r="D5204" s="24" t="s">
        <v>1899</v>
      </c>
      <c r="E5204" s="7" t="s">
        <v>311</v>
      </c>
      <c r="F5204" s="7" t="s">
        <v>13</v>
      </c>
      <c r="G5204" s="7" t="s">
        <v>316</v>
      </c>
      <c r="H5204" s="7" t="s">
        <v>15</v>
      </c>
      <c r="I5204" s="7">
        <v>1990</v>
      </c>
      <c r="J5204" s="7" t="s">
        <v>324</v>
      </c>
      <c r="K5204" s="10">
        <v>86.6</v>
      </c>
      <c r="L5204" s="7" t="s">
        <v>16</v>
      </c>
      <c r="M5204" s="10">
        <v>0</v>
      </c>
      <c r="N5204" s="10">
        <v>0.4</v>
      </c>
      <c r="O5204" s="7"/>
      <c r="V5204" s="10">
        <v>0.35</v>
      </c>
      <c r="AG5204" s="7" t="s">
        <v>119</v>
      </c>
      <c r="AH5204" s="7" t="s">
        <v>436</v>
      </c>
      <c r="AI5204" s="7" t="s">
        <v>436</v>
      </c>
      <c r="AJ5204" s="7" t="s">
        <v>436</v>
      </c>
      <c r="AQ5204" s="15"/>
      <c r="AR5204" s="15"/>
      <c r="AS5204" s="15"/>
    </row>
    <row r="5205" spans="1:45" ht="15.75" customHeight="1">
      <c r="A5205" s="17">
        <v>38382</v>
      </c>
      <c r="B5205" s="22" t="s">
        <v>1896</v>
      </c>
      <c r="C5205" s="24" t="s">
        <v>1905</v>
      </c>
      <c r="D5205" s="24" t="s">
        <v>1899</v>
      </c>
      <c r="E5205" s="7" t="s">
        <v>311</v>
      </c>
      <c r="F5205" s="7" t="s">
        <v>13</v>
      </c>
      <c r="G5205" s="7" t="s">
        <v>912</v>
      </c>
      <c r="H5205" s="7" t="s">
        <v>15</v>
      </c>
      <c r="I5205" s="7">
        <v>1990</v>
      </c>
      <c r="J5205" s="7" t="s">
        <v>315</v>
      </c>
      <c r="K5205" s="10">
        <v>86.6</v>
      </c>
      <c r="L5205" s="7" t="s">
        <v>16</v>
      </c>
      <c r="M5205" s="10">
        <v>0</v>
      </c>
      <c r="N5205" s="10">
        <v>0.3</v>
      </c>
      <c r="O5205" s="7"/>
      <c r="V5205" s="10">
        <f>SQRT((N5205*N5205)+(O5205*O5205)+((P5205*P5205)+(Q5205*Q5205)+(R5205*R5205)+(S5205*S5205)+(T5205*T5205)+(U5205*U5205)))</f>
        <v>0.3</v>
      </c>
      <c r="W5205" s="7">
        <v>40</v>
      </c>
      <c r="AC5205" s="7">
        <v>1</v>
      </c>
      <c r="AG5205" s="7" t="s">
        <v>119</v>
      </c>
      <c r="AH5205" s="7" t="s">
        <v>436</v>
      </c>
      <c r="AI5205" s="7" t="s">
        <v>436</v>
      </c>
      <c r="AJ5205" s="7" t="s">
        <v>436</v>
      </c>
      <c r="AQ5205" s="15"/>
      <c r="AR5205" s="15"/>
      <c r="AS5205" s="15"/>
    </row>
    <row r="5206" spans="1:45" ht="15.75" customHeight="1">
      <c r="A5206" s="17">
        <v>39488</v>
      </c>
      <c r="B5206" s="22" t="s">
        <v>1899</v>
      </c>
      <c r="C5206" s="24" t="s">
        <v>1905</v>
      </c>
      <c r="D5206" s="24" t="s">
        <v>1899</v>
      </c>
      <c r="E5206" s="7" t="s">
        <v>311</v>
      </c>
      <c r="F5206" s="7" t="s">
        <v>13</v>
      </c>
      <c r="G5206" s="7" t="s">
        <v>576</v>
      </c>
      <c r="H5206" s="7" t="s">
        <v>15</v>
      </c>
      <c r="I5206" s="7">
        <v>1990</v>
      </c>
      <c r="J5206" s="7" t="s">
        <v>315</v>
      </c>
      <c r="K5206" s="10">
        <v>86.6</v>
      </c>
      <c r="L5206" s="7" t="s">
        <v>16</v>
      </c>
      <c r="M5206" s="10">
        <v>0</v>
      </c>
      <c r="P5206" s="10"/>
      <c r="Q5206" s="10"/>
      <c r="R5206" s="10"/>
      <c r="S5206" s="10"/>
      <c r="V5206" s="10" t="s">
        <v>1888</v>
      </c>
      <c r="W5206" s="8"/>
      <c r="AG5206" s="7" t="s">
        <v>318</v>
      </c>
      <c r="AH5206" s="7" t="s">
        <v>436</v>
      </c>
      <c r="AI5206" s="7" t="s">
        <v>436</v>
      </c>
      <c r="AJ5206" s="7" t="s">
        <v>436</v>
      </c>
      <c r="AP5206" s="7" t="s">
        <v>676</v>
      </c>
      <c r="AQ5206" s="15"/>
      <c r="AR5206" s="15"/>
      <c r="AS5206" s="15"/>
    </row>
    <row r="5207" spans="1:45" ht="15.75" customHeight="1">
      <c r="A5207" s="17">
        <v>40442</v>
      </c>
      <c r="B5207" s="22" t="s">
        <v>1901</v>
      </c>
      <c r="C5207" s="24" t="s">
        <v>1905</v>
      </c>
      <c r="D5207" s="24" t="s">
        <v>1899</v>
      </c>
      <c r="E5207" s="7" t="s">
        <v>311</v>
      </c>
      <c r="F5207" s="7" t="s">
        <v>13</v>
      </c>
      <c r="G5207" s="7" t="s">
        <v>1265</v>
      </c>
      <c r="H5207" s="7" t="s">
        <v>15</v>
      </c>
      <c r="I5207" s="7">
        <v>1990</v>
      </c>
      <c r="J5207" s="7" t="s">
        <v>320</v>
      </c>
      <c r="K5207" s="10">
        <v>86.6</v>
      </c>
      <c r="L5207" s="7" t="s">
        <v>16</v>
      </c>
      <c r="M5207" s="10">
        <v>0</v>
      </c>
      <c r="O5207" s="7"/>
      <c r="V5207" s="10" t="s">
        <v>1888</v>
      </c>
      <c r="W5207" s="7" t="s">
        <v>537</v>
      </c>
      <c r="AG5207" s="7" t="s">
        <v>318</v>
      </c>
      <c r="AH5207" s="7" t="s">
        <v>436</v>
      </c>
      <c r="AI5207" s="7" t="s">
        <v>436</v>
      </c>
      <c r="AJ5207" s="7" t="s">
        <v>436</v>
      </c>
      <c r="AP5207" s="7" t="s">
        <v>1072</v>
      </c>
      <c r="AQ5207" s="15"/>
      <c r="AR5207" s="15"/>
      <c r="AS5207" s="15"/>
    </row>
    <row r="5208" spans="1:45" ht="15.75" customHeight="1">
      <c r="A5208" s="19">
        <v>40825</v>
      </c>
      <c r="B5208" s="23" t="s">
        <v>1902</v>
      </c>
      <c r="C5208" s="24" t="s">
        <v>1905</v>
      </c>
      <c r="D5208" s="24" t="s">
        <v>1899</v>
      </c>
      <c r="E5208" s="15" t="s">
        <v>311</v>
      </c>
      <c r="F5208" s="15" t="s">
        <v>13</v>
      </c>
      <c r="G5208" s="15" t="s">
        <v>13</v>
      </c>
      <c r="H5208" s="15" t="s">
        <v>15</v>
      </c>
      <c r="I5208" s="15">
        <v>1990</v>
      </c>
      <c r="J5208" s="16" t="s">
        <v>1577</v>
      </c>
      <c r="K5208" s="16">
        <v>86.6</v>
      </c>
      <c r="L5208" s="15" t="s">
        <v>16</v>
      </c>
      <c r="M5208" s="16">
        <v>0</v>
      </c>
      <c r="N5208" s="16"/>
      <c r="O5208" s="16"/>
      <c r="P5208" s="16"/>
      <c r="Q5208" s="16"/>
      <c r="R5208" s="16"/>
      <c r="S5208" s="16"/>
      <c r="T5208" s="16"/>
      <c r="U5208" s="16"/>
      <c r="V5208" s="10" t="s">
        <v>1888</v>
      </c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 t="s">
        <v>318</v>
      </c>
      <c r="AH5208" s="15" t="s">
        <v>436</v>
      </c>
      <c r="AI5208" s="15" t="s">
        <v>436</v>
      </c>
      <c r="AJ5208" s="15" t="s">
        <v>436</v>
      </c>
      <c r="AK5208" s="15"/>
      <c r="AL5208" s="15"/>
      <c r="AM5208" s="15"/>
      <c r="AN5208" s="15"/>
      <c r="AO5208" s="15"/>
      <c r="AP5208" s="16" t="s">
        <v>1577</v>
      </c>
      <c r="AQ5208" s="15"/>
      <c r="AR5208" s="15"/>
      <c r="AS5208" s="15"/>
    </row>
    <row r="5209" spans="1:45" ht="15.75" customHeight="1">
      <c r="A5209" s="17">
        <v>37554</v>
      </c>
      <c r="B5209" s="24">
        <v>2002</v>
      </c>
      <c r="C5209" s="24" t="s">
        <v>1905</v>
      </c>
      <c r="D5209" s="24" t="s">
        <v>1896</v>
      </c>
      <c r="E5209" s="7" t="s">
        <v>311</v>
      </c>
      <c r="F5209" s="7" t="s">
        <v>13</v>
      </c>
      <c r="G5209" s="7" t="s">
        <v>228</v>
      </c>
      <c r="H5209" s="7" t="s">
        <v>15</v>
      </c>
      <c r="I5209" s="7">
        <v>1991</v>
      </c>
      <c r="J5209" s="7" t="s">
        <v>119</v>
      </c>
      <c r="K5209" s="10">
        <v>86.9</v>
      </c>
      <c r="L5209" s="7" t="s">
        <v>16</v>
      </c>
      <c r="M5209" s="10">
        <v>1.9</v>
      </c>
      <c r="N5209" s="10">
        <v>0.9</v>
      </c>
      <c r="O5209" s="7"/>
      <c r="V5209" s="10">
        <f>SQRT((N5209*N5209)+(O5209*O5209)+((P5209*P5209)+(Q5209*Q5209)+(R5209*R5209)+(S5209*S5209)+(T5209*T5209)+(U5209*U5209)))</f>
        <v>0.9</v>
      </c>
      <c r="W5209" s="7">
        <v>54</v>
      </c>
      <c r="AC5209" s="9">
        <v>4</v>
      </c>
      <c r="AD5209" s="9"/>
      <c r="AE5209" s="7">
        <v>0</v>
      </c>
      <c r="AG5209" s="7" t="s">
        <v>119</v>
      </c>
      <c r="AH5209" s="7" t="s">
        <v>436</v>
      </c>
      <c r="AI5209" s="7" t="s">
        <v>436</v>
      </c>
      <c r="AJ5209" s="7" t="s">
        <v>436</v>
      </c>
      <c r="AK5209" s="7" t="s">
        <v>106</v>
      </c>
      <c r="AQ5209" s="15"/>
      <c r="AR5209" s="15"/>
      <c r="AS5209" s="15"/>
    </row>
    <row r="5210" spans="1:45" ht="15.75" customHeight="1">
      <c r="A5210" s="17">
        <v>37932</v>
      </c>
      <c r="B5210" s="24" t="s">
        <v>1894</v>
      </c>
      <c r="C5210" s="24" t="s">
        <v>1905</v>
      </c>
      <c r="D5210" s="24" t="s">
        <v>1896</v>
      </c>
      <c r="E5210" s="7" t="s">
        <v>311</v>
      </c>
      <c r="F5210" s="7" t="s">
        <v>13</v>
      </c>
      <c r="G5210" s="7" t="s">
        <v>316</v>
      </c>
      <c r="H5210" s="7" t="s">
        <v>15</v>
      </c>
      <c r="I5210" s="7">
        <v>1991</v>
      </c>
      <c r="J5210" s="7" t="s">
        <v>324</v>
      </c>
      <c r="K5210" s="10">
        <v>86.9</v>
      </c>
      <c r="L5210" s="7" t="s">
        <v>16</v>
      </c>
      <c r="M5210" s="10">
        <v>1.9</v>
      </c>
      <c r="O5210" s="7"/>
      <c r="V5210" s="10" t="s">
        <v>1888</v>
      </c>
      <c r="AG5210" s="7" t="s">
        <v>119</v>
      </c>
      <c r="AH5210" s="7" t="s">
        <v>436</v>
      </c>
      <c r="AI5210" s="7" t="s">
        <v>436</v>
      </c>
      <c r="AJ5210" s="7" t="s">
        <v>436</v>
      </c>
      <c r="AQ5210" s="15"/>
      <c r="AR5210" s="15"/>
      <c r="AS5210" s="15"/>
    </row>
    <row r="5211" spans="1:45" ht="15.75" customHeight="1">
      <c r="A5211" s="17">
        <v>38382</v>
      </c>
      <c r="B5211" s="22" t="s">
        <v>1896</v>
      </c>
      <c r="C5211" s="24" t="s">
        <v>1905</v>
      </c>
      <c r="D5211" s="24" t="s">
        <v>1896</v>
      </c>
      <c r="E5211" s="7" t="s">
        <v>311</v>
      </c>
      <c r="F5211" s="7" t="s">
        <v>13</v>
      </c>
      <c r="G5211" s="7" t="s">
        <v>912</v>
      </c>
      <c r="H5211" s="7" t="s">
        <v>15</v>
      </c>
      <c r="I5211" s="7">
        <v>1991</v>
      </c>
      <c r="J5211" s="7" t="s">
        <v>343</v>
      </c>
      <c r="K5211" s="10">
        <v>86.9</v>
      </c>
      <c r="L5211" s="7" t="s">
        <v>16</v>
      </c>
      <c r="M5211" s="10">
        <v>1.9</v>
      </c>
      <c r="O5211" s="7"/>
      <c r="V5211" s="10" t="s">
        <v>1888</v>
      </c>
      <c r="W5211" s="7">
        <v>9999</v>
      </c>
      <c r="AF5211" s="7" t="s">
        <v>318</v>
      </c>
      <c r="AG5211" s="7" t="s">
        <v>318</v>
      </c>
      <c r="AH5211" s="7" t="s">
        <v>436</v>
      </c>
      <c r="AI5211" s="7" t="s">
        <v>436</v>
      </c>
      <c r="AJ5211" s="7" t="s">
        <v>436</v>
      </c>
      <c r="AQ5211" s="15"/>
      <c r="AR5211" s="15"/>
      <c r="AS5211" s="15"/>
    </row>
    <row r="5212" spans="1:45" ht="15.75" customHeight="1">
      <c r="A5212" s="17">
        <v>37554</v>
      </c>
      <c r="B5212" s="24">
        <v>2002</v>
      </c>
      <c r="C5212" s="24" t="s">
        <v>1905</v>
      </c>
      <c r="D5212" s="24" t="s">
        <v>1899</v>
      </c>
      <c r="E5212" s="7" t="s">
        <v>311</v>
      </c>
      <c r="F5212" s="7" t="s">
        <v>13</v>
      </c>
      <c r="G5212" s="7" t="s">
        <v>228</v>
      </c>
      <c r="H5212" s="7" t="s">
        <v>15</v>
      </c>
      <c r="I5212" s="7">
        <v>1992</v>
      </c>
      <c r="J5212" s="7" t="s">
        <v>119</v>
      </c>
      <c r="K5212" s="10">
        <v>86.6</v>
      </c>
      <c r="L5212" s="7" t="s">
        <v>16</v>
      </c>
      <c r="M5212" s="10">
        <v>1.9</v>
      </c>
      <c r="N5212" s="10">
        <v>0.4</v>
      </c>
      <c r="O5212" s="7"/>
      <c r="V5212" s="10">
        <f>SQRT((N5212*N5212)+(O5212*O5212)+((P5212*P5212)+(Q5212*Q5212)+(R5212*R5212)+(S5212*S5212)+(T5212*T5212)+(U5212*U5212)))</f>
        <v>0.4</v>
      </c>
      <c r="W5212" s="7">
        <v>30</v>
      </c>
      <c r="AC5212" s="9">
        <v>0</v>
      </c>
      <c r="AD5212" s="9"/>
      <c r="AE5212" s="7">
        <v>0</v>
      </c>
      <c r="AG5212" s="7" t="s">
        <v>119</v>
      </c>
      <c r="AH5212" s="7" t="s">
        <v>436</v>
      </c>
      <c r="AI5212" s="7" t="s">
        <v>436</v>
      </c>
      <c r="AJ5212" s="7" t="s">
        <v>436</v>
      </c>
      <c r="AQ5212" s="15"/>
      <c r="AR5212" s="15"/>
      <c r="AS5212" s="15"/>
    </row>
    <row r="5213" spans="1:45" ht="15.75" customHeight="1">
      <c r="A5213" s="17">
        <v>37932</v>
      </c>
      <c r="B5213" s="24" t="s">
        <v>1894</v>
      </c>
      <c r="C5213" s="24" t="s">
        <v>1905</v>
      </c>
      <c r="D5213" s="24" t="s">
        <v>1899</v>
      </c>
      <c r="E5213" s="7" t="s">
        <v>311</v>
      </c>
      <c r="F5213" s="7" t="s">
        <v>13</v>
      </c>
      <c r="G5213" s="7" t="s">
        <v>316</v>
      </c>
      <c r="H5213" s="7" t="s">
        <v>15</v>
      </c>
      <c r="I5213" s="7">
        <v>1992</v>
      </c>
      <c r="J5213" s="7" t="s">
        <v>324</v>
      </c>
      <c r="K5213" s="10">
        <v>86.6</v>
      </c>
      <c r="L5213" s="7" t="s">
        <v>16</v>
      </c>
      <c r="M5213" s="10">
        <v>1.9</v>
      </c>
      <c r="N5213" s="10">
        <v>0.5</v>
      </c>
      <c r="O5213" s="7"/>
      <c r="V5213" s="10">
        <v>0.45</v>
      </c>
      <c r="AG5213" s="7" t="s">
        <v>119</v>
      </c>
      <c r="AH5213" s="7" t="s">
        <v>436</v>
      </c>
      <c r="AI5213" s="7" t="s">
        <v>436</v>
      </c>
      <c r="AJ5213" s="7" t="s">
        <v>436</v>
      </c>
      <c r="AQ5213" s="15"/>
      <c r="AR5213" s="15"/>
      <c r="AS5213" s="15"/>
    </row>
    <row r="5214" spans="1:45" ht="15.75" customHeight="1">
      <c r="A5214" s="17">
        <v>38382</v>
      </c>
      <c r="B5214" s="22" t="s">
        <v>1896</v>
      </c>
      <c r="C5214" s="24" t="s">
        <v>1905</v>
      </c>
      <c r="D5214" s="24" t="s">
        <v>1899</v>
      </c>
      <c r="E5214" s="7" t="s">
        <v>311</v>
      </c>
      <c r="F5214" s="7" t="s">
        <v>13</v>
      </c>
      <c r="G5214" s="7" t="s">
        <v>912</v>
      </c>
      <c r="H5214" s="7" t="s">
        <v>15</v>
      </c>
      <c r="I5214" s="7">
        <v>1992</v>
      </c>
      <c r="J5214" s="7" t="s">
        <v>315</v>
      </c>
      <c r="K5214" s="10">
        <v>86.6</v>
      </c>
      <c r="L5214" s="7" t="s">
        <v>16</v>
      </c>
      <c r="M5214" s="10">
        <v>1.9</v>
      </c>
      <c r="N5214" s="10">
        <v>0.5</v>
      </c>
      <c r="O5214" s="7"/>
      <c r="V5214" s="10">
        <f>SQRT((N5214*N5214)+(O5214*O5214)+((P5214*P5214)+(Q5214*Q5214)+(R5214*R5214)+(S5214*S5214)+(T5214*T5214)+(U5214*U5214)))</f>
        <v>0.5</v>
      </c>
      <c r="W5214" s="7">
        <v>51</v>
      </c>
      <c r="AC5214" s="7">
        <v>2</v>
      </c>
      <c r="AG5214" s="7" t="s">
        <v>119</v>
      </c>
      <c r="AH5214" s="7" t="s">
        <v>436</v>
      </c>
      <c r="AI5214" s="7" t="s">
        <v>436</v>
      </c>
      <c r="AJ5214" s="7" t="s">
        <v>436</v>
      </c>
      <c r="AQ5214" s="15"/>
      <c r="AR5214" s="15"/>
      <c r="AS5214" s="15"/>
    </row>
    <row r="5215" spans="1:45" ht="15.75" customHeight="1">
      <c r="A5215" s="17">
        <v>39488</v>
      </c>
      <c r="B5215" s="22" t="s">
        <v>1899</v>
      </c>
      <c r="C5215" s="24" t="s">
        <v>1905</v>
      </c>
      <c r="D5215" s="24" t="s">
        <v>1899</v>
      </c>
      <c r="E5215" s="7" t="s">
        <v>311</v>
      </c>
      <c r="F5215" s="7" t="s">
        <v>13</v>
      </c>
      <c r="G5215" s="7" t="s">
        <v>576</v>
      </c>
      <c r="H5215" s="7" t="s">
        <v>15</v>
      </c>
      <c r="I5215" s="7">
        <v>1992</v>
      </c>
      <c r="J5215" s="7" t="s">
        <v>315</v>
      </c>
      <c r="K5215" s="10">
        <v>86.6</v>
      </c>
      <c r="L5215" s="7" t="s">
        <v>16</v>
      </c>
      <c r="M5215" s="10">
        <v>1.9</v>
      </c>
      <c r="P5215" s="10"/>
      <c r="Q5215" s="10"/>
      <c r="R5215" s="10"/>
      <c r="S5215" s="10"/>
      <c r="V5215" s="10" t="s">
        <v>1888</v>
      </c>
      <c r="W5215" s="8">
        <v>53</v>
      </c>
      <c r="AF5215" s="7" t="s">
        <v>16</v>
      </c>
      <c r="AG5215" s="7" t="s">
        <v>318</v>
      </c>
      <c r="AH5215" s="7" t="s">
        <v>436</v>
      </c>
      <c r="AI5215" s="7" t="s">
        <v>436</v>
      </c>
      <c r="AJ5215" s="7" t="s">
        <v>436</v>
      </c>
      <c r="AP5215" s="7" t="s">
        <v>678</v>
      </c>
      <c r="AQ5215" s="15"/>
      <c r="AR5215" s="15"/>
      <c r="AS5215" s="15"/>
    </row>
    <row r="5216" spans="1:45" ht="15.75" customHeight="1">
      <c r="A5216" s="17">
        <v>40442</v>
      </c>
      <c r="B5216" s="22" t="s">
        <v>1901</v>
      </c>
      <c r="C5216" s="24" t="s">
        <v>1905</v>
      </c>
      <c r="D5216" s="24" t="s">
        <v>1899</v>
      </c>
      <c r="E5216" s="7" t="s">
        <v>311</v>
      </c>
      <c r="F5216" s="7" t="s">
        <v>13</v>
      </c>
      <c r="G5216" s="7" t="s">
        <v>1265</v>
      </c>
      <c r="H5216" s="7" t="s">
        <v>15</v>
      </c>
      <c r="I5216" s="7">
        <v>1992</v>
      </c>
      <c r="J5216" s="7" t="s">
        <v>320</v>
      </c>
      <c r="K5216" s="10">
        <v>86.6</v>
      </c>
      <c r="L5216" s="7" t="s">
        <v>16</v>
      </c>
      <c r="M5216" s="10">
        <v>1.9</v>
      </c>
      <c r="O5216" s="7"/>
      <c r="V5216" s="10" t="s">
        <v>1888</v>
      </c>
      <c r="W5216" s="7">
        <v>53</v>
      </c>
      <c r="AF5216" s="7" t="s">
        <v>105</v>
      </c>
      <c r="AG5216" s="7" t="s">
        <v>318</v>
      </c>
      <c r="AH5216" s="7" t="s">
        <v>436</v>
      </c>
      <c r="AI5216" s="7" t="s">
        <v>436</v>
      </c>
      <c r="AJ5216" s="7" t="s">
        <v>436</v>
      </c>
      <c r="AP5216" s="7" t="s">
        <v>1271</v>
      </c>
      <c r="AQ5216" s="15"/>
      <c r="AR5216" s="15"/>
      <c r="AS5216" s="15"/>
    </row>
    <row r="5217" spans="1:45" ht="15.75" customHeight="1">
      <c r="A5217" s="19">
        <v>40825</v>
      </c>
      <c r="B5217" s="23" t="s">
        <v>1902</v>
      </c>
      <c r="C5217" s="24" t="s">
        <v>1905</v>
      </c>
      <c r="D5217" s="24" t="s">
        <v>1899</v>
      </c>
      <c r="E5217" s="15" t="s">
        <v>311</v>
      </c>
      <c r="F5217" s="15" t="s">
        <v>13</v>
      </c>
      <c r="G5217" s="15" t="s">
        <v>13</v>
      </c>
      <c r="H5217" s="15" t="s">
        <v>15</v>
      </c>
      <c r="I5217" s="15">
        <v>1992</v>
      </c>
      <c r="J5217" s="16" t="s">
        <v>1577</v>
      </c>
      <c r="K5217" s="16">
        <v>86.6</v>
      </c>
      <c r="L5217" s="15" t="s">
        <v>16</v>
      </c>
      <c r="M5217" s="16">
        <v>1.9</v>
      </c>
      <c r="N5217" s="16"/>
      <c r="O5217" s="16"/>
      <c r="P5217" s="16"/>
      <c r="Q5217" s="16"/>
      <c r="R5217" s="16"/>
      <c r="S5217" s="16"/>
      <c r="T5217" s="16"/>
      <c r="U5217" s="16"/>
      <c r="V5217" s="10" t="s">
        <v>1888</v>
      </c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 t="s">
        <v>318</v>
      </c>
      <c r="AH5217" s="15" t="s">
        <v>436</v>
      </c>
      <c r="AI5217" s="15" t="s">
        <v>436</v>
      </c>
      <c r="AJ5217" s="15" t="s">
        <v>436</v>
      </c>
      <c r="AK5217" s="15"/>
      <c r="AL5217" s="15"/>
      <c r="AM5217" s="15"/>
      <c r="AN5217" s="15"/>
      <c r="AO5217" s="15"/>
      <c r="AP5217" s="16" t="s">
        <v>1577</v>
      </c>
      <c r="AQ5217" s="15"/>
      <c r="AR5217" s="15"/>
      <c r="AS5217" s="15"/>
    </row>
    <row r="5218" spans="1:45" ht="15.75" customHeight="1">
      <c r="A5218" s="17">
        <v>37554</v>
      </c>
      <c r="B5218" s="24">
        <v>2002</v>
      </c>
      <c r="C5218" s="24" t="s">
        <v>1905</v>
      </c>
      <c r="D5218" s="24" t="s">
        <v>1896</v>
      </c>
      <c r="E5218" s="7" t="s">
        <v>311</v>
      </c>
      <c r="F5218" s="7" t="s">
        <v>13</v>
      </c>
      <c r="G5218" s="7" t="s">
        <v>228</v>
      </c>
      <c r="H5218" s="7" t="s">
        <v>15</v>
      </c>
      <c r="I5218" s="7">
        <v>1993</v>
      </c>
      <c r="J5218" s="7" t="s">
        <v>119</v>
      </c>
      <c r="K5218" s="10">
        <v>86.4</v>
      </c>
      <c r="L5218" s="7" t="s">
        <v>16</v>
      </c>
      <c r="M5218" s="10">
        <v>2.9</v>
      </c>
      <c r="N5218" s="10">
        <v>0.4</v>
      </c>
      <c r="O5218" s="7"/>
      <c r="V5218" s="10">
        <f>SQRT((N5218*N5218)+(O5218*O5218)+((P5218*P5218)+(Q5218*Q5218)+(R5218*R5218)+(S5218*S5218)+(T5218*T5218)+(U5218*U5218)))</f>
        <v>0.4</v>
      </c>
      <c r="W5218" s="7">
        <v>32</v>
      </c>
      <c r="AC5218" s="9">
        <v>0</v>
      </c>
      <c r="AD5218" s="9"/>
      <c r="AE5218" s="7">
        <v>0</v>
      </c>
      <c r="AG5218" s="7" t="s">
        <v>119</v>
      </c>
      <c r="AH5218" s="7" t="s">
        <v>436</v>
      </c>
      <c r="AI5218" s="7" t="s">
        <v>436</v>
      </c>
      <c r="AJ5218" s="7" t="s">
        <v>436</v>
      </c>
      <c r="AQ5218" s="15"/>
      <c r="AR5218" s="15"/>
      <c r="AS5218" s="15"/>
    </row>
    <row r="5219" spans="1:45" ht="15.75" customHeight="1">
      <c r="A5219" s="17">
        <v>37932</v>
      </c>
      <c r="B5219" s="24" t="s">
        <v>1894</v>
      </c>
      <c r="C5219" s="24" t="s">
        <v>1905</v>
      </c>
      <c r="D5219" s="24" t="s">
        <v>1896</v>
      </c>
      <c r="E5219" s="7" t="s">
        <v>311</v>
      </c>
      <c r="F5219" s="7" t="s">
        <v>13</v>
      </c>
      <c r="G5219" s="7" t="s">
        <v>316</v>
      </c>
      <c r="H5219" s="7" t="s">
        <v>15</v>
      </c>
      <c r="I5219" s="7">
        <v>1993</v>
      </c>
      <c r="J5219" s="7" t="s">
        <v>324</v>
      </c>
      <c r="K5219" s="10">
        <v>86.4</v>
      </c>
      <c r="L5219" s="7" t="s">
        <v>16</v>
      </c>
      <c r="M5219" s="10">
        <v>2.9</v>
      </c>
      <c r="O5219" s="7"/>
      <c r="V5219" s="10" t="s">
        <v>1888</v>
      </c>
      <c r="AG5219" s="7" t="s">
        <v>119</v>
      </c>
      <c r="AH5219" s="7" t="s">
        <v>436</v>
      </c>
      <c r="AI5219" s="7" t="s">
        <v>436</v>
      </c>
      <c r="AJ5219" s="7" t="s">
        <v>436</v>
      </c>
      <c r="AQ5219" s="15"/>
      <c r="AR5219" s="15"/>
      <c r="AS5219" s="15"/>
    </row>
    <row r="5220" spans="1:45" ht="15.75" customHeight="1">
      <c r="A5220" s="17">
        <v>38382</v>
      </c>
      <c r="B5220" s="22" t="s">
        <v>1896</v>
      </c>
      <c r="C5220" s="24" t="s">
        <v>1905</v>
      </c>
      <c r="D5220" s="24" t="s">
        <v>1896</v>
      </c>
      <c r="E5220" s="7" t="s">
        <v>311</v>
      </c>
      <c r="F5220" s="7" t="s">
        <v>13</v>
      </c>
      <c r="G5220" s="7" t="s">
        <v>912</v>
      </c>
      <c r="H5220" s="7" t="s">
        <v>15</v>
      </c>
      <c r="I5220" s="7">
        <v>1993</v>
      </c>
      <c r="J5220" s="7" t="s">
        <v>343</v>
      </c>
      <c r="K5220" s="10">
        <v>86.4</v>
      </c>
      <c r="L5220" s="7" t="s">
        <v>16</v>
      </c>
      <c r="M5220" s="10">
        <v>2.9</v>
      </c>
      <c r="O5220" s="7"/>
      <c r="V5220" s="10" t="s">
        <v>1888</v>
      </c>
      <c r="W5220" s="7">
        <v>9999</v>
      </c>
      <c r="AF5220" s="7" t="s">
        <v>318</v>
      </c>
      <c r="AG5220" s="7" t="s">
        <v>318</v>
      </c>
      <c r="AH5220" s="7" t="s">
        <v>436</v>
      </c>
      <c r="AI5220" s="7" t="s">
        <v>436</v>
      </c>
      <c r="AJ5220" s="7" t="s">
        <v>436</v>
      </c>
      <c r="AQ5220" s="15"/>
      <c r="AR5220" s="15"/>
      <c r="AS5220" s="15"/>
    </row>
    <row r="5221" spans="1:45" ht="15.75" customHeight="1">
      <c r="A5221" s="17">
        <v>37554</v>
      </c>
      <c r="B5221" s="24">
        <v>2002</v>
      </c>
      <c r="C5221" s="24" t="s">
        <v>1905</v>
      </c>
      <c r="D5221" s="24" t="s">
        <v>1899</v>
      </c>
      <c r="E5221" s="7" t="s">
        <v>311</v>
      </c>
      <c r="F5221" s="7" t="s">
        <v>13</v>
      </c>
      <c r="G5221" s="7" t="s">
        <v>228</v>
      </c>
      <c r="H5221" s="7" t="s">
        <v>15</v>
      </c>
      <c r="I5221" s="7">
        <v>1994</v>
      </c>
      <c r="J5221" s="7" t="s">
        <v>119</v>
      </c>
      <c r="K5221" s="10">
        <v>85.1</v>
      </c>
      <c r="L5221" s="7" t="s">
        <v>16</v>
      </c>
      <c r="M5221" s="10">
        <v>2.8</v>
      </c>
      <c r="N5221" s="10">
        <v>0.3</v>
      </c>
      <c r="O5221" s="7"/>
      <c r="V5221" s="10">
        <f>SQRT((N5221*N5221)+(O5221*O5221)+((P5221*P5221)+(Q5221*Q5221)+(R5221*R5221)+(S5221*S5221)+(T5221*T5221)+(U5221*U5221)))</f>
        <v>0.3</v>
      </c>
      <c r="W5221" s="7">
        <v>15</v>
      </c>
      <c r="AC5221" s="9">
        <v>0</v>
      </c>
      <c r="AD5221" s="9"/>
      <c r="AE5221" s="7">
        <v>0</v>
      </c>
      <c r="AG5221" s="7" t="s">
        <v>119</v>
      </c>
      <c r="AH5221" s="7" t="s">
        <v>436</v>
      </c>
      <c r="AI5221" s="7" t="s">
        <v>436</v>
      </c>
      <c r="AJ5221" s="7" t="s">
        <v>436</v>
      </c>
      <c r="AQ5221" s="15"/>
      <c r="AR5221" s="15"/>
      <c r="AS5221" s="15"/>
    </row>
    <row r="5222" spans="1:45" ht="15.75" customHeight="1">
      <c r="A5222" s="17">
        <v>37932</v>
      </c>
      <c r="B5222" s="24" t="s">
        <v>1894</v>
      </c>
      <c r="C5222" s="24" t="s">
        <v>1905</v>
      </c>
      <c r="D5222" s="24" t="s">
        <v>1899</v>
      </c>
      <c r="E5222" s="7" t="s">
        <v>311</v>
      </c>
      <c r="F5222" s="7" t="s">
        <v>13</v>
      </c>
      <c r="G5222" s="7" t="s">
        <v>316</v>
      </c>
      <c r="H5222" s="7" t="s">
        <v>15</v>
      </c>
      <c r="I5222" s="7">
        <v>1994</v>
      </c>
      <c r="J5222" s="7" t="s">
        <v>324</v>
      </c>
      <c r="K5222" s="10">
        <v>85.1</v>
      </c>
      <c r="L5222" s="7" t="s">
        <v>16</v>
      </c>
      <c r="M5222" s="10">
        <v>2.8</v>
      </c>
      <c r="N5222" s="10">
        <v>0.4</v>
      </c>
      <c r="O5222" s="7"/>
      <c r="V5222" s="10">
        <v>0.35</v>
      </c>
      <c r="AG5222" s="7" t="s">
        <v>119</v>
      </c>
      <c r="AH5222" s="7" t="s">
        <v>436</v>
      </c>
      <c r="AI5222" s="7" t="s">
        <v>436</v>
      </c>
      <c r="AJ5222" s="7" t="s">
        <v>436</v>
      </c>
      <c r="AQ5222" s="15"/>
      <c r="AR5222" s="15"/>
      <c r="AS5222" s="15"/>
    </row>
    <row r="5223" spans="1:45" ht="15.75" customHeight="1">
      <c r="A5223" s="17">
        <v>38382</v>
      </c>
      <c r="B5223" s="22" t="s">
        <v>1896</v>
      </c>
      <c r="C5223" s="24" t="s">
        <v>1905</v>
      </c>
      <c r="D5223" s="24" t="s">
        <v>1899</v>
      </c>
      <c r="E5223" s="7" t="s">
        <v>311</v>
      </c>
      <c r="F5223" s="7" t="s">
        <v>13</v>
      </c>
      <c r="G5223" s="7" t="s">
        <v>912</v>
      </c>
      <c r="H5223" s="7" t="s">
        <v>15</v>
      </c>
      <c r="I5223" s="7">
        <v>1994</v>
      </c>
      <c r="J5223" s="7" t="s">
        <v>315</v>
      </c>
      <c r="K5223" s="10">
        <v>85.1</v>
      </c>
      <c r="L5223" s="7" t="s">
        <v>16</v>
      </c>
      <c r="M5223" s="10">
        <v>2.8</v>
      </c>
      <c r="N5223" s="10">
        <v>0.4</v>
      </c>
      <c r="O5223" s="7"/>
      <c r="V5223" s="10">
        <f>SQRT((N5223*N5223)+(O5223*O5223)+((P5223*P5223)+(Q5223*Q5223)+(R5223*R5223)+(S5223*S5223)+(T5223*T5223)+(U5223*U5223)))</f>
        <v>0.4</v>
      </c>
      <c r="W5223" s="7">
        <v>23</v>
      </c>
      <c r="AC5223" s="7">
        <v>0</v>
      </c>
      <c r="AG5223" s="7" t="s">
        <v>119</v>
      </c>
      <c r="AH5223" s="7" t="s">
        <v>436</v>
      </c>
      <c r="AI5223" s="7" t="s">
        <v>436</v>
      </c>
      <c r="AJ5223" s="7" t="s">
        <v>436</v>
      </c>
      <c r="AQ5223" s="15"/>
      <c r="AR5223" s="15"/>
      <c r="AS5223" s="15"/>
    </row>
    <row r="5224" spans="1:45" ht="15.75" customHeight="1">
      <c r="A5224" s="17">
        <v>39488</v>
      </c>
      <c r="B5224" s="22" t="s">
        <v>1899</v>
      </c>
      <c r="C5224" s="24" t="s">
        <v>1905</v>
      </c>
      <c r="D5224" s="24" t="s">
        <v>1899</v>
      </c>
      <c r="E5224" s="7" t="s">
        <v>311</v>
      </c>
      <c r="F5224" s="7" t="s">
        <v>13</v>
      </c>
      <c r="G5224" s="7" t="s">
        <v>576</v>
      </c>
      <c r="H5224" s="7" t="s">
        <v>15</v>
      </c>
      <c r="I5224" s="7">
        <v>1994</v>
      </c>
      <c r="J5224" s="7" t="s">
        <v>515</v>
      </c>
      <c r="K5224" s="10">
        <v>85.1</v>
      </c>
      <c r="L5224" s="7" t="s">
        <v>16</v>
      </c>
      <c r="M5224" s="10">
        <v>2.8</v>
      </c>
      <c r="P5224" s="10"/>
      <c r="Q5224" s="10"/>
      <c r="R5224" s="10"/>
      <c r="S5224" s="10"/>
      <c r="V5224" s="10" t="s">
        <v>1888</v>
      </c>
      <c r="W5224" s="8"/>
      <c r="AF5224" s="7" t="s">
        <v>317</v>
      </c>
      <c r="AG5224" s="7" t="s">
        <v>318</v>
      </c>
      <c r="AH5224" s="7" t="s">
        <v>436</v>
      </c>
      <c r="AI5224" s="7" t="s">
        <v>436</v>
      </c>
      <c r="AJ5224" s="7" t="s">
        <v>436</v>
      </c>
      <c r="AQ5224" s="15"/>
      <c r="AR5224" s="15"/>
      <c r="AS5224" s="15"/>
    </row>
    <row r="5225" spans="1:45" ht="15.75" customHeight="1">
      <c r="A5225" s="17">
        <v>37554</v>
      </c>
      <c r="B5225" s="24">
        <v>2002</v>
      </c>
      <c r="C5225" s="24" t="s">
        <v>1905</v>
      </c>
      <c r="D5225" s="24" t="s">
        <v>1899</v>
      </c>
      <c r="E5225" s="7" t="s">
        <v>311</v>
      </c>
      <c r="F5225" s="7" t="s">
        <v>13</v>
      </c>
      <c r="G5225" s="7" t="s">
        <v>228</v>
      </c>
      <c r="H5225" s="7" t="s">
        <v>15</v>
      </c>
      <c r="I5225" s="7">
        <v>1995</v>
      </c>
      <c r="J5225" s="7" t="s">
        <v>119</v>
      </c>
      <c r="K5225" s="10">
        <v>85.1</v>
      </c>
      <c r="L5225" s="7" t="s">
        <v>16</v>
      </c>
      <c r="M5225" s="10">
        <v>2.8</v>
      </c>
      <c r="N5225" s="10">
        <v>1.3</v>
      </c>
      <c r="O5225" s="7"/>
      <c r="V5225" s="10">
        <f>SQRT((N5225*N5225)+(O5225*O5225)+((P5225*P5225)+(Q5225*Q5225)+(R5225*R5225)+(S5225*S5225)+(T5225*T5225)+(U5225*U5225)))</f>
        <v>1.3</v>
      </c>
      <c r="W5225" s="7">
        <v>125</v>
      </c>
      <c r="AC5225" s="9">
        <v>10</v>
      </c>
      <c r="AD5225" s="9"/>
      <c r="AE5225" s="7">
        <v>0</v>
      </c>
      <c r="AG5225" s="7" t="s">
        <v>119</v>
      </c>
      <c r="AH5225" s="7" t="s">
        <v>436</v>
      </c>
      <c r="AI5225" s="7" t="s">
        <v>106</v>
      </c>
      <c r="AJ5225" s="7" t="s">
        <v>436</v>
      </c>
      <c r="AQ5225" s="15"/>
      <c r="AR5225" s="15"/>
      <c r="AS5225" s="15"/>
    </row>
    <row r="5226" spans="1:45" ht="15.75" customHeight="1">
      <c r="A5226" s="17">
        <v>37932</v>
      </c>
      <c r="B5226" s="24" t="s">
        <v>1894</v>
      </c>
      <c r="C5226" s="24" t="s">
        <v>1905</v>
      </c>
      <c r="D5226" s="24" t="s">
        <v>1899</v>
      </c>
      <c r="E5226" s="7" t="s">
        <v>311</v>
      </c>
      <c r="F5226" s="7" t="s">
        <v>13</v>
      </c>
      <c r="G5226" s="7" t="s">
        <v>316</v>
      </c>
      <c r="H5226" s="7" t="s">
        <v>15</v>
      </c>
      <c r="I5226" s="7">
        <v>1995</v>
      </c>
      <c r="J5226" s="7" t="s">
        <v>315</v>
      </c>
      <c r="K5226" s="10">
        <v>85.1</v>
      </c>
      <c r="L5226" s="7" t="s">
        <v>16</v>
      </c>
      <c r="M5226" s="10">
        <v>2.8</v>
      </c>
      <c r="N5226" s="10">
        <v>0.3</v>
      </c>
      <c r="O5226" s="7"/>
      <c r="V5226" s="10">
        <v>1.3</v>
      </c>
      <c r="X5226" s="7">
        <v>140</v>
      </c>
      <c r="AC5226" s="7">
        <v>9</v>
      </c>
      <c r="AG5226" s="7" t="s">
        <v>119</v>
      </c>
      <c r="AH5226" s="7" t="s">
        <v>436</v>
      </c>
      <c r="AI5226" s="7" t="s">
        <v>436</v>
      </c>
      <c r="AJ5226" s="7" t="s">
        <v>436</v>
      </c>
      <c r="AP5226" s="7" t="s">
        <v>366</v>
      </c>
      <c r="AQ5226" s="15"/>
      <c r="AR5226" s="15"/>
      <c r="AS5226" s="15"/>
    </row>
    <row r="5227" spans="1:45" ht="15.75" customHeight="1">
      <c r="A5227" s="17">
        <v>38382</v>
      </c>
      <c r="B5227" s="22" t="s">
        <v>1896</v>
      </c>
      <c r="C5227" s="24" t="s">
        <v>1905</v>
      </c>
      <c r="D5227" s="24" t="s">
        <v>1899</v>
      </c>
      <c r="E5227" s="7" t="s">
        <v>311</v>
      </c>
      <c r="F5227" s="7" t="s">
        <v>13</v>
      </c>
      <c r="G5227" s="7" t="s">
        <v>912</v>
      </c>
      <c r="H5227" s="7" t="s">
        <v>15</v>
      </c>
      <c r="I5227" s="7">
        <v>1995</v>
      </c>
      <c r="J5227" s="7" t="s">
        <v>315</v>
      </c>
      <c r="K5227" s="10">
        <v>85.1</v>
      </c>
      <c r="L5227" s="7" t="s">
        <v>16</v>
      </c>
      <c r="M5227" s="10">
        <v>2.8</v>
      </c>
      <c r="N5227" s="10">
        <v>1.1000000000000001</v>
      </c>
      <c r="O5227" s="7"/>
      <c r="V5227" s="10">
        <v>1.6</v>
      </c>
      <c r="W5227" s="7">
        <v>163</v>
      </c>
      <c r="AC5227" s="7">
        <v>9</v>
      </c>
      <c r="AG5227" s="7" t="s">
        <v>119</v>
      </c>
      <c r="AH5227" s="7" t="s">
        <v>436</v>
      </c>
      <c r="AI5227" s="7" t="s">
        <v>436</v>
      </c>
      <c r="AJ5227" s="7" t="s">
        <v>436</v>
      </c>
      <c r="AP5227" s="7" t="s">
        <v>942</v>
      </c>
      <c r="AQ5227" s="15"/>
      <c r="AR5227" s="15"/>
      <c r="AS5227" s="15"/>
    </row>
    <row r="5228" spans="1:45" ht="15.75" customHeight="1">
      <c r="A5228" s="17">
        <v>39488</v>
      </c>
      <c r="B5228" s="22" t="s">
        <v>1899</v>
      </c>
      <c r="C5228" s="24" t="s">
        <v>1905</v>
      </c>
      <c r="D5228" s="24" t="s">
        <v>1899</v>
      </c>
      <c r="E5228" s="7" t="s">
        <v>311</v>
      </c>
      <c r="F5228" s="7" t="s">
        <v>13</v>
      </c>
      <c r="G5228" s="7" t="s">
        <v>576</v>
      </c>
      <c r="H5228" s="7" t="s">
        <v>15</v>
      </c>
      <c r="I5228" s="7">
        <v>1995</v>
      </c>
      <c r="J5228" s="7" t="s">
        <v>515</v>
      </c>
      <c r="K5228" s="10">
        <v>85.1</v>
      </c>
      <c r="L5228" s="7" t="s">
        <v>16</v>
      </c>
      <c r="M5228" s="10">
        <v>2.8</v>
      </c>
      <c r="P5228" s="10"/>
      <c r="Q5228" s="10"/>
      <c r="R5228" s="10"/>
      <c r="S5228" s="10"/>
      <c r="V5228" s="10" t="s">
        <v>1888</v>
      </c>
      <c r="W5228" s="8"/>
      <c r="AG5228" s="7" t="s">
        <v>318</v>
      </c>
      <c r="AH5228" s="7" t="s">
        <v>436</v>
      </c>
      <c r="AI5228" s="7" t="s">
        <v>436</v>
      </c>
      <c r="AJ5228" s="7" t="s">
        <v>436</v>
      </c>
      <c r="AQ5228" s="15"/>
      <c r="AR5228" s="15"/>
      <c r="AS5228" s="15"/>
    </row>
    <row r="5229" spans="1:45" ht="15.75" customHeight="1">
      <c r="A5229" s="17">
        <v>37554</v>
      </c>
      <c r="B5229" s="24">
        <v>2002</v>
      </c>
      <c r="C5229" s="24" t="s">
        <v>1905</v>
      </c>
      <c r="D5229" s="24" t="s">
        <v>1888</v>
      </c>
      <c r="E5229" s="7" t="s">
        <v>311</v>
      </c>
      <c r="F5229" s="7" t="s">
        <v>13</v>
      </c>
      <c r="G5229" s="7" t="s">
        <v>228</v>
      </c>
      <c r="H5229" s="7" t="s">
        <v>15</v>
      </c>
      <c r="I5229" s="7">
        <v>1996</v>
      </c>
      <c r="J5229" s="7" t="s">
        <v>119</v>
      </c>
      <c r="K5229" s="10">
        <v>86.1</v>
      </c>
      <c r="L5229" s="7" t="s">
        <v>16</v>
      </c>
      <c r="M5229" s="10">
        <v>2.2999999999999998</v>
      </c>
      <c r="N5229" s="10">
        <v>0.3</v>
      </c>
      <c r="O5229" s="7"/>
      <c r="V5229" s="10">
        <f>SQRT((N5229*N5229)+(O5229*O5229)+((P5229*P5229)+(Q5229*Q5229)+(R5229*R5229)+(S5229*S5229)+(T5229*T5229)+(U5229*U5229)))</f>
        <v>0.3</v>
      </c>
      <c r="W5229" s="7">
        <v>34</v>
      </c>
      <c r="AC5229" s="9">
        <v>1</v>
      </c>
      <c r="AD5229" s="9"/>
      <c r="AE5229" s="7">
        <v>0</v>
      </c>
      <c r="AG5229" s="7" t="s">
        <v>119</v>
      </c>
      <c r="AH5229" s="7" t="s">
        <v>436</v>
      </c>
      <c r="AI5229" s="7" t="s">
        <v>436</v>
      </c>
      <c r="AJ5229" s="7" t="s">
        <v>436</v>
      </c>
      <c r="AQ5229" s="15"/>
      <c r="AR5229" s="15"/>
      <c r="AS5229" s="15"/>
    </row>
    <row r="5230" spans="1:45" ht="15.75" customHeight="1">
      <c r="A5230" s="17">
        <v>37932</v>
      </c>
      <c r="B5230" s="24" t="s">
        <v>1894</v>
      </c>
      <c r="C5230" s="24" t="s">
        <v>1905</v>
      </c>
      <c r="D5230" s="24" t="s">
        <v>1888</v>
      </c>
      <c r="E5230" s="7" t="s">
        <v>311</v>
      </c>
      <c r="F5230" s="7" t="s">
        <v>13</v>
      </c>
      <c r="G5230" s="7" t="s">
        <v>316</v>
      </c>
      <c r="H5230" s="7" t="s">
        <v>15</v>
      </c>
      <c r="I5230" s="7">
        <v>1996</v>
      </c>
      <c r="J5230" s="7" t="s">
        <v>324</v>
      </c>
      <c r="K5230" s="10">
        <v>86.1</v>
      </c>
      <c r="L5230" s="7" t="s">
        <v>16</v>
      </c>
      <c r="M5230" s="10">
        <v>2.2999999999999998</v>
      </c>
      <c r="N5230" s="10">
        <v>0.4</v>
      </c>
      <c r="O5230" s="7"/>
      <c r="V5230" s="10">
        <v>0.4</v>
      </c>
      <c r="AG5230" s="7" t="s">
        <v>119</v>
      </c>
      <c r="AH5230" s="7" t="s">
        <v>436</v>
      </c>
      <c r="AI5230" s="7" t="s">
        <v>436</v>
      </c>
      <c r="AJ5230" s="7" t="s">
        <v>436</v>
      </c>
      <c r="AQ5230" s="15"/>
      <c r="AR5230" s="15"/>
      <c r="AS5230" s="15"/>
    </row>
    <row r="5231" spans="1:45" ht="15.75" customHeight="1">
      <c r="A5231" s="17">
        <v>38382</v>
      </c>
      <c r="B5231" s="22" t="s">
        <v>1896</v>
      </c>
      <c r="C5231" s="24" t="s">
        <v>1905</v>
      </c>
      <c r="D5231" s="24" t="s">
        <v>1888</v>
      </c>
      <c r="E5231" s="7" t="s">
        <v>311</v>
      </c>
      <c r="F5231" s="7" t="s">
        <v>13</v>
      </c>
      <c r="G5231" s="7" t="s">
        <v>912</v>
      </c>
      <c r="H5231" s="7" t="s">
        <v>15</v>
      </c>
      <c r="I5231" s="7">
        <v>1996</v>
      </c>
      <c r="J5231" s="7" t="s">
        <v>315</v>
      </c>
      <c r="K5231" s="10">
        <v>86.1</v>
      </c>
      <c r="L5231" s="7" t="s">
        <v>16</v>
      </c>
      <c r="M5231" s="10">
        <v>2.2999999999999998</v>
      </c>
      <c r="N5231" s="10">
        <v>0.5</v>
      </c>
      <c r="O5231" s="7"/>
      <c r="V5231" s="10">
        <f>SQRT((N5231*N5231)+(O5231*O5231)+((P5231*P5231)+(Q5231*Q5231)+(R5231*R5231)+(S5231*S5231)+(T5231*T5231)+(U5231*U5231)))</f>
        <v>0.5</v>
      </c>
      <c r="W5231" s="7">
        <v>42</v>
      </c>
      <c r="AC5231" s="7">
        <v>2</v>
      </c>
      <c r="AG5231" s="7" t="s">
        <v>119</v>
      </c>
      <c r="AH5231" s="7" t="s">
        <v>436</v>
      </c>
      <c r="AI5231" s="7" t="s">
        <v>436</v>
      </c>
      <c r="AJ5231" s="7" t="s">
        <v>436</v>
      </c>
      <c r="AQ5231" s="15"/>
      <c r="AR5231" s="15"/>
      <c r="AS5231" s="15"/>
    </row>
    <row r="5232" spans="1:45" ht="15.75" customHeight="1">
      <c r="A5232" s="17">
        <v>39488</v>
      </c>
      <c r="B5232" s="22" t="s">
        <v>1899</v>
      </c>
      <c r="C5232" s="24" t="s">
        <v>1905</v>
      </c>
      <c r="D5232" s="24" t="s">
        <v>1888</v>
      </c>
      <c r="E5232" s="7" t="s">
        <v>311</v>
      </c>
      <c r="F5232" s="7" t="s">
        <v>13</v>
      </c>
      <c r="G5232" s="7" t="s">
        <v>576</v>
      </c>
      <c r="H5232" s="7" t="s">
        <v>15</v>
      </c>
      <c r="I5232" s="7">
        <v>1996</v>
      </c>
      <c r="J5232" s="7" t="s">
        <v>315</v>
      </c>
      <c r="K5232" s="10">
        <v>86.1</v>
      </c>
      <c r="L5232" s="7" t="s">
        <v>16</v>
      </c>
      <c r="M5232" s="10">
        <v>2.2999999999999998</v>
      </c>
      <c r="N5232" s="10">
        <v>0.8</v>
      </c>
      <c r="P5232" s="10"/>
      <c r="Q5232" s="10"/>
      <c r="R5232" s="10"/>
      <c r="S5232" s="10"/>
      <c r="V5232" s="10">
        <f>SQRT((N5232*N5232)+(O5232*O5232)+((P5232*P5232)+(Q5232*Q5232)+(R5232*R5232)+(S5232*S5232)+(T5232*T5232)+(U5232*U5232)))</f>
        <v>0.8</v>
      </c>
      <c r="W5232" s="8">
        <v>52</v>
      </c>
      <c r="AC5232" s="7">
        <v>2</v>
      </c>
      <c r="AG5232" s="7" t="s">
        <v>119</v>
      </c>
      <c r="AH5232" s="7" t="s">
        <v>436</v>
      </c>
      <c r="AI5232" s="7" t="s">
        <v>436</v>
      </c>
      <c r="AJ5232" s="7" t="s">
        <v>436</v>
      </c>
      <c r="AQ5232" s="15"/>
      <c r="AR5232" s="15"/>
      <c r="AS5232" s="15"/>
    </row>
    <row r="5233" spans="1:45" ht="15.75" customHeight="1">
      <c r="A5233" s="17">
        <v>40442</v>
      </c>
      <c r="B5233" s="22" t="s">
        <v>1901</v>
      </c>
      <c r="C5233" s="24" t="s">
        <v>1905</v>
      </c>
      <c r="D5233" s="24" t="s">
        <v>1888</v>
      </c>
      <c r="E5233" s="7" t="s">
        <v>311</v>
      </c>
      <c r="F5233" s="7" t="s">
        <v>13</v>
      </c>
      <c r="G5233" s="7" t="s">
        <v>1265</v>
      </c>
      <c r="H5233" s="7" t="s">
        <v>15</v>
      </c>
      <c r="I5233" s="7">
        <v>1996</v>
      </c>
      <c r="J5233" s="7" t="s">
        <v>315</v>
      </c>
      <c r="K5233" s="10">
        <v>86.1</v>
      </c>
      <c r="L5233" s="7" t="s">
        <v>16</v>
      </c>
      <c r="M5233" s="10">
        <v>2.2999999999999998</v>
      </c>
      <c r="N5233" s="10">
        <v>0.9</v>
      </c>
      <c r="O5233" s="7"/>
      <c r="V5233" s="10">
        <f>SQRT((N5233*N5233)+(O5233*O5233)+((P5233*P5233)+(Q5233*Q5233)+(R5233*R5233)+(S5233*S5233)+(T5233*T5233)+(U5233*U5233)))</f>
        <v>0.9</v>
      </c>
      <c r="W5233" s="7">
        <v>55</v>
      </c>
      <c r="AC5233" s="7">
        <v>4</v>
      </c>
      <c r="AE5233" s="7">
        <v>0</v>
      </c>
      <c r="AG5233" s="7" t="s">
        <v>119</v>
      </c>
      <c r="AH5233" s="7" t="s">
        <v>436</v>
      </c>
      <c r="AI5233" s="7" t="s">
        <v>436</v>
      </c>
      <c r="AJ5233" s="7" t="s">
        <v>436</v>
      </c>
      <c r="AQ5233" s="15"/>
      <c r="AR5233" s="15"/>
      <c r="AS5233" s="15"/>
    </row>
    <row r="5234" spans="1:45" ht="15.75" customHeight="1">
      <c r="A5234" s="19">
        <v>40825</v>
      </c>
      <c r="B5234" s="23" t="s">
        <v>1902</v>
      </c>
      <c r="C5234" s="24" t="s">
        <v>1905</v>
      </c>
      <c r="D5234" s="24" t="s">
        <v>1888</v>
      </c>
      <c r="E5234" s="15" t="s">
        <v>311</v>
      </c>
      <c r="F5234" s="15" t="s">
        <v>13</v>
      </c>
      <c r="G5234" s="15" t="s">
        <v>13</v>
      </c>
      <c r="H5234" s="15" t="s">
        <v>15</v>
      </c>
      <c r="I5234" s="15">
        <v>1996</v>
      </c>
      <c r="J5234" s="15" t="s">
        <v>315</v>
      </c>
      <c r="K5234" s="16">
        <v>86.1</v>
      </c>
      <c r="L5234" s="15" t="s">
        <v>16</v>
      </c>
      <c r="M5234" s="16">
        <v>2.2999999999999998</v>
      </c>
      <c r="N5234" s="16">
        <v>1.3</v>
      </c>
      <c r="O5234" s="16"/>
      <c r="P5234" s="16"/>
      <c r="Q5234" s="16"/>
      <c r="R5234" s="16"/>
      <c r="S5234" s="16"/>
      <c r="T5234" s="16"/>
      <c r="U5234" s="16"/>
      <c r="V5234" s="10">
        <f>SQRT((N5234*N5234)+(O5234*O5234)+((P5234*P5234)+(Q5234*Q5234)+(R5234*R5234)+(S5234*S5234)+(T5234*T5234)+(U5234*U5234)))</f>
        <v>1.3</v>
      </c>
      <c r="W5234" s="15">
        <v>80</v>
      </c>
      <c r="X5234" s="15"/>
      <c r="Y5234" s="15"/>
      <c r="Z5234" s="15"/>
      <c r="AA5234" s="15"/>
      <c r="AB5234" s="15"/>
      <c r="AC5234" s="15">
        <v>6</v>
      </c>
      <c r="AD5234" s="15"/>
      <c r="AE5234" s="15">
        <v>0</v>
      </c>
      <c r="AF5234" s="15"/>
      <c r="AG5234" s="15" t="s">
        <v>119</v>
      </c>
      <c r="AH5234" s="15" t="s">
        <v>436</v>
      </c>
      <c r="AI5234" s="15" t="s">
        <v>436</v>
      </c>
      <c r="AJ5234" s="15" t="s">
        <v>436</v>
      </c>
      <c r="AK5234" s="15"/>
      <c r="AL5234" s="15"/>
      <c r="AM5234" s="15"/>
      <c r="AN5234" s="15"/>
      <c r="AO5234" s="15"/>
      <c r="AP5234" s="15"/>
      <c r="AQ5234" s="15"/>
      <c r="AR5234" s="15"/>
      <c r="AS5234" s="15"/>
    </row>
    <row r="5235" spans="1:45" ht="15.75" customHeight="1">
      <c r="A5235" s="17">
        <v>41544</v>
      </c>
      <c r="B5235" s="22" t="s">
        <v>2048</v>
      </c>
      <c r="C5235" s="22" t="s">
        <v>1905</v>
      </c>
      <c r="D5235" s="22" t="s">
        <v>1888</v>
      </c>
      <c r="E5235" s="7" t="s">
        <v>311</v>
      </c>
      <c r="F5235" s="7" t="s">
        <v>13</v>
      </c>
      <c r="G5235" s="7" t="s">
        <v>13</v>
      </c>
      <c r="H5235" s="7" t="s">
        <v>15</v>
      </c>
      <c r="I5235" s="7">
        <v>1996</v>
      </c>
      <c r="J5235" s="7" t="s">
        <v>315</v>
      </c>
      <c r="K5235" s="10">
        <v>86.1</v>
      </c>
      <c r="L5235" s="7" t="s">
        <v>16</v>
      </c>
      <c r="M5235" s="10">
        <v>2.2999999999999998</v>
      </c>
      <c r="N5235" s="10">
        <v>1.4</v>
      </c>
      <c r="V5235" s="7">
        <f>SQRT((N5235*N5235)+(O5235*O5235)+((P5235*P5235)+(Q5235*Q5235)+(R5235*R5235)+(S5235*S5235)+(T5235*T5235)+(U5235*U5235)))</f>
        <v>1.4</v>
      </c>
      <c r="W5235" s="7">
        <v>92</v>
      </c>
      <c r="AC5235" s="7">
        <v>8</v>
      </c>
      <c r="AE5235" s="7">
        <v>0</v>
      </c>
      <c r="AG5235" s="7" t="s">
        <v>119</v>
      </c>
      <c r="AH5235" s="7" t="s">
        <v>436</v>
      </c>
      <c r="AI5235" s="7" t="s">
        <v>436</v>
      </c>
      <c r="AJ5235" s="7" t="s">
        <v>436</v>
      </c>
      <c r="AQ5235" s="15"/>
      <c r="AR5235" s="15"/>
      <c r="AS5235" s="15"/>
    </row>
    <row r="5236" spans="1:45" ht="15.75" customHeight="1">
      <c r="A5236" s="17">
        <v>41995</v>
      </c>
      <c r="B5236" s="22">
        <v>2014</v>
      </c>
      <c r="C5236" s="22" t="s">
        <v>1905</v>
      </c>
      <c r="D5236" s="22" t="s">
        <v>1888</v>
      </c>
      <c r="E5236" s="7" t="s">
        <v>311</v>
      </c>
      <c r="F5236" s="7" t="s">
        <v>13</v>
      </c>
      <c r="G5236" s="7" t="s">
        <v>2326</v>
      </c>
      <c r="H5236" s="7" t="s">
        <v>15</v>
      </c>
      <c r="I5236" s="7">
        <v>1996</v>
      </c>
      <c r="J5236" s="7" t="s">
        <v>315</v>
      </c>
      <c r="K5236" s="10">
        <v>86.1</v>
      </c>
      <c r="L5236" s="7" t="s">
        <v>16</v>
      </c>
      <c r="M5236" s="10">
        <v>2.2999999999999998</v>
      </c>
      <c r="N5236" s="10">
        <v>1.5</v>
      </c>
      <c r="V5236" s="7">
        <v>1.5</v>
      </c>
      <c r="W5236" s="7">
        <v>113</v>
      </c>
      <c r="AC5236" s="7">
        <v>8</v>
      </c>
      <c r="AE5236" s="7">
        <v>0</v>
      </c>
      <c r="AG5236" s="7" t="s">
        <v>119</v>
      </c>
      <c r="AH5236" s="7" t="s">
        <v>436</v>
      </c>
      <c r="AI5236" s="7" t="s">
        <v>436</v>
      </c>
      <c r="AJ5236" s="7" t="s">
        <v>436</v>
      </c>
      <c r="AK5236" s="7" t="s">
        <v>436</v>
      </c>
      <c r="AQ5236" s="15"/>
      <c r="AR5236" s="15"/>
      <c r="AS5236" s="15"/>
    </row>
    <row r="5237" spans="1:45" ht="15.75" customHeight="1">
      <c r="A5237" s="17">
        <v>37554</v>
      </c>
      <c r="B5237" s="24">
        <v>2002</v>
      </c>
      <c r="C5237" s="24" t="s">
        <v>1905</v>
      </c>
      <c r="D5237" s="24" t="s">
        <v>1888</v>
      </c>
      <c r="E5237" s="7" t="s">
        <v>311</v>
      </c>
      <c r="F5237" s="7" t="s">
        <v>13</v>
      </c>
      <c r="G5237" s="7" t="s">
        <v>228</v>
      </c>
      <c r="H5237" s="7" t="s">
        <v>15</v>
      </c>
      <c r="I5237" s="7">
        <v>1997</v>
      </c>
      <c r="J5237" s="7" t="s">
        <v>119</v>
      </c>
      <c r="K5237" s="10">
        <v>86.5</v>
      </c>
      <c r="L5237" s="7" t="s">
        <v>16</v>
      </c>
      <c r="M5237" s="10">
        <v>1.2</v>
      </c>
      <c r="N5237" s="10">
        <v>0.6</v>
      </c>
      <c r="O5237" s="7"/>
      <c r="V5237" s="10">
        <f>SQRT((N5237*N5237)+(O5237*O5237)+((P5237*P5237)+(Q5237*Q5237)+(R5237*R5237)+(S5237*S5237)+(T5237*T5237)+(U5237*U5237)))</f>
        <v>0.6</v>
      </c>
      <c r="W5237" s="7">
        <v>49</v>
      </c>
      <c r="AC5237" s="9">
        <v>4</v>
      </c>
      <c r="AD5237" s="9"/>
      <c r="AE5237" s="7">
        <v>0</v>
      </c>
      <c r="AG5237" s="7" t="s">
        <v>119</v>
      </c>
      <c r="AH5237" s="7" t="s">
        <v>436</v>
      </c>
      <c r="AI5237" s="7" t="s">
        <v>436</v>
      </c>
      <c r="AJ5237" s="7" t="s">
        <v>436</v>
      </c>
      <c r="AQ5237" s="15"/>
      <c r="AR5237" s="15"/>
      <c r="AS5237" s="15"/>
    </row>
    <row r="5238" spans="1:45" ht="15.75" customHeight="1">
      <c r="A5238" s="17">
        <v>37932</v>
      </c>
      <c r="B5238" s="24" t="s">
        <v>1894</v>
      </c>
      <c r="C5238" s="24" t="s">
        <v>1905</v>
      </c>
      <c r="D5238" s="24" t="s">
        <v>1888</v>
      </c>
      <c r="E5238" s="7" t="s">
        <v>311</v>
      </c>
      <c r="F5238" s="7" t="s">
        <v>13</v>
      </c>
      <c r="G5238" s="7" t="s">
        <v>316</v>
      </c>
      <c r="H5238" s="7" t="s">
        <v>15</v>
      </c>
      <c r="I5238" s="7">
        <v>1997</v>
      </c>
      <c r="J5238" s="7" t="s">
        <v>324</v>
      </c>
      <c r="K5238" s="10">
        <v>86.5</v>
      </c>
      <c r="L5238" s="7" t="s">
        <v>16</v>
      </c>
      <c r="M5238" s="10">
        <v>1.2</v>
      </c>
      <c r="N5238" s="10">
        <v>0.7</v>
      </c>
      <c r="O5238" s="7"/>
      <c r="V5238" s="10">
        <v>0.7</v>
      </c>
      <c r="AG5238" s="7" t="s">
        <v>119</v>
      </c>
      <c r="AH5238" s="7" t="s">
        <v>436</v>
      </c>
      <c r="AI5238" s="7" t="s">
        <v>436</v>
      </c>
      <c r="AJ5238" s="7" t="s">
        <v>436</v>
      </c>
      <c r="AQ5238" s="15"/>
      <c r="AR5238" s="15"/>
      <c r="AS5238" s="15"/>
    </row>
    <row r="5239" spans="1:45" ht="15.75" customHeight="1">
      <c r="A5239" s="17">
        <v>38382</v>
      </c>
      <c r="B5239" s="22" t="s">
        <v>1896</v>
      </c>
      <c r="C5239" s="24" t="s">
        <v>1905</v>
      </c>
      <c r="D5239" s="24" t="s">
        <v>1888</v>
      </c>
      <c r="E5239" s="7" t="s">
        <v>311</v>
      </c>
      <c r="F5239" s="7" t="s">
        <v>13</v>
      </c>
      <c r="G5239" s="7" t="s">
        <v>912</v>
      </c>
      <c r="H5239" s="7" t="s">
        <v>15</v>
      </c>
      <c r="I5239" s="7">
        <v>1997</v>
      </c>
      <c r="J5239" s="7" t="s">
        <v>315</v>
      </c>
      <c r="K5239" s="10">
        <v>86.5</v>
      </c>
      <c r="L5239" s="7" t="s">
        <v>16</v>
      </c>
      <c r="M5239" s="10">
        <v>1.2</v>
      </c>
      <c r="N5239" s="10">
        <v>0.8</v>
      </c>
      <c r="O5239" s="7"/>
      <c r="V5239" s="10">
        <f>SQRT((N5239*N5239)+(O5239*O5239)+((P5239*P5239)+(Q5239*Q5239)+(R5239*R5239)+(S5239*S5239)+(T5239*T5239)+(U5239*U5239)))</f>
        <v>0.8</v>
      </c>
      <c r="W5239" s="7">
        <v>64</v>
      </c>
      <c r="AC5239" s="7">
        <v>5</v>
      </c>
      <c r="AG5239" s="7" t="s">
        <v>119</v>
      </c>
      <c r="AH5239" s="7" t="s">
        <v>436</v>
      </c>
      <c r="AI5239" s="7" t="s">
        <v>436</v>
      </c>
      <c r="AJ5239" s="7" t="s">
        <v>436</v>
      </c>
      <c r="AQ5239" s="15"/>
      <c r="AR5239" s="15"/>
      <c r="AS5239" s="15"/>
    </row>
    <row r="5240" spans="1:45" ht="15.75" customHeight="1">
      <c r="A5240" s="17">
        <v>39488</v>
      </c>
      <c r="B5240" s="22" t="s">
        <v>1899</v>
      </c>
      <c r="C5240" s="24" t="s">
        <v>1905</v>
      </c>
      <c r="D5240" s="24" t="s">
        <v>1888</v>
      </c>
      <c r="E5240" s="7" t="s">
        <v>311</v>
      </c>
      <c r="F5240" s="7" t="s">
        <v>13</v>
      </c>
      <c r="G5240" s="7" t="s">
        <v>576</v>
      </c>
      <c r="H5240" s="7" t="s">
        <v>15</v>
      </c>
      <c r="I5240" s="7">
        <v>1997</v>
      </c>
      <c r="J5240" s="7" t="s">
        <v>315</v>
      </c>
      <c r="K5240" s="10">
        <v>86.5</v>
      </c>
      <c r="L5240" s="7" t="s">
        <v>16</v>
      </c>
      <c r="M5240" s="10">
        <v>1.2</v>
      </c>
      <c r="N5240" s="10">
        <v>1.3</v>
      </c>
      <c r="P5240" s="10"/>
      <c r="Q5240" s="10"/>
      <c r="R5240" s="10"/>
      <c r="S5240" s="10"/>
      <c r="V5240" s="10">
        <f>SQRT((N5240*N5240)+(O5240*O5240)+((P5240*P5240)+(Q5240*Q5240)+(R5240*R5240)+(S5240*S5240)+(T5240*T5240)+(U5240*U5240)))</f>
        <v>1.3</v>
      </c>
      <c r="W5240" s="8">
        <v>120</v>
      </c>
      <c r="AC5240" s="7">
        <v>5</v>
      </c>
      <c r="AG5240" s="7" t="s">
        <v>119</v>
      </c>
      <c r="AH5240" s="7" t="s">
        <v>436</v>
      </c>
      <c r="AI5240" s="7" t="s">
        <v>436</v>
      </c>
      <c r="AJ5240" s="7" t="s">
        <v>436</v>
      </c>
      <c r="AQ5240" s="15"/>
      <c r="AR5240" s="15"/>
      <c r="AS5240" s="15"/>
    </row>
    <row r="5241" spans="1:45" ht="15.75" customHeight="1">
      <c r="A5241" s="17">
        <v>40442</v>
      </c>
      <c r="B5241" s="22" t="s">
        <v>1901</v>
      </c>
      <c r="C5241" s="24" t="s">
        <v>1905</v>
      </c>
      <c r="D5241" s="24" t="s">
        <v>1888</v>
      </c>
      <c r="E5241" s="7" t="s">
        <v>311</v>
      </c>
      <c r="F5241" s="7" t="s">
        <v>13</v>
      </c>
      <c r="G5241" s="7" t="s">
        <v>1265</v>
      </c>
      <c r="H5241" s="7" t="s">
        <v>15</v>
      </c>
      <c r="I5241" s="7">
        <v>1997</v>
      </c>
      <c r="J5241" s="7" t="s">
        <v>315</v>
      </c>
      <c r="K5241" s="10">
        <v>86.5</v>
      </c>
      <c r="L5241" s="7" t="s">
        <v>16</v>
      </c>
      <c r="M5241" s="10">
        <v>1.2</v>
      </c>
      <c r="N5241" s="10">
        <v>1.6</v>
      </c>
      <c r="O5241" s="7"/>
      <c r="V5241" s="10">
        <f>SQRT((N5241*N5241)+(O5241*O5241)+((P5241*P5241)+(Q5241*Q5241)+(R5241*R5241)+(S5241*S5241)+(T5241*T5241)+(U5241*U5241)))</f>
        <v>1.6</v>
      </c>
      <c r="W5241" s="7">
        <v>155</v>
      </c>
      <c r="AC5241" s="7">
        <v>7</v>
      </c>
      <c r="AE5241" s="7">
        <v>0</v>
      </c>
      <c r="AG5241" s="7" t="s">
        <v>119</v>
      </c>
      <c r="AH5241" s="7" t="s">
        <v>436</v>
      </c>
      <c r="AI5241" s="7" t="s">
        <v>436</v>
      </c>
      <c r="AJ5241" s="7" t="s">
        <v>436</v>
      </c>
      <c r="AP5241" s="7" t="s">
        <v>1270</v>
      </c>
      <c r="AQ5241" s="15"/>
      <c r="AR5241" s="15"/>
      <c r="AS5241" s="15"/>
    </row>
    <row r="5242" spans="1:45" ht="15.75" customHeight="1">
      <c r="A5242" s="19">
        <v>40825</v>
      </c>
      <c r="B5242" s="23" t="s">
        <v>1902</v>
      </c>
      <c r="C5242" s="24" t="s">
        <v>1905</v>
      </c>
      <c r="D5242" s="24" t="s">
        <v>1888</v>
      </c>
      <c r="E5242" s="15" t="s">
        <v>311</v>
      </c>
      <c r="F5242" s="15" t="s">
        <v>13</v>
      </c>
      <c r="G5242" s="15" t="s">
        <v>13</v>
      </c>
      <c r="H5242" s="15" t="s">
        <v>15</v>
      </c>
      <c r="I5242" s="15">
        <v>1997</v>
      </c>
      <c r="J5242" s="15" t="s">
        <v>315</v>
      </c>
      <c r="K5242" s="16">
        <v>86.5</v>
      </c>
      <c r="L5242" s="15" t="s">
        <v>16</v>
      </c>
      <c r="M5242" s="16">
        <v>1.2</v>
      </c>
      <c r="N5242" s="16">
        <v>1.8</v>
      </c>
      <c r="O5242" s="16"/>
      <c r="P5242" s="16"/>
      <c r="Q5242" s="16"/>
      <c r="R5242" s="16"/>
      <c r="S5242" s="16"/>
      <c r="T5242" s="16"/>
      <c r="U5242" s="16"/>
      <c r="V5242" s="10">
        <f>SQRT((N5242*N5242)+(O5242*O5242)+((P5242*P5242)+(Q5242*Q5242)+(R5242*R5242)+(S5242*S5242)+(T5242*T5242)+(U5242*U5242)))</f>
        <v>1.8</v>
      </c>
      <c r="W5242" s="15">
        <v>232</v>
      </c>
      <c r="X5242" s="15"/>
      <c r="Y5242" s="15"/>
      <c r="Z5242" s="15"/>
      <c r="AA5242" s="15"/>
      <c r="AB5242" s="15"/>
      <c r="AC5242" s="15">
        <v>8</v>
      </c>
      <c r="AD5242" s="15"/>
      <c r="AE5242" s="15">
        <v>0</v>
      </c>
      <c r="AF5242" s="15"/>
      <c r="AG5242" s="15" t="s">
        <v>119</v>
      </c>
      <c r="AH5242" s="15" t="s">
        <v>436</v>
      </c>
      <c r="AI5242" s="15" t="s">
        <v>436</v>
      </c>
      <c r="AJ5242" s="15" t="s">
        <v>436</v>
      </c>
      <c r="AK5242" s="15"/>
      <c r="AL5242" s="15"/>
      <c r="AM5242" s="15"/>
      <c r="AN5242" s="15"/>
      <c r="AO5242" s="15"/>
      <c r="AP5242" s="15"/>
      <c r="AQ5242" s="15"/>
      <c r="AR5242" s="15"/>
      <c r="AS5242" s="15"/>
    </row>
    <row r="5243" spans="1:45" ht="15.75" customHeight="1">
      <c r="A5243" s="17">
        <v>41544</v>
      </c>
      <c r="B5243" s="22" t="s">
        <v>2048</v>
      </c>
      <c r="C5243" s="22" t="s">
        <v>1905</v>
      </c>
      <c r="D5243" s="22" t="s">
        <v>1888</v>
      </c>
      <c r="E5243" s="7" t="s">
        <v>311</v>
      </c>
      <c r="F5243" s="7" t="s">
        <v>13</v>
      </c>
      <c r="G5243" s="7" t="s">
        <v>13</v>
      </c>
      <c r="H5243" s="7" t="s">
        <v>15</v>
      </c>
      <c r="I5243" s="7">
        <v>1997</v>
      </c>
      <c r="J5243" s="7" t="s">
        <v>315</v>
      </c>
      <c r="K5243" s="10">
        <v>86.5</v>
      </c>
      <c r="L5243" s="7" t="s">
        <v>16</v>
      </c>
      <c r="M5243" s="10">
        <v>1.2</v>
      </c>
      <c r="N5243" s="10">
        <v>2.9</v>
      </c>
      <c r="V5243" s="7">
        <f>SQRT((N5243*N5243)+(O5243*O5243)+((P5243*P5243)+(Q5243*Q5243)+(R5243*R5243)+(S5243*S5243)+(T5243*T5243)+(U5243*U5243)))</f>
        <v>2.9</v>
      </c>
      <c r="W5243" s="7">
        <v>9999</v>
      </c>
      <c r="AC5243" s="7">
        <v>8</v>
      </c>
      <c r="AE5243" s="7">
        <v>0</v>
      </c>
      <c r="AG5243" s="7" t="s">
        <v>119</v>
      </c>
      <c r="AH5243" s="7" t="s">
        <v>436</v>
      </c>
      <c r="AI5243" s="7" t="s">
        <v>436</v>
      </c>
      <c r="AJ5243" s="7" t="s">
        <v>436</v>
      </c>
      <c r="AQ5243" s="15"/>
      <c r="AR5243" s="15"/>
      <c r="AS5243" s="15"/>
    </row>
    <row r="5244" spans="1:45" ht="15.75" customHeight="1">
      <c r="A5244" s="17">
        <v>41995</v>
      </c>
      <c r="B5244" s="22">
        <v>2014</v>
      </c>
      <c r="C5244" s="22" t="s">
        <v>1905</v>
      </c>
      <c r="D5244" s="22" t="s">
        <v>1888</v>
      </c>
      <c r="E5244" s="7" t="s">
        <v>311</v>
      </c>
      <c r="F5244" s="7" t="s">
        <v>13</v>
      </c>
      <c r="G5244" s="7" t="s">
        <v>2326</v>
      </c>
      <c r="H5244" s="7" t="s">
        <v>15</v>
      </c>
      <c r="I5244" s="7">
        <v>1997</v>
      </c>
      <c r="J5244" s="7" t="s">
        <v>315</v>
      </c>
      <c r="K5244" s="10">
        <v>86.5</v>
      </c>
      <c r="L5244" s="7" t="s">
        <v>16</v>
      </c>
      <c r="M5244" s="10">
        <v>1.2</v>
      </c>
      <c r="N5244" s="10">
        <v>3.3</v>
      </c>
      <c r="V5244" s="7">
        <v>3.3</v>
      </c>
      <c r="W5244" s="7">
        <v>9999</v>
      </c>
      <c r="AE5244" s="7">
        <v>0</v>
      </c>
      <c r="AG5244" s="7" t="s">
        <v>119</v>
      </c>
      <c r="AH5244" s="7" t="s">
        <v>436</v>
      </c>
      <c r="AI5244" s="7" t="s">
        <v>436</v>
      </c>
      <c r="AJ5244" s="7" t="s">
        <v>436</v>
      </c>
      <c r="AK5244" s="7" t="s">
        <v>436</v>
      </c>
      <c r="AQ5244" s="15"/>
      <c r="AR5244" s="15"/>
      <c r="AS5244" s="15"/>
    </row>
    <row r="5245" spans="1:45" ht="15.75" customHeight="1">
      <c r="A5245" s="17">
        <v>37554</v>
      </c>
      <c r="B5245" s="24">
        <v>2002</v>
      </c>
      <c r="C5245" s="24" t="s">
        <v>1905</v>
      </c>
      <c r="D5245" s="24" t="s">
        <v>1899</v>
      </c>
      <c r="E5245" s="7" t="s">
        <v>311</v>
      </c>
      <c r="F5245" s="7" t="s">
        <v>13</v>
      </c>
      <c r="G5245" s="7" t="s">
        <v>228</v>
      </c>
      <c r="H5245" s="7" t="s">
        <v>15</v>
      </c>
      <c r="I5245" s="7">
        <v>1998</v>
      </c>
      <c r="J5245" s="7" t="s">
        <v>119</v>
      </c>
      <c r="K5245" s="10">
        <v>86.2</v>
      </c>
      <c r="L5245" s="7" t="s">
        <v>16</v>
      </c>
      <c r="M5245" s="10">
        <v>1.4</v>
      </c>
      <c r="N5245" s="10">
        <v>0.4</v>
      </c>
      <c r="O5245" s="7"/>
      <c r="V5245" s="10">
        <f>SQRT((N5245*N5245)+(O5245*O5245)+((P5245*P5245)+(Q5245*Q5245)+(R5245*R5245)+(S5245*S5245)+(T5245*T5245)+(U5245*U5245)))</f>
        <v>0.4</v>
      </c>
      <c r="W5245" s="7">
        <v>24</v>
      </c>
      <c r="AC5245" s="9">
        <v>1</v>
      </c>
      <c r="AD5245" s="9"/>
      <c r="AE5245" s="7">
        <v>0</v>
      </c>
      <c r="AG5245" s="7" t="s">
        <v>119</v>
      </c>
      <c r="AH5245" s="7" t="s">
        <v>436</v>
      </c>
      <c r="AI5245" s="7" t="s">
        <v>436</v>
      </c>
      <c r="AJ5245" s="7" t="s">
        <v>436</v>
      </c>
      <c r="AQ5245" s="15"/>
      <c r="AR5245" s="15"/>
      <c r="AS5245" s="15"/>
    </row>
    <row r="5246" spans="1:45" ht="15.75" customHeight="1">
      <c r="A5246" s="17">
        <v>37932</v>
      </c>
      <c r="B5246" s="24" t="s">
        <v>1894</v>
      </c>
      <c r="C5246" s="24" t="s">
        <v>1905</v>
      </c>
      <c r="D5246" s="24" t="s">
        <v>1899</v>
      </c>
      <c r="E5246" s="7" t="s">
        <v>311</v>
      </c>
      <c r="F5246" s="7" t="s">
        <v>13</v>
      </c>
      <c r="G5246" s="7" t="s">
        <v>316</v>
      </c>
      <c r="H5246" s="7" t="s">
        <v>15</v>
      </c>
      <c r="I5246" s="7">
        <v>1998</v>
      </c>
      <c r="J5246" s="7" t="s">
        <v>324</v>
      </c>
      <c r="K5246" s="10">
        <v>86.2</v>
      </c>
      <c r="L5246" s="7" t="s">
        <v>16</v>
      </c>
      <c r="M5246" s="10">
        <v>1.4</v>
      </c>
      <c r="N5246" s="10">
        <v>0.4</v>
      </c>
      <c r="O5246" s="7"/>
      <c r="V5246" s="10">
        <v>0.4</v>
      </c>
      <c r="AG5246" s="7" t="s">
        <v>119</v>
      </c>
      <c r="AH5246" s="7" t="s">
        <v>436</v>
      </c>
      <c r="AI5246" s="7" t="s">
        <v>436</v>
      </c>
      <c r="AJ5246" s="7" t="s">
        <v>436</v>
      </c>
      <c r="AQ5246" s="15"/>
      <c r="AR5246" s="15"/>
      <c r="AS5246" s="15"/>
    </row>
    <row r="5247" spans="1:45" ht="15.75" customHeight="1">
      <c r="A5247" s="17">
        <v>38382</v>
      </c>
      <c r="B5247" s="22" t="s">
        <v>1896</v>
      </c>
      <c r="C5247" s="24" t="s">
        <v>1905</v>
      </c>
      <c r="D5247" s="24" t="s">
        <v>1899</v>
      </c>
      <c r="E5247" s="7" t="s">
        <v>311</v>
      </c>
      <c r="F5247" s="7" t="s">
        <v>13</v>
      </c>
      <c r="G5247" s="7" t="s">
        <v>912</v>
      </c>
      <c r="H5247" s="7" t="s">
        <v>15</v>
      </c>
      <c r="I5247" s="7">
        <v>1998</v>
      </c>
      <c r="J5247" s="7" t="s">
        <v>315</v>
      </c>
      <c r="K5247" s="10">
        <v>86.2</v>
      </c>
      <c r="L5247" s="7" t="s">
        <v>16</v>
      </c>
      <c r="M5247" s="10">
        <v>1.4</v>
      </c>
      <c r="N5247" s="10">
        <v>0.4</v>
      </c>
      <c r="O5247" s="7"/>
      <c r="V5247" s="10">
        <f>SQRT((N5247*N5247)+(O5247*O5247)+((P5247*P5247)+(Q5247*Q5247)+(R5247*R5247)+(S5247*S5247)+(T5247*T5247)+(U5247*U5247)))</f>
        <v>0.4</v>
      </c>
      <c r="W5247" s="7">
        <v>38</v>
      </c>
      <c r="AC5247" s="7">
        <v>3</v>
      </c>
      <c r="AG5247" s="7" t="s">
        <v>119</v>
      </c>
      <c r="AH5247" s="7" t="s">
        <v>436</v>
      </c>
      <c r="AI5247" s="7" t="s">
        <v>436</v>
      </c>
      <c r="AJ5247" s="7" t="s">
        <v>436</v>
      </c>
      <c r="AQ5247" s="15"/>
      <c r="AR5247" s="15"/>
      <c r="AS5247" s="15"/>
    </row>
    <row r="5248" spans="1:45" ht="15.75" customHeight="1">
      <c r="A5248" s="17">
        <v>39488</v>
      </c>
      <c r="B5248" s="22" t="s">
        <v>1899</v>
      </c>
      <c r="C5248" s="24" t="s">
        <v>1905</v>
      </c>
      <c r="D5248" s="24" t="s">
        <v>1899</v>
      </c>
      <c r="E5248" s="7" t="s">
        <v>311</v>
      </c>
      <c r="F5248" s="7" t="s">
        <v>13</v>
      </c>
      <c r="G5248" s="7" t="s">
        <v>576</v>
      </c>
      <c r="H5248" s="7" t="s">
        <v>15</v>
      </c>
      <c r="I5248" s="7">
        <v>1998</v>
      </c>
      <c r="J5248" s="7" t="s">
        <v>320</v>
      </c>
      <c r="K5248" s="10">
        <v>86.2</v>
      </c>
      <c r="L5248" s="7" t="s">
        <v>16</v>
      </c>
      <c r="M5248" s="10">
        <v>1.4</v>
      </c>
      <c r="P5248" s="10"/>
      <c r="Q5248" s="10"/>
      <c r="R5248" s="10"/>
      <c r="S5248" s="10"/>
      <c r="V5248" s="10" t="s">
        <v>1888</v>
      </c>
      <c r="W5248" s="8"/>
      <c r="AG5248" s="7" t="s">
        <v>318</v>
      </c>
      <c r="AH5248" s="7" t="s">
        <v>436</v>
      </c>
      <c r="AI5248" s="7" t="s">
        <v>436</v>
      </c>
      <c r="AJ5248" s="7" t="s">
        <v>436</v>
      </c>
      <c r="AP5248" s="7" t="s">
        <v>676</v>
      </c>
      <c r="AQ5248" s="15"/>
      <c r="AS5248" s="13"/>
    </row>
    <row r="5249" spans="1:45" ht="15.75" customHeight="1">
      <c r="A5249" s="17">
        <v>40442</v>
      </c>
      <c r="B5249" s="22" t="s">
        <v>1901</v>
      </c>
      <c r="C5249" s="24" t="s">
        <v>1905</v>
      </c>
      <c r="D5249" s="24" t="s">
        <v>1899</v>
      </c>
      <c r="E5249" s="7" t="s">
        <v>311</v>
      </c>
      <c r="F5249" s="7" t="s">
        <v>13</v>
      </c>
      <c r="G5249" s="7" t="s">
        <v>1265</v>
      </c>
      <c r="H5249" s="7" t="s">
        <v>15</v>
      </c>
      <c r="I5249" s="7">
        <v>1998</v>
      </c>
      <c r="J5249" s="7" t="s">
        <v>320</v>
      </c>
      <c r="K5249" s="10">
        <v>86.2</v>
      </c>
      <c r="L5249" s="7" t="s">
        <v>16</v>
      </c>
      <c r="M5249" s="10">
        <v>1.4</v>
      </c>
      <c r="N5249" s="10">
        <v>1.6</v>
      </c>
      <c r="O5249" s="7"/>
      <c r="V5249" s="10" t="s">
        <v>1888</v>
      </c>
      <c r="W5249" s="7" t="s">
        <v>537</v>
      </c>
      <c r="AG5249" s="7" t="s">
        <v>318</v>
      </c>
      <c r="AH5249" s="7" t="s">
        <v>436</v>
      </c>
      <c r="AI5249" s="7" t="s">
        <v>436</v>
      </c>
      <c r="AJ5249" s="7" t="s">
        <v>436</v>
      </c>
      <c r="AP5249" s="7" t="s">
        <v>1072</v>
      </c>
      <c r="AQ5249" s="15"/>
      <c r="AS5249" s="13"/>
    </row>
    <row r="5250" spans="1:45" ht="15.75" customHeight="1">
      <c r="A5250" s="19">
        <v>40825</v>
      </c>
      <c r="B5250" s="23" t="s">
        <v>1902</v>
      </c>
      <c r="C5250" s="24" t="s">
        <v>1905</v>
      </c>
      <c r="D5250" s="24" t="s">
        <v>1899</v>
      </c>
      <c r="E5250" s="15" t="s">
        <v>311</v>
      </c>
      <c r="F5250" s="15" t="s">
        <v>13</v>
      </c>
      <c r="G5250" s="15" t="s">
        <v>13</v>
      </c>
      <c r="H5250" s="15" t="s">
        <v>15</v>
      </c>
      <c r="I5250" s="15">
        <v>1998</v>
      </c>
      <c r="J5250" s="16" t="s">
        <v>1577</v>
      </c>
      <c r="K5250" s="16">
        <v>86.2</v>
      </c>
      <c r="L5250" s="15" t="s">
        <v>16</v>
      </c>
      <c r="M5250" s="16">
        <v>1.4</v>
      </c>
      <c r="N5250" s="16"/>
      <c r="O5250" s="16"/>
      <c r="P5250" s="16"/>
      <c r="Q5250" s="16"/>
      <c r="R5250" s="16"/>
      <c r="S5250" s="16"/>
      <c r="T5250" s="16"/>
      <c r="U5250" s="16"/>
      <c r="V5250" s="10" t="s">
        <v>1888</v>
      </c>
      <c r="W5250" s="16" t="s">
        <v>1577</v>
      </c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 t="s">
        <v>318</v>
      </c>
      <c r="AH5250" s="15" t="s">
        <v>436</v>
      </c>
      <c r="AI5250" s="15" t="s">
        <v>436</v>
      </c>
      <c r="AJ5250" s="15" t="s">
        <v>436</v>
      </c>
      <c r="AK5250" s="15"/>
      <c r="AL5250" s="15"/>
      <c r="AM5250" s="15"/>
      <c r="AN5250" s="15"/>
      <c r="AO5250" s="15"/>
      <c r="AP5250" s="16" t="s">
        <v>1577</v>
      </c>
      <c r="AQ5250" s="15"/>
      <c r="AS5250" s="13"/>
    </row>
    <row r="5251" spans="1:45" ht="15.75" customHeight="1">
      <c r="A5251" s="17">
        <v>37554</v>
      </c>
      <c r="B5251" s="24">
        <v>2002</v>
      </c>
      <c r="C5251" s="24" t="s">
        <v>1905</v>
      </c>
      <c r="D5251" s="24" t="s">
        <v>1896</v>
      </c>
      <c r="E5251" s="7" t="s">
        <v>311</v>
      </c>
      <c r="F5251" s="7" t="s">
        <v>13</v>
      </c>
      <c r="G5251" s="7" t="s">
        <v>228</v>
      </c>
      <c r="H5251" s="7" t="s">
        <v>15</v>
      </c>
      <c r="I5251" s="7">
        <v>1999</v>
      </c>
      <c r="J5251" s="7" t="s">
        <v>119</v>
      </c>
      <c r="K5251" s="10">
        <v>86.2</v>
      </c>
      <c r="L5251" s="7" t="s">
        <v>16</v>
      </c>
      <c r="M5251" s="10">
        <v>1.2</v>
      </c>
      <c r="N5251" s="10">
        <v>0.3</v>
      </c>
      <c r="O5251" s="7"/>
      <c r="V5251" s="10">
        <f>SQRT((N5251*N5251)+(O5251*O5251)+((P5251*P5251)+(Q5251*Q5251)+(R5251*R5251)+(S5251*S5251)+(T5251*T5251)+(U5251*U5251)))</f>
        <v>0.3</v>
      </c>
      <c r="W5251" s="7">
        <v>11</v>
      </c>
      <c r="AC5251" s="9">
        <v>0</v>
      </c>
      <c r="AD5251" s="9"/>
      <c r="AE5251" s="7">
        <v>0</v>
      </c>
      <c r="AG5251" s="7" t="s">
        <v>119</v>
      </c>
      <c r="AH5251" s="7" t="s">
        <v>436</v>
      </c>
      <c r="AI5251" s="7" t="s">
        <v>436</v>
      </c>
      <c r="AJ5251" s="7" t="s">
        <v>436</v>
      </c>
      <c r="AQ5251" s="15"/>
      <c r="AS5251" s="13"/>
    </row>
    <row r="5252" spans="1:45" ht="15.75" customHeight="1">
      <c r="A5252" s="17">
        <v>37932</v>
      </c>
      <c r="B5252" s="24" t="s">
        <v>1894</v>
      </c>
      <c r="C5252" s="24" t="s">
        <v>1905</v>
      </c>
      <c r="D5252" s="24" t="s">
        <v>1896</v>
      </c>
      <c r="E5252" s="7" t="s">
        <v>311</v>
      </c>
      <c r="F5252" s="7" t="s">
        <v>13</v>
      </c>
      <c r="G5252" s="7" t="s">
        <v>316</v>
      </c>
      <c r="H5252" s="7" t="s">
        <v>15</v>
      </c>
      <c r="I5252" s="7">
        <v>1999</v>
      </c>
      <c r="J5252" s="7" t="s">
        <v>324</v>
      </c>
      <c r="K5252" s="10">
        <v>86.2</v>
      </c>
      <c r="L5252" s="7" t="s">
        <v>16</v>
      </c>
      <c r="M5252" s="10">
        <v>1.2</v>
      </c>
      <c r="O5252" s="7"/>
      <c r="V5252" s="10" t="s">
        <v>1888</v>
      </c>
      <c r="AG5252" s="7" t="s">
        <v>119</v>
      </c>
      <c r="AH5252" s="7" t="s">
        <v>436</v>
      </c>
      <c r="AI5252" s="7" t="s">
        <v>436</v>
      </c>
      <c r="AJ5252" s="7" t="s">
        <v>436</v>
      </c>
      <c r="AQ5252" s="15"/>
      <c r="AS5252" s="13"/>
    </row>
    <row r="5253" spans="1:45" ht="15.75" customHeight="1">
      <c r="A5253" s="17">
        <v>38382</v>
      </c>
      <c r="B5253" s="22" t="s">
        <v>1896</v>
      </c>
      <c r="C5253" s="24" t="s">
        <v>1905</v>
      </c>
      <c r="D5253" s="24" t="s">
        <v>1896</v>
      </c>
      <c r="E5253" s="7" t="s">
        <v>311</v>
      </c>
      <c r="F5253" s="7" t="s">
        <v>13</v>
      </c>
      <c r="G5253" s="7" t="s">
        <v>912</v>
      </c>
      <c r="H5253" s="7" t="s">
        <v>15</v>
      </c>
      <c r="I5253" s="7">
        <v>1999</v>
      </c>
      <c r="J5253" s="7" t="s">
        <v>343</v>
      </c>
      <c r="K5253" s="10">
        <v>86.2</v>
      </c>
      <c r="L5253" s="7" t="s">
        <v>16</v>
      </c>
      <c r="M5253" s="10">
        <v>1.2</v>
      </c>
      <c r="O5253" s="7"/>
      <c r="V5253" s="10" t="s">
        <v>1888</v>
      </c>
      <c r="W5253" s="7">
        <v>9999</v>
      </c>
      <c r="AF5253" s="7" t="s">
        <v>318</v>
      </c>
      <c r="AG5253" s="7" t="s">
        <v>318</v>
      </c>
      <c r="AH5253" s="7" t="s">
        <v>436</v>
      </c>
      <c r="AI5253" s="7" t="s">
        <v>436</v>
      </c>
      <c r="AJ5253" s="7" t="s">
        <v>436</v>
      </c>
      <c r="AQ5253" s="15"/>
      <c r="AS5253" s="13"/>
    </row>
    <row r="5254" spans="1:45" ht="15.75" customHeight="1">
      <c r="A5254" s="17">
        <v>37554</v>
      </c>
      <c r="B5254" s="24">
        <v>2002</v>
      </c>
      <c r="C5254" s="24" t="s">
        <v>1905</v>
      </c>
      <c r="D5254" s="24" t="s">
        <v>1899</v>
      </c>
      <c r="E5254" s="7" t="s">
        <v>311</v>
      </c>
      <c r="F5254" s="7" t="s">
        <v>13</v>
      </c>
      <c r="G5254" s="7" t="s">
        <v>228</v>
      </c>
      <c r="H5254" s="7" t="s">
        <v>15</v>
      </c>
      <c r="I5254" s="7">
        <v>2000</v>
      </c>
      <c r="J5254" s="7" t="s">
        <v>119</v>
      </c>
      <c r="K5254" s="10">
        <v>85.6</v>
      </c>
      <c r="L5254" s="7" t="s">
        <v>16</v>
      </c>
      <c r="M5254" s="10">
        <v>1.3</v>
      </c>
      <c r="N5254" s="10">
        <v>0.3</v>
      </c>
      <c r="O5254" s="7"/>
      <c r="V5254" s="10">
        <f>SQRT((N5254*N5254)+(O5254*O5254)+((P5254*P5254)+(Q5254*Q5254)+(R5254*R5254)+(S5254*S5254)+(T5254*T5254)+(U5254*U5254)))</f>
        <v>0.3</v>
      </c>
      <c r="W5254" s="7">
        <v>9</v>
      </c>
      <c r="AC5254" s="9">
        <v>0</v>
      </c>
      <c r="AD5254" s="9"/>
      <c r="AE5254" s="7">
        <v>0</v>
      </c>
      <c r="AG5254" s="7" t="s">
        <v>119</v>
      </c>
      <c r="AH5254" s="7" t="s">
        <v>436</v>
      </c>
      <c r="AI5254" s="7" t="s">
        <v>436</v>
      </c>
      <c r="AJ5254" s="7" t="s">
        <v>436</v>
      </c>
      <c r="AQ5254" s="15"/>
      <c r="AS5254" s="13"/>
    </row>
    <row r="5255" spans="1:45" ht="15.75" customHeight="1">
      <c r="A5255" s="17">
        <v>37932</v>
      </c>
      <c r="B5255" s="24" t="s">
        <v>1894</v>
      </c>
      <c r="C5255" s="24" t="s">
        <v>1905</v>
      </c>
      <c r="D5255" s="24" t="s">
        <v>1899</v>
      </c>
      <c r="E5255" s="7" t="s">
        <v>311</v>
      </c>
      <c r="F5255" s="7" t="s">
        <v>13</v>
      </c>
      <c r="G5255" s="7" t="s">
        <v>316</v>
      </c>
      <c r="H5255" s="7" t="s">
        <v>15</v>
      </c>
      <c r="I5255" s="7">
        <v>2000</v>
      </c>
      <c r="J5255" s="7" t="s">
        <v>324</v>
      </c>
      <c r="K5255" s="10">
        <v>85.6</v>
      </c>
      <c r="L5255" s="7" t="s">
        <v>16</v>
      </c>
      <c r="M5255" s="10">
        <v>1.3</v>
      </c>
      <c r="N5255" s="10">
        <v>0.4</v>
      </c>
      <c r="O5255" s="7"/>
      <c r="V5255" s="10">
        <v>0.35</v>
      </c>
      <c r="AG5255" s="7" t="s">
        <v>119</v>
      </c>
      <c r="AH5255" s="7" t="s">
        <v>436</v>
      </c>
      <c r="AI5255" s="7" t="s">
        <v>436</v>
      </c>
      <c r="AJ5255" s="7" t="s">
        <v>436</v>
      </c>
      <c r="AQ5255" s="15"/>
      <c r="AS5255" s="13"/>
    </row>
    <row r="5256" spans="1:45" ht="15.75" customHeight="1">
      <c r="A5256" s="17">
        <v>38382</v>
      </c>
      <c r="B5256" s="22" t="s">
        <v>1896</v>
      </c>
      <c r="C5256" s="24" t="s">
        <v>1905</v>
      </c>
      <c r="D5256" s="24" t="s">
        <v>1899</v>
      </c>
      <c r="E5256" s="7" t="s">
        <v>311</v>
      </c>
      <c r="F5256" s="7" t="s">
        <v>13</v>
      </c>
      <c r="G5256" s="7" t="s">
        <v>912</v>
      </c>
      <c r="H5256" s="7" t="s">
        <v>15</v>
      </c>
      <c r="I5256" s="7">
        <v>2000</v>
      </c>
      <c r="J5256" s="7" t="s">
        <v>315</v>
      </c>
      <c r="K5256" s="10">
        <v>85.6</v>
      </c>
      <c r="L5256" s="7" t="s">
        <v>16</v>
      </c>
      <c r="M5256" s="10">
        <v>1.3</v>
      </c>
      <c r="N5256" s="10">
        <v>0.4</v>
      </c>
      <c r="O5256" s="7"/>
      <c r="V5256" s="10">
        <f>SQRT((N5256*N5256)+(O5256*O5256)+((P5256*P5256)+(Q5256*Q5256)+(R5256*R5256)+(S5256*S5256)+(T5256*T5256)+(U5256*U5256)))</f>
        <v>0.4</v>
      </c>
      <c r="W5256" s="7">
        <v>15</v>
      </c>
      <c r="AG5256" s="7" t="s">
        <v>119</v>
      </c>
      <c r="AH5256" s="7" t="s">
        <v>436</v>
      </c>
      <c r="AI5256" s="7" t="s">
        <v>436</v>
      </c>
      <c r="AJ5256" s="7" t="s">
        <v>436</v>
      </c>
      <c r="AQ5256" s="15"/>
      <c r="AS5256" s="13"/>
    </row>
    <row r="5257" spans="1:45" ht="15.75" customHeight="1">
      <c r="A5257" s="17">
        <v>39488</v>
      </c>
      <c r="B5257" s="22" t="s">
        <v>1899</v>
      </c>
      <c r="C5257" s="24" t="s">
        <v>1905</v>
      </c>
      <c r="D5257" s="24" t="s">
        <v>1899</v>
      </c>
      <c r="E5257" s="7" t="s">
        <v>311</v>
      </c>
      <c r="F5257" s="7" t="s">
        <v>13</v>
      </c>
      <c r="G5257" s="7" t="s">
        <v>576</v>
      </c>
      <c r="H5257" s="7" t="s">
        <v>15</v>
      </c>
      <c r="I5257" s="7">
        <v>2000</v>
      </c>
      <c r="J5257" s="7" t="s">
        <v>320</v>
      </c>
      <c r="K5257" s="10">
        <v>85.6</v>
      </c>
      <c r="L5257" s="7" t="s">
        <v>16</v>
      </c>
      <c r="M5257" s="10">
        <v>1.3</v>
      </c>
      <c r="P5257" s="10"/>
      <c r="Q5257" s="10"/>
      <c r="R5257" s="10"/>
      <c r="S5257" s="10"/>
      <c r="V5257" s="10" t="s">
        <v>1888</v>
      </c>
      <c r="W5257" s="8"/>
      <c r="AG5257" s="7" t="s">
        <v>318</v>
      </c>
      <c r="AH5257" s="7" t="s">
        <v>436</v>
      </c>
      <c r="AI5257" s="7" t="s">
        <v>436</v>
      </c>
      <c r="AJ5257" s="7" t="s">
        <v>436</v>
      </c>
      <c r="AP5257" s="7" t="s">
        <v>676</v>
      </c>
      <c r="AQ5257" s="15"/>
      <c r="AS5257" s="13"/>
    </row>
    <row r="5258" spans="1:45" ht="15.75" customHeight="1">
      <c r="A5258" s="17">
        <v>40442</v>
      </c>
      <c r="B5258" s="22" t="s">
        <v>1901</v>
      </c>
      <c r="C5258" s="24" t="s">
        <v>1905</v>
      </c>
      <c r="D5258" s="24" t="s">
        <v>1899</v>
      </c>
      <c r="E5258" s="7" t="s">
        <v>311</v>
      </c>
      <c r="F5258" s="7" t="s">
        <v>13</v>
      </c>
      <c r="G5258" s="7" t="s">
        <v>1265</v>
      </c>
      <c r="H5258" s="7" t="s">
        <v>15</v>
      </c>
      <c r="I5258" s="7">
        <v>2000</v>
      </c>
      <c r="J5258" s="7" t="s">
        <v>320</v>
      </c>
      <c r="K5258" s="10">
        <v>85.6</v>
      </c>
      <c r="L5258" s="7" t="s">
        <v>16</v>
      </c>
      <c r="M5258" s="10">
        <v>1.3</v>
      </c>
      <c r="O5258" s="7"/>
      <c r="V5258" s="10" t="s">
        <v>1888</v>
      </c>
      <c r="W5258" s="7" t="s">
        <v>537</v>
      </c>
      <c r="AG5258" s="7" t="s">
        <v>318</v>
      </c>
      <c r="AH5258" s="7" t="s">
        <v>436</v>
      </c>
      <c r="AI5258" s="7" t="s">
        <v>436</v>
      </c>
      <c r="AJ5258" s="7" t="s">
        <v>436</v>
      </c>
      <c r="AP5258" s="7" t="s">
        <v>1072</v>
      </c>
      <c r="AQ5258" s="15"/>
      <c r="AS5258" s="13"/>
    </row>
    <row r="5259" spans="1:45" ht="15.75" customHeight="1">
      <c r="A5259" s="19">
        <v>40825</v>
      </c>
      <c r="B5259" s="23" t="s">
        <v>1902</v>
      </c>
      <c r="C5259" s="24" t="s">
        <v>1905</v>
      </c>
      <c r="D5259" s="24" t="s">
        <v>1899</v>
      </c>
      <c r="E5259" s="15" t="s">
        <v>311</v>
      </c>
      <c r="F5259" s="15" t="s">
        <v>13</v>
      </c>
      <c r="G5259" s="15" t="s">
        <v>13</v>
      </c>
      <c r="H5259" s="15" t="s">
        <v>15</v>
      </c>
      <c r="I5259" s="15">
        <v>2000</v>
      </c>
      <c r="J5259" s="16" t="s">
        <v>1577</v>
      </c>
      <c r="K5259" s="16">
        <v>85.6</v>
      </c>
      <c r="L5259" s="15" t="s">
        <v>16</v>
      </c>
      <c r="M5259" s="16">
        <v>1.3</v>
      </c>
      <c r="N5259" s="16"/>
      <c r="O5259" s="16"/>
      <c r="P5259" s="16"/>
      <c r="Q5259" s="16"/>
      <c r="R5259" s="16"/>
      <c r="S5259" s="16"/>
      <c r="T5259" s="16"/>
      <c r="U5259" s="16"/>
      <c r="V5259" s="10" t="s">
        <v>1888</v>
      </c>
      <c r="W5259" s="16" t="s">
        <v>1577</v>
      </c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 t="s">
        <v>318</v>
      </c>
      <c r="AH5259" s="15" t="s">
        <v>436</v>
      </c>
      <c r="AI5259" s="15" t="s">
        <v>436</v>
      </c>
      <c r="AJ5259" s="15" t="s">
        <v>436</v>
      </c>
      <c r="AK5259" s="15"/>
      <c r="AL5259" s="15"/>
      <c r="AM5259" s="15"/>
      <c r="AN5259" s="15"/>
      <c r="AO5259" s="15"/>
      <c r="AP5259" s="15" t="s">
        <v>1716</v>
      </c>
      <c r="AQ5259" s="15"/>
      <c r="AS5259" s="13"/>
    </row>
    <row r="5260" spans="1:45" ht="15.75" customHeight="1">
      <c r="A5260" s="17">
        <v>41995</v>
      </c>
      <c r="B5260" s="22">
        <v>2014</v>
      </c>
      <c r="C5260" s="22" t="s">
        <v>2609</v>
      </c>
      <c r="D5260" s="22" t="s">
        <v>1888</v>
      </c>
      <c r="E5260" s="7" t="s">
        <v>311</v>
      </c>
      <c r="F5260" s="7" t="s">
        <v>13</v>
      </c>
      <c r="G5260" s="7" t="s">
        <v>2326</v>
      </c>
      <c r="H5260" s="7" t="s">
        <v>15</v>
      </c>
      <c r="I5260" s="7">
        <v>4070</v>
      </c>
      <c r="J5260" s="7" t="s">
        <v>119</v>
      </c>
      <c r="K5260" s="10">
        <v>83.8</v>
      </c>
      <c r="L5260" s="7" t="s">
        <v>16</v>
      </c>
      <c r="M5260" s="10">
        <v>1.4</v>
      </c>
      <c r="AE5260" s="7">
        <v>0</v>
      </c>
      <c r="AG5260" s="7" t="s">
        <v>119</v>
      </c>
      <c r="AH5260" s="7" t="s">
        <v>436</v>
      </c>
      <c r="AI5260" s="7" t="s">
        <v>436</v>
      </c>
      <c r="AJ5260" s="7" t="s">
        <v>436</v>
      </c>
      <c r="AK5260" s="7" t="s">
        <v>436</v>
      </c>
      <c r="AP5260" s="7" t="s">
        <v>2416</v>
      </c>
      <c r="AQ5260" s="15"/>
      <c r="AS5260" s="13"/>
    </row>
    <row r="5261" spans="1:45" ht="15.75" customHeight="1">
      <c r="A5261" s="17">
        <v>41983</v>
      </c>
      <c r="B5261" s="22">
        <v>2014</v>
      </c>
      <c r="C5261" s="22" t="s">
        <v>2609</v>
      </c>
      <c r="D5261" s="22" t="s">
        <v>1888</v>
      </c>
      <c r="E5261" s="7" t="s">
        <v>311</v>
      </c>
      <c r="F5261" s="7" t="s">
        <v>13</v>
      </c>
      <c r="G5261" s="7" t="s">
        <v>13</v>
      </c>
      <c r="H5261" s="7" t="s">
        <v>15</v>
      </c>
      <c r="I5261" s="7">
        <v>4072</v>
      </c>
      <c r="J5261" s="7" t="s">
        <v>119</v>
      </c>
      <c r="K5261" s="10">
        <v>16.600000000000001</v>
      </c>
      <c r="L5261" s="7" t="s">
        <v>16</v>
      </c>
      <c r="M5261" s="10">
        <v>2.6</v>
      </c>
      <c r="N5261" s="10">
        <v>0.4</v>
      </c>
      <c r="V5261" s="7">
        <v>0.4</v>
      </c>
      <c r="W5261" s="7">
        <v>144</v>
      </c>
      <c r="AC5261" s="7">
        <v>9</v>
      </c>
      <c r="AE5261" s="7">
        <v>0</v>
      </c>
      <c r="AG5261" s="7" t="s">
        <v>119</v>
      </c>
      <c r="AH5261" s="7" t="s">
        <v>436</v>
      </c>
      <c r="AI5261" s="7" t="s">
        <v>436</v>
      </c>
      <c r="AJ5261" s="7" t="s">
        <v>436</v>
      </c>
      <c r="AK5261" s="7" t="s">
        <v>119</v>
      </c>
      <c r="AL5261" s="7" t="s">
        <v>119</v>
      </c>
      <c r="AM5261" s="7" t="s">
        <v>119</v>
      </c>
      <c r="AN5261" s="7" t="s">
        <v>119</v>
      </c>
      <c r="AP5261" s="7" t="s">
        <v>2417</v>
      </c>
      <c r="AQ5261" s="15"/>
      <c r="AS5261" s="13"/>
    </row>
    <row r="5262" spans="1:45" ht="15.75" customHeight="1">
      <c r="A5262" s="17">
        <v>41544</v>
      </c>
      <c r="B5262" s="22">
        <v>2013</v>
      </c>
      <c r="C5262" s="22">
        <v>2013</v>
      </c>
      <c r="D5262" s="22" t="s">
        <v>1888</v>
      </c>
      <c r="E5262" s="7" t="s">
        <v>311</v>
      </c>
      <c r="F5262" s="7" t="s">
        <v>13</v>
      </c>
      <c r="G5262" s="7" t="s">
        <v>13</v>
      </c>
      <c r="H5262" s="7" t="s">
        <v>123</v>
      </c>
      <c r="I5262" s="7">
        <v>4076</v>
      </c>
      <c r="J5262" s="7" t="s">
        <v>119</v>
      </c>
      <c r="K5262" s="10">
        <v>78.8</v>
      </c>
      <c r="L5262" s="7" t="s">
        <v>16</v>
      </c>
      <c r="M5262" s="10">
        <v>0.7</v>
      </c>
      <c r="N5262" s="10">
        <v>0.2</v>
      </c>
      <c r="V5262" s="7">
        <f>SQRT((N5262*N5262)+(O5262*O5262)+((P5262*P5262)+(Q5262*Q5262)+(R5262*R5262)+(S5262*S5262)+(T5262*T5262)+(U5262*U5262)))</f>
        <v>0.2</v>
      </c>
      <c r="W5262" s="7">
        <v>10</v>
      </c>
      <c r="AG5262" s="7" t="s">
        <v>119</v>
      </c>
      <c r="AH5262" s="7" t="s">
        <v>436</v>
      </c>
      <c r="AI5262" s="7" t="s">
        <v>436</v>
      </c>
      <c r="AJ5262" s="7" t="s">
        <v>436</v>
      </c>
      <c r="AP5262" s="7" t="s">
        <v>2195</v>
      </c>
      <c r="AQ5262" s="15"/>
      <c r="AS5262" s="13"/>
    </row>
    <row r="5263" spans="1:45" ht="15.75" customHeight="1">
      <c r="A5263" s="17">
        <v>41995</v>
      </c>
      <c r="B5263" s="22">
        <v>2014</v>
      </c>
      <c r="C5263" s="22" t="s">
        <v>2048</v>
      </c>
      <c r="D5263" s="22" t="s">
        <v>1888</v>
      </c>
      <c r="E5263" s="7" t="s">
        <v>311</v>
      </c>
      <c r="F5263" s="7" t="s">
        <v>13</v>
      </c>
      <c r="G5263" s="7" t="s">
        <v>2326</v>
      </c>
      <c r="H5263" s="7" t="s">
        <v>123</v>
      </c>
      <c r="I5263" s="7">
        <v>4076</v>
      </c>
      <c r="J5263" s="7" t="s">
        <v>315</v>
      </c>
      <c r="K5263" s="10">
        <v>78.8</v>
      </c>
      <c r="L5263" s="7" t="s">
        <v>16</v>
      </c>
      <c r="M5263" s="10">
        <v>0.7</v>
      </c>
      <c r="N5263" s="10">
        <v>0.2</v>
      </c>
      <c r="V5263" s="7">
        <v>0.2</v>
      </c>
      <c r="W5263" s="7">
        <v>13</v>
      </c>
      <c r="AG5263" s="7" t="s">
        <v>119</v>
      </c>
      <c r="AH5263" s="7" t="s">
        <v>436</v>
      </c>
      <c r="AI5263" s="7" t="s">
        <v>436</v>
      </c>
      <c r="AJ5263" s="7" t="s">
        <v>436</v>
      </c>
      <c r="AK5263" s="7" t="s">
        <v>436</v>
      </c>
      <c r="AQ5263" s="15"/>
      <c r="AS5263" s="13"/>
    </row>
    <row r="5264" spans="1:45" ht="15.75" customHeight="1">
      <c r="A5264" s="17">
        <v>41535</v>
      </c>
      <c r="B5264" s="22">
        <v>2013</v>
      </c>
      <c r="C5264" s="22">
        <v>2013</v>
      </c>
      <c r="D5264" s="22" t="s">
        <v>1888</v>
      </c>
      <c r="E5264" s="7" t="s">
        <v>311</v>
      </c>
      <c r="F5264" s="7" t="s">
        <v>13</v>
      </c>
      <c r="G5264" s="7" t="s">
        <v>13</v>
      </c>
      <c r="H5264" s="7" t="s">
        <v>15</v>
      </c>
      <c r="I5264" s="7">
        <v>4088</v>
      </c>
      <c r="J5264" s="7" t="s">
        <v>119</v>
      </c>
      <c r="K5264" s="10">
        <v>0.4</v>
      </c>
      <c r="L5264" s="7" t="s">
        <v>16</v>
      </c>
      <c r="M5264" s="10">
        <v>0</v>
      </c>
      <c r="N5264" s="10">
        <v>0.1</v>
      </c>
      <c r="V5264" s="7">
        <f>SQRT((N5264*N5264)+(O5264*O5264)+((P5264*P5264)+(Q5264*Q5264)+(R5264*R5264)+(S5264*S5264)+(T5264*T5264)+(U5264*U5264)))</f>
        <v>0.1</v>
      </c>
      <c r="W5264" s="7">
        <v>5</v>
      </c>
      <c r="AC5264" s="7">
        <v>0</v>
      </c>
      <c r="AG5264" s="7" t="s">
        <v>119</v>
      </c>
      <c r="AH5264" s="7" t="s">
        <v>436</v>
      </c>
      <c r="AI5264" s="7" t="s">
        <v>436</v>
      </c>
      <c r="AJ5264" s="7" t="s">
        <v>436</v>
      </c>
      <c r="AQ5264" s="15"/>
      <c r="AS5264" s="13"/>
    </row>
    <row r="5265" spans="1:45" ht="15.75" customHeight="1">
      <c r="A5265" s="17">
        <v>41983</v>
      </c>
      <c r="B5265" s="22">
        <v>2014</v>
      </c>
      <c r="C5265" s="22" t="s">
        <v>2048</v>
      </c>
      <c r="D5265" s="22" t="s">
        <v>2609</v>
      </c>
      <c r="E5265" s="7" t="s">
        <v>311</v>
      </c>
      <c r="F5265" s="7" t="s">
        <v>13</v>
      </c>
      <c r="G5265" s="7" t="s">
        <v>13</v>
      </c>
      <c r="H5265" s="7" t="s">
        <v>15</v>
      </c>
      <c r="I5265" s="7">
        <v>4088</v>
      </c>
      <c r="J5265" s="7" t="s">
        <v>515</v>
      </c>
      <c r="K5265" s="10">
        <v>0.4</v>
      </c>
      <c r="L5265" s="7" t="s">
        <v>16</v>
      </c>
      <c r="M5265" s="10">
        <v>0</v>
      </c>
      <c r="N5265" s="10" t="s">
        <v>1587</v>
      </c>
      <c r="V5265" s="7">
        <v>0</v>
      </c>
      <c r="W5265" s="7" t="s">
        <v>1587</v>
      </c>
      <c r="AF5265" s="7" t="s">
        <v>18</v>
      </c>
      <c r="AG5265" s="7" t="s">
        <v>229</v>
      </c>
      <c r="AH5265" s="7" t="s">
        <v>436</v>
      </c>
      <c r="AI5265" s="7" t="s">
        <v>436</v>
      </c>
      <c r="AJ5265" s="7" t="s">
        <v>436</v>
      </c>
      <c r="AK5265" s="7" t="s">
        <v>119</v>
      </c>
      <c r="AL5265" s="7" t="s">
        <v>119</v>
      </c>
      <c r="AM5265" s="7" t="s">
        <v>119</v>
      </c>
      <c r="AN5265" s="7" t="s">
        <v>119</v>
      </c>
      <c r="AP5265" s="7" t="s">
        <v>1587</v>
      </c>
      <c r="AQ5265" s="15"/>
      <c r="AS5265" s="13"/>
    </row>
    <row r="5266" spans="1:45" ht="15.75" customHeight="1">
      <c r="A5266" s="17">
        <v>41535</v>
      </c>
      <c r="B5266" s="22">
        <v>2013</v>
      </c>
      <c r="C5266" s="22">
        <v>2013</v>
      </c>
      <c r="D5266" s="22" t="s">
        <v>2609</v>
      </c>
      <c r="E5266" s="7" t="s">
        <v>311</v>
      </c>
      <c r="F5266" s="7" t="s">
        <v>13</v>
      </c>
      <c r="G5266" s="7" t="s">
        <v>13</v>
      </c>
      <c r="H5266" s="7" t="s">
        <v>15</v>
      </c>
      <c r="I5266" s="7">
        <v>4089</v>
      </c>
      <c r="J5266" s="7" t="s">
        <v>119</v>
      </c>
      <c r="K5266" s="10">
        <v>0.4</v>
      </c>
      <c r="L5266" s="7" t="s">
        <v>16</v>
      </c>
      <c r="M5266" s="10">
        <v>3.5</v>
      </c>
      <c r="N5266" s="10">
        <v>1.6</v>
      </c>
      <c r="V5266" s="7">
        <f>SQRT((N5266*N5266)+(O5266*O5266)+((P5266*P5266)+(Q5266*Q5266)+(R5266*R5266)+(S5266*S5266)+(T5266*T5266)+(U5266*U5266)))</f>
        <v>1.6</v>
      </c>
      <c r="W5266" s="7">
        <v>205</v>
      </c>
      <c r="AC5266" s="7">
        <v>8</v>
      </c>
      <c r="AG5266" s="7" t="s">
        <v>119</v>
      </c>
      <c r="AH5266" s="7" t="s">
        <v>436</v>
      </c>
      <c r="AI5266" s="7" t="s">
        <v>436</v>
      </c>
      <c r="AJ5266" s="7" t="s">
        <v>436</v>
      </c>
      <c r="AQ5266" s="15"/>
      <c r="AS5266" s="13"/>
    </row>
    <row r="5267" spans="1:45" ht="15.75" customHeight="1">
      <c r="A5267" s="17">
        <v>41983</v>
      </c>
      <c r="B5267" s="22">
        <v>2014</v>
      </c>
      <c r="C5267" s="22" t="s">
        <v>2048</v>
      </c>
      <c r="D5267" s="22">
        <v>2014</v>
      </c>
      <c r="E5267" s="7" t="s">
        <v>311</v>
      </c>
      <c r="F5267" s="7" t="s">
        <v>13</v>
      </c>
      <c r="G5267" s="7" t="s">
        <v>13</v>
      </c>
      <c r="H5267" s="7" t="s">
        <v>15</v>
      </c>
      <c r="I5267" s="7">
        <v>4089</v>
      </c>
      <c r="J5267" s="7" t="s">
        <v>315</v>
      </c>
      <c r="K5267" s="10">
        <v>0.4</v>
      </c>
      <c r="L5267" s="7" t="s">
        <v>16</v>
      </c>
      <c r="M5267" s="10">
        <v>3.5</v>
      </c>
      <c r="N5267" s="10">
        <v>1.8</v>
      </c>
      <c r="V5267" s="7">
        <v>1.8</v>
      </c>
      <c r="W5267" s="7">
        <v>209</v>
      </c>
      <c r="AC5267" s="7">
        <v>11</v>
      </c>
      <c r="AE5267" s="7">
        <v>0</v>
      </c>
      <c r="AF5267" s="7" t="s">
        <v>18</v>
      </c>
      <c r="AG5267" s="7" t="s">
        <v>318</v>
      </c>
      <c r="AH5267" s="7" t="s">
        <v>436</v>
      </c>
      <c r="AI5267" s="7" t="s">
        <v>106</v>
      </c>
      <c r="AJ5267" s="7" t="s">
        <v>436</v>
      </c>
      <c r="AK5267" s="7" t="s">
        <v>318</v>
      </c>
      <c r="AL5267" s="7" t="s">
        <v>119</v>
      </c>
      <c r="AM5267" s="7" t="s">
        <v>119</v>
      </c>
      <c r="AN5267" s="7" t="s">
        <v>119</v>
      </c>
      <c r="AP5267" s="7" t="s">
        <v>2418</v>
      </c>
      <c r="AQ5267" s="15"/>
      <c r="AS5267" s="13"/>
    </row>
    <row r="5268" spans="1:45" ht="15.75" customHeight="1">
      <c r="A5268" s="17">
        <v>41540</v>
      </c>
      <c r="B5268" s="22">
        <v>2013</v>
      </c>
      <c r="C5268" s="22">
        <v>2013</v>
      </c>
      <c r="D5268" s="22" t="s">
        <v>1888</v>
      </c>
      <c r="E5268" s="7" t="s">
        <v>311</v>
      </c>
      <c r="F5268" s="7" t="s">
        <v>13</v>
      </c>
      <c r="G5268" s="7" t="s">
        <v>13</v>
      </c>
      <c r="H5268" s="7" t="s">
        <v>123</v>
      </c>
      <c r="I5268" s="7">
        <v>4092</v>
      </c>
      <c r="J5268" s="7" t="s">
        <v>119</v>
      </c>
      <c r="K5268" s="10">
        <v>46.8</v>
      </c>
      <c r="L5268" s="7" t="s">
        <v>16</v>
      </c>
      <c r="M5268" s="10">
        <v>0.4</v>
      </c>
      <c r="N5268" s="10">
        <v>0.4</v>
      </c>
      <c r="V5268" s="7">
        <f>SQRT((N5268*N5268)+(O5268*O5268)+((P5268*P5268)+(Q5268*Q5268)+(R5268*R5268)+(S5268*S5268)+(T5268*T5268)+(U5268*U5268)))</f>
        <v>0.4</v>
      </c>
      <c r="W5268" s="7">
        <v>17</v>
      </c>
      <c r="AG5268" s="7" t="s">
        <v>119</v>
      </c>
      <c r="AH5268" s="7" t="s">
        <v>436</v>
      </c>
      <c r="AI5268" s="7" t="s">
        <v>436</v>
      </c>
      <c r="AJ5268" s="7" t="s">
        <v>436</v>
      </c>
      <c r="AP5268" s="7" t="s">
        <v>2195</v>
      </c>
      <c r="AQ5268" s="15"/>
      <c r="AS5268" s="13"/>
    </row>
    <row r="5269" spans="1:45" ht="15.75" customHeight="1">
      <c r="A5269" s="17">
        <v>41988</v>
      </c>
      <c r="B5269" s="22">
        <v>2014</v>
      </c>
      <c r="C5269" s="22" t="s">
        <v>2048</v>
      </c>
      <c r="D5269" s="22" t="s">
        <v>1888</v>
      </c>
      <c r="E5269" s="7" t="s">
        <v>311</v>
      </c>
      <c r="F5269" s="7" t="s">
        <v>13</v>
      </c>
      <c r="G5269" s="7" t="s">
        <v>13</v>
      </c>
      <c r="H5269" s="7" t="s">
        <v>123</v>
      </c>
      <c r="I5269" s="7">
        <v>4092</v>
      </c>
      <c r="J5269" s="7" t="s">
        <v>315</v>
      </c>
      <c r="K5269" s="10">
        <v>46.8</v>
      </c>
      <c r="L5269" s="7" t="s">
        <v>16</v>
      </c>
      <c r="M5269" s="10">
        <v>0.4</v>
      </c>
      <c r="N5269" s="10">
        <v>0.4</v>
      </c>
      <c r="V5269" s="7">
        <v>0.4</v>
      </c>
      <c r="W5269" s="7">
        <v>17</v>
      </c>
      <c r="AE5269" s="7">
        <v>0</v>
      </c>
      <c r="AG5269" s="7" t="s">
        <v>119</v>
      </c>
      <c r="AH5269" s="7" t="s">
        <v>436</v>
      </c>
      <c r="AI5269" s="7" t="s">
        <v>436</v>
      </c>
      <c r="AJ5269" s="7" t="s">
        <v>436</v>
      </c>
      <c r="AK5269" s="7" t="s">
        <v>119</v>
      </c>
      <c r="AP5269" s="7" t="s">
        <v>2420</v>
      </c>
      <c r="AQ5269" s="15"/>
      <c r="AS5269" s="13"/>
    </row>
    <row r="5270" spans="1:45" ht="15.75" customHeight="1">
      <c r="A5270" s="17">
        <v>38604</v>
      </c>
      <c r="B5270" s="22" t="s">
        <v>1896</v>
      </c>
      <c r="C5270" s="22" t="s">
        <v>1896</v>
      </c>
      <c r="D5270" s="22">
        <v>2014</v>
      </c>
      <c r="E5270" s="7" t="s">
        <v>311</v>
      </c>
      <c r="F5270" s="7" t="s">
        <v>314</v>
      </c>
      <c r="G5270" s="7" t="s">
        <v>893</v>
      </c>
      <c r="H5270" s="7" t="s">
        <v>15</v>
      </c>
      <c r="I5270" s="7">
        <v>4601</v>
      </c>
      <c r="J5270" s="7" t="s">
        <v>119</v>
      </c>
      <c r="K5270" s="10">
        <v>81.5</v>
      </c>
      <c r="L5270" s="7" t="s">
        <v>16</v>
      </c>
      <c r="M5270" s="10">
        <v>9.1999999999999993</v>
      </c>
      <c r="N5270" s="10">
        <v>0.8</v>
      </c>
      <c r="O5270" s="7"/>
      <c r="V5270" s="10">
        <f>SQRT((N5270*N5270)+(O5270*O5270)+((P5270*P5270)+(Q5270*Q5270)+(R5270*R5270)+(S5270*S5270)+(T5270*T5270)+(U5270*U5270)))</f>
        <v>0.8</v>
      </c>
      <c r="W5270" s="7">
        <v>163</v>
      </c>
      <c r="AC5270" s="7">
        <v>6</v>
      </c>
      <c r="AG5270" s="7" t="s">
        <v>119</v>
      </c>
      <c r="AH5270" s="7" t="s">
        <v>436</v>
      </c>
      <c r="AI5270" s="7" t="s">
        <v>436</v>
      </c>
      <c r="AJ5270" s="7" t="s">
        <v>436</v>
      </c>
      <c r="AQ5270" s="15"/>
      <c r="AS5270" s="13"/>
    </row>
    <row r="5271" spans="1:45" ht="15.75" customHeight="1">
      <c r="A5271" s="17">
        <v>39488</v>
      </c>
      <c r="B5271" s="22" t="s">
        <v>1899</v>
      </c>
      <c r="C5271" s="22" t="s">
        <v>1896</v>
      </c>
      <c r="D5271" s="22">
        <v>2014</v>
      </c>
      <c r="E5271" s="7" t="s">
        <v>311</v>
      </c>
      <c r="F5271" s="7" t="s">
        <v>13</v>
      </c>
      <c r="G5271" s="7" t="s">
        <v>576</v>
      </c>
      <c r="H5271" s="7" t="s">
        <v>15</v>
      </c>
      <c r="I5271" s="7">
        <v>4601</v>
      </c>
      <c r="J5271" s="7" t="s">
        <v>119</v>
      </c>
      <c r="K5271" s="10">
        <v>81.5</v>
      </c>
      <c r="L5271" s="7" t="s">
        <v>16</v>
      </c>
      <c r="M5271" s="10">
        <v>9.1999999999999993</v>
      </c>
      <c r="N5271" s="10">
        <v>1</v>
      </c>
      <c r="P5271" s="10"/>
      <c r="Q5271" s="10"/>
      <c r="R5271" s="10"/>
      <c r="S5271" s="10"/>
      <c r="V5271" s="10">
        <f>SQRT((N5271*N5271)+(O5271*O5271)+((P5271*P5271)+(Q5271*Q5271)+(R5271*R5271)+(S5271*S5271)+(T5271*T5271)+(U5271*U5271)))</f>
        <v>1</v>
      </c>
      <c r="W5271" s="8">
        <v>195</v>
      </c>
      <c r="AC5271" s="7">
        <v>10</v>
      </c>
      <c r="AG5271" s="7" t="s">
        <v>119</v>
      </c>
      <c r="AH5271" s="7" t="s">
        <v>436</v>
      </c>
      <c r="AI5271" s="7" t="s">
        <v>436</v>
      </c>
      <c r="AJ5271" s="7" t="s">
        <v>436</v>
      </c>
      <c r="AQ5271" s="15"/>
      <c r="AS5271" s="13"/>
    </row>
    <row r="5272" spans="1:45" ht="15.75" customHeight="1">
      <c r="A5272" s="17">
        <v>40436</v>
      </c>
      <c r="B5272" s="22" t="s">
        <v>1901</v>
      </c>
      <c r="C5272" s="22" t="s">
        <v>1896</v>
      </c>
      <c r="D5272" s="22">
        <v>2014</v>
      </c>
      <c r="E5272" s="7" t="s">
        <v>311</v>
      </c>
      <c r="F5272" s="7" t="s">
        <v>13</v>
      </c>
      <c r="G5272" s="7" t="s">
        <v>1158</v>
      </c>
      <c r="H5272" s="7" t="s">
        <v>15</v>
      </c>
      <c r="I5272" s="7">
        <v>4601</v>
      </c>
      <c r="J5272" s="7" t="s">
        <v>315</v>
      </c>
      <c r="K5272" s="10">
        <v>81.5</v>
      </c>
      <c r="L5272" s="7" t="s">
        <v>16</v>
      </c>
      <c r="M5272" s="10">
        <v>9.1999999999999993</v>
      </c>
      <c r="N5272" s="10">
        <v>0.9</v>
      </c>
      <c r="O5272" s="7"/>
      <c r="V5272" s="10">
        <f>SQRT((N5272*N5272)+(O5272*O5272)+((P5272*P5272)+(Q5272*Q5272)+(R5272*R5272)+(S5272*S5272)+(T5272*T5272)+(U5272*U5272)))</f>
        <v>0.9</v>
      </c>
      <c r="W5272" s="7">
        <v>203</v>
      </c>
      <c r="AC5272" s="7">
        <v>10</v>
      </c>
      <c r="AE5272" s="7">
        <v>0</v>
      </c>
      <c r="AG5272" s="7" t="s">
        <v>119</v>
      </c>
      <c r="AH5272" s="7" t="s">
        <v>436</v>
      </c>
      <c r="AI5272" s="7" t="s">
        <v>436</v>
      </c>
      <c r="AJ5272" s="7" t="s">
        <v>436</v>
      </c>
      <c r="AQ5272" s="15"/>
      <c r="AS5272" s="13"/>
    </row>
    <row r="5273" spans="1:45" ht="15.75" customHeight="1">
      <c r="A5273" s="19">
        <v>40825</v>
      </c>
      <c r="B5273" s="23" t="s">
        <v>1902</v>
      </c>
      <c r="C5273" s="22" t="s">
        <v>1896</v>
      </c>
      <c r="D5273" s="22">
        <v>2014</v>
      </c>
      <c r="E5273" s="15" t="s">
        <v>311</v>
      </c>
      <c r="F5273" s="15" t="s">
        <v>13</v>
      </c>
      <c r="G5273" s="15" t="s">
        <v>13</v>
      </c>
      <c r="H5273" s="15" t="s">
        <v>15</v>
      </c>
      <c r="I5273" s="15">
        <v>4601</v>
      </c>
      <c r="J5273" s="15" t="s">
        <v>315</v>
      </c>
      <c r="K5273" s="16">
        <v>81.5</v>
      </c>
      <c r="L5273" s="15" t="s">
        <v>16</v>
      </c>
      <c r="M5273" s="16">
        <v>9.1999999999999993</v>
      </c>
      <c r="N5273" s="16">
        <v>1.1000000000000001</v>
      </c>
      <c r="O5273" s="16"/>
      <c r="P5273" s="16"/>
      <c r="Q5273" s="16"/>
      <c r="R5273" s="16"/>
      <c r="S5273" s="16"/>
      <c r="T5273" s="16"/>
      <c r="U5273" s="16"/>
      <c r="V5273" s="10">
        <f>SQRT((N5273*N5273)+(O5273*O5273)+((P5273*P5273)+(Q5273*Q5273)+(R5273*R5273)+(S5273*S5273)+(T5273*T5273)+(U5273*U5273)))</f>
        <v>1.1000000000000001</v>
      </c>
      <c r="W5273" s="15">
        <v>207</v>
      </c>
      <c r="X5273" s="15"/>
      <c r="Y5273" s="15"/>
      <c r="Z5273" s="15"/>
      <c r="AA5273" s="15"/>
      <c r="AB5273" s="15"/>
      <c r="AC5273" s="15">
        <v>11</v>
      </c>
      <c r="AD5273" s="15"/>
      <c r="AE5273" s="15">
        <v>0</v>
      </c>
      <c r="AF5273" s="15"/>
      <c r="AG5273" s="15" t="s">
        <v>119</v>
      </c>
      <c r="AH5273" s="15" t="s">
        <v>436</v>
      </c>
      <c r="AI5273" s="15" t="s">
        <v>436</v>
      </c>
      <c r="AJ5273" s="15" t="s">
        <v>436</v>
      </c>
      <c r="AK5273" s="15"/>
      <c r="AL5273" s="15"/>
      <c r="AM5273" s="15"/>
      <c r="AN5273" s="15"/>
      <c r="AO5273" s="15"/>
      <c r="AP5273" s="15"/>
      <c r="AQ5273" s="15"/>
      <c r="AS5273" s="13"/>
    </row>
    <row r="5274" spans="1:45" ht="15.75" customHeight="1">
      <c r="A5274" s="17">
        <v>41544</v>
      </c>
      <c r="B5274" s="22" t="s">
        <v>2048</v>
      </c>
      <c r="C5274" s="22" t="s">
        <v>1896</v>
      </c>
      <c r="D5274" s="22">
        <v>2014</v>
      </c>
      <c r="E5274" s="7" t="s">
        <v>311</v>
      </c>
      <c r="F5274" s="7" t="s">
        <v>13</v>
      </c>
      <c r="G5274" s="7" t="s">
        <v>13</v>
      </c>
      <c r="H5274" s="7" t="s">
        <v>15</v>
      </c>
      <c r="I5274" s="7">
        <v>4601</v>
      </c>
      <c r="J5274" s="7" t="s">
        <v>315</v>
      </c>
      <c r="K5274" s="10">
        <v>81.5</v>
      </c>
      <c r="L5274" s="7" t="s">
        <v>16</v>
      </c>
      <c r="M5274" s="10">
        <v>9.1999999999999993</v>
      </c>
      <c r="N5274" s="10">
        <v>1</v>
      </c>
      <c r="V5274" s="7">
        <f>SQRT((N5274*N5274)+(O5274*O5274)+((P5274*P5274)+(Q5274*Q5274)+(R5274*R5274)+(S5274*S5274)+(T5274*T5274)+(U5274*U5274)))</f>
        <v>1</v>
      </c>
      <c r="W5274" s="7">
        <v>207</v>
      </c>
      <c r="AC5274" s="7">
        <v>11</v>
      </c>
      <c r="AE5274" s="7">
        <v>0</v>
      </c>
      <c r="AG5274" s="7" t="s">
        <v>119</v>
      </c>
      <c r="AH5274" s="7" t="s">
        <v>436</v>
      </c>
      <c r="AI5274" s="7" t="s">
        <v>436</v>
      </c>
      <c r="AJ5274" s="7" t="s">
        <v>436</v>
      </c>
      <c r="AP5274" s="7" t="s">
        <v>2183</v>
      </c>
      <c r="AQ5274" s="15"/>
      <c r="AS5274" s="13"/>
    </row>
    <row r="5275" spans="1:45" ht="15.75" customHeight="1">
      <c r="A5275" s="17">
        <v>41995</v>
      </c>
      <c r="B5275" s="22">
        <v>2014</v>
      </c>
      <c r="C5275" s="22" t="s">
        <v>1896</v>
      </c>
      <c r="D5275" s="22">
        <v>2014</v>
      </c>
      <c r="E5275" s="7" t="s">
        <v>311</v>
      </c>
      <c r="F5275" s="7" t="s">
        <v>13</v>
      </c>
      <c r="G5275" s="7" t="s">
        <v>2326</v>
      </c>
      <c r="H5275" s="7" t="s">
        <v>15</v>
      </c>
      <c r="I5275" s="7">
        <v>4601</v>
      </c>
      <c r="J5275" s="7" t="s">
        <v>315</v>
      </c>
      <c r="K5275" s="10">
        <v>81.5</v>
      </c>
      <c r="L5275" s="7" t="s">
        <v>16</v>
      </c>
      <c r="M5275" s="10">
        <v>9.1999999999999993</v>
      </c>
      <c r="N5275" s="10">
        <v>1.1000000000000001</v>
      </c>
      <c r="V5275" s="7">
        <v>1.1000000000000001</v>
      </c>
      <c r="W5275" s="7">
        <v>216</v>
      </c>
      <c r="AF5275" s="7" t="s">
        <v>18</v>
      </c>
      <c r="AG5275" s="7" t="s">
        <v>318</v>
      </c>
      <c r="AH5275" s="7" t="s">
        <v>436</v>
      </c>
      <c r="AI5275" s="7" t="s">
        <v>436</v>
      </c>
      <c r="AJ5275" s="7" t="s">
        <v>436</v>
      </c>
      <c r="AK5275" s="7" t="s">
        <v>436</v>
      </c>
      <c r="AP5275" s="7" t="s">
        <v>2421</v>
      </c>
      <c r="AQ5275" s="15"/>
      <c r="AS5275" s="13"/>
    </row>
    <row r="5276" spans="1:45" ht="15.75" customHeight="1">
      <c r="A5276" s="17">
        <v>38604</v>
      </c>
      <c r="B5276" s="22" t="s">
        <v>1896</v>
      </c>
      <c r="C5276" s="22" t="s">
        <v>1896</v>
      </c>
      <c r="D5276" s="22" t="s">
        <v>1902</v>
      </c>
      <c r="E5276" s="7" t="s">
        <v>311</v>
      </c>
      <c r="F5276" s="7" t="s">
        <v>314</v>
      </c>
      <c r="G5276" s="7" t="s">
        <v>893</v>
      </c>
      <c r="H5276" s="7" t="s">
        <v>15</v>
      </c>
      <c r="I5276" s="7">
        <v>4602</v>
      </c>
      <c r="J5276" s="7" t="s">
        <v>119</v>
      </c>
      <c r="K5276" s="10">
        <v>79.8</v>
      </c>
      <c r="L5276" s="7" t="s">
        <v>16</v>
      </c>
      <c r="M5276" s="10">
        <v>7.3</v>
      </c>
      <c r="N5276" s="10">
        <v>1.2</v>
      </c>
      <c r="O5276" s="7"/>
      <c r="V5276" s="10">
        <f>SQRT((N5276*N5276)+(O5276*O5276)+((P5276*P5276)+(Q5276*Q5276)+(R5276*R5276)+(S5276*S5276)+(T5276*T5276)+(U5276*U5276)))</f>
        <v>1.2</v>
      </c>
      <c r="W5276" s="7">
        <v>225</v>
      </c>
      <c r="AC5276" s="7">
        <v>9</v>
      </c>
      <c r="AF5276" s="7" t="s">
        <v>18</v>
      </c>
      <c r="AG5276" s="7" t="s">
        <v>119</v>
      </c>
      <c r="AH5276" s="7" t="s">
        <v>436</v>
      </c>
      <c r="AI5276" s="7" t="s">
        <v>436</v>
      </c>
      <c r="AJ5276" s="7" t="s">
        <v>436</v>
      </c>
      <c r="AQ5276" s="15"/>
      <c r="AS5276" s="13"/>
    </row>
    <row r="5277" spans="1:45" ht="15.75" customHeight="1">
      <c r="A5277" s="17">
        <v>39488</v>
      </c>
      <c r="B5277" s="22" t="s">
        <v>1899</v>
      </c>
      <c r="C5277" s="22" t="s">
        <v>1896</v>
      </c>
      <c r="D5277" s="22" t="s">
        <v>1902</v>
      </c>
      <c r="E5277" s="7" t="s">
        <v>311</v>
      </c>
      <c r="F5277" s="7" t="s">
        <v>13</v>
      </c>
      <c r="G5277" s="7" t="s">
        <v>576</v>
      </c>
      <c r="H5277" s="7" t="s">
        <v>15</v>
      </c>
      <c r="I5277" s="7">
        <v>4602</v>
      </c>
      <c r="J5277" s="7" t="s">
        <v>119</v>
      </c>
      <c r="K5277" s="10">
        <v>79.8</v>
      </c>
      <c r="L5277" s="7" t="s">
        <v>16</v>
      </c>
      <c r="M5277" s="10">
        <v>7.3</v>
      </c>
      <c r="P5277" s="10"/>
      <c r="Q5277" s="10"/>
      <c r="R5277" s="10"/>
      <c r="S5277" s="10"/>
      <c r="V5277" s="10" t="s">
        <v>1888</v>
      </c>
      <c r="W5277" s="8"/>
      <c r="AF5277" s="7" t="s">
        <v>18</v>
      </c>
      <c r="AG5277" s="7" t="s">
        <v>119</v>
      </c>
      <c r="AH5277" s="7" t="s">
        <v>436</v>
      </c>
      <c r="AI5277" s="7" t="s">
        <v>436</v>
      </c>
      <c r="AJ5277" s="7" t="s">
        <v>436</v>
      </c>
      <c r="AQ5277" s="15"/>
      <c r="AS5277" s="13"/>
    </row>
    <row r="5278" spans="1:45" ht="15.75" customHeight="1">
      <c r="A5278" s="17">
        <v>40436</v>
      </c>
      <c r="B5278" s="22" t="s">
        <v>1901</v>
      </c>
      <c r="C5278" s="22" t="s">
        <v>1896</v>
      </c>
      <c r="D5278" s="22" t="s">
        <v>1902</v>
      </c>
      <c r="E5278" s="7" t="s">
        <v>311</v>
      </c>
      <c r="F5278" s="7" t="s">
        <v>13</v>
      </c>
      <c r="G5278" s="7" t="s">
        <v>1158</v>
      </c>
      <c r="H5278" s="7" t="s">
        <v>15</v>
      </c>
      <c r="I5278" s="7">
        <v>4602</v>
      </c>
      <c r="J5278" s="7" t="s">
        <v>315</v>
      </c>
      <c r="K5278" s="10">
        <v>79.8</v>
      </c>
      <c r="L5278" s="7" t="s">
        <v>16</v>
      </c>
      <c r="M5278" s="10">
        <v>7.3</v>
      </c>
      <c r="O5278" s="7"/>
      <c r="V5278" s="10" t="s">
        <v>1888</v>
      </c>
      <c r="AF5278" s="7" t="s">
        <v>108</v>
      </c>
      <c r="AG5278" s="7" t="s">
        <v>119</v>
      </c>
      <c r="AH5278" s="7" t="s">
        <v>436</v>
      </c>
      <c r="AI5278" s="7" t="s">
        <v>436</v>
      </c>
      <c r="AJ5278" s="7" t="s">
        <v>436</v>
      </c>
      <c r="AQ5278" s="15"/>
      <c r="AS5278" s="13"/>
    </row>
    <row r="5279" spans="1:45" ht="15.75" customHeight="1">
      <c r="A5279" s="19">
        <v>40819</v>
      </c>
      <c r="B5279" s="23" t="s">
        <v>1902</v>
      </c>
      <c r="C5279" s="22" t="s">
        <v>1896</v>
      </c>
      <c r="D5279" s="22" t="s">
        <v>1902</v>
      </c>
      <c r="E5279" s="15" t="s">
        <v>311</v>
      </c>
      <c r="F5279" s="15" t="s">
        <v>13</v>
      </c>
      <c r="G5279" s="15" t="s">
        <v>13</v>
      </c>
      <c r="H5279" s="15" t="s">
        <v>15</v>
      </c>
      <c r="I5279" s="15">
        <v>4602</v>
      </c>
      <c r="J5279" s="15" t="s">
        <v>515</v>
      </c>
      <c r="K5279" s="16">
        <v>79.8</v>
      </c>
      <c r="L5279" s="15" t="s">
        <v>16</v>
      </c>
      <c r="M5279" s="16">
        <v>7.3</v>
      </c>
      <c r="N5279" s="16"/>
      <c r="O5279" s="16"/>
      <c r="P5279" s="16"/>
      <c r="Q5279" s="16"/>
      <c r="R5279" s="16"/>
      <c r="S5279" s="16"/>
      <c r="T5279" s="16"/>
      <c r="U5279" s="16"/>
      <c r="V5279" s="10" t="s">
        <v>1888</v>
      </c>
      <c r="W5279" s="15" t="s">
        <v>515</v>
      </c>
      <c r="X5279" s="15"/>
      <c r="Y5279" s="15"/>
      <c r="Z5279" s="15"/>
      <c r="AA5279" s="15"/>
      <c r="AB5279" s="15"/>
      <c r="AC5279" s="15"/>
      <c r="AD5279" s="15"/>
      <c r="AE5279" s="15"/>
      <c r="AF5279" s="15" t="s">
        <v>16</v>
      </c>
      <c r="AG5279" s="15" t="s">
        <v>318</v>
      </c>
      <c r="AH5279" s="15" t="s">
        <v>436</v>
      </c>
      <c r="AI5279" s="15" t="s">
        <v>436</v>
      </c>
      <c r="AJ5279" s="15" t="s">
        <v>436</v>
      </c>
      <c r="AK5279" s="15"/>
      <c r="AL5279" s="15"/>
      <c r="AM5279" s="15"/>
      <c r="AN5279" s="15"/>
      <c r="AO5279" s="15"/>
      <c r="AP5279" s="15"/>
      <c r="AQ5279" s="15"/>
      <c r="AS5279" s="13"/>
    </row>
    <row r="5280" spans="1:45" ht="15.75" customHeight="1">
      <c r="A5280" s="17">
        <v>38604</v>
      </c>
      <c r="B5280" s="22" t="s">
        <v>1896</v>
      </c>
      <c r="C5280" s="22" t="s">
        <v>1896</v>
      </c>
      <c r="D5280" s="22" t="s">
        <v>1888</v>
      </c>
      <c r="E5280" s="7" t="s">
        <v>311</v>
      </c>
      <c r="F5280" s="7" t="s">
        <v>314</v>
      </c>
      <c r="G5280" s="7" t="s">
        <v>893</v>
      </c>
      <c r="H5280" s="7" t="s">
        <v>15</v>
      </c>
      <c r="I5280" s="7">
        <v>4603</v>
      </c>
      <c r="J5280" s="7" t="s">
        <v>119</v>
      </c>
      <c r="K5280" s="10">
        <v>81.5</v>
      </c>
      <c r="L5280" s="7" t="s">
        <v>16</v>
      </c>
      <c r="M5280" s="10">
        <v>5.5</v>
      </c>
      <c r="N5280" s="10">
        <v>1.3</v>
      </c>
      <c r="O5280" s="7"/>
      <c r="V5280" s="10">
        <f>SQRT((N5280*N5280)+(O5280*O5280)+((P5280*P5280)+(Q5280*Q5280)+(R5280*R5280)+(S5280*S5280)+(T5280*T5280)+(U5280*U5280)))</f>
        <v>1.3</v>
      </c>
      <c r="W5280" s="7">
        <v>200</v>
      </c>
      <c r="AC5280" s="7">
        <v>9</v>
      </c>
      <c r="AG5280" s="7" t="s">
        <v>119</v>
      </c>
      <c r="AH5280" s="7" t="s">
        <v>436</v>
      </c>
      <c r="AI5280" s="7" t="s">
        <v>436</v>
      </c>
      <c r="AJ5280" s="7" t="s">
        <v>436</v>
      </c>
      <c r="AQ5280" s="15"/>
      <c r="AS5280" s="13"/>
    </row>
    <row r="5281" spans="1:45" ht="15.75" customHeight="1">
      <c r="A5281" s="17">
        <v>39488</v>
      </c>
      <c r="B5281" s="22" t="s">
        <v>1899</v>
      </c>
      <c r="C5281" s="22" t="s">
        <v>1896</v>
      </c>
      <c r="D5281" s="22" t="s">
        <v>1888</v>
      </c>
      <c r="E5281" s="7" t="s">
        <v>311</v>
      </c>
      <c r="F5281" s="7" t="s">
        <v>13</v>
      </c>
      <c r="G5281" s="7" t="s">
        <v>576</v>
      </c>
      <c r="H5281" s="7" t="s">
        <v>15</v>
      </c>
      <c r="I5281" s="7">
        <v>4603</v>
      </c>
      <c r="J5281" s="7" t="s">
        <v>119</v>
      </c>
      <c r="K5281" s="10">
        <v>81.5</v>
      </c>
      <c r="L5281" s="7" t="s">
        <v>16</v>
      </c>
      <c r="M5281" s="10">
        <v>5.5</v>
      </c>
      <c r="N5281" s="10">
        <v>2.1</v>
      </c>
      <c r="P5281" s="10"/>
      <c r="Q5281" s="10"/>
      <c r="R5281" s="10"/>
      <c r="S5281" s="10"/>
      <c r="V5281" s="10">
        <f>SQRT((N5281*N5281)+(O5281*O5281)+((P5281*P5281)+(Q5281*Q5281)+(R5281*R5281)+(S5281*S5281)+(T5281*T5281)+(U5281*U5281)))</f>
        <v>2.1</v>
      </c>
      <c r="W5281" s="8">
        <v>271</v>
      </c>
      <c r="AC5281" s="7">
        <v>10</v>
      </c>
      <c r="AG5281" s="7" t="s">
        <v>119</v>
      </c>
      <c r="AH5281" s="7" t="s">
        <v>436</v>
      </c>
      <c r="AI5281" s="7" t="s">
        <v>436</v>
      </c>
      <c r="AJ5281" s="7" t="s">
        <v>436</v>
      </c>
      <c r="AQ5281" s="15"/>
      <c r="AS5281" s="13"/>
    </row>
    <row r="5282" spans="1:45" ht="15.75" customHeight="1">
      <c r="A5282" s="17">
        <v>40436</v>
      </c>
      <c r="B5282" s="22" t="s">
        <v>1901</v>
      </c>
      <c r="C5282" s="22" t="s">
        <v>1896</v>
      </c>
      <c r="D5282" s="22" t="s">
        <v>1888</v>
      </c>
      <c r="E5282" s="7" t="s">
        <v>311</v>
      </c>
      <c r="F5282" s="7" t="s">
        <v>13</v>
      </c>
      <c r="G5282" s="7" t="s">
        <v>1158</v>
      </c>
      <c r="H5282" s="7" t="s">
        <v>15</v>
      </c>
      <c r="I5282" s="7">
        <v>4603</v>
      </c>
      <c r="J5282" s="7" t="s">
        <v>315</v>
      </c>
      <c r="K5282" s="10">
        <v>81.5</v>
      </c>
      <c r="L5282" s="7" t="s">
        <v>16</v>
      </c>
      <c r="M5282" s="10">
        <v>5.5</v>
      </c>
      <c r="N5282" s="10">
        <v>2.8</v>
      </c>
      <c r="O5282" s="7"/>
      <c r="V5282" s="10">
        <f>SQRT((N5282*N5282)+(O5282*O5282)+((P5282*P5282)+(Q5282*Q5282)+(R5282*R5282)+(S5282*S5282)+(T5282*T5282)+(U5282*U5282)))</f>
        <v>2.8</v>
      </c>
      <c r="W5282" s="7">
        <v>9999</v>
      </c>
      <c r="AC5282" s="7">
        <v>10</v>
      </c>
      <c r="AE5282" s="7">
        <v>0</v>
      </c>
      <c r="AG5282" s="7" t="s">
        <v>119</v>
      </c>
      <c r="AH5282" s="7" t="s">
        <v>436</v>
      </c>
      <c r="AI5282" s="7" t="s">
        <v>436</v>
      </c>
      <c r="AJ5282" s="7" t="s">
        <v>436</v>
      </c>
      <c r="AQ5282" s="15"/>
      <c r="AS5282" s="13"/>
    </row>
    <row r="5283" spans="1:45" ht="15.75" customHeight="1">
      <c r="A5283" s="19">
        <v>40825</v>
      </c>
      <c r="B5283" s="23" t="s">
        <v>1902</v>
      </c>
      <c r="C5283" s="22" t="s">
        <v>1896</v>
      </c>
      <c r="D5283" s="22" t="s">
        <v>1888</v>
      </c>
      <c r="E5283" s="15" t="s">
        <v>311</v>
      </c>
      <c r="F5283" s="15" t="s">
        <v>13</v>
      </c>
      <c r="G5283" s="15" t="s">
        <v>13</v>
      </c>
      <c r="H5283" s="15" t="s">
        <v>15</v>
      </c>
      <c r="I5283" s="15">
        <v>4603</v>
      </c>
      <c r="J5283" s="15" t="s">
        <v>315</v>
      </c>
      <c r="K5283" s="16">
        <v>81.5</v>
      </c>
      <c r="L5283" s="15" t="s">
        <v>16</v>
      </c>
      <c r="M5283" s="16">
        <v>5.5</v>
      </c>
      <c r="N5283" s="16">
        <v>3.7</v>
      </c>
      <c r="O5283" s="16"/>
      <c r="P5283" s="16"/>
      <c r="Q5283" s="16"/>
      <c r="R5283" s="16"/>
      <c r="S5283" s="16"/>
      <c r="T5283" s="16"/>
      <c r="U5283" s="16"/>
      <c r="V5283" s="10">
        <f>SQRT((N5283*N5283)+(O5283*O5283)+((P5283*P5283)+(Q5283*Q5283)+(R5283*R5283)+(S5283*S5283)+(T5283*T5283)+(U5283*U5283)))</f>
        <v>3.7</v>
      </c>
      <c r="W5283" s="15">
        <v>9999</v>
      </c>
      <c r="X5283" s="15"/>
      <c r="Y5283" s="15"/>
      <c r="Z5283" s="15"/>
      <c r="AA5283" s="15"/>
      <c r="AB5283" s="15"/>
      <c r="AC5283" s="15"/>
      <c r="AD5283" s="15"/>
      <c r="AE5283" s="15">
        <v>0</v>
      </c>
      <c r="AF5283" s="15"/>
      <c r="AG5283" s="15" t="s">
        <v>119</v>
      </c>
      <c r="AH5283" s="15" t="s">
        <v>436</v>
      </c>
      <c r="AI5283" s="15" t="s">
        <v>436</v>
      </c>
      <c r="AJ5283" s="15" t="s">
        <v>436</v>
      </c>
      <c r="AK5283" s="15"/>
      <c r="AL5283" s="15"/>
      <c r="AM5283" s="15"/>
      <c r="AN5283" s="15"/>
      <c r="AO5283" s="15"/>
      <c r="AP5283" s="15"/>
      <c r="AQ5283" s="15"/>
      <c r="AS5283" s="13"/>
    </row>
    <row r="5284" spans="1:45" ht="15.75" customHeight="1">
      <c r="A5284" s="17">
        <v>41544</v>
      </c>
      <c r="B5284" s="22" t="s">
        <v>2048</v>
      </c>
      <c r="C5284" s="22" t="s">
        <v>1896</v>
      </c>
      <c r="D5284" s="22" t="s">
        <v>1888</v>
      </c>
      <c r="E5284" s="7" t="s">
        <v>311</v>
      </c>
      <c r="F5284" s="7" t="s">
        <v>13</v>
      </c>
      <c r="G5284" s="7" t="s">
        <v>13</v>
      </c>
      <c r="H5284" s="7" t="s">
        <v>15</v>
      </c>
      <c r="I5284" s="7">
        <v>4603</v>
      </c>
      <c r="J5284" s="7" t="s">
        <v>315</v>
      </c>
      <c r="K5284" s="10">
        <v>81.5</v>
      </c>
      <c r="L5284" s="7" t="s">
        <v>16</v>
      </c>
      <c r="M5284" s="10">
        <v>5.5</v>
      </c>
      <c r="N5284" s="10">
        <v>4.5</v>
      </c>
      <c r="V5284" s="7">
        <f>SQRT((N5284*N5284)+(O5284*O5284)+((P5284*P5284)+(Q5284*Q5284)+(R5284*R5284)+(S5284*S5284)+(T5284*T5284)+(U5284*U5284)))</f>
        <v>4.5</v>
      </c>
      <c r="W5284" s="7">
        <v>9999</v>
      </c>
      <c r="AE5284" s="7">
        <v>0</v>
      </c>
      <c r="AG5284" s="7" t="s">
        <v>119</v>
      </c>
      <c r="AH5284" s="7" t="s">
        <v>436</v>
      </c>
      <c r="AI5284" s="7" t="s">
        <v>436</v>
      </c>
      <c r="AJ5284" s="7" t="s">
        <v>436</v>
      </c>
      <c r="AQ5284" s="15"/>
      <c r="AS5284" s="13"/>
    </row>
    <row r="5285" spans="1:45" ht="15.75" customHeight="1">
      <c r="A5285" s="17">
        <v>41995</v>
      </c>
      <c r="B5285" s="22">
        <v>2014</v>
      </c>
      <c r="C5285" s="22" t="s">
        <v>1896</v>
      </c>
      <c r="D5285" s="22" t="s">
        <v>1888</v>
      </c>
      <c r="E5285" s="7" t="s">
        <v>311</v>
      </c>
      <c r="F5285" s="7" t="s">
        <v>13</v>
      </c>
      <c r="G5285" s="7" t="s">
        <v>2326</v>
      </c>
      <c r="H5285" s="7" t="s">
        <v>15</v>
      </c>
      <c r="I5285" s="7">
        <v>4603</v>
      </c>
      <c r="J5285" s="7" t="s">
        <v>315</v>
      </c>
      <c r="K5285" s="10">
        <v>81.5</v>
      </c>
      <c r="L5285" s="7" t="s">
        <v>16</v>
      </c>
      <c r="M5285" s="10">
        <v>5.5</v>
      </c>
      <c r="N5285" s="10">
        <v>4.7</v>
      </c>
      <c r="V5285" s="7">
        <v>4.7</v>
      </c>
      <c r="W5285" s="7">
        <v>9999</v>
      </c>
      <c r="AE5285" s="7">
        <v>0</v>
      </c>
      <c r="AG5285" s="7" t="s">
        <v>119</v>
      </c>
      <c r="AH5285" s="7" t="s">
        <v>436</v>
      </c>
      <c r="AI5285" s="7" t="s">
        <v>436</v>
      </c>
      <c r="AJ5285" s="7" t="s">
        <v>436</v>
      </c>
      <c r="AK5285" s="7" t="s">
        <v>436</v>
      </c>
      <c r="AQ5285" s="15"/>
      <c r="AS5285" s="13"/>
    </row>
    <row r="5286" spans="1:45" ht="15.75" customHeight="1">
      <c r="A5286" s="17">
        <v>38604</v>
      </c>
      <c r="B5286" s="22" t="s">
        <v>1896</v>
      </c>
      <c r="C5286" s="22" t="s">
        <v>1896</v>
      </c>
      <c r="D5286" s="22" t="s">
        <v>2048</v>
      </c>
      <c r="E5286" s="7" t="s">
        <v>311</v>
      </c>
      <c r="F5286" s="7" t="s">
        <v>314</v>
      </c>
      <c r="G5286" s="7" t="s">
        <v>893</v>
      </c>
      <c r="H5286" s="7" t="s">
        <v>15</v>
      </c>
      <c r="I5286" s="7">
        <v>4604</v>
      </c>
      <c r="J5286" s="7" t="s">
        <v>119</v>
      </c>
      <c r="K5286" s="10">
        <v>81.099999999999994</v>
      </c>
      <c r="L5286" s="7" t="s">
        <v>16</v>
      </c>
      <c r="M5286" s="10">
        <v>5.6</v>
      </c>
      <c r="N5286" s="10">
        <v>1.1000000000000001</v>
      </c>
      <c r="O5286" s="7"/>
      <c r="V5286" s="10">
        <f>SQRT((N5286*N5286)+(O5286*O5286)+((P5286*P5286)+(Q5286*Q5286)+(R5286*R5286)+(S5286*S5286)+(T5286*T5286)+(U5286*U5286)))</f>
        <v>1.1000000000000001</v>
      </c>
      <c r="W5286" s="7">
        <v>169</v>
      </c>
      <c r="AC5286" s="7">
        <v>5</v>
      </c>
      <c r="AG5286" s="7" t="s">
        <v>119</v>
      </c>
      <c r="AH5286" s="7" t="s">
        <v>436</v>
      </c>
      <c r="AI5286" s="7" t="s">
        <v>436</v>
      </c>
      <c r="AJ5286" s="7" t="s">
        <v>436</v>
      </c>
      <c r="AQ5286" s="15"/>
      <c r="AS5286" s="13"/>
    </row>
    <row r="5287" spans="1:45" ht="15.75" customHeight="1">
      <c r="A5287" s="17">
        <v>39488</v>
      </c>
      <c r="B5287" s="22" t="s">
        <v>1899</v>
      </c>
      <c r="C5287" s="22" t="s">
        <v>1896</v>
      </c>
      <c r="D5287" s="22" t="s">
        <v>2048</v>
      </c>
      <c r="E5287" s="7" t="s">
        <v>311</v>
      </c>
      <c r="F5287" s="7" t="s">
        <v>13</v>
      </c>
      <c r="G5287" s="7" t="s">
        <v>576</v>
      </c>
      <c r="H5287" s="7" t="s">
        <v>15</v>
      </c>
      <c r="I5287" s="7">
        <v>4604</v>
      </c>
      <c r="J5287" s="7" t="s">
        <v>119</v>
      </c>
      <c r="K5287" s="10">
        <v>81.099999999999994</v>
      </c>
      <c r="L5287" s="7" t="s">
        <v>16</v>
      </c>
      <c r="M5287" s="10">
        <v>5.6</v>
      </c>
      <c r="N5287" s="10">
        <v>1.5</v>
      </c>
      <c r="P5287" s="10"/>
      <c r="Q5287" s="10"/>
      <c r="R5287" s="10"/>
      <c r="S5287" s="10"/>
      <c r="V5287" s="10">
        <f>SQRT((N5287*N5287)+(O5287*O5287)+((P5287*P5287)+(Q5287*Q5287)+(R5287*R5287)+(S5287*S5287)+(T5287*T5287)+(U5287*U5287)))</f>
        <v>1.5</v>
      </c>
      <c r="W5287" s="8">
        <v>232</v>
      </c>
      <c r="AC5287" s="7">
        <v>6</v>
      </c>
      <c r="AG5287" s="7" t="s">
        <v>119</v>
      </c>
      <c r="AH5287" s="7" t="s">
        <v>436</v>
      </c>
      <c r="AI5287" s="7" t="s">
        <v>106</v>
      </c>
      <c r="AJ5287" s="7" t="s">
        <v>436</v>
      </c>
      <c r="AP5287" s="7" t="s">
        <v>668</v>
      </c>
      <c r="AQ5287" s="15"/>
      <c r="AS5287" s="13"/>
    </row>
    <row r="5288" spans="1:45" ht="15.75" customHeight="1">
      <c r="A5288" s="17">
        <v>40436</v>
      </c>
      <c r="B5288" s="22" t="s">
        <v>1901</v>
      </c>
      <c r="C5288" s="22" t="s">
        <v>1896</v>
      </c>
      <c r="D5288" s="22" t="s">
        <v>2048</v>
      </c>
      <c r="E5288" s="7" t="s">
        <v>311</v>
      </c>
      <c r="F5288" s="7" t="s">
        <v>13</v>
      </c>
      <c r="G5288" s="7" t="s">
        <v>1158</v>
      </c>
      <c r="H5288" s="7" t="s">
        <v>15</v>
      </c>
      <c r="I5288" s="7">
        <v>4604</v>
      </c>
      <c r="J5288" s="7" t="s">
        <v>315</v>
      </c>
      <c r="K5288" s="10">
        <v>81.099999999999994</v>
      </c>
      <c r="L5288" s="7" t="s">
        <v>16</v>
      </c>
      <c r="M5288" s="10">
        <v>5.6</v>
      </c>
      <c r="N5288" s="10">
        <v>1.8</v>
      </c>
      <c r="O5288" s="7"/>
      <c r="V5288" s="10">
        <f>SQRT((N5288*N5288)+(O5288*O5288)+((P5288*P5288)+(Q5288*Q5288)+(R5288*R5288)+(S5288*S5288)+(T5288*T5288)+(U5288*U5288)))</f>
        <v>1.8</v>
      </c>
      <c r="W5288" s="7">
        <v>291</v>
      </c>
      <c r="AC5288" s="7">
        <v>10</v>
      </c>
      <c r="AE5288" s="7">
        <v>0</v>
      </c>
      <c r="AG5288" s="7" t="s">
        <v>119</v>
      </c>
      <c r="AH5288" s="7" t="s">
        <v>436</v>
      </c>
      <c r="AI5288" s="7" t="s">
        <v>106</v>
      </c>
      <c r="AJ5288" s="7" t="s">
        <v>436</v>
      </c>
      <c r="AP5288" s="7" t="s">
        <v>1218</v>
      </c>
      <c r="AQ5288" s="15"/>
      <c r="AS5288" s="13"/>
    </row>
    <row r="5289" spans="1:45" ht="15.75" customHeight="1">
      <c r="A5289" s="19">
        <v>40825</v>
      </c>
      <c r="B5289" s="23" t="s">
        <v>1902</v>
      </c>
      <c r="C5289" s="22" t="s">
        <v>1896</v>
      </c>
      <c r="D5289" s="22" t="s">
        <v>2048</v>
      </c>
      <c r="E5289" s="15" t="s">
        <v>311</v>
      </c>
      <c r="F5289" s="15" t="s">
        <v>13</v>
      </c>
      <c r="G5289" s="15" t="s">
        <v>13</v>
      </c>
      <c r="H5289" s="15" t="s">
        <v>15</v>
      </c>
      <c r="I5289" s="15">
        <v>4604</v>
      </c>
      <c r="J5289" s="15" t="s">
        <v>320</v>
      </c>
      <c r="K5289" s="16">
        <v>81.099999999999994</v>
      </c>
      <c r="L5289" s="15" t="s">
        <v>16</v>
      </c>
      <c r="M5289" s="16">
        <v>5.6</v>
      </c>
      <c r="N5289" s="16"/>
      <c r="O5289" s="16"/>
      <c r="P5289" s="16"/>
      <c r="Q5289" s="16"/>
      <c r="R5289" s="16"/>
      <c r="S5289" s="16"/>
      <c r="T5289" s="16"/>
      <c r="U5289" s="16"/>
      <c r="V5289" s="10" t="s">
        <v>1888</v>
      </c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 t="s">
        <v>1889</v>
      </c>
      <c r="AH5289" s="15" t="s">
        <v>436</v>
      </c>
      <c r="AI5289" s="15" t="s">
        <v>436</v>
      </c>
      <c r="AJ5289" s="15" t="s">
        <v>436</v>
      </c>
      <c r="AK5289" s="15"/>
      <c r="AL5289" s="15"/>
      <c r="AM5289" s="15"/>
      <c r="AN5289" s="15"/>
      <c r="AO5289" s="15"/>
      <c r="AP5289" s="15" t="s">
        <v>1712</v>
      </c>
      <c r="AQ5289" s="15"/>
      <c r="AS5289" s="13"/>
    </row>
    <row r="5290" spans="1:45" ht="15.75" customHeight="1">
      <c r="A5290" s="17">
        <v>41544</v>
      </c>
      <c r="B5290" s="22" t="s">
        <v>2048</v>
      </c>
      <c r="C5290" s="22" t="s">
        <v>1896</v>
      </c>
      <c r="D5290" s="22" t="s">
        <v>2048</v>
      </c>
      <c r="E5290" s="7" t="s">
        <v>311</v>
      </c>
      <c r="F5290" s="7" t="s">
        <v>13</v>
      </c>
      <c r="G5290" s="7" t="s">
        <v>13</v>
      </c>
      <c r="H5290" s="7" t="s">
        <v>15</v>
      </c>
      <c r="I5290" s="7">
        <v>4604</v>
      </c>
      <c r="J5290" s="7" t="s">
        <v>2112</v>
      </c>
      <c r="K5290" s="10">
        <v>81.099999999999994</v>
      </c>
      <c r="L5290" s="7" t="s">
        <v>16</v>
      </c>
      <c r="M5290" s="10">
        <v>5.6</v>
      </c>
      <c r="V5290" s="7" t="s">
        <v>1888</v>
      </c>
      <c r="AG5290" s="7" t="s">
        <v>318</v>
      </c>
      <c r="AH5290" s="7" t="s">
        <v>436</v>
      </c>
      <c r="AI5290" s="7" t="s">
        <v>436</v>
      </c>
      <c r="AJ5290" s="7" t="s">
        <v>436</v>
      </c>
      <c r="AP5290" s="7" t="s">
        <v>2112</v>
      </c>
      <c r="AQ5290" s="15"/>
      <c r="AS5290" s="13"/>
    </row>
    <row r="5291" spans="1:45" ht="15.75" customHeight="1">
      <c r="A5291" s="17">
        <v>38604</v>
      </c>
      <c r="B5291" s="22" t="s">
        <v>1896</v>
      </c>
      <c r="C5291" s="22" t="s">
        <v>1896</v>
      </c>
      <c r="D5291" s="22" t="s">
        <v>1901</v>
      </c>
      <c r="E5291" s="7" t="s">
        <v>311</v>
      </c>
      <c r="F5291" s="7" t="s">
        <v>314</v>
      </c>
      <c r="G5291" s="7" t="s">
        <v>893</v>
      </c>
      <c r="H5291" s="7" t="s">
        <v>15</v>
      </c>
      <c r="I5291" s="7">
        <v>4605</v>
      </c>
      <c r="J5291" s="7" t="s">
        <v>119</v>
      </c>
      <c r="K5291" s="10">
        <v>80.7</v>
      </c>
      <c r="L5291" s="7" t="s">
        <v>16</v>
      </c>
      <c r="M5291" s="10">
        <v>5.5</v>
      </c>
      <c r="N5291" s="10">
        <v>1.3</v>
      </c>
      <c r="O5291" s="7"/>
      <c r="V5291" s="10">
        <f>SQRT((N5291*N5291)+(O5291*O5291)+((P5291*P5291)+(Q5291*Q5291)+(R5291*R5291)+(S5291*S5291)+(T5291*T5291)+(U5291*U5291)))</f>
        <v>1.3</v>
      </c>
      <c r="W5291" s="7">
        <v>197</v>
      </c>
      <c r="AC5291" s="7">
        <v>6</v>
      </c>
      <c r="AG5291" s="7" t="s">
        <v>119</v>
      </c>
      <c r="AH5291" s="7" t="s">
        <v>436</v>
      </c>
      <c r="AI5291" s="7" t="s">
        <v>436</v>
      </c>
      <c r="AJ5291" s="7" t="s">
        <v>436</v>
      </c>
      <c r="AQ5291" s="15"/>
      <c r="AS5291" s="13"/>
    </row>
    <row r="5292" spans="1:45" ht="15.75" customHeight="1">
      <c r="A5292" s="17">
        <v>39488</v>
      </c>
      <c r="B5292" s="22" t="s">
        <v>1899</v>
      </c>
      <c r="C5292" s="22" t="s">
        <v>1896</v>
      </c>
      <c r="D5292" s="22" t="s">
        <v>1901</v>
      </c>
      <c r="E5292" s="7" t="s">
        <v>311</v>
      </c>
      <c r="F5292" s="7" t="s">
        <v>13</v>
      </c>
      <c r="G5292" s="7" t="s">
        <v>576</v>
      </c>
      <c r="H5292" s="7" t="s">
        <v>15</v>
      </c>
      <c r="I5292" s="7">
        <v>4605</v>
      </c>
      <c r="J5292" s="7" t="s">
        <v>119</v>
      </c>
      <c r="K5292" s="10">
        <v>80.7</v>
      </c>
      <c r="L5292" s="7" t="s">
        <v>16</v>
      </c>
      <c r="M5292" s="10">
        <v>5.5</v>
      </c>
      <c r="P5292" s="10"/>
      <c r="Q5292" s="10"/>
      <c r="R5292" s="10"/>
      <c r="S5292" s="10"/>
      <c r="V5292" s="10" t="s">
        <v>1888</v>
      </c>
      <c r="W5292" s="8">
        <v>192</v>
      </c>
      <c r="AC5292" s="7">
        <v>8</v>
      </c>
      <c r="AF5292" s="7" t="s">
        <v>18</v>
      </c>
      <c r="AG5292" s="7" t="s">
        <v>119</v>
      </c>
      <c r="AH5292" s="7" t="s">
        <v>436</v>
      </c>
      <c r="AI5292" s="7" t="s">
        <v>436</v>
      </c>
      <c r="AJ5292" s="7" t="s">
        <v>436</v>
      </c>
      <c r="AQ5292" s="15"/>
      <c r="AS5292" s="13"/>
    </row>
    <row r="5293" spans="1:45" ht="15.75" customHeight="1">
      <c r="A5293" s="17">
        <v>40436</v>
      </c>
      <c r="B5293" s="22" t="s">
        <v>1901</v>
      </c>
      <c r="C5293" s="22" t="s">
        <v>1896</v>
      </c>
      <c r="D5293" s="22" t="s">
        <v>1901</v>
      </c>
      <c r="E5293" s="7" t="s">
        <v>311</v>
      </c>
      <c r="F5293" s="7" t="s">
        <v>13</v>
      </c>
      <c r="G5293" s="7" t="s">
        <v>1158</v>
      </c>
      <c r="H5293" s="7" t="s">
        <v>15</v>
      </c>
      <c r="I5293" s="7">
        <v>4605</v>
      </c>
      <c r="J5293" s="7" t="s">
        <v>315</v>
      </c>
      <c r="K5293" s="10">
        <v>80.7</v>
      </c>
      <c r="L5293" s="7" t="s">
        <v>16</v>
      </c>
      <c r="M5293" s="10">
        <v>5.5</v>
      </c>
      <c r="O5293" s="7"/>
      <c r="V5293" s="10" t="s">
        <v>1888</v>
      </c>
      <c r="W5293" s="7">
        <v>192</v>
      </c>
      <c r="AF5293" s="7" t="s">
        <v>108</v>
      </c>
      <c r="AG5293" s="7" t="s">
        <v>318</v>
      </c>
      <c r="AH5293" s="7" t="s">
        <v>436</v>
      </c>
      <c r="AI5293" s="7" t="s">
        <v>436</v>
      </c>
      <c r="AJ5293" s="7" t="s">
        <v>436</v>
      </c>
      <c r="AP5293" s="7" t="s">
        <v>1251</v>
      </c>
      <c r="AQ5293" s="15"/>
      <c r="AS5293" s="13"/>
    </row>
    <row r="5294" spans="1:45" ht="15.75" customHeight="1">
      <c r="A5294" s="19">
        <v>40825</v>
      </c>
      <c r="B5294" s="23" t="s">
        <v>1902</v>
      </c>
      <c r="C5294" s="22" t="s">
        <v>1896</v>
      </c>
      <c r="D5294" s="22" t="s">
        <v>1901</v>
      </c>
      <c r="E5294" s="15" t="s">
        <v>311</v>
      </c>
      <c r="F5294" s="15" t="s">
        <v>13</v>
      </c>
      <c r="G5294" s="15" t="s">
        <v>13</v>
      </c>
      <c r="H5294" s="15" t="s">
        <v>15</v>
      </c>
      <c r="I5294" s="15">
        <v>4605</v>
      </c>
      <c r="J5294" s="15" t="s">
        <v>515</v>
      </c>
      <c r="K5294" s="16">
        <v>80.7</v>
      </c>
      <c r="L5294" s="15" t="s">
        <v>16</v>
      </c>
      <c r="M5294" s="16">
        <v>5.5</v>
      </c>
      <c r="N5294" s="16"/>
      <c r="O5294" s="16"/>
      <c r="P5294" s="16"/>
      <c r="Q5294" s="16"/>
      <c r="R5294" s="16"/>
      <c r="S5294" s="16"/>
      <c r="T5294" s="16"/>
      <c r="U5294" s="16"/>
      <c r="V5294" s="10" t="s">
        <v>1888</v>
      </c>
      <c r="W5294" s="15" t="s">
        <v>515</v>
      </c>
      <c r="X5294" s="15"/>
      <c r="Y5294" s="15"/>
      <c r="Z5294" s="15"/>
      <c r="AA5294" s="15"/>
      <c r="AB5294" s="15"/>
      <c r="AC5294" s="15"/>
      <c r="AD5294" s="15"/>
      <c r="AE5294" s="15"/>
      <c r="AF5294" s="15" t="s">
        <v>22</v>
      </c>
      <c r="AG5294" s="15" t="s">
        <v>318</v>
      </c>
      <c r="AH5294" s="15" t="s">
        <v>436</v>
      </c>
      <c r="AI5294" s="15" t="s">
        <v>436</v>
      </c>
      <c r="AJ5294" s="15" t="s">
        <v>436</v>
      </c>
      <c r="AK5294" s="15"/>
      <c r="AL5294" s="15"/>
      <c r="AM5294" s="15"/>
      <c r="AN5294" s="15"/>
      <c r="AO5294" s="15"/>
      <c r="AP5294" s="15" t="s">
        <v>146</v>
      </c>
      <c r="AQ5294" s="15"/>
      <c r="AS5294" s="13"/>
    </row>
    <row r="5295" spans="1:45" ht="15.75" customHeight="1">
      <c r="A5295" s="17">
        <v>38604</v>
      </c>
      <c r="B5295" s="22" t="s">
        <v>1896</v>
      </c>
      <c r="C5295" s="22" t="s">
        <v>1896</v>
      </c>
      <c r="D5295" s="22" t="s">
        <v>1888</v>
      </c>
      <c r="E5295" s="7" t="s">
        <v>311</v>
      </c>
      <c r="F5295" s="7" t="s">
        <v>314</v>
      </c>
      <c r="G5295" s="7" t="s">
        <v>893</v>
      </c>
      <c r="H5295" s="7" t="s">
        <v>15</v>
      </c>
      <c r="I5295" s="7">
        <v>4606</v>
      </c>
      <c r="J5295" s="7" t="s">
        <v>119</v>
      </c>
      <c r="K5295" s="10">
        <v>79.8</v>
      </c>
      <c r="L5295" s="7" t="s">
        <v>16</v>
      </c>
      <c r="M5295" s="10">
        <v>5.0999999999999996</v>
      </c>
      <c r="N5295" s="10">
        <v>1.2</v>
      </c>
      <c r="O5295" s="7"/>
      <c r="V5295" s="10">
        <f>SQRT((N5295*N5295)+(O5295*O5295)+((P5295*P5295)+(Q5295*Q5295)+(R5295*R5295)+(S5295*S5295)+(T5295*T5295)+(U5295*U5295)))</f>
        <v>1.2</v>
      </c>
      <c r="W5295" s="7">
        <v>156</v>
      </c>
      <c r="AC5295" s="7">
        <v>7</v>
      </c>
      <c r="AG5295" s="7" t="s">
        <v>119</v>
      </c>
      <c r="AH5295" s="7" t="s">
        <v>436</v>
      </c>
      <c r="AI5295" s="7" t="s">
        <v>436</v>
      </c>
      <c r="AJ5295" s="7" t="s">
        <v>436</v>
      </c>
      <c r="AQ5295" s="15"/>
      <c r="AS5295" s="13"/>
    </row>
    <row r="5296" spans="1:45" ht="15.75" customHeight="1">
      <c r="A5296" s="17">
        <v>39488</v>
      </c>
      <c r="B5296" s="22" t="s">
        <v>1899</v>
      </c>
      <c r="C5296" s="22" t="s">
        <v>1896</v>
      </c>
      <c r="D5296" s="22" t="s">
        <v>1888</v>
      </c>
      <c r="E5296" s="7" t="s">
        <v>311</v>
      </c>
      <c r="F5296" s="7" t="s">
        <v>13</v>
      </c>
      <c r="G5296" s="7" t="s">
        <v>576</v>
      </c>
      <c r="H5296" s="7" t="s">
        <v>15</v>
      </c>
      <c r="I5296" s="7">
        <v>4606</v>
      </c>
      <c r="J5296" s="7" t="s">
        <v>119</v>
      </c>
      <c r="K5296" s="10">
        <v>79.8</v>
      </c>
      <c r="L5296" s="7" t="s">
        <v>16</v>
      </c>
      <c r="M5296" s="10">
        <v>5.0999999999999996</v>
      </c>
      <c r="N5296" s="10">
        <v>1.6</v>
      </c>
      <c r="P5296" s="10"/>
      <c r="Q5296" s="10"/>
      <c r="R5296" s="10"/>
      <c r="S5296" s="10"/>
      <c r="V5296" s="10">
        <f>SQRT((N5296*N5296)+(O5296*O5296)+((P5296*P5296)+(Q5296*Q5296)+(R5296*R5296)+(S5296*S5296)+(T5296*T5296)+(U5296*U5296)))</f>
        <v>1.6</v>
      </c>
      <c r="W5296" s="8">
        <v>252</v>
      </c>
      <c r="AC5296" s="7">
        <v>10</v>
      </c>
      <c r="AG5296" s="7" t="s">
        <v>119</v>
      </c>
      <c r="AH5296" s="7" t="s">
        <v>436</v>
      </c>
      <c r="AI5296" s="7" t="s">
        <v>436</v>
      </c>
      <c r="AJ5296" s="7" t="s">
        <v>436</v>
      </c>
      <c r="AQ5296" s="15"/>
      <c r="AS5296" s="13"/>
    </row>
    <row r="5297" spans="1:45" ht="15.75" customHeight="1">
      <c r="A5297" s="17">
        <v>40436</v>
      </c>
      <c r="B5297" s="22" t="s">
        <v>1901</v>
      </c>
      <c r="C5297" s="22" t="s">
        <v>1896</v>
      </c>
      <c r="D5297" s="22" t="s">
        <v>1888</v>
      </c>
      <c r="E5297" s="7" t="s">
        <v>311</v>
      </c>
      <c r="F5297" s="7" t="s">
        <v>13</v>
      </c>
      <c r="G5297" s="7" t="s">
        <v>1158</v>
      </c>
      <c r="H5297" s="7" t="s">
        <v>15</v>
      </c>
      <c r="I5297" s="7">
        <v>4606</v>
      </c>
      <c r="J5297" s="7" t="s">
        <v>315</v>
      </c>
      <c r="K5297" s="10">
        <v>79.8</v>
      </c>
      <c r="L5297" s="7" t="s">
        <v>16</v>
      </c>
      <c r="M5297" s="10">
        <v>5.0999999999999996</v>
      </c>
      <c r="N5297" s="10">
        <v>2.7</v>
      </c>
      <c r="O5297" s="7"/>
      <c r="V5297" s="10">
        <f>SQRT((N5297*N5297)+(O5297*O5297)+((P5297*P5297)+(Q5297*Q5297)+(R5297*R5297)+(S5297*S5297)+(T5297*T5297)+(U5297*U5297)))</f>
        <v>2.7</v>
      </c>
      <c r="W5297" s="7">
        <v>9999</v>
      </c>
      <c r="AG5297" s="7" t="s">
        <v>119</v>
      </c>
      <c r="AH5297" s="7" t="s">
        <v>436</v>
      </c>
      <c r="AI5297" s="7" t="s">
        <v>436</v>
      </c>
      <c r="AJ5297" s="7" t="s">
        <v>436</v>
      </c>
      <c r="AQ5297" s="15"/>
      <c r="AS5297" s="13"/>
    </row>
    <row r="5298" spans="1:45" ht="15.75" customHeight="1">
      <c r="A5298" s="19">
        <v>40819</v>
      </c>
      <c r="B5298" s="23" t="s">
        <v>1902</v>
      </c>
      <c r="C5298" s="22" t="s">
        <v>1896</v>
      </c>
      <c r="D5298" s="22" t="s">
        <v>1888</v>
      </c>
      <c r="E5298" s="15" t="s">
        <v>311</v>
      </c>
      <c r="F5298" s="15" t="s">
        <v>13</v>
      </c>
      <c r="G5298" s="15" t="s">
        <v>13</v>
      </c>
      <c r="H5298" s="15" t="s">
        <v>15</v>
      </c>
      <c r="I5298" s="15">
        <v>4606</v>
      </c>
      <c r="J5298" s="15" t="s">
        <v>315</v>
      </c>
      <c r="K5298" s="16">
        <v>79.8</v>
      </c>
      <c r="L5298" s="15" t="s">
        <v>16</v>
      </c>
      <c r="M5298" s="16">
        <v>5.0999999999999996</v>
      </c>
      <c r="N5298" s="16">
        <v>3.2</v>
      </c>
      <c r="O5298" s="16"/>
      <c r="P5298" s="16"/>
      <c r="Q5298" s="16"/>
      <c r="R5298" s="16"/>
      <c r="S5298" s="16"/>
      <c r="T5298" s="16"/>
      <c r="U5298" s="16"/>
      <c r="V5298" s="10">
        <f>SQRT((N5298*N5298)+(O5298*O5298)+((P5298*P5298)+(Q5298*Q5298)+(R5298*R5298)+(S5298*S5298)+(T5298*T5298)+(U5298*U5298)))</f>
        <v>3.2</v>
      </c>
      <c r="W5298" s="15">
        <v>9999</v>
      </c>
      <c r="X5298" s="15"/>
      <c r="Y5298" s="15"/>
      <c r="Z5298" s="15"/>
      <c r="AA5298" s="15"/>
      <c r="AB5298" s="15"/>
      <c r="AC5298" s="15"/>
      <c r="AD5298" s="15"/>
      <c r="AE5298" s="15">
        <v>0</v>
      </c>
      <c r="AF5298" s="15"/>
      <c r="AG5298" s="15" t="s">
        <v>119</v>
      </c>
      <c r="AH5298" s="15" t="s">
        <v>436</v>
      </c>
      <c r="AI5298" s="15" t="s">
        <v>436</v>
      </c>
      <c r="AJ5298" s="15" t="s">
        <v>436</v>
      </c>
      <c r="AK5298" s="15" t="s">
        <v>318</v>
      </c>
      <c r="AL5298" s="15"/>
      <c r="AM5298" s="15" t="s">
        <v>318</v>
      </c>
      <c r="AN5298" s="15"/>
      <c r="AO5298" s="15"/>
      <c r="AP5298" s="15" t="s">
        <v>1710</v>
      </c>
      <c r="AQ5298" s="15"/>
      <c r="AS5298" s="13"/>
    </row>
    <row r="5299" spans="1:45" ht="15.75" customHeight="1">
      <c r="A5299" s="17">
        <v>41544</v>
      </c>
      <c r="B5299" s="22" t="s">
        <v>2048</v>
      </c>
      <c r="C5299" s="22" t="s">
        <v>1896</v>
      </c>
      <c r="D5299" s="22" t="s">
        <v>1888</v>
      </c>
      <c r="E5299" s="7" t="s">
        <v>311</v>
      </c>
      <c r="F5299" s="7" t="s">
        <v>13</v>
      </c>
      <c r="G5299" s="7" t="s">
        <v>13</v>
      </c>
      <c r="H5299" s="7" t="s">
        <v>15</v>
      </c>
      <c r="I5299" s="7">
        <v>4606</v>
      </c>
      <c r="J5299" s="7" t="s">
        <v>315</v>
      </c>
      <c r="K5299" s="10">
        <v>79.8</v>
      </c>
      <c r="L5299" s="7" t="s">
        <v>16</v>
      </c>
      <c r="M5299" s="10">
        <v>5.0999999999999996</v>
      </c>
      <c r="N5299" s="10">
        <v>3.8</v>
      </c>
      <c r="V5299" s="7">
        <f>SQRT((N5299*N5299)+(O5299*O5299)+((P5299*P5299)+(Q5299*Q5299)+(R5299*R5299)+(S5299*S5299)+(T5299*T5299)+(U5299*U5299)))</f>
        <v>3.8</v>
      </c>
      <c r="W5299" s="7">
        <v>9999</v>
      </c>
      <c r="AE5299" s="7">
        <v>0</v>
      </c>
      <c r="AG5299" s="7" t="s">
        <v>119</v>
      </c>
      <c r="AH5299" s="7" t="s">
        <v>436</v>
      </c>
      <c r="AI5299" s="7" t="s">
        <v>436</v>
      </c>
      <c r="AJ5299" s="7" t="s">
        <v>436</v>
      </c>
      <c r="AK5299" s="7" t="s">
        <v>318</v>
      </c>
      <c r="AM5299" s="7" t="s">
        <v>318</v>
      </c>
      <c r="AP5299" s="7" t="s">
        <v>2180</v>
      </c>
      <c r="AQ5299" s="15"/>
      <c r="AS5299" s="13"/>
    </row>
    <row r="5300" spans="1:45" ht="15.75" customHeight="1">
      <c r="A5300" s="17">
        <v>41995</v>
      </c>
      <c r="B5300" s="22">
        <v>2014</v>
      </c>
      <c r="C5300" s="22" t="s">
        <v>1896</v>
      </c>
      <c r="D5300" s="22" t="s">
        <v>1888</v>
      </c>
      <c r="E5300" s="7" t="s">
        <v>311</v>
      </c>
      <c r="F5300" s="7" t="s">
        <v>13</v>
      </c>
      <c r="G5300" s="7" t="s">
        <v>2326</v>
      </c>
      <c r="H5300" s="7" t="s">
        <v>15</v>
      </c>
      <c r="I5300" s="7">
        <v>4606</v>
      </c>
      <c r="J5300" s="7" t="s">
        <v>315</v>
      </c>
      <c r="K5300" s="10">
        <v>79.8</v>
      </c>
      <c r="L5300" s="7" t="s">
        <v>16</v>
      </c>
      <c r="M5300" s="10">
        <v>5.0999999999999996</v>
      </c>
      <c r="N5300" s="10">
        <v>4.3</v>
      </c>
      <c r="V5300" s="7">
        <v>4.3</v>
      </c>
      <c r="W5300" s="7">
        <v>9999</v>
      </c>
      <c r="AE5300" s="7">
        <v>0</v>
      </c>
      <c r="AG5300" s="7" t="s">
        <v>119</v>
      </c>
      <c r="AH5300" s="7" t="s">
        <v>436</v>
      </c>
      <c r="AI5300" s="7" t="s">
        <v>436</v>
      </c>
      <c r="AJ5300" s="7" t="s">
        <v>436</v>
      </c>
      <c r="AK5300" s="7" t="s">
        <v>436</v>
      </c>
      <c r="AM5300" s="7" t="s">
        <v>318</v>
      </c>
      <c r="AP5300" s="7" t="s">
        <v>2422</v>
      </c>
      <c r="AQ5300" s="15"/>
      <c r="AS5300" s="13"/>
    </row>
    <row r="5301" spans="1:45" ht="15.75" customHeight="1">
      <c r="A5301" s="17">
        <v>38604</v>
      </c>
      <c r="B5301" s="22" t="s">
        <v>1896</v>
      </c>
      <c r="C5301" s="22" t="s">
        <v>1896</v>
      </c>
      <c r="D5301" s="22" t="s">
        <v>1902</v>
      </c>
      <c r="E5301" s="7" t="s">
        <v>311</v>
      </c>
      <c r="F5301" s="7" t="s">
        <v>314</v>
      </c>
      <c r="G5301" s="7" t="s">
        <v>893</v>
      </c>
      <c r="H5301" s="7" t="s">
        <v>15</v>
      </c>
      <c r="I5301" s="7">
        <v>4607</v>
      </c>
      <c r="J5301" s="7" t="s">
        <v>119</v>
      </c>
      <c r="K5301" s="10">
        <v>78.5</v>
      </c>
      <c r="L5301" s="7" t="s">
        <v>16</v>
      </c>
      <c r="M5301" s="10">
        <v>5</v>
      </c>
      <c r="N5301" s="10">
        <v>1.5</v>
      </c>
      <c r="O5301" s="7"/>
      <c r="V5301" s="10">
        <f>SQRT((N5301*N5301)+(O5301*O5301)+((P5301*P5301)+(Q5301*Q5301)+(R5301*R5301)+(S5301*S5301)+(T5301*T5301)+(U5301*U5301)))</f>
        <v>1.5</v>
      </c>
      <c r="W5301" s="7">
        <v>165</v>
      </c>
      <c r="AC5301" s="7">
        <v>12</v>
      </c>
      <c r="AG5301" s="7" t="s">
        <v>119</v>
      </c>
      <c r="AH5301" s="7" t="s">
        <v>436</v>
      </c>
      <c r="AI5301" s="7" t="s">
        <v>436</v>
      </c>
      <c r="AJ5301" s="7" t="s">
        <v>436</v>
      </c>
      <c r="AQ5301" s="15"/>
      <c r="AS5301" s="13"/>
    </row>
    <row r="5302" spans="1:45" ht="15.75" customHeight="1">
      <c r="A5302" s="17">
        <v>39488</v>
      </c>
      <c r="B5302" s="22" t="s">
        <v>1899</v>
      </c>
      <c r="C5302" s="22" t="s">
        <v>1896</v>
      </c>
      <c r="D5302" s="22" t="s">
        <v>1902</v>
      </c>
      <c r="E5302" s="7" t="s">
        <v>311</v>
      </c>
      <c r="F5302" s="7" t="s">
        <v>13</v>
      </c>
      <c r="G5302" s="7" t="s">
        <v>576</v>
      </c>
      <c r="H5302" s="7" t="s">
        <v>15</v>
      </c>
      <c r="I5302" s="7">
        <v>4607</v>
      </c>
      <c r="J5302" s="7" t="s">
        <v>119</v>
      </c>
      <c r="K5302" s="10">
        <v>78.5</v>
      </c>
      <c r="L5302" s="7" t="s">
        <v>16</v>
      </c>
      <c r="M5302" s="10">
        <v>5</v>
      </c>
      <c r="N5302" s="10">
        <v>2.4</v>
      </c>
      <c r="P5302" s="10"/>
      <c r="Q5302" s="10"/>
      <c r="R5302" s="10"/>
      <c r="S5302" s="10"/>
      <c r="V5302" s="10">
        <f>SQRT((N5302*N5302)+(O5302*O5302)+((P5302*P5302)+(Q5302*Q5302)+(R5302*R5302)+(S5302*S5302)+(T5302*T5302)+(U5302*U5302)))</f>
        <v>2.4</v>
      </c>
      <c r="W5302" s="8">
        <v>248</v>
      </c>
      <c r="AC5302" s="7">
        <v>15</v>
      </c>
      <c r="AG5302" s="7" t="s">
        <v>119</v>
      </c>
      <c r="AH5302" s="7" t="s">
        <v>436</v>
      </c>
      <c r="AI5302" s="7" t="s">
        <v>436</v>
      </c>
      <c r="AJ5302" s="7" t="s">
        <v>436</v>
      </c>
      <c r="AQ5302" s="15"/>
      <c r="AS5302" s="13"/>
    </row>
    <row r="5303" spans="1:45" ht="15.75" customHeight="1">
      <c r="A5303" s="17">
        <v>40436</v>
      </c>
      <c r="B5303" s="22" t="s">
        <v>1901</v>
      </c>
      <c r="C5303" s="22" t="s">
        <v>1896</v>
      </c>
      <c r="D5303" s="22" t="s">
        <v>1902</v>
      </c>
      <c r="E5303" s="7" t="s">
        <v>311</v>
      </c>
      <c r="F5303" s="7" t="s">
        <v>13</v>
      </c>
      <c r="G5303" s="7" t="s">
        <v>1158</v>
      </c>
      <c r="H5303" s="7" t="s">
        <v>15</v>
      </c>
      <c r="I5303" s="7">
        <v>4607</v>
      </c>
      <c r="J5303" s="7" t="s">
        <v>315</v>
      </c>
      <c r="K5303" s="10">
        <v>78.5</v>
      </c>
      <c r="L5303" s="7" t="s">
        <v>16</v>
      </c>
      <c r="M5303" s="10">
        <v>5</v>
      </c>
      <c r="N5303" s="10">
        <v>4.0999999999999996</v>
      </c>
      <c r="O5303" s="7"/>
      <c r="V5303" s="10">
        <f>SQRT((N5303*N5303)+(O5303*O5303)+((P5303*P5303)+(Q5303*Q5303)+(R5303*R5303)+(S5303*S5303)+(T5303*T5303)+(U5303*U5303)))</f>
        <v>4.0999999999999996</v>
      </c>
      <c r="W5303" s="7">
        <v>9999</v>
      </c>
      <c r="AE5303" s="7">
        <v>0</v>
      </c>
      <c r="AG5303" s="7" t="s">
        <v>119</v>
      </c>
      <c r="AH5303" s="7" t="s">
        <v>436</v>
      </c>
      <c r="AI5303" s="7" t="s">
        <v>436</v>
      </c>
      <c r="AJ5303" s="7" t="s">
        <v>436</v>
      </c>
      <c r="AQ5303" s="15"/>
      <c r="AS5303" s="13"/>
    </row>
    <row r="5304" spans="1:45" ht="15.75" customHeight="1">
      <c r="A5304" s="19">
        <v>40819</v>
      </c>
      <c r="B5304" s="23" t="s">
        <v>1902</v>
      </c>
      <c r="C5304" s="22" t="s">
        <v>1896</v>
      </c>
      <c r="D5304" s="22" t="s">
        <v>1902</v>
      </c>
      <c r="E5304" s="15" t="s">
        <v>311</v>
      </c>
      <c r="F5304" s="15" t="s">
        <v>13</v>
      </c>
      <c r="G5304" s="15" t="s">
        <v>13</v>
      </c>
      <c r="H5304" s="15" t="s">
        <v>15</v>
      </c>
      <c r="I5304" s="15">
        <v>4607</v>
      </c>
      <c r="J5304" s="15" t="s">
        <v>515</v>
      </c>
      <c r="K5304" s="16">
        <v>78.5</v>
      </c>
      <c r="L5304" s="15" t="s">
        <v>16</v>
      </c>
      <c r="M5304" s="16">
        <v>5</v>
      </c>
      <c r="N5304" s="16"/>
      <c r="O5304" s="16"/>
      <c r="P5304" s="16"/>
      <c r="Q5304" s="16"/>
      <c r="R5304" s="16"/>
      <c r="S5304" s="16"/>
      <c r="T5304" s="16"/>
      <c r="U5304" s="16"/>
      <c r="V5304" s="10" t="s">
        <v>1888</v>
      </c>
      <c r="W5304" s="15" t="s">
        <v>18</v>
      </c>
      <c r="X5304" s="15"/>
      <c r="Y5304" s="15"/>
      <c r="Z5304" s="15"/>
      <c r="AA5304" s="15"/>
      <c r="AB5304" s="15"/>
      <c r="AC5304" s="15"/>
      <c r="AD5304" s="15"/>
      <c r="AE5304" s="15"/>
      <c r="AF5304" s="15" t="s">
        <v>18</v>
      </c>
      <c r="AG5304" s="15" t="s">
        <v>318</v>
      </c>
      <c r="AH5304" s="15" t="s">
        <v>436</v>
      </c>
      <c r="AI5304" s="15" t="s">
        <v>436</v>
      </c>
      <c r="AJ5304" s="15" t="s">
        <v>436</v>
      </c>
      <c r="AK5304" s="15"/>
      <c r="AL5304" s="15"/>
      <c r="AM5304" s="15"/>
      <c r="AN5304" s="15"/>
      <c r="AO5304" s="15"/>
      <c r="AP5304" s="15" t="s">
        <v>1706</v>
      </c>
      <c r="AQ5304" s="15"/>
      <c r="AS5304" s="13"/>
    </row>
    <row r="5305" spans="1:45" ht="15.75" customHeight="1">
      <c r="A5305" s="17">
        <v>38604</v>
      </c>
      <c r="B5305" s="22" t="s">
        <v>1896</v>
      </c>
      <c r="C5305" s="22" t="s">
        <v>1896</v>
      </c>
      <c r="D5305" s="22" t="s">
        <v>1902</v>
      </c>
      <c r="E5305" s="7" t="s">
        <v>311</v>
      </c>
      <c r="F5305" s="7" t="s">
        <v>314</v>
      </c>
      <c r="G5305" s="7" t="s">
        <v>893</v>
      </c>
      <c r="H5305" s="7" t="s">
        <v>15</v>
      </c>
      <c r="I5305" s="7">
        <v>4608</v>
      </c>
      <c r="J5305" s="7" t="s">
        <v>119</v>
      </c>
      <c r="K5305" s="10">
        <v>78</v>
      </c>
      <c r="L5305" s="7" t="s">
        <v>16</v>
      </c>
      <c r="M5305" s="10">
        <v>5.2</v>
      </c>
      <c r="N5305" s="10">
        <v>1.1000000000000001</v>
      </c>
      <c r="O5305" s="7"/>
      <c r="V5305" s="10">
        <f t="shared" ref="V5305:V5311" si="246">SQRT((N5305*N5305)+(O5305*O5305)+((P5305*P5305)+(Q5305*Q5305)+(R5305*R5305)+(S5305*S5305)+(T5305*T5305)+(U5305*U5305)))</f>
        <v>1.1000000000000001</v>
      </c>
      <c r="W5305" s="7">
        <v>168</v>
      </c>
      <c r="AC5305" s="7">
        <v>7</v>
      </c>
      <c r="AG5305" s="7" t="s">
        <v>119</v>
      </c>
      <c r="AH5305" s="7" t="s">
        <v>436</v>
      </c>
      <c r="AI5305" s="7" t="s">
        <v>436</v>
      </c>
      <c r="AJ5305" s="7" t="s">
        <v>436</v>
      </c>
      <c r="AQ5305" s="15"/>
      <c r="AS5305" s="13"/>
    </row>
    <row r="5306" spans="1:45" ht="15.75" customHeight="1">
      <c r="A5306" s="17">
        <v>39488</v>
      </c>
      <c r="B5306" s="22" t="s">
        <v>1899</v>
      </c>
      <c r="C5306" s="22" t="s">
        <v>1896</v>
      </c>
      <c r="D5306" s="22" t="s">
        <v>1902</v>
      </c>
      <c r="E5306" s="7" t="s">
        <v>311</v>
      </c>
      <c r="F5306" s="7" t="s">
        <v>13</v>
      </c>
      <c r="G5306" s="7" t="s">
        <v>576</v>
      </c>
      <c r="H5306" s="7" t="s">
        <v>15</v>
      </c>
      <c r="I5306" s="7">
        <v>4608</v>
      </c>
      <c r="J5306" s="7" t="s">
        <v>119</v>
      </c>
      <c r="K5306" s="10">
        <v>78</v>
      </c>
      <c r="L5306" s="7" t="s">
        <v>16</v>
      </c>
      <c r="M5306" s="10">
        <v>5.2</v>
      </c>
      <c r="N5306" s="10">
        <v>1.9</v>
      </c>
      <c r="P5306" s="10"/>
      <c r="Q5306" s="10"/>
      <c r="R5306" s="10"/>
      <c r="S5306" s="10"/>
      <c r="V5306" s="10">
        <f t="shared" si="246"/>
        <v>1.9</v>
      </c>
      <c r="W5306" s="8">
        <v>225</v>
      </c>
      <c r="AC5306" s="7">
        <v>11</v>
      </c>
      <c r="AG5306" s="7" t="s">
        <v>119</v>
      </c>
      <c r="AH5306" s="7" t="s">
        <v>436</v>
      </c>
      <c r="AI5306" s="7" t="s">
        <v>436</v>
      </c>
      <c r="AJ5306" s="7" t="s">
        <v>436</v>
      </c>
      <c r="AP5306" s="7" t="s">
        <v>661</v>
      </c>
      <c r="AQ5306" s="15"/>
      <c r="AS5306" s="13"/>
    </row>
    <row r="5307" spans="1:45" ht="15.75" customHeight="1">
      <c r="A5307" s="17">
        <v>40436</v>
      </c>
      <c r="B5307" s="22" t="s">
        <v>1901</v>
      </c>
      <c r="C5307" s="22" t="s">
        <v>1896</v>
      </c>
      <c r="D5307" s="22" t="s">
        <v>1902</v>
      </c>
      <c r="E5307" s="7" t="s">
        <v>311</v>
      </c>
      <c r="F5307" s="7" t="s">
        <v>13</v>
      </c>
      <c r="G5307" s="7" t="s">
        <v>1158</v>
      </c>
      <c r="H5307" s="7" t="s">
        <v>15</v>
      </c>
      <c r="I5307" s="7">
        <v>4608</v>
      </c>
      <c r="J5307" s="7" t="s">
        <v>315</v>
      </c>
      <c r="K5307" s="10">
        <v>78</v>
      </c>
      <c r="L5307" s="7" t="s">
        <v>16</v>
      </c>
      <c r="M5307" s="10">
        <v>5.2</v>
      </c>
      <c r="N5307" s="10">
        <v>2.5</v>
      </c>
      <c r="O5307" s="7"/>
      <c r="V5307" s="10">
        <f t="shared" si="246"/>
        <v>2.5</v>
      </c>
      <c r="W5307" s="7">
        <v>9999</v>
      </c>
      <c r="AC5307" s="7">
        <v>11</v>
      </c>
      <c r="AE5307" s="7">
        <v>0</v>
      </c>
      <c r="AG5307" s="7" t="s">
        <v>119</v>
      </c>
      <c r="AH5307" s="7" t="s">
        <v>436</v>
      </c>
      <c r="AI5307" s="7" t="s">
        <v>436</v>
      </c>
      <c r="AJ5307" s="7" t="s">
        <v>436</v>
      </c>
      <c r="AP5307" s="7" t="s">
        <v>1247</v>
      </c>
      <c r="AQ5307" s="15"/>
      <c r="AS5307" s="13"/>
    </row>
    <row r="5308" spans="1:45" ht="15.75" customHeight="1">
      <c r="A5308" s="19">
        <v>40819</v>
      </c>
      <c r="B5308" s="23" t="s">
        <v>1902</v>
      </c>
      <c r="C5308" s="22" t="s">
        <v>1896</v>
      </c>
      <c r="D5308" s="22" t="s">
        <v>1902</v>
      </c>
      <c r="E5308" s="15" t="s">
        <v>311</v>
      </c>
      <c r="F5308" s="15" t="s">
        <v>13</v>
      </c>
      <c r="G5308" s="15" t="s">
        <v>13</v>
      </c>
      <c r="H5308" s="15" t="s">
        <v>15</v>
      </c>
      <c r="I5308" s="15">
        <v>4608</v>
      </c>
      <c r="J5308" s="15" t="s">
        <v>315</v>
      </c>
      <c r="K5308" s="16">
        <v>78</v>
      </c>
      <c r="L5308" s="15" t="s">
        <v>16</v>
      </c>
      <c r="M5308" s="16">
        <v>5.2</v>
      </c>
      <c r="N5308" s="16">
        <v>2.7</v>
      </c>
      <c r="O5308" s="16"/>
      <c r="P5308" s="16"/>
      <c r="Q5308" s="16"/>
      <c r="R5308" s="16"/>
      <c r="S5308" s="16"/>
      <c r="T5308" s="16"/>
      <c r="U5308" s="16"/>
      <c r="V5308" s="10">
        <f t="shared" si="246"/>
        <v>2.7</v>
      </c>
      <c r="W5308" s="15" t="s">
        <v>18</v>
      </c>
      <c r="X5308" s="15"/>
      <c r="Y5308" s="15"/>
      <c r="Z5308" s="15"/>
      <c r="AA5308" s="15"/>
      <c r="AB5308" s="15"/>
      <c r="AC5308" s="15"/>
      <c r="AD5308" s="15"/>
      <c r="AE5308" s="15">
        <v>0</v>
      </c>
      <c r="AF5308" s="15"/>
      <c r="AG5308" s="15" t="s">
        <v>318</v>
      </c>
      <c r="AH5308" s="15" t="s">
        <v>436</v>
      </c>
      <c r="AI5308" s="15" t="s">
        <v>436</v>
      </c>
      <c r="AJ5308" s="15" t="s">
        <v>436</v>
      </c>
      <c r="AK5308" s="15"/>
      <c r="AL5308" s="15"/>
      <c r="AM5308" s="15"/>
      <c r="AN5308" s="15"/>
      <c r="AO5308" s="15"/>
      <c r="AP5308" s="15" t="s">
        <v>1705</v>
      </c>
      <c r="AQ5308" s="15"/>
      <c r="AS5308" s="13"/>
    </row>
    <row r="5309" spans="1:45" ht="15.75" customHeight="1">
      <c r="A5309" s="17">
        <v>38604</v>
      </c>
      <c r="B5309" s="22" t="s">
        <v>1896</v>
      </c>
      <c r="C5309" s="22" t="s">
        <v>1896</v>
      </c>
      <c r="D5309" s="22" t="s">
        <v>2048</v>
      </c>
      <c r="E5309" s="7" t="s">
        <v>311</v>
      </c>
      <c r="F5309" s="7" t="s">
        <v>314</v>
      </c>
      <c r="G5309" s="7" t="s">
        <v>893</v>
      </c>
      <c r="H5309" s="7" t="s">
        <v>15</v>
      </c>
      <c r="I5309" s="7">
        <v>4609</v>
      </c>
      <c r="J5309" s="7" t="s">
        <v>119</v>
      </c>
      <c r="K5309" s="10">
        <v>79.099999999999994</v>
      </c>
      <c r="L5309" s="7" t="s">
        <v>16</v>
      </c>
      <c r="M5309" s="10">
        <v>6</v>
      </c>
      <c r="N5309" s="10">
        <v>1.7</v>
      </c>
      <c r="O5309" s="7"/>
      <c r="V5309" s="10">
        <f t="shared" si="246"/>
        <v>1.7</v>
      </c>
      <c r="W5309" s="7">
        <v>216</v>
      </c>
      <c r="AC5309" s="7">
        <v>7</v>
      </c>
      <c r="AG5309" s="7" t="s">
        <v>119</v>
      </c>
      <c r="AH5309" s="7" t="s">
        <v>436</v>
      </c>
      <c r="AI5309" s="7" t="s">
        <v>436</v>
      </c>
      <c r="AJ5309" s="7" t="s">
        <v>436</v>
      </c>
      <c r="AQ5309" s="15"/>
      <c r="AS5309" s="13"/>
    </row>
    <row r="5310" spans="1:45" ht="15.75" customHeight="1">
      <c r="A5310" s="17">
        <v>39488</v>
      </c>
      <c r="B5310" s="22" t="s">
        <v>1899</v>
      </c>
      <c r="C5310" s="22" t="s">
        <v>1896</v>
      </c>
      <c r="D5310" s="22" t="s">
        <v>2048</v>
      </c>
      <c r="E5310" s="7" t="s">
        <v>311</v>
      </c>
      <c r="F5310" s="7" t="s">
        <v>13</v>
      </c>
      <c r="G5310" s="7" t="s">
        <v>576</v>
      </c>
      <c r="H5310" s="7" t="s">
        <v>15</v>
      </c>
      <c r="I5310" s="7">
        <v>4609</v>
      </c>
      <c r="J5310" s="7" t="s">
        <v>119</v>
      </c>
      <c r="K5310" s="10">
        <v>79.099999999999994</v>
      </c>
      <c r="L5310" s="7" t="s">
        <v>16</v>
      </c>
      <c r="M5310" s="10">
        <v>6</v>
      </c>
      <c r="N5310" s="10">
        <v>2.5</v>
      </c>
      <c r="P5310" s="10"/>
      <c r="Q5310" s="10"/>
      <c r="R5310" s="10"/>
      <c r="S5310" s="10"/>
      <c r="V5310" s="10">
        <f t="shared" si="246"/>
        <v>2.5</v>
      </c>
      <c r="W5310" s="8">
        <v>9999</v>
      </c>
      <c r="AG5310" s="7" t="s">
        <v>119</v>
      </c>
      <c r="AH5310" s="7" t="s">
        <v>436</v>
      </c>
      <c r="AI5310" s="7" t="s">
        <v>436</v>
      </c>
      <c r="AJ5310" s="7" t="s">
        <v>436</v>
      </c>
      <c r="AQ5310" s="15"/>
      <c r="AS5310" s="13"/>
    </row>
    <row r="5311" spans="1:45" ht="15.75" customHeight="1">
      <c r="A5311" s="17">
        <v>40436</v>
      </c>
      <c r="B5311" s="22" t="s">
        <v>1901</v>
      </c>
      <c r="C5311" s="22" t="s">
        <v>1896</v>
      </c>
      <c r="D5311" s="22" t="s">
        <v>2048</v>
      </c>
      <c r="E5311" s="7" t="s">
        <v>311</v>
      </c>
      <c r="F5311" s="7" t="s">
        <v>13</v>
      </c>
      <c r="G5311" s="7" t="s">
        <v>1158</v>
      </c>
      <c r="H5311" s="7" t="s">
        <v>15</v>
      </c>
      <c r="I5311" s="7">
        <v>4609</v>
      </c>
      <c r="J5311" s="7" t="s">
        <v>315</v>
      </c>
      <c r="K5311" s="10">
        <v>79.099999999999994</v>
      </c>
      <c r="L5311" s="7" t="s">
        <v>16</v>
      </c>
      <c r="M5311" s="10">
        <v>6</v>
      </c>
      <c r="N5311" s="10">
        <v>3.5</v>
      </c>
      <c r="O5311" s="7"/>
      <c r="V5311" s="10">
        <f t="shared" si="246"/>
        <v>3.5</v>
      </c>
      <c r="W5311" s="7">
        <v>9999</v>
      </c>
      <c r="AG5311" s="7" t="s">
        <v>119</v>
      </c>
      <c r="AH5311" s="7" t="s">
        <v>436</v>
      </c>
      <c r="AI5311" s="7" t="s">
        <v>436</v>
      </c>
      <c r="AJ5311" s="7" t="s">
        <v>436</v>
      </c>
      <c r="AQ5311" s="15"/>
      <c r="AS5311" s="13"/>
    </row>
    <row r="5312" spans="1:45" ht="15.75" customHeight="1">
      <c r="A5312" s="19">
        <v>40819</v>
      </c>
      <c r="B5312" s="23" t="s">
        <v>1902</v>
      </c>
      <c r="C5312" s="22" t="s">
        <v>1896</v>
      </c>
      <c r="D5312" s="22" t="s">
        <v>2048</v>
      </c>
      <c r="E5312" s="15" t="s">
        <v>311</v>
      </c>
      <c r="F5312" s="15" t="s">
        <v>13</v>
      </c>
      <c r="G5312" s="15" t="s">
        <v>13</v>
      </c>
      <c r="H5312" s="15" t="s">
        <v>15</v>
      </c>
      <c r="I5312" s="15">
        <v>4609</v>
      </c>
      <c r="J5312" s="15" t="s">
        <v>320</v>
      </c>
      <c r="K5312" s="16">
        <v>79.099999999999994</v>
      </c>
      <c r="L5312" s="15" t="s">
        <v>16</v>
      </c>
      <c r="M5312" s="16">
        <v>6</v>
      </c>
      <c r="N5312" s="16"/>
      <c r="O5312" s="16"/>
      <c r="P5312" s="16"/>
      <c r="Q5312" s="16"/>
      <c r="R5312" s="16"/>
      <c r="S5312" s="16"/>
      <c r="T5312" s="16"/>
      <c r="U5312" s="16"/>
      <c r="V5312" s="10" t="s">
        <v>1888</v>
      </c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 t="s">
        <v>1889</v>
      </c>
      <c r="AH5312" s="15" t="s">
        <v>436</v>
      </c>
      <c r="AI5312" s="15" t="s">
        <v>436</v>
      </c>
      <c r="AJ5312" s="15" t="s">
        <v>436</v>
      </c>
      <c r="AK5312" s="15"/>
      <c r="AL5312" s="15"/>
      <c r="AM5312" s="15"/>
      <c r="AN5312" s="15"/>
      <c r="AO5312" s="15"/>
      <c r="AP5312" s="15" t="s">
        <v>1705</v>
      </c>
      <c r="AQ5312" s="15"/>
      <c r="AS5312" s="13"/>
    </row>
    <row r="5313" spans="1:45" ht="15.75" customHeight="1">
      <c r="A5313" s="17">
        <v>41544</v>
      </c>
      <c r="B5313" s="22" t="s">
        <v>2048</v>
      </c>
      <c r="C5313" s="22" t="s">
        <v>1896</v>
      </c>
      <c r="D5313" s="22" t="s">
        <v>2048</v>
      </c>
      <c r="E5313" s="7" t="s">
        <v>311</v>
      </c>
      <c r="F5313" s="7" t="s">
        <v>13</v>
      </c>
      <c r="G5313" s="7" t="s">
        <v>13</v>
      </c>
      <c r="H5313" s="7" t="s">
        <v>15</v>
      </c>
      <c r="I5313" s="7">
        <v>4609</v>
      </c>
      <c r="J5313" s="7" t="s">
        <v>2112</v>
      </c>
      <c r="K5313" s="10">
        <v>79.099999999999994</v>
      </c>
      <c r="L5313" s="7" t="s">
        <v>16</v>
      </c>
      <c r="M5313" s="10">
        <v>6</v>
      </c>
      <c r="V5313" s="7" t="s">
        <v>1888</v>
      </c>
      <c r="AG5313" s="7" t="s">
        <v>318</v>
      </c>
      <c r="AH5313" s="7" t="s">
        <v>436</v>
      </c>
      <c r="AI5313" s="7" t="s">
        <v>436</v>
      </c>
      <c r="AJ5313" s="7" t="s">
        <v>436</v>
      </c>
      <c r="AP5313" s="7" t="s">
        <v>1705</v>
      </c>
      <c r="AQ5313" s="7"/>
      <c r="AS5313" s="13"/>
    </row>
    <row r="5314" spans="1:45" ht="15.75" customHeight="1">
      <c r="A5314" s="17">
        <v>38604</v>
      </c>
      <c r="B5314" s="22" t="s">
        <v>1896</v>
      </c>
      <c r="C5314" s="22" t="s">
        <v>1896</v>
      </c>
      <c r="D5314" s="22" t="s">
        <v>1888</v>
      </c>
      <c r="E5314" s="7" t="s">
        <v>311</v>
      </c>
      <c r="F5314" s="7" t="s">
        <v>314</v>
      </c>
      <c r="G5314" s="7" t="s">
        <v>893</v>
      </c>
      <c r="H5314" s="7" t="s">
        <v>15</v>
      </c>
      <c r="I5314" s="7">
        <v>4610</v>
      </c>
      <c r="J5314" s="7" t="s">
        <v>119</v>
      </c>
      <c r="K5314" s="10">
        <v>85.2</v>
      </c>
      <c r="L5314" s="7" t="s">
        <v>16</v>
      </c>
      <c r="M5314" s="10">
        <v>3.12</v>
      </c>
      <c r="N5314" s="10">
        <v>1</v>
      </c>
      <c r="O5314" s="7"/>
      <c r="V5314" s="10">
        <f>SQRT((N5314*N5314)+(O5314*O5314)+((P5314*P5314)+(Q5314*Q5314)+(R5314*R5314)+(S5314*S5314)+(T5314*T5314)+(U5314*U5314)))</f>
        <v>1</v>
      </c>
      <c r="W5314" s="7">
        <v>180</v>
      </c>
      <c r="AC5314" s="7">
        <v>8</v>
      </c>
      <c r="AG5314" s="7" t="s">
        <v>119</v>
      </c>
      <c r="AH5314" s="7" t="s">
        <v>436</v>
      </c>
      <c r="AI5314" s="7" t="s">
        <v>436</v>
      </c>
      <c r="AJ5314" s="7" t="s">
        <v>436</v>
      </c>
      <c r="AQ5314" s="7"/>
      <c r="AS5314" s="13"/>
    </row>
    <row r="5315" spans="1:45" ht="15.75" customHeight="1">
      <c r="A5315" s="17">
        <v>39488</v>
      </c>
      <c r="B5315" s="22" t="s">
        <v>1899</v>
      </c>
      <c r="C5315" s="22" t="s">
        <v>1896</v>
      </c>
      <c r="D5315" s="22" t="s">
        <v>1888</v>
      </c>
      <c r="E5315" s="7" t="s">
        <v>311</v>
      </c>
      <c r="F5315" s="7" t="s">
        <v>13</v>
      </c>
      <c r="G5315" s="7" t="s">
        <v>576</v>
      </c>
      <c r="H5315" s="7" t="s">
        <v>15</v>
      </c>
      <c r="I5315" s="7">
        <v>4610</v>
      </c>
      <c r="J5315" s="7" t="s">
        <v>119</v>
      </c>
      <c r="K5315" s="10">
        <v>85.2</v>
      </c>
      <c r="L5315" s="7" t="s">
        <v>16</v>
      </c>
      <c r="M5315" s="10">
        <v>3.12</v>
      </c>
      <c r="N5315" s="10">
        <v>1.2</v>
      </c>
      <c r="P5315" s="10"/>
      <c r="Q5315" s="10"/>
      <c r="R5315" s="10"/>
      <c r="S5315" s="10"/>
      <c r="V5315" s="10">
        <f>SQRT((N5315*N5315)+(O5315*O5315)+((P5315*P5315)+(Q5315*Q5315)+(R5315*R5315)+(S5315*S5315)+(T5315*T5315)+(U5315*U5315)))</f>
        <v>1.2</v>
      </c>
      <c r="W5315" s="8">
        <v>198</v>
      </c>
      <c r="AC5315" s="7">
        <v>12</v>
      </c>
      <c r="AG5315" s="7" t="s">
        <v>119</v>
      </c>
      <c r="AH5315" s="7" t="s">
        <v>436</v>
      </c>
      <c r="AI5315" s="7" t="s">
        <v>436</v>
      </c>
      <c r="AJ5315" s="7" t="s">
        <v>436</v>
      </c>
      <c r="AQ5315" s="7"/>
      <c r="AS5315" s="13"/>
    </row>
    <row r="5316" spans="1:45" ht="15.75" customHeight="1">
      <c r="A5316" s="17">
        <v>40442</v>
      </c>
      <c r="B5316" s="22" t="s">
        <v>1901</v>
      </c>
      <c r="C5316" s="22" t="s">
        <v>1896</v>
      </c>
      <c r="D5316" s="22" t="s">
        <v>1888</v>
      </c>
      <c r="E5316" s="7" t="s">
        <v>311</v>
      </c>
      <c r="F5316" s="7" t="s">
        <v>13</v>
      </c>
      <c r="G5316" s="7" t="s">
        <v>1265</v>
      </c>
      <c r="H5316" s="7" t="s">
        <v>15</v>
      </c>
      <c r="I5316" s="7">
        <v>4610</v>
      </c>
      <c r="J5316" s="7" t="s">
        <v>315</v>
      </c>
      <c r="K5316" s="10">
        <v>85.2</v>
      </c>
      <c r="L5316" s="7" t="s">
        <v>16</v>
      </c>
      <c r="M5316" s="10">
        <v>3.12</v>
      </c>
      <c r="N5316" s="10">
        <v>2.2000000000000002</v>
      </c>
      <c r="O5316" s="7"/>
      <c r="V5316" s="10">
        <f>SQRT((N5316*N5316)+(O5316*O5316)+((P5316*P5316)+(Q5316*Q5316)+(R5316*R5316)+(S5316*S5316)+(T5316*T5316)+(U5316*U5316)))</f>
        <v>2.2000000000000002</v>
      </c>
      <c r="W5316" s="7">
        <v>226</v>
      </c>
      <c r="AC5316" s="7">
        <v>13</v>
      </c>
      <c r="AE5316" s="7">
        <v>0</v>
      </c>
      <c r="AG5316" s="7" t="s">
        <v>119</v>
      </c>
      <c r="AH5316" s="7" t="s">
        <v>436</v>
      </c>
      <c r="AI5316" s="7" t="s">
        <v>436</v>
      </c>
      <c r="AJ5316" s="7" t="s">
        <v>436</v>
      </c>
      <c r="AQ5316" s="7"/>
      <c r="AS5316" s="13"/>
    </row>
    <row r="5317" spans="1:45" ht="15.75" customHeight="1">
      <c r="A5317" s="19">
        <v>40825</v>
      </c>
      <c r="B5317" s="23" t="s">
        <v>1902</v>
      </c>
      <c r="C5317" s="22" t="s">
        <v>1896</v>
      </c>
      <c r="D5317" s="22" t="s">
        <v>1888</v>
      </c>
      <c r="E5317" s="15" t="s">
        <v>311</v>
      </c>
      <c r="F5317" s="15" t="s">
        <v>13</v>
      </c>
      <c r="G5317" s="15" t="s">
        <v>13</v>
      </c>
      <c r="H5317" s="15" t="s">
        <v>15</v>
      </c>
      <c r="I5317" s="15">
        <v>4610</v>
      </c>
      <c r="J5317" s="15" t="s">
        <v>315</v>
      </c>
      <c r="K5317" s="10">
        <v>85.2</v>
      </c>
      <c r="L5317" s="15" t="s">
        <v>16</v>
      </c>
      <c r="M5317" s="10">
        <v>3.12</v>
      </c>
      <c r="N5317" s="16">
        <v>2.8</v>
      </c>
      <c r="O5317" s="16"/>
      <c r="P5317" s="16"/>
      <c r="Q5317" s="16"/>
      <c r="R5317" s="16"/>
      <c r="S5317" s="16"/>
      <c r="T5317" s="16"/>
      <c r="U5317" s="16"/>
      <c r="V5317" s="10">
        <f>SQRT((N5317*N5317)+(O5317*O5317)+((P5317*P5317)+(Q5317*Q5317)+(R5317*R5317)+(S5317*S5317)+(T5317*T5317)+(U5317*U5317)))</f>
        <v>2.8</v>
      </c>
      <c r="W5317" s="15">
        <v>277</v>
      </c>
      <c r="X5317" s="15"/>
      <c r="Y5317" s="15"/>
      <c r="Z5317" s="15"/>
      <c r="AA5317" s="15"/>
      <c r="AB5317" s="15"/>
      <c r="AC5317" s="15">
        <v>15</v>
      </c>
      <c r="AD5317" s="15"/>
      <c r="AE5317" s="15">
        <v>0</v>
      </c>
      <c r="AF5317" s="15"/>
      <c r="AG5317" s="15" t="s">
        <v>119</v>
      </c>
      <c r="AH5317" s="15" t="s">
        <v>436</v>
      </c>
      <c r="AI5317" s="15" t="s">
        <v>436</v>
      </c>
      <c r="AJ5317" s="15" t="s">
        <v>436</v>
      </c>
      <c r="AK5317" s="15"/>
      <c r="AL5317" s="15"/>
      <c r="AM5317" s="15"/>
      <c r="AN5317" s="15"/>
      <c r="AO5317" s="15"/>
      <c r="AP5317" s="15"/>
      <c r="AQ5317" s="7"/>
      <c r="AS5317" s="13"/>
    </row>
    <row r="5318" spans="1:45" ht="15.75" customHeight="1">
      <c r="A5318" s="17">
        <v>41544</v>
      </c>
      <c r="B5318" s="22" t="s">
        <v>2048</v>
      </c>
      <c r="C5318" s="22" t="s">
        <v>1896</v>
      </c>
      <c r="D5318" s="22" t="s">
        <v>1888</v>
      </c>
      <c r="E5318" s="7" t="s">
        <v>311</v>
      </c>
      <c r="F5318" s="7" t="s">
        <v>13</v>
      </c>
      <c r="G5318" s="7" t="s">
        <v>13</v>
      </c>
      <c r="H5318" s="7" t="s">
        <v>15</v>
      </c>
      <c r="I5318" s="7">
        <v>4610</v>
      </c>
      <c r="J5318" s="7" t="s">
        <v>315</v>
      </c>
      <c r="K5318" s="10">
        <v>85.2</v>
      </c>
      <c r="L5318" s="7" t="s">
        <v>16</v>
      </c>
      <c r="M5318" s="10">
        <v>3.12</v>
      </c>
      <c r="N5318" s="10">
        <v>3.3</v>
      </c>
      <c r="V5318" s="7">
        <f>SQRT((N5318*N5318)+(O5318*O5318)+((P5318*P5318)+(Q5318*Q5318)+(R5318*R5318)+(S5318*S5318)+(T5318*T5318)+(U5318*U5318)))</f>
        <v>3.3</v>
      </c>
      <c r="W5318" s="7">
        <v>9999</v>
      </c>
      <c r="AE5318" s="7">
        <v>0</v>
      </c>
      <c r="AG5318" s="7" t="s">
        <v>119</v>
      </c>
      <c r="AH5318" s="7" t="s">
        <v>436</v>
      </c>
      <c r="AI5318" s="7" t="s">
        <v>436</v>
      </c>
      <c r="AJ5318" s="7" t="s">
        <v>436</v>
      </c>
      <c r="AQ5318" s="7"/>
      <c r="AS5318" s="13"/>
    </row>
    <row r="5319" spans="1:45" ht="15.75" customHeight="1">
      <c r="A5319" s="17">
        <v>41995</v>
      </c>
      <c r="B5319" s="22">
        <v>2014</v>
      </c>
      <c r="C5319" s="22" t="s">
        <v>1896</v>
      </c>
      <c r="D5319" s="22" t="s">
        <v>1888</v>
      </c>
      <c r="E5319" s="7" t="s">
        <v>311</v>
      </c>
      <c r="F5319" s="7" t="s">
        <v>13</v>
      </c>
      <c r="G5319" s="7" t="s">
        <v>2326</v>
      </c>
      <c r="H5319" s="7" t="s">
        <v>15</v>
      </c>
      <c r="I5319" s="7">
        <v>4610</v>
      </c>
      <c r="J5319" s="7" t="s">
        <v>315</v>
      </c>
      <c r="K5319" s="10">
        <v>85.2</v>
      </c>
      <c r="L5319" s="7" t="s">
        <v>16</v>
      </c>
      <c r="M5319" s="10">
        <v>3.12</v>
      </c>
      <c r="N5319" s="10">
        <v>3.4</v>
      </c>
      <c r="V5319" s="7">
        <v>3.4</v>
      </c>
      <c r="W5319" s="7">
        <v>9999</v>
      </c>
      <c r="AE5319" s="7">
        <v>0</v>
      </c>
      <c r="AG5319" s="7" t="s">
        <v>119</v>
      </c>
      <c r="AH5319" s="7" t="s">
        <v>436</v>
      </c>
      <c r="AI5319" s="7" t="s">
        <v>436</v>
      </c>
      <c r="AJ5319" s="7" t="s">
        <v>436</v>
      </c>
      <c r="AK5319" s="7" t="s">
        <v>436</v>
      </c>
      <c r="AQ5319" s="7"/>
      <c r="AS5319" s="13"/>
    </row>
    <row r="5320" spans="1:45" ht="15.75" customHeight="1">
      <c r="A5320" s="17">
        <v>38604</v>
      </c>
      <c r="B5320" s="22" t="s">
        <v>1896</v>
      </c>
      <c r="C5320" s="22" t="s">
        <v>1896</v>
      </c>
      <c r="D5320" s="22" t="s">
        <v>1888</v>
      </c>
      <c r="E5320" s="7" t="s">
        <v>311</v>
      </c>
      <c r="F5320" s="7" t="s">
        <v>314</v>
      </c>
      <c r="G5320" s="7" t="s">
        <v>893</v>
      </c>
      <c r="H5320" s="7" t="s">
        <v>15</v>
      </c>
      <c r="I5320" s="7">
        <v>4611</v>
      </c>
      <c r="J5320" s="7" t="s">
        <v>119</v>
      </c>
      <c r="K5320" s="10">
        <v>84.5</v>
      </c>
      <c r="L5320" s="7" t="s">
        <v>16</v>
      </c>
      <c r="M5320" s="10">
        <v>4.9000000000000004</v>
      </c>
      <c r="N5320" s="10">
        <v>0.7</v>
      </c>
      <c r="O5320" s="7"/>
      <c r="V5320" s="10">
        <f>SQRT((N5320*N5320)+(O5320*O5320)+((P5320*P5320)+(Q5320*Q5320)+(R5320*R5320)+(S5320*S5320)+(T5320*T5320)+(U5320*U5320)))</f>
        <v>0.7</v>
      </c>
      <c r="W5320" s="7">
        <v>135</v>
      </c>
      <c r="AC5320" s="7">
        <v>8</v>
      </c>
      <c r="AG5320" s="7" t="s">
        <v>119</v>
      </c>
      <c r="AH5320" s="7" t="s">
        <v>436</v>
      </c>
      <c r="AI5320" s="7" t="s">
        <v>436</v>
      </c>
      <c r="AJ5320" s="7" t="s">
        <v>436</v>
      </c>
      <c r="AQ5320" s="7"/>
      <c r="AS5320" s="13"/>
    </row>
    <row r="5321" spans="1:45" ht="15.75" customHeight="1">
      <c r="A5321" s="17">
        <v>39488</v>
      </c>
      <c r="B5321" s="22" t="s">
        <v>1899</v>
      </c>
      <c r="C5321" s="22" t="s">
        <v>1896</v>
      </c>
      <c r="D5321" s="22" t="s">
        <v>1888</v>
      </c>
      <c r="E5321" s="7" t="s">
        <v>311</v>
      </c>
      <c r="F5321" s="7" t="s">
        <v>13</v>
      </c>
      <c r="G5321" s="7" t="s">
        <v>576</v>
      </c>
      <c r="H5321" s="7" t="s">
        <v>15</v>
      </c>
      <c r="I5321" s="7">
        <v>4611</v>
      </c>
      <c r="J5321" s="7" t="s">
        <v>119</v>
      </c>
      <c r="K5321" s="10">
        <v>84.5</v>
      </c>
      <c r="L5321" s="7" t="s">
        <v>16</v>
      </c>
      <c r="M5321" s="10">
        <v>4.9000000000000004</v>
      </c>
      <c r="N5321" s="10">
        <v>0.8</v>
      </c>
      <c r="P5321" s="10"/>
      <c r="Q5321" s="10"/>
      <c r="R5321" s="10"/>
      <c r="S5321" s="10"/>
      <c r="V5321" s="10">
        <f>SQRT((N5321*N5321)+(O5321*O5321)+((P5321*P5321)+(Q5321*Q5321)+(R5321*R5321)+(S5321*S5321)+(T5321*T5321)+(U5321*U5321)))</f>
        <v>0.8</v>
      </c>
      <c r="W5321" s="8">
        <v>160</v>
      </c>
      <c r="AC5321" s="7">
        <v>11</v>
      </c>
      <c r="AG5321" s="7" t="s">
        <v>119</v>
      </c>
      <c r="AH5321" s="7" t="s">
        <v>436</v>
      </c>
      <c r="AI5321" s="7" t="s">
        <v>436</v>
      </c>
      <c r="AJ5321" s="7" t="s">
        <v>436</v>
      </c>
      <c r="AP5321" s="7" t="s">
        <v>648</v>
      </c>
      <c r="AQ5321" s="7"/>
      <c r="AS5321" s="13"/>
    </row>
    <row r="5322" spans="1:45" ht="15.75" customHeight="1">
      <c r="A5322" s="17">
        <v>40442</v>
      </c>
      <c r="B5322" s="22" t="s">
        <v>1901</v>
      </c>
      <c r="C5322" s="22" t="s">
        <v>1896</v>
      </c>
      <c r="D5322" s="22" t="s">
        <v>1888</v>
      </c>
      <c r="E5322" s="7" t="s">
        <v>311</v>
      </c>
      <c r="F5322" s="7" t="s">
        <v>13</v>
      </c>
      <c r="G5322" s="7" t="s">
        <v>1265</v>
      </c>
      <c r="H5322" s="7" t="s">
        <v>15</v>
      </c>
      <c r="I5322" s="7">
        <v>4611</v>
      </c>
      <c r="J5322" s="7" t="s">
        <v>315</v>
      </c>
      <c r="K5322" s="10">
        <v>84.5</v>
      </c>
      <c r="L5322" s="7" t="s">
        <v>16</v>
      </c>
      <c r="M5322" s="10">
        <v>4.9000000000000004</v>
      </c>
      <c r="N5322" s="10">
        <v>1.3</v>
      </c>
      <c r="O5322" s="7"/>
      <c r="V5322" s="10">
        <f>SQRT((N5322*N5322)+(O5322*O5322)+((P5322*P5322)+(Q5322*Q5322)+(R5322*R5322)+(S5322*S5322)+(T5322*T5322)+(U5322*U5322)))</f>
        <v>1.3</v>
      </c>
      <c r="W5322" s="7">
        <v>183</v>
      </c>
      <c r="AC5322" s="7">
        <v>12</v>
      </c>
      <c r="AE5322" s="7">
        <v>0</v>
      </c>
      <c r="AG5322" s="7" t="s">
        <v>119</v>
      </c>
      <c r="AH5322" s="7" t="s">
        <v>436</v>
      </c>
      <c r="AI5322" s="7" t="s">
        <v>436</v>
      </c>
      <c r="AJ5322" s="7" t="s">
        <v>436</v>
      </c>
      <c r="AP5322" s="7" t="s">
        <v>1267</v>
      </c>
      <c r="AQ5322" s="7"/>
      <c r="AS5322" s="13"/>
    </row>
    <row r="5323" spans="1:45" ht="15.75" customHeight="1">
      <c r="A5323" s="19">
        <v>40825</v>
      </c>
      <c r="B5323" s="23" t="s">
        <v>1902</v>
      </c>
      <c r="C5323" s="22" t="s">
        <v>1896</v>
      </c>
      <c r="D5323" s="22" t="s">
        <v>1888</v>
      </c>
      <c r="E5323" s="15" t="s">
        <v>311</v>
      </c>
      <c r="F5323" s="15" t="s">
        <v>13</v>
      </c>
      <c r="G5323" s="15" t="s">
        <v>13</v>
      </c>
      <c r="H5323" s="15" t="s">
        <v>15</v>
      </c>
      <c r="I5323" s="15">
        <v>4611</v>
      </c>
      <c r="J5323" s="15" t="s">
        <v>315</v>
      </c>
      <c r="K5323" s="16">
        <v>84.5</v>
      </c>
      <c r="L5323" s="15" t="s">
        <v>16</v>
      </c>
      <c r="M5323" s="16">
        <v>4.9000000000000004</v>
      </c>
      <c r="N5323" s="16">
        <v>2.1</v>
      </c>
      <c r="O5323" s="16"/>
      <c r="P5323" s="16"/>
      <c r="Q5323" s="16"/>
      <c r="R5323" s="16"/>
      <c r="S5323" s="16"/>
      <c r="T5323" s="16"/>
      <c r="U5323" s="16"/>
      <c r="V5323" s="10">
        <f>SQRT((N5323*N5323)+(O5323*O5323)+((P5323*P5323)+(Q5323*Q5323)+(R5323*R5323)+(S5323*S5323)+(T5323*T5323)+(U5323*U5323)))</f>
        <v>2.1</v>
      </c>
      <c r="W5323" s="15">
        <v>249</v>
      </c>
      <c r="X5323" s="15"/>
      <c r="Y5323" s="15"/>
      <c r="Z5323" s="15"/>
      <c r="AA5323" s="15"/>
      <c r="AB5323" s="15"/>
      <c r="AC5323" s="15">
        <v>15</v>
      </c>
      <c r="AD5323" s="15"/>
      <c r="AE5323" s="15"/>
      <c r="AF5323" s="15"/>
      <c r="AG5323" s="15" t="s">
        <v>119</v>
      </c>
      <c r="AH5323" s="15" t="s">
        <v>436</v>
      </c>
      <c r="AI5323" s="15" t="s">
        <v>436</v>
      </c>
      <c r="AJ5323" s="15" t="s">
        <v>436</v>
      </c>
      <c r="AK5323" s="15"/>
      <c r="AL5323" s="15"/>
      <c r="AM5323" s="15"/>
      <c r="AN5323" s="15"/>
      <c r="AO5323" s="15"/>
      <c r="AP5323" s="15"/>
      <c r="AQ5323" s="7"/>
      <c r="AS5323" s="13"/>
    </row>
    <row r="5324" spans="1:45" ht="15.75" customHeight="1">
      <c r="A5324" s="17">
        <v>41544</v>
      </c>
      <c r="B5324" s="22" t="s">
        <v>2048</v>
      </c>
      <c r="C5324" s="22" t="s">
        <v>1896</v>
      </c>
      <c r="D5324" s="22" t="s">
        <v>1888</v>
      </c>
      <c r="E5324" s="7" t="s">
        <v>311</v>
      </c>
      <c r="F5324" s="7" t="s">
        <v>13</v>
      </c>
      <c r="G5324" s="7" t="s">
        <v>13</v>
      </c>
      <c r="H5324" s="7" t="s">
        <v>15</v>
      </c>
      <c r="I5324" s="7">
        <v>4611</v>
      </c>
      <c r="J5324" s="7" t="s">
        <v>315</v>
      </c>
      <c r="K5324" s="10">
        <v>84.5</v>
      </c>
      <c r="L5324" s="7" t="s">
        <v>16</v>
      </c>
      <c r="M5324" s="10">
        <v>4.9000000000000004</v>
      </c>
      <c r="N5324" s="10">
        <v>2.6</v>
      </c>
      <c r="V5324" s="7">
        <f>SQRT((N5324*N5324)+(O5324*O5324)+((P5324*P5324)+(Q5324*Q5324)+(R5324*R5324)+(S5324*S5324)+(T5324*T5324)+(U5324*U5324)))</f>
        <v>2.6</v>
      </c>
      <c r="W5324" s="7">
        <v>300</v>
      </c>
      <c r="AC5324" s="7">
        <v>16</v>
      </c>
      <c r="AG5324" s="7" t="s">
        <v>119</v>
      </c>
      <c r="AH5324" s="7" t="s">
        <v>436</v>
      </c>
      <c r="AI5324" s="7" t="s">
        <v>436</v>
      </c>
      <c r="AJ5324" s="7" t="s">
        <v>436</v>
      </c>
      <c r="AQ5324" s="7"/>
      <c r="AS5324" s="13"/>
    </row>
    <row r="5325" spans="1:45" ht="15.75" customHeight="1">
      <c r="A5325" s="17">
        <v>41995</v>
      </c>
      <c r="B5325" s="22">
        <v>2014</v>
      </c>
      <c r="C5325" s="22" t="s">
        <v>1896</v>
      </c>
      <c r="D5325" s="22" t="s">
        <v>1888</v>
      </c>
      <c r="E5325" s="7" t="s">
        <v>311</v>
      </c>
      <c r="F5325" s="7" t="s">
        <v>13</v>
      </c>
      <c r="G5325" s="7" t="s">
        <v>2326</v>
      </c>
      <c r="H5325" s="7" t="s">
        <v>15</v>
      </c>
      <c r="I5325" s="7">
        <v>4611</v>
      </c>
      <c r="J5325" s="7" t="s">
        <v>315</v>
      </c>
      <c r="K5325" s="10">
        <v>84.5</v>
      </c>
      <c r="L5325" s="7" t="s">
        <v>16</v>
      </c>
      <c r="M5325" s="10">
        <v>4.9000000000000004</v>
      </c>
      <c r="N5325" s="10">
        <v>2.6</v>
      </c>
      <c r="V5325" s="7">
        <v>2.6</v>
      </c>
      <c r="W5325" s="7">
        <v>9999</v>
      </c>
      <c r="AE5325" s="7">
        <v>0</v>
      </c>
      <c r="AG5325" s="7" t="s">
        <v>119</v>
      </c>
      <c r="AH5325" s="7" t="s">
        <v>436</v>
      </c>
      <c r="AI5325" s="7" t="s">
        <v>436</v>
      </c>
      <c r="AJ5325" s="7" t="s">
        <v>436</v>
      </c>
      <c r="AK5325" s="7" t="s">
        <v>436</v>
      </c>
      <c r="AP5325" s="7" t="s">
        <v>2423</v>
      </c>
      <c r="AQ5325" s="7"/>
      <c r="AS5325" s="13"/>
    </row>
    <row r="5326" spans="1:45" ht="15.75" customHeight="1">
      <c r="A5326" s="17">
        <v>38604</v>
      </c>
      <c r="B5326" s="22" t="s">
        <v>1896</v>
      </c>
      <c r="C5326" s="22" t="s">
        <v>1896</v>
      </c>
      <c r="D5326" s="22" t="s">
        <v>1888</v>
      </c>
      <c r="E5326" s="7" t="s">
        <v>311</v>
      </c>
      <c r="F5326" s="7" t="s">
        <v>314</v>
      </c>
      <c r="G5326" s="7" t="s">
        <v>893</v>
      </c>
      <c r="H5326" s="7" t="s">
        <v>15</v>
      </c>
      <c r="I5326" s="7">
        <v>4612</v>
      </c>
      <c r="J5326" s="7" t="s">
        <v>119</v>
      </c>
      <c r="K5326" s="10">
        <v>90.3</v>
      </c>
      <c r="L5326" s="7" t="s">
        <v>16</v>
      </c>
      <c r="M5326" s="10">
        <v>8</v>
      </c>
      <c r="N5326" s="10">
        <v>1.1000000000000001</v>
      </c>
      <c r="O5326" s="7"/>
      <c r="V5326" s="10">
        <f>SQRT((N5326*N5326)+(O5326*O5326)+((P5326*P5326)+(Q5326*Q5326)+(R5326*R5326)+(S5326*S5326)+(T5326*T5326)+(U5326*U5326)))</f>
        <v>1.1000000000000001</v>
      </c>
      <c r="W5326" s="7">
        <v>190</v>
      </c>
      <c r="AC5326" s="7">
        <v>7</v>
      </c>
      <c r="AG5326" s="7" t="s">
        <v>119</v>
      </c>
      <c r="AH5326" s="7" t="s">
        <v>436</v>
      </c>
      <c r="AI5326" s="7" t="s">
        <v>436</v>
      </c>
      <c r="AJ5326" s="7" t="s">
        <v>436</v>
      </c>
      <c r="AQ5326" s="7"/>
      <c r="AS5326" s="13"/>
    </row>
    <row r="5327" spans="1:45" ht="15.75" customHeight="1">
      <c r="A5327" s="17">
        <v>39488</v>
      </c>
      <c r="B5327" s="22" t="s">
        <v>1899</v>
      </c>
      <c r="C5327" s="22" t="s">
        <v>1896</v>
      </c>
      <c r="D5327" s="22" t="s">
        <v>1888</v>
      </c>
      <c r="E5327" s="7" t="s">
        <v>311</v>
      </c>
      <c r="F5327" s="7" t="s">
        <v>13</v>
      </c>
      <c r="G5327" s="7" t="s">
        <v>576</v>
      </c>
      <c r="H5327" s="7" t="s">
        <v>15</v>
      </c>
      <c r="I5327" s="7">
        <v>4612</v>
      </c>
      <c r="J5327" s="7" t="s">
        <v>119</v>
      </c>
      <c r="K5327" s="10">
        <v>90.3</v>
      </c>
      <c r="L5327" s="7" t="s">
        <v>16</v>
      </c>
      <c r="M5327" s="10">
        <v>8</v>
      </c>
      <c r="N5327" s="10">
        <v>1.6</v>
      </c>
      <c r="P5327" s="10"/>
      <c r="Q5327" s="10"/>
      <c r="R5327" s="10"/>
      <c r="S5327" s="10"/>
      <c r="V5327" s="10">
        <f>SQRT((N5327*N5327)+(O5327*O5327)+((P5327*P5327)+(Q5327*Q5327)+(R5327*R5327)+(S5327*S5327)+(T5327*T5327)+(U5327*U5327)))</f>
        <v>1.6</v>
      </c>
      <c r="W5327" s="8">
        <v>214</v>
      </c>
      <c r="AC5327" s="7">
        <v>9</v>
      </c>
      <c r="AG5327" s="7" t="s">
        <v>119</v>
      </c>
      <c r="AH5327" s="7" t="s">
        <v>436</v>
      </c>
      <c r="AI5327" s="7" t="s">
        <v>436</v>
      </c>
      <c r="AJ5327" s="7" t="s">
        <v>436</v>
      </c>
      <c r="AQ5327" s="7"/>
      <c r="AS5327" s="13"/>
    </row>
    <row r="5328" spans="1:45" ht="15.75" customHeight="1">
      <c r="A5328" s="17">
        <v>40442</v>
      </c>
      <c r="B5328" s="22" t="s">
        <v>1901</v>
      </c>
      <c r="C5328" s="22" t="s">
        <v>1896</v>
      </c>
      <c r="D5328" s="22" t="s">
        <v>1888</v>
      </c>
      <c r="E5328" s="7" t="s">
        <v>311</v>
      </c>
      <c r="F5328" s="7" t="s">
        <v>13</v>
      </c>
      <c r="G5328" s="7" t="s">
        <v>1265</v>
      </c>
      <c r="H5328" s="7" t="s">
        <v>15</v>
      </c>
      <c r="I5328" s="7">
        <v>4612</v>
      </c>
      <c r="J5328" s="7" t="s">
        <v>315</v>
      </c>
      <c r="K5328" s="10">
        <v>90.3</v>
      </c>
      <c r="L5328" s="7" t="s">
        <v>16</v>
      </c>
      <c r="M5328" s="10">
        <v>8</v>
      </c>
      <c r="N5328" s="10">
        <v>2.2999999999999998</v>
      </c>
      <c r="O5328" s="7"/>
      <c r="V5328" s="10">
        <f>SQRT((N5328*N5328)+(O5328*O5328)+((P5328*P5328)+(Q5328*Q5328)+(R5328*R5328)+(S5328*S5328)+(T5328*T5328)+(U5328*U5328)))</f>
        <v>2.2999999999999998</v>
      </c>
      <c r="W5328" s="7">
        <v>280</v>
      </c>
      <c r="AC5328" s="7">
        <v>9</v>
      </c>
      <c r="AE5328" s="7">
        <v>0</v>
      </c>
      <c r="AG5328" s="7" t="s">
        <v>119</v>
      </c>
      <c r="AH5328" s="7" t="s">
        <v>436</v>
      </c>
      <c r="AI5328" s="7" t="s">
        <v>436</v>
      </c>
      <c r="AJ5328" s="7" t="s">
        <v>436</v>
      </c>
      <c r="AQ5328" s="7"/>
      <c r="AS5328" s="13"/>
    </row>
    <row r="5329" spans="1:45" ht="15.75" customHeight="1">
      <c r="A5329" s="19">
        <v>40825</v>
      </c>
      <c r="B5329" s="23" t="s">
        <v>1902</v>
      </c>
      <c r="C5329" s="22" t="s">
        <v>1896</v>
      </c>
      <c r="D5329" s="22" t="s">
        <v>1888</v>
      </c>
      <c r="E5329" s="15" t="s">
        <v>311</v>
      </c>
      <c r="F5329" s="15" t="s">
        <v>13</v>
      </c>
      <c r="G5329" s="15" t="s">
        <v>13</v>
      </c>
      <c r="H5329" s="15" t="s">
        <v>15</v>
      </c>
      <c r="I5329" s="15">
        <v>4612</v>
      </c>
      <c r="J5329" s="15" t="s">
        <v>315</v>
      </c>
      <c r="K5329" s="16">
        <v>90.3</v>
      </c>
      <c r="L5329" s="15" t="s">
        <v>16</v>
      </c>
      <c r="M5329" s="16">
        <v>8</v>
      </c>
      <c r="N5329" s="16">
        <v>3.2</v>
      </c>
      <c r="O5329" s="16"/>
      <c r="P5329" s="16"/>
      <c r="Q5329" s="16"/>
      <c r="R5329" s="16"/>
      <c r="S5329" s="16"/>
      <c r="T5329" s="16"/>
      <c r="U5329" s="16"/>
      <c r="V5329" s="10">
        <f>SQRT((N5329*N5329)+(O5329*O5329)+((P5329*P5329)+(Q5329*Q5329)+(R5329*R5329)+(S5329*S5329)+(T5329*T5329)+(U5329*U5329)))</f>
        <v>3.2</v>
      </c>
      <c r="W5329" s="15">
        <v>9999</v>
      </c>
      <c r="X5329" s="15"/>
      <c r="Y5329" s="15"/>
      <c r="Z5329" s="15"/>
      <c r="AA5329" s="15"/>
      <c r="AB5329" s="15"/>
      <c r="AC5329" s="15"/>
      <c r="AD5329" s="15"/>
      <c r="AE5329" s="15">
        <v>0</v>
      </c>
      <c r="AF5329" s="15"/>
      <c r="AG5329" s="15" t="s">
        <v>119</v>
      </c>
      <c r="AH5329" s="15" t="s">
        <v>436</v>
      </c>
      <c r="AI5329" s="15" t="s">
        <v>436</v>
      </c>
      <c r="AJ5329" s="15" t="s">
        <v>436</v>
      </c>
      <c r="AK5329" s="15"/>
      <c r="AL5329" s="15"/>
      <c r="AM5329" s="15"/>
      <c r="AN5329" s="15"/>
      <c r="AO5329" s="15"/>
      <c r="AP5329" s="15"/>
      <c r="AQ5329" s="7"/>
      <c r="AS5329" s="13"/>
    </row>
    <row r="5330" spans="1:45" ht="15.75" customHeight="1">
      <c r="A5330" s="17">
        <v>41544</v>
      </c>
      <c r="B5330" s="22" t="s">
        <v>2048</v>
      </c>
      <c r="C5330" s="22" t="s">
        <v>1896</v>
      </c>
      <c r="D5330" s="22" t="s">
        <v>1888</v>
      </c>
      <c r="E5330" s="7" t="s">
        <v>311</v>
      </c>
      <c r="F5330" s="7" t="s">
        <v>13</v>
      </c>
      <c r="G5330" s="7" t="s">
        <v>13</v>
      </c>
      <c r="H5330" s="7" t="s">
        <v>15</v>
      </c>
      <c r="I5330" s="7">
        <v>4612</v>
      </c>
      <c r="J5330" s="7" t="s">
        <v>315</v>
      </c>
      <c r="K5330" s="10">
        <v>90.3</v>
      </c>
      <c r="L5330" s="7" t="s">
        <v>16</v>
      </c>
      <c r="M5330" s="10">
        <v>8</v>
      </c>
      <c r="N5330" s="10">
        <v>3.3</v>
      </c>
      <c r="V5330" s="7">
        <f>SQRT((N5330*N5330)+(O5330*O5330)+((P5330*P5330)+(Q5330*Q5330)+(R5330*R5330)+(S5330*S5330)+(T5330*T5330)+(U5330*U5330)))</f>
        <v>3.3</v>
      </c>
      <c r="W5330" s="7">
        <v>9999</v>
      </c>
      <c r="AE5330" s="7">
        <v>0</v>
      </c>
      <c r="AG5330" s="7" t="s">
        <v>119</v>
      </c>
      <c r="AH5330" s="7" t="s">
        <v>436</v>
      </c>
      <c r="AI5330" s="7" t="s">
        <v>436</v>
      </c>
      <c r="AJ5330" s="7" t="s">
        <v>436</v>
      </c>
      <c r="AQ5330" s="7"/>
      <c r="AS5330" s="13"/>
    </row>
    <row r="5331" spans="1:45" ht="15.75" customHeight="1">
      <c r="A5331" s="17">
        <v>41995</v>
      </c>
      <c r="B5331" s="22">
        <v>2014</v>
      </c>
      <c r="C5331" s="22" t="s">
        <v>1896</v>
      </c>
      <c r="D5331" s="22" t="s">
        <v>1888</v>
      </c>
      <c r="E5331" s="7" t="s">
        <v>311</v>
      </c>
      <c r="F5331" s="7" t="s">
        <v>13</v>
      </c>
      <c r="G5331" s="7" t="s">
        <v>2326</v>
      </c>
      <c r="H5331" s="7" t="s">
        <v>15</v>
      </c>
      <c r="I5331" s="7">
        <v>4612</v>
      </c>
      <c r="J5331" s="7" t="s">
        <v>315</v>
      </c>
      <c r="K5331" s="10">
        <v>90.3</v>
      </c>
      <c r="L5331" s="7" t="s">
        <v>16</v>
      </c>
      <c r="M5331" s="10">
        <v>8</v>
      </c>
      <c r="N5331" s="10">
        <v>3.4</v>
      </c>
      <c r="V5331" s="7">
        <v>3.4</v>
      </c>
      <c r="W5331" s="7">
        <v>9999</v>
      </c>
      <c r="AE5331" s="7">
        <v>0</v>
      </c>
      <c r="AG5331" s="7" t="s">
        <v>119</v>
      </c>
      <c r="AH5331" s="7" t="s">
        <v>436</v>
      </c>
      <c r="AI5331" s="7" t="s">
        <v>436</v>
      </c>
      <c r="AJ5331" s="7" t="s">
        <v>436</v>
      </c>
      <c r="AK5331" s="7" t="s">
        <v>436</v>
      </c>
      <c r="AQ5331" s="7"/>
      <c r="AS5331" s="13"/>
    </row>
    <row r="5332" spans="1:45" ht="15.75" customHeight="1">
      <c r="A5332" s="17">
        <v>38604</v>
      </c>
      <c r="B5332" s="22" t="s">
        <v>1896</v>
      </c>
      <c r="C5332" s="22" t="s">
        <v>1896</v>
      </c>
      <c r="D5332" s="22" t="s">
        <v>1899</v>
      </c>
      <c r="E5332" s="7" t="s">
        <v>311</v>
      </c>
      <c r="F5332" s="7" t="s">
        <v>314</v>
      </c>
      <c r="G5332" s="7" t="s">
        <v>893</v>
      </c>
      <c r="H5332" s="7" t="s">
        <v>15</v>
      </c>
      <c r="I5332" s="7">
        <v>4613</v>
      </c>
      <c r="J5332" s="7" t="s">
        <v>119</v>
      </c>
      <c r="K5332" s="10">
        <v>77.7</v>
      </c>
      <c r="L5332" s="7" t="s">
        <v>16</v>
      </c>
      <c r="M5332" s="10">
        <v>5.4</v>
      </c>
      <c r="N5332" s="10">
        <v>0.4</v>
      </c>
      <c r="O5332" s="7"/>
      <c r="V5332" s="10">
        <f>SQRT((N5332*N5332)+(O5332*O5332)+((P5332*P5332)+(Q5332*Q5332)+(R5332*R5332)+(S5332*S5332)+(T5332*T5332)+(U5332*U5332)))</f>
        <v>0.4</v>
      </c>
      <c r="W5332" s="7">
        <v>133</v>
      </c>
      <c r="AC5332" s="7">
        <v>6</v>
      </c>
      <c r="AG5332" s="7" t="s">
        <v>119</v>
      </c>
      <c r="AH5332" s="7" t="s">
        <v>436</v>
      </c>
      <c r="AI5332" s="7" t="s">
        <v>436</v>
      </c>
      <c r="AJ5332" s="7" t="s">
        <v>436</v>
      </c>
      <c r="AQ5332" s="7"/>
      <c r="AS5332" s="13"/>
    </row>
    <row r="5333" spans="1:45" ht="15.75" customHeight="1">
      <c r="A5333" s="17">
        <v>39488</v>
      </c>
      <c r="B5333" s="22" t="s">
        <v>1899</v>
      </c>
      <c r="C5333" s="22" t="s">
        <v>1896</v>
      </c>
      <c r="D5333" s="22" t="s">
        <v>1899</v>
      </c>
      <c r="E5333" s="7" t="s">
        <v>311</v>
      </c>
      <c r="F5333" s="7" t="s">
        <v>13</v>
      </c>
      <c r="G5333" s="7" t="s">
        <v>576</v>
      </c>
      <c r="H5333" s="7" t="s">
        <v>15</v>
      </c>
      <c r="I5333" s="7">
        <v>4613</v>
      </c>
      <c r="J5333" s="7" t="s">
        <v>515</v>
      </c>
      <c r="K5333" s="10">
        <v>77.7</v>
      </c>
      <c r="L5333" s="7" t="s">
        <v>16</v>
      </c>
      <c r="M5333" s="10">
        <v>5.4</v>
      </c>
      <c r="P5333" s="10"/>
      <c r="Q5333" s="10"/>
      <c r="R5333" s="10"/>
      <c r="S5333" s="10"/>
      <c r="V5333" s="10" t="s">
        <v>1888</v>
      </c>
      <c r="W5333" s="8">
        <v>113</v>
      </c>
      <c r="AF5333" s="7" t="s">
        <v>18</v>
      </c>
      <c r="AG5333" s="7" t="s">
        <v>318</v>
      </c>
      <c r="AH5333" s="7" t="s">
        <v>436</v>
      </c>
      <c r="AI5333" s="7" t="s">
        <v>436</v>
      </c>
      <c r="AJ5333" s="7" t="s">
        <v>436</v>
      </c>
      <c r="AQ5333" s="7"/>
      <c r="AS5333" s="13"/>
    </row>
    <row r="5334" spans="1:45" ht="15.75" customHeight="1">
      <c r="A5334" s="17">
        <v>38604</v>
      </c>
      <c r="B5334" s="22" t="s">
        <v>1896</v>
      </c>
      <c r="C5334" s="22" t="s">
        <v>1896</v>
      </c>
      <c r="D5334" s="22" t="s">
        <v>1899</v>
      </c>
      <c r="E5334" s="7" t="s">
        <v>311</v>
      </c>
      <c r="F5334" s="7" t="s">
        <v>314</v>
      </c>
      <c r="G5334" s="7" t="s">
        <v>893</v>
      </c>
      <c r="H5334" s="7" t="s">
        <v>15</v>
      </c>
      <c r="I5334" s="7">
        <v>4614</v>
      </c>
      <c r="J5334" s="7" t="s">
        <v>119</v>
      </c>
      <c r="K5334" s="10">
        <v>77.3</v>
      </c>
      <c r="L5334" s="7" t="s">
        <v>16</v>
      </c>
      <c r="M5334" s="10">
        <v>4.9000000000000004</v>
      </c>
      <c r="N5334" s="10">
        <v>0.5</v>
      </c>
      <c r="O5334" s="7"/>
      <c r="V5334" s="10">
        <f t="shared" ref="V5334:V5340" si="247">SQRT((N5334*N5334)+(O5334*O5334)+((P5334*P5334)+(Q5334*Q5334)+(R5334*R5334)+(S5334*S5334)+(T5334*T5334)+(U5334*U5334)))</f>
        <v>0.5</v>
      </c>
      <c r="W5334" s="7">
        <v>130</v>
      </c>
      <c r="AC5334" s="7">
        <v>7</v>
      </c>
      <c r="AG5334" s="7" t="s">
        <v>119</v>
      </c>
      <c r="AH5334" s="7" t="s">
        <v>436</v>
      </c>
      <c r="AI5334" s="7" t="s">
        <v>436</v>
      </c>
      <c r="AJ5334" s="7" t="s">
        <v>436</v>
      </c>
      <c r="AQ5334" s="7"/>
      <c r="AS5334" s="13"/>
    </row>
    <row r="5335" spans="1:45" ht="15.75" customHeight="1">
      <c r="A5335" s="17">
        <v>39488</v>
      </c>
      <c r="B5335" s="22" t="s">
        <v>1899</v>
      </c>
      <c r="C5335" s="22" t="s">
        <v>1896</v>
      </c>
      <c r="D5335" s="22" t="s">
        <v>1899</v>
      </c>
      <c r="E5335" s="7" t="s">
        <v>311</v>
      </c>
      <c r="F5335" s="7" t="s">
        <v>13</v>
      </c>
      <c r="G5335" s="7" t="s">
        <v>576</v>
      </c>
      <c r="H5335" s="7" t="s">
        <v>15</v>
      </c>
      <c r="I5335" s="7">
        <v>4614</v>
      </c>
      <c r="J5335" s="7" t="s">
        <v>515</v>
      </c>
      <c r="K5335" s="10">
        <v>77.3</v>
      </c>
      <c r="L5335" s="7" t="s">
        <v>16</v>
      </c>
      <c r="M5335" s="10">
        <v>4.9000000000000004</v>
      </c>
      <c r="N5335" s="10">
        <v>1.3</v>
      </c>
      <c r="P5335" s="10"/>
      <c r="Q5335" s="10"/>
      <c r="R5335" s="10"/>
      <c r="S5335" s="10"/>
      <c r="V5335" s="10">
        <f t="shared" si="247"/>
        <v>1.3</v>
      </c>
      <c r="W5335" s="8">
        <v>117</v>
      </c>
      <c r="AC5335" s="7">
        <v>8</v>
      </c>
      <c r="AF5335" s="7" t="s">
        <v>18</v>
      </c>
      <c r="AG5335" s="7" t="s">
        <v>318</v>
      </c>
      <c r="AH5335" s="7" t="s">
        <v>436</v>
      </c>
      <c r="AI5335" s="7" t="s">
        <v>436</v>
      </c>
      <c r="AJ5335" s="7" t="s">
        <v>436</v>
      </c>
      <c r="AK5335" s="7" t="s">
        <v>318</v>
      </c>
      <c r="AP5335" s="7" t="s">
        <v>530</v>
      </c>
      <c r="AQ5335" s="7"/>
      <c r="AS5335" s="13"/>
    </row>
    <row r="5336" spans="1:45" ht="15.75" customHeight="1">
      <c r="A5336" s="17">
        <v>38604</v>
      </c>
      <c r="B5336" s="22" t="s">
        <v>1896</v>
      </c>
      <c r="C5336" s="22" t="s">
        <v>1896</v>
      </c>
      <c r="D5336" s="22" t="s">
        <v>1888</v>
      </c>
      <c r="E5336" s="7" t="s">
        <v>311</v>
      </c>
      <c r="F5336" s="7" t="s">
        <v>314</v>
      </c>
      <c r="G5336" s="7" t="s">
        <v>893</v>
      </c>
      <c r="H5336" s="7" t="s">
        <v>15</v>
      </c>
      <c r="I5336" s="7">
        <v>4615</v>
      </c>
      <c r="J5336" s="7" t="s">
        <v>119</v>
      </c>
      <c r="K5336" s="10">
        <v>73.5</v>
      </c>
      <c r="L5336" s="7" t="s">
        <v>16</v>
      </c>
      <c r="M5336" s="10">
        <v>9.3000000000000007</v>
      </c>
      <c r="N5336" s="10">
        <v>1.2</v>
      </c>
      <c r="O5336" s="7"/>
      <c r="V5336" s="10">
        <f t="shared" si="247"/>
        <v>1.2</v>
      </c>
      <c r="W5336" s="7">
        <v>220</v>
      </c>
      <c r="AC5336" s="7">
        <v>8</v>
      </c>
      <c r="AG5336" s="7" t="s">
        <v>119</v>
      </c>
      <c r="AH5336" s="7" t="s">
        <v>436</v>
      </c>
      <c r="AI5336" s="7" t="s">
        <v>436</v>
      </c>
      <c r="AJ5336" s="7" t="s">
        <v>436</v>
      </c>
      <c r="AQ5336" s="7"/>
      <c r="AS5336" s="13"/>
    </row>
    <row r="5337" spans="1:45" ht="15.75" customHeight="1">
      <c r="A5337" s="17">
        <v>39488</v>
      </c>
      <c r="B5337" s="22" t="s">
        <v>1899</v>
      </c>
      <c r="C5337" s="22" t="s">
        <v>1896</v>
      </c>
      <c r="D5337" s="22" t="s">
        <v>1888</v>
      </c>
      <c r="E5337" s="7" t="s">
        <v>311</v>
      </c>
      <c r="F5337" s="7" t="s">
        <v>13</v>
      </c>
      <c r="G5337" s="7" t="s">
        <v>576</v>
      </c>
      <c r="H5337" s="7" t="s">
        <v>15</v>
      </c>
      <c r="I5337" s="7">
        <v>4615</v>
      </c>
      <c r="J5337" s="7" t="s">
        <v>119</v>
      </c>
      <c r="K5337" s="10">
        <v>73.5</v>
      </c>
      <c r="L5337" s="7" t="s">
        <v>16</v>
      </c>
      <c r="M5337" s="10">
        <v>9.3000000000000007</v>
      </c>
      <c r="N5337" s="10">
        <v>3.2</v>
      </c>
      <c r="P5337" s="10"/>
      <c r="Q5337" s="10"/>
      <c r="R5337" s="10"/>
      <c r="S5337" s="10"/>
      <c r="V5337" s="10">
        <f t="shared" si="247"/>
        <v>3.2</v>
      </c>
      <c r="W5337" s="8">
        <v>9999</v>
      </c>
      <c r="AG5337" s="7" t="s">
        <v>119</v>
      </c>
      <c r="AH5337" s="7" t="s">
        <v>436</v>
      </c>
      <c r="AI5337" s="7" t="s">
        <v>436</v>
      </c>
      <c r="AJ5337" s="7" t="s">
        <v>436</v>
      </c>
      <c r="AQ5337" s="7"/>
      <c r="AS5337" s="13"/>
    </row>
    <row r="5338" spans="1:45" ht="15.75" customHeight="1">
      <c r="A5338" s="17">
        <v>40436</v>
      </c>
      <c r="B5338" s="22" t="s">
        <v>1901</v>
      </c>
      <c r="C5338" s="22" t="s">
        <v>1896</v>
      </c>
      <c r="D5338" s="22" t="s">
        <v>1888</v>
      </c>
      <c r="E5338" s="7" t="s">
        <v>311</v>
      </c>
      <c r="F5338" s="7" t="s">
        <v>13</v>
      </c>
      <c r="G5338" s="7" t="s">
        <v>1158</v>
      </c>
      <c r="H5338" s="7" t="s">
        <v>15</v>
      </c>
      <c r="I5338" s="7">
        <v>4615</v>
      </c>
      <c r="J5338" s="7" t="s">
        <v>315</v>
      </c>
      <c r="K5338" s="10">
        <v>73.5</v>
      </c>
      <c r="L5338" s="7" t="s">
        <v>16</v>
      </c>
      <c r="M5338" s="10">
        <v>9.3000000000000007</v>
      </c>
      <c r="N5338" s="10">
        <v>4.7</v>
      </c>
      <c r="O5338" s="7"/>
      <c r="V5338" s="10">
        <f t="shared" si="247"/>
        <v>4.7</v>
      </c>
      <c r="W5338" s="7">
        <v>9999</v>
      </c>
      <c r="AE5338" s="7">
        <v>0</v>
      </c>
      <c r="AG5338" s="7" t="s">
        <v>119</v>
      </c>
      <c r="AH5338" s="7" t="s">
        <v>436</v>
      </c>
      <c r="AI5338" s="7" t="s">
        <v>436</v>
      </c>
      <c r="AJ5338" s="7" t="s">
        <v>436</v>
      </c>
      <c r="AQ5338" s="7"/>
      <c r="AS5338" s="13"/>
    </row>
    <row r="5339" spans="1:45" ht="15.75" customHeight="1">
      <c r="A5339" s="19">
        <v>40815</v>
      </c>
      <c r="B5339" s="23" t="s">
        <v>1902</v>
      </c>
      <c r="C5339" s="22" t="s">
        <v>1896</v>
      </c>
      <c r="D5339" s="22" t="s">
        <v>1888</v>
      </c>
      <c r="E5339" s="15" t="s">
        <v>311</v>
      </c>
      <c r="F5339" s="15" t="s">
        <v>13</v>
      </c>
      <c r="G5339" s="15" t="s">
        <v>13</v>
      </c>
      <c r="H5339" s="15" t="s">
        <v>15</v>
      </c>
      <c r="I5339" s="15">
        <v>4615</v>
      </c>
      <c r="J5339" s="15" t="s">
        <v>315</v>
      </c>
      <c r="K5339" s="16">
        <v>73.5</v>
      </c>
      <c r="L5339" s="15" t="s">
        <v>16</v>
      </c>
      <c r="M5339" s="16">
        <v>9.3000000000000007</v>
      </c>
      <c r="N5339" s="16">
        <v>6.6</v>
      </c>
      <c r="O5339" s="16"/>
      <c r="P5339" s="16"/>
      <c r="Q5339" s="16"/>
      <c r="R5339" s="16"/>
      <c r="S5339" s="16"/>
      <c r="T5339" s="16"/>
      <c r="U5339" s="16"/>
      <c r="V5339" s="10">
        <f t="shared" si="247"/>
        <v>6.6</v>
      </c>
      <c r="W5339" s="15">
        <v>9999</v>
      </c>
      <c r="X5339" s="15"/>
      <c r="Y5339" s="15"/>
      <c r="Z5339" s="15"/>
      <c r="AA5339" s="15"/>
      <c r="AB5339" s="15"/>
      <c r="AC5339" s="15"/>
      <c r="AD5339" s="15"/>
      <c r="AE5339" s="15">
        <v>1</v>
      </c>
      <c r="AF5339" s="15"/>
      <c r="AG5339" s="15" t="s">
        <v>119</v>
      </c>
      <c r="AH5339" s="15" t="s">
        <v>436</v>
      </c>
      <c r="AI5339" s="15" t="s">
        <v>436</v>
      </c>
      <c r="AJ5339" s="15" t="s">
        <v>436</v>
      </c>
      <c r="AK5339" s="15"/>
      <c r="AL5339" s="15"/>
      <c r="AM5339" s="15"/>
      <c r="AN5339" s="15"/>
      <c r="AO5339" s="15"/>
      <c r="AP5339" s="15" t="s">
        <v>1622</v>
      </c>
      <c r="AQ5339" s="7"/>
      <c r="AS5339" s="13"/>
    </row>
    <row r="5340" spans="1:45" ht="15.75" customHeight="1">
      <c r="A5340" s="17">
        <v>41543</v>
      </c>
      <c r="B5340" s="22" t="s">
        <v>2048</v>
      </c>
      <c r="C5340" s="22" t="s">
        <v>1896</v>
      </c>
      <c r="D5340" s="22" t="s">
        <v>1888</v>
      </c>
      <c r="E5340" s="7" t="s">
        <v>311</v>
      </c>
      <c r="F5340" s="7" t="s">
        <v>13</v>
      </c>
      <c r="G5340" s="7" t="s">
        <v>13</v>
      </c>
      <c r="H5340" s="7" t="s">
        <v>15</v>
      </c>
      <c r="I5340" s="7">
        <v>4615</v>
      </c>
      <c r="J5340" s="7" t="s">
        <v>315</v>
      </c>
      <c r="K5340" s="10">
        <v>73.5</v>
      </c>
      <c r="L5340" s="7" t="s">
        <v>16</v>
      </c>
      <c r="M5340" s="10">
        <v>9.3000000000000007</v>
      </c>
      <c r="N5340" s="10">
        <v>8.1999999999999993</v>
      </c>
      <c r="V5340" s="7">
        <f t="shared" si="247"/>
        <v>8.1999999999999993</v>
      </c>
      <c r="W5340" s="7">
        <v>9999</v>
      </c>
      <c r="AE5340" s="7">
        <v>2</v>
      </c>
      <c r="AG5340" s="7" t="s">
        <v>119</v>
      </c>
      <c r="AH5340" s="7" t="s">
        <v>436</v>
      </c>
      <c r="AI5340" s="7" t="s">
        <v>436</v>
      </c>
      <c r="AJ5340" s="7" t="s">
        <v>436</v>
      </c>
      <c r="AQ5340" s="7"/>
      <c r="AS5340" s="13"/>
    </row>
    <row r="5341" spans="1:45" ht="15.75" customHeight="1">
      <c r="A5341" s="17">
        <v>41995</v>
      </c>
      <c r="B5341" s="22">
        <v>2014</v>
      </c>
      <c r="C5341" s="22" t="s">
        <v>1896</v>
      </c>
      <c r="D5341" s="22" t="s">
        <v>1888</v>
      </c>
      <c r="E5341" s="7" t="s">
        <v>311</v>
      </c>
      <c r="F5341" s="7" t="s">
        <v>13</v>
      </c>
      <c r="G5341" s="7" t="s">
        <v>2326</v>
      </c>
      <c r="H5341" s="7" t="s">
        <v>15</v>
      </c>
      <c r="I5341" s="7">
        <v>4615</v>
      </c>
      <c r="J5341" s="7" t="s">
        <v>315</v>
      </c>
      <c r="K5341" s="10">
        <v>73.5</v>
      </c>
      <c r="L5341" s="7" t="s">
        <v>16</v>
      </c>
      <c r="M5341" s="10">
        <v>9.3000000000000007</v>
      </c>
      <c r="N5341" s="10">
        <v>8.6</v>
      </c>
      <c r="V5341" s="7">
        <v>8.6</v>
      </c>
      <c r="W5341" s="7">
        <v>9999</v>
      </c>
      <c r="AE5341" s="7">
        <v>2</v>
      </c>
      <c r="AG5341" s="7" t="s">
        <v>119</v>
      </c>
      <c r="AH5341" s="7" t="s">
        <v>436</v>
      </c>
      <c r="AI5341" s="7" t="s">
        <v>436</v>
      </c>
      <c r="AJ5341" s="7" t="s">
        <v>436</v>
      </c>
      <c r="AK5341" s="7" t="s">
        <v>436</v>
      </c>
      <c r="AQ5341" s="7"/>
      <c r="AS5341" s="13"/>
    </row>
    <row r="5342" spans="1:45" ht="15.75" customHeight="1">
      <c r="A5342" s="17">
        <v>38604</v>
      </c>
      <c r="B5342" s="22" t="s">
        <v>1896</v>
      </c>
      <c r="C5342" s="22" t="s">
        <v>1896</v>
      </c>
      <c r="D5342" s="22" t="s">
        <v>1888</v>
      </c>
      <c r="E5342" s="7" t="s">
        <v>311</v>
      </c>
      <c r="F5342" s="7" t="s">
        <v>314</v>
      </c>
      <c r="G5342" s="7" t="s">
        <v>893</v>
      </c>
      <c r="H5342" s="7" t="s">
        <v>15</v>
      </c>
      <c r="I5342" s="7">
        <v>4616</v>
      </c>
      <c r="J5342" s="7" t="s">
        <v>119</v>
      </c>
      <c r="K5342" s="10">
        <v>73.5</v>
      </c>
      <c r="L5342" s="7" t="s">
        <v>16</v>
      </c>
      <c r="M5342" s="10">
        <v>9.1999999999999993</v>
      </c>
      <c r="N5342" s="10">
        <v>1.1000000000000001</v>
      </c>
      <c r="O5342" s="7"/>
      <c r="V5342" s="10">
        <f>SQRT((N5342*N5342)+(O5342*O5342)+((P5342*P5342)+(Q5342*Q5342)+(R5342*R5342)+(S5342*S5342)+(T5342*T5342)+(U5342*U5342)))</f>
        <v>1.1000000000000001</v>
      </c>
      <c r="W5342" s="7">
        <v>220</v>
      </c>
      <c r="AC5342" s="7">
        <v>9</v>
      </c>
      <c r="AG5342" s="7" t="s">
        <v>119</v>
      </c>
      <c r="AH5342" s="7" t="s">
        <v>436</v>
      </c>
      <c r="AI5342" s="7" t="s">
        <v>436</v>
      </c>
      <c r="AJ5342" s="7" t="s">
        <v>436</v>
      </c>
      <c r="AQ5342" s="7"/>
      <c r="AS5342" s="13"/>
    </row>
    <row r="5343" spans="1:45" ht="15.75" customHeight="1">
      <c r="A5343" s="17">
        <v>39488</v>
      </c>
      <c r="B5343" s="22" t="s">
        <v>1899</v>
      </c>
      <c r="C5343" s="22" t="s">
        <v>1896</v>
      </c>
      <c r="D5343" s="22" t="s">
        <v>1888</v>
      </c>
      <c r="E5343" s="7" t="s">
        <v>311</v>
      </c>
      <c r="F5343" s="7" t="s">
        <v>13</v>
      </c>
      <c r="G5343" s="7" t="s">
        <v>576</v>
      </c>
      <c r="H5343" s="7" t="s">
        <v>15</v>
      </c>
      <c r="I5343" s="7">
        <v>4616</v>
      </c>
      <c r="J5343" s="7" t="s">
        <v>119</v>
      </c>
      <c r="K5343" s="10">
        <v>73.5</v>
      </c>
      <c r="L5343" s="7" t="s">
        <v>16</v>
      </c>
      <c r="M5343" s="10">
        <v>9.1999999999999993</v>
      </c>
      <c r="N5343" s="10">
        <v>2.7</v>
      </c>
      <c r="P5343" s="10"/>
      <c r="Q5343" s="10"/>
      <c r="R5343" s="10"/>
      <c r="S5343" s="10"/>
      <c r="V5343" s="10">
        <f>SQRT((N5343*N5343)+(O5343*O5343)+((P5343*P5343)+(Q5343*Q5343)+(R5343*R5343)+(S5343*S5343)+(T5343*T5343)+(U5343*U5343)))</f>
        <v>2.7</v>
      </c>
      <c r="W5343" s="8">
        <v>254</v>
      </c>
      <c r="AC5343" s="7">
        <v>12</v>
      </c>
      <c r="AG5343" s="7" t="s">
        <v>119</v>
      </c>
      <c r="AH5343" s="7" t="s">
        <v>436</v>
      </c>
      <c r="AI5343" s="7" t="s">
        <v>106</v>
      </c>
      <c r="AJ5343" s="7" t="s">
        <v>436</v>
      </c>
      <c r="AK5343" s="7" t="s">
        <v>106</v>
      </c>
      <c r="AP5343" s="7" t="s">
        <v>654</v>
      </c>
      <c r="AQ5343" s="7"/>
      <c r="AS5343" s="13"/>
    </row>
    <row r="5344" spans="1:45" ht="15.75" customHeight="1">
      <c r="A5344" s="17">
        <v>40436</v>
      </c>
      <c r="B5344" s="22" t="s">
        <v>1901</v>
      </c>
      <c r="C5344" s="22" t="s">
        <v>1896</v>
      </c>
      <c r="D5344" s="22" t="s">
        <v>1888</v>
      </c>
      <c r="E5344" s="7" t="s">
        <v>311</v>
      </c>
      <c r="F5344" s="7" t="s">
        <v>13</v>
      </c>
      <c r="G5344" s="7" t="s">
        <v>1158</v>
      </c>
      <c r="H5344" s="7" t="s">
        <v>15</v>
      </c>
      <c r="I5344" s="7">
        <v>4616</v>
      </c>
      <c r="J5344" s="7" t="s">
        <v>315</v>
      </c>
      <c r="K5344" s="10">
        <v>73.5</v>
      </c>
      <c r="L5344" s="7" t="s">
        <v>16</v>
      </c>
      <c r="M5344" s="10">
        <v>9.1999999999999993</v>
      </c>
      <c r="N5344" s="10">
        <v>3.2</v>
      </c>
      <c r="O5344" s="7"/>
      <c r="V5344" s="10">
        <f>SQRT((N5344*N5344)+(O5344*O5344)+((P5344*P5344)+(Q5344*Q5344)+(R5344*R5344)+(S5344*S5344)+(T5344*T5344)+(U5344*U5344)))</f>
        <v>3.2</v>
      </c>
      <c r="W5344" s="7">
        <v>275</v>
      </c>
      <c r="AC5344" s="7">
        <v>13</v>
      </c>
      <c r="AG5344" s="7" t="s">
        <v>119</v>
      </c>
      <c r="AH5344" s="7" t="s">
        <v>436</v>
      </c>
      <c r="AI5344" s="7" t="s">
        <v>106</v>
      </c>
      <c r="AJ5344" s="7" t="s">
        <v>436</v>
      </c>
      <c r="AK5344" s="7" t="s">
        <v>106</v>
      </c>
      <c r="AP5344" s="7" t="s">
        <v>1237</v>
      </c>
      <c r="AQ5344" s="7"/>
      <c r="AS5344" s="13"/>
    </row>
    <row r="5345" spans="1:45" ht="15.75" customHeight="1">
      <c r="A5345" s="19">
        <v>40815</v>
      </c>
      <c r="B5345" s="23" t="s">
        <v>1902</v>
      </c>
      <c r="C5345" s="22" t="s">
        <v>1896</v>
      </c>
      <c r="D5345" s="22" t="s">
        <v>1888</v>
      </c>
      <c r="E5345" s="15" t="s">
        <v>311</v>
      </c>
      <c r="F5345" s="15" t="s">
        <v>13</v>
      </c>
      <c r="G5345" s="15" t="s">
        <v>13</v>
      </c>
      <c r="H5345" s="15" t="s">
        <v>15</v>
      </c>
      <c r="I5345" s="15">
        <v>4616</v>
      </c>
      <c r="J5345" s="15" t="s">
        <v>315</v>
      </c>
      <c r="K5345" s="16">
        <v>73.5</v>
      </c>
      <c r="L5345" s="15" t="s">
        <v>16</v>
      </c>
      <c r="M5345" s="16">
        <v>9.1999999999999993</v>
      </c>
      <c r="N5345" s="16">
        <v>5</v>
      </c>
      <c r="O5345" s="16"/>
      <c r="P5345" s="16"/>
      <c r="Q5345" s="16"/>
      <c r="R5345" s="16"/>
      <c r="S5345" s="16"/>
      <c r="T5345" s="16"/>
      <c r="U5345" s="16"/>
      <c r="V5345" s="10">
        <f>SQRT((N5345*N5345)+(O5345*O5345)+((P5345*P5345)+(Q5345*Q5345)+(R5345*R5345)+(S5345*S5345)+(T5345*T5345)+(U5345*U5345)))</f>
        <v>5</v>
      </c>
      <c r="W5345" s="15">
        <v>9999</v>
      </c>
      <c r="X5345" s="15"/>
      <c r="Y5345" s="15"/>
      <c r="Z5345" s="15"/>
      <c r="AA5345" s="15"/>
      <c r="AB5345" s="15"/>
      <c r="AC5345" s="15"/>
      <c r="AD5345" s="15"/>
      <c r="AE5345" s="15">
        <v>0</v>
      </c>
      <c r="AF5345" s="15"/>
      <c r="AG5345" s="15" t="s">
        <v>119</v>
      </c>
      <c r="AH5345" s="15" t="s">
        <v>436</v>
      </c>
      <c r="AI5345" s="15" t="s">
        <v>436</v>
      </c>
      <c r="AJ5345" s="15" t="s">
        <v>436</v>
      </c>
      <c r="AK5345" s="15"/>
      <c r="AL5345" s="15"/>
      <c r="AM5345" s="15"/>
      <c r="AN5345" s="15"/>
      <c r="AO5345" s="15"/>
      <c r="AP5345" s="15"/>
      <c r="AQ5345" s="7"/>
      <c r="AS5345" s="13"/>
    </row>
    <row r="5346" spans="1:45" ht="15.75" customHeight="1">
      <c r="A5346" s="17">
        <v>41543</v>
      </c>
      <c r="B5346" s="22" t="s">
        <v>2048</v>
      </c>
      <c r="C5346" s="22" t="s">
        <v>1896</v>
      </c>
      <c r="D5346" s="22" t="s">
        <v>1888</v>
      </c>
      <c r="E5346" s="7" t="s">
        <v>311</v>
      </c>
      <c r="F5346" s="7" t="s">
        <v>13</v>
      </c>
      <c r="G5346" s="7" t="s">
        <v>13</v>
      </c>
      <c r="H5346" s="7" t="s">
        <v>15</v>
      </c>
      <c r="I5346" s="7">
        <v>4616</v>
      </c>
      <c r="J5346" s="7" t="s">
        <v>315</v>
      </c>
      <c r="K5346" s="10">
        <v>73.5</v>
      </c>
      <c r="L5346" s="7" t="s">
        <v>16</v>
      </c>
      <c r="M5346" s="10">
        <v>9.1999999999999993</v>
      </c>
      <c r="N5346" s="10">
        <v>6.7</v>
      </c>
      <c r="V5346" s="7">
        <f>SQRT((N5346*N5346)+(O5346*O5346)+((P5346*P5346)+(Q5346*Q5346)+(R5346*R5346)+(S5346*S5346)+(T5346*T5346)+(U5346*U5346)))</f>
        <v>6.7</v>
      </c>
      <c r="W5346" s="7">
        <v>9999</v>
      </c>
      <c r="AE5346" s="7">
        <v>3</v>
      </c>
      <c r="AG5346" s="7" t="s">
        <v>119</v>
      </c>
      <c r="AH5346" s="7" t="s">
        <v>436</v>
      </c>
      <c r="AI5346" s="7" t="s">
        <v>436</v>
      </c>
      <c r="AJ5346" s="7" t="s">
        <v>436</v>
      </c>
      <c r="AQ5346" s="7"/>
      <c r="AS5346" s="13"/>
    </row>
    <row r="5347" spans="1:45" ht="15.75" customHeight="1">
      <c r="A5347" s="17">
        <v>41995</v>
      </c>
      <c r="B5347" s="22">
        <v>2014</v>
      </c>
      <c r="C5347" s="22" t="s">
        <v>1896</v>
      </c>
      <c r="D5347" s="22" t="s">
        <v>1888</v>
      </c>
      <c r="E5347" s="7" t="s">
        <v>311</v>
      </c>
      <c r="F5347" s="7" t="s">
        <v>13</v>
      </c>
      <c r="G5347" s="7" t="s">
        <v>2326</v>
      </c>
      <c r="H5347" s="7" t="s">
        <v>15</v>
      </c>
      <c r="I5347" s="7">
        <v>4616</v>
      </c>
      <c r="J5347" s="7" t="s">
        <v>315</v>
      </c>
      <c r="K5347" s="10">
        <v>73.5</v>
      </c>
      <c r="L5347" s="7" t="s">
        <v>16</v>
      </c>
      <c r="M5347" s="10">
        <v>9.1999999999999993</v>
      </c>
      <c r="N5347" s="10">
        <v>7.1</v>
      </c>
      <c r="V5347" s="7">
        <v>7.1</v>
      </c>
      <c r="W5347" s="7">
        <v>9999</v>
      </c>
      <c r="AE5347" s="7">
        <v>2</v>
      </c>
      <c r="AG5347" s="7" t="s">
        <v>119</v>
      </c>
      <c r="AH5347" s="7" t="s">
        <v>436</v>
      </c>
      <c r="AI5347" s="7" t="s">
        <v>436</v>
      </c>
      <c r="AJ5347" s="7" t="s">
        <v>436</v>
      </c>
      <c r="AK5347" s="7" t="s">
        <v>436</v>
      </c>
      <c r="AQ5347" s="7"/>
      <c r="AS5347" s="13"/>
    </row>
    <row r="5348" spans="1:45" ht="15.75" customHeight="1">
      <c r="A5348" s="17">
        <v>38604</v>
      </c>
      <c r="B5348" s="22" t="s">
        <v>1896</v>
      </c>
      <c r="C5348" s="22" t="s">
        <v>1896</v>
      </c>
      <c r="D5348" s="22" t="s">
        <v>1902</v>
      </c>
      <c r="E5348" s="7" t="s">
        <v>311</v>
      </c>
      <c r="F5348" s="7" t="s">
        <v>314</v>
      </c>
      <c r="G5348" s="7" t="s">
        <v>893</v>
      </c>
      <c r="H5348" s="7" t="s">
        <v>15</v>
      </c>
      <c r="I5348" s="7">
        <v>4617</v>
      </c>
      <c r="J5348" s="7" t="s">
        <v>119</v>
      </c>
      <c r="K5348" s="10">
        <v>73.900000000000006</v>
      </c>
      <c r="L5348" s="7" t="s">
        <v>16</v>
      </c>
      <c r="M5348" s="10">
        <v>9</v>
      </c>
      <c r="N5348" s="10">
        <v>0.5</v>
      </c>
      <c r="O5348" s="7"/>
      <c r="V5348" s="10">
        <f>SQRT((N5348*N5348)+(O5348*O5348)+((P5348*P5348)+(Q5348*Q5348)+(R5348*R5348)+(S5348*S5348)+(T5348*T5348)+(U5348*U5348)))</f>
        <v>0.5</v>
      </c>
      <c r="W5348" s="7">
        <v>150</v>
      </c>
      <c r="AC5348" s="7">
        <v>10</v>
      </c>
      <c r="AG5348" s="7" t="s">
        <v>119</v>
      </c>
      <c r="AH5348" s="7" t="s">
        <v>436</v>
      </c>
      <c r="AI5348" s="7" t="s">
        <v>436</v>
      </c>
      <c r="AJ5348" s="7" t="s">
        <v>436</v>
      </c>
      <c r="AQ5348" s="7"/>
      <c r="AS5348" s="13"/>
    </row>
    <row r="5349" spans="1:45" ht="15.75" customHeight="1">
      <c r="A5349" s="17">
        <v>39488</v>
      </c>
      <c r="B5349" s="22" t="s">
        <v>1899</v>
      </c>
      <c r="C5349" s="22" t="s">
        <v>1896</v>
      </c>
      <c r="D5349" s="22" t="s">
        <v>1902</v>
      </c>
      <c r="E5349" s="7" t="s">
        <v>311</v>
      </c>
      <c r="F5349" s="7" t="s">
        <v>13</v>
      </c>
      <c r="G5349" s="7" t="s">
        <v>576</v>
      </c>
      <c r="H5349" s="7" t="s">
        <v>15</v>
      </c>
      <c r="I5349" s="7">
        <v>4617</v>
      </c>
      <c r="J5349" s="7" t="s">
        <v>119</v>
      </c>
      <c r="K5349" s="10">
        <v>73.900000000000006</v>
      </c>
      <c r="L5349" s="7" t="s">
        <v>16</v>
      </c>
      <c r="M5349" s="10">
        <v>9</v>
      </c>
      <c r="N5349" s="10">
        <v>0.8</v>
      </c>
      <c r="P5349" s="10"/>
      <c r="Q5349" s="10"/>
      <c r="R5349" s="10"/>
      <c r="S5349" s="10"/>
      <c r="V5349" s="10">
        <f>SQRT((N5349*N5349)+(O5349*O5349)+((P5349*P5349)+(Q5349*Q5349)+(R5349*R5349)+(S5349*S5349)+(T5349*T5349)+(U5349*U5349)))</f>
        <v>0.8</v>
      </c>
      <c r="W5349" s="8">
        <v>160</v>
      </c>
      <c r="AC5349" s="7">
        <v>8</v>
      </c>
      <c r="AF5349" s="7" t="s">
        <v>18</v>
      </c>
      <c r="AG5349" s="7" t="s">
        <v>119</v>
      </c>
      <c r="AH5349" s="7" t="s">
        <v>436</v>
      </c>
      <c r="AI5349" s="7" t="s">
        <v>436</v>
      </c>
      <c r="AJ5349" s="7" t="s">
        <v>436</v>
      </c>
      <c r="AK5349" s="7" t="s">
        <v>106</v>
      </c>
      <c r="AP5349" s="7" t="s">
        <v>639</v>
      </c>
      <c r="AQ5349" s="7"/>
      <c r="AS5349" s="13"/>
    </row>
    <row r="5350" spans="1:45" ht="15.75" customHeight="1">
      <c r="A5350" s="17">
        <v>40436</v>
      </c>
      <c r="B5350" s="22" t="s">
        <v>1901</v>
      </c>
      <c r="C5350" s="22" t="s">
        <v>1896</v>
      </c>
      <c r="D5350" s="22" t="s">
        <v>1902</v>
      </c>
      <c r="E5350" s="7" t="s">
        <v>311</v>
      </c>
      <c r="F5350" s="7" t="s">
        <v>13</v>
      </c>
      <c r="G5350" s="7" t="s">
        <v>1158</v>
      </c>
      <c r="H5350" s="7" t="s">
        <v>15</v>
      </c>
      <c r="I5350" s="7">
        <v>4617</v>
      </c>
      <c r="J5350" s="7" t="s">
        <v>315</v>
      </c>
      <c r="K5350" s="10">
        <v>73.900000000000006</v>
      </c>
      <c r="L5350" s="7" t="s">
        <v>16</v>
      </c>
      <c r="M5350" s="10">
        <v>9</v>
      </c>
      <c r="N5350" s="10">
        <v>0.8</v>
      </c>
      <c r="O5350" s="7"/>
      <c r="V5350" s="10">
        <f>SQRT((N5350*N5350)+(O5350*O5350)+((P5350*P5350)+(Q5350*Q5350)+(R5350*R5350)+(S5350*S5350)+(T5350*T5350)+(U5350*U5350)))</f>
        <v>0.8</v>
      </c>
      <c r="W5350" s="7">
        <v>160</v>
      </c>
      <c r="AC5350" s="7">
        <v>8</v>
      </c>
      <c r="AF5350" s="7" t="s">
        <v>108</v>
      </c>
      <c r="AG5350" s="7" t="s">
        <v>119</v>
      </c>
      <c r="AH5350" s="7" t="s">
        <v>436</v>
      </c>
      <c r="AI5350" s="7" t="s">
        <v>436</v>
      </c>
      <c r="AJ5350" s="7" t="s">
        <v>436</v>
      </c>
      <c r="AK5350" s="7" t="s">
        <v>106</v>
      </c>
      <c r="AP5350" s="7" t="s">
        <v>1211</v>
      </c>
      <c r="AQ5350" s="7"/>
      <c r="AS5350" s="13"/>
    </row>
    <row r="5351" spans="1:45" ht="15.75" customHeight="1">
      <c r="A5351" s="19">
        <v>40815</v>
      </c>
      <c r="B5351" s="23" t="s">
        <v>1902</v>
      </c>
      <c r="C5351" s="22" t="s">
        <v>1896</v>
      </c>
      <c r="D5351" s="22" t="s">
        <v>1902</v>
      </c>
      <c r="E5351" s="15" t="s">
        <v>311</v>
      </c>
      <c r="F5351" s="15" t="s">
        <v>13</v>
      </c>
      <c r="G5351" s="15" t="s">
        <v>13</v>
      </c>
      <c r="H5351" s="15" t="s">
        <v>15</v>
      </c>
      <c r="I5351" s="15">
        <v>4617</v>
      </c>
      <c r="J5351" s="15" t="s">
        <v>515</v>
      </c>
      <c r="K5351" s="16">
        <v>73.900000000000006</v>
      </c>
      <c r="L5351" s="15" t="s">
        <v>16</v>
      </c>
      <c r="M5351" s="16">
        <v>9</v>
      </c>
      <c r="N5351" s="16"/>
      <c r="O5351" s="16"/>
      <c r="P5351" s="16"/>
      <c r="Q5351" s="16"/>
      <c r="R5351" s="16"/>
      <c r="S5351" s="16"/>
      <c r="T5351" s="16"/>
      <c r="U5351" s="16"/>
      <c r="V5351" s="10" t="s">
        <v>1888</v>
      </c>
      <c r="W5351" s="15"/>
      <c r="X5351" s="15"/>
      <c r="Y5351" s="15"/>
      <c r="Z5351" s="15"/>
      <c r="AA5351" s="15"/>
      <c r="AB5351" s="15"/>
      <c r="AC5351" s="15"/>
      <c r="AD5351" s="15"/>
      <c r="AE5351" s="15" t="s">
        <v>515</v>
      </c>
      <c r="AF5351" s="15" t="s">
        <v>515</v>
      </c>
      <c r="AG5351" s="15" t="s">
        <v>318</v>
      </c>
      <c r="AH5351" s="15" t="s">
        <v>436</v>
      </c>
      <c r="AI5351" s="15" t="s">
        <v>436</v>
      </c>
      <c r="AJ5351" s="15" t="s">
        <v>436</v>
      </c>
      <c r="AK5351" s="15"/>
      <c r="AL5351" s="15"/>
      <c r="AM5351" s="15"/>
      <c r="AN5351" s="15"/>
      <c r="AO5351" s="15"/>
      <c r="AP5351" s="15" t="s">
        <v>515</v>
      </c>
      <c r="AQ5351" s="7"/>
      <c r="AS5351" s="13"/>
    </row>
    <row r="5352" spans="1:45" ht="15.75" customHeight="1">
      <c r="A5352" s="17">
        <v>38604</v>
      </c>
      <c r="B5352" s="22" t="s">
        <v>1896</v>
      </c>
      <c r="C5352" s="22" t="s">
        <v>1896</v>
      </c>
      <c r="D5352" s="22" t="s">
        <v>1902</v>
      </c>
      <c r="E5352" s="7" t="s">
        <v>311</v>
      </c>
      <c r="F5352" s="7" t="s">
        <v>314</v>
      </c>
      <c r="G5352" s="7" t="s">
        <v>893</v>
      </c>
      <c r="H5352" s="7" t="s">
        <v>15</v>
      </c>
      <c r="I5352" s="7">
        <v>4618</v>
      </c>
      <c r="J5352" s="7" t="s">
        <v>119</v>
      </c>
      <c r="K5352" s="10">
        <v>74.400000000000006</v>
      </c>
      <c r="L5352" s="7" t="s">
        <v>16</v>
      </c>
      <c r="M5352" s="10">
        <v>8.9</v>
      </c>
      <c r="N5352" s="10">
        <v>0.9</v>
      </c>
      <c r="O5352" s="7"/>
      <c r="V5352" s="10">
        <f>SQRT((N5352*N5352)+(O5352*O5352)+((P5352*P5352)+(Q5352*Q5352)+(R5352*R5352)+(S5352*S5352)+(T5352*T5352)+(U5352*U5352)))</f>
        <v>0.9</v>
      </c>
      <c r="W5352" s="7">
        <v>150</v>
      </c>
      <c r="AC5352" s="7">
        <v>7</v>
      </c>
      <c r="AG5352" s="7" t="s">
        <v>119</v>
      </c>
      <c r="AH5352" s="7" t="s">
        <v>436</v>
      </c>
      <c r="AI5352" s="7" t="s">
        <v>436</v>
      </c>
      <c r="AJ5352" s="7" t="s">
        <v>436</v>
      </c>
      <c r="AQ5352" s="7"/>
      <c r="AS5352" s="13"/>
    </row>
    <row r="5353" spans="1:45" ht="15.75" customHeight="1">
      <c r="A5353" s="17">
        <v>39488</v>
      </c>
      <c r="B5353" s="22" t="s">
        <v>1899</v>
      </c>
      <c r="C5353" s="22" t="s">
        <v>1896</v>
      </c>
      <c r="D5353" s="22" t="s">
        <v>1902</v>
      </c>
      <c r="E5353" s="7" t="s">
        <v>311</v>
      </c>
      <c r="F5353" s="7" t="s">
        <v>13</v>
      </c>
      <c r="G5353" s="7" t="s">
        <v>576</v>
      </c>
      <c r="H5353" s="7" t="s">
        <v>15</v>
      </c>
      <c r="I5353" s="7">
        <v>4618</v>
      </c>
      <c r="J5353" s="7" t="s">
        <v>119</v>
      </c>
      <c r="K5353" s="10">
        <v>74.400000000000006</v>
      </c>
      <c r="L5353" s="7" t="s">
        <v>16</v>
      </c>
      <c r="M5353" s="10">
        <v>8.9</v>
      </c>
      <c r="N5353" s="10">
        <v>1.3</v>
      </c>
      <c r="P5353" s="10"/>
      <c r="Q5353" s="10"/>
      <c r="R5353" s="10"/>
      <c r="S5353" s="10"/>
      <c r="V5353" s="10">
        <f>SQRT((N5353*N5353)+(O5353*O5353)+((P5353*P5353)+(Q5353*Q5353)+(R5353*R5353)+(S5353*S5353)+(T5353*T5353)+(U5353*U5353)))</f>
        <v>1.3</v>
      </c>
      <c r="W5353" s="8">
        <v>189</v>
      </c>
      <c r="AC5353" s="7">
        <v>11</v>
      </c>
      <c r="AF5353" s="7" t="s">
        <v>18</v>
      </c>
      <c r="AG5353" s="7" t="s">
        <v>119</v>
      </c>
      <c r="AH5353" s="7" t="s">
        <v>436</v>
      </c>
      <c r="AI5353" s="7" t="s">
        <v>436</v>
      </c>
      <c r="AJ5353" s="7" t="s">
        <v>436</v>
      </c>
      <c r="AP5353" s="7" t="s">
        <v>648</v>
      </c>
      <c r="AQ5353" s="7"/>
      <c r="AS5353" s="13"/>
    </row>
    <row r="5354" spans="1:45" ht="15.75" customHeight="1">
      <c r="A5354" s="17">
        <v>40436</v>
      </c>
      <c r="B5354" s="22" t="s">
        <v>1901</v>
      </c>
      <c r="C5354" s="22" t="s">
        <v>1896</v>
      </c>
      <c r="D5354" s="22" t="s">
        <v>1902</v>
      </c>
      <c r="E5354" s="7" t="s">
        <v>311</v>
      </c>
      <c r="F5354" s="7" t="s">
        <v>13</v>
      </c>
      <c r="G5354" s="7" t="s">
        <v>1158</v>
      </c>
      <c r="H5354" s="7" t="s">
        <v>15</v>
      </c>
      <c r="I5354" s="7">
        <v>4618</v>
      </c>
      <c r="J5354" s="7" t="s">
        <v>315</v>
      </c>
      <c r="K5354" s="10">
        <v>74.400000000000006</v>
      </c>
      <c r="L5354" s="7" t="s">
        <v>16</v>
      </c>
      <c r="M5354" s="10">
        <v>8.9</v>
      </c>
      <c r="N5354" s="10">
        <v>1.3</v>
      </c>
      <c r="O5354" s="7"/>
      <c r="V5354" s="10">
        <f>SQRT((N5354*N5354)+(O5354*O5354)+((P5354*P5354)+(Q5354*Q5354)+(R5354*R5354)+(S5354*S5354)+(T5354*T5354)+(U5354*U5354)))</f>
        <v>1.3</v>
      </c>
      <c r="W5354" s="7">
        <v>189</v>
      </c>
      <c r="AC5354" s="7">
        <v>11</v>
      </c>
      <c r="AF5354" s="7" t="s">
        <v>108</v>
      </c>
      <c r="AG5354" s="7" t="s">
        <v>119</v>
      </c>
      <c r="AH5354" s="7" t="s">
        <v>436</v>
      </c>
      <c r="AI5354" s="7" t="s">
        <v>436</v>
      </c>
      <c r="AJ5354" s="7" t="s">
        <v>436</v>
      </c>
      <c r="AP5354" s="7" t="s">
        <v>1209</v>
      </c>
      <c r="AQ5354" s="7"/>
      <c r="AS5354" s="13"/>
    </row>
    <row r="5355" spans="1:45" ht="15.75" customHeight="1">
      <c r="A5355" s="19">
        <v>40815</v>
      </c>
      <c r="B5355" s="23" t="s">
        <v>1902</v>
      </c>
      <c r="C5355" s="22" t="s">
        <v>1896</v>
      </c>
      <c r="D5355" s="22" t="s">
        <v>1902</v>
      </c>
      <c r="E5355" s="15" t="s">
        <v>311</v>
      </c>
      <c r="F5355" s="15" t="s">
        <v>13</v>
      </c>
      <c r="G5355" s="15" t="s">
        <v>13</v>
      </c>
      <c r="H5355" s="15" t="s">
        <v>15</v>
      </c>
      <c r="I5355" s="15">
        <v>4618</v>
      </c>
      <c r="J5355" s="15" t="s">
        <v>515</v>
      </c>
      <c r="K5355" s="16">
        <v>74.400000000000006</v>
      </c>
      <c r="L5355" s="15" t="s">
        <v>16</v>
      </c>
      <c r="M5355" s="16">
        <v>8.9</v>
      </c>
      <c r="N5355" s="16"/>
      <c r="O5355" s="16"/>
      <c r="P5355" s="16"/>
      <c r="Q5355" s="16"/>
      <c r="R5355" s="16"/>
      <c r="S5355" s="16"/>
      <c r="T5355" s="16"/>
      <c r="U5355" s="16"/>
      <c r="V5355" s="10" t="s">
        <v>1888</v>
      </c>
      <c r="W5355" s="15" t="s">
        <v>515</v>
      </c>
      <c r="X5355" s="15"/>
      <c r="Y5355" s="15"/>
      <c r="Z5355" s="15"/>
      <c r="AA5355" s="15"/>
      <c r="AB5355" s="15"/>
      <c r="AC5355" s="15"/>
      <c r="AD5355" s="15"/>
      <c r="AE5355" s="15"/>
      <c r="AF5355" s="15" t="s">
        <v>515</v>
      </c>
      <c r="AG5355" s="15" t="s">
        <v>318</v>
      </c>
      <c r="AH5355" s="15" t="s">
        <v>436</v>
      </c>
      <c r="AI5355" s="15" t="s">
        <v>436</v>
      </c>
      <c r="AJ5355" s="15" t="s">
        <v>436</v>
      </c>
      <c r="AK5355" s="15"/>
      <c r="AL5355" s="15"/>
      <c r="AM5355" s="15"/>
      <c r="AN5355" s="15"/>
      <c r="AO5355" s="15"/>
      <c r="AP5355" s="15" t="s">
        <v>515</v>
      </c>
      <c r="AQ5355" s="7"/>
      <c r="AS5355" s="13"/>
    </row>
    <row r="5356" spans="1:45" ht="15.75" customHeight="1">
      <c r="A5356" s="17">
        <v>38604</v>
      </c>
      <c r="B5356" s="22" t="s">
        <v>1896</v>
      </c>
      <c r="C5356" s="22" t="s">
        <v>1896</v>
      </c>
      <c r="D5356" s="22" t="s">
        <v>1888</v>
      </c>
      <c r="E5356" s="7" t="s">
        <v>311</v>
      </c>
      <c r="F5356" s="7" t="s">
        <v>314</v>
      </c>
      <c r="G5356" s="7" t="s">
        <v>893</v>
      </c>
      <c r="H5356" s="7" t="s">
        <v>15</v>
      </c>
      <c r="I5356" s="7">
        <v>4619</v>
      </c>
      <c r="J5356" s="7" t="s">
        <v>119</v>
      </c>
      <c r="K5356" s="10">
        <v>74.7</v>
      </c>
      <c r="L5356" s="7" t="s">
        <v>16</v>
      </c>
      <c r="M5356" s="10">
        <v>9.1999999999999993</v>
      </c>
      <c r="N5356" s="10">
        <v>0.7</v>
      </c>
      <c r="O5356" s="7"/>
      <c r="V5356" s="10">
        <f>SQRT((N5356*N5356)+(O5356*O5356)+((P5356*P5356)+(Q5356*Q5356)+(R5356*R5356)+(S5356*S5356)+(T5356*T5356)+(U5356*U5356)))</f>
        <v>0.7</v>
      </c>
      <c r="W5356" s="7">
        <v>145</v>
      </c>
      <c r="AC5356" s="7">
        <v>7</v>
      </c>
      <c r="AG5356" s="7" t="s">
        <v>119</v>
      </c>
      <c r="AH5356" s="7" t="s">
        <v>436</v>
      </c>
      <c r="AI5356" s="7" t="s">
        <v>436</v>
      </c>
      <c r="AJ5356" s="7" t="s">
        <v>436</v>
      </c>
      <c r="AQ5356" s="7"/>
      <c r="AS5356" s="13"/>
    </row>
    <row r="5357" spans="1:45" ht="15.75" customHeight="1">
      <c r="A5357" s="17">
        <v>39488</v>
      </c>
      <c r="B5357" s="22" t="s">
        <v>1899</v>
      </c>
      <c r="C5357" s="22" t="s">
        <v>1896</v>
      </c>
      <c r="D5357" s="22" t="s">
        <v>1888</v>
      </c>
      <c r="E5357" s="7" t="s">
        <v>311</v>
      </c>
      <c r="F5357" s="7" t="s">
        <v>13</v>
      </c>
      <c r="G5357" s="7" t="s">
        <v>576</v>
      </c>
      <c r="H5357" s="7" t="s">
        <v>15</v>
      </c>
      <c r="I5357" s="7">
        <v>4619</v>
      </c>
      <c r="J5357" s="7" t="s">
        <v>119</v>
      </c>
      <c r="K5357" s="10">
        <v>74.7</v>
      </c>
      <c r="L5357" s="7" t="s">
        <v>16</v>
      </c>
      <c r="M5357" s="10">
        <v>9.1999999999999993</v>
      </c>
      <c r="N5357" s="10">
        <v>1.7</v>
      </c>
      <c r="P5357" s="10"/>
      <c r="Q5357" s="10"/>
      <c r="R5357" s="10"/>
      <c r="S5357" s="10"/>
      <c r="V5357" s="10">
        <f>SQRT((N5357*N5357)+(O5357*O5357)+((P5357*P5357)+(Q5357*Q5357)+(R5357*R5357)+(S5357*S5357)+(T5357*T5357)+(U5357*U5357)))</f>
        <v>1.7</v>
      </c>
      <c r="W5357" s="8">
        <v>224</v>
      </c>
      <c r="AC5357" s="7">
        <v>11</v>
      </c>
      <c r="AG5357" s="7" t="s">
        <v>119</v>
      </c>
      <c r="AH5357" s="7" t="s">
        <v>436</v>
      </c>
      <c r="AI5357" s="7" t="s">
        <v>436</v>
      </c>
      <c r="AJ5357" s="7" t="s">
        <v>436</v>
      </c>
      <c r="AQ5357" s="7"/>
      <c r="AS5357" s="13"/>
    </row>
    <row r="5358" spans="1:45" ht="15.75" customHeight="1">
      <c r="A5358" s="17">
        <v>40436</v>
      </c>
      <c r="B5358" s="22" t="s">
        <v>1901</v>
      </c>
      <c r="C5358" s="22" t="s">
        <v>1896</v>
      </c>
      <c r="D5358" s="22" t="s">
        <v>1888</v>
      </c>
      <c r="E5358" s="7" t="s">
        <v>311</v>
      </c>
      <c r="F5358" s="7" t="s">
        <v>13</v>
      </c>
      <c r="G5358" s="7" t="s">
        <v>1158</v>
      </c>
      <c r="H5358" s="7" t="s">
        <v>15</v>
      </c>
      <c r="I5358" s="7">
        <v>4619</v>
      </c>
      <c r="J5358" s="7" t="s">
        <v>315</v>
      </c>
      <c r="K5358" s="10">
        <v>74.7</v>
      </c>
      <c r="L5358" s="7" t="s">
        <v>16</v>
      </c>
      <c r="M5358" s="10">
        <v>9.1999999999999993</v>
      </c>
      <c r="N5358" s="10">
        <v>2.9</v>
      </c>
      <c r="O5358" s="7"/>
      <c r="V5358" s="10">
        <f>SQRT((N5358*N5358)+(O5358*O5358)+((P5358*P5358)+(Q5358*Q5358)+(R5358*R5358)+(S5358*S5358)+(T5358*T5358)+(U5358*U5358)))</f>
        <v>2.9</v>
      </c>
      <c r="W5358" s="7">
        <v>9999</v>
      </c>
      <c r="AC5358" s="7">
        <v>11</v>
      </c>
      <c r="AE5358" s="7">
        <v>0</v>
      </c>
      <c r="AG5358" s="7" t="s">
        <v>119</v>
      </c>
      <c r="AH5358" s="7" t="s">
        <v>436</v>
      </c>
      <c r="AI5358" s="7" t="s">
        <v>436</v>
      </c>
      <c r="AJ5358" s="7" t="s">
        <v>436</v>
      </c>
      <c r="AQ5358" s="7"/>
      <c r="AS5358" s="13"/>
    </row>
    <row r="5359" spans="1:45" ht="15.75" customHeight="1">
      <c r="A5359" s="19">
        <v>40815</v>
      </c>
      <c r="B5359" s="23" t="s">
        <v>1902</v>
      </c>
      <c r="C5359" s="22" t="s">
        <v>1896</v>
      </c>
      <c r="D5359" s="22" t="s">
        <v>1888</v>
      </c>
      <c r="E5359" s="15" t="s">
        <v>311</v>
      </c>
      <c r="F5359" s="15" t="s">
        <v>13</v>
      </c>
      <c r="G5359" s="15" t="s">
        <v>13</v>
      </c>
      <c r="H5359" s="15" t="s">
        <v>15</v>
      </c>
      <c r="I5359" s="15">
        <v>4619</v>
      </c>
      <c r="J5359" s="15" t="s">
        <v>315</v>
      </c>
      <c r="K5359" s="16">
        <v>74.7</v>
      </c>
      <c r="L5359" s="15" t="s">
        <v>16</v>
      </c>
      <c r="M5359" s="16">
        <v>9.1999999999999993</v>
      </c>
      <c r="N5359" s="16">
        <v>4.2</v>
      </c>
      <c r="O5359" s="16"/>
      <c r="P5359" s="16"/>
      <c r="Q5359" s="16"/>
      <c r="R5359" s="16"/>
      <c r="S5359" s="16"/>
      <c r="T5359" s="16"/>
      <c r="U5359" s="16"/>
      <c r="V5359" s="10">
        <f>SQRT((N5359*N5359)+(O5359*O5359)+((P5359*P5359)+(Q5359*Q5359)+(R5359*R5359)+(S5359*S5359)+(T5359*T5359)+(U5359*U5359)))</f>
        <v>4.2</v>
      </c>
      <c r="W5359" s="15">
        <v>9999</v>
      </c>
      <c r="X5359" s="15"/>
      <c r="Y5359" s="15"/>
      <c r="Z5359" s="15"/>
      <c r="AA5359" s="15"/>
      <c r="AB5359" s="15"/>
      <c r="AC5359" s="15"/>
      <c r="AD5359" s="15"/>
      <c r="AE5359" s="15">
        <v>0</v>
      </c>
      <c r="AF5359" s="15"/>
      <c r="AG5359" s="15" t="s">
        <v>119</v>
      </c>
      <c r="AH5359" s="15" t="s">
        <v>436</v>
      </c>
      <c r="AI5359" s="15" t="s">
        <v>436</v>
      </c>
      <c r="AJ5359" s="15" t="s">
        <v>436</v>
      </c>
      <c r="AK5359" s="15"/>
      <c r="AL5359" s="15"/>
      <c r="AM5359" s="15"/>
      <c r="AN5359" s="15"/>
      <c r="AO5359" s="15"/>
      <c r="AP5359" s="15"/>
      <c r="AQ5359" s="7"/>
      <c r="AS5359" s="13"/>
    </row>
    <row r="5360" spans="1:45" ht="15.75" customHeight="1">
      <c r="A5360" s="17">
        <v>41543</v>
      </c>
      <c r="B5360" s="22" t="s">
        <v>2048</v>
      </c>
      <c r="C5360" s="22" t="s">
        <v>1896</v>
      </c>
      <c r="D5360" s="22" t="s">
        <v>1888</v>
      </c>
      <c r="E5360" s="7" t="s">
        <v>311</v>
      </c>
      <c r="F5360" s="7" t="s">
        <v>13</v>
      </c>
      <c r="G5360" s="7" t="s">
        <v>13</v>
      </c>
      <c r="H5360" s="7" t="s">
        <v>15</v>
      </c>
      <c r="I5360" s="7">
        <v>4619</v>
      </c>
      <c r="J5360" s="7" t="s">
        <v>315</v>
      </c>
      <c r="K5360" s="10">
        <v>74.7</v>
      </c>
      <c r="L5360" s="7" t="s">
        <v>16</v>
      </c>
      <c r="M5360" s="10">
        <v>9.1999999999999993</v>
      </c>
      <c r="N5360" s="10">
        <v>4.7</v>
      </c>
      <c r="V5360" s="7">
        <f>SQRT((N5360*N5360)+(O5360*O5360)+((P5360*P5360)+(Q5360*Q5360)+(R5360*R5360)+(S5360*S5360)+(T5360*T5360)+(U5360*U5360)))</f>
        <v>4.7</v>
      </c>
      <c r="W5360" s="7">
        <v>9999</v>
      </c>
      <c r="AE5360" s="7">
        <v>0</v>
      </c>
      <c r="AG5360" s="7" t="s">
        <v>119</v>
      </c>
      <c r="AH5360" s="7" t="s">
        <v>436</v>
      </c>
      <c r="AI5360" s="7" t="s">
        <v>436</v>
      </c>
      <c r="AJ5360" s="7" t="s">
        <v>436</v>
      </c>
      <c r="AQ5360" s="7"/>
      <c r="AS5360" s="13"/>
    </row>
    <row r="5361" spans="1:45" ht="15.75" customHeight="1">
      <c r="A5361" s="17">
        <v>41995</v>
      </c>
      <c r="B5361" s="22">
        <v>2014</v>
      </c>
      <c r="C5361" s="22" t="s">
        <v>1896</v>
      </c>
      <c r="D5361" s="22" t="s">
        <v>1888</v>
      </c>
      <c r="E5361" s="7" t="s">
        <v>311</v>
      </c>
      <c r="F5361" s="7" t="s">
        <v>13</v>
      </c>
      <c r="G5361" s="7" t="s">
        <v>2326</v>
      </c>
      <c r="H5361" s="7" t="s">
        <v>15</v>
      </c>
      <c r="I5361" s="7">
        <v>4619</v>
      </c>
      <c r="J5361" s="7" t="s">
        <v>315</v>
      </c>
      <c r="K5361" s="10">
        <v>74.7</v>
      </c>
      <c r="L5361" s="7" t="s">
        <v>16</v>
      </c>
      <c r="M5361" s="10">
        <v>9.1999999999999993</v>
      </c>
      <c r="N5361" s="10">
        <v>4.8</v>
      </c>
      <c r="V5361" s="7">
        <v>4.8</v>
      </c>
      <c r="W5361" s="7">
        <v>9999</v>
      </c>
      <c r="AE5361" s="7">
        <v>0</v>
      </c>
      <c r="AG5361" s="7" t="s">
        <v>119</v>
      </c>
      <c r="AH5361" s="7" t="s">
        <v>436</v>
      </c>
      <c r="AI5361" s="7" t="s">
        <v>436</v>
      </c>
      <c r="AJ5361" s="7" t="s">
        <v>436</v>
      </c>
      <c r="AK5361" s="7" t="s">
        <v>436</v>
      </c>
      <c r="AQ5361" s="7"/>
      <c r="AS5361" s="13"/>
    </row>
    <row r="5362" spans="1:45" ht="15.75" customHeight="1">
      <c r="A5362" s="17">
        <v>38604</v>
      </c>
      <c r="B5362" s="22" t="s">
        <v>1896</v>
      </c>
      <c r="C5362" s="22" t="s">
        <v>1896</v>
      </c>
      <c r="D5362" s="22" t="s">
        <v>1888</v>
      </c>
      <c r="E5362" s="7" t="s">
        <v>311</v>
      </c>
      <c r="F5362" s="7" t="s">
        <v>314</v>
      </c>
      <c r="G5362" s="7" t="s">
        <v>893</v>
      </c>
      <c r="H5362" s="7" t="s">
        <v>15</v>
      </c>
      <c r="I5362" s="7">
        <v>4620</v>
      </c>
      <c r="J5362" s="7" t="s">
        <v>119</v>
      </c>
      <c r="K5362" s="10">
        <v>75.2</v>
      </c>
      <c r="L5362" s="7" t="s">
        <v>16</v>
      </c>
      <c r="M5362" s="10">
        <v>9.4</v>
      </c>
      <c r="N5362" s="10">
        <v>1.4</v>
      </c>
      <c r="O5362" s="7"/>
      <c r="V5362" s="10">
        <f>SQRT((N5362*N5362)+(O5362*O5362)+((P5362*P5362)+(Q5362*Q5362)+(R5362*R5362)+(S5362*S5362)+(T5362*T5362)+(U5362*U5362)))</f>
        <v>1.4</v>
      </c>
      <c r="W5362" s="7">
        <v>185</v>
      </c>
      <c r="AC5362" s="7">
        <v>12</v>
      </c>
      <c r="AG5362" s="7" t="s">
        <v>119</v>
      </c>
      <c r="AH5362" s="7" t="s">
        <v>436</v>
      </c>
      <c r="AI5362" s="7" t="s">
        <v>436</v>
      </c>
      <c r="AJ5362" s="7" t="s">
        <v>436</v>
      </c>
      <c r="AQ5362" s="7"/>
      <c r="AS5362" s="13"/>
    </row>
    <row r="5363" spans="1:45" ht="15.75" customHeight="1">
      <c r="A5363" s="17">
        <v>39488</v>
      </c>
      <c r="B5363" s="22" t="s">
        <v>1899</v>
      </c>
      <c r="C5363" s="22" t="s">
        <v>1896</v>
      </c>
      <c r="D5363" s="22" t="s">
        <v>1888</v>
      </c>
      <c r="E5363" s="7" t="s">
        <v>311</v>
      </c>
      <c r="F5363" s="7" t="s">
        <v>13</v>
      </c>
      <c r="G5363" s="7" t="s">
        <v>576</v>
      </c>
      <c r="H5363" s="7" t="s">
        <v>15</v>
      </c>
      <c r="I5363" s="7">
        <v>4620</v>
      </c>
      <c r="J5363" s="7" t="s">
        <v>119</v>
      </c>
      <c r="K5363" s="10">
        <v>75.2</v>
      </c>
      <c r="L5363" s="7" t="s">
        <v>16</v>
      </c>
      <c r="M5363" s="10">
        <v>9.4</v>
      </c>
      <c r="N5363" s="10">
        <v>2.5</v>
      </c>
      <c r="P5363" s="10"/>
      <c r="Q5363" s="10"/>
      <c r="R5363" s="10"/>
      <c r="S5363" s="10"/>
      <c r="V5363" s="10">
        <f>SQRT((N5363*N5363)+(O5363*O5363)+((P5363*P5363)+(Q5363*Q5363)+(R5363*R5363)+(S5363*S5363)+(T5363*T5363)+(U5363*U5363)))</f>
        <v>2.5</v>
      </c>
      <c r="W5363" s="8">
        <v>268</v>
      </c>
      <c r="AC5363" s="7">
        <v>15</v>
      </c>
      <c r="AG5363" s="7" t="s">
        <v>119</v>
      </c>
      <c r="AH5363" s="7" t="s">
        <v>436</v>
      </c>
      <c r="AI5363" s="7" t="s">
        <v>436</v>
      </c>
      <c r="AJ5363" s="7" t="s">
        <v>436</v>
      </c>
      <c r="AQ5363" s="7"/>
      <c r="AS5363" s="13"/>
    </row>
    <row r="5364" spans="1:45" ht="15.75" customHeight="1">
      <c r="A5364" s="17">
        <v>40436</v>
      </c>
      <c r="B5364" s="22" t="s">
        <v>1901</v>
      </c>
      <c r="C5364" s="22" t="s">
        <v>1896</v>
      </c>
      <c r="D5364" s="22" t="s">
        <v>1888</v>
      </c>
      <c r="E5364" s="7" t="s">
        <v>311</v>
      </c>
      <c r="F5364" s="7" t="s">
        <v>13</v>
      </c>
      <c r="G5364" s="7" t="s">
        <v>1158</v>
      </c>
      <c r="H5364" s="7" t="s">
        <v>15</v>
      </c>
      <c r="I5364" s="7">
        <v>4620</v>
      </c>
      <c r="J5364" s="7" t="s">
        <v>315</v>
      </c>
      <c r="K5364" s="10">
        <v>75.2</v>
      </c>
      <c r="L5364" s="7" t="s">
        <v>16</v>
      </c>
      <c r="M5364" s="10">
        <v>9.4</v>
      </c>
      <c r="N5364" s="10">
        <v>3.6</v>
      </c>
      <c r="O5364" s="7"/>
      <c r="V5364" s="10">
        <f>SQRT((N5364*N5364)+(O5364*O5364)+((P5364*P5364)+(Q5364*Q5364)+(R5364*R5364)+(S5364*S5364)+(T5364*T5364)+(U5364*U5364)))</f>
        <v>3.6</v>
      </c>
      <c r="W5364" s="7">
        <v>9999</v>
      </c>
      <c r="AC5364" s="7">
        <v>15</v>
      </c>
      <c r="AE5364" s="7">
        <v>0</v>
      </c>
      <c r="AG5364" s="7" t="s">
        <v>119</v>
      </c>
      <c r="AH5364" s="7" t="s">
        <v>436</v>
      </c>
      <c r="AI5364" s="7" t="s">
        <v>436</v>
      </c>
      <c r="AJ5364" s="7" t="s">
        <v>436</v>
      </c>
      <c r="AQ5364" s="7"/>
      <c r="AS5364" s="13"/>
    </row>
    <row r="5365" spans="1:45" ht="15.75" customHeight="1">
      <c r="A5365" s="19">
        <v>40815</v>
      </c>
      <c r="B5365" s="23" t="s">
        <v>1902</v>
      </c>
      <c r="C5365" s="22" t="s">
        <v>1896</v>
      </c>
      <c r="D5365" s="22" t="s">
        <v>1888</v>
      </c>
      <c r="E5365" s="15" t="s">
        <v>311</v>
      </c>
      <c r="F5365" s="15" t="s">
        <v>13</v>
      </c>
      <c r="G5365" s="15" t="s">
        <v>13</v>
      </c>
      <c r="H5365" s="15" t="s">
        <v>15</v>
      </c>
      <c r="I5365" s="15">
        <v>4620</v>
      </c>
      <c r="J5365" s="15" t="s">
        <v>315</v>
      </c>
      <c r="K5365" s="16">
        <v>75.2</v>
      </c>
      <c r="L5365" s="15" t="s">
        <v>16</v>
      </c>
      <c r="M5365" s="16">
        <v>9.4</v>
      </c>
      <c r="N5365" s="16">
        <v>5.3</v>
      </c>
      <c r="O5365" s="16"/>
      <c r="P5365" s="16"/>
      <c r="Q5365" s="16"/>
      <c r="R5365" s="16"/>
      <c r="S5365" s="16"/>
      <c r="T5365" s="16"/>
      <c r="U5365" s="16"/>
      <c r="V5365" s="10">
        <f>SQRT((N5365*N5365)+(O5365*O5365)+((P5365*P5365)+(Q5365*Q5365)+(R5365*R5365)+(S5365*S5365)+(T5365*T5365)+(U5365*U5365)))</f>
        <v>5.3</v>
      </c>
      <c r="W5365" s="15">
        <v>9999</v>
      </c>
      <c r="X5365" s="15"/>
      <c r="Y5365" s="15"/>
      <c r="Z5365" s="15"/>
      <c r="AA5365" s="15"/>
      <c r="AB5365" s="15"/>
      <c r="AC5365" s="15"/>
      <c r="AD5365" s="15"/>
      <c r="AE5365" s="15">
        <v>0</v>
      </c>
      <c r="AF5365" s="15"/>
      <c r="AG5365" s="15" t="s">
        <v>119</v>
      </c>
      <c r="AH5365" s="15" t="s">
        <v>436</v>
      </c>
      <c r="AI5365" s="15" t="s">
        <v>436</v>
      </c>
      <c r="AJ5365" s="15" t="s">
        <v>436</v>
      </c>
      <c r="AK5365" s="15"/>
      <c r="AL5365" s="15"/>
      <c r="AM5365" s="15"/>
      <c r="AN5365" s="15"/>
      <c r="AO5365" s="15"/>
      <c r="AP5365" s="15" t="s">
        <v>1692</v>
      </c>
      <c r="AQ5365" s="7"/>
      <c r="AS5365" s="13"/>
    </row>
    <row r="5366" spans="1:45" ht="15.75" customHeight="1">
      <c r="A5366" s="17">
        <v>41543</v>
      </c>
      <c r="B5366" s="22" t="s">
        <v>2048</v>
      </c>
      <c r="C5366" s="22" t="s">
        <v>1896</v>
      </c>
      <c r="D5366" s="22" t="s">
        <v>1888</v>
      </c>
      <c r="E5366" s="7" t="s">
        <v>311</v>
      </c>
      <c r="F5366" s="7" t="s">
        <v>13</v>
      </c>
      <c r="G5366" s="7" t="s">
        <v>13</v>
      </c>
      <c r="H5366" s="7" t="s">
        <v>15</v>
      </c>
      <c r="I5366" s="7">
        <v>4620</v>
      </c>
      <c r="J5366" s="7" t="s">
        <v>315</v>
      </c>
      <c r="K5366" s="10">
        <v>75.2</v>
      </c>
      <c r="L5366" s="7" t="s">
        <v>16</v>
      </c>
      <c r="M5366" s="10">
        <v>9.4</v>
      </c>
      <c r="N5366" s="10">
        <v>6.9</v>
      </c>
      <c r="V5366" s="7">
        <f>SQRT((N5366*N5366)+(O5366*O5366)+((P5366*P5366)+(Q5366*Q5366)+(R5366*R5366)+(S5366*S5366)+(T5366*T5366)+(U5366*U5366)))</f>
        <v>6.9</v>
      </c>
      <c r="W5366" s="7">
        <v>9999</v>
      </c>
      <c r="AE5366" s="7">
        <v>3</v>
      </c>
      <c r="AG5366" s="7" t="s">
        <v>119</v>
      </c>
      <c r="AH5366" s="7" t="s">
        <v>436</v>
      </c>
      <c r="AI5366" s="7" t="s">
        <v>436</v>
      </c>
      <c r="AJ5366" s="7" t="s">
        <v>436</v>
      </c>
      <c r="AQ5366" s="7"/>
      <c r="AS5366" s="13"/>
    </row>
    <row r="5367" spans="1:45" ht="15.75" customHeight="1">
      <c r="A5367" s="17">
        <v>41995</v>
      </c>
      <c r="B5367" s="22">
        <v>2014</v>
      </c>
      <c r="C5367" s="22" t="s">
        <v>1896</v>
      </c>
      <c r="D5367" s="22" t="s">
        <v>1888</v>
      </c>
      <c r="E5367" s="7" t="s">
        <v>311</v>
      </c>
      <c r="F5367" s="7" t="s">
        <v>13</v>
      </c>
      <c r="G5367" s="7" t="s">
        <v>2326</v>
      </c>
      <c r="H5367" s="7" t="s">
        <v>15</v>
      </c>
      <c r="I5367" s="7">
        <v>4620</v>
      </c>
      <c r="J5367" s="7" t="s">
        <v>315</v>
      </c>
      <c r="K5367" s="10">
        <v>75.2</v>
      </c>
      <c r="L5367" s="7" t="s">
        <v>16</v>
      </c>
      <c r="M5367" s="10">
        <v>9.4</v>
      </c>
      <c r="N5367" s="10">
        <v>7.3</v>
      </c>
      <c r="V5367" s="7">
        <v>7.3</v>
      </c>
      <c r="W5367" s="7">
        <v>9999</v>
      </c>
      <c r="AE5367" s="7">
        <v>3</v>
      </c>
      <c r="AG5367" s="7" t="s">
        <v>119</v>
      </c>
      <c r="AH5367" s="7" t="s">
        <v>436</v>
      </c>
      <c r="AI5367" s="7" t="s">
        <v>436</v>
      </c>
      <c r="AJ5367" s="7" t="s">
        <v>436</v>
      </c>
      <c r="AK5367" s="7" t="s">
        <v>436</v>
      </c>
      <c r="AQ5367" s="7"/>
      <c r="AS5367" s="13"/>
    </row>
    <row r="5368" spans="1:45" ht="15.75" customHeight="1">
      <c r="A5368" s="17">
        <v>38605</v>
      </c>
      <c r="B5368" s="22" t="s">
        <v>1896</v>
      </c>
      <c r="C5368" s="22" t="s">
        <v>1896</v>
      </c>
      <c r="D5368" s="22" t="s">
        <v>1888</v>
      </c>
      <c r="E5368" s="7" t="s">
        <v>311</v>
      </c>
      <c r="F5368" s="7" t="s">
        <v>314</v>
      </c>
      <c r="G5368" s="7" t="s">
        <v>893</v>
      </c>
      <c r="H5368" s="7" t="s">
        <v>15</v>
      </c>
      <c r="I5368" s="7">
        <v>4621</v>
      </c>
      <c r="J5368" s="7" t="s">
        <v>119</v>
      </c>
      <c r="K5368" s="10">
        <v>75.900000000000006</v>
      </c>
      <c r="L5368" s="7" t="s">
        <v>16</v>
      </c>
      <c r="M5368" s="10">
        <v>7.9</v>
      </c>
      <c r="N5368" s="10">
        <v>1.2</v>
      </c>
      <c r="O5368" s="7"/>
      <c r="V5368" s="10">
        <f>SQRT((N5368*N5368)+(O5368*O5368)+((P5368*P5368)+(Q5368*Q5368)+(R5368*R5368)+(S5368*S5368)+(T5368*T5368)+(U5368*U5368)))</f>
        <v>1.2</v>
      </c>
      <c r="W5368" s="7">
        <v>260</v>
      </c>
      <c r="AC5368" s="7">
        <v>8</v>
      </c>
      <c r="AG5368" s="7" t="s">
        <v>119</v>
      </c>
      <c r="AH5368" s="7" t="s">
        <v>436</v>
      </c>
      <c r="AI5368" s="7" t="s">
        <v>106</v>
      </c>
      <c r="AJ5368" s="7" t="s">
        <v>436</v>
      </c>
      <c r="AP5368" s="7" t="s">
        <v>995</v>
      </c>
      <c r="AQ5368" s="7"/>
      <c r="AS5368" s="13"/>
    </row>
    <row r="5369" spans="1:45" ht="15.75" customHeight="1">
      <c r="A5369" s="17">
        <v>39488</v>
      </c>
      <c r="B5369" s="22" t="s">
        <v>1899</v>
      </c>
      <c r="C5369" s="22" t="s">
        <v>1896</v>
      </c>
      <c r="D5369" s="22" t="s">
        <v>1888</v>
      </c>
      <c r="E5369" s="7" t="s">
        <v>311</v>
      </c>
      <c r="F5369" s="7" t="s">
        <v>13</v>
      </c>
      <c r="G5369" s="7" t="s">
        <v>576</v>
      </c>
      <c r="H5369" s="7" t="s">
        <v>15</v>
      </c>
      <c r="I5369" s="7">
        <v>4621</v>
      </c>
      <c r="J5369" s="7" t="s">
        <v>119</v>
      </c>
      <c r="K5369" s="10">
        <v>75.900000000000006</v>
      </c>
      <c r="L5369" s="7" t="s">
        <v>16</v>
      </c>
      <c r="M5369" s="10">
        <v>7.9</v>
      </c>
      <c r="N5369" s="10">
        <v>2.4</v>
      </c>
      <c r="P5369" s="10"/>
      <c r="Q5369" s="10"/>
      <c r="R5369" s="10"/>
      <c r="S5369" s="10"/>
      <c r="V5369" s="10">
        <f>SQRT((N5369*N5369)+(O5369*O5369)+((P5369*P5369)+(Q5369*Q5369)+(R5369*R5369)+(S5369*S5369)+(T5369*T5369)+(U5369*U5369)))</f>
        <v>2.4</v>
      </c>
      <c r="W5369" s="8">
        <v>252</v>
      </c>
      <c r="AC5369" s="7">
        <v>12</v>
      </c>
      <c r="AG5369" s="7" t="s">
        <v>119</v>
      </c>
      <c r="AH5369" s="7" t="s">
        <v>436</v>
      </c>
      <c r="AI5369" s="7" t="s">
        <v>106</v>
      </c>
      <c r="AJ5369" s="7" t="s">
        <v>436</v>
      </c>
      <c r="AP5369" s="7" t="s">
        <v>657</v>
      </c>
      <c r="AQ5369" s="7"/>
      <c r="AS5369" s="13"/>
    </row>
    <row r="5370" spans="1:45" ht="15.75" customHeight="1">
      <c r="A5370" s="17">
        <v>40436</v>
      </c>
      <c r="B5370" s="22" t="s">
        <v>1901</v>
      </c>
      <c r="C5370" s="22" t="s">
        <v>1896</v>
      </c>
      <c r="D5370" s="22" t="s">
        <v>1888</v>
      </c>
      <c r="E5370" s="7" t="s">
        <v>311</v>
      </c>
      <c r="F5370" s="7" t="s">
        <v>13</v>
      </c>
      <c r="G5370" s="7" t="s">
        <v>1158</v>
      </c>
      <c r="H5370" s="7" t="s">
        <v>15</v>
      </c>
      <c r="I5370" s="7">
        <v>4621</v>
      </c>
      <c r="J5370" s="7" t="s">
        <v>315</v>
      </c>
      <c r="K5370" s="10">
        <v>75.900000000000006</v>
      </c>
      <c r="L5370" s="7" t="s">
        <v>16</v>
      </c>
      <c r="M5370" s="10">
        <v>7.9</v>
      </c>
      <c r="N5370" s="10">
        <v>3.4</v>
      </c>
      <c r="O5370" s="7"/>
      <c r="V5370" s="10">
        <f>SQRT((N5370*N5370)+(O5370*O5370)+((P5370*P5370)+(Q5370*Q5370)+(R5370*R5370)+(S5370*S5370)+(T5370*T5370)+(U5370*U5370)))</f>
        <v>3.4</v>
      </c>
      <c r="W5370" s="7">
        <v>9999</v>
      </c>
      <c r="AC5370" s="7">
        <v>12</v>
      </c>
      <c r="AG5370" s="7" t="s">
        <v>119</v>
      </c>
      <c r="AH5370" s="7" t="s">
        <v>436</v>
      </c>
      <c r="AI5370" s="7" t="s">
        <v>106</v>
      </c>
      <c r="AJ5370" s="7" t="s">
        <v>436</v>
      </c>
      <c r="AP5370" s="7" t="s">
        <v>1241</v>
      </c>
      <c r="AQ5370" s="7"/>
      <c r="AS5370" s="13"/>
    </row>
    <row r="5371" spans="1:45" ht="15.75" customHeight="1">
      <c r="A5371" s="19">
        <v>40815</v>
      </c>
      <c r="B5371" s="23" t="s">
        <v>1902</v>
      </c>
      <c r="C5371" s="22" t="s">
        <v>1896</v>
      </c>
      <c r="D5371" s="22" t="s">
        <v>1888</v>
      </c>
      <c r="E5371" s="15" t="s">
        <v>311</v>
      </c>
      <c r="F5371" s="15" t="s">
        <v>13</v>
      </c>
      <c r="G5371" s="15" t="s">
        <v>13</v>
      </c>
      <c r="H5371" s="15" t="s">
        <v>15</v>
      </c>
      <c r="I5371" s="15">
        <v>4621</v>
      </c>
      <c r="J5371" s="15" t="s">
        <v>315</v>
      </c>
      <c r="K5371" s="16">
        <v>75.900000000000006</v>
      </c>
      <c r="L5371" s="15" t="s">
        <v>16</v>
      </c>
      <c r="M5371" s="16">
        <v>7.9</v>
      </c>
      <c r="N5371" s="16">
        <v>5.2</v>
      </c>
      <c r="O5371" s="16">
        <v>3.5</v>
      </c>
      <c r="P5371" s="16"/>
      <c r="Q5371" s="16"/>
      <c r="R5371" s="16"/>
      <c r="S5371" s="16"/>
      <c r="T5371" s="16"/>
      <c r="U5371" s="16"/>
      <c r="V5371" s="10">
        <f>SQRT((N5371*N5371)+(O5371*O5371)+((P5371*P5371)+(Q5371*Q5371)+(R5371*R5371)+(S5371*S5371)+(T5371*T5371)+(U5371*U5371)))</f>
        <v>6.2681735776859284</v>
      </c>
      <c r="W5371" s="15">
        <v>9999</v>
      </c>
      <c r="X5371" s="15"/>
      <c r="Y5371" s="15"/>
      <c r="Z5371" s="15"/>
      <c r="AA5371" s="15"/>
      <c r="AB5371" s="15"/>
      <c r="AC5371" s="15"/>
      <c r="AD5371" s="15"/>
      <c r="AE5371" s="15">
        <v>0</v>
      </c>
      <c r="AF5371" s="15"/>
      <c r="AG5371" s="15" t="s">
        <v>119</v>
      </c>
      <c r="AH5371" s="15" t="s">
        <v>436</v>
      </c>
      <c r="AI5371" s="15" t="s">
        <v>106</v>
      </c>
      <c r="AJ5371" s="15" t="s">
        <v>436</v>
      </c>
      <c r="AK5371" s="15"/>
      <c r="AL5371" s="15"/>
      <c r="AM5371" s="15"/>
      <c r="AN5371" s="15"/>
      <c r="AO5371" s="15"/>
      <c r="AP5371" s="15"/>
      <c r="AQ5371" s="7"/>
      <c r="AS5371" s="13"/>
    </row>
    <row r="5372" spans="1:45" ht="15.75" customHeight="1">
      <c r="A5372" s="17">
        <v>41543</v>
      </c>
      <c r="B5372" s="22" t="s">
        <v>2048</v>
      </c>
      <c r="C5372" s="22" t="s">
        <v>1896</v>
      </c>
      <c r="D5372" s="22" t="s">
        <v>1888</v>
      </c>
      <c r="E5372" s="7" t="s">
        <v>311</v>
      </c>
      <c r="F5372" s="7" t="s">
        <v>13</v>
      </c>
      <c r="G5372" s="7" t="s">
        <v>13</v>
      </c>
      <c r="H5372" s="7" t="s">
        <v>15</v>
      </c>
      <c r="I5372" s="7">
        <v>4621</v>
      </c>
      <c r="J5372" s="7" t="s">
        <v>315</v>
      </c>
      <c r="K5372" s="10">
        <v>75.900000000000006</v>
      </c>
      <c r="L5372" s="7" t="s">
        <v>16</v>
      </c>
      <c r="M5372" s="10">
        <v>7.9</v>
      </c>
      <c r="N5372" s="10">
        <v>6.4</v>
      </c>
      <c r="O5372" s="10">
        <v>3.6</v>
      </c>
      <c r="V5372" s="7">
        <f>SQRT((N5372*N5372)+(O5372*O5372)+((P5372*P5372)+(Q5372*Q5372)+(R5372*R5372)+(S5372*S5372)+(T5372*T5372)+(U5372*U5372)))</f>
        <v>7.3430239002743285</v>
      </c>
      <c r="W5372" s="7">
        <v>9999</v>
      </c>
      <c r="AE5372" s="7">
        <v>0</v>
      </c>
      <c r="AG5372" s="7" t="s">
        <v>119</v>
      </c>
      <c r="AH5372" s="7" t="s">
        <v>436</v>
      </c>
      <c r="AI5372" s="7" t="s">
        <v>106</v>
      </c>
      <c r="AJ5372" s="7" t="s">
        <v>436</v>
      </c>
      <c r="AP5372" s="7" t="s">
        <v>2174</v>
      </c>
      <c r="AQ5372" s="7"/>
      <c r="AS5372" s="13"/>
    </row>
    <row r="5373" spans="1:45" ht="15.75" customHeight="1">
      <c r="A5373" s="17">
        <v>41995</v>
      </c>
      <c r="B5373" s="22">
        <v>2014</v>
      </c>
      <c r="C5373" s="22" t="s">
        <v>1896</v>
      </c>
      <c r="D5373" s="22" t="s">
        <v>1888</v>
      </c>
      <c r="E5373" s="7" t="s">
        <v>311</v>
      </c>
      <c r="F5373" s="7" t="s">
        <v>13</v>
      </c>
      <c r="G5373" s="7" t="s">
        <v>2326</v>
      </c>
      <c r="H5373" s="7" t="s">
        <v>15</v>
      </c>
      <c r="I5373" s="7">
        <v>4621</v>
      </c>
      <c r="J5373" s="7" t="s">
        <v>315</v>
      </c>
      <c r="K5373" s="10">
        <v>75.900000000000006</v>
      </c>
      <c r="L5373" s="7" t="s">
        <v>16</v>
      </c>
      <c r="M5373" s="10">
        <v>7.9</v>
      </c>
      <c r="N5373" s="10">
        <v>6.4</v>
      </c>
      <c r="O5373" s="10">
        <v>3.5</v>
      </c>
      <c r="V5373" s="7">
        <v>9.9</v>
      </c>
      <c r="W5373" s="7">
        <v>9999</v>
      </c>
      <c r="AE5373" s="7">
        <v>0</v>
      </c>
      <c r="AG5373" s="7" t="s">
        <v>119</v>
      </c>
      <c r="AH5373" s="7" t="s">
        <v>436</v>
      </c>
      <c r="AI5373" s="7" t="s">
        <v>436</v>
      </c>
      <c r="AJ5373" s="7" t="s">
        <v>436</v>
      </c>
      <c r="AK5373" s="7" t="s">
        <v>318</v>
      </c>
      <c r="AP5373" s="7" t="s">
        <v>2424</v>
      </c>
      <c r="AQ5373" s="7"/>
      <c r="AS5373" s="13"/>
    </row>
    <row r="5374" spans="1:45" ht="15.75" customHeight="1">
      <c r="A5374" s="17">
        <v>38605</v>
      </c>
      <c r="B5374" s="22" t="s">
        <v>1896</v>
      </c>
      <c r="C5374" s="22" t="s">
        <v>1896</v>
      </c>
      <c r="D5374" s="22" t="s">
        <v>1899</v>
      </c>
      <c r="E5374" s="7" t="s">
        <v>311</v>
      </c>
      <c r="F5374" s="7" t="s">
        <v>314</v>
      </c>
      <c r="G5374" s="7" t="s">
        <v>893</v>
      </c>
      <c r="H5374" s="7" t="s">
        <v>15</v>
      </c>
      <c r="I5374" s="7">
        <v>4622</v>
      </c>
      <c r="J5374" s="7" t="s">
        <v>119</v>
      </c>
      <c r="K5374" s="10">
        <v>75.95</v>
      </c>
      <c r="L5374" s="7" t="s">
        <v>16</v>
      </c>
      <c r="M5374" s="10">
        <v>9.4</v>
      </c>
      <c r="N5374" s="10">
        <v>1.1000000000000001</v>
      </c>
      <c r="O5374" s="7"/>
      <c r="V5374" s="10">
        <f>SQRT((N5374*N5374)+(O5374*O5374)+((P5374*P5374)+(Q5374*Q5374)+(R5374*R5374)+(S5374*S5374)+(T5374*T5374)+(U5374*U5374)))</f>
        <v>1.1000000000000001</v>
      </c>
      <c r="W5374" s="7">
        <v>160</v>
      </c>
      <c r="AC5374" s="7">
        <v>7</v>
      </c>
      <c r="AG5374" s="7" t="s">
        <v>119</v>
      </c>
      <c r="AH5374" s="7" t="s">
        <v>436</v>
      </c>
      <c r="AI5374" s="7" t="s">
        <v>436</v>
      </c>
      <c r="AJ5374" s="7" t="s">
        <v>436</v>
      </c>
      <c r="AK5374" s="7" t="s">
        <v>318</v>
      </c>
      <c r="AP5374" s="7" t="s">
        <v>934</v>
      </c>
      <c r="AQ5374" s="7"/>
      <c r="AS5374" s="13"/>
    </row>
    <row r="5375" spans="1:45" ht="15.75" customHeight="1">
      <c r="A5375" s="17">
        <v>39488</v>
      </c>
      <c r="B5375" s="22" t="s">
        <v>1899</v>
      </c>
      <c r="C5375" s="22" t="s">
        <v>1896</v>
      </c>
      <c r="D5375" s="22" t="s">
        <v>1899</v>
      </c>
      <c r="E5375" s="7" t="s">
        <v>311</v>
      </c>
      <c r="F5375" s="7" t="s">
        <v>13</v>
      </c>
      <c r="G5375" s="7" t="s">
        <v>576</v>
      </c>
      <c r="H5375" s="7" t="s">
        <v>15</v>
      </c>
      <c r="I5375" s="7">
        <v>4622</v>
      </c>
      <c r="J5375" s="7" t="s">
        <v>515</v>
      </c>
      <c r="K5375" s="10">
        <v>75.95</v>
      </c>
      <c r="L5375" s="7" t="s">
        <v>16</v>
      </c>
      <c r="M5375" s="10">
        <v>9.4</v>
      </c>
      <c r="P5375" s="10"/>
      <c r="Q5375" s="10"/>
      <c r="R5375" s="10"/>
      <c r="S5375" s="10"/>
      <c r="V5375" s="10" t="s">
        <v>1888</v>
      </c>
      <c r="W5375" s="8"/>
      <c r="AF5375" s="7" t="s">
        <v>317</v>
      </c>
      <c r="AG5375" s="7" t="s">
        <v>318</v>
      </c>
      <c r="AH5375" s="7" t="s">
        <v>436</v>
      </c>
      <c r="AI5375" s="7" t="s">
        <v>436</v>
      </c>
      <c r="AJ5375" s="7" t="s">
        <v>436</v>
      </c>
      <c r="AQ5375" s="38"/>
      <c r="AR5375" s="38"/>
      <c r="AS5375" s="39"/>
    </row>
    <row r="5376" spans="1:45" ht="15.75" customHeight="1">
      <c r="A5376" s="17">
        <v>38605</v>
      </c>
      <c r="B5376" s="22" t="s">
        <v>1896</v>
      </c>
      <c r="C5376" s="22" t="s">
        <v>1896</v>
      </c>
      <c r="D5376" s="22" t="s">
        <v>1888</v>
      </c>
      <c r="E5376" s="7" t="s">
        <v>311</v>
      </c>
      <c r="F5376" s="7" t="s">
        <v>314</v>
      </c>
      <c r="G5376" s="7" t="s">
        <v>893</v>
      </c>
      <c r="H5376" s="7" t="s">
        <v>15</v>
      </c>
      <c r="I5376" s="7">
        <v>4623</v>
      </c>
      <c r="J5376" s="7" t="s">
        <v>119</v>
      </c>
      <c r="K5376" s="10">
        <v>77</v>
      </c>
      <c r="L5376" s="7" t="s">
        <v>16</v>
      </c>
      <c r="M5376" s="10">
        <v>9.4</v>
      </c>
      <c r="N5376" s="10">
        <v>0.7</v>
      </c>
      <c r="O5376" s="7"/>
      <c r="V5376" s="10">
        <f>SQRT((N5376*N5376)+(O5376*O5376)+((P5376*P5376)+(Q5376*Q5376)+(R5376*R5376)+(S5376*S5376)+(T5376*T5376)+(U5376*U5376)))</f>
        <v>0.7</v>
      </c>
      <c r="W5376" s="7">
        <v>125</v>
      </c>
      <c r="AC5376" s="7">
        <v>7</v>
      </c>
      <c r="AG5376" s="7" t="s">
        <v>119</v>
      </c>
      <c r="AH5376" s="7" t="s">
        <v>436</v>
      </c>
      <c r="AI5376" s="7" t="s">
        <v>436</v>
      </c>
      <c r="AJ5376" s="7" t="s">
        <v>436</v>
      </c>
      <c r="AQ5376" s="7"/>
      <c r="AS5376" s="13"/>
    </row>
    <row r="5377" spans="1:45" ht="15.75" customHeight="1">
      <c r="A5377" s="17">
        <v>39488</v>
      </c>
      <c r="B5377" s="22" t="s">
        <v>1899</v>
      </c>
      <c r="C5377" s="22" t="s">
        <v>1896</v>
      </c>
      <c r="D5377" s="22" t="s">
        <v>1888</v>
      </c>
      <c r="E5377" s="7" t="s">
        <v>311</v>
      </c>
      <c r="F5377" s="7" t="s">
        <v>13</v>
      </c>
      <c r="G5377" s="7" t="s">
        <v>576</v>
      </c>
      <c r="H5377" s="7" t="s">
        <v>15</v>
      </c>
      <c r="I5377" s="7">
        <v>4623</v>
      </c>
      <c r="J5377" s="7" t="s">
        <v>119</v>
      </c>
      <c r="K5377" s="10">
        <v>77</v>
      </c>
      <c r="L5377" s="7" t="s">
        <v>16</v>
      </c>
      <c r="M5377" s="10">
        <v>9.4</v>
      </c>
      <c r="N5377" s="10">
        <v>1.3</v>
      </c>
      <c r="P5377" s="10"/>
      <c r="Q5377" s="10"/>
      <c r="R5377" s="10"/>
      <c r="S5377" s="10"/>
      <c r="V5377" s="10">
        <f>SQRT((N5377*N5377)+(O5377*O5377)+((P5377*P5377)+(Q5377*Q5377)+(R5377*R5377)+(S5377*S5377)+(T5377*T5377)+(U5377*U5377)))</f>
        <v>1.3</v>
      </c>
      <c r="W5377" s="8">
        <v>189</v>
      </c>
      <c r="AC5377" s="7">
        <v>11</v>
      </c>
      <c r="AG5377" s="7" t="s">
        <v>119</v>
      </c>
      <c r="AH5377" s="7" t="s">
        <v>436</v>
      </c>
      <c r="AI5377" s="7" t="s">
        <v>436</v>
      </c>
      <c r="AJ5377" s="7" t="s">
        <v>436</v>
      </c>
      <c r="AQ5377" s="7"/>
      <c r="AS5377" s="13"/>
    </row>
    <row r="5378" spans="1:45" ht="15.75" customHeight="1">
      <c r="A5378" s="17">
        <v>40436</v>
      </c>
      <c r="B5378" s="22" t="s">
        <v>1901</v>
      </c>
      <c r="C5378" s="22" t="s">
        <v>1896</v>
      </c>
      <c r="D5378" s="22" t="s">
        <v>1888</v>
      </c>
      <c r="E5378" s="7" t="s">
        <v>311</v>
      </c>
      <c r="F5378" s="7" t="s">
        <v>13</v>
      </c>
      <c r="G5378" s="7" t="s">
        <v>1158</v>
      </c>
      <c r="H5378" s="7" t="s">
        <v>15</v>
      </c>
      <c r="I5378" s="7">
        <v>4623</v>
      </c>
      <c r="J5378" s="7" t="s">
        <v>315</v>
      </c>
      <c r="K5378" s="10">
        <v>77</v>
      </c>
      <c r="L5378" s="7" t="s">
        <v>16</v>
      </c>
      <c r="M5378" s="10">
        <v>9.4</v>
      </c>
      <c r="N5378" s="10">
        <v>2.2000000000000002</v>
      </c>
      <c r="O5378" s="7"/>
      <c r="V5378" s="10">
        <f>SQRT((N5378*N5378)+(O5378*O5378)+((P5378*P5378)+(Q5378*Q5378)+(R5378*R5378)+(S5378*S5378)+(T5378*T5378)+(U5378*U5378)))</f>
        <v>2.2000000000000002</v>
      </c>
      <c r="W5378" s="7">
        <v>267</v>
      </c>
      <c r="AC5378" s="7">
        <v>12</v>
      </c>
      <c r="AG5378" s="7" t="s">
        <v>119</v>
      </c>
      <c r="AH5378" s="7" t="s">
        <v>436</v>
      </c>
      <c r="AI5378" s="7" t="s">
        <v>436</v>
      </c>
      <c r="AJ5378" s="7" t="s">
        <v>436</v>
      </c>
      <c r="AQ5378" s="7"/>
      <c r="AS5378" s="13"/>
    </row>
    <row r="5379" spans="1:45" ht="15.75" customHeight="1">
      <c r="A5379" s="19">
        <v>40819</v>
      </c>
      <c r="B5379" s="23" t="s">
        <v>1902</v>
      </c>
      <c r="C5379" s="22" t="s">
        <v>1896</v>
      </c>
      <c r="D5379" s="22" t="s">
        <v>1888</v>
      </c>
      <c r="E5379" s="15" t="s">
        <v>311</v>
      </c>
      <c r="F5379" s="15" t="s">
        <v>13</v>
      </c>
      <c r="G5379" s="15" t="s">
        <v>13</v>
      </c>
      <c r="H5379" s="15" t="s">
        <v>15</v>
      </c>
      <c r="I5379" s="15">
        <v>4623</v>
      </c>
      <c r="J5379" s="15" t="s">
        <v>315</v>
      </c>
      <c r="K5379" s="16">
        <v>77</v>
      </c>
      <c r="L5379" s="15" t="s">
        <v>16</v>
      </c>
      <c r="M5379" s="16">
        <v>9.4</v>
      </c>
      <c r="N5379" s="16">
        <v>2.9</v>
      </c>
      <c r="O5379" s="16"/>
      <c r="P5379" s="16"/>
      <c r="Q5379" s="16"/>
      <c r="R5379" s="16"/>
      <c r="S5379" s="16"/>
      <c r="T5379" s="16"/>
      <c r="U5379" s="16"/>
      <c r="V5379" s="10">
        <f>SQRT((N5379*N5379)+(O5379*O5379)+((P5379*P5379)+(Q5379*Q5379)+(R5379*R5379)+(S5379*S5379)+(T5379*T5379)+(U5379*U5379)))</f>
        <v>2.9</v>
      </c>
      <c r="W5379" s="15">
        <v>9999</v>
      </c>
      <c r="X5379" s="15"/>
      <c r="Y5379" s="15"/>
      <c r="Z5379" s="15"/>
      <c r="AA5379" s="15"/>
      <c r="AB5379" s="15"/>
      <c r="AC5379" s="15"/>
      <c r="AD5379" s="15"/>
      <c r="AE5379" s="15">
        <v>0</v>
      </c>
      <c r="AF5379" s="15"/>
      <c r="AG5379" s="15" t="s">
        <v>119</v>
      </c>
      <c r="AH5379" s="15" t="s">
        <v>436</v>
      </c>
      <c r="AI5379" s="15" t="s">
        <v>436</v>
      </c>
      <c r="AJ5379" s="15" t="s">
        <v>436</v>
      </c>
      <c r="AK5379" s="15"/>
      <c r="AL5379" s="15"/>
      <c r="AM5379" s="15"/>
      <c r="AN5379" s="15"/>
      <c r="AO5379" s="15"/>
      <c r="AP5379" s="15"/>
      <c r="AQ5379" s="7"/>
      <c r="AS5379" s="13"/>
    </row>
    <row r="5380" spans="1:45" ht="15.75" customHeight="1">
      <c r="A5380" s="17">
        <v>41544</v>
      </c>
      <c r="B5380" s="22" t="s">
        <v>2048</v>
      </c>
      <c r="C5380" s="22" t="s">
        <v>1896</v>
      </c>
      <c r="D5380" s="22" t="s">
        <v>1888</v>
      </c>
      <c r="E5380" s="7" t="s">
        <v>311</v>
      </c>
      <c r="F5380" s="7" t="s">
        <v>13</v>
      </c>
      <c r="G5380" s="7" t="s">
        <v>13</v>
      </c>
      <c r="H5380" s="7" t="s">
        <v>15</v>
      </c>
      <c r="I5380" s="7">
        <v>4623</v>
      </c>
      <c r="J5380" s="7" t="s">
        <v>315</v>
      </c>
      <c r="K5380" s="10">
        <v>77</v>
      </c>
      <c r="L5380" s="7" t="s">
        <v>16</v>
      </c>
      <c r="M5380" s="10">
        <v>9.4</v>
      </c>
      <c r="N5380" s="10">
        <v>5.0999999999999996</v>
      </c>
      <c r="V5380" s="7">
        <f>SQRT((N5380*N5380)+(O5380*O5380)+((P5380*P5380)+(Q5380*Q5380)+(R5380*R5380)+(S5380*S5380)+(T5380*T5380)+(U5380*U5380)))</f>
        <v>5.0999999999999996</v>
      </c>
      <c r="W5380" s="7">
        <v>9999</v>
      </c>
      <c r="AE5380" s="7">
        <v>0</v>
      </c>
      <c r="AG5380" s="7" t="s">
        <v>119</v>
      </c>
      <c r="AH5380" s="7" t="s">
        <v>436</v>
      </c>
      <c r="AI5380" s="7" t="s">
        <v>436</v>
      </c>
      <c r="AJ5380" s="7" t="s">
        <v>436</v>
      </c>
      <c r="AQ5380" s="7"/>
      <c r="AS5380" s="13"/>
    </row>
    <row r="5381" spans="1:45" ht="15.75" customHeight="1">
      <c r="A5381" s="17">
        <v>41995</v>
      </c>
      <c r="B5381" s="22">
        <v>2014</v>
      </c>
      <c r="C5381" s="22" t="s">
        <v>1896</v>
      </c>
      <c r="D5381" s="22" t="s">
        <v>1888</v>
      </c>
      <c r="E5381" s="7" t="s">
        <v>311</v>
      </c>
      <c r="F5381" s="7" t="s">
        <v>13</v>
      </c>
      <c r="G5381" s="7" t="s">
        <v>2326</v>
      </c>
      <c r="H5381" s="7" t="s">
        <v>15</v>
      </c>
      <c r="I5381" s="7">
        <v>4623</v>
      </c>
      <c r="J5381" s="7" t="s">
        <v>315</v>
      </c>
      <c r="K5381" s="10">
        <v>77</v>
      </c>
      <c r="L5381" s="7" t="s">
        <v>16</v>
      </c>
      <c r="M5381" s="10">
        <v>9.4</v>
      </c>
      <c r="N5381" s="10">
        <v>5.3</v>
      </c>
      <c r="V5381" s="7">
        <v>5.3</v>
      </c>
      <c r="W5381" s="7">
        <v>9999</v>
      </c>
      <c r="AE5381" s="7">
        <v>0</v>
      </c>
      <c r="AG5381" s="7" t="s">
        <v>119</v>
      </c>
      <c r="AH5381" s="7" t="s">
        <v>436</v>
      </c>
      <c r="AI5381" s="7" t="s">
        <v>436</v>
      </c>
      <c r="AJ5381" s="7" t="s">
        <v>436</v>
      </c>
      <c r="AK5381" s="7" t="s">
        <v>436</v>
      </c>
      <c r="AQ5381" s="7"/>
      <c r="AS5381" s="13"/>
    </row>
    <row r="5382" spans="1:45" ht="15.75" customHeight="1">
      <c r="A5382" s="17">
        <v>38605</v>
      </c>
      <c r="B5382" s="22" t="s">
        <v>1896</v>
      </c>
      <c r="C5382" s="22" t="s">
        <v>1896</v>
      </c>
      <c r="D5382" s="22" t="s">
        <v>1899</v>
      </c>
      <c r="E5382" s="7" t="s">
        <v>311</v>
      </c>
      <c r="F5382" s="7" t="s">
        <v>314</v>
      </c>
      <c r="G5382" s="7" t="s">
        <v>893</v>
      </c>
      <c r="H5382" s="7" t="s">
        <v>15</v>
      </c>
      <c r="I5382" s="7">
        <v>4624</v>
      </c>
      <c r="J5382" s="7" t="s">
        <v>119</v>
      </c>
      <c r="K5382" s="10">
        <v>80.599999999999994</v>
      </c>
      <c r="L5382" s="7" t="s">
        <v>16</v>
      </c>
      <c r="M5382" s="10">
        <v>8.4</v>
      </c>
      <c r="N5382" s="10">
        <v>1.3</v>
      </c>
      <c r="O5382" s="7"/>
      <c r="V5382" s="10">
        <f>SQRT((N5382*N5382)+(O5382*O5382)+((P5382*P5382)+(Q5382*Q5382)+(R5382*R5382)+(S5382*S5382)+(T5382*T5382)+(U5382*U5382)))</f>
        <v>1.3</v>
      </c>
      <c r="W5382" s="7">
        <v>220</v>
      </c>
      <c r="AC5382" s="7">
        <v>6</v>
      </c>
      <c r="AG5382" s="7" t="s">
        <v>119</v>
      </c>
      <c r="AH5382" s="7" t="s">
        <v>436</v>
      </c>
      <c r="AI5382" s="7" t="s">
        <v>436</v>
      </c>
      <c r="AJ5382" s="7" t="s">
        <v>436</v>
      </c>
      <c r="AQ5382" s="7"/>
      <c r="AS5382" s="13"/>
    </row>
    <row r="5383" spans="1:45" ht="15.75" customHeight="1">
      <c r="A5383" s="17">
        <v>39488</v>
      </c>
      <c r="B5383" s="22" t="s">
        <v>1899</v>
      </c>
      <c r="C5383" s="22" t="s">
        <v>1896</v>
      </c>
      <c r="D5383" s="22" t="s">
        <v>1899</v>
      </c>
      <c r="E5383" s="7" t="s">
        <v>311</v>
      </c>
      <c r="F5383" s="7" t="s">
        <v>13</v>
      </c>
      <c r="G5383" s="7" t="s">
        <v>576</v>
      </c>
      <c r="H5383" s="7" t="s">
        <v>15</v>
      </c>
      <c r="I5383" s="7">
        <v>4624</v>
      </c>
      <c r="J5383" s="7" t="s">
        <v>515</v>
      </c>
      <c r="K5383" s="10">
        <v>80.599999999999994</v>
      </c>
      <c r="L5383" s="7" t="s">
        <v>16</v>
      </c>
      <c r="M5383" s="10">
        <v>8.4</v>
      </c>
      <c r="P5383" s="10"/>
      <c r="Q5383" s="10"/>
      <c r="R5383" s="10"/>
      <c r="S5383" s="10"/>
      <c r="V5383" s="10" t="s">
        <v>1888</v>
      </c>
      <c r="W5383" s="8">
        <v>200</v>
      </c>
      <c r="AF5383" s="7" t="s">
        <v>664</v>
      </c>
      <c r="AG5383" s="7" t="s">
        <v>318</v>
      </c>
      <c r="AH5383" s="7" t="s">
        <v>436</v>
      </c>
      <c r="AI5383" s="7" t="s">
        <v>436</v>
      </c>
      <c r="AJ5383" s="7" t="s">
        <v>436</v>
      </c>
      <c r="AQ5383" s="7"/>
      <c r="AS5383" s="13"/>
    </row>
    <row r="5384" spans="1:45" ht="15.75" customHeight="1">
      <c r="A5384" s="17">
        <v>38605</v>
      </c>
      <c r="B5384" s="22" t="s">
        <v>1896</v>
      </c>
      <c r="C5384" s="22" t="s">
        <v>1896</v>
      </c>
      <c r="D5384" s="22" t="s">
        <v>1888</v>
      </c>
      <c r="E5384" s="7" t="s">
        <v>311</v>
      </c>
      <c r="F5384" s="7" t="s">
        <v>314</v>
      </c>
      <c r="G5384" s="7" t="s">
        <v>893</v>
      </c>
      <c r="H5384" s="7" t="s">
        <v>15</v>
      </c>
      <c r="I5384" s="7">
        <v>4625</v>
      </c>
      <c r="J5384" s="7" t="s">
        <v>119</v>
      </c>
      <c r="K5384" s="10">
        <v>76.5</v>
      </c>
      <c r="L5384" s="7" t="s">
        <v>16</v>
      </c>
      <c r="M5384" s="10">
        <v>4.4000000000000004</v>
      </c>
      <c r="N5384" s="10">
        <v>3</v>
      </c>
      <c r="O5384" s="7"/>
      <c r="V5384" s="10">
        <f>SQRT((N5384*N5384)+(O5384*O5384)+((P5384*P5384)+(Q5384*Q5384)+(R5384*R5384)+(S5384*S5384)+(T5384*T5384)+(U5384*U5384)))</f>
        <v>3</v>
      </c>
      <c r="W5384" s="7">
        <v>340</v>
      </c>
      <c r="AC5384" s="7">
        <v>9</v>
      </c>
      <c r="AE5384" s="7">
        <v>3</v>
      </c>
      <c r="AG5384" s="7" t="s">
        <v>119</v>
      </c>
      <c r="AH5384" s="7" t="s">
        <v>436</v>
      </c>
      <c r="AI5384" s="7" t="s">
        <v>436</v>
      </c>
      <c r="AJ5384" s="7" t="s">
        <v>436</v>
      </c>
      <c r="AQ5384" s="7"/>
      <c r="AS5384" s="13"/>
    </row>
    <row r="5385" spans="1:45" ht="15.75" customHeight="1">
      <c r="A5385" s="17">
        <v>39488</v>
      </c>
      <c r="B5385" s="22" t="s">
        <v>1899</v>
      </c>
      <c r="C5385" s="22" t="s">
        <v>1896</v>
      </c>
      <c r="D5385" s="22" t="s">
        <v>1888</v>
      </c>
      <c r="E5385" s="7" t="s">
        <v>311</v>
      </c>
      <c r="F5385" s="7" t="s">
        <v>13</v>
      </c>
      <c r="G5385" s="7" t="s">
        <v>576</v>
      </c>
      <c r="H5385" s="7" t="s">
        <v>15</v>
      </c>
      <c r="I5385" s="7">
        <v>4625</v>
      </c>
      <c r="J5385" s="7" t="s">
        <v>119</v>
      </c>
      <c r="K5385" s="10">
        <v>76.5</v>
      </c>
      <c r="L5385" s="7" t="s">
        <v>16</v>
      </c>
      <c r="M5385" s="10">
        <v>4.4000000000000004</v>
      </c>
      <c r="N5385" s="10">
        <v>4.8</v>
      </c>
      <c r="P5385" s="10"/>
      <c r="Q5385" s="10"/>
      <c r="R5385" s="10"/>
      <c r="S5385" s="10"/>
      <c r="V5385" s="10">
        <f>SQRT((N5385*N5385)+(O5385*O5385)+((P5385*P5385)+(Q5385*Q5385)+(R5385*R5385)+(S5385*S5385)+(T5385*T5385)+(U5385*U5385)))</f>
        <v>4.8</v>
      </c>
      <c r="W5385" s="8">
        <v>9999</v>
      </c>
      <c r="AG5385" s="7" t="s">
        <v>119</v>
      </c>
      <c r="AH5385" s="7" t="s">
        <v>436</v>
      </c>
      <c r="AI5385" s="7" t="s">
        <v>436</v>
      </c>
      <c r="AJ5385" s="7" t="s">
        <v>436</v>
      </c>
      <c r="AQ5385" s="7"/>
      <c r="AS5385" s="13"/>
    </row>
    <row r="5386" spans="1:45" ht="15.75" customHeight="1">
      <c r="A5386" s="17">
        <v>40436</v>
      </c>
      <c r="B5386" s="22" t="s">
        <v>1901</v>
      </c>
      <c r="C5386" s="22" t="s">
        <v>1896</v>
      </c>
      <c r="D5386" s="22" t="s">
        <v>1888</v>
      </c>
      <c r="E5386" s="7" t="s">
        <v>311</v>
      </c>
      <c r="F5386" s="7" t="s">
        <v>13</v>
      </c>
      <c r="G5386" s="7" t="s">
        <v>1158</v>
      </c>
      <c r="H5386" s="7" t="s">
        <v>15</v>
      </c>
      <c r="I5386" s="7">
        <v>4625</v>
      </c>
      <c r="J5386" s="7" t="s">
        <v>315</v>
      </c>
      <c r="K5386" s="10">
        <v>76.5</v>
      </c>
      <c r="L5386" s="7" t="s">
        <v>16</v>
      </c>
      <c r="M5386" s="10">
        <v>4.4000000000000004</v>
      </c>
      <c r="N5386" s="10">
        <v>6.1</v>
      </c>
      <c r="O5386" s="7"/>
      <c r="V5386" s="10">
        <f>SQRT((N5386*N5386)+(O5386*O5386)+((P5386*P5386)+(Q5386*Q5386)+(R5386*R5386)+(S5386*S5386)+(T5386*T5386)+(U5386*U5386)))</f>
        <v>6.1</v>
      </c>
      <c r="W5386" s="7">
        <v>9999</v>
      </c>
      <c r="AC5386" s="7">
        <v>3</v>
      </c>
      <c r="AE5386" s="7">
        <v>0</v>
      </c>
      <c r="AG5386" s="7" t="s">
        <v>119</v>
      </c>
      <c r="AH5386" s="7" t="s">
        <v>436</v>
      </c>
      <c r="AI5386" s="7" t="s">
        <v>436</v>
      </c>
      <c r="AJ5386" s="7" t="s">
        <v>436</v>
      </c>
      <c r="AP5386" s="7" t="s">
        <v>1244</v>
      </c>
      <c r="AQ5386" s="7"/>
      <c r="AS5386" s="13"/>
    </row>
    <row r="5387" spans="1:45" ht="15.75" customHeight="1">
      <c r="A5387" s="19">
        <v>40819</v>
      </c>
      <c r="B5387" s="23" t="s">
        <v>1902</v>
      </c>
      <c r="C5387" s="22" t="s">
        <v>1896</v>
      </c>
      <c r="D5387" s="22" t="s">
        <v>1888</v>
      </c>
      <c r="E5387" s="15" t="s">
        <v>311</v>
      </c>
      <c r="F5387" s="15" t="s">
        <v>13</v>
      </c>
      <c r="G5387" s="15" t="s">
        <v>13</v>
      </c>
      <c r="H5387" s="15" t="s">
        <v>15</v>
      </c>
      <c r="I5387" s="15">
        <v>4625</v>
      </c>
      <c r="J5387" s="15" t="s">
        <v>315</v>
      </c>
      <c r="K5387" s="16">
        <v>76.5</v>
      </c>
      <c r="L5387" s="15" t="s">
        <v>16</v>
      </c>
      <c r="M5387" s="16">
        <v>4.4000000000000004</v>
      </c>
      <c r="N5387" s="16">
        <v>8.6</v>
      </c>
      <c r="O5387" s="16"/>
      <c r="P5387" s="16"/>
      <c r="Q5387" s="16"/>
      <c r="R5387" s="16"/>
      <c r="S5387" s="16"/>
      <c r="T5387" s="16"/>
      <c r="U5387" s="16"/>
      <c r="V5387" s="10">
        <f>SQRT((N5387*N5387)+(O5387*O5387)+((P5387*P5387)+(Q5387*Q5387)+(R5387*R5387)+(S5387*S5387)+(T5387*T5387)+(U5387*U5387)))</f>
        <v>8.6</v>
      </c>
      <c r="W5387" s="15">
        <v>9999</v>
      </c>
      <c r="X5387" s="15"/>
      <c r="Y5387" s="15"/>
      <c r="Z5387" s="15"/>
      <c r="AA5387" s="15"/>
      <c r="AB5387" s="15"/>
      <c r="AC5387" s="15"/>
      <c r="AD5387" s="15"/>
      <c r="AE5387" s="15">
        <v>2</v>
      </c>
      <c r="AF5387" s="15"/>
      <c r="AG5387" s="15" t="s">
        <v>119</v>
      </c>
      <c r="AH5387" s="15" t="s">
        <v>436</v>
      </c>
      <c r="AI5387" s="15" t="s">
        <v>436</v>
      </c>
      <c r="AJ5387" s="15" t="s">
        <v>436</v>
      </c>
      <c r="AK5387" s="15"/>
      <c r="AL5387" s="15"/>
      <c r="AM5387" s="15"/>
      <c r="AN5387" s="15"/>
      <c r="AO5387" s="15"/>
      <c r="AP5387" s="15" t="s">
        <v>1699</v>
      </c>
      <c r="AQ5387" s="7"/>
      <c r="AS5387" s="13"/>
    </row>
    <row r="5388" spans="1:45" ht="15.75" customHeight="1">
      <c r="A5388" s="17">
        <v>41544</v>
      </c>
      <c r="B5388" s="22" t="s">
        <v>2048</v>
      </c>
      <c r="C5388" s="22" t="s">
        <v>1896</v>
      </c>
      <c r="D5388" s="22" t="s">
        <v>1888</v>
      </c>
      <c r="E5388" s="7" t="s">
        <v>311</v>
      </c>
      <c r="F5388" s="7" t="s">
        <v>13</v>
      </c>
      <c r="G5388" s="7" t="s">
        <v>13</v>
      </c>
      <c r="H5388" s="7" t="s">
        <v>15</v>
      </c>
      <c r="I5388" s="7">
        <v>4625</v>
      </c>
      <c r="J5388" s="7" t="s">
        <v>315</v>
      </c>
      <c r="K5388" s="10">
        <v>76.5</v>
      </c>
      <c r="L5388" s="7" t="s">
        <v>16</v>
      </c>
      <c r="M5388" s="10">
        <v>4.4000000000000004</v>
      </c>
      <c r="N5388" s="10">
        <v>10.9</v>
      </c>
      <c r="V5388" s="7">
        <f>SQRT((N5388*N5388)+(O5388*O5388)+((P5388*P5388)+(Q5388*Q5388)+(R5388*R5388)+(S5388*S5388)+(T5388*T5388)+(U5388*U5388)))</f>
        <v>10.9</v>
      </c>
      <c r="W5388" s="7">
        <v>9999</v>
      </c>
      <c r="AE5388" s="7">
        <v>19</v>
      </c>
      <c r="AG5388" s="7" t="s">
        <v>119</v>
      </c>
      <c r="AH5388" s="7" t="s">
        <v>436</v>
      </c>
      <c r="AI5388" s="7" t="s">
        <v>436</v>
      </c>
      <c r="AJ5388" s="7" t="s">
        <v>436</v>
      </c>
      <c r="AP5388" s="7" t="s">
        <v>2177</v>
      </c>
      <c r="AQ5388" s="7"/>
      <c r="AS5388" s="13"/>
    </row>
    <row r="5389" spans="1:45" ht="15.75" customHeight="1">
      <c r="A5389" s="17">
        <v>41995</v>
      </c>
      <c r="B5389" s="22">
        <v>2014</v>
      </c>
      <c r="C5389" s="22" t="s">
        <v>1896</v>
      </c>
      <c r="D5389" s="22" t="s">
        <v>1888</v>
      </c>
      <c r="E5389" s="7" t="s">
        <v>311</v>
      </c>
      <c r="F5389" s="7" t="s">
        <v>13</v>
      </c>
      <c r="G5389" s="7" t="s">
        <v>2326</v>
      </c>
      <c r="H5389" s="7" t="s">
        <v>15</v>
      </c>
      <c r="I5389" s="7">
        <v>4625</v>
      </c>
      <c r="J5389" s="7" t="s">
        <v>315</v>
      </c>
      <c r="K5389" s="10">
        <v>76.5</v>
      </c>
      <c r="L5389" s="7" t="s">
        <v>16</v>
      </c>
      <c r="M5389" s="10">
        <v>4.4000000000000004</v>
      </c>
      <c r="N5389" s="10">
        <v>11.5</v>
      </c>
      <c r="V5389" s="7">
        <v>11.5</v>
      </c>
      <c r="W5389" s="7">
        <v>9999</v>
      </c>
      <c r="AE5389" s="7">
        <v>21</v>
      </c>
      <c r="AG5389" s="7" t="s">
        <v>119</v>
      </c>
      <c r="AH5389" s="7" t="s">
        <v>436</v>
      </c>
      <c r="AI5389" s="7" t="s">
        <v>436</v>
      </c>
      <c r="AJ5389" s="7" t="s">
        <v>436</v>
      </c>
      <c r="AK5389" s="7" t="s">
        <v>436</v>
      </c>
      <c r="AM5389" s="7" t="s">
        <v>318</v>
      </c>
      <c r="AP5389" s="7" t="s">
        <v>2425</v>
      </c>
      <c r="AQ5389" s="7"/>
      <c r="AS5389" s="13"/>
    </row>
    <row r="5390" spans="1:45" ht="15.75" customHeight="1">
      <c r="A5390" s="17">
        <v>38605</v>
      </c>
      <c r="B5390" s="22" t="s">
        <v>1896</v>
      </c>
      <c r="C5390" s="22" t="s">
        <v>1896</v>
      </c>
      <c r="D5390" s="22" t="s">
        <v>1888</v>
      </c>
      <c r="E5390" s="7" t="s">
        <v>311</v>
      </c>
      <c r="F5390" s="7" t="s">
        <v>314</v>
      </c>
      <c r="G5390" s="7" t="s">
        <v>893</v>
      </c>
      <c r="H5390" s="7" t="s">
        <v>15</v>
      </c>
      <c r="I5390" s="7">
        <v>4626</v>
      </c>
      <c r="J5390" s="7" t="s">
        <v>119</v>
      </c>
      <c r="K5390" s="10">
        <v>76.099999999999994</v>
      </c>
      <c r="L5390" s="7" t="s">
        <v>16</v>
      </c>
      <c r="M5390" s="10">
        <v>4.4000000000000004</v>
      </c>
      <c r="N5390" s="10">
        <v>1.6</v>
      </c>
      <c r="O5390" s="7"/>
      <c r="V5390" s="10">
        <f>SQRT((N5390*N5390)+(O5390*O5390)+((P5390*P5390)+(Q5390*Q5390)+(R5390*R5390)+(S5390*S5390)+(T5390*T5390)+(U5390*U5390)))</f>
        <v>1.6</v>
      </c>
      <c r="W5390" s="7">
        <v>220</v>
      </c>
      <c r="AC5390" s="7">
        <v>9</v>
      </c>
      <c r="AG5390" s="7" t="s">
        <v>119</v>
      </c>
      <c r="AH5390" s="7" t="s">
        <v>436</v>
      </c>
      <c r="AI5390" s="7" t="s">
        <v>436</v>
      </c>
      <c r="AJ5390" s="7" t="s">
        <v>436</v>
      </c>
      <c r="AQ5390" s="7"/>
      <c r="AS5390" s="13"/>
    </row>
    <row r="5391" spans="1:45" ht="15.75" customHeight="1">
      <c r="A5391" s="17">
        <v>39488</v>
      </c>
      <c r="B5391" s="22" t="s">
        <v>1899</v>
      </c>
      <c r="C5391" s="22" t="s">
        <v>1896</v>
      </c>
      <c r="D5391" s="22" t="s">
        <v>1888</v>
      </c>
      <c r="E5391" s="7" t="s">
        <v>311</v>
      </c>
      <c r="F5391" s="7" t="s">
        <v>13</v>
      </c>
      <c r="G5391" s="7" t="s">
        <v>576</v>
      </c>
      <c r="H5391" s="7" t="s">
        <v>15</v>
      </c>
      <c r="I5391" s="7">
        <v>4626</v>
      </c>
      <c r="J5391" s="7" t="s">
        <v>119</v>
      </c>
      <c r="K5391" s="10">
        <v>76.099999999999994</v>
      </c>
      <c r="L5391" s="7" t="s">
        <v>16</v>
      </c>
      <c r="M5391" s="10">
        <v>4.4000000000000004</v>
      </c>
      <c r="N5391" s="10">
        <v>2.6</v>
      </c>
      <c r="P5391" s="10"/>
      <c r="Q5391" s="10"/>
      <c r="R5391" s="10"/>
      <c r="S5391" s="10"/>
      <c r="V5391" s="10">
        <f>SQRT((N5391*N5391)+(O5391*O5391)+((P5391*P5391)+(Q5391*Q5391)+(R5391*R5391)+(S5391*S5391)+(T5391*T5391)+(U5391*U5391)))</f>
        <v>2.6</v>
      </c>
      <c r="W5391" s="8">
        <v>9999</v>
      </c>
      <c r="AG5391" s="7" t="s">
        <v>119</v>
      </c>
      <c r="AH5391" s="7" t="s">
        <v>436</v>
      </c>
      <c r="AI5391" s="7" t="s">
        <v>436</v>
      </c>
      <c r="AJ5391" s="7" t="s">
        <v>436</v>
      </c>
      <c r="AQ5391" s="7"/>
      <c r="AS5391" s="13"/>
    </row>
    <row r="5392" spans="1:45" ht="15.75" customHeight="1">
      <c r="A5392" s="17">
        <v>40436</v>
      </c>
      <c r="B5392" s="22" t="s">
        <v>1901</v>
      </c>
      <c r="C5392" s="22" t="s">
        <v>1896</v>
      </c>
      <c r="D5392" s="22" t="s">
        <v>1888</v>
      </c>
      <c r="E5392" s="7" t="s">
        <v>311</v>
      </c>
      <c r="F5392" s="7" t="s">
        <v>13</v>
      </c>
      <c r="G5392" s="7" t="s">
        <v>1158</v>
      </c>
      <c r="H5392" s="7" t="s">
        <v>15</v>
      </c>
      <c r="I5392" s="7">
        <v>4626</v>
      </c>
      <c r="J5392" s="7" t="s">
        <v>315</v>
      </c>
      <c r="K5392" s="10">
        <v>76.099999999999994</v>
      </c>
      <c r="L5392" s="7" t="s">
        <v>16</v>
      </c>
      <c r="M5392" s="10">
        <v>4.4000000000000004</v>
      </c>
      <c r="N5392" s="10">
        <v>3</v>
      </c>
      <c r="O5392" s="7"/>
      <c r="V5392" s="10">
        <f>SQRT((N5392*N5392)+(O5392*O5392)+((P5392*P5392)+(Q5392*Q5392)+(R5392*R5392)+(S5392*S5392)+(T5392*T5392)+(U5392*U5392)))</f>
        <v>3</v>
      </c>
      <c r="W5392" s="7">
        <v>9999</v>
      </c>
      <c r="AE5392" s="7">
        <v>0</v>
      </c>
      <c r="AG5392" s="7" t="s">
        <v>119</v>
      </c>
      <c r="AH5392" s="7" t="s">
        <v>436</v>
      </c>
      <c r="AI5392" s="7" t="s">
        <v>436</v>
      </c>
      <c r="AJ5392" s="7" t="s">
        <v>436</v>
      </c>
      <c r="AQ5392" s="7"/>
      <c r="AS5392" s="13"/>
    </row>
    <row r="5393" spans="1:45" ht="15.75" customHeight="1">
      <c r="A5393" s="19">
        <v>40815</v>
      </c>
      <c r="B5393" s="23" t="s">
        <v>1902</v>
      </c>
      <c r="C5393" s="22" t="s">
        <v>1896</v>
      </c>
      <c r="D5393" s="22" t="s">
        <v>1888</v>
      </c>
      <c r="E5393" s="15" t="s">
        <v>311</v>
      </c>
      <c r="F5393" s="15" t="s">
        <v>13</v>
      </c>
      <c r="G5393" s="15" t="s">
        <v>13</v>
      </c>
      <c r="H5393" s="15" t="s">
        <v>15</v>
      </c>
      <c r="I5393" s="15">
        <v>4626</v>
      </c>
      <c r="J5393" s="15" t="s">
        <v>315</v>
      </c>
      <c r="K5393" s="16">
        <v>76.099999999999994</v>
      </c>
      <c r="L5393" s="15" t="s">
        <v>16</v>
      </c>
      <c r="M5393" s="16">
        <v>4.4000000000000004</v>
      </c>
      <c r="N5393" s="16">
        <v>3.5</v>
      </c>
      <c r="O5393" s="16"/>
      <c r="P5393" s="16"/>
      <c r="Q5393" s="16"/>
      <c r="R5393" s="16"/>
      <c r="S5393" s="16"/>
      <c r="T5393" s="16"/>
      <c r="U5393" s="16"/>
      <c r="V5393" s="10">
        <f>SQRT((N5393*N5393)+(O5393*O5393)+((P5393*P5393)+(Q5393*Q5393)+(R5393*R5393)+(S5393*S5393)+(T5393*T5393)+(U5393*U5393)))</f>
        <v>3.5</v>
      </c>
      <c r="W5393" s="15">
        <v>9999</v>
      </c>
      <c r="X5393" s="15"/>
      <c r="Y5393" s="15"/>
      <c r="Z5393" s="15"/>
      <c r="AA5393" s="15"/>
      <c r="AB5393" s="15"/>
      <c r="AC5393" s="15"/>
      <c r="AD5393" s="15"/>
      <c r="AE5393" s="15">
        <v>0</v>
      </c>
      <c r="AF5393" s="15"/>
      <c r="AG5393" s="15" t="s">
        <v>119</v>
      </c>
      <c r="AH5393" s="15" t="s">
        <v>436</v>
      </c>
      <c r="AI5393" s="15" t="s">
        <v>436</v>
      </c>
      <c r="AJ5393" s="15" t="s">
        <v>436</v>
      </c>
      <c r="AK5393" s="15"/>
      <c r="AL5393" s="15" t="s">
        <v>106</v>
      </c>
      <c r="AM5393" s="15"/>
      <c r="AN5393" s="15"/>
      <c r="AO5393" s="15"/>
      <c r="AP5393" s="15" t="s">
        <v>1696</v>
      </c>
      <c r="AQ5393" s="7"/>
      <c r="AS5393" s="13"/>
    </row>
    <row r="5394" spans="1:45" ht="15.75" customHeight="1">
      <c r="A5394" s="17">
        <v>41544</v>
      </c>
      <c r="B5394" s="22" t="s">
        <v>2048</v>
      </c>
      <c r="C5394" s="22" t="s">
        <v>1896</v>
      </c>
      <c r="D5394" s="22" t="s">
        <v>1888</v>
      </c>
      <c r="E5394" s="7" t="s">
        <v>311</v>
      </c>
      <c r="F5394" s="7" t="s">
        <v>13</v>
      </c>
      <c r="G5394" s="7" t="s">
        <v>13</v>
      </c>
      <c r="H5394" s="7" t="s">
        <v>15</v>
      </c>
      <c r="I5394" s="7">
        <v>4626</v>
      </c>
      <c r="J5394" s="7" t="s">
        <v>315</v>
      </c>
      <c r="K5394" s="10">
        <v>76.099999999999994</v>
      </c>
      <c r="L5394" s="7" t="s">
        <v>16</v>
      </c>
      <c r="M5394" s="10">
        <v>4.4000000000000004</v>
      </c>
      <c r="N5394" s="10">
        <v>3.8</v>
      </c>
      <c r="V5394" s="7">
        <f>SQRT((N5394*N5394)+(O5394*O5394)+((P5394*P5394)+(Q5394*Q5394)+(R5394*R5394)+(S5394*S5394)+(T5394*T5394)+(U5394*U5394)))</f>
        <v>3.8</v>
      </c>
      <c r="W5394" s="7">
        <v>9999</v>
      </c>
      <c r="AE5394" s="7">
        <v>0</v>
      </c>
      <c r="AG5394" s="7" t="s">
        <v>119</v>
      </c>
      <c r="AH5394" s="7" t="s">
        <v>436</v>
      </c>
      <c r="AI5394" s="7" t="s">
        <v>106</v>
      </c>
      <c r="AJ5394" s="7" t="s">
        <v>436</v>
      </c>
      <c r="AL5394" s="7" t="s">
        <v>106</v>
      </c>
      <c r="AP5394" s="7" t="s">
        <v>2175</v>
      </c>
      <c r="AQ5394" s="7"/>
      <c r="AS5394" s="13"/>
    </row>
    <row r="5395" spans="1:45" ht="15.75" customHeight="1">
      <c r="A5395" s="17">
        <v>41995</v>
      </c>
      <c r="B5395" s="22">
        <v>2014</v>
      </c>
      <c r="C5395" s="22" t="s">
        <v>1896</v>
      </c>
      <c r="D5395" s="22" t="s">
        <v>1888</v>
      </c>
      <c r="E5395" s="7" t="s">
        <v>311</v>
      </c>
      <c r="F5395" s="7" t="s">
        <v>13</v>
      </c>
      <c r="G5395" s="7" t="s">
        <v>2326</v>
      </c>
      <c r="H5395" s="7" t="s">
        <v>15</v>
      </c>
      <c r="I5395" s="7">
        <v>4626</v>
      </c>
      <c r="J5395" s="7" t="s">
        <v>315</v>
      </c>
      <c r="K5395" s="10">
        <v>76.099999999999994</v>
      </c>
      <c r="L5395" s="7" t="s">
        <v>16</v>
      </c>
      <c r="M5395" s="10">
        <v>4.4000000000000004</v>
      </c>
      <c r="N5395" s="10">
        <v>3.9</v>
      </c>
      <c r="V5395" s="7">
        <v>3.9</v>
      </c>
      <c r="W5395" s="7">
        <v>9999</v>
      </c>
      <c r="AE5395" s="7">
        <v>0</v>
      </c>
      <c r="AG5395" s="7" t="s">
        <v>119</v>
      </c>
      <c r="AH5395" s="7" t="s">
        <v>436</v>
      </c>
      <c r="AI5395" s="7" t="s">
        <v>436</v>
      </c>
      <c r="AJ5395" s="7" t="s">
        <v>436</v>
      </c>
      <c r="AK5395" s="7" t="s">
        <v>436</v>
      </c>
      <c r="AL5395" s="7" t="s">
        <v>318</v>
      </c>
      <c r="AP5395" s="7" t="s">
        <v>2426</v>
      </c>
      <c r="AQ5395" s="7"/>
      <c r="AS5395" s="13"/>
    </row>
    <row r="5396" spans="1:45" ht="15.75" customHeight="1">
      <c r="A5396" s="17">
        <v>38605</v>
      </c>
      <c r="B5396" s="22" t="s">
        <v>1896</v>
      </c>
      <c r="C5396" s="22" t="s">
        <v>1896</v>
      </c>
      <c r="D5396" s="22" t="s">
        <v>1888</v>
      </c>
      <c r="E5396" s="7" t="s">
        <v>311</v>
      </c>
      <c r="F5396" s="7" t="s">
        <v>314</v>
      </c>
      <c r="G5396" s="7" t="s">
        <v>893</v>
      </c>
      <c r="H5396" s="7" t="s">
        <v>15</v>
      </c>
      <c r="I5396" s="7">
        <v>4627</v>
      </c>
      <c r="J5396" s="7" t="s">
        <v>119</v>
      </c>
      <c r="K5396" s="10">
        <v>76.099999999999994</v>
      </c>
      <c r="L5396" s="7" t="s">
        <v>16</v>
      </c>
      <c r="M5396" s="10">
        <v>4.4000000000000004</v>
      </c>
      <c r="N5396" s="10">
        <v>0.7</v>
      </c>
      <c r="O5396" s="7"/>
      <c r="V5396" s="10">
        <f>SQRT((N5396*N5396)+(O5396*O5396)+((P5396*P5396)+(Q5396*Q5396)+(R5396*R5396)+(S5396*S5396)+(T5396*T5396)+(U5396*U5396)))</f>
        <v>0.7</v>
      </c>
      <c r="W5396" s="7">
        <v>140</v>
      </c>
      <c r="AC5396" s="7">
        <v>7</v>
      </c>
      <c r="AG5396" s="7" t="s">
        <v>119</v>
      </c>
      <c r="AH5396" s="7" t="s">
        <v>436</v>
      </c>
      <c r="AI5396" s="7" t="s">
        <v>436</v>
      </c>
      <c r="AJ5396" s="7" t="s">
        <v>436</v>
      </c>
      <c r="AQ5396" s="7"/>
      <c r="AS5396" s="13"/>
    </row>
    <row r="5397" spans="1:45" ht="15.75" customHeight="1">
      <c r="A5397" s="17">
        <v>39488</v>
      </c>
      <c r="B5397" s="22" t="s">
        <v>1899</v>
      </c>
      <c r="C5397" s="22" t="s">
        <v>1896</v>
      </c>
      <c r="D5397" s="22" t="s">
        <v>1888</v>
      </c>
      <c r="E5397" s="7" t="s">
        <v>311</v>
      </c>
      <c r="F5397" s="7" t="s">
        <v>13</v>
      </c>
      <c r="G5397" s="7" t="s">
        <v>576</v>
      </c>
      <c r="H5397" s="7" t="s">
        <v>15</v>
      </c>
      <c r="I5397" s="7">
        <v>4627</v>
      </c>
      <c r="J5397" s="7" t="s">
        <v>119</v>
      </c>
      <c r="K5397" s="10">
        <v>76.099999999999994</v>
      </c>
      <c r="L5397" s="7" t="s">
        <v>16</v>
      </c>
      <c r="M5397" s="10">
        <v>4.4000000000000004</v>
      </c>
      <c r="N5397" s="10">
        <v>1.1000000000000001</v>
      </c>
      <c r="P5397" s="10"/>
      <c r="Q5397" s="10"/>
      <c r="R5397" s="10"/>
      <c r="S5397" s="10"/>
      <c r="V5397" s="10">
        <f>SQRT((N5397*N5397)+(O5397*O5397)+((P5397*P5397)+(Q5397*Q5397)+(R5397*R5397)+(S5397*S5397)+(T5397*T5397)+(U5397*U5397)))</f>
        <v>1.1000000000000001</v>
      </c>
      <c r="W5397" s="8">
        <v>193</v>
      </c>
      <c r="AC5397" s="7">
        <v>11</v>
      </c>
      <c r="AG5397" s="7" t="s">
        <v>119</v>
      </c>
      <c r="AH5397" s="7" t="s">
        <v>436</v>
      </c>
      <c r="AI5397" s="7" t="s">
        <v>436</v>
      </c>
      <c r="AJ5397" s="7" t="s">
        <v>436</v>
      </c>
      <c r="AQ5397" s="7"/>
      <c r="AS5397" s="13"/>
    </row>
    <row r="5398" spans="1:45" ht="15.75" customHeight="1">
      <c r="A5398" s="17">
        <v>40436</v>
      </c>
      <c r="B5398" s="22" t="s">
        <v>1901</v>
      </c>
      <c r="C5398" s="22" t="s">
        <v>1896</v>
      </c>
      <c r="D5398" s="22" t="s">
        <v>1888</v>
      </c>
      <c r="E5398" s="7" t="s">
        <v>311</v>
      </c>
      <c r="F5398" s="7" t="s">
        <v>13</v>
      </c>
      <c r="G5398" s="7" t="s">
        <v>1158</v>
      </c>
      <c r="H5398" s="7" t="s">
        <v>15</v>
      </c>
      <c r="I5398" s="7">
        <v>4627</v>
      </c>
      <c r="J5398" s="7" t="s">
        <v>315</v>
      </c>
      <c r="K5398" s="10">
        <v>76.099999999999994</v>
      </c>
      <c r="L5398" s="7" t="s">
        <v>16</v>
      </c>
      <c r="M5398" s="10">
        <v>4.4000000000000004</v>
      </c>
      <c r="N5398" s="10">
        <v>2</v>
      </c>
      <c r="O5398" s="7"/>
      <c r="V5398" s="10">
        <f>SQRT((N5398*N5398)+(O5398*O5398)+((P5398*P5398)+(Q5398*Q5398)+(R5398*R5398)+(S5398*S5398)+(T5398*T5398)+(U5398*U5398)))</f>
        <v>2</v>
      </c>
      <c r="W5398" s="7">
        <v>245</v>
      </c>
      <c r="AC5398" s="7">
        <v>11</v>
      </c>
      <c r="AG5398" s="7" t="s">
        <v>119</v>
      </c>
      <c r="AH5398" s="7" t="s">
        <v>436</v>
      </c>
      <c r="AI5398" s="7" t="s">
        <v>436</v>
      </c>
      <c r="AJ5398" s="7" t="s">
        <v>436</v>
      </c>
      <c r="AQ5398" s="7"/>
      <c r="AS5398" s="13"/>
    </row>
    <row r="5399" spans="1:45" ht="15.75" customHeight="1">
      <c r="A5399" s="19">
        <v>40815</v>
      </c>
      <c r="B5399" s="23" t="s">
        <v>1902</v>
      </c>
      <c r="C5399" s="22" t="s">
        <v>1896</v>
      </c>
      <c r="D5399" s="22" t="s">
        <v>1888</v>
      </c>
      <c r="E5399" s="15" t="s">
        <v>311</v>
      </c>
      <c r="F5399" s="15" t="s">
        <v>13</v>
      </c>
      <c r="G5399" s="15" t="s">
        <v>13</v>
      </c>
      <c r="H5399" s="15" t="s">
        <v>15</v>
      </c>
      <c r="I5399" s="15">
        <v>4627</v>
      </c>
      <c r="J5399" s="15" t="s">
        <v>315</v>
      </c>
      <c r="K5399" s="16">
        <v>76.099999999999994</v>
      </c>
      <c r="L5399" s="15" t="s">
        <v>16</v>
      </c>
      <c r="M5399" s="16">
        <v>4.4000000000000004</v>
      </c>
      <c r="N5399" s="16">
        <v>4.2</v>
      </c>
      <c r="O5399" s="16"/>
      <c r="P5399" s="16"/>
      <c r="Q5399" s="16"/>
      <c r="R5399" s="16"/>
      <c r="S5399" s="16"/>
      <c r="T5399" s="16"/>
      <c r="U5399" s="16"/>
      <c r="V5399" s="10">
        <f>SQRT((N5399*N5399)+(O5399*O5399)+((P5399*P5399)+(Q5399*Q5399)+(R5399*R5399)+(S5399*S5399)+(T5399*T5399)+(U5399*U5399)))</f>
        <v>4.2</v>
      </c>
      <c r="W5399" s="15">
        <v>9999</v>
      </c>
      <c r="X5399" s="15"/>
      <c r="Y5399" s="15"/>
      <c r="Z5399" s="15"/>
      <c r="AA5399" s="15"/>
      <c r="AB5399" s="15"/>
      <c r="AC5399" s="15"/>
      <c r="AD5399" s="15"/>
      <c r="AE5399" s="15">
        <v>0</v>
      </c>
      <c r="AF5399" s="15"/>
      <c r="AG5399" s="15" t="s">
        <v>119</v>
      </c>
      <c r="AH5399" s="15" t="s">
        <v>436</v>
      </c>
      <c r="AI5399" s="15" t="s">
        <v>436</v>
      </c>
      <c r="AJ5399" s="15" t="s">
        <v>436</v>
      </c>
      <c r="AK5399" s="15"/>
      <c r="AL5399" s="15"/>
      <c r="AM5399" s="15"/>
      <c r="AN5399" s="15"/>
      <c r="AO5399" s="15"/>
      <c r="AP5399" s="15" t="s">
        <v>1697</v>
      </c>
      <c r="AQ5399" s="7"/>
      <c r="AS5399" s="13"/>
    </row>
    <row r="5400" spans="1:45" ht="15.75" customHeight="1">
      <c r="A5400" s="17">
        <v>41544</v>
      </c>
      <c r="B5400" s="22" t="s">
        <v>2048</v>
      </c>
      <c r="C5400" s="22" t="s">
        <v>1896</v>
      </c>
      <c r="D5400" s="22" t="s">
        <v>1888</v>
      </c>
      <c r="E5400" s="7" t="s">
        <v>311</v>
      </c>
      <c r="F5400" s="7" t="s">
        <v>13</v>
      </c>
      <c r="G5400" s="7" t="s">
        <v>13</v>
      </c>
      <c r="H5400" s="7" t="s">
        <v>15</v>
      </c>
      <c r="I5400" s="7">
        <v>4627</v>
      </c>
      <c r="J5400" s="7" t="s">
        <v>315</v>
      </c>
      <c r="K5400" s="10">
        <v>76.099999999999994</v>
      </c>
      <c r="L5400" s="7" t="s">
        <v>16</v>
      </c>
      <c r="M5400" s="10">
        <v>4.4000000000000004</v>
      </c>
      <c r="N5400" s="10">
        <v>5</v>
      </c>
      <c r="V5400" s="7">
        <f>SQRT((N5400*N5400)+(O5400*O5400)+((P5400*P5400)+(Q5400*Q5400)+(R5400*R5400)+(S5400*S5400)+(T5400*T5400)+(U5400*U5400)))</f>
        <v>5</v>
      </c>
      <c r="W5400" s="7">
        <v>9999</v>
      </c>
      <c r="AE5400" s="7">
        <v>0</v>
      </c>
      <c r="AG5400" s="7" t="s">
        <v>119</v>
      </c>
      <c r="AH5400" s="7" t="s">
        <v>436</v>
      </c>
      <c r="AI5400" s="7" t="s">
        <v>436</v>
      </c>
      <c r="AJ5400" s="7" t="s">
        <v>436</v>
      </c>
      <c r="AQ5400" s="7"/>
      <c r="AS5400" s="13"/>
    </row>
    <row r="5401" spans="1:45" ht="15.75" customHeight="1">
      <c r="A5401" s="17">
        <v>41995</v>
      </c>
      <c r="B5401" s="22">
        <v>2014</v>
      </c>
      <c r="C5401" s="22" t="s">
        <v>1896</v>
      </c>
      <c r="D5401" s="22" t="s">
        <v>1888</v>
      </c>
      <c r="E5401" s="7" t="s">
        <v>311</v>
      </c>
      <c r="F5401" s="7" t="s">
        <v>13</v>
      </c>
      <c r="G5401" s="7" t="s">
        <v>2326</v>
      </c>
      <c r="H5401" s="7" t="s">
        <v>15</v>
      </c>
      <c r="I5401" s="7">
        <v>4627</v>
      </c>
      <c r="J5401" s="7" t="s">
        <v>315</v>
      </c>
      <c r="K5401" s="10">
        <v>76.099999999999994</v>
      </c>
      <c r="L5401" s="7" t="s">
        <v>16</v>
      </c>
      <c r="M5401" s="10">
        <v>4.4000000000000004</v>
      </c>
      <c r="N5401" s="10">
        <v>5.2</v>
      </c>
      <c r="V5401" s="7">
        <v>5.2</v>
      </c>
      <c r="W5401" s="7">
        <v>9999</v>
      </c>
      <c r="AE5401" s="7">
        <v>0</v>
      </c>
      <c r="AG5401" s="7" t="s">
        <v>119</v>
      </c>
      <c r="AH5401" s="7" t="s">
        <v>436</v>
      </c>
      <c r="AI5401" s="7" t="s">
        <v>436</v>
      </c>
      <c r="AJ5401" s="7" t="s">
        <v>436</v>
      </c>
      <c r="AK5401" s="7" t="s">
        <v>436</v>
      </c>
      <c r="AQ5401" s="7"/>
      <c r="AS5401" s="13"/>
    </row>
    <row r="5402" spans="1:45" ht="15.75" customHeight="1">
      <c r="A5402" s="17">
        <v>38605</v>
      </c>
      <c r="B5402" s="22" t="s">
        <v>1896</v>
      </c>
      <c r="C5402" s="22" t="s">
        <v>1896</v>
      </c>
      <c r="D5402" s="22" t="s">
        <v>1901</v>
      </c>
      <c r="E5402" s="7" t="s">
        <v>311</v>
      </c>
      <c r="F5402" s="7" t="s">
        <v>314</v>
      </c>
      <c r="G5402" s="7" t="s">
        <v>893</v>
      </c>
      <c r="H5402" s="7" t="s">
        <v>15</v>
      </c>
      <c r="I5402" s="7">
        <v>4628</v>
      </c>
      <c r="J5402" s="7" t="s">
        <v>119</v>
      </c>
      <c r="K5402" s="10">
        <v>77.3</v>
      </c>
      <c r="L5402" s="7" t="s">
        <v>16</v>
      </c>
      <c r="M5402" s="10">
        <v>4.7</v>
      </c>
      <c r="N5402" s="10">
        <v>0.9</v>
      </c>
      <c r="O5402" s="7"/>
      <c r="V5402" s="10">
        <f>SQRT((N5402*N5402)+(O5402*O5402)+((P5402*P5402)+(Q5402*Q5402)+(R5402*R5402)+(S5402*S5402)+(T5402*T5402)+(U5402*U5402)))</f>
        <v>0.9</v>
      </c>
      <c r="W5402" s="7">
        <v>130</v>
      </c>
      <c r="AC5402" s="7">
        <v>4</v>
      </c>
      <c r="AG5402" s="7" t="s">
        <v>119</v>
      </c>
      <c r="AH5402" s="7" t="s">
        <v>436</v>
      </c>
      <c r="AI5402" s="7" t="s">
        <v>436</v>
      </c>
      <c r="AJ5402" s="7" t="s">
        <v>436</v>
      </c>
      <c r="AK5402" s="7" t="s">
        <v>318</v>
      </c>
      <c r="AP5402" s="7" t="s">
        <v>934</v>
      </c>
      <c r="AQ5402" s="7"/>
      <c r="AS5402" s="13"/>
    </row>
    <row r="5403" spans="1:45" ht="15.75" customHeight="1">
      <c r="A5403" s="17">
        <v>39488</v>
      </c>
      <c r="B5403" s="22" t="s">
        <v>1899</v>
      </c>
      <c r="C5403" s="22" t="s">
        <v>1896</v>
      </c>
      <c r="D5403" s="22" t="s">
        <v>1901</v>
      </c>
      <c r="E5403" s="7" t="s">
        <v>311</v>
      </c>
      <c r="F5403" s="7" t="s">
        <v>13</v>
      </c>
      <c r="G5403" s="7" t="s">
        <v>576</v>
      </c>
      <c r="H5403" s="7" t="s">
        <v>15</v>
      </c>
      <c r="I5403" s="7">
        <v>4628</v>
      </c>
      <c r="J5403" s="7" t="s">
        <v>320</v>
      </c>
      <c r="K5403" s="10">
        <v>77.3</v>
      </c>
      <c r="L5403" s="7" t="s">
        <v>16</v>
      </c>
      <c r="M5403" s="10">
        <v>4.7</v>
      </c>
      <c r="P5403" s="10"/>
      <c r="Q5403" s="10"/>
      <c r="R5403" s="10"/>
      <c r="S5403" s="10"/>
      <c r="V5403" s="10" t="s">
        <v>1888</v>
      </c>
      <c r="W5403" s="8">
        <v>128</v>
      </c>
      <c r="AC5403" s="7">
        <v>7</v>
      </c>
      <c r="AF5403" s="7" t="s">
        <v>18</v>
      </c>
      <c r="AG5403" s="7" t="s">
        <v>119</v>
      </c>
      <c r="AH5403" s="7" t="s">
        <v>436</v>
      </c>
      <c r="AI5403" s="7" t="s">
        <v>436</v>
      </c>
      <c r="AJ5403" s="7" t="s">
        <v>436</v>
      </c>
      <c r="AQ5403" s="7"/>
      <c r="AS5403" s="13"/>
    </row>
    <row r="5404" spans="1:45" ht="15.75" customHeight="1">
      <c r="A5404" s="17">
        <v>40436</v>
      </c>
      <c r="B5404" s="22" t="s">
        <v>1901</v>
      </c>
      <c r="C5404" s="22" t="s">
        <v>1896</v>
      </c>
      <c r="D5404" s="22" t="s">
        <v>1901</v>
      </c>
      <c r="E5404" s="7" t="s">
        <v>311</v>
      </c>
      <c r="F5404" s="7" t="s">
        <v>13</v>
      </c>
      <c r="G5404" s="7" t="s">
        <v>1158</v>
      </c>
      <c r="H5404" s="7" t="s">
        <v>15</v>
      </c>
      <c r="I5404" s="7">
        <v>4628</v>
      </c>
      <c r="J5404" s="7" t="s">
        <v>315</v>
      </c>
      <c r="K5404" s="10">
        <v>77.3</v>
      </c>
      <c r="L5404" s="7" t="s">
        <v>16</v>
      </c>
      <c r="M5404" s="10">
        <v>4.7</v>
      </c>
      <c r="O5404" s="7"/>
      <c r="V5404" s="10" t="s">
        <v>1888</v>
      </c>
      <c r="W5404" s="7">
        <v>128</v>
      </c>
      <c r="AC5404" s="7">
        <v>7</v>
      </c>
      <c r="AF5404" s="7" t="s">
        <v>108</v>
      </c>
      <c r="AG5404" s="7" t="s">
        <v>318</v>
      </c>
      <c r="AH5404" s="7" t="s">
        <v>436</v>
      </c>
      <c r="AI5404" s="7" t="s">
        <v>436</v>
      </c>
      <c r="AJ5404" s="7" t="s">
        <v>436</v>
      </c>
      <c r="AK5404" s="7" t="s">
        <v>106</v>
      </c>
      <c r="AP5404" s="7" t="s">
        <v>1246</v>
      </c>
      <c r="AQ5404" s="7"/>
      <c r="AS5404" s="13"/>
    </row>
    <row r="5405" spans="1:45" ht="15.75" customHeight="1">
      <c r="A5405" s="19">
        <v>40819</v>
      </c>
      <c r="B5405" s="23" t="s">
        <v>1902</v>
      </c>
      <c r="C5405" s="22" t="s">
        <v>1896</v>
      </c>
      <c r="D5405" s="22" t="s">
        <v>1901</v>
      </c>
      <c r="E5405" s="15" t="s">
        <v>311</v>
      </c>
      <c r="F5405" s="15" t="s">
        <v>13</v>
      </c>
      <c r="G5405" s="15" t="s">
        <v>13</v>
      </c>
      <c r="H5405" s="15" t="s">
        <v>15</v>
      </c>
      <c r="I5405" s="15">
        <v>4628</v>
      </c>
      <c r="J5405" s="15" t="s">
        <v>515</v>
      </c>
      <c r="K5405" s="16">
        <v>77.3</v>
      </c>
      <c r="L5405" s="15" t="s">
        <v>16</v>
      </c>
      <c r="M5405" s="16">
        <v>4.7</v>
      </c>
      <c r="N5405" s="16"/>
      <c r="O5405" s="16"/>
      <c r="P5405" s="16"/>
      <c r="Q5405" s="16"/>
      <c r="R5405" s="16"/>
      <c r="S5405" s="16"/>
      <c r="T5405" s="16"/>
      <c r="U5405" s="16"/>
      <c r="V5405" s="10" t="s">
        <v>1888</v>
      </c>
      <c r="W5405" s="15" t="s">
        <v>515</v>
      </c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 t="s">
        <v>318</v>
      </c>
      <c r="AH5405" s="15" t="s">
        <v>436</v>
      </c>
      <c r="AI5405" s="15" t="s">
        <v>436</v>
      </c>
      <c r="AJ5405" s="15" t="s">
        <v>436</v>
      </c>
      <c r="AK5405" s="15"/>
      <c r="AL5405" s="15"/>
      <c r="AM5405" s="15"/>
      <c r="AN5405" s="15"/>
      <c r="AO5405" s="15"/>
      <c r="AP5405" s="15" t="s">
        <v>1586</v>
      </c>
      <c r="AQ5405" s="7"/>
      <c r="AS5405" s="13"/>
    </row>
    <row r="5406" spans="1:45" ht="15.75" customHeight="1">
      <c r="A5406" s="17">
        <v>38605</v>
      </c>
      <c r="B5406" s="22" t="s">
        <v>1896</v>
      </c>
      <c r="C5406" s="22" t="s">
        <v>1896</v>
      </c>
      <c r="D5406" s="22" t="s">
        <v>1888</v>
      </c>
      <c r="E5406" s="7" t="s">
        <v>311</v>
      </c>
      <c r="F5406" s="7" t="s">
        <v>314</v>
      </c>
      <c r="G5406" s="7" t="s">
        <v>893</v>
      </c>
      <c r="H5406" s="7" t="s">
        <v>15</v>
      </c>
      <c r="I5406" s="7">
        <v>4629</v>
      </c>
      <c r="J5406" s="7" t="s">
        <v>119</v>
      </c>
      <c r="K5406" s="10">
        <v>76.900000000000006</v>
      </c>
      <c r="L5406" s="7" t="s">
        <v>16</v>
      </c>
      <c r="M5406" s="10">
        <v>4.7</v>
      </c>
      <c r="N5406" s="10">
        <v>1</v>
      </c>
      <c r="O5406" s="7"/>
      <c r="V5406" s="10">
        <f>SQRT((N5406*N5406)+(O5406*O5406)+((P5406*P5406)+(Q5406*Q5406)+(R5406*R5406)+(S5406*S5406)+(T5406*T5406)+(U5406*U5406)))</f>
        <v>1</v>
      </c>
      <c r="W5406" s="7">
        <v>180</v>
      </c>
      <c r="AC5406" s="7">
        <v>9</v>
      </c>
      <c r="AG5406" s="7" t="s">
        <v>119</v>
      </c>
      <c r="AH5406" s="7" t="s">
        <v>436</v>
      </c>
      <c r="AI5406" s="7" t="s">
        <v>436</v>
      </c>
      <c r="AJ5406" s="7" t="s">
        <v>436</v>
      </c>
      <c r="AQ5406" s="7"/>
      <c r="AS5406" s="13"/>
    </row>
    <row r="5407" spans="1:45" ht="15.75" customHeight="1">
      <c r="A5407" s="17">
        <v>39488</v>
      </c>
      <c r="B5407" s="22" t="s">
        <v>1899</v>
      </c>
      <c r="C5407" s="22" t="s">
        <v>1896</v>
      </c>
      <c r="D5407" s="22" t="s">
        <v>1888</v>
      </c>
      <c r="E5407" s="7" t="s">
        <v>311</v>
      </c>
      <c r="F5407" s="7" t="s">
        <v>13</v>
      </c>
      <c r="G5407" s="7" t="s">
        <v>576</v>
      </c>
      <c r="H5407" s="7" t="s">
        <v>15</v>
      </c>
      <c r="I5407" s="7">
        <v>4629</v>
      </c>
      <c r="J5407" s="7" t="s">
        <v>119</v>
      </c>
      <c r="K5407" s="10">
        <v>76.900000000000006</v>
      </c>
      <c r="L5407" s="7" t="s">
        <v>16</v>
      </c>
      <c r="M5407" s="10">
        <v>4.7</v>
      </c>
      <c r="N5407" s="10">
        <v>2.1</v>
      </c>
      <c r="P5407" s="10"/>
      <c r="Q5407" s="10"/>
      <c r="R5407" s="10"/>
      <c r="S5407" s="10"/>
      <c r="V5407" s="10">
        <f>SQRT((N5407*N5407)+(O5407*O5407)+((P5407*P5407)+(Q5407*Q5407)+(R5407*R5407)+(S5407*S5407)+(T5407*T5407)+(U5407*U5407)))</f>
        <v>2.1</v>
      </c>
      <c r="W5407" s="8">
        <v>259</v>
      </c>
      <c r="AC5407" s="7">
        <v>14</v>
      </c>
      <c r="AG5407" s="7" t="s">
        <v>119</v>
      </c>
      <c r="AH5407" s="7" t="s">
        <v>436</v>
      </c>
      <c r="AI5407" s="7" t="s">
        <v>436</v>
      </c>
      <c r="AJ5407" s="7" t="s">
        <v>436</v>
      </c>
      <c r="AQ5407" s="7"/>
      <c r="AS5407" s="13"/>
    </row>
    <row r="5408" spans="1:45" ht="15.75" customHeight="1">
      <c r="A5408" s="17">
        <v>40436</v>
      </c>
      <c r="B5408" s="22" t="s">
        <v>1901</v>
      </c>
      <c r="C5408" s="22" t="s">
        <v>1896</v>
      </c>
      <c r="D5408" s="22" t="s">
        <v>1888</v>
      </c>
      <c r="E5408" s="7" t="s">
        <v>311</v>
      </c>
      <c r="F5408" s="7" t="s">
        <v>13</v>
      </c>
      <c r="G5408" s="7" t="s">
        <v>1158</v>
      </c>
      <c r="H5408" s="7" t="s">
        <v>15</v>
      </c>
      <c r="I5408" s="7">
        <v>4629</v>
      </c>
      <c r="J5408" s="7" t="s">
        <v>315</v>
      </c>
      <c r="K5408" s="10">
        <v>76.900000000000006</v>
      </c>
      <c r="L5408" s="7" t="s">
        <v>16</v>
      </c>
      <c r="M5408" s="10">
        <v>4.7</v>
      </c>
      <c r="N5408" s="10">
        <v>3.3</v>
      </c>
      <c r="O5408" s="7"/>
      <c r="V5408" s="10">
        <f>SQRT((N5408*N5408)+(O5408*O5408)+((P5408*P5408)+(Q5408*Q5408)+(R5408*R5408)+(S5408*S5408)+(T5408*T5408)+(U5408*U5408)))</f>
        <v>3.3</v>
      </c>
      <c r="W5408" s="7">
        <v>9999</v>
      </c>
      <c r="AC5408" s="7">
        <v>14</v>
      </c>
      <c r="AE5408" s="7">
        <v>0</v>
      </c>
      <c r="AG5408" s="7" t="s">
        <v>119</v>
      </c>
      <c r="AH5408" s="7" t="s">
        <v>436</v>
      </c>
      <c r="AI5408" s="7" t="s">
        <v>436</v>
      </c>
      <c r="AJ5408" s="7" t="s">
        <v>436</v>
      </c>
      <c r="AQ5408" s="7"/>
      <c r="AS5408" s="13"/>
    </row>
    <row r="5409" spans="1:45" ht="15.75" customHeight="1">
      <c r="A5409" s="19">
        <v>40819</v>
      </c>
      <c r="B5409" s="23" t="s">
        <v>1902</v>
      </c>
      <c r="C5409" s="22" t="s">
        <v>1896</v>
      </c>
      <c r="D5409" s="22" t="s">
        <v>1888</v>
      </c>
      <c r="E5409" s="15" t="s">
        <v>311</v>
      </c>
      <c r="F5409" s="15" t="s">
        <v>13</v>
      </c>
      <c r="G5409" s="15" t="s">
        <v>13</v>
      </c>
      <c r="H5409" s="15" t="s">
        <v>15</v>
      </c>
      <c r="I5409" s="15">
        <v>4629</v>
      </c>
      <c r="J5409" s="15" t="s">
        <v>315</v>
      </c>
      <c r="K5409" s="16">
        <v>76.900000000000006</v>
      </c>
      <c r="L5409" s="15" t="s">
        <v>16</v>
      </c>
      <c r="M5409" s="16">
        <v>4.7</v>
      </c>
      <c r="N5409" s="16">
        <v>4.5</v>
      </c>
      <c r="O5409" s="16"/>
      <c r="P5409" s="16"/>
      <c r="Q5409" s="16"/>
      <c r="R5409" s="16"/>
      <c r="S5409" s="16"/>
      <c r="T5409" s="16"/>
      <c r="U5409" s="16"/>
      <c r="V5409" s="10">
        <f>SQRT((N5409*N5409)+(O5409*O5409)+((P5409*P5409)+(Q5409*Q5409)+(R5409*R5409)+(S5409*S5409)+(T5409*T5409)+(U5409*U5409)))</f>
        <v>4.5</v>
      </c>
      <c r="W5409" s="15">
        <v>9999</v>
      </c>
      <c r="X5409" s="15"/>
      <c r="Y5409" s="15"/>
      <c r="Z5409" s="15"/>
      <c r="AA5409" s="15"/>
      <c r="AB5409" s="15"/>
      <c r="AC5409" s="15"/>
      <c r="AD5409" s="15"/>
      <c r="AE5409" s="15">
        <v>0</v>
      </c>
      <c r="AF5409" s="15"/>
      <c r="AG5409" s="15" t="s">
        <v>119</v>
      </c>
      <c r="AH5409" s="15" t="s">
        <v>436</v>
      </c>
      <c r="AI5409" s="15" t="s">
        <v>436</v>
      </c>
      <c r="AJ5409" s="15" t="s">
        <v>436</v>
      </c>
      <c r="AK5409" s="15"/>
      <c r="AL5409" s="15"/>
      <c r="AM5409" s="15"/>
      <c r="AN5409" s="15"/>
      <c r="AO5409" s="15"/>
      <c r="AP5409" s="15" t="s">
        <v>1702</v>
      </c>
      <c r="AQ5409" s="7"/>
      <c r="AS5409" s="13"/>
    </row>
    <row r="5410" spans="1:45" ht="15.75" customHeight="1">
      <c r="A5410" s="17">
        <v>41544</v>
      </c>
      <c r="B5410" s="22" t="s">
        <v>2048</v>
      </c>
      <c r="C5410" s="22" t="s">
        <v>1896</v>
      </c>
      <c r="D5410" s="22" t="s">
        <v>1888</v>
      </c>
      <c r="E5410" s="7" t="s">
        <v>311</v>
      </c>
      <c r="F5410" s="7" t="s">
        <v>13</v>
      </c>
      <c r="G5410" s="7" t="s">
        <v>13</v>
      </c>
      <c r="H5410" s="7" t="s">
        <v>15</v>
      </c>
      <c r="I5410" s="7">
        <v>4629</v>
      </c>
      <c r="J5410" s="7" t="s">
        <v>315</v>
      </c>
      <c r="K5410" s="10">
        <v>76.900000000000006</v>
      </c>
      <c r="L5410" s="7" t="s">
        <v>16</v>
      </c>
      <c r="M5410" s="10">
        <v>4.7</v>
      </c>
      <c r="N5410" s="10">
        <v>5.2</v>
      </c>
      <c r="V5410" s="7">
        <f>SQRT((N5410*N5410)+(O5410*O5410)+((P5410*P5410)+(Q5410*Q5410)+(R5410*R5410)+(S5410*S5410)+(T5410*T5410)+(U5410*U5410)))</f>
        <v>5.2</v>
      </c>
      <c r="W5410" s="7">
        <v>9999</v>
      </c>
      <c r="AE5410" s="7">
        <v>0</v>
      </c>
      <c r="AG5410" s="7" t="s">
        <v>119</v>
      </c>
      <c r="AH5410" s="7" t="s">
        <v>436</v>
      </c>
      <c r="AI5410" s="7" t="s">
        <v>436</v>
      </c>
      <c r="AJ5410" s="7" t="s">
        <v>436</v>
      </c>
      <c r="AP5410" s="7" t="s">
        <v>1702</v>
      </c>
      <c r="AQ5410" s="7"/>
      <c r="AS5410" s="13"/>
    </row>
    <row r="5411" spans="1:45" ht="15.75" customHeight="1">
      <c r="A5411" s="17">
        <v>41995</v>
      </c>
      <c r="B5411" s="22">
        <v>2014</v>
      </c>
      <c r="C5411" s="22" t="s">
        <v>1896</v>
      </c>
      <c r="D5411" s="22" t="s">
        <v>1888</v>
      </c>
      <c r="E5411" s="7" t="s">
        <v>311</v>
      </c>
      <c r="F5411" s="7" t="s">
        <v>13</v>
      </c>
      <c r="G5411" s="7" t="s">
        <v>2326</v>
      </c>
      <c r="H5411" s="7" t="s">
        <v>15</v>
      </c>
      <c r="I5411" s="7">
        <v>4629</v>
      </c>
      <c r="J5411" s="7" t="s">
        <v>315</v>
      </c>
      <c r="K5411" s="10">
        <v>76.900000000000006</v>
      </c>
      <c r="L5411" s="7" t="s">
        <v>16</v>
      </c>
      <c r="M5411" s="10">
        <v>4.7</v>
      </c>
      <c r="N5411" s="10">
        <v>5.5</v>
      </c>
      <c r="V5411" s="7">
        <v>5.5</v>
      </c>
      <c r="W5411" s="7">
        <v>9999</v>
      </c>
      <c r="AE5411" s="7">
        <v>0</v>
      </c>
      <c r="AG5411" s="7" t="s">
        <v>119</v>
      </c>
      <c r="AH5411" s="7" t="s">
        <v>436</v>
      </c>
      <c r="AI5411" s="7" t="s">
        <v>106</v>
      </c>
      <c r="AJ5411" s="7" t="s">
        <v>436</v>
      </c>
      <c r="AK5411" s="7" t="s">
        <v>436</v>
      </c>
      <c r="AP5411" s="7" t="s">
        <v>1702</v>
      </c>
      <c r="AQ5411" s="7"/>
      <c r="AS5411" s="13"/>
    </row>
    <row r="5412" spans="1:45" ht="15.75" customHeight="1">
      <c r="A5412" s="17">
        <v>38605</v>
      </c>
      <c r="B5412" s="22" t="s">
        <v>1896</v>
      </c>
      <c r="C5412" s="22" t="s">
        <v>1896</v>
      </c>
      <c r="D5412" s="22" t="s">
        <v>1888</v>
      </c>
      <c r="E5412" s="7" t="s">
        <v>311</v>
      </c>
      <c r="F5412" s="7" t="s">
        <v>314</v>
      </c>
      <c r="G5412" s="7" t="s">
        <v>893</v>
      </c>
      <c r="H5412" s="7" t="s">
        <v>15</v>
      </c>
      <c r="I5412" s="7">
        <v>4630</v>
      </c>
      <c r="J5412" s="7" t="s">
        <v>119</v>
      </c>
      <c r="K5412" s="10">
        <v>75.7</v>
      </c>
      <c r="L5412" s="7" t="s">
        <v>16</v>
      </c>
      <c r="M5412" s="10">
        <v>3</v>
      </c>
      <c r="N5412" s="10">
        <v>1.7</v>
      </c>
      <c r="O5412" s="7"/>
      <c r="V5412" s="10">
        <f>SQRT((N5412*N5412)+(O5412*O5412)+((P5412*P5412)+(Q5412*Q5412)+(R5412*R5412)+(S5412*S5412)+(T5412*T5412)+(U5412*U5412)))</f>
        <v>1.7</v>
      </c>
      <c r="W5412" s="7">
        <v>190</v>
      </c>
      <c r="AC5412" s="7">
        <v>4</v>
      </c>
      <c r="AG5412" s="7" t="s">
        <v>119</v>
      </c>
      <c r="AH5412" s="7" t="s">
        <v>436</v>
      </c>
      <c r="AI5412" s="7" t="s">
        <v>436</v>
      </c>
      <c r="AJ5412" s="7" t="s">
        <v>436</v>
      </c>
      <c r="AQ5412" s="7"/>
      <c r="AS5412" s="13"/>
    </row>
    <row r="5413" spans="1:45" ht="15.75" customHeight="1">
      <c r="A5413" s="17">
        <v>39488</v>
      </c>
      <c r="B5413" s="22" t="s">
        <v>1899</v>
      </c>
      <c r="C5413" s="22" t="s">
        <v>1896</v>
      </c>
      <c r="D5413" s="22" t="s">
        <v>1888</v>
      </c>
      <c r="E5413" s="7" t="s">
        <v>311</v>
      </c>
      <c r="F5413" s="7" t="s">
        <v>13</v>
      </c>
      <c r="G5413" s="7" t="s">
        <v>576</v>
      </c>
      <c r="H5413" s="7" t="s">
        <v>15</v>
      </c>
      <c r="I5413" s="7">
        <v>4630</v>
      </c>
      <c r="J5413" s="7" t="s">
        <v>119</v>
      </c>
      <c r="K5413" s="10">
        <v>75.7</v>
      </c>
      <c r="L5413" s="7" t="s">
        <v>16</v>
      </c>
      <c r="M5413" s="10">
        <v>3</v>
      </c>
      <c r="N5413" s="10">
        <v>1.9</v>
      </c>
      <c r="P5413" s="10"/>
      <c r="Q5413" s="10"/>
      <c r="R5413" s="10"/>
      <c r="S5413" s="10"/>
      <c r="V5413" s="10">
        <f>SQRT((N5413*N5413)+(O5413*O5413)+((P5413*P5413)+(Q5413*Q5413)+(R5413*R5413)+(S5413*S5413)+(T5413*T5413)+(U5413*U5413)))</f>
        <v>1.9</v>
      </c>
      <c r="W5413" s="8">
        <v>242</v>
      </c>
      <c r="AC5413" s="7">
        <v>11</v>
      </c>
      <c r="AG5413" s="7" t="s">
        <v>119</v>
      </c>
      <c r="AH5413" s="7" t="s">
        <v>436</v>
      </c>
      <c r="AI5413" s="7" t="s">
        <v>106</v>
      </c>
      <c r="AJ5413" s="7" t="s">
        <v>436</v>
      </c>
      <c r="AK5413" s="7" t="s">
        <v>106</v>
      </c>
      <c r="AP5413" s="7" t="s">
        <v>656</v>
      </c>
      <c r="AQ5413" s="7"/>
      <c r="AS5413" s="13"/>
    </row>
    <row r="5414" spans="1:45" ht="15.75" customHeight="1">
      <c r="A5414" s="17">
        <v>40436</v>
      </c>
      <c r="B5414" s="22" t="s">
        <v>1901</v>
      </c>
      <c r="C5414" s="22" t="s">
        <v>1896</v>
      </c>
      <c r="D5414" s="22" t="s">
        <v>1888</v>
      </c>
      <c r="E5414" s="7" t="s">
        <v>311</v>
      </c>
      <c r="F5414" s="7" t="s">
        <v>13</v>
      </c>
      <c r="G5414" s="7" t="s">
        <v>1158</v>
      </c>
      <c r="H5414" s="7" t="s">
        <v>15</v>
      </c>
      <c r="I5414" s="7">
        <v>4630</v>
      </c>
      <c r="J5414" s="7" t="s">
        <v>315</v>
      </c>
      <c r="K5414" s="10">
        <v>75.7</v>
      </c>
      <c r="L5414" s="7" t="s">
        <v>16</v>
      </c>
      <c r="M5414" s="10">
        <v>3</v>
      </c>
      <c r="N5414" s="10">
        <v>2.2000000000000002</v>
      </c>
      <c r="O5414" s="7"/>
      <c r="V5414" s="10">
        <f>SQRT((N5414*N5414)+(O5414*O5414)+((P5414*P5414)+(Q5414*Q5414)+(R5414*R5414)+(S5414*S5414)+(T5414*T5414)+(U5414*U5414)))</f>
        <v>2.2000000000000002</v>
      </c>
      <c r="W5414" s="7">
        <v>245</v>
      </c>
      <c r="AC5414" s="7">
        <v>11</v>
      </c>
      <c r="AG5414" s="7" t="s">
        <v>119</v>
      </c>
      <c r="AH5414" s="7" t="s">
        <v>436</v>
      </c>
      <c r="AI5414" s="7" t="s">
        <v>436</v>
      </c>
      <c r="AJ5414" s="7" t="s">
        <v>436</v>
      </c>
      <c r="AK5414" s="7" t="s">
        <v>106</v>
      </c>
      <c r="AP5414" s="7" t="s">
        <v>359</v>
      </c>
      <c r="AQ5414" s="7"/>
      <c r="AS5414" s="13"/>
    </row>
    <row r="5415" spans="1:45" ht="15.75" customHeight="1">
      <c r="A5415" s="19">
        <v>40815</v>
      </c>
      <c r="B5415" s="23" t="s">
        <v>1902</v>
      </c>
      <c r="C5415" s="22" t="s">
        <v>1896</v>
      </c>
      <c r="D5415" s="22" t="s">
        <v>1888</v>
      </c>
      <c r="E5415" s="15" t="s">
        <v>311</v>
      </c>
      <c r="F5415" s="15" t="s">
        <v>13</v>
      </c>
      <c r="G5415" s="15" t="s">
        <v>13</v>
      </c>
      <c r="H5415" s="15" t="s">
        <v>15</v>
      </c>
      <c r="I5415" s="15">
        <v>4630</v>
      </c>
      <c r="J5415" s="15" t="s">
        <v>315</v>
      </c>
      <c r="K5415" s="16">
        <v>75.7</v>
      </c>
      <c r="L5415" s="15" t="s">
        <v>16</v>
      </c>
      <c r="M5415" s="16">
        <v>3</v>
      </c>
      <c r="N5415" s="16">
        <v>1.8</v>
      </c>
      <c r="O5415" s="16"/>
      <c r="P5415" s="16"/>
      <c r="Q5415" s="16"/>
      <c r="R5415" s="16"/>
      <c r="S5415" s="16"/>
      <c r="T5415" s="16"/>
      <c r="U5415" s="16"/>
      <c r="V5415" s="10">
        <f>SQRT((N5415*N5415)+(O5415*O5415)+((P5415*P5415)+(Q5415*Q5415)+(R5415*R5415)+(S5415*S5415)+(T5415*T5415)+(U5415*U5415)))</f>
        <v>1.8</v>
      </c>
      <c r="W5415" s="15">
        <v>233</v>
      </c>
      <c r="X5415" s="15"/>
      <c r="Y5415" s="15"/>
      <c r="Z5415" s="15"/>
      <c r="AA5415" s="15"/>
      <c r="AB5415" s="15"/>
      <c r="AC5415" s="15">
        <v>11</v>
      </c>
      <c r="AD5415" s="15"/>
      <c r="AE5415" s="15">
        <v>0</v>
      </c>
      <c r="AF5415" s="15"/>
      <c r="AG5415" s="15" t="s">
        <v>119</v>
      </c>
      <c r="AH5415" s="15" t="s">
        <v>436</v>
      </c>
      <c r="AI5415" s="15" t="s">
        <v>436</v>
      </c>
      <c r="AJ5415" s="15" t="s">
        <v>436</v>
      </c>
      <c r="AK5415" s="15" t="s">
        <v>318</v>
      </c>
      <c r="AL5415" s="15"/>
      <c r="AM5415" s="15"/>
      <c r="AN5415" s="15"/>
      <c r="AO5415" s="15"/>
      <c r="AP5415" s="15" t="s">
        <v>1693</v>
      </c>
      <c r="AQ5415" s="7"/>
      <c r="AS5415" s="13"/>
    </row>
    <row r="5416" spans="1:45" ht="15.75" customHeight="1">
      <c r="A5416" s="17">
        <v>41543</v>
      </c>
      <c r="B5416" s="22" t="s">
        <v>2048</v>
      </c>
      <c r="C5416" s="22" t="s">
        <v>1896</v>
      </c>
      <c r="D5416" s="22" t="s">
        <v>1888</v>
      </c>
      <c r="E5416" s="7" t="s">
        <v>311</v>
      </c>
      <c r="F5416" s="7" t="s">
        <v>13</v>
      </c>
      <c r="G5416" s="7" t="s">
        <v>13</v>
      </c>
      <c r="H5416" s="7" t="s">
        <v>15</v>
      </c>
      <c r="I5416" s="7">
        <v>4630</v>
      </c>
      <c r="J5416" s="7" t="s">
        <v>315</v>
      </c>
      <c r="K5416" s="10">
        <v>75.7</v>
      </c>
      <c r="L5416" s="7" t="s">
        <v>16</v>
      </c>
      <c r="M5416" s="10">
        <v>3</v>
      </c>
      <c r="N5416" s="10">
        <v>2.4</v>
      </c>
      <c r="V5416" s="7">
        <f>SQRT((N5416*N5416)+(O5416*O5416)+((P5416*P5416)+(Q5416*Q5416)+(R5416*R5416)+(S5416*S5416)+(T5416*T5416)+(U5416*U5416)))</f>
        <v>2.4</v>
      </c>
      <c r="W5416" s="7">
        <v>9999</v>
      </c>
      <c r="AC5416" s="7">
        <v>11</v>
      </c>
      <c r="AE5416" s="7">
        <v>0</v>
      </c>
      <c r="AG5416" s="7" t="s">
        <v>119</v>
      </c>
      <c r="AH5416" s="7" t="s">
        <v>436</v>
      </c>
      <c r="AI5416" s="7" t="s">
        <v>436</v>
      </c>
      <c r="AJ5416" s="7" t="s">
        <v>436</v>
      </c>
      <c r="AK5416" s="7" t="s">
        <v>318</v>
      </c>
      <c r="AP5416" s="7" t="s">
        <v>1617</v>
      </c>
      <c r="AQ5416" s="7"/>
      <c r="AS5416" s="13"/>
    </row>
    <row r="5417" spans="1:45" ht="15.75" customHeight="1">
      <c r="A5417" s="17">
        <v>41995</v>
      </c>
      <c r="B5417" s="22">
        <v>2014</v>
      </c>
      <c r="C5417" s="22" t="s">
        <v>1896</v>
      </c>
      <c r="D5417" s="22" t="s">
        <v>1888</v>
      </c>
      <c r="E5417" s="7" t="s">
        <v>311</v>
      </c>
      <c r="F5417" s="7" t="s">
        <v>13</v>
      </c>
      <c r="G5417" s="7" t="s">
        <v>2326</v>
      </c>
      <c r="H5417" s="7" t="s">
        <v>15</v>
      </c>
      <c r="I5417" s="7">
        <v>4630</v>
      </c>
      <c r="J5417" s="7" t="s">
        <v>315</v>
      </c>
      <c r="K5417" s="10">
        <v>75.7</v>
      </c>
      <c r="L5417" s="7" t="s">
        <v>16</v>
      </c>
      <c r="M5417" s="10">
        <v>3</v>
      </c>
      <c r="N5417" s="10">
        <v>2.5</v>
      </c>
      <c r="V5417" s="7">
        <v>2.5</v>
      </c>
      <c r="W5417" s="7">
        <v>9999</v>
      </c>
      <c r="AE5417" s="7">
        <v>0</v>
      </c>
      <c r="AG5417" s="7" t="s">
        <v>119</v>
      </c>
      <c r="AH5417" s="7" t="s">
        <v>436</v>
      </c>
      <c r="AI5417" s="7" t="s">
        <v>436</v>
      </c>
      <c r="AJ5417" s="7" t="s">
        <v>436</v>
      </c>
      <c r="AK5417" s="7" t="s">
        <v>318</v>
      </c>
      <c r="AP5417" s="7" t="s">
        <v>2427</v>
      </c>
      <c r="AQ5417" s="7"/>
      <c r="AS5417" s="13"/>
    </row>
    <row r="5418" spans="1:45" ht="15.75" customHeight="1">
      <c r="A5418" s="17">
        <v>38605</v>
      </c>
      <c r="B5418" s="22" t="s">
        <v>1896</v>
      </c>
      <c r="C5418" s="22" t="s">
        <v>1896</v>
      </c>
      <c r="D5418" s="22" t="s">
        <v>1888</v>
      </c>
      <c r="E5418" s="7" t="s">
        <v>311</v>
      </c>
      <c r="F5418" s="7" t="s">
        <v>314</v>
      </c>
      <c r="G5418" s="7" t="s">
        <v>893</v>
      </c>
      <c r="H5418" s="7" t="s">
        <v>15</v>
      </c>
      <c r="I5418" s="7">
        <v>4631</v>
      </c>
      <c r="J5418" s="7" t="s">
        <v>119</v>
      </c>
      <c r="K5418" s="10">
        <v>75.3</v>
      </c>
      <c r="L5418" s="7" t="s">
        <v>16</v>
      </c>
      <c r="M5418" s="10">
        <v>3.1</v>
      </c>
      <c r="N5418" s="10">
        <v>1</v>
      </c>
      <c r="O5418" s="7"/>
      <c r="V5418" s="10">
        <f>SQRT((N5418*N5418)+(O5418*O5418)+((P5418*P5418)+(Q5418*Q5418)+(R5418*R5418)+(S5418*S5418)+(T5418*T5418)+(U5418*U5418)))</f>
        <v>1</v>
      </c>
      <c r="W5418" s="7">
        <v>180</v>
      </c>
      <c r="AC5418" s="7">
        <v>6</v>
      </c>
      <c r="AG5418" s="7" t="s">
        <v>119</v>
      </c>
      <c r="AH5418" s="7" t="s">
        <v>436</v>
      </c>
      <c r="AI5418" s="7" t="s">
        <v>436</v>
      </c>
      <c r="AJ5418" s="7" t="s">
        <v>436</v>
      </c>
      <c r="AQ5418" s="7"/>
      <c r="AS5418" s="13"/>
    </row>
    <row r="5419" spans="1:45" ht="15.75" customHeight="1">
      <c r="A5419" s="17">
        <v>39488</v>
      </c>
      <c r="B5419" s="22" t="s">
        <v>1899</v>
      </c>
      <c r="C5419" s="22" t="s">
        <v>1896</v>
      </c>
      <c r="D5419" s="22" t="s">
        <v>1888</v>
      </c>
      <c r="E5419" s="7" t="s">
        <v>311</v>
      </c>
      <c r="F5419" s="7" t="s">
        <v>13</v>
      </c>
      <c r="G5419" s="7" t="s">
        <v>576</v>
      </c>
      <c r="H5419" s="7" t="s">
        <v>15</v>
      </c>
      <c r="I5419" s="7">
        <v>4631</v>
      </c>
      <c r="J5419" s="7" t="s">
        <v>119</v>
      </c>
      <c r="K5419" s="10">
        <v>75.3</v>
      </c>
      <c r="L5419" s="7" t="s">
        <v>16</v>
      </c>
      <c r="M5419" s="10">
        <v>3.1</v>
      </c>
      <c r="N5419" s="10">
        <v>1.9</v>
      </c>
      <c r="P5419" s="10"/>
      <c r="Q5419" s="10"/>
      <c r="R5419" s="10"/>
      <c r="S5419" s="10"/>
      <c r="V5419" s="10">
        <f>SQRT((N5419*N5419)+(O5419*O5419)+((P5419*P5419)+(Q5419*Q5419)+(R5419*R5419)+(S5419*S5419)+(T5419*T5419)+(U5419*U5419)))</f>
        <v>1.9</v>
      </c>
      <c r="W5419" s="8">
        <v>264</v>
      </c>
      <c r="AC5419" s="7">
        <v>8</v>
      </c>
      <c r="AG5419" s="7" t="s">
        <v>119</v>
      </c>
      <c r="AH5419" s="7" t="s">
        <v>436</v>
      </c>
      <c r="AI5419" s="7" t="s">
        <v>436</v>
      </c>
      <c r="AJ5419" s="7" t="s">
        <v>436</v>
      </c>
      <c r="AQ5419" s="7"/>
      <c r="AS5419" s="13"/>
    </row>
    <row r="5420" spans="1:45" ht="15.75" customHeight="1">
      <c r="A5420" s="17">
        <v>40436</v>
      </c>
      <c r="B5420" s="22" t="s">
        <v>1901</v>
      </c>
      <c r="C5420" s="22" t="s">
        <v>1896</v>
      </c>
      <c r="D5420" s="22" t="s">
        <v>1888</v>
      </c>
      <c r="E5420" s="7" t="s">
        <v>311</v>
      </c>
      <c r="F5420" s="7" t="s">
        <v>13</v>
      </c>
      <c r="G5420" s="7" t="s">
        <v>1158</v>
      </c>
      <c r="H5420" s="7" t="s">
        <v>15</v>
      </c>
      <c r="I5420" s="7">
        <v>4631</v>
      </c>
      <c r="J5420" s="7" t="s">
        <v>315</v>
      </c>
      <c r="K5420" s="10">
        <v>75.3</v>
      </c>
      <c r="L5420" s="7" t="s">
        <v>16</v>
      </c>
      <c r="M5420" s="10">
        <v>3.1</v>
      </c>
      <c r="N5420" s="10">
        <v>2.7</v>
      </c>
      <c r="O5420" s="7"/>
      <c r="V5420" s="10">
        <f>SQRT((N5420*N5420)+(O5420*O5420)+((P5420*P5420)+(Q5420*Q5420)+(R5420*R5420)+(S5420*S5420)+(T5420*T5420)+(U5420*U5420)))</f>
        <v>2.7</v>
      </c>
      <c r="W5420" s="7">
        <v>9999</v>
      </c>
      <c r="AC5420" s="7">
        <v>8</v>
      </c>
      <c r="AE5420" s="7">
        <v>0</v>
      </c>
      <c r="AG5420" s="7" t="s">
        <v>119</v>
      </c>
      <c r="AH5420" s="7" t="s">
        <v>436</v>
      </c>
      <c r="AI5420" s="7" t="s">
        <v>436</v>
      </c>
      <c r="AJ5420" s="7" t="s">
        <v>436</v>
      </c>
      <c r="AQ5420" s="7"/>
      <c r="AS5420" s="13"/>
    </row>
    <row r="5421" spans="1:45" ht="15.75" customHeight="1">
      <c r="A5421" s="19">
        <v>40815</v>
      </c>
      <c r="B5421" s="23" t="s">
        <v>1902</v>
      </c>
      <c r="C5421" s="22" t="s">
        <v>1896</v>
      </c>
      <c r="D5421" s="22" t="s">
        <v>1888</v>
      </c>
      <c r="E5421" s="15" t="s">
        <v>311</v>
      </c>
      <c r="F5421" s="15" t="s">
        <v>13</v>
      </c>
      <c r="G5421" s="15" t="s">
        <v>13</v>
      </c>
      <c r="H5421" s="15" t="s">
        <v>15</v>
      </c>
      <c r="I5421" s="15">
        <v>4631</v>
      </c>
      <c r="J5421" s="15" t="s">
        <v>315</v>
      </c>
      <c r="K5421" s="16">
        <v>75.3</v>
      </c>
      <c r="L5421" s="15" t="s">
        <v>16</v>
      </c>
      <c r="M5421" s="16">
        <v>3.1</v>
      </c>
      <c r="N5421" s="16">
        <v>3.8</v>
      </c>
      <c r="O5421" s="16"/>
      <c r="P5421" s="16"/>
      <c r="Q5421" s="16"/>
      <c r="R5421" s="16"/>
      <c r="S5421" s="16"/>
      <c r="T5421" s="16"/>
      <c r="U5421" s="16"/>
      <c r="V5421" s="10">
        <f>SQRT((N5421*N5421)+(O5421*O5421)+((P5421*P5421)+(Q5421*Q5421)+(R5421*R5421)+(S5421*S5421)+(T5421*T5421)+(U5421*U5421)))</f>
        <v>3.8</v>
      </c>
      <c r="W5421" s="15">
        <v>9999</v>
      </c>
      <c r="X5421" s="15"/>
      <c r="Y5421" s="15"/>
      <c r="Z5421" s="15"/>
      <c r="AA5421" s="15"/>
      <c r="AB5421" s="15"/>
      <c r="AC5421" s="15"/>
      <c r="AD5421" s="15"/>
      <c r="AE5421" s="15">
        <v>0</v>
      </c>
      <c r="AF5421" s="15"/>
      <c r="AG5421" s="15" t="s">
        <v>119</v>
      </c>
      <c r="AH5421" s="15" t="s">
        <v>436</v>
      </c>
      <c r="AI5421" s="15" t="s">
        <v>436</v>
      </c>
      <c r="AJ5421" s="15" t="s">
        <v>436</v>
      </c>
      <c r="AK5421" s="15"/>
      <c r="AL5421" s="15"/>
      <c r="AM5421" s="15"/>
      <c r="AN5421" s="15"/>
      <c r="AO5421" s="15"/>
      <c r="AP5421" s="15"/>
      <c r="AQ5421" s="7"/>
      <c r="AS5421" s="13"/>
    </row>
    <row r="5422" spans="1:45" ht="15.75" customHeight="1">
      <c r="A5422" s="17">
        <v>41543</v>
      </c>
      <c r="B5422" s="22" t="s">
        <v>2048</v>
      </c>
      <c r="C5422" s="22" t="s">
        <v>1896</v>
      </c>
      <c r="D5422" s="22" t="s">
        <v>1888</v>
      </c>
      <c r="E5422" s="7" t="s">
        <v>311</v>
      </c>
      <c r="F5422" s="7" t="s">
        <v>13</v>
      </c>
      <c r="G5422" s="7" t="s">
        <v>13</v>
      </c>
      <c r="H5422" s="7" t="s">
        <v>15</v>
      </c>
      <c r="I5422" s="7">
        <v>4631</v>
      </c>
      <c r="J5422" s="7" t="s">
        <v>315</v>
      </c>
      <c r="K5422" s="10">
        <v>75.3</v>
      </c>
      <c r="L5422" s="7" t="s">
        <v>16</v>
      </c>
      <c r="M5422" s="10">
        <v>3.1</v>
      </c>
      <c r="N5422" s="10">
        <v>4.5</v>
      </c>
      <c r="V5422" s="7">
        <f>SQRT((N5422*N5422)+(O5422*O5422)+((P5422*P5422)+(Q5422*Q5422)+(R5422*R5422)+(S5422*S5422)+(T5422*T5422)+(U5422*U5422)))</f>
        <v>4.5</v>
      </c>
      <c r="W5422" s="7">
        <v>9999</v>
      </c>
      <c r="AE5422" s="7">
        <v>0</v>
      </c>
      <c r="AG5422" s="7" t="s">
        <v>119</v>
      </c>
      <c r="AH5422" s="7" t="s">
        <v>436</v>
      </c>
      <c r="AI5422" s="7" t="s">
        <v>436</v>
      </c>
      <c r="AJ5422" s="7" t="s">
        <v>436</v>
      </c>
      <c r="AQ5422" s="7"/>
      <c r="AS5422" s="13"/>
    </row>
    <row r="5423" spans="1:45" ht="15.75" customHeight="1">
      <c r="A5423" s="17">
        <v>41995</v>
      </c>
      <c r="B5423" s="22">
        <v>2014</v>
      </c>
      <c r="C5423" s="22" t="s">
        <v>1896</v>
      </c>
      <c r="D5423" s="22" t="s">
        <v>1888</v>
      </c>
      <c r="E5423" s="7" t="s">
        <v>311</v>
      </c>
      <c r="F5423" s="7" t="s">
        <v>13</v>
      </c>
      <c r="G5423" s="7" t="s">
        <v>2326</v>
      </c>
      <c r="H5423" s="7" t="s">
        <v>15</v>
      </c>
      <c r="I5423" s="7">
        <v>4631</v>
      </c>
      <c r="J5423" s="7" t="s">
        <v>315</v>
      </c>
      <c r="K5423" s="10">
        <v>75.3</v>
      </c>
      <c r="L5423" s="7" t="s">
        <v>16</v>
      </c>
      <c r="M5423" s="10">
        <v>3.1</v>
      </c>
      <c r="N5423" s="10">
        <v>4.7</v>
      </c>
      <c r="V5423" s="7">
        <v>4.7</v>
      </c>
      <c r="W5423" s="7">
        <v>9999</v>
      </c>
      <c r="AE5423" s="7">
        <v>0</v>
      </c>
      <c r="AG5423" s="7" t="s">
        <v>119</v>
      </c>
      <c r="AH5423" s="7" t="s">
        <v>436</v>
      </c>
      <c r="AI5423" s="7" t="s">
        <v>436</v>
      </c>
      <c r="AJ5423" s="7" t="s">
        <v>436</v>
      </c>
      <c r="AK5423" s="7" t="s">
        <v>436</v>
      </c>
      <c r="AQ5423" s="7"/>
      <c r="AS5423" s="13"/>
    </row>
    <row r="5424" spans="1:45" ht="15.75" customHeight="1">
      <c r="A5424" s="17">
        <v>38605</v>
      </c>
      <c r="B5424" s="22" t="s">
        <v>1896</v>
      </c>
      <c r="C5424" s="22" t="s">
        <v>1896</v>
      </c>
      <c r="D5424" s="22" t="s">
        <v>1888</v>
      </c>
      <c r="E5424" s="7" t="s">
        <v>311</v>
      </c>
      <c r="F5424" s="7" t="s">
        <v>314</v>
      </c>
      <c r="G5424" s="7" t="s">
        <v>893</v>
      </c>
      <c r="H5424" s="7" t="s">
        <v>15</v>
      </c>
      <c r="I5424" s="7">
        <v>4632</v>
      </c>
      <c r="J5424" s="7" t="s">
        <v>119</v>
      </c>
      <c r="K5424" s="10">
        <v>74.849999999999994</v>
      </c>
      <c r="L5424" s="7" t="s">
        <v>16</v>
      </c>
      <c r="M5424" s="10">
        <v>3.1</v>
      </c>
      <c r="N5424" s="10">
        <v>0.6</v>
      </c>
      <c r="O5424" s="7"/>
      <c r="V5424" s="10">
        <f>SQRT((N5424*N5424)+(O5424*O5424)+((P5424*P5424)+(Q5424*Q5424)+(R5424*R5424)+(S5424*S5424)+(T5424*T5424)+(U5424*U5424)))</f>
        <v>0.6</v>
      </c>
      <c r="W5424" s="7">
        <v>140</v>
      </c>
      <c r="AC5424" s="7">
        <v>4</v>
      </c>
      <c r="AG5424" s="7" t="s">
        <v>119</v>
      </c>
      <c r="AH5424" s="7" t="s">
        <v>436</v>
      </c>
      <c r="AI5424" s="7" t="s">
        <v>436</v>
      </c>
      <c r="AJ5424" s="7" t="s">
        <v>436</v>
      </c>
      <c r="AQ5424" s="7"/>
      <c r="AS5424" s="13"/>
    </row>
    <row r="5425" spans="1:45" ht="15.75" customHeight="1">
      <c r="A5425" s="17">
        <v>39488</v>
      </c>
      <c r="B5425" s="22" t="s">
        <v>1899</v>
      </c>
      <c r="C5425" s="22" t="s">
        <v>1896</v>
      </c>
      <c r="D5425" s="22" t="s">
        <v>1888</v>
      </c>
      <c r="E5425" s="7" t="s">
        <v>311</v>
      </c>
      <c r="F5425" s="7" t="s">
        <v>13</v>
      </c>
      <c r="G5425" s="7" t="s">
        <v>576</v>
      </c>
      <c r="H5425" s="7" t="s">
        <v>15</v>
      </c>
      <c r="I5425" s="7">
        <v>4632</v>
      </c>
      <c r="J5425" s="7" t="s">
        <v>119</v>
      </c>
      <c r="K5425" s="10">
        <v>74.849999999999994</v>
      </c>
      <c r="L5425" s="7" t="s">
        <v>16</v>
      </c>
      <c r="M5425" s="10">
        <v>3.1</v>
      </c>
      <c r="N5425" s="10">
        <v>0.7</v>
      </c>
      <c r="P5425" s="10"/>
      <c r="Q5425" s="10"/>
      <c r="R5425" s="10"/>
      <c r="S5425" s="10"/>
      <c r="V5425" s="10">
        <f>SQRT((N5425*N5425)+(O5425*O5425)+((P5425*P5425)+(Q5425*Q5425)+(R5425*R5425)+(S5425*S5425)+(T5425*T5425)+(U5425*U5425)))</f>
        <v>0.7</v>
      </c>
      <c r="W5425" s="8">
        <v>220</v>
      </c>
      <c r="AC5425" s="7">
        <v>7</v>
      </c>
      <c r="AG5425" s="7" t="s">
        <v>119</v>
      </c>
      <c r="AH5425" s="7" t="s">
        <v>436</v>
      </c>
      <c r="AI5425" s="7" t="s">
        <v>436</v>
      </c>
      <c r="AJ5425" s="7" t="s">
        <v>436</v>
      </c>
      <c r="AQ5425" s="7"/>
      <c r="AS5425" s="13"/>
    </row>
    <row r="5426" spans="1:45" ht="15.75" customHeight="1">
      <c r="A5426" s="17">
        <v>40436</v>
      </c>
      <c r="B5426" s="22" t="s">
        <v>1901</v>
      </c>
      <c r="C5426" s="22" t="s">
        <v>1896</v>
      </c>
      <c r="D5426" s="22" t="s">
        <v>1888</v>
      </c>
      <c r="E5426" s="7" t="s">
        <v>311</v>
      </c>
      <c r="F5426" s="7" t="s">
        <v>13</v>
      </c>
      <c r="G5426" s="7" t="s">
        <v>1158</v>
      </c>
      <c r="H5426" s="7" t="s">
        <v>15</v>
      </c>
      <c r="I5426" s="7">
        <v>4632</v>
      </c>
      <c r="J5426" s="7" t="s">
        <v>315</v>
      </c>
      <c r="K5426" s="10">
        <v>74.849999999999994</v>
      </c>
      <c r="L5426" s="7" t="s">
        <v>16</v>
      </c>
      <c r="M5426" s="10">
        <v>3.1</v>
      </c>
      <c r="N5426" s="10">
        <v>2.1</v>
      </c>
      <c r="O5426" s="7"/>
      <c r="V5426" s="10">
        <f>SQRT((N5426*N5426)+(O5426*O5426)+((P5426*P5426)+(Q5426*Q5426)+(R5426*R5426)+(S5426*S5426)+(T5426*T5426)+(U5426*U5426)))</f>
        <v>2.1</v>
      </c>
      <c r="W5426" s="7">
        <v>290</v>
      </c>
      <c r="AC5426" s="7">
        <v>10</v>
      </c>
      <c r="AG5426" s="7" t="s">
        <v>119</v>
      </c>
      <c r="AH5426" s="7" t="s">
        <v>436</v>
      </c>
      <c r="AI5426" s="7" t="s">
        <v>436</v>
      </c>
      <c r="AJ5426" s="7" t="s">
        <v>436</v>
      </c>
      <c r="AQ5426" s="7"/>
      <c r="AS5426" s="13"/>
    </row>
    <row r="5427" spans="1:45" ht="15.75" customHeight="1">
      <c r="A5427" s="19">
        <v>40815</v>
      </c>
      <c r="B5427" s="23" t="s">
        <v>1902</v>
      </c>
      <c r="C5427" s="22" t="s">
        <v>1896</v>
      </c>
      <c r="D5427" s="22" t="s">
        <v>1888</v>
      </c>
      <c r="E5427" s="15" t="s">
        <v>311</v>
      </c>
      <c r="F5427" s="15" t="s">
        <v>13</v>
      </c>
      <c r="G5427" s="15" t="s">
        <v>13</v>
      </c>
      <c r="H5427" s="15" t="s">
        <v>15</v>
      </c>
      <c r="I5427" s="15">
        <v>4632</v>
      </c>
      <c r="J5427" s="15" t="s">
        <v>315</v>
      </c>
      <c r="K5427" s="16">
        <v>74.849999999999994</v>
      </c>
      <c r="L5427" s="15" t="s">
        <v>16</v>
      </c>
      <c r="M5427" s="16">
        <v>3.1</v>
      </c>
      <c r="N5427" s="16">
        <v>3.5</v>
      </c>
      <c r="O5427" s="16"/>
      <c r="P5427" s="16"/>
      <c r="Q5427" s="16"/>
      <c r="R5427" s="16"/>
      <c r="S5427" s="16"/>
      <c r="T5427" s="16"/>
      <c r="U5427" s="16"/>
      <c r="V5427" s="10">
        <f>SQRT((N5427*N5427)+(O5427*O5427)+((P5427*P5427)+(Q5427*Q5427)+(R5427*R5427)+(S5427*S5427)+(T5427*T5427)+(U5427*U5427)))</f>
        <v>3.5</v>
      </c>
      <c r="W5427" s="15">
        <v>9999</v>
      </c>
      <c r="X5427" s="15"/>
      <c r="Y5427" s="15"/>
      <c r="Z5427" s="15"/>
      <c r="AA5427" s="15"/>
      <c r="AB5427" s="15"/>
      <c r="AC5427" s="15"/>
      <c r="AD5427" s="15"/>
      <c r="AE5427" s="15">
        <v>0</v>
      </c>
      <c r="AF5427" s="15"/>
      <c r="AG5427" s="15" t="s">
        <v>119</v>
      </c>
      <c r="AH5427" s="15" t="s">
        <v>436</v>
      </c>
      <c r="AI5427" s="15" t="s">
        <v>436</v>
      </c>
      <c r="AJ5427" s="15" t="s">
        <v>436</v>
      </c>
      <c r="AK5427" s="15"/>
      <c r="AL5427" s="15"/>
      <c r="AM5427" s="15"/>
      <c r="AN5427" s="15"/>
      <c r="AO5427" s="15"/>
      <c r="AP5427" s="15"/>
      <c r="AQ5427" s="7"/>
      <c r="AS5427" s="13"/>
    </row>
    <row r="5428" spans="1:45" ht="15.75" customHeight="1">
      <c r="A5428" s="17">
        <v>41543</v>
      </c>
      <c r="B5428" s="22" t="s">
        <v>2048</v>
      </c>
      <c r="C5428" s="22" t="s">
        <v>1896</v>
      </c>
      <c r="D5428" s="22" t="s">
        <v>1888</v>
      </c>
      <c r="E5428" s="7" t="s">
        <v>311</v>
      </c>
      <c r="F5428" s="7" t="s">
        <v>13</v>
      </c>
      <c r="G5428" s="7" t="s">
        <v>13</v>
      </c>
      <c r="H5428" s="7" t="s">
        <v>15</v>
      </c>
      <c r="I5428" s="7">
        <v>4632</v>
      </c>
      <c r="J5428" s="7" t="s">
        <v>315</v>
      </c>
      <c r="K5428" s="10">
        <v>74.849999999999994</v>
      </c>
      <c r="L5428" s="7" t="s">
        <v>16</v>
      </c>
      <c r="M5428" s="10">
        <v>3.1</v>
      </c>
      <c r="N5428" s="10">
        <v>3.9</v>
      </c>
      <c r="V5428" s="7">
        <f>SQRT((N5428*N5428)+(O5428*O5428)+((P5428*P5428)+(Q5428*Q5428)+(R5428*R5428)+(S5428*S5428)+(T5428*T5428)+(U5428*U5428)))</f>
        <v>3.9</v>
      </c>
      <c r="W5428" s="7">
        <v>9999</v>
      </c>
      <c r="AE5428" s="7">
        <v>0</v>
      </c>
      <c r="AG5428" s="7" t="s">
        <v>119</v>
      </c>
      <c r="AH5428" s="7" t="s">
        <v>436</v>
      </c>
      <c r="AI5428" s="7" t="s">
        <v>436</v>
      </c>
      <c r="AJ5428" s="7" t="s">
        <v>436</v>
      </c>
      <c r="AQ5428" s="7"/>
      <c r="AS5428" s="13"/>
    </row>
    <row r="5429" spans="1:45" ht="15.75" customHeight="1">
      <c r="A5429" s="17">
        <v>41995</v>
      </c>
      <c r="B5429" s="22">
        <v>2014</v>
      </c>
      <c r="C5429" s="22" t="s">
        <v>1896</v>
      </c>
      <c r="D5429" s="22" t="s">
        <v>1888</v>
      </c>
      <c r="E5429" s="7" t="s">
        <v>311</v>
      </c>
      <c r="F5429" s="7" t="s">
        <v>13</v>
      </c>
      <c r="G5429" s="7" t="s">
        <v>2326</v>
      </c>
      <c r="H5429" s="7" t="s">
        <v>15</v>
      </c>
      <c r="I5429" s="7">
        <v>4632</v>
      </c>
      <c r="J5429" s="7" t="s">
        <v>315</v>
      </c>
      <c r="K5429" s="10">
        <v>74.8</v>
      </c>
      <c r="L5429" s="7" t="s">
        <v>16</v>
      </c>
      <c r="M5429" s="10">
        <v>3.1</v>
      </c>
      <c r="N5429" s="10">
        <v>4.0999999999999996</v>
      </c>
      <c r="V5429" s="7">
        <v>4.0999999999999996</v>
      </c>
      <c r="W5429" s="7">
        <v>9999</v>
      </c>
      <c r="AE5429" s="7">
        <v>0</v>
      </c>
      <c r="AG5429" s="7" t="s">
        <v>119</v>
      </c>
      <c r="AH5429" s="7" t="s">
        <v>436</v>
      </c>
      <c r="AI5429" s="7" t="s">
        <v>436</v>
      </c>
      <c r="AJ5429" s="7" t="s">
        <v>436</v>
      </c>
      <c r="AK5429" s="7" t="s">
        <v>436</v>
      </c>
      <c r="AQ5429" s="7"/>
      <c r="AS5429" s="13"/>
    </row>
    <row r="5430" spans="1:45" ht="15.75" customHeight="1">
      <c r="A5430" s="17">
        <v>38605</v>
      </c>
      <c r="B5430" s="22" t="s">
        <v>1896</v>
      </c>
      <c r="C5430" s="22" t="s">
        <v>1896</v>
      </c>
      <c r="D5430" s="22" t="s">
        <v>1888</v>
      </c>
      <c r="E5430" s="7" t="s">
        <v>311</v>
      </c>
      <c r="F5430" s="7" t="s">
        <v>314</v>
      </c>
      <c r="G5430" s="7" t="s">
        <v>893</v>
      </c>
      <c r="H5430" s="7" t="s">
        <v>15</v>
      </c>
      <c r="I5430" s="7">
        <v>4633</v>
      </c>
      <c r="J5430" s="7" t="s">
        <v>119</v>
      </c>
      <c r="K5430" s="10">
        <v>74.7</v>
      </c>
      <c r="L5430" s="7" t="s">
        <v>16</v>
      </c>
      <c r="M5430" s="10">
        <v>3.1</v>
      </c>
      <c r="N5430" s="10">
        <v>2</v>
      </c>
      <c r="O5430" s="7"/>
      <c r="V5430" s="10">
        <f>SQRT((N5430*N5430)+(O5430*O5430)+((P5430*P5430)+(Q5430*Q5430)+(R5430*R5430)+(S5430*S5430)+(T5430*T5430)+(U5430*U5430)))</f>
        <v>2</v>
      </c>
      <c r="W5430" s="7">
        <v>250</v>
      </c>
      <c r="AC5430" s="7">
        <v>11</v>
      </c>
      <c r="AG5430" s="7" t="s">
        <v>119</v>
      </c>
      <c r="AH5430" s="7" t="s">
        <v>436</v>
      </c>
      <c r="AI5430" s="7" t="s">
        <v>436</v>
      </c>
      <c r="AJ5430" s="7" t="s">
        <v>436</v>
      </c>
      <c r="AQ5430" s="7"/>
      <c r="AS5430" s="13"/>
    </row>
    <row r="5431" spans="1:45" ht="15.75" customHeight="1">
      <c r="A5431" s="17">
        <v>39488</v>
      </c>
      <c r="B5431" s="22" t="s">
        <v>1899</v>
      </c>
      <c r="C5431" s="22" t="s">
        <v>1896</v>
      </c>
      <c r="D5431" s="22" t="s">
        <v>1888</v>
      </c>
      <c r="E5431" s="7" t="s">
        <v>311</v>
      </c>
      <c r="F5431" s="7" t="s">
        <v>13</v>
      </c>
      <c r="G5431" s="7" t="s">
        <v>576</v>
      </c>
      <c r="H5431" s="7" t="s">
        <v>15</v>
      </c>
      <c r="I5431" s="7">
        <v>4633</v>
      </c>
      <c r="J5431" s="7" t="s">
        <v>119</v>
      </c>
      <c r="K5431" s="10">
        <v>74.7</v>
      </c>
      <c r="L5431" s="7" t="s">
        <v>16</v>
      </c>
      <c r="M5431" s="10">
        <v>3.1</v>
      </c>
      <c r="N5431" s="10">
        <v>4.0999999999999996</v>
      </c>
      <c r="P5431" s="10"/>
      <c r="Q5431" s="10"/>
      <c r="R5431" s="10"/>
      <c r="S5431" s="10"/>
      <c r="V5431" s="10">
        <f>SQRT((N5431*N5431)+(O5431*O5431)+((P5431*P5431)+(Q5431*Q5431)+(R5431*R5431)+(S5431*S5431)+(T5431*T5431)+(U5431*U5431)))</f>
        <v>4.0999999999999996</v>
      </c>
      <c r="W5431" s="8">
        <v>9999</v>
      </c>
      <c r="AG5431" s="7" t="s">
        <v>119</v>
      </c>
      <c r="AH5431" s="7" t="s">
        <v>436</v>
      </c>
      <c r="AI5431" s="7" t="s">
        <v>106</v>
      </c>
      <c r="AJ5431" s="7" t="s">
        <v>436</v>
      </c>
      <c r="AP5431" s="7" t="s">
        <v>655</v>
      </c>
      <c r="AQ5431" s="7"/>
      <c r="AS5431" s="13"/>
    </row>
    <row r="5432" spans="1:45" ht="15.75" customHeight="1">
      <c r="A5432" s="17">
        <v>40436</v>
      </c>
      <c r="B5432" s="22" t="s">
        <v>1901</v>
      </c>
      <c r="C5432" s="22" t="s">
        <v>1896</v>
      </c>
      <c r="D5432" s="22" t="s">
        <v>1888</v>
      </c>
      <c r="E5432" s="7" t="s">
        <v>311</v>
      </c>
      <c r="F5432" s="7" t="s">
        <v>13</v>
      </c>
      <c r="G5432" s="7" t="s">
        <v>1158</v>
      </c>
      <c r="H5432" s="7" t="s">
        <v>15</v>
      </c>
      <c r="I5432" s="7">
        <v>4633</v>
      </c>
      <c r="J5432" s="7" t="s">
        <v>315</v>
      </c>
      <c r="K5432" s="10">
        <v>74.7</v>
      </c>
      <c r="L5432" s="7" t="s">
        <v>16</v>
      </c>
      <c r="M5432" s="10">
        <v>3.1</v>
      </c>
      <c r="N5432" s="10">
        <v>15.3</v>
      </c>
      <c r="O5432" s="7"/>
      <c r="V5432" s="10">
        <v>5.3</v>
      </c>
      <c r="W5432" s="7">
        <v>9999</v>
      </c>
      <c r="AE5432" s="7">
        <v>1</v>
      </c>
      <c r="AG5432" s="7" t="s">
        <v>119</v>
      </c>
      <c r="AH5432" s="7" t="s">
        <v>436</v>
      </c>
      <c r="AI5432" s="7" t="s">
        <v>106</v>
      </c>
      <c r="AJ5432" s="7" t="s">
        <v>436</v>
      </c>
      <c r="AM5432" s="7" t="s">
        <v>1238</v>
      </c>
      <c r="AP5432" s="7" t="s">
        <v>1239</v>
      </c>
      <c r="AQ5432" s="7"/>
      <c r="AS5432" s="13"/>
    </row>
    <row r="5433" spans="1:45" ht="15.75" customHeight="1">
      <c r="A5433" s="19">
        <v>40815</v>
      </c>
      <c r="B5433" s="23" t="s">
        <v>1902</v>
      </c>
      <c r="C5433" s="22" t="s">
        <v>1896</v>
      </c>
      <c r="D5433" s="22" t="s">
        <v>1888</v>
      </c>
      <c r="E5433" s="15" t="s">
        <v>311</v>
      </c>
      <c r="F5433" s="15" t="s">
        <v>13</v>
      </c>
      <c r="G5433" s="15" t="s">
        <v>13</v>
      </c>
      <c r="H5433" s="15" t="s">
        <v>15</v>
      </c>
      <c r="I5433" s="15">
        <v>4633</v>
      </c>
      <c r="J5433" s="15" t="s">
        <v>315</v>
      </c>
      <c r="K5433" s="16">
        <v>74.7</v>
      </c>
      <c r="L5433" s="15" t="s">
        <v>16</v>
      </c>
      <c r="M5433" s="16">
        <v>3.1</v>
      </c>
      <c r="N5433" s="16">
        <v>7.1</v>
      </c>
      <c r="O5433" s="16"/>
      <c r="P5433" s="16"/>
      <c r="Q5433" s="16"/>
      <c r="R5433" s="16"/>
      <c r="S5433" s="16"/>
      <c r="T5433" s="16"/>
      <c r="U5433" s="16"/>
      <c r="V5433" s="10">
        <f>SQRT((N5433*N5433)+(O5433*O5433)+((P5433*P5433)+(Q5433*Q5433)+(R5433*R5433)+(S5433*S5433)+(T5433*T5433)+(U5433*U5433)))</f>
        <v>7.1</v>
      </c>
      <c r="W5433" s="15">
        <v>9999</v>
      </c>
      <c r="X5433" s="15"/>
      <c r="Y5433" s="15"/>
      <c r="Z5433" s="15"/>
      <c r="AA5433" s="15"/>
      <c r="AB5433" s="15"/>
      <c r="AC5433" s="15"/>
      <c r="AD5433" s="15"/>
      <c r="AE5433" s="15">
        <v>8</v>
      </c>
      <c r="AF5433" s="15"/>
      <c r="AG5433" s="15" t="s">
        <v>119</v>
      </c>
      <c r="AH5433" s="15" t="s">
        <v>436</v>
      </c>
      <c r="AI5433" s="15" t="s">
        <v>436</v>
      </c>
      <c r="AJ5433" s="15" t="s">
        <v>436</v>
      </c>
      <c r="AK5433" s="15"/>
      <c r="AL5433" s="15"/>
      <c r="AM5433" s="15"/>
      <c r="AN5433" s="15"/>
      <c r="AO5433" s="15"/>
      <c r="AP5433" s="15" t="s">
        <v>1691</v>
      </c>
      <c r="AQ5433" s="7"/>
      <c r="AR5433" s="13"/>
    </row>
    <row r="5434" spans="1:45" ht="15.75" customHeight="1">
      <c r="A5434" s="17">
        <v>41543</v>
      </c>
      <c r="B5434" s="22" t="s">
        <v>2048</v>
      </c>
      <c r="C5434" s="22" t="s">
        <v>1896</v>
      </c>
      <c r="D5434" s="22" t="s">
        <v>1888</v>
      </c>
      <c r="E5434" s="7" t="s">
        <v>311</v>
      </c>
      <c r="F5434" s="7" t="s">
        <v>13</v>
      </c>
      <c r="G5434" s="7" t="s">
        <v>13</v>
      </c>
      <c r="H5434" s="7" t="s">
        <v>15</v>
      </c>
      <c r="I5434" s="7">
        <v>4633</v>
      </c>
      <c r="J5434" s="7" t="s">
        <v>315</v>
      </c>
      <c r="K5434" s="10">
        <v>74.7</v>
      </c>
      <c r="L5434" s="7" t="s">
        <v>16</v>
      </c>
      <c r="M5434" s="10">
        <v>3.1</v>
      </c>
      <c r="N5434" s="10">
        <v>7.1</v>
      </c>
      <c r="V5434" s="7">
        <f>SQRT((N5434*N5434)+(O5434*O5434)+((P5434*P5434)+(Q5434*Q5434)+(R5434*R5434)+(S5434*S5434)+(T5434*T5434)+(U5434*U5434)))</f>
        <v>7.1</v>
      </c>
      <c r="W5434" s="7">
        <v>9999</v>
      </c>
      <c r="AE5434" s="7">
        <v>8</v>
      </c>
      <c r="AG5434" s="7" t="s">
        <v>119</v>
      </c>
      <c r="AH5434" s="7" t="s">
        <v>436</v>
      </c>
      <c r="AI5434" s="7" t="s">
        <v>436</v>
      </c>
      <c r="AJ5434" s="7" t="s">
        <v>436</v>
      </c>
      <c r="AP5434" s="7" t="s">
        <v>2173</v>
      </c>
      <c r="AQ5434" s="7"/>
      <c r="AR5434" s="13"/>
    </row>
    <row r="5435" spans="1:45" ht="15.75" customHeight="1">
      <c r="A5435" s="17">
        <v>41995</v>
      </c>
      <c r="B5435" s="22">
        <v>2014</v>
      </c>
      <c r="C5435" s="22" t="s">
        <v>1896</v>
      </c>
      <c r="D5435" s="22" t="s">
        <v>1888</v>
      </c>
      <c r="E5435" s="7" t="s">
        <v>311</v>
      </c>
      <c r="F5435" s="7" t="s">
        <v>13</v>
      </c>
      <c r="G5435" s="7" t="s">
        <v>2326</v>
      </c>
      <c r="H5435" s="7" t="s">
        <v>15</v>
      </c>
      <c r="I5435" s="7">
        <v>4633</v>
      </c>
      <c r="J5435" s="7" t="s">
        <v>315</v>
      </c>
      <c r="K5435" s="10">
        <v>74.7</v>
      </c>
      <c r="L5435" s="7" t="s">
        <v>16</v>
      </c>
      <c r="M5435" s="10">
        <v>3.1</v>
      </c>
      <c r="N5435" s="10">
        <v>8.5</v>
      </c>
      <c r="V5435" s="7">
        <v>8.5</v>
      </c>
      <c r="W5435" s="7">
        <v>9999</v>
      </c>
      <c r="AE5435" s="7">
        <v>9</v>
      </c>
      <c r="AG5435" s="7" t="s">
        <v>119</v>
      </c>
      <c r="AH5435" s="7" t="s">
        <v>436</v>
      </c>
      <c r="AI5435" s="7" t="s">
        <v>436</v>
      </c>
      <c r="AJ5435" s="7" t="s">
        <v>436</v>
      </c>
      <c r="AK5435" s="7" t="s">
        <v>436</v>
      </c>
      <c r="AP5435" s="7" t="s">
        <v>2428</v>
      </c>
      <c r="AQ5435" s="7"/>
      <c r="AR5435" s="13"/>
    </row>
    <row r="5436" spans="1:45" ht="15.75" customHeight="1">
      <c r="A5436" s="17">
        <v>38605</v>
      </c>
      <c r="B5436" s="22" t="s">
        <v>1896</v>
      </c>
      <c r="C5436" s="22" t="s">
        <v>1896</v>
      </c>
      <c r="D5436" s="22" t="s">
        <v>1888</v>
      </c>
      <c r="E5436" s="7" t="s">
        <v>311</v>
      </c>
      <c r="F5436" s="7" t="s">
        <v>314</v>
      </c>
      <c r="G5436" s="7" t="s">
        <v>893</v>
      </c>
      <c r="H5436" s="7" t="s">
        <v>15</v>
      </c>
      <c r="I5436" s="7">
        <v>4634</v>
      </c>
      <c r="J5436" s="7" t="s">
        <v>119</v>
      </c>
      <c r="K5436" s="10">
        <v>72.400000000000006</v>
      </c>
      <c r="L5436" s="7" t="s">
        <v>16</v>
      </c>
      <c r="M5436" s="10">
        <v>3.8</v>
      </c>
      <c r="N5436" s="10">
        <v>0.5</v>
      </c>
      <c r="O5436" s="7"/>
      <c r="V5436" s="10">
        <f>SQRT((N5436*N5436)+(O5436*O5436)+((P5436*P5436)+(Q5436*Q5436)+(R5436*R5436)+(S5436*S5436)+(T5436*T5436)+(U5436*U5436)))</f>
        <v>0.5</v>
      </c>
      <c r="W5436" s="7">
        <v>125</v>
      </c>
      <c r="AC5436" s="7">
        <v>6</v>
      </c>
      <c r="AG5436" s="7" t="s">
        <v>119</v>
      </c>
      <c r="AH5436" s="7" t="s">
        <v>436</v>
      </c>
      <c r="AI5436" s="7" t="s">
        <v>436</v>
      </c>
      <c r="AJ5436" s="7" t="s">
        <v>436</v>
      </c>
      <c r="AQ5436" s="7"/>
      <c r="AR5436" s="13"/>
    </row>
    <row r="5437" spans="1:45" ht="15.75" customHeight="1">
      <c r="A5437" s="17">
        <v>39488</v>
      </c>
      <c r="B5437" s="22" t="s">
        <v>1899</v>
      </c>
      <c r="C5437" s="22" t="s">
        <v>1896</v>
      </c>
      <c r="D5437" s="22" t="s">
        <v>1888</v>
      </c>
      <c r="E5437" s="7" t="s">
        <v>311</v>
      </c>
      <c r="F5437" s="7" t="s">
        <v>13</v>
      </c>
      <c r="G5437" s="7" t="s">
        <v>576</v>
      </c>
      <c r="H5437" s="7" t="s">
        <v>15</v>
      </c>
      <c r="I5437" s="7">
        <v>4634</v>
      </c>
      <c r="J5437" s="7" t="s">
        <v>119</v>
      </c>
      <c r="K5437" s="10">
        <v>72.400000000000006</v>
      </c>
      <c r="L5437" s="7" t="s">
        <v>16</v>
      </c>
      <c r="M5437" s="10">
        <v>3.8</v>
      </c>
      <c r="N5437" s="10">
        <v>0.9</v>
      </c>
      <c r="P5437" s="10"/>
      <c r="Q5437" s="10"/>
      <c r="R5437" s="10"/>
      <c r="S5437" s="10"/>
      <c r="V5437" s="10">
        <f>SQRT((N5437*N5437)+(O5437*O5437)+((P5437*P5437)+(Q5437*Q5437)+(R5437*R5437)+(S5437*S5437)+(T5437*T5437)+(U5437*U5437)))</f>
        <v>0.9</v>
      </c>
      <c r="W5437" s="8">
        <v>185</v>
      </c>
      <c r="AC5437" s="7">
        <v>13</v>
      </c>
      <c r="AG5437" s="7" t="s">
        <v>119</v>
      </c>
      <c r="AH5437" s="7" t="s">
        <v>436</v>
      </c>
      <c r="AI5437" s="7" t="s">
        <v>436</v>
      </c>
      <c r="AJ5437" s="7" t="s">
        <v>436</v>
      </c>
      <c r="AP5437" s="7" t="s">
        <v>648</v>
      </c>
      <c r="AQ5437" s="7"/>
      <c r="AR5437" s="13"/>
    </row>
    <row r="5438" spans="1:45" ht="15.75" customHeight="1">
      <c r="A5438" s="17">
        <v>40436</v>
      </c>
      <c r="B5438" s="22" t="s">
        <v>1901</v>
      </c>
      <c r="C5438" s="22" t="s">
        <v>1896</v>
      </c>
      <c r="D5438" s="22" t="s">
        <v>1888</v>
      </c>
      <c r="E5438" s="7" t="s">
        <v>311</v>
      </c>
      <c r="F5438" s="7" t="s">
        <v>13</v>
      </c>
      <c r="G5438" s="7" t="s">
        <v>1158</v>
      </c>
      <c r="H5438" s="7" t="s">
        <v>15</v>
      </c>
      <c r="I5438" s="7">
        <v>4634</v>
      </c>
      <c r="J5438" s="7" t="s">
        <v>315</v>
      </c>
      <c r="K5438" s="10">
        <v>72.400000000000006</v>
      </c>
      <c r="L5438" s="7" t="s">
        <v>16</v>
      </c>
      <c r="M5438" s="10">
        <v>3.8</v>
      </c>
      <c r="N5438" s="10">
        <v>1.9</v>
      </c>
      <c r="O5438" s="7"/>
      <c r="V5438" s="10">
        <f>SQRT((N5438*N5438)+(O5438*O5438)+((P5438*P5438)+(Q5438*Q5438)+(R5438*R5438)+(S5438*S5438)+(T5438*T5438)+(U5438*U5438)))</f>
        <v>1.9</v>
      </c>
      <c r="W5438" s="7">
        <v>256</v>
      </c>
      <c r="AC5438" s="7">
        <v>13</v>
      </c>
      <c r="AG5438" s="7" t="s">
        <v>119</v>
      </c>
      <c r="AH5438" s="7" t="s">
        <v>436</v>
      </c>
      <c r="AI5438" s="7" t="s">
        <v>436</v>
      </c>
      <c r="AJ5438" s="7" t="s">
        <v>436</v>
      </c>
      <c r="AP5438" s="7" t="s">
        <v>1209</v>
      </c>
      <c r="AQ5438" s="7"/>
      <c r="AR5438" s="13"/>
    </row>
    <row r="5439" spans="1:45" ht="15.75" customHeight="1">
      <c r="A5439" s="19">
        <v>40815</v>
      </c>
      <c r="B5439" s="23" t="s">
        <v>1902</v>
      </c>
      <c r="C5439" s="22" t="s">
        <v>1896</v>
      </c>
      <c r="D5439" s="22" t="s">
        <v>1888</v>
      </c>
      <c r="E5439" s="15" t="s">
        <v>311</v>
      </c>
      <c r="F5439" s="15" t="s">
        <v>13</v>
      </c>
      <c r="G5439" s="15" t="s">
        <v>13</v>
      </c>
      <c r="H5439" s="15" t="s">
        <v>15</v>
      </c>
      <c r="I5439" s="15">
        <v>4634</v>
      </c>
      <c r="J5439" s="15" t="s">
        <v>315</v>
      </c>
      <c r="K5439" s="16">
        <v>72.400000000000006</v>
      </c>
      <c r="L5439" s="15" t="s">
        <v>16</v>
      </c>
      <c r="M5439" s="16">
        <v>3.8</v>
      </c>
      <c r="N5439" s="16">
        <v>3.1</v>
      </c>
      <c r="O5439" s="16"/>
      <c r="P5439" s="16"/>
      <c r="Q5439" s="16"/>
      <c r="R5439" s="16"/>
      <c r="S5439" s="16"/>
      <c r="T5439" s="16"/>
      <c r="U5439" s="16"/>
      <c r="V5439" s="10">
        <f>SQRT((N5439*N5439)+(O5439*O5439)+((P5439*P5439)+(Q5439*Q5439)+(R5439*R5439)+(S5439*S5439)+(T5439*T5439)+(U5439*U5439)))</f>
        <v>3.1</v>
      </c>
      <c r="W5439" s="15">
        <v>9999</v>
      </c>
      <c r="X5439" s="15"/>
      <c r="Y5439" s="15"/>
      <c r="Z5439" s="15"/>
      <c r="AA5439" s="15"/>
      <c r="AB5439" s="15"/>
      <c r="AC5439" s="15"/>
      <c r="AD5439" s="15"/>
      <c r="AE5439" s="15">
        <v>0</v>
      </c>
      <c r="AF5439" s="15"/>
      <c r="AG5439" s="15" t="s">
        <v>119</v>
      </c>
      <c r="AH5439" s="15" t="s">
        <v>436</v>
      </c>
      <c r="AI5439" s="15" t="s">
        <v>436</v>
      </c>
      <c r="AJ5439" s="15" t="s">
        <v>436</v>
      </c>
      <c r="AK5439" s="15"/>
      <c r="AL5439" s="15"/>
      <c r="AM5439" s="15"/>
      <c r="AN5439" s="15"/>
      <c r="AO5439" s="15"/>
      <c r="AP5439" s="15"/>
      <c r="AQ5439" s="7"/>
      <c r="AR5439" s="13"/>
    </row>
    <row r="5440" spans="1:45" ht="15.75" customHeight="1">
      <c r="A5440" s="17">
        <v>41543</v>
      </c>
      <c r="B5440" s="22" t="s">
        <v>2048</v>
      </c>
      <c r="C5440" s="22" t="s">
        <v>1896</v>
      </c>
      <c r="D5440" s="22" t="s">
        <v>1888</v>
      </c>
      <c r="E5440" s="7" t="s">
        <v>311</v>
      </c>
      <c r="F5440" s="7" t="s">
        <v>13</v>
      </c>
      <c r="G5440" s="7" t="s">
        <v>13</v>
      </c>
      <c r="H5440" s="7" t="s">
        <v>15</v>
      </c>
      <c r="I5440" s="7">
        <v>4634</v>
      </c>
      <c r="J5440" s="7" t="s">
        <v>315</v>
      </c>
      <c r="K5440" s="10">
        <v>72.400000000000006</v>
      </c>
      <c r="L5440" s="7" t="s">
        <v>16</v>
      </c>
      <c r="M5440" s="10">
        <v>3.8</v>
      </c>
      <c r="N5440" s="10">
        <v>4.0999999999999996</v>
      </c>
      <c r="V5440" s="7">
        <f>SQRT((N5440*N5440)+(O5440*O5440)+((P5440*P5440)+(Q5440*Q5440)+(R5440*R5440)+(S5440*S5440)+(T5440*T5440)+(U5440*U5440)))</f>
        <v>4.0999999999999996</v>
      </c>
      <c r="W5440" s="7">
        <v>9999</v>
      </c>
      <c r="AE5440" s="7">
        <v>0</v>
      </c>
      <c r="AG5440" s="7" t="s">
        <v>119</v>
      </c>
      <c r="AH5440" s="7" t="s">
        <v>436</v>
      </c>
      <c r="AI5440" s="7" t="s">
        <v>436</v>
      </c>
      <c r="AJ5440" s="7" t="s">
        <v>436</v>
      </c>
      <c r="AQ5440" s="7"/>
      <c r="AR5440" s="13"/>
    </row>
    <row r="5441" spans="1:44" ht="15.75" customHeight="1">
      <c r="A5441" s="17">
        <v>41995</v>
      </c>
      <c r="B5441" s="22">
        <v>2014</v>
      </c>
      <c r="C5441" s="22" t="s">
        <v>1896</v>
      </c>
      <c r="D5441" s="22" t="s">
        <v>1888</v>
      </c>
      <c r="E5441" s="7" t="s">
        <v>311</v>
      </c>
      <c r="F5441" s="7" t="s">
        <v>13</v>
      </c>
      <c r="G5441" s="7" t="s">
        <v>2326</v>
      </c>
      <c r="H5441" s="7" t="s">
        <v>15</v>
      </c>
      <c r="I5441" s="7">
        <v>4634</v>
      </c>
      <c r="J5441" s="7" t="s">
        <v>315</v>
      </c>
      <c r="K5441" s="10">
        <v>72.400000000000006</v>
      </c>
      <c r="L5441" s="7" t="s">
        <v>16</v>
      </c>
      <c r="M5441" s="10">
        <v>3.8</v>
      </c>
      <c r="N5441" s="10">
        <v>4.3</v>
      </c>
      <c r="V5441" s="7">
        <v>4.3</v>
      </c>
      <c r="W5441" s="7">
        <v>9999</v>
      </c>
      <c r="AE5441" s="7">
        <v>0</v>
      </c>
      <c r="AG5441" s="7" t="s">
        <v>119</v>
      </c>
      <c r="AH5441" s="7" t="s">
        <v>436</v>
      </c>
      <c r="AI5441" s="7" t="s">
        <v>436</v>
      </c>
      <c r="AJ5441" s="7" t="s">
        <v>436</v>
      </c>
      <c r="AK5441" s="7" t="s">
        <v>436</v>
      </c>
      <c r="AP5441" s="7" t="s">
        <v>2429</v>
      </c>
      <c r="AQ5441" s="7"/>
      <c r="AR5441" s="13"/>
    </row>
    <row r="5442" spans="1:44" ht="15.75" customHeight="1">
      <c r="A5442" s="17">
        <v>38605</v>
      </c>
      <c r="B5442" s="22" t="s">
        <v>1896</v>
      </c>
      <c r="C5442" s="22" t="s">
        <v>1896</v>
      </c>
      <c r="D5442" s="22" t="s">
        <v>1888</v>
      </c>
      <c r="E5442" s="7" t="s">
        <v>311</v>
      </c>
      <c r="F5442" s="7" t="s">
        <v>314</v>
      </c>
      <c r="G5442" s="7" t="s">
        <v>893</v>
      </c>
      <c r="H5442" s="7" t="s">
        <v>15</v>
      </c>
      <c r="I5442" s="7">
        <v>4635</v>
      </c>
      <c r="J5442" s="7" t="s">
        <v>119</v>
      </c>
      <c r="K5442" s="10">
        <v>71.7</v>
      </c>
      <c r="L5442" s="7" t="s">
        <v>16</v>
      </c>
      <c r="M5442" s="10">
        <v>3.1</v>
      </c>
      <c r="N5442" s="10">
        <v>1.1000000000000001</v>
      </c>
      <c r="O5442" s="7"/>
      <c r="V5442" s="10">
        <f>SQRT((N5442*N5442)+(O5442*O5442)+((P5442*P5442)+(Q5442*Q5442)+(R5442*R5442)+(S5442*S5442)+(T5442*T5442)+(U5442*U5442)))</f>
        <v>1.1000000000000001</v>
      </c>
      <c r="W5442" s="7">
        <v>190</v>
      </c>
      <c r="AC5442" s="7">
        <v>6</v>
      </c>
      <c r="AG5442" s="7" t="s">
        <v>119</v>
      </c>
      <c r="AH5442" s="7" t="s">
        <v>436</v>
      </c>
      <c r="AI5442" s="7" t="s">
        <v>436</v>
      </c>
      <c r="AJ5442" s="7" t="s">
        <v>436</v>
      </c>
      <c r="AQ5442" s="7"/>
      <c r="AR5442" s="13"/>
    </row>
    <row r="5443" spans="1:44" ht="15.75" customHeight="1">
      <c r="A5443" s="17">
        <v>39488</v>
      </c>
      <c r="B5443" s="22" t="s">
        <v>1899</v>
      </c>
      <c r="C5443" s="22" t="s">
        <v>1896</v>
      </c>
      <c r="D5443" s="22" t="s">
        <v>1888</v>
      </c>
      <c r="E5443" s="7" t="s">
        <v>311</v>
      </c>
      <c r="F5443" s="7" t="s">
        <v>13</v>
      </c>
      <c r="G5443" s="7" t="s">
        <v>576</v>
      </c>
      <c r="H5443" s="7" t="s">
        <v>15</v>
      </c>
      <c r="I5443" s="7">
        <v>4635</v>
      </c>
      <c r="J5443" s="7" t="s">
        <v>119</v>
      </c>
      <c r="K5443" s="10">
        <v>71.7</v>
      </c>
      <c r="L5443" s="7" t="s">
        <v>16</v>
      </c>
      <c r="M5443" s="10">
        <v>3.1</v>
      </c>
      <c r="N5443" s="10">
        <v>2.6</v>
      </c>
      <c r="P5443" s="10"/>
      <c r="Q5443" s="10"/>
      <c r="R5443" s="10"/>
      <c r="S5443" s="10"/>
      <c r="V5443" s="10">
        <f>SQRT((N5443*N5443)+(O5443*O5443)+((P5443*P5443)+(Q5443*Q5443)+(R5443*R5443)+(S5443*S5443)+(T5443*T5443)+(U5443*U5443)))</f>
        <v>2.6</v>
      </c>
      <c r="W5443" s="8">
        <v>9999</v>
      </c>
      <c r="AG5443" s="7" t="s">
        <v>119</v>
      </c>
      <c r="AH5443" s="7" t="s">
        <v>436</v>
      </c>
      <c r="AI5443" s="7" t="s">
        <v>436</v>
      </c>
      <c r="AJ5443" s="7" t="s">
        <v>436</v>
      </c>
      <c r="AQ5443" s="7"/>
      <c r="AR5443" s="13"/>
    </row>
    <row r="5444" spans="1:44" ht="15.75" customHeight="1">
      <c r="A5444" s="17">
        <v>40436</v>
      </c>
      <c r="B5444" s="22" t="s">
        <v>1901</v>
      </c>
      <c r="C5444" s="22" t="s">
        <v>1896</v>
      </c>
      <c r="D5444" s="22" t="s">
        <v>1888</v>
      </c>
      <c r="E5444" s="7" t="s">
        <v>311</v>
      </c>
      <c r="F5444" s="7" t="s">
        <v>13</v>
      </c>
      <c r="G5444" s="7" t="s">
        <v>1158</v>
      </c>
      <c r="H5444" s="7" t="s">
        <v>15</v>
      </c>
      <c r="I5444" s="7">
        <v>4635</v>
      </c>
      <c r="J5444" s="7" t="s">
        <v>315</v>
      </c>
      <c r="K5444" s="10">
        <v>71.7</v>
      </c>
      <c r="L5444" s="7" t="s">
        <v>16</v>
      </c>
      <c r="M5444" s="10">
        <v>3.1</v>
      </c>
      <c r="N5444" s="10">
        <v>3.9</v>
      </c>
      <c r="O5444" s="7"/>
      <c r="V5444" s="10">
        <f>SQRT((N5444*N5444)+(O5444*O5444)+((P5444*P5444)+(Q5444*Q5444)+(R5444*R5444)+(S5444*S5444)+(T5444*T5444)+(U5444*U5444)))</f>
        <v>3.9</v>
      </c>
      <c r="W5444" s="7">
        <v>9999</v>
      </c>
      <c r="AG5444" s="7" t="s">
        <v>119</v>
      </c>
      <c r="AH5444" s="7" t="s">
        <v>436</v>
      </c>
      <c r="AI5444" s="7" t="s">
        <v>436</v>
      </c>
      <c r="AJ5444" s="7" t="s">
        <v>436</v>
      </c>
      <c r="AP5444" s="7" t="s">
        <v>1229</v>
      </c>
      <c r="AQ5444" s="7"/>
      <c r="AR5444" s="13"/>
    </row>
    <row r="5445" spans="1:44" ht="15.75" customHeight="1">
      <c r="A5445" s="19">
        <v>40815</v>
      </c>
      <c r="B5445" s="23" t="s">
        <v>1902</v>
      </c>
      <c r="C5445" s="22" t="s">
        <v>1896</v>
      </c>
      <c r="D5445" s="22" t="s">
        <v>1888</v>
      </c>
      <c r="E5445" s="15" t="s">
        <v>311</v>
      </c>
      <c r="F5445" s="15" t="s">
        <v>13</v>
      </c>
      <c r="G5445" s="15" t="s">
        <v>13</v>
      </c>
      <c r="H5445" s="15" t="s">
        <v>15</v>
      </c>
      <c r="I5445" s="15">
        <v>4635</v>
      </c>
      <c r="J5445" s="15" t="s">
        <v>315</v>
      </c>
      <c r="K5445" s="16">
        <v>71.7</v>
      </c>
      <c r="L5445" s="15" t="s">
        <v>16</v>
      </c>
      <c r="M5445" s="16">
        <v>3.1</v>
      </c>
      <c r="N5445" s="16">
        <v>5.5</v>
      </c>
      <c r="O5445" s="16"/>
      <c r="P5445" s="16"/>
      <c r="Q5445" s="16"/>
      <c r="R5445" s="16"/>
      <c r="S5445" s="16"/>
      <c r="T5445" s="16"/>
      <c r="U5445" s="16"/>
      <c r="V5445" s="10">
        <f>SQRT((N5445*N5445)+(O5445*O5445)+((P5445*P5445)+(Q5445*Q5445)+(R5445*R5445)+(S5445*S5445)+(T5445*T5445)+(U5445*U5445)))</f>
        <v>5.5</v>
      </c>
      <c r="W5445" s="15">
        <v>9999</v>
      </c>
      <c r="X5445" s="15"/>
      <c r="Y5445" s="15"/>
      <c r="Z5445" s="15"/>
      <c r="AA5445" s="15"/>
      <c r="AB5445" s="15"/>
      <c r="AC5445" s="15"/>
      <c r="AD5445" s="15"/>
      <c r="AE5445" s="15">
        <v>0</v>
      </c>
      <c r="AF5445" s="15"/>
      <c r="AG5445" s="15" t="s">
        <v>119</v>
      </c>
      <c r="AH5445" s="15" t="s">
        <v>436</v>
      </c>
      <c r="AI5445" s="15" t="s">
        <v>436</v>
      </c>
      <c r="AJ5445" s="15" t="s">
        <v>436</v>
      </c>
      <c r="AK5445" s="15" t="s">
        <v>318</v>
      </c>
      <c r="AL5445" s="15"/>
      <c r="AM5445" s="15"/>
      <c r="AN5445" s="15"/>
      <c r="AO5445" s="15"/>
      <c r="AP5445" s="15" t="s">
        <v>241</v>
      </c>
      <c r="AQ5445" s="7"/>
      <c r="AR5445" s="13"/>
    </row>
    <row r="5446" spans="1:44" ht="15.75" customHeight="1">
      <c r="A5446" s="17">
        <v>41543</v>
      </c>
      <c r="B5446" s="22" t="s">
        <v>2048</v>
      </c>
      <c r="C5446" s="22" t="s">
        <v>1896</v>
      </c>
      <c r="D5446" s="22" t="s">
        <v>1888</v>
      </c>
      <c r="E5446" s="7" t="s">
        <v>311</v>
      </c>
      <c r="F5446" s="7" t="s">
        <v>13</v>
      </c>
      <c r="G5446" s="7" t="s">
        <v>13</v>
      </c>
      <c r="H5446" s="7" t="s">
        <v>15</v>
      </c>
      <c r="I5446" s="7">
        <v>4635</v>
      </c>
      <c r="J5446" s="7" t="s">
        <v>315</v>
      </c>
      <c r="K5446" s="10">
        <v>71.7</v>
      </c>
      <c r="L5446" s="7" t="s">
        <v>16</v>
      </c>
      <c r="M5446" s="10">
        <v>3.1</v>
      </c>
      <c r="N5446" s="10">
        <v>7</v>
      </c>
      <c r="V5446" s="7">
        <f>SQRT((N5446*N5446)+(O5446*O5446)+((P5446*P5446)+(Q5446*Q5446)+(R5446*R5446)+(S5446*S5446)+(T5446*T5446)+(U5446*U5446)))</f>
        <v>7</v>
      </c>
      <c r="W5446" s="7">
        <v>9999</v>
      </c>
      <c r="AE5446" s="7">
        <v>0</v>
      </c>
      <c r="AG5446" s="7" t="s">
        <v>119</v>
      </c>
      <c r="AH5446" s="7" t="s">
        <v>436</v>
      </c>
      <c r="AI5446" s="7" t="s">
        <v>436</v>
      </c>
      <c r="AJ5446" s="7" t="s">
        <v>436</v>
      </c>
      <c r="AK5446" s="7" t="s">
        <v>318</v>
      </c>
      <c r="AQ5446" s="7"/>
      <c r="AR5446" s="13"/>
    </row>
    <row r="5447" spans="1:44" ht="15.75" customHeight="1">
      <c r="A5447" s="17">
        <v>41995</v>
      </c>
      <c r="B5447" s="22">
        <v>2014</v>
      </c>
      <c r="C5447" s="22" t="s">
        <v>1896</v>
      </c>
      <c r="D5447" s="22" t="s">
        <v>1888</v>
      </c>
      <c r="E5447" s="7" t="s">
        <v>311</v>
      </c>
      <c r="F5447" s="7" t="s">
        <v>13</v>
      </c>
      <c r="G5447" s="7" t="s">
        <v>2326</v>
      </c>
      <c r="H5447" s="7" t="s">
        <v>15</v>
      </c>
      <c r="I5447" s="7">
        <v>4635</v>
      </c>
      <c r="J5447" s="7" t="s">
        <v>315</v>
      </c>
      <c r="K5447" s="10">
        <v>71.7</v>
      </c>
      <c r="L5447" s="7" t="s">
        <v>16</v>
      </c>
      <c r="M5447" s="10">
        <v>3.1</v>
      </c>
      <c r="N5447" s="10">
        <v>7.3</v>
      </c>
      <c r="V5447" s="7">
        <v>7.3</v>
      </c>
      <c r="W5447" s="7">
        <v>9999</v>
      </c>
      <c r="AE5447" s="7">
        <v>0</v>
      </c>
      <c r="AG5447" s="7" t="s">
        <v>119</v>
      </c>
      <c r="AH5447" s="7" t="s">
        <v>436</v>
      </c>
      <c r="AI5447" s="7" t="s">
        <v>436</v>
      </c>
      <c r="AJ5447" s="7" t="s">
        <v>436</v>
      </c>
      <c r="AK5447" s="7" t="s">
        <v>318</v>
      </c>
      <c r="AP5447" s="7" t="s">
        <v>2430</v>
      </c>
      <c r="AQ5447" s="7"/>
      <c r="AR5447" s="13"/>
    </row>
    <row r="5448" spans="1:44" ht="15.75" customHeight="1">
      <c r="A5448" s="17">
        <v>38605</v>
      </c>
      <c r="B5448" s="22" t="s">
        <v>1896</v>
      </c>
      <c r="C5448" s="22" t="s">
        <v>1896</v>
      </c>
      <c r="D5448" s="22" t="s">
        <v>1888</v>
      </c>
      <c r="E5448" s="7" t="s">
        <v>311</v>
      </c>
      <c r="F5448" s="7" t="s">
        <v>314</v>
      </c>
      <c r="G5448" s="7" t="s">
        <v>893</v>
      </c>
      <c r="H5448" s="7" t="s">
        <v>15</v>
      </c>
      <c r="I5448" s="7">
        <v>4636</v>
      </c>
      <c r="J5448" s="7" t="s">
        <v>119</v>
      </c>
      <c r="K5448" s="10">
        <v>71</v>
      </c>
      <c r="L5448" s="7" t="s">
        <v>16</v>
      </c>
      <c r="M5448" s="10">
        <v>3.1</v>
      </c>
      <c r="N5448" s="10">
        <v>0.7</v>
      </c>
      <c r="O5448" s="7"/>
      <c r="V5448" s="10">
        <f>SQRT((N5448*N5448)+(O5448*O5448)+((P5448*P5448)+(Q5448*Q5448)+(R5448*R5448)+(S5448*S5448)+(T5448*T5448)+(U5448*U5448)))</f>
        <v>0.7</v>
      </c>
      <c r="W5448" s="7">
        <v>130</v>
      </c>
      <c r="AC5448" s="7">
        <v>3</v>
      </c>
      <c r="AG5448" s="7" t="s">
        <v>119</v>
      </c>
      <c r="AH5448" s="7" t="s">
        <v>436</v>
      </c>
      <c r="AI5448" s="7" t="s">
        <v>436</v>
      </c>
      <c r="AJ5448" s="7" t="s">
        <v>436</v>
      </c>
      <c r="AQ5448" s="7"/>
      <c r="AR5448" s="13"/>
    </row>
    <row r="5449" spans="1:44" ht="15.75" customHeight="1">
      <c r="A5449" s="17">
        <v>39488</v>
      </c>
      <c r="B5449" s="22" t="s">
        <v>1899</v>
      </c>
      <c r="C5449" s="22" t="s">
        <v>1896</v>
      </c>
      <c r="D5449" s="22" t="s">
        <v>1888</v>
      </c>
      <c r="E5449" s="7" t="s">
        <v>311</v>
      </c>
      <c r="F5449" s="7" t="s">
        <v>13</v>
      </c>
      <c r="G5449" s="7" t="s">
        <v>576</v>
      </c>
      <c r="H5449" s="7" t="s">
        <v>15</v>
      </c>
      <c r="I5449" s="7">
        <v>4636</v>
      </c>
      <c r="J5449" s="7" t="s">
        <v>119</v>
      </c>
      <c r="K5449" s="10">
        <v>71</v>
      </c>
      <c r="L5449" s="7" t="s">
        <v>16</v>
      </c>
      <c r="M5449" s="10">
        <v>3.1</v>
      </c>
      <c r="N5449" s="10">
        <v>1.4</v>
      </c>
      <c r="P5449" s="10"/>
      <c r="Q5449" s="10"/>
      <c r="R5449" s="10"/>
      <c r="S5449" s="10"/>
      <c r="V5449" s="10">
        <f>SQRT((N5449*N5449)+(O5449*O5449)+((P5449*P5449)+(Q5449*Q5449)+(R5449*R5449)+(S5449*S5449)+(T5449*T5449)+(U5449*U5449)))</f>
        <v>1.4</v>
      </c>
      <c r="W5449" s="8">
        <v>206</v>
      </c>
      <c r="AC5449" s="7">
        <v>9</v>
      </c>
      <c r="AG5449" s="7" t="s">
        <v>119</v>
      </c>
      <c r="AH5449" s="7" t="s">
        <v>436</v>
      </c>
      <c r="AI5449" s="7" t="s">
        <v>436</v>
      </c>
      <c r="AJ5449" s="7" t="s">
        <v>436</v>
      </c>
      <c r="AP5449" s="7" t="s">
        <v>649</v>
      </c>
      <c r="AQ5449" s="7"/>
      <c r="AR5449" s="13"/>
    </row>
    <row r="5450" spans="1:44" ht="15.75" customHeight="1">
      <c r="A5450" s="17">
        <v>40436</v>
      </c>
      <c r="B5450" s="22" t="s">
        <v>1901</v>
      </c>
      <c r="C5450" s="22" t="s">
        <v>1896</v>
      </c>
      <c r="D5450" s="22" t="s">
        <v>1888</v>
      </c>
      <c r="E5450" s="7" t="s">
        <v>311</v>
      </c>
      <c r="F5450" s="7" t="s">
        <v>13</v>
      </c>
      <c r="G5450" s="7" t="s">
        <v>1158</v>
      </c>
      <c r="H5450" s="7" t="s">
        <v>15</v>
      </c>
      <c r="I5450" s="7">
        <v>4636</v>
      </c>
      <c r="J5450" s="7" t="s">
        <v>315</v>
      </c>
      <c r="K5450" s="10">
        <v>71</v>
      </c>
      <c r="L5450" s="7" t="s">
        <v>16</v>
      </c>
      <c r="M5450" s="10">
        <v>3.1</v>
      </c>
      <c r="N5450" s="10">
        <v>1.3</v>
      </c>
      <c r="O5450" s="7"/>
      <c r="V5450" s="10">
        <f>SQRT((N5450*N5450)+(O5450*O5450)+((P5450*P5450)+(Q5450*Q5450)+(R5450*R5450)+(S5450*S5450)+(T5450*T5450)+(U5450*U5450)))</f>
        <v>1.3</v>
      </c>
      <c r="W5450" s="7">
        <v>87</v>
      </c>
      <c r="AC5450" s="7">
        <v>4</v>
      </c>
      <c r="AG5450" s="7" t="s">
        <v>119</v>
      </c>
      <c r="AH5450" s="7" t="s">
        <v>436</v>
      </c>
      <c r="AI5450" s="7" t="s">
        <v>436</v>
      </c>
      <c r="AJ5450" s="7" t="s">
        <v>436</v>
      </c>
      <c r="AP5450" s="7" t="s">
        <v>1227</v>
      </c>
      <c r="AQ5450" s="7"/>
      <c r="AR5450" s="13"/>
    </row>
    <row r="5451" spans="1:44" ht="15.75" customHeight="1">
      <c r="A5451" s="19">
        <v>40815</v>
      </c>
      <c r="B5451" s="23" t="s">
        <v>1902</v>
      </c>
      <c r="C5451" s="22" t="s">
        <v>1896</v>
      </c>
      <c r="D5451" s="22" t="s">
        <v>1888</v>
      </c>
      <c r="E5451" s="15" t="s">
        <v>311</v>
      </c>
      <c r="F5451" s="15" t="s">
        <v>13</v>
      </c>
      <c r="G5451" s="15" t="s">
        <v>13</v>
      </c>
      <c r="H5451" s="15" t="s">
        <v>15</v>
      </c>
      <c r="I5451" s="15">
        <v>4636</v>
      </c>
      <c r="J5451" s="15" t="s">
        <v>315</v>
      </c>
      <c r="K5451" s="16">
        <v>71</v>
      </c>
      <c r="L5451" s="15" t="s">
        <v>16</v>
      </c>
      <c r="M5451" s="16">
        <v>3.1</v>
      </c>
      <c r="N5451" s="16">
        <v>1.1000000000000001</v>
      </c>
      <c r="O5451" s="16"/>
      <c r="P5451" s="16"/>
      <c r="Q5451" s="16"/>
      <c r="R5451" s="16"/>
      <c r="S5451" s="16"/>
      <c r="T5451" s="16"/>
      <c r="U5451" s="16"/>
      <c r="V5451" s="10">
        <f>SQRT((N5451*N5451)+(O5451*O5451)+((P5451*P5451)+(Q5451*Q5451)+(R5451*R5451)+(S5451*S5451)+(T5451*T5451)+(U5451*U5451)))</f>
        <v>1.1000000000000001</v>
      </c>
      <c r="W5451" s="15">
        <v>115</v>
      </c>
      <c r="X5451" s="15"/>
      <c r="Y5451" s="15"/>
      <c r="Z5451" s="15"/>
      <c r="AA5451" s="15"/>
      <c r="AB5451" s="15"/>
      <c r="AC5451" s="15">
        <v>6</v>
      </c>
      <c r="AD5451" s="15"/>
      <c r="AE5451" s="15"/>
      <c r="AF5451" s="15"/>
      <c r="AG5451" s="15" t="s">
        <v>119</v>
      </c>
      <c r="AH5451" s="15" t="s">
        <v>436</v>
      </c>
      <c r="AI5451" s="15" t="s">
        <v>436</v>
      </c>
      <c r="AJ5451" s="15" t="s">
        <v>436</v>
      </c>
      <c r="AK5451" s="15"/>
      <c r="AL5451" s="15"/>
      <c r="AM5451" s="15"/>
      <c r="AN5451" s="15"/>
      <c r="AO5451" s="15"/>
      <c r="AP5451" s="15"/>
      <c r="AQ5451" s="7"/>
      <c r="AR5451" s="13"/>
    </row>
    <row r="5452" spans="1:44" ht="15.75" customHeight="1">
      <c r="A5452" s="17">
        <v>41543</v>
      </c>
      <c r="B5452" s="22" t="s">
        <v>2048</v>
      </c>
      <c r="C5452" s="22" t="s">
        <v>1896</v>
      </c>
      <c r="D5452" s="22" t="s">
        <v>1888</v>
      </c>
      <c r="E5452" s="7" t="s">
        <v>311</v>
      </c>
      <c r="F5452" s="7" t="s">
        <v>13</v>
      </c>
      <c r="G5452" s="7" t="s">
        <v>13</v>
      </c>
      <c r="H5452" s="7" t="s">
        <v>15</v>
      </c>
      <c r="I5452" s="7">
        <v>4636</v>
      </c>
      <c r="J5452" s="7" t="s">
        <v>315</v>
      </c>
      <c r="K5452" s="10">
        <v>71</v>
      </c>
      <c r="L5452" s="7" t="s">
        <v>16</v>
      </c>
      <c r="M5452" s="10">
        <v>3.1</v>
      </c>
      <c r="N5452" s="10">
        <v>0.3</v>
      </c>
      <c r="V5452" s="7">
        <f>SQRT((N5452*N5452)+(O5452*O5452)+((P5452*P5452)+(Q5452*Q5452)+(R5452*R5452)+(S5452*S5452)+(T5452*T5452)+(U5452*U5452)))</f>
        <v>0.3</v>
      </c>
      <c r="W5452" s="7">
        <v>152</v>
      </c>
      <c r="AC5452" s="7">
        <v>8</v>
      </c>
      <c r="AG5452" s="7" t="s">
        <v>119</v>
      </c>
      <c r="AH5452" s="7" t="s">
        <v>436</v>
      </c>
      <c r="AI5452" s="7" t="s">
        <v>436</v>
      </c>
      <c r="AJ5452" s="7" t="s">
        <v>436</v>
      </c>
      <c r="AQ5452" s="7"/>
      <c r="AR5452" s="13"/>
    </row>
    <row r="5453" spans="1:44" ht="15.75" customHeight="1">
      <c r="A5453" s="17">
        <v>41995</v>
      </c>
      <c r="B5453" s="22">
        <v>2014</v>
      </c>
      <c r="C5453" s="22" t="s">
        <v>1896</v>
      </c>
      <c r="D5453" s="22" t="s">
        <v>1888</v>
      </c>
      <c r="E5453" s="7" t="s">
        <v>311</v>
      </c>
      <c r="F5453" s="7" t="s">
        <v>13</v>
      </c>
      <c r="G5453" s="7" t="s">
        <v>2326</v>
      </c>
      <c r="H5453" s="7" t="s">
        <v>15</v>
      </c>
      <c r="I5453" s="7">
        <v>4636</v>
      </c>
      <c r="J5453" s="7" t="s">
        <v>315</v>
      </c>
      <c r="K5453" s="10">
        <v>71</v>
      </c>
      <c r="L5453" s="7" t="s">
        <v>16</v>
      </c>
      <c r="M5453" s="10">
        <v>3.1</v>
      </c>
      <c r="N5453" s="10">
        <v>0.5</v>
      </c>
      <c r="V5453" s="7">
        <v>0.5</v>
      </c>
      <c r="W5453" s="7">
        <v>160</v>
      </c>
      <c r="AC5453" s="7">
        <v>8</v>
      </c>
      <c r="AE5453" s="7">
        <v>0</v>
      </c>
      <c r="AG5453" s="7" t="s">
        <v>119</v>
      </c>
      <c r="AH5453" s="7" t="s">
        <v>436</v>
      </c>
      <c r="AI5453" s="7" t="s">
        <v>436</v>
      </c>
      <c r="AJ5453" s="7" t="s">
        <v>436</v>
      </c>
      <c r="AK5453" s="7" t="s">
        <v>436</v>
      </c>
      <c r="AP5453" s="7" t="s">
        <v>2431</v>
      </c>
      <c r="AQ5453" s="7"/>
      <c r="AR5453" s="13"/>
    </row>
    <row r="5454" spans="1:44" ht="15.75" customHeight="1">
      <c r="A5454" s="17">
        <v>38605</v>
      </c>
      <c r="B5454" s="22" t="s">
        <v>1896</v>
      </c>
      <c r="C5454" s="22" t="s">
        <v>1896</v>
      </c>
      <c r="D5454" s="22" t="s">
        <v>1902</v>
      </c>
      <c r="E5454" s="7" t="s">
        <v>311</v>
      </c>
      <c r="F5454" s="7" t="s">
        <v>314</v>
      </c>
      <c r="G5454" s="7" t="s">
        <v>893</v>
      </c>
      <c r="H5454" s="7" t="s">
        <v>15</v>
      </c>
      <c r="I5454" s="7">
        <v>4637</v>
      </c>
      <c r="J5454" s="7" t="s">
        <v>119</v>
      </c>
      <c r="K5454" s="10">
        <v>70.099999999999994</v>
      </c>
      <c r="L5454" s="7" t="s">
        <v>16</v>
      </c>
      <c r="M5454" s="10">
        <v>5.7</v>
      </c>
      <c r="N5454" s="10">
        <v>0.8</v>
      </c>
      <c r="O5454" s="7"/>
      <c r="V5454" s="10">
        <f>SQRT((N5454*N5454)+(O5454*O5454)+((P5454*P5454)+(Q5454*Q5454)+(R5454*R5454)+(S5454*S5454)+(T5454*T5454)+(U5454*U5454)))</f>
        <v>0.8</v>
      </c>
      <c r="W5454" s="7">
        <v>190</v>
      </c>
      <c r="AC5454" s="7">
        <v>10</v>
      </c>
      <c r="AG5454" s="7" t="s">
        <v>119</v>
      </c>
      <c r="AH5454" s="7" t="s">
        <v>436</v>
      </c>
      <c r="AI5454" s="7" t="s">
        <v>436</v>
      </c>
      <c r="AJ5454" s="7" t="s">
        <v>436</v>
      </c>
    </row>
    <row r="5455" spans="1:44" ht="15.75" customHeight="1">
      <c r="A5455" s="17">
        <v>39488</v>
      </c>
      <c r="B5455" s="22" t="s">
        <v>1899</v>
      </c>
      <c r="C5455" s="22" t="s">
        <v>1896</v>
      </c>
      <c r="D5455" s="22" t="s">
        <v>1902</v>
      </c>
      <c r="E5455" s="7" t="s">
        <v>311</v>
      </c>
      <c r="F5455" s="7" t="s">
        <v>13</v>
      </c>
      <c r="G5455" s="7" t="s">
        <v>576</v>
      </c>
      <c r="H5455" s="7" t="s">
        <v>15</v>
      </c>
      <c r="I5455" s="7">
        <v>4637</v>
      </c>
      <c r="J5455" s="7" t="s">
        <v>119</v>
      </c>
      <c r="K5455" s="10">
        <v>70.099999999999994</v>
      </c>
      <c r="L5455" s="7" t="s">
        <v>16</v>
      </c>
      <c r="M5455" s="10">
        <v>5.7</v>
      </c>
      <c r="N5455" s="10">
        <v>2.5</v>
      </c>
      <c r="P5455" s="10"/>
      <c r="Q5455" s="10"/>
      <c r="R5455" s="10"/>
      <c r="S5455" s="10"/>
      <c r="V5455" s="10">
        <f>SQRT((N5455*N5455)+(O5455*O5455)+((P5455*P5455)+(Q5455*Q5455)+(R5455*R5455)+(S5455*S5455)+(T5455*T5455)+(U5455*U5455)))</f>
        <v>2.5</v>
      </c>
      <c r="W5455" s="8">
        <v>9999</v>
      </c>
      <c r="AG5455" s="7" t="s">
        <v>119</v>
      </c>
      <c r="AH5455" s="7" t="s">
        <v>436</v>
      </c>
      <c r="AI5455" s="7" t="s">
        <v>436</v>
      </c>
      <c r="AJ5455" s="7" t="s">
        <v>436</v>
      </c>
    </row>
    <row r="5456" spans="1:44" ht="15.75" customHeight="1">
      <c r="A5456" s="17">
        <v>40436</v>
      </c>
      <c r="B5456" s="22" t="s">
        <v>1901</v>
      </c>
      <c r="C5456" s="22" t="s">
        <v>1896</v>
      </c>
      <c r="D5456" s="22" t="s">
        <v>1902</v>
      </c>
      <c r="E5456" s="7" t="s">
        <v>311</v>
      </c>
      <c r="F5456" s="7" t="s">
        <v>13</v>
      </c>
      <c r="G5456" s="7" t="s">
        <v>1158</v>
      </c>
      <c r="H5456" s="7" t="s">
        <v>15</v>
      </c>
      <c r="I5456" s="7">
        <v>4637</v>
      </c>
      <c r="J5456" s="7" t="s">
        <v>315</v>
      </c>
      <c r="K5456" s="10">
        <v>70.099999999999994</v>
      </c>
      <c r="L5456" s="7" t="s">
        <v>16</v>
      </c>
      <c r="M5456" s="10">
        <v>5.7</v>
      </c>
      <c r="N5456" s="10">
        <v>3.6</v>
      </c>
      <c r="O5456" s="7"/>
      <c r="V5456" s="10">
        <f>SQRT((N5456*N5456)+(O5456*O5456)+((P5456*P5456)+(Q5456*Q5456)+(R5456*R5456)+(S5456*S5456)+(T5456*T5456)+(U5456*U5456)))</f>
        <v>3.6</v>
      </c>
      <c r="W5456" s="7">
        <v>9999</v>
      </c>
      <c r="AE5456" s="7">
        <v>0</v>
      </c>
      <c r="AG5456" s="7" t="s">
        <v>119</v>
      </c>
      <c r="AH5456" s="7" t="s">
        <v>436</v>
      </c>
      <c r="AI5456" s="7" t="s">
        <v>436</v>
      </c>
      <c r="AJ5456" s="7" t="s">
        <v>436</v>
      </c>
    </row>
    <row r="5457" spans="1:42" ht="15.75" customHeight="1">
      <c r="A5457" s="19">
        <v>40815</v>
      </c>
      <c r="B5457" s="23" t="s">
        <v>1902</v>
      </c>
      <c r="C5457" s="22" t="s">
        <v>1896</v>
      </c>
      <c r="D5457" s="22" t="s">
        <v>1902</v>
      </c>
      <c r="E5457" s="15" t="s">
        <v>311</v>
      </c>
      <c r="F5457" s="15" t="s">
        <v>13</v>
      </c>
      <c r="G5457" s="15" t="s">
        <v>13</v>
      </c>
      <c r="H5457" s="15" t="s">
        <v>15</v>
      </c>
      <c r="I5457" s="15">
        <v>4637</v>
      </c>
      <c r="J5457" s="15" t="s">
        <v>320</v>
      </c>
      <c r="K5457" s="16">
        <v>70.099999999999994</v>
      </c>
      <c r="L5457" s="15" t="s">
        <v>16</v>
      </c>
      <c r="M5457" s="16">
        <v>5.7</v>
      </c>
      <c r="N5457" s="16"/>
      <c r="O5457" s="16"/>
      <c r="P5457" s="16"/>
      <c r="Q5457" s="16"/>
      <c r="R5457" s="16"/>
      <c r="S5457" s="16"/>
      <c r="T5457" s="16"/>
      <c r="U5457" s="16"/>
      <c r="V5457" s="10" t="s">
        <v>1888</v>
      </c>
      <c r="W5457" s="15" t="s">
        <v>320</v>
      </c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 t="s">
        <v>318</v>
      </c>
      <c r="AH5457" s="15" t="s">
        <v>436</v>
      </c>
      <c r="AI5457" s="15" t="s">
        <v>436</v>
      </c>
      <c r="AJ5457" s="15" t="s">
        <v>436</v>
      </c>
      <c r="AK5457" s="15"/>
      <c r="AL5457" s="15"/>
      <c r="AM5457" s="15"/>
      <c r="AN5457" s="15"/>
      <c r="AO5457" s="15"/>
      <c r="AP5457" s="15" t="s">
        <v>1676</v>
      </c>
    </row>
    <row r="5458" spans="1:42" ht="15.75" customHeight="1">
      <c r="A5458" s="17">
        <v>41543</v>
      </c>
      <c r="B5458" s="22" t="s">
        <v>2048</v>
      </c>
      <c r="C5458" s="22" t="s">
        <v>1896</v>
      </c>
      <c r="D5458" s="22" t="s">
        <v>1902</v>
      </c>
      <c r="E5458" s="7" t="s">
        <v>311</v>
      </c>
      <c r="F5458" s="7" t="s">
        <v>13</v>
      </c>
      <c r="G5458" s="7" t="s">
        <v>13</v>
      </c>
      <c r="H5458" s="7" t="s">
        <v>15</v>
      </c>
      <c r="I5458" s="7">
        <v>4637</v>
      </c>
      <c r="J5458" s="7" t="s">
        <v>2112</v>
      </c>
      <c r="K5458" s="10">
        <v>70.099999999999994</v>
      </c>
      <c r="L5458" s="7" t="s">
        <v>16</v>
      </c>
      <c r="M5458" s="10">
        <v>5.7</v>
      </c>
      <c r="V5458" s="7" t="s">
        <v>1888</v>
      </c>
      <c r="W5458" s="7" t="s">
        <v>320</v>
      </c>
      <c r="AG5458" s="7" t="s">
        <v>318</v>
      </c>
      <c r="AH5458" s="7" t="s">
        <v>436</v>
      </c>
      <c r="AI5458" s="7" t="s">
        <v>436</v>
      </c>
      <c r="AJ5458" s="7" t="s">
        <v>436</v>
      </c>
      <c r="AP5458" s="7" t="s">
        <v>1676</v>
      </c>
    </row>
    <row r="5459" spans="1:42" ht="15.75" customHeight="1">
      <c r="A5459" s="17">
        <v>38605</v>
      </c>
      <c r="B5459" s="22" t="s">
        <v>1896</v>
      </c>
      <c r="C5459" s="22" t="s">
        <v>1896</v>
      </c>
      <c r="D5459" s="22" t="s">
        <v>2048</v>
      </c>
      <c r="E5459" s="7" t="s">
        <v>311</v>
      </c>
      <c r="F5459" s="7" t="s">
        <v>314</v>
      </c>
      <c r="G5459" s="7" t="s">
        <v>893</v>
      </c>
      <c r="H5459" s="7" t="s">
        <v>15</v>
      </c>
      <c r="I5459" s="7">
        <v>4638</v>
      </c>
      <c r="J5459" s="7" t="s">
        <v>119</v>
      </c>
      <c r="K5459" s="10">
        <v>71.7</v>
      </c>
      <c r="L5459" s="7" t="s">
        <v>16</v>
      </c>
      <c r="M5459" s="10">
        <v>6</v>
      </c>
      <c r="N5459" s="10">
        <v>0.6</v>
      </c>
      <c r="O5459" s="7"/>
      <c r="V5459" s="10">
        <f>SQRT((N5459*N5459)+(O5459*O5459)+((P5459*P5459)+(Q5459*Q5459)+(R5459*R5459)+(S5459*S5459)+(T5459*T5459)+(U5459*U5459)))</f>
        <v>0.6</v>
      </c>
      <c r="W5459" s="7">
        <v>125</v>
      </c>
      <c r="AC5459" s="7">
        <v>6</v>
      </c>
      <c r="AG5459" s="7" t="s">
        <v>119</v>
      </c>
      <c r="AH5459" s="7" t="s">
        <v>436</v>
      </c>
      <c r="AI5459" s="7" t="s">
        <v>436</v>
      </c>
      <c r="AJ5459" s="7" t="s">
        <v>436</v>
      </c>
    </row>
    <row r="5460" spans="1:42" ht="15.75" customHeight="1">
      <c r="A5460" s="17">
        <v>39488</v>
      </c>
      <c r="B5460" s="22" t="s">
        <v>1899</v>
      </c>
      <c r="C5460" s="22" t="s">
        <v>1896</v>
      </c>
      <c r="D5460" s="22" t="s">
        <v>2048</v>
      </c>
      <c r="E5460" s="7" t="s">
        <v>311</v>
      </c>
      <c r="F5460" s="7" t="s">
        <v>13</v>
      </c>
      <c r="G5460" s="7" t="s">
        <v>576</v>
      </c>
      <c r="H5460" s="7" t="s">
        <v>15</v>
      </c>
      <c r="I5460" s="7">
        <v>4638</v>
      </c>
      <c r="J5460" s="7" t="s">
        <v>119</v>
      </c>
      <c r="K5460" s="10">
        <v>71.7</v>
      </c>
      <c r="L5460" s="7" t="s">
        <v>16</v>
      </c>
      <c r="M5460" s="10">
        <v>6</v>
      </c>
      <c r="N5460" s="10">
        <v>1.5</v>
      </c>
      <c r="P5460" s="10"/>
      <c r="Q5460" s="10"/>
      <c r="R5460" s="10"/>
      <c r="S5460" s="10"/>
      <c r="V5460" s="10">
        <f>SQRT((N5460*N5460)+(O5460*O5460)+((P5460*P5460)+(Q5460*Q5460)+(R5460*R5460)+(S5460*S5460)+(T5460*T5460)+(U5460*U5460)))</f>
        <v>1.5</v>
      </c>
      <c r="W5460" s="8">
        <v>221</v>
      </c>
      <c r="AC5460" s="7">
        <v>14</v>
      </c>
      <c r="AG5460" s="7" t="s">
        <v>119</v>
      </c>
      <c r="AH5460" s="7" t="s">
        <v>436</v>
      </c>
      <c r="AI5460" s="7" t="s">
        <v>436</v>
      </c>
      <c r="AJ5460" s="7" t="s">
        <v>436</v>
      </c>
      <c r="AP5460" s="7" t="s">
        <v>648</v>
      </c>
    </row>
    <row r="5461" spans="1:42" ht="15.75" customHeight="1">
      <c r="A5461" s="17">
        <v>40436</v>
      </c>
      <c r="B5461" s="22" t="s">
        <v>1901</v>
      </c>
      <c r="C5461" s="22" t="s">
        <v>1896</v>
      </c>
      <c r="D5461" s="22" t="s">
        <v>2048</v>
      </c>
      <c r="E5461" s="7" t="s">
        <v>311</v>
      </c>
      <c r="F5461" s="7" t="s">
        <v>13</v>
      </c>
      <c r="G5461" s="7" t="s">
        <v>1158</v>
      </c>
      <c r="H5461" s="7" t="s">
        <v>15</v>
      </c>
      <c r="I5461" s="7">
        <v>4638</v>
      </c>
      <c r="J5461" s="7" t="s">
        <v>315</v>
      </c>
      <c r="K5461" s="10">
        <v>71.7</v>
      </c>
      <c r="L5461" s="7" t="s">
        <v>16</v>
      </c>
      <c r="M5461" s="10">
        <v>6</v>
      </c>
      <c r="N5461" s="10">
        <v>2</v>
      </c>
      <c r="O5461" s="7"/>
      <c r="V5461" s="10">
        <f>SQRT((N5461*N5461)+(O5461*O5461)+((P5461*P5461)+(Q5461*Q5461)+(R5461*R5461)+(S5461*S5461)+(T5461*T5461)+(U5461*U5461)))</f>
        <v>2</v>
      </c>
      <c r="W5461" s="7">
        <v>282</v>
      </c>
      <c r="AC5461" s="7">
        <v>15</v>
      </c>
      <c r="AE5461" s="7">
        <v>0</v>
      </c>
      <c r="AG5461" s="7" t="s">
        <v>119</v>
      </c>
      <c r="AH5461" s="7" t="s">
        <v>436</v>
      </c>
      <c r="AI5461" s="7" t="s">
        <v>436</v>
      </c>
      <c r="AJ5461" s="7" t="s">
        <v>436</v>
      </c>
      <c r="AP5461" s="7" t="s">
        <v>616</v>
      </c>
    </row>
    <row r="5462" spans="1:42" ht="15.75" customHeight="1">
      <c r="A5462" s="19">
        <v>40815</v>
      </c>
      <c r="B5462" s="23" t="s">
        <v>1902</v>
      </c>
      <c r="C5462" s="22" t="s">
        <v>1896</v>
      </c>
      <c r="D5462" s="22" t="s">
        <v>2048</v>
      </c>
      <c r="E5462" s="15" t="s">
        <v>311</v>
      </c>
      <c r="F5462" s="15" t="s">
        <v>13</v>
      </c>
      <c r="G5462" s="15" t="s">
        <v>13</v>
      </c>
      <c r="H5462" s="15" t="s">
        <v>15</v>
      </c>
      <c r="I5462" s="15">
        <v>4638</v>
      </c>
      <c r="J5462" s="15" t="s">
        <v>315</v>
      </c>
      <c r="K5462" s="16">
        <v>71.7</v>
      </c>
      <c r="L5462" s="15" t="s">
        <v>16</v>
      </c>
      <c r="M5462" s="16">
        <v>6</v>
      </c>
      <c r="N5462" s="16">
        <v>2.4</v>
      </c>
      <c r="O5462" s="16"/>
      <c r="P5462" s="16"/>
      <c r="Q5462" s="16"/>
      <c r="R5462" s="16"/>
      <c r="S5462" s="16"/>
      <c r="T5462" s="16"/>
      <c r="U5462" s="16"/>
      <c r="V5462" s="10">
        <f>SQRT((N5462*N5462)+(O5462*O5462)+((P5462*P5462)+(Q5462*Q5462)+(R5462*R5462)+(S5462*S5462)+(T5462*T5462)+(U5462*U5462)))</f>
        <v>2.4</v>
      </c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 t="s">
        <v>119</v>
      </c>
      <c r="AH5462" s="15" t="s">
        <v>436</v>
      </c>
      <c r="AI5462" s="15" t="s">
        <v>436</v>
      </c>
      <c r="AJ5462" s="15" t="s">
        <v>436</v>
      </c>
      <c r="AK5462" s="15"/>
      <c r="AL5462" s="15"/>
      <c r="AM5462" s="15"/>
      <c r="AN5462" s="15"/>
      <c r="AO5462" s="15"/>
      <c r="AP5462" s="15" t="s">
        <v>1683</v>
      </c>
    </row>
    <row r="5463" spans="1:42" ht="15.75" customHeight="1">
      <c r="A5463" s="17">
        <v>41543</v>
      </c>
      <c r="B5463" s="22" t="s">
        <v>2048</v>
      </c>
      <c r="C5463" s="22" t="s">
        <v>1896</v>
      </c>
      <c r="D5463" s="22" t="s">
        <v>2048</v>
      </c>
      <c r="E5463" s="7" t="s">
        <v>311</v>
      </c>
      <c r="F5463" s="7" t="s">
        <v>13</v>
      </c>
      <c r="G5463" s="7" t="s">
        <v>13</v>
      </c>
      <c r="H5463" s="7" t="s">
        <v>15</v>
      </c>
      <c r="I5463" s="7">
        <v>4638</v>
      </c>
      <c r="J5463" s="7" t="s">
        <v>320</v>
      </c>
      <c r="K5463" s="10">
        <v>71.7</v>
      </c>
      <c r="L5463" s="7" t="s">
        <v>16</v>
      </c>
      <c r="M5463" s="10">
        <v>6</v>
      </c>
      <c r="V5463" s="7" t="s">
        <v>1888</v>
      </c>
      <c r="AG5463" s="7" t="s">
        <v>318</v>
      </c>
      <c r="AH5463" s="7" t="s">
        <v>436</v>
      </c>
      <c r="AI5463" s="7" t="s">
        <v>436</v>
      </c>
      <c r="AJ5463" s="7" t="s">
        <v>436</v>
      </c>
    </row>
    <row r="5464" spans="1:42" ht="15.75" customHeight="1">
      <c r="A5464" s="17">
        <v>38605</v>
      </c>
      <c r="B5464" s="22" t="s">
        <v>1896</v>
      </c>
      <c r="C5464" s="22" t="s">
        <v>1896</v>
      </c>
      <c r="D5464" s="22" t="s">
        <v>1888</v>
      </c>
      <c r="E5464" s="7" t="s">
        <v>311</v>
      </c>
      <c r="F5464" s="7" t="s">
        <v>314</v>
      </c>
      <c r="G5464" s="7" t="s">
        <v>893</v>
      </c>
      <c r="H5464" s="7" t="s">
        <v>15</v>
      </c>
      <c r="I5464" s="7">
        <v>4639</v>
      </c>
      <c r="J5464" s="7" t="s">
        <v>119</v>
      </c>
      <c r="K5464" s="10">
        <v>71.3</v>
      </c>
      <c r="L5464" s="7" t="s">
        <v>16</v>
      </c>
      <c r="M5464" s="10">
        <v>5.5</v>
      </c>
      <c r="N5464" s="10">
        <v>1.5</v>
      </c>
      <c r="O5464" s="7"/>
      <c r="V5464" s="10">
        <f>SQRT((N5464*N5464)+(O5464*O5464)+((P5464*P5464)+(Q5464*Q5464)+(R5464*R5464)+(S5464*S5464)+(T5464*T5464)+(U5464*U5464)))</f>
        <v>1.5</v>
      </c>
      <c r="W5464" s="7">
        <v>240</v>
      </c>
      <c r="AC5464" s="7">
        <v>11</v>
      </c>
      <c r="AE5464" s="7">
        <v>1</v>
      </c>
      <c r="AG5464" s="7" t="s">
        <v>119</v>
      </c>
      <c r="AH5464" s="7" t="s">
        <v>436</v>
      </c>
      <c r="AI5464" s="7" t="s">
        <v>436</v>
      </c>
      <c r="AJ5464" s="7" t="s">
        <v>436</v>
      </c>
    </row>
    <row r="5465" spans="1:42" ht="15.75" customHeight="1">
      <c r="A5465" s="17">
        <v>39488</v>
      </c>
      <c r="B5465" s="22" t="s">
        <v>1899</v>
      </c>
      <c r="C5465" s="22" t="s">
        <v>1896</v>
      </c>
      <c r="D5465" s="22" t="s">
        <v>1888</v>
      </c>
      <c r="E5465" s="7" t="s">
        <v>311</v>
      </c>
      <c r="F5465" s="7" t="s">
        <v>13</v>
      </c>
      <c r="G5465" s="7" t="s">
        <v>576</v>
      </c>
      <c r="H5465" s="7" t="s">
        <v>15</v>
      </c>
      <c r="I5465" s="7">
        <v>4639</v>
      </c>
      <c r="J5465" s="7" t="s">
        <v>119</v>
      </c>
      <c r="K5465" s="10">
        <v>71.3</v>
      </c>
      <c r="L5465" s="7" t="s">
        <v>16</v>
      </c>
      <c r="M5465" s="10">
        <v>5.5</v>
      </c>
      <c r="N5465" s="10">
        <v>2.9</v>
      </c>
      <c r="P5465" s="10"/>
      <c r="Q5465" s="10"/>
      <c r="R5465" s="10"/>
      <c r="S5465" s="10"/>
      <c r="V5465" s="10">
        <f>SQRT((N5465*N5465)+(O5465*O5465)+((P5465*P5465)+(Q5465*Q5465)+(R5465*R5465)+(S5465*S5465)+(T5465*T5465)+(U5465*U5465)))</f>
        <v>2.9</v>
      </c>
      <c r="W5465" s="8">
        <v>9999</v>
      </c>
      <c r="AG5465" s="7" t="s">
        <v>119</v>
      </c>
      <c r="AH5465" s="7" t="s">
        <v>436</v>
      </c>
      <c r="AI5465" s="7" t="s">
        <v>436</v>
      </c>
      <c r="AJ5465" s="7" t="s">
        <v>436</v>
      </c>
    </row>
    <row r="5466" spans="1:42" ht="15.75" customHeight="1">
      <c r="A5466" s="17">
        <v>40436</v>
      </c>
      <c r="B5466" s="22" t="s">
        <v>1901</v>
      </c>
      <c r="C5466" s="22" t="s">
        <v>1896</v>
      </c>
      <c r="D5466" s="22" t="s">
        <v>1888</v>
      </c>
      <c r="E5466" s="7" t="s">
        <v>311</v>
      </c>
      <c r="F5466" s="7" t="s">
        <v>13</v>
      </c>
      <c r="G5466" s="7" t="s">
        <v>1158</v>
      </c>
      <c r="H5466" s="7" t="s">
        <v>15</v>
      </c>
      <c r="I5466" s="7">
        <v>4639</v>
      </c>
      <c r="J5466" s="7" t="s">
        <v>315</v>
      </c>
      <c r="K5466" s="10">
        <v>71.3</v>
      </c>
      <c r="L5466" s="7" t="s">
        <v>16</v>
      </c>
      <c r="M5466" s="10">
        <v>5.5</v>
      </c>
      <c r="N5466" s="10">
        <v>3.5</v>
      </c>
      <c r="O5466" s="7"/>
      <c r="V5466" s="10">
        <f>SQRT((N5466*N5466)+(O5466*O5466)+((P5466*P5466)+(Q5466*Q5466)+(R5466*R5466)+(S5466*S5466)+(T5466*T5466)+(U5466*U5466)))</f>
        <v>3.5</v>
      </c>
      <c r="W5466" s="7">
        <v>9999</v>
      </c>
      <c r="AE5466" s="7">
        <v>0</v>
      </c>
      <c r="AG5466" s="7" t="s">
        <v>119</v>
      </c>
      <c r="AH5466" s="7" t="s">
        <v>436</v>
      </c>
      <c r="AI5466" s="7" t="s">
        <v>436</v>
      </c>
      <c r="AJ5466" s="7" t="s">
        <v>436</v>
      </c>
    </row>
    <row r="5467" spans="1:42" ht="15.75" customHeight="1">
      <c r="A5467" s="19">
        <v>40815</v>
      </c>
      <c r="B5467" s="23" t="s">
        <v>1902</v>
      </c>
      <c r="C5467" s="22" t="s">
        <v>1896</v>
      </c>
      <c r="D5467" s="22" t="s">
        <v>1888</v>
      </c>
      <c r="E5467" s="15" t="s">
        <v>311</v>
      </c>
      <c r="F5467" s="15" t="s">
        <v>13</v>
      </c>
      <c r="G5467" s="15" t="s">
        <v>13</v>
      </c>
      <c r="H5467" s="15" t="s">
        <v>15</v>
      </c>
      <c r="I5467" s="15">
        <v>4639</v>
      </c>
      <c r="J5467" s="15" t="s">
        <v>315</v>
      </c>
      <c r="K5467" s="16">
        <v>71.3</v>
      </c>
      <c r="L5467" s="15" t="s">
        <v>16</v>
      </c>
      <c r="M5467" s="16">
        <v>5.5</v>
      </c>
      <c r="N5467" s="16">
        <v>4.9000000000000004</v>
      </c>
      <c r="O5467" s="16"/>
      <c r="P5467" s="16"/>
      <c r="Q5467" s="16"/>
      <c r="R5467" s="16"/>
      <c r="S5467" s="16"/>
      <c r="T5467" s="16"/>
      <c r="U5467" s="16"/>
      <c r="V5467" s="10">
        <f>SQRT((N5467*N5467)+(O5467*O5467)+((P5467*P5467)+(Q5467*Q5467)+(R5467*R5467)+(S5467*S5467)+(T5467*T5467)+(U5467*U5467)))</f>
        <v>4.9000000000000004</v>
      </c>
      <c r="W5467" s="15">
        <v>9999</v>
      </c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 t="s">
        <v>119</v>
      </c>
      <c r="AH5467" s="15" t="s">
        <v>436</v>
      </c>
      <c r="AI5467" s="15" t="s">
        <v>436</v>
      </c>
      <c r="AJ5467" s="15" t="s">
        <v>436</v>
      </c>
      <c r="AK5467" s="15"/>
      <c r="AL5467" s="15"/>
      <c r="AM5467" s="15"/>
      <c r="AN5467" s="15"/>
      <c r="AO5467" s="15"/>
      <c r="AP5467" s="15" t="s">
        <v>1680</v>
      </c>
    </row>
    <row r="5468" spans="1:42" ht="15.75" customHeight="1">
      <c r="A5468" s="17">
        <v>41543</v>
      </c>
      <c r="B5468" s="22" t="s">
        <v>2048</v>
      </c>
      <c r="C5468" s="22" t="s">
        <v>1896</v>
      </c>
      <c r="D5468" s="22" t="s">
        <v>1888</v>
      </c>
      <c r="E5468" s="7" t="s">
        <v>311</v>
      </c>
      <c r="F5468" s="7" t="s">
        <v>13</v>
      </c>
      <c r="G5468" s="7" t="s">
        <v>13</v>
      </c>
      <c r="H5468" s="7" t="s">
        <v>15</v>
      </c>
      <c r="I5468" s="7">
        <v>4639</v>
      </c>
      <c r="J5468" s="7" t="s">
        <v>315</v>
      </c>
      <c r="K5468" s="10">
        <v>71.3</v>
      </c>
      <c r="L5468" s="7" t="s">
        <v>16</v>
      </c>
      <c r="M5468" s="10">
        <v>5.5</v>
      </c>
      <c r="N5468" s="10">
        <v>5.5</v>
      </c>
      <c r="V5468" s="7">
        <f>SQRT((N5468*N5468)+(O5468*O5468)+((P5468*P5468)+(Q5468*Q5468)+(R5468*R5468)+(S5468*S5468)+(T5468*T5468)+(U5468*U5468)))</f>
        <v>5.5</v>
      </c>
      <c r="W5468" s="7" t="s">
        <v>324</v>
      </c>
      <c r="AG5468" s="7" t="s">
        <v>119</v>
      </c>
      <c r="AH5468" s="7" t="s">
        <v>436</v>
      </c>
      <c r="AI5468" s="7" t="s">
        <v>436</v>
      </c>
      <c r="AJ5468" s="7" t="s">
        <v>436</v>
      </c>
      <c r="AL5468" s="7" t="s">
        <v>318</v>
      </c>
      <c r="AP5468" s="7" t="s">
        <v>2168</v>
      </c>
    </row>
    <row r="5469" spans="1:42" ht="15.75" customHeight="1">
      <c r="A5469" s="17">
        <v>41995</v>
      </c>
      <c r="B5469" s="22">
        <v>2014</v>
      </c>
      <c r="C5469" s="22" t="s">
        <v>1896</v>
      </c>
      <c r="D5469" s="22" t="s">
        <v>1888</v>
      </c>
      <c r="E5469" s="7" t="s">
        <v>311</v>
      </c>
      <c r="F5469" s="7" t="s">
        <v>13</v>
      </c>
      <c r="G5469" s="7" t="s">
        <v>2326</v>
      </c>
      <c r="H5469" s="7" t="s">
        <v>15</v>
      </c>
      <c r="I5469" s="7">
        <v>4639</v>
      </c>
      <c r="J5469" s="7" t="s">
        <v>315</v>
      </c>
      <c r="K5469" s="10">
        <v>71.3</v>
      </c>
      <c r="L5469" s="7" t="s">
        <v>16</v>
      </c>
      <c r="M5469" s="10">
        <v>5.5</v>
      </c>
      <c r="N5469" s="10">
        <v>5.7</v>
      </c>
      <c r="V5469" s="7">
        <v>5.7</v>
      </c>
      <c r="W5469" s="7" t="s">
        <v>324</v>
      </c>
      <c r="AE5469" s="7">
        <v>0</v>
      </c>
      <c r="AG5469" s="7" t="s">
        <v>119</v>
      </c>
      <c r="AH5469" s="7" t="s">
        <v>436</v>
      </c>
      <c r="AI5469" s="7" t="s">
        <v>436</v>
      </c>
      <c r="AJ5469" s="7" t="s">
        <v>436</v>
      </c>
      <c r="AK5469" s="7" t="s">
        <v>436</v>
      </c>
      <c r="AP5469" s="7" t="s">
        <v>2168</v>
      </c>
    </row>
    <row r="5470" spans="1:42" ht="15.75" customHeight="1">
      <c r="A5470" s="17">
        <v>38605</v>
      </c>
      <c r="B5470" s="22" t="s">
        <v>1896</v>
      </c>
      <c r="C5470" s="22" t="s">
        <v>1896</v>
      </c>
      <c r="D5470" s="22" t="s">
        <v>1888</v>
      </c>
      <c r="E5470" s="7" t="s">
        <v>311</v>
      </c>
      <c r="F5470" s="7" t="s">
        <v>314</v>
      </c>
      <c r="G5470" s="7" t="s">
        <v>893</v>
      </c>
      <c r="H5470" s="7" t="s">
        <v>15</v>
      </c>
      <c r="I5470" s="7">
        <v>4640</v>
      </c>
      <c r="J5470" s="7" t="s">
        <v>119</v>
      </c>
      <c r="K5470" s="10">
        <v>71.2</v>
      </c>
      <c r="L5470" s="7" t="s">
        <v>16</v>
      </c>
      <c r="M5470" s="10">
        <v>5.5</v>
      </c>
      <c r="N5470" s="10">
        <v>1.6</v>
      </c>
      <c r="O5470" s="7"/>
      <c r="V5470" s="10">
        <f>SQRT((N5470*N5470)+(O5470*O5470)+((P5470*P5470)+(Q5470*Q5470)+(R5470*R5470)+(S5470*S5470)+(T5470*T5470)+(U5470*U5470)))</f>
        <v>1.6</v>
      </c>
      <c r="W5470" s="7">
        <v>240</v>
      </c>
      <c r="AC5470" s="7">
        <v>9</v>
      </c>
      <c r="AG5470" s="7" t="s">
        <v>119</v>
      </c>
      <c r="AH5470" s="7" t="s">
        <v>436</v>
      </c>
      <c r="AI5470" s="7" t="s">
        <v>436</v>
      </c>
      <c r="AJ5470" s="7" t="s">
        <v>436</v>
      </c>
    </row>
    <row r="5471" spans="1:42" ht="15.75" customHeight="1">
      <c r="A5471" s="17">
        <v>39488</v>
      </c>
      <c r="B5471" s="22" t="s">
        <v>1899</v>
      </c>
      <c r="C5471" s="22" t="s">
        <v>1896</v>
      </c>
      <c r="D5471" s="22" t="s">
        <v>1888</v>
      </c>
      <c r="E5471" s="7" t="s">
        <v>311</v>
      </c>
      <c r="F5471" s="7" t="s">
        <v>13</v>
      </c>
      <c r="G5471" s="7" t="s">
        <v>576</v>
      </c>
      <c r="H5471" s="7" t="s">
        <v>15</v>
      </c>
      <c r="I5471" s="7">
        <v>4640</v>
      </c>
      <c r="J5471" s="7" t="s">
        <v>119</v>
      </c>
      <c r="K5471" s="10">
        <v>71.2</v>
      </c>
      <c r="L5471" s="7" t="s">
        <v>16</v>
      </c>
      <c r="M5471" s="10">
        <v>5.5</v>
      </c>
      <c r="N5471" s="10">
        <v>3.9</v>
      </c>
      <c r="P5471" s="10"/>
      <c r="Q5471" s="10"/>
      <c r="R5471" s="10"/>
      <c r="S5471" s="10"/>
      <c r="V5471" s="10">
        <f>SQRT((N5471*N5471)+(O5471*O5471)+((P5471*P5471)+(Q5471*Q5471)+(R5471*R5471)+(S5471*S5471)+(T5471*T5471)+(U5471*U5471)))</f>
        <v>3.9</v>
      </c>
      <c r="W5471" s="8">
        <v>9999</v>
      </c>
      <c r="AG5471" s="7" t="s">
        <v>119</v>
      </c>
      <c r="AH5471" s="7" t="s">
        <v>436</v>
      </c>
      <c r="AI5471" s="7" t="s">
        <v>436</v>
      </c>
      <c r="AJ5471" s="7" t="s">
        <v>436</v>
      </c>
    </row>
    <row r="5472" spans="1:42" ht="15.75" customHeight="1">
      <c r="A5472" s="17">
        <v>40436</v>
      </c>
      <c r="B5472" s="22" t="s">
        <v>1901</v>
      </c>
      <c r="C5472" s="22" t="s">
        <v>1896</v>
      </c>
      <c r="D5472" s="22" t="s">
        <v>1888</v>
      </c>
      <c r="E5472" s="7" t="s">
        <v>311</v>
      </c>
      <c r="F5472" s="7" t="s">
        <v>13</v>
      </c>
      <c r="G5472" s="7" t="s">
        <v>1158</v>
      </c>
      <c r="H5472" s="7" t="s">
        <v>15</v>
      </c>
      <c r="I5472" s="7">
        <v>4640</v>
      </c>
      <c r="J5472" s="7" t="s">
        <v>315</v>
      </c>
      <c r="K5472" s="10">
        <v>71.2</v>
      </c>
      <c r="L5472" s="7" t="s">
        <v>16</v>
      </c>
      <c r="M5472" s="10">
        <v>5.5</v>
      </c>
      <c r="N5472" s="10">
        <v>4.2</v>
      </c>
      <c r="O5472" s="7"/>
      <c r="V5472" s="10">
        <f>SQRT((N5472*N5472)+(O5472*O5472)+((P5472*P5472)+(Q5472*Q5472)+(R5472*R5472)+(S5472*S5472)+(T5472*T5472)+(U5472*U5472)))</f>
        <v>4.2</v>
      </c>
      <c r="W5472" s="7">
        <v>9999</v>
      </c>
      <c r="AE5472" s="7">
        <v>0</v>
      </c>
      <c r="AG5472" s="7" t="s">
        <v>119</v>
      </c>
      <c r="AH5472" s="7" t="s">
        <v>436</v>
      </c>
      <c r="AI5472" s="7" t="s">
        <v>436</v>
      </c>
      <c r="AJ5472" s="7" t="s">
        <v>436</v>
      </c>
    </row>
    <row r="5473" spans="1:43" ht="15.75" customHeight="1">
      <c r="A5473" s="19">
        <v>40815</v>
      </c>
      <c r="B5473" s="23" t="s">
        <v>1902</v>
      </c>
      <c r="C5473" s="22" t="s">
        <v>1896</v>
      </c>
      <c r="D5473" s="22" t="s">
        <v>1888</v>
      </c>
      <c r="E5473" s="15" t="s">
        <v>311</v>
      </c>
      <c r="F5473" s="15" t="s">
        <v>13</v>
      </c>
      <c r="G5473" s="15" t="s">
        <v>13</v>
      </c>
      <c r="H5473" s="15" t="s">
        <v>15</v>
      </c>
      <c r="I5473" s="15">
        <v>4640</v>
      </c>
      <c r="J5473" s="15" t="s">
        <v>315</v>
      </c>
      <c r="K5473" s="16">
        <v>71.2</v>
      </c>
      <c r="L5473" s="15" t="s">
        <v>16</v>
      </c>
      <c r="M5473" s="16">
        <v>5.5</v>
      </c>
      <c r="N5473" s="16">
        <v>5.0999999999999996</v>
      </c>
      <c r="O5473" s="16"/>
      <c r="P5473" s="16"/>
      <c r="Q5473" s="16"/>
      <c r="R5473" s="16"/>
      <c r="S5473" s="16"/>
      <c r="T5473" s="16"/>
      <c r="U5473" s="16"/>
      <c r="V5473" s="10">
        <f>SQRT((N5473*N5473)+(O5473*O5473)+((P5473*P5473)+(Q5473*Q5473)+(R5473*R5473)+(S5473*S5473)+(T5473*T5473)+(U5473*U5473)))</f>
        <v>5.0999999999999996</v>
      </c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 t="s">
        <v>119</v>
      </c>
      <c r="AH5473" s="15" t="s">
        <v>436</v>
      </c>
      <c r="AI5473" s="15" t="s">
        <v>436</v>
      </c>
      <c r="AJ5473" s="15" t="s">
        <v>436</v>
      </c>
      <c r="AK5473" s="15"/>
      <c r="AL5473" s="15"/>
      <c r="AM5473" s="15"/>
      <c r="AN5473" s="15"/>
      <c r="AO5473" s="15"/>
      <c r="AP5473" s="15" t="s">
        <v>1679</v>
      </c>
    </row>
    <row r="5474" spans="1:43" ht="15.75" customHeight="1">
      <c r="A5474" s="17">
        <v>41543</v>
      </c>
      <c r="B5474" s="22" t="s">
        <v>2048</v>
      </c>
      <c r="C5474" s="22" t="s">
        <v>1896</v>
      </c>
      <c r="D5474" s="22" t="s">
        <v>1888</v>
      </c>
      <c r="E5474" s="7" t="s">
        <v>311</v>
      </c>
      <c r="F5474" s="7" t="s">
        <v>13</v>
      </c>
      <c r="G5474" s="7" t="s">
        <v>13</v>
      </c>
      <c r="H5474" s="7" t="s">
        <v>15</v>
      </c>
      <c r="I5474" s="7">
        <v>4640</v>
      </c>
      <c r="J5474" s="7" t="s">
        <v>315</v>
      </c>
      <c r="K5474" s="10">
        <v>71.2</v>
      </c>
      <c r="L5474" s="7" t="s">
        <v>16</v>
      </c>
      <c r="M5474" s="10">
        <v>5.5</v>
      </c>
      <c r="N5474" s="10">
        <v>5.5</v>
      </c>
      <c r="V5474" s="7">
        <f>SQRT((N5474*N5474)+(O5474*O5474)+((P5474*P5474)+(Q5474*Q5474)+(R5474*R5474)+(S5474*S5474)+(T5474*T5474)+(U5474*U5474)))</f>
        <v>5.5</v>
      </c>
      <c r="W5474" s="7" t="s">
        <v>324</v>
      </c>
      <c r="AG5474" s="7" t="s">
        <v>119</v>
      </c>
      <c r="AH5474" s="7" t="s">
        <v>436</v>
      </c>
      <c r="AI5474" s="7" t="s">
        <v>436</v>
      </c>
      <c r="AJ5474" s="7" t="s">
        <v>436</v>
      </c>
      <c r="AL5474" s="7" t="s">
        <v>318</v>
      </c>
      <c r="AP5474" s="7" t="s">
        <v>2167</v>
      </c>
    </row>
    <row r="5475" spans="1:43" ht="15.75" customHeight="1">
      <c r="A5475" s="17">
        <v>41995</v>
      </c>
      <c r="B5475" s="22">
        <v>2014</v>
      </c>
      <c r="C5475" s="22" t="s">
        <v>1896</v>
      </c>
      <c r="D5475" s="22" t="s">
        <v>1888</v>
      </c>
      <c r="E5475" s="7" t="s">
        <v>311</v>
      </c>
      <c r="F5475" s="7" t="s">
        <v>13</v>
      </c>
      <c r="G5475" s="7" t="s">
        <v>2326</v>
      </c>
      <c r="H5475" s="7" t="s">
        <v>15</v>
      </c>
      <c r="I5475" s="7">
        <v>4640</v>
      </c>
      <c r="J5475" s="7" t="s">
        <v>315</v>
      </c>
      <c r="K5475" s="10">
        <v>71.2</v>
      </c>
      <c r="L5475" s="7" t="s">
        <v>16</v>
      </c>
      <c r="M5475" s="10">
        <v>5.5</v>
      </c>
      <c r="N5475" s="10">
        <v>5.5</v>
      </c>
      <c r="V5475" s="7">
        <v>5.5</v>
      </c>
      <c r="W5475" s="7" t="s">
        <v>324</v>
      </c>
      <c r="AE5475" s="7">
        <v>0</v>
      </c>
      <c r="AG5475" s="7" t="s">
        <v>119</v>
      </c>
      <c r="AH5475" s="7" t="s">
        <v>436</v>
      </c>
      <c r="AI5475" s="7" t="s">
        <v>436</v>
      </c>
      <c r="AJ5475" s="7" t="s">
        <v>436</v>
      </c>
      <c r="AK5475" s="7" t="s">
        <v>436</v>
      </c>
      <c r="AP5475" s="7" t="s">
        <v>2432</v>
      </c>
    </row>
    <row r="5476" spans="1:43" ht="15.75" customHeight="1">
      <c r="A5476" s="17">
        <v>38604</v>
      </c>
      <c r="B5476" s="22" t="s">
        <v>1896</v>
      </c>
      <c r="C5476" s="22" t="s">
        <v>1896</v>
      </c>
      <c r="D5476" s="22" t="s">
        <v>1888</v>
      </c>
      <c r="E5476" s="7" t="s">
        <v>311</v>
      </c>
      <c r="F5476" s="7" t="s">
        <v>892</v>
      </c>
      <c r="H5476" s="7" t="s">
        <v>15</v>
      </c>
      <c r="I5476" s="7">
        <v>4641</v>
      </c>
      <c r="J5476" s="7" t="s">
        <v>119</v>
      </c>
      <c r="K5476" s="10">
        <v>72.900000000000006</v>
      </c>
      <c r="L5476" s="7" t="s">
        <v>16</v>
      </c>
      <c r="M5476" s="10">
        <v>7.6</v>
      </c>
      <c r="N5476" s="10">
        <v>2</v>
      </c>
      <c r="O5476" s="7"/>
      <c r="V5476" s="10">
        <f>SQRT((N5476*N5476)+(O5476*O5476)+((P5476*P5476)+(Q5476*Q5476)+(R5476*R5476)+(S5476*S5476)+(T5476*T5476)+(U5476*U5476)))</f>
        <v>2</v>
      </c>
      <c r="W5476" s="7">
        <v>250</v>
      </c>
      <c r="AC5476" s="7">
        <v>10</v>
      </c>
      <c r="AG5476" s="7" t="s">
        <v>119</v>
      </c>
      <c r="AH5476" s="7" t="s">
        <v>436</v>
      </c>
      <c r="AI5476" s="7" t="s">
        <v>436</v>
      </c>
      <c r="AJ5476" s="7" t="s">
        <v>436</v>
      </c>
    </row>
    <row r="5477" spans="1:43" ht="15.75" customHeight="1">
      <c r="A5477" s="17">
        <v>39488</v>
      </c>
      <c r="B5477" s="22" t="s">
        <v>1899</v>
      </c>
      <c r="C5477" s="22" t="s">
        <v>1896</v>
      </c>
      <c r="D5477" s="22" t="s">
        <v>1888</v>
      </c>
      <c r="E5477" s="7" t="s">
        <v>311</v>
      </c>
      <c r="F5477" s="7" t="s">
        <v>13</v>
      </c>
      <c r="G5477" s="7" t="s">
        <v>576</v>
      </c>
      <c r="H5477" s="7" t="s">
        <v>15</v>
      </c>
      <c r="I5477" s="7">
        <v>4641</v>
      </c>
      <c r="J5477" s="7" t="s">
        <v>119</v>
      </c>
      <c r="K5477" s="10">
        <v>72.900000000000006</v>
      </c>
      <c r="L5477" s="7" t="s">
        <v>16</v>
      </c>
      <c r="M5477" s="10">
        <v>7.6</v>
      </c>
      <c r="N5477" s="10">
        <v>3.8</v>
      </c>
      <c r="P5477" s="10"/>
      <c r="Q5477" s="10"/>
      <c r="R5477" s="10"/>
      <c r="S5477" s="10"/>
      <c r="V5477" s="10">
        <f>SQRT((N5477*N5477)+(O5477*O5477)+((P5477*P5477)+(Q5477*Q5477)+(R5477*R5477)+(S5477*S5477)+(T5477*T5477)+(U5477*U5477)))</f>
        <v>3.8</v>
      </c>
      <c r="W5477" s="8">
        <v>9999</v>
      </c>
      <c r="AG5477" s="7" t="s">
        <v>119</v>
      </c>
      <c r="AH5477" s="7" t="s">
        <v>436</v>
      </c>
      <c r="AI5477" s="7" t="s">
        <v>106</v>
      </c>
      <c r="AJ5477" s="7" t="s">
        <v>436</v>
      </c>
      <c r="AP5477" s="7" t="s">
        <v>652</v>
      </c>
      <c r="AQ5477" s="34"/>
    </row>
    <row r="5478" spans="1:43" ht="15.75" customHeight="1">
      <c r="A5478" s="17">
        <v>40436</v>
      </c>
      <c r="B5478" s="22" t="s">
        <v>1901</v>
      </c>
      <c r="C5478" s="22" t="s">
        <v>1896</v>
      </c>
      <c r="D5478" s="22" t="s">
        <v>1888</v>
      </c>
      <c r="E5478" s="7" t="s">
        <v>311</v>
      </c>
      <c r="F5478" s="7" t="s">
        <v>13</v>
      </c>
      <c r="G5478" s="7" t="s">
        <v>1158</v>
      </c>
      <c r="H5478" s="7" t="s">
        <v>15</v>
      </c>
      <c r="I5478" s="7">
        <v>4641</v>
      </c>
      <c r="J5478" s="7" t="s">
        <v>315</v>
      </c>
      <c r="K5478" s="10">
        <v>72.900000000000006</v>
      </c>
      <c r="L5478" s="7" t="s">
        <v>16</v>
      </c>
      <c r="M5478" s="10">
        <v>7.6</v>
      </c>
      <c r="N5478" s="10">
        <v>5.0999999999999996</v>
      </c>
      <c r="O5478" s="7"/>
      <c r="V5478" s="10">
        <f>SQRT((N5478*N5478)+(O5478*O5478)+((P5478*P5478)+(Q5478*Q5478)+(R5478*R5478)+(S5478*S5478)+(T5478*T5478)+(U5478*U5478)))</f>
        <v>5.0999999999999996</v>
      </c>
      <c r="W5478" s="7">
        <v>9999</v>
      </c>
      <c r="AE5478" s="7">
        <v>0</v>
      </c>
      <c r="AG5478" s="7" t="s">
        <v>119</v>
      </c>
      <c r="AH5478" s="7" t="s">
        <v>436</v>
      </c>
      <c r="AI5478" s="7" t="s">
        <v>106</v>
      </c>
      <c r="AJ5478" s="7" t="s">
        <v>436</v>
      </c>
      <c r="AP5478" s="7" t="s">
        <v>1234</v>
      </c>
      <c r="AQ5478" s="34"/>
    </row>
    <row r="5479" spans="1:43" ht="15.75" customHeight="1">
      <c r="A5479" s="19">
        <v>40815</v>
      </c>
      <c r="B5479" s="23" t="s">
        <v>1902</v>
      </c>
      <c r="C5479" s="22" t="s">
        <v>1896</v>
      </c>
      <c r="D5479" s="22" t="s">
        <v>1888</v>
      </c>
      <c r="E5479" s="15" t="s">
        <v>311</v>
      </c>
      <c r="F5479" s="15" t="s">
        <v>13</v>
      </c>
      <c r="G5479" s="15" t="s">
        <v>13</v>
      </c>
      <c r="H5479" s="15" t="s">
        <v>15</v>
      </c>
      <c r="I5479" s="15">
        <v>4641</v>
      </c>
      <c r="J5479" s="15" t="s">
        <v>315</v>
      </c>
      <c r="K5479" s="16">
        <v>72.900000000000006</v>
      </c>
      <c r="L5479" s="15" t="s">
        <v>16</v>
      </c>
      <c r="M5479" s="16">
        <v>7.6</v>
      </c>
      <c r="N5479" s="16">
        <v>7.5</v>
      </c>
      <c r="O5479" s="16"/>
      <c r="P5479" s="16"/>
      <c r="Q5479" s="16"/>
      <c r="R5479" s="16"/>
      <c r="S5479" s="16"/>
      <c r="T5479" s="16"/>
      <c r="U5479" s="16"/>
      <c r="V5479" s="10">
        <f>SQRT((N5479*N5479)+(O5479*O5479)+((P5479*P5479)+(Q5479*Q5479)+(R5479*R5479)+(S5479*S5479)+(T5479*T5479)+(U5479*U5479)))</f>
        <v>7.5</v>
      </c>
      <c r="W5479" s="15">
        <v>9999</v>
      </c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 t="s">
        <v>119</v>
      </c>
      <c r="AH5479" s="15" t="s">
        <v>436</v>
      </c>
      <c r="AI5479" s="15" t="s">
        <v>436</v>
      </c>
      <c r="AJ5479" s="15" t="s">
        <v>436</v>
      </c>
      <c r="AK5479" s="15"/>
      <c r="AL5479" s="15"/>
      <c r="AM5479" s="15"/>
      <c r="AN5479" s="15"/>
      <c r="AO5479" s="15"/>
      <c r="AP5479" s="15" t="s">
        <v>1688</v>
      </c>
      <c r="AQ5479" s="34"/>
    </row>
    <row r="5480" spans="1:43" ht="15.75" customHeight="1">
      <c r="A5480" s="17">
        <v>41543</v>
      </c>
      <c r="B5480" s="22" t="s">
        <v>2048</v>
      </c>
      <c r="C5480" s="22" t="s">
        <v>1896</v>
      </c>
      <c r="D5480" s="22" t="s">
        <v>1888</v>
      </c>
      <c r="E5480" s="7" t="s">
        <v>311</v>
      </c>
      <c r="F5480" s="7" t="s">
        <v>13</v>
      </c>
      <c r="G5480" s="7" t="s">
        <v>13</v>
      </c>
      <c r="H5480" s="7" t="s">
        <v>15</v>
      </c>
      <c r="I5480" s="7">
        <v>4641</v>
      </c>
      <c r="J5480" s="7" t="s">
        <v>315</v>
      </c>
      <c r="K5480" s="10">
        <v>72.900000000000006</v>
      </c>
      <c r="L5480" s="7" t="s">
        <v>16</v>
      </c>
      <c r="M5480" s="10">
        <v>7.6</v>
      </c>
      <c r="N5480" s="10">
        <v>9.1999999999999993</v>
      </c>
      <c r="V5480" s="7">
        <f>SQRT((N5480*N5480)+(O5480*O5480)+((P5480*P5480)+(Q5480*Q5480)+(R5480*R5480)+(S5480*S5480)+(T5480*T5480)+(U5480*U5480)))</f>
        <v>9.1999999999999993</v>
      </c>
      <c r="W5480" s="7">
        <v>9999</v>
      </c>
      <c r="AE5480" s="7">
        <v>3</v>
      </c>
      <c r="AG5480" s="7" t="s">
        <v>119</v>
      </c>
      <c r="AH5480" s="7" t="s">
        <v>436</v>
      </c>
      <c r="AI5480" s="7" t="s">
        <v>436</v>
      </c>
      <c r="AJ5480" s="7" t="s">
        <v>436</v>
      </c>
      <c r="AP5480" s="7" t="s">
        <v>2172</v>
      </c>
      <c r="AQ5480" s="34"/>
    </row>
    <row r="5481" spans="1:43" ht="15.75" customHeight="1">
      <c r="A5481" s="17">
        <v>41995</v>
      </c>
      <c r="B5481" s="22">
        <v>2014</v>
      </c>
      <c r="C5481" s="22" t="s">
        <v>1896</v>
      </c>
      <c r="D5481" s="22" t="s">
        <v>1888</v>
      </c>
      <c r="E5481" s="7" t="s">
        <v>311</v>
      </c>
      <c r="F5481" s="7" t="s">
        <v>13</v>
      </c>
      <c r="G5481" s="7" t="s">
        <v>2326</v>
      </c>
      <c r="H5481" s="7" t="s">
        <v>15</v>
      </c>
      <c r="I5481" s="7">
        <v>4641</v>
      </c>
      <c r="J5481" s="7" t="s">
        <v>315</v>
      </c>
      <c r="K5481" s="10">
        <v>72.900000000000006</v>
      </c>
      <c r="L5481" s="7" t="s">
        <v>16</v>
      </c>
      <c r="M5481" s="10">
        <v>7.6</v>
      </c>
      <c r="N5481" s="10">
        <v>9.6999999999999993</v>
      </c>
      <c r="V5481" s="7">
        <v>9.6999999999999993</v>
      </c>
      <c r="W5481" s="7">
        <v>9999</v>
      </c>
      <c r="AE5481" s="7">
        <v>3</v>
      </c>
      <c r="AG5481" s="7" t="s">
        <v>119</v>
      </c>
      <c r="AH5481" s="7" t="s">
        <v>436</v>
      </c>
      <c r="AI5481" s="7" t="s">
        <v>436</v>
      </c>
      <c r="AJ5481" s="7" t="s">
        <v>436</v>
      </c>
      <c r="AK5481" s="7" t="s">
        <v>436</v>
      </c>
      <c r="AP5481" s="7" t="s">
        <v>2433</v>
      </c>
      <c r="AQ5481" s="34"/>
    </row>
    <row r="5482" spans="1:43" ht="15.75" customHeight="1">
      <c r="A5482" s="17">
        <v>38604</v>
      </c>
      <c r="B5482" s="22" t="s">
        <v>1896</v>
      </c>
      <c r="C5482" s="22" t="s">
        <v>1896</v>
      </c>
      <c r="D5482" s="22" t="s">
        <v>1902</v>
      </c>
      <c r="E5482" s="7" t="s">
        <v>311</v>
      </c>
      <c r="F5482" s="7" t="s">
        <v>892</v>
      </c>
      <c r="H5482" s="7" t="s">
        <v>15</v>
      </c>
      <c r="I5482" s="7">
        <v>4642</v>
      </c>
      <c r="J5482" s="7" t="s">
        <v>119</v>
      </c>
      <c r="K5482" s="10">
        <v>72.8</v>
      </c>
      <c r="L5482" s="7" t="s">
        <v>16</v>
      </c>
      <c r="M5482" s="10">
        <v>7.4</v>
      </c>
      <c r="N5482" s="10">
        <v>1.2</v>
      </c>
      <c r="O5482" s="7"/>
      <c r="V5482" s="10">
        <f>SQRT((N5482*N5482)+(O5482*O5482)+((P5482*P5482)+(Q5482*Q5482)+(R5482*R5482)+(S5482*S5482)+(T5482*T5482)+(U5482*U5482)))</f>
        <v>1.2</v>
      </c>
      <c r="W5482" s="7">
        <v>210</v>
      </c>
      <c r="AC5482" s="7">
        <v>6</v>
      </c>
      <c r="AG5482" s="7" t="s">
        <v>119</v>
      </c>
      <c r="AH5482" s="7" t="s">
        <v>436</v>
      </c>
      <c r="AI5482" s="7" t="s">
        <v>436</v>
      </c>
      <c r="AJ5482" s="7" t="s">
        <v>436</v>
      </c>
    </row>
    <row r="5483" spans="1:43" ht="15.75" customHeight="1">
      <c r="A5483" s="17">
        <v>39488</v>
      </c>
      <c r="B5483" s="22" t="s">
        <v>1899</v>
      </c>
      <c r="C5483" s="22" t="s">
        <v>1896</v>
      </c>
      <c r="D5483" s="22" t="s">
        <v>1902</v>
      </c>
      <c r="E5483" s="7" t="s">
        <v>311</v>
      </c>
      <c r="F5483" s="7" t="s">
        <v>13</v>
      </c>
      <c r="G5483" s="7" t="s">
        <v>576</v>
      </c>
      <c r="H5483" s="7" t="s">
        <v>15</v>
      </c>
      <c r="I5483" s="7">
        <v>4642</v>
      </c>
      <c r="J5483" s="7" t="s">
        <v>119</v>
      </c>
      <c r="K5483" s="10">
        <v>72.8</v>
      </c>
      <c r="L5483" s="7" t="s">
        <v>16</v>
      </c>
      <c r="M5483" s="10">
        <v>7.4</v>
      </c>
      <c r="N5483" s="10">
        <v>1</v>
      </c>
      <c r="P5483" s="10"/>
      <c r="Q5483" s="10"/>
      <c r="R5483" s="10"/>
      <c r="S5483" s="10"/>
      <c r="V5483" s="10">
        <f>SQRT((N5483*N5483)+(O5483*O5483)+((P5483*P5483)+(Q5483*Q5483)+(R5483*R5483)+(S5483*S5483)+(T5483*T5483)+(U5483*U5483)))</f>
        <v>1</v>
      </c>
      <c r="W5483" s="8">
        <v>189</v>
      </c>
      <c r="AC5483" s="7">
        <v>9</v>
      </c>
      <c r="AF5483" s="7" t="s">
        <v>18</v>
      </c>
      <c r="AG5483" s="7" t="s">
        <v>119</v>
      </c>
      <c r="AH5483" s="7" t="s">
        <v>436</v>
      </c>
      <c r="AI5483" s="7" t="s">
        <v>436</v>
      </c>
      <c r="AJ5483" s="7" t="s">
        <v>436</v>
      </c>
      <c r="AK5483" s="7" t="s">
        <v>106</v>
      </c>
      <c r="AP5483" s="7" t="s">
        <v>651</v>
      </c>
    </row>
    <row r="5484" spans="1:43" ht="15.75" customHeight="1">
      <c r="A5484" s="17">
        <v>40436</v>
      </c>
      <c r="B5484" s="22" t="s">
        <v>1901</v>
      </c>
      <c r="C5484" s="22" t="s">
        <v>1896</v>
      </c>
      <c r="D5484" s="22" t="s">
        <v>1902</v>
      </c>
      <c r="E5484" s="7" t="s">
        <v>311</v>
      </c>
      <c r="F5484" s="7" t="s">
        <v>13</v>
      </c>
      <c r="G5484" s="7" t="s">
        <v>1158</v>
      </c>
      <c r="H5484" s="7" t="s">
        <v>15</v>
      </c>
      <c r="I5484" s="7">
        <v>4642</v>
      </c>
      <c r="J5484" s="7" t="s">
        <v>315</v>
      </c>
      <c r="K5484" s="10">
        <v>72.8</v>
      </c>
      <c r="L5484" s="7" t="s">
        <v>16</v>
      </c>
      <c r="M5484" s="10">
        <v>7.4</v>
      </c>
      <c r="N5484" s="10">
        <v>1</v>
      </c>
      <c r="O5484" s="7"/>
      <c r="V5484" s="10">
        <f>SQRT((N5484*N5484)+(O5484*O5484)+((P5484*P5484)+(Q5484*Q5484)+(R5484*R5484)+(S5484*S5484)+(T5484*T5484)+(U5484*U5484)))</f>
        <v>1</v>
      </c>
      <c r="W5484" s="7">
        <v>189</v>
      </c>
      <c r="AF5484" s="7" t="s">
        <v>1177</v>
      </c>
      <c r="AG5484" s="7" t="s">
        <v>119</v>
      </c>
      <c r="AH5484" s="7" t="s">
        <v>436</v>
      </c>
      <c r="AI5484" s="7" t="s">
        <v>436</v>
      </c>
      <c r="AJ5484" s="7" t="s">
        <v>436</v>
      </c>
      <c r="AK5484" s="7" t="s">
        <v>106</v>
      </c>
      <c r="AP5484" s="7" t="s">
        <v>1233</v>
      </c>
    </row>
    <row r="5485" spans="1:43" ht="15.75" customHeight="1">
      <c r="A5485" s="19">
        <v>40815</v>
      </c>
      <c r="B5485" s="23" t="s">
        <v>1902</v>
      </c>
      <c r="C5485" s="22" t="s">
        <v>1896</v>
      </c>
      <c r="D5485" s="22" t="s">
        <v>1902</v>
      </c>
      <c r="E5485" s="15" t="s">
        <v>311</v>
      </c>
      <c r="F5485" s="15" t="s">
        <v>13</v>
      </c>
      <c r="G5485" s="15" t="s">
        <v>13</v>
      </c>
      <c r="H5485" s="15" t="s">
        <v>15</v>
      </c>
      <c r="I5485" s="15">
        <v>4642</v>
      </c>
      <c r="J5485" s="15" t="s">
        <v>515</v>
      </c>
      <c r="K5485" s="16">
        <v>72.8</v>
      </c>
      <c r="L5485" s="15" t="s">
        <v>16</v>
      </c>
      <c r="M5485" s="16">
        <v>7.4</v>
      </c>
      <c r="N5485" s="16"/>
      <c r="O5485" s="16"/>
      <c r="P5485" s="16"/>
      <c r="Q5485" s="16"/>
      <c r="R5485" s="16"/>
      <c r="S5485" s="16"/>
      <c r="T5485" s="16"/>
      <c r="U5485" s="16"/>
      <c r="V5485" s="10" t="s">
        <v>1888</v>
      </c>
      <c r="W5485" s="15" t="s">
        <v>515</v>
      </c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 t="s">
        <v>318</v>
      </c>
      <c r="AH5485" s="15" t="s">
        <v>436</v>
      </c>
      <c r="AI5485" s="15" t="s">
        <v>436</v>
      </c>
      <c r="AJ5485" s="15" t="s">
        <v>436</v>
      </c>
      <c r="AK5485" s="15"/>
      <c r="AL5485" s="15"/>
      <c r="AM5485" s="15"/>
      <c r="AN5485" s="15"/>
      <c r="AO5485" s="15"/>
      <c r="AP5485" s="15" t="s">
        <v>515</v>
      </c>
    </row>
    <row r="5486" spans="1:43" ht="15.75" customHeight="1">
      <c r="A5486" s="17">
        <v>38604</v>
      </c>
      <c r="B5486" s="22" t="s">
        <v>1896</v>
      </c>
      <c r="C5486" s="22" t="s">
        <v>1896</v>
      </c>
      <c r="D5486" s="22" t="s">
        <v>1888</v>
      </c>
      <c r="E5486" s="7" t="s">
        <v>311</v>
      </c>
      <c r="F5486" s="7" t="s">
        <v>892</v>
      </c>
      <c r="H5486" s="7" t="s">
        <v>15</v>
      </c>
      <c r="I5486" s="7">
        <v>4643</v>
      </c>
      <c r="J5486" s="7" t="s">
        <v>119</v>
      </c>
      <c r="K5486" s="10">
        <v>72</v>
      </c>
      <c r="L5486" s="7" t="s">
        <v>16</v>
      </c>
      <c r="M5486" s="10">
        <v>8</v>
      </c>
      <c r="N5486" s="10">
        <v>0.9</v>
      </c>
      <c r="O5486" s="7"/>
      <c r="V5486" s="10">
        <f>SQRT((N5486*N5486)+(O5486*O5486)+((P5486*P5486)+(Q5486*Q5486)+(R5486*R5486)+(S5486*S5486)+(T5486*T5486)+(U5486*U5486)))</f>
        <v>0.9</v>
      </c>
      <c r="W5486" s="7">
        <v>135</v>
      </c>
      <c r="AC5486" s="7">
        <v>11</v>
      </c>
      <c r="AG5486" s="7" t="s">
        <v>119</v>
      </c>
      <c r="AH5486" s="7" t="s">
        <v>436</v>
      </c>
      <c r="AI5486" s="7" t="s">
        <v>436</v>
      </c>
      <c r="AJ5486" s="7" t="s">
        <v>436</v>
      </c>
    </row>
    <row r="5487" spans="1:43" ht="15.75" customHeight="1">
      <c r="A5487" s="17">
        <v>39488</v>
      </c>
      <c r="B5487" s="22" t="s">
        <v>1899</v>
      </c>
      <c r="C5487" s="22" t="s">
        <v>1896</v>
      </c>
      <c r="D5487" s="22" t="s">
        <v>1888</v>
      </c>
      <c r="E5487" s="7" t="s">
        <v>311</v>
      </c>
      <c r="F5487" s="7" t="s">
        <v>13</v>
      </c>
      <c r="G5487" s="7" t="s">
        <v>576</v>
      </c>
      <c r="H5487" s="7" t="s">
        <v>15</v>
      </c>
      <c r="I5487" s="7">
        <v>4643</v>
      </c>
      <c r="J5487" s="7" t="s">
        <v>119</v>
      </c>
      <c r="K5487" s="10">
        <v>72</v>
      </c>
      <c r="L5487" s="7" t="s">
        <v>16</v>
      </c>
      <c r="M5487" s="10">
        <v>8</v>
      </c>
      <c r="N5487" s="10">
        <v>1.6</v>
      </c>
      <c r="P5487" s="10"/>
      <c r="Q5487" s="10"/>
      <c r="R5487" s="10"/>
      <c r="S5487" s="10"/>
      <c r="V5487" s="10">
        <f>SQRT((N5487*N5487)+(O5487*O5487)+((P5487*P5487)+(Q5487*Q5487)+(R5487*R5487)+(S5487*S5487)+(T5487*T5487)+(U5487*U5487)))</f>
        <v>1.6</v>
      </c>
      <c r="W5487" s="8">
        <v>232</v>
      </c>
      <c r="AC5487" s="7">
        <v>14</v>
      </c>
      <c r="AG5487" s="7" t="s">
        <v>119</v>
      </c>
      <c r="AH5487" s="7" t="s">
        <v>436</v>
      </c>
      <c r="AI5487" s="7" t="s">
        <v>436</v>
      </c>
      <c r="AJ5487" s="7" t="s">
        <v>436</v>
      </c>
      <c r="AP5487" s="7" t="s">
        <v>648</v>
      </c>
    </row>
    <row r="5488" spans="1:43" ht="15.75" customHeight="1">
      <c r="A5488" s="17">
        <v>40436</v>
      </c>
      <c r="B5488" s="22" t="s">
        <v>1901</v>
      </c>
      <c r="C5488" s="22" t="s">
        <v>1896</v>
      </c>
      <c r="D5488" s="22" t="s">
        <v>1888</v>
      </c>
      <c r="E5488" s="7" t="s">
        <v>311</v>
      </c>
      <c r="F5488" s="7" t="s">
        <v>13</v>
      </c>
      <c r="G5488" s="7" t="s">
        <v>1158</v>
      </c>
      <c r="H5488" s="7" t="s">
        <v>15</v>
      </c>
      <c r="I5488" s="7">
        <v>4643</v>
      </c>
      <c r="J5488" s="7" t="s">
        <v>315</v>
      </c>
      <c r="K5488" s="10">
        <v>72</v>
      </c>
      <c r="L5488" s="7" t="s">
        <v>16</v>
      </c>
      <c r="M5488" s="10">
        <v>8</v>
      </c>
      <c r="N5488" s="10">
        <v>2.6</v>
      </c>
      <c r="O5488" s="7"/>
      <c r="V5488" s="10">
        <f>SQRT((N5488*N5488)+(O5488*O5488)+((P5488*P5488)+(Q5488*Q5488)+(R5488*R5488)+(S5488*S5488)+(T5488*T5488)+(U5488*U5488)))</f>
        <v>2.6</v>
      </c>
      <c r="W5488" s="7">
        <v>9999</v>
      </c>
      <c r="AE5488" s="7">
        <v>0</v>
      </c>
      <c r="AG5488" s="7" t="s">
        <v>119</v>
      </c>
      <c r="AH5488" s="7" t="s">
        <v>436</v>
      </c>
      <c r="AI5488" s="7" t="s">
        <v>436</v>
      </c>
      <c r="AJ5488" s="7" t="s">
        <v>436</v>
      </c>
      <c r="AP5488" s="7" t="s">
        <v>1231</v>
      </c>
    </row>
    <row r="5489" spans="1:42" ht="15.75" customHeight="1">
      <c r="A5489" s="19">
        <v>40815</v>
      </c>
      <c r="B5489" s="23" t="s">
        <v>1902</v>
      </c>
      <c r="C5489" s="22" t="s">
        <v>1896</v>
      </c>
      <c r="D5489" s="22" t="s">
        <v>1888</v>
      </c>
      <c r="E5489" s="15" t="s">
        <v>311</v>
      </c>
      <c r="F5489" s="15" t="s">
        <v>13</v>
      </c>
      <c r="G5489" s="15" t="s">
        <v>13</v>
      </c>
      <c r="H5489" s="15" t="s">
        <v>15</v>
      </c>
      <c r="I5489" s="15">
        <v>4643</v>
      </c>
      <c r="J5489" s="15" t="s">
        <v>315</v>
      </c>
      <c r="K5489" s="16">
        <v>72</v>
      </c>
      <c r="L5489" s="15" t="s">
        <v>16</v>
      </c>
      <c r="M5489" s="16">
        <v>8</v>
      </c>
      <c r="N5489" s="16">
        <v>5.7</v>
      </c>
      <c r="O5489" s="16"/>
      <c r="P5489" s="16"/>
      <c r="Q5489" s="16"/>
      <c r="R5489" s="16"/>
      <c r="S5489" s="16"/>
      <c r="T5489" s="16"/>
      <c r="U5489" s="16"/>
      <c r="V5489" s="10">
        <f>SQRT((N5489*N5489)+(O5489*O5489)+((P5489*P5489)+(Q5489*Q5489)+(R5489*R5489)+(S5489*S5489)+(T5489*T5489)+(U5489*U5489)))</f>
        <v>5.7</v>
      </c>
      <c r="W5489" s="15">
        <v>9999</v>
      </c>
      <c r="X5489" s="15"/>
      <c r="Y5489" s="15"/>
      <c r="Z5489" s="15"/>
      <c r="AA5489" s="15"/>
      <c r="AB5489" s="15"/>
      <c r="AC5489" s="15"/>
      <c r="AD5489" s="15"/>
      <c r="AE5489" s="15">
        <v>0</v>
      </c>
      <c r="AF5489" s="15"/>
      <c r="AG5489" s="15" t="s">
        <v>119</v>
      </c>
      <c r="AH5489" s="15" t="s">
        <v>436</v>
      </c>
      <c r="AI5489" s="15" t="s">
        <v>436</v>
      </c>
      <c r="AJ5489" s="15" t="s">
        <v>436</v>
      </c>
      <c r="AK5489" s="15"/>
      <c r="AL5489" s="15"/>
      <c r="AM5489" s="15"/>
      <c r="AN5489" s="15"/>
      <c r="AO5489" s="15"/>
      <c r="AP5489" s="15"/>
    </row>
    <row r="5490" spans="1:42" ht="15.75" customHeight="1">
      <c r="A5490" s="17">
        <v>41543</v>
      </c>
      <c r="B5490" s="22" t="s">
        <v>2048</v>
      </c>
      <c r="C5490" s="22" t="s">
        <v>1896</v>
      </c>
      <c r="D5490" s="22" t="s">
        <v>1888</v>
      </c>
      <c r="E5490" s="7" t="s">
        <v>311</v>
      </c>
      <c r="F5490" s="7" t="s">
        <v>13</v>
      </c>
      <c r="G5490" s="7" t="s">
        <v>13</v>
      </c>
      <c r="H5490" s="7" t="s">
        <v>15</v>
      </c>
      <c r="I5490" s="7">
        <v>4643</v>
      </c>
      <c r="J5490" s="7" t="s">
        <v>315</v>
      </c>
      <c r="K5490" s="10">
        <v>72</v>
      </c>
      <c r="L5490" s="7" t="s">
        <v>16</v>
      </c>
      <c r="M5490" s="10">
        <v>8</v>
      </c>
      <c r="N5490" s="10">
        <v>7.3</v>
      </c>
      <c r="V5490" s="7">
        <f>SQRT((N5490*N5490)+(O5490*O5490)+((P5490*P5490)+(Q5490*Q5490)+(R5490*R5490)+(S5490*S5490)+(T5490*T5490)+(U5490*U5490)))</f>
        <v>7.3</v>
      </c>
      <c r="W5490" s="7">
        <v>9999</v>
      </c>
      <c r="AE5490" s="7">
        <v>0</v>
      </c>
      <c r="AG5490" s="7" t="s">
        <v>119</v>
      </c>
      <c r="AH5490" s="7" t="s">
        <v>436</v>
      </c>
      <c r="AI5490" s="7" t="s">
        <v>436</v>
      </c>
      <c r="AJ5490" s="7" t="s">
        <v>436</v>
      </c>
      <c r="AP5490" s="7" t="s">
        <v>2171</v>
      </c>
    </row>
    <row r="5491" spans="1:42" ht="15.75" customHeight="1">
      <c r="A5491" s="17">
        <v>41995</v>
      </c>
      <c r="B5491" s="22">
        <v>2014</v>
      </c>
      <c r="C5491" s="22" t="s">
        <v>1896</v>
      </c>
      <c r="D5491" s="22" t="s">
        <v>1888</v>
      </c>
      <c r="E5491" s="7" t="s">
        <v>311</v>
      </c>
      <c r="F5491" s="7" t="s">
        <v>13</v>
      </c>
      <c r="G5491" s="7" t="s">
        <v>2326</v>
      </c>
      <c r="H5491" s="7" t="s">
        <v>15</v>
      </c>
      <c r="I5491" s="7">
        <v>4643</v>
      </c>
      <c r="J5491" s="7" t="s">
        <v>315</v>
      </c>
      <c r="K5491" s="10">
        <v>72</v>
      </c>
      <c r="L5491" s="7" t="s">
        <v>16</v>
      </c>
      <c r="M5491" s="10">
        <v>8</v>
      </c>
      <c r="N5491" s="10">
        <v>7.4</v>
      </c>
      <c r="V5491" s="7">
        <v>7.4</v>
      </c>
      <c r="W5491" s="7">
        <v>9999</v>
      </c>
      <c r="AE5491" s="7">
        <v>2</v>
      </c>
      <c r="AG5491" s="7" t="s">
        <v>119</v>
      </c>
      <c r="AH5491" s="7" t="s">
        <v>436</v>
      </c>
      <c r="AI5491" s="7" t="s">
        <v>436</v>
      </c>
      <c r="AJ5491" s="7" t="s">
        <v>436</v>
      </c>
      <c r="AK5491" s="7" t="s">
        <v>436</v>
      </c>
      <c r="AL5491" s="7" t="s">
        <v>318</v>
      </c>
      <c r="AP5491" s="7" t="s">
        <v>2434</v>
      </c>
    </row>
    <row r="5492" spans="1:42" ht="15.75" customHeight="1">
      <c r="A5492" s="17">
        <v>38604</v>
      </c>
      <c r="B5492" s="22" t="s">
        <v>1896</v>
      </c>
      <c r="C5492" s="22" t="s">
        <v>1896</v>
      </c>
      <c r="D5492" s="22" t="s">
        <v>1896</v>
      </c>
      <c r="E5492" s="7" t="s">
        <v>311</v>
      </c>
      <c r="F5492" s="7" t="s">
        <v>892</v>
      </c>
      <c r="H5492" s="7" t="s">
        <v>15</v>
      </c>
      <c r="I5492" s="7">
        <v>4644</v>
      </c>
      <c r="J5492" s="7" t="s">
        <v>119</v>
      </c>
      <c r="K5492" s="10">
        <v>71.599999999999994</v>
      </c>
      <c r="L5492" s="7" t="s">
        <v>16</v>
      </c>
      <c r="M5492" s="10">
        <v>7.4</v>
      </c>
      <c r="N5492" s="10">
        <v>1.1000000000000001</v>
      </c>
      <c r="O5492" s="7"/>
      <c r="V5492" s="10">
        <f>SQRT((N5492*N5492)+(O5492*O5492)+((P5492*P5492)+(Q5492*Q5492)+(R5492*R5492)+(S5492*S5492)+(T5492*T5492)+(U5492*U5492)))</f>
        <v>1.1000000000000001</v>
      </c>
      <c r="W5492" s="7">
        <v>230</v>
      </c>
      <c r="AC5492" s="7">
        <v>9</v>
      </c>
      <c r="AF5492" s="7" t="s">
        <v>18</v>
      </c>
      <c r="AG5492" s="7" t="s">
        <v>318</v>
      </c>
      <c r="AH5492" s="7" t="s">
        <v>436</v>
      </c>
      <c r="AI5492" s="7" t="s">
        <v>436</v>
      </c>
      <c r="AJ5492" s="7" t="s">
        <v>436</v>
      </c>
    </row>
    <row r="5493" spans="1:42" ht="15.75" customHeight="1">
      <c r="A5493" s="17">
        <v>39488</v>
      </c>
      <c r="B5493" s="22" t="s">
        <v>1899</v>
      </c>
      <c r="C5493" s="22" t="s">
        <v>1896</v>
      </c>
      <c r="D5493" s="22" t="s">
        <v>1896</v>
      </c>
      <c r="E5493" s="7" t="s">
        <v>311</v>
      </c>
      <c r="F5493" s="7" t="s">
        <v>13</v>
      </c>
      <c r="G5493" s="7" t="s">
        <v>576</v>
      </c>
      <c r="H5493" s="7" t="s">
        <v>15</v>
      </c>
      <c r="I5493" s="7">
        <v>4644</v>
      </c>
      <c r="J5493" s="7" t="s">
        <v>320</v>
      </c>
      <c r="K5493" s="10">
        <v>71.599999999999994</v>
      </c>
      <c r="L5493" s="7" t="s">
        <v>16</v>
      </c>
      <c r="M5493" s="10">
        <v>7.4</v>
      </c>
      <c r="P5493" s="10"/>
      <c r="Q5493" s="10"/>
      <c r="R5493" s="10"/>
      <c r="S5493" s="10"/>
      <c r="V5493" s="10" t="s">
        <v>1888</v>
      </c>
      <c r="W5493" s="8"/>
      <c r="AF5493" s="7" t="s">
        <v>119</v>
      </c>
      <c r="AG5493" s="7" t="s">
        <v>119</v>
      </c>
      <c r="AH5493" s="7" t="s">
        <v>436</v>
      </c>
      <c r="AI5493" s="7" t="s">
        <v>436</v>
      </c>
      <c r="AJ5493" s="7" t="s">
        <v>436</v>
      </c>
    </row>
    <row r="5494" spans="1:42" ht="15.75" customHeight="1">
      <c r="A5494" s="17">
        <v>40436</v>
      </c>
      <c r="B5494" s="22" t="s">
        <v>1901</v>
      </c>
      <c r="C5494" s="22" t="s">
        <v>1896</v>
      </c>
      <c r="D5494" s="22" t="s">
        <v>1896</v>
      </c>
      <c r="E5494" s="7" t="s">
        <v>311</v>
      </c>
      <c r="F5494" s="7" t="s">
        <v>13</v>
      </c>
      <c r="G5494" s="7" t="s">
        <v>1158</v>
      </c>
      <c r="H5494" s="7" t="s">
        <v>15</v>
      </c>
      <c r="I5494" s="7">
        <v>4644</v>
      </c>
      <c r="J5494" s="7" t="s">
        <v>320</v>
      </c>
      <c r="K5494" s="10">
        <v>71.599999999999994</v>
      </c>
      <c r="L5494" s="7" t="s">
        <v>16</v>
      </c>
      <c r="M5494" s="10">
        <v>7.4</v>
      </c>
      <c r="O5494" s="7"/>
      <c r="V5494" s="10" t="s">
        <v>1888</v>
      </c>
      <c r="W5494" s="7" t="s">
        <v>317</v>
      </c>
      <c r="AF5494" s="7" t="s">
        <v>119</v>
      </c>
      <c r="AG5494" s="7" t="s">
        <v>119</v>
      </c>
      <c r="AH5494" s="7" t="s">
        <v>436</v>
      </c>
      <c r="AI5494" s="7" t="s">
        <v>436</v>
      </c>
      <c r="AJ5494" s="7" t="s">
        <v>436</v>
      </c>
    </row>
    <row r="5495" spans="1:42" ht="15.75" customHeight="1">
      <c r="A5495" s="19">
        <v>40815</v>
      </c>
      <c r="B5495" s="23" t="s">
        <v>1902</v>
      </c>
      <c r="C5495" s="22" t="s">
        <v>1896</v>
      </c>
      <c r="D5495" s="22" t="s">
        <v>1896</v>
      </c>
      <c r="E5495" s="15" t="s">
        <v>311</v>
      </c>
      <c r="F5495" s="15" t="s">
        <v>13</v>
      </c>
      <c r="G5495" s="15" t="s">
        <v>13</v>
      </c>
      <c r="H5495" s="15" t="s">
        <v>15</v>
      </c>
      <c r="I5495" s="15">
        <v>4644</v>
      </c>
      <c r="J5495" s="15" t="s">
        <v>320</v>
      </c>
      <c r="K5495" s="16">
        <v>71.599999999999994</v>
      </c>
      <c r="L5495" s="15" t="s">
        <v>16</v>
      </c>
      <c r="M5495" s="16">
        <v>7.4</v>
      </c>
      <c r="N5495" s="16"/>
      <c r="O5495" s="16"/>
      <c r="P5495" s="16"/>
      <c r="Q5495" s="16"/>
      <c r="R5495" s="16"/>
      <c r="S5495" s="16"/>
      <c r="T5495" s="16"/>
      <c r="U5495" s="16"/>
      <c r="V5495" s="10" t="s">
        <v>1888</v>
      </c>
      <c r="W5495" s="15" t="s">
        <v>320</v>
      </c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 t="s">
        <v>1889</v>
      </c>
      <c r="AH5495" s="15" t="s">
        <v>436</v>
      </c>
      <c r="AI5495" s="15" t="s">
        <v>436</v>
      </c>
      <c r="AJ5495" s="15" t="s">
        <v>436</v>
      </c>
      <c r="AK5495" s="15"/>
      <c r="AL5495" s="15"/>
      <c r="AM5495" s="15"/>
      <c r="AN5495" s="15"/>
      <c r="AO5495" s="15"/>
      <c r="AP5495" s="15" t="s">
        <v>1682</v>
      </c>
    </row>
    <row r="5496" spans="1:42" ht="15.75" customHeight="1">
      <c r="A5496" s="17">
        <v>38604</v>
      </c>
      <c r="B5496" s="22" t="s">
        <v>1896</v>
      </c>
      <c r="C5496" s="22" t="s">
        <v>1896</v>
      </c>
      <c r="D5496" s="22" t="s">
        <v>1901</v>
      </c>
      <c r="E5496" s="7" t="s">
        <v>311</v>
      </c>
      <c r="F5496" s="7" t="s">
        <v>892</v>
      </c>
      <c r="H5496" s="7" t="s">
        <v>15</v>
      </c>
      <c r="I5496" s="7">
        <v>4645</v>
      </c>
      <c r="J5496" s="7" t="s">
        <v>119</v>
      </c>
      <c r="K5496" s="10">
        <v>70.2</v>
      </c>
      <c r="L5496" s="7" t="s">
        <v>16</v>
      </c>
      <c r="M5496" s="10">
        <v>9.4</v>
      </c>
      <c r="N5496" s="10">
        <v>0.6</v>
      </c>
      <c r="O5496" s="7"/>
      <c r="V5496" s="10">
        <f>SQRT((N5496*N5496)+(O5496*O5496)+((P5496*P5496)+(Q5496*Q5496)+(R5496*R5496)+(S5496*S5496)+(T5496*T5496)+(U5496*U5496)))</f>
        <v>0.6</v>
      </c>
      <c r="W5496" s="7">
        <v>130</v>
      </c>
      <c r="AC5496" s="7">
        <v>7</v>
      </c>
      <c r="AG5496" s="7" t="s">
        <v>119</v>
      </c>
      <c r="AH5496" s="7" t="s">
        <v>436</v>
      </c>
      <c r="AI5496" s="7" t="s">
        <v>436</v>
      </c>
      <c r="AJ5496" s="7" t="s">
        <v>436</v>
      </c>
    </row>
    <row r="5497" spans="1:42" ht="15.75" customHeight="1">
      <c r="A5497" s="17">
        <v>39488</v>
      </c>
      <c r="B5497" s="22" t="s">
        <v>1899</v>
      </c>
      <c r="C5497" s="22" t="s">
        <v>1896</v>
      </c>
      <c r="D5497" s="22" t="s">
        <v>1901</v>
      </c>
      <c r="E5497" s="7" t="s">
        <v>311</v>
      </c>
      <c r="F5497" s="7" t="s">
        <v>13</v>
      </c>
      <c r="G5497" s="7" t="s">
        <v>576</v>
      </c>
      <c r="H5497" s="7" t="s">
        <v>15</v>
      </c>
      <c r="I5497" s="7">
        <v>4645</v>
      </c>
      <c r="J5497" s="7" t="s">
        <v>119</v>
      </c>
      <c r="K5497" s="10">
        <v>70.2</v>
      </c>
      <c r="L5497" s="7" t="s">
        <v>16</v>
      </c>
      <c r="M5497" s="10">
        <v>9.4</v>
      </c>
      <c r="N5497" s="10">
        <v>1.4</v>
      </c>
      <c r="P5497" s="10"/>
      <c r="Q5497" s="10"/>
      <c r="R5497" s="10"/>
      <c r="S5497" s="10"/>
      <c r="V5497" s="10">
        <f>SQRT((N5497*N5497)+(O5497*O5497)+((P5497*P5497)+(Q5497*Q5497)+(R5497*R5497)+(S5497*S5497)+(T5497*T5497)+(U5497*U5497)))</f>
        <v>1.4</v>
      </c>
      <c r="W5497" s="8">
        <v>216</v>
      </c>
      <c r="AC5497" s="7">
        <v>12</v>
      </c>
      <c r="AG5497" s="7" t="s">
        <v>119</v>
      </c>
      <c r="AH5497" s="7" t="s">
        <v>436</v>
      </c>
      <c r="AI5497" s="7" t="s">
        <v>436</v>
      </c>
      <c r="AJ5497" s="7" t="s">
        <v>436</v>
      </c>
      <c r="AP5497" s="7" t="s">
        <v>648</v>
      </c>
    </row>
    <row r="5498" spans="1:42" ht="15.75" customHeight="1">
      <c r="A5498" s="17">
        <v>40436</v>
      </c>
      <c r="B5498" s="22" t="s">
        <v>1901</v>
      </c>
      <c r="C5498" s="22" t="s">
        <v>1896</v>
      </c>
      <c r="D5498" s="22" t="s">
        <v>1901</v>
      </c>
      <c r="E5498" s="7" t="s">
        <v>311</v>
      </c>
      <c r="F5498" s="7" t="s">
        <v>13</v>
      </c>
      <c r="G5498" s="7" t="s">
        <v>1158</v>
      </c>
      <c r="H5498" s="7" t="s">
        <v>15</v>
      </c>
      <c r="I5498" s="7">
        <v>4645</v>
      </c>
      <c r="J5498" s="7" t="s">
        <v>315</v>
      </c>
      <c r="K5498" s="10">
        <v>70.2</v>
      </c>
      <c r="L5498" s="7" t="s">
        <v>16</v>
      </c>
      <c r="M5498" s="10">
        <v>9.4</v>
      </c>
      <c r="N5498" s="10">
        <v>1.4</v>
      </c>
      <c r="O5498" s="7"/>
      <c r="V5498" s="10">
        <f>SQRT((N5498*N5498)+(O5498*O5498)+((P5498*P5498)+(Q5498*Q5498)+(R5498*R5498)+(S5498*S5498)+(T5498*T5498)+(U5498*U5498)))</f>
        <v>1.4</v>
      </c>
      <c r="W5498" s="7">
        <v>216</v>
      </c>
      <c r="AC5498" s="7">
        <v>12</v>
      </c>
      <c r="AF5498" s="7" t="s">
        <v>105</v>
      </c>
      <c r="AG5498" s="7" t="s">
        <v>318</v>
      </c>
      <c r="AH5498" s="7" t="s">
        <v>436</v>
      </c>
      <c r="AI5498" s="7" t="s">
        <v>436</v>
      </c>
      <c r="AJ5498" s="7" t="s">
        <v>436</v>
      </c>
      <c r="AP5498" s="7" t="s">
        <v>1225</v>
      </c>
    </row>
    <row r="5499" spans="1:42" ht="15.75" customHeight="1">
      <c r="A5499" s="19">
        <v>40815</v>
      </c>
      <c r="B5499" s="23" t="s">
        <v>1902</v>
      </c>
      <c r="C5499" s="22" t="s">
        <v>1896</v>
      </c>
      <c r="D5499" s="22" t="s">
        <v>1901</v>
      </c>
      <c r="E5499" s="15" t="s">
        <v>311</v>
      </c>
      <c r="F5499" s="15" t="s">
        <v>13</v>
      </c>
      <c r="G5499" s="15" t="s">
        <v>13</v>
      </c>
      <c r="H5499" s="15" t="s">
        <v>15</v>
      </c>
      <c r="I5499" s="15">
        <v>4645</v>
      </c>
      <c r="J5499" s="15" t="s">
        <v>515</v>
      </c>
      <c r="K5499" s="16">
        <v>70.2</v>
      </c>
      <c r="L5499" s="15" t="s">
        <v>16</v>
      </c>
      <c r="M5499" s="16">
        <v>9.4</v>
      </c>
      <c r="N5499" s="16"/>
      <c r="O5499" s="16"/>
      <c r="P5499" s="16"/>
      <c r="Q5499" s="16"/>
      <c r="R5499" s="16"/>
      <c r="S5499" s="16"/>
      <c r="T5499" s="16"/>
      <c r="U5499" s="16"/>
      <c r="V5499" s="10" t="s">
        <v>1888</v>
      </c>
      <c r="W5499" s="15" t="s">
        <v>515</v>
      </c>
      <c r="X5499" s="15"/>
      <c r="Y5499" s="15"/>
      <c r="Z5499" s="15"/>
      <c r="AA5499" s="15"/>
      <c r="AB5499" s="15"/>
      <c r="AC5499" s="15"/>
      <c r="AD5499" s="15"/>
      <c r="AE5499" s="15"/>
      <c r="AF5499" s="15" t="s">
        <v>16</v>
      </c>
      <c r="AG5499" s="15" t="s">
        <v>318</v>
      </c>
      <c r="AH5499" s="15" t="s">
        <v>436</v>
      </c>
      <c r="AI5499" s="15" t="s">
        <v>436</v>
      </c>
      <c r="AJ5499" s="15" t="s">
        <v>436</v>
      </c>
      <c r="AK5499" s="15"/>
      <c r="AL5499" s="15"/>
      <c r="AM5499" s="15"/>
      <c r="AN5499" s="15"/>
      <c r="AO5499" s="15"/>
      <c r="AP5499" s="15"/>
    </row>
    <row r="5500" spans="1:42" ht="15.75" customHeight="1">
      <c r="A5500" s="17">
        <v>38604</v>
      </c>
      <c r="B5500" s="22" t="s">
        <v>1896</v>
      </c>
      <c r="C5500" s="22" t="s">
        <v>1896</v>
      </c>
      <c r="D5500" s="22" t="s">
        <v>1888</v>
      </c>
      <c r="E5500" s="7" t="s">
        <v>311</v>
      </c>
      <c r="F5500" s="7" t="s">
        <v>892</v>
      </c>
      <c r="H5500" s="7" t="s">
        <v>15</v>
      </c>
      <c r="I5500" s="7">
        <v>4646</v>
      </c>
      <c r="J5500" s="7" t="s">
        <v>119</v>
      </c>
      <c r="K5500" s="10">
        <v>69.5</v>
      </c>
      <c r="L5500" s="7" t="s">
        <v>16</v>
      </c>
      <c r="M5500" s="10">
        <v>9</v>
      </c>
      <c r="N5500" s="10">
        <v>1.2</v>
      </c>
      <c r="O5500" s="7"/>
      <c r="V5500" s="10">
        <f>SQRT((N5500*N5500)+(O5500*O5500)+((P5500*P5500)+(Q5500*Q5500)+(R5500*R5500)+(S5500*S5500)+(T5500*T5500)+(U5500*U5500)))</f>
        <v>1.2</v>
      </c>
      <c r="W5500" s="7">
        <v>170</v>
      </c>
      <c r="AC5500" s="7">
        <v>8</v>
      </c>
      <c r="AG5500" s="7" t="s">
        <v>119</v>
      </c>
      <c r="AH5500" s="7" t="s">
        <v>436</v>
      </c>
      <c r="AI5500" s="7" t="s">
        <v>436</v>
      </c>
      <c r="AJ5500" s="7" t="s">
        <v>436</v>
      </c>
    </row>
    <row r="5501" spans="1:42" ht="15.75" customHeight="1">
      <c r="A5501" s="17">
        <v>39488</v>
      </c>
      <c r="B5501" s="22" t="s">
        <v>1899</v>
      </c>
      <c r="C5501" s="22" t="s">
        <v>1896</v>
      </c>
      <c r="D5501" s="22" t="s">
        <v>1888</v>
      </c>
      <c r="E5501" s="7" t="s">
        <v>311</v>
      </c>
      <c r="F5501" s="7" t="s">
        <v>13</v>
      </c>
      <c r="G5501" s="7" t="s">
        <v>576</v>
      </c>
      <c r="H5501" s="7" t="s">
        <v>15</v>
      </c>
      <c r="I5501" s="7">
        <v>4646</v>
      </c>
      <c r="J5501" s="7" t="s">
        <v>315</v>
      </c>
      <c r="K5501" s="10">
        <v>69.5</v>
      </c>
      <c r="L5501" s="7" t="s">
        <v>16</v>
      </c>
      <c r="M5501" s="10">
        <v>9</v>
      </c>
      <c r="N5501" s="10">
        <v>2.6</v>
      </c>
      <c r="P5501" s="10"/>
      <c r="Q5501" s="10"/>
      <c r="R5501" s="10"/>
      <c r="S5501" s="10"/>
      <c r="V5501" s="10">
        <f>SQRT((N5501*N5501)+(O5501*O5501)+((P5501*P5501)+(Q5501*Q5501)+(R5501*R5501)+(S5501*S5501)+(T5501*T5501)+(U5501*U5501)))</f>
        <v>2.6</v>
      </c>
      <c r="W5501" s="8">
        <v>247</v>
      </c>
      <c r="AC5501" s="7">
        <v>11</v>
      </c>
      <c r="AG5501" s="7" t="s">
        <v>119</v>
      </c>
      <c r="AH5501" s="7" t="s">
        <v>436</v>
      </c>
      <c r="AI5501" s="7" t="s">
        <v>106</v>
      </c>
      <c r="AJ5501" s="7" t="s">
        <v>436</v>
      </c>
      <c r="AP5501" s="7" t="s">
        <v>646</v>
      </c>
    </row>
    <row r="5502" spans="1:42" ht="15.75" customHeight="1">
      <c r="A5502" s="17">
        <v>40436</v>
      </c>
      <c r="B5502" s="22" t="s">
        <v>1901</v>
      </c>
      <c r="C5502" s="22" t="s">
        <v>1896</v>
      </c>
      <c r="D5502" s="22" t="s">
        <v>1888</v>
      </c>
      <c r="E5502" s="7" t="s">
        <v>311</v>
      </c>
      <c r="F5502" s="7" t="s">
        <v>13</v>
      </c>
      <c r="G5502" s="7" t="s">
        <v>1158</v>
      </c>
      <c r="H5502" s="7" t="s">
        <v>15</v>
      </c>
      <c r="I5502" s="7">
        <v>4646</v>
      </c>
      <c r="J5502" s="7" t="s">
        <v>315</v>
      </c>
      <c r="K5502" s="10">
        <v>69.5</v>
      </c>
      <c r="L5502" s="7" t="s">
        <v>16</v>
      </c>
      <c r="M5502" s="10">
        <v>9</v>
      </c>
      <c r="N5502" s="10">
        <v>3.5</v>
      </c>
      <c r="O5502" s="7"/>
      <c r="V5502" s="10">
        <f>SQRT((N5502*N5502)+(O5502*O5502)+((P5502*P5502)+(Q5502*Q5502)+(R5502*R5502)+(S5502*S5502)+(T5502*T5502)+(U5502*U5502)))</f>
        <v>3.5</v>
      </c>
      <c r="W5502" s="7">
        <v>287</v>
      </c>
      <c r="AC5502" s="7">
        <v>12</v>
      </c>
      <c r="AE5502" s="7">
        <v>0</v>
      </c>
      <c r="AG5502" s="7" t="s">
        <v>119</v>
      </c>
      <c r="AH5502" s="7" t="s">
        <v>436</v>
      </c>
      <c r="AI5502" s="7" t="s">
        <v>106</v>
      </c>
      <c r="AJ5502" s="7" t="s">
        <v>436</v>
      </c>
      <c r="AM5502" s="7" t="s">
        <v>106</v>
      </c>
      <c r="AP5502" s="7" t="s">
        <v>1221</v>
      </c>
    </row>
    <row r="5503" spans="1:42" ht="15.75" customHeight="1">
      <c r="A5503" s="19">
        <v>40814</v>
      </c>
      <c r="B5503" s="23" t="s">
        <v>1902</v>
      </c>
      <c r="C5503" s="22" t="s">
        <v>1896</v>
      </c>
      <c r="D5503" s="22" t="s">
        <v>1888</v>
      </c>
      <c r="E5503" s="15" t="s">
        <v>311</v>
      </c>
      <c r="F5503" s="15" t="s">
        <v>13</v>
      </c>
      <c r="G5503" s="15" t="s">
        <v>13</v>
      </c>
      <c r="H5503" s="15" t="s">
        <v>15</v>
      </c>
      <c r="I5503" s="15">
        <v>4646</v>
      </c>
      <c r="J5503" s="15" t="s">
        <v>315</v>
      </c>
      <c r="K5503" s="16">
        <v>69.5</v>
      </c>
      <c r="L5503" s="15" t="s">
        <v>16</v>
      </c>
      <c r="M5503" s="16">
        <v>9</v>
      </c>
      <c r="N5503" s="16">
        <v>4</v>
      </c>
      <c r="O5503" s="16"/>
      <c r="P5503" s="16"/>
      <c r="Q5503" s="16"/>
      <c r="R5503" s="16"/>
      <c r="S5503" s="16"/>
      <c r="T5503" s="16"/>
      <c r="U5503" s="16"/>
      <c r="V5503" s="10">
        <f>SQRT((N5503*N5503)+(O5503*O5503)+((P5503*P5503)+(Q5503*Q5503)+(R5503*R5503)+(S5503*S5503)+(T5503*T5503)+(U5503*U5503)))</f>
        <v>4</v>
      </c>
      <c r="W5503" s="15">
        <v>9999</v>
      </c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 t="s">
        <v>119</v>
      </c>
      <c r="AH5503" s="15" t="s">
        <v>436</v>
      </c>
      <c r="AI5503" s="15" t="s">
        <v>436</v>
      </c>
      <c r="AJ5503" s="15" t="s">
        <v>436</v>
      </c>
      <c r="AK5503" s="15"/>
      <c r="AL5503" s="15"/>
      <c r="AM5503" s="15"/>
      <c r="AN5503" s="15"/>
      <c r="AO5503" s="15"/>
      <c r="AP5503" s="15"/>
    </row>
    <row r="5504" spans="1:42" ht="15.75" customHeight="1">
      <c r="A5504" s="17">
        <v>41543</v>
      </c>
      <c r="B5504" s="22" t="s">
        <v>2048</v>
      </c>
      <c r="C5504" s="22" t="s">
        <v>1896</v>
      </c>
      <c r="D5504" s="22" t="s">
        <v>1888</v>
      </c>
      <c r="E5504" s="7" t="s">
        <v>311</v>
      </c>
      <c r="F5504" s="7" t="s">
        <v>13</v>
      </c>
      <c r="G5504" s="7" t="s">
        <v>13</v>
      </c>
      <c r="H5504" s="7" t="s">
        <v>15</v>
      </c>
      <c r="I5504" s="7">
        <v>4646</v>
      </c>
      <c r="J5504" s="7" t="s">
        <v>315</v>
      </c>
      <c r="K5504" s="10">
        <v>69.5</v>
      </c>
      <c r="L5504" s="7" t="s">
        <v>16</v>
      </c>
      <c r="M5504" s="10">
        <v>9</v>
      </c>
      <c r="N5504" s="10">
        <v>5.9</v>
      </c>
      <c r="V5504" s="7">
        <f>SQRT((N5504*N5504)+(O5504*O5504)+((P5504*P5504)+(Q5504*Q5504)+(R5504*R5504)+(S5504*S5504)+(T5504*T5504)+(U5504*U5504)))</f>
        <v>5.9</v>
      </c>
      <c r="W5504" s="7">
        <v>9999</v>
      </c>
      <c r="AE5504" s="7">
        <v>1</v>
      </c>
      <c r="AG5504" s="7" t="s">
        <v>119</v>
      </c>
      <c r="AH5504" s="7" t="s">
        <v>106</v>
      </c>
      <c r="AI5504" s="7" t="s">
        <v>106</v>
      </c>
      <c r="AJ5504" s="7" t="s">
        <v>436</v>
      </c>
      <c r="AP5504" s="7" t="s">
        <v>2165</v>
      </c>
    </row>
    <row r="5505" spans="1:42" ht="15.75" customHeight="1">
      <c r="A5505" s="17">
        <v>41995</v>
      </c>
      <c r="B5505" s="22">
        <v>2014</v>
      </c>
      <c r="C5505" s="22" t="s">
        <v>1896</v>
      </c>
      <c r="D5505" s="22" t="s">
        <v>1888</v>
      </c>
      <c r="E5505" s="7" t="s">
        <v>311</v>
      </c>
      <c r="F5505" s="7" t="s">
        <v>13</v>
      </c>
      <c r="G5505" s="7" t="s">
        <v>2326</v>
      </c>
      <c r="H5505" s="7" t="s">
        <v>15</v>
      </c>
      <c r="I5505" s="7">
        <v>4646</v>
      </c>
      <c r="J5505" s="7" t="s">
        <v>315</v>
      </c>
      <c r="K5505" s="10">
        <v>69.5</v>
      </c>
      <c r="L5505" s="7" t="s">
        <v>16</v>
      </c>
      <c r="M5505" s="10">
        <v>9</v>
      </c>
      <c r="N5505" s="10">
        <v>6.3</v>
      </c>
      <c r="V5505" s="7">
        <v>6.3</v>
      </c>
      <c r="W5505" s="7">
        <v>9999</v>
      </c>
      <c r="AE5505" s="7">
        <v>1</v>
      </c>
      <c r="AG5505" s="7" t="s">
        <v>119</v>
      </c>
      <c r="AH5505" s="7" t="s">
        <v>436</v>
      </c>
      <c r="AI5505" s="7" t="s">
        <v>106</v>
      </c>
      <c r="AJ5505" s="7" t="s">
        <v>436</v>
      </c>
      <c r="AK5505" s="7" t="s">
        <v>436</v>
      </c>
      <c r="AP5505" s="7" t="s">
        <v>2435</v>
      </c>
    </row>
    <row r="5506" spans="1:42" ht="15.75" customHeight="1">
      <c r="A5506" s="17">
        <v>38604</v>
      </c>
      <c r="B5506" s="22" t="s">
        <v>1896</v>
      </c>
      <c r="C5506" s="22" t="s">
        <v>1896</v>
      </c>
      <c r="D5506" s="22" t="s">
        <v>1888</v>
      </c>
      <c r="E5506" s="7" t="s">
        <v>311</v>
      </c>
      <c r="F5506" s="7" t="s">
        <v>892</v>
      </c>
      <c r="H5506" s="7" t="s">
        <v>15</v>
      </c>
      <c r="I5506" s="7">
        <v>4647</v>
      </c>
      <c r="J5506" s="7" t="s">
        <v>119</v>
      </c>
      <c r="K5506" s="10">
        <v>67.8</v>
      </c>
      <c r="L5506" s="7" t="s">
        <v>16</v>
      </c>
      <c r="M5506" s="10">
        <v>8</v>
      </c>
      <c r="N5506" s="10">
        <v>0.5</v>
      </c>
      <c r="O5506" s="7"/>
      <c r="V5506" s="10">
        <f>SQRT((N5506*N5506)+(O5506*O5506)+((P5506*P5506)+(Q5506*Q5506)+(R5506*R5506)+(S5506*S5506)+(T5506*T5506)+(U5506*U5506)))</f>
        <v>0.5</v>
      </c>
      <c r="W5506" s="7">
        <v>140</v>
      </c>
      <c r="AC5506" s="7">
        <v>10</v>
      </c>
      <c r="AG5506" s="7" t="s">
        <v>119</v>
      </c>
      <c r="AH5506" s="7" t="s">
        <v>436</v>
      </c>
      <c r="AI5506" s="7" t="s">
        <v>436</v>
      </c>
      <c r="AJ5506" s="7" t="s">
        <v>436</v>
      </c>
    </row>
    <row r="5507" spans="1:42" ht="15.75" customHeight="1">
      <c r="A5507" s="17">
        <v>39488</v>
      </c>
      <c r="B5507" s="22" t="s">
        <v>1899</v>
      </c>
      <c r="C5507" s="22" t="s">
        <v>1896</v>
      </c>
      <c r="D5507" s="22" t="s">
        <v>1888</v>
      </c>
      <c r="E5507" s="7" t="s">
        <v>311</v>
      </c>
      <c r="F5507" s="7" t="s">
        <v>13</v>
      </c>
      <c r="G5507" s="7" t="s">
        <v>576</v>
      </c>
      <c r="H5507" s="7" t="s">
        <v>15</v>
      </c>
      <c r="I5507" s="7">
        <v>4647</v>
      </c>
      <c r="J5507" s="7" t="s">
        <v>119</v>
      </c>
      <c r="K5507" s="10">
        <v>67.8</v>
      </c>
      <c r="L5507" s="7" t="s">
        <v>16</v>
      </c>
      <c r="M5507" s="10">
        <v>8</v>
      </c>
      <c r="N5507" s="10">
        <v>1.1000000000000001</v>
      </c>
      <c r="P5507" s="10"/>
      <c r="Q5507" s="10"/>
      <c r="R5507" s="10"/>
      <c r="S5507" s="10"/>
      <c r="V5507" s="10">
        <f>SQRT((N5507*N5507)+(O5507*O5507)+((P5507*P5507)+(Q5507*Q5507)+(R5507*R5507)+(S5507*S5507)+(T5507*T5507)+(U5507*U5507)))</f>
        <v>1.1000000000000001</v>
      </c>
      <c r="W5507" s="8">
        <v>219</v>
      </c>
      <c r="AC5507" s="7">
        <v>11</v>
      </c>
      <c r="AG5507" s="7" t="s">
        <v>119</v>
      </c>
      <c r="AH5507" s="7" t="s">
        <v>436</v>
      </c>
      <c r="AI5507" s="7" t="s">
        <v>436</v>
      </c>
      <c r="AJ5507" s="7" t="s">
        <v>106</v>
      </c>
      <c r="AP5507" s="7" t="s">
        <v>640</v>
      </c>
    </row>
    <row r="5508" spans="1:42" ht="15.75" customHeight="1">
      <c r="A5508" s="17">
        <v>40436</v>
      </c>
      <c r="B5508" s="22" t="s">
        <v>1901</v>
      </c>
      <c r="C5508" s="22" t="s">
        <v>1896</v>
      </c>
      <c r="D5508" s="22" t="s">
        <v>1888</v>
      </c>
      <c r="E5508" s="7" t="s">
        <v>311</v>
      </c>
      <c r="F5508" s="7" t="s">
        <v>13</v>
      </c>
      <c r="G5508" s="7" t="s">
        <v>1158</v>
      </c>
      <c r="H5508" s="7" t="s">
        <v>15</v>
      </c>
      <c r="I5508" s="7">
        <v>4647</v>
      </c>
      <c r="J5508" s="7" t="s">
        <v>315</v>
      </c>
      <c r="K5508" s="10">
        <v>67.8</v>
      </c>
      <c r="L5508" s="7" t="s">
        <v>16</v>
      </c>
      <c r="M5508" s="10">
        <v>8</v>
      </c>
      <c r="N5508" s="10">
        <v>1.9</v>
      </c>
      <c r="O5508" s="7">
        <v>1.9</v>
      </c>
      <c r="V5508" s="10">
        <f>SQRT((N5508*N5508)+(O5508*O5508)+((P5508*P5508)+(Q5508*Q5508)+(R5508*R5508)+(S5508*S5508)+(T5508*T5508)+(U5508*U5508)))</f>
        <v>2.6870057685088806</v>
      </c>
      <c r="W5508" s="7">
        <v>285</v>
      </c>
      <c r="AC5508" s="7">
        <v>11</v>
      </c>
      <c r="AG5508" s="7" t="s">
        <v>119</v>
      </c>
      <c r="AH5508" s="7" t="s">
        <v>436</v>
      </c>
      <c r="AI5508" s="7" t="s">
        <v>436</v>
      </c>
      <c r="AJ5508" s="7" t="s">
        <v>106</v>
      </c>
      <c r="AP5508" s="7" t="s">
        <v>1212</v>
      </c>
    </row>
    <row r="5509" spans="1:42" ht="15.75" customHeight="1">
      <c r="A5509" s="19">
        <v>40814</v>
      </c>
      <c r="B5509" s="23" t="s">
        <v>1902</v>
      </c>
      <c r="C5509" s="22" t="s">
        <v>1896</v>
      </c>
      <c r="D5509" s="22" t="s">
        <v>1888</v>
      </c>
      <c r="E5509" s="15" t="s">
        <v>311</v>
      </c>
      <c r="F5509" s="15" t="s">
        <v>13</v>
      </c>
      <c r="G5509" s="15" t="s">
        <v>13</v>
      </c>
      <c r="H5509" s="15" t="s">
        <v>15</v>
      </c>
      <c r="I5509" s="15">
        <v>4647</v>
      </c>
      <c r="J5509" s="15" t="s">
        <v>315</v>
      </c>
      <c r="K5509" s="16">
        <v>67.8</v>
      </c>
      <c r="L5509" s="15" t="s">
        <v>16</v>
      </c>
      <c r="M5509" s="16">
        <v>8</v>
      </c>
      <c r="N5509" s="16">
        <v>2.7</v>
      </c>
      <c r="O5509" s="16">
        <v>3.5</v>
      </c>
      <c r="P5509" s="16"/>
      <c r="Q5509" s="16"/>
      <c r="R5509" s="16"/>
      <c r="S5509" s="16"/>
      <c r="T5509" s="16"/>
      <c r="U5509" s="16"/>
      <c r="V5509" s="10">
        <f>SQRT((N5509*N5509)+(O5509*O5509)+((P5509*P5509)+(Q5509*Q5509)+(R5509*R5509)+(S5509*S5509)+(T5509*T5509)+(U5509*U5509)))</f>
        <v>4.4204072210600689</v>
      </c>
      <c r="W5509" s="15">
        <v>9999</v>
      </c>
      <c r="X5509" s="15"/>
      <c r="Y5509" s="15"/>
      <c r="Z5509" s="15"/>
      <c r="AA5509" s="15"/>
      <c r="AB5509" s="15"/>
      <c r="AC5509" s="15"/>
      <c r="AD5509" s="15"/>
      <c r="AE5509" s="15">
        <v>0</v>
      </c>
      <c r="AF5509" s="15"/>
      <c r="AG5509" s="15" t="s">
        <v>119</v>
      </c>
      <c r="AH5509" s="15" t="s">
        <v>436</v>
      </c>
      <c r="AI5509" s="15" t="s">
        <v>436</v>
      </c>
      <c r="AJ5509" s="15" t="s">
        <v>436</v>
      </c>
      <c r="AK5509" s="15"/>
      <c r="AL5509" s="15"/>
      <c r="AM5509" s="15"/>
      <c r="AN5509" s="15"/>
      <c r="AO5509" s="15"/>
      <c r="AP5509" s="15"/>
    </row>
    <row r="5510" spans="1:42" ht="15.75" customHeight="1">
      <c r="A5510" s="17">
        <v>41541</v>
      </c>
      <c r="B5510" s="22" t="s">
        <v>2048</v>
      </c>
      <c r="C5510" s="22" t="s">
        <v>1896</v>
      </c>
      <c r="D5510" s="22" t="s">
        <v>1888</v>
      </c>
      <c r="E5510" s="7" t="s">
        <v>311</v>
      </c>
      <c r="F5510" s="7" t="s">
        <v>13</v>
      </c>
      <c r="G5510" s="7" t="s">
        <v>13</v>
      </c>
      <c r="H5510" s="7" t="s">
        <v>15</v>
      </c>
      <c r="I5510" s="7">
        <v>4647</v>
      </c>
      <c r="J5510" s="7" t="s">
        <v>315</v>
      </c>
      <c r="K5510" s="10">
        <v>67.8</v>
      </c>
      <c r="L5510" s="7" t="s">
        <v>16</v>
      </c>
      <c r="M5510" s="10">
        <v>8</v>
      </c>
      <c r="N5510" s="10">
        <v>3.3</v>
      </c>
      <c r="O5510" s="10">
        <v>4.5</v>
      </c>
      <c r="V5510" s="7">
        <f>SQRT((N5510*N5510)+(O5510*O5510)+((P5510*P5510)+(Q5510*Q5510)+(R5510*R5510)+(S5510*S5510)+(T5510*T5510)+(U5510*U5510)))</f>
        <v>5.5803225713214824</v>
      </c>
      <c r="W5510" s="7">
        <v>9999</v>
      </c>
      <c r="AE5510" s="7">
        <v>0</v>
      </c>
      <c r="AG5510" s="7" t="s">
        <v>119</v>
      </c>
      <c r="AH5510" s="7" t="s">
        <v>436</v>
      </c>
      <c r="AI5510" s="7" t="s">
        <v>436</v>
      </c>
      <c r="AJ5510" s="7" t="s">
        <v>436</v>
      </c>
      <c r="AK5510" s="7">
        <v>1</v>
      </c>
      <c r="AP5510" s="7" t="s">
        <v>2159</v>
      </c>
    </row>
    <row r="5511" spans="1:42" ht="15.75" customHeight="1">
      <c r="A5511" s="17">
        <v>41994</v>
      </c>
      <c r="B5511" s="22">
        <v>2014</v>
      </c>
      <c r="C5511" s="22" t="s">
        <v>1896</v>
      </c>
      <c r="D5511" s="22" t="s">
        <v>1888</v>
      </c>
      <c r="E5511" s="7" t="s">
        <v>311</v>
      </c>
      <c r="F5511" s="7" t="s">
        <v>13</v>
      </c>
      <c r="G5511" s="7" t="s">
        <v>13</v>
      </c>
      <c r="H5511" s="7" t="s">
        <v>15</v>
      </c>
      <c r="I5511" s="7">
        <v>4647</v>
      </c>
      <c r="J5511" s="7" t="s">
        <v>315</v>
      </c>
      <c r="K5511" s="10">
        <v>67.8</v>
      </c>
      <c r="L5511" s="7" t="s">
        <v>16</v>
      </c>
      <c r="M5511" s="10">
        <v>8</v>
      </c>
      <c r="N5511" s="10">
        <v>3.5</v>
      </c>
      <c r="O5511" s="10">
        <v>4.9000000000000004</v>
      </c>
      <c r="V5511" s="7">
        <v>8.4</v>
      </c>
      <c r="W5511" s="7">
        <v>9999</v>
      </c>
      <c r="AE5511" s="7">
        <v>0</v>
      </c>
      <c r="AG5511" s="7" t="s">
        <v>119</v>
      </c>
      <c r="AH5511" s="7" t="s">
        <v>436</v>
      </c>
      <c r="AI5511" s="7" t="s">
        <v>436</v>
      </c>
      <c r="AJ5511" s="7" t="s">
        <v>436</v>
      </c>
      <c r="AK5511" s="7" t="s">
        <v>436</v>
      </c>
      <c r="AP5511" s="7" t="s">
        <v>2436</v>
      </c>
    </row>
    <row r="5512" spans="1:42" ht="15.75" customHeight="1">
      <c r="A5512" s="17">
        <v>38604</v>
      </c>
      <c r="B5512" s="22" t="s">
        <v>1896</v>
      </c>
      <c r="C5512" s="22" t="s">
        <v>1896</v>
      </c>
      <c r="D5512" s="22" t="s">
        <v>1888</v>
      </c>
      <c r="E5512" s="7" t="s">
        <v>311</v>
      </c>
      <c r="F5512" s="7" t="s">
        <v>892</v>
      </c>
      <c r="H5512" s="7" t="s">
        <v>15</v>
      </c>
      <c r="I5512" s="7">
        <v>4648</v>
      </c>
      <c r="J5512" s="7" t="s">
        <v>119</v>
      </c>
      <c r="K5512" s="10">
        <v>67.349999999999994</v>
      </c>
      <c r="L5512" s="7" t="s">
        <v>16</v>
      </c>
      <c r="M5512" s="10">
        <v>8</v>
      </c>
      <c r="N5512" s="10">
        <v>1.2</v>
      </c>
      <c r="O5512" s="7"/>
      <c r="V5512" s="10">
        <f>SQRT((N5512*N5512)+(O5512*O5512)+((P5512*P5512)+(Q5512*Q5512)+(R5512*R5512)+(S5512*S5512)+(T5512*T5512)+(U5512*U5512)))</f>
        <v>1.2</v>
      </c>
      <c r="W5512" s="7">
        <v>200</v>
      </c>
      <c r="AC5512" s="7">
        <v>10</v>
      </c>
      <c r="AG5512" s="7" t="s">
        <v>119</v>
      </c>
      <c r="AH5512" s="7" t="s">
        <v>436</v>
      </c>
      <c r="AI5512" s="7" t="s">
        <v>436</v>
      </c>
      <c r="AJ5512" s="7" t="s">
        <v>436</v>
      </c>
    </row>
    <row r="5513" spans="1:42" ht="15.75" customHeight="1">
      <c r="A5513" s="17">
        <v>39488</v>
      </c>
      <c r="B5513" s="22" t="s">
        <v>1899</v>
      </c>
      <c r="C5513" s="22" t="s">
        <v>1896</v>
      </c>
      <c r="D5513" s="22" t="s">
        <v>1888</v>
      </c>
      <c r="E5513" s="7" t="s">
        <v>311</v>
      </c>
      <c r="F5513" s="7" t="s">
        <v>13</v>
      </c>
      <c r="G5513" s="7" t="s">
        <v>576</v>
      </c>
      <c r="H5513" s="7" t="s">
        <v>15</v>
      </c>
      <c r="I5513" s="7">
        <v>4648</v>
      </c>
      <c r="J5513" s="7" t="s">
        <v>119</v>
      </c>
      <c r="K5513" s="10">
        <v>67.349999999999994</v>
      </c>
      <c r="L5513" s="7" t="s">
        <v>16</v>
      </c>
      <c r="M5513" s="10">
        <v>8</v>
      </c>
      <c r="N5513" s="10">
        <v>2.2999999999999998</v>
      </c>
      <c r="P5513" s="10"/>
      <c r="Q5513" s="10"/>
      <c r="R5513" s="10"/>
      <c r="S5513" s="10"/>
      <c r="V5513" s="10">
        <f>SQRT((N5513*N5513)+(O5513*O5513)+((P5513*P5513)+(Q5513*Q5513)+(R5513*R5513)+(S5513*S5513)+(T5513*T5513)+(U5513*U5513)))</f>
        <v>2.2999999999999998</v>
      </c>
      <c r="W5513" s="8">
        <v>273</v>
      </c>
      <c r="AG5513" s="7" t="s">
        <v>119</v>
      </c>
      <c r="AH5513" s="7" t="s">
        <v>436</v>
      </c>
      <c r="AI5513" s="7" t="s">
        <v>436</v>
      </c>
      <c r="AJ5513" s="7" t="s">
        <v>106</v>
      </c>
      <c r="AP5513" s="7" t="s">
        <v>636</v>
      </c>
    </row>
    <row r="5514" spans="1:42" ht="15.75" customHeight="1">
      <c r="A5514" s="17">
        <v>40436</v>
      </c>
      <c r="B5514" s="22" t="s">
        <v>1901</v>
      </c>
      <c r="C5514" s="22" t="s">
        <v>1896</v>
      </c>
      <c r="D5514" s="22" t="s">
        <v>1888</v>
      </c>
      <c r="E5514" s="7" t="s">
        <v>311</v>
      </c>
      <c r="F5514" s="7" t="s">
        <v>13</v>
      </c>
      <c r="G5514" s="7" t="s">
        <v>1158</v>
      </c>
      <c r="H5514" s="7" t="s">
        <v>15</v>
      </c>
      <c r="I5514" s="7">
        <v>4648</v>
      </c>
      <c r="J5514" s="7" t="s">
        <v>315</v>
      </c>
      <c r="K5514" s="10">
        <v>67.349999999999994</v>
      </c>
      <c r="L5514" s="7" t="s">
        <v>16</v>
      </c>
      <c r="M5514" s="10">
        <v>8</v>
      </c>
      <c r="N5514" s="10">
        <v>2.8</v>
      </c>
      <c r="O5514" s="7"/>
      <c r="V5514" s="10">
        <f>SQRT((N5514*N5514)+(O5514*O5514)+((P5514*P5514)+(Q5514*Q5514)+(R5514*R5514)+(S5514*S5514)+(T5514*T5514)+(U5514*U5514)))</f>
        <v>2.8</v>
      </c>
      <c r="W5514" s="7">
        <v>9999</v>
      </c>
      <c r="AE5514" s="7">
        <v>0</v>
      </c>
      <c r="AG5514" s="7" t="s">
        <v>119</v>
      </c>
      <c r="AH5514" s="7" t="s">
        <v>436</v>
      </c>
      <c r="AI5514" s="7" t="s">
        <v>106</v>
      </c>
      <c r="AJ5514" s="7" t="s">
        <v>106</v>
      </c>
      <c r="AM5514" s="7" t="s">
        <v>106</v>
      </c>
      <c r="AP5514" s="7" t="s">
        <v>1208</v>
      </c>
    </row>
    <row r="5515" spans="1:42" ht="15.75" customHeight="1">
      <c r="A5515" s="19">
        <v>40814</v>
      </c>
      <c r="B5515" s="23" t="s">
        <v>1902</v>
      </c>
      <c r="C5515" s="22" t="s">
        <v>1896</v>
      </c>
      <c r="D5515" s="22" t="s">
        <v>1888</v>
      </c>
      <c r="E5515" s="15" t="s">
        <v>311</v>
      </c>
      <c r="F5515" s="15" t="s">
        <v>13</v>
      </c>
      <c r="G5515" s="15" t="s">
        <v>13</v>
      </c>
      <c r="H5515" s="15" t="s">
        <v>15</v>
      </c>
      <c r="I5515" s="15">
        <v>4648</v>
      </c>
      <c r="J5515" s="15" t="s">
        <v>315</v>
      </c>
      <c r="K5515" s="16">
        <v>67.349999999999994</v>
      </c>
      <c r="L5515" s="15" t="s">
        <v>16</v>
      </c>
      <c r="M5515" s="16">
        <v>8</v>
      </c>
      <c r="N5515" s="16">
        <v>4.2</v>
      </c>
      <c r="O5515" s="16"/>
      <c r="P5515" s="16"/>
      <c r="Q5515" s="16"/>
      <c r="R5515" s="16"/>
      <c r="S5515" s="16"/>
      <c r="T5515" s="16"/>
      <c r="U5515" s="16"/>
      <c r="V5515" s="10">
        <f>SQRT((N5515*N5515)+(O5515*O5515)+((P5515*P5515)+(Q5515*Q5515)+(R5515*R5515)+(S5515*S5515)+(T5515*T5515)+(U5515*U5515)))</f>
        <v>4.2</v>
      </c>
      <c r="W5515" s="15">
        <v>9999</v>
      </c>
      <c r="X5515" s="15"/>
      <c r="Y5515" s="15"/>
      <c r="Z5515" s="15"/>
      <c r="AA5515" s="15"/>
      <c r="AB5515" s="15"/>
      <c r="AC5515" s="15"/>
      <c r="AD5515" s="15"/>
      <c r="AE5515" s="15">
        <v>0</v>
      </c>
      <c r="AF5515" s="15"/>
      <c r="AG5515" s="15" t="s">
        <v>119</v>
      </c>
      <c r="AH5515" s="15" t="s">
        <v>436</v>
      </c>
      <c r="AI5515" s="15" t="s">
        <v>436</v>
      </c>
      <c r="AJ5515" s="15" t="s">
        <v>436</v>
      </c>
      <c r="AK5515" s="15"/>
      <c r="AL5515" s="15"/>
      <c r="AM5515" s="15"/>
      <c r="AN5515" s="15"/>
      <c r="AO5515" s="15"/>
      <c r="AP5515" s="15"/>
    </row>
    <row r="5516" spans="1:42" ht="15.75" customHeight="1">
      <c r="A5516" s="17">
        <v>41541</v>
      </c>
      <c r="B5516" s="22" t="s">
        <v>2048</v>
      </c>
      <c r="C5516" s="22" t="s">
        <v>1896</v>
      </c>
      <c r="D5516" s="22" t="s">
        <v>1888</v>
      </c>
      <c r="E5516" s="7" t="s">
        <v>311</v>
      </c>
      <c r="F5516" s="7" t="s">
        <v>13</v>
      </c>
      <c r="G5516" s="7" t="s">
        <v>13</v>
      </c>
      <c r="H5516" s="7" t="s">
        <v>15</v>
      </c>
      <c r="I5516" s="7">
        <v>4648</v>
      </c>
      <c r="J5516" s="7" t="s">
        <v>315</v>
      </c>
      <c r="K5516" s="10">
        <v>67.349999999999994</v>
      </c>
      <c r="L5516" s="7" t="s">
        <v>16</v>
      </c>
      <c r="M5516" s="10">
        <v>8</v>
      </c>
      <c r="N5516" s="10">
        <v>4.9000000000000004</v>
      </c>
      <c r="V5516" s="7">
        <f>SQRT((N5516*N5516)+(O5516*O5516)+((P5516*P5516)+(Q5516*Q5516)+(R5516*R5516)+(S5516*S5516)+(T5516*T5516)+(U5516*U5516)))</f>
        <v>4.9000000000000004</v>
      </c>
      <c r="W5516" s="7">
        <v>9999</v>
      </c>
      <c r="AE5516" s="7">
        <v>0</v>
      </c>
      <c r="AG5516" s="7" t="s">
        <v>119</v>
      </c>
      <c r="AH5516" s="7" t="s">
        <v>436</v>
      </c>
      <c r="AI5516" s="7" t="s">
        <v>436</v>
      </c>
      <c r="AJ5516" s="7" t="s">
        <v>436</v>
      </c>
    </row>
    <row r="5517" spans="1:42" ht="15.75" customHeight="1">
      <c r="A5517" s="17">
        <v>41994</v>
      </c>
      <c r="B5517" s="22">
        <v>2014</v>
      </c>
      <c r="C5517" s="22" t="s">
        <v>1896</v>
      </c>
      <c r="D5517" s="22" t="s">
        <v>1888</v>
      </c>
      <c r="E5517" s="7" t="s">
        <v>311</v>
      </c>
      <c r="F5517" s="7" t="s">
        <v>13</v>
      </c>
      <c r="G5517" s="7" t="s">
        <v>13</v>
      </c>
      <c r="H5517" s="7" t="s">
        <v>15</v>
      </c>
      <c r="I5517" s="7">
        <v>4648</v>
      </c>
      <c r="J5517" s="7" t="s">
        <v>315</v>
      </c>
      <c r="K5517" s="10">
        <v>67.3</v>
      </c>
      <c r="L5517" s="7" t="s">
        <v>16</v>
      </c>
      <c r="M5517" s="10">
        <v>8</v>
      </c>
      <c r="N5517" s="10">
        <v>5.0999999999999996</v>
      </c>
      <c r="V5517" s="7">
        <v>5.0999999999999996</v>
      </c>
      <c r="W5517" s="7">
        <v>9999</v>
      </c>
      <c r="AE5517" s="7">
        <v>0</v>
      </c>
      <c r="AG5517" s="7" t="s">
        <v>119</v>
      </c>
      <c r="AH5517" s="7" t="s">
        <v>436</v>
      </c>
      <c r="AI5517" s="7" t="s">
        <v>436</v>
      </c>
      <c r="AJ5517" s="7" t="s">
        <v>436</v>
      </c>
      <c r="AK5517" s="7" t="s">
        <v>436</v>
      </c>
    </row>
    <row r="5518" spans="1:42" ht="15.75" customHeight="1">
      <c r="A5518" s="17">
        <v>38604</v>
      </c>
      <c r="B5518" s="22" t="s">
        <v>1896</v>
      </c>
      <c r="C5518" s="22" t="s">
        <v>1896</v>
      </c>
      <c r="D5518" s="22" t="s">
        <v>1902</v>
      </c>
      <c r="E5518" s="7" t="s">
        <v>311</v>
      </c>
      <c r="F5518" s="7" t="s">
        <v>892</v>
      </c>
      <c r="H5518" s="7" t="s">
        <v>15</v>
      </c>
      <c r="I5518" s="7">
        <v>4649</v>
      </c>
      <c r="J5518" s="7" t="s">
        <v>119</v>
      </c>
      <c r="K5518" s="10">
        <v>68.8</v>
      </c>
      <c r="L5518" s="7" t="s">
        <v>16</v>
      </c>
      <c r="M5518" s="10">
        <v>4.0999999999999996</v>
      </c>
      <c r="N5518" s="10">
        <v>1.9</v>
      </c>
      <c r="O5518" s="7"/>
      <c r="V5518" s="10">
        <f>SQRT((N5518*N5518)+(O5518*O5518)+((P5518*P5518)+(Q5518*Q5518)+(R5518*R5518)+(S5518*S5518)+(T5518*T5518)+(U5518*U5518)))</f>
        <v>1.9</v>
      </c>
      <c r="W5518" s="7">
        <v>250</v>
      </c>
      <c r="AC5518" s="7">
        <v>9</v>
      </c>
      <c r="AG5518" s="7" t="s">
        <v>119</v>
      </c>
      <c r="AH5518" s="7" t="s">
        <v>436</v>
      </c>
      <c r="AI5518" s="7" t="s">
        <v>436</v>
      </c>
      <c r="AJ5518" s="7" t="s">
        <v>436</v>
      </c>
    </row>
    <row r="5519" spans="1:42" ht="15.75" customHeight="1">
      <c r="A5519" s="17">
        <v>39488</v>
      </c>
      <c r="B5519" s="22" t="s">
        <v>1899</v>
      </c>
      <c r="C5519" s="22" t="s">
        <v>1896</v>
      </c>
      <c r="D5519" s="22" t="s">
        <v>1902</v>
      </c>
      <c r="E5519" s="7" t="s">
        <v>311</v>
      </c>
      <c r="F5519" s="7" t="s">
        <v>13</v>
      </c>
      <c r="G5519" s="7" t="s">
        <v>576</v>
      </c>
      <c r="H5519" s="7" t="s">
        <v>15</v>
      </c>
      <c r="I5519" s="7">
        <v>4649</v>
      </c>
      <c r="J5519" s="7" t="s">
        <v>315</v>
      </c>
      <c r="K5519" s="10">
        <v>68.8</v>
      </c>
      <c r="L5519" s="7" t="s">
        <v>16</v>
      </c>
      <c r="M5519" s="10">
        <v>4.0999999999999996</v>
      </c>
      <c r="N5519" s="10">
        <v>3</v>
      </c>
      <c r="P5519" s="10"/>
      <c r="Q5519" s="10"/>
      <c r="R5519" s="10"/>
      <c r="S5519" s="10"/>
      <c r="V5519" s="10">
        <f>SQRT((N5519*N5519)+(O5519*O5519)+((P5519*P5519)+(Q5519*Q5519)+(R5519*R5519)+(S5519*S5519)+(T5519*T5519)+(U5519*U5519)))</f>
        <v>3</v>
      </c>
      <c r="W5519" s="8">
        <v>9999</v>
      </c>
      <c r="AG5519" s="7" t="s">
        <v>119</v>
      </c>
      <c r="AH5519" s="7" t="s">
        <v>436</v>
      </c>
      <c r="AI5519" s="7" t="s">
        <v>436</v>
      </c>
      <c r="AJ5519" s="7" t="s">
        <v>436</v>
      </c>
    </row>
    <row r="5520" spans="1:42" ht="15.75" customHeight="1">
      <c r="A5520" s="17">
        <v>40436</v>
      </c>
      <c r="B5520" s="22" t="s">
        <v>1901</v>
      </c>
      <c r="C5520" s="22" t="s">
        <v>1896</v>
      </c>
      <c r="D5520" s="22" t="s">
        <v>1902</v>
      </c>
      <c r="E5520" s="7" t="s">
        <v>311</v>
      </c>
      <c r="F5520" s="7" t="s">
        <v>13</v>
      </c>
      <c r="G5520" s="7" t="s">
        <v>1158</v>
      </c>
      <c r="H5520" s="7" t="s">
        <v>15</v>
      </c>
      <c r="I5520" s="7">
        <v>4649</v>
      </c>
      <c r="J5520" s="7" t="s">
        <v>315</v>
      </c>
      <c r="K5520" s="10">
        <v>68.8</v>
      </c>
      <c r="L5520" s="7" t="s">
        <v>16</v>
      </c>
      <c r="M5520" s="10">
        <v>4.0999999999999996</v>
      </c>
      <c r="N5520" s="10">
        <v>3.9</v>
      </c>
      <c r="O5520" s="7"/>
      <c r="V5520" s="10">
        <f>SQRT((N5520*N5520)+(O5520*O5520)+((P5520*P5520)+(Q5520*Q5520)+(R5520*R5520)+(S5520*S5520)+(T5520*T5520)+(U5520*U5520)))</f>
        <v>3.9</v>
      </c>
      <c r="W5520" s="7">
        <v>9999</v>
      </c>
      <c r="AE5520" s="7">
        <v>0</v>
      </c>
      <c r="AG5520" s="7" t="s">
        <v>119</v>
      </c>
      <c r="AH5520" s="7" t="s">
        <v>436</v>
      </c>
      <c r="AI5520" s="7" t="s">
        <v>436</v>
      </c>
      <c r="AJ5520" s="7" t="s">
        <v>436</v>
      </c>
    </row>
    <row r="5521" spans="1:42" ht="15.75" customHeight="1">
      <c r="A5521" s="19">
        <v>40814</v>
      </c>
      <c r="B5521" s="23" t="s">
        <v>1902</v>
      </c>
      <c r="C5521" s="22" t="s">
        <v>1896</v>
      </c>
      <c r="D5521" s="22" t="s">
        <v>1902</v>
      </c>
      <c r="E5521" s="15" t="s">
        <v>311</v>
      </c>
      <c r="F5521" s="15" t="s">
        <v>13</v>
      </c>
      <c r="G5521" s="15" t="s">
        <v>13</v>
      </c>
      <c r="H5521" s="15" t="s">
        <v>15</v>
      </c>
      <c r="I5521" s="15">
        <v>4649</v>
      </c>
      <c r="J5521" s="15" t="s">
        <v>515</v>
      </c>
      <c r="K5521" s="16">
        <v>68.8</v>
      </c>
      <c r="L5521" s="15" t="s">
        <v>16</v>
      </c>
      <c r="M5521" s="16">
        <v>4.0999999999999996</v>
      </c>
      <c r="N5521" s="16"/>
      <c r="O5521" s="16"/>
      <c r="P5521" s="16"/>
      <c r="Q5521" s="16"/>
      <c r="R5521" s="16"/>
      <c r="S5521" s="16"/>
      <c r="T5521" s="16"/>
      <c r="U5521" s="16"/>
      <c r="V5521" s="10" t="s">
        <v>1888</v>
      </c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 t="s">
        <v>318</v>
      </c>
      <c r="AH5521" s="15" t="s">
        <v>436</v>
      </c>
      <c r="AI5521" s="15" t="s">
        <v>436</v>
      </c>
      <c r="AJ5521" s="15" t="s">
        <v>436</v>
      </c>
      <c r="AK5521" s="15"/>
      <c r="AL5521" s="15"/>
      <c r="AM5521" s="15"/>
      <c r="AN5521" s="15"/>
      <c r="AO5521" s="15"/>
      <c r="AP5521" s="15" t="s">
        <v>1672</v>
      </c>
    </row>
    <row r="5522" spans="1:42" ht="15.75" customHeight="1">
      <c r="A5522" s="17">
        <v>38604</v>
      </c>
      <c r="B5522" s="22" t="s">
        <v>1896</v>
      </c>
      <c r="C5522" s="22" t="s">
        <v>1896</v>
      </c>
      <c r="D5522" s="22" t="s">
        <v>1888</v>
      </c>
      <c r="E5522" s="7" t="s">
        <v>311</v>
      </c>
      <c r="F5522" s="7" t="s">
        <v>892</v>
      </c>
      <c r="H5522" s="7" t="s">
        <v>15</v>
      </c>
      <c r="I5522" s="7">
        <v>4650</v>
      </c>
      <c r="J5522" s="7" t="s">
        <v>119</v>
      </c>
      <c r="K5522" s="10">
        <v>68.2</v>
      </c>
      <c r="L5522" s="7" t="s">
        <v>16</v>
      </c>
      <c r="M5522" s="10">
        <v>4.4000000000000004</v>
      </c>
      <c r="N5522" s="10">
        <v>1.1000000000000001</v>
      </c>
      <c r="O5522" s="7"/>
      <c r="V5522" s="10">
        <f>SQRT((N5522*N5522)+(O5522*O5522)+((P5522*P5522)+(Q5522*Q5522)+(R5522*R5522)+(S5522*S5522)+(T5522*T5522)+(U5522*U5522)))</f>
        <v>1.1000000000000001</v>
      </c>
      <c r="W5522" s="7">
        <v>190</v>
      </c>
      <c r="AC5522" s="7">
        <v>11</v>
      </c>
      <c r="AG5522" s="7" t="s">
        <v>119</v>
      </c>
      <c r="AH5522" s="7" t="s">
        <v>436</v>
      </c>
      <c r="AI5522" s="7" t="s">
        <v>436</v>
      </c>
      <c r="AJ5522" s="7" t="s">
        <v>436</v>
      </c>
    </row>
    <row r="5523" spans="1:42" ht="15.75" customHeight="1">
      <c r="A5523" s="17">
        <v>39488</v>
      </c>
      <c r="B5523" s="22" t="s">
        <v>1899</v>
      </c>
      <c r="C5523" s="22" t="s">
        <v>1896</v>
      </c>
      <c r="D5523" s="22" t="s">
        <v>1888</v>
      </c>
      <c r="E5523" s="7" t="s">
        <v>311</v>
      </c>
      <c r="F5523" s="7" t="s">
        <v>13</v>
      </c>
      <c r="G5523" s="7" t="s">
        <v>576</v>
      </c>
      <c r="H5523" s="7" t="s">
        <v>15</v>
      </c>
      <c r="I5523" s="7">
        <v>4650</v>
      </c>
      <c r="J5523" s="7" t="s">
        <v>119</v>
      </c>
      <c r="K5523" s="10">
        <v>68.2</v>
      </c>
      <c r="L5523" s="7" t="s">
        <v>16</v>
      </c>
      <c r="M5523" s="10">
        <v>4.4000000000000004</v>
      </c>
      <c r="N5523" s="10">
        <v>1.8</v>
      </c>
      <c r="P5523" s="10"/>
      <c r="Q5523" s="10"/>
      <c r="R5523" s="10"/>
      <c r="S5523" s="10"/>
      <c r="V5523" s="10">
        <f>SQRT((N5523*N5523)+(O5523*O5523)+((P5523*P5523)+(Q5523*Q5523)+(R5523*R5523)+(S5523*S5523)+(T5523*T5523)+(U5523*U5523)))</f>
        <v>1.8</v>
      </c>
      <c r="W5523" s="8">
        <v>242</v>
      </c>
      <c r="AC5523" s="7">
        <v>15</v>
      </c>
      <c r="AG5523" s="7" t="s">
        <v>119</v>
      </c>
      <c r="AH5523" s="7" t="s">
        <v>436</v>
      </c>
      <c r="AI5523" s="7" t="s">
        <v>106</v>
      </c>
      <c r="AJ5523" s="7" t="s">
        <v>436</v>
      </c>
      <c r="AP5523" s="7" t="s">
        <v>643</v>
      </c>
    </row>
    <row r="5524" spans="1:42" ht="15.75" customHeight="1">
      <c r="A5524" s="17">
        <v>40436</v>
      </c>
      <c r="B5524" s="22" t="s">
        <v>1901</v>
      </c>
      <c r="C5524" s="22" t="s">
        <v>1896</v>
      </c>
      <c r="D5524" s="22" t="s">
        <v>1888</v>
      </c>
      <c r="E5524" s="7" t="s">
        <v>311</v>
      </c>
      <c r="F5524" s="7" t="s">
        <v>13</v>
      </c>
      <c r="G5524" s="7" t="s">
        <v>1158</v>
      </c>
      <c r="H5524" s="7" t="s">
        <v>15</v>
      </c>
      <c r="I5524" s="7">
        <v>4650</v>
      </c>
      <c r="J5524" s="7" t="s">
        <v>315</v>
      </c>
      <c r="K5524" s="10">
        <v>68.2</v>
      </c>
      <c r="L5524" s="7" t="s">
        <v>16</v>
      </c>
      <c r="M5524" s="10">
        <v>4.4000000000000004</v>
      </c>
      <c r="N5524" s="10">
        <v>2.2000000000000002</v>
      </c>
      <c r="O5524" s="7"/>
      <c r="V5524" s="10">
        <f>SQRT((N5524*N5524)+(O5524*O5524)+((P5524*P5524)+(Q5524*Q5524)+(R5524*R5524)+(S5524*S5524)+(T5524*T5524)+(U5524*U5524)))</f>
        <v>2.2000000000000002</v>
      </c>
      <c r="W5524" s="7">
        <v>294</v>
      </c>
      <c r="AC5524" s="7">
        <v>14</v>
      </c>
      <c r="AE5524" s="7">
        <v>0</v>
      </c>
      <c r="AG5524" s="7" t="s">
        <v>119</v>
      </c>
      <c r="AH5524" s="7" t="s">
        <v>436</v>
      </c>
      <c r="AI5524" s="7" t="s">
        <v>106</v>
      </c>
      <c r="AJ5524" s="7" t="s">
        <v>436</v>
      </c>
      <c r="AP5524" s="7" t="s">
        <v>1217</v>
      </c>
    </row>
    <row r="5525" spans="1:42" ht="15.75" customHeight="1">
      <c r="A5525" s="19">
        <v>40814</v>
      </c>
      <c r="B5525" s="23" t="s">
        <v>1902</v>
      </c>
      <c r="C5525" s="22" t="s">
        <v>1896</v>
      </c>
      <c r="D5525" s="22" t="s">
        <v>1888</v>
      </c>
      <c r="E5525" s="15" t="s">
        <v>311</v>
      </c>
      <c r="F5525" s="15" t="s">
        <v>13</v>
      </c>
      <c r="G5525" s="15" t="s">
        <v>13</v>
      </c>
      <c r="H5525" s="15" t="s">
        <v>15</v>
      </c>
      <c r="I5525" s="15">
        <v>4650</v>
      </c>
      <c r="J5525" s="15" t="s">
        <v>315</v>
      </c>
      <c r="K5525" s="16">
        <v>68.2</v>
      </c>
      <c r="L5525" s="15" t="s">
        <v>16</v>
      </c>
      <c r="M5525" s="16">
        <v>4.4000000000000004</v>
      </c>
      <c r="N5525" s="16">
        <v>3</v>
      </c>
      <c r="O5525" s="16"/>
      <c r="P5525" s="16"/>
      <c r="Q5525" s="16"/>
      <c r="R5525" s="16"/>
      <c r="S5525" s="16"/>
      <c r="T5525" s="16"/>
      <c r="U5525" s="16"/>
      <c r="V5525" s="10">
        <f>SQRT((N5525*N5525)+(O5525*O5525)+((P5525*P5525)+(Q5525*Q5525)+(R5525*R5525)+(S5525*S5525)+(T5525*T5525)+(U5525*U5525)))</f>
        <v>3</v>
      </c>
      <c r="W5525" s="15">
        <v>9999</v>
      </c>
      <c r="X5525" s="15"/>
      <c r="Y5525" s="15"/>
      <c r="Z5525" s="15"/>
      <c r="AA5525" s="15"/>
      <c r="AB5525" s="15"/>
      <c r="AC5525" s="15"/>
      <c r="AD5525" s="15"/>
      <c r="AE5525" s="15">
        <v>0</v>
      </c>
      <c r="AF5525" s="15"/>
      <c r="AG5525" s="15" t="s">
        <v>119</v>
      </c>
      <c r="AH5525" s="15" t="s">
        <v>436</v>
      </c>
      <c r="AI5525" s="15" t="s">
        <v>436</v>
      </c>
      <c r="AJ5525" s="15" t="s">
        <v>436</v>
      </c>
      <c r="AK5525" s="15"/>
      <c r="AL5525" s="15"/>
      <c r="AM5525" s="15"/>
      <c r="AN5525" s="15"/>
      <c r="AO5525" s="15"/>
      <c r="AP5525" s="15"/>
    </row>
    <row r="5526" spans="1:42" ht="15.75" customHeight="1">
      <c r="A5526" s="17">
        <v>41543</v>
      </c>
      <c r="B5526" s="22" t="s">
        <v>2048</v>
      </c>
      <c r="C5526" s="22" t="s">
        <v>1896</v>
      </c>
      <c r="D5526" s="22" t="s">
        <v>1888</v>
      </c>
      <c r="E5526" s="7" t="s">
        <v>311</v>
      </c>
      <c r="F5526" s="7" t="s">
        <v>13</v>
      </c>
      <c r="G5526" s="7" t="s">
        <v>13</v>
      </c>
      <c r="H5526" s="7" t="s">
        <v>15</v>
      </c>
      <c r="I5526" s="7">
        <v>4650</v>
      </c>
      <c r="J5526" s="7" t="s">
        <v>315</v>
      </c>
      <c r="K5526" s="10">
        <v>68.2</v>
      </c>
      <c r="L5526" s="7" t="s">
        <v>16</v>
      </c>
      <c r="M5526" s="10">
        <v>4.4000000000000004</v>
      </c>
      <c r="N5526" s="10">
        <v>4.7</v>
      </c>
      <c r="V5526" s="7">
        <f>SQRT((N5526*N5526)+(O5526*O5526)+((P5526*P5526)+(Q5526*Q5526)+(R5526*R5526)+(S5526*S5526)+(T5526*T5526)+(U5526*U5526)))</f>
        <v>4.7</v>
      </c>
      <c r="W5526" s="7">
        <v>9999</v>
      </c>
      <c r="AE5526" s="7">
        <v>2</v>
      </c>
      <c r="AG5526" s="7" t="s">
        <v>119</v>
      </c>
      <c r="AH5526" s="7" t="s">
        <v>436</v>
      </c>
      <c r="AI5526" s="7" t="s">
        <v>436</v>
      </c>
      <c r="AJ5526" s="7" t="s">
        <v>436</v>
      </c>
      <c r="AP5526" s="7" t="s">
        <v>1617</v>
      </c>
    </row>
    <row r="5527" spans="1:42" ht="15.75" customHeight="1">
      <c r="A5527" s="17">
        <v>41994</v>
      </c>
      <c r="B5527" s="22">
        <v>2014</v>
      </c>
      <c r="C5527" s="22" t="s">
        <v>1896</v>
      </c>
      <c r="D5527" s="22" t="s">
        <v>1888</v>
      </c>
      <c r="E5527" s="7" t="s">
        <v>311</v>
      </c>
      <c r="F5527" s="7" t="s">
        <v>13</v>
      </c>
      <c r="G5527" s="7" t="s">
        <v>13</v>
      </c>
      <c r="H5527" s="7" t="s">
        <v>15</v>
      </c>
      <c r="I5527" s="7">
        <v>4650</v>
      </c>
      <c r="J5527" s="7" t="s">
        <v>315</v>
      </c>
      <c r="K5527" s="10">
        <v>68.2</v>
      </c>
      <c r="L5527" s="7" t="s">
        <v>16</v>
      </c>
      <c r="M5527" s="10">
        <v>4.4000000000000004</v>
      </c>
      <c r="N5527" s="10">
        <v>4.9000000000000004</v>
      </c>
      <c r="V5527" s="7">
        <v>4.9000000000000004</v>
      </c>
      <c r="W5527" s="7">
        <v>9999</v>
      </c>
      <c r="AE5527" s="7">
        <v>0</v>
      </c>
      <c r="AG5527" s="7" t="s">
        <v>119</v>
      </c>
      <c r="AH5527" s="7" t="s">
        <v>436</v>
      </c>
      <c r="AI5527" s="7" t="s">
        <v>436</v>
      </c>
      <c r="AJ5527" s="7" t="s">
        <v>436</v>
      </c>
      <c r="AK5527" s="7" t="s">
        <v>436</v>
      </c>
    </row>
    <row r="5528" spans="1:42" ht="15.75" customHeight="1">
      <c r="A5528" s="17">
        <v>39494</v>
      </c>
      <c r="B5528" s="22" t="s">
        <v>1899</v>
      </c>
      <c r="C5528" s="22" t="s">
        <v>1899</v>
      </c>
      <c r="D5528" s="22" t="s">
        <v>1902</v>
      </c>
      <c r="E5528" s="7" t="s">
        <v>311</v>
      </c>
      <c r="F5528" s="7" t="s">
        <v>13</v>
      </c>
      <c r="G5528" s="7" t="s">
        <v>576</v>
      </c>
      <c r="H5528" s="7" t="s">
        <v>15</v>
      </c>
      <c r="I5528" s="7">
        <v>4651</v>
      </c>
      <c r="J5528" s="7" t="s">
        <v>119</v>
      </c>
      <c r="K5528" s="10">
        <v>74.400000000000006</v>
      </c>
      <c r="L5528" s="7" t="s">
        <v>16</v>
      </c>
      <c r="M5528" s="10">
        <v>2.9</v>
      </c>
      <c r="N5528" s="10">
        <v>0.2</v>
      </c>
      <c r="P5528" s="10"/>
      <c r="Q5528" s="10"/>
      <c r="R5528" s="10"/>
      <c r="S5528" s="10"/>
      <c r="V5528" s="10">
        <f>SQRT((N5528*N5528)+(O5528*O5528)+((P5528*P5528)+(Q5528*Q5528)+(R5528*R5528)+(S5528*S5528)+(T5528*T5528)+(U5528*U5528)))</f>
        <v>0.2</v>
      </c>
      <c r="W5528" s="8">
        <v>17</v>
      </c>
      <c r="AC5528" s="7">
        <v>0</v>
      </c>
      <c r="AG5528" s="7" t="s">
        <v>119</v>
      </c>
      <c r="AH5528" s="7" t="s">
        <v>436</v>
      </c>
      <c r="AI5528" s="7" t="s">
        <v>436</v>
      </c>
      <c r="AJ5528" s="7" t="s">
        <v>436</v>
      </c>
    </row>
    <row r="5529" spans="1:42" ht="15.75" customHeight="1">
      <c r="A5529" s="17">
        <v>40070</v>
      </c>
      <c r="B5529" s="22" t="s">
        <v>1900</v>
      </c>
      <c r="C5529" s="22" t="s">
        <v>1899</v>
      </c>
      <c r="D5529" s="22" t="s">
        <v>1902</v>
      </c>
      <c r="E5529" s="7" t="s">
        <v>311</v>
      </c>
      <c r="F5529" s="7" t="s">
        <v>13</v>
      </c>
      <c r="G5529" s="7" t="s">
        <v>229</v>
      </c>
      <c r="H5529" s="7" t="s">
        <v>15</v>
      </c>
      <c r="I5529" s="7">
        <v>4651</v>
      </c>
      <c r="J5529" s="7" t="s">
        <v>119</v>
      </c>
      <c r="K5529" s="10">
        <v>74.400000000000006</v>
      </c>
      <c r="L5529" s="7" t="s">
        <v>16</v>
      </c>
      <c r="M5529" s="10">
        <v>2.9</v>
      </c>
      <c r="N5529" s="10">
        <v>0.4</v>
      </c>
      <c r="O5529" s="7"/>
      <c r="V5529" s="10">
        <f>SQRT((N5529*N5529)+(O5529*O5529)+((P5529*P5529)+(Q5529*Q5529)+(R5529*R5529)+(S5529*S5529)+(T5529*T5529)+(U5529*U5529)))</f>
        <v>0.4</v>
      </c>
      <c r="W5529" s="7">
        <v>19</v>
      </c>
      <c r="AC5529" s="7">
        <v>1</v>
      </c>
      <c r="AG5529" s="7" t="s">
        <v>119</v>
      </c>
      <c r="AH5529" s="7" t="s">
        <v>436</v>
      </c>
      <c r="AI5529" s="7" t="s">
        <v>436</v>
      </c>
      <c r="AJ5529" s="7" t="s">
        <v>436</v>
      </c>
    </row>
    <row r="5530" spans="1:42" ht="15.75" customHeight="1">
      <c r="A5530" s="19">
        <v>40815</v>
      </c>
      <c r="B5530" s="23" t="s">
        <v>1902</v>
      </c>
      <c r="C5530" s="22" t="s">
        <v>1899</v>
      </c>
      <c r="D5530" s="22" t="s">
        <v>1902</v>
      </c>
      <c r="E5530" s="15" t="s">
        <v>311</v>
      </c>
      <c r="F5530" s="15" t="s">
        <v>13</v>
      </c>
      <c r="G5530" s="15" t="s">
        <v>13</v>
      </c>
      <c r="H5530" s="15" t="s">
        <v>15</v>
      </c>
      <c r="I5530" s="15">
        <v>4651</v>
      </c>
      <c r="J5530" s="15" t="s">
        <v>515</v>
      </c>
      <c r="K5530" s="16">
        <v>74.400000000000006</v>
      </c>
      <c r="L5530" s="15" t="s">
        <v>16</v>
      </c>
      <c r="M5530" s="16">
        <v>2.9</v>
      </c>
      <c r="N5530" s="16"/>
      <c r="O5530" s="16"/>
      <c r="P5530" s="16"/>
      <c r="Q5530" s="16"/>
      <c r="R5530" s="16"/>
      <c r="S5530" s="16"/>
      <c r="T5530" s="16"/>
      <c r="U5530" s="16"/>
      <c r="V5530" s="10" t="s">
        <v>1888</v>
      </c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 t="s">
        <v>318</v>
      </c>
      <c r="AH5530" s="15" t="s">
        <v>436</v>
      </c>
      <c r="AI5530" s="15" t="s">
        <v>436</v>
      </c>
      <c r="AJ5530" s="15" t="s">
        <v>436</v>
      </c>
      <c r="AK5530" s="15"/>
      <c r="AL5530" s="15"/>
      <c r="AM5530" s="15"/>
      <c r="AN5530" s="15"/>
      <c r="AO5530" s="15"/>
      <c r="AP5530" s="15" t="s">
        <v>1491</v>
      </c>
    </row>
    <row r="5531" spans="1:42" ht="15.75" customHeight="1">
      <c r="A5531" s="17">
        <v>39494</v>
      </c>
      <c r="B5531" s="22" t="s">
        <v>1899</v>
      </c>
      <c r="C5531" s="22" t="s">
        <v>1899</v>
      </c>
      <c r="D5531" s="22" t="s">
        <v>1902</v>
      </c>
      <c r="E5531" s="7" t="s">
        <v>311</v>
      </c>
      <c r="F5531" s="7" t="s">
        <v>13</v>
      </c>
      <c r="G5531" s="7" t="s">
        <v>576</v>
      </c>
      <c r="H5531" s="7" t="s">
        <v>15</v>
      </c>
      <c r="I5531" s="7">
        <v>4652</v>
      </c>
      <c r="J5531" s="7" t="s">
        <v>119</v>
      </c>
      <c r="K5531" s="10">
        <v>69.3</v>
      </c>
      <c r="L5531" s="7" t="s">
        <v>16</v>
      </c>
      <c r="M5531" s="10">
        <v>1.2</v>
      </c>
      <c r="N5531" s="10">
        <v>0.2</v>
      </c>
      <c r="P5531" s="10"/>
      <c r="Q5531" s="10"/>
      <c r="R5531" s="10"/>
      <c r="S5531" s="10"/>
      <c r="V5531" s="10">
        <f>SQRT((N5531*N5531)+(O5531*O5531)+((P5531*P5531)+(Q5531*Q5531)+(R5531*R5531)+(S5531*S5531)+(T5531*T5531)+(U5531*U5531)))</f>
        <v>0.2</v>
      </c>
      <c r="W5531" s="8">
        <v>13</v>
      </c>
      <c r="AC5531" s="7">
        <v>0</v>
      </c>
      <c r="AG5531" s="7" t="s">
        <v>119</v>
      </c>
      <c r="AH5531" s="7" t="s">
        <v>436</v>
      </c>
      <c r="AI5531" s="7" t="s">
        <v>436</v>
      </c>
      <c r="AJ5531" s="7" t="s">
        <v>436</v>
      </c>
    </row>
    <row r="5532" spans="1:42" ht="15.75" customHeight="1">
      <c r="A5532" s="17">
        <v>40070</v>
      </c>
      <c r="B5532" s="22" t="s">
        <v>1900</v>
      </c>
      <c r="C5532" s="22" t="s">
        <v>1899</v>
      </c>
      <c r="D5532" s="22" t="s">
        <v>1902</v>
      </c>
      <c r="E5532" s="7" t="s">
        <v>311</v>
      </c>
      <c r="F5532" s="7" t="s">
        <v>13</v>
      </c>
      <c r="G5532" s="7" t="s">
        <v>229</v>
      </c>
      <c r="H5532" s="7" t="s">
        <v>15</v>
      </c>
      <c r="I5532" s="7">
        <v>4652</v>
      </c>
      <c r="J5532" s="7" t="s">
        <v>320</v>
      </c>
      <c r="K5532" s="10">
        <v>69.3</v>
      </c>
      <c r="L5532" s="7" t="s">
        <v>16</v>
      </c>
      <c r="M5532" s="10">
        <v>1.2</v>
      </c>
      <c r="O5532" s="7"/>
      <c r="V5532" s="10" t="s">
        <v>1888</v>
      </c>
      <c r="AG5532" s="7" t="s">
        <v>119</v>
      </c>
      <c r="AH5532" s="7" t="s">
        <v>436</v>
      </c>
      <c r="AI5532" s="7" t="s">
        <v>436</v>
      </c>
      <c r="AJ5532" s="7" t="s">
        <v>436</v>
      </c>
    </row>
    <row r="5533" spans="1:42" ht="15.75" customHeight="1">
      <c r="A5533" s="19">
        <v>40814</v>
      </c>
      <c r="B5533" s="23" t="s">
        <v>1902</v>
      </c>
      <c r="C5533" s="22" t="s">
        <v>1899</v>
      </c>
      <c r="D5533" s="22" t="s">
        <v>1902</v>
      </c>
      <c r="E5533" s="15" t="s">
        <v>311</v>
      </c>
      <c r="F5533" s="15" t="s">
        <v>13</v>
      </c>
      <c r="G5533" s="15" t="s">
        <v>13</v>
      </c>
      <c r="H5533" s="15" t="s">
        <v>15</v>
      </c>
      <c r="I5533" s="15">
        <v>4652</v>
      </c>
      <c r="J5533" s="15" t="s">
        <v>515</v>
      </c>
      <c r="K5533" s="16">
        <v>69.3</v>
      </c>
      <c r="L5533" s="15" t="s">
        <v>16</v>
      </c>
      <c r="M5533" s="16">
        <v>1.2</v>
      </c>
      <c r="N5533" s="16"/>
      <c r="O5533" s="16"/>
      <c r="P5533" s="16"/>
      <c r="Q5533" s="16"/>
      <c r="R5533" s="16"/>
      <c r="S5533" s="16"/>
      <c r="T5533" s="16"/>
      <c r="U5533" s="16"/>
      <c r="V5533" s="10" t="s">
        <v>1888</v>
      </c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 t="s">
        <v>318</v>
      </c>
      <c r="AH5533" s="15" t="s">
        <v>436</v>
      </c>
      <c r="AI5533" s="15" t="s">
        <v>436</v>
      </c>
      <c r="AJ5533" s="15" t="s">
        <v>436</v>
      </c>
      <c r="AK5533" s="15"/>
      <c r="AL5533" s="15"/>
      <c r="AM5533" s="15"/>
      <c r="AN5533" s="15"/>
      <c r="AO5533" s="15"/>
      <c r="AP5533" s="15" t="s">
        <v>1587</v>
      </c>
    </row>
    <row r="5534" spans="1:42" ht="15.75" customHeight="1">
      <c r="A5534" s="17">
        <v>39494</v>
      </c>
      <c r="B5534" s="22" t="s">
        <v>1899</v>
      </c>
      <c r="C5534" s="22" t="s">
        <v>1899</v>
      </c>
      <c r="D5534" s="22" t="s">
        <v>1902</v>
      </c>
      <c r="E5534" s="7" t="s">
        <v>311</v>
      </c>
      <c r="F5534" s="7" t="s">
        <v>13</v>
      </c>
      <c r="G5534" s="7" t="s">
        <v>576</v>
      </c>
      <c r="H5534" s="7" t="s">
        <v>15</v>
      </c>
      <c r="I5534" s="7">
        <v>4653</v>
      </c>
      <c r="J5534" s="7" t="s">
        <v>119</v>
      </c>
      <c r="K5534" s="10">
        <v>59.4</v>
      </c>
      <c r="L5534" s="7" t="s">
        <v>16</v>
      </c>
      <c r="M5534" s="10">
        <v>1.3</v>
      </c>
      <c r="N5534" s="10">
        <v>0.2</v>
      </c>
      <c r="P5534" s="10"/>
      <c r="Q5534" s="10"/>
      <c r="R5534" s="10"/>
      <c r="S5534" s="10"/>
      <c r="V5534" s="10">
        <f>SQRT((N5534*N5534)+(O5534*O5534)+((P5534*P5534)+(Q5534*Q5534)+(R5534*R5534)+(S5534*S5534)+(T5534*T5534)+(U5534*U5534)))</f>
        <v>0.2</v>
      </c>
      <c r="W5534" s="8">
        <v>15</v>
      </c>
      <c r="AC5534" s="7">
        <v>0</v>
      </c>
      <c r="AG5534" s="7" t="s">
        <v>119</v>
      </c>
      <c r="AH5534" s="7" t="s">
        <v>436</v>
      </c>
      <c r="AI5534" s="7" t="s">
        <v>436</v>
      </c>
      <c r="AJ5534" s="7" t="s">
        <v>436</v>
      </c>
    </row>
    <row r="5535" spans="1:42" ht="15.75" customHeight="1">
      <c r="A5535" s="17">
        <v>40070</v>
      </c>
      <c r="B5535" s="22" t="s">
        <v>1900</v>
      </c>
      <c r="C5535" s="22" t="s">
        <v>1899</v>
      </c>
      <c r="D5535" s="22" t="s">
        <v>1902</v>
      </c>
      <c r="E5535" s="7" t="s">
        <v>311</v>
      </c>
      <c r="F5535" s="7" t="s">
        <v>13</v>
      </c>
      <c r="G5535" s="7" t="s">
        <v>229</v>
      </c>
      <c r="H5535" s="7" t="s">
        <v>15</v>
      </c>
      <c r="I5535" s="7">
        <v>4653</v>
      </c>
      <c r="J5535" s="7" t="s">
        <v>315</v>
      </c>
      <c r="K5535" s="10">
        <v>59.4</v>
      </c>
      <c r="L5535" s="7" t="s">
        <v>16</v>
      </c>
      <c r="M5535" s="10">
        <v>1.5</v>
      </c>
      <c r="N5535" s="10">
        <v>0.2</v>
      </c>
      <c r="O5535" s="7"/>
      <c r="V5535" s="10">
        <f>SQRT((N5535*N5535)+(O5535*O5535)+((P5535*P5535)+(Q5535*Q5535)+(R5535*R5535)+(S5535*S5535)+(T5535*T5535)+(U5535*U5535)))</f>
        <v>0.2</v>
      </c>
      <c r="W5535" s="7">
        <v>15</v>
      </c>
      <c r="AC5535" s="7">
        <v>0</v>
      </c>
      <c r="AG5535" s="7" t="s">
        <v>119</v>
      </c>
      <c r="AH5535" s="7" t="s">
        <v>436</v>
      </c>
      <c r="AI5535" s="7" t="s">
        <v>436</v>
      </c>
      <c r="AJ5535" s="7" t="s">
        <v>436</v>
      </c>
    </row>
    <row r="5536" spans="1:42" ht="15.75" customHeight="1">
      <c r="A5536" s="19">
        <v>40814</v>
      </c>
      <c r="B5536" s="23" t="s">
        <v>1902</v>
      </c>
      <c r="C5536" s="22" t="s">
        <v>1899</v>
      </c>
      <c r="D5536" s="22" t="s">
        <v>1902</v>
      </c>
      <c r="E5536" s="15" t="s">
        <v>311</v>
      </c>
      <c r="F5536" s="15" t="s">
        <v>13</v>
      </c>
      <c r="G5536" s="15" t="s">
        <v>13</v>
      </c>
      <c r="H5536" s="15" t="s">
        <v>15</v>
      </c>
      <c r="I5536" s="15">
        <v>4653</v>
      </c>
      <c r="J5536" s="15" t="s">
        <v>515</v>
      </c>
      <c r="K5536" s="16">
        <v>59.4</v>
      </c>
      <c r="L5536" s="15" t="s">
        <v>16</v>
      </c>
      <c r="M5536" s="16">
        <v>1.5</v>
      </c>
      <c r="N5536" s="16"/>
      <c r="O5536" s="16"/>
      <c r="P5536" s="16"/>
      <c r="Q5536" s="16"/>
      <c r="R5536" s="16"/>
      <c r="S5536" s="16"/>
      <c r="T5536" s="16"/>
      <c r="U5536" s="16"/>
      <c r="V5536" s="10" t="s">
        <v>1888</v>
      </c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 t="s">
        <v>318</v>
      </c>
      <c r="AH5536" s="15" t="s">
        <v>436</v>
      </c>
      <c r="AI5536" s="15" t="s">
        <v>436</v>
      </c>
      <c r="AJ5536" s="15" t="s">
        <v>436</v>
      </c>
      <c r="AK5536" s="15"/>
      <c r="AL5536" s="15"/>
      <c r="AM5536" s="15"/>
      <c r="AN5536" s="15"/>
      <c r="AO5536" s="15"/>
      <c r="AP5536" s="15" t="s">
        <v>1579</v>
      </c>
    </row>
    <row r="5537" spans="1:42" ht="15.75" customHeight="1">
      <c r="A5537" s="17">
        <v>39494</v>
      </c>
      <c r="B5537" s="22" t="s">
        <v>1899</v>
      </c>
      <c r="C5537" s="22" t="s">
        <v>1899</v>
      </c>
      <c r="D5537" s="22" t="s">
        <v>1888</v>
      </c>
      <c r="E5537" s="7" t="s">
        <v>311</v>
      </c>
      <c r="F5537" s="7" t="s">
        <v>13</v>
      </c>
      <c r="G5537" s="7" t="s">
        <v>576</v>
      </c>
      <c r="H5537" s="7" t="s">
        <v>15</v>
      </c>
      <c r="I5537" s="7">
        <v>4654</v>
      </c>
      <c r="J5537" s="7" t="s">
        <v>119</v>
      </c>
      <c r="K5537" s="10">
        <v>48.7</v>
      </c>
      <c r="L5537" s="7" t="s">
        <v>16</v>
      </c>
      <c r="M5537" s="10">
        <v>3.3</v>
      </c>
      <c r="N5537" s="10">
        <v>0.8</v>
      </c>
      <c r="P5537" s="10"/>
      <c r="Q5537" s="10"/>
      <c r="R5537" s="10"/>
      <c r="S5537" s="10"/>
      <c r="V5537" s="10">
        <f>SQRT((N5537*N5537)+(O5537*O5537)+((P5537*P5537)+(Q5537*Q5537)+(R5537*R5537)+(S5537*S5537)+(T5537*T5537)+(U5537*U5537)))</f>
        <v>0.8</v>
      </c>
      <c r="W5537" s="8">
        <v>192</v>
      </c>
      <c r="AC5537" s="7">
        <v>8</v>
      </c>
      <c r="AG5537" s="7" t="s">
        <v>119</v>
      </c>
      <c r="AH5537" s="7" t="s">
        <v>436</v>
      </c>
      <c r="AI5537" s="7" t="s">
        <v>436</v>
      </c>
      <c r="AJ5537" s="7" t="s">
        <v>436</v>
      </c>
    </row>
    <row r="5538" spans="1:42" ht="15.75" customHeight="1">
      <c r="A5538" s="17">
        <v>40070</v>
      </c>
      <c r="B5538" s="22" t="s">
        <v>1900</v>
      </c>
      <c r="C5538" s="22" t="s">
        <v>1899</v>
      </c>
      <c r="D5538" s="22" t="s">
        <v>1888</v>
      </c>
      <c r="E5538" s="7" t="s">
        <v>311</v>
      </c>
      <c r="F5538" s="7" t="s">
        <v>13</v>
      </c>
      <c r="G5538" s="7" t="s">
        <v>229</v>
      </c>
      <c r="H5538" s="7" t="s">
        <v>15</v>
      </c>
      <c r="I5538" s="7">
        <v>4654</v>
      </c>
      <c r="J5538" s="7" t="s">
        <v>315</v>
      </c>
      <c r="K5538" s="10">
        <v>48.7</v>
      </c>
      <c r="L5538" s="7" t="s">
        <v>16</v>
      </c>
      <c r="M5538" s="10">
        <v>3.3</v>
      </c>
      <c r="N5538" s="10">
        <v>2</v>
      </c>
      <c r="O5538" s="7"/>
      <c r="V5538" s="10">
        <f>SQRT((N5538*N5538)+(O5538*O5538)+((P5538*P5538)+(Q5538*Q5538)+(R5538*R5538)+(S5538*S5538)+(T5538*T5538)+(U5538*U5538)))</f>
        <v>2</v>
      </c>
      <c r="W5538" s="7">
        <v>285</v>
      </c>
      <c r="AC5538" s="7">
        <v>12</v>
      </c>
      <c r="AE5538" s="7">
        <v>0</v>
      </c>
      <c r="AG5538" s="7" t="s">
        <v>119</v>
      </c>
      <c r="AH5538" s="7" t="s">
        <v>436</v>
      </c>
      <c r="AI5538" s="7" t="s">
        <v>436</v>
      </c>
      <c r="AJ5538" s="7" t="s">
        <v>436</v>
      </c>
    </row>
    <row r="5539" spans="1:42" ht="15.75" customHeight="1">
      <c r="A5539" s="19">
        <v>40806</v>
      </c>
      <c r="B5539" s="23" t="s">
        <v>1902</v>
      </c>
      <c r="C5539" s="22" t="s">
        <v>1899</v>
      </c>
      <c r="D5539" s="22" t="s">
        <v>1888</v>
      </c>
      <c r="E5539" s="15" t="s">
        <v>311</v>
      </c>
      <c r="F5539" s="15" t="s">
        <v>13</v>
      </c>
      <c r="G5539" s="15" t="s">
        <v>13</v>
      </c>
      <c r="H5539" s="15" t="s">
        <v>15</v>
      </c>
      <c r="I5539" s="15">
        <v>4654</v>
      </c>
      <c r="J5539" s="15" t="s">
        <v>315</v>
      </c>
      <c r="K5539" s="16">
        <v>48.7</v>
      </c>
      <c r="L5539" s="15" t="s">
        <v>16</v>
      </c>
      <c r="M5539" s="16">
        <v>3.3</v>
      </c>
      <c r="N5539" s="16">
        <v>3.8</v>
      </c>
      <c r="O5539" s="16"/>
      <c r="P5539" s="16"/>
      <c r="Q5539" s="16"/>
      <c r="R5539" s="16"/>
      <c r="S5539" s="16"/>
      <c r="T5539" s="16"/>
      <c r="U5539" s="16"/>
      <c r="V5539" s="10">
        <f>SQRT((N5539*N5539)+(O5539*O5539)+((P5539*P5539)+(Q5539*Q5539)+(R5539*R5539)+(S5539*S5539)+(T5539*T5539)+(U5539*U5539)))</f>
        <v>3.8</v>
      </c>
      <c r="W5539" s="15">
        <v>9999</v>
      </c>
      <c r="X5539" s="15"/>
      <c r="Y5539" s="15"/>
      <c r="Z5539" s="15"/>
      <c r="AA5539" s="15"/>
      <c r="AB5539" s="15"/>
      <c r="AC5539" s="15"/>
      <c r="AD5539" s="15"/>
      <c r="AE5539" s="15">
        <v>1</v>
      </c>
      <c r="AF5539" s="15"/>
      <c r="AG5539" s="15" t="s">
        <v>119</v>
      </c>
      <c r="AH5539" s="15" t="s">
        <v>436</v>
      </c>
      <c r="AI5539" s="15" t="s">
        <v>436</v>
      </c>
      <c r="AJ5539" s="15" t="s">
        <v>436</v>
      </c>
      <c r="AK5539" s="15"/>
      <c r="AL5539" s="15"/>
      <c r="AM5539" s="15"/>
      <c r="AN5539" s="15"/>
      <c r="AO5539" s="15"/>
      <c r="AP5539" s="15" t="s">
        <v>1622</v>
      </c>
    </row>
    <row r="5540" spans="1:42" ht="15.75" customHeight="1">
      <c r="A5540" s="17">
        <v>41540</v>
      </c>
      <c r="B5540" s="22" t="s">
        <v>2048</v>
      </c>
      <c r="C5540" s="22" t="s">
        <v>1899</v>
      </c>
      <c r="D5540" s="22" t="s">
        <v>1888</v>
      </c>
      <c r="E5540" s="7" t="s">
        <v>311</v>
      </c>
      <c r="F5540" s="7" t="s">
        <v>13</v>
      </c>
      <c r="G5540" s="7" t="s">
        <v>13</v>
      </c>
      <c r="H5540" s="7" t="s">
        <v>15</v>
      </c>
      <c r="I5540" s="7">
        <v>4654</v>
      </c>
      <c r="J5540" s="7" t="s">
        <v>315</v>
      </c>
      <c r="K5540" s="10">
        <v>48.7</v>
      </c>
      <c r="L5540" s="7" t="s">
        <v>16</v>
      </c>
      <c r="M5540" s="10">
        <v>3.3</v>
      </c>
      <c r="N5540" s="10">
        <v>5</v>
      </c>
      <c r="V5540" s="7">
        <f>SQRT((N5540*N5540)+(O5540*O5540)+((P5540*P5540)+(Q5540*Q5540)+(R5540*R5540)+(S5540*S5540)+(T5540*T5540)+(U5540*U5540)))</f>
        <v>5</v>
      </c>
      <c r="W5540" s="7">
        <v>9999</v>
      </c>
      <c r="AE5540" s="7">
        <v>3</v>
      </c>
      <c r="AG5540" s="7" t="s">
        <v>119</v>
      </c>
      <c r="AH5540" s="7" t="s">
        <v>436</v>
      </c>
      <c r="AI5540" s="7" t="s">
        <v>436</v>
      </c>
      <c r="AJ5540" s="7" t="s">
        <v>436</v>
      </c>
    </row>
    <row r="5541" spans="1:42" ht="15.75" customHeight="1">
      <c r="A5541" s="17">
        <v>41988</v>
      </c>
      <c r="B5541" s="22">
        <v>2014</v>
      </c>
      <c r="C5541" s="22" t="s">
        <v>1899</v>
      </c>
      <c r="D5541" s="22" t="s">
        <v>1888</v>
      </c>
      <c r="E5541" s="7" t="s">
        <v>311</v>
      </c>
      <c r="F5541" s="7" t="s">
        <v>13</v>
      </c>
      <c r="G5541" s="7" t="s">
        <v>13</v>
      </c>
      <c r="H5541" s="7" t="s">
        <v>15</v>
      </c>
      <c r="I5541" s="7">
        <v>4654</v>
      </c>
      <c r="J5541" s="7" t="s">
        <v>315</v>
      </c>
      <c r="K5541" s="10">
        <v>48.7</v>
      </c>
      <c r="L5541" s="7" t="s">
        <v>16</v>
      </c>
      <c r="M5541" s="10">
        <v>3.3</v>
      </c>
      <c r="N5541" s="10">
        <v>5.3</v>
      </c>
      <c r="V5541" s="7">
        <v>5.3</v>
      </c>
      <c r="W5541" s="7">
        <v>9999</v>
      </c>
      <c r="AE5541" s="7">
        <v>3</v>
      </c>
      <c r="AG5541" s="7" t="s">
        <v>119</v>
      </c>
      <c r="AH5541" s="7" t="s">
        <v>436</v>
      </c>
      <c r="AI5541" s="7" t="s">
        <v>436</v>
      </c>
      <c r="AJ5541" s="7" t="s">
        <v>436</v>
      </c>
      <c r="AK5541" s="7" t="s">
        <v>436</v>
      </c>
    </row>
    <row r="5542" spans="1:42" ht="15.75" customHeight="1">
      <c r="A5542" s="17">
        <v>39494</v>
      </c>
      <c r="B5542" s="22" t="s">
        <v>1899</v>
      </c>
      <c r="C5542" s="22" t="s">
        <v>1899</v>
      </c>
      <c r="D5542" s="22" t="s">
        <v>1902</v>
      </c>
      <c r="E5542" s="7" t="s">
        <v>311</v>
      </c>
      <c r="F5542" s="7" t="s">
        <v>13</v>
      </c>
      <c r="G5542" s="7" t="s">
        <v>576</v>
      </c>
      <c r="H5542" s="7" t="s">
        <v>15</v>
      </c>
      <c r="I5542" s="7">
        <v>4655</v>
      </c>
      <c r="J5542" s="7" t="s">
        <v>119</v>
      </c>
      <c r="K5542" s="10">
        <v>40.1</v>
      </c>
      <c r="L5542" s="7" t="s">
        <v>16</v>
      </c>
      <c r="M5542" s="10">
        <v>1.8</v>
      </c>
      <c r="N5542" s="10">
        <v>0.8</v>
      </c>
      <c r="P5542" s="10"/>
      <c r="Q5542" s="10"/>
      <c r="R5542" s="10"/>
      <c r="S5542" s="10"/>
      <c r="V5542" s="10">
        <f>SQRT((N5542*N5542)+(O5542*O5542)+((P5542*P5542)+(Q5542*Q5542)+(R5542*R5542)+(S5542*S5542)+(T5542*T5542)+(U5542*U5542)))</f>
        <v>0.8</v>
      </c>
      <c r="W5542" s="8">
        <v>26</v>
      </c>
      <c r="AC5542" s="7">
        <v>1</v>
      </c>
      <c r="AG5542" s="7" t="s">
        <v>119</v>
      </c>
      <c r="AH5542" s="7" t="s">
        <v>436</v>
      </c>
      <c r="AI5542" s="7" t="s">
        <v>436</v>
      </c>
      <c r="AJ5542" s="7" t="s">
        <v>436</v>
      </c>
      <c r="AP5542" s="7" t="s">
        <v>602</v>
      </c>
    </row>
    <row r="5543" spans="1:42" ht="15.75" customHeight="1">
      <c r="A5543" s="17">
        <v>40070</v>
      </c>
      <c r="B5543" s="22" t="s">
        <v>1900</v>
      </c>
      <c r="C5543" s="22" t="s">
        <v>1899</v>
      </c>
      <c r="D5543" s="22" t="s">
        <v>1902</v>
      </c>
      <c r="E5543" s="7" t="s">
        <v>311</v>
      </c>
      <c r="F5543" s="7" t="s">
        <v>13</v>
      </c>
      <c r="G5543" s="7" t="s">
        <v>229</v>
      </c>
      <c r="H5543" s="7" t="s">
        <v>15</v>
      </c>
      <c r="I5543" s="7">
        <v>4655</v>
      </c>
      <c r="J5543" s="7" t="s">
        <v>315</v>
      </c>
      <c r="K5543" s="10">
        <v>40.1</v>
      </c>
      <c r="L5543" s="7" t="s">
        <v>16</v>
      </c>
      <c r="M5543" s="10">
        <v>1.8</v>
      </c>
      <c r="N5543" s="10">
        <v>0.8</v>
      </c>
      <c r="O5543" s="7"/>
      <c r="V5543" s="10">
        <f>SQRT((N5543*N5543)+(O5543*O5543)+((P5543*P5543)+(Q5543*Q5543)+(R5543*R5543)+(S5543*S5543)+(T5543*T5543)+(U5543*U5543)))</f>
        <v>0.8</v>
      </c>
      <c r="W5543" s="7">
        <v>20</v>
      </c>
      <c r="AC5543" s="7">
        <v>2</v>
      </c>
      <c r="AG5543" s="7" t="s">
        <v>119</v>
      </c>
      <c r="AH5543" s="7" t="s">
        <v>436</v>
      </c>
      <c r="AI5543" s="7" t="s">
        <v>436</v>
      </c>
      <c r="AJ5543" s="7" t="s">
        <v>436</v>
      </c>
    </row>
    <row r="5544" spans="1:42" ht="15.75" customHeight="1">
      <c r="A5544" s="19">
        <v>40800</v>
      </c>
      <c r="B5544" s="23" t="s">
        <v>1902</v>
      </c>
      <c r="C5544" s="22" t="s">
        <v>1899</v>
      </c>
      <c r="D5544" s="22" t="s">
        <v>1902</v>
      </c>
      <c r="E5544" s="15" t="s">
        <v>311</v>
      </c>
      <c r="F5544" s="15" t="s">
        <v>13</v>
      </c>
      <c r="G5544" s="15" t="s">
        <v>13</v>
      </c>
      <c r="H5544" s="15" t="s">
        <v>15</v>
      </c>
      <c r="I5544" s="15">
        <v>4655</v>
      </c>
      <c r="J5544" s="15" t="s">
        <v>515</v>
      </c>
      <c r="K5544" s="16">
        <v>40.1</v>
      </c>
      <c r="L5544" s="15" t="s">
        <v>16</v>
      </c>
      <c r="M5544" s="16">
        <v>1.8</v>
      </c>
      <c r="N5544" s="16"/>
      <c r="O5544" s="16"/>
      <c r="P5544" s="16"/>
      <c r="Q5544" s="16"/>
      <c r="R5544" s="16"/>
      <c r="S5544" s="16"/>
      <c r="T5544" s="16"/>
      <c r="U5544" s="16"/>
      <c r="V5544" s="10" t="s">
        <v>1888</v>
      </c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 t="s">
        <v>74</v>
      </c>
      <c r="AG5544" s="15" t="s">
        <v>318</v>
      </c>
      <c r="AH5544" s="15" t="s">
        <v>436</v>
      </c>
      <c r="AI5544" s="15" t="s">
        <v>436</v>
      </c>
      <c r="AJ5544" s="15" t="s">
        <v>436</v>
      </c>
      <c r="AK5544" s="15"/>
      <c r="AL5544" s="15"/>
      <c r="AM5544" s="15"/>
      <c r="AN5544" s="15"/>
      <c r="AO5544" s="15"/>
      <c r="AP5544" s="15"/>
    </row>
    <row r="5545" spans="1:42" ht="15.75" customHeight="1">
      <c r="A5545" s="17">
        <v>39494</v>
      </c>
      <c r="B5545" s="22" t="s">
        <v>1899</v>
      </c>
      <c r="C5545" s="22" t="s">
        <v>1899</v>
      </c>
      <c r="D5545" s="22" t="s">
        <v>1888</v>
      </c>
      <c r="E5545" s="7" t="s">
        <v>311</v>
      </c>
      <c r="F5545" s="7" t="s">
        <v>13</v>
      </c>
      <c r="G5545" s="7" t="s">
        <v>576</v>
      </c>
      <c r="H5545" s="7" t="s">
        <v>15</v>
      </c>
      <c r="I5545" s="7">
        <v>4656</v>
      </c>
      <c r="J5545" s="7" t="s">
        <v>119</v>
      </c>
      <c r="K5545" s="10">
        <v>28.5</v>
      </c>
      <c r="L5545" s="7" t="s">
        <v>16</v>
      </c>
      <c r="M5545" s="10">
        <v>3.2</v>
      </c>
      <c r="N5545" s="10">
        <v>1.8</v>
      </c>
      <c r="P5545" s="10"/>
      <c r="Q5545" s="10"/>
      <c r="R5545" s="10"/>
      <c r="S5545" s="10"/>
      <c r="V5545" s="10">
        <f>SQRT((N5545*N5545)+(O5545*O5545)+((P5545*P5545)+(Q5545*Q5545)+(R5545*R5545)+(S5545*S5545)+(T5545*T5545)+(U5545*U5545)))</f>
        <v>1.8</v>
      </c>
      <c r="W5545" s="8">
        <v>245</v>
      </c>
      <c r="AC5545" s="7">
        <v>11</v>
      </c>
      <c r="AG5545" s="7" t="s">
        <v>119</v>
      </c>
      <c r="AH5545" s="7" t="s">
        <v>436</v>
      </c>
      <c r="AI5545" s="7" t="s">
        <v>436</v>
      </c>
      <c r="AJ5545" s="7" t="s">
        <v>436</v>
      </c>
    </row>
    <row r="5546" spans="1:42" ht="15.75" customHeight="1">
      <c r="A5546" s="17">
        <v>40070</v>
      </c>
      <c r="B5546" s="22" t="s">
        <v>1900</v>
      </c>
      <c r="C5546" s="22" t="s">
        <v>1899</v>
      </c>
      <c r="D5546" s="22" t="s">
        <v>1888</v>
      </c>
      <c r="E5546" s="7" t="s">
        <v>311</v>
      </c>
      <c r="F5546" s="7" t="s">
        <v>13</v>
      </c>
      <c r="G5546" s="7" t="s">
        <v>229</v>
      </c>
      <c r="H5546" s="7" t="s">
        <v>15</v>
      </c>
      <c r="I5546" s="7">
        <v>4656</v>
      </c>
      <c r="J5546" s="7" t="s">
        <v>315</v>
      </c>
      <c r="K5546" s="10">
        <v>28.5</v>
      </c>
      <c r="L5546" s="7" t="s">
        <v>16</v>
      </c>
      <c r="M5546" s="10">
        <v>3.2</v>
      </c>
      <c r="N5546" s="10">
        <v>2.6</v>
      </c>
      <c r="O5546" s="7"/>
      <c r="V5546" s="10">
        <f>SQRT((N5546*N5546)+(O5546*O5546)+((P5546*P5546)+(Q5546*Q5546)+(R5546*R5546)+(S5546*S5546)+(T5546*T5546)+(U5546*U5546)))</f>
        <v>2.6</v>
      </c>
      <c r="W5546" s="8">
        <v>294</v>
      </c>
      <c r="AC5546" s="7">
        <v>12</v>
      </c>
      <c r="AG5546" s="7" t="s">
        <v>119</v>
      </c>
      <c r="AH5546" s="7" t="s">
        <v>436</v>
      </c>
      <c r="AI5546" s="7" t="s">
        <v>436</v>
      </c>
      <c r="AJ5546" s="7" t="s">
        <v>436</v>
      </c>
    </row>
    <row r="5547" spans="1:42" ht="15.75" customHeight="1">
      <c r="A5547" s="19">
        <v>40800</v>
      </c>
      <c r="B5547" s="23" t="s">
        <v>1902</v>
      </c>
      <c r="C5547" s="22" t="s">
        <v>1899</v>
      </c>
      <c r="D5547" s="22" t="s">
        <v>1888</v>
      </c>
      <c r="E5547" s="15" t="s">
        <v>311</v>
      </c>
      <c r="F5547" s="15" t="s">
        <v>13</v>
      </c>
      <c r="G5547" s="15" t="s">
        <v>13</v>
      </c>
      <c r="H5547" s="15" t="s">
        <v>15</v>
      </c>
      <c r="I5547" s="15">
        <v>4656</v>
      </c>
      <c r="J5547" s="15" t="s">
        <v>315</v>
      </c>
      <c r="K5547" s="16">
        <v>28.5</v>
      </c>
      <c r="L5547" s="15" t="s">
        <v>16</v>
      </c>
      <c r="M5547" s="16">
        <v>3.2</v>
      </c>
      <c r="N5547" s="16">
        <v>4.2</v>
      </c>
      <c r="O5547" s="16"/>
      <c r="P5547" s="16"/>
      <c r="Q5547" s="16"/>
      <c r="R5547" s="16"/>
      <c r="S5547" s="16"/>
      <c r="T5547" s="16"/>
      <c r="U5547" s="16"/>
      <c r="V5547" s="10">
        <f>SQRT((N5547*N5547)+(O5547*O5547)+((P5547*P5547)+(Q5547*Q5547)+(R5547*R5547)+(S5547*S5547)+(T5547*T5547)+(U5547*U5547)))</f>
        <v>4.2</v>
      </c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 t="s">
        <v>119</v>
      </c>
      <c r="AH5547" s="15" t="s">
        <v>436</v>
      </c>
      <c r="AI5547" s="15" t="s">
        <v>436</v>
      </c>
      <c r="AJ5547" s="15" t="s">
        <v>436</v>
      </c>
      <c r="AK5547" s="15"/>
      <c r="AL5547" s="15"/>
      <c r="AM5547" s="15"/>
      <c r="AN5547" s="15"/>
      <c r="AO5547" s="15"/>
      <c r="AP5547" s="15"/>
    </row>
    <row r="5548" spans="1:42" ht="15.75" customHeight="1">
      <c r="A5548" s="17">
        <v>41536</v>
      </c>
      <c r="B5548" s="22" t="s">
        <v>2048</v>
      </c>
      <c r="C5548" s="22" t="s">
        <v>1899</v>
      </c>
      <c r="D5548" s="22" t="s">
        <v>1888</v>
      </c>
      <c r="E5548" s="7" t="s">
        <v>311</v>
      </c>
      <c r="F5548" s="7" t="s">
        <v>13</v>
      </c>
      <c r="G5548" s="7" t="s">
        <v>13</v>
      </c>
      <c r="H5548" s="7" t="s">
        <v>15</v>
      </c>
      <c r="I5548" s="7">
        <v>4656</v>
      </c>
      <c r="J5548" s="7" t="s">
        <v>315</v>
      </c>
      <c r="K5548" s="10">
        <v>28.5</v>
      </c>
      <c r="L5548" s="7" t="s">
        <v>16</v>
      </c>
      <c r="M5548" s="10">
        <v>3.2</v>
      </c>
      <c r="N5548" s="10">
        <v>4.9000000000000004</v>
      </c>
      <c r="V5548" s="7">
        <f>SQRT((N5548*N5548)+(O5548*O5548)+((P5548*P5548)+(Q5548*Q5548)+(R5548*R5548)+(S5548*S5548)+(T5548*T5548)+(U5548*U5548)))</f>
        <v>4.9000000000000004</v>
      </c>
      <c r="AC5548" s="7">
        <v>10</v>
      </c>
      <c r="AG5548" s="7" t="s">
        <v>119</v>
      </c>
      <c r="AH5548" s="7" t="s">
        <v>436</v>
      </c>
      <c r="AI5548" s="7" t="s">
        <v>436</v>
      </c>
      <c r="AJ5548" s="7" t="s">
        <v>436</v>
      </c>
      <c r="AP5548" s="7" t="s">
        <v>2103</v>
      </c>
    </row>
    <row r="5549" spans="1:42" ht="15.75" customHeight="1">
      <c r="A5549" s="17">
        <v>41986</v>
      </c>
      <c r="B5549" s="22">
        <v>2014</v>
      </c>
      <c r="C5549" s="22" t="s">
        <v>1899</v>
      </c>
      <c r="D5549" s="22" t="s">
        <v>1888</v>
      </c>
      <c r="E5549" s="7" t="s">
        <v>311</v>
      </c>
      <c r="F5549" s="7" t="s">
        <v>13</v>
      </c>
      <c r="G5549" s="7" t="s">
        <v>13</v>
      </c>
      <c r="H5549" s="7" t="s">
        <v>15</v>
      </c>
      <c r="I5549" s="7">
        <v>4656</v>
      </c>
      <c r="J5549" s="7" t="s">
        <v>315</v>
      </c>
      <c r="K5549" s="10">
        <v>28.5</v>
      </c>
      <c r="L5549" s="7" t="s">
        <v>16</v>
      </c>
      <c r="M5549" s="10">
        <v>3.2</v>
      </c>
      <c r="N5549" s="10">
        <v>5.0999999999999996</v>
      </c>
      <c r="V5549" s="7">
        <v>5.0999999999999996</v>
      </c>
      <c r="W5549" s="7">
        <v>9999</v>
      </c>
      <c r="AE5549" s="7">
        <v>0</v>
      </c>
      <c r="AG5549" s="7" t="s">
        <v>119</v>
      </c>
      <c r="AH5549" s="7" t="s">
        <v>436</v>
      </c>
      <c r="AI5549" s="7" t="s">
        <v>436</v>
      </c>
      <c r="AJ5549" s="7" t="s">
        <v>436</v>
      </c>
      <c r="AK5549" s="7" t="s">
        <v>119</v>
      </c>
      <c r="AP5549" s="7" t="s">
        <v>2437</v>
      </c>
    </row>
    <row r="5550" spans="1:42" ht="15.75" customHeight="1">
      <c r="A5550" s="19">
        <v>39494</v>
      </c>
      <c r="B5550" s="23" t="s">
        <v>1899</v>
      </c>
      <c r="C5550" s="22" t="s">
        <v>1899</v>
      </c>
      <c r="D5550" s="22" t="s">
        <v>1888</v>
      </c>
      <c r="E5550" s="15" t="s">
        <v>311</v>
      </c>
      <c r="F5550" s="15" t="s">
        <v>13</v>
      </c>
      <c r="G5550" s="15" t="s">
        <v>576</v>
      </c>
      <c r="H5550" s="15" t="s">
        <v>15</v>
      </c>
      <c r="I5550" s="15">
        <v>4657</v>
      </c>
      <c r="J5550" s="15" t="s">
        <v>119</v>
      </c>
      <c r="K5550" s="16">
        <v>33.6</v>
      </c>
      <c r="L5550" s="15" t="s">
        <v>16</v>
      </c>
      <c r="M5550" s="16">
        <v>0.3</v>
      </c>
      <c r="N5550" s="16">
        <v>1.3</v>
      </c>
      <c r="O5550" s="16"/>
      <c r="P5550" s="16"/>
      <c r="Q5550" s="16"/>
      <c r="R5550" s="16"/>
      <c r="S5550" s="16"/>
      <c r="T5550" s="16"/>
      <c r="U5550" s="16"/>
      <c r="V5550" s="10">
        <f>SQRT((N5550*N5550)+(O5550*O5550)+((P5550*P5550)+(Q5550*Q5550)+(R5550*R5550)+(S5550*S5550)+(T5550*T5550)+(U5550*U5550)))</f>
        <v>1.3</v>
      </c>
      <c r="W5550" s="15">
        <v>185</v>
      </c>
      <c r="X5550" s="15"/>
      <c r="Y5550" s="15"/>
      <c r="Z5550" s="15"/>
      <c r="AA5550" s="15"/>
      <c r="AB5550" s="15"/>
      <c r="AC5550" s="15">
        <v>18</v>
      </c>
      <c r="AD5550" s="15"/>
      <c r="AE5550" s="15"/>
      <c r="AF5550" s="15"/>
      <c r="AG5550" s="15" t="s">
        <v>119</v>
      </c>
      <c r="AH5550" s="15" t="s">
        <v>436</v>
      </c>
      <c r="AI5550" s="15" t="s">
        <v>436</v>
      </c>
      <c r="AJ5550" s="15" t="s">
        <v>436</v>
      </c>
      <c r="AK5550" s="15"/>
      <c r="AL5550" s="15"/>
      <c r="AM5550" s="15"/>
      <c r="AN5550" s="15"/>
      <c r="AO5550" s="15"/>
      <c r="AP5550" s="15"/>
    </row>
    <row r="5551" spans="1:42" ht="15.75" customHeight="1">
      <c r="A5551" s="19">
        <v>40070</v>
      </c>
      <c r="B5551" s="23" t="s">
        <v>1900</v>
      </c>
      <c r="C5551" s="22" t="s">
        <v>1899</v>
      </c>
      <c r="D5551" s="22" t="s">
        <v>1888</v>
      </c>
      <c r="E5551" s="15" t="s">
        <v>311</v>
      </c>
      <c r="F5551" s="15" t="s">
        <v>13</v>
      </c>
      <c r="G5551" s="15" t="s">
        <v>229</v>
      </c>
      <c r="H5551" s="15" t="s">
        <v>15</v>
      </c>
      <c r="I5551" s="15">
        <v>4657</v>
      </c>
      <c r="J5551" s="15" t="s">
        <v>315</v>
      </c>
      <c r="K5551" s="16">
        <v>33.6</v>
      </c>
      <c r="L5551" s="15" t="s">
        <v>16</v>
      </c>
      <c r="M5551" s="16">
        <v>0.3</v>
      </c>
      <c r="N5551" s="16">
        <v>2.5</v>
      </c>
      <c r="O5551" s="16"/>
      <c r="P5551" s="16"/>
      <c r="Q5551" s="16"/>
      <c r="R5551" s="16"/>
      <c r="S5551" s="16"/>
      <c r="T5551" s="16"/>
      <c r="U5551" s="16"/>
      <c r="V5551" s="10">
        <f>SQRT((N5551*N5551)+(O5551*O5551)+((P5551*P5551)+(Q5551*Q5551)+(R5551*R5551)+(S5551*S5551)+(T5551*T5551)+(U5551*U5551)))</f>
        <v>2.5</v>
      </c>
      <c r="W5551" s="15">
        <v>284</v>
      </c>
      <c r="X5551" s="15"/>
      <c r="Y5551" s="15"/>
      <c r="Z5551" s="15"/>
      <c r="AA5551" s="15"/>
      <c r="AB5551" s="15"/>
      <c r="AC5551" s="15">
        <v>10</v>
      </c>
      <c r="AD5551" s="15"/>
      <c r="AE5551" s="15"/>
      <c r="AF5551" s="15"/>
      <c r="AG5551" s="15" t="s">
        <v>119</v>
      </c>
      <c r="AH5551" s="15" t="s">
        <v>436</v>
      </c>
      <c r="AI5551" s="15" t="s">
        <v>436</v>
      </c>
      <c r="AJ5551" s="15" t="s">
        <v>436</v>
      </c>
      <c r="AK5551" s="15"/>
      <c r="AL5551" s="15"/>
      <c r="AM5551" s="15"/>
      <c r="AN5551" s="15"/>
      <c r="AO5551" s="15"/>
      <c r="AP5551" s="15"/>
    </row>
    <row r="5552" spans="1:42" ht="15.75" customHeight="1">
      <c r="A5552" s="17">
        <v>41536</v>
      </c>
      <c r="B5552" s="22" t="s">
        <v>2048</v>
      </c>
      <c r="C5552" s="22" t="s">
        <v>1899</v>
      </c>
      <c r="D5552" s="22" t="s">
        <v>1888</v>
      </c>
      <c r="E5552" s="7" t="s">
        <v>311</v>
      </c>
      <c r="F5552" s="7" t="s">
        <v>13</v>
      </c>
      <c r="G5552" s="7" t="s">
        <v>13</v>
      </c>
      <c r="H5552" s="7" t="s">
        <v>15</v>
      </c>
      <c r="I5552" s="7">
        <v>4657</v>
      </c>
      <c r="J5552" s="7" t="s">
        <v>315</v>
      </c>
      <c r="K5552" s="10">
        <v>33.6</v>
      </c>
      <c r="L5552" s="7" t="s">
        <v>16</v>
      </c>
      <c r="M5552" s="10">
        <v>0.3</v>
      </c>
      <c r="N5552" s="10">
        <v>4.9000000000000004</v>
      </c>
      <c r="V5552" s="7">
        <f>SQRT((N5552*N5552)+(O5552*O5552)+((P5552*P5552)+(Q5552*Q5552)+(R5552*R5552)+(S5552*S5552)+(T5552*T5552)+(U5552*U5552)))</f>
        <v>4.9000000000000004</v>
      </c>
      <c r="W5552" s="7">
        <v>9999</v>
      </c>
      <c r="AE5552" s="7">
        <v>2</v>
      </c>
      <c r="AG5552" s="7" t="s">
        <v>119</v>
      </c>
      <c r="AH5552" s="7" t="s">
        <v>436</v>
      </c>
      <c r="AI5552" s="7" t="s">
        <v>436</v>
      </c>
      <c r="AJ5552" s="7" t="s">
        <v>436</v>
      </c>
      <c r="AP5552" s="7" t="s">
        <v>2110</v>
      </c>
    </row>
    <row r="5553" spans="1:42" ht="15.75" customHeight="1">
      <c r="A5553" s="17">
        <v>41986</v>
      </c>
      <c r="B5553" s="22">
        <v>2014</v>
      </c>
      <c r="C5553" s="22" t="s">
        <v>1899</v>
      </c>
      <c r="D5553" s="22" t="s">
        <v>1888</v>
      </c>
      <c r="E5553" s="7" t="s">
        <v>311</v>
      </c>
      <c r="F5553" s="7" t="s">
        <v>13</v>
      </c>
      <c r="G5553" s="7" t="s">
        <v>13</v>
      </c>
      <c r="H5553" s="7" t="s">
        <v>15</v>
      </c>
      <c r="I5553" s="7">
        <v>4657</v>
      </c>
      <c r="J5553" s="7" t="s">
        <v>315</v>
      </c>
      <c r="K5553" s="10">
        <v>33.6</v>
      </c>
      <c r="L5553" s="7" t="s">
        <v>16</v>
      </c>
      <c r="M5553" s="10">
        <v>0.3</v>
      </c>
      <c r="N5553" s="10">
        <v>5.2</v>
      </c>
      <c r="V5553" s="7">
        <v>5.2</v>
      </c>
      <c r="W5553" s="7">
        <v>9999</v>
      </c>
      <c r="AE5553" s="7">
        <v>2</v>
      </c>
      <c r="AG5553" s="7" t="s">
        <v>119</v>
      </c>
      <c r="AH5553" s="7" t="s">
        <v>436</v>
      </c>
      <c r="AI5553" s="7" t="s">
        <v>436</v>
      </c>
      <c r="AJ5553" s="7" t="s">
        <v>436</v>
      </c>
      <c r="AK5553" s="7" t="s">
        <v>119</v>
      </c>
    </row>
    <row r="5554" spans="1:42" ht="15.75" customHeight="1">
      <c r="A5554" s="17">
        <v>39494</v>
      </c>
      <c r="B5554" s="22" t="s">
        <v>1899</v>
      </c>
      <c r="C5554" s="22" t="s">
        <v>1899</v>
      </c>
      <c r="D5554" s="22" t="s">
        <v>1888</v>
      </c>
      <c r="E5554" s="7" t="s">
        <v>311</v>
      </c>
      <c r="F5554" s="7" t="s">
        <v>13</v>
      </c>
      <c r="G5554" s="7" t="s">
        <v>576</v>
      </c>
      <c r="H5554" s="7" t="s">
        <v>15</v>
      </c>
      <c r="I5554" s="7">
        <v>4658</v>
      </c>
      <c r="J5554" s="7" t="s">
        <v>119</v>
      </c>
      <c r="K5554" s="10">
        <v>24.5</v>
      </c>
      <c r="L5554" s="7" t="s">
        <v>16</v>
      </c>
      <c r="M5554" s="10">
        <v>4</v>
      </c>
      <c r="N5554" s="10">
        <v>2</v>
      </c>
      <c r="P5554" s="10"/>
      <c r="Q5554" s="10"/>
      <c r="R5554" s="10"/>
      <c r="S5554" s="10"/>
      <c r="V5554" s="10">
        <f>SQRT((N5554*N5554)+(O5554*O5554)+((P5554*P5554)+(Q5554*Q5554)+(R5554*R5554)+(S5554*S5554)+(T5554*T5554)+(U5554*U5554)))</f>
        <v>2</v>
      </c>
      <c r="W5554" s="8">
        <v>263</v>
      </c>
      <c r="AC5554" s="7">
        <v>11</v>
      </c>
      <c r="AG5554" s="7" t="s">
        <v>119</v>
      </c>
      <c r="AH5554" s="7" t="s">
        <v>436</v>
      </c>
      <c r="AI5554" s="7" t="s">
        <v>436</v>
      </c>
      <c r="AJ5554" s="7" t="s">
        <v>436</v>
      </c>
      <c r="AP5554" s="7" t="s">
        <v>589</v>
      </c>
    </row>
    <row r="5555" spans="1:42" ht="15.75" customHeight="1">
      <c r="A5555" s="17">
        <v>40070</v>
      </c>
      <c r="B5555" s="22" t="s">
        <v>1900</v>
      </c>
      <c r="C5555" s="22" t="s">
        <v>1899</v>
      </c>
      <c r="D5555" s="22" t="s">
        <v>1888</v>
      </c>
      <c r="E5555" s="7" t="s">
        <v>311</v>
      </c>
      <c r="F5555" s="7" t="s">
        <v>13</v>
      </c>
      <c r="G5555" s="7" t="s">
        <v>229</v>
      </c>
      <c r="H5555" s="7" t="s">
        <v>15</v>
      </c>
      <c r="I5555" s="7">
        <v>4658</v>
      </c>
      <c r="J5555" s="7" t="s">
        <v>315</v>
      </c>
      <c r="K5555" s="10">
        <v>24.5</v>
      </c>
      <c r="L5555" s="7" t="s">
        <v>16</v>
      </c>
      <c r="M5555" s="10">
        <v>4</v>
      </c>
      <c r="N5555" s="10">
        <v>2.8</v>
      </c>
      <c r="O5555" s="7"/>
      <c r="V5555" s="10">
        <f>SQRT((N5555*N5555)+(O5555*O5555)+((P5555*P5555)+(Q5555*Q5555)+(R5555*R5555)+(S5555*S5555)+(T5555*T5555)+(U5555*U5555)))</f>
        <v>2.8</v>
      </c>
      <c r="W5555" s="7">
        <v>9999</v>
      </c>
      <c r="AG5555" s="15" t="s">
        <v>119</v>
      </c>
      <c r="AH5555" s="15" t="s">
        <v>436</v>
      </c>
      <c r="AI5555" s="15" t="s">
        <v>436</v>
      </c>
      <c r="AJ5555" s="15" t="s">
        <v>436</v>
      </c>
    </row>
    <row r="5556" spans="1:42" ht="15.75" customHeight="1">
      <c r="A5556" s="19">
        <v>40800</v>
      </c>
      <c r="B5556" s="23" t="s">
        <v>1902</v>
      </c>
      <c r="C5556" s="22" t="s">
        <v>1899</v>
      </c>
      <c r="D5556" s="22" t="s">
        <v>1888</v>
      </c>
      <c r="E5556" s="15" t="s">
        <v>311</v>
      </c>
      <c r="F5556" s="15" t="s">
        <v>13</v>
      </c>
      <c r="G5556" s="15" t="s">
        <v>13</v>
      </c>
      <c r="H5556" s="15" t="s">
        <v>15</v>
      </c>
      <c r="I5556" s="15">
        <v>4658</v>
      </c>
      <c r="J5556" s="15" t="s">
        <v>315</v>
      </c>
      <c r="K5556" s="16">
        <v>24.5</v>
      </c>
      <c r="L5556" s="15" t="s">
        <v>16</v>
      </c>
      <c r="M5556" s="16">
        <v>4</v>
      </c>
      <c r="N5556" s="16">
        <v>4.5999999999999996</v>
      </c>
      <c r="O5556" s="16"/>
      <c r="P5556" s="16"/>
      <c r="Q5556" s="16"/>
      <c r="R5556" s="16"/>
      <c r="S5556" s="16"/>
      <c r="T5556" s="16"/>
      <c r="U5556" s="16"/>
      <c r="V5556" s="10">
        <f>SQRT((N5556*N5556)+(O5556*O5556)+((P5556*P5556)+(Q5556*Q5556)+(R5556*R5556)+(S5556*S5556)+(T5556*T5556)+(U5556*U5556)))</f>
        <v>4.5999999999999996</v>
      </c>
      <c r="W5556" s="15">
        <v>9999</v>
      </c>
      <c r="X5556" s="15"/>
      <c r="Y5556" s="15"/>
      <c r="Z5556" s="15"/>
      <c r="AA5556" s="15"/>
      <c r="AB5556" s="15"/>
      <c r="AC5556" s="15"/>
      <c r="AD5556" s="15"/>
      <c r="AE5556" s="15">
        <v>2</v>
      </c>
      <c r="AF5556" s="15"/>
      <c r="AG5556" s="15" t="s">
        <v>119</v>
      </c>
      <c r="AH5556" s="15" t="s">
        <v>436</v>
      </c>
      <c r="AI5556" s="15" t="s">
        <v>436</v>
      </c>
      <c r="AJ5556" s="15" t="s">
        <v>436</v>
      </c>
      <c r="AK5556" s="15"/>
      <c r="AL5556" s="15"/>
      <c r="AM5556" s="15"/>
      <c r="AN5556" s="15"/>
      <c r="AO5556" s="15"/>
      <c r="AP5556" s="15" t="s">
        <v>1229</v>
      </c>
    </row>
    <row r="5557" spans="1:42" ht="15.75" customHeight="1">
      <c r="A5557" s="17">
        <v>41535</v>
      </c>
      <c r="B5557" s="22" t="s">
        <v>2048</v>
      </c>
      <c r="C5557" s="22" t="s">
        <v>1899</v>
      </c>
      <c r="D5557" s="22" t="s">
        <v>1888</v>
      </c>
      <c r="E5557" s="7" t="s">
        <v>311</v>
      </c>
      <c r="F5557" s="7" t="s">
        <v>13</v>
      </c>
      <c r="G5557" s="7" t="s">
        <v>13</v>
      </c>
      <c r="H5557" s="7" t="s">
        <v>15</v>
      </c>
      <c r="I5557" s="7">
        <v>4658</v>
      </c>
      <c r="J5557" s="7" t="s">
        <v>315</v>
      </c>
      <c r="K5557" s="10">
        <v>24.5</v>
      </c>
      <c r="L5557" s="7" t="s">
        <v>16</v>
      </c>
      <c r="M5557" s="10">
        <v>4</v>
      </c>
      <c r="N5557" s="10">
        <v>5.6</v>
      </c>
      <c r="V5557" s="7">
        <f>SQRT((N5557*N5557)+(O5557*O5557)+((P5557*P5557)+(Q5557*Q5557)+(R5557*R5557)+(S5557*S5557)+(T5557*T5557)+(U5557*U5557)))</f>
        <v>5.6</v>
      </c>
      <c r="W5557" s="7">
        <v>9999</v>
      </c>
      <c r="AE5557" s="7">
        <v>2</v>
      </c>
      <c r="AG5557" s="7" t="s">
        <v>119</v>
      </c>
      <c r="AH5557" s="7" t="s">
        <v>436</v>
      </c>
      <c r="AI5557" s="7" t="s">
        <v>436</v>
      </c>
      <c r="AJ5557" s="7" t="s">
        <v>436</v>
      </c>
      <c r="AP5557" s="7" t="s">
        <v>2095</v>
      </c>
    </row>
    <row r="5558" spans="1:42" ht="15.75" customHeight="1">
      <c r="A5558" s="17">
        <v>41986</v>
      </c>
      <c r="B5558" s="22">
        <v>2014</v>
      </c>
      <c r="C5558" s="22" t="s">
        <v>1899</v>
      </c>
      <c r="D5558" s="22" t="s">
        <v>1888</v>
      </c>
      <c r="E5558" s="7" t="s">
        <v>311</v>
      </c>
      <c r="F5558" s="7" t="s">
        <v>13</v>
      </c>
      <c r="G5558" s="7" t="s">
        <v>13</v>
      </c>
      <c r="H5558" s="7" t="s">
        <v>15</v>
      </c>
      <c r="I5558" s="7">
        <v>4658</v>
      </c>
      <c r="J5558" s="7" t="s">
        <v>315</v>
      </c>
      <c r="K5558" s="10">
        <v>24.5</v>
      </c>
      <c r="L5558" s="7" t="s">
        <v>16</v>
      </c>
      <c r="M5558" s="10">
        <v>4</v>
      </c>
      <c r="N5558" s="10">
        <v>5.6</v>
      </c>
      <c r="V5558" s="7">
        <v>5.6</v>
      </c>
      <c r="W5558" s="7">
        <v>9999</v>
      </c>
      <c r="AE5558" s="7">
        <v>0</v>
      </c>
      <c r="AG5558" s="7" t="s">
        <v>119</v>
      </c>
      <c r="AH5558" s="7" t="s">
        <v>436</v>
      </c>
      <c r="AI5558" s="7" t="s">
        <v>436</v>
      </c>
      <c r="AJ5558" s="7" t="s">
        <v>436</v>
      </c>
      <c r="AK5558" s="7" t="s">
        <v>318</v>
      </c>
      <c r="AP5558" s="7" t="s">
        <v>218</v>
      </c>
    </row>
    <row r="5559" spans="1:42" ht="15.75" customHeight="1">
      <c r="A5559" s="17">
        <v>39494</v>
      </c>
      <c r="B5559" s="22" t="s">
        <v>1899</v>
      </c>
      <c r="C5559" s="22" t="s">
        <v>1899</v>
      </c>
      <c r="D5559" s="22" t="s">
        <v>1888</v>
      </c>
      <c r="E5559" s="7" t="s">
        <v>311</v>
      </c>
      <c r="F5559" s="7" t="s">
        <v>13</v>
      </c>
      <c r="G5559" s="7" t="s">
        <v>576</v>
      </c>
      <c r="H5559" s="7" t="s">
        <v>15</v>
      </c>
      <c r="I5559" s="7">
        <v>4659</v>
      </c>
      <c r="J5559" s="7" t="s">
        <v>119</v>
      </c>
      <c r="K5559" s="10">
        <v>21.7</v>
      </c>
      <c r="L5559" s="7" t="s">
        <v>16</v>
      </c>
      <c r="M5559" s="10">
        <v>2.9</v>
      </c>
      <c r="N5559" s="10">
        <v>1.4</v>
      </c>
      <c r="P5559" s="10"/>
      <c r="Q5559" s="10"/>
      <c r="R5559" s="10"/>
      <c r="S5559" s="10"/>
      <c r="V5559" s="10">
        <f>SQRT((N5559*N5559)+(O5559*O5559)+((P5559*P5559)+(Q5559*Q5559)+(R5559*R5559)+(S5559*S5559)+(T5559*T5559)+(U5559*U5559)))</f>
        <v>1.4</v>
      </c>
      <c r="W5559" s="8">
        <v>230</v>
      </c>
      <c r="AC5559" s="7">
        <v>11</v>
      </c>
      <c r="AG5559" s="7" t="s">
        <v>119</v>
      </c>
      <c r="AH5559" s="7" t="s">
        <v>436</v>
      </c>
      <c r="AI5559" s="7" t="s">
        <v>436</v>
      </c>
      <c r="AJ5559" s="7" t="s">
        <v>436</v>
      </c>
    </row>
    <row r="5560" spans="1:42" ht="15.75" customHeight="1">
      <c r="A5560" s="17">
        <v>40070</v>
      </c>
      <c r="B5560" s="22" t="s">
        <v>1900</v>
      </c>
      <c r="C5560" s="22" t="s">
        <v>1899</v>
      </c>
      <c r="D5560" s="22" t="s">
        <v>1888</v>
      </c>
      <c r="E5560" s="7" t="s">
        <v>311</v>
      </c>
      <c r="F5560" s="7" t="s">
        <v>13</v>
      </c>
      <c r="G5560" s="7" t="s">
        <v>229</v>
      </c>
      <c r="H5560" s="7" t="s">
        <v>15</v>
      </c>
      <c r="I5560" s="7">
        <v>4659</v>
      </c>
      <c r="J5560" s="7" t="s">
        <v>315</v>
      </c>
      <c r="K5560" s="10">
        <v>21.7</v>
      </c>
      <c r="L5560" s="7" t="s">
        <v>16</v>
      </c>
      <c r="M5560" s="10">
        <v>2.9</v>
      </c>
      <c r="N5560" s="10">
        <v>2</v>
      </c>
      <c r="P5560" s="10"/>
      <c r="Q5560" s="10"/>
      <c r="R5560" s="10"/>
      <c r="S5560" s="10"/>
      <c r="V5560" s="10">
        <f>SQRT((N5560*N5560)+(O5560*O5560)+((P5560*P5560)+(Q5560*Q5560)+(R5560*R5560)+(S5560*S5560)+(T5560*T5560)+(U5560*U5560)))</f>
        <v>2</v>
      </c>
      <c r="W5560" s="8">
        <v>282</v>
      </c>
      <c r="AC5560" s="7">
        <v>12</v>
      </c>
      <c r="AG5560" s="7" t="s">
        <v>119</v>
      </c>
      <c r="AH5560" s="7" t="s">
        <v>436</v>
      </c>
      <c r="AI5560" s="7" t="s">
        <v>436</v>
      </c>
      <c r="AJ5560" s="7" t="s">
        <v>436</v>
      </c>
    </row>
    <row r="5561" spans="1:42" ht="15.75" customHeight="1">
      <c r="A5561" s="19">
        <v>40800</v>
      </c>
      <c r="B5561" s="23" t="s">
        <v>1902</v>
      </c>
      <c r="C5561" s="22" t="s">
        <v>1899</v>
      </c>
      <c r="D5561" s="22" t="s">
        <v>1888</v>
      </c>
      <c r="E5561" s="15" t="s">
        <v>311</v>
      </c>
      <c r="F5561" s="15" t="s">
        <v>13</v>
      </c>
      <c r="G5561" s="15" t="s">
        <v>13</v>
      </c>
      <c r="H5561" s="15" t="s">
        <v>15</v>
      </c>
      <c r="I5561" s="7">
        <v>4659</v>
      </c>
      <c r="J5561" s="15" t="s">
        <v>315</v>
      </c>
      <c r="K5561" s="16">
        <v>21.7</v>
      </c>
      <c r="L5561" s="15" t="s">
        <v>16</v>
      </c>
      <c r="M5561" s="16">
        <v>2.9</v>
      </c>
      <c r="N5561" s="16">
        <v>2.9</v>
      </c>
      <c r="O5561" s="16"/>
      <c r="P5561" s="16"/>
      <c r="Q5561" s="16"/>
      <c r="R5561" s="16"/>
      <c r="S5561" s="16"/>
      <c r="T5561" s="16"/>
      <c r="U5561" s="16"/>
      <c r="V5561" s="10">
        <f>SQRT((N5561*N5561)+(O5561*O5561)+((P5561*P5561)+(Q5561*Q5561)+(R5561*R5561)+(S5561*S5561)+(T5561*T5561)+(U5561*U5561)))</f>
        <v>2.9</v>
      </c>
      <c r="W5561" s="15">
        <v>9999</v>
      </c>
      <c r="X5561" s="15"/>
      <c r="Y5561" s="15"/>
      <c r="Z5561" s="15"/>
      <c r="AA5561" s="15"/>
      <c r="AB5561" s="15"/>
      <c r="AC5561" s="15"/>
      <c r="AD5561" s="15"/>
      <c r="AE5561" s="15">
        <v>0</v>
      </c>
      <c r="AF5561" s="15"/>
      <c r="AG5561" s="15" t="s">
        <v>119</v>
      </c>
      <c r="AH5561" s="15" t="s">
        <v>436</v>
      </c>
      <c r="AI5561" s="15" t="s">
        <v>436</v>
      </c>
      <c r="AJ5561" s="15" t="s">
        <v>436</v>
      </c>
      <c r="AK5561" s="15"/>
      <c r="AL5561" s="15"/>
      <c r="AM5561" s="15"/>
      <c r="AN5561" s="15"/>
      <c r="AO5561" s="15"/>
      <c r="AP5561" s="15"/>
    </row>
    <row r="5562" spans="1:42" ht="15.75" customHeight="1">
      <c r="A5562" s="17">
        <v>41535</v>
      </c>
      <c r="B5562" s="22" t="s">
        <v>2048</v>
      </c>
      <c r="C5562" s="22" t="s">
        <v>1899</v>
      </c>
      <c r="D5562" s="22" t="s">
        <v>1888</v>
      </c>
      <c r="E5562" s="7" t="s">
        <v>311</v>
      </c>
      <c r="F5562" s="7" t="s">
        <v>13</v>
      </c>
      <c r="G5562" s="7" t="s">
        <v>13</v>
      </c>
      <c r="H5562" s="7" t="s">
        <v>15</v>
      </c>
      <c r="I5562" s="7">
        <v>4659</v>
      </c>
      <c r="J5562" s="7" t="s">
        <v>315</v>
      </c>
      <c r="K5562" s="10">
        <v>21.7</v>
      </c>
      <c r="L5562" s="7" t="s">
        <v>16</v>
      </c>
      <c r="M5562" s="10">
        <v>2.9</v>
      </c>
      <c r="N5562" s="10">
        <v>4.2</v>
      </c>
      <c r="V5562" s="7">
        <f>SQRT((N5562*N5562)+(O5562*O5562)+((P5562*P5562)+(Q5562*Q5562)+(R5562*R5562)+(S5562*S5562)+(T5562*T5562)+(U5562*U5562)))</f>
        <v>4.2</v>
      </c>
      <c r="W5562" s="7">
        <v>9999</v>
      </c>
      <c r="AE5562" s="7">
        <v>1</v>
      </c>
      <c r="AG5562" s="7" t="s">
        <v>119</v>
      </c>
      <c r="AH5562" s="7" t="s">
        <v>436</v>
      </c>
      <c r="AI5562" s="7" t="s">
        <v>436</v>
      </c>
      <c r="AJ5562" s="7" t="s">
        <v>436</v>
      </c>
    </row>
    <row r="5563" spans="1:42" ht="15.75" customHeight="1">
      <c r="A5563" s="17">
        <v>41983</v>
      </c>
      <c r="B5563" s="22">
        <v>2014</v>
      </c>
      <c r="C5563" s="22" t="s">
        <v>1899</v>
      </c>
      <c r="D5563" s="22" t="s">
        <v>1888</v>
      </c>
      <c r="E5563" s="7" t="s">
        <v>311</v>
      </c>
      <c r="F5563" s="7" t="s">
        <v>13</v>
      </c>
      <c r="G5563" s="7" t="s">
        <v>13</v>
      </c>
      <c r="H5563" s="7" t="s">
        <v>15</v>
      </c>
      <c r="I5563" s="7">
        <v>4659</v>
      </c>
      <c r="J5563" s="7" t="s">
        <v>315</v>
      </c>
      <c r="K5563" s="10">
        <v>21.7</v>
      </c>
      <c r="L5563" s="7" t="s">
        <v>16</v>
      </c>
      <c r="M5563" s="10">
        <v>2.9</v>
      </c>
      <c r="N5563" s="10">
        <v>4.4000000000000004</v>
      </c>
      <c r="V5563" s="7">
        <v>4.4000000000000004</v>
      </c>
      <c r="W5563" s="7">
        <v>9999</v>
      </c>
      <c r="AE5563" s="7">
        <v>1</v>
      </c>
      <c r="AG5563" s="7" t="s">
        <v>119</v>
      </c>
      <c r="AH5563" s="7" t="s">
        <v>436</v>
      </c>
      <c r="AI5563" s="7" t="s">
        <v>436</v>
      </c>
      <c r="AJ5563" s="7" t="s">
        <v>436</v>
      </c>
      <c r="AK5563" s="7" t="s">
        <v>119</v>
      </c>
      <c r="AL5563" s="7" t="s">
        <v>119</v>
      </c>
      <c r="AM5563" s="7" t="s">
        <v>119</v>
      </c>
      <c r="AN5563" s="7" t="s">
        <v>119</v>
      </c>
    </row>
    <row r="5564" spans="1:42" ht="15.75" customHeight="1">
      <c r="A5564" s="17">
        <v>39494</v>
      </c>
      <c r="B5564" s="22" t="s">
        <v>1899</v>
      </c>
      <c r="C5564" s="22" t="s">
        <v>1899</v>
      </c>
      <c r="D5564" s="22" t="s">
        <v>1900</v>
      </c>
      <c r="E5564" s="7" t="s">
        <v>311</v>
      </c>
      <c r="F5564" s="7" t="s">
        <v>13</v>
      </c>
      <c r="G5564" s="7" t="s">
        <v>576</v>
      </c>
      <c r="H5564" s="7" t="s">
        <v>15</v>
      </c>
      <c r="I5564" s="7">
        <v>4660</v>
      </c>
      <c r="J5564" s="7" t="s">
        <v>119</v>
      </c>
      <c r="K5564" s="10">
        <v>19.100000000000001</v>
      </c>
      <c r="L5564" s="7" t="s">
        <v>16</v>
      </c>
      <c r="M5564" s="10">
        <v>0.5</v>
      </c>
      <c r="N5564" s="10">
        <v>0.1</v>
      </c>
      <c r="P5564" s="10"/>
      <c r="Q5564" s="10"/>
      <c r="R5564" s="10"/>
      <c r="S5564" s="10"/>
      <c r="V5564" s="10">
        <f t="shared" ref="V5564:V5570" si="248">SQRT((N5564*N5564)+(O5564*O5564)+((P5564*P5564)+(Q5564*Q5564)+(R5564*R5564)+(S5564*S5564)+(T5564*T5564)+(U5564*U5564)))</f>
        <v>0.1</v>
      </c>
      <c r="W5564" s="8">
        <v>10</v>
      </c>
      <c r="AC5564" s="7">
        <v>0</v>
      </c>
      <c r="AG5564" s="7" t="s">
        <v>318</v>
      </c>
      <c r="AH5564" s="7" t="s">
        <v>436</v>
      </c>
      <c r="AI5564" s="7" t="s">
        <v>436</v>
      </c>
      <c r="AJ5564" s="7" t="s">
        <v>436</v>
      </c>
      <c r="AP5564" s="7" t="s">
        <v>583</v>
      </c>
    </row>
    <row r="5565" spans="1:42" ht="15.75" customHeight="1">
      <c r="A5565" s="17">
        <v>40070</v>
      </c>
      <c r="B5565" s="22" t="s">
        <v>1900</v>
      </c>
      <c r="C5565" s="22" t="s">
        <v>1899</v>
      </c>
      <c r="D5565" s="22" t="s">
        <v>1900</v>
      </c>
      <c r="E5565" s="7" t="s">
        <v>311</v>
      </c>
      <c r="F5565" s="7" t="s">
        <v>13</v>
      </c>
      <c r="G5565" s="7" t="s">
        <v>229</v>
      </c>
      <c r="H5565" s="7" t="s">
        <v>15</v>
      </c>
      <c r="I5565" s="7">
        <v>4660</v>
      </c>
      <c r="J5565" s="7" t="s">
        <v>515</v>
      </c>
      <c r="K5565" s="10">
        <v>19.100000000000001</v>
      </c>
      <c r="L5565" s="7" t="s">
        <v>16</v>
      </c>
      <c r="M5565" s="10">
        <v>0.5</v>
      </c>
      <c r="N5565" s="10">
        <v>0.1</v>
      </c>
      <c r="P5565" s="10"/>
      <c r="Q5565" s="10"/>
      <c r="R5565" s="10"/>
      <c r="S5565" s="10"/>
      <c r="V5565" s="10">
        <f t="shared" si="248"/>
        <v>0.1</v>
      </c>
      <c r="W5565" s="8">
        <v>10</v>
      </c>
      <c r="AG5565" s="7" t="s">
        <v>318</v>
      </c>
      <c r="AH5565" s="7" t="s">
        <v>436</v>
      </c>
      <c r="AI5565" s="7" t="s">
        <v>436</v>
      </c>
      <c r="AJ5565" s="7" t="s">
        <v>436</v>
      </c>
      <c r="AP5565" s="7" t="s">
        <v>146</v>
      </c>
    </row>
    <row r="5566" spans="1:42" ht="15.75" customHeight="1">
      <c r="A5566" s="17">
        <v>39494</v>
      </c>
      <c r="B5566" s="22" t="s">
        <v>1899</v>
      </c>
      <c r="C5566" s="22" t="s">
        <v>1899</v>
      </c>
      <c r="D5566" s="22" t="s">
        <v>1888</v>
      </c>
      <c r="E5566" s="7" t="s">
        <v>311</v>
      </c>
      <c r="F5566" s="7" t="s">
        <v>13</v>
      </c>
      <c r="G5566" s="7" t="s">
        <v>576</v>
      </c>
      <c r="H5566" s="7" t="s">
        <v>15</v>
      </c>
      <c r="I5566" s="7">
        <v>4661</v>
      </c>
      <c r="J5566" s="7" t="s">
        <v>119</v>
      </c>
      <c r="K5566" s="10">
        <v>13.5</v>
      </c>
      <c r="L5566" s="7" t="s">
        <v>16</v>
      </c>
      <c r="M5566" s="10">
        <v>0</v>
      </c>
      <c r="N5566" s="10">
        <v>0.1</v>
      </c>
      <c r="P5566" s="10"/>
      <c r="Q5566" s="10"/>
      <c r="R5566" s="10"/>
      <c r="S5566" s="10"/>
      <c r="V5566" s="10">
        <f t="shared" si="248"/>
        <v>0.1</v>
      </c>
      <c r="W5566" s="8">
        <v>10</v>
      </c>
      <c r="AC5566" s="7">
        <v>0</v>
      </c>
      <c r="AG5566" s="7" t="s">
        <v>119</v>
      </c>
      <c r="AH5566" s="7" t="s">
        <v>436</v>
      </c>
      <c r="AI5566" s="7" t="s">
        <v>436</v>
      </c>
      <c r="AJ5566" s="7" t="s">
        <v>436</v>
      </c>
    </row>
    <row r="5567" spans="1:42" ht="15.75" customHeight="1">
      <c r="A5567" s="17">
        <v>40070</v>
      </c>
      <c r="B5567" s="22" t="s">
        <v>1900</v>
      </c>
      <c r="C5567" s="22" t="s">
        <v>1899</v>
      </c>
      <c r="D5567" s="22" t="s">
        <v>1888</v>
      </c>
      <c r="E5567" s="7" t="s">
        <v>311</v>
      </c>
      <c r="F5567" s="7" t="s">
        <v>13</v>
      </c>
      <c r="G5567" s="7" t="s">
        <v>229</v>
      </c>
      <c r="H5567" s="7" t="s">
        <v>15</v>
      </c>
      <c r="I5567" s="7">
        <v>4661</v>
      </c>
      <c r="J5567" s="7" t="s">
        <v>315</v>
      </c>
      <c r="K5567" s="10">
        <v>13.5</v>
      </c>
      <c r="L5567" s="7" t="s">
        <v>16</v>
      </c>
      <c r="M5567" s="10">
        <v>0</v>
      </c>
      <c r="N5567" s="10">
        <v>0.3</v>
      </c>
      <c r="P5567" s="10"/>
      <c r="Q5567" s="10"/>
      <c r="R5567" s="10"/>
      <c r="S5567" s="10"/>
      <c r="V5567" s="10">
        <f t="shared" si="248"/>
        <v>0.3</v>
      </c>
      <c r="W5567" s="8">
        <v>18</v>
      </c>
      <c r="AC5567" s="7">
        <v>0</v>
      </c>
      <c r="AG5567" s="7" t="s">
        <v>119</v>
      </c>
      <c r="AH5567" s="7" t="s">
        <v>436</v>
      </c>
      <c r="AI5567" s="7" t="s">
        <v>436</v>
      </c>
      <c r="AJ5567" s="7" t="s">
        <v>436</v>
      </c>
    </row>
    <row r="5568" spans="1:42" ht="15.75" customHeight="1">
      <c r="A5568" s="17">
        <v>40436</v>
      </c>
      <c r="B5568" s="22" t="s">
        <v>1901</v>
      </c>
      <c r="C5568" s="22" t="s">
        <v>1899</v>
      </c>
      <c r="D5568" s="22" t="s">
        <v>1888</v>
      </c>
      <c r="E5568" s="7" t="s">
        <v>311</v>
      </c>
      <c r="F5568" s="7" t="s">
        <v>13</v>
      </c>
      <c r="G5568" s="7" t="s">
        <v>1286</v>
      </c>
      <c r="H5568" s="7" t="s">
        <v>15</v>
      </c>
      <c r="I5568" s="7">
        <v>4661</v>
      </c>
      <c r="J5568" s="7" t="s">
        <v>315</v>
      </c>
      <c r="K5568" s="10">
        <v>13.5</v>
      </c>
      <c r="L5568" s="7" t="s">
        <v>16</v>
      </c>
      <c r="M5568" s="10">
        <v>0</v>
      </c>
      <c r="N5568" s="10">
        <v>0.3</v>
      </c>
      <c r="O5568" s="7"/>
      <c r="V5568" s="10">
        <f t="shared" si="248"/>
        <v>0.3</v>
      </c>
      <c r="W5568" s="7">
        <v>18</v>
      </c>
      <c r="AC5568" s="7">
        <v>0</v>
      </c>
      <c r="AG5568" s="7" t="s">
        <v>119</v>
      </c>
      <c r="AH5568" s="7" t="s">
        <v>436</v>
      </c>
      <c r="AI5568" s="7" t="s">
        <v>436</v>
      </c>
      <c r="AJ5568" s="7" t="s">
        <v>436</v>
      </c>
    </row>
    <row r="5569" spans="1:42" ht="15.75" customHeight="1">
      <c r="A5569" s="19">
        <v>40799</v>
      </c>
      <c r="B5569" s="23" t="s">
        <v>1902</v>
      </c>
      <c r="C5569" s="22" t="s">
        <v>1899</v>
      </c>
      <c r="D5569" s="22" t="s">
        <v>1888</v>
      </c>
      <c r="E5569" s="15" t="s">
        <v>311</v>
      </c>
      <c r="F5569" s="15" t="s">
        <v>13</v>
      </c>
      <c r="G5569" s="15" t="s">
        <v>13</v>
      </c>
      <c r="H5569" s="15" t="s">
        <v>15</v>
      </c>
      <c r="I5569" s="15">
        <v>4661</v>
      </c>
      <c r="J5569" s="15" t="s">
        <v>315</v>
      </c>
      <c r="K5569" s="16">
        <v>13.5</v>
      </c>
      <c r="L5569" s="15" t="s">
        <v>16</v>
      </c>
      <c r="M5569" s="16">
        <v>0</v>
      </c>
      <c r="N5569" s="16">
        <v>1</v>
      </c>
      <c r="O5569" s="16"/>
      <c r="P5569" s="16"/>
      <c r="Q5569" s="16"/>
      <c r="R5569" s="16"/>
      <c r="S5569" s="16"/>
      <c r="T5569" s="16"/>
      <c r="U5569" s="16"/>
      <c r="V5569" s="10">
        <f t="shared" si="248"/>
        <v>1</v>
      </c>
      <c r="W5569" s="15">
        <v>65</v>
      </c>
      <c r="X5569" s="15"/>
      <c r="Y5569" s="15"/>
      <c r="Z5569" s="15"/>
      <c r="AA5569" s="15"/>
      <c r="AB5569" s="15"/>
      <c r="AC5569" s="15">
        <v>6</v>
      </c>
      <c r="AD5569" s="15"/>
      <c r="AE5569" s="15"/>
      <c r="AF5569" s="15"/>
      <c r="AG5569" s="15" t="s">
        <v>119</v>
      </c>
      <c r="AH5569" s="15" t="s">
        <v>436</v>
      </c>
      <c r="AI5569" s="15" t="s">
        <v>436</v>
      </c>
      <c r="AJ5569" s="15" t="s">
        <v>436</v>
      </c>
      <c r="AK5569" s="15"/>
      <c r="AL5569" s="15"/>
      <c r="AM5569" s="15"/>
      <c r="AN5569" s="15"/>
      <c r="AO5569" s="15"/>
      <c r="AP5569" s="15" t="s">
        <v>2319</v>
      </c>
    </row>
    <row r="5570" spans="1:42" ht="15.75" customHeight="1">
      <c r="A5570" s="17">
        <v>41535</v>
      </c>
      <c r="B5570" s="22" t="s">
        <v>2048</v>
      </c>
      <c r="C5570" s="22" t="s">
        <v>1899</v>
      </c>
      <c r="D5570" s="22" t="s">
        <v>1888</v>
      </c>
      <c r="E5570" s="7" t="s">
        <v>311</v>
      </c>
      <c r="F5570" s="7" t="s">
        <v>13</v>
      </c>
      <c r="G5570" s="7" t="s">
        <v>13</v>
      </c>
      <c r="H5570" s="7" t="s">
        <v>15</v>
      </c>
      <c r="I5570" s="7">
        <v>4661</v>
      </c>
      <c r="J5570" s="7" t="s">
        <v>315</v>
      </c>
      <c r="K5570" s="10">
        <v>13.5</v>
      </c>
      <c r="L5570" s="7" t="s">
        <v>16</v>
      </c>
      <c r="M5570" s="10">
        <v>0</v>
      </c>
      <c r="N5570" s="10">
        <v>1.8</v>
      </c>
      <c r="V5570" s="7">
        <f t="shared" si="248"/>
        <v>1.8</v>
      </c>
      <c r="W5570" s="7">
        <v>134</v>
      </c>
      <c r="AC5570" s="7">
        <v>8</v>
      </c>
      <c r="AG5570" s="7" t="s">
        <v>119</v>
      </c>
      <c r="AH5570" s="7" t="s">
        <v>436</v>
      </c>
      <c r="AI5570" s="7" t="s">
        <v>436</v>
      </c>
      <c r="AJ5570" s="7" t="s">
        <v>436</v>
      </c>
      <c r="AP5570" s="7" t="s">
        <v>2085</v>
      </c>
    </row>
    <row r="5571" spans="1:42" ht="15.75" customHeight="1">
      <c r="A5571" s="17">
        <v>41983</v>
      </c>
      <c r="B5571" s="22">
        <v>2014</v>
      </c>
      <c r="C5571" s="22" t="s">
        <v>1899</v>
      </c>
      <c r="D5571" s="22" t="s">
        <v>1888</v>
      </c>
      <c r="E5571" s="7" t="s">
        <v>311</v>
      </c>
      <c r="F5571" s="7" t="s">
        <v>13</v>
      </c>
      <c r="G5571" s="7" t="s">
        <v>13</v>
      </c>
      <c r="H5571" s="7" t="s">
        <v>15</v>
      </c>
      <c r="I5571" s="7">
        <v>4661</v>
      </c>
      <c r="J5571" s="7" t="s">
        <v>315</v>
      </c>
      <c r="K5571" s="10">
        <v>13.5</v>
      </c>
      <c r="L5571" s="7" t="s">
        <v>16</v>
      </c>
      <c r="M5571" s="10">
        <v>0</v>
      </c>
      <c r="N5571" s="10">
        <v>2</v>
      </c>
      <c r="V5571" s="7">
        <v>2</v>
      </c>
      <c r="W5571" s="7">
        <v>150</v>
      </c>
      <c r="AC5571" s="7">
        <v>9</v>
      </c>
      <c r="AE5571" s="7">
        <v>0</v>
      </c>
      <c r="AG5571" s="7" t="s">
        <v>119</v>
      </c>
      <c r="AH5571" s="7" t="s">
        <v>436</v>
      </c>
      <c r="AI5571" s="7" t="s">
        <v>436</v>
      </c>
      <c r="AJ5571" s="7" t="s">
        <v>436</v>
      </c>
      <c r="AK5571" s="7" t="s">
        <v>119</v>
      </c>
      <c r="AL5571" s="7" t="s">
        <v>119</v>
      </c>
      <c r="AM5571" s="7" t="s">
        <v>119</v>
      </c>
      <c r="AN5571" s="7" t="s">
        <v>119</v>
      </c>
      <c r="AP5571" s="7" t="s">
        <v>2438</v>
      </c>
    </row>
    <row r="5572" spans="1:42" ht="15.75" customHeight="1">
      <c r="A5572" s="17">
        <v>38370</v>
      </c>
      <c r="B5572" s="22" t="s">
        <v>1896</v>
      </c>
      <c r="C5572" s="22" t="s">
        <v>1896</v>
      </c>
      <c r="D5572" s="22" t="s">
        <v>1888</v>
      </c>
      <c r="E5572" s="7" t="s">
        <v>311</v>
      </c>
      <c r="F5572" s="7" t="s">
        <v>13</v>
      </c>
      <c r="G5572" s="7" t="s">
        <v>927</v>
      </c>
      <c r="H5572" s="7" t="s">
        <v>15</v>
      </c>
      <c r="I5572" s="7">
        <v>4799</v>
      </c>
      <c r="J5572" s="7" t="s">
        <v>119</v>
      </c>
      <c r="K5572" s="10">
        <v>4.5999999999999996</v>
      </c>
      <c r="L5572" s="7" t="s">
        <v>16</v>
      </c>
      <c r="M5572" s="10">
        <v>9.8000000000000007</v>
      </c>
      <c r="N5572" s="10">
        <v>1.3</v>
      </c>
      <c r="O5572" s="7"/>
      <c r="V5572" s="10">
        <f>SQRT((N5572*N5572)+(O5572*O5572)+((P5572*P5572)+(Q5572*Q5572)+(R5572*R5572)+(S5572*S5572)+(T5572*T5572)+(U5572*U5572)))</f>
        <v>1.3</v>
      </c>
      <c r="W5572" s="7">
        <v>177</v>
      </c>
      <c r="AC5572" s="9">
        <v>15</v>
      </c>
      <c r="AD5572" s="9"/>
      <c r="AG5572" s="7" t="s">
        <v>119</v>
      </c>
      <c r="AH5572" s="7" t="s">
        <v>436</v>
      </c>
      <c r="AI5572" s="7" t="s">
        <v>436</v>
      </c>
      <c r="AJ5572" s="7" t="s">
        <v>436</v>
      </c>
    </row>
    <row r="5573" spans="1:42" ht="15.75" customHeight="1">
      <c r="A5573" s="17">
        <v>39427</v>
      </c>
      <c r="B5573" s="22" t="s">
        <v>1898</v>
      </c>
      <c r="C5573" s="22" t="s">
        <v>1896</v>
      </c>
      <c r="D5573" s="22" t="s">
        <v>1888</v>
      </c>
      <c r="E5573" s="7" t="s">
        <v>311</v>
      </c>
      <c r="F5573" s="7" t="s">
        <v>13</v>
      </c>
      <c r="G5573" s="7" t="s">
        <v>575</v>
      </c>
      <c r="H5573" s="7" t="s">
        <v>15</v>
      </c>
      <c r="I5573" s="7">
        <v>4799</v>
      </c>
      <c r="J5573" s="7" t="s">
        <v>315</v>
      </c>
      <c r="K5573" s="10">
        <v>4.5999999999999996</v>
      </c>
      <c r="L5573" s="7" t="s">
        <v>16</v>
      </c>
      <c r="M5573" s="10">
        <v>9.8000000000000007</v>
      </c>
      <c r="N5573" s="10">
        <v>2.8</v>
      </c>
      <c r="P5573" s="10"/>
      <c r="Q5573" s="10"/>
      <c r="R5573" s="10"/>
      <c r="S5573" s="10"/>
      <c r="V5573" s="10">
        <f>SQRT((N5573*N5573)+(O5573*O5573)+((P5573*P5573)+(Q5573*Q5573)+(R5573*R5573)+(S5573*S5573)+(T5573*T5573)+(U5573*U5573)))</f>
        <v>2.8</v>
      </c>
      <c r="W5573" s="8">
        <v>280</v>
      </c>
      <c r="AC5573" s="7">
        <v>16</v>
      </c>
      <c r="AG5573" s="7" t="s">
        <v>119</v>
      </c>
      <c r="AH5573" s="7" t="s">
        <v>436</v>
      </c>
      <c r="AI5573" s="7" t="s">
        <v>436</v>
      </c>
      <c r="AJ5573" s="7" t="s">
        <v>436</v>
      </c>
    </row>
    <row r="5574" spans="1:42" ht="15.75" customHeight="1">
      <c r="A5574" s="17">
        <v>40070</v>
      </c>
      <c r="B5574" s="22" t="s">
        <v>1900</v>
      </c>
      <c r="C5574" s="22" t="s">
        <v>1896</v>
      </c>
      <c r="D5574" s="22" t="s">
        <v>1888</v>
      </c>
      <c r="E5574" s="7" t="s">
        <v>311</v>
      </c>
      <c r="F5574" s="7" t="s">
        <v>13</v>
      </c>
      <c r="G5574" s="7" t="s">
        <v>229</v>
      </c>
      <c r="H5574" s="7" t="s">
        <v>15</v>
      </c>
      <c r="I5574" s="7">
        <v>4799</v>
      </c>
      <c r="J5574" s="7" t="s">
        <v>315</v>
      </c>
      <c r="K5574" s="10">
        <v>4.5999999999999996</v>
      </c>
      <c r="L5574" s="7" t="s">
        <v>16</v>
      </c>
      <c r="M5574" s="10">
        <v>9.8000000000000007</v>
      </c>
      <c r="N5574" s="10">
        <v>4</v>
      </c>
      <c r="O5574" s="7"/>
      <c r="V5574" s="10">
        <f>SQRT((N5574*N5574)+(O5574*O5574)+((P5574*P5574)+(Q5574*Q5574)+(R5574*R5574)+(S5574*S5574)+(T5574*T5574)+(U5574*U5574)))</f>
        <v>4</v>
      </c>
      <c r="W5574" s="7">
        <v>9999</v>
      </c>
      <c r="AC5574" s="7">
        <v>16</v>
      </c>
      <c r="AE5574" s="7">
        <v>0</v>
      </c>
      <c r="AG5574" s="7" t="s">
        <v>119</v>
      </c>
      <c r="AH5574" s="7" t="s">
        <v>436</v>
      </c>
      <c r="AI5574" s="7" t="s">
        <v>436</v>
      </c>
      <c r="AJ5574" s="7" t="s">
        <v>436</v>
      </c>
    </row>
    <row r="5575" spans="1:42" ht="15.75" customHeight="1">
      <c r="A5575" s="19">
        <v>40799</v>
      </c>
      <c r="B5575" s="23" t="s">
        <v>1902</v>
      </c>
      <c r="C5575" s="22" t="s">
        <v>1896</v>
      </c>
      <c r="D5575" s="22" t="s">
        <v>1888</v>
      </c>
      <c r="E5575" s="15" t="s">
        <v>311</v>
      </c>
      <c r="F5575" s="15" t="s">
        <v>13</v>
      </c>
      <c r="G5575" s="15" t="s">
        <v>13</v>
      </c>
      <c r="H5575" s="15" t="s">
        <v>15</v>
      </c>
      <c r="I5575" s="15">
        <v>4799</v>
      </c>
      <c r="J5575" s="15" t="s">
        <v>315</v>
      </c>
      <c r="K5575" s="16">
        <v>4.5999999999999996</v>
      </c>
      <c r="L5575" s="15" t="s">
        <v>16</v>
      </c>
      <c r="M5575" s="16">
        <v>9.8000000000000007</v>
      </c>
      <c r="N5575" s="16">
        <v>6.6</v>
      </c>
      <c r="O5575" s="16"/>
      <c r="P5575" s="16"/>
      <c r="Q5575" s="16"/>
      <c r="R5575" s="16"/>
      <c r="S5575" s="16"/>
      <c r="T5575" s="16"/>
      <c r="U5575" s="16"/>
      <c r="V5575" s="10">
        <f>SQRT((N5575*N5575)+(O5575*O5575)+((P5575*P5575)+(Q5575*Q5575)+(R5575*R5575)+(S5575*S5575)+(T5575*T5575)+(U5575*U5575)))</f>
        <v>6.6</v>
      </c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 t="s">
        <v>119</v>
      </c>
      <c r="AH5575" s="15" t="s">
        <v>436</v>
      </c>
      <c r="AI5575" s="15" t="s">
        <v>106</v>
      </c>
      <c r="AJ5575" s="15" t="s">
        <v>436</v>
      </c>
      <c r="AK5575" s="15"/>
      <c r="AL5575" s="15"/>
      <c r="AM5575" s="15"/>
      <c r="AN5575" s="15"/>
      <c r="AO5575" s="15"/>
      <c r="AP5575" s="15" t="s">
        <v>1580</v>
      </c>
    </row>
    <row r="5576" spans="1:42" ht="15.75" customHeight="1">
      <c r="A5576" s="17">
        <v>41535</v>
      </c>
      <c r="B5576" s="22" t="s">
        <v>2048</v>
      </c>
      <c r="C5576" s="22" t="s">
        <v>1896</v>
      </c>
      <c r="D5576" s="22" t="s">
        <v>1888</v>
      </c>
      <c r="E5576" s="7" t="s">
        <v>311</v>
      </c>
      <c r="F5576" s="7" t="s">
        <v>13</v>
      </c>
      <c r="G5576" s="7" t="s">
        <v>13</v>
      </c>
      <c r="H5576" s="7" t="s">
        <v>15</v>
      </c>
      <c r="I5576" s="7">
        <v>4799</v>
      </c>
      <c r="J5576" s="7" t="s">
        <v>315</v>
      </c>
      <c r="K5576" s="10">
        <v>4.5999999999999996</v>
      </c>
      <c r="L5576" s="7" t="s">
        <v>16</v>
      </c>
      <c r="M5576" s="10">
        <v>9.8000000000000007</v>
      </c>
      <c r="N5576" s="10">
        <v>9</v>
      </c>
      <c r="V5576" s="7">
        <f>SQRT((N5576*N5576)+(O5576*O5576)+((P5576*P5576)+(Q5576*Q5576)+(R5576*R5576)+(S5576*S5576)+(T5576*T5576)+(U5576*U5576)))</f>
        <v>9</v>
      </c>
      <c r="W5576" s="7">
        <v>9999</v>
      </c>
      <c r="AE5576" s="7">
        <v>2</v>
      </c>
      <c r="AG5576" s="7" t="s">
        <v>119</v>
      </c>
      <c r="AH5576" s="7" t="s">
        <v>436</v>
      </c>
      <c r="AI5576" s="7" t="s">
        <v>106</v>
      </c>
      <c r="AJ5576" s="7" t="s">
        <v>436</v>
      </c>
      <c r="AP5576" s="7" t="s">
        <v>2079</v>
      </c>
    </row>
    <row r="5577" spans="1:42" ht="15.75" customHeight="1">
      <c r="A5577" s="17">
        <v>41983</v>
      </c>
      <c r="B5577" s="22">
        <v>2014</v>
      </c>
      <c r="C5577" s="22" t="s">
        <v>1896</v>
      </c>
      <c r="D5577" s="22" t="s">
        <v>1888</v>
      </c>
      <c r="E5577" s="7" t="s">
        <v>311</v>
      </c>
      <c r="F5577" s="7" t="s">
        <v>13</v>
      </c>
      <c r="G5577" s="7" t="s">
        <v>13</v>
      </c>
      <c r="H5577" s="7" t="s">
        <v>15</v>
      </c>
      <c r="I5577" s="7">
        <v>4799</v>
      </c>
      <c r="J5577" s="7" t="s">
        <v>315</v>
      </c>
      <c r="K5577" s="10">
        <v>4.5999999999999996</v>
      </c>
      <c r="L5577" s="7" t="s">
        <v>16</v>
      </c>
      <c r="M5577" s="10">
        <v>9.8000000000000007</v>
      </c>
      <c r="N5577" s="10">
        <v>9</v>
      </c>
      <c r="V5577" s="7">
        <v>9</v>
      </c>
      <c r="W5577" s="7">
        <v>9999</v>
      </c>
      <c r="AE5577" s="7">
        <v>5</v>
      </c>
      <c r="AG5577" s="7" t="s">
        <v>119</v>
      </c>
      <c r="AH5577" s="7" t="s">
        <v>436</v>
      </c>
      <c r="AI5577" s="7" t="s">
        <v>436</v>
      </c>
      <c r="AJ5577" s="7" t="s">
        <v>436</v>
      </c>
      <c r="AK5577" s="7" t="s">
        <v>119</v>
      </c>
      <c r="AL5577" s="7" t="s">
        <v>119</v>
      </c>
      <c r="AM5577" s="7" t="s">
        <v>119</v>
      </c>
      <c r="AN5577" s="7" t="s">
        <v>119</v>
      </c>
      <c r="AP5577" s="7" t="s">
        <v>2439</v>
      </c>
    </row>
    <row r="5578" spans="1:42" ht="15.75" customHeight="1">
      <c r="A5578" s="17">
        <v>40436</v>
      </c>
      <c r="B5578" s="22" t="s">
        <v>1901</v>
      </c>
      <c r="C5578" s="22" t="s">
        <v>1901</v>
      </c>
      <c r="D5578" s="22" t="s">
        <v>1888</v>
      </c>
      <c r="E5578" s="7" t="s">
        <v>311</v>
      </c>
      <c r="F5578" s="7" t="s">
        <v>13</v>
      </c>
      <c r="G5578" s="7" t="s">
        <v>1286</v>
      </c>
      <c r="H5578" s="7" t="s">
        <v>123</v>
      </c>
      <c r="I5578" s="7">
        <v>4801</v>
      </c>
      <c r="J5578" s="7" t="s">
        <v>119</v>
      </c>
      <c r="K5578" s="10">
        <v>27.1</v>
      </c>
      <c r="L5578" s="7" t="s">
        <v>16</v>
      </c>
      <c r="M5578" s="10">
        <v>9.4</v>
      </c>
      <c r="N5578" s="10">
        <v>0.1</v>
      </c>
      <c r="O5578" s="7"/>
      <c r="V5578" s="10">
        <f>SQRT((N5578*N5578)+(O5578*O5578)+((P5578*P5578)+(Q5578*Q5578)+(R5578*R5578)+(S5578*S5578)+(T5578*T5578)+(U5578*U5578)))</f>
        <v>0.1</v>
      </c>
      <c r="W5578" s="7">
        <v>10</v>
      </c>
      <c r="AC5578" s="7">
        <v>0</v>
      </c>
      <c r="AE5578" s="7">
        <v>0</v>
      </c>
      <c r="AG5578" s="7" t="s">
        <v>119</v>
      </c>
      <c r="AH5578" s="7" t="s">
        <v>436</v>
      </c>
      <c r="AI5578" s="7" t="s">
        <v>436</v>
      </c>
      <c r="AJ5578" s="7" t="s">
        <v>436</v>
      </c>
    </row>
    <row r="5579" spans="1:42" ht="15.75" customHeight="1">
      <c r="A5579" s="19">
        <v>40800</v>
      </c>
      <c r="B5579" s="23" t="s">
        <v>1902</v>
      </c>
      <c r="C5579" s="22" t="s">
        <v>1901</v>
      </c>
      <c r="D5579" s="22" t="s">
        <v>1888</v>
      </c>
      <c r="E5579" s="15" t="s">
        <v>311</v>
      </c>
      <c r="F5579" s="15" t="s">
        <v>13</v>
      </c>
      <c r="G5579" s="15" t="s">
        <v>13</v>
      </c>
      <c r="H5579" s="15" t="s">
        <v>123</v>
      </c>
      <c r="I5579" s="15">
        <v>4801</v>
      </c>
      <c r="J5579" s="15" t="s">
        <v>119</v>
      </c>
      <c r="K5579" s="16">
        <v>27.1</v>
      </c>
      <c r="L5579" s="15" t="s">
        <v>16</v>
      </c>
      <c r="M5579" s="16">
        <v>9.4</v>
      </c>
      <c r="N5579" s="16">
        <v>0.2</v>
      </c>
      <c r="O5579" s="16"/>
      <c r="P5579" s="16"/>
      <c r="Q5579" s="16"/>
      <c r="R5579" s="16"/>
      <c r="S5579" s="16"/>
      <c r="T5579" s="16"/>
      <c r="U5579" s="16"/>
      <c r="V5579" s="10">
        <f>SQRT((N5579*N5579)+(O5579*O5579)+((P5579*P5579)+(Q5579*Q5579)+(R5579*R5579)+(S5579*S5579)+(T5579*T5579)+(U5579*U5579)))</f>
        <v>0.2</v>
      </c>
      <c r="W5579" s="15">
        <v>21</v>
      </c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 t="s">
        <v>119</v>
      </c>
      <c r="AH5579" s="15" t="s">
        <v>436</v>
      </c>
      <c r="AI5579" s="15" t="s">
        <v>436</v>
      </c>
      <c r="AJ5579" s="15" t="s">
        <v>436</v>
      </c>
      <c r="AK5579" s="15"/>
      <c r="AL5579" s="15"/>
      <c r="AM5579" s="15"/>
      <c r="AN5579" s="15"/>
      <c r="AO5579" s="15"/>
      <c r="AP5579" s="15"/>
    </row>
    <row r="5580" spans="1:42" ht="15.75" customHeight="1">
      <c r="A5580" s="17">
        <v>41536</v>
      </c>
      <c r="B5580" s="22" t="s">
        <v>2048</v>
      </c>
      <c r="C5580" s="22" t="s">
        <v>1901</v>
      </c>
      <c r="D5580" s="22" t="s">
        <v>1888</v>
      </c>
      <c r="E5580" s="7" t="s">
        <v>311</v>
      </c>
      <c r="F5580" s="7" t="s">
        <v>13</v>
      </c>
      <c r="G5580" s="7" t="s">
        <v>13</v>
      </c>
      <c r="H5580" s="7" t="s">
        <v>123</v>
      </c>
      <c r="I5580" s="7">
        <v>4801</v>
      </c>
      <c r="J5580" s="7" t="s">
        <v>315</v>
      </c>
      <c r="K5580" s="10">
        <v>27.1</v>
      </c>
      <c r="L5580" s="7" t="s">
        <v>16</v>
      </c>
      <c r="M5580" s="10">
        <v>9.4</v>
      </c>
      <c r="N5580" s="10">
        <v>0.2</v>
      </c>
      <c r="V5580" s="7">
        <f>SQRT((N5580*N5580)+(O5580*O5580)+((P5580*P5580)+(Q5580*Q5580)+(R5580*R5580)+(S5580*S5580)+(T5580*T5580)+(U5580*U5580)))</f>
        <v>0.2</v>
      </c>
      <c r="W5580" s="7">
        <v>21</v>
      </c>
      <c r="AG5580" s="7" t="s">
        <v>119</v>
      </c>
      <c r="AH5580" s="7" t="s">
        <v>436</v>
      </c>
      <c r="AI5580" s="7" t="s">
        <v>436</v>
      </c>
      <c r="AJ5580" s="7" t="s">
        <v>436</v>
      </c>
    </row>
    <row r="5581" spans="1:42" ht="15.75" customHeight="1">
      <c r="A5581" s="17">
        <v>41986</v>
      </c>
      <c r="B5581" s="22">
        <v>2014</v>
      </c>
      <c r="C5581" s="22" t="s">
        <v>1901</v>
      </c>
      <c r="D5581" s="22" t="s">
        <v>1888</v>
      </c>
      <c r="E5581" s="7" t="s">
        <v>311</v>
      </c>
      <c r="F5581" s="7" t="s">
        <v>13</v>
      </c>
      <c r="G5581" s="7" t="s">
        <v>13</v>
      </c>
      <c r="H5581" s="7" t="s">
        <v>123</v>
      </c>
      <c r="I5581" s="7">
        <v>4801</v>
      </c>
      <c r="J5581" s="7" t="s">
        <v>315</v>
      </c>
      <c r="K5581" s="10">
        <v>27.1</v>
      </c>
      <c r="L5581" s="7" t="s">
        <v>16</v>
      </c>
      <c r="M5581" s="10">
        <v>9.4</v>
      </c>
      <c r="N5581" s="10">
        <v>0.4</v>
      </c>
      <c r="V5581" s="7">
        <v>0.4</v>
      </c>
      <c r="W5581" s="7">
        <v>18</v>
      </c>
      <c r="AE5581" s="7">
        <v>0</v>
      </c>
      <c r="AG5581" s="7" t="s">
        <v>119</v>
      </c>
      <c r="AH5581" s="7" t="s">
        <v>436</v>
      </c>
      <c r="AI5581" s="7" t="s">
        <v>436</v>
      </c>
      <c r="AJ5581" s="7" t="s">
        <v>436</v>
      </c>
      <c r="AK5581" s="7" t="s">
        <v>318</v>
      </c>
    </row>
    <row r="5582" spans="1:42" ht="15.75" customHeight="1">
      <c r="A5582" s="17">
        <v>40436</v>
      </c>
      <c r="B5582" s="22" t="s">
        <v>1901</v>
      </c>
      <c r="C5582" s="22" t="s">
        <v>1901</v>
      </c>
      <c r="D5582" s="22" t="s">
        <v>1902</v>
      </c>
      <c r="E5582" s="7" t="s">
        <v>311</v>
      </c>
      <c r="F5582" s="7" t="s">
        <v>13</v>
      </c>
      <c r="G5582" s="7" t="s">
        <v>1286</v>
      </c>
      <c r="H5582" s="7" t="s">
        <v>15</v>
      </c>
      <c r="I5582" s="7">
        <v>4802</v>
      </c>
      <c r="J5582" s="7" t="s">
        <v>119</v>
      </c>
      <c r="K5582" s="10">
        <v>22.4</v>
      </c>
      <c r="L5582" s="7" t="s">
        <v>16</v>
      </c>
      <c r="M5582" s="10">
        <v>2.7</v>
      </c>
      <c r="N5582" s="10">
        <v>0.1</v>
      </c>
      <c r="O5582" s="7"/>
      <c r="V5582" s="10">
        <f>SQRT((N5582*N5582)+(O5582*O5582)+((P5582*P5582)+(Q5582*Q5582)+(R5582*R5582)+(S5582*S5582)+(T5582*T5582)+(U5582*U5582)))</f>
        <v>0.1</v>
      </c>
      <c r="W5582" s="7">
        <v>5</v>
      </c>
      <c r="AC5582" s="7">
        <v>0</v>
      </c>
      <c r="AE5582" s="7">
        <v>0</v>
      </c>
      <c r="AG5582" s="7" t="s">
        <v>119</v>
      </c>
      <c r="AH5582" s="7" t="s">
        <v>436</v>
      </c>
      <c r="AI5582" s="7" t="s">
        <v>436</v>
      </c>
      <c r="AJ5582" s="7" t="s">
        <v>436</v>
      </c>
    </row>
    <row r="5583" spans="1:42" ht="15.75" customHeight="1">
      <c r="A5583" s="19">
        <v>40800</v>
      </c>
      <c r="B5583" s="23" t="s">
        <v>1902</v>
      </c>
      <c r="C5583" s="22" t="s">
        <v>1901</v>
      </c>
      <c r="D5583" s="22" t="s">
        <v>1902</v>
      </c>
      <c r="E5583" s="15" t="s">
        <v>311</v>
      </c>
      <c r="F5583" s="15" t="s">
        <v>13</v>
      </c>
      <c r="G5583" s="15" t="s">
        <v>13</v>
      </c>
      <c r="H5583" s="15" t="s">
        <v>15</v>
      </c>
      <c r="I5583" s="15">
        <v>4802</v>
      </c>
      <c r="J5583" s="15" t="s">
        <v>515</v>
      </c>
      <c r="K5583" s="16">
        <v>22.4</v>
      </c>
      <c r="L5583" s="15" t="s">
        <v>16</v>
      </c>
      <c r="M5583" s="16">
        <v>2.7</v>
      </c>
      <c r="N5583" s="16"/>
      <c r="O5583" s="16"/>
      <c r="P5583" s="16"/>
      <c r="Q5583" s="16"/>
      <c r="R5583" s="16"/>
      <c r="S5583" s="16"/>
      <c r="T5583" s="16"/>
      <c r="U5583" s="16"/>
      <c r="V5583" s="10" t="s">
        <v>1888</v>
      </c>
      <c r="W5583" s="15" t="s">
        <v>515</v>
      </c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 t="s">
        <v>318</v>
      </c>
      <c r="AH5583" s="15" t="s">
        <v>436</v>
      </c>
      <c r="AI5583" s="15" t="s">
        <v>436</v>
      </c>
      <c r="AJ5583" s="15" t="s">
        <v>436</v>
      </c>
      <c r="AK5583" s="15"/>
      <c r="AL5583" s="15"/>
      <c r="AM5583" s="15"/>
      <c r="AN5583" s="15"/>
      <c r="AO5583" s="15"/>
      <c r="AP5583" s="15" t="s">
        <v>1579</v>
      </c>
    </row>
    <row r="5584" spans="1:42" ht="15.75" customHeight="1">
      <c r="A5584" s="17">
        <v>40436</v>
      </c>
      <c r="B5584" s="22" t="s">
        <v>1901</v>
      </c>
      <c r="C5584" s="22" t="s">
        <v>1901</v>
      </c>
      <c r="D5584" s="22" t="s">
        <v>1902</v>
      </c>
      <c r="E5584" s="7" t="s">
        <v>311</v>
      </c>
      <c r="F5584" s="7" t="s">
        <v>13</v>
      </c>
      <c r="G5584" s="7" t="s">
        <v>1286</v>
      </c>
      <c r="H5584" s="7" t="s">
        <v>15</v>
      </c>
      <c r="I5584" s="7">
        <v>4803</v>
      </c>
      <c r="J5584" s="7" t="s">
        <v>119</v>
      </c>
      <c r="K5584" s="10">
        <v>18.5</v>
      </c>
      <c r="L5584" s="7" t="s">
        <v>16</v>
      </c>
      <c r="M5584" s="10">
        <v>0.6</v>
      </c>
      <c r="N5584" s="10">
        <v>0.2</v>
      </c>
      <c r="O5584" s="7"/>
      <c r="V5584" s="10">
        <f>SQRT((N5584*N5584)+(O5584*O5584)+((P5584*P5584)+(Q5584*Q5584)+(R5584*R5584)+(S5584*S5584)+(T5584*T5584)+(U5584*U5584)))</f>
        <v>0.2</v>
      </c>
      <c r="W5584" s="7">
        <v>17</v>
      </c>
      <c r="AC5584" s="7">
        <v>0</v>
      </c>
      <c r="AE5584" s="7">
        <v>0</v>
      </c>
      <c r="AG5584" s="7" t="s">
        <v>119</v>
      </c>
      <c r="AH5584" s="7" t="s">
        <v>436</v>
      </c>
      <c r="AI5584" s="7" t="s">
        <v>436</v>
      </c>
      <c r="AJ5584" s="7" t="s">
        <v>436</v>
      </c>
      <c r="AP5584" s="7" t="s">
        <v>1288</v>
      </c>
    </row>
    <row r="5585" spans="1:42" ht="15.75" customHeight="1">
      <c r="A5585" s="19">
        <v>40799</v>
      </c>
      <c r="B5585" s="23" t="s">
        <v>1902</v>
      </c>
      <c r="C5585" s="22" t="s">
        <v>1901</v>
      </c>
      <c r="D5585" s="22" t="s">
        <v>1902</v>
      </c>
      <c r="E5585" s="15" t="s">
        <v>311</v>
      </c>
      <c r="F5585" s="15" t="s">
        <v>13</v>
      </c>
      <c r="G5585" s="15" t="s">
        <v>13</v>
      </c>
      <c r="H5585" s="15" t="s">
        <v>15</v>
      </c>
      <c r="I5585" s="15">
        <v>4803</v>
      </c>
      <c r="J5585" s="15" t="s">
        <v>515</v>
      </c>
      <c r="K5585" s="16">
        <v>18.5</v>
      </c>
      <c r="L5585" s="15" t="s">
        <v>16</v>
      </c>
      <c r="M5585" s="16">
        <v>0.6</v>
      </c>
      <c r="N5585" s="16"/>
      <c r="O5585" s="16"/>
      <c r="P5585" s="16"/>
      <c r="Q5585" s="16"/>
      <c r="R5585" s="16"/>
      <c r="S5585" s="16"/>
      <c r="T5585" s="16"/>
      <c r="U5585" s="16"/>
      <c r="V5585" s="10" t="s">
        <v>1888</v>
      </c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 t="s">
        <v>318</v>
      </c>
      <c r="AH5585" s="15" t="s">
        <v>436</v>
      </c>
      <c r="AI5585" s="15" t="s">
        <v>436</v>
      </c>
      <c r="AJ5585" s="15" t="s">
        <v>436</v>
      </c>
      <c r="AK5585" s="15"/>
      <c r="AL5585" s="15"/>
      <c r="AM5585" s="15"/>
      <c r="AN5585" s="15"/>
      <c r="AO5585" s="15"/>
      <c r="AP5585" s="15" t="s">
        <v>1587</v>
      </c>
    </row>
    <row r="5586" spans="1:42" ht="15.75" customHeight="1">
      <c r="A5586" s="17">
        <v>40436</v>
      </c>
      <c r="B5586" s="22" t="s">
        <v>1901</v>
      </c>
      <c r="C5586" s="22" t="s">
        <v>1901</v>
      </c>
      <c r="D5586" s="22" t="s">
        <v>1901</v>
      </c>
      <c r="E5586" s="7" t="s">
        <v>311</v>
      </c>
      <c r="F5586" s="7" t="s">
        <v>13</v>
      </c>
      <c r="G5586" s="7" t="s">
        <v>1286</v>
      </c>
      <c r="H5586" s="7" t="s">
        <v>15</v>
      </c>
      <c r="I5586" s="7">
        <v>4804</v>
      </c>
      <c r="J5586" s="7" t="s">
        <v>119</v>
      </c>
      <c r="K5586" s="10">
        <v>5.4</v>
      </c>
      <c r="L5586" s="7" t="s">
        <v>16</v>
      </c>
      <c r="M5586" s="10">
        <v>0.7</v>
      </c>
      <c r="N5586" s="10">
        <v>0.1</v>
      </c>
      <c r="O5586" s="7"/>
      <c r="V5586" s="10">
        <f>SQRT((N5586*N5586)+(O5586*O5586)+((P5586*P5586)+(Q5586*Q5586)+(R5586*R5586)+(S5586*S5586)+(T5586*T5586)+(U5586*U5586)))</f>
        <v>0.1</v>
      </c>
      <c r="W5586" s="7">
        <v>5</v>
      </c>
      <c r="AC5586" s="7">
        <v>0</v>
      </c>
      <c r="AE5586" s="7">
        <v>0</v>
      </c>
      <c r="AG5586" s="7" t="s">
        <v>318</v>
      </c>
      <c r="AH5586" s="7" t="s">
        <v>436</v>
      </c>
      <c r="AI5586" s="7" t="s">
        <v>436</v>
      </c>
      <c r="AJ5586" s="7" t="s">
        <v>436</v>
      </c>
      <c r="AP5586" s="7" t="s">
        <v>1287</v>
      </c>
    </row>
    <row r="5587" spans="1:42" ht="15.75" customHeight="1">
      <c r="A5587" s="19">
        <v>40799</v>
      </c>
      <c r="B5587" s="23" t="s">
        <v>1902</v>
      </c>
      <c r="C5587" s="22" t="s">
        <v>1901</v>
      </c>
      <c r="D5587" s="22" t="s">
        <v>1901</v>
      </c>
      <c r="E5587" s="15" t="s">
        <v>311</v>
      </c>
      <c r="F5587" s="15" t="s">
        <v>13</v>
      </c>
      <c r="G5587" s="15" t="s">
        <v>13</v>
      </c>
      <c r="H5587" s="15" t="s">
        <v>15</v>
      </c>
      <c r="I5587" s="15">
        <v>4804</v>
      </c>
      <c r="J5587" s="15" t="s">
        <v>515</v>
      </c>
      <c r="K5587" s="16">
        <v>5.4</v>
      </c>
      <c r="L5587" s="15" t="s">
        <v>16</v>
      </c>
      <c r="M5587" s="16">
        <v>0.7</v>
      </c>
      <c r="N5587" s="16"/>
      <c r="O5587" s="16"/>
      <c r="P5587" s="16"/>
      <c r="Q5587" s="16"/>
      <c r="R5587" s="16"/>
      <c r="S5587" s="16"/>
      <c r="T5587" s="16"/>
      <c r="U5587" s="16"/>
      <c r="V5587" s="10" t="s">
        <v>1888</v>
      </c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 t="s">
        <v>318</v>
      </c>
      <c r="AH5587" s="15" t="s">
        <v>436</v>
      </c>
      <c r="AI5587" s="15" t="s">
        <v>436</v>
      </c>
      <c r="AJ5587" s="15" t="s">
        <v>436</v>
      </c>
      <c r="AK5587" s="15"/>
      <c r="AL5587" s="15"/>
      <c r="AM5587" s="15"/>
      <c r="AN5587" s="15"/>
      <c r="AO5587" s="15"/>
      <c r="AP5587" s="15" t="s">
        <v>1579</v>
      </c>
    </row>
    <row r="5588" spans="1:42" ht="15.75" customHeight="1">
      <c r="A5588" s="17">
        <v>40436</v>
      </c>
      <c r="B5588" s="22" t="s">
        <v>1901</v>
      </c>
      <c r="C5588" s="22" t="s">
        <v>1901</v>
      </c>
      <c r="D5588" s="22" t="s">
        <v>1902</v>
      </c>
      <c r="E5588" s="7" t="s">
        <v>311</v>
      </c>
      <c r="F5588" s="7" t="s">
        <v>13</v>
      </c>
      <c r="G5588" s="7" t="s">
        <v>1286</v>
      </c>
      <c r="H5588" s="7" t="s">
        <v>15</v>
      </c>
      <c r="I5588" s="7">
        <v>4805</v>
      </c>
      <c r="J5588" s="7" t="s">
        <v>119</v>
      </c>
      <c r="K5588" s="10">
        <v>3.2</v>
      </c>
      <c r="L5588" s="7" t="s">
        <v>16</v>
      </c>
      <c r="M5588" s="10">
        <v>0.3</v>
      </c>
      <c r="N5588" s="10">
        <v>0.1</v>
      </c>
      <c r="O5588" s="7"/>
      <c r="V5588" s="10">
        <f>SQRT((N5588*N5588)+(O5588*O5588)+((P5588*P5588)+(Q5588*Q5588)+(R5588*R5588)+(S5588*S5588)+(T5588*T5588)+(U5588*U5588)))</f>
        <v>0.1</v>
      </c>
      <c r="W5588" s="7">
        <v>11</v>
      </c>
      <c r="AC5588" s="7">
        <v>0</v>
      </c>
      <c r="AE5588" s="7">
        <v>0</v>
      </c>
      <c r="AG5588" s="7" t="s">
        <v>119</v>
      </c>
      <c r="AH5588" s="7" t="s">
        <v>436</v>
      </c>
      <c r="AI5588" s="7" t="s">
        <v>436</v>
      </c>
      <c r="AJ5588" s="7" t="s">
        <v>436</v>
      </c>
    </row>
    <row r="5589" spans="1:42" ht="15.75" customHeight="1">
      <c r="A5589" s="19">
        <v>40799</v>
      </c>
      <c r="B5589" s="23" t="s">
        <v>1902</v>
      </c>
      <c r="C5589" s="22" t="s">
        <v>1901</v>
      </c>
      <c r="D5589" s="22" t="s">
        <v>1902</v>
      </c>
      <c r="E5589" s="15" t="s">
        <v>311</v>
      </c>
      <c r="F5589" s="15" t="s">
        <v>13</v>
      </c>
      <c r="G5589" s="15" t="s">
        <v>13</v>
      </c>
      <c r="H5589" s="15" t="s">
        <v>15</v>
      </c>
      <c r="I5589" s="15">
        <v>4805</v>
      </c>
      <c r="J5589" s="15" t="s">
        <v>515</v>
      </c>
      <c r="K5589" s="16">
        <v>3.2</v>
      </c>
      <c r="L5589" s="15" t="s">
        <v>16</v>
      </c>
      <c r="M5589" s="16">
        <v>0.3</v>
      </c>
      <c r="N5589" s="16"/>
      <c r="O5589" s="16"/>
      <c r="P5589" s="16"/>
      <c r="Q5589" s="16"/>
      <c r="R5589" s="16"/>
      <c r="S5589" s="16"/>
      <c r="T5589" s="16"/>
      <c r="U5589" s="16"/>
      <c r="V5589" s="10" t="s">
        <v>1888</v>
      </c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 t="s">
        <v>537</v>
      </c>
      <c r="AG5589" s="15" t="s">
        <v>318</v>
      </c>
      <c r="AH5589" s="15" t="s">
        <v>436</v>
      </c>
      <c r="AI5589" s="15" t="s">
        <v>436</v>
      </c>
      <c r="AJ5589" s="15" t="s">
        <v>436</v>
      </c>
      <c r="AK5589" s="15"/>
      <c r="AL5589" s="15"/>
      <c r="AM5589" s="15"/>
      <c r="AN5589" s="15"/>
      <c r="AO5589" s="15"/>
      <c r="AP5589" s="15" t="s">
        <v>1579</v>
      </c>
    </row>
    <row r="5590" spans="1:42" ht="15.75" customHeight="1">
      <c r="A5590" s="17">
        <v>40436</v>
      </c>
      <c r="B5590" s="22" t="s">
        <v>1901</v>
      </c>
      <c r="C5590" s="22" t="s">
        <v>1901</v>
      </c>
      <c r="D5590" s="22" t="s">
        <v>1902</v>
      </c>
      <c r="E5590" s="7" t="s">
        <v>311</v>
      </c>
      <c r="F5590" s="7" t="s">
        <v>13</v>
      </c>
      <c r="G5590" s="7" t="s">
        <v>1286</v>
      </c>
      <c r="H5590" s="7" t="s">
        <v>15</v>
      </c>
      <c r="I5590" s="7">
        <v>4806</v>
      </c>
      <c r="J5590" s="7" t="s">
        <v>119</v>
      </c>
      <c r="K5590" s="10">
        <v>0.1</v>
      </c>
      <c r="L5590" s="7" t="s">
        <v>16</v>
      </c>
      <c r="M5590" s="10">
        <v>2.4</v>
      </c>
      <c r="N5590" s="10">
        <v>0.1</v>
      </c>
      <c r="O5590" s="7"/>
      <c r="V5590" s="10">
        <f>SQRT((N5590*N5590)+(O5590*O5590)+((P5590*P5590)+(Q5590*Q5590)+(R5590*R5590)+(S5590*S5590)+(T5590*T5590)+(U5590*U5590)))</f>
        <v>0.1</v>
      </c>
      <c r="W5590" s="7">
        <v>5</v>
      </c>
      <c r="AC5590" s="7">
        <v>0</v>
      </c>
      <c r="AE5590" s="7">
        <v>0</v>
      </c>
      <c r="AG5590" s="7" t="s">
        <v>119</v>
      </c>
      <c r="AH5590" s="7" t="s">
        <v>436</v>
      </c>
      <c r="AI5590" s="7" t="s">
        <v>436</v>
      </c>
      <c r="AJ5590" s="7" t="s">
        <v>436</v>
      </c>
    </row>
    <row r="5591" spans="1:42" ht="15.75" customHeight="1">
      <c r="A5591" s="19">
        <v>40799</v>
      </c>
      <c r="B5591" s="23" t="s">
        <v>1902</v>
      </c>
      <c r="C5591" s="23" t="s">
        <v>1901</v>
      </c>
      <c r="D5591" s="23" t="s">
        <v>1902</v>
      </c>
      <c r="E5591" s="15" t="s">
        <v>311</v>
      </c>
      <c r="F5591" s="15" t="s">
        <v>13</v>
      </c>
      <c r="G5591" s="15" t="s">
        <v>13</v>
      </c>
      <c r="H5591" s="15" t="s">
        <v>15</v>
      </c>
      <c r="I5591" s="15">
        <v>4806</v>
      </c>
      <c r="J5591" s="15" t="s">
        <v>515</v>
      </c>
      <c r="K5591" s="10">
        <v>0.1</v>
      </c>
      <c r="L5591" s="7" t="s">
        <v>16</v>
      </c>
      <c r="M5591" s="10">
        <v>2.4</v>
      </c>
      <c r="N5591" s="16"/>
      <c r="O5591" s="16"/>
      <c r="P5591" s="16"/>
      <c r="Q5591" s="16"/>
      <c r="R5591" s="16"/>
      <c r="S5591" s="16"/>
      <c r="T5591" s="16"/>
      <c r="U5591" s="16"/>
      <c r="V5591" s="10" t="s">
        <v>1888</v>
      </c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 t="s">
        <v>537</v>
      </c>
      <c r="AG5591" s="15" t="s">
        <v>318</v>
      </c>
      <c r="AH5591" s="15" t="s">
        <v>436</v>
      </c>
      <c r="AI5591" s="15" t="s">
        <v>436</v>
      </c>
      <c r="AJ5591" s="15" t="s">
        <v>436</v>
      </c>
      <c r="AK5591" s="15"/>
      <c r="AL5591" s="15"/>
      <c r="AM5591" s="15"/>
      <c r="AN5591" s="15"/>
      <c r="AO5591" s="15"/>
      <c r="AP5591" s="15"/>
    </row>
    <row r="5592" spans="1:42" ht="15.75" customHeight="1">
      <c r="A5592" s="17">
        <v>40436</v>
      </c>
      <c r="B5592" s="22" t="s">
        <v>1901</v>
      </c>
      <c r="C5592" s="22" t="s">
        <v>1901</v>
      </c>
      <c r="D5592" s="22">
        <v>2014</v>
      </c>
      <c r="E5592" s="7" t="s">
        <v>311</v>
      </c>
      <c r="F5592" s="7" t="s">
        <v>13</v>
      </c>
      <c r="G5592" s="7" t="s">
        <v>1286</v>
      </c>
      <c r="H5592" s="7" t="s">
        <v>15</v>
      </c>
      <c r="I5592" s="7">
        <v>4807</v>
      </c>
      <c r="J5592" s="7" t="s">
        <v>119</v>
      </c>
      <c r="K5592" s="10">
        <v>0.7</v>
      </c>
      <c r="L5592" s="7" t="s">
        <v>16</v>
      </c>
      <c r="M5592" s="10">
        <v>2</v>
      </c>
      <c r="N5592" s="10">
        <v>0.1</v>
      </c>
      <c r="O5592" s="7"/>
      <c r="V5592" s="10">
        <f>SQRT((N5592*N5592)+(O5592*O5592)+((P5592*P5592)+(Q5592*Q5592)+(R5592*R5592)+(S5592*S5592)+(T5592*T5592)+(U5592*U5592)))</f>
        <v>0.1</v>
      </c>
      <c r="W5592" s="7">
        <v>9</v>
      </c>
      <c r="AC5592" s="7">
        <v>0</v>
      </c>
      <c r="AE5592" s="7">
        <v>0</v>
      </c>
      <c r="AG5592" s="7" t="s">
        <v>119</v>
      </c>
      <c r="AH5592" s="7" t="s">
        <v>436</v>
      </c>
      <c r="AI5592" s="7" t="s">
        <v>436</v>
      </c>
      <c r="AJ5592" s="7" t="s">
        <v>436</v>
      </c>
    </row>
    <row r="5593" spans="1:42" ht="15.75" customHeight="1">
      <c r="A5593" s="19">
        <v>40799</v>
      </c>
      <c r="B5593" s="23" t="s">
        <v>1902</v>
      </c>
      <c r="C5593" s="22" t="s">
        <v>1901</v>
      </c>
      <c r="D5593" s="22">
        <v>2014</v>
      </c>
      <c r="E5593" s="15" t="s">
        <v>311</v>
      </c>
      <c r="F5593" s="15" t="s">
        <v>13</v>
      </c>
      <c r="G5593" s="15" t="s">
        <v>13</v>
      </c>
      <c r="H5593" s="15" t="s">
        <v>15</v>
      </c>
      <c r="I5593" s="15">
        <v>4807</v>
      </c>
      <c r="J5593" s="15" t="s">
        <v>315</v>
      </c>
      <c r="K5593" s="16">
        <v>0.7</v>
      </c>
      <c r="L5593" s="15" t="s">
        <v>16</v>
      </c>
      <c r="M5593" s="16">
        <v>2</v>
      </c>
      <c r="N5593" s="16">
        <v>0.5</v>
      </c>
      <c r="O5593" s="16"/>
      <c r="P5593" s="16"/>
      <c r="Q5593" s="16"/>
      <c r="R5593" s="16"/>
      <c r="S5593" s="16"/>
      <c r="T5593" s="16"/>
      <c r="U5593" s="16"/>
      <c r="V5593" s="10">
        <f>SQRT((N5593*N5593)+(O5593*O5593)+((P5593*P5593)+(Q5593*Q5593)+(R5593*R5593)+(S5593*S5593)+(T5593*T5593)+(U5593*U5593)))</f>
        <v>0.5</v>
      </c>
      <c r="W5593" s="15">
        <v>37</v>
      </c>
      <c r="X5593" s="15"/>
      <c r="Y5593" s="15"/>
      <c r="Z5593" s="15"/>
      <c r="AA5593" s="15"/>
      <c r="AB5593" s="15"/>
      <c r="AC5593" s="15">
        <v>2</v>
      </c>
      <c r="AD5593" s="15"/>
      <c r="AE5593" s="15"/>
      <c r="AF5593" s="15"/>
      <c r="AG5593" s="15" t="s">
        <v>119</v>
      </c>
      <c r="AH5593" s="15" t="s">
        <v>436</v>
      </c>
      <c r="AI5593" s="15" t="s">
        <v>436</v>
      </c>
      <c r="AJ5593" s="15" t="s">
        <v>436</v>
      </c>
      <c r="AK5593" s="15"/>
      <c r="AL5593" s="15"/>
      <c r="AM5593" s="15"/>
      <c r="AN5593" s="15"/>
      <c r="AO5593" s="15"/>
      <c r="AP5593" s="15"/>
    </row>
    <row r="5594" spans="1:42" ht="15.75" customHeight="1">
      <c r="A5594" s="17">
        <v>41535</v>
      </c>
      <c r="B5594" s="22" t="s">
        <v>2048</v>
      </c>
      <c r="C5594" s="22" t="s">
        <v>1901</v>
      </c>
      <c r="D5594" s="22">
        <v>2014</v>
      </c>
      <c r="E5594" s="7" t="s">
        <v>311</v>
      </c>
      <c r="F5594" s="7" t="s">
        <v>13</v>
      </c>
      <c r="G5594" s="7" t="s">
        <v>13</v>
      </c>
      <c r="H5594" s="7" t="s">
        <v>15</v>
      </c>
      <c r="I5594" s="7">
        <v>4807</v>
      </c>
      <c r="J5594" s="7" t="s">
        <v>315</v>
      </c>
      <c r="K5594" s="10">
        <v>0.7</v>
      </c>
      <c r="L5594" s="7" t="s">
        <v>16</v>
      </c>
      <c r="M5594" s="10">
        <v>2</v>
      </c>
      <c r="N5594" s="10">
        <v>0.9</v>
      </c>
      <c r="V5594" s="7">
        <f>SQRT((N5594*N5594)+(O5594*O5594)+((P5594*P5594)+(Q5594*Q5594)+(R5594*R5594)+(S5594*S5594)+(T5594*T5594)+(U5594*U5594)))</f>
        <v>0.9</v>
      </c>
      <c r="W5594" s="7">
        <v>84</v>
      </c>
      <c r="AC5594" s="7">
        <v>5</v>
      </c>
      <c r="AG5594" s="7" t="s">
        <v>119</v>
      </c>
      <c r="AH5594" s="7" t="s">
        <v>436</v>
      </c>
      <c r="AI5594" s="7" t="s">
        <v>436</v>
      </c>
      <c r="AJ5594" s="7" t="s">
        <v>436</v>
      </c>
    </row>
    <row r="5595" spans="1:42" ht="15.75" customHeight="1">
      <c r="A5595" s="17">
        <v>41983</v>
      </c>
      <c r="B5595" s="22">
        <v>2014</v>
      </c>
      <c r="C5595" s="22" t="s">
        <v>1901</v>
      </c>
      <c r="D5595" s="22">
        <v>2014</v>
      </c>
      <c r="E5595" s="7" t="s">
        <v>311</v>
      </c>
      <c r="F5595" s="7" t="s">
        <v>13</v>
      </c>
      <c r="G5595" s="7" t="s">
        <v>13</v>
      </c>
      <c r="H5595" s="7" t="s">
        <v>15</v>
      </c>
      <c r="I5595" s="7">
        <v>4807</v>
      </c>
      <c r="J5595" s="7" t="s">
        <v>315</v>
      </c>
      <c r="K5595" s="10">
        <v>0.7</v>
      </c>
      <c r="L5595" s="7" t="s">
        <v>16</v>
      </c>
      <c r="M5595" s="10">
        <v>2</v>
      </c>
      <c r="N5595" s="10">
        <v>0.7</v>
      </c>
      <c r="V5595" s="7">
        <v>0.7</v>
      </c>
      <c r="W5595" s="7">
        <v>81</v>
      </c>
      <c r="AC5595" s="7">
        <v>4</v>
      </c>
      <c r="AE5595" s="7">
        <v>0</v>
      </c>
      <c r="AF5595" s="7" t="s">
        <v>18</v>
      </c>
      <c r="AG5595" s="7" t="s">
        <v>318</v>
      </c>
      <c r="AH5595" s="7" t="s">
        <v>436</v>
      </c>
      <c r="AI5595" s="7" t="s">
        <v>436</v>
      </c>
      <c r="AJ5595" s="7" t="s">
        <v>436</v>
      </c>
      <c r="AK5595" s="7" t="s">
        <v>119</v>
      </c>
      <c r="AL5595" s="7" t="s">
        <v>119</v>
      </c>
      <c r="AM5595" s="7" t="s">
        <v>119</v>
      </c>
      <c r="AN5595" s="7" t="s">
        <v>119</v>
      </c>
      <c r="AP5595" s="7" t="s">
        <v>2440</v>
      </c>
    </row>
    <row r="5596" spans="1:42" ht="15.75" customHeight="1">
      <c r="A5596" s="17">
        <v>40436</v>
      </c>
      <c r="B5596" s="22" t="s">
        <v>1901</v>
      </c>
      <c r="C5596" s="22" t="s">
        <v>1901</v>
      </c>
      <c r="D5596" s="22" t="s">
        <v>1888</v>
      </c>
      <c r="E5596" s="7" t="s">
        <v>311</v>
      </c>
      <c r="F5596" s="7" t="s">
        <v>13</v>
      </c>
      <c r="G5596" s="7" t="s">
        <v>1286</v>
      </c>
      <c r="H5596" s="7" t="s">
        <v>15</v>
      </c>
      <c r="I5596" s="7">
        <v>4809</v>
      </c>
      <c r="J5596" s="7" t="s">
        <v>119</v>
      </c>
      <c r="K5596" s="10">
        <v>0.6</v>
      </c>
      <c r="L5596" s="7" t="s">
        <v>16</v>
      </c>
      <c r="M5596" s="10">
        <v>1.8</v>
      </c>
      <c r="N5596" s="10">
        <v>0.1</v>
      </c>
      <c r="O5596" s="7"/>
      <c r="V5596" s="10">
        <f>SQRT((N5596*N5596)+(O5596*O5596)+((P5596*P5596)+(Q5596*Q5596)+(R5596*R5596)+(S5596*S5596)+(T5596*T5596)+(U5596*U5596)))</f>
        <v>0.1</v>
      </c>
      <c r="W5596" s="7">
        <v>12</v>
      </c>
      <c r="AC5596" s="7">
        <v>0</v>
      </c>
      <c r="AE5596" s="7">
        <v>0</v>
      </c>
      <c r="AG5596" s="7" t="s">
        <v>119</v>
      </c>
      <c r="AH5596" s="7" t="s">
        <v>436</v>
      </c>
      <c r="AI5596" s="7" t="s">
        <v>436</v>
      </c>
      <c r="AJ5596" s="7" t="s">
        <v>436</v>
      </c>
    </row>
    <row r="5597" spans="1:42" ht="15.75" customHeight="1">
      <c r="A5597" s="19">
        <v>40799</v>
      </c>
      <c r="B5597" s="23" t="s">
        <v>1902</v>
      </c>
      <c r="C5597" s="22" t="s">
        <v>1901</v>
      </c>
      <c r="D5597" s="22" t="s">
        <v>1888</v>
      </c>
      <c r="E5597" s="15" t="s">
        <v>311</v>
      </c>
      <c r="F5597" s="15" t="s">
        <v>13</v>
      </c>
      <c r="G5597" s="15" t="s">
        <v>13</v>
      </c>
      <c r="H5597" s="15" t="s">
        <v>15</v>
      </c>
      <c r="I5597" s="15">
        <v>4809</v>
      </c>
      <c r="J5597" s="15" t="s">
        <v>315</v>
      </c>
      <c r="K5597" s="16">
        <v>0.6</v>
      </c>
      <c r="L5597" s="15" t="s">
        <v>16</v>
      </c>
      <c r="M5597" s="16">
        <v>1.8</v>
      </c>
      <c r="N5597" s="16">
        <v>0.5</v>
      </c>
      <c r="O5597" s="16"/>
      <c r="P5597" s="16"/>
      <c r="Q5597" s="16"/>
      <c r="R5597" s="16"/>
      <c r="S5597" s="16"/>
      <c r="T5597" s="16"/>
      <c r="U5597" s="16"/>
      <c r="V5597" s="10">
        <f>SQRT((N5597*N5597)+(O5597*O5597)+((P5597*P5597)+(Q5597*Q5597)+(R5597*R5597)+(S5597*S5597)+(T5597*T5597)+(U5597*U5597)))</f>
        <v>0.5</v>
      </c>
      <c r="W5597" s="15">
        <v>46</v>
      </c>
      <c r="X5597" s="15"/>
      <c r="Y5597" s="15"/>
      <c r="Z5597" s="15"/>
      <c r="AA5597" s="15"/>
      <c r="AB5597" s="15"/>
      <c r="AC5597" s="15">
        <v>2</v>
      </c>
      <c r="AD5597" s="15"/>
      <c r="AE5597" s="15"/>
      <c r="AF5597" s="15"/>
      <c r="AG5597" s="15" t="s">
        <v>119</v>
      </c>
      <c r="AH5597" s="15" t="s">
        <v>436</v>
      </c>
      <c r="AI5597" s="15" t="s">
        <v>436</v>
      </c>
      <c r="AJ5597" s="15" t="s">
        <v>436</v>
      </c>
      <c r="AK5597" s="15"/>
      <c r="AL5597" s="15"/>
      <c r="AM5597" s="15"/>
      <c r="AN5597" s="15"/>
      <c r="AO5597" s="15"/>
      <c r="AP5597" s="15"/>
    </row>
    <row r="5598" spans="1:42" ht="15.75" customHeight="1">
      <c r="A5598" s="17">
        <v>41535</v>
      </c>
      <c r="B5598" s="22" t="s">
        <v>2048</v>
      </c>
      <c r="C5598" s="22" t="s">
        <v>1901</v>
      </c>
      <c r="D5598" s="22" t="s">
        <v>1888</v>
      </c>
      <c r="E5598" s="7" t="s">
        <v>311</v>
      </c>
      <c r="F5598" s="7" t="s">
        <v>13</v>
      </c>
      <c r="G5598" s="7" t="s">
        <v>13</v>
      </c>
      <c r="H5598" s="7" t="s">
        <v>15</v>
      </c>
      <c r="I5598" s="7">
        <v>4809</v>
      </c>
      <c r="J5598" s="7" t="s">
        <v>315</v>
      </c>
      <c r="K5598" s="10">
        <v>0.6</v>
      </c>
      <c r="L5598" s="7" t="s">
        <v>16</v>
      </c>
      <c r="M5598" s="10">
        <v>1.8</v>
      </c>
      <c r="N5598" s="10">
        <v>0.9</v>
      </c>
      <c r="V5598" s="7">
        <f>SQRT((N5598*N5598)+(O5598*O5598)+((P5598*P5598)+(Q5598*Q5598)+(R5598*R5598)+(S5598*S5598)+(T5598*T5598)+(U5598*U5598)))</f>
        <v>0.9</v>
      </c>
      <c r="W5598" s="7">
        <v>99</v>
      </c>
      <c r="AC5598" s="7">
        <v>4</v>
      </c>
      <c r="AG5598" s="7" t="s">
        <v>119</v>
      </c>
      <c r="AH5598" s="7" t="s">
        <v>436</v>
      </c>
      <c r="AI5598" s="7" t="s">
        <v>436</v>
      </c>
      <c r="AJ5598" s="7" t="s">
        <v>436</v>
      </c>
    </row>
    <row r="5599" spans="1:42" ht="15.75" customHeight="1">
      <c r="A5599" s="17">
        <v>41983</v>
      </c>
      <c r="B5599" s="22">
        <v>2014</v>
      </c>
      <c r="C5599" s="22" t="s">
        <v>1901</v>
      </c>
      <c r="D5599" s="22" t="s">
        <v>1888</v>
      </c>
      <c r="E5599" s="7" t="s">
        <v>311</v>
      </c>
      <c r="F5599" s="7" t="s">
        <v>13</v>
      </c>
      <c r="G5599" s="7" t="s">
        <v>13</v>
      </c>
      <c r="H5599" s="7" t="s">
        <v>15</v>
      </c>
      <c r="I5599" s="7">
        <v>4809</v>
      </c>
      <c r="J5599" s="7" t="s">
        <v>315</v>
      </c>
      <c r="K5599" s="10">
        <v>0.6</v>
      </c>
      <c r="L5599" s="7" t="s">
        <v>16</v>
      </c>
      <c r="M5599" s="10">
        <v>1.8</v>
      </c>
      <c r="N5599" s="10">
        <v>1</v>
      </c>
      <c r="V5599" s="7">
        <v>1</v>
      </c>
      <c r="W5599" s="7">
        <v>112</v>
      </c>
      <c r="AC5599" s="7">
        <v>5</v>
      </c>
      <c r="AE5599" s="7">
        <v>0</v>
      </c>
      <c r="AG5599" s="7" t="s">
        <v>119</v>
      </c>
      <c r="AH5599" s="7" t="s">
        <v>436</v>
      </c>
      <c r="AI5599" s="7" t="s">
        <v>106</v>
      </c>
      <c r="AJ5599" s="7" t="s">
        <v>436</v>
      </c>
      <c r="AK5599" s="7" t="s">
        <v>119</v>
      </c>
      <c r="AL5599" s="7" t="s">
        <v>119</v>
      </c>
      <c r="AM5599" s="7" t="s">
        <v>119</v>
      </c>
      <c r="AN5599" s="7" t="s">
        <v>119</v>
      </c>
      <c r="AP5599" s="7" t="s">
        <v>2441</v>
      </c>
    </row>
    <row r="5600" spans="1:42" ht="15.75" customHeight="1">
      <c r="A5600" s="17">
        <v>40436</v>
      </c>
      <c r="B5600" s="22" t="s">
        <v>1901</v>
      </c>
      <c r="C5600" s="22" t="s">
        <v>1901</v>
      </c>
      <c r="D5600" s="22" t="s">
        <v>1888</v>
      </c>
      <c r="E5600" s="7" t="s">
        <v>311</v>
      </c>
      <c r="F5600" s="7" t="s">
        <v>13</v>
      </c>
      <c r="G5600" s="7" t="s">
        <v>1286</v>
      </c>
      <c r="H5600" s="7" t="s">
        <v>15</v>
      </c>
      <c r="I5600" s="7">
        <v>4810</v>
      </c>
      <c r="J5600" s="7" t="s">
        <v>119</v>
      </c>
      <c r="K5600" s="10">
        <v>0.5</v>
      </c>
      <c r="L5600" s="7" t="s">
        <v>16</v>
      </c>
      <c r="M5600" s="10">
        <v>0.5</v>
      </c>
      <c r="N5600" s="10">
        <v>0.1</v>
      </c>
      <c r="O5600" s="7"/>
      <c r="V5600" s="10">
        <f>SQRT((N5600*N5600)+(O5600*O5600)+((P5600*P5600)+(Q5600*Q5600)+(R5600*R5600)+(S5600*S5600)+(T5600*T5600)+(U5600*U5600)))</f>
        <v>0.1</v>
      </c>
      <c r="W5600" s="7">
        <v>13</v>
      </c>
      <c r="AC5600" s="7">
        <v>0</v>
      </c>
      <c r="AE5600" s="7">
        <v>0</v>
      </c>
      <c r="AG5600" s="7" t="s">
        <v>119</v>
      </c>
      <c r="AH5600" s="7" t="s">
        <v>436</v>
      </c>
      <c r="AI5600" s="7" t="s">
        <v>436</v>
      </c>
      <c r="AJ5600" s="7" t="s">
        <v>436</v>
      </c>
    </row>
    <row r="5601" spans="1:42" ht="15.75" customHeight="1">
      <c r="A5601" s="19">
        <v>40799</v>
      </c>
      <c r="B5601" s="23" t="s">
        <v>1902</v>
      </c>
      <c r="C5601" s="22" t="s">
        <v>1902</v>
      </c>
      <c r="D5601" s="22" t="s">
        <v>1888</v>
      </c>
      <c r="E5601" s="15" t="s">
        <v>311</v>
      </c>
      <c r="F5601" s="15" t="s">
        <v>13</v>
      </c>
      <c r="G5601" s="15" t="s">
        <v>13</v>
      </c>
      <c r="H5601" s="15" t="s">
        <v>15</v>
      </c>
      <c r="I5601" s="15">
        <v>4810</v>
      </c>
      <c r="J5601" s="15" t="s">
        <v>315</v>
      </c>
      <c r="K5601" s="16">
        <v>0.5</v>
      </c>
      <c r="L5601" s="15" t="s">
        <v>16</v>
      </c>
      <c r="M5601" s="16">
        <v>0.5</v>
      </c>
      <c r="N5601" s="16">
        <v>0.6</v>
      </c>
      <c r="O5601" s="16"/>
      <c r="P5601" s="16"/>
      <c r="Q5601" s="16"/>
      <c r="R5601" s="16"/>
      <c r="S5601" s="16"/>
      <c r="T5601" s="16"/>
      <c r="U5601" s="16"/>
      <c r="V5601" s="10">
        <f>SQRT((N5601*N5601)+(O5601*O5601)+((P5601*P5601)+(Q5601*Q5601)+(R5601*R5601)+(S5601*S5601)+(T5601*T5601)+(U5601*U5601)))</f>
        <v>0.6</v>
      </c>
      <c r="W5601" s="15">
        <v>47</v>
      </c>
      <c r="X5601" s="15"/>
      <c r="Y5601" s="15"/>
      <c r="Z5601" s="15"/>
      <c r="AA5601" s="15"/>
      <c r="AB5601" s="15"/>
      <c r="AC5601" s="15">
        <v>5</v>
      </c>
      <c r="AD5601" s="15"/>
      <c r="AE5601" s="15"/>
      <c r="AF5601" s="15"/>
      <c r="AG5601" s="15" t="s">
        <v>119</v>
      </c>
      <c r="AH5601" s="15" t="s">
        <v>436</v>
      </c>
      <c r="AI5601" s="15" t="s">
        <v>436</v>
      </c>
      <c r="AJ5601" s="15" t="s">
        <v>436</v>
      </c>
      <c r="AK5601" s="15"/>
      <c r="AL5601" s="15"/>
      <c r="AM5601" s="15"/>
      <c r="AN5601" s="15"/>
      <c r="AO5601" s="15"/>
      <c r="AP5601" s="15"/>
    </row>
    <row r="5602" spans="1:42" ht="15.75" customHeight="1">
      <c r="A5602" s="17">
        <v>41535</v>
      </c>
      <c r="B5602" s="22" t="s">
        <v>2048</v>
      </c>
      <c r="C5602" s="22" t="s">
        <v>1902</v>
      </c>
      <c r="D5602" s="22" t="s">
        <v>1888</v>
      </c>
      <c r="E5602" s="7" t="s">
        <v>311</v>
      </c>
      <c r="F5602" s="7" t="s">
        <v>13</v>
      </c>
      <c r="G5602" s="7" t="s">
        <v>13</v>
      </c>
      <c r="H5602" s="7" t="s">
        <v>15</v>
      </c>
      <c r="I5602" s="7">
        <v>4810</v>
      </c>
      <c r="J5602" s="7" t="s">
        <v>315</v>
      </c>
      <c r="K5602" s="10">
        <v>0.5</v>
      </c>
      <c r="L5602" s="7" t="s">
        <v>16</v>
      </c>
      <c r="M5602" s="10">
        <v>0.5</v>
      </c>
      <c r="N5602" s="10">
        <v>1.1000000000000001</v>
      </c>
      <c r="V5602" s="7">
        <f>SQRT((N5602*N5602)+(O5602*O5602)+((P5602*P5602)+(Q5602*Q5602)+(R5602*R5602)+(S5602*S5602)+(T5602*T5602)+(U5602*U5602)))</f>
        <v>1.1000000000000001</v>
      </c>
      <c r="W5602" s="7">
        <v>73</v>
      </c>
      <c r="AC5602" s="7">
        <v>6</v>
      </c>
      <c r="AG5602" s="7" t="s">
        <v>119</v>
      </c>
      <c r="AH5602" s="7" t="s">
        <v>436</v>
      </c>
      <c r="AI5602" s="7" t="s">
        <v>436</v>
      </c>
      <c r="AJ5602" s="7" t="s">
        <v>436</v>
      </c>
      <c r="AP5602" s="7" t="s">
        <v>2076</v>
      </c>
    </row>
    <row r="5603" spans="1:42" ht="15.75" customHeight="1">
      <c r="A5603" s="17">
        <v>41983</v>
      </c>
      <c r="B5603" s="22">
        <v>2014</v>
      </c>
      <c r="C5603" s="22" t="s">
        <v>1902</v>
      </c>
      <c r="D5603" s="22" t="s">
        <v>1888</v>
      </c>
      <c r="E5603" s="7" t="s">
        <v>311</v>
      </c>
      <c r="F5603" s="7" t="s">
        <v>13</v>
      </c>
      <c r="G5603" s="7" t="s">
        <v>13</v>
      </c>
      <c r="H5603" s="7" t="s">
        <v>15</v>
      </c>
      <c r="I5603" s="7">
        <v>4810</v>
      </c>
      <c r="J5603" s="7" t="s">
        <v>315</v>
      </c>
      <c r="K5603" s="10">
        <v>0.5</v>
      </c>
      <c r="L5603" s="7" t="s">
        <v>16</v>
      </c>
      <c r="M5603" s="10">
        <v>0.5</v>
      </c>
      <c r="N5603" s="10">
        <v>1</v>
      </c>
      <c r="V5603" s="7">
        <v>1</v>
      </c>
      <c r="W5603" s="7">
        <v>76</v>
      </c>
      <c r="AC5603" s="7">
        <v>4</v>
      </c>
      <c r="AE5603" s="7">
        <v>0</v>
      </c>
      <c r="AG5603" s="7" t="s">
        <v>119</v>
      </c>
      <c r="AH5603" s="7" t="s">
        <v>436</v>
      </c>
      <c r="AI5603" s="7" t="s">
        <v>436</v>
      </c>
      <c r="AJ5603" s="7" t="s">
        <v>436</v>
      </c>
      <c r="AK5603" s="7" t="s">
        <v>119</v>
      </c>
      <c r="AL5603" s="7" t="s">
        <v>119</v>
      </c>
      <c r="AM5603" s="7" t="s">
        <v>119</v>
      </c>
      <c r="AN5603" s="7" t="s">
        <v>119</v>
      </c>
      <c r="AP5603" s="7" t="s">
        <v>2076</v>
      </c>
    </row>
    <row r="5604" spans="1:42" ht="15.75" customHeight="1">
      <c r="A5604" s="17">
        <v>38604</v>
      </c>
      <c r="B5604" s="22" t="s">
        <v>1896</v>
      </c>
      <c r="C5604" s="22" t="s">
        <v>1896</v>
      </c>
      <c r="D5604" s="22">
        <v>2014</v>
      </c>
      <c r="E5604" s="7" t="s">
        <v>311</v>
      </c>
      <c r="F5604" s="7" t="s">
        <v>892</v>
      </c>
      <c r="H5604" s="7" t="s">
        <v>15</v>
      </c>
      <c r="I5604" s="7">
        <v>4864</v>
      </c>
      <c r="J5604" s="7" t="s">
        <v>119</v>
      </c>
      <c r="K5604" s="10">
        <v>51</v>
      </c>
      <c r="L5604" s="7" t="s">
        <v>16</v>
      </c>
      <c r="M5604" s="10">
        <v>2.5</v>
      </c>
      <c r="N5604" s="10">
        <v>0.1</v>
      </c>
      <c r="O5604" s="7"/>
      <c r="V5604" s="10">
        <f>SQRT((N5604*N5604)+(O5604*O5604)+((P5604*P5604)+(Q5604*Q5604)+(R5604*R5604)+(S5604*S5604)+(T5604*T5604)+(U5604*U5604)))</f>
        <v>0.1</v>
      </c>
      <c r="W5604" s="7">
        <v>11</v>
      </c>
      <c r="AG5604" s="7" t="s">
        <v>119</v>
      </c>
      <c r="AH5604" s="7" t="s">
        <v>436</v>
      </c>
      <c r="AI5604" s="7" t="s">
        <v>436</v>
      </c>
      <c r="AJ5604" s="7" t="s">
        <v>436</v>
      </c>
    </row>
    <row r="5605" spans="1:42" ht="15.75" customHeight="1">
      <c r="A5605" s="17">
        <v>39487</v>
      </c>
      <c r="B5605" s="22" t="s">
        <v>1899</v>
      </c>
      <c r="C5605" s="22" t="s">
        <v>1896</v>
      </c>
      <c r="D5605" s="22">
        <v>2014</v>
      </c>
      <c r="E5605" s="7" t="s">
        <v>311</v>
      </c>
      <c r="F5605" s="7" t="s">
        <v>13</v>
      </c>
      <c r="G5605" s="7" t="s">
        <v>576</v>
      </c>
      <c r="H5605" s="7" t="s">
        <v>15</v>
      </c>
      <c r="I5605" s="7">
        <v>4864</v>
      </c>
      <c r="J5605" s="7" t="s">
        <v>119</v>
      </c>
      <c r="K5605" s="10">
        <v>51</v>
      </c>
      <c r="L5605" s="7" t="s">
        <v>16</v>
      </c>
      <c r="M5605" s="10">
        <v>2.5</v>
      </c>
      <c r="N5605" s="10">
        <v>0.3</v>
      </c>
      <c r="P5605" s="10"/>
      <c r="Q5605" s="10"/>
      <c r="R5605" s="10"/>
      <c r="S5605" s="10"/>
      <c r="V5605" s="10">
        <f>SQRT((N5605*N5605)+(O5605*O5605)+((P5605*P5605)+(Q5605*Q5605)+(R5605*R5605)+(S5605*S5605)+(T5605*T5605)+(U5605*U5605)))</f>
        <v>0.3</v>
      </c>
      <c r="W5605" s="8">
        <v>34</v>
      </c>
      <c r="AC5605" s="7">
        <v>0</v>
      </c>
      <c r="AG5605" s="7" t="s">
        <v>119</v>
      </c>
      <c r="AH5605" s="7" t="s">
        <v>436</v>
      </c>
      <c r="AI5605" s="7" t="s">
        <v>436</v>
      </c>
      <c r="AJ5605" s="7" t="s">
        <v>436</v>
      </c>
      <c r="AP5605" s="7" t="s">
        <v>615</v>
      </c>
    </row>
    <row r="5606" spans="1:42" ht="15.75" customHeight="1">
      <c r="A5606" s="17">
        <v>40070</v>
      </c>
      <c r="B5606" s="22" t="s">
        <v>1900</v>
      </c>
      <c r="C5606" s="22" t="s">
        <v>1896</v>
      </c>
      <c r="D5606" s="22">
        <v>2014</v>
      </c>
      <c r="E5606" s="7" t="s">
        <v>311</v>
      </c>
      <c r="F5606" s="7" t="s">
        <v>13</v>
      </c>
      <c r="G5606" s="7" t="s">
        <v>1158</v>
      </c>
      <c r="H5606" s="7" t="s">
        <v>15</v>
      </c>
      <c r="I5606" s="7">
        <v>4864</v>
      </c>
      <c r="J5606" s="7" t="s">
        <v>315</v>
      </c>
      <c r="K5606" s="10">
        <v>51</v>
      </c>
      <c r="L5606" s="7" t="s">
        <v>16</v>
      </c>
      <c r="M5606" s="10">
        <v>2.5</v>
      </c>
      <c r="N5606" s="10">
        <v>0.4</v>
      </c>
      <c r="O5606" s="7"/>
      <c r="V5606" s="10">
        <f>SQRT((N5606*N5606)+(O5606*O5606)+((P5606*P5606)+(Q5606*Q5606)+(R5606*R5606)+(S5606*S5606)+(T5606*T5606)+(U5606*U5606)))</f>
        <v>0.4</v>
      </c>
      <c r="W5606" s="7">
        <v>47</v>
      </c>
      <c r="AC5606" s="7">
        <v>0</v>
      </c>
      <c r="AG5606" s="7" t="s">
        <v>119</v>
      </c>
      <c r="AH5606" s="7" t="s">
        <v>436</v>
      </c>
      <c r="AI5606" s="7" t="s">
        <v>436</v>
      </c>
      <c r="AJ5606" s="7" t="s">
        <v>436</v>
      </c>
    </row>
    <row r="5607" spans="1:42" ht="15.75" customHeight="1">
      <c r="A5607" s="19">
        <v>40806</v>
      </c>
      <c r="B5607" s="23" t="s">
        <v>1902</v>
      </c>
      <c r="C5607" s="22" t="s">
        <v>1896</v>
      </c>
      <c r="D5607" s="22">
        <v>2014</v>
      </c>
      <c r="E5607" s="15" t="s">
        <v>311</v>
      </c>
      <c r="F5607" s="15" t="s">
        <v>13</v>
      </c>
      <c r="G5607" s="15" t="s">
        <v>13</v>
      </c>
      <c r="H5607" s="15" t="s">
        <v>15</v>
      </c>
      <c r="I5607" s="15">
        <v>4864</v>
      </c>
      <c r="J5607" s="15" t="s">
        <v>315</v>
      </c>
      <c r="K5607" s="16">
        <v>51</v>
      </c>
      <c r="L5607" s="15" t="s">
        <v>16</v>
      </c>
      <c r="M5607" s="16">
        <v>2.5</v>
      </c>
      <c r="N5607" s="16">
        <v>1</v>
      </c>
      <c r="O5607" s="16"/>
      <c r="P5607" s="16"/>
      <c r="Q5607" s="16"/>
      <c r="R5607" s="16"/>
      <c r="S5607" s="16"/>
      <c r="T5607" s="16"/>
      <c r="U5607" s="16"/>
      <c r="V5607" s="10">
        <f>SQRT((N5607*N5607)+(O5607*O5607)+((P5607*P5607)+(Q5607*Q5607)+(R5607*R5607)+(S5607*S5607)+(T5607*T5607)+(U5607*U5607)))</f>
        <v>1</v>
      </c>
      <c r="W5607" s="15">
        <v>91</v>
      </c>
      <c r="X5607" s="15"/>
      <c r="Y5607" s="15"/>
      <c r="Z5607" s="15"/>
      <c r="AA5607" s="15"/>
      <c r="AB5607" s="15"/>
      <c r="AC5607" s="15">
        <v>3</v>
      </c>
      <c r="AD5607" s="15"/>
      <c r="AE5607" s="15">
        <v>0</v>
      </c>
      <c r="AF5607" s="15"/>
      <c r="AG5607" s="15" t="s">
        <v>119</v>
      </c>
      <c r="AH5607" s="15" t="s">
        <v>436</v>
      </c>
      <c r="AI5607" s="15" t="s">
        <v>436</v>
      </c>
      <c r="AJ5607" s="15" t="s">
        <v>436</v>
      </c>
      <c r="AK5607" s="15"/>
      <c r="AL5607" s="15"/>
      <c r="AM5607" s="15"/>
      <c r="AN5607" s="15"/>
      <c r="AO5607" s="15"/>
      <c r="AP5607" s="15"/>
    </row>
    <row r="5608" spans="1:42" ht="15.75" customHeight="1">
      <c r="A5608" s="17">
        <v>41540</v>
      </c>
      <c r="B5608" s="22" t="s">
        <v>2048</v>
      </c>
      <c r="C5608" s="22" t="s">
        <v>1896</v>
      </c>
      <c r="D5608" s="22">
        <v>2014</v>
      </c>
      <c r="E5608" s="7" t="s">
        <v>311</v>
      </c>
      <c r="F5608" s="7" t="s">
        <v>13</v>
      </c>
      <c r="G5608" s="7" t="s">
        <v>13</v>
      </c>
      <c r="H5608" s="7" t="s">
        <v>15</v>
      </c>
      <c r="I5608" s="7">
        <v>4864</v>
      </c>
      <c r="J5608" s="7" t="s">
        <v>315</v>
      </c>
      <c r="K5608" s="10">
        <v>51</v>
      </c>
      <c r="L5608" s="7" t="s">
        <v>16</v>
      </c>
      <c r="M5608" s="10">
        <v>2.5</v>
      </c>
      <c r="N5608" s="10">
        <v>0.4</v>
      </c>
      <c r="V5608" s="7">
        <f>SQRT((N5608*N5608)+(O5608*O5608)+((P5608*P5608)+(Q5608*Q5608)+(R5608*R5608)+(S5608*S5608)+(T5608*T5608)+(U5608*U5608)))</f>
        <v>0.4</v>
      </c>
      <c r="W5608" s="7">
        <v>160</v>
      </c>
      <c r="AC5608" s="7">
        <v>5</v>
      </c>
      <c r="AE5608" s="7">
        <v>0</v>
      </c>
      <c r="AG5608" s="7" t="s">
        <v>119</v>
      </c>
      <c r="AH5608" s="7" t="s">
        <v>436</v>
      </c>
      <c r="AI5608" s="7" t="s">
        <v>436</v>
      </c>
      <c r="AJ5608" s="7" t="s">
        <v>436</v>
      </c>
      <c r="AP5608" s="7" t="s">
        <v>2136</v>
      </c>
    </row>
    <row r="5609" spans="1:42" ht="15.75" customHeight="1">
      <c r="A5609" s="17">
        <v>41988</v>
      </c>
      <c r="B5609" s="22">
        <v>2014</v>
      </c>
      <c r="C5609" s="22" t="s">
        <v>1896</v>
      </c>
      <c r="D5609" s="22">
        <v>2014</v>
      </c>
      <c r="E5609" s="7" t="s">
        <v>311</v>
      </c>
      <c r="F5609" s="7" t="s">
        <v>13</v>
      </c>
      <c r="G5609" s="7" t="s">
        <v>13</v>
      </c>
      <c r="H5609" s="7" t="s">
        <v>15</v>
      </c>
      <c r="I5609" s="7">
        <v>4864</v>
      </c>
      <c r="J5609" s="7" t="s">
        <v>315</v>
      </c>
      <c r="K5609" s="10">
        <v>51</v>
      </c>
      <c r="L5609" s="7" t="s">
        <v>16</v>
      </c>
      <c r="M5609" s="10">
        <v>2.5</v>
      </c>
      <c r="N5609" s="10">
        <v>0.3</v>
      </c>
      <c r="V5609" s="7">
        <v>0.3</v>
      </c>
      <c r="W5609" s="7">
        <v>142</v>
      </c>
      <c r="AC5609" s="7">
        <v>3</v>
      </c>
      <c r="AE5609" s="7">
        <v>0</v>
      </c>
      <c r="AF5609" s="7" t="s">
        <v>18</v>
      </c>
      <c r="AG5609" s="7" t="s">
        <v>318</v>
      </c>
      <c r="AH5609" s="7" t="s">
        <v>436</v>
      </c>
      <c r="AI5609" s="7" t="s">
        <v>436</v>
      </c>
      <c r="AJ5609" s="7" t="s">
        <v>436</v>
      </c>
      <c r="AK5609" s="7" t="s">
        <v>436</v>
      </c>
      <c r="AP5609" s="7" t="s">
        <v>146</v>
      </c>
    </row>
    <row r="5610" spans="1:42" ht="15.75" customHeight="1">
      <c r="A5610" s="17">
        <v>38604</v>
      </c>
      <c r="B5610" s="22" t="s">
        <v>1896</v>
      </c>
      <c r="C5610" s="22" t="s">
        <v>1896</v>
      </c>
      <c r="D5610" s="22" t="s">
        <v>1899</v>
      </c>
      <c r="E5610" s="7" t="s">
        <v>311</v>
      </c>
      <c r="F5610" s="7" t="s">
        <v>892</v>
      </c>
      <c r="H5610" s="7" t="s">
        <v>15</v>
      </c>
      <c r="I5610" s="7">
        <v>4865</v>
      </c>
      <c r="J5610" s="7" t="s">
        <v>119</v>
      </c>
      <c r="K5610" s="10">
        <v>90.8</v>
      </c>
      <c r="L5610" s="7" t="s">
        <v>16</v>
      </c>
      <c r="M5610" s="10">
        <v>1.6</v>
      </c>
      <c r="N5610" s="10">
        <v>0.1</v>
      </c>
      <c r="O5610" s="7"/>
      <c r="V5610" s="10">
        <f>SQRT((N5610*N5610)+(O5610*O5610)+((P5610*P5610)+(Q5610*Q5610)+(R5610*R5610)+(S5610*S5610)+(T5610*T5610)+(U5610*U5610)))</f>
        <v>0.1</v>
      </c>
      <c r="W5610" s="7">
        <v>7</v>
      </c>
      <c r="AG5610" s="7" t="s">
        <v>119</v>
      </c>
      <c r="AH5610" s="7" t="s">
        <v>436</v>
      </c>
      <c r="AI5610" s="7" t="s">
        <v>436</v>
      </c>
      <c r="AJ5610" s="7" t="s">
        <v>436</v>
      </c>
    </row>
    <row r="5611" spans="1:42" ht="15.75" customHeight="1">
      <c r="A5611" s="17">
        <v>39488</v>
      </c>
      <c r="B5611" s="22" t="s">
        <v>1899</v>
      </c>
      <c r="C5611" s="22" t="s">
        <v>1896</v>
      </c>
      <c r="D5611" s="22" t="s">
        <v>1899</v>
      </c>
      <c r="E5611" s="7" t="s">
        <v>311</v>
      </c>
      <c r="F5611" s="7" t="s">
        <v>13</v>
      </c>
      <c r="G5611" s="7" t="s">
        <v>576</v>
      </c>
      <c r="H5611" s="7" t="s">
        <v>15</v>
      </c>
      <c r="I5611" s="7">
        <v>4865</v>
      </c>
      <c r="J5611" s="7" t="s">
        <v>515</v>
      </c>
      <c r="K5611" s="10">
        <v>90.8</v>
      </c>
      <c r="L5611" s="7" t="s">
        <v>16</v>
      </c>
      <c r="M5611" s="10">
        <v>1.6</v>
      </c>
      <c r="P5611" s="10"/>
      <c r="Q5611" s="10"/>
      <c r="R5611" s="10"/>
      <c r="S5611" s="10"/>
      <c r="V5611" s="10" t="s">
        <v>1888</v>
      </c>
      <c r="W5611" s="8"/>
      <c r="AG5611" s="7" t="s">
        <v>318</v>
      </c>
      <c r="AH5611" s="7" t="s">
        <v>436</v>
      </c>
      <c r="AI5611" s="7" t="s">
        <v>436</v>
      </c>
      <c r="AJ5611" s="7" t="s">
        <v>436</v>
      </c>
      <c r="AP5611" s="7" t="s">
        <v>690</v>
      </c>
    </row>
    <row r="5612" spans="1:42" ht="15.75" customHeight="1">
      <c r="A5612" s="17">
        <v>38604</v>
      </c>
      <c r="B5612" s="22" t="s">
        <v>1896</v>
      </c>
      <c r="C5612" s="22" t="s">
        <v>1896</v>
      </c>
      <c r="D5612" s="22" t="s">
        <v>1899</v>
      </c>
      <c r="E5612" s="7" t="s">
        <v>311</v>
      </c>
      <c r="F5612" s="7" t="s">
        <v>892</v>
      </c>
      <c r="H5612" s="7" t="s">
        <v>15</v>
      </c>
      <c r="I5612" s="7">
        <v>4866</v>
      </c>
      <c r="J5612" s="7" t="s">
        <v>119</v>
      </c>
      <c r="K5612" s="10">
        <v>90</v>
      </c>
      <c r="L5612" s="7" t="s">
        <v>16</v>
      </c>
      <c r="M5612" s="10">
        <v>2.2999999999999998</v>
      </c>
      <c r="N5612" s="10">
        <v>0.1</v>
      </c>
      <c r="O5612" s="7"/>
      <c r="V5612" s="10">
        <f>SQRT((N5612*N5612)+(O5612*O5612)+((P5612*P5612)+(Q5612*Q5612)+(R5612*R5612)+(S5612*S5612)+(T5612*T5612)+(U5612*U5612)))</f>
        <v>0.1</v>
      </c>
      <c r="W5612" s="7">
        <v>9</v>
      </c>
      <c r="AG5612" s="7" t="s">
        <v>119</v>
      </c>
      <c r="AH5612" s="7" t="s">
        <v>436</v>
      </c>
      <c r="AI5612" s="7" t="s">
        <v>436</v>
      </c>
      <c r="AJ5612" s="7" t="s">
        <v>436</v>
      </c>
    </row>
    <row r="5613" spans="1:42" ht="15.75" customHeight="1">
      <c r="A5613" s="17">
        <v>39488</v>
      </c>
      <c r="B5613" s="22" t="s">
        <v>1899</v>
      </c>
      <c r="C5613" s="22" t="s">
        <v>1896</v>
      </c>
      <c r="D5613" s="22" t="s">
        <v>1899</v>
      </c>
      <c r="E5613" s="7" t="s">
        <v>311</v>
      </c>
      <c r="F5613" s="7" t="s">
        <v>13</v>
      </c>
      <c r="G5613" s="7" t="s">
        <v>576</v>
      </c>
      <c r="H5613" s="7" t="s">
        <v>15</v>
      </c>
      <c r="I5613" s="7">
        <v>4866</v>
      </c>
      <c r="J5613" s="7" t="s">
        <v>320</v>
      </c>
      <c r="K5613" s="10">
        <v>90</v>
      </c>
      <c r="L5613" s="7" t="s">
        <v>16</v>
      </c>
      <c r="M5613" s="10">
        <v>2.2999999999999998</v>
      </c>
      <c r="P5613" s="10"/>
      <c r="Q5613" s="10"/>
      <c r="R5613" s="10"/>
      <c r="S5613" s="10"/>
      <c r="V5613" s="10" t="s">
        <v>1888</v>
      </c>
      <c r="W5613" s="8"/>
      <c r="AF5613" s="7" t="s">
        <v>18</v>
      </c>
      <c r="AG5613" s="7" t="s">
        <v>318</v>
      </c>
      <c r="AH5613" s="7" t="s">
        <v>436</v>
      </c>
      <c r="AI5613" s="7" t="s">
        <v>436</v>
      </c>
      <c r="AJ5613" s="7" t="s">
        <v>436</v>
      </c>
    </row>
    <row r="5614" spans="1:42" ht="15.75" customHeight="1">
      <c r="A5614" s="17">
        <v>40442</v>
      </c>
      <c r="B5614" s="22" t="s">
        <v>1901</v>
      </c>
      <c r="C5614" s="22" t="s">
        <v>1896</v>
      </c>
      <c r="D5614" s="22" t="s">
        <v>1899</v>
      </c>
      <c r="E5614" s="7" t="s">
        <v>311</v>
      </c>
      <c r="F5614" s="7" t="s">
        <v>13</v>
      </c>
      <c r="G5614" s="7" t="s">
        <v>1265</v>
      </c>
      <c r="H5614" s="7" t="s">
        <v>15</v>
      </c>
      <c r="I5614" s="7">
        <v>4866</v>
      </c>
      <c r="J5614" s="7" t="s">
        <v>320</v>
      </c>
      <c r="K5614" s="10">
        <v>90</v>
      </c>
      <c r="L5614" s="7" t="s">
        <v>16</v>
      </c>
      <c r="M5614" s="10">
        <v>2.2999999999999998</v>
      </c>
      <c r="O5614" s="7"/>
      <c r="V5614" s="10" t="s">
        <v>1888</v>
      </c>
      <c r="W5614" s="7" t="s">
        <v>537</v>
      </c>
      <c r="AF5614" s="7" t="s">
        <v>108</v>
      </c>
      <c r="AG5614" s="7" t="s">
        <v>318</v>
      </c>
      <c r="AH5614" s="7" t="s">
        <v>436</v>
      </c>
      <c r="AI5614" s="7" t="s">
        <v>436</v>
      </c>
      <c r="AJ5614" s="7" t="s">
        <v>436</v>
      </c>
    </row>
    <row r="5615" spans="1:42" ht="15.75" customHeight="1">
      <c r="A5615" s="19">
        <v>40825</v>
      </c>
      <c r="B5615" s="23" t="s">
        <v>1902</v>
      </c>
      <c r="C5615" s="22" t="s">
        <v>1896</v>
      </c>
      <c r="D5615" s="22" t="s">
        <v>1899</v>
      </c>
      <c r="E5615" s="15" t="s">
        <v>311</v>
      </c>
      <c r="F5615" s="15" t="s">
        <v>13</v>
      </c>
      <c r="G5615" s="15" t="s">
        <v>13</v>
      </c>
      <c r="H5615" s="15" t="s">
        <v>15</v>
      </c>
      <c r="I5615" s="15">
        <v>4866</v>
      </c>
      <c r="J5615" s="15" t="s">
        <v>1577</v>
      </c>
      <c r="K5615" s="16">
        <v>90</v>
      </c>
      <c r="L5615" s="15" t="s">
        <v>16</v>
      </c>
      <c r="M5615" s="16">
        <v>2.2999999999999998</v>
      </c>
      <c r="N5615" s="16"/>
      <c r="O5615" s="16"/>
      <c r="P5615" s="16"/>
      <c r="Q5615" s="16"/>
      <c r="R5615" s="16"/>
      <c r="S5615" s="16"/>
      <c r="T5615" s="16"/>
      <c r="U5615" s="16"/>
      <c r="V5615" s="10" t="s">
        <v>1888</v>
      </c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 t="s">
        <v>318</v>
      </c>
      <c r="AH5615" s="15" t="s">
        <v>436</v>
      </c>
      <c r="AI5615" s="15" t="s">
        <v>436</v>
      </c>
      <c r="AJ5615" s="15" t="s">
        <v>436</v>
      </c>
      <c r="AK5615" s="15"/>
      <c r="AL5615" s="15"/>
      <c r="AM5615" s="15"/>
      <c r="AN5615" s="15"/>
      <c r="AO5615" s="15"/>
      <c r="AP5615" s="15"/>
    </row>
    <row r="5616" spans="1:42" ht="15.75" customHeight="1">
      <c r="A5616" s="17">
        <v>38604</v>
      </c>
      <c r="B5616" s="22" t="s">
        <v>1896</v>
      </c>
      <c r="C5616" s="22" t="s">
        <v>1896</v>
      </c>
      <c r="D5616" s="22" t="s">
        <v>1899</v>
      </c>
      <c r="E5616" s="7" t="s">
        <v>311</v>
      </c>
      <c r="F5616" s="7" t="s">
        <v>892</v>
      </c>
      <c r="H5616" s="7" t="s">
        <v>15</v>
      </c>
      <c r="I5616" s="7">
        <v>4867</v>
      </c>
      <c r="J5616" s="7" t="s">
        <v>119</v>
      </c>
      <c r="K5616" s="10">
        <v>87.7</v>
      </c>
      <c r="L5616" s="7" t="s">
        <v>16</v>
      </c>
      <c r="M5616" s="10">
        <v>1.9</v>
      </c>
      <c r="N5616" s="10">
        <v>0.3</v>
      </c>
      <c r="O5616" s="7"/>
      <c r="V5616" s="10">
        <f>SQRT((N5616*N5616)+(O5616*O5616)+((P5616*P5616)+(Q5616*Q5616)+(R5616*R5616)+(S5616*S5616)+(T5616*T5616)+(U5616*U5616)))</f>
        <v>0.3</v>
      </c>
      <c r="W5616" s="7">
        <v>9</v>
      </c>
      <c r="AG5616" s="7" t="s">
        <v>119</v>
      </c>
      <c r="AH5616" s="7" t="s">
        <v>436</v>
      </c>
      <c r="AI5616" s="7" t="s">
        <v>436</v>
      </c>
      <c r="AJ5616" s="7" t="s">
        <v>436</v>
      </c>
    </row>
    <row r="5617" spans="1:42" ht="15.75" customHeight="1">
      <c r="A5617" s="17">
        <v>39488</v>
      </c>
      <c r="B5617" s="22" t="s">
        <v>1899</v>
      </c>
      <c r="C5617" s="22" t="s">
        <v>1896</v>
      </c>
      <c r="D5617" s="22" t="s">
        <v>1899</v>
      </c>
      <c r="E5617" s="7" t="s">
        <v>311</v>
      </c>
      <c r="F5617" s="7" t="s">
        <v>13</v>
      </c>
      <c r="G5617" s="7" t="s">
        <v>576</v>
      </c>
      <c r="H5617" s="7" t="s">
        <v>15</v>
      </c>
      <c r="I5617" s="7">
        <v>4867</v>
      </c>
      <c r="J5617" s="7" t="s">
        <v>515</v>
      </c>
      <c r="K5617" s="10">
        <v>87.7</v>
      </c>
      <c r="L5617" s="7" t="s">
        <v>16</v>
      </c>
      <c r="M5617" s="10">
        <v>1.9</v>
      </c>
      <c r="P5617" s="10"/>
      <c r="Q5617" s="10"/>
      <c r="R5617" s="10"/>
      <c r="S5617" s="10"/>
      <c r="V5617" s="10" t="s">
        <v>1888</v>
      </c>
      <c r="W5617" s="8"/>
      <c r="AF5617" s="7" t="s">
        <v>317</v>
      </c>
      <c r="AG5617" s="7" t="s">
        <v>318</v>
      </c>
      <c r="AH5617" s="7" t="s">
        <v>436</v>
      </c>
      <c r="AI5617" s="7" t="s">
        <v>436</v>
      </c>
      <c r="AJ5617" s="7" t="s">
        <v>436</v>
      </c>
    </row>
    <row r="5618" spans="1:42" ht="15.75" customHeight="1">
      <c r="A5618" s="17">
        <v>38604</v>
      </c>
      <c r="B5618" s="22" t="s">
        <v>1896</v>
      </c>
      <c r="C5618" s="22" t="s">
        <v>1896</v>
      </c>
      <c r="D5618" s="22" t="s">
        <v>1898</v>
      </c>
      <c r="E5618" s="7" t="s">
        <v>311</v>
      </c>
      <c r="F5618" s="7" t="s">
        <v>892</v>
      </c>
      <c r="H5618" s="7" t="s">
        <v>15</v>
      </c>
      <c r="I5618" s="7">
        <v>4868</v>
      </c>
      <c r="J5618" s="7" t="s">
        <v>119</v>
      </c>
      <c r="K5618" s="10">
        <v>36.700000000000003</v>
      </c>
      <c r="L5618" s="7" t="s">
        <v>16</v>
      </c>
      <c r="M5618" s="10">
        <v>2.2999999999999998</v>
      </c>
      <c r="N5618" s="10">
        <v>0.3</v>
      </c>
      <c r="O5618" s="7"/>
      <c r="V5618" s="10">
        <f>SQRT((N5618*N5618)+(O5618*O5618)+((P5618*P5618)+(Q5618*Q5618)+(R5618*R5618)+(S5618*S5618)+(T5618*T5618)+(U5618*U5618)))</f>
        <v>0.3</v>
      </c>
      <c r="W5618" s="7">
        <v>11</v>
      </c>
      <c r="AG5618" s="7" t="s">
        <v>119</v>
      </c>
      <c r="AH5618" s="7" t="s">
        <v>436</v>
      </c>
      <c r="AI5618" s="7" t="s">
        <v>436</v>
      </c>
      <c r="AJ5618" s="7" t="s">
        <v>436</v>
      </c>
    </row>
    <row r="5619" spans="1:42" ht="15.75" customHeight="1">
      <c r="A5619" s="17">
        <v>39427</v>
      </c>
      <c r="B5619" s="22" t="s">
        <v>1898</v>
      </c>
      <c r="C5619" s="22" t="s">
        <v>1896</v>
      </c>
      <c r="D5619" s="22" t="s">
        <v>1898</v>
      </c>
      <c r="E5619" s="7" t="s">
        <v>311</v>
      </c>
      <c r="F5619" s="7" t="s">
        <v>13</v>
      </c>
      <c r="G5619" s="7" t="s">
        <v>575</v>
      </c>
      <c r="H5619" s="7" t="s">
        <v>15</v>
      </c>
      <c r="I5619" s="7">
        <v>4868</v>
      </c>
      <c r="J5619" s="7" t="s">
        <v>320</v>
      </c>
      <c r="K5619" s="10">
        <v>36.700000000000003</v>
      </c>
      <c r="L5619" s="7" t="s">
        <v>16</v>
      </c>
      <c r="M5619" s="10">
        <v>2.2999999999999998</v>
      </c>
      <c r="P5619" s="10"/>
      <c r="Q5619" s="10"/>
      <c r="R5619" s="10"/>
      <c r="S5619" s="10"/>
      <c r="V5619" s="10" t="s">
        <v>1888</v>
      </c>
      <c r="W5619" s="8"/>
      <c r="AG5619" s="7" t="s">
        <v>318</v>
      </c>
      <c r="AH5619" s="7" t="s">
        <v>436</v>
      </c>
      <c r="AI5619" s="7" t="s">
        <v>436</v>
      </c>
      <c r="AJ5619" s="7" t="s">
        <v>436</v>
      </c>
    </row>
    <row r="5620" spans="1:42" ht="15.75" customHeight="1">
      <c r="A5620" s="17">
        <v>40070</v>
      </c>
      <c r="B5620" s="22" t="s">
        <v>1900</v>
      </c>
      <c r="C5620" s="22" t="s">
        <v>1896</v>
      </c>
      <c r="D5620" s="22" t="s">
        <v>1898</v>
      </c>
      <c r="E5620" s="7" t="s">
        <v>311</v>
      </c>
      <c r="F5620" s="7" t="s">
        <v>13</v>
      </c>
      <c r="G5620" s="7" t="s">
        <v>1158</v>
      </c>
      <c r="H5620" s="7" t="s">
        <v>15</v>
      </c>
      <c r="I5620" s="7">
        <v>4868</v>
      </c>
      <c r="J5620" s="7" t="s">
        <v>320</v>
      </c>
      <c r="K5620" s="10">
        <v>36.700000000000003</v>
      </c>
      <c r="L5620" s="7" t="s">
        <v>16</v>
      </c>
      <c r="M5620" s="10">
        <v>2.2999999999999998</v>
      </c>
      <c r="O5620" s="7"/>
      <c r="V5620" s="10" t="s">
        <v>1888</v>
      </c>
      <c r="W5620" s="7" t="s">
        <v>537</v>
      </c>
      <c r="AG5620" s="7" t="s">
        <v>318</v>
      </c>
      <c r="AH5620" s="7" t="s">
        <v>436</v>
      </c>
      <c r="AI5620" s="7" t="s">
        <v>436</v>
      </c>
      <c r="AJ5620" s="7" t="s">
        <v>436</v>
      </c>
    </row>
    <row r="5621" spans="1:42" ht="15.75" customHeight="1">
      <c r="A5621" s="19">
        <v>40800</v>
      </c>
      <c r="B5621" s="23" t="s">
        <v>1902</v>
      </c>
      <c r="C5621" s="22" t="s">
        <v>1896</v>
      </c>
      <c r="D5621" s="22" t="s">
        <v>1898</v>
      </c>
      <c r="E5621" s="15" t="s">
        <v>311</v>
      </c>
      <c r="F5621" s="15" t="s">
        <v>13</v>
      </c>
      <c r="G5621" s="15" t="s">
        <v>13</v>
      </c>
      <c r="H5621" s="15" t="s">
        <v>15</v>
      </c>
      <c r="I5621" s="15">
        <v>4868</v>
      </c>
      <c r="J5621" s="15" t="s">
        <v>320</v>
      </c>
      <c r="K5621" s="16">
        <v>36.700000000000003</v>
      </c>
      <c r="L5621" s="15" t="s">
        <v>16</v>
      </c>
      <c r="M5621" s="16">
        <v>2.2999999999999998</v>
      </c>
      <c r="N5621" s="16"/>
      <c r="O5621" s="16"/>
      <c r="P5621" s="16"/>
      <c r="Q5621" s="16"/>
      <c r="R5621" s="16"/>
      <c r="S5621" s="16"/>
      <c r="T5621" s="16"/>
      <c r="U5621" s="16"/>
      <c r="V5621" s="10" t="s">
        <v>1888</v>
      </c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 t="s">
        <v>318</v>
      </c>
      <c r="AH5621" s="15" t="s">
        <v>436</v>
      </c>
      <c r="AI5621" s="15" t="s">
        <v>436</v>
      </c>
      <c r="AJ5621" s="15" t="s">
        <v>436</v>
      </c>
      <c r="AK5621" s="15"/>
      <c r="AL5621" s="15"/>
      <c r="AM5621" s="15"/>
      <c r="AN5621" s="15"/>
      <c r="AO5621" s="15"/>
      <c r="AP5621" s="15"/>
    </row>
    <row r="5622" spans="1:42" ht="15.75" customHeight="1">
      <c r="A5622" s="17">
        <v>38604</v>
      </c>
      <c r="B5622" s="22" t="s">
        <v>1896</v>
      </c>
      <c r="C5622" s="22" t="s">
        <v>1896</v>
      </c>
      <c r="D5622" s="22" t="s">
        <v>1899</v>
      </c>
      <c r="E5622" s="7" t="s">
        <v>311</v>
      </c>
      <c r="F5622" s="7" t="s">
        <v>892</v>
      </c>
      <c r="H5622" s="7" t="s">
        <v>15</v>
      </c>
      <c r="I5622" s="7">
        <v>4869</v>
      </c>
      <c r="J5622" s="7" t="s">
        <v>119</v>
      </c>
      <c r="K5622" s="10">
        <v>86.2</v>
      </c>
      <c r="L5622" s="7" t="s">
        <v>16</v>
      </c>
      <c r="M5622" s="10">
        <v>3</v>
      </c>
      <c r="N5622" s="10">
        <v>0.3</v>
      </c>
      <c r="O5622" s="7"/>
      <c r="V5622" s="10">
        <f>SQRT((N5622*N5622)+(O5622*O5622)+((P5622*P5622)+(Q5622*Q5622)+(R5622*R5622)+(S5622*S5622)+(T5622*T5622)+(U5622*U5622)))</f>
        <v>0.3</v>
      </c>
      <c r="W5622" s="7">
        <v>13</v>
      </c>
      <c r="AG5622" s="7" t="s">
        <v>119</v>
      </c>
      <c r="AH5622" s="7" t="s">
        <v>436</v>
      </c>
      <c r="AI5622" s="7" t="s">
        <v>436</v>
      </c>
      <c r="AJ5622" s="7" t="s">
        <v>436</v>
      </c>
    </row>
    <row r="5623" spans="1:42" ht="15.75" customHeight="1">
      <c r="A5623" s="17">
        <v>39488</v>
      </c>
      <c r="B5623" s="22" t="s">
        <v>1899</v>
      </c>
      <c r="C5623" s="22" t="s">
        <v>1896</v>
      </c>
      <c r="D5623" s="22" t="s">
        <v>1899</v>
      </c>
      <c r="E5623" s="7" t="s">
        <v>311</v>
      </c>
      <c r="F5623" s="7" t="s">
        <v>13</v>
      </c>
      <c r="G5623" s="7" t="s">
        <v>576</v>
      </c>
      <c r="H5623" s="7" t="s">
        <v>15</v>
      </c>
      <c r="I5623" s="7">
        <v>4869</v>
      </c>
      <c r="J5623" s="7" t="s">
        <v>515</v>
      </c>
      <c r="K5623" s="10">
        <v>86.2</v>
      </c>
      <c r="L5623" s="7" t="s">
        <v>16</v>
      </c>
      <c r="M5623" s="10">
        <v>3</v>
      </c>
      <c r="P5623" s="10"/>
      <c r="Q5623" s="10"/>
      <c r="R5623" s="10"/>
      <c r="S5623" s="10"/>
      <c r="V5623" s="10" t="s">
        <v>1888</v>
      </c>
      <c r="W5623" s="8"/>
      <c r="AF5623" s="7" t="s">
        <v>317</v>
      </c>
      <c r="AG5623" s="7" t="s">
        <v>318</v>
      </c>
      <c r="AH5623" s="7" t="s">
        <v>436</v>
      </c>
      <c r="AI5623" s="7" t="s">
        <v>436</v>
      </c>
      <c r="AJ5623" s="7" t="s">
        <v>436</v>
      </c>
    </row>
    <row r="5624" spans="1:42" ht="15.75" customHeight="1">
      <c r="A5624" s="17">
        <v>38604</v>
      </c>
      <c r="B5624" s="22" t="s">
        <v>1896</v>
      </c>
      <c r="C5624" s="22" t="s">
        <v>1896</v>
      </c>
      <c r="D5624" s="22" t="s">
        <v>1899</v>
      </c>
      <c r="E5624" s="7" t="s">
        <v>311</v>
      </c>
      <c r="F5624" s="7" t="s">
        <v>892</v>
      </c>
      <c r="H5624" s="7" t="s">
        <v>15</v>
      </c>
      <c r="I5624" s="7">
        <v>4870</v>
      </c>
      <c r="J5624" s="7" t="s">
        <v>119</v>
      </c>
      <c r="K5624" s="10">
        <v>86.2</v>
      </c>
      <c r="L5624" s="7" t="s">
        <v>16</v>
      </c>
      <c r="M5624" s="10">
        <v>3</v>
      </c>
      <c r="N5624" s="10">
        <v>0.2</v>
      </c>
      <c r="O5624" s="7"/>
      <c r="V5624" s="10">
        <f>SQRT((N5624*N5624)+(O5624*O5624)+((P5624*P5624)+(Q5624*Q5624)+(R5624*R5624)+(S5624*S5624)+(T5624*T5624)+(U5624*U5624)))</f>
        <v>0.2</v>
      </c>
      <c r="W5624" s="7">
        <v>15</v>
      </c>
      <c r="AG5624" s="7" t="s">
        <v>119</v>
      </c>
      <c r="AH5624" s="7" t="s">
        <v>436</v>
      </c>
      <c r="AI5624" s="7" t="s">
        <v>436</v>
      </c>
      <c r="AJ5624" s="7" t="s">
        <v>436</v>
      </c>
    </row>
    <row r="5625" spans="1:42" ht="15.75" customHeight="1">
      <c r="A5625" s="17">
        <v>39488</v>
      </c>
      <c r="B5625" s="22" t="s">
        <v>1899</v>
      </c>
      <c r="C5625" s="22" t="s">
        <v>1896</v>
      </c>
      <c r="D5625" s="22" t="s">
        <v>1899</v>
      </c>
      <c r="E5625" s="7" t="s">
        <v>311</v>
      </c>
      <c r="F5625" s="7" t="s">
        <v>13</v>
      </c>
      <c r="G5625" s="7" t="s">
        <v>576</v>
      </c>
      <c r="H5625" s="7" t="s">
        <v>15</v>
      </c>
      <c r="I5625" s="7">
        <v>4870</v>
      </c>
      <c r="J5625" s="7" t="s">
        <v>515</v>
      </c>
      <c r="K5625" s="10">
        <v>86.2</v>
      </c>
      <c r="L5625" s="7" t="s">
        <v>16</v>
      </c>
      <c r="M5625" s="10">
        <v>3</v>
      </c>
      <c r="P5625" s="10"/>
      <c r="Q5625" s="10"/>
      <c r="R5625" s="10"/>
      <c r="S5625" s="10"/>
      <c r="V5625" s="10" t="s">
        <v>1888</v>
      </c>
      <c r="W5625" s="8">
        <v>22</v>
      </c>
      <c r="AF5625" s="7" t="s">
        <v>18</v>
      </c>
      <c r="AG5625" s="7" t="s">
        <v>318</v>
      </c>
      <c r="AH5625" s="7" t="s">
        <v>436</v>
      </c>
      <c r="AI5625" s="7" t="s">
        <v>436</v>
      </c>
      <c r="AJ5625" s="7" t="s">
        <v>436</v>
      </c>
    </row>
    <row r="5626" spans="1:42" ht="15.75" customHeight="1">
      <c r="A5626" s="17">
        <v>38604</v>
      </c>
      <c r="B5626" s="22" t="s">
        <v>1896</v>
      </c>
      <c r="C5626" s="22" t="s">
        <v>1896</v>
      </c>
      <c r="D5626" s="22" t="s">
        <v>1899</v>
      </c>
      <c r="E5626" s="7" t="s">
        <v>311</v>
      </c>
      <c r="F5626" s="7" t="s">
        <v>892</v>
      </c>
      <c r="H5626" s="7" t="s">
        <v>15</v>
      </c>
      <c r="I5626" s="7">
        <v>4871</v>
      </c>
      <c r="J5626" s="7" t="s">
        <v>119</v>
      </c>
      <c r="K5626" s="10">
        <v>85.7</v>
      </c>
      <c r="L5626" s="7" t="s">
        <v>16</v>
      </c>
      <c r="M5626" s="10">
        <v>0.1</v>
      </c>
      <c r="N5626" s="10">
        <v>0.1</v>
      </c>
      <c r="O5626" s="7"/>
      <c r="V5626" s="10">
        <f>SQRT((N5626*N5626)+(O5626*O5626)+((P5626*P5626)+(Q5626*Q5626)+(R5626*R5626)+(S5626*S5626)+(T5626*T5626)+(U5626*U5626)))</f>
        <v>0.1</v>
      </c>
      <c r="W5626" s="7">
        <v>9</v>
      </c>
      <c r="AG5626" s="7" t="s">
        <v>119</v>
      </c>
      <c r="AH5626" s="7" t="s">
        <v>436</v>
      </c>
      <c r="AI5626" s="7" t="s">
        <v>436</v>
      </c>
      <c r="AJ5626" s="7" t="s">
        <v>436</v>
      </c>
    </row>
    <row r="5627" spans="1:42" ht="15.75" customHeight="1">
      <c r="A5627" s="17">
        <v>39488</v>
      </c>
      <c r="B5627" s="22" t="s">
        <v>1899</v>
      </c>
      <c r="C5627" s="22" t="s">
        <v>1896</v>
      </c>
      <c r="D5627" s="22" t="s">
        <v>1899</v>
      </c>
      <c r="E5627" s="7" t="s">
        <v>311</v>
      </c>
      <c r="F5627" s="7" t="s">
        <v>13</v>
      </c>
      <c r="G5627" s="7" t="s">
        <v>576</v>
      </c>
      <c r="H5627" s="7" t="s">
        <v>15</v>
      </c>
      <c r="I5627" s="7">
        <v>4871</v>
      </c>
      <c r="J5627" s="7" t="s">
        <v>320</v>
      </c>
      <c r="K5627" s="10">
        <v>85.7</v>
      </c>
      <c r="L5627" s="7" t="s">
        <v>16</v>
      </c>
      <c r="M5627" s="10">
        <v>0.1</v>
      </c>
      <c r="P5627" s="10"/>
      <c r="Q5627" s="10"/>
      <c r="R5627" s="10"/>
      <c r="S5627" s="10"/>
      <c r="V5627" s="10" t="s">
        <v>1888</v>
      </c>
      <c r="W5627" s="8"/>
      <c r="AG5627" s="7" t="s">
        <v>318</v>
      </c>
      <c r="AH5627" s="7" t="s">
        <v>436</v>
      </c>
      <c r="AI5627" s="7" t="s">
        <v>436</v>
      </c>
      <c r="AJ5627" s="7" t="s">
        <v>436</v>
      </c>
      <c r="AP5627" s="7" t="s">
        <v>676</v>
      </c>
    </row>
    <row r="5628" spans="1:42" ht="15.75" customHeight="1">
      <c r="A5628" s="17">
        <v>40442</v>
      </c>
      <c r="B5628" s="22" t="s">
        <v>1901</v>
      </c>
      <c r="C5628" s="22" t="s">
        <v>1896</v>
      </c>
      <c r="D5628" s="22" t="s">
        <v>1899</v>
      </c>
      <c r="E5628" s="7" t="s">
        <v>311</v>
      </c>
      <c r="F5628" s="7" t="s">
        <v>13</v>
      </c>
      <c r="G5628" s="7" t="s">
        <v>1265</v>
      </c>
      <c r="H5628" s="7" t="s">
        <v>15</v>
      </c>
      <c r="I5628" s="7">
        <v>4871</v>
      </c>
      <c r="J5628" s="7" t="s">
        <v>320</v>
      </c>
      <c r="K5628" s="10">
        <v>85.7</v>
      </c>
      <c r="L5628" s="7" t="s">
        <v>16</v>
      </c>
      <c r="M5628" s="10">
        <v>0.1</v>
      </c>
      <c r="O5628" s="7"/>
      <c r="V5628" s="10" t="s">
        <v>1888</v>
      </c>
      <c r="W5628" s="7" t="s">
        <v>537</v>
      </c>
      <c r="AG5628" s="7" t="s">
        <v>318</v>
      </c>
      <c r="AH5628" s="7" t="s">
        <v>436</v>
      </c>
      <c r="AI5628" s="7" t="s">
        <v>436</v>
      </c>
      <c r="AJ5628" s="7" t="s">
        <v>436</v>
      </c>
      <c r="AP5628" s="7" t="s">
        <v>1072</v>
      </c>
    </row>
    <row r="5629" spans="1:42" ht="15.75" customHeight="1">
      <c r="A5629" s="19">
        <v>40825</v>
      </c>
      <c r="B5629" s="23" t="s">
        <v>1902</v>
      </c>
      <c r="C5629" s="22" t="s">
        <v>1896</v>
      </c>
      <c r="D5629" s="22" t="s">
        <v>1899</v>
      </c>
      <c r="E5629" s="15" t="s">
        <v>311</v>
      </c>
      <c r="F5629" s="15" t="s">
        <v>13</v>
      </c>
      <c r="G5629" s="15" t="s">
        <v>13</v>
      </c>
      <c r="H5629" s="15" t="s">
        <v>15</v>
      </c>
      <c r="I5629" s="7">
        <v>4871</v>
      </c>
      <c r="J5629" s="16" t="s">
        <v>1577</v>
      </c>
      <c r="K5629" s="16">
        <v>85.7</v>
      </c>
      <c r="L5629" s="15" t="s">
        <v>16</v>
      </c>
      <c r="M5629" s="16">
        <v>0.1</v>
      </c>
      <c r="N5629" s="16"/>
      <c r="O5629" s="16"/>
      <c r="P5629" s="16"/>
      <c r="Q5629" s="16"/>
      <c r="R5629" s="16"/>
      <c r="S5629" s="16"/>
      <c r="T5629" s="16"/>
      <c r="U5629" s="16"/>
      <c r="V5629" s="10" t="s">
        <v>1888</v>
      </c>
      <c r="W5629" s="16" t="s">
        <v>1577</v>
      </c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 t="s">
        <v>318</v>
      </c>
      <c r="AH5629" s="15" t="s">
        <v>436</v>
      </c>
      <c r="AI5629" s="15" t="s">
        <v>436</v>
      </c>
      <c r="AJ5629" s="15" t="s">
        <v>436</v>
      </c>
      <c r="AK5629" s="15"/>
      <c r="AL5629" s="15"/>
      <c r="AM5629" s="15"/>
      <c r="AN5629" s="15"/>
      <c r="AO5629" s="15"/>
      <c r="AP5629" s="16" t="s">
        <v>1577</v>
      </c>
    </row>
    <row r="5630" spans="1:42" ht="15.75" customHeight="1">
      <c r="A5630" s="17">
        <v>38604</v>
      </c>
      <c r="B5630" s="22" t="s">
        <v>1896</v>
      </c>
      <c r="C5630" s="22" t="s">
        <v>1896</v>
      </c>
      <c r="D5630" s="22" t="s">
        <v>1899</v>
      </c>
      <c r="E5630" s="7" t="s">
        <v>311</v>
      </c>
      <c r="F5630" s="7" t="s">
        <v>892</v>
      </c>
      <c r="H5630" s="7" t="s">
        <v>15</v>
      </c>
      <c r="I5630" s="7">
        <v>4872</v>
      </c>
      <c r="J5630" s="7" t="s">
        <v>119</v>
      </c>
      <c r="K5630" s="10">
        <v>85.3</v>
      </c>
      <c r="L5630" s="7" t="s">
        <v>16</v>
      </c>
      <c r="M5630" s="10">
        <v>1.6</v>
      </c>
      <c r="N5630" s="10">
        <v>0.1</v>
      </c>
      <c r="O5630" s="7"/>
      <c r="V5630" s="10">
        <f>SQRT((N5630*N5630)+(O5630*O5630)+((P5630*P5630)+(Q5630*Q5630)+(R5630*R5630)+(S5630*S5630)+(T5630*T5630)+(U5630*U5630)))</f>
        <v>0.1</v>
      </c>
      <c r="W5630" s="7">
        <v>7</v>
      </c>
      <c r="AG5630" s="7" t="s">
        <v>119</v>
      </c>
      <c r="AH5630" s="7" t="s">
        <v>436</v>
      </c>
      <c r="AI5630" s="7" t="s">
        <v>436</v>
      </c>
      <c r="AJ5630" s="7" t="s">
        <v>436</v>
      </c>
    </row>
    <row r="5631" spans="1:42" ht="15.75" customHeight="1">
      <c r="A5631" s="17">
        <v>39488</v>
      </c>
      <c r="B5631" s="22" t="s">
        <v>1899</v>
      </c>
      <c r="C5631" s="22" t="s">
        <v>1896</v>
      </c>
      <c r="D5631" s="22" t="s">
        <v>1899</v>
      </c>
      <c r="E5631" s="7" t="s">
        <v>311</v>
      </c>
      <c r="F5631" s="7" t="s">
        <v>13</v>
      </c>
      <c r="G5631" s="7" t="s">
        <v>576</v>
      </c>
      <c r="H5631" s="7" t="s">
        <v>15</v>
      </c>
      <c r="I5631" s="7">
        <v>4872</v>
      </c>
      <c r="J5631" s="7" t="s">
        <v>320</v>
      </c>
      <c r="K5631" s="10">
        <v>85.3</v>
      </c>
      <c r="L5631" s="7" t="s">
        <v>16</v>
      </c>
      <c r="M5631" s="10">
        <v>1.6</v>
      </c>
      <c r="P5631" s="10"/>
      <c r="Q5631" s="10"/>
      <c r="R5631" s="10"/>
      <c r="S5631" s="10"/>
      <c r="V5631" s="10" t="s">
        <v>1888</v>
      </c>
      <c r="W5631" s="8"/>
      <c r="AG5631" s="7" t="s">
        <v>318</v>
      </c>
      <c r="AH5631" s="7" t="s">
        <v>436</v>
      </c>
      <c r="AI5631" s="7" t="s">
        <v>436</v>
      </c>
      <c r="AJ5631" s="7" t="s">
        <v>436</v>
      </c>
      <c r="AP5631" s="7" t="s">
        <v>676</v>
      </c>
    </row>
    <row r="5632" spans="1:42" ht="15.75" customHeight="1">
      <c r="A5632" s="17">
        <v>40442</v>
      </c>
      <c r="B5632" s="22" t="s">
        <v>1901</v>
      </c>
      <c r="C5632" s="22" t="s">
        <v>1896</v>
      </c>
      <c r="D5632" s="22" t="s">
        <v>1899</v>
      </c>
      <c r="E5632" s="7" t="s">
        <v>311</v>
      </c>
      <c r="F5632" s="7" t="s">
        <v>13</v>
      </c>
      <c r="G5632" s="7" t="s">
        <v>1265</v>
      </c>
      <c r="H5632" s="7" t="s">
        <v>15</v>
      </c>
      <c r="I5632" s="7">
        <v>4872</v>
      </c>
      <c r="J5632" s="7" t="s">
        <v>320</v>
      </c>
      <c r="K5632" s="10">
        <v>85.3</v>
      </c>
      <c r="L5632" s="7" t="s">
        <v>16</v>
      </c>
      <c r="M5632" s="10">
        <v>1.6</v>
      </c>
      <c r="O5632" s="7"/>
      <c r="V5632" s="10" t="s">
        <v>1888</v>
      </c>
      <c r="W5632" s="7" t="s">
        <v>537</v>
      </c>
      <c r="AG5632" s="7" t="s">
        <v>318</v>
      </c>
      <c r="AH5632" s="7" t="s">
        <v>436</v>
      </c>
      <c r="AI5632" s="7" t="s">
        <v>436</v>
      </c>
      <c r="AJ5632" s="7" t="s">
        <v>436</v>
      </c>
      <c r="AP5632" s="7" t="s">
        <v>1072</v>
      </c>
    </row>
    <row r="5633" spans="1:42" ht="15.75" customHeight="1">
      <c r="A5633" s="19">
        <v>40825</v>
      </c>
      <c r="B5633" s="23" t="s">
        <v>1902</v>
      </c>
      <c r="C5633" s="22" t="s">
        <v>1896</v>
      </c>
      <c r="D5633" s="22" t="s">
        <v>1899</v>
      </c>
      <c r="E5633" s="15" t="s">
        <v>311</v>
      </c>
      <c r="F5633" s="15" t="s">
        <v>13</v>
      </c>
      <c r="G5633" s="15" t="s">
        <v>13</v>
      </c>
      <c r="H5633" s="15" t="s">
        <v>15</v>
      </c>
      <c r="I5633" s="15">
        <v>4872</v>
      </c>
      <c r="J5633" s="15" t="s">
        <v>515</v>
      </c>
      <c r="K5633" s="16">
        <v>85.3</v>
      </c>
      <c r="L5633" s="15" t="s">
        <v>16</v>
      </c>
      <c r="M5633" s="16">
        <v>1.6</v>
      </c>
      <c r="N5633" s="16"/>
      <c r="O5633" s="16"/>
      <c r="P5633" s="16"/>
      <c r="Q5633" s="16"/>
      <c r="R5633" s="16"/>
      <c r="S5633" s="16"/>
      <c r="T5633" s="16"/>
      <c r="U5633" s="16"/>
      <c r="V5633" s="10" t="s">
        <v>1888</v>
      </c>
      <c r="W5633" s="15" t="s">
        <v>515</v>
      </c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 t="s">
        <v>318</v>
      </c>
      <c r="AH5633" s="15" t="s">
        <v>436</v>
      </c>
      <c r="AI5633" s="15" t="s">
        <v>436</v>
      </c>
      <c r="AJ5633" s="15" t="s">
        <v>436</v>
      </c>
      <c r="AK5633" s="15"/>
      <c r="AL5633" s="15"/>
      <c r="AM5633" s="15"/>
      <c r="AN5633" s="15"/>
      <c r="AO5633" s="15"/>
      <c r="AP5633" s="15" t="s">
        <v>1723</v>
      </c>
    </row>
    <row r="5634" spans="1:42" ht="15.75" customHeight="1">
      <c r="A5634" s="17">
        <v>38604</v>
      </c>
      <c r="B5634" s="22" t="s">
        <v>1896</v>
      </c>
      <c r="C5634" s="22" t="s">
        <v>1896</v>
      </c>
      <c r="D5634" s="22" t="s">
        <v>1899</v>
      </c>
      <c r="E5634" s="7" t="s">
        <v>311</v>
      </c>
      <c r="F5634" s="7" t="s">
        <v>892</v>
      </c>
      <c r="H5634" s="7" t="s">
        <v>15</v>
      </c>
      <c r="I5634" s="7">
        <v>4873</v>
      </c>
      <c r="J5634" s="7" t="s">
        <v>119</v>
      </c>
      <c r="K5634" s="10">
        <v>84.8</v>
      </c>
      <c r="L5634" s="7" t="s">
        <v>16</v>
      </c>
      <c r="M5634" s="10">
        <v>2.5</v>
      </c>
      <c r="N5634" s="10">
        <v>0.1</v>
      </c>
      <c r="O5634" s="7"/>
      <c r="V5634" s="10">
        <f>SQRT((N5634*N5634)+(O5634*O5634)+((P5634*P5634)+(Q5634*Q5634)+(R5634*R5634)+(S5634*S5634)+(T5634*T5634)+(U5634*U5634)))</f>
        <v>0.1</v>
      </c>
      <c r="W5634" s="7">
        <v>6</v>
      </c>
      <c r="AG5634" s="7" t="s">
        <v>119</v>
      </c>
      <c r="AH5634" s="7" t="s">
        <v>436</v>
      </c>
      <c r="AI5634" s="7" t="s">
        <v>436</v>
      </c>
      <c r="AJ5634" s="7" t="s">
        <v>436</v>
      </c>
    </row>
    <row r="5635" spans="1:42" ht="15.75" customHeight="1">
      <c r="A5635" s="17">
        <v>39488</v>
      </c>
      <c r="B5635" s="22" t="s">
        <v>1899</v>
      </c>
      <c r="C5635" s="22" t="s">
        <v>1896</v>
      </c>
      <c r="D5635" s="22" t="s">
        <v>1899</v>
      </c>
      <c r="E5635" s="7" t="s">
        <v>311</v>
      </c>
      <c r="F5635" s="7" t="s">
        <v>13</v>
      </c>
      <c r="G5635" s="7" t="s">
        <v>576</v>
      </c>
      <c r="H5635" s="7" t="s">
        <v>15</v>
      </c>
      <c r="I5635" s="7">
        <v>4873</v>
      </c>
      <c r="J5635" s="7" t="s">
        <v>515</v>
      </c>
      <c r="K5635" s="10">
        <v>84.8</v>
      </c>
      <c r="L5635" s="7" t="s">
        <v>16</v>
      </c>
      <c r="M5635" s="10">
        <v>2.5</v>
      </c>
      <c r="P5635" s="10"/>
      <c r="Q5635" s="10"/>
      <c r="R5635" s="10"/>
      <c r="S5635" s="10"/>
      <c r="V5635" s="10" t="s">
        <v>1888</v>
      </c>
      <c r="W5635" s="8"/>
      <c r="AG5635" s="7" t="s">
        <v>318</v>
      </c>
      <c r="AH5635" s="7" t="s">
        <v>436</v>
      </c>
      <c r="AI5635" s="7" t="s">
        <v>436</v>
      </c>
      <c r="AJ5635" s="7" t="s">
        <v>436</v>
      </c>
    </row>
    <row r="5636" spans="1:42" ht="15.75" customHeight="1">
      <c r="A5636" s="17">
        <v>38604</v>
      </c>
      <c r="B5636" s="22" t="s">
        <v>1896</v>
      </c>
      <c r="C5636" s="22" t="s">
        <v>1896</v>
      </c>
      <c r="D5636" s="22" t="s">
        <v>1902</v>
      </c>
      <c r="E5636" s="7" t="s">
        <v>311</v>
      </c>
      <c r="F5636" s="7" t="s">
        <v>892</v>
      </c>
      <c r="H5636" s="7" t="s">
        <v>15</v>
      </c>
      <c r="I5636" s="7">
        <v>4874</v>
      </c>
      <c r="J5636" s="7" t="s">
        <v>119</v>
      </c>
      <c r="K5636" s="10">
        <v>83.6</v>
      </c>
      <c r="L5636" s="7" t="s">
        <v>16</v>
      </c>
      <c r="M5636" s="10">
        <v>0.5</v>
      </c>
      <c r="N5636" s="10">
        <v>0.2</v>
      </c>
      <c r="O5636" s="7"/>
      <c r="V5636" s="10">
        <f>SQRT((N5636*N5636)+(O5636*O5636)+((P5636*P5636)+(Q5636*Q5636)+(R5636*R5636)+(S5636*S5636)+(T5636*T5636)+(U5636*U5636)))</f>
        <v>0.2</v>
      </c>
      <c r="W5636" s="7">
        <v>9</v>
      </c>
      <c r="AG5636" s="7" t="s">
        <v>119</v>
      </c>
      <c r="AH5636" s="7" t="s">
        <v>436</v>
      </c>
      <c r="AI5636" s="7" t="s">
        <v>436</v>
      </c>
      <c r="AJ5636" s="7" t="s">
        <v>436</v>
      </c>
    </row>
    <row r="5637" spans="1:42" ht="15.75" customHeight="1">
      <c r="A5637" s="17">
        <v>39488</v>
      </c>
      <c r="B5637" s="22" t="s">
        <v>1899</v>
      </c>
      <c r="C5637" s="22" t="s">
        <v>1896</v>
      </c>
      <c r="D5637" s="22" t="s">
        <v>1902</v>
      </c>
      <c r="E5637" s="7" t="s">
        <v>311</v>
      </c>
      <c r="F5637" s="7" t="s">
        <v>13</v>
      </c>
      <c r="G5637" s="7" t="s">
        <v>576</v>
      </c>
      <c r="H5637" s="7" t="s">
        <v>15</v>
      </c>
      <c r="I5637" s="7">
        <v>4874</v>
      </c>
      <c r="J5637" s="7" t="s">
        <v>119</v>
      </c>
      <c r="K5637" s="10">
        <v>83.6</v>
      </c>
      <c r="L5637" s="7" t="s">
        <v>16</v>
      </c>
      <c r="M5637" s="10">
        <v>0.5</v>
      </c>
      <c r="N5637" s="10">
        <v>0.2</v>
      </c>
      <c r="P5637" s="10"/>
      <c r="Q5637" s="10"/>
      <c r="R5637" s="10"/>
      <c r="S5637" s="10"/>
      <c r="V5637" s="10">
        <f>SQRT((N5637*N5637)+(O5637*O5637)+((P5637*P5637)+(Q5637*Q5637)+(R5637*R5637)+(S5637*S5637)+(T5637*T5637)+(U5637*U5637)))</f>
        <v>0.2</v>
      </c>
      <c r="W5637" s="8">
        <v>10</v>
      </c>
      <c r="AC5637" s="7">
        <v>0</v>
      </c>
      <c r="AG5637" s="7" t="s">
        <v>119</v>
      </c>
      <c r="AH5637" s="7" t="s">
        <v>436</v>
      </c>
      <c r="AI5637" s="7" t="s">
        <v>436</v>
      </c>
      <c r="AJ5637" s="7" t="s">
        <v>436</v>
      </c>
    </row>
    <row r="5638" spans="1:42" ht="15.75" customHeight="1">
      <c r="A5638" s="17">
        <v>40442</v>
      </c>
      <c r="B5638" s="22" t="s">
        <v>1901</v>
      </c>
      <c r="C5638" s="22" t="s">
        <v>1896</v>
      </c>
      <c r="D5638" s="22" t="s">
        <v>1902</v>
      </c>
      <c r="E5638" s="7" t="s">
        <v>311</v>
      </c>
      <c r="F5638" s="7" t="s">
        <v>13</v>
      </c>
      <c r="G5638" s="7" t="s">
        <v>1265</v>
      </c>
      <c r="H5638" s="7" t="s">
        <v>15</v>
      </c>
      <c r="I5638" s="7">
        <v>4874</v>
      </c>
      <c r="J5638" s="7" t="s">
        <v>315</v>
      </c>
      <c r="K5638" s="10">
        <v>83.6</v>
      </c>
      <c r="L5638" s="7" t="s">
        <v>16</v>
      </c>
      <c r="M5638" s="10">
        <v>0.5</v>
      </c>
      <c r="N5638" s="10">
        <v>0.3</v>
      </c>
      <c r="O5638" s="7"/>
      <c r="V5638" s="10">
        <f>SQRT((N5638*N5638)+(O5638*O5638)+((P5638*P5638)+(Q5638*Q5638)+(R5638*R5638)+(S5638*S5638)+(T5638*T5638)+(U5638*U5638)))</f>
        <v>0.3</v>
      </c>
      <c r="W5638" s="7">
        <v>16</v>
      </c>
      <c r="AC5638" s="7">
        <v>0</v>
      </c>
      <c r="AE5638" s="7">
        <v>0</v>
      </c>
      <c r="AG5638" s="7" t="s">
        <v>119</v>
      </c>
      <c r="AH5638" s="7" t="s">
        <v>436</v>
      </c>
      <c r="AI5638" s="7" t="s">
        <v>436</v>
      </c>
      <c r="AJ5638" s="7" t="s">
        <v>436</v>
      </c>
    </row>
    <row r="5639" spans="1:42" ht="15.75" customHeight="1">
      <c r="A5639" s="19">
        <v>40825</v>
      </c>
      <c r="B5639" s="23" t="s">
        <v>1902</v>
      </c>
      <c r="C5639" s="22" t="s">
        <v>1896</v>
      </c>
      <c r="D5639" s="22" t="s">
        <v>1902</v>
      </c>
      <c r="E5639" s="15" t="s">
        <v>311</v>
      </c>
      <c r="F5639" s="15" t="s">
        <v>13</v>
      </c>
      <c r="G5639" s="15" t="s">
        <v>13</v>
      </c>
      <c r="H5639" s="15" t="s">
        <v>15</v>
      </c>
      <c r="I5639" s="15">
        <v>4874</v>
      </c>
      <c r="J5639" s="15" t="s">
        <v>320</v>
      </c>
      <c r="K5639" s="16">
        <v>83.6</v>
      </c>
      <c r="L5639" s="15" t="s">
        <v>16</v>
      </c>
      <c r="M5639" s="16">
        <v>0.5</v>
      </c>
      <c r="N5639" s="16"/>
      <c r="O5639" s="16"/>
      <c r="P5639" s="16"/>
      <c r="Q5639" s="16"/>
      <c r="R5639" s="16"/>
      <c r="S5639" s="16"/>
      <c r="T5639" s="16"/>
      <c r="U5639" s="16"/>
      <c r="V5639" s="10" t="s">
        <v>1888</v>
      </c>
      <c r="W5639" s="15" t="s">
        <v>320</v>
      </c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 t="s">
        <v>318</v>
      </c>
      <c r="AH5639" s="15" t="s">
        <v>436</v>
      </c>
      <c r="AI5639" s="15" t="s">
        <v>436</v>
      </c>
      <c r="AJ5639" s="15" t="s">
        <v>436</v>
      </c>
      <c r="AK5639" s="15"/>
      <c r="AL5639" s="15"/>
      <c r="AM5639" s="15"/>
      <c r="AN5639" s="15"/>
      <c r="AO5639" s="15"/>
      <c r="AP5639" s="15" t="s">
        <v>320</v>
      </c>
    </row>
    <row r="5640" spans="1:42" ht="15.75" customHeight="1">
      <c r="A5640" s="17">
        <v>41544</v>
      </c>
      <c r="B5640" s="22" t="s">
        <v>2048</v>
      </c>
      <c r="C5640" s="22" t="s">
        <v>1896</v>
      </c>
      <c r="D5640" s="22" t="s">
        <v>1902</v>
      </c>
      <c r="E5640" s="7" t="s">
        <v>311</v>
      </c>
      <c r="F5640" s="7" t="s">
        <v>13</v>
      </c>
      <c r="G5640" s="7" t="s">
        <v>13</v>
      </c>
      <c r="H5640" s="7" t="s">
        <v>15</v>
      </c>
      <c r="I5640" s="7">
        <v>4874</v>
      </c>
      <c r="J5640" s="7" t="s">
        <v>2112</v>
      </c>
      <c r="K5640" s="10">
        <v>83.6</v>
      </c>
      <c r="L5640" s="7" t="s">
        <v>16</v>
      </c>
      <c r="M5640" s="10">
        <v>0.5</v>
      </c>
      <c r="V5640" s="7" t="s">
        <v>1888</v>
      </c>
      <c r="W5640" s="7" t="s">
        <v>320</v>
      </c>
      <c r="AG5640" s="7" t="s">
        <v>318</v>
      </c>
      <c r="AH5640" s="7" t="s">
        <v>436</v>
      </c>
      <c r="AI5640" s="7" t="s">
        <v>436</v>
      </c>
      <c r="AJ5640" s="7" t="s">
        <v>436</v>
      </c>
      <c r="AP5640" s="7" t="s">
        <v>2112</v>
      </c>
    </row>
    <row r="5641" spans="1:42" ht="15.75" customHeight="1">
      <c r="A5641" s="17">
        <v>38604</v>
      </c>
      <c r="B5641" s="22" t="s">
        <v>1896</v>
      </c>
      <c r="C5641" s="22" t="s">
        <v>1896</v>
      </c>
      <c r="D5641" s="22" t="s">
        <v>1888</v>
      </c>
      <c r="E5641" s="7" t="s">
        <v>311</v>
      </c>
      <c r="F5641" s="7" t="s">
        <v>892</v>
      </c>
      <c r="H5641" s="7" t="s">
        <v>15</v>
      </c>
      <c r="I5641" s="7">
        <v>4875</v>
      </c>
      <c r="J5641" s="7" t="s">
        <v>119</v>
      </c>
      <c r="K5641" s="10">
        <v>83.6</v>
      </c>
      <c r="L5641" s="7" t="s">
        <v>16</v>
      </c>
      <c r="M5641" s="10">
        <v>1.9</v>
      </c>
      <c r="N5641" s="10">
        <v>0.2</v>
      </c>
      <c r="O5641" s="7"/>
      <c r="V5641" s="10">
        <f>SQRT((N5641*N5641)+(O5641*O5641)+((P5641*P5641)+(Q5641*Q5641)+(R5641*R5641)+(S5641*S5641)+(T5641*T5641)+(U5641*U5641)))</f>
        <v>0.2</v>
      </c>
      <c r="W5641" s="7">
        <v>13</v>
      </c>
      <c r="AG5641" s="7" t="s">
        <v>119</v>
      </c>
      <c r="AH5641" s="7" t="s">
        <v>436</v>
      </c>
      <c r="AI5641" s="7" t="s">
        <v>436</v>
      </c>
      <c r="AJ5641" s="7" t="s">
        <v>436</v>
      </c>
    </row>
    <row r="5642" spans="1:42" ht="15.75" customHeight="1">
      <c r="A5642" s="17">
        <v>39488</v>
      </c>
      <c r="B5642" s="22" t="s">
        <v>1899</v>
      </c>
      <c r="C5642" s="22" t="s">
        <v>1896</v>
      </c>
      <c r="D5642" s="22" t="s">
        <v>1888</v>
      </c>
      <c r="E5642" s="7" t="s">
        <v>311</v>
      </c>
      <c r="F5642" s="7" t="s">
        <v>13</v>
      </c>
      <c r="G5642" s="7" t="s">
        <v>576</v>
      </c>
      <c r="H5642" s="7" t="s">
        <v>15</v>
      </c>
      <c r="I5642" s="7">
        <v>4875</v>
      </c>
      <c r="J5642" s="7" t="s">
        <v>119</v>
      </c>
      <c r="K5642" s="10">
        <v>83.6</v>
      </c>
      <c r="L5642" s="7" t="s">
        <v>16</v>
      </c>
      <c r="M5642" s="10">
        <v>1.9</v>
      </c>
      <c r="N5642" s="10">
        <v>0.3</v>
      </c>
      <c r="P5642" s="10"/>
      <c r="Q5642" s="10"/>
      <c r="R5642" s="10"/>
      <c r="S5642" s="10"/>
      <c r="V5642" s="10">
        <f>SQRT((N5642*N5642)+(O5642*O5642)+((P5642*P5642)+(Q5642*Q5642)+(R5642*R5642)+(S5642*S5642)+(T5642*T5642)+(U5642*U5642)))</f>
        <v>0.3</v>
      </c>
      <c r="W5642" s="8">
        <v>23</v>
      </c>
      <c r="AC5642" s="7">
        <v>0</v>
      </c>
      <c r="AG5642" s="7" t="s">
        <v>119</v>
      </c>
      <c r="AH5642" s="7" t="s">
        <v>436</v>
      </c>
      <c r="AI5642" s="7" t="s">
        <v>436</v>
      </c>
      <c r="AJ5642" s="7" t="s">
        <v>436</v>
      </c>
    </row>
    <row r="5643" spans="1:42" ht="15.75" customHeight="1">
      <c r="A5643" s="17">
        <v>40442</v>
      </c>
      <c r="B5643" s="22" t="s">
        <v>1901</v>
      </c>
      <c r="C5643" s="22" t="s">
        <v>1896</v>
      </c>
      <c r="D5643" s="22" t="s">
        <v>1888</v>
      </c>
      <c r="E5643" s="7" t="s">
        <v>311</v>
      </c>
      <c r="F5643" s="7" t="s">
        <v>13</v>
      </c>
      <c r="G5643" s="7" t="s">
        <v>1265</v>
      </c>
      <c r="H5643" s="7" t="s">
        <v>15</v>
      </c>
      <c r="I5643" s="7">
        <v>4875</v>
      </c>
      <c r="J5643" s="7" t="s">
        <v>315</v>
      </c>
      <c r="K5643" s="10">
        <v>83.6</v>
      </c>
      <c r="L5643" s="7" t="s">
        <v>16</v>
      </c>
      <c r="M5643" s="10">
        <v>1.9</v>
      </c>
      <c r="N5643" s="10">
        <v>0.4</v>
      </c>
      <c r="O5643" s="7"/>
      <c r="V5643" s="10">
        <f>SQRT((N5643*N5643)+(O5643*O5643)+((P5643*P5643)+(Q5643*Q5643)+(R5643*R5643)+(S5643*S5643)+(T5643*T5643)+(U5643*U5643)))</f>
        <v>0.4</v>
      </c>
      <c r="W5643" s="7">
        <v>34</v>
      </c>
      <c r="AC5643" s="7">
        <v>1</v>
      </c>
      <c r="AE5643" s="7">
        <v>0</v>
      </c>
      <c r="AG5643" s="7" t="s">
        <v>119</v>
      </c>
      <c r="AH5643" s="7" t="s">
        <v>436</v>
      </c>
      <c r="AI5643" s="7" t="s">
        <v>436</v>
      </c>
      <c r="AJ5643" s="7" t="s">
        <v>436</v>
      </c>
    </row>
    <row r="5644" spans="1:42" ht="15.75" customHeight="1">
      <c r="A5644" s="19">
        <v>40825</v>
      </c>
      <c r="B5644" s="23" t="s">
        <v>1902</v>
      </c>
      <c r="C5644" s="22" t="s">
        <v>1896</v>
      </c>
      <c r="D5644" s="22" t="s">
        <v>1888</v>
      </c>
      <c r="E5644" s="15" t="s">
        <v>311</v>
      </c>
      <c r="F5644" s="15" t="s">
        <v>13</v>
      </c>
      <c r="G5644" s="15" t="s">
        <v>13</v>
      </c>
      <c r="H5644" s="15" t="s">
        <v>15</v>
      </c>
      <c r="I5644" s="15">
        <v>4875</v>
      </c>
      <c r="J5644" s="15" t="s">
        <v>315</v>
      </c>
      <c r="K5644" s="16">
        <v>83.6</v>
      </c>
      <c r="L5644" s="15" t="s">
        <v>16</v>
      </c>
      <c r="M5644" s="16">
        <v>1.9</v>
      </c>
      <c r="N5644" s="16">
        <v>0.6</v>
      </c>
      <c r="O5644" s="16"/>
      <c r="P5644" s="16"/>
      <c r="Q5644" s="16"/>
      <c r="R5644" s="16"/>
      <c r="S5644" s="16"/>
      <c r="T5644" s="16"/>
      <c r="U5644" s="16"/>
      <c r="V5644" s="10">
        <f>SQRT((N5644*N5644)+(O5644*O5644)+((P5644*P5644)+(Q5644*Q5644)+(R5644*R5644)+(S5644*S5644)+(T5644*T5644)+(U5644*U5644)))</f>
        <v>0.6</v>
      </c>
      <c r="W5644" s="15">
        <v>54</v>
      </c>
      <c r="X5644" s="15"/>
      <c r="Y5644" s="15"/>
      <c r="Z5644" s="15"/>
      <c r="AA5644" s="15"/>
      <c r="AB5644" s="15"/>
      <c r="AC5644" s="15">
        <v>3</v>
      </c>
      <c r="AD5644" s="15"/>
      <c r="AE5644" s="15">
        <v>0</v>
      </c>
      <c r="AF5644" s="15"/>
      <c r="AG5644" s="15" t="s">
        <v>119</v>
      </c>
      <c r="AH5644" s="15" t="s">
        <v>436</v>
      </c>
      <c r="AI5644" s="15" t="s">
        <v>436</v>
      </c>
      <c r="AJ5644" s="15" t="s">
        <v>106</v>
      </c>
      <c r="AK5644" s="15"/>
      <c r="AL5644" s="15"/>
      <c r="AM5644" s="15"/>
      <c r="AN5644" s="15"/>
      <c r="AO5644" s="15"/>
      <c r="AP5644" s="15" t="s">
        <v>1720</v>
      </c>
    </row>
    <row r="5645" spans="1:42" ht="15.75" customHeight="1">
      <c r="A5645" s="17">
        <v>41544</v>
      </c>
      <c r="B5645" s="22" t="s">
        <v>2048</v>
      </c>
      <c r="C5645" s="22" t="s">
        <v>1896</v>
      </c>
      <c r="D5645" s="22" t="s">
        <v>1888</v>
      </c>
      <c r="E5645" s="7" t="s">
        <v>311</v>
      </c>
      <c r="F5645" s="7" t="s">
        <v>13</v>
      </c>
      <c r="G5645" s="7" t="s">
        <v>13</v>
      </c>
      <c r="H5645" s="7" t="s">
        <v>15</v>
      </c>
      <c r="I5645" s="7">
        <v>4875</v>
      </c>
      <c r="J5645" s="7" t="s">
        <v>315</v>
      </c>
      <c r="K5645" s="10">
        <v>83.6</v>
      </c>
      <c r="L5645" s="7" t="s">
        <v>16</v>
      </c>
      <c r="M5645" s="10">
        <v>1.9</v>
      </c>
      <c r="N5645" s="10">
        <v>0.6</v>
      </c>
      <c r="V5645" s="7">
        <f>SQRT((N5645*N5645)+(O5645*O5645)+((P5645*P5645)+(Q5645*Q5645)+(R5645*R5645)+(S5645*S5645)+(T5645*T5645)+(U5645*U5645)))</f>
        <v>0.6</v>
      </c>
      <c r="W5645" s="7">
        <v>56</v>
      </c>
      <c r="AC5645" s="7">
        <v>5</v>
      </c>
      <c r="AE5645" s="7">
        <v>0</v>
      </c>
      <c r="AG5645" s="7" t="s">
        <v>119</v>
      </c>
      <c r="AH5645" s="7" t="s">
        <v>436</v>
      </c>
      <c r="AI5645" s="7" t="s">
        <v>436</v>
      </c>
      <c r="AJ5645" s="7" t="s">
        <v>106</v>
      </c>
      <c r="AP5645" s="7" t="s">
        <v>2188</v>
      </c>
    </row>
    <row r="5646" spans="1:42" ht="15.75" customHeight="1">
      <c r="A5646" s="17">
        <v>41995</v>
      </c>
      <c r="B5646" s="22">
        <v>2014</v>
      </c>
      <c r="C5646" s="22" t="s">
        <v>1896</v>
      </c>
      <c r="D5646" s="22" t="s">
        <v>1888</v>
      </c>
      <c r="E5646" s="7" t="s">
        <v>311</v>
      </c>
      <c r="F5646" s="7" t="s">
        <v>13</v>
      </c>
      <c r="G5646" s="7" t="s">
        <v>2326</v>
      </c>
      <c r="H5646" s="7" t="s">
        <v>15</v>
      </c>
      <c r="I5646" s="7">
        <v>4875</v>
      </c>
      <c r="J5646" s="7" t="s">
        <v>315</v>
      </c>
      <c r="K5646" s="10">
        <v>83.6</v>
      </c>
      <c r="L5646" s="7" t="s">
        <v>16</v>
      </c>
      <c r="M5646" s="10">
        <v>1.9</v>
      </c>
      <c r="N5646" s="10">
        <v>0.7</v>
      </c>
      <c r="V5646" s="7">
        <v>0.7</v>
      </c>
      <c r="W5646" s="7">
        <v>60</v>
      </c>
      <c r="AC5646" s="7">
        <v>6</v>
      </c>
      <c r="AE5646" s="7">
        <v>0</v>
      </c>
      <c r="AG5646" s="7" t="s">
        <v>119</v>
      </c>
      <c r="AH5646" s="7" t="s">
        <v>436</v>
      </c>
      <c r="AI5646" s="7" t="s">
        <v>436</v>
      </c>
      <c r="AJ5646" s="7" t="s">
        <v>106</v>
      </c>
      <c r="AK5646" s="7" t="s">
        <v>436</v>
      </c>
      <c r="AP5646" s="7" t="s">
        <v>2442</v>
      </c>
    </row>
    <row r="5647" spans="1:42" ht="15.75" customHeight="1">
      <c r="A5647" s="17">
        <v>38604</v>
      </c>
      <c r="B5647" s="22" t="s">
        <v>1896</v>
      </c>
      <c r="C5647" s="22" t="s">
        <v>1896</v>
      </c>
      <c r="D5647" s="22" t="s">
        <v>1899</v>
      </c>
      <c r="E5647" s="7" t="s">
        <v>311</v>
      </c>
      <c r="F5647" s="7" t="s">
        <v>892</v>
      </c>
      <c r="H5647" s="7" t="s">
        <v>15</v>
      </c>
      <c r="I5647" s="7">
        <v>4876</v>
      </c>
      <c r="J5647" s="7" t="s">
        <v>119</v>
      </c>
      <c r="K5647" s="10">
        <v>82</v>
      </c>
      <c r="L5647" s="7" t="s">
        <v>16</v>
      </c>
      <c r="M5647" s="10">
        <v>2.2000000000000002</v>
      </c>
      <c r="N5647" s="10">
        <v>0.1</v>
      </c>
      <c r="O5647" s="7"/>
      <c r="V5647" s="10">
        <f>SQRT((N5647*N5647)+(O5647*O5647)+((P5647*P5647)+(Q5647*Q5647)+(R5647*R5647)+(S5647*S5647)+(T5647*T5647)+(U5647*U5647)))</f>
        <v>0.1</v>
      </c>
      <c r="W5647" s="7">
        <v>7</v>
      </c>
      <c r="AG5647" s="7" t="s">
        <v>119</v>
      </c>
      <c r="AH5647" s="7" t="s">
        <v>436</v>
      </c>
      <c r="AI5647" s="7" t="s">
        <v>436</v>
      </c>
      <c r="AJ5647" s="7" t="s">
        <v>436</v>
      </c>
    </row>
    <row r="5648" spans="1:42" ht="15.75" customHeight="1">
      <c r="A5648" s="17">
        <v>39488</v>
      </c>
      <c r="B5648" s="22" t="s">
        <v>1899</v>
      </c>
      <c r="C5648" s="22" t="s">
        <v>1896</v>
      </c>
      <c r="D5648" s="22" t="s">
        <v>1899</v>
      </c>
      <c r="E5648" s="7" t="s">
        <v>311</v>
      </c>
      <c r="F5648" s="7" t="s">
        <v>13</v>
      </c>
      <c r="G5648" s="7" t="s">
        <v>576</v>
      </c>
      <c r="H5648" s="7" t="s">
        <v>15</v>
      </c>
      <c r="I5648" s="7">
        <v>4876</v>
      </c>
      <c r="J5648" s="7" t="s">
        <v>515</v>
      </c>
      <c r="K5648" s="10">
        <v>82</v>
      </c>
      <c r="L5648" s="7" t="s">
        <v>16</v>
      </c>
      <c r="M5648" s="10">
        <v>2.2000000000000002</v>
      </c>
      <c r="P5648" s="10"/>
      <c r="Q5648" s="10"/>
      <c r="R5648" s="10"/>
      <c r="S5648" s="10"/>
      <c r="V5648" s="10" t="s">
        <v>1888</v>
      </c>
      <c r="W5648" s="8"/>
      <c r="AF5648" s="7" t="s">
        <v>317</v>
      </c>
      <c r="AG5648" s="7" t="s">
        <v>318</v>
      </c>
      <c r="AH5648" s="7" t="s">
        <v>436</v>
      </c>
      <c r="AI5648" s="7" t="s">
        <v>436</v>
      </c>
      <c r="AJ5648" s="7" t="s">
        <v>436</v>
      </c>
    </row>
    <row r="5649" spans="1:42" ht="15.75" customHeight="1">
      <c r="A5649" s="17">
        <v>38604</v>
      </c>
      <c r="B5649" s="22" t="s">
        <v>1896</v>
      </c>
      <c r="C5649" s="22" t="s">
        <v>1896</v>
      </c>
      <c r="D5649" s="22" t="s">
        <v>1899</v>
      </c>
      <c r="E5649" s="7" t="s">
        <v>311</v>
      </c>
      <c r="F5649" s="7" t="s">
        <v>892</v>
      </c>
      <c r="H5649" s="7" t="s">
        <v>15</v>
      </c>
      <c r="I5649" s="7">
        <v>4877</v>
      </c>
      <c r="J5649" s="7" t="s">
        <v>119</v>
      </c>
      <c r="K5649" s="10">
        <v>80.900000000000006</v>
      </c>
      <c r="L5649" s="7" t="s">
        <v>16</v>
      </c>
      <c r="M5649" s="10">
        <v>1</v>
      </c>
      <c r="N5649" s="10">
        <v>0.1</v>
      </c>
      <c r="O5649" s="7"/>
      <c r="V5649" s="10">
        <f>SQRT((N5649*N5649)+(O5649*O5649)+((P5649*P5649)+(Q5649*Q5649)+(R5649*R5649)+(S5649*S5649)+(T5649*T5649)+(U5649*U5649)))</f>
        <v>0.1</v>
      </c>
      <c r="W5649" s="7">
        <v>7</v>
      </c>
      <c r="AG5649" s="7" t="s">
        <v>119</v>
      </c>
      <c r="AH5649" s="7" t="s">
        <v>436</v>
      </c>
      <c r="AI5649" s="7" t="s">
        <v>436</v>
      </c>
      <c r="AJ5649" s="7" t="s">
        <v>436</v>
      </c>
    </row>
    <row r="5650" spans="1:42" ht="15.75" customHeight="1">
      <c r="A5650" s="17">
        <v>39488</v>
      </c>
      <c r="B5650" s="22" t="s">
        <v>1899</v>
      </c>
      <c r="C5650" s="22" t="s">
        <v>1896</v>
      </c>
      <c r="D5650" s="22" t="s">
        <v>1899</v>
      </c>
      <c r="E5650" s="7" t="s">
        <v>311</v>
      </c>
      <c r="F5650" s="7" t="s">
        <v>13</v>
      </c>
      <c r="G5650" s="7" t="s">
        <v>576</v>
      </c>
      <c r="H5650" s="7" t="s">
        <v>15</v>
      </c>
      <c r="I5650" s="7">
        <v>4877</v>
      </c>
      <c r="J5650" s="7" t="s">
        <v>515</v>
      </c>
      <c r="K5650" s="10">
        <v>80.900000000000006</v>
      </c>
      <c r="L5650" s="7" t="s">
        <v>16</v>
      </c>
      <c r="M5650" s="10">
        <v>1</v>
      </c>
      <c r="P5650" s="10"/>
      <c r="Q5650" s="10"/>
      <c r="R5650" s="10"/>
      <c r="S5650" s="10"/>
      <c r="V5650" s="10" t="s">
        <v>1888</v>
      </c>
      <c r="W5650" s="8"/>
      <c r="AF5650" s="7" t="s">
        <v>317</v>
      </c>
      <c r="AG5650" s="7" t="s">
        <v>318</v>
      </c>
      <c r="AH5650" s="7" t="s">
        <v>436</v>
      </c>
      <c r="AI5650" s="7" t="s">
        <v>436</v>
      </c>
      <c r="AJ5650" s="7" t="s">
        <v>436</v>
      </c>
    </row>
    <row r="5651" spans="1:42" ht="15.75" customHeight="1">
      <c r="A5651" s="17">
        <v>38604</v>
      </c>
      <c r="B5651" s="22" t="s">
        <v>1896</v>
      </c>
      <c r="C5651" s="22" t="s">
        <v>1896</v>
      </c>
      <c r="D5651" s="22" t="s">
        <v>1902</v>
      </c>
      <c r="E5651" s="7" t="s">
        <v>311</v>
      </c>
      <c r="F5651" s="7" t="s">
        <v>892</v>
      </c>
      <c r="H5651" s="7" t="s">
        <v>15</v>
      </c>
      <c r="I5651" s="7">
        <v>4878</v>
      </c>
      <c r="J5651" s="7" t="s">
        <v>119</v>
      </c>
      <c r="K5651" s="10">
        <v>80.900000000000006</v>
      </c>
      <c r="L5651" s="7" t="s">
        <v>16</v>
      </c>
      <c r="M5651" s="10">
        <v>1</v>
      </c>
      <c r="N5651" s="10">
        <v>0.1</v>
      </c>
      <c r="O5651" s="7"/>
      <c r="V5651" s="10">
        <f>SQRT((N5651*N5651)+(O5651*O5651)+((P5651*P5651)+(Q5651*Q5651)+(R5651*R5651)+(S5651*S5651)+(T5651*T5651)+(U5651*U5651)))</f>
        <v>0.1</v>
      </c>
      <c r="W5651" s="7">
        <v>7</v>
      </c>
      <c r="AG5651" s="7" t="s">
        <v>119</v>
      </c>
      <c r="AH5651" s="7" t="s">
        <v>436</v>
      </c>
      <c r="AI5651" s="7" t="s">
        <v>436</v>
      </c>
      <c r="AJ5651" s="7" t="s">
        <v>436</v>
      </c>
    </row>
    <row r="5652" spans="1:42" ht="15.75" customHeight="1">
      <c r="A5652" s="17">
        <v>39488</v>
      </c>
      <c r="B5652" s="22" t="s">
        <v>1899</v>
      </c>
      <c r="C5652" s="22" t="s">
        <v>1896</v>
      </c>
      <c r="D5652" s="22" t="s">
        <v>1902</v>
      </c>
      <c r="E5652" s="7" t="s">
        <v>311</v>
      </c>
      <c r="F5652" s="7" t="s">
        <v>13</v>
      </c>
      <c r="G5652" s="7" t="s">
        <v>576</v>
      </c>
      <c r="H5652" s="7" t="s">
        <v>15</v>
      </c>
      <c r="I5652" s="7">
        <v>4878</v>
      </c>
      <c r="J5652" s="7" t="s">
        <v>119</v>
      </c>
      <c r="K5652" s="10">
        <v>80.900000000000006</v>
      </c>
      <c r="L5652" s="7" t="s">
        <v>16</v>
      </c>
      <c r="M5652" s="10">
        <v>1</v>
      </c>
      <c r="N5652" s="10">
        <v>0.2</v>
      </c>
      <c r="P5652" s="10"/>
      <c r="Q5652" s="10"/>
      <c r="R5652" s="10"/>
      <c r="S5652" s="10"/>
      <c r="V5652" s="10">
        <f>SQRT((N5652*N5652)+(O5652*O5652)+((P5652*P5652)+(Q5652*Q5652)+(R5652*R5652)+(S5652*S5652)+(T5652*T5652)+(U5652*U5652)))</f>
        <v>0.2</v>
      </c>
      <c r="W5652" s="8">
        <v>11</v>
      </c>
      <c r="AC5652" s="7">
        <v>0</v>
      </c>
      <c r="AG5652" s="7" t="s">
        <v>119</v>
      </c>
      <c r="AH5652" s="7" t="s">
        <v>436</v>
      </c>
      <c r="AI5652" s="7" t="s">
        <v>436</v>
      </c>
      <c r="AJ5652" s="7" t="s">
        <v>436</v>
      </c>
    </row>
    <row r="5653" spans="1:42" ht="15.75" customHeight="1">
      <c r="A5653" s="17">
        <v>40436</v>
      </c>
      <c r="B5653" s="22" t="s">
        <v>1901</v>
      </c>
      <c r="C5653" s="22" t="s">
        <v>1896</v>
      </c>
      <c r="D5653" s="22" t="s">
        <v>1902</v>
      </c>
      <c r="E5653" s="7" t="s">
        <v>311</v>
      </c>
      <c r="F5653" s="7" t="s">
        <v>13</v>
      </c>
      <c r="G5653" s="7" t="s">
        <v>1158</v>
      </c>
      <c r="H5653" s="7" t="s">
        <v>15</v>
      </c>
      <c r="I5653" s="7">
        <v>4878</v>
      </c>
      <c r="J5653" s="7" t="s">
        <v>315</v>
      </c>
      <c r="K5653" s="10">
        <v>80.900000000000006</v>
      </c>
      <c r="L5653" s="7" t="s">
        <v>16</v>
      </c>
      <c r="M5653" s="10">
        <v>1</v>
      </c>
      <c r="N5653" s="10">
        <v>0.2</v>
      </c>
      <c r="O5653" s="7"/>
      <c r="V5653" s="10">
        <f>SQRT((N5653*N5653)+(O5653*O5653)+((P5653*P5653)+(Q5653*Q5653)+(R5653*R5653)+(S5653*S5653)+(T5653*T5653)+(U5653*U5653)))</f>
        <v>0.2</v>
      </c>
      <c r="W5653" s="7">
        <v>10</v>
      </c>
      <c r="AC5653" s="7">
        <v>0</v>
      </c>
      <c r="AE5653" s="7">
        <v>0</v>
      </c>
      <c r="AG5653" s="7" t="s">
        <v>119</v>
      </c>
      <c r="AH5653" s="7" t="s">
        <v>436</v>
      </c>
      <c r="AI5653" s="7" t="s">
        <v>436</v>
      </c>
      <c r="AJ5653" s="7" t="s">
        <v>436</v>
      </c>
    </row>
    <row r="5654" spans="1:42" ht="15.75" customHeight="1">
      <c r="A5654" s="19">
        <v>40825</v>
      </c>
      <c r="B5654" s="23" t="s">
        <v>1902</v>
      </c>
      <c r="C5654" s="22" t="s">
        <v>1896</v>
      </c>
      <c r="D5654" s="22" t="s">
        <v>1902</v>
      </c>
      <c r="E5654" s="15" t="s">
        <v>311</v>
      </c>
      <c r="F5654" s="15" t="s">
        <v>13</v>
      </c>
      <c r="G5654" s="15" t="s">
        <v>13</v>
      </c>
      <c r="H5654" s="15" t="s">
        <v>15</v>
      </c>
      <c r="I5654" s="15">
        <v>4878</v>
      </c>
      <c r="J5654" s="15" t="s">
        <v>515</v>
      </c>
      <c r="K5654" s="16">
        <v>80.900000000000006</v>
      </c>
      <c r="L5654" s="15" t="s">
        <v>16</v>
      </c>
      <c r="M5654" s="16">
        <v>1</v>
      </c>
      <c r="N5654" s="16"/>
      <c r="O5654" s="16"/>
      <c r="P5654" s="16"/>
      <c r="Q5654" s="16"/>
      <c r="R5654" s="16"/>
      <c r="S5654" s="16"/>
      <c r="T5654" s="16"/>
      <c r="U5654" s="16"/>
      <c r="V5654" s="10" t="s">
        <v>1888</v>
      </c>
      <c r="W5654" s="15" t="s">
        <v>515</v>
      </c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 t="s">
        <v>318</v>
      </c>
      <c r="AH5654" s="15" t="s">
        <v>436</v>
      </c>
      <c r="AI5654" s="15" t="s">
        <v>436</v>
      </c>
      <c r="AJ5654" s="15" t="s">
        <v>436</v>
      </c>
      <c r="AK5654" s="15"/>
      <c r="AL5654" s="15"/>
      <c r="AM5654" s="15"/>
      <c r="AN5654" s="15"/>
      <c r="AO5654" s="15"/>
      <c r="AP5654" s="15" t="s">
        <v>1579</v>
      </c>
    </row>
    <row r="5655" spans="1:42" ht="15.75" customHeight="1">
      <c r="A5655" s="17">
        <v>38604</v>
      </c>
      <c r="B5655" s="22" t="s">
        <v>1896</v>
      </c>
      <c r="C5655" s="22" t="s">
        <v>1896</v>
      </c>
      <c r="D5655" s="22" t="s">
        <v>1899</v>
      </c>
      <c r="E5655" s="7" t="s">
        <v>311</v>
      </c>
      <c r="F5655" s="7" t="s">
        <v>892</v>
      </c>
      <c r="H5655" s="7" t="s">
        <v>123</v>
      </c>
      <c r="I5655" s="7">
        <v>4879</v>
      </c>
      <c r="J5655" s="7" t="s">
        <v>119</v>
      </c>
      <c r="K5655" s="10">
        <v>79.099999999999994</v>
      </c>
      <c r="L5655" s="7" t="s">
        <v>16</v>
      </c>
      <c r="M5655" s="10">
        <v>1.9</v>
      </c>
      <c r="N5655" s="10">
        <v>0.1</v>
      </c>
      <c r="O5655" s="7"/>
      <c r="V5655" s="10">
        <f>SQRT((N5655*N5655)+(O5655*O5655)+((P5655*P5655)+(Q5655*Q5655)+(R5655*R5655)+(S5655*S5655)+(T5655*T5655)+(U5655*U5655)))</f>
        <v>0.1</v>
      </c>
      <c r="W5655" s="7">
        <v>5</v>
      </c>
      <c r="AG5655" s="7" t="s">
        <v>119</v>
      </c>
      <c r="AH5655" s="7" t="s">
        <v>436</v>
      </c>
      <c r="AI5655" s="7" t="s">
        <v>436</v>
      </c>
      <c r="AJ5655" s="7" t="s">
        <v>436</v>
      </c>
    </row>
    <row r="5656" spans="1:42" ht="15.75" customHeight="1">
      <c r="A5656" s="17">
        <v>39488</v>
      </c>
      <c r="B5656" s="22" t="s">
        <v>1899</v>
      </c>
      <c r="C5656" s="22" t="s">
        <v>1896</v>
      </c>
      <c r="D5656" s="22" t="s">
        <v>1899</v>
      </c>
      <c r="E5656" s="7" t="s">
        <v>311</v>
      </c>
      <c r="F5656" s="7" t="s">
        <v>13</v>
      </c>
      <c r="G5656" s="7" t="s">
        <v>576</v>
      </c>
      <c r="H5656" s="7" t="s">
        <v>123</v>
      </c>
      <c r="I5656" s="7">
        <v>4879</v>
      </c>
      <c r="J5656" s="7" t="s">
        <v>515</v>
      </c>
      <c r="K5656" s="10">
        <v>79.099999999999994</v>
      </c>
      <c r="L5656" s="7" t="s">
        <v>16</v>
      </c>
      <c r="M5656" s="10">
        <v>1.9</v>
      </c>
      <c r="P5656" s="10"/>
      <c r="Q5656" s="10"/>
      <c r="R5656" s="10"/>
      <c r="S5656" s="10"/>
      <c r="V5656" s="10" t="s">
        <v>1888</v>
      </c>
      <c r="W5656" s="8"/>
      <c r="AF5656" s="7" t="s">
        <v>317</v>
      </c>
      <c r="AG5656" s="7" t="s">
        <v>318</v>
      </c>
      <c r="AH5656" s="7" t="s">
        <v>436</v>
      </c>
      <c r="AI5656" s="7" t="s">
        <v>436</v>
      </c>
      <c r="AJ5656" s="7" t="s">
        <v>436</v>
      </c>
    </row>
    <row r="5657" spans="1:42" ht="15.75" customHeight="1">
      <c r="A5657" s="17">
        <v>38604</v>
      </c>
      <c r="B5657" s="22" t="s">
        <v>1896</v>
      </c>
      <c r="C5657" s="22" t="s">
        <v>1896</v>
      </c>
      <c r="D5657" s="22" t="s">
        <v>1888</v>
      </c>
      <c r="E5657" s="7" t="s">
        <v>311</v>
      </c>
      <c r="F5657" s="7" t="s">
        <v>892</v>
      </c>
      <c r="H5657" s="7" t="s">
        <v>15</v>
      </c>
      <c r="I5657" s="7">
        <v>4880</v>
      </c>
      <c r="J5657" s="7" t="s">
        <v>119</v>
      </c>
      <c r="K5657" s="10">
        <v>78.7</v>
      </c>
      <c r="L5657" s="7" t="s">
        <v>16</v>
      </c>
      <c r="M5657" s="10">
        <v>0.7</v>
      </c>
      <c r="N5657" s="10">
        <v>0.1</v>
      </c>
      <c r="O5657" s="7"/>
      <c r="V5657" s="10">
        <f>SQRT((N5657*N5657)+(O5657*O5657)+((P5657*P5657)+(Q5657*Q5657)+(R5657*R5657)+(S5657*S5657)+(T5657*T5657)+(U5657*U5657)))</f>
        <v>0.1</v>
      </c>
      <c r="W5657" s="7">
        <v>10</v>
      </c>
      <c r="AG5657" s="7" t="s">
        <v>119</v>
      </c>
      <c r="AH5657" s="7" t="s">
        <v>436</v>
      </c>
      <c r="AI5657" s="7" t="s">
        <v>436</v>
      </c>
      <c r="AJ5657" s="7" t="s">
        <v>436</v>
      </c>
    </row>
    <row r="5658" spans="1:42" ht="15.75" customHeight="1">
      <c r="A5658" s="17">
        <v>39488</v>
      </c>
      <c r="B5658" s="22" t="s">
        <v>1899</v>
      </c>
      <c r="C5658" s="22" t="s">
        <v>1896</v>
      </c>
      <c r="D5658" s="22" t="s">
        <v>1888</v>
      </c>
      <c r="E5658" s="7" t="s">
        <v>311</v>
      </c>
      <c r="F5658" s="7" t="s">
        <v>13</v>
      </c>
      <c r="G5658" s="7" t="s">
        <v>576</v>
      </c>
      <c r="H5658" s="7" t="s">
        <v>15</v>
      </c>
      <c r="I5658" s="7">
        <v>4880</v>
      </c>
      <c r="J5658" s="7" t="s">
        <v>119</v>
      </c>
      <c r="K5658" s="10">
        <v>78.7</v>
      </c>
      <c r="L5658" s="7" t="s">
        <v>16</v>
      </c>
      <c r="M5658" s="10">
        <v>0.7</v>
      </c>
      <c r="N5658" s="10">
        <v>0.3</v>
      </c>
      <c r="P5658" s="10"/>
      <c r="Q5658" s="10"/>
      <c r="R5658" s="10"/>
      <c r="S5658" s="10"/>
      <c r="V5658" s="10">
        <f>SQRT((N5658*N5658)+(O5658*O5658)+((P5658*P5658)+(Q5658*Q5658)+(R5658*R5658)+(S5658*S5658)+(T5658*T5658)+(U5658*U5658)))</f>
        <v>0.3</v>
      </c>
      <c r="W5658" s="8">
        <v>20</v>
      </c>
      <c r="AC5658" s="7">
        <v>0</v>
      </c>
      <c r="AG5658" s="7" t="s">
        <v>119</v>
      </c>
      <c r="AH5658" s="7" t="s">
        <v>436</v>
      </c>
      <c r="AI5658" s="7" t="s">
        <v>436</v>
      </c>
      <c r="AJ5658" s="7" t="s">
        <v>436</v>
      </c>
    </row>
    <row r="5659" spans="1:42" ht="15.75" customHeight="1">
      <c r="A5659" s="17">
        <v>40436</v>
      </c>
      <c r="B5659" s="22" t="s">
        <v>1901</v>
      </c>
      <c r="C5659" s="22" t="s">
        <v>1896</v>
      </c>
      <c r="D5659" s="22" t="s">
        <v>1888</v>
      </c>
      <c r="E5659" s="7" t="s">
        <v>311</v>
      </c>
      <c r="F5659" s="7" t="s">
        <v>13</v>
      </c>
      <c r="G5659" s="7" t="s">
        <v>1158</v>
      </c>
      <c r="H5659" s="7" t="s">
        <v>15</v>
      </c>
      <c r="I5659" s="7">
        <v>4880</v>
      </c>
      <c r="J5659" s="7" t="s">
        <v>315</v>
      </c>
      <c r="K5659" s="10">
        <v>78.7</v>
      </c>
      <c r="L5659" s="7" t="s">
        <v>16</v>
      </c>
      <c r="M5659" s="10">
        <v>0.7</v>
      </c>
      <c r="N5659" s="10">
        <v>0.3</v>
      </c>
      <c r="O5659" s="7"/>
      <c r="V5659" s="10">
        <f>SQRT((N5659*N5659)+(O5659*O5659)+((P5659*P5659)+(Q5659*Q5659)+(R5659*R5659)+(S5659*S5659)+(T5659*T5659)+(U5659*U5659)))</f>
        <v>0.3</v>
      </c>
      <c r="W5659" s="7">
        <v>33</v>
      </c>
      <c r="AC5659" s="7">
        <v>0</v>
      </c>
      <c r="AG5659" s="7" t="s">
        <v>119</v>
      </c>
      <c r="AH5659" s="7" t="s">
        <v>436</v>
      </c>
      <c r="AI5659" s="7" t="s">
        <v>436</v>
      </c>
      <c r="AJ5659" s="7" t="s">
        <v>436</v>
      </c>
    </row>
    <row r="5660" spans="1:42" ht="15.75" customHeight="1">
      <c r="A5660" s="19">
        <v>40819</v>
      </c>
      <c r="B5660" s="23" t="s">
        <v>1902</v>
      </c>
      <c r="C5660" s="22" t="s">
        <v>1896</v>
      </c>
      <c r="D5660" s="22" t="s">
        <v>1888</v>
      </c>
      <c r="E5660" s="15" t="s">
        <v>311</v>
      </c>
      <c r="F5660" s="15" t="s">
        <v>13</v>
      </c>
      <c r="G5660" s="15" t="s">
        <v>13</v>
      </c>
      <c r="H5660" s="15" t="s">
        <v>15</v>
      </c>
      <c r="I5660" s="15">
        <v>4880</v>
      </c>
      <c r="J5660" s="15" t="s">
        <v>315</v>
      </c>
      <c r="K5660" s="16">
        <v>78.7</v>
      </c>
      <c r="L5660" s="15" t="s">
        <v>16</v>
      </c>
      <c r="M5660" s="16">
        <v>0.7</v>
      </c>
      <c r="N5660" s="16">
        <v>0.5</v>
      </c>
      <c r="O5660" s="16"/>
      <c r="P5660" s="16"/>
      <c r="Q5660" s="16"/>
      <c r="R5660" s="16"/>
      <c r="S5660" s="16"/>
      <c r="T5660" s="16"/>
      <c r="U5660" s="16"/>
      <c r="V5660" s="10">
        <f>SQRT((N5660*N5660)+(O5660*O5660)+((P5660*P5660)+(Q5660*Q5660)+(R5660*R5660)+(S5660*S5660)+(T5660*T5660)+(U5660*U5660)))</f>
        <v>0.5</v>
      </c>
      <c r="W5660" s="15">
        <v>66</v>
      </c>
      <c r="X5660" s="15"/>
      <c r="Y5660" s="15"/>
      <c r="Z5660" s="15"/>
      <c r="AA5660" s="15"/>
      <c r="AB5660" s="15"/>
      <c r="AC5660" s="15">
        <v>1</v>
      </c>
      <c r="AD5660" s="15"/>
      <c r="AE5660" s="15"/>
      <c r="AF5660" s="15"/>
      <c r="AG5660" s="15" t="s">
        <v>119</v>
      </c>
      <c r="AH5660" s="15" t="s">
        <v>436</v>
      </c>
      <c r="AI5660" s="15" t="s">
        <v>436</v>
      </c>
      <c r="AJ5660" s="15" t="s">
        <v>436</v>
      </c>
      <c r="AK5660" s="15"/>
      <c r="AL5660" s="15" t="s">
        <v>318</v>
      </c>
      <c r="AM5660" s="15"/>
      <c r="AN5660" s="15"/>
      <c r="AO5660" s="15"/>
      <c r="AP5660" s="15" t="s">
        <v>1707</v>
      </c>
    </row>
    <row r="5661" spans="1:42" ht="15.75" customHeight="1">
      <c r="A5661" s="17">
        <v>41544</v>
      </c>
      <c r="B5661" s="22" t="s">
        <v>2048</v>
      </c>
      <c r="C5661" s="22" t="s">
        <v>1896</v>
      </c>
      <c r="D5661" s="22" t="s">
        <v>1888</v>
      </c>
      <c r="E5661" s="7" t="s">
        <v>311</v>
      </c>
      <c r="F5661" s="7" t="s">
        <v>13</v>
      </c>
      <c r="G5661" s="7" t="s">
        <v>13</v>
      </c>
      <c r="H5661" s="7" t="s">
        <v>15</v>
      </c>
      <c r="I5661" s="7">
        <v>4880</v>
      </c>
      <c r="J5661" s="7" t="s">
        <v>315</v>
      </c>
      <c r="K5661" s="10">
        <v>78.7</v>
      </c>
      <c r="L5661" s="7" t="s">
        <v>16</v>
      </c>
      <c r="M5661" s="10">
        <v>0.7</v>
      </c>
      <c r="N5661" s="10">
        <v>0.9</v>
      </c>
      <c r="V5661" s="7">
        <f>SQRT((N5661*N5661)+(O5661*O5661)+((P5661*P5661)+(Q5661*Q5661)+(R5661*R5661)+(S5661*S5661)+(T5661*T5661)+(U5661*U5661)))</f>
        <v>0.9</v>
      </c>
      <c r="W5661" s="7">
        <v>91</v>
      </c>
      <c r="AC5661" s="7">
        <v>3</v>
      </c>
      <c r="AG5661" s="7" t="s">
        <v>119</v>
      </c>
      <c r="AH5661" s="7" t="s">
        <v>436</v>
      </c>
      <c r="AI5661" s="7" t="s">
        <v>436</v>
      </c>
      <c r="AJ5661" s="7" t="s">
        <v>436</v>
      </c>
      <c r="AL5661" s="7" t="s">
        <v>318</v>
      </c>
    </row>
    <row r="5662" spans="1:42" ht="15.75" customHeight="1">
      <c r="A5662" s="17">
        <v>41995</v>
      </c>
      <c r="B5662" s="22">
        <v>2014</v>
      </c>
      <c r="C5662" s="22" t="s">
        <v>1896</v>
      </c>
      <c r="D5662" s="22" t="s">
        <v>1888</v>
      </c>
      <c r="E5662" s="7" t="s">
        <v>311</v>
      </c>
      <c r="F5662" s="7" t="s">
        <v>13</v>
      </c>
      <c r="G5662" s="7" t="s">
        <v>2326</v>
      </c>
      <c r="H5662" s="7" t="s">
        <v>15</v>
      </c>
      <c r="I5662" s="7">
        <v>4880</v>
      </c>
      <c r="J5662" s="7" t="s">
        <v>315</v>
      </c>
      <c r="K5662" s="10">
        <v>78.7</v>
      </c>
      <c r="L5662" s="7" t="s">
        <v>16</v>
      </c>
      <c r="M5662" s="10">
        <v>0.7</v>
      </c>
      <c r="N5662" s="10">
        <v>0.9</v>
      </c>
      <c r="V5662" s="7">
        <v>0.9</v>
      </c>
      <c r="W5662" s="7">
        <v>100</v>
      </c>
      <c r="AC5662" s="7">
        <v>5</v>
      </c>
      <c r="AE5662" s="7">
        <v>0</v>
      </c>
      <c r="AG5662" s="7" t="s">
        <v>119</v>
      </c>
      <c r="AH5662" s="7" t="s">
        <v>436</v>
      </c>
      <c r="AI5662" s="7" t="s">
        <v>436</v>
      </c>
      <c r="AJ5662" s="7" t="s">
        <v>436</v>
      </c>
      <c r="AK5662" s="7" t="s">
        <v>436</v>
      </c>
      <c r="AP5662" s="7" t="s">
        <v>2443</v>
      </c>
    </row>
    <row r="5663" spans="1:42" ht="15.75" customHeight="1">
      <c r="A5663" s="17">
        <v>38604</v>
      </c>
      <c r="B5663" s="22" t="s">
        <v>1896</v>
      </c>
      <c r="C5663" s="22" t="s">
        <v>1896</v>
      </c>
      <c r="D5663" s="22" t="s">
        <v>1899</v>
      </c>
      <c r="E5663" s="7" t="s">
        <v>311</v>
      </c>
      <c r="F5663" s="7" t="s">
        <v>892</v>
      </c>
      <c r="H5663" s="7" t="s">
        <v>15</v>
      </c>
      <c r="I5663" s="7">
        <v>4881</v>
      </c>
      <c r="J5663" s="7" t="s">
        <v>119</v>
      </c>
      <c r="K5663" s="10">
        <v>77.900000000000006</v>
      </c>
      <c r="L5663" s="7" t="s">
        <v>16</v>
      </c>
      <c r="M5663" s="10">
        <v>1.5</v>
      </c>
      <c r="N5663" s="10">
        <v>0.2</v>
      </c>
      <c r="O5663" s="7"/>
      <c r="V5663" s="10">
        <f>SQRT((N5663*N5663)+(O5663*O5663)+((P5663*P5663)+(Q5663*Q5663)+(R5663*R5663)+(S5663*S5663)+(T5663*T5663)+(U5663*U5663)))</f>
        <v>0.2</v>
      </c>
      <c r="W5663" s="7">
        <v>4</v>
      </c>
      <c r="AG5663" s="7" t="s">
        <v>119</v>
      </c>
      <c r="AH5663" s="7" t="s">
        <v>436</v>
      </c>
      <c r="AI5663" s="7" t="s">
        <v>436</v>
      </c>
      <c r="AJ5663" s="7" t="s">
        <v>436</v>
      </c>
    </row>
    <row r="5664" spans="1:42" ht="15.75" customHeight="1">
      <c r="A5664" s="17">
        <v>39488</v>
      </c>
      <c r="B5664" s="22" t="s">
        <v>1899</v>
      </c>
      <c r="C5664" s="22" t="s">
        <v>1896</v>
      </c>
      <c r="D5664" s="22" t="s">
        <v>1899</v>
      </c>
      <c r="E5664" s="7" t="s">
        <v>311</v>
      </c>
      <c r="F5664" s="7" t="s">
        <v>13</v>
      </c>
      <c r="G5664" s="7" t="s">
        <v>576</v>
      </c>
      <c r="H5664" s="7" t="s">
        <v>15</v>
      </c>
      <c r="I5664" s="7">
        <v>4881</v>
      </c>
      <c r="J5664" s="7" t="s">
        <v>515</v>
      </c>
      <c r="K5664" s="10">
        <v>77.900000000000006</v>
      </c>
      <c r="L5664" s="7" t="s">
        <v>16</v>
      </c>
      <c r="M5664" s="10">
        <v>1.5</v>
      </c>
      <c r="P5664" s="10"/>
      <c r="Q5664" s="10"/>
      <c r="R5664" s="10"/>
      <c r="S5664" s="10"/>
      <c r="V5664" s="10" t="s">
        <v>1888</v>
      </c>
      <c r="W5664" s="8"/>
      <c r="AF5664" s="7" t="s">
        <v>317</v>
      </c>
      <c r="AG5664" s="7" t="s">
        <v>318</v>
      </c>
      <c r="AH5664" s="7" t="s">
        <v>436</v>
      </c>
      <c r="AI5664" s="7" t="s">
        <v>436</v>
      </c>
      <c r="AJ5664" s="7" t="s">
        <v>436</v>
      </c>
    </row>
    <row r="5665" spans="1:42" ht="15.75" customHeight="1">
      <c r="A5665" s="17">
        <v>38604</v>
      </c>
      <c r="B5665" s="22" t="s">
        <v>1896</v>
      </c>
      <c r="C5665" s="22" t="s">
        <v>1896</v>
      </c>
      <c r="D5665" s="22" t="s">
        <v>1899</v>
      </c>
      <c r="E5665" s="7" t="s">
        <v>311</v>
      </c>
      <c r="F5665" s="7" t="s">
        <v>892</v>
      </c>
      <c r="H5665" s="7" t="s">
        <v>15</v>
      </c>
      <c r="I5665" s="7">
        <v>4882</v>
      </c>
      <c r="J5665" s="7" t="s">
        <v>119</v>
      </c>
      <c r="K5665" s="10">
        <v>77.599999999999994</v>
      </c>
      <c r="L5665" s="7" t="s">
        <v>16</v>
      </c>
      <c r="M5665" s="10">
        <v>2.6</v>
      </c>
      <c r="N5665" s="10">
        <v>0.1</v>
      </c>
      <c r="O5665" s="7"/>
      <c r="V5665" s="10">
        <f>SQRT((N5665*N5665)+(O5665*O5665)+((P5665*P5665)+(Q5665*Q5665)+(R5665*R5665)+(S5665*S5665)+(T5665*T5665)+(U5665*U5665)))</f>
        <v>0.1</v>
      </c>
      <c r="W5665" s="7">
        <v>6</v>
      </c>
      <c r="AG5665" s="7" t="s">
        <v>119</v>
      </c>
      <c r="AH5665" s="7" t="s">
        <v>436</v>
      </c>
      <c r="AI5665" s="7" t="s">
        <v>436</v>
      </c>
      <c r="AJ5665" s="7" t="s">
        <v>436</v>
      </c>
    </row>
    <row r="5666" spans="1:42" ht="15.75" customHeight="1">
      <c r="A5666" s="17">
        <v>39488</v>
      </c>
      <c r="B5666" s="22" t="s">
        <v>1899</v>
      </c>
      <c r="C5666" s="22" t="s">
        <v>1896</v>
      </c>
      <c r="D5666" s="22" t="s">
        <v>1899</v>
      </c>
      <c r="E5666" s="7" t="s">
        <v>311</v>
      </c>
      <c r="F5666" s="7" t="s">
        <v>13</v>
      </c>
      <c r="G5666" s="7" t="s">
        <v>576</v>
      </c>
      <c r="H5666" s="7" t="s">
        <v>15</v>
      </c>
      <c r="I5666" s="7">
        <v>4882</v>
      </c>
      <c r="J5666" s="7" t="s">
        <v>515</v>
      </c>
      <c r="K5666" s="10">
        <v>77.599999999999994</v>
      </c>
      <c r="L5666" s="7" t="s">
        <v>16</v>
      </c>
      <c r="M5666" s="10">
        <v>2.6</v>
      </c>
      <c r="P5666" s="10"/>
      <c r="Q5666" s="10"/>
      <c r="R5666" s="10"/>
      <c r="S5666" s="10"/>
      <c r="V5666" s="10" t="s">
        <v>1888</v>
      </c>
      <c r="W5666" s="8"/>
      <c r="AF5666" s="7" t="s">
        <v>317</v>
      </c>
      <c r="AG5666" s="7" t="s">
        <v>318</v>
      </c>
      <c r="AH5666" s="7" t="s">
        <v>436</v>
      </c>
      <c r="AI5666" s="7" t="s">
        <v>436</v>
      </c>
      <c r="AJ5666" s="7" t="s">
        <v>436</v>
      </c>
    </row>
    <row r="5667" spans="1:42" ht="15.75" customHeight="1">
      <c r="A5667" s="17">
        <v>38604</v>
      </c>
      <c r="B5667" s="22" t="s">
        <v>1896</v>
      </c>
      <c r="C5667" s="22" t="s">
        <v>1896</v>
      </c>
      <c r="D5667" s="22" t="s">
        <v>1899</v>
      </c>
      <c r="E5667" s="7" t="s">
        <v>311</v>
      </c>
      <c r="F5667" s="7" t="s">
        <v>892</v>
      </c>
      <c r="H5667" s="7" t="s">
        <v>15</v>
      </c>
      <c r="I5667" s="7">
        <v>4883</v>
      </c>
      <c r="J5667" s="7" t="s">
        <v>119</v>
      </c>
      <c r="K5667" s="10">
        <v>77.5</v>
      </c>
      <c r="L5667" s="7" t="s">
        <v>16</v>
      </c>
      <c r="M5667" s="10">
        <v>2.2000000000000002</v>
      </c>
      <c r="N5667" s="10">
        <v>0.3</v>
      </c>
      <c r="O5667" s="7"/>
      <c r="V5667" s="10">
        <f>SQRT((N5667*N5667)+(O5667*O5667)+((P5667*P5667)+(Q5667*Q5667)+(R5667*R5667)+(S5667*S5667)+(T5667*T5667)+(U5667*U5667)))</f>
        <v>0.3</v>
      </c>
      <c r="W5667" s="7">
        <v>12</v>
      </c>
      <c r="AG5667" s="7" t="s">
        <v>119</v>
      </c>
      <c r="AH5667" s="7" t="s">
        <v>436</v>
      </c>
      <c r="AI5667" s="7" t="s">
        <v>436</v>
      </c>
      <c r="AJ5667" s="7" t="s">
        <v>436</v>
      </c>
    </row>
    <row r="5668" spans="1:42" ht="15.75" customHeight="1">
      <c r="A5668" s="17">
        <v>39488</v>
      </c>
      <c r="B5668" s="22" t="s">
        <v>1899</v>
      </c>
      <c r="C5668" s="22" t="s">
        <v>1896</v>
      </c>
      <c r="D5668" s="22" t="s">
        <v>1899</v>
      </c>
      <c r="E5668" s="7" t="s">
        <v>311</v>
      </c>
      <c r="F5668" s="7" t="s">
        <v>13</v>
      </c>
      <c r="G5668" s="7" t="s">
        <v>576</v>
      </c>
      <c r="H5668" s="7" t="s">
        <v>15</v>
      </c>
      <c r="I5668" s="7">
        <v>4883</v>
      </c>
      <c r="J5668" s="7" t="s">
        <v>515</v>
      </c>
      <c r="K5668" s="10">
        <v>77.5</v>
      </c>
      <c r="L5668" s="7" t="s">
        <v>16</v>
      </c>
      <c r="M5668" s="10">
        <v>2.2000000000000002</v>
      </c>
      <c r="P5668" s="10"/>
      <c r="Q5668" s="10"/>
      <c r="R5668" s="10"/>
      <c r="S5668" s="10"/>
      <c r="V5668" s="10" t="s">
        <v>1888</v>
      </c>
      <c r="W5668" s="8"/>
      <c r="AF5668" s="7" t="s">
        <v>317</v>
      </c>
      <c r="AG5668" s="7" t="s">
        <v>318</v>
      </c>
      <c r="AH5668" s="7" t="s">
        <v>436</v>
      </c>
      <c r="AI5668" s="7" t="s">
        <v>436</v>
      </c>
      <c r="AJ5668" s="7" t="s">
        <v>436</v>
      </c>
    </row>
    <row r="5669" spans="1:42" ht="15.75" customHeight="1">
      <c r="A5669" s="17">
        <v>38604</v>
      </c>
      <c r="B5669" s="22" t="s">
        <v>1896</v>
      </c>
      <c r="C5669" s="22" t="s">
        <v>1896</v>
      </c>
      <c r="D5669" s="22">
        <v>2014</v>
      </c>
      <c r="E5669" s="7" t="s">
        <v>311</v>
      </c>
      <c r="F5669" s="7" t="s">
        <v>892</v>
      </c>
      <c r="H5669" s="7" t="s">
        <v>15</v>
      </c>
      <c r="I5669" s="7">
        <v>4884</v>
      </c>
      <c r="J5669" s="7" t="s">
        <v>119</v>
      </c>
      <c r="K5669" s="10">
        <v>77</v>
      </c>
      <c r="L5669" s="7" t="s">
        <v>16</v>
      </c>
      <c r="M5669" s="10">
        <v>1.3</v>
      </c>
      <c r="N5669" s="10">
        <v>0.3</v>
      </c>
      <c r="O5669" s="7"/>
      <c r="V5669" s="10">
        <f>SQRT((N5669*N5669)+(O5669*O5669)+((P5669*P5669)+(Q5669*Q5669)+(R5669*R5669)+(S5669*S5669)+(T5669*T5669)+(U5669*U5669)))</f>
        <v>0.3</v>
      </c>
      <c r="W5669" s="7">
        <v>12</v>
      </c>
      <c r="AG5669" s="7" t="s">
        <v>119</v>
      </c>
      <c r="AH5669" s="7" t="s">
        <v>436</v>
      </c>
      <c r="AI5669" s="7" t="s">
        <v>436</v>
      </c>
      <c r="AJ5669" s="7" t="s">
        <v>436</v>
      </c>
    </row>
    <row r="5670" spans="1:42" ht="15.75" customHeight="1">
      <c r="A5670" s="17">
        <v>39488</v>
      </c>
      <c r="B5670" s="22" t="s">
        <v>1899</v>
      </c>
      <c r="C5670" s="22" t="s">
        <v>1896</v>
      </c>
      <c r="D5670" s="22">
        <v>2014</v>
      </c>
      <c r="E5670" s="7" t="s">
        <v>311</v>
      </c>
      <c r="F5670" s="7" t="s">
        <v>13</v>
      </c>
      <c r="G5670" s="7" t="s">
        <v>576</v>
      </c>
      <c r="H5670" s="7" t="s">
        <v>15</v>
      </c>
      <c r="I5670" s="7">
        <v>4884</v>
      </c>
      <c r="J5670" s="7" t="s">
        <v>119</v>
      </c>
      <c r="K5670" s="10">
        <v>77</v>
      </c>
      <c r="L5670" s="7" t="s">
        <v>16</v>
      </c>
      <c r="M5670" s="10">
        <v>1.3</v>
      </c>
      <c r="N5670" s="10">
        <v>0.3</v>
      </c>
      <c r="P5670" s="10"/>
      <c r="Q5670" s="10"/>
      <c r="R5670" s="10"/>
      <c r="S5670" s="10"/>
      <c r="V5670" s="10">
        <f>SQRT((N5670*N5670)+(O5670*O5670)+((P5670*P5670)+(Q5670*Q5670)+(R5670*R5670)+(S5670*S5670)+(T5670*T5670)+(U5670*U5670)))</f>
        <v>0.3</v>
      </c>
      <c r="W5670" s="8">
        <v>18</v>
      </c>
      <c r="AG5670" s="7" t="s">
        <v>119</v>
      </c>
      <c r="AH5670" s="7" t="s">
        <v>436</v>
      </c>
      <c r="AI5670" s="7" t="s">
        <v>436</v>
      </c>
      <c r="AJ5670" s="7" t="s">
        <v>436</v>
      </c>
    </row>
    <row r="5671" spans="1:42" ht="15.75" customHeight="1">
      <c r="A5671" s="17">
        <v>40436</v>
      </c>
      <c r="B5671" s="22" t="s">
        <v>1901</v>
      </c>
      <c r="C5671" s="22" t="s">
        <v>1896</v>
      </c>
      <c r="D5671" s="22">
        <v>2014</v>
      </c>
      <c r="E5671" s="7" t="s">
        <v>311</v>
      </c>
      <c r="F5671" s="7" t="s">
        <v>13</v>
      </c>
      <c r="G5671" s="7" t="s">
        <v>1158</v>
      </c>
      <c r="H5671" s="7" t="s">
        <v>15</v>
      </c>
      <c r="I5671" s="7">
        <v>4884</v>
      </c>
      <c r="J5671" s="7" t="s">
        <v>315</v>
      </c>
      <c r="K5671" s="10">
        <v>77</v>
      </c>
      <c r="L5671" s="7" t="s">
        <v>16</v>
      </c>
      <c r="M5671" s="10">
        <v>1.3</v>
      </c>
      <c r="N5671" s="10">
        <v>0.4</v>
      </c>
      <c r="O5671" s="7"/>
      <c r="V5671" s="10">
        <f>SQRT((N5671*N5671)+(O5671*O5671)+((P5671*P5671)+(Q5671*Q5671)+(R5671*R5671)+(S5671*S5671)+(T5671*T5671)+(U5671*U5671)))</f>
        <v>0.4</v>
      </c>
      <c r="W5671" s="7">
        <v>29</v>
      </c>
      <c r="AC5671" s="7">
        <v>0</v>
      </c>
      <c r="AG5671" s="7" t="s">
        <v>119</v>
      </c>
      <c r="AH5671" s="7" t="s">
        <v>436</v>
      </c>
      <c r="AI5671" s="7" t="s">
        <v>436</v>
      </c>
      <c r="AJ5671" s="7" t="s">
        <v>436</v>
      </c>
    </row>
    <row r="5672" spans="1:42" ht="15.75" customHeight="1">
      <c r="A5672" s="19">
        <v>40819</v>
      </c>
      <c r="B5672" s="23" t="s">
        <v>1902</v>
      </c>
      <c r="C5672" s="22" t="s">
        <v>1896</v>
      </c>
      <c r="D5672" s="22">
        <v>2014</v>
      </c>
      <c r="E5672" s="15" t="s">
        <v>311</v>
      </c>
      <c r="F5672" s="15" t="s">
        <v>13</v>
      </c>
      <c r="G5672" s="15" t="s">
        <v>13</v>
      </c>
      <c r="H5672" s="15" t="s">
        <v>15</v>
      </c>
      <c r="I5672" s="15">
        <v>4884</v>
      </c>
      <c r="J5672" s="15" t="s">
        <v>315</v>
      </c>
      <c r="K5672" s="16">
        <v>77</v>
      </c>
      <c r="L5672" s="15" t="s">
        <v>16</v>
      </c>
      <c r="M5672" s="16">
        <v>1.3</v>
      </c>
      <c r="N5672" s="16">
        <v>0.6</v>
      </c>
      <c r="O5672" s="16"/>
      <c r="P5672" s="16"/>
      <c r="Q5672" s="16"/>
      <c r="R5672" s="16"/>
      <c r="S5672" s="16"/>
      <c r="T5672" s="16"/>
      <c r="U5672" s="16"/>
      <c r="V5672" s="10">
        <f>SQRT((N5672*N5672)+(O5672*O5672)+((P5672*P5672)+(Q5672*Q5672)+(R5672*R5672)+(S5672*S5672)+(T5672*T5672)+(U5672*U5672)))</f>
        <v>0.6</v>
      </c>
      <c r="W5672" s="15">
        <v>24</v>
      </c>
      <c r="X5672" s="15"/>
      <c r="Y5672" s="15"/>
      <c r="Z5672" s="15"/>
      <c r="AA5672" s="15"/>
      <c r="AB5672" s="15"/>
      <c r="AC5672" s="15">
        <v>3</v>
      </c>
      <c r="AD5672" s="15"/>
      <c r="AE5672" s="15"/>
      <c r="AF5672" s="15"/>
      <c r="AG5672" s="15" t="s">
        <v>119</v>
      </c>
      <c r="AH5672" s="15" t="s">
        <v>436</v>
      </c>
      <c r="AI5672" s="15" t="s">
        <v>436</v>
      </c>
      <c r="AJ5672" s="15" t="s">
        <v>436</v>
      </c>
      <c r="AK5672" s="15"/>
      <c r="AL5672" s="15" t="s">
        <v>318</v>
      </c>
      <c r="AM5672" s="15"/>
      <c r="AN5672" s="15"/>
      <c r="AO5672" s="15"/>
      <c r="AP5672" s="15" t="s">
        <v>1703</v>
      </c>
    </row>
    <row r="5673" spans="1:42" ht="15.75" customHeight="1">
      <c r="A5673" s="17">
        <v>41544</v>
      </c>
      <c r="B5673" s="22" t="s">
        <v>2048</v>
      </c>
      <c r="C5673" s="22" t="s">
        <v>1896</v>
      </c>
      <c r="D5673" s="22">
        <v>2014</v>
      </c>
      <c r="E5673" s="7" t="s">
        <v>311</v>
      </c>
      <c r="F5673" s="7" t="s">
        <v>13</v>
      </c>
      <c r="G5673" s="7" t="s">
        <v>13</v>
      </c>
      <c r="H5673" s="7" t="s">
        <v>15</v>
      </c>
      <c r="I5673" s="7">
        <v>4884</v>
      </c>
      <c r="J5673" s="7" t="s">
        <v>315</v>
      </c>
      <c r="K5673" s="10">
        <v>77</v>
      </c>
      <c r="L5673" s="7" t="s">
        <v>16</v>
      </c>
      <c r="M5673" s="10">
        <v>1.3</v>
      </c>
      <c r="N5673" s="10">
        <v>0.7</v>
      </c>
      <c r="V5673" s="7">
        <f>SQRT((N5673*N5673)+(O5673*O5673)+((P5673*P5673)+(Q5673*Q5673)+(R5673*R5673)+(S5673*S5673)+(T5673*T5673)+(U5673*U5673)))</f>
        <v>0.7</v>
      </c>
      <c r="W5673" s="7">
        <v>40</v>
      </c>
      <c r="AC5673" s="7">
        <v>4</v>
      </c>
      <c r="AG5673" s="7" t="s">
        <v>119</v>
      </c>
      <c r="AH5673" s="7" t="s">
        <v>436</v>
      </c>
      <c r="AI5673" s="7" t="s">
        <v>436</v>
      </c>
      <c r="AJ5673" s="7" t="s">
        <v>436</v>
      </c>
      <c r="AL5673" s="7" t="s">
        <v>318</v>
      </c>
      <c r="AP5673" s="7" t="s">
        <v>1703</v>
      </c>
    </row>
    <row r="5674" spans="1:42" ht="15.75" customHeight="1">
      <c r="A5674" s="17">
        <v>41995</v>
      </c>
      <c r="B5674" s="22">
        <v>2014</v>
      </c>
      <c r="C5674" s="22" t="s">
        <v>1896</v>
      </c>
      <c r="D5674" s="22">
        <v>2014</v>
      </c>
      <c r="E5674" s="7" t="s">
        <v>311</v>
      </c>
      <c r="F5674" s="7" t="s">
        <v>13</v>
      </c>
      <c r="G5674" s="7" t="s">
        <v>2326</v>
      </c>
      <c r="H5674" s="7" t="s">
        <v>15</v>
      </c>
      <c r="I5674" s="7">
        <v>4884</v>
      </c>
      <c r="J5674" s="7" t="s">
        <v>515</v>
      </c>
      <c r="K5674" s="10">
        <v>77</v>
      </c>
      <c r="L5674" s="7" t="s">
        <v>16</v>
      </c>
      <c r="M5674" s="10">
        <v>1.3</v>
      </c>
      <c r="N5674" s="10">
        <v>0.3</v>
      </c>
      <c r="V5674" s="7">
        <v>0.3</v>
      </c>
      <c r="W5674" s="7">
        <v>32</v>
      </c>
      <c r="AC5674" s="7">
        <v>4</v>
      </c>
      <c r="AF5674" s="7" t="s">
        <v>18</v>
      </c>
      <c r="AG5674" s="7" t="s">
        <v>318</v>
      </c>
      <c r="AH5674" s="7" t="s">
        <v>436</v>
      </c>
      <c r="AI5674" s="7" t="s">
        <v>436</v>
      </c>
      <c r="AJ5674" s="7" t="s">
        <v>436</v>
      </c>
      <c r="AK5674" s="7" t="s">
        <v>318</v>
      </c>
      <c r="AP5674" s="7" t="s">
        <v>988</v>
      </c>
    </row>
    <row r="5675" spans="1:42" ht="15.75" customHeight="1">
      <c r="A5675" s="17">
        <v>38604</v>
      </c>
      <c r="B5675" s="22" t="s">
        <v>1896</v>
      </c>
      <c r="C5675" s="22" t="s">
        <v>1896</v>
      </c>
      <c r="D5675" s="22" t="s">
        <v>1899</v>
      </c>
      <c r="E5675" s="7" t="s">
        <v>311</v>
      </c>
      <c r="F5675" s="7" t="s">
        <v>892</v>
      </c>
      <c r="H5675" s="7" t="s">
        <v>15</v>
      </c>
      <c r="I5675" s="7">
        <v>4885</v>
      </c>
      <c r="J5675" s="7" t="s">
        <v>119</v>
      </c>
      <c r="K5675" s="10">
        <v>73.599999999999994</v>
      </c>
      <c r="L5675" s="7" t="s">
        <v>16</v>
      </c>
      <c r="M5675" s="10">
        <v>2</v>
      </c>
      <c r="N5675" s="10">
        <v>0.3</v>
      </c>
      <c r="O5675" s="7"/>
      <c r="V5675" s="10">
        <f>SQRT((N5675*N5675)+(O5675*O5675)+((P5675*P5675)+(Q5675*Q5675)+(R5675*R5675)+(S5675*S5675)+(T5675*T5675)+(U5675*U5675)))</f>
        <v>0.3</v>
      </c>
      <c r="W5675" s="7">
        <v>20</v>
      </c>
      <c r="AG5675" s="7" t="s">
        <v>119</v>
      </c>
      <c r="AH5675" s="7" t="s">
        <v>436</v>
      </c>
      <c r="AI5675" s="7" t="s">
        <v>436</v>
      </c>
      <c r="AJ5675" s="7" t="s">
        <v>436</v>
      </c>
    </row>
    <row r="5676" spans="1:42" ht="15.75" customHeight="1">
      <c r="A5676" s="17">
        <v>39488</v>
      </c>
      <c r="B5676" s="22" t="s">
        <v>1899</v>
      </c>
      <c r="C5676" s="22" t="s">
        <v>1896</v>
      </c>
      <c r="D5676" s="22" t="s">
        <v>1899</v>
      </c>
      <c r="E5676" s="7" t="s">
        <v>311</v>
      </c>
      <c r="F5676" s="7" t="s">
        <v>13</v>
      </c>
      <c r="G5676" s="7" t="s">
        <v>576</v>
      </c>
      <c r="H5676" s="7" t="s">
        <v>15</v>
      </c>
      <c r="I5676" s="7">
        <v>4885</v>
      </c>
      <c r="J5676" s="7" t="s">
        <v>515</v>
      </c>
      <c r="K5676" s="10">
        <v>73.599999999999994</v>
      </c>
      <c r="L5676" s="7" t="s">
        <v>16</v>
      </c>
      <c r="M5676" s="10">
        <v>2</v>
      </c>
      <c r="P5676" s="10"/>
      <c r="Q5676" s="10"/>
      <c r="R5676" s="10"/>
      <c r="S5676" s="10"/>
      <c r="V5676" s="10" t="s">
        <v>1888</v>
      </c>
      <c r="W5676" s="8">
        <v>33</v>
      </c>
      <c r="AF5676" s="7" t="s">
        <v>108</v>
      </c>
      <c r="AG5676" s="7" t="s">
        <v>318</v>
      </c>
      <c r="AH5676" s="7" t="s">
        <v>436</v>
      </c>
      <c r="AI5676" s="7" t="s">
        <v>436</v>
      </c>
      <c r="AJ5676" s="7" t="s">
        <v>436</v>
      </c>
    </row>
    <row r="5677" spans="1:42" ht="15.75" customHeight="1">
      <c r="A5677" s="17">
        <v>38604</v>
      </c>
      <c r="B5677" s="22" t="s">
        <v>1896</v>
      </c>
      <c r="C5677" s="22" t="s">
        <v>1896</v>
      </c>
      <c r="D5677" s="22" t="s">
        <v>1901</v>
      </c>
      <c r="E5677" s="7" t="s">
        <v>311</v>
      </c>
      <c r="F5677" s="7" t="s">
        <v>892</v>
      </c>
      <c r="H5677" s="7" t="s">
        <v>15</v>
      </c>
      <c r="I5677" s="7">
        <v>4886</v>
      </c>
      <c r="J5677" s="7" t="s">
        <v>119</v>
      </c>
      <c r="K5677" s="10">
        <v>72.099999999999994</v>
      </c>
      <c r="L5677" s="7" t="s">
        <v>16</v>
      </c>
      <c r="M5677" s="10">
        <v>3</v>
      </c>
      <c r="N5677" s="10">
        <v>0.1</v>
      </c>
      <c r="O5677" s="7"/>
      <c r="V5677" s="10">
        <f t="shared" ref="V5677:V5682" si="249">SQRT((N5677*N5677)+(O5677*O5677)+((P5677*P5677)+(Q5677*Q5677)+(R5677*R5677)+(S5677*S5677)+(T5677*T5677)+(U5677*U5677)))</f>
        <v>0.1</v>
      </c>
      <c r="W5677" s="7">
        <v>7</v>
      </c>
      <c r="AG5677" s="7" t="s">
        <v>119</v>
      </c>
      <c r="AH5677" s="7" t="s">
        <v>436</v>
      </c>
      <c r="AI5677" s="7" t="s">
        <v>436</v>
      </c>
      <c r="AJ5677" s="7" t="s">
        <v>436</v>
      </c>
    </row>
    <row r="5678" spans="1:42" ht="15.75" customHeight="1">
      <c r="A5678" s="17">
        <v>39488</v>
      </c>
      <c r="B5678" s="22" t="s">
        <v>1899</v>
      </c>
      <c r="C5678" s="22" t="s">
        <v>1896</v>
      </c>
      <c r="D5678" s="22" t="s">
        <v>1901</v>
      </c>
      <c r="E5678" s="7" t="s">
        <v>311</v>
      </c>
      <c r="F5678" s="7" t="s">
        <v>13</v>
      </c>
      <c r="G5678" s="7" t="s">
        <v>576</v>
      </c>
      <c r="H5678" s="7" t="s">
        <v>15</v>
      </c>
      <c r="I5678" s="7">
        <v>4886</v>
      </c>
      <c r="J5678" s="7" t="s">
        <v>119</v>
      </c>
      <c r="K5678" s="10">
        <v>72.099999999999994</v>
      </c>
      <c r="L5678" s="7" t="s">
        <v>16</v>
      </c>
      <c r="M5678" s="10">
        <v>3</v>
      </c>
      <c r="N5678" s="10">
        <v>0.2</v>
      </c>
      <c r="P5678" s="10"/>
      <c r="Q5678" s="10"/>
      <c r="R5678" s="10"/>
      <c r="S5678" s="10"/>
      <c r="V5678" s="10">
        <f t="shared" si="249"/>
        <v>0.2</v>
      </c>
      <c r="W5678" s="8">
        <v>15</v>
      </c>
      <c r="AC5678" s="7">
        <v>0</v>
      </c>
      <c r="AG5678" s="7" t="s">
        <v>119</v>
      </c>
      <c r="AH5678" s="7" t="s">
        <v>436</v>
      </c>
      <c r="AI5678" s="7" t="s">
        <v>436</v>
      </c>
      <c r="AJ5678" s="7" t="s">
        <v>436</v>
      </c>
    </row>
    <row r="5679" spans="1:42" ht="15.75" customHeight="1">
      <c r="A5679" s="17">
        <v>40436</v>
      </c>
      <c r="B5679" s="22" t="s">
        <v>1901</v>
      </c>
      <c r="C5679" s="22" t="s">
        <v>1896</v>
      </c>
      <c r="D5679" s="22" t="s">
        <v>1901</v>
      </c>
      <c r="E5679" s="7" t="s">
        <v>311</v>
      </c>
      <c r="F5679" s="7" t="s">
        <v>13</v>
      </c>
      <c r="G5679" s="7" t="s">
        <v>1158</v>
      </c>
      <c r="H5679" s="7" t="s">
        <v>15</v>
      </c>
      <c r="I5679" s="7">
        <v>4886</v>
      </c>
      <c r="J5679" s="7" t="s">
        <v>515</v>
      </c>
      <c r="K5679" s="10">
        <v>72.099999999999994</v>
      </c>
      <c r="L5679" s="7" t="s">
        <v>16</v>
      </c>
      <c r="M5679" s="10">
        <v>3</v>
      </c>
      <c r="N5679" s="10">
        <v>0.2</v>
      </c>
      <c r="O5679" s="7"/>
      <c r="V5679" s="10">
        <f t="shared" si="249"/>
        <v>0.2</v>
      </c>
      <c r="W5679" s="7">
        <v>15</v>
      </c>
      <c r="AF5679" s="7" t="s">
        <v>537</v>
      </c>
      <c r="AG5679" s="7" t="s">
        <v>318</v>
      </c>
      <c r="AH5679" s="7" t="s">
        <v>436</v>
      </c>
      <c r="AI5679" s="7" t="s">
        <v>436</v>
      </c>
      <c r="AJ5679" s="7" t="s">
        <v>436</v>
      </c>
    </row>
    <row r="5680" spans="1:42" ht="15.75" customHeight="1">
      <c r="A5680" s="17">
        <v>38604</v>
      </c>
      <c r="B5680" s="22" t="s">
        <v>1896</v>
      </c>
      <c r="C5680" s="22" t="s">
        <v>1896</v>
      </c>
      <c r="D5680" s="22">
        <v>2014</v>
      </c>
      <c r="E5680" s="7" t="s">
        <v>311</v>
      </c>
      <c r="F5680" s="7" t="s">
        <v>892</v>
      </c>
      <c r="H5680" s="7" t="s">
        <v>15</v>
      </c>
      <c r="I5680" s="7">
        <v>4887</v>
      </c>
      <c r="J5680" s="7" t="s">
        <v>119</v>
      </c>
      <c r="K5680" s="10">
        <v>72.7</v>
      </c>
      <c r="L5680" s="7" t="s">
        <v>16</v>
      </c>
      <c r="M5680" s="10">
        <v>1.1000000000000001</v>
      </c>
      <c r="N5680" s="10">
        <v>0.4</v>
      </c>
      <c r="O5680" s="7"/>
      <c r="V5680" s="10">
        <f t="shared" si="249"/>
        <v>0.4</v>
      </c>
      <c r="W5680" s="7">
        <v>25</v>
      </c>
      <c r="AG5680" s="7" t="s">
        <v>119</v>
      </c>
      <c r="AH5680" s="7" t="s">
        <v>436</v>
      </c>
      <c r="AI5680" s="7" t="s">
        <v>436</v>
      </c>
      <c r="AJ5680" s="7" t="s">
        <v>436</v>
      </c>
    </row>
    <row r="5681" spans="1:42" ht="15.75" customHeight="1">
      <c r="A5681" s="17">
        <v>39488</v>
      </c>
      <c r="B5681" s="22" t="s">
        <v>1899</v>
      </c>
      <c r="C5681" s="22" t="s">
        <v>1896</v>
      </c>
      <c r="D5681" s="22">
        <v>2014</v>
      </c>
      <c r="E5681" s="7" t="s">
        <v>311</v>
      </c>
      <c r="F5681" s="7" t="s">
        <v>13</v>
      </c>
      <c r="G5681" s="7" t="s">
        <v>576</v>
      </c>
      <c r="H5681" s="7" t="s">
        <v>15</v>
      </c>
      <c r="I5681" s="7">
        <v>4887</v>
      </c>
      <c r="J5681" s="7" t="s">
        <v>119</v>
      </c>
      <c r="K5681" s="10">
        <v>72.7</v>
      </c>
      <c r="L5681" s="7" t="s">
        <v>16</v>
      </c>
      <c r="M5681" s="10">
        <v>1.1000000000000001</v>
      </c>
      <c r="N5681" s="10">
        <v>0.4</v>
      </c>
      <c r="P5681" s="10"/>
      <c r="Q5681" s="10"/>
      <c r="R5681" s="10"/>
      <c r="S5681" s="10"/>
      <c r="V5681" s="10">
        <f t="shared" si="249"/>
        <v>0.4</v>
      </c>
      <c r="W5681" s="8">
        <v>45</v>
      </c>
      <c r="AC5681" s="7">
        <v>1</v>
      </c>
      <c r="AG5681" s="7" t="s">
        <v>119</v>
      </c>
      <c r="AH5681" s="7" t="s">
        <v>436</v>
      </c>
      <c r="AI5681" s="7" t="s">
        <v>436</v>
      </c>
      <c r="AJ5681" s="7" t="s">
        <v>436</v>
      </c>
    </row>
    <row r="5682" spans="1:42" ht="15.75" customHeight="1">
      <c r="A5682" s="17">
        <v>40436</v>
      </c>
      <c r="B5682" s="22" t="s">
        <v>1901</v>
      </c>
      <c r="C5682" s="22" t="s">
        <v>1896</v>
      </c>
      <c r="D5682" s="22">
        <v>2014</v>
      </c>
      <c r="E5682" s="7" t="s">
        <v>311</v>
      </c>
      <c r="F5682" s="7" t="s">
        <v>13</v>
      </c>
      <c r="G5682" s="7" t="s">
        <v>1158</v>
      </c>
      <c r="H5682" s="7" t="s">
        <v>15</v>
      </c>
      <c r="I5682" s="7">
        <v>4887</v>
      </c>
      <c r="J5682" s="7" t="s">
        <v>315</v>
      </c>
      <c r="K5682" s="10">
        <v>72.7</v>
      </c>
      <c r="L5682" s="7" t="s">
        <v>16</v>
      </c>
      <c r="M5682" s="10">
        <v>1.1000000000000001</v>
      </c>
      <c r="N5682" s="10">
        <v>0.4</v>
      </c>
      <c r="O5682" s="7"/>
      <c r="V5682" s="10">
        <f t="shared" si="249"/>
        <v>0.4</v>
      </c>
      <c r="W5682" s="7">
        <v>62</v>
      </c>
      <c r="AC5682" s="7">
        <v>2</v>
      </c>
      <c r="AG5682" s="7" t="s">
        <v>119</v>
      </c>
      <c r="AH5682" s="7" t="s">
        <v>436</v>
      </c>
      <c r="AI5682" s="7" t="s">
        <v>436</v>
      </c>
      <c r="AJ5682" s="7" t="s">
        <v>436</v>
      </c>
    </row>
    <row r="5683" spans="1:42" ht="15.75" customHeight="1">
      <c r="A5683" s="19">
        <v>40815</v>
      </c>
      <c r="B5683" s="23" t="s">
        <v>1902</v>
      </c>
      <c r="C5683" s="22" t="s">
        <v>1896</v>
      </c>
      <c r="D5683" s="22">
        <v>2014</v>
      </c>
      <c r="E5683" s="15" t="s">
        <v>311</v>
      </c>
      <c r="F5683" s="15" t="s">
        <v>13</v>
      </c>
      <c r="G5683" s="15" t="s">
        <v>13</v>
      </c>
      <c r="H5683" s="15" t="s">
        <v>15</v>
      </c>
      <c r="I5683" s="15">
        <v>4887</v>
      </c>
      <c r="J5683" s="15" t="s">
        <v>320</v>
      </c>
      <c r="K5683" s="16">
        <v>72.7</v>
      </c>
      <c r="L5683" s="15" t="s">
        <v>16</v>
      </c>
      <c r="M5683" s="16">
        <v>1.1000000000000001</v>
      </c>
      <c r="N5683" s="16">
        <v>0.45</v>
      </c>
      <c r="O5683" s="16"/>
      <c r="P5683" s="16"/>
      <c r="Q5683" s="16"/>
      <c r="R5683" s="16"/>
      <c r="S5683" s="16"/>
      <c r="T5683" s="16"/>
      <c r="U5683" s="16"/>
      <c r="V5683" s="10">
        <v>0.45</v>
      </c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 t="s">
        <v>1889</v>
      </c>
      <c r="AH5683" s="15" t="s">
        <v>436</v>
      </c>
      <c r="AI5683" s="15" t="s">
        <v>436</v>
      </c>
      <c r="AJ5683" s="15" t="s">
        <v>436</v>
      </c>
      <c r="AK5683" s="15"/>
      <c r="AL5683" s="15"/>
      <c r="AM5683" s="15"/>
      <c r="AN5683" s="15"/>
      <c r="AO5683" s="15"/>
      <c r="AP5683" s="15" t="s">
        <v>1685</v>
      </c>
    </row>
    <row r="5684" spans="1:42" ht="15.75" customHeight="1">
      <c r="A5684" s="17">
        <v>41543</v>
      </c>
      <c r="B5684" s="22" t="s">
        <v>2048</v>
      </c>
      <c r="C5684" s="22" t="s">
        <v>1896</v>
      </c>
      <c r="D5684" s="22">
        <v>2014</v>
      </c>
      <c r="E5684" s="7" t="s">
        <v>311</v>
      </c>
      <c r="F5684" s="7" t="s">
        <v>13</v>
      </c>
      <c r="G5684" s="7" t="s">
        <v>13</v>
      </c>
      <c r="H5684" s="7" t="s">
        <v>15</v>
      </c>
      <c r="I5684" s="7">
        <v>4887</v>
      </c>
      <c r="J5684" s="7" t="s">
        <v>315</v>
      </c>
      <c r="K5684" s="10">
        <v>72.7</v>
      </c>
      <c r="L5684" s="7" t="s">
        <v>16</v>
      </c>
      <c r="M5684" s="10">
        <v>1.1000000000000001</v>
      </c>
      <c r="N5684" s="10">
        <v>0.5</v>
      </c>
      <c r="V5684" s="7">
        <v>0.5</v>
      </c>
      <c r="AC5684" s="7">
        <v>4</v>
      </c>
      <c r="AG5684" s="7" t="s">
        <v>1889</v>
      </c>
      <c r="AH5684" s="7" t="s">
        <v>436</v>
      </c>
      <c r="AI5684" s="7" t="s">
        <v>436</v>
      </c>
      <c r="AJ5684" s="7" t="s">
        <v>436</v>
      </c>
    </row>
    <row r="5685" spans="1:42" ht="15.75" customHeight="1">
      <c r="A5685" s="17">
        <v>41995</v>
      </c>
      <c r="B5685" s="22">
        <v>2014</v>
      </c>
      <c r="C5685" s="22" t="s">
        <v>1896</v>
      </c>
      <c r="D5685" s="22">
        <v>2014</v>
      </c>
      <c r="E5685" s="7" t="s">
        <v>311</v>
      </c>
      <c r="F5685" s="7" t="s">
        <v>13</v>
      </c>
      <c r="G5685" s="7" t="s">
        <v>2326</v>
      </c>
      <c r="H5685" s="7" t="s">
        <v>15</v>
      </c>
      <c r="I5685" s="7">
        <v>4887</v>
      </c>
      <c r="J5685" s="7" t="s">
        <v>515</v>
      </c>
      <c r="K5685" s="10">
        <v>72.7</v>
      </c>
      <c r="L5685" s="7" t="s">
        <v>16</v>
      </c>
      <c r="M5685" s="10">
        <v>1.1000000000000001</v>
      </c>
      <c r="V5685" s="7">
        <v>0</v>
      </c>
      <c r="W5685" s="7">
        <v>100</v>
      </c>
      <c r="AE5685" s="7">
        <v>0</v>
      </c>
      <c r="AF5685" s="7" t="s">
        <v>18</v>
      </c>
      <c r="AG5685" s="7" t="s">
        <v>119</v>
      </c>
      <c r="AH5685" s="7" t="s">
        <v>436</v>
      </c>
      <c r="AI5685" s="7" t="s">
        <v>436</v>
      </c>
      <c r="AJ5685" s="7" t="s">
        <v>436</v>
      </c>
      <c r="AK5685" s="7" t="s">
        <v>436</v>
      </c>
      <c r="AP5685" s="7" t="s">
        <v>988</v>
      </c>
    </row>
    <row r="5686" spans="1:42" ht="15.75" customHeight="1">
      <c r="A5686" s="17">
        <v>38604</v>
      </c>
      <c r="B5686" s="22" t="s">
        <v>1896</v>
      </c>
      <c r="C5686" s="22" t="s">
        <v>1896</v>
      </c>
      <c r="D5686" s="22" t="s">
        <v>1899</v>
      </c>
      <c r="E5686" s="7" t="s">
        <v>311</v>
      </c>
      <c r="F5686" s="7" t="s">
        <v>892</v>
      </c>
      <c r="H5686" s="7" t="s">
        <v>15</v>
      </c>
      <c r="I5686" s="7">
        <v>4888</v>
      </c>
      <c r="J5686" s="7" t="s">
        <v>119</v>
      </c>
      <c r="K5686" s="10">
        <v>72.400000000000006</v>
      </c>
      <c r="L5686" s="7" t="s">
        <v>16</v>
      </c>
      <c r="M5686" s="10">
        <v>0.4</v>
      </c>
      <c r="N5686" s="10">
        <v>0.1</v>
      </c>
      <c r="O5686" s="7"/>
      <c r="V5686" s="10">
        <f>SQRT((N5686*N5686)+(O5686*O5686)+((P5686*P5686)+(Q5686*Q5686)+(R5686*R5686)+(S5686*S5686)+(T5686*T5686)+(U5686*U5686)))</f>
        <v>0.1</v>
      </c>
      <c r="W5686" s="7">
        <v>9</v>
      </c>
      <c r="AG5686" s="7" t="s">
        <v>119</v>
      </c>
      <c r="AH5686" s="7" t="s">
        <v>436</v>
      </c>
      <c r="AI5686" s="7" t="s">
        <v>436</v>
      </c>
      <c r="AJ5686" s="7" t="s">
        <v>436</v>
      </c>
    </row>
    <row r="5687" spans="1:42" ht="15.75" customHeight="1">
      <c r="A5687" s="17">
        <v>39488</v>
      </c>
      <c r="B5687" s="22" t="s">
        <v>1899</v>
      </c>
      <c r="C5687" s="22" t="s">
        <v>1896</v>
      </c>
      <c r="D5687" s="22" t="s">
        <v>1899</v>
      </c>
      <c r="E5687" s="7" t="s">
        <v>311</v>
      </c>
      <c r="F5687" s="7" t="s">
        <v>13</v>
      </c>
      <c r="G5687" s="7" t="s">
        <v>576</v>
      </c>
      <c r="H5687" s="7" t="s">
        <v>15</v>
      </c>
      <c r="I5687" s="7">
        <v>4888</v>
      </c>
      <c r="J5687" s="7" t="s">
        <v>515</v>
      </c>
      <c r="K5687" s="10">
        <v>72.400000000000006</v>
      </c>
      <c r="L5687" s="7" t="s">
        <v>16</v>
      </c>
      <c r="M5687" s="10">
        <v>0.4</v>
      </c>
      <c r="P5687" s="10"/>
      <c r="Q5687" s="10"/>
      <c r="R5687" s="10"/>
      <c r="S5687" s="10"/>
      <c r="V5687" s="10" t="s">
        <v>1888</v>
      </c>
      <c r="W5687" s="8"/>
      <c r="AF5687" s="7" t="s">
        <v>317</v>
      </c>
      <c r="AG5687" s="7" t="s">
        <v>318</v>
      </c>
      <c r="AH5687" s="7" t="s">
        <v>436</v>
      </c>
      <c r="AI5687" s="7" t="s">
        <v>436</v>
      </c>
      <c r="AJ5687" s="7" t="s">
        <v>436</v>
      </c>
    </row>
    <row r="5688" spans="1:42" ht="15.75" customHeight="1">
      <c r="A5688" s="17">
        <v>38604</v>
      </c>
      <c r="B5688" s="22" t="s">
        <v>1896</v>
      </c>
      <c r="C5688" s="22" t="s">
        <v>1896</v>
      </c>
      <c r="D5688" s="22" t="s">
        <v>1899</v>
      </c>
      <c r="E5688" s="7" t="s">
        <v>311</v>
      </c>
      <c r="F5688" s="7" t="s">
        <v>892</v>
      </c>
      <c r="H5688" s="7" t="s">
        <v>15</v>
      </c>
      <c r="I5688" s="7">
        <v>4889</v>
      </c>
      <c r="J5688" s="7" t="s">
        <v>119</v>
      </c>
      <c r="K5688" s="10">
        <v>71.900000000000006</v>
      </c>
      <c r="L5688" s="7" t="s">
        <v>16</v>
      </c>
      <c r="M5688" s="10">
        <v>1.3</v>
      </c>
      <c r="N5688" s="10">
        <v>0.1</v>
      </c>
      <c r="O5688" s="7"/>
      <c r="V5688" s="10">
        <f>SQRT((N5688*N5688)+(O5688*O5688)+((P5688*P5688)+(Q5688*Q5688)+(R5688*R5688)+(S5688*S5688)+(T5688*T5688)+(U5688*U5688)))</f>
        <v>0.1</v>
      </c>
      <c r="W5688" s="7">
        <v>8</v>
      </c>
      <c r="AG5688" s="7" t="s">
        <v>119</v>
      </c>
      <c r="AH5688" s="7" t="s">
        <v>436</v>
      </c>
      <c r="AI5688" s="7" t="s">
        <v>436</v>
      </c>
      <c r="AJ5688" s="7" t="s">
        <v>436</v>
      </c>
    </row>
    <row r="5689" spans="1:42" ht="15.75" customHeight="1">
      <c r="A5689" s="17">
        <v>39488</v>
      </c>
      <c r="B5689" s="22" t="s">
        <v>1899</v>
      </c>
      <c r="C5689" s="22" t="s">
        <v>1896</v>
      </c>
      <c r="D5689" s="22" t="s">
        <v>1899</v>
      </c>
      <c r="E5689" s="7" t="s">
        <v>311</v>
      </c>
      <c r="F5689" s="7" t="s">
        <v>13</v>
      </c>
      <c r="G5689" s="7" t="s">
        <v>576</v>
      </c>
      <c r="H5689" s="7" t="s">
        <v>15</v>
      </c>
      <c r="I5689" s="7">
        <v>4889</v>
      </c>
      <c r="J5689" s="7" t="s">
        <v>320</v>
      </c>
      <c r="K5689" s="10">
        <v>71.900000000000006</v>
      </c>
      <c r="L5689" s="7" t="s">
        <v>16</v>
      </c>
      <c r="M5689" s="10">
        <v>1.3</v>
      </c>
      <c r="P5689" s="10"/>
      <c r="Q5689" s="10"/>
      <c r="R5689" s="10"/>
      <c r="S5689" s="10"/>
      <c r="V5689" s="10" t="s">
        <v>1888</v>
      </c>
      <c r="W5689" s="8"/>
      <c r="AG5689" s="7" t="s">
        <v>318</v>
      </c>
      <c r="AH5689" s="7" t="s">
        <v>436</v>
      </c>
      <c r="AI5689" s="7" t="s">
        <v>436</v>
      </c>
      <c r="AJ5689" s="7" t="s">
        <v>436</v>
      </c>
    </row>
    <row r="5690" spans="1:42" ht="15.75" customHeight="1">
      <c r="A5690" s="17">
        <v>40436</v>
      </c>
      <c r="B5690" s="22" t="s">
        <v>1901</v>
      </c>
      <c r="C5690" s="22" t="s">
        <v>1896</v>
      </c>
      <c r="D5690" s="22" t="s">
        <v>1899</v>
      </c>
      <c r="E5690" s="7" t="s">
        <v>311</v>
      </c>
      <c r="F5690" s="7" t="s">
        <v>13</v>
      </c>
      <c r="G5690" s="7" t="s">
        <v>1158</v>
      </c>
      <c r="H5690" s="7" t="s">
        <v>15</v>
      </c>
      <c r="I5690" s="7">
        <v>4889</v>
      </c>
      <c r="J5690" s="7" t="s">
        <v>320</v>
      </c>
      <c r="K5690" s="10">
        <v>71.900000000000006</v>
      </c>
      <c r="L5690" s="7" t="s">
        <v>16</v>
      </c>
      <c r="M5690" s="10">
        <v>1.3</v>
      </c>
      <c r="O5690" s="7"/>
      <c r="V5690" s="10" t="s">
        <v>1888</v>
      </c>
      <c r="W5690" s="7" t="s">
        <v>537</v>
      </c>
      <c r="AG5690" s="7" t="s">
        <v>318</v>
      </c>
      <c r="AH5690" s="7" t="s">
        <v>436</v>
      </c>
      <c r="AI5690" s="7" t="s">
        <v>436</v>
      </c>
      <c r="AJ5690" s="7" t="s">
        <v>436</v>
      </c>
    </row>
    <row r="5691" spans="1:42" ht="15.75" customHeight="1">
      <c r="A5691" s="19">
        <v>40815</v>
      </c>
      <c r="B5691" s="23" t="s">
        <v>1902</v>
      </c>
      <c r="C5691" s="22" t="s">
        <v>1896</v>
      </c>
      <c r="D5691" s="22" t="s">
        <v>1899</v>
      </c>
      <c r="E5691" s="15" t="s">
        <v>311</v>
      </c>
      <c r="F5691" s="15" t="s">
        <v>13</v>
      </c>
      <c r="G5691" s="15" t="s">
        <v>13</v>
      </c>
      <c r="H5691" s="15" t="s">
        <v>15</v>
      </c>
      <c r="I5691" s="15">
        <v>4889</v>
      </c>
      <c r="J5691" s="16" t="s">
        <v>1577</v>
      </c>
      <c r="K5691" s="16">
        <v>71.900000000000006</v>
      </c>
      <c r="L5691" s="15" t="s">
        <v>16</v>
      </c>
      <c r="M5691" s="16">
        <v>1.3</v>
      </c>
      <c r="N5691" s="16"/>
      <c r="O5691" s="16"/>
      <c r="P5691" s="16"/>
      <c r="Q5691" s="16"/>
      <c r="R5691" s="16"/>
      <c r="S5691" s="16"/>
      <c r="T5691" s="16"/>
      <c r="U5691" s="16"/>
      <c r="V5691" s="10" t="s">
        <v>1888</v>
      </c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 t="s">
        <v>318</v>
      </c>
      <c r="AH5691" s="15" t="s">
        <v>436</v>
      </c>
      <c r="AI5691" s="15" t="s">
        <v>436</v>
      </c>
      <c r="AJ5691" s="15" t="s">
        <v>436</v>
      </c>
      <c r="AK5691" s="15"/>
      <c r="AL5691" s="15"/>
      <c r="AM5691" s="15"/>
      <c r="AN5691" s="15"/>
      <c r="AO5691" s="15"/>
      <c r="AP5691" s="15" t="s">
        <v>1685</v>
      </c>
    </row>
    <row r="5692" spans="1:42" ht="15.75" customHeight="1">
      <c r="A5692" s="17">
        <v>38604</v>
      </c>
      <c r="B5692" s="22" t="s">
        <v>1896</v>
      </c>
      <c r="C5692" s="22" t="s">
        <v>1896</v>
      </c>
      <c r="D5692" s="22" t="s">
        <v>2048</v>
      </c>
      <c r="E5692" s="7" t="s">
        <v>311</v>
      </c>
      <c r="F5692" s="7" t="s">
        <v>892</v>
      </c>
      <c r="H5692" s="7" t="s">
        <v>15</v>
      </c>
      <c r="I5692" s="7">
        <v>4890</v>
      </c>
      <c r="J5692" s="7" t="s">
        <v>119</v>
      </c>
      <c r="K5692" s="10">
        <v>71.900000000000006</v>
      </c>
      <c r="L5692" s="7" t="s">
        <v>16</v>
      </c>
      <c r="M5692" s="10">
        <v>1.3</v>
      </c>
      <c r="N5692" s="10">
        <v>0.1</v>
      </c>
      <c r="O5692" s="7"/>
      <c r="V5692" s="10">
        <f>SQRT((N5692*N5692)+(O5692*O5692)+((P5692*P5692)+(Q5692*Q5692)+(R5692*R5692)+(S5692*S5692)+(T5692*T5692)+(U5692*U5692)))</f>
        <v>0.1</v>
      </c>
      <c r="W5692" s="7">
        <v>9</v>
      </c>
      <c r="AG5692" s="7" t="s">
        <v>119</v>
      </c>
      <c r="AH5692" s="7" t="s">
        <v>436</v>
      </c>
      <c r="AI5692" s="7" t="s">
        <v>436</v>
      </c>
      <c r="AJ5692" s="7" t="s">
        <v>436</v>
      </c>
    </row>
    <row r="5693" spans="1:42" ht="15.75" customHeight="1">
      <c r="A5693" s="17">
        <v>39488</v>
      </c>
      <c r="B5693" s="22" t="s">
        <v>1899</v>
      </c>
      <c r="C5693" s="22" t="s">
        <v>1896</v>
      </c>
      <c r="D5693" s="22" t="s">
        <v>2048</v>
      </c>
      <c r="E5693" s="7" t="s">
        <v>311</v>
      </c>
      <c r="F5693" s="7" t="s">
        <v>13</v>
      </c>
      <c r="G5693" s="7" t="s">
        <v>576</v>
      </c>
      <c r="H5693" s="7" t="s">
        <v>15</v>
      </c>
      <c r="I5693" s="7">
        <v>4890</v>
      </c>
      <c r="J5693" s="7" t="s">
        <v>119</v>
      </c>
      <c r="K5693" s="10">
        <v>71.900000000000006</v>
      </c>
      <c r="L5693" s="7" t="s">
        <v>16</v>
      </c>
      <c r="M5693" s="10">
        <v>1.3</v>
      </c>
      <c r="N5693" s="10">
        <v>0.3</v>
      </c>
      <c r="P5693" s="10"/>
      <c r="Q5693" s="10"/>
      <c r="R5693" s="10"/>
      <c r="S5693" s="10"/>
      <c r="V5693" s="10">
        <f>SQRT((N5693*N5693)+(O5693*O5693)+((P5693*P5693)+(Q5693*Q5693)+(R5693*R5693)+(S5693*S5693)+(T5693*T5693)+(U5693*U5693)))</f>
        <v>0.3</v>
      </c>
      <c r="W5693" s="8">
        <v>20</v>
      </c>
      <c r="AC5693" s="7">
        <v>0</v>
      </c>
      <c r="AG5693" s="7" t="s">
        <v>119</v>
      </c>
      <c r="AH5693" s="7" t="s">
        <v>436</v>
      </c>
      <c r="AI5693" s="7" t="s">
        <v>436</v>
      </c>
      <c r="AJ5693" s="7" t="s">
        <v>436</v>
      </c>
      <c r="AP5693" s="7" t="s">
        <v>618</v>
      </c>
    </row>
    <row r="5694" spans="1:42" ht="15.75" customHeight="1">
      <c r="A5694" s="17">
        <v>40436</v>
      </c>
      <c r="B5694" s="22" t="s">
        <v>1901</v>
      </c>
      <c r="C5694" s="22" t="s">
        <v>1896</v>
      </c>
      <c r="D5694" s="22" t="s">
        <v>2048</v>
      </c>
      <c r="E5694" s="7" t="s">
        <v>311</v>
      </c>
      <c r="F5694" s="7" t="s">
        <v>13</v>
      </c>
      <c r="G5694" s="7" t="s">
        <v>1158</v>
      </c>
      <c r="H5694" s="7" t="s">
        <v>15</v>
      </c>
      <c r="I5694" s="7">
        <v>4890</v>
      </c>
      <c r="J5694" s="7" t="s">
        <v>315</v>
      </c>
      <c r="K5694" s="10">
        <v>71.900000000000006</v>
      </c>
      <c r="L5694" s="7" t="s">
        <v>16</v>
      </c>
      <c r="M5694" s="10">
        <v>1.3</v>
      </c>
      <c r="N5694" s="10">
        <v>0.5</v>
      </c>
      <c r="O5694" s="7"/>
      <c r="V5694" s="10">
        <f>SQRT((N5694*N5694)+(O5694*O5694)+((P5694*P5694)+(Q5694*Q5694)+(R5694*R5694)+(S5694*S5694)+(T5694*T5694)+(U5694*U5694)))</f>
        <v>0.5</v>
      </c>
      <c r="W5694" s="7">
        <v>43</v>
      </c>
      <c r="AC5694" s="7">
        <v>1</v>
      </c>
      <c r="AE5694" s="7">
        <v>0</v>
      </c>
      <c r="AG5694" s="7" t="s">
        <v>119</v>
      </c>
      <c r="AH5694" s="7" t="s">
        <v>436</v>
      </c>
      <c r="AI5694" s="7" t="s">
        <v>436</v>
      </c>
      <c r="AJ5694" s="7" t="s">
        <v>436</v>
      </c>
      <c r="AP5694" s="7" t="s">
        <v>1230</v>
      </c>
    </row>
    <row r="5695" spans="1:42" ht="15.75" customHeight="1">
      <c r="A5695" s="19">
        <v>40815</v>
      </c>
      <c r="B5695" s="23" t="s">
        <v>1902</v>
      </c>
      <c r="C5695" s="22" t="s">
        <v>1896</v>
      </c>
      <c r="D5695" s="22" t="s">
        <v>2048</v>
      </c>
      <c r="E5695" s="15" t="s">
        <v>311</v>
      </c>
      <c r="F5695" s="15" t="s">
        <v>13</v>
      </c>
      <c r="G5695" s="15" t="s">
        <v>13</v>
      </c>
      <c r="H5695" s="15" t="s">
        <v>15</v>
      </c>
      <c r="I5695" s="15">
        <v>4890</v>
      </c>
      <c r="J5695" s="15" t="s">
        <v>315</v>
      </c>
      <c r="K5695" s="16">
        <v>71.900000000000006</v>
      </c>
      <c r="L5695" s="15" t="s">
        <v>16</v>
      </c>
      <c r="M5695" s="16">
        <v>1.3</v>
      </c>
      <c r="N5695" s="16">
        <v>0.8</v>
      </c>
      <c r="O5695" s="16"/>
      <c r="P5695" s="16"/>
      <c r="Q5695" s="16"/>
      <c r="R5695" s="16"/>
      <c r="S5695" s="16"/>
      <c r="T5695" s="16"/>
      <c r="U5695" s="16"/>
      <c r="V5695" s="10">
        <f>SQRT((N5695*N5695)+(O5695*O5695)+((P5695*P5695)+(Q5695*Q5695)+(R5695*R5695)+(S5695*S5695)+(T5695*T5695)+(U5695*U5695)))</f>
        <v>0.8</v>
      </c>
      <c r="W5695" s="15">
        <v>57</v>
      </c>
      <c r="X5695" s="15"/>
      <c r="Y5695" s="15"/>
      <c r="Z5695" s="15"/>
      <c r="AA5695" s="15"/>
      <c r="AB5695" s="15"/>
      <c r="AC5695" s="15">
        <v>4</v>
      </c>
      <c r="AD5695" s="15"/>
      <c r="AE5695" s="15">
        <v>0</v>
      </c>
      <c r="AF5695" s="15"/>
      <c r="AG5695" s="15" t="s">
        <v>119</v>
      </c>
      <c r="AH5695" s="15" t="s">
        <v>106</v>
      </c>
      <c r="AI5695" s="15" t="s">
        <v>436</v>
      </c>
      <c r="AJ5695" s="15" t="s">
        <v>436</v>
      </c>
      <c r="AK5695" s="15"/>
      <c r="AL5695" s="15"/>
      <c r="AM5695" s="15"/>
      <c r="AN5695" s="15"/>
      <c r="AO5695" s="15"/>
      <c r="AP5695" s="15" t="s">
        <v>1684</v>
      </c>
    </row>
    <row r="5696" spans="1:42" ht="15.75" customHeight="1">
      <c r="A5696" s="17">
        <v>41543</v>
      </c>
      <c r="B5696" s="22" t="s">
        <v>2048</v>
      </c>
      <c r="C5696" s="22" t="s">
        <v>1896</v>
      </c>
      <c r="D5696" s="22" t="s">
        <v>2048</v>
      </c>
      <c r="E5696" s="7" t="s">
        <v>311</v>
      </c>
      <c r="F5696" s="7" t="s">
        <v>13</v>
      </c>
      <c r="G5696" s="7" t="s">
        <v>13</v>
      </c>
      <c r="H5696" s="7" t="s">
        <v>15</v>
      </c>
      <c r="I5696" s="7">
        <v>4890</v>
      </c>
      <c r="J5696" s="7" t="s">
        <v>320</v>
      </c>
      <c r="K5696" s="10">
        <v>71.900000000000006</v>
      </c>
      <c r="L5696" s="7" t="s">
        <v>16</v>
      </c>
      <c r="M5696" s="10">
        <v>1.3</v>
      </c>
      <c r="V5696" s="7" t="s">
        <v>1888</v>
      </c>
      <c r="AC5696" s="7">
        <v>4</v>
      </c>
      <c r="AE5696" s="7">
        <v>0</v>
      </c>
      <c r="AG5696" s="7" t="s">
        <v>318</v>
      </c>
      <c r="AH5696" s="7" t="s">
        <v>106</v>
      </c>
      <c r="AI5696" s="7" t="s">
        <v>436</v>
      </c>
      <c r="AJ5696" s="7" t="s">
        <v>436</v>
      </c>
      <c r="AP5696" s="7" t="s">
        <v>2170</v>
      </c>
    </row>
    <row r="5697" spans="1:42" ht="15.75" customHeight="1">
      <c r="A5697" s="17">
        <v>38604</v>
      </c>
      <c r="B5697" s="22" t="s">
        <v>1896</v>
      </c>
      <c r="C5697" s="22" t="s">
        <v>1896</v>
      </c>
      <c r="D5697" s="22" t="s">
        <v>1899</v>
      </c>
      <c r="E5697" s="7" t="s">
        <v>311</v>
      </c>
      <c r="F5697" s="7" t="s">
        <v>892</v>
      </c>
      <c r="H5697" s="7" t="s">
        <v>15</v>
      </c>
      <c r="I5697" s="7">
        <v>4891</v>
      </c>
      <c r="J5697" s="7" t="s">
        <v>119</v>
      </c>
      <c r="K5697" s="10">
        <v>70.099999999999994</v>
      </c>
      <c r="L5697" s="7" t="s">
        <v>16</v>
      </c>
      <c r="M5697" s="10">
        <v>0.9</v>
      </c>
      <c r="N5697" s="10">
        <v>0.1</v>
      </c>
      <c r="O5697" s="7"/>
      <c r="V5697" s="10">
        <f>SQRT((N5697*N5697)+(O5697*O5697)+((P5697*P5697)+(Q5697*Q5697)+(R5697*R5697)+(S5697*S5697)+(T5697*T5697)+(U5697*U5697)))</f>
        <v>0.1</v>
      </c>
      <c r="W5697" s="7">
        <v>8</v>
      </c>
      <c r="AG5697" s="7" t="s">
        <v>119</v>
      </c>
      <c r="AH5697" s="7" t="s">
        <v>436</v>
      </c>
      <c r="AI5697" s="7" t="s">
        <v>436</v>
      </c>
      <c r="AJ5697" s="7" t="s">
        <v>436</v>
      </c>
    </row>
    <row r="5698" spans="1:42" ht="15.75" customHeight="1">
      <c r="A5698" s="17">
        <v>39488</v>
      </c>
      <c r="B5698" s="22" t="s">
        <v>1899</v>
      </c>
      <c r="C5698" s="22" t="s">
        <v>1896</v>
      </c>
      <c r="D5698" s="22" t="s">
        <v>1899</v>
      </c>
      <c r="E5698" s="7" t="s">
        <v>311</v>
      </c>
      <c r="F5698" s="7" t="s">
        <v>13</v>
      </c>
      <c r="G5698" s="7" t="s">
        <v>576</v>
      </c>
      <c r="H5698" s="7" t="s">
        <v>15</v>
      </c>
      <c r="I5698" s="7">
        <v>4891</v>
      </c>
      <c r="J5698" s="7" t="s">
        <v>515</v>
      </c>
      <c r="K5698" s="10">
        <v>70.099999999999994</v>
      </c>
      <c r="L5698" s="7" t="s">
        <v>16</v>
      </c>
      <c r="M5698" s="10">
        <v>0.9</v>
      </c>
      <c r="P5698" s="10"/>
      <c r="Q5698" s="10"/>
      <c r="R5698" s="10"/>
      <c r="S5698" s="10"/>
      <c r="V5698" s="10" t="s">
        <v>1888</v>
      </c>
      <c r="W5698" s="8"/>
      <c r="AF5698" s="7" t="s">
        <v>317</v>
      </c>
      <c r="AG5698" s="7" t="s">
        <v>318</v>
      </c>
      <c r="AH5698" s="7" t="s">
        <v>436</v>
      </c>
      <c r="AI5698" s="7" t="s">
        <v>436</v>
      </c>
      <c r="AJ5698" s="7" t="s">
        <v>436</v>
      </c>
    </row>
    <row r="5699" spans="1:42" ht="15.75" customHeight="1">
      <c r="A5699" s="17">
        <v>38604</v>
      </c>
      <c r="B5699" s="22" t="s">
        <v>1896</v>
      </c>
      <c r="C5699" s="22" t="s">
        <v>1896</v>
      </c>
      <c r="D5699" s="22" t="s">
        <v>1899</v>
      </c>
      <c r="E5699" s="7" t="s">
        <v>311</v>
      </c>
      <c r="F5699" s="7" t="s">
        <v>892</v>
      </c>
      <c r="H5699" s="7" t="s">
        <v>15</v>
      </c>
      <c r="I5699" s="7">
        <v>4892</v>
      </c>
      <c r="J5699" s="7" t="s">
        <v>119</v>
      </c>
      <c r="K5699" s="10">
        <v>70.099999999999994</v>
      </c>
      <c r="L5699" s="7" t="s">
        <v>16</v>
      </c>
      <c r="M5699" s="10">
        <v>0.9</v>
      </c>
      <c r="N5699" s="10">
        <v>0.1</v>
      </c>
      <c r="O5699" s="7"/>
      <c r="V5699" s="10">
        <f>SQRT((N5699*N5699)+(O5699*O5699)+((P5699*P5699)+(Q5699*Q5699)+(R5699*R5699)+(S5699*S5699)+(T5699*T5699)+(U5699*U5699)))</f>
        <v>0.1</v>
      </c>
      <c r="W5699" s="7">
        <v>11</v>
      </c>
      <c r="AG5699" s="7" t="s">
        <v>119</v>
      </c>
      <c r="AH5699" s="7" t="s">
        <v>436</v>
      </c>
      <c r="AI5699" s="7" t="s">
        <v>436</v>
      </c>
      <c r="AJ5699" s="7" t="s">
        <v>436</v>
      </c>
    </row>
    <row r="5700" spans="1:42" ht="15.75" customHeight="1">
      <c r="A5700" s="17">
        <v>39488</v>
      </c>
      <c r="B5700" s="22" t="s">
        <v>1899</v>
      </c>
      <c r="C5700" s="22" t="s">
        <v>1896</v>
      </c>
      <c r="D5700" s="22" t="s">
        <v>1899</v>
      </c>
      <c r="E5700" s="7" t="s">
        <v>311</v>
      </c>
      <c r="F5700" s="7" t="s">
        <v>13</v>
      </c>
      <c r="G5700" s="7" t="s">
        <v>576</v>
      </c>
      <c r="H5700" s="7" t="s">
        <v>15</v>
      </c>
      <c r="I5700" s="7">
        <v>4892</v>
      </c>
      <c r="J5700" s="7" t="s">
        <v>515</v>
      </c>
      <c r="K5700" s="10">
        <v>70.099999999999994</v>
      </c>
      <c r="L5700" s="7" t="s">
        <v>16</v>
      </c>
      <c r="M5700" s="10">
        <v>0.9</v>
      </c>
      <c r="P5700" s="10"/>
      <c r="Q5700" s="10"/>
      <c r="R5700" s="10"/>
      <c r="S5700" s="10"/>
      <c r="V5700" s="10" t="s">
        <v>1888</v>
      </c>
      <c r="W5700" s="8"/>
      <c r="AF5700" s="7" t="s">
        <v>317</v>
      </c>
      <c r="AG5700" s="7" t="s">
        <v>318</v>
      </c>
      <c r="AH5700" s="7" t="s">
        <v>436</v>
      </c>
      <c r="AI5700" s="7" t="s">
        <v>436</v>
      </c>
      <c r="AJ5700" s="7" t="s">
        <v>436</v>
      </c>
    </row>
    <row r="5701" spans="1:42" ht="15.75" customHeight="1">
      <c r="A5701" s="17">
        <v>38604</v>
      </c>
      <c r="B5701" s="22" t="s">
        <v>1896</v>
      </c>
      <c r="C5701" s="22" t="s">
        <v>1896</v>
      </c>
      <c r="D5701" s="22" t="s">
        <v>1899</v>
      </c>
      <c r="E5701" s="7" t="s">
        <v>311</v>
      </c>
      <c r="F5701" s="7" t="s">
        <v>892</v>
      </c>
      <c r="H5701" s="7" t="s">
        <v>15</v>
      </c>
      <c r="I5701" s="7">
        <v>4893</v>
      </c>
      <c r="J5701" s="7" t="s">
        <v>119</v>
      </c>
      <c r="K5701" s="10">
        <v>69.8</v>
      </c>
      <c r="L5701" s="7" t="s">
        <v>16</v>
      </c>
      <c r="M5701" s="10">
        <v>1.1000000000000001</v>
      </c>
      <c r="N5701" s="10">
        <v>0.1</v>
      </c>
      <c r="O5701" s="7"/>
      <c r="V5701" s="10">
        <f>SQRT((N5701*N5701)+(O5701*O5701)+((P5701*P5701)+(Q5701*Q5701)+(R5701*R5701)+(S5701*S5701)+(T5701*T5701)+(U5701*U5701)))</f>
        <v>0.1</v>
      </c>
      <c r="W5701" s="7">
        <v>10</v>
      </c>
      <c r="AG5701" s="7" t="s">
        <v>119</v>
      </c>
      <c r="AH5701" s="7" t="s">
        <v>436</v>
      </c>
      <c r="AI5701" s="7" t="s">
        <v>436</v>
      </c>
      <c r="AJ5701" s="7" t="s">
        <v>436</v>
      </c>
    </row>
    <row r="5702" spans="1:42" ht="15.75" customHeight="1">
      <c r="A5702" s="17">
        <v>39488</v>
      </c>
      <c r="B5702" s="22" t="s">
        <v>1899</v>
      </c>
      <c r="C5702" s="22" t="s">
        <v>1896</v>
      </c>
      <c r="D5702" s="22" t="s">
        <v>1899</v>
      </c>
      <c r="E5702" s="7" t="s">
        <v>311</v>
      </c>
      <c r="F5702" s="7" t="s">
        <v>13</v>
      </c>
      <c r="G5702" s="7" t="s">
        <v>576</v>
      </c>
      <c r="H5702" s="7" t="s">
        <v>15</v>
      </c>
      <c r="I5702" s="7">
        <v>4893</v>
      </c>
      <c r="J5702" s="7" t="s">
        <v>515</v>
      </c>
      <c r="K5702" s="10">
        <v>69.8</v>
      </c>
      <c r="L5702" s="7" t="s">
        <v>16</v>
      </c>
      <c r="M5702" s="10">
        <v>1.1000000000000001</v>
      </c>
      <c r="P5702" s="10"/>
      <c r="Q5702" s="10"/>
      <c r="R5702" s="10"/>
      <c r="S5702" s="10"/>
      <c r="V5702" s="10" t="s">
        <v>1888</v>
      </c>
      <c r="W5702" s="8"/>
      <c r="AF5702" s="7" t="s">
        <v>317</v>
      </c>
      <c r="AG5702" s="7" t="s">
        <v>318</v>
      </c>
      <c r="AH5702" s="7" t="s">
        <v>436</v>
      </c>
      <c r="AI5702" s="7" t="s">
        <v>436</v>
      </c>
      <c r="AJ5702" s="7" t="s">
        <v>436</v>
      </c>
    </row>
    <row r="5703" spans="1:42" ht="15.75" customHeight="1">
      <c r="A5703" s="17">
        <v>38604</v>
      </c>
      <c r="B5703" s="22" t="s">
        <v>1896</v>
      </c>
      <c r="C5703" s="22" t="s">
        <v>1896</v>
      </c>
      <c r="D5703" s="22" t="s">
        <v>1899</v>
      </c>
      <c r="E5703" s="7" t="s">
        <v>311</v>
      </c>
      <c r="F5703" s="7" t="s">
        <v>892</v>
      </c>
      <c r="H5703" s="7" t="s">
        <v>15</v>
      </c>
      <c r="I5703" s="7">
        <v>4894</v>
      </c>
      <c r="J5703" s="7" t="s">
        <v>119</v>
      </c>
      <c r="K5703" s="10">
        <v>69.8</v>
      </c>
      <c r="L5703" s="7" t="s">
        <v>16</v>
      </c>
      <c r="M5703" s="10">
        <v>1.1000000000000001</v>
      </c>
      <c r="N5703" s="10">
        <v>0.1</v>
      </c>
      <c r="O5703" s="7"/>
      <c r="V5703" s="10">
        <f>SQRT((N5703*N5703)+(O5703*O5703)+((P5703*P5703)+(Q5703*Q5703)+(R5703*R5703)+(S5703*S5703)+(T5703*T5703)+(U5703*U5703)))</f>
        <v>0.1</v>
      </c>
      <c r="W5703" s="7">
        <v>7</v>
      </c>
      <c r="AG5703" s="7" t="s">
        <v>119</v>
      </c>
      <c r="AH5703" s="7" t="s">
        <v>436</v>
      </c>
      <c r="AI5703" s="7" t="s">
        <v>436</v>
      </c>
      <c r="AJ5703" s="7" t="s">
        <v>436</v>
      </c>
    </row>
    <row r="5704" spans="1:42" ht="15.75" customHeight="1">
      <c r="A5704" s="17">
        <v>39488</v>
      </c>
      <c r="B5704" s="22" t="s">
        <v>1899</v>
      </c>
      <c r="C5704" s="22" t="s">
        <v>1896</v>
      </c>
      <c r="D5704" s="22" t="s">
        <v>1899</v>
      </c>
      <c r="E5704" s="7" t="s">
        <v>311</v>
      </c>
      <c r="F5704" s="7" t="s">
        <v>13</v>
      </c>
      <c r="G5704" s="7" t="s">
        <v>576</v>
      </c>
      <c r="H5704" s="7" t="s">
        <v>15</v>
      </c>
      <c r="I5704" s="7">
        <v>4894</v>
      </c>
      <c r="J5704" s="7" t="s">
        <v>515</v>
      </c>
      <c r="K5704" s="10">
        <v>69.8</v>
      </c>
      <c r="L5704" s="7" t="s">
        <v>16</v>
      </c>
      <c r="M5704" s="10">
        <v>1.1000000000000001</v>
      </c>
      <c r="P5704" s="10"/>
      <c r="Q5704" s="10"/>
      <c r="R5704" s="10"/>
      <c r="S5704" s="10"/>
      <c r="V5704" s="10" t="s">
        <v>1888</v>
      </c>
      <c r="W5704" s="8"/>
      <c r="AF5704" s="7" t="s">
        <v>317</v>
      </c>
      <c r="AG5704" s="7" t="s">
        <v>318</v>
      </c>
      <c r="AH5704" s="7" t="s">
        <v>436</v>
      </c>
      <c r="AI5704" s="7" t="s">
        <v>436</v>
      </c>
      <c r="AJ5704" s="7" t="s">
        <v>436</v>
      </c>
    </row>
    <row r="5705" spans="1:42" ht="15.75" customHeight="1">
      <c r="A5705" s="17">
        <v>38604</v>
      </c>
      <c r="B5705" s="22" t="s">
        <v>1896</v>
      </c>
      <c r="C5705" s="22" t="s">
        <v>1896</v>
      </c>
      <c r="D5705" s="22" t="s">
        <v>1899</v>
      </c>
      <c r="E5705" s="7" t="s">
        <v>311</v>
      </c>
      <c r="F5705" s="7" t="s">
        <v>892</v>
      </c>
      <c r="H5705" s="7" t="s">
        <v>15</v>
      </c>
      <c r="I5705" s="7">
        <v>4895</v>
      </c>
      <c r="J5705" s="7" t="s">
        <v>119</v>
      </c>
      <c r="K5705" s="10">
        <v>69.099999999999994</v>
      </c>
      <c r="L5705" s="7" t="s">
        <v>16</v>
      </c>
      <c r="M5705" s="10">
        <v>0.1</v>
      </c>
      <c r="N5705" s="10">
        <v>0.1</v>
      </c>
      <c r="O5705" s="7"/>
      <c r="V5705" s="10">
        <f>SQRT((N5705*N5705)+(O5705*O5705)+((P5705*P5705)+(Q5705*Q5705)+(R5705*R5705)+(S5705*S5705)+(T5705*T5705)+(U5705*U5705)))</f>
        <v>0.1</v>
      </c>
      <c r="W5705" s="7">
        <v>8</v>
      </c>
      <c r="AG5705" s="7" t="s">
        <v>119</v>
      </c>
      <c r="AH5705" s="7" t="s">
        <v>436</v>
      </c>
      <c r="AI5705" s="7" t="s">
        <v>436</v>
      </c>
      <c r="AJ5705" s="7" t="s">
        <v>436</v>
      </c>
    </row>
    <row r="5706" spans="1:42" ht="15.75" customHeight="1">
      <c r="A5706" s="17">
        <v>39488</v>
      </c>
      <c r="B5706" s="22" t="s">
        <v>1899</v>
      </c>
      <c r="C5706" s="22" t="s">
        <v>1896</v>
      </c>
      <c r="D5706" s="22" t="s">
        <v>1899</v>
      </c>
      <c r="E5706" s="7" t="s">
        <v>311</v>
      </c>
      <c r="F5706" s="7" t="s">
        <v>13</v>
      </c>
      <c r="G5706" s="7" t="s">
        <v>576</v>
      </c>
      <c r="H5706" s="7" t="s">
        <v>15</v>
      </c>
      <c r="I5706" s="7">
        <v>4895</v>
      </c>
      <c r="J5706" s="7" t="s">
        <v>515</v>
      </c>
      <c r="K5706" s="10">
        <v>69.099999999999994</v>
      </c>
      <c r="L5706" s="7" t="s">
        <v>16</v>
      </c>
      <c r="M5706" s="10">
        <v>0.1</v>
      </c>
      <c r="P5706" s="10"/>
      <c r="Q5706" s="10"/>
      <c r="R5706" s="10"/>
      <c r="S5706" s="10"/>
      <c r="V5706" s="10" t="s">
        <v>1888</v>
      </c>
      <c r="W5706" s="8"/>
      <c r="AF5706" s="7" t="s">
        <v>317</v>
      </c>
      <c r="AG5706" s="7" t="s">
        <v>318</v>
      </c>
      <c r="AH5706" s="7" t="s">
        <v>436</v>
      </c>
      <c r="AI5706" s="7" t="s">
        <v>436</v>
      </c>
      <c r="AJ5706" s="7" t="s">
        <v>436</v>
      </c>
    </row>
    <row r="5707" spans="1:42" ht="15.75" customHeight="1">
      <c r="A5707" s="17">
        <v>38604</v>
      </c>
      <c r="B5707" s="22" t="s">
        <v>1896</v>
      </c>
      <c r="C5707" s="22" t="s">
        <v>1896</v>
      </c>
      <c r="D5707" s="22" t="s">
        <v>1899</v>
      </c>
      <c r="E5707" s="7" t="s">
        <v>311</v>
      </c>
      <c r="F5707" s="7" t="s">
        <v>892</v>
      </c>
      <c r="H5707" s="7" t="s">
        <v>15</v>
      </c>
      <c r="I5707" s="7">
        <v>4896</v>
      </c>
      <c r="J5707" s="7" t="s">
        <v>119</v>
      </c>
      <c r="K5707" s="10">
        <v>69.099999999999994</v>
      </c>
      <c r="L5707" s="7" t="s">
        <v>16</v>
      </c>
      <c r="M5707" s="10">
        <v>2</v>
      </c>
      <c r="N5707" s="10">
        <v>0.1</v>
      </c>
      <c r="O5707" s="7"/>
      <c r="V5707" s="10">
        <f>SQRT((N5707*N5707)+(O5707*O5707)+((P5707*P5707)+(Q5707*Q5707)+(R5707*R5707)+(S5707*S5707)+(T5707*T5707)+(U5707*U5707)))</f>
        <v>0.1</v>
      </c>
      <c r="W5707" s="7">
        <v>9</v>
      </c>
      <c r="AG5707" s="7" t="s">
        <v>119</v>
      </c>
      <c r="AH5707" s="7" t="s">
        <v>436</v>
      </c>
      <c r="AI5707" s="7" t="s">
        <v>436</v>
      </c>
      <c r="AJ5707" s="7" t="s">
        <v>436</v>
      </c>
    </row>
    <row r="5708" spans="1:42" ht="15.75" customHeight="1">
      <c r="A5708" s="17">
        <v>39488</v>
      </c>
      <c r="B5708" s="22" t="s">
        <v>1899</v>
      </c>
      <c r="C5708" s="22" t="s">
        <v>1896</v>
      </c>
      <c r="D5708" s="22" t="s">
        <v>1899</v>
      </c>
      <c r="E5708" s="7" t="s">
        <v>311</v>
      </c>
      <c r="F5708" s="7" t="s">
        <v>13</v>
      </c>
      <c r="G5708" s="7" t="s">
        <v>576</v>
      </c>
      <c r="H5708" s="7" t="s">
        <v>15</v>
      </c>
      <c r="I5708" s="7">
        <v>4896</v>
      </c>
      <c r="J5708" s="7" t="s">
        <v>515</v>
      </c>
      <c r="K5708" s="10">
        <v>69.099999999999994</v>
      </c>
      <c r="L5708" s="7" t="s">
        <v>16</v>
      </c>
      <c r="M5708" s="10">
        <v>2</v>
      </c>
      <c r="P5708" s="10"/>
      <c r="Q5708" s="10"/>
      <c r="R5708" s="10"/>
      <c r="S5708" s="10"/>
      <c r="V5708" s="10" t="s">
        <v>1888</v>
      </c>
      <c r="W5708" s="8"/>
      <c r="AF5708" s="7" t="s">
        <v>317</v>
      </c>
      <c r="AG5708" s="7" t="s">
        <v>318</v>
      </c>
      <c r="AH5708" s="7" t="s">
        <v>436</v>
      </c>
      <c r="AI5708" s="7" t="s">
        <v>436</v>
      </c>
      <c r="AJ5708" s="7" t="s">
        <v>436</v>
      </c>
    </row>
    <row r="5709" spans="1:42" ht="15.75" customHeight="1">
      <c r="A5709" s="17">
        <v>38604</v>
      </c>
      <c r="B5709" s="22" t="s">
        <v>1896</v>
      </c>
      <c r="C5709" s="22" t="s">
        <v>1896</v>
      </c>
      <c r="D5709" s="22" t="s">
        <v>1901</v>
      </c>
      <c r="E5709" s="7" t="s">
        <v>311</v>
      </c>
      <c r="F5709" s="7" t="s">
        <v>892</v>
      </c>
      <c r="H5709" s="7" t="s">
        <v>15</v>
      </c>
      <c r="I5709" s="7">
        <v>4897</v>
      </c>
      <c r="J5709" s="7" t="s">
        <v>119</v>
      </c>
      <c r="K5709" s="10">
        <v>68.8</v>
      </c>
      <c r="L5709" s="7" t="s">
        <v>16</v>
      </c>
      <c r="M5709" s="10">
        <v>2.2999999999999998</v>
      </c>
      <c r="N5709" s="10">
        <v>0.1</v>
      </c>
      <c r="O5709" s="7"/>
      <c r="V5709" s="10">
        <f>SQRT((N5709*N5709)+(O5709*O5709)+((P5709*P5709)+(Q5709*Q5709)+(R5709*R5709)+(S5709*S5709)+(T5709*T5709)+(U5709*U5709)))</f>
        <v>0.1</v>
      </c>
      <c r="W5709" s="7">
        <v>9</v>
      </c>
      <c r="AG5709" s="7" t="s">
        <v>119</v>
      </c>
      <c r="AH5709" s="7" t="s">
        <v>436</v>
      </c>
      <c r="AI5709" s="7" t="s">
        <v>436</v>
      </c>
      <c r="AJ5709" s="7" t="s">
        <v>436</v>
      </c>
    </row>
    <row r="5710" spans="1:42" ht="15.75" customHeight="1">
      <c r="A5710" s="17">
        <v>39488</v>
      </c>
      <c r="B5710" s="22" t="s">
        <v>1899</v>
      </c>
      <c r="C5710" s="22" t="s">
        <v>1896</v>
      </c>
      <c r="D5710" s="22" t="s">
        <v>1901</v>
      </c>
      <c r="E5710" s="7" t="s">
        <v>311</v>
      </c>
      <c r="F5710" s="7" t="s">
        <v>13</v>
      </c>
      <c r="G5710" s="7" t="s">
        <v>576</v>
      </c>
      <c r="H5710" s="7" t="s">
        <v>15</v>
      </c>
      <c r="I5710" s="7">
        <v>4897</v>
      </c>
      <c r="J5710" s="7" t="s">
        <v>119</v>
      </c>
      <c r="K5710" s="10">
        <v>68.8</v>
      </c>
      <c r="L5710" s="7" t="s">
        <v>16</v>
      </c>
      <c r="M5710" s="10">
        <v>2.2999999999999998</v>
      </c>
      <c r="N5710" s="10">
        <v>0.2</v>
      </c>
      <c r="P5710" s="10"/>
      <c r="Q5710" s="10"/>
      <c r="R5710" s="10"/>
      <c r="S5710" s="10"/>
      <c r="V5710" s="10">
        <f>SQRT((N5710*N5710)+(O5710*O5710)+((P5710*P5710)+(Q5710*Q5710)+(R5710*R5710)+(S5710*S5710)+(T5710*T5710)+(U5710*U5710)))</f>
        <v>0.2</v>
      </c>
      <c r="W5710" s="8">
        <v>18</v>
      </c>
      <c r="AG5710" s="7" t="s">
        <v>119</v>
      </c>
      <c r="AH5710" s="7" t="s">
        <v>436</v>
      </c>
      <c r="AI5710" s="7" t="s">
        <v>436</v>
      </c>
      <c r="AJ5710" s="7" t="s">
        <v>436</v>
      </c>
      <c r="AP5710" s="7" t="s">
        <v>645</v>
      </c>
    </row>
    <row r="5711" spans="1:42" ht="15.75" customHeight="1">
      <c r="A5711" s="17">
        <v>40436</v>
      </c>
      <c r="B5711" s="22" t="s">
        <v>1901</v>
      </c>
      <c r="C5711" s="22" t="s">
        <v>1896</v>
      </c>
      <c r="D5711" s="22" t="s">
        <v>1901</v>
      </c>
      <c r="E5711" s="7" t="s">
        <v>311</v>
      </c>
      <c r="F5711" s="7" t="s">
        <v>13</v>
      </c>
      <c r="G5711" s="7" t="s">
        <v>1158</v>
      </c>
      <c r="H5711" s="7" t="s">
        <v>15</v>
      </c>
      <c r="I5711" s="7">
        <v>4897</v>
      </c>
      <c r="J5711" s="7" t="s">
        <v>515</v>
      </c>
      <c r="K5711" s="10">
        <v>68.8</v>
      </c>
      <c r="L5711" s="7" t="s">
        <v>16</v>
      </c>
      <c r="M5711" s="10">
        <v>2.2999999999999998</v>
      </c>
      <c r="N5711" s="10">
        <v>0.2</v>
      </c>
      <c r="O5711" s="7"/>
      <c r="V5711" s="10">
        <f>SQRT((N5711*N5711)+(O5711*O5711)+((P5711*P5711)+(Q5711*Q5711)+(R5711*R5711)+(S5711*S5711)+(T5711*T5711)+(U5711*U5711)))</f>
        <v>0.2</v>
      </c>
      <c r="W5711" s="7">
        <v>18</v>
      </c>
      <c r="AF5711" s="7" t="s">
        <v>108</v>
      </c>
      <c r="AG5711" s="7" t="s">
        <v>318</v>
      </c>
      <c r="AH5711" s="7" t="s">
        <v>436</v>
      </c>
      <c r="AI5711" s="7" t="s">
        <v>436</v>
      </c>
      <c r="AJ5711" s="7" t="s">
        <v>436</v>
      </c>
      <c r="AP5711" s="7" t="s">
        <v>146</v>
      </c>
    </row>
    <row r="5712" spans="1:42" ht="15.75" customHeight="1">
      <c r="A5712" s="17">
        <v>38604</v>
      </c>
      <c r="B5712" s="22" t="s">
        <v>1896</v>
      </c>
      <c r="C5712" s="22" t="s">
        <v>1896</v>
      </c>
      <c r="D5712" s="22" t="s">
        <v>1899</v>
      </c>
      <c r="E5712" s="7" t="s">
        <v>311</v>
      </c>
      <c r="F5712" s="7" t="s">
        <v>892</v>
      </c>
      <c r="H5712" s="7" t="s">
        <v>15</v>
      </c>
      <c r="I5712" s="7">
        <v>4898</v>
      </c>
      <c r="J5712" s="7" t="s">
        <v>119</v>
      </c>
      <c r="K5712" s="10">
        <v>66.400000000000006</v>
      </c>
      <c r="L5712" s="7" t="s">
        <v>16</v>
      </c>
      <c r="M5712" s="10">
        <v>2.1</v>
      </c>
      <c r="N5712" s="10">
        <v>0.1</v>
      </c>
      <c r="O5712" s="7"/>
      <c r="V5712" s="10">
        <f>SQRT((N5712*N5712)+(O5712*O5712)+((P5712*P5712)+(Q5712*Q5712)+(R5712*R5712)+(S5712*S5712)+(T5712*T5712)+(U5712*U5712)))</f>
        <v>0.1</v>
      </c>
      <c r="W5712" s="7">
        <v>11</v>
      </c>
      <c r="AG5712" s="7" t="s">
        <v>119</v>
      </c>
      <c r="AH5712" s="7" t="s">
        <v>436</v>
      </c>
      <c r="AI5712" s="7" t="s">
        <v>436</v>
      </c>
      <c r="AJ5712" s="7" t="s">
        <v>436</v>
      </c>
    </row>
    <row r="5713" spans="1:42" ht="15.75" customHeight="1">
      <c r="A5713" s="17">
        <v>39488</v>
      </c>
      <c r="B5713" s="22" t="s">
        <v>1899</v>
      </c>
      <c r="C5713" s="22" t="s">
        <v>1896</v>
      </c>
      <c r="D5713" s="22" t="s">
        <v>1899</v>
      </c>
      <c r="E5713" s="7" t="s">
        <v>311</v>
      </c>
      <c r="F5713" s="7" t="s">
        <v>13</v>
      </c>
      <c r="G5713" s="7" t="s">
        <v>576</v>
      </c>
      <c r="H5713" s="7" t="s">
        <v>15</v>
      </c>
      <c r="I5713" s="7">
        <v>4898</v>
      </c>
      <c r="J5713" s="7" t="s">
        <v>515</v>
      </c>
      <c r="K5713" s="10">
        <v>66.400000000000006</v>
      </c>
      <c r="L5713" s="7" t="s">
        <v>16</v>
      </c>
      <c r="M5713" s="10">
        <v>2.1</v>
      </c>
      <c r="P5713" s="10"/>
      <c r="Q5713" s="10"/>
      <c r="R5713" s="10"/>
      <c r="S5713" s="10"/>
      <c r="V5713" s="10" t="s">
        <v>1888</v>
      </c>
      <c r="W5713" s="8"/>
      <c r="AF5713" s="7" t="s">
        <v>317</v>
      </c>
      <c r="AG5713" s="7" t="s">
        <v>318</v>
      </c>
      <c r="AH5713" s="7" t="s">
        <v>436</v>
      </c>
      <c r="AI5713" s="7" t="s">
        <v>436</v>
      </c>
      <c r="AJ5713" s="7" t="s">
        <v>436</v>
      </c>
    </row>
    <row r="5714" spans="1:42" ht="15.75" customHeight="1">
      <c r="A5714" s="17">
        <v>38604</v>
      </c>
      <c r="B5714" s="22" t="s">
        <v>1896</v>
      </c>
      <c r="C5714" s="22" t="s">
        <v>1896</v>
      </c>
      <c r="D5714" s="22" t="s">
        <v>1899</v>
      </c>
      <c r="E5714" s="7" t="s">
        <v>311</v>
      </c>
      <c r="F5714" s="7" t="s">
        <v>892</v>
      </c>
      <c r="H5714" s="7" t="s">
        <v>15</v>
      </c>
      <c r="I5714" s="7">
        <v>4899</v>
      </c>
      <c r="J5714" s="7" t="s">
        <v>119</v>
      </c>
      <c r="K5714" s="10">
        <v>66.400000000000006</v>
      </c>
      <c r="L5714" s="7" t="s">
        <v>16</v>
      </c>
      <c r="M5714" s="10">
        <v>2.1</v>
      </c>
      <c r="N5714" s="10">
        <v>0.1</v>
      </c>
      <c r="O5714" s="7"/>
      <c r="V5714" s="10">
        <f>SQRT((N5714*N5714)+(O5714*O5714)+((P5714*P5714)+(Q5714*Q5714)+(R5714*R5714)+(S5714*S5714)+(T5714*T5714)+(U5714*U5714)))</f>
        <v>0.1</v>
      </c>
      <c r="W5714" s="7">
        <v>10</v>
      </c>
      <c r="AG5714" s="7" t="s">
        <v>119</v>
      </c>
      <c r="AH5714" s="7" t="s">
        <v>436</v>
      </c>
      <c r="AI5714" s="7" t="s">
        <v>436</v>
      </c>
      <c r="AJ5714" s="7" t="s">
        <v>436</v>
      </c>
    </row>
    <row r="5715" spans="1:42" ht="15.75" customHeight="1">
      <c r="A5715" s="17">
        <v>39488</v>
      </c>
      <c r="B5715" s="22" t="s">
        <v>1899</v>
      </c>
      <c r="C5715" s="22" t="s">
        <v>1896</v>
      </c>
      <c r="D5715" s="22" t="s">
        <v>1899</v>
      </c>
      <c r="E5715" s="7" t="s">
        <v>311</v>
      </c>
      <c r="F5715" s="7" t="s">
        <v>13</v>
      </c>
      <c r="G5715" s="7" t="s">
        <v>576</v>
      </c>
      <c r="H5715" s="7" t="s">
        <v>15</v>
      </c>
      <c r="I5715" s="7">
        <v>4899</v>
      </c>
      <c r="J5715" s="7" t="s">
        <v>515</v>
      </c>
      <c r="K5715" s="10">
        <v>66.400000000000006</v>
      </c>
      <c r="L5715" s="7" t="s">
        <v>16</v>
      </c>
      <c r="M5715" s="10">
        <v>2.1</v>
      </c>
      <c r="P5715" s="10"/>
      <c r="Q5715" s="10"/>
      <c r="R5715" s="10"/>
      <c r="S5715" s="10"/>
      <c r="V5715" s="10" t="s">
        <v>1888</v>
      </c>
      <c r="W5715" s="8"/>
      <c r="AF5715" s="7" t="s">
        <v>317</v>
      </c>
      <c r="AG5715" s="7" t="s">
        <v>318</v>
      </c>
      <c r="AH5715" s="7" t="s">
        <v>436</v>
      </c>
      <c r="AI5715" s="7" t="s">
        <v>436</v>
      </c>
      <c r="AJ5715" s="7" t="s">
        <v>436</v>
      </c>
    </row>
    <row r="5716" spans="1:42" ht="15.75" customHeight="1">
      <c r="A5716" s="17">
        <v>38604</v>
      </c>
      <c r="B5716" s="22" t="s">
        <v>1896</v>
      </c>
      <c r="C5716" s="24" t="s">
        <v>1896</v>
      </c>
      <c r="D5716" s="24" t="s">
        <v>1899</v>
      </c>
      <c r="E5716" s="7" t="s">
        <v>311</v>
      </c>
      <c r="F5716" s="7" t="s">
        <v>892</v>
      </c>
      <c r="H5716" s="7" t="s">
        <v>15</v>
      </c>
      <c r="I5716" s="7">
        <v>4900</v>
      </c>
      <c r="J5716" s="7" t="s">
        <v>119</v>
      </c>
      <c r="K5716" s="10">
        <v>65.2</v>
      </c>
      <c r="L5716" s="7" t="s">
        <v>16</v>
      </c>
      <c r="M5716" s="10">
        <v>0.6</v>
      </c>
      <c r="N5716" s="10">
        <v>0.2</v>
      </c>
      <c r="O5716" s="7"/>
      <c r="V5716" s="10">
        <f>SQRT((N5716*N5716)+(O5716*O5716)+((P5716*P5716)+(Q5716*Q5716)+(R5716*R5716)+(S5716*S5716)+(T5716*T5716)+(U5716*U5716)))</f>
        <v>0.2</v>
      </c>
      <c r="W5716" s="7">
        <v>14</v>
      </c>
      <c r="AG5716" s="7" t="s">
        <v>119</v>
      </c>
      <c r="AH5716" s="7" t="s">
        <v>436</v>
      </c>
      <c r="AI5716" s="7" t="s">
        <v>436</v>
      </c>
      <c r="AJ5716" s="7" t="s">
        <v>436</v>
      </c>
    </row>
    <row r="5717" spans="1:42" ht="15.75" customHeight="1">
      <c r="A5717" s="17">
        <v>39487</v>
      </c>
      <c r="B5717" s="22" t="s">
        <v>1899</v>
      </c>
      <c r="C5717" s="24" t="s">
        <v>1896</v>
      </c>
      <c r="D5717" s="24" t="s">
        <v>1899</v>
      </c>
      <c r="E5717" s="7" t="s">
        <v>311</v>
      </c>
      <c r="F5717" s="7" t="s">
        <v>13</v>
      </c>
      <c r="G5717" s="7" t="s">
        <v>576</v>
      </c>
      <c r="H5717" s="7" t="s">
        <v>15</v>
      </c>
      <c r="I5717" s="7">
        <v>4900</v>
      </c>
      <c r="J5717" s="7" t="s">
        <v>515</v>
      </c>
      <c r="K5717" s="10">
        <v>65.2</v>
      </c>
      <c r="L5717" s="7" t="s">
        <v>16</v>
      </c>
      <c r="M5717" s="10">
        <v>0.6</v>
      </c>
      <c r="P5717" s="10"/>
      <c r="Q5717" s="10"/>
      <c r="R5717" s="10"/>
      <c r="S5717" s="10"/>
      <c r="V5717" s="10" t="s">
        <v>1888</v>
      </c>
      <c r="W5717" s="8"/>
      <c r="AF5717" s="7" t="s">
        <v>317</v>
      </c>
      <c r="AG5717" s="7" t="s">
        <v>318</v>
      </c>
      <c r="AH5717" s="7" t="s">
        <v>436</v>
      </c>
      <c r="AI5717" s="7" t="s">
        <v>436</v>
      </c>
      <c r="AJ5717" s="7" t="s">
        <v>436</v>
      </c>
    </row>
    <row r="5718" spans="1:42" ht="15.75" customHeight="1">
      <c r="A5718" s="17">
        <v>38604</v>
      </c>
      <c r="B5718" s="22" t="s">
        <v>1896</v>
      </c>
      <c r="C5718" s="22" t="s">
        <v>1896</v>
      </c>
      <c r="D5718" s="22" t="s">
        <v>1899</v>
      </c>
      <c r="E5718" s="7" t="s">
        <v>311</v>
      </c>
      <c r="F5718" s="7" t="s">
        <v>892</v>
      </c>
      <c r="H5718" s="7" t="s">
        <v>15</v>
      </c>
      <c r="I5718" s="7">
        <v>4901</v>
      </c>
      <c r="J5718" s="7" t="s">
        <v>119</v>
      </c>
      <c r="K5718" s="10">
        <v>65.3</v>
      </c>
      <c r="L5718" s="7" t="s">
        <v>16</v>
      </c>
      <c r="M5718" s="10">
        <v>0.3</v>
      </c>
      <c r="N5718" s="10">
        <v>0.2</v>
      </c>
      <c r="O5718" s="7"/>
      <c r="V5718" s="10">
        <f>SQRT((N5718*N5718)+(O5718*O5718)+((P5718*P5718)+(Q5718*Q5718)+(R5718*R5718)+(S5718*S5718)+(T5718*T5718)+(U5718*U5718)))</f>
        <v>0.2</v>
      </c>
      <c r="W5718" s="7">
        <v>13</v>
      </c>
      <c r="AG5718" s="7" t="s">
        <v>119</v>
      </c>
      <c r="AH5718" s="7" t="s">
        <v>436</v>
      </c>
      <c r="AI5718" s="7" t="s">
        <v>436</v>
      </c>
      <c r="AJ5718" s="7" t="s">
        <v>436</v>
      </c>
    </row>
    <row r="5719" spans="1:42" ht="15.75" customHeight="1">
      <c r="A5719" s="17">
        <v>39487</v>
      </c>
      <c r="B5719" s="22" t="s">
        <v>1899</v>
      </c>
      <c r="C5719" s="22" t="s">
        <v>1896</v>
      </c>
      <c r="D5719" s="22" t="s">
        <v>1899</v>
      </c>
      <c r="E5719" s="7" t="s">
        <v>311</v>
      </c>
      <c r="F5719" s="7" t="s">
        <v>13</v>
      </c>
      <c r="G5719" s="7" t="s">
        <v>576</v>
      </c>
      <c r="H5719" s="7" t="s">
        <v>15</v>
      </c>
      <c r="I5719" s="7">
        <v>4901</v>
      </c>
      <c r="J5719" s="7" t="s">
        <v>515</v>
      </c>
      <c r="K5719" s="10">
        <v>65.3</v>
      </c>
      <c r="L5719" s="7" t="s">
        <v>16</v>
      </c>
      <c r="M5719" s="10">
        <v>0.3</v>
      </c>
      <c r="P5719" s="10"/>
      <c r="Q5719" s="10"/>
      <c r="R5719" s="10"/>
      <c r="S5719" s="10"/>
      <c r="V5719" s="10" t="s">
        <v>1888</v>
      </c>
      <c r="W5719" s="8">
        <v>23</v>
      </c>
      <c r="AF5719" s="7" t="s">
        <v>18</v>
      </c>
      <c r="AG5719" s="7" t="s">
        <v>318</v>
      </c>
      <c r="AH5719" s="7" t="s">
        <v>436</v>
      </c>
      <c r="AI5719" s="7" t="s">
        <v>436</v>
      </c>
      <c r="AJ5719" s="7" t="s">
        <v>436</v>
      </c>
    </row>
    <row r="5720" spans="1:42" ht="15.75" customHeight="1">
      <c r="A5720" s="17">
        <v>38604</v>
      </c>
      <c r="B5720" s="22" t="s">
        <v>1896</v>
      </c>
      <c r="C5720" s="22" t="s">
        <v>1896</v>
      </c>
      <c r="D5720" s="22" t="s">
        <v>1899</v>
      </c>
      <c r="E5720" s="7" t="s">
        <v>311</v>
      </c>
      <c r="F5720" s="7" t="s">
        <v>892</v>
      </c>
      <c r="H5720" s="7" t="s">
        <v>15</v>
      </c>
      <c r="I5720" s="7">
        <v>4902</v>
      </c>
      <c r="J5720" s="7" t="s">
        <v>119</v>
      </c>
      <c r="K5720" s="10">
        <v>65.099999999999994</v>
      </c>
      <c r="L5720" s="7" t="s">
        <v>16</v>
      </c>
      <c r="M5720" s="10">
        <v>0.3</v>
      </c>
      <c r="N5720" s="10">
        <v>0.2</v>
      </c>
      <c r="O5720" s="7"/>
      <c r="V5720" s="10">
        <f>SQRT((N5720*N5720)+(O5720*O5720)+((P5720*P5720)+(Q5720*Q5720)+(R5720*R5720)+(S5720*S5720)+(T5720*T5720)+(U5720*U5720)))</f>
        <v>0.2</v>
      </c>
      <c r="W5720" s="7">
        <v>8</v>
      </c>
      <c r="AG5720" s="7" t="s">
        <v>119</v>
      </c>
      <c r="AH5720" s="7" t="s">
        <v>436</v>
      </c>
      <c r="AI5720" s="7" t="s">
        <v>436</v>
      </c>
      <c r="AJ5720" s="7" t="s">
        <v>436</v>
      </c>
    </row>
    <row r="5721" spans="1:42" ht="15.75" customHeight="1">
      <c r="A5721" s="17">
        <v>39487</v>
      </c>
      <c r="B5721" s="22" t="s">
        <v>1899</v>
      </c>
      <c r="C5721" s="22" t="s">
        <v>1896</v>
      </c>
      <c r="D5721" s="22" t="s">
        <v>1899</v>
      </c>
      <c r="E5721" s="7" t="s">
        <v>311</v>
      </c>
      <c r="F5721" s="7" t="s">
        <v>13</v>
      </c>
      <c r="G5721" s="7" t="s">
        <v>576</v>
      </c>
      <c r="H5721" s="7" t="s">
        <v>15</v>
      </c>
      <c r="I5721" s="7">
        <v>4902</v>
      </c>
      <c r="J5721" s="7" t="s">
        <v>515</v>
      </c>
      <c r="K5721" s="10">
        <v>65.099999999999994</v>
      </c>
      <c r="L5721" s="7" t="s">
        <v>16</v>
      </c>
      <c r="M5721" s="10">
        <v>0.3</v>
      </c>
      <c r="P5721" s="10"/>
      <c r="Q5721" s="10"/>
      <c r="R5721" s="10"/>
      <c r="S5721" s="10"/>
      <c r="V5721" s="10" t="s">
        <v>1888</v>
      </c>
      <c r="W5721" s="8"/>
      <c r="AF5721" s="7" t="s">
        <v>317</v>
      </c>
      <c r="AG5721" s="7" t="s">
        <v>318</v>
      </c>
      <c r="AH5721" s="7" t="s">
        <v>436</v>
      </c>
      <c r="AI5721" s="7" t="s">
        <v>436</v>
      </c>
      <c r="AJ5721" s="7" t="s">
        <v>436</v>
      </c>
    </row>
    <row r="5722" spans="1:42" ht="15.75" customHeight="1">
      <c r="A5722" s="17">
        <v>38604</v>
      </c>
      <c r="B5722" s="22" t="s">
        <v>1896</v>
      </c>
      <c r="C5722" s="22" t="s">
        <v>1896</v>
      </c>
      <c r="D5722" s="22" t="s">
        <v>1899</v>
      </c>
      <c r="E5722" s="7" t="s">
        <v>311</v>
      </c>
      <c r="F5722" s="7" t="s">
        <v>892</v>
      </c>
      <c r="H5722" s="7" t="s">
        <v>15</v>
      </c>
      <c r="I5722" s="7">
        <v>4903</v>
      </c>
      <c r="J5722" s="7" t="s">
        <v>119</v>
      </c>
      <c r="K5722" s="10">
        <v>60.4</v>
      </c>
      <c r="L5722" s="7" t="s">
        <v>16</v>
      </c>
      <c r="M5722" s="10">
        <v>2.4</v>
      </c>
      <c r="N5722" s="10">
        <v>0.1</v>
      </c>
      <c r="O5722" s="7"/>
      <c r="V5722" s="10">
        <f>SQRT((N5722*N5722)+(O5722*O5722)+((P5722*P5722)+(Q5722*Q5722)+(R5722*R5722)+(S5722*S5722)+(T5722*T5722)+(U5722*U5722)))</f>
        <v>0.1</v>
      </c>
      <c r="W5722" s="7">
        <v>7</v>
      </c>
      <c r="AG5722" s="7" t="s">
        <v>119</v>
      </c>
      <c r="AH5722" s="7" t="s">
        <v>436</v>
      </c>
      <c r="AI5722" s="7" t="s">
        <v>436</v>
      </c>
      <c r="AJ5722" s="7" t="s">
        <v>436</v>
      </c>
    </row>
    <row r="5723" spans="1:42" ht="15.75" customHeight="1">
      <c r="A5723" s="17">
        <v>39487</v>
      </c>
      <c r="B5723" s="22" t="s">
        <v>1899</v>
      </c>
      <c r="C5723" s="22" t="s">
        <v>1896</v>
      </c>
      <c r="D5723" s="22" t="s">
        <v>1899</v>
      </c>
      <c r="E5723" s="7" t="s">
        <v>311</v>
      </c>
      <c r="F5723" s="7" t="s">
        <v>13</v>
      </c>
      <c r="G5723" s="7" t="s">
        <v>576</v>
      </c>
      <c r="H5723" s="7" t="s">
        <v>15</v>
      </c>
      <c r="I5723" s="7">
        <v>4903</v>
      </c>
      <c r="J5723" s="7" t="s">
        <v>320</v>
      </c>
      <c r="K5723" s="10">
        <v>60.4</v>
      </c>
      <c r="L5723" s="7" t="s">
        <v>16</v>
      </c>
      <c r="M5723" s="10">
        <v>2.4</v>
      </c>
      <c r="P5723" s="10"/>
      <c r="Q5723" s="10"/>
      <c r="R5723" s="10"/>
      <c r="S5723" s="10"/>
      <c r="V5723" s="10" t="s">
        <v>1888</v>
      </c>
      <c r="W5723" s="8"/>
      <c r="AG5723" s="7" t="s">
        <v>318</v>
      </c>
      <c r="AH5723" s="7" t="s">
        <v>436</v>
      </c>
      <c r="AI5723" s="7" t="s">
        <v>436</v>
      </c>
      <c r="AJ5723" s="7" t="s">
        <v>436</v>
      </c>
      <c r="AP5723" s="7" t="s">
        <v>628</v>
      </c>
    </row>
    <row r="5724" spans="1:42" ht="15.75" customHeight="1">
      <c r="A5724" s="17">
        <v>40436</v>
      </c>
      <c r="B5724" s="22" t="s">
        <v>1901</v>
      </c>
      <c r="C5724" s="22" t="s">
        <v>1896</v>
      </c>
      <c r="D5724" s="22" t="s">
        <v>1899</v>
      </c>
      <c r="E5724" s="7" t="s">
        <v>311</v>
      </c>
      <c r="F5724" s="7" t="s">
        <v>13</v>
      </c>
      <c r="G5724" s="7" t="s">
        <v>1158</v>
      </c>
      <c r="H5724" s="7" t="s">
        <v>15</v>
      </c>
      <c r="I5724" s="7">
        <v>4903</v>
      </c>
      <c r="J5724" s="7" t="s">
        <v>320</v>
      </c>
      <c r="K5724" s="10">
        <v>60.4</v>
      </c>
      <c r="L5724" s="7" t="s">
        <v>16</v>
      </c>
      <c r="M5724" s="10">
        <v>2.4</v>
      </c>
      <c r="O5724" s="7"/>
      <c r="V5724" s="10" t="s">
        <v>1888</v>
      </c>
      <c r="W5724" s="7" t="s">
        <v>537</v>
      </c>
      <c r="AG5724" s="7" t="s">
        <v>318</v>
      </c>
      <c r="AH5724" s="7" t="s">
        <v>436</v>
      </c>
      <c r="AI5724" s="7" t="s">
        <v>436</v>
      </c>
      <c r="AJ5724" s="7" t="s">
        <v>436</v>
      </c>
      <c r="AP5724" s="7" t="s">
        <v>1199</v>
      </c>
    </row>
    <row r="5725" spans="1:42" ht="15.75" customHeight="1">
      <c r="A5725" s="19">
        <v>40814</v>
      </c>
      <c r="B5725" s="23" t="s">
        <v>1902</v>
      </c>
      <c r="C5725" s="22" t="s">
        <v>1896</v>
      </c>
      <c r="D5725" s="22" t="s">
        <v>1899</v>
      </c>
      <c r="E5725" s="15" t="s">
        <v>311</v>
      </c>
      <c r="F5725" s="15" t="s">
        <v>13</v>
      </c>
      <c r="G5725" s="15" t="s">
        <v>13</v>
      </c>
      <c r="H5725" s="15" t="s">
        <v>15</v>
      </c>
      <c r="I5725" s="15">
        <v>4903</v>
      </c>
      <c r="J5725" s="16" t="s">
        <v>1577</v>
      </c>
      <c r="K5725" s="16">
        <v>60.4</v>
      </c>
      <c r="L5725" s="15" t="s">
        <v>16</v>
      </c>
      <c r="M5725" s="16">
        <v>2.4</v>
      </c>
      <c r="N5725" s="16"/>
      <c r="O5725" s="16"/>
      <c r="P5725" s="16"/>
      <c r="Q5725" s="16"/>
      <c r="R5725" s="16"/>
      <c r="S5725" s="16"/>
      <c r="T5725" s="16"/>
      <c r="U5725" s="16"/>
      <c r="V5725" s="10" t="s">
        <v>1888</v>
      </c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 t="s">
        <v>318</v>
      </c>
      <c r="AH5725" s="15" t="s">
        <v>436</v>
      </c>
      <c r="AI5725" s="15" t="s">
        <v>436</v>
      </c>
      <c r="AJ5725" s="15" t="s">
        <v>436</v>
      </c>
      <c r="AK5725" s="15"/>
      <c r="AL5725" s="15"/>
      <c r="AM5725" s="15"/>
      <c r="AN5725" s="15"/>
      <c r="AO5725" s="15"/>
      <c r="AP5725" s="15"/>
    </row>
    <row r="5726" spans="1:42" ht="15.75" customHeight="1">
      <c r="A5726" s="17">
        <v>38604</v>
      </c>
      <c r="B5726" s="22" t="s">
        <v>1896</v>
      </c>
      <c r="C5726" s="22" t="s">
        <v>1896</v>
      </c>
      <c r="D5726" s="22">
        <v>2014</v>
      </c>
      <c r="E5726" s="7" t="s">
        <v>311</v>
      </c>
      <c r="F5726" s="7" t="s">
        <v>892</v>
      </c>
      <c r="H5726" s="7" t="s">
        <v>15</v>
      </c>
      <c r="I5726" s="7">
        <v>4904</v>
      </c>
      <c r="J5726" s="7" t="s">
        <v>119</v>
      </c>
      <c r="K5726" s="10">
        <v>59.1</v>
      </c>
      <c r="L5726" s="7" t="s">
        <v>16</v>
      </c>
      <c r="M5726" s="10">
        <v>2.2000000000000002</v>
      </c>
      <c r="N5726" s="10">
        <v>0.3</v>
      </c>
      <c r="O5726" s="7"/>
      <c r="V5726" s="10">
        <f>SQRT((N5726*N5726)+(O5726*O5726)+((P5726*P5726)+(Q5726*Q5726)+(R5726*R5726)+(S5726*S5726)+(T5726*T5726)+(U5726*U5726)))</f>
        <v>0.3</v>
      </c>
      <c r="W5726" s="7">
        <v>17</v>
      </c>
      <c r="AG5726" s="7" t="s">
        <v>119</v>
      </c>
      <c r="AH5726" s="7" t="s">
        <v>436</v>
      </c>
      <c r="AI5726" s="7" t="s">
        <v>436</v>
      </c>
      <c r="AJ5726" s="7" t="s">
        <v>436</v>
      </c>
    </row>
    <row r="5727" spans="1:42" ht="15.75" customHeight="1">
      <c r="A5727" s="17">
        <v>39487</v>
      </c>
      <c r="B5727" s="22" t="s">
        <v>1899</v>
      </c>
      <c r="C5727" s="22" t="s">
        <v>1896</v>
      </c>
      <c r="D5727" s="22">
        <v>2014</v>
      </c>
      <c r="E5727" s="7" t="s">
        <v>311</v>
      </c>
      <c r="F5727" s="7" t="s">
        <v>13</v>
      </c>
      <c r="G5727" s="7" t="s">
        <v>576</v>
      </c>
      <c r="H5727" s="7" t="s">
        <v>15</v>
      </c>
      <c r="I5727" s="7">
        <v>4904</v>
      </c>
      <c r="J5727" s="7" t="s">
        <v>320</v>
      </c>
      <c r="K5727" s="10">
        <v>59.1</v>
      </c>
      <c r="L5727" s="7" t="s">
        <v>16</v>
      </c>
      <c r="M5727" s="10">
        <v>2.2000000000000002</v>
      </c>
      <c r="N5727" s="10">
        <v>0.4</v>
      </c>
      <c r="P5727" s="10"/>
      <c r="Q5727" s="10"/>
      <c r="R5727" s="10"/>
      <c r="S5727" s="10"/>
      <c r="V5727" s="10">
        <v>0.4</v>
      </c>
      <c r="W5727" s="8"/>
      <c r="AG5727" s="7" t="s">
        <v>119</v>
      </c>
      <c r="AH5727" s="7" t="s">
        <v>436</v>
      </c>
      <c r="AI5727" s="7" t="s">
        <v>436</v>
      </c>
      <c r="AJ5727" s="7" t="s">
        <v>436</v>
      </c>
    </row>
    <row r="5728" spans="1:42" ht="15.75" customHeight="1">
      <c r="A5728" s="17">
        <v>40436</v>
      </c>
      <c r="B5728" s="22" t="s">
        <v>1901</v>
      </c>
      <c r="C5728" s="22" t="s">
        <v>1896</v>
      </c>
      <c r="D5728" s="22">
        <v>2014</v>
      </c>
      <c r="E5728" s="7" t="s">
        <v>311</v>
      </c>
      <c r="F5728" s="7" t="s">
        <v>13</v>
      </c>
      <c r="G5728" s="7" t="s">
        <v>1158</v>
      </c>
      <c r="H5728" s="7" t="s">
        <v>15</v>
      </c>
      <c r="I5728" s="7">
        <v>4904</v>
      </c>
      <c r="J5728" s="7" t="s">
        <v>315</v>
      </c>
      <c r="K5728" s="10">
        <v>59.1</v>
      </c>
      <c r="L5728" s="7" t="s">
        <v>16</v>
      </c>
      <c r="M5728" s="10">
        <v>2.2000000000000002</v>
      </c>
      <c r="N5728" s="10">
        <v>0.5</v>
      </c>
      <c r="O5728" s="7"/>
      <c r="V5728" s="10">
        <f>SQRT((N5728*N5728)+(O5728*O5728)+((P5728*P5728)+(Q5728*Q5728)+(R5728*R5728)+(S5728*S5728)+(T5728*T5728)+(U5728*U5728)))</f>
        <v>0.5</v>
      </c>
      <c r="W5728" s="7">
        <v>43</v>
      </c>
      <c r="AE5728" s="7">
        <v>3</v>
      </c>
      <c r="AG5728" s="7" t="s">
        <v>119</v>
      </c>
      <c r="AH5728" s="7" t="s">
        <v>436</v>
      </c>
      <c r="AI5728" s="7" t="s">
        <v>436</v>
      </c>
      <c r="AJ5728" s="7" t="s">
        <v>436</v>
      </c>
    </row>
    <row r="5729" spans="1:42" ht="15.75" customHeight="1">
      <c r="A5729" s="19">
        <v>40813</v>
      </c>
      <c r="B5729" s="23" t="s">
        <v>1902</v>
      </c>
      <c r="C5729" s="22" t="s">
        <v>1896</v>
      </c>
      <c r="D5729" s="22">
        <v>2014</v>
      </c>
      <c r="E5729" s="15" t="s">
        <v>311</v>
      </c>
      <c r="F5729" s="15" t="s">
        <v>13</v>
      </c>
      <c r="G5729" s="15" t="s">
        <v>13</v>
      </c>
      <c r="H5729" s="15" t="s">
        <v>15</v>
      </c>
      <c r="I5729" s="15">
        <v>4904</v>
      </c>
      <c r="J5729" s="15" t="s">
        <v>315</v>
      </c>
      <c r="K5729" s="16">
        <v>59.1</v>
      </c>
      <c r="L5729" s="15" t="s">
        <v>16</v>
      </c>
      <c r="M5729" s="16">
        <v>2.2000000000000002</v>
      </c>
      <c r="N5729" s="16">
        <v>0.6</v>
      </c>
      <c r="O5729" s="16"/>
      <c r="P5729" s="16"/>
      <c r="Q5729" s="16"/>
      <c r="R5729" s="16"/>
      <c r="S5729" s="16"/>
      <c r="T5729" s="16"/>
      <c r="U5729" s="16"/>
      <c r="V5729" s="10">
        <f>SQRT((N5729*N5729)+(O5729*O5729)+((P5729*P5729)+(Q5729*Q5729)+(R5729*R5729)+(S5729*S5729)+(T5729*T5729)+(U5729*U5729)))</f>
        <v>0.6</v>
      </c>
      <c r="W5729" s="15">
        <v>64</v>
      </c>
      <c r="X5729" s="15"/>
      <c r="Y5729" s="15"/>
      <c r="Z5729" s="15"/>
      <c r="AA5729" s="15"/>
      <c r="AB5729" s="15"/>
      <c r="AC5729" s="15">
        <v>6</v>
      </c>
      <c r="AD5729" s="15"/>
      <c r="AE5729" s="15"/>
      <c r="AF5729" s="15"/>
      <c r="AG5729" s="15" t="s">
        <v>119</v>
      </c>
      <c r="AH5729" s="15" t="s">
        <v>436</v>
      </c>
      <c r="AI5729" s="15" t="s">
        <v>436</v>
      </c>
      <c r="AJ5729" s="15" t="s">
        <v>436</v>
      </c>
      <c r="AK5729" s="15"/>
      <c r="AL5729" s="15"/>
      <c r="AM5729" s="15"/>
      <c r="AN5729" s="15"/>
      <c r="AO5729" s="15"/>
      <c r="AP5729" s="15"/>
    </row>
    <row r="5730" spans="1:42" ht="15.75" customHeight="1">
      <c r="A5730" s="17">
        <v>41541</v>
      </c>
      <c r="B5730" s="22" t="s">
        <v>2048</v>
      </c>
      <c r="C5730" s="22" t="s">
        <v>1896</v>
      </c>
      <c r="D5730" s="22">
        <v>2014</v>
      </c>
      <c r="E5730" s="7" t="s">
        <v>311</v>
      </c>
      <c r="F5730" s="7" t="s">
        <v>13</v>
      </c>
      <c r="G5730" s="7" t="s">
        <v>13</v>
      </c>
      <c r="H5730" s="7" t="s">
        <v>15</v>
      </c>
      <c r="I5730" s="7">
        <v>4904</v>
      </c>
      <c r="J5730" s="7" t="s">
        <v>315</v>
      </c>
      <c r="K5730" s="10">
        <v>59.1</v>
      </c>
      <c r="L5730" s="7" t="s">
        <v>16</v>
      </c>
      <c r="M5730" s="10">
        <v>2.2000000000000002</v>
      </c>
      <c r="N5730" s="10">
        <v>0.9</v>
      </c>
      <c r="V5730" s="7">
        <f>SQRT((N5730*N5730)+(O5730*O5730)+((P5730*P5730)+(Q5730*Q5730)+(R5730*R5730)+(S5730*S5730)+(T5730*T5730)+(U5730*U5730)))</f>
        <v>0.9</v>
      </c>
      <c r="W5730" s="7">
        <v>73</v>
      </c>
      <c r="AC5730" s="7">
        <v>6</v>
      </c>
      <c r="AG5730" s="7" t="s">
        <v>119</v>
      </c>
      <c r="AH5730" s="7" t="s">
        <v>436</v>
      </c>
      <c r="AI5730" s="7" t="s">
        <v>436</v>
      </c>
      <c r="AJ5730" s="7" t="s">
        <v>436</v>
      </c>
    </row>
    <row r="5731" spans="1:42" ht="15.75" customHeight="1">
      <c r="A5731" s="17">
        <v>41994</v>
      </c>
      <c r="B5731" s="22">
        <v>2014</v>
      </c>
      <c r="C5731" s="22" t="s">
        <v>1896</v>
      </c>
      <c r="D5731" s="22">
        <v>2014</v>
      </c>
      <c r="E5731" s="7" t="s">
        <v>311</v>
      </c>
      <c r="F5731" s="7" t="s">
        <v>13</v>
      </c>
      <c r="G5731" s="7" t="s">
        <v>13</v>
      </c>
      <c r="H5731" s="7" t="s">
        <v>15</v>
      </c>
      <c r="I5731" s="7">
        <v>4904</v>
      </c>
      <c r="J5731" s="7" t="s">
        <v>315</v>
      </c>
      <c r="K5731" s="10">
        <v>59.1</v>
      </c>
      <c r="L5731" s="7" t="s">
        <v>16</v>
      </c>
      <c r="M5731" s="10">
        <v>2.2000000000000002</v>
      </c>
      <c r="V5731" s="7">
        <v>0</v>
      </c>
      <c r="W5731" s="7">
        <v>68</v>
      </c>
      <c r="AC5731" s="7">
        <v>6</v>
      </c>
      <c r="AE5731" s="7">
        <v>0</v>
      </c>
      <c r="AF5731" s="7" t="s">
        <v>18</v>
      </c>
      <c r="AG5731" s="7" t="s">
        <v>318</v>
      </c>
      <c r="AH5731" s="7" t="s">
        <v>436</v>
      </c>
      <c r="AI5731" s="7" t="s">
        <v>436</v>
      </c>
      <c r="AJ5731" s="7" t="s">
        <v>436</v>
      </c>
      <c r="AK5731" s="7" t="s">
        <v>436</v>
      </c>
      <c r="AP5731" s="7" t="s">
        <v>146</v>
      </c>
    </row>
    <row r="5732" spans="1:42" ht="15.75" customHeight="1">
      <c r="A5732" s="17">
        <v>38604</v>
      </c>
      <c r="B5732" s="22" t="s">
        <v>1896</v>
      </c>
      <c r="C5732" s="22" t="s">
        <v>1896</v>
      </c>
      <c r="D5732" s="22" t="s">
        <v>1899</v>
      </c>
      <c r="E5732" s="7" t="s">
        <v>311</v>
      </c>
      <c r="F5732" s="7" t="s">
        <v>892</v>
      </c>
      <c r="H5732" s="7" t="s">
        <v>15</v>
      </c>
      <c r="I5732" s="7">
        <v>4905</v>
      </c>
      <c r="J5732" s="7" t="s">
        <v>119</v>
      </c>
      <c r="K5732" s="10">
        <v>59.6</v>
      </c>
      <c r="L5732" s="7" t="s">
        <v>16</v>
      </c>
      <c r="M5732" s="10">
        <v>2.2000000000000002</v>
      </c>
      <c r="N5732" s="10">
        <v>0.2</v>
      </c>
      <c r="O5732" s="7"/>
      <c r="V5732" s="10">
        <f>SQRT((N5732*N5732)+(O5732*O5732)+((P5732*P5732)+(Q5732*Q5732)+(R5732*R5732)+(S5732*S5732)+(T5732*T5732)+(U5732*U5732)))</f>
        <v>0.2</v>
      </c>
      <c r="W5732" s="7">
        <v>9</v>
      </c>
      <c r="AG5732" s="7" t="s">
        <v>119</v>
      </c>
      <c r="AH5732" s="7" t="s">
        <v>436</v>
      </c>
      <c r="AI5732" s="7" t="s">
        <v>436</v>
      </c>
      <c r="AJ5732" s="7" t="s">
        <v>436</v>
      </c>
    </row>
    <row r="5733" spans="1:42" ht="15.75" customHeight="1">
      <c r="A5733" s="17">
        <v>39487</v>
      </c>
      <c r="B5733" s="22" t="s">
        <v>1899</v>
      </c>
      <c r="C5733" s="22" t="s">
        <v>1896</v>
      </c>
      <c r="D5733" s="22" t="s">
        <v>1899</v>
      </c>
      <c r="E5733" s="7" t="s">
        <v>311</v>
      </c>
      <c r="F5733" s="7" t="s">
        <v>13</v>
      </c>
      <c r="G5733" s="7" t="s">
        <v>576</v>
      </c>
      <c r="H5733" s="7" t="s">
        <v>15</v>
      </c>
      <c r="I5733" s="7">
        <v>4905</v>
      </c>
      <c r="J5733" s="7" t="s">
        <v>515</v>
      </c>
      <c r="K5733" s="10">
        <v>59.6</v>
      </c>
      <c r="L5733" s="7" t="s">
        <v>16</v>
      </c>
      <c r="M5733" s="10">
        <v>2.2000000000000002</v>
      </c>
      <c r="P5733" s="10"/>
      <c r="Q5733" s="10"/>
      <c r="R5733" s="10"/>
      <c r="S5733" s="10"/>
      <c r="V5733" s="10" t="s">
        <v>1888</v>
      </c>
      <c r="W5733" s="8">
        <v>22</v>
      </c>
      <c r="AF5733" s="7" t="s">
        <v>18</v>
      </c>
      <c r="AG5733" s="7" t="s">
        <v>318</v>
      </c>
      <c r="AH5733" s="7" t="s">
        <v>436</v>
      </c>
      <c r="AI5733" s="7" t="s">
        <v>436</v>
      </c>
      <c r="AJ5733" s="7" t="s">
        <v>436</v>
      </c>
    </row>
    <row r="5734" spans="1:42" ht="15.75" customHeight="1">
      <c r="A5734" s="17">
        <v>38604</v>
      </c>
      <c r="B5734" s="22" t="s">
        <v>1896</v>
      </c>
      <c r="C5734" s="22" t="s">
        <v>1896</v>
      </c>
      <c r="D5734" s="22" t="s">
        <v>1899</v>
      </c>
      <c r="E5734" s="7" t="s">
        <v>311</v>
      </c>
      <c r="F5734" s="7" t="s">
        <v>892</v>
      </c>
      <c r="H5734" s="7" t="s">
        <v>15</v>
      </c>
      <c r="I5734" s="7">
        <v>4906</v>
      </c>
      <c r="J5734" s="7" t="s">
        <v>119</v>
      </c>
      <c r="K5734" s="10">
        <v>59.5</v>
      </c>
      <c r="L5734" s="7" t="s">
        <v>16</v>
      </c>
      <c r="M5734" s="10">
        <v>0.2</v>
      </c>
      <c r="N5734" s="10">
        <v>0.1</v>
      </c>
      <c r="O5734" s="7"/>
      <c r="V5734" s="10">
        <f>SQRT((N5734*N5734)+(O5734*O5734)+((P5734*P5734)+(Q5734*Q5734)+(R5734*R5734)+(S5734*S5734)+(T5734*T5734)+(U5734*U5734)))</f>
        <v>0.1</v>
      </c>
      <c r="W5734" s="7">
        <v>10</v>
      </c>
      <c r="AG5734" s="7" t="s">
        <v>119</v>
      </c>
      <c r="AH5734" s="7" t="s">
        <v>436</v>
      </c>
      <c r="AI5734" s="7" t="s">
        <v>436</v>
      </c>
      <c r="AJ5734" s="7" t="s">
        <v>436</v>
      </c>
    </row>
    <row r="5735" spans="1:42" ht="15.75" customHeight="1">
      <c r="A5735" s="17">
        <v>39487</v>
      </c>
      <c r="B5735" s="22" t="s">
        <v>1899</v>
      </c>
      <c r="C5735" s="22" t="s">
        <v>1896</v>
      </c>
      <c r="D5735" s="22" t="s">
        <v>1899</v>
      </c>
      <c r="E5735" s="7" t="s">
        <v>311</v>
      </c>
      <c r="F5735" s="7" t="s">
        <v>13</v>
      </c>
      <c r="G5735" s="7" t="s">
        <v>576</v>
      </c>
      <c r="H5735" s="7" t="s">
        <v>15</v>
      </c>
      <c r="I5735" s="7">
        <v>4906</v>
      </c>
      <c r="J5735" s="7" t="s">
        <v>515</v>
      </c>
      <c r="K5735" s="10">
        <v>59.5</v>
      </c>
      <c r="L5735" s="7" t="s">
        <v>16</v>
      </c>
      <c r="M5735" s="10">
        <v>0.2</v>
      </c>
      <c r="P5735" s="10"/>
      <c r="Q5735" s="10"/>
      <c r="R5735" s="10"/>
      <c r="S5735" s="10"/>
      <c r="V5735" s="10" t="s">
        <v>1888</v>
      </c>
      <c r="W5735" s="8"/>
      <c r="AF5735" s="7" t="s">
        <v>317</v>
      </c>
      <c r="AG5735" s="7" t="s">
        <v>318</v>
      </c>
      <c r="AH5735" s="7" t="s">
        <v>436</v>
      </c>
      <c r="AI5735" s="7" t="s">
        <v>436</v>
      </c>
      <c r="AJ5735" s="7" t="s">
        <v>436</v>
      </c>
      <c r="AP5735" s="7" t="s">
        <v>626</v>
      </c>
    </row>
    <row r="5736" spans="1:42" ht="15.75" customHeight="1">
      <c r="A5736" s="17">
        <v>38604</v>
      </c>
      <c r="B5736" s="22" t="s">
        <v>1896</v>
      </c>
      <c r="C5736" s="22" t="s">
        <v>1896</v>
      </c>
      <c r="D5736" s="22" t="s">
        <v>1899</v>
      </c>
      <c r="E5736" s="7" t="s">
        <v>311</v>
      </c>
      <c r="F5736" s="7" t="s">
        <v>892</v>
      </c>
      <c r="H5736" s="7" t="s">
        <v>15</v>
      </c>
      <c r="I5736" s="7">
        <v>4907</v>
      </c>
      <c r="J5736" s="7" t="s">
        <v>119</v>
      </c>
      <c r="K5736" s="10">
        <v>56.5</v>
      </c>
      <c r="L5736" s="7" t="s">
        <v>16</v>
      </c>
      <c r="M5736" s="10">
        <v>0.5</v>
      </c>
      <c r="N5736" s="10">
        <v>0.1</v>
      </c>
      <c r="O5736" s="7"/>
      <c r="V5736" s="10">
        <f>SQRT((N5736*N5736)+(O5736*O5736)+((P5736*P5736)+(Q5736*Q5736)+(R5736*R5736)+(S5736*S5736)+(T5736*T5736)+(U5736*U5736)))</f>
        <v>0.1</v>
      </c>
      <c r="W5736" s="7">
        <v>10</v>
      </c>
      <c r="AG5736" s="7" t="s">
        <v>119</v>
      </c>
      <c r="AH5736" s="7" t="s">
        <v>436</v>
      </c>
      <c r="AI5736" s="7" t="s">
        <v>436</v>
      </c>
      <c r="AJ5736" s="7" t="s">
        <v>436</v>
      </c>
    </row>
    <row r="5737" spans="1:42" ht="15.75" customHeight="1">
      <c r="A5737" s="17">
        <v>39487</v>
      </c>
      <c r="B5737" s="22" t="s">
        <v>1899</v>
      </c>
      <c r="C5737" s="22" t="s">
        <v>1896</v>
      </c>
      <c r="D5737" s="22" t="s">
        <v>1899</v>
      </c>
      <c r="E5737" s="7" t="s">
        <v>311</v>
      </c>
      <c r="F5737" s="7" t="s">
        <v>13</v>
      </c>
      <c r="G5737" s="7" t="s">
        <v>576</v>
      </c>
      <c r="H5737" s="7" t="s">
        <v>15</v>
      </c>
      <c r="I5737" s="7">
        <v>4907</v>
      </c>
      <c r="J5737" s="7" t="s">
        <v>515</v>
      </c>
      <c r="K5737" s="10">
        <v>56.5</v>
      </c>
      <c r="L5737" s="7" t="s">
        <v>16</v>
      </c>
      <c r="M5737" s="10">
        <v>0.5</v>
      </c>
      <c r="P5737" s="10"/>
      <c r="Q5737" s="10"/>
      <c r="R5737" s="10"/>
      <c r="S5737" s="10"/>
      <c r="V5737" s="10" t="s">
        <v>1888</v>
      </c>
      <c r="W5737" s="8"/>
      <c r="AF5737" s="7" t="s">
        <v>317</v>
      </c>
      <c r="AG5737" s="7" t="s">
        <v>318</v>
      </c>
      <c r="AH5737" s="7" t="s">
        <v>436</v>
      </c>
      <c r="AI5737" s="7" t="s">
        <v>436</v>
      </c>
      <c r="AJ5737" s="7" t="s">
        <v>436</v>
      </c>
    </row>
    <row r="5738" spans="1:42" ht="15.75" customHeight="1">
      <c r="A5738" s="17">
        <v>38604</v>
      </c>
      <c r="B5738" s="22" t="s">
        <v>1896</v>
      </c>
      <c r="C5738" s="22" t="s">
        <v>1896</v>
      </c>
      <c r="D5738" s="22" t="s">
        <v>1902</v>
      </c>
      <c r="E5738" s="7" t="s">
        <v>311</v>
      </c>
      <c r="F5738" s="7" t="s">
        <v>892</v>
      </c>
      <c r="H5738" s="7" t="s">
        <v>15</v>
      </c>
      <c r="I5738" s="7">
        <v>4908</v>
      </c>
      <c r="J5738" s="7" t="s">
        <v>119</v>
      </c>
      <c r="K5738" s="10">
        <v>53.3</v>
      </c>
      <c r="L5738" s="7" t="s">
        <v>16</v>
      </c>
      <c r="M5738" s="10">
        <v>0.9</v>
      </c>
      <c r="N5738" s="10">
        <v>0.2</v>
      </c>
      <c r="O5738" s="7"/>
      <c r="V5738" s="10">
        <f>SQRT((N5738*N5738)+(O5738*O5738)+((P5738*P5738)+(Q5738*Q5738)+(R5738*R5738)+(S5738*S5738)+(T5738*T5738)+(U5738*U5738)))</f>
        <v>0.2</v>
      </c>
      <c r="W5738" s="7">
        <v>7</v>
      </c>
      <c r="AG5738" s="7" t="s">
        <v>119</v>
      </c>
      <c r="AH5738" s="7" t="s">
        <v>436</v>
      </c>
      <c r="AI5738" s="7" t="s">
        <v>436</v>
      </c>
      <c r="AJ5738" s="7" t="s">
        <v>436</v>
      </c>
    </row>
    <row r="5739" spans="1:42" ht="15.75" customHeight="1">
      <c r="A5739" s="17">
        <v>39487</v>
      </c>
      <c r="B5739" s="22" t="s">
        <v>1899</v>
      </c>
      <c r="C5739" s="22" t="s">
        <v>1896</v>
      </c>
      <c r="D5739" s="22" t="s">
        <v>1902</v>
      </c>
      <c r="E5739" s="7" t="s">
        <v>311</v>
      </c>
      <c r="F5739" s="7" t="s">
        <v>13</v>
      </c>
      <c r="G5739" s="7" t="s">
        <v>576</v>
      </c>
      <c r="H5739" s="7" t="s">
        <v>15</v>
      </c>
      <c r="I5739" s="7">
        <v>4908</v>
      </c>
      <c r="J5739" s="7" t="s">
        <v>119</v>
      </c>
      <c r="K5739" s="10">
        <v>53.3</v>
      </c>
      <c r="L5739" s="7" t="s">
        <v>16</v>
      </c>
      <c r="M5739" s="10">
        <v>0.9</v>
      </c>
      <c r="N5739" s="10">
        <v>0.3</v>
      </c>
      <c r="P5739" s="10"/>
      <c r="Q5739" s="10"/>
      <c r="R5739" s="10"/>
      <c r="S5739" s="10"/>
      <c r="V5739" s="10">
        <f>SQRT((N5739*N5739)+(O5739*O5739)+((P5739*P5739)+(Q5739*Q5739)+(R5739*R5739)+(S5739*S5739)+(T5739*T5739)+(U5739*U5739)))</f>
        <v>0.3</v>
      </c>
      <c r="W5739" s="8">
        <v>20</v>
      </c>
      <c r="AG5739" s="7" t="s">
        <v>119</v>
      </c>
      <c r="AH5739" s="7" t="s">
        <v>436</v>
      </c>
      <c r="AI5739" s="7" t="s">
        <v>436</v>
      </c>
      <c r="AJ5739" s="7" t="s">
        <v>436</v>
      </c>
      <c r="AP5739" s="7" t="s">
        <v>618</v>
      </c>
    </row>
    <row r="5740" spans="1:42" ht="15.75" customHeight="1">
      <c r="A5740" s="17">
        <v>40436</v>
      </c>
      <c r="B5740" s="22" t="s">
        <v>1901</v>
      </c>
      <c r="C5740" s="22" t="s">
        <v>1896</v>
      </c>
      <c r="D5740" s="22" t="s">
        <v>1902</v>
      </c>
      <c r="E5740" s="7" t="s">
        <v>311</v>
      </c>
      <c r="F5740" s="7" t="s">
        <v>13</v>
      </c>
      <c r="G5740" s="7" t="s">
        <v>1158</v>
      </c>
      <c r="H5740" s="7" t="s">
        <v>15</v>
      </c>
      <c r="I5740" s="7">
        <v>4908</v>
      </c>
      <c r="J5740" s="7" t="s">
        <v>315</v>
      </c>
      <c r="K5740" s="10">
        <v>53.3</v>
      </c>
      <c r="L5740" s="7" t="s">
        <v>16</v>
      </c>
      <c r="M5740" s="10">
        <v>0.9</v>
      </c>
      <c r="N5740" s="10">
        <v>0.2</v>
      </c>
      <c r="O5740" s="7"/>
      <c r="V5740" s="10">
        <f>SQRT((N5740*N5740)+(O5740*O5740)+((P5740*P5740)+(Q5740*Q5740)+(R5740*R5740)+(S5740*S5740)+(T5740*T5740)+(U5740*U5740)))</f>
        <v>0.2</v>
      </c>
      <c r="W5740" s="7">
        <v>30</v>
      </c>
      <c r="AC5740" s="7">
        <v>0</v>
      </c>
      <c r="AG5740" s="7" t="s">
        <v>119</v>
      </c>
      <c r="AH5740" s="7" t="s">
        <v>436</v>
      </c>
      <c r="AI5740" s="7" t="s">
        <v>436</v>
      </c>
      <c r="AJ5740" s="7" t="s">
        <v>436</v>
      </c>
    </row>
    <row r="5741" spans="1:42" ht="15.75" customHeight="1">
      <c r="A5741" s="19">
        <v>40812</v>
      </c>
      <c r="B5741" s="23" t="s">
        <v>1902</v>
      </c>
      <c r="C5741" s="22" t="s">
        <v>1896</v>
      </c>
      <c r="D5741" s="22" t="s">
        <v>1902</v>
      </c>
      <c r="E5741" s="15" t="s">
        <v>311</v>
      </c>
      <c r="F5741" s="15" t="s">
        <v>13</v>
      </c>
      <c r="G5741" s="15" t="s">
        <v>13</v>
      </c>
      <c r="H5741" s="15" t="s">
        <v>15</v>
      </c>
      <c r="I5741" s="15">
        <v>4908</v>
      </c>
      <c r="J5741" s="15" t="s">
        <v>320</v>
      </c>
      <c r="K5741" s="16">
        <v>53.3</v>
      </c>
      <c r="L5741" s="15" t="s">
        <v>16</v>
      </c>
      <c r="M5741" s="16">
        <v>0.9</v>
      </c>
      <c r="N5741" s="16"/>
      <c r="O5741" s="16"/>
      <c r="P5741" s="16"/>
      <c r="Q5741" s="16"/>
      <c r="R5741" s="16"/>
      <c r="S5741" s="16"/>
      <c r="T5741" s="16"/>
      <c r="U5741" s="16"/>
      <c r="V5741" s="10" t="s">
        <v>1888</v>
      </c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 t="s">
        <v>318</v>
      </c>
      <c r="AH5741" s="15" t="s">
        <v>436</v>
      </c>
      <c r="AI5741" s="15" t="s">
        <v>436</v>
      </c>
      <c r="AJ5741" s="15" t="s">
        <v>436</v>
      </c>
      <c r="AK5741" s="15"/>
      <c r="AL5741" s="15"/>
      <c r="AM5741" s="15"/>
      <c r="AN5741" s="15"/>
      <c r="AO5741" s="15"/>
      <c r="AP5741" s="15" t="s">
        <v>1638</v>
      </c>
    </row>
    <row r="5742" spans="1:42" ht="15.75" customHeight="1">
      <c r="A5742" s="17">
        <v>38604</v>
      </c>
      <c r="B5742" s="22" t="s">
        <v>1896</v>
      </c>
      <c r="C5742" s="22" t="s">
        <v>1896</v>
      </c>
      <c r="D5742" s="22" t="s">
        <v>1899</v>
      </c>
      <c r="E5742" s="7" t="s">
        <v>311</v>
      </c>
      <c r="F5742" s="7" t="s">
        <v>892</v>
      </c>
      <c r="H5742" s="7" t="s">
        <v>15</v>
      </c>
      <c r="I5742" s="7">
        <v>4909</v>
      </c>
      <c r="J5742" s="7" t="s">
        <v>119</v>
      </c>
      <c r="K5742" s="10">
        <v>49.5</v>
      </c>
      <c r="L5742" s="7" t="s">
        <v>16</v>
      </c>
      <c r="M5742" s="10">
        <v>2.7</v>
      </c>
      <c r="N5742" s="10">
        <v>0.1</v>
      </c>
      <c r="O5742" s="7"/>
      <c r="V5742" s="10">
        <f>SQRT((N5742*N5742)+(O5742*O5742)+((P5742*P5742)+(Q5742*Q5742)+(R5742*R5742)+(S5742*S5742)+(T5742*T5742)+(U5742*U5742)))</f>
        <v>0.1</v>
      </c>
      <c r="W5742" s="7">
        <v>7</v>
      </c>
      <c r="AG5742" s="7" t="s">
        <v>119</v>
      </c>
      <c r="AH5742" s="7" t="s">
        <v>436</v>
      </c>
      <c r="AI5742" s="7" t="s">
        <v>436</v>
      </c>
      <c r="AJ5742" s="7" t="s">
        <v>436</v>
      </c>
    </row>
    <row r="5743" spans="1:42" ht="15.75" customHeight="1">
      <c r="A5743" s="17">
        <v>39487</v>
      </c>
      <c r="B5743" s="22" t="s">
        <v>1899</v>
      </c>
      <c r="C5743" s="22" t="s">
        <v>1896</v>
      </c>
      <c r="D5743" s="22" t="s">
        <v>1899</v>
      </c>
      <c r="E5743" s="7" t="s">
        <v>311</v>
      </c>
      <c r="F5743" s="7" t="s">
        <v>13</v>
      </c>
      <c r="G5743" s="7" t="s">
        <v>576</v>
      </c>
      <c r="H5743" s="7" t="s">
        <v>15</v>
      </c>
      <c r="I5743" s="7">
        <v>4909</v>
      </c>
      <c r="J5743" s="7" t="s">
        <v>515</v>
      </c>
      <c r="K5743" s="10">
        <v>49.5</v>
      </c>
      <c r="L5743" s="7" t="s">
        <v>16</v>
      </c>
      <c r="M5743" s="10">
        <v>2.7</v>
      </c>
      <c r="P5743" s="10"/>
      <c r="Q5743" s="10"/>
      <c r="R5743" s="10"/>
      <c r="S5743" s="10"/>
      <c r="V5743" s="10" t="s">
        <v>1888</v>
      </c>
      <c r="W5743" s="8"/>
      <c r="AF5743" s="7" t="s">
        <v>317</v>
      </c>
      <c r="AG5743" s="7" t="s">
        <v>318</v>
      </c>
      <c r="AH5743" s="7" t="s">
        <v>436</v>
      </c>
      <c r="AI5743" s="7" t="s">
        <v>436</v>
      </c>
      <c r="AJ5743" s="7" t="s">
        <v>436</v>
      </c>
    </row>
    <row r="5744" spans="1:42" ht="15.75" customHeight="1">
      <c r="A5744" s="17">
        <v>38604</v>
      </c>
      <c r="B5744" s="22" t="s">
        <v>1896</v>
      </c>
      <c r="C5744" s="22" t="s">
        <v>1896</v>
      </c>
      <c r="D5744" s="22" t="s">
        <v>1899</v>
      </c>
      <c r="E5744" s="7" t="s">
        <v>311</v>
      </c>
      <c r="F5744" s="7" t="s">
        <v>892</v>
      </c>
      <c r="H5744" s="7" t="s">
        <v>15</v>
      </c>
      <c r="I5744" s="7">
        <v>4910</v>
      </c>
      <c r="J5744" s="7" t="s">
        <v>119</v>
      </c>
      <c r="K5744" s="10">
        <v>46</v>
      </c>
      <c r="L5744" s="7" t="s">
        <v>16</v>
      </c>
      <c r="M5744" s="10">
        <v>2.6</v>
      </c>
      <c r="N5744" s="10">
        <v>0.1</v>
      </c>
      <c r="O5744" s="7"/>
      <c r="V5744" s="10">
        <f>SQRT((N5744*N5744)+(O5744*O5744)+((P5744*P5744)+(Q5744*Q5744)+(R5744*R5744)+(S5744*S5744)+(T5744*T5744)+(U5744*U5744)))</f>
        <v>0.1</v>
      </c>
      <c r="W5744" s="7">
        <v>6</v>
      </c>
      <c r="AG5744" s="7" t="s">
        <v>119</v>
      </c>
      <c r="AH5744" s="7" t="s">
        <v>436</v>
      </c>
      <c r="AI5744" s="7" t="s">
        <v>436</v>
      </c>
      <c r="AJ5744" s="7" t="s">
        <v>436</v>
      </c>
    </row>
    <row r="5745" spans="1:42" ht="15.75" customHeight="1">
      <c r="A5745" s="17">
        <v>39487</v>
      </c>
      <c r="B5745" s="22" t="s">
        <v>1899</v>
      </c>
      <c r="C5745" s="22" t="s">
        <v>1896</v>
      </c>
      <c r="D5745" s="22" t="s">
        <v>1899</v>
      </c>
      <c r="E5745" s="7" t="s">
        <v>311</v>
      </c>
      <c r="F5745" s="7" t="s">
        <v>13</v>
      </c>
      <c r="G5745" s="7" t="s">
        <v>576</v>
      </c>
      <c r="H5745" s="7" t="s">
        <v>15</v>
      </c>
      <c r="I5745" s="7">
        <v>4910</v>
      </c>
      <c r="J5745" s="7" t="s">
        <v>515</v>
      </c>
      <c r="K5745" s="10">
        <v>46</v>
      </c>
      <c r="L5745" s="7" t="s">
        <v>16</v>
      </c>
      <c r="M5745" s="10">
        <v>2.6</v>
      </c>
      <c r="P5745" s="10"/>
      <c r="Q5745" s="10"/>
      <c r="R5745" s="10"/>
      <c r="S5745" s="10"/>
      <c r="V5745" s="10" t="s">
        <v>1888</v>
      </c>
      <c r="W5745" s="8"/>
      <c r="AG5745" s="7" t="s">
        <v>318</v>
      </c>
      <c r="AH5745" s="7" t="s">
        <v>436</v>
      </c>
      <c r="AI5745" s="7" t="s">
        <v>436</v>
      </c>
      <c r="AJ5745" s="7" t="s">
        <v>436</v>
      </c>
    </row>
    <row r="5746" spans="1:42" ht="15.75" customHeight="1">
      <c r="A5746" s="17">
        <v>38604</v>
      </c>
      <c r="B5746" s="22" t="s">
        <v>1896</v>
      </c>
      <c r="C5746" s="22" t="s">
        <v>1896</v>
      </c>
      <c r="D5746" s="22" t="s">
        <v>1899</v>
      </c>
      <c r="E5746" s="7" t="s">
        <v>311</v>
      </c>
      <c r="F5746" s="7" t="s">
        <v>892</v>
      </c>
      <c r="H5746" s="7" t="s">
        <v>15</v>
      </c>
      <c r="I5746" s="7">
        <v>4911</v>
      </c>
      <c r="J5746" s="7" t="s">
        <v>119</v>
      </c>
      <c r="K5746" s="10">
        <v>45</v>
      </c>
      <c r="L5746" s="7" t="s">
        <v>16</v>
      </c>
      <c r="M5746" s="10">
        <v>2</v>
      </c>
      <c r="N5746" s="10">
        <v>0.1</v>
      </c>
      <c r="O5746" s="7"/>
      <c r="V5746" s="10">
        <f>SQRT((N5746*N5746)+(O5746*O5746)+((P5746*P5746)+(Q5746*Q5746)+(R5746*R5746)+(S5746*S5746)+(T5746*T5746)+(U5746*U5746)))</f>
        <v>0.1</v>
      </c>
      <c r="W5746" s="7">
        <v>9</v>
      </c>
      <c r="AG5746" s="7" t="s">
        <v>119</v>
      </c>
      <c r="AH5746" s="7" t="s">
        <v>436</v>
      </c>
      <c r="AI5746" s="7" t="s">
        <v>436</v>
      </c>
      <c r="AJ5746" s="7" t="s">
        <v>436</v>
      </c>
    </row>
    <row r="5747" spans="1:42" ht="15.75" customHeight="1">
      <c r="A5747" s="17">
        <v>39487</v>
      </c>
      <c r="B5747" s="22" t="s">
        <v>1899</v>
      </c>
      <c r="C5747" s="22" t="s">
        <v>1896</v>
      </c>
      <c r="D5747" s="22" t="s">
        <v>1899</v>
      </c>
      <c r="E5747" s="7" t="s">
        <v>311</v>
      </c>
      <c r="F5747" s="7" t="s">
        <v>13</v>
      </c>
      <c r="G5747" s="7" t="s">
        <v>576</v>
      </c>
      <c r="H5747" s="7" t="s">
        <v>15</v>
      </c>
      <c r="I5747" s="7">
        <v>4911</v>
      </c>
      <c r="J5747" s="7" t="s">
        <v>515</v>
      </c>
      <c r="K5747" s="10">
        <v>45</v>
      </c>
      <c r="L5747" s="7" t="s">
        <v>16</v>
      </c>
      <c r="M5747" s="10">
        <v>2</v>
      </c>
      <c r="P5747" s="10"/>
      <c r="Q5747" s="10"/>
      <c r="R5747" s="10"/>
      <c r="S5747" s="10"/>
      <c r="V5747" s="10" t="s">
        <v>1888</v>
      </c>
      <c r="W5747" s="8"/>
      <c r="AG5747" s="7" t="s">
        <v>318</v>
      </c>
      <c r="AH5747" s="7" t="s">
        <v>436</v>
      </c>
      <c r="AI5747" s="7" t="s">
        <v>436</v>
      </c>
      <c r="AJ5747" s="7" t="s">
        <v>436</v>
      </c>
    </row>
    <row r="5748" spans="1:42" ht="15.75" customHeight="1">
      <c r="A5748" s="17">
        <v>38604</v>
      </c>
      <c r="B5748" s="22" t="s">
        <v>1896</v>
      </c>
      <c r="C5748" s="22" t="s">
        <v>1896</v>
      </c>
      <c r="D5748" s="22" t="s">
        <v>1899</v>
      </c>
      <c r="E5748" s="7" t="s">
        <v>311</v>
      </c>
      <c r="F5748" s="7" t="s">
        <v>892</v>
      </c>
      <c r="H5748" s="7" t="s">
        <v>15</v>
      </c>
      <c r="I5748" s="7">
        <v>4912</v>
      </c>
      <c r="J5748" s="7" t="s">
        <v>119</v>
      </c>
      <c r="K5748" s="10">
        <v>44.6</v>
      </c>
      <c r="L5748" s="7" t="s">
        <v>16</v>
      </c>
      <c r="M5748" s="10">
        <v>0.8</v>
      </c>
      <c r="N5748" s="10">
        <v>0.2</v>
      </c>
      <c r="O5748" s="7"/>
      <c r="V5748" s="10">
        <f>SQRT((N5748*N5748)+(O5748*O5748)+((P5748*P5748)+(Q5748*Q5748)+(R5748*R5748)+(S5748*S5748)+(T5748*T5748)+(U5748*U5748)))</f>
        <v>0.2</v>
      </c>
      <c r="W5748" s="7">
        <v>7</v>
      </c>
      <c r="AG5748" s="7" t="s">
        <v>119</v>
      </c>
      <c r="AH5748" s="7" t="s">
        <v>436</v>
      </c>
      <c r="AI5748" s="7" t="s">
        <v>436</v>
      </c>
      <c r="AJ5748" s="7" t="s">
        <v>436</v>
      </c>
    </row>
    <row r="5749" spans="1:42" ht="15.75" customHeight="1">
      <c r="A5749" s="17">
        <v>39487</v>
      </c>
      <c r="B5749" s="22" t="s">
        <v>1899</v>
      </c>
      <c r="C5749" s="22" t="s">
        <v>1896</v>
      </c>
      <c r="D5749" s="22" t="s">
        <v>1899</v>
      </c>
      <c r="E5749" s="7" t="s">
        <v>311</v>
      </c>
      <c r="F5749" s="7" t="s">
        <v>13</v>
      </c>
      <c r="G5749" s="7" t="s">
        <v>576</v>
      </c>
      <c r="H5749" s="7" t="s">
        <v>15</v>
      </c>
      <c r="I5749" s="7">
        <v>4912</v>
      </c>
      <c r="J5749" s="7" t="s">
        <v>515</v>
      </c>
      <c r="K5749" s="10">
        <v>44.6</v>
      </c>
      <c r="L5749" s="7" t="s">
        <v>16</v>
      </c>
      <c r="M5749" s="10">
        <v>0.8</v>
      </c>
      <c r="P5749" s="10"/>
      <c r="Q5749" s="10"/>
      <c r="R5749" s="10"/>
      <c r="S5749" s="10"/>
      <c r="V5749" s="10" t="s">
        <v>1888</v>
      </c>
      <c r="W5749" s="8"/>
      <c r="AG5749" s="7" t="s">
        <v>318</v>
      </c>
      <c r="AH5749" s="7" t="s">
        <v>436</v>
      </c>
      <c r="AI5749" s="7" t="s">
        <v>436</v>
      </c>
      <c r="AJ5749" s="7" t="s">
        <v>436</v>
      </c>
    </row>
    <row r="5750" spans="1:42" ht="15.75" customHeight="1">
      <c r="A5750" s="17">
        <v>38604</v>
      </c>
      <c r="B5750" s="22" t="s">
        <v>1896</v>
      </c>
      <c r="C5750" s="22" t="s">
        <v>1896</v>
      </c>
      <c r="D5750" s="22" t="s">
        <v>1899</v>
      </c>
      <c r="E5750" s="7" t="s">
        <v>311</v>
      </c>
      <c r="F5750" s="7" t="s">
        <v>892</v>
      </c>
      <c r="H5750" s="7" t="s">
        <v>15</v>
      </c>
      <c r="I5750" s="7">
        <v>4913</v>
      </c>
      <c r="J5750" s="7" t="s">
        <v>119</v>
      </c>
      <c r="K5750" s="10">
        <v>44.6</v>
      </c>
      <c r="L5750" s="7" t="s">
        <v>16</v>
      </c>
      <c r="M5750" s="10">
        <v>0.4</v>
      </c>
      <c r="N5750" s="10">
        <v>0.1</v>
      </c>
      <c r="O5750" s="7"/>
      <c r="V5750" s="10">
        <f>SQRT((N5750*N5750)+(O5750*O5750)+((P5750*P5750)+(Q5750*Q5750)+(R5750*R5750)+(S5750*S5750)+(T5750*T5750)+(U5750*U5750)))</f>
        <v>0.1</v>
      </c>
      <c r="W5750" s="7">
        <v>6</v>
      </c>
      <c r="AG5750" s="7" t="s">
        <v>119</v>
      </c>
      <c r="AH5750" s="7" t="s">
        <v>436</v>
      </c>
      <c r="AI5750" s="7" t="s">
        <v>436</v>
      </c>
      <c r="AJ5750" s="7" t="s">
        <v>436</v>
      </c>
    </row>
    <row r="5751" spans="1:42" ht="15.75" customHeight="1">
      <c r="A5751" s="17">
        <v>39487</v>
      </c>
      <c r="B5751" s="22" t="s">
        <v>1899</v>
      </c>
      <c r="C5751" s="22" t="s">
        <v>1896</v>
      </c>
      <c r="D5751" s="22" t="s">
        <v>1899</v>
      </c>
      <c r="E5751" s="7" t="s">
        <v>311</v>
      </c>
      <c r="F5751" s="7" t="s">
        <v>13</v>
      </c>
      <c r="G5751" s="7" t="s">
        <v>576</v>
      </c>
      <c r="H5751" s="7" t="s">
        <v>15</v>
      </c>
      <c r="I5751" s="7">
        <v>4913</v>
      </c>
      <c r="J5751" s="7" t="s">
        <v>515</v>
      </c>
      <c r="K5751" s="10">
        <v>44.6</v>
      </c>
      <c r="L5751" s="7" t="s">
        <v>16</v>
      </c>
      <c r="M5751" s="10">
        <v>0.4</v>
      </c>
      <c r="P5751" s="10"/>
      <c r="Q5751" s="10"/>
      <c r="R5751" s="10"/>
      <c r="S5751" s="10"/>
      <c r="V5751" s="10" t="s">
        <v>1888</v>
      </c>
      <c r="W5751" s="8"/>
      <c r="AG5751" s="7" t="s">
        <v>318</v>
      </c>
      <c r="AH5751" s="7" t="s">
        <v>436</v>
      </c>
      <c r="AI5751" s="7" t="s">
        <v>436</v>
      </c>
      <c r="AJ5751" s="7" t="s">
        <v>436</v>
      </c>
    </row>
    <row r="5752" spans="1:42" ht="15.75" customHeight="1">
      <c r="A5752" s="17">
        <v>38604</v>
      </c>
      <c r="B5752" s="22" t="s">
        <v>1896</v>
      </c>
      <c r="C5752" s="22" t="s">
        <v>1896</v>
      </c>
      <c r="D5752" s="22" t="s">
        <v>1899</v>
      </c>
      <c r="E5752" s="7" t="s">
        <v>311</v>
      </c>
      <c r="F5752" s="7" t="s">
        <v>892</v>
      </c>
      <c r="H5752" s="7" t="s">
        <v>15</v>
      </c>
      <c r="I5752" s="7">
        <v>4914</v>
      </c>
      <c r="J5752" s="7" t="s">
        <v>119</v>
      </c>
      <c r="K5752" s="10">
        <v>42.7</v>
      </c>
      <c r="L5752" s="7" t="s">
        <v>16</v>
      </c>
      <c r="M5752" s="10">
        <v>2.5</v>
      </c>
      <c r="N5752" s="10">
        <v>0.1</v>
      </c>
      <c r="O5752" s="7"/>
      <c r="V5752" s="10">
        <f>SQRT((N5752*N5752)+(O5752*O5752)+((P5752*P5752)+(Q5752*Q5752)+(R5752*R5752)+(S5752*S5752)+(T5752*T5752)+(U5752*U5752)))</f>
        <v>0.1</v>
      </c>
      <c r="W5752" s="7">
        <v>8</v>
      </c>
      <c r="AG5752" s="7" t="s">
        <v>119</v>
      </c>
      <c r="AH5752" s="7" t="s">
        <v>436</v>
      </c>
      <c r="AI5752" s="7" t="s">
        <v>436</v>
      </c>
      <c r="AJ5752" s="7" t="s">
        <v>436</v>
      </c>
    </row>
    <row r="5753" spans="1:42" ht="15.75" customHeight="1">
      <c r="A5753" s="17">
        <v>39487</v>
      </c>
      <c r="B5753" s="22" t="s">
        <v>1899</v>
      </c>
      <c r="C5753" s="22" t="s">
        <v>1896</v>
      </c>
      <c r="D5753" s="22" t="s">
        <v>1899</v>
      </c>
      <c r="E5753" s="7" t="s">
        <v>311</v>
      </c>
      <c r="F5753" s="7" t="s">
        <v>13</v>
      </c>
      <c r="G5753" s="7" t="s">
        <v>576</v>
      </c>
      <c r="H5753" s="7" t="s">
        <v>15</v>
      </c>
      <c r="I5753" s="7">
        <v>4914</v>
      </c>
      <c r="J5753" s="7" t="s">
        <v>320</v>
      </c>
      <c r="K5753" s="10">
        <v>42.7</v>
      </c>
      <c r="L5753" s="7" t="s">
        <v>16</v>
      </c>
      <c r="M5753" s="10">
        <v>2.5</v>
      </c>
      <c r="P5753" s="10"/>
      <c r="Q5753" s="10"/>
      <c r="R5753" s="10"/>
      <c r="S5753" s="10"/>
      <c r="V5753" s="10" t="s">
        <v>1888</v>
      </c>
      <c r="W5753" s="8"/>
      <c r="AG5753" s="7" t="s">
        <v>318</v>
      </c>
      <c r="AH5753" s="7" t="s">
        <v>436</v>
      </c>
      <c r="AI5753" s="7" t="s">
        <v>436</v>
      </c>
      <c r="AJ5753" s="7" t="s">
        <v>436</v>
      </c>
    </row>
    <row r="5754" spans="1:42" ht="15.75" customHeight="1">
      <c r="A5754" s="17">
        <v>40070</v>
      </c>
      <c r="B5754" s="22" t="s">
        <v>1900</v>
      </c>
      <c r="C5754" s="22" t="s">
        <v>1896</v>
      </c>
      <c r="D5754" s="22" t="s">
        <v>1899</v>
      </c>
      <c r="E5754" s="7" t="s">
        <v>311</v>
      </c>
      <c r="F5754" s="7" t="s">
        <v>13</v>
      </c>
      <c r="G5754" s="7" t="s">
        <v>1158</v>
      </c>
      <c r="H5754" s="7" t="s">
        <v>15</v>
      </c>
      <c r="I5754" s="7">
        <v>4914</v>
      </c>
      <c r="J5754" s="7" t="s">
        <v>320</v>
      </c>
      <c r="K5754" s="10">
        <v>42.7</v>
      </c>
      <c r="L5754" s="7" t="s">
        <v>16</v>
      </c>
      <c r="M5754" s="10">
        <v>2.5</v>
      </c>
      <c r="O5754" s="7"/>
      <c r="V5754" s="10" t="s">
        <v>1888</v>
      </c>
      <c r="W5754" s="7" t="s">
        <v>537</v>
      </c>
      <c r="AG5754" s="7" t="s">
        <v>318</v>
      </c>
      <c r="AH5754" s="7" t="s">
        <v>436</v>
      </c>
      <c r="AI5754" s="7" t="s">
        <v>436</v>
      </c>
      <c r="AJ5754" s="7" t="s">
        <v>436</v>
      </c>
    </row>
    <row r="5755" spans="1:42" ht="15.75" customHeight="1">
      <c r="A5755" s="19">
        <v>40801</v>
      </c>
      <c r="B5755" s="23" t="s">
        <v>1902</v>
      </c>
      <c r="C5755" s="22" t="s">
        <v>1896</v>
      </c>
      <c r="D5755" s="22" t="s">
        <v>1899</v>
      </c>
      <c r="E5755" s="15" t="s">
        <v>311</v>
      </c>
      <c r="F5755" s="15" t="s">
        <v>13</v>
      </c>
      <c r="G5755" s="15" t="s">
        <v>13</v>
      </c>
      <c r="H5755" s="15" t="s">
        <v>15</v>
      </c>
      <c r="I5755" s="15">
        <v>4914</v>
      </c>
      <c r="J5755" s="15" t="s">
        <v>515</v>
      </c>
      <c r="K5755" s="16">
        <v>42.7</v>
      </c>
      <c r="L5755" s="15" t="s">
        <v>16</v>
      </c>
      <c r="M5755" s="16">
        <v>2.5</v>
      </c>
      <c r="N5755" s="16"/>
      <c r="O5755" s="16"/>
      <c r="P5755" s="16"/>
      <c r="Q5755" s="16"/>
      <c r="R5755" s="16"/>
      <c r="S5755" s="16"/>
      <c r="T5755" s="16"/>
      <c r="U5755" s="16"/>
      <c r="V5755" s="10" t="s">
        <v>1888</v>
      </c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 t="s">
        <v>318</v>
      </c>
      <c r="AH5755" s="15" t="s">
        <v>436</v>
      </c>
      <c r="AI5755" s="15" t="s">
        <v>436</v>
      </c>
      <c r="AJ5755" s="15" t="s">
        <v>436</v>
      </c>
      <c r="AK5755" s="15"/>
      <c r="AL5755" s="15"/>
      <c r="AM5755" s="15"/>
      <c r="AN5755" s="15"/>
      <c r="AO5755" s="15"/>
      <c r="AP5755" s="15" t="s">
        <v>1579</v>
      </c>
    </row>
    <row r="5756" spans="1:42" ht="15.75" customHeight="1">
      <c r="A5756" s="17">
        <v>38604</v>
      </c>
      <c r="B5756" s="22" t="s">
        <v>1896</v>
      </c>
      <c r="C5756" s="22" t="s">
        <v>1896</v>
      </c>
      <c r="D5756" s="22" t="s">
        <v>1899</v>
      </c>
      <c r="E5756" s="7" t="s">
        <v>311</v>
      </c>
      <c r="F5756" s="7" t="s">
        <v>892</v>
      </c>
      <c r="H5756" s="7" t="s">
        <v>15</v>
      </c>
      <c r="I5756" s="7">
        <v>4915</v>
      </c>
      <c r="J5756" s="7" t="s">
        <v>119</v>
      </c>
      <c r="K5756" s="10">
        <v>41.5</v>
      </c>
      <c r="L5756" s="7" t="s">
        <v>16</v>
      </c>
      <c r="M5756" s="10">
        <v>2.4</v>
      </c>
      <c r="N5756" s="10">
        <v>0.1</v>
      </c>
      <c r="O5756" s="7"/>
      <c r="V5756" s="10">
        <f t="shared" ref="V5756:V5762" si="250">SQRT((N5756*N5756)+(O5756*O5756)+((P5756*P5756)+(Q5756*Q5756)+(R5756*R5756)+(S5756*S5756)+(T5756*T5756)+(U5756*U5756)))</f>
        <v>0.1</v>
      </c>
      <c r="W5756" s="7">
        <v>8</v>
      </c>
      <c r="AG5756" s="7" t="s">
        <v>119</v>
      </c>
      <c r="AH5756" s="7" t="s">
        <v>436</v>
      </c>
      <c r="AI5756" s="7" t="s">
        <v>436</v>
      </c>
      <c r="AJ5756" s="7" t="s">
        <v>436</v>
      </c>
    </row>
    <row r="5757" spans="1:42" ht="15.75" customHeight="1">
      <c r="A5757" s="17">
        <v>39487</v>
      </c>
      <c r="B5757" s="22" t="s">
        <v>1899</v>
      </c>
      <c r="C5757" s="22" t="s">
        <v>1896</v>
      </c>
      <c r="D5757" s="22" t="s">
        <v>1899</v>
      </c>
      <c r="E5757" s="7" t="s">
        <v>311</v>
      </c>
      <c r="F5757" s="7" t="s">
        <v>13</v>
      </c>
      <c r="G5757" s="7" t="s">
        <v>576</v>
      </c>
      <c r="H5757" s="7" t="s">
        <v>15</v>
      </c>
      <c r="I5757" s="7">
        <v>4915</v>
      </c>
      <c r="J5757" s="7" t="s">
        <v>515</v>
      </c>
      <c r="K5757" s="10">
        <v>41.5</v>
      </c>
      <c r="L5757" s="7" t="s">
        <v>16</v>
      </c>
      <c r="M5757" s="10">
        <v>2.4</v>
      </c>
      <c r="N5757" s="10">
        <v>0.1</v>
      </c>
      <c r="P5757" s="10"/>
      <c r="Q5757" s="10"/>
      <c r="R5757" s="10"/>
      <c r="S5757" s="10"/>
      <c r="V5757" s="10">
        <f t="shared" si="250"/>
        <v>0.1</v>
      </c>
      <c r="W5757" s="8">
        <v>13</v>
      </c>
      <c r="AC5757" s="7">
        <v>0</v>
      </c>
      <c r="AF5757" s="7" t="s">
        <v>18</v>
      </c>
      <c r="AG5757" s="7" t="s">
        <v>318</v>
      </c>
      <c r="AH5757" s="7" t="s">
        <v>436</v>
      </c>
      <c r="AI5757" s="7" t="s">
        <v>436</v>
      </c>
      <c r="AJ5757" s="7" t="s">
        <v>436</v>
      </c>
    </row>
    <row r="5758" spans="1:42" ht="15.75" customHeight="1">
      <c r="A5758" s="17">
        <v>38604</v>
      </c>
      <c r="B5758" s="22" t="s">
        <v>1896</v>
      </c>
      <c r="C5758" s="22" t="s">
        <v>1896</v>
      </c>
      <c r="D5758" s="22" t="s">
        <v>1899</v>
      </c>
      <c r="E5758" s="7" t="s">
        <v>311</v>
      </c>
      <c r="F5758" s="7" t="s">
        <v>892</v>
      </c>
      <c r="H5758" s="7" t="s">
        <v>15</v>
      </c>
      <c r="I5758" s="7">
        <v>4916</v>
      </c>
      <c r="J5758" s="7" t="s">
        <v>119</v>
      </c>
      <c r="K5758" s="10">
        <v>41.5</v>
      </c>
      <c r="L5758" s="7" t="s">
        <v>16</v>
      </c>
      <c r="M5758" s="10">
        <v>2.4</v>
      </c>
      <c r="N5758" s="10">
        <v>0.1</v>
      </c>
      <c r="O5758" s="7"/>
      <c r="V5758" s="10">
        <f t="shared" si="250"/>
        <v>0.1</v>
      </c>
      <c r="W5758" s="7">
        <v>8</v>
      </c>
      <c r="AG5758" s="7" t="s">
        <v>119</v>
      </c>
      <c r="AH5758" s="7" t="s">
        <v>436</v>
      </c>
      <c r="AI5758" s="7" t="s">
        <v>436</v>
      </c>
      <c r="AJ5758" s="7" t="s">
        <v>436</v>
      </c>
    </row>
    <row r="5759" spans="1:42" ht="15.75" customHeight="1">
      <c r="A5759" s="17">
        <v>39487</v>
      </c>
      <c r="B5759" s="22" t="s">
        <v>1899</v>
      </c>
      <c r="C5759" s="22" t="s">
        <v>1896</v>
      </c>
      <c r="D5759" s="22" t="s">
        <v>1899</v>
      </c>
      <c r="E5759" s="7" t="s">
        <v>311</v>
      </c>
      <c r="F5759" s="7" t="s">
        <v>13</v>
      </c>
      <c r="G5759" s="7" t="s">
        <v>576</v>
      </c>
      <c r="H5759" s="7" t="s">
        <v>15</v>
      </c>
      <c r="I5759" s="7">
        <v>4916</v>
      </c>
      <c r="J5759" s="7" t="s">
        <v>515</v>
      </c>
      <c r="K5759" s="10">
        <v>41.5</v>
      </c>
      <c r="L5759" s="7" t="s">
        <v>16</v>
      </c>
      <c r="M5759" s="10">
        <v>2.4</v>
      </c>
      <c r="N5759" s="10">
        <v>0.1</v>
      </c>
      <c r="P5759" s="10"/>
      <c r="Q5759" s="10"/>
      <c r="R5759" s="10"/>
      <c r="S5759" s="10"/>
      <c r="V5759" s="10">
        <f t="shared" si="250"/>
        <v>0.1</v>
      </c>
      <c r="W5759" s="8">
        <v>16</v>
      </c>
      <c r="AC5759" s="7">
        <v>0</v>
      </c>
      <c r="AF5759" s="7" t="s">
        <v>18</v>
      </c>
      <c r="AG5759" s="7" t="s">
        <v>318</v>
      </c>
      <c r="AH5759" s="7" t="s">
        <v>436</v>
      </c>
      <c r="AI5759" s="7" t="s">
        <v>436</v>
      </c>
      <c r="AJ5759" s="7" t="s">
        <v>436</v>
      </c>
    </row>
    <row r="5760" spans="1:42" ht="15.75" customHeight="1">
      <c r="A5760" s="17">
        <v>38604</v>
      </c>
      <c r="B5760" s="22" t="s">
        <v>1896</v>
      </c>
      <c r="C5760" s="22" t="s">
        <v>1896</v>
      </c>
      <c r="D5760" s="22" t="s">
        <v>1899</v>
      </c>
      <c r="E5760" s="7" t="s">
        <v>311</v>
      </c>
      <c r="F5760" s="7" t="s">
        <v>892</v>
      </c>
      <c r="H5760" s="7" t="s">
        <v>15</v>
      </c>
      <c r="I5760" s="7">
        <v>4917</v>
      </c>
      <c r="J5760" s="7" t="s">
        <v>119</v>
      </c>
      <c r="K5760" s="10">
        <v>41.3</v>
      </c>
      <c r="L5760" s="7" t="s">
        <v>16</v>
      </c>
      <c r="M5760" s="10">
        <v>2.4</v>
      </c>
      <c r="N5760" s="10">
        <v>0.2</v>
      </c>
      <c r="O5760" s="7"/>
      <c r="V5760" s="10">
        <f t="shared" si="250"/>
        <v>0.2</v>
      </c>
      <c r="W5760" s="7">
        <v>8</v>
      </c>
      <c r="AG5760" s="7" t="s">
        <v>119</v>
      </c>
      <c r="AH5760" s="7" t="s">
        <v>436</v>
      </c>
      <c r="AI5760" s="7" t="s">
        <v>436</v>
      </c>
      <c r="AJ5760" s="7" t="s">
        <v>436</v>
      </c>
    </row>
    <row r="5761" spans="1:42" ht="15.75" customHeight="1">
      <c r="A5761" s="17">
        <v>39487</v>
      </c>
      <c r="B5761" s="22" t="s">
        <v>1899</v>
      </c>
      <c r="C5761" s="22" t="s">
        <v>1896</v>
      </c>
      <c r="D5761" s="22" t="s">
        <v>1899</v>
      </c>
      <c r="E5761" s="7" t="s">
        <v>311</v>
      </c>
      <c r="F5761" s="7" t="s">
        <v>13</v>
      </c>
      <c r="G5761" s="7" t="s">
        <v>576</v>
      </c>
      <c r="H5761" s="7" t="s">
        <v>15</v>
      </c>
      <c r="I5761" s="7">
        <v>4917</v>
      </c>
      <c r="J5761" s="7" t="s">
        <v>515</v>
      </c>
      <c r="K5761" s="10">
        <v>41.3</v>
      </c>
      <c r="L5761" s="7" t="s">
        <v>16</v>
      </c>
      <c r="M5761" s="10">
        <v>2.4</v>
      </c>
      <c r="N5761" s="10">
        <v>0.1</v>
      </c>
      <c r="P5761" s="10"/>
      <c r="Q5761" s="10"/>
      <c r="R5761" s="10"/>
      <c r="S5761" s="10"/>
      <c r="V5761" s="10">
        <f t="shared" si="250"/>
        <v>0.1</v>
      </c>
      <c r="W5761" s="8">
        <v>20</v>
      </c>
      <c r="AC5761" s="7">
        <v>0</v>
      </c>
      <c r="AF5761" s="7" t="s">
        <v>18</v>
      </c>
      <c r="AG5761" s="7" t="s">
        <v>318</v>
      </c>
      <c r="AH5761" s="7" t="s">
        <v>436</v>
      </c>
      <c r="AI5761" s="7" t="s">
        <v>436</v>
      </c>
      <c r="AJ5761" s="7" t="s">
        <v>436</v>
      </c>
    </row>
    <row r="5762" spans="1:42" ht="15.75" customHeight="1">
      <c r="A5762" s="17">
        <v>38604</v>
      </c>
      <c r="B5762" s="22" t="s">
        <v>1896</v>
      </c>
      <c r="C5762" s="22" t="s">
        <v>1896</v>
      </c>
      <c r="D5762" s="22" t="s">
        <v>1899</v>
      </c>
      <c r="E5762" s="7" t="s">
        <v>311</v>
      </c>
      <c r="F5762" s="7" t="s">
        <v>892</v>
      </c>
      <c r="H5762" s="7" t="s">
        <v>15</v>
      </c>
      <c r="I5762" s="7">
        <v>4918</v>
      </c>
      <c r="J5762" s="7" t="s">
        <v>119</v>
      </c>
      <c r="K5762" s="10">
        <v>40.4</v>
      </c>
      <c r="L5762" s="7" t="s">
        <v>16</v>
      </c>
      <c r="M5762" s="10">
        <v>2</v>
      </c>
      <c r="N5762" s="10">
        <v>0.1</v>
      </c>
      <c r="O5762" s="7"/>
      <c r="V5762" s="10">
        <f t="shared" si="250"/>
        <v>0.1</v>
      </c>
      <c r="W5762" s="7">
        <v>5</v>
      </c>
      <c r="AG5762" s="7" t="s">
        <v>119</v>
      </c>
      <c r="AH5762" s="7" t="s">
        <v>436</v>
      </c>
      <c r="AI5762" s="7" t="s">
        <v>436</v>
      </c>
      <c r="AJ5762" s="7" t="s">
        <v>436</v>
      </c>
    </row>
    <row r="5763" spans="1:42" ht="15.75" customHeight="1">
      <c r="A5763" s="17">
        <v>39487</v>
      </c>
      <c r="B5763" s="22" t="s">
        <v>1899</v>
      </c>
      <c r="C5763" s="22" t="s">
        <v>1896</v>
      </c>
      <c r="D5763" s="22" t="s">
        <v>1899</v>
      </c>
      <c r="E5763" s="7" t="s">
        <v>311</v>
      </c>
      <c r="F5763" s="7" t="s">
        <v>13</v>
      </c>
      <c r="G5763" s="7" t="s">
        <v>576</v>
      </c>
      <c r="H5763" s="7" t="s">
        <v>15</v>
      </c>
      <c r="I5763" s="7">
        <v>4918</v>
      </c>
      <c r="J5763" s="7" t="s">
        <v>515</v>
      </c>
      <c r="K5763" s="10">
        <v>40.4</v>
      </c>
      <c r="L5763" s="7" t="s">
        <v>16</v>
      </c>
      <c r="M5763" s="10">
        <v>2</v>
      </c>
      <c r="P5763" s="10"/>
      <c r="Q5763" s="10"/>
      <c r="R5763" s="10"/>
      <c r="S5763" s="10"/>
      <c r="V5763" s="10" t="s">
        <v>1888</v>
      </c>
      <c r="W5763" s="8"/>
      <c r="AF5763" s="7" t="s">
        <v>317</v>
      </c>
      <c r="AG5763" s="7" t="s">
        <v>318</v>
      </c>
      <c r="AH5763" s="7" t="s">
        <v>436</v>
      </c>
      <c r="AI5763" s="7" t="s">
        <v>436</v>
      </c>
      <c r="AJ5763" s="7" t="s">
        <v>436</v>
      </c>
    </row>
    <row r="5764" spans="1:42" ht="15.75" customHeight="1">
      <c r="A5764" s="17">
        <v>38604</v>
      </c>
      <c r="B5764" s="22" t="s">
        <v>1896</v>
      </c>
      <c r="C5764" s="22" t="s">
        <v>1896</v>
      </c>
      <c r="D5764" s="22">
        <v>2014</v>
      </c>
      <c r="E5764" s="7" t="s">
        <v>311</v>
      </c>
      <c r="F5764" s="7" t="s">
        <v>892</v>
      </c>
      <c r="H5764" s="7" t="s">
        <v>15</v>
      </c>
      <c r="I5764" s="7">
        <v>4919</v>
      </c>
      <c r="J5764" s="7" t="s">
        <v>119</v>
      </c>
      <c r="K5764" s="10">
        <v>40.5</v>
      </c>
      <c r="L5764" s="7" t="s">
        <v>16</v>
      </c>
      <c r="M5764" s="10">
        <v>0.9</v>
      </c>
      <c r="N5764" s="10">
        <v>0.1</v>
      </c>
      <c r="O5764" s="7"/>
      <c r="V5764" s="10">
        <f>SQRT((N5764*N5764)+(O5764*O5764)+((P5764*P5764)+(Q5764*Q5764)+(R5764*R5764)+(S5764*S5764)+(T5764*T5764)+(U5764*U5764)))</f>
        <v>0.1</v>
      </c>
      <c r="W5764" s="7">
        <v>9</v>
      </c>
      <c r="AG5764" s="7" t="s">
        <v>119</v>
      </c>
      <c r="AH5764" s="7" t="s">
        <v>436</v>
      </c>
      <c r="AI5764" s="7" t="s">
        <v>436</v>
      </c>
      <c r="AJ5764" s="7" t="s">
        <v>436</v>
      </c>
    </row>
    <row r="5765" spans="1:42" ht="15.75" customHeight="1">
      <c r="A5765" s="17">
        <v>39487</v>
      </c>
      <c r="B5765" s="22" t="s">
        <v>1899</v>
      </c>
      <c r="C5765" s="22" t="s">
        <v>1896</v>
      </c>
      <c r="D5765" s="22">
        <v>2014</v>
      </c>
      <c r="E5765" s="7" t="s">
        <v>311</v>
      </c>
      <c r="F5765" s="7" t="s">
        <v>13</v>
      </c>
      <c r="G5765" s="7" t="s">
        <v>576</v>
      </c>
      <c r="H5765" s="7" t="s">
        <v>15</v>
      </c>
      <c r="I5765" s="7">
        <v>4919</v>
      </c>
      <c r="J5765" s="7" t="s">
        <v>119</v>
      </c>
      <c r="K5765" s="10">
        <v>40.5</v>
      </c>
      <c r="L5765" s="7" t="s">
        <v>16</v>
      </c>
      <c r="M5765" s="10">
        <v>0.9</v>
      </c>
      <c r="N5765" s="10">
        <v>0.3</v>
      </c>
      <c r="P5765" s="10"/>
      <c r="Q5765" s="10"/>
      <c r="R5765" s="10"/>
      <c r="S5765" s="10"/>
      <c r="V5765" s="10">
        <f>SQRT((N5765*N5765)+(O5765*O5765)+((P5765*P5765)+(Q5765*Q5765)+(R5765*R5765)+(S5765*S5765)+(T5765*T5765)+(U5765*U5765)))</f>
        <v>0.3</v>
      </c>
      <c r="W5765" s="8">
        <v>21</v>
      </c>
      <c r="AC5765" s="7">
        <v>0</v>
      </c>
      <c r="AG5765" s="7" t="s">
        <v>119</v>
      </c>
      <c r="AH5765" s="7" t="s">
        <v>436</v>
      </c>
      <c r="AI5765" s="7" t="s">
        <v>436</v>
      </c>
      <c r="AJ5765" s="7" t="s">
        <v>436</v>
      </c>
    </row>
    <row r="5766" spans="1:42" ht="15.75" customHeight="1">
      <c r="A5766" s="17">
        <v>40070</v>
      </c>
      <c r="B5766" s="22" t="s">
        <v>1900</v>
      </c>
      <c r="C5766" s="22" t="s">
        <v>1896</v>
      </c>
      <c r="D5766" s="22">
        <v>2014</v>
      </c>
      <c r="E5766" s="7" t="s">
        <v>311</v>
      </c>
      <c r="F5766" s="7" t="s">
        <v>13</v>
      </c>
      <c r="G5766" s="7" t="s">
        <v>1158</v>
      </c>
      <c r="H5766" s="7" t="s">
        <v>15</v>
      </c>
      <c r="I5766" s="7">
        <v>4919</v>
      </c>
      <c r="J5766" s="7" t="s">
        <v>315</v>
      </c>
      <c r="K5766" s="10">
        <v>40.5</v>
      </c>
      <c r="L5766" s="7" t="s">
        <v>16</v>
      </c>
      <c r="M5766" s="10">
        <v>0.9</v>
      </c>
      <c r="N5766" s="10">
        <v>0.4</v>
      </c>
      <c r="O5766" s="7"/>
      <c r="V5766" s="10">
        <f>SQRT((N5766*N5766)+(O5766*O5766)+((P5766*P5766)+(Q5766*Q5766)+(R5766*R5766)+(S5766*S5766)+(T5766*T5766)+(U5766*U5766)))</f>
        <v>0.4</v>
      </c>
      <c r="W5766" s="7">
        <v>37</v>
      </c>
      <c r="AC5766" s="7">
        <v>1</v>
      </c>
      <c r="AG5766" s="7" t="s">
        <v>119</v>
      </c>
      <c r="AH5766" s="7" t="s">
        <v>436</v>
      </c>
      <c r="AI5766" s="7" t="s">
        <v>436</v>
      </c>
      <c r="AJ5766" s="7" t="s">
        <v>436</v>
      </c>
    </row>
    <row r="5767" spans="1:42" ht="15.75" customHeight="1">
      <c r="A5767" s="19">
        <v>40801</v>
      </c>
      <c r="B5767" s="23" t="s">
        <v>1902</v>
      </c>
      <c r="C5767" s="22" t="s">
        <v>1896</v>
      </c>
      <c r="D5767" s="22">
        <v>2014</v>
      </c>
      <c r="E5767" s="15" t="s">
        <v>311</v>
      </c>
      <c r="F5767" s="15" t="s">
        <v>13</v>
      </c>
      <c r="G5767" s="15" t="s">
        <v>13</v>
      </c>
      <c r="H5767" s="15" t="s">
        <v>15</v>
      </c>
      <c r="I5767" s="15">
        <v>4919</v>
      </c>
      <c r="J5767" s="15" t="s">
        <v>315</v>
      </c>
      <c r="K5767" s="16">
        <v>40.5</v>
      </c>
      <c r="L5767" s="15" t="s">
        <v>16</v>
      </c>
      <c r="M5767" s="16">
        <v>0.9</v>
      </c>
      <c r="N5767" s="16">
        <v>0.9</v>
      </c>
      <c r="O5767" s="16"/>
      <c r="P5767" s="16"/>
      <c r="Q5767" s="16"/>
      <c r="R5767" s="16"/>
      <c r="S5767" s="16"/>
      <c r="T5767" s="16"/>
      <c r="U5767" s="16"/>
      <c r="V5767" s="10">
        <f>SQRT((N5767*N5767)+(O5767*O5767)+((P5767*P5767)+(Q5767*Q5767)+(R5767*R5767)+(S5767*S5767)+(T5767*T5767)+(U5767*U5767)))</f>
        <v>0.9</v>
      </c>
      <c r="W5767" s="15">
        <v>76</v>
      </c>
      <c r="X5767" s="15"/>
      <c r="Y5767" s="15"/>
      <c r="Z5767" s="15"/>
      <c r="AA5767" s="15"/>
      <c r="AB5767" s="15"/>
      <c r="AC5767" s="15">
        <v>4</v>
      </c>
      <c r="AD5767" s="15"/>
      <c r="AE5767" s="15"/>
      <c r="AF5767" s="15"/>
      <c r="AG5767" s="15" t="s">
        <v>119</v>
      </c>
      <c r="AH5767" s="15" t="s">
        <v>436</v>
      </c>
      <c r="AI5767" s="15" t="s">
        <v>436</v>
      </c>
      <c r="AJ5767" s="15" t="s">
        <v>436</v>
      </c>
      <c r="AK5767" s="15"/>
      <c r="AL5767" s="15"/>
      <c r="AM5767" s="15"/>
      <c r="AN5767" s="15"/>
      <c r="AO5767" s="15"/>
      <c r="AP5767" s="15"/>
    </row>
    <row r="5768" spans="1:42" ht="15.75" customHeight="1">
      <c r="A5768" s="17">
        <v>41536</v>
      </c>
      <c r="B5768" s="22" t="s">
        <v>2048</v>
      </c>
      <c r="C5768" s="22" t="s">
        <v>1896</v>
      </c>
      <c r="D5768" s="22">
        <v>2014</v>
      </c>
      <c r="E5768" s="7" t="s">
        <v>311</v>
      </c>
      <c r="F5768" s="7" t="s">
        <v>13</v>
      </c>
      <c r="G5768" s="7" t="s">
        <v>13</v>
      </c>
      <c r="H5768" s="7" t="s">
        <v>15</v>
      </c>
      <c r="I5768" s="7">
        <v>4919</v>
      </c>
      <c r="J5768" s="7" t="s">
        <v>315</v>
      </c>
      <c r="K5768" s="10">
        <v>40.5</v>
      </c>
      <c r="L5768" s="7" t="s">
        <v>16</v>
      </c>
      <c r="M5768" s="10">
        <v>0.9</v>
      </c>
      <c r="N5768" s="10">
        <v>1.1000000000000001</v>
      </c>
      <c r="V5768" s="7">
        <f>SQRT((N5768*N5768)+(O5768*O5768)+((P5768*P5768)+(Q5768*Q5768)+(R5768*R5768)+(S5768*S5768)+(T5768*T5768)+(U5768*U5768)))</f>
        <v>1.1000000000000001</v>
      </c>
      <c r="W5768" s="7">
        <v>76</v>
      </c>
      <c r="AC5768" s="7">
        <v>7</v>
      </c>
      <c r="AG5768" s="7" t="s">
        <v>119</v>
      </c>
      <c r="AH5768" s="7" t="s">
        <v>436</v>
      </c>
      <c r="AI5768" s="7" t="s">
        <v>436</v>
      </c>
      <c r="AJ5768" s="7" t="s">
        <v>436</v>
      </c>
    </row>
    <row r="5769" spans="1:42" ht="15.75" customHeight="1">
      <c r="A5769" s="17">
        <v>41988</v>
      </c>
      <c r="B5769" s="22">
        <v>2014</v>
      </c>
      <c r="C5769" s="22" t="s">
        <v>1896</v>
      </c>
      <c r="D5769" s="22">
        <v>2014</v>
      </c>
      <c r="E5769" s="7" t="s">
        <v>311</v>
      </c>
      <c r="F5769" s="7" t="s">
        <v>13</v>
      </c>
      <c r="G5769" s="7" t="s">
        <v>13</v>
      </c>
      <c r="H5769" s="7" t="s">
        <v>15</v>
      </c>
      <c r="I5769" s="7">
        <v>4919</v>
      </c>
      <c r="J5769" s="7" t="s">
        <v>315</v>
      </c>
      <c r="K5769" s="10">
        <v>40.5</v>
      </c>
      <c r="L5769" s="7" t="s">
        <v>16</v>
      </c>
      <c r="M5769" s="10">
        <v>0.9</v>
      </c>
      <c r="N5769" s="10">
        <v>1.1000000000000001</v>
      </c>
      <c r="V5769" s="7">
        <v>1.1000000000000001</v>
      </c>
      <c r="W5769" s="7">
        <v>123</v>
      </c>
      <c r="AC5769" s="7">
        <v>8</v>
      </c>
      <c r="AE5769" s="7">
        <v>0</v>
      </c>
      <c r="AF5769" s="7" t="s">
        <v>18</v>
      </c>
      <c r="AG5769" s="7" t="s">
        <v>318</v>
      </c>
      <c r="AH5769" s="7" t="s">
        <v>436</v>
      </c>
      <c r="AI5769" s="7" t="s">
        <v>436</v>
      </c>
      <c r="AJ5769" s="7" t="s">
        <v>436</v>
      </c>
      <c r="AK5769" s="7" t="s">
        <v>119</v>
      </c>
      <c r="AP5769" s="7" t="s">
        <v>146</v>
      </c>
    </row>
    <row r="5770" spans="1:42" ht="15.75" customHeight="1">
      <c r="A5770" s="17">
        <v>38604</v>
      </c>
      <c r="B5770" s="22" t="s">
        <v>1896</v>
      </c>
      <c r="C5770" s="22" t="s">
        <v>1896</v>
      </c>
      <c r="D5770" s="22" t="s">
        <v>1898</v>
      </c>
      <c r="E5770" s="7" t="s">
        <v>311</v>
      </c>
      <c r="F5770" s="7" t="s">
        <v>892</v>
      </c>
      <c r="H5770" s="7" t="s">
        <v>15</v>
      </c>
      <c r="I5770" s="7">
        <v>4920</v>
      </c>
      <c r="J5770" s="7" t="s">
        <v>119</v>
      </c>
      <c r="K5770" s="10">
        <v>38.200000000000003</v>
      </c>
      <c r="L5770" s="7" t="s">
        <v>16</v>
      </c>
      <c r="M5770" s="10">
        <v>0.2</v>
      </c>
      <c r="N5770" s="10">
        <v>0.1</v>
      </c>
      <c r="O5770" s="7"/>
      <c r="V5770" s="10">
        <f t="shared" ref="V5770:V5776" si="251">SQRT((N5770*N5770)+(O5770*O5770)+((P5770*P5770)+(Q5770*Q5770)+(R5770*R5770)+(S5770*S5770)+(T5770*T5770)+(U5770*U5770)))</f>
        <v>0.1</v>
      </c>
      <c r="W5770" s="7">
        <v>7</v>
      </c>
      <c r="AG5770" s="7" t="s">
        <v>119</v>
      </c>
      <c r="AH5770" s="7" t="s">
        <v>436</v>
      </c>
      <c r="AI5770" s="7" t="s">
        <v>436</v>
      </c>
      <c r="AJ5770" s="7" t="s">
        <v>436</v>
      </c>
    </row>
    <row r="5771" spans="1:42" ht="15.75" customHeight="1">
      <c r="A5771" s="17">
        <v>39427</v>
      </c>
      <c r="B5771" s="22" t="s">
        <v>1898</v>
      </c>
      <c r="C5771" s="22" t="s">
        <v>1896</v>
      </c>
      <c r="D5771" s="22" t="s">
        <v>1898</v>
      </c>
      <c r="E5771" s="7" t="s">
        <v>311</v>
      </c>
      <c r="F5771" s="7" t="s">
        <v>13</v>
      </c>
      <c r="G5771" s="7" t="s">
        <v>575</v>
      </c>
      <c r="H5771" s="7" t="s">
        <v>15</v>
      </c>
      <c r="I5771" s="7">
        <v>4920</v>
      </c>
      <c r="J5771" s="7" t="s">
        <v>515</v>
      </c>
      <c r="K5771" s="10">
        <v>38.200000000000003</v>
      </c>
      <c r="L5771" s="7" t="s">
        <v>16</v>
      </c>
      <c r="M5771" s="10">
        <v>0.2</v>
      </c>
      <c r="N5771" s="10">
        <v>0.1</v>
      </c>
      <c r="P5771" s="10"/>
      <c r="Q5771" s="10"/>
      <c r="R5771" s="10"/>
      <c r="S5771" s="10"/>
      <c r="V5771" s="10">
        <f t="shared" si="251"/>
        <v>0.1</v>
      </c>
      <c r="W5771" s="8">
        <v>10</v>
      </c>
      <c r="AF5771" s="7" t="s">
        <v>18</v>
      </c>
      <c r="AG5771" s="7" t="s">
        <v>318</v>
      </c>
      <c r="AH5771" s="7" t="s">
        <v>436</v>
      </c>
      <c r="AI5771" s="7" t="s">
        <v>436</v>
      </c>
      <c r="AJ5771" s="7" t="s">
        <v>436</v>
      </c>
    </row>
    <row r="5772" spans="1:42" ht="15.75" customHeight="1">
      <c r="A5772" s="17">
        <v>38604</v>
      </c>
      <c r="B5772" s="22" t="s">
        <v>1896</v>
      </c>
      <c r="C5772" s="22" t="s">
        <v>1896</v>
      </c>
      <c r="D5772" s="22">
        <v>2014</v>
      </c>
      <c r="E5772" s="7" t="s">
        <v>311</v>
      </c>
      <c r="F5772" s="7" t="s">
        <v>892</v>
      </c>
      <c r="H5772" s="7" t="s">
        <v>15</v>
      </c>
      <c r="I5772" s="7">
        <v>4921</v>
      </c>
      <c r="J5772" s="7" t="s">
        <v>119</v>
      </c>
      <c r="K5772" s="10">
        <v>38.200000000000003</v>
      </c>
      <c r="L5772" s="7" t="s">
        <v>16</v>
      </c>
      <c r="M5772" s="10">
        <v>0.7</v>
      </c>
      <c r="N5772" s="10">
        <v>0.2</v>
      </c>
      <c r="O5772" s="7"/>
      <c r="V5772" s="10">
        <f t="shared" si="251"/>
        <v>0.2</v>
      </c>
      <c r="W5772" s="7">
        <v>11</v>
      </c>
      <c r="AG5772" s="7" t="s">
        <v>119</v>
      </c>
      <c r="AH5772" s="7" t="s">
        <v>436</v>
      </c>
      <c r="AI5772" s="7" t="s">
        <v>436</v>
      </c>
      <c r="AJ5772" s="7" t="s">
        <v>436</v>
      </c>
    </row>
    <row r="5773" spans="1:42" ht="15.75" customHeight="1">
      <c r="A5773" s="17">
        <v>39427</v>
      </c>
      <c r="B5773" s="22" t="s">
        <v>1898</v>
      </c>
      <c r="C5773" s="22" t="s">
        <v>1896</v>
      </c>
      <c r="D5773" s="22">
        <v>2014</v>
      </c>
      <c r="E5773" s="7" t="s">
        <v>311</v>
      </c>
      <c r="F5773" s="7" t="s">
        <v>13</v>
      </c>
      <c r="G5773" s="7" t="s">
        <v>575</v>
      </c>
      <c r="H5773" s="7" t="s">
        <v>15</v>
      </c>
      <c r="I5773" s="7">
        <v>4921</v>
      </c>
      <c r="J5773" s="7" t="s">
        <v>119</v>
      </c>
      <c r="K5773" s="10">
        <v>38.200000000000003</v>
      </c>
      <c r="L5773" s="7" t="s">
        <v>16</v>
      </c>
      <c r="M5773" s="10">
        <v>0.7</v>
      </c>
      <c r="N5773" s="10">
        <v>0.2</v>
      </c>
      <c r="P5773" s="10"/>
      <c r="Q5773" s="10"/>
      <c r="R5773" s="10"/>
      <c r="S5773" s="10"/>
      <c r="V5773" s="10">
        <f t="shared" si="251"/>
        <v>0.2</v>
      </c>
      <c r="W5773" s="8">
        <v>30</v>
      </c>
      <c r="AC5773" s="7">
        <v>1</v>
      </c>
      <c r="AG5773" s="7" t="s">
        <v>119</v>
      </c>
      <c r="AH5773" s="7" t="s">
        <v>436</v>
      </c>
      <c r="AI5773" s="7" t="s">
        <v>436</v>
      </c>
      <c r="AJ5773" s="7" t="s">
        <v>436</v>
      </c>
    </row>
    <row r="5774" spans="1:42" ht="15.75" customHeight="1">
      <c r="A5774" s="17">
        <v>40070</v>
      </c>
      <c r="B5774" s="22" t="s">
        <v>1900</v>
      </c>
      <c r="C5774" s="22" t="s">
        <v>1896</v>
      </c>
      <c r="D5774" s="22">
        <v>2014</v>
      </c>
      <c r="E5774" s="7" t="s">
        <v>311</v>
      </c>
      <c r="F5774" s="7" t="s">
        <v>13</v>
      </c>
      <c r="G5774" s="7" t="s">
        <v>1158</v>
      </c>
      <c r="H5774" s="7" t="s">
        <v>15</v>
      </c>
      <c r="I5774" s="7">
        <v>4921</v>
      </c>
      <c r="J5774" s="7" t="s">
        <v>315</v>
      </c>
      <c r="K5774" s="10">
        <v>38.200000000000003</v>
      </c>
      <c r="L5774" s="7" t="s">
        <v>16</v>
      </c>
      <c r="M5774" s="10">
        <v>0.7</v>
      </c>
      <c r="N5774" s="10">
        <v>0.5</v>
      </c>
      <c r="O5774" s="7"/>
      <c r="V5774" s="10">
        <f t="shared" si="251"/>
        <v>0.5</v>
      </c>
      <c r="W5774" s="7">
        <v>48</v>
      </c>
      <c r="AC5774" s="7">
        <v>1</v>
      </c>
      <c r="AG5774" s="7" t="s">
        <v>119</v>
      </c>
      <c r="AH5774" s="7" t="s">
        <v>436</v>
      </c>
      <c r="AI5774" s="7" t="s">
        <v>436</v>
      </c>
      <c r="AJ5774" s="7" t="s">
        <v>436</v>
      </c>
    </row>
    <row r="5775" spans="1:42" ht="15.75" customHeight="1">
      <c r="A5775" s="19">
        <v>40800</v>
      </c>
      <c r="B5775" s="23" t="s">
        <v>1902</v>
      </c>
      <c r="C5775" s="22" t="s">
        <v>1896</v>
      </c>
      <c r="D5775" s="22">
        <v>2014</v>
      </c>
      <c r="E5775" s="15" t="s">
        <v>311</v>
      </c>
      <c r="F5775" s="15" t="s">
        <v>13</v>
      </c>
      <c r="G5775" s="15" t="s">
        <v>13</v>
      </c>
      <c r="H5775" s="15" t="s">
        <v>15</v>
      </c>
      <c r="I5775" s="15">
        <v>4921</v>
      </c>
      <c r="J5775" s="15" t="s">
        <v>315</v>
      </c>
      <c r="K5775" s="16">
        <v>38.200000000000003</v>
      </c>
      <c r="L5775" s="15" t="s">
        <v>16</v>
      </c>
      <c r="M5775" s="16">
        <v>0.7</v>
      </c>
      <c r="N5775" s="16">
        <v>0.9</v>
      </c>
      <c r="O5775" s="16"/>
      <c r="P5775" s="16"/>
      <c r="Q5775" s="16"/>
      <c r="R5775" s="16"/>
      <c r="S5775" s="16"/>
      <c r="T5775" s="16"/>
      <c r="U5775" s="16"/>
      <c r="V5775" s="10">
        <f t="shared" si="251"/>
        <v>0.9</v>
      </c>
      <c r="W5775" s="15">
        <v>99</v>
      </c>
      <c r="X5775" s="15"/>
      <c r="Y5775" s="15"/>
      <c r="Z5775" s="15"/>
      <c r="AA5775" s="15"/>
      <c r="AB5775" s="15"/>
      <c r="AC5775" s="15">
        <v>5</v>
      </c>
      <c r="AD5775" s="15"/>
      <c r="AE5775" s="15"/>
      <c r="AF5775" s="15"/>
      <c r="AG5775" s="15" t="s">
        <v>119</v>
      </c>
      <c r="AH5775" s="15" t="s">
        <v>436</v>
      </c>
      <c r="AI5775" s="15" t="s">
        <v>436</v>
      </c>
      <c r="AJ5775" s="15" t="s">
        <v>436</v>
      </c>
      <c r="AK5775" s="15"/>
      <c r="AL5775" s="15"/>
      <c r="AM5775" s="15"/>
      <c r="AN5775" s="15"/>
      <c r="AO5775" s="15"/>
      <c r="AP5775" s="15"/>
    </row>
    <row r="5776" spans="1:42" ht="15.75" customHeight="1">
      <c r="A5776" s="17">
        <v>41536</v>
      </c>
      <c r="B5776" s="22" t="s">
        <v>2048</v>
      </c>
      <c r="C5776" s="22" t="s">
        <v>1896</v>
      </c>
      <c r="D5776" s="22">
        <v>2014</v>
      </c>
      <c r="E5776" s="7" t="s">
        <v>311</v>
      </c>
      <c r="F5776" s="7" t="s">
        <v>13</v>
      </c>
      <c r="G5776" s="7" t="s">
        <v>13</v>
      </c>
      <c r="H5776" s="7" t="s">
        <v>15</v>
      </c>
      <c r="I5776" s="7">
        <v>4921</v>
      </c>
      <c r="J5776" s="7" t="s">
        <v>315</v>
      </c>
      <c r="K5776" s="10">
        <v>38.200000000000003</v>
      </c>
      <c r="L5776" s="7" t="s">
        <v>16</v>
      </c>
      <c r="M5776" s="10">
        <v>0.7</v>
      </c>
      <c r="N5776" s="10">
        <v>0.4</v>
      </c>
      <c r="V5776" s="7">
        <f t="shared" si="251"/>
        <v>0.4</v>
      </c>
      <c r="W5776" s="7">
        <v>138</v>
      </c>
      <c r="AC5776" s="7">
        <v>5</v>
      </c>
      <c r="AG5776" s="7" t="s">
        <v>119</v>
      </c>
      <c r="AH5776" s="7" t="s">
        <v>436</v>
      </c>
      <c r="AI5776" s="7" t="s">
        <v>436</v>
      </c>
      <c r="AJ5776" s="7" t="s">
        <v>436</v>
      </c>
      <c r="AP5776" s="7" t="s">
        <v>2119</v>
      </c>
    </row>
    <row r="5777" spans="1:42" ht="15.75" customHeight="1">
      <c r="A5777" s="17">
        <v>41988</v>
      </c>
      <c r="B5777" s="22">
        <v>2014</v>
      </c>
      <c r="C5777" s="22" t="s">
        <v>1896</v>
      </c>
      <c r="D5777" s="22">
        <v>2014</v>
      </c>
      <c r="E5777" s="7" t="s">
        <v>311</v>
      </c>
      <c r="F5777" s="7" t="s">
        <v>13</v>
      </c>
      <c r="G5777" s="7" t="s">
        <v>13</v>
      </c>
      <c r="H5777" s="7" t="s">
        <v>15</v>
      </c>
      <c r="I5777" s="7">
        <v>4921</v>
      </c>
      <c r="J5777" s="7" t="s">
        <v>315</v>
      </c>
      <c r="K5777" s="10">
        <v>38.200000000000003</v>
      </c>
      <c r="L5777" s="7" t="s">
        <v>16</v>
      </c>
      <c r="M5777" s="10">
        <v>0.7</v>
      </c>
      <c r="N5777" s="10">
        <v>0.4</v>
      </c>
      <c r="V5777" s="7">
        <v>0.4</v>
      </c>
      <c r="W5777" s="7">
        <v>129</v>
      </c>
      <c r="AC5777" s="7">
        <v>5</v>
      </c>
      <c r="AE5777" s="7">
        <v>0</v>
      </c>
      <c r="AF5777" s="7" t="s">
        <v>18</v>
      </c>
      <c r="AG5777" s="7" t="s">
        <v>318</v>
      </c>
      <c r="AH5777" s="7" t="s">
        <v>436</v>
      </c>
      <c r="AI5777" s="7" t="s">
        <v>436</v>
      </c>
      <c r="AJ5777" s="7" t="s">
        <v>436</v>
      </c>
      <c r="AK5777" s="7" t="s">
        <v>119</v>
      </c>
      <c r="AP5777" s="7" t="s">
        <v>146</v>
      </c>
    </row>
    <row r="5778" spans="1:42" ht="15.75" customHeight="1">
      <c r="A5778" s="17">
        <v>38604</v>
      </c>
      <c r="B5778" s="22" t="s">
        <v>1896</v>
      </c>
      <c r="C5778" s="22" t="s">
        <v>1896</v>
      </c>
      <c r="D5778" s="22" t="s">
        <v>1898</v>
      </c>
      <c r="E5778" s="7" t="s">
        <v>311</v>
      </c>
      <c r="F5778" s="7" t="s">
        <v>892</v>
      </c>
      <c r="H5778" s="7" t="s">
        <v>15</v>
      </c>
      <c r="I5778" s="7">
        <v>4922</v>
      </c>
      <c r="J5778" s="7" t="s">
        <v>119</v>
      </c>
      <c r="K5778" s="10">
        <v>38.4</v>
      </c>
      <c r="L5778" s="7" t="s">
        <v>16</v>
      </c>
      <c r="M5778" s="10">
        <v>2.2000000000000002</v>
      </c>
      <c r="N5778" s="10">
        <v>0.1</v>
      </c>
      <c r="O5778" s="7"/>
      <c r="V5778" s="10">
        <f>SQRT((N5778*N5778)+(O5778*O5778)+((P5778*P5778)+(Q5778*Q5778)+(R5778*R5778)+(S5778*S5778)+(T5778*T5778)+(U5778*U5778)))</f>
        <v>0.1</v>
      </c>
      <c r="W5778" s="7">
        <v>7</v>
      </c>
      <c r="AG5778" s="7" t="s">
        <v>119</v>
      </c>
      <c r="AH5778" s="7" t="s">
        <v>436</v>
      </c>
      <c r="AI5778" s="7" t="s">
        <v>436</v>
      </c>
      <c r="AJ5778" s="7" t="s">
        <v>436</v>
      </c>
    </row>
    <row r="5779" spans="1:42" ht="15.75" customHeight="1">
      <c r="A5779" s="17">
        <v>39427</v>
      </c>
      <c r="B5779" s="22" t="s">
        <v>1898</v>
      </c>
      <c r="C5779" s="22" t="s">
        <v>1896</v>
      </c>
      <c r="D5779" s="22" t="s">
        <v>1898</v>
      </c>
      <c r="E5779" s="7" t="s">
        <v>311</v>
      </c>
      <c r="F5779" s="7" t="s">
        <v>13</v>
      </c>
      <c r="G5779" s="7" t="s">
        <v>575</v>
      </c>
      <c r="H5779" s="7" t="s">
        <v>15</v>
      </c>
      <c r="I5779" s="7">
        <v>4922</v>
      </c>
      <c r="J5779" s="7" t="s">
        <v>515</v>
      </c>
      <c r="K5779" s="10">
        <v>38.4</v>
      </c>
      <c r="L5779" s="7" t="s">
        <v>16</v>
      </c>
      <c r="M5779" s="10">
        <v>2.2000000000000002</v>
      </c>
      <c r="P5779" s="10"/>
      <c r="Q5779" s="10"/>
      <c r="R5779" s="10"/>
      <c r="S5779" s="10"/>
      <c r="V5779" s="10" t="s">
        <v>1888</v>
      </c>
      <c r="W5779" s="8"/>
      <c r="AF5779" s="7" t="s">
        <v>317</v>
      </c>
      <c r="AG5779" s="7" t="s">
        <v>318</v>
      </c>
      <c r="AH5779" s="7" t="s">
        <v>436</v>
      </c>
      <c r="AI5779" s="7" t="s">
        <v>436</v>
      </c>
      <c r="AJ5779" s="7" t="s">
        <v>436</v>
      </c>
    </row>
    <row r="5780" spans="1:42" ht="15.75" customHeight="1">
      <c r="A5780" s="17">
        <v>38604</v>
      </c>
      <c r="B5780" s="22" t="s">
        <v>1896</v>
      </c>
      <c r="C5780" s="22" t="s">
        <v>1896</v>
      </c>
      <c r="D5780" s="22" t="s">
        <v>1898</v>
      </c>
      <c r="E5780" s="7" t="s">
        <v>311</v>
      </c>
      <c r="F5780" s="7" t="s">
        <v>892</v>
      </c>
      <c r="H5780" s="7" t="s">
        <v>15</v>
      </c>
      <c r="I5780" s="7">
        <v>4923</v>
      </c>
      <c r="J5780" s="7" t="s">
        <v>119</v>
      </c>
      <c r="K5780" s="10">
        <v>37.5</v>
      </c>
      <c r="L5780" s="7" t="s">
        <v>16</v>
      </c>
      <c r="M5780" s="10">
        <v>2.4</v>
      </c>
      <c r="N5780" s="10">
        <v>0.1</v>
      </c>
      <c r="O5780" s="7"/>
      <c r="V5780" s="10">
        <f>SQRT((N5780*N5780)+(O5780*O5780)+((P5780*P5780)+(Q5780*Q5780)+(R5780*R5780)+(S5780*S5780)+(T5780*T5780)+(U5780*U5780)))</f>
        <v>0.1</v>
      </c>
      <c r="W5780" s="7">
        <v>7</v>
      </c>
      <c r="AG5780" s="7" t="s">
        <v>119</v>
      </c>
      <c r="AH5780" s="7" t="s">
        <v>436</v>
      </c>
      <c r="AI5780" s="7" t="s">
        <v>436</v>
      </c>
      <c r="AJ5780" s="7" t="s">
        <v>436</v>
      </c>
    </row>
    <row r="5781" spans="1:42" ht="15.75" customHeight="1">
      <c r="A5781" s="17">
        <v>39427</v>
      </c>
      <c r="B5781" s="22" t="s">
        <v>1898</v>
      </c>
      <c r="C5781" s="22" t="s">
        <v>1896</v>
      </c>
      <c r="D5781" s="22" t="s">
        <v>1898</v>
      </c>
      <c r="E5781" s="7" t="s">
        <v>311</v>
      </c>
      <c r="F5781" s="7" t="s">
        <v>13</v>
      </c>
      <c r="G5781" s="7" t="s">
        <v>575</v>
      </c>
      <c r="H5781" s="7" t="s">
        <v>15</v>
      </c>
      <c r="I5781" s="7">
        <v>4923</v>
      </c>
      <c r="J5781" s="7" t="s">
        <v>515</v>
      </c>
      <c r="K5781" s="10">
        <v>37.5</v>
      </c>
      <c r="L5781" s="7" t="s">
        <v>16</v>
      </c>
      <c r="M5781" s="10">
        <v>2.4</v>
      </c>
      <c r="N5781" s="10">
        <v>0.1</v>
      </c>
      <c r="P5781" s="10"/>
      <c r="Q5781" s="10"/>
      <c r="R5781" s="10"/>
      <c r="S5781" s="10"/>
      <c r="V5781" s="10">
        <f>SQRT((N5781*N5781)+(O5781*O5781)+((P5781*P5781)+(Q5781*Q5781)+(R5781*R5781)+(S5781*S5781)+(T5781*T5781)+(U5781*U5781)))</f>
        <v>0.1</v>
      </c>
      <c r="W5781" s="8">
        <v>9</v>
      </c>
      <c r="AG5781" s="7" t="s">
        <v>318</v>
      </c>
      <c r="AH5781" s="7" t="s">
        <v>436</v>
      </c>
      <c r="AI5781" s="7" t="s">
        <v>436</v>
      </c>
      <c r="AJ5781" s="7" t="s">
        <v>436</v>
      </c>
    </row>
    <row r="5782" spans="1:42" ht="15.75" customHeight="1">
      <c r="A5782" s="17">
        <v>38604</v>
      </c>
      <c r="B5782" s="22" t="s">
        <v>1896</v>
      </c>
      <c r="C5782" s="22" t="s">
        <v>1896</v>
      </c>
      <c r="D5782" s="22" t="s">
        <v>1898</v>
      </c>
      <c r="E5782" s="7" t="s">
        <v>311</v>
      </c>
      <c r="F5782" s="7" t="s">
        <v>892</v>
      </c>
      <c r="H5782" s="7" t="s">
        <v>15</v>
      </c>
      <c r="I5782" s="7">
        <v>4924</v>
      </c>
      <c r="J5782" s="7" t="s">
        <v>119</v>
      </c>
      <c r="K5782" s="10">
        <v>35.200000000000003</v>
      </c>
      <c r="L5782" s="7" t="s">
        <v>16</v>
      </c>
      <c r="M5782" s="10">
        <v>1.5</v>
      </c>
      <c r="N5782" s="10">
        <v>0.1</v>
      </c>
      <c r="O5782" s="7"/>
      <c r="V5782" s="10">
        <f>SQRT((N5782*N5782)+(O5782*O5782)+((P5782*P5782)+(Q5782*Q5782)+(R5782*R5782)+(S5782*S5782)+(T5782*T5782)+(U5782*U5782)))</f>
        <v>0.1</v>
      </c>
      <c r="W5782" s="7">
        <v>5</v>
      </c>
      <c r="AG5782" s="7" t="s">
        <v>119</v>
      </c>
      <c r="AH5782" s="7" t="s">
        <v>436</v>
      </c>
      <c r="AI5782" s="7" t="s">
        <v>436</v>
      </c>
      <c r="AJ5782" s="7" t="s">
        <v>436</v>
      </c>
    </row>
    <row r="5783" spans="1:42" ht="15.75" customHeight="1">
      <c r="A5783" s="17">
        <v>39427</v>
      </c>
      <c r="B5783" s="22" t="s">
        <v>1898</v>
      </c>
      <c r="C5783" s="22" t="s">
        <v>1896</v>
      </c>
      <c r="D5783" s="22" t="s">
        <v>1898</v>
      </c>
      <c r="E5783" s="7" t="s">
        <v>311</v>
      </c>
      <c r="F5783" s="7" t="s">
        <v>13</v>
      </c>
      <c r="G5783" s="7" t="s">
        <v>575</v>
      </c>
      <c r="H5783" s="7" t="s">
        <v>15</v>
      </c>
      <c r="I5783" s="7">
        <v>4924</v>
      </c>
      <c r="J5783" s="7" t="s">
        <v>515</v>
      </c>
      <c r="K5783" s="10">
        <v>35.200000000000003</v>
      </c>
      <c r="L5783" s="7" t="s">
        <v>16</v>
      </c>
      <c r="M5783" s="10">
        <v>1.5</v>
      </c>
      <c r="P5783" s="10"/>
      <c r="Q5783" s="10"/>
      <c r="R5783" s="10"/>
      <c r="S5783" s="10"/>
      <c r="V5783" s="10" t="s">
        <v>1888</v>
      </c>
      <c r="W5783" s="8"/>
      <c r="AG5783" s="7" t="s">
        <v>318</v>
      </c>
      <c r="AH5783" s="7" t="s">
        <v>436</v>
      </c>
      <c r="AI5783" s="7" t="s">
        <v>436</v>
      </c>
      <c r="AJ5783" s="7" t="s">
        <v>436</v>
      </c>
    </row>
    <row r="5784" spans="1:42" ht="15.75" customHeight="1">
      <c r="A5784" s="17">
        <v>38604</v>
      </c>
      <c r="B5784" s="22" t="s">
        <v>1896</v>
      </c>
      <c r="C5784" s="22" t="s">
        <v>1896</v>
      </c>
      <c r="D5784" s="22" t="s">
        <v>1898</v>
      </c>
      <c r="E5784" s="7" t="s">
        <v>311</v>
      </c>
      <c r="F5784" s="7" t="s">
        <v>892</v>
      </c>
      <c r="H5784" s="7" t="s">
        <v>15</v>
      </c>
      <c r="I5784" s="7">
        <v>4925</v>
      </c>
      <c r="J5784" s="7" t="s">
        <v>119</v>
      </c>
      <c r="K5784" s="10">
        <v>34.299999999999997</v>
      </c>
      <c r="L5784" s="7" t="s">
        <v>16</v>
      </c>
      <c r="M5784" s="10">
        <v>0.3</v>
      </c>
      <c r="N5784" s="10">
        <v>0.1</v>
      </c>
      <c r="O5784" s="7"/>
      <c r="V5784" s="10">
        <f>SQRT((N5784*N5784)+(O5784*O5784)+((P5784*P5784)+(Q5784*Q5784)+(R5784*R5784)+(S5784*S5784)+(T5784*T5784)+(U5784*U5784)))</f>
        <v>0.1</v>
      </c>
      <c r="W5784" s="7">
        <v>5</v>
      </c>
      <c r="AG5784" s="7" t="s">
        <v>119</v>
      </c>
      <c r="AH5784" s="7" t="s">
        <v>436</v>
      </c>
      <c r="AI5784" s="7" t="s">
        <v>436</v>
      </c>
      <c r="AJ5784" s="7" t="s">
        <v>436</v>
      </c>
    </row>
    <row r="5785" spans="1:42" ht="15.75" customHeight="1">
      <c r="A5785" s="17">
        <v>39427</v>
      </c>
      <c r="B5785" s="22" t="s">
        <v>1898</v>
      </c>
      <c r="C5785" s="22" t="s">
        <v>1896</v>
      </c>
      <c r="D5785" s="22" t="s">
        <v>1898</v>
      </c>
      <c r="E5785" s="7" t="s">
        <v>311</v>
      </c>
      <c r="F5785" s="7" t="s">
        <v>13</v>
      </c>
      <c r="G5785" s="7" t="s">
        <v>575</v>
      </c>
      <c r="H5785" s="7" t="s">
        <v>15</v>
      </c>
      <c r="I5785" s="7">
        <v>4925</v>
      </c>
      <c r="J5785" s="7" t="s">
        <v>515</v>
      </c>
      <c r="K5785" s="10">
        <v>34.299999999999997</v>
      </c>
      <c r="L5785" s="7" t="s">
        <v>16</v>
      </c>
      <c r="M5785" s="10">
        <v>0.3</v>
      </c>
      <c r="P5785" s="10"/>
      <c r="Q5785" s="10"/>
      <c r="R5785" s="10"/>
      <c r="S5785" s="10"/>
      <c r="V5785" s="10" t="s">
        <v>1888</v>
      </c>
      <c r="W5785" s="8"/>
      <c r="AG5785" s="7" t="s">
        <v>318</v>
      </c>
      <c r="AH5785" s="7" t="s">
        <v>436</v>
      </c>
      <c r="AI5785" s="7" t="s">
        <v>436</v>
      </c>
      <c r="AJ5785" s="7" t="s">
        <v>436</v>
      </c>
    </row>
    <row r="5786" spans="1:42" ht="15.75" customHeight="1">
      <c r="A5786" s="17">
        <v>38604</v>
      </c>
      <c r="B5786" s="22" t="s">
        <v>1896</v>
      </c>
      <c r="C5786" s="22" t="s">
        <v>1896</v>
      </c>
      <c r="D5786" s="22" t="s">
        <v>1898</v>
      </c>
      <c r="E5786" s="7" t="s">
        <v>311</v>
      </c>
      <c r="F5786" s="7" t="s">
        <v>892</v>
      </c>
      <c r="H5786" s="7" t="s">
        <v>15</v>
      </c>
      <c r="I5786" s="7">
        <v>4926</v>
      </c>
      <c r="J5786" s="7" t="s">
        <v>119</v>
      </c>
      <c r="K5786" s="10">
        <v>34.6</v>
      </c>
      <c r="L5786" s="7" t="s">
        <v>16</v>
      </c>
      <c r="M5786" s="10">
        <v>2.6</v>
      </c>
      <c r="N5786" s="10">
        <v>0.1</v>
      </c>
      <c r="O5786" s="7"/>
      <c r="V5786" s="10">
        <f>SQRT((N5786*N5786)+(O5786*O5786)+((P5786*P5786)+(Q5786*Q5786)+(R5786*R5786)+(S5786*S5786)+(T5786*T5786)+(U5786*U5786)))</f>
        <v>0.1</v>
      </c>
      <c r="W5786" s="7">
        <v>7</v>
      </c>
      <c r="AG5786" s="7" t="s">
        <v>119</v>
      </c>
      <c r="AH5786" s="7" t="s">
        <v>436</v>
      </c>
      <c r="AI5786" s="7" t="s">
        <v>436</v>
      </c>
      <c r="AJ5786" s="7" t="s">
        <v>436</v>
      </c>
    </row>
    <row r="5787" spans="1:42" ht="15.75" customHeight="1">
      <c r="A5787" s="17">
        <v>39427</v>
      </c>
      <c r="B5787" s="22" t="s">
        <v>1898</v>
      </c>
      <c r="C5787" s="22" t="s">
        <v>1896</v>
      </c>
      <c r="D5787" s="22" t="s">
        <v>1898</v>
      </c>
      <c r="E5787" s="7" t="s">
        <v>311</v>
      </c>
      <c r="F5787" s="7" t="s">
        <v>13</v>
      </c>
      <c r="G5787" s="7" t="s">
        <v>575</v>
      </c>
      <c r="H5787" s="7" t="s">
        <v>15</v>
      </c>
      <c r="I5787" s="7">
        <v>4926</v>
      </c>
      <c r="J5787" s="7" t="s">
        <v>515</v>
      </c>
      <c r="K5787" s="10">
        <v>34.6</v>
      </c>
      <c r="L5787" s="7" t="s">
        <v>16</v>
      </c>
      <c r="M5787" s="10">
        <v>2.6</v>
      </c>
      <c r="N5787" s="10">
        <v>0.2</v>
      </c>
      <c r="P5787" s="10"/>
      <c r="Q5787" s="10"/>
      <c r="R5787" s="10"/>
      <c r="S5787" s="10"/>
      <c r="V5787" s="10">
        <f>SQRT((N5787*N5787)+(O5787*O5787)+((P5787*P5787)+(Q5787*Q5787)+(R5787*R5787)+(S5787*S5787)+(T5787*T5787)+(U5787*U5787)))</f>
        <v>0.2</v>
      </c>
      <c r="W5787" s="8">
        <v>13</v>
      </c>
      <c r="AF5787" s="7" t="s">
        <v>18</v>
      </c>
      <c r="AG5787" s="7" t="s">
        <v>318</v>
      </c>
      <c r="AH5787" s="7" t="s">
        <v>436</v>
      </c>
      <c r="AI5787" s="7" t="s">
        <v>436</v>
      </c>
      <c r="AJ5787" s="7" t="s">
        <v>436</v>
      </c>
    </row>
    <row r="5788" spans="1:42" ht="15.75" customHeight="1">
      <c r="A5788" s="17">
        <v>38604</v>
      </c>
      <c r="B5788" s="22" t="s">
        <v>1896</v>
      </c>
      <c r="C5788" s="22" t="s">
        <v>1896</v>
      </c>
      <c r="D5788" s="22" t="s">
        <v>1898</v>
      </c>
      <c r="E5788" s="7" t="s">
        <v>311</v>
      </c>
      <c r="F5788" s="7" t="s">
        <v>892</v>
      </c>
      <c r="H5788" s="7" t="s">
        <v>15</v>
      </c>
      <c r="I5788" s="7">
        <v>4927</v>
      </c>
      <c r="J5788" s="7" t="s">
        <v>119</v>
      </c>
      <c r="K5788" s="10">
        <v>33.200000000000003</v>
      </c>
      <c r="L5788" s="7" t="s">
        <v>16</v>
      </c>
      <c r="M5788" s="10">
        <v>0.3</v>
      </c>
      <c r="N5788" s="10">
        <v>0.1</v>
      </c>
      <c r="O5788" s="7"/>
      <c r="V5788" s="10">
        <f>SQRT((N5788*N5788)+(O5788*O5788)+((P5788*P5788)+(Q5788*Q5788)+(R5788*R5788)+(S5788*S5788)+(T5788*T5788)+(U5788*U5788)))</f>
        <v>0.1</v>
      </c>
      <c r="W5788" s="7">
        <v>9</v>
      </c>
      <c r="AG5788" s="7" t="s">
        <v>119</v>
      </c>
      <c r="AH5788" s="7" t="s">
        <v>436</v>
      </c>
      <c r="AI5788" s="7" t="s">
        <v>436</v>
      </c>
      <c r="AJ5788" s="7" t="s">
        <v>436</v>
      </c>
    </row>
    <row r="5789" spans="1:42" ht="15.75" customHeight="1">
      <c r="A5789" s="17">
        <v>39427</v>
      </c>
      <c r="B5789" s="22" t="s">
        <v>1898</v>
      </c>
      <c r="C5789" s="22" t="s">
        <v>1896</v>
      </c>
      <c r="D5789" s="22" t="s">
        <v>1898</v>
      </c>
      <c r="E5789" s="7" t="s">
        <v>311</v>
      </c>
      <c r="F5789" s="7" t="s">
        <v>13</v>
      </c>
      <c r="G5789" s="7" t="s">
        <v>575</v>
      </c>
      <c r="H5789" s="7" t="s">
        <v>15</v>
      </c>
      <c r="I5789" s="7">
        <v>4927</v>
      </c>
      <c r="J5789" s="7" t="s">
        <v>515</v>
      </c>
      <c r="K5789" s="10">
        <v>33.200000000000003</v>
      </c>
      <c r="L5789" s="7" t="s">
        <v>16</v>
      </c>
      <c r="M5789" s="10">
        <v>0.3</v>
      </c>
      <c r="P5789" s="10"/>
      <c r="Q5789" s="10"/>
      <c r="R5789" s="10"/>
      <c r="S5789" s="10"/>
      <c r="V5789" s="10" t="s">
        <v>1888</v>
      </c>
      <c r="W5789" s="8"/>
      <c r="AG5789" s="7" t="s">
        <v>318</v>
      </c>
      <c r="AH5789" s="7" t="s">
        <v>436</v>
      </c>
      <c r="AI5789" s="7" t="s">
        <v>436</v>
      </c>
      <c r="AJ5789" s="7" t="s">
        <v>436</v>
      </c>
    </row>
    <row r="5790" spans="1:42" ht="15.75" customHeight="1">
      <c r="A5790" s="17">
        <v>38604</v>
      </c>
      <c r="B5790" s="22" t="s">
        <v>1896</v>
      </c>
      <c r="C5790" s="22" t="s">
        <v>1896</v>
      </c>
      <c r="D5790" s="22" t="s">
        <v>1898</v>
      </c>
      <c r="E5790" s="7" t="s">
        <v>311</v>
      </c>
      <c r="F5790" s="7" t="s">
        <v>892</v>
      </c>
      <c r="H5790" s="7" t="s">
        <v>15</v>
      </c>
      <c r="I5790" s="7">
        <v>4928</v>
      </c>
      <c r="J5790" s="7" t="s">
        <v>119</v>
      </c>
      <c r="K5790" s="10">
        <v>30.1</v>
      </c>
      <c r="L5790" s="7" t="s">
        <v>16</v>
      </c>
      <c r="M5790" s="10">
        <v>0.7</v>
      </c>
      <c r="N5790" s="10">
        <v>0.1</v>
      </c>
      <c r="O5790" s="7"/>
      <c r="V5790" s="10">
        <f>SQRT((N5790*N5790)+(O5790*O5790)+((P5790*P5790)+(Q5790*Q5790)+(R5790*R5790)+(S5790*S5790)+(T5790*T5790)+(U5790*U5790)))</f>
        <v>0.1</v>
      </c>
      <c r="W5790" s="7">
        <v>6</v>
      </c>
      <c r="AG5790" s="7" t="s">
        <v>119</v>
      </c>
      <c r="AH5790" s="7" t="s">
        <v>436</v>
      </c>
      <c r="AI5790" s="7" t="s">
        <v>436</v>
      </c>
      <c r="AJ5790" s="7" t="s">
        <v>436</v>
      </c>
    </row>
    <row r="5791" spans="1:42" ht="15.75" customHeight="1">
      <c r="A5791" s="17">
        <v>39427</v>
      </c>
      <c r="B5791" s="22" t="s">
        <v>1898</v>
      </c>
      <c r="C5791" s="22" t="s">
        <v>1896</v>
      </c>
      <c r="D5791" s="22" t="s">
        <v>1898</v>
      </c>
      <c r="E5791" s="7" t="s">
        <v>311</v>
      </c>
      <c r="F5791" s="7" t="s">
        <v>13</v>
      </c>
      <c r="G5791" s="7" t="s">
        <v>575</v>
      </c>
      <c r="H5791" s="7" t="s">
        <v>15</v>
      </c>
      <c r="I5791" s="7">
        <v>4928</v>
      </c>
      <c r="J5791" s="7" t="s">
        <v>515</v>
      </c>
      <c r="K5791" s="10">
        <v>30.1</v>
      </c>
      <c r="L5791" s="7" t="s">
        <v>16</v>
      </c>
      <c r="M5791" s="10">
        <v>0.7</v>
      </c>
      <c r="P5791" s="10"/>
      <c r="Q5791" s="10"/>
      <c r="R5791" s="10"/>
      <c r="S5791" s="10"/>
      <c r="V5791" s="10" t="s">
        <v>1888</v>
      </c>
      <c r="W5791" s="8"/>
      <c r="AG5791" s="7" t="s">
        <v>318</v>
      </c>
      <c r="AH5791" s="7" t="s">
        <v>436</v>
      </c>
      <c r="AI5791" s="7" t="s">
        <v>436</v>
      </c>
      <c r="AJ5791" s="7" t="s">
        <v>436</v>
      </c>
    </row>
    <row r="5792" spans="1:42" ht="15.75" customHeight="1">
      <c r="A5792" s="17">
        <v>38604</v>
      </c>
      <c r="B5792" s="22" t="s">
        <v>1896</v>
      </c>
      <c r="C5792" s="22" t="s">
        <v>1896</v>
      </c>
      <c r="D5792" s="22" t="s">
        <v>1898</v>
      </c>
      <c r="E5792" s="7" t="s">
        <v>311</v>
      </c>
      <c r="F5792" s="7" t="s">
        <v>892</v>
      </c>
      <c r="H5792" s="7" t="s">
        <v>15</v>
      </c>
      <c r="I5792" s="7">
        <v>4929</v>
      </c>
      <c r="J5792" s="7" t="s">
        <v>119</v>
      </c>
      <c r="K5792" s="10">
        <v>30.1</v>
      </c>
      <c r="L5792" s="7" t="s">
        <v>16</v>
      </c>
      <c r="M5792" s="10">
        <v>0.8</v>
      </c>
      <c r="N5792" s="10">
        <v>0.2</v>
      </c>
      <c r="O5792" s="7"/>
      <c r="V5792" s="10">
        <f>SQRT((N5792*N5792)+(O5792*O5792)+((P5792*P5792)+(Q5792*Q5792)+(R5792*R5792)+(S5792*S5792)+(T5792*T5792)+(U5792*U5792)))</f>
        <v>0.2</v>
      </c>
      <c r="W5792" s="7">
        <v>6</v>
      </c>
      <c r="AG5792" s="7" t="s">
        <v>119</v>
      </c>
      <c r="AH5792" s="7" t="s">
        <v>436</v>
      </c>
      <c r="AI5792" s="7" t="s">
        <v>436</v>
      </c>
      <c r="AJ5792" s="7" t="s">
        <v>436</v>
      </c>
    </row>
    <row r="5793" spans="1:42" ht="15.75" customHeight="1">
      <c r="A5793" s="17">
        <v>39427</v>
      </c>
      <c r="B5793" s="22" t="s">
        <v>1898</v>
      </c>
      <c r="C5793" s="22" t="s">
        <v>1896</v>
      </c>
      <c r="D5793" s="22" t="s">
        <v>1898</v>
      </c>
      <c r="E5793" s="7" t="s">
        <v>311</v>
      </c>
      <c r="F5793" s="7" t="s">
        <v>13</v>
      </c>
      <c r="G5793" s="7" t="s">
        <v>575</v>
      </c>
      <c r="H5793" s="7" t="s">
        <v>15</v>
      </c>
      <c r="I5793" s="7">
        <v>4929</v>
      </c>
      <c r="J5793" s="7" t="s">
        <v>515</v>
      </c>
      <c r="K5793" s="10">
        <v>30.1</v>
      </c>
      <c r="L5793" s="7" t="s">
        <v>16</v>
      </c>
      <c r="M5793" s="10">
        <v>0.8</v>
      </c>
      <c r="P5793" s="10"/>
      <c r="Q5793" s="10"/>
      <c r="R5793" s="10"/>
      <c r="S5793" s="10"/>
      <c r="V5793" s="10" t="s">
        <v>1888</v>
      </c>
      <c r="W5793" s="8"/>
      <c r="AG5793" s="7" t="s">
        <v>318</v>
      </c>
      <c r="AH5793" s="7" t="s">
        <v>436</v>
      </c>
      <c r="AI5793" s="7" t="s">
        <v>436</v>
      </c>
      <c r="AJ5793" s="7" t="s">
        <v>436</v>
      </c>
    </row>
    <row r="5794" spans="1:42" ht="15.75" customHeight="1">
      <c r="A5794" s="17">
        <v>38604</v>
      </c>
      <c r="B5794" s="22" t="s">
        <v>1896</v>
      </c>
      <c r="C5794" s="22" t="s">
        <v>1896</v>
      </c>
      <c r="D5794" s="22" t="s">
        <v>1896</v>
      </c>
      <c r="E5794" s="7" t="s">
        <v>311</v>
      </c>
      <c r="F5794" s="7" t="s">
        <v>892</v>
      </c>
      <c r="H5794" s="7" t="s">
        <v>15</v>
      </c>
      <c r="I5794" s="7">
        <v>4930</v>
      </c>
      <c r="J5794" s="7" t="s">
        <v>119</v>
      </c>
      <c r="K5794" s="10">
        <v>30.1</v>
      </c>
      <c r="L5794" s="7" t="s">
        <v>16</v>
      </c>
      <c r="M5794" s="10">
        <v>0.8</v>
      </c>
      <c r="N5794" s="10">
        <v>0.1</v>
      </c>
      <c r="O5794" s="7"/>
      <c r="V5794" s="10">
        <f>SQRT((N5794*N5794)+(O5794*O5794)+((P5794*P5794)+(Q5794*Q5794)+(R5794*R5794)+(S5794*S5794)+(T5794*T5794)+(U5794*U5794)))</f>
        <v>0.1</v>
      </c>
      <c r="W5794" s="7">
        <v>6</v>
      </c>
      <c r="AF5794" s="7" t="s">
        <v>18</v>
      </c>
      <c r="AG5794" s="7" t="s">
        <v>318</v>
      </c>
      <c r="AH5794" s="7" t="s">
        <v>436</v>
      </c>
      <c r="AI5794" s="7" t="s">
        <v>436</v>
      </c>
      <c r="AJ5794" s="7" t="s">
        <v>436</v>
      </c>
      <c r="AP5794" s="7" t="s">
        <v>146</v>
      </c>
    </row>
    <row r="5795" spans="1:42" ht="15.75" customHeight="1">
      <c r="A5795" s="17">
        <v>39427</v>
      </c>
      <c r="B5795" s="22" t="s">
        <v>1898</v>
      </c>
      <c r="C5795" s="22" t="s">
        <v>1896</v>
      </c>
      <c r="D5795" s="22" t="s">
        <v>1896</v>
      </c>
      <c r="E5795" s="7" t="s">
        <v>311</v>
      </c>
      <c r="F5795" s="7" t="s">
        <v>13</v>
      </c>
      <c r="G5795" s="7" t="s">
        <v>575</v>
      </c>
      <c r="H5795" s="7" t="s">
        <v>15</v>
      </c>
      <c r="I5795" s="7">
        <v>4930</v>
      </c>
      <c r="J5795" s="7" t="s">
        <v>515</v>
      </c>
      <c r="K5795" s="10">
        <v>30.1</v>
      </c>
      <c r="L5795" s="7" t="s">
        <v>16</v>
      </c>
      <c r="M5795" s="10">
        <v>0.8</v>
      </c>
      <c r="P5795" s="10"/>
      <c r="Q5795" s="10"/>
      <c r="R5795" s="10"/>
      <c r="S5795" s="10"/>
      <c r="V5795" s="10" t="s">
        <v>1888</v>
      </c>
      <c r="W5795" s="8"/>
      <c r="AF5795" s="7" t="s">
        <v>18</v>
      </c>
      <c r="AG5795" s="7" t="s">
        <v>318</v>
      </c>
      <c r="AH5795" s="7" t="s">
        <v>436</v>
      </c>
      <c r="AI5795" s="7" t="s">
        <v>436</v>
      </c>
      <c r="AJ5795" s="7" t="s">
        <v>436</v>
      </c>
    </row>
    <row r="5796" spans="1:42" ht="15.75" customHeight="1">
      <c r="A5796" s="17">
        <v>38604</v>
      </c>
      <c r="B5796" s="22" t="s">
        <v>1896</v>
      </c>
      <c r="C5796" s="22" t="s">
        <v>1896</v>
      </c>
      <c r="D5796" s="22">
        <v>2014</v>
      </c>
      <c r="E5796" s="7" t="s">
        <v>311</v>
      </c>
      <c r="F5796" s="7" t="s">
        <v>892</v>
      </c>
      <c r="H5796" s="7" t="s">
        <v>15</v>
      </c>
      <c r="I5796" s="7">
        <v>4931</v>
      </c>
      <c r="J5796" s="7" t="s">
        <v>119</v>
      </c>
      <c r="K5796" s="10">
        <v>30.5</v>
      </c>
      <c r="L5796" s="7" t="s">
        <v>16</v>
      </c>
      <c r="M5796" s="10">
        <v>2.2999999999999998</v>
      </c>
      <c r="N5796" s="10">
        <v>0.2</v>
      </c>
      <c r="O5796" s="7"/>
      <c r="V5796" s="10">
        <f>SQRT((N5796*N5796)+(O5796*O5796)+((P5796*P5796)+(Q5796*Q5796)+(R5796*R5796)+(S5796*S5796)+(T5796*T5796)+(U5796*U5796)))</f>
        <v>0.2</v>
      </c>
      <c r="W5796" s="7">
        <v>13</v>
      </c>
      <c r="AG5796" s="7" t="s">
        <v>119</v>
      </c>
      <c r="AH5796" s="7" t="s">
        <v>436</v>
      </c>
      <c r="AI5796" s="7" t="s">
        <v>436</v>
      </c>
      <c r="AJ5796" s="7" t="s">
        <v>436</v>
      </c>
    </row>
    <row r="5797" spans="1:42" ht="15.75" customHeight="1">
      <c r="A5797" s="17">
        <v>39427</v>
      </c>
      <c r="B5797" s="22" t="s">
        <v>1898</v>
      </c>
      <c r="C5797" s="22" t="s">
        <v>1896</v>
      </c>
      <c r="D5797" s="22">
        <v>2014</v>
      </c>
      <c r="E5797" s="7" t="s">
        <v>311</v>
      </c>
      <c r="F5797" s="7" t="s">
        <v>13</v>
      </c>
      <c r="G5797" s="7" t="s">
        <v>575</v>
      </c>
      <c r="H5797" s="7" t="s">
        <v>15</v>
      </c>
      <c r="I5797" s="7">
        <v>4931</v>
      </c>
      <c r="J5797" s="7" t="s">
        <v>119</v>
      </c>
      <c r="K5797" s="10">
        <v>30.5</v>
      </c>
      <c r="L5797" s="7" t="s">
        <v>16</v>
      </c>
      <c r="M5797" s="10">
        <v>2.2999999999999998</v>
      </c>
      <c r="N5797" s="10">
        <v>0.2</v>
      </c>
      <c r="P5797" s="10"/>
      <c r="Q5797" s="10"/>
      <c r="R5797" s="10"/>
      <c r="S5797" s="10"/>
      <c r="V5797" s="10">
        <f>SQRT((N5797*N5797)+(O5797*O5797)+((P5797*P5797)+(Q5797*Q5797)+(R5797*R5797)+(S5797*S5797)+(T5797*T5797)+(U5797*U5797)))</f>
        <v>0.2</v>
      </c>
      <c r="W5797" s="8">
        <v>23</v>
      </c>
      <c r="AC5797" s="7">
        <v>0</v>
      </c>
      <c r="AG5797" s="7" t="s">
        <v>119</v>
      </c>
      <c r="AH5797" s="7" t="s">
        <v>436</v>
      </c>
      <c r="AI5797" s="7" t="s">
        <v>436</v>
      </c>
      <c r="AJ5797" s="7" t="s">
        <v>436</v>
      </c>
    </row>
    <row r="5798" spans="1:42" ht="15.75" customHeight="1">
      <c r="A5798" s="17">
        <v>40070</v>
      </c>
      <c r="B5798" s="22" t="s">
        <v>1900</v>
      </c>
      <c r="C5798" s="22" t="s">
        <v>1896</v>
      </c>
      <c r="D5798" s="22">
        <v>2014</v>
      </c>
      <c r="E5798" s="7" t="s">
        <v>311</v>
      </c>
      <c r="F5798" s="7" t="s">
        <v>13</v>
      </c>
      <c r="G5798" s="7" t="s">
        <v>1158</v>
      </c>
      <c r="H5798" s="7" t="s">
        <v>15</v>
      </c>
      <c r="I5798" s="7">
        <v>4931</v>
      </c>
      <c r="J5798" s="7" t="s">
        <v>315</v>
      </c>
      <c r="K5798" s="10">
        <v>30.5</v>
      </c>
      <c r="L5798" s="7" t="s">
        <v>16</v>
      </c>
      <c r="M5798" s="10">
        <v>2.2999999999999998</v>
      </c>
      <c r="N5798" s="10">
        <v>0.4</v>
      </c>
      <c r="O5798" s="7"/>
      <c r="V5798" s="10">
        <f>SQRT((N5798*N5798)+(O5798*O5798)+((P5798*P5798)+(Q5798*Q5798)+(R5798*R5798)+(S5798*S5798)+(T5798*T5798)+(U5798*U5798)))</f>
        <v>0.4</v>
      </c>
      <c r="W5798" s="7">
        <v>34</v>
      </c>
      <c r="AC5798" s="7">
        <v>2</v>
      </c>
      <c r="AG5798" s="7" t="s">
        <v>119</v>
      </c>
      <c r="AH5798" s="7" t="s">
        <v>436</v>
      </c>
      <c r="AI5798" s="7" t="s">
        <v>436</v>
      </c>
      <c r="AJ5798" s="7" t="s">
        <v>436</v>
      </c>
    </row>
    <row r="5799" spans="1:42" ht="15.75" customHeight="1">
      <c r="A5799" s="19">
        <v>40800</v>
      </c>
      <c r="B5799" s="23" t="s">
        <v>1902</v>
      </c>
      <c r="C5799" s="22" t="s">
        <v>1896</v>
      </c>
      <c r="D5799" s="22">
        <v>2014</v>
      </c>
      <c r="E5799" s="15" t="s">
        <v>311</v>
      </c>
      <c r="F5799" s="15" t="s">
        <v>13</v>
      </c>
      <c r="G5799" s="15" t="s">
        <v>13</v>
      </c>
      <c r="H5799" s="15" t="s">
        <v>15</v>
      </c>
      <c r="I5799" s="15">
        <v>4931</v>
      </c>
      <c r="J5799" s="15" t="s">
        <v>315</v>
      </c>
      <c r="K5799" s="16">
        <v>30.5</v>
      </c>
      <c r="L5799" s="15" t="s">
        <v>16</v>
      </c>
      <c r="M5799" s="16">
        <v>2.2999999999999998</v>
      </c>
      <c r="N5799" s="16">
        <v>0.7</v>
      </c>
      <c r="O5799" s="16"/>
      <c r="P5799" s="16"/>
      <c r="Q5799" s="16"/>
      <c r="R5799" s="16"/>
      <c r="S5799" s="16"/>
      <c r="T5799" s="16"/>
      <c r="U5799" s="16"/>
      <c r="V5799" s="10">
        <f>SQRT((N5799*N5799)+(O5799*O5799)+((P5799*P5799)+(Q5799*Q5799)+(R5799*R5799)+(S5799*S5799)+(T5799*T5799)+(U5799*U5799)))</f>
        <v>0.7</v>
      </c>
      <c r="W5799" s="15">
        <v>70</v>
      </c>
      <c r="X5799" s="15"/>
      <c r="Y5799" s="15"/>
      <c r="Z5799" s="15"/>
      <c r="AA5799" s="15"/>
      <c r="AB5799" s="15"/>
      <c r="AC5799" s="15">
        <v>5</v>
      </c>
      <c r="AD5799" s="15"/>
      <c r="AE5799" s="15"/>
      <c r="AF5799" s="15"/>
      <c r="AG5799" s="15" t="s">
        <v>119</v>
      </c>
      <c r="AH5799" s="15" t="s">
        <v>436</v>
      </c>
      <c r="AI5799" s="15" t="s">
        <v>436</v>
      </c>
      <c r="AJ5799" s="15" t="s">
        <v>436</v>
      </c>
      <c r="AK5799" s="15"/>
      <c r="AL5799" s="15"/>
      <c r="AM5799" s="15"/>
      <c r="AN5799" s="15"/>
      <c r="AO5799" s="15"/>
      <c r="AP5799" s="15"/>
    </row>
    <row r="5800" spans="1:42" ht="15.75" customHeight="1">
      <c r="A5800" s="17">
        <v>41536</v>
      </c>
      <c r="B5800" s="22" t="s">
        <v>2048</v>
      </c>
      <c r="C5800" s="22" t="s">
        <v>1896</v>
      </c>
      <c r="D5800" s="22">
        <v>2014</v>
      </c>
      <c r="E5800" s="7" t="s">
        <v>311</v>
      </c>
      <c r="F5800" s="7" t="s">
        <v>13</v>
      </c>
      <c r="G5800" s="7" t="s">
        <v>13</v>
      </c>
      <c r="H5800" s="7" t="s">
        <v>15</v>
      </c>
      <c r="I5800" s="7">
        <v>4931</v>
      </c>
      <c r="J5800" s="7" t="s">
        <v>315</v>
      </c>
      <c r="K5800" s="10">
        <v>30.5</v>
      </c>
      <c r="L5800" s="7" t="s">
        <v>16</v>
      </c>
      <c r="M5800" s="10">
        <v>2.2999999999999998</v>
      </c>
      <c r="N5800" s="10">
        <v>0.7</v>
      </c>
      <c r="V5800" s="7">
        <f>SQRT((N5800*N5800)+(O5800*O5800)+((P5800*P5800)+(Q5800*Q5800)+(R5800*R5800)+(S5800*S5800)+(T5800*T5800)+(U5800*U5800)))</f>
        <v>0.7</v>
      </c>
      <c r="W5800" s="7">
        <v>89</v>
      </c>
      <c r="AC5800" s="7">
        <v>5</v>
      </c>
      <c r="AG5800" s="7" t="s">
        <v>119</v>
      </c>
      <c r="AH5800" s="7" t="s">
        <v>436</v>
      </c>
      <c r="AI5800" s="7" t="s">
        <v>436</v>
      </c>
      <c r="AJ5800" s="7" t="s">
        <v>436</v>
      </c>
    </row>
    <row r="5801" spans="1:42" ht="15.75" customHeight="1">
      <c r="A5801" s="17">
        <v>41986</v>
      </c>
      <c r="B5801" s="22">
        <v>2014</v>
      </c>
      <c r="C5801" s="22" t="s">
        <v>1896</v>
      </c>
      <c r="D5801" s="22">
        <v>2014</v>
      </c>
      <c r="E5801" s="7" t="s">
        <v>311</v>
      </c>
      <c r="F5801" s="7" t="s">
        <v>13</v>
      </c>
      <c r="G5801" s="7" t="s">
        <v>13</v>
      </c>
      <c r="H5801" s="7" t="s">
        <v>15</v>
      </c>
      <c r="I5801" s="7">
        <v>4931</v>
      </c>
      <c r="J5801" s="7" t="s">
        <v>315</v>
      </c>
      <c r="K5801" s="10">
        <v>30.5</v>
      </c>
      <c r="L5801" s="7" t="s">
        <v>16</v>
      </c>
      <c r="M5801" s="10">
        <v>2.2999999999999998</v>
      </c>
      <c r="N5801" s="10">
        <v>0.9</v>
      </c>
      <c r="V5801" s="7">
        <v>0.9</v>
      </c>
      <c r="W5801" s="7">
        <v>90</v>
      </c>
      <c r="AC5801" s="7">
        <v>5</v>
      </c>
      <c r="AE5801" s="7">
        <v>0</v>
      </c>
      <c r="AF5801" s="7" t="s">
        <v>18</v>
      </c>
      <c r="AG5801" s="7" t="s">
        <v>318</v>
      </c>
      <c r="AH5801" s="7" t="s">
        <v>436</v>
      </c>
      <c r="AI5801" s="7" t="s">
        <v>436</v>
      </c>
      <c r="AJ5801" s="7" t="s">
        <v>436</v>
      </c>
      <c r="AK5801" s="7" t="s">
        <v>119</v>
      </c>
      <c r="AP5801" s="7" t="s">
        <v>146</v>
      </c>
    </row>
    <row r="5802" spans="1:42" ht="15.75" customHeight="1">
      <c r="A5802" s="17">
        <v>38604</v>
      </c>
      <c r="B5802" s="22" t="s">
        <v>1896</v>
      </c>
      <c r="C5802" s="22" t="s">
        <v>1896</v>
      </c>
      <c r="D5802" s="22">
        <v>2014</v>
      </c>
      <c r="E5802" s="7" t="s">
        <v>311</v>
      </c>
      <c r="F5802" s="7" t="s">
        <v>892</v>
      </c>
      <c r="H5802" s="7" t="s">
        <v>15</v>
      </c>
      <c r="I5802" s="7">
        <v>4932</v>
      </c>
      <c r="J5802" s="7" t="s">
        <v>119</v>
      </c>
      <c r="K5802" s="10">
        <v>30.4</v>
      </c>
      <c r="L5802" s="7" t="s">
        <v>16</v>
      </c>
      <c r="M5802" s="10">
        <v>2.8</v>
      </c>
      <c r="N5802" s="10">
        <v>0.2</v>
      </c>
      <c r="O5802" s="7"/>
      <c r="V5802" s="10">
        <f>SQRT((N5802*N5802)+(O5802*O5802)+((P5802*P5802)+(Q5802*Q5802)+(R5802*R5802)+(S5802*S5802)+(T5802*T5802)+(U5802*U5802)))</f>
        <v>0.2</v>
      </c>
      <c r="W5802" s="7">
        <v>7</v>
      </c>
      <c r="AG5802" s="7" t="s">
        <v>119</v>
      </c>
      <c r="AH5802" s="7" t="s">
        <v>436</v>
      </c>
      <c r="AI5802" s="7" t="s">
        <v>436</v>
      </c>
      <c r="AJ5802" s="7" t="s">
        <v>436</v>
      </c>
    </row>
    <row r="5803" spans="1:42" ht="15.75" customHeight="1">
      <c r="A5803" s="17">
        <v>39427</v>
      </c>
      <c r="B5803" s="22" t="s">
        <v>1898</v>
      </c>
      <c r="C5803" s="22" t="s">
        <v>1896</v>
      </c>
      <c r="D5803" s="22">
        <v>2014</v>
      </c>
      <c r="E5803" s="7" t="s">
        <v>311</v>
      </c>
      <c r="F5803" s="7" t="s">
        <v>13</v>
      </c>
      <c r="G5803" s="7" t="s">
        <v>575</v>
      </c>
      <c r="H5803" s="7" t="s">
        <v>15</v>
      </c>
      <c r="I5803" s="7">
        <v>4932</v>
      </c>
      <c r="J5803" s="7" t="s">
        <v>315</v>
      </c>
      <c r="K5803" s="10">
        <v>30.4</v>
      </c>
      <c r="L5803" s="7" t="s">
        <v>16</v>
      </c>
      <c r="M5803" s="10">
        <v>2.8</v>
      </c>
      <c r="N5803" s="10">
        <v>0.2</v>
      </c>
      <c r="P5803" s="10"/>
      <c r="Q5803" s="10"/>
      <c r="R5803" s="10"/>
      <c r="S5803" s="10"/>
      <c r="V5803" s="10">
        <f>SQRT((N5803*N5803)+(O5803*O5803)+((P5803*P5803)+(Q5803*Q5803)+(R5803*R5803)+(S5803*S5803)+(T5803*T5803)+(U5803*U5803)))</f>
        <v>0.2</v>
      </c>
      <c r="W5803" s="8">
        <v>19</v>
      </c>
      <c r="AC5803" s="7">
        <v>0</v>
      </c>
      <c r="AG5803" s="7" t="s">
        <v>119</v>
      </c>
      <c r="AH5803" s="7" t="s">
        <v>436</v>
      </c>
      <c r="AI5803" s="7" t="s">
        <v>436</v>
      </c>
      <c r="AJ5803" s="7" t="s">
        <v>436</v>
      </c>
    </row>
    <row r="5804" spans="1:42" ht="15.75" customHeight="1">
      <c r="A5804" s="17">
        <v>40070</v>
      </c>
      <c r="B5804" s="22" t="s">
        <v>1900</v>
      </c>
      <c r="C5804" s="22" t="s">
        <v>1896</v>
      </c>
      <c r="D5804" s="22">
        <v>2014</v>
      </c>
      <c r="E5804" s="7" t="s">
        <v>311</v>
      </c>
      <c r="F5804" s="7" t="s">
        <v>13</v>
      </c>
      <c r="G5804" s="7" t="s">
        <v>1158</v>
      </c>
      <c r="H5804" s="7" t="s">
        <v>15</v>
      </c>
      <c r="I5804" s="7">
        <v>4932</v>
      </c>
      <c r="J5804" s="7" t="s">
        <v>315</v>
      </c>
      <c r="K5804" s="10">
        <v>30.4</v>
      </c>
      <c r="L5804" s="7" t="s">
        <v>16</v>
      </c>
      <c r="M5804" s="10">
        <v>2.8</v>
      </c>
      <c r="N5804" s="10">
        <v>0.4</v>
      </c>
      <c r="O5804" s="7"/>
      <c r="V5804" s="10">
        <f>SQRT((N5804*N5804)+(O5804*O5804)+((P5804*P5804)+(Q5804*Q5804)+(R5804*R5804)+(S5804*S5804)+(T5804*T5804)+(U5804*U5804)))</f>
        <v>0.4</v>
      </c>
      <c r="W5804" s="7">
        <v>29</v>
      </c>
      <c r="AC5804" s="7">
        <v>0</v>
      </c>
      <c r="AG5804" s="7" t="s">
        <v>119</v>
      </c>
      <c r="AH5804" s="7" t="s">
        <v>436</v>
      </c>
      <c r="AI5804" s="7" t="s">
        <v>436</v>
      </c>
      <c r="AJ5804" s="7" t="s">
        <v>436</v>
      </c>
    </row>
    <row r="5805" spans="1:42" ht="15.75" customHeight="1">
      <c r="A5805" s="19">
        <v>40800</v>
      </c>
      <c r="B5805" s="23" t="s">
        <v>1902</v>
      </c>
      <c r="C5805" s="22" t="s">
        <v>1896</v>
      </c>
      <c r="D5805" s="22">
        <v>2014</v>
      </c>
      <c r="E5805" s="15" t="s">
        <v>311</v>
      </c>
      <c r="F5805" s="15" t="s">
        <v>13</v>
      </c>
      <c r="G5805" s="15" t="s">
        <v>13</v>
      </c>
      <c r="H5805" s="15" t="s">
        <v>15</v>
      </c>
      <c r="I5805" s="15">
        <v>4932</v>
      </c>
      <c r="J5805" s="15" t="s">
        <v>315</v>
      </c>
      <c r="K5805" s="16">
        <v>30.4</v>
      </c>
      <c r="L5805" s="15" t="s">
        <v>16</v>
      </c>
      <c r="M5805" s="16">
        <v>2.8</v>
      </c>
      <c r="N5805" s="16">
        <v>0.6</v>
      </c>
      <c r="O5805" s="16"/>
      <c r="P5805" s="16"/>
      <c r="Q5805" s="16"/>
      <c r="R5805" s="16"/>
      <c r="S5805" s="16"/>
      <c r="T5805" s="16"/>
      <c r="U5805" s="16"/>
      <c r="V5805" s="10">
        <f>SQRT((N5805*N5805)+(O5805*O5805)+((P5805*P5805)+(Q5805*Q5805)+(R5805*R5805)+(S5805*S5805)+(T5805*T5805)+(U5805*U5805)))</f>
        <v>0.6</v>
      </c>
      <c r="W5805" s="15">
        <v>61</v>
      </c>
      <c r="X5805" s="15"/>
      <c r="Y5805" s="15"/>
      <c r="Z5805" s="15"/>
      <c r="AA5805" s="15"/>
      <c r="AB5805" s="15"/>
      <c r="AC5805" s="15">
        <v>4</v>
      </c>
      <c r="AD5805" s="15"/>
      <c r="AE5805" s="15"/>
      <c r="AF5805" s="15"/>
      <c r="AG5805" s="15" t="s">
        <v>119</v>
      </c>
      <c r="AH5805" s="15" t="s">
        <v>436</v>
      </c>
      <c r="AI5805" s="15" t="s">
        <v>436</v>
      </c>
      <c r="AJ5805" s="15" t="s">
        <v>436</v>
      </c>
      <c r="AK5805" s="15"/>
      <c r="AL5805" s="15"/>
      <c r="AM5805" s="15"/>
      <c r="AN5805" s="15"/>
      <c r="AO5805" s="15"/>
      <c r="AP5805" s="15"/>
    </row>
    <row r="5806" spans="1:42" ht="15.75" customHeight="1">
      <c r="A5806" s="17">
        <v>41536</v>
      </c>
      <c r="B5806" s="22" t="s">
        <v>2048</v>
      </c>
      <c r="C5806" s="22" t="s">
        <v>1896</v>
      </c>
      <c r="D5806" s="22">
        <v>2014</v>
      </c>
      <c r="E5806" s="7" t="s">
        <v>311</v>
      </c>
      <c r="F5806" s="7" t="s">
        <v>13</v>
      </c>
      <c r="G5806" s="7" t="s">
        <v>13</v>
      </c>
      <c r="H5806" s="7" t="s">
        <v>15</v>
      </c>
      <c r="I5806" s="7">
        <v>4932</v>
      </c>
      <c r="J5806" s="7" t="s">
        <v>315</v>
      </c>
      <c r="K5806" s="10">
        <v>30.4</v>
      </c>
      <c r="L5806" s="7" t="s">
        <v>16</v>
      </c>
      <c r="M5806" s="10">
        <v>2.8</v>
      </c>
      <c r="N5806" s="10">
        <v>1.3</v>
      </c>
      <c r="V5806" s="7">
        <f>SQRT((N5806*N5806)+(O5806*O5806)+((P5806*P5806)+(Q5806*Q5806)+(R5806*R5806)+(S5806*S5806)+(T5806*T5806)+(U5806*U5806)))</f>
        <v>1.3</v>
      </c>
      <c r="W5806" s="7">
        <v>61</v>
      </c>
      <c r="AC5806" s="7">
        <v>6</v>
      </c>
      <c r="AG5806" s="7" t="s">
        <v>119</v>
      </c>
      <c r="AH5806" s="7" t="s">
        <v>436</v>
      </c>
      <c r="AI5806" s="7" t="s">
        <v>436</v>
      </c>
      <c r="AJ5806" s="7" t="s">
        <v>436</v>
      </c>
    </row>
    <row r="5807" spans="1:42" ht="15.75" customHeight="1">
      <c r="A5807" s="17">
        <v>41986</v>
      </c>
      <c r="B5807" s="22">
        <v>2014</v>
      </c>
      <c r="C5807" s="22" t="s">
        <v>1896</v>
      </c>
      <c r="D5807" s="22">
        <v>2014</v>
      </c>
      <c r="E5807" s="7" t="s">
        <v>311</v>
      </c>
      <c r="F5807" s="7" t="s">
        <v>13</v>
      </c>
      <c r="G5807" s="7" t="s">
        <v>13</v>
      </c>
      <c r="H5807" s="7" t="s">
        <v>15</v>
      </c>
      <c r="I5807" s="7">
        <v>4932</v>
      </c>
      <c r="J5807" s="7" t="s">
        <v>315</v>
      </c>
      <c r="K5807" s="10">
        <v>30.4</v>
      </c>
      <c r="L5807" s="7" t="s">
        <v>16</v>
      </c>
      <c r="M5807" s="10">
        <v>2.8</v>
      </c>
      <c r="N5807" s="10">
        <v>0.8</v>
      </c>
      <c r="V5807" s="7">
        <v>0.8</v>
      </c>
      <c r="W5807" s="7">
        <v>86</v>
      </c>
      <c r="AC5807" s="7">
        <v>5</v>
      </c>
      <c r="AE5807" s="7">
        <v>0</v>
      </c>
      <c r="AF5807" s="7" t="s">
        <v>18</v>
      </c>
      <c r="AG5807" s="7" t="s">
        <v>318</v>
      </c>
      <c r="AH5807" s="7" t="s">
        <v>436</v>
      </c>
      <c r="AI5807" s="7" t="s">
        <v>436</v>
      </c>
      <c r="AJ5807" s="7" t="s">
        <v>436</v>
      </c>
      <c r="AK5807" s="7" t="s">
        <v>119</v>
      </c>
      <c r="AP5807" s="7" t="s">
        <v>146</v>
      </c>
    </row>
    <row r="5808" spans="1:42" ht="15.75" customHeight="1">
      <c r="A5808" s="17">
        <v>38604</v>
      </c>
      <c r="B5808" s="22" t="s">
        <v>1896</v>
      </c>
      <c r="C5808" s="22" t="s">
        <v>1896</v>
      </c>
      <c r="D5808" s="22" t="s">
        <v>1898</v>
      </c>
      <c r="E5808" s="7" t="s">
        <v>311</v>
      </c>
      <c r="F5808" s="7" t="s">
        <v>892</v>
      </c>
      <c r="H5808" s="7" t="s">
        <v>15</v>
      </c>
      <c r="I5808" s="7">
        <v>4933</v>
      </c>
      <c r="J5808" s="7" t="s">
        <v>119</v>
      </c>
      <c r="K5808" s="10">
        <v>30.6</v>
      </c>
      <c r="L5808" s="7" t="s">
        <v>16</v>
      </c>
      <c r="M5808" s="10">
        <v>2.7</v>
      </c>
      <c r="N5808" s="10">
        <v>0.2</v>
      </c>
      <c r="O5808" s="7"/>
      <c r="V5808" s="10">
        <f>SQRT((N5808*N5808)+(O5808*O5808)+((P5808*P5808)+(Q5808*Q5808)+(R5808*R5808)+(S5808*S5808)+(T5808*T5808)+(U5808*U5808)))</f>
        <v>0.2</v>
      </c>
      <c r="W5808" s="7">
        <v>5</v>
      </c>
      <c r="AG5808" s="7" t="s">
        <v>119</v>
      </c>
      <c r="AH5808" s="7" t="s">
        <v>436</v>
      </c>
      <c r="AI5808" s="7" t="s">
        <v>436</v>
      </c>
      <c r="AJ5808" s="7" t="s">
        <v>436</v>
      </c>
    </row>
    <row r="5809" spans="1:42" ht="15.75" customHeight="1">
      <c r="A5809" s="17">
        <v>39427</v>
      </c>
      <c r="B5809" s="22" t="s">
        <v>1898</v>
      </c>
      <c r="C5809" s="22" t="s">
        <v>1896</v>
      </c>
      <c r="D5809" s="22" t="s">
        <v>1898</v>
      </c>
      <c r="E5809" s="7" t="s">
        <v>311</v>
      </c>
      <c r="F5809" s="7" t="s">
        <v>13</v>
      </c>
      <c r="G5809" s="7" t="s">
        <v>575</v>
      </c>
      <c r="H5809" s="7" t="s">
        <v>15</v>
      </c>
      <c r="I5809" s="7">
        <v>4933</v>
      </c>
      <c r="J5809" s="7" t="s">
        <v>515</v>
      </c>
      <c r="K5809" s="10">
        <v>30.6</v>
      </c>
      <c r="L5809" s="7" t="s">
        <v>16</v>
      </c>
      <c r="M5809" s="10">
        <v>2.7</v>
      </c>
      <c r="P5809" s="10"/>
      <c r="Q5809" s="10"/>
      <c r="R5809" s="10"/>
      <c r="S5809" s="10"/>
      <c r="V5809" s="10" t="s">
        <v>1888</v>
      </c>
      <c r="W5809" s="8"/>
      <c r="AG5809" s="7" t="s">
        <v>318</v>
      </c>
      <c r="AH5809" s="7" t="s">
        <v>436</v>
      </c>
      <c r="AI5809" s="7" t="s">
        <v>436</v>
      </c>
      <c r="AJ5809" s="7" t="s">
        <v>436</v>
      </c>
    </row>
    <row r="5810" spans="1:42" ht="15.75" customHeight="1">
      <c r="A5810" s="17">
        <v>38604</v>
      </c>
      <c r="B5810" s="22" t="s">
        <v>1896</v>
      </c>
      <c r="C5810" s="22" t="s">
        <v>1896</v>
      </c>
      <c r="D5810" s="22" t="s">
        <v>1898</v>
      </c>
      <c r="E5810" s="7" t="s">
        <v>311</v>
      </c>
      <c r="F5810" s="7" t="s">
        <v>892</v>
      </c>
      <c r="H5810" s="7" t="s">
        <v>15</v>
      </c>
      <c r="I5810" s="7">
        <v>4934</v>
      </c>
      <c r="J5810" s="7" t="s">
        <v>119</v>
      </c>
      <c r="K5810" s="10">
        <v>30.5</v>
      </c>
      <c r="L5810" s="7" t="s">
        <v>16</v>
      </c>
      <c r="M5810" s="10">
        <v>3</v>
      </c>
      <c r="N5810" s="10">
        <v>0.1</v>
      </c>
      <c r="O5810" s="7"/>
      <c r="V5810" s="10">
        <f>SQRT((N5810*N5810)+(O5810*O5810)+((P5810*P5810)+(Q5810*Q5810)+(R5810*R5810)+(S5810*S5810)+(T5810*T5810)+(U5810*U5810)))</f>
        <v>0.1</v>
      </c>
      <c r="W5810" s="7">
        <v>5</v>
      </c>
      <c r="AG5810" s="7" t="s">
        <v>119</v>
      </c>
      <c r="AH5810" s="7" t="s">
        <v>436</v>
      </c>
      <c r="AI5810" s="7" t="s">
        <v>436</v>
      </c>
      <c r="AJ5810" s="7" t="s">
        <v>436</v>
      </c>
    </row>
    <row r="5811" spans="1:42" ht="15.75" customHeight="1">
      <c r="A5811" s="17">
        <v>39427</v>
      </c>
      <c r="B5811" s="22" t="s">
        <v>1898</v>
      </c>
      <c r="C5811" s="22" t="s">
        <v>1896</v>
      </c>
      <c r="D5811" s="22" t="s">
        <v>1898</v>
      </c>
      <c r="E5811" s="7" t="s">
        <v>311</v>
      </c>
      <c r="F5811" s="7" t="s">
        <v>13</v>
      </c>
      <c r="G5811" s="7" t="s">
        <v>575</v>
      </c>
      <c r="H5811" s="7" t="s">
        <v>15</v>
      </c>
      <c r="I5811" s="7">
        <v>4934</v>
      </c>
      <c r="J5811" s="7" t="s">
        <v>515</v>
      </c>
      <c r="K5811" s="10">
        <v>30.5</v>
      </c>
      <c r="L5811" s="7" t="s">
        <v>16</v>
      </c>
      <c r="M5811" s="10">
        <v>3</v>
      </c>
      <c r="P5811" s="10"/>
      <c r="Q5811" s="10"/>
      <c r="R5811" s="10"/>
      <c r="S5811" s="10"/>
      <c r="V5811" s="10" t="s">
        <v>1888</v>
      </c>
      <c r="W5811" s="8"/>
      <c r="AG5811" s="7" t="s">
        <v>318</v>
      </c>
      <c r="AH5811" s="7" t="s">
        <v>436</v>
      </c>
      <c r="AI5811" s="7" t="s">
        <v>436</v>
      </c>
      <c r="AJ5811" s="7" t="s">
        <v>436</v>
      </c>
    </row>
    <row r="5812" spans="1:42" ht="15.75" customHeight="1">
      <c r="A5812" s="17">
        <v>38604</v>
      </c>
      <c r="B5812" s="22" t="s">
        <v>1896</v>
      </c>
      <c r="C5812" s="22" t="s">
        <v>1896</v>
      </c>
      <c r="D5812" s="22" t="s">
        <v>1896</v>
      </c>
      <c r="E5812" s="7" t="s">
        <v>311</v>
      </c>
      <c r="F5812" s="7" t="s">
        <v>892</v>
      </c>
      <c r="H5812" s="7" t="s">
        <v>15</v>
      </c>
      <c r="I5812" s="7">
        <v>4935</v>
      </c>
      <c r="J5812" s="7" t="s">
        <v>119</v>
      </c>
      <c r="K5812" s="10">
        <v>30.5</v>
      </c>
      <c r="L5812" s="7" t="s">
        <v>16</v>
      </c>
      <c r="M5812" s="10">
        <v>3</v>
      </c>
      <c r="N5812" s="10">
        <v>0.1</v>
      </c>
      <c r="O5812" s="7"/>
      <c r="V5812" s="10">
        <f>SQRT((N5812*N5812)+(O5812*O5812)+((P5812*P5812)+(Q5812*Q5812)+(R5812*R5812)+(S5812*S5812)+(T5812*T5812)+(U5812*U5812)))</f>
        <v>0.1</v>
      </c>
      <c r="W5812" s="7">
        <v>4</v>
      </c>
      <c r="AF5812" s="7" t="s">
        <v>18</v>
      </c>
      <c r="AG5812" s="7" t="s">
        <v>318</v>
      </c>
      <c r="AH5812" s="7" t="s">
        <v>436</v>
      </c>
      <c r="AI5812" s="7" t="s">
        <v>436</v>
      </c>
      <c r="AJ5812" s="7" t="s">
        <v>436</v>
      </c>
      <c r="AP5812" s="7" t="s">
        <v>146</v>
      </c>
    </row>
    <row r="5813" spans="1:42" ht="15.75" customHeight="1">
      <c r="A5813" s="17">
        <v>39427</v>
      </c>
      <c r="B5813" s="22" t="s">
        <v>1898</v>
      </c>
      <c r="C5813" s="22" t="s">
        <v>1896</v>
      </c>
      <c r="D5813" s="22" t="s">
        <v>1896</v>
      </c>
      <c r="E5813" s="7" t="s">
        <v>311</v>
      </c>
      <c r="F5813" s="7" t="s">
        <v>13</v>
      </c>
      <c r="G5813" s="7" t="s">
        <v>575</v>
      </c>
      <c r="H5813" s="7" t="s">
        <v>15</v>
      </c>
      <c r="I5813" s="7">
        <v>4935</v>
      </c>
      <c r="J5813" s="7" t="s">
        <v>515</v>
      </c>
      <c r="K5813" s="10">
        <v>30.5</v>
      </c>
      <c r="L5813" s="7" t="s">
        <v>16</v>
      </c>
      <c r="M5813" s="10">
        <v>3</v>
      </c>
      <c r="P5813" s="10"/>
      <c r="Q5813" s="10"/>
      <c r="R5813" s="10"/>
      <c r="S5813" s="10"/>
      <c r="V5813" s="10" t="s">
        <v>1888</v>
      </c>
      <c r="W5813" s="8"/>
      <c r="AG5813" s="7" t="s">
        <v>318</v>
      </c>
      <c r="AH5813" s="7" t="s">
        <v>436</v>
      </c>
      <c r="AI5813" s="7" t="s">
        <v>436</v>
      </c>
      <c r="AJ5813" s="7" t="s">
        <v>436</v>
      </c>
    </row>
    <row r="5814" spans="1:42" ht="15.75" customHeight="1">
      <c r="A5814" s="17">
        <v>38604</v>
      </c>
      <c r="B5814" s="22" t="s">
        <v>1896</v>
      </c>
      <c r="C5814" s="22" t="s">
        <v>1896</v>
      </c>
      <c r="D5814" s="22" t="s">
        <v>1898</v>
      </c>
      <c r="E5814" s="7" t="s">
        <v>311</v>
      </c>
      <c r="F5814" s="7" t="s">
        <v>892</v>
      </c>
      <c r="H5814" s="7" t="s">
        <v>15</v>
      </c>
      <c r="I5814" s="7">
        <v>4936</v>
      </c>
      <c r="J5814" s="7" t="s">
        <v>119</v>
      </c>
      <c r="K5814" s="10">
        <v>30</v>
      </c>
      <c r="L5814" s="7" t="s">
        <v>16</v>
      </c>
      <c r="M5814" s="10">
        <v>2</v>
      </c>
      <c r="N5814" s="10">
        <v>0.1</v>
      </c>
      <c r="O5814" s="7"/>
      <c r="V5814" s="10">
        <f>SQRT((N5814*N5814)+(O5814*O5814)+((P5814*P5814)+(Q5814*Q5814)+(R5814*R5814)+(S5814*S5814)+(T5814*T5814)+(U5814*U5814)))</f>
        <v>0.1</v>
      </c>
      <c r="W5814" s="7">
        <v>6</v>
      </c>
      <c r="AG5814" s="7" t="s">
        <v>119</v>
      </c>
      <c r="AH5814" s="7" t="s">
        <v>436</v>
      </c>
      <c r="AI5814" s="7" t="s">
        <v>436</v>
      </c>
      <c r="AJ5814" s="7" t="s">
        <v>436</v>
      </c>
    </row>
    <row r="5815" spans="1:42" ht="15.75" customHeight="1">
      <c r="A5815" s="17">
        <v>39427</v>
      </c>
      <c r="B5815" s="22" t="s">
        <v>1898</v>
      </c>
      <c r="C5815" s="22" t="s">
        <v>1896</v>
      </c>
      <c r="D5815" s="22" t="s">
        <v>1898</v>
      </c>
      <c r="E5815" s="7" t="s">
        <v>311</v>
      </c>
      <c r="F5815" s="7" t="s">
        <v>13</v>
      </c>
      <c r="G5815" s="7" t="s">
        <v>575</v>
      </c>
      <c r="H5815" s="7" t="s">
        <v>15</v>
      </c>
      <c r="I5815" s="7">
        <v>4936</v>
      </c>
      <c r="J5815" s="7" t="s">
        <v>515</v>
      </c>
      <c r="K5815" s="10">
        <v>30</v>
      </c>
      <c r="L5815" s="7" t="s">
        <v>16</v>
      </c>
      <c r="M5815" s="10">
        <v>2</v>
      </c>
      <c r="P5815" s="10"/>
      <c r="Q5815" s="10"/>
      <c r="R5815" s="10"/>
      <c r="S5815" s="10"/>
      <c r="V5815" s="10" t="s">
        <v>1888</v>
      </c>
      <c r="W5815" s="8"/>
      <c r="AG5815" s="7" t="s">
        <v>119</v>
      </c>
      <c r="AH5815" s="7" t="s">
        <v>436</v>
      </c>
      <c r="AI5815" s="7" t="s">
        <v>436</v>
      </c>
      <c r="AJ5815" s="7" t="s">
        <v>436</v>
      </c>
    </row>
    <row r="5816" spans="1:42" ht="15.75" customHeight="1">
      <c r="A5816" s="17">
        <v>38604</v>
      </c>
      <c r="B5816" s="22" t="s">
        <v>1896</v>
      </c>
      <c r="C5816" s="22" t="s">
        <v>1896</v>
      </c>
      <c r="D5816" s="22" t="s">
        <v>1896</v>
      </c>
      <c r="E5816" s="7" t="s">
        <v>311</v>
      </c>
      <c r="F5816" s="7" t="s">
        <v>892</v>
      </c>
      <c r="H5816" s="7" t="s">
        <v>15</v>
      </c>
      <c r="I5816" s="7">
        <v>4937</v>
      </c>
      <c r="J5816" s="7" t="s">
        <v>119</v>
      </c>
      <c r="K5816" s="10">
        <v>30</v>
      </c>
      <c r="L5816" s="7" t="s">
        <v>16</v>
      </c>
      <c r="M5816" s="10">
        <v>2</v>
      </c>
      <c r="N5816" s="10">
        <v>0.1</v>
      </c>
      <c r="O5816" s="7"/>
      <c r="V5816" s="10">
        <f t="shared" ref="V5816:V5830" si="252">SQRT((N5816*N5816)+(O5816*O5816)+((P5816*P5816)+(Q5816*Q5816)+(R5816*R5816)+(S5816*S5816)+(T5816*T5816)+(U5816*U5816)))</f>
        <v>0.1</v>
      </c>
      <c r="W5816" s="7">
        <v>6</v>
      </c>
      <c r="AF5816" s="7" t="s">
        <v>18</v>
      </c>
      <c r="AG5816" s="7" t="s">
        <v>318</v>
      </c>
      <c r="AH5816" s="7" t="s">
        <v>436</v>
      </c>
      <c r="AI5816" s="7" t="s">
        <v>436</v>
      </c>
      <c r="AJ5816" s="7" t="s">
        <v>436</v>
      </c>
      <c r="AP5816" s="7" t="s">
        <v>146</v>
      </c>
    </row>
    <row r="5817" spans="1:42" ht="15.75" customHeight="1">
      <c r="A5817" s="17">
        <v>39427</v>
      </c>
      <c r="B5817" s="22" t="s">
        <v>1898</v>
      </c>
      <c r="C5817" s="22" t="s">
        <v>1896</v>
      </c>
      <c r="D5817" s="22" t="s">
        <v>1896</v>
      </c>
      <c r="E5817" s="7" t="s">
        <v>311</v>
      </c>
      <c r="F5817" s="7" t="s">
        <v>13</v>
      </c>
      <c r="G5817" s="7" t="s">
        <v>575</v>
      </c>
      <c r="H5817" s="7" t="s">
        <v>15</v>
      </c>
      <c r="I5817" s="7">
        <v>4937</v>
      </c>
      <c r="J5817" s="7" t="s">
        <v>119</v>
      </c>
      <c r="K5817" s="10">
        <v>30</v>
      </c>
      <c r="L5817" s="7" t="s">
        <v>16</v>
      </c>
      <c r="M5817" s="10">
        <v>2</v>
      </c>
      <c r="N5817" s="10">
        <v>0.2</v>
      </c>
      <c r="P5817" s="10"/>
      <c r="Q5817" s="10"/>
      <c r="R5817" s="10"/>
      <c r="S5817" s="10"/>
      <c r="V5817" s="10">
        <f t="shared" si="252"/>
        <v>0.2</v>
      </c>
      <c r="W5817" s="8">
        <v>19</v>
      </c>
      <c r="AC5817" s="7">
        <v>0</v>
      </c>
      <c r="AF5817" s="7" t="s">
        <v>18</v>
      </c>
      <c r="AG5817" s="7" t="s">
        <v>318</v>
      </c>
      <c r="AH5817" s="7" t="s">
        <v>436</v>
      </c>
      <c r="AI5817" s="7" t="s">
        <v>436</v>
      </c>
      <c r="AJ5817" s="7" t="s">
        <v>436</v>
      </c>
    </row>
    <row r="5818" spans="1:42" ht="15.75" customHeight="1">
      <c r="A5818" s="17">
        <v>40070</v>
      </c>
      <c r="B5818" s="22" t="s">
        <v>1900</v>
      </c>
      <c r="C5818" s="22" t="s">
        <v>1896</v>
      </c>
      <c r="D5818" s="22" t="s">
        <v>1896</v>
      </c>
      <c r="E5818" s="7" t="s">
        <v>311</v>
      </c>
      <c r="F5818" s="7" t="s">
        <v>13</v>
      </c>
      <c r="G5818" s="7" t="s">
        <v>1158</v>
      </c>
      <c r="H5818" s="7" t="s">
        <v>15</v>
      </c>
      <c r="I5818" s="7">
        <v>4937</v>
      </c>
      <c r="J5818" s="7" t="s">
        <v>515</v>
      </c>
      <c r="K5818" s="10">
        <v>30</v>
      </c>
      <c r="L5818" s="7" t="s">
        <v>16</v>
      </c>
      <c r="M5818" s="10">
        <v>2</v>
      </c>
      <c r="N5818" s="10">
        <v>0.2</v>
      </c>
      <c r="O5818" s="7"/>
      <c r="V5818" s="10">
        <f t="shared" si="252"/>
        <v>0.2</v>
      </c>
      <c r="W5818" s="7">
        <v>19</v>
      </c>
      <c r="AC5818" s="7">
        <v>0</v>
      </c>
      <c r="AF5818" s="7" t="s">
        <v>108</v>
      </c>
      <c r="AG5818" s="7" t="s">
        <v>318</v>
      </c>
      <c r="AH5818" s="7" t="s">
        <v>436</v>
      </c>
      <c r="AI5818" s="7" t="s">
        <v>436</v>
      </c>
      <c r="AJ5818" s="7" t="s">
        <v>436</v>
      </c>
      <c r="AP5818" s="7" t="s">
        <v>1159</v>
      </c>
    </row>
    <row r="5819" spans="1:42" ht="15.75" customHeight="1">
      <c r="A5819" s="17">
        <v>38604</v>
      </c>
      <c r="B5819" s="22" t="s">
        <v>1896</v>
      </c>
      <c r="C5819" s="22" t="s">
        <v>1896</v>
      </c>
      <c r="D5819" s="22" t="s">
        <v>1898</v>
      </c>
      <c r="E5819" s="7" t="s">
        <v>311</v>
      </c>
      <c r="F5819" s="7" t="s">
        <v>892</v>
      </c>
      <c r="H5819" s="7" t="s">
        <v>15</v>
      </c>
      <c r="I5819" s="7">
        <v>4938</v>
      </c>
      <c r="J5819" s="7" t="s">
        <v>119</v>
      </c>
      <c r="K5819" s="10">
        <v>29.4</v>
      </c>
      <c r="L5819" s="7" t="s">
        <v>16</v>
      </c>
      <c r="M5819" s="10">
        <v>0.7</v>
      </c>
      <c r="N5819" s="10">
        <v>0.1</v>
      </c>
      <c r="O5819" s="7"/>
      <c r="V5819" s="10">
        <f t="shared" si="252"/>
        <v>0.1</v>
      </c>
      <c r="W5819" s="7">
        <v>10</v>
      </c>
      <c r="AG5819" s="7" t="s">
        <v>119</v>
      </c>
      <c r="AH5819" s="7" t="s">
        <v>436</v>
      </c>
      <c r="AI5819" s="7" t="s">
        <v>436</v>
      </c>
      <c r="AJ5819" s="7" t="s">
        <v>436</v>
      </c>
    </row>
    <row r="5820" spans="1:42" ht="15.75" customHeight="1">
      <c r="A5820" s="17">
        <v>39427</v>
      </c>
      <c r="B5820" s="22" t="s">
        <v>1898</v>
      </c>
      <c r="C5820" s="22" t="s">
        <v>1896</v>
      </c>
      <c r="D5820" s="22" t="s">
        <v>1898</v>
      </c>
      <c r="E5820" s="7" t="s">
        <v>311</v>
      </c>
      <c r="F5820" s="7" t="s">
        <v>13</v>
      </c>
      <c r="G5820" s="7" t="s">
        <v>575</v>
      </c>
      <c r="H5820" s="7" t="s">
        <v>15</v>
      </c>
      <c r="I5820" s="7">
        <v>4938</v>
      </c>
      <c r="J5820" s="7" t="s">
        <v>515</v>
      </c>
      <c r="K5820" s="10">
        <v>29.4</v>
      </c>
      <c r="L5820" s="7" t="s">
        <v>16</v>
      </c>
      <c r="M5820" s="10">
        <v>0.7</v>
      </c>
      <c r="N5820" s="10">
        <v>0.1</v>
      </c>
      <c r="P5820" s="10"/>
      <c r="Q5820" s="10"/>
      <c r="R5820" s="10"/>
      <c r="S5820" s="10"/>
      <c r="V5820" s="10">
        <f t="shared" si="252"/>
        <v>0.1</v>
      </c>
      <c r="W5820" s="8">
        <v>11</v>
      </c>
      <c r="AC5820" s="7">
        <v>0</v>
      </c>
      <c r="AF5820" s="7" t="s">
        <v>18</v>
      </c>
      <c r="AG5820" s="7" t="s">
        <v>318</v>
      </c>
      <c r="AH5820" s="7" t="s">
        <v>436</v>
      </c>
      <c r="AI5820" s="7" t="s">
        <v>436</v>
      </c>
      <c r="AJ5820" s="7" t="s">
        <v>436</v>
      </c>
    </row>
    <row r="5821" spans="1:42" ht="15.75" customHeight="1">
      <c r="A5821" s="17">
        <v>38604</v>
      </c>
      <c r="B5821" s="22" t="s">
        <v>1896</v>
      </c>
      <c r="C5821" s="22" t="s">
        <v>1896</v>
      </c>
      <c r="D5821" s="22" t="s">
        <v>1898</v>
      </c>
      <c r="E5821" s="7" t="s">
        <v>311</v>
      </c>
      <c r="F5821" s="7" t="s">
        <v>892</v>
      </c>
      <c r="H5821" s="7" t="s">
        <v>15</v>
      </c>
      <c r="I5821" s="7">
        <v>4939</v>
      </c>
      <c r="J5821" s="7" t="s">
        <v>119</v>
      </c>
      <c r="K5821" s="10">
        <v>29.4</v>
      </c>
      <c r="L5821" s="7" t="s">
        <v>16</v>
      </c>
      <c r="M5821" s="10">
        <v>0.7</v>
      </c>
      <c r="N5821" s="10">
        <v>0.1</v>
      </c>
      <c r="O5821" s="7"/>
      <c r="V5821" s="10">
        <f t="shared" si="252"/>
        <v>0.1</v>
      </c>
      <c r="W5821" s="7">
        <v>9</v>
      </c>
      <c r="AG5821" s="7" t="s">
        <v>119</v>
      </c>
      <c r="AH5821" s="7" t="s">
        <v>436</v>
      </c>
      <c r="AI5821" s="7" t="s">
        <v>436</v>
      </c>
      <c r="AJ5821" s="7" t="s">
        <v>436</v>
      </c>
    </row>
    <row r="5822" spans="1:42" ht="15.75" customHeight="1">
      <c r="A5822" s="17">
        <v>39427</v>
      </c>
      <c r="B5822" s="22" t="s">
        <v>1898</v>
      </c>
      <c r="C5822" s="22" t="s">
        <v>1896</v>
      </c>
      <c r="D5822" s="22" t="s">
        <v>1898</v>
      </c>
      <c r="E5822" s="7" t="s">
        <v>311</v>
      </c>
      <c r="F5822" s="7" t="s">
        <v>13</v>
      </c>
      <c r="G5822" s="7" t="s">
        <v>575</v>
      </c>
      <c r="H5822" s="7" t="s">
        <v>15</v>
      </c>
      <c r="I5822" s="7">
        <v>4939</v>
      </c>
      <c r="J5822" s="7" t="s">
        <v>515</v>
      </c>
      <c r="K5822" s="10">
        <v>29.4</v>
      </c>
      <c r="L5822" s="7" t="s">
        <v>16</v>
      </c>
      <c r="M5822" s="10">
        <v>0.7</v>
      </c>
      <c r="N5822" s="10">
        <v>0.1</v>
      </c>
      <c r="P5822" s="10"/>
      <c r="Q5822" s="10"/>
      <c r="R5822" s="10"/>
      <c r="S5822" s="10"/>
      <c r="V5822" s="10">
        <f t="shared" si="252"/>
        <v>0.1</v>
      </c>
      <c r="W5822" s="8">
        <v>12</v>
      </c>
      <c r="AC5822" s="7">
        <v>0</v>
      </c>
      <c r="AF5822" s="7" t="s">
        <v>18</v>
      </c>
      <c r="AG5822" s="7" t="s">
        <v>318</v>
      </c>
      <c r="AH5822" s="7" t="s">
        <v>436</v>
      </c>
      <c r="AI5822" s="7" t="s">
        <v>436</v>
      </c>
      <c r="AJ5822" s="7" t="s">
        <v>436</v>
      </c>
    </row>
    <row r="5823" spans="1:42" ht="15.75" customHeight="1">
      <c r="A5823" s="17">
        <v>38604</v>
      </c>
      <c r="B5823" s="22" t="s">
        <v>1896</v>
      </c>
      <c r="C5823" s="22" t="s">
        <v>1896</v>
      </c>
      <c r="D5823" s="22" t="s">
        <v>2048</v>
      </c>
      <c r="E5823" s="7" t="s">
        <v>311</v>
      </c>
      <c r="F5823" s="7" t="s">
        <v>892</v>
      </c>
      <c r="H5823" s="7" t="s">
        <v>15</v>
      </c>
      <c r="I5823" s="7">
        <v>4940</v>
      </c>
      <c r="J5823" s="7" t="s">
        <v>119</v>
      </c>
      <c r="K5823" s="10">
        <v>29.4</v>
      </c>
      <c r="L5823" s="7" t="s">
        <v>16</v>
      </c>
      <c r="M5823" s="10">
        <v>0.7</v>
      </c>
      <c r="N5823" s="10">
        <v>0.1</v>
      </c>
      <c r="O5823" s="7"/>
      <c r="V5823" s="10">
        <f t="shared" si="252"/>
        <v>0.1</v>
      </c>
      <c r="W5823" s="7">
        <v>9</v>
      </c>
      <c r="AG5823" s="7" t="s">
        <v>119</v>
      </c>
      <c r="AH5823" s="7" t="s">
        <v>436</v>
      </c>
      <c r="AI5823" s="7" t="s">
        <v>436</v>
      </c>
      <c r="AJ5823" s="7" t="s">
        <v>436</v>
      </c>
    </row>
    <row r="5824" spans="1:42" ht="15.75" customHeight="1">
      <c r="A5824" s="17">
        <v>39427</v>
      </c>
      <c r="B5824" s="22" t="s">
        <v>1898</v>
      </c>
      <c r="C5824" s="22" t="s">
        <v>1896</v>
      </c>
      <c r="D5824" s="22" t="s">
        <v>2048</v>
      </c>
      <c r="E5824" s="7" t="s">
        <v>311</v>
      </c>
      <c r="F5824" s="7" t="s">
        <v>13</v>
      </c>
      <c r="G5824" s="7" t="s">
        <v>575</v>
      </c>
      <c r="H5824" s="7" t="s">
        <v>15</v>
      </c>
      <c r="I5824" s="7">
        <v>4940</v>
      </c>
      <c r="J5824" s="7" t="s">
        <v>119</v>
      </c>
      <c r="K5824" s="10">
        <v>29.4</v>
      </c>
      <c r="L5824" s="7" t="s">
        <v>16</v>
      </c>
      <c r="M5824" s="10">
        <v>0.7</v>
      </c>
      <c r="N5824" s="10">
        <v>0.2</v>
      </c>
      <c r="P5824" s="10"/>
      <c r="Q5824" s="10"/>
      <c r="R5824" s="10"/>
      <c r="S5824" s="10"/>
      <c r="V5824" s="10">
        <f t="shared" si="252"/>
        <v>0.2</v>
      </c>
      <c r="W5824" s="8">
        <v>14</v>
      </c>
      <c r="AC5824" s="7">
        <v>0</v>
      </c>
      <c r="AG5824" s="7" t="s">
        <v>119</v>
      </c>
      <c r="AH5824" s="7" t="s">
        <v>436</v>
      </c>
      <c r="AI5824" s="7" t="s">
        <v>436</v>
      </c>
      <c r="AJ5824" s="7" t="s">
        <v>436</v>
      </c>
    </row>
    <row r="5825" spans="1:42" ht="15.75" customHeight="1">
      <c r="A5825" s="17">
        <v>40070</v>
      </c>
      <c r="B5825" s="22" t="s">
        <v>1900</v>
      </c>
      <c r="C5825" s="22" t="s">
        <v>1896</v>
      </c>
      <c r="D5825" s="22" t="s">
        <v>2048</v>
      </c>
      <c r="E5825" s="7" t="s">
        <v>311</v>
      </c>
      <c r="F5825" s="7" t="s">
        <v>13</v>
      </c>
      <c r="G5825" s="7" t="s">
        <v>1158</v>
      </c>
      <c r="H5825" s="7" t="s">
        <v>15</v>
      </c>
      <c r="I5825" s="7">
        <v>4940</v>
      </c>
      <c r="J5825" s="7" t="s">
        <v>315</v>
      </c>
      <c r="K5825" s="10">
        <v>29.4</v>
      </c>
      <c r="L5825" s="7" t="s">
        <v>16</v>
      </c>
      <c r="M5825" s="10">
        <v>0.7</v>
      </c>
      <c r="N5825" s="10">
        <v>0.3</v>
      </c>
      <c r="O5825" s="7"/>
      <c r="V5825" s="10">
        <f t="shared" si="252"/>
        <v>0.3</v>
      </c>
      <c r="W5825" s="7">
        <v>16</v>
      </c>
      <c r="AC5825" s="7">
        <v>0</v>
      </c>
      <c r="AG5825" s="7" t="s">
        <v>119</v>
      </c>
      <c r="AH5825" s="7" t="s">
        <v>436</v>
      </c>
      <c r="AI5825" s="7" t="s">
        <v>436</v>
      </c>
      <c r="AJ5825" s="7" t="s">
        <v>436</v>
      </c>
    </row>
    <row r="5826" spans="1:42" ht="15.75" customHeight="1">
      <c r="A5826" s="19">
        <v>40800</v>
      </c>
      <c r="B5826" s="23" t="s">
        <v>1902</v>
      </c>
      <c r="C5826" s="22" t="s">
        <v>1896</v>
      </c>
      <c r="D5826" s="22" t="s">
        <v>2048</v>
      </c>
      <c r="E5826" s="15" t="s">
        <v>311</v>
      </c>
      <c r="F5826" s="15" t="s">
        <v>13</v>
      </c>
      <c r="G5826" s="15" t="s">
        <v>13</v>
      </c>
      <c r="H5826" s="15" t="s">
        <v>15</v>
      </c>
      <c r="I5826" s="15">
        <v>4940</v>
      </c>
      <c r="J5826" s="15" t="s">
        <v>315</v>
      </c>
      <c r="K5826" s="16">
        <v>29.4</v>
      </c>
      <c r="L5826" s="15" t="s">
        <v>16</v>
      </c>
      <c r="M5826" s="16">
        <v>0.7</v>
      </c>
      <c r="N5826" s="16">
        <v>0.3</v>
      </c>
      <c r="O5826" s="16"/>
      <c r="P5826" s="16"/>
      <c r="Q5826" s="16"/>
      <c r="R5826" s="16"/>
      <c r="S5826" s="16"/>
      <c r="T5826" s="16"/>
      <c r="U5826" s="16"/>
      <c r="V5826" s="10">
        <f t="shared" si="252"/>
        <v>0.3</v>
      </c>
      <c r="W5826" s="15">
        <v>14</v>
      </c>
      <c r="X5826" s="15"/>
      <c r="Y5826" s="15"/>
      <c r="Z5826" s="15"/>
      <c r="AA5826" s="15"/>
      <c r="AB5826" s="15"/>
      <c r="AC5826" s="15">
        <v>11</v>
      </c>
      <c r="AD5826" s="15"/>
      <c r="AE5826" s="15"/>
      <c r="AF5826" s="15"/>
      <c r="AG5826" s="15" t="s">
        <v>119</v>
      </c>
      <c r="AH5826" s="15" t="s">
        <v>436</v>
      </c>
      <c r="AI5826" s="15" t="s">
        <v>436</v>
      </c>
      <c r="AJ5826" s="15" t="s">
        <v>436</v>
      </c>
      <c r="AK5826" s="15"/>
      <c r="AL5826" s="15"/>
      <c r="AM5826" s="15"/>
      <c r="AN5826" s="15"/>
      <c r="AO5826" s="15"/>
      <c r="AP5826" s="15"/>
    </row>
    <row r="5827" spans="1:42" ht="15.75" customHeight="1">
      <c r="A5827" s="17">
        <v>41536</v>
      </c>
      <c r="B5827" s="22" t="s">
        <v>2048</v>
      </c>
      <c r="C5827" s="22" t="s">
        <v>1896</v>
      </c>
      <c r="D5827" s="22" t="s">
        <v>2048</v>
      </c>
      <c r="E5827" s="7" t="s">
        <v>311</v>
      </c>
      <c r="F5827" s="7" t="s">
        <v>13</v>
      </c>
      <c r="G5827" s="7" t="s">
        <v>13</v>
      </c>
      <c r="H5827" s="7" t="s">
        <v>15</v>
      </c>
      <c r="I5827" s="7">
        <v>4940</v>
      </c>
      <c r="J5827" s="7" t="s">
        <v>515</v>
      </c>
      <c r="K5827" s="10">
        <v>29.4</v>
      </c>
      <c r="L5827" s="7" t="s">
        <v>16</v>
      </c>
      <c r="M5827" s="10">
        <v>0.7</v>
      </c>
      <c r="N5827" s="10">
        <v>0.3</v>
      </c>
      <c r="V5827" s="7">
        <f t="shared" si="252"/>
        <v>0.3</v>
      </c>
      <c r="W5827" s="7">
        <v>14</v>
      </c>
      <c r="AC5827" s="7">
        <v>11</v>
      </c>
      <c r="AF5827" s="7" t="s">
        <v>18</v>
      </c>
      <c r="AG5827" s="7" t="s">
        <v>318</v>
      </c>
      <c r="AH5827" s="7" t="s">
        <v>436</v>
      </c>
      <c r="AI5827" s="7" t="s">
        <v>436</v>
      </c>
      <c r="AJ5827" s="7" t="s">
        <v>436</v>
      </c>
      <c r="AP5827" s="7" t="s">
        <v>2106</v>
      </c>
    </row>
    <row r="5828" spans="1:42" ht="15.75" customHeight="1">
      <c r="A5828" s="17">
        <v>38604</v>
      </c>
      <c r="B5828" s="22" t="s">
        <v>1896</v>
      </c>
      <c r="C5828" s="22" t="s">
        <v>1896</v>
      </c>
      <c r="D5828" s="22" t="s">
        <v>1898</v>
      </c>
      <c r="E5828" s="7" t="s">
        <v>311</v>
      </c>
      <c r="F5828" s="7" t="s">
        <v>892</v>
      </c>
      <c r="H5828" s="7" t="s">
        <v>15</v>
      </c>
      <c r="I5828" s="7">
        <v>4941</v>
      </c>
      <c r="J5828" s="7" t="s">
        <v>119</v>
      </c>
      <c r="K5828" s="10">
        <v>29.4</v>
      </c>
      <c r="L5828" s="7" t="s">
        <v>16</v>
      </c>
      <c r="M5828" s="10">
        <v>0.7</v>
      </c>
      <c r="N5828" s="10">
        <v>0.1</v>
      </c>
      <c r="O5828" s="7"/>
      <c r="V5828" s="10">
        <f t="shared" si="252"/>
        <v>0.1</v>
      </c>
      <c r="W5828" s="7">
        <v>8</v>
      </c>
      <c r="AG5828" s="7" t="s">
        <v>119</v>
      </c>
      <c r="AH5828" s="7" t="s">
        <v>436</v>
      </c>
      <c r="AI5828" s="7" t="s">
        <v>436</v>
      </c>
      <c r="AJ5828" s="7" t="s">
        <v>436</v>
      </c>
    </row>
    <row r="5829" spans="1:42" ht="15.75" customHeight="1">
      <c r="A5829" s="17">
        <v>39427</v>
      </c>
      <c r="B5829" s="22" t="s">
        <v>1898</v>
      </c>
      <c r="C5829" s="22" t="s">
        <v>1896</v>
      </c>
      <c r="D5829" s="22" t="s">
        <v>1898</v>
      </c>
      <c r="E5829" s="7" t="s">
        <v>311</v>
      </c>
      <c r="F5829" s="7" t="s">
        <v>13</v>
      </c>
      <c r="G5829" s="7" t="s">
        <v>575</v>
      </c>
      <c r="H5829" s="7" t="s">
        <v>15</v>
      </c>
      <c r="I5829" s="7">
        <v>4941</v>
      </c>
      <c r="J5829" s="7" t="s">
        <v>515</v>
      </c>
      <c r="K5829" s="10">
        <v>29.4</v>
      </c>
      <c r="L5829" s="7" t="s">
        <v>16</v>
      </c>
      <c r="M5829" s="10">
        <v>0.7</v>
      </c>
      <c r="N5829" s="10">
        <v>0.1</v>
      </c>
      <c r="P5829" s="10"/>
      <c r="Q5829" s="10"/>
      <c r="R5829" s="10"/>
      <c r="S5829" s="10"/>
      <c r="V5829" s="10">
        <f t="shared" si="252"/>
        <v>0.1</v>
      </c>
      <c r="W5829" s="8">
        <v>13</v>
      </c>
      <c r="AC5829" s="7">
        <v>0</v>
      </c>
      <c r="AF5829" s="7" t="s">
        <v>18</v>
      </c>
      <c r="AG5829" s="7" t="s">
        <v>318</v>
      </c>
      <c r="AH5829" s="7" t="s">
        <v>436</v>
      </c>
      <c r="AI5829" s="7" t="s">
        <v>436</v>
      </c>
      <c r="AJ5829" s="7" t="s">
        <v>436</v>
      </c>
    </row>
    <row r="5830" spans="1:42" ht="15.75" customHeight="1">
      <c r="A5830" s="17">
        <v>38604</v>
      </c>
      <c r="B5830" s="22" t="s">
        <v>1896</v>
      </c>
      <c r="C5830" s="22" t="s">
        <v>1896</v>
      </c>
      <c r="D5830" s="22" t="s">
        <v>1898</v>
      </c>
      <c r="E5830" s="7" t="s">
        <v>311</v>
      </c>
      <c r="F5830" s="7" t="s">
        <v>892</v>
      </c>
      <c r="H5830" s="7" t="s">
        <v>15</v>
      </c>
      <c r="I5830" s="7">
        <v>4942</v>
      </c>
      <c r="J5830" s="7" t="s">
        <v>119</v>
      </c>
      <c r="K5830" s="10">
        <v>28.5</v>
      </c>
      <c r="L5830" s="7" t="s">
        <v>16</v>
      </c>
      <c r="M5830" s="10">
        <v>0.5</v>
      </c>
      <c r="N5830" s="10">
        <v>0.1</v>
      </c>
      <c r="O5830" s="7"/>
      <c r="V5830" s="10">
        <f t="shared" si="252"/>
        <v>0.1</v>
      </c>
      <c r="W5830" s="7">
        <v>6</v>
      </c>
      <c r="AG5830" s="7" t="s">
        <v>119</v>
      </c>
      <c r="AH5830" s="7" t="s">
        <v>436</v>
      </c>
      <c r="AI5830" s="7" t="s">
        <v>436</v>
      </c>
      <c r="AJ5830" s="7" t="s">
        <v>436</v>
      </c>
    </row>
    <row r="5831" spans="1:42" ht="15.75" customHeight="1">
      <c r="A5831" s="17">
        <v>39427</v>
      </c>
      <c r="B5831" s="22" t="s">
        <v>1898</v>
      </c>
      <c r="C5831" s="22" t="s">
        <v>1896</v>
      </c>
      <c r="D5831" s="22" t="s">
        <v>1898</v>
      </c>
      <c r="E5831" s="7" t="s">
        <v>311</v>
      </c>
      <c r="F5831" s="7" t="s">
        <v>13</v>
      </c>
      <c r="G5831" s="7" t="s">
        <v>575</v>
      </c>
      <c r="H5831" s="7" t="s">
        <v>15</v>
      </c>
      <c r="I5831" s="7">
        <v>4942</v>
      </c>
      <c r="J5831" s="7" t="s">
        <v>515</v>
      </c>
      <c r="K5831" s="10">
        <v>28.5</v>
      </c>
      <c r="L5831" s="7" t="s">
        <v>16</v>
      </c>
      <c r="M5831" s="10">
        <v>0.5</v>
      </c>
      <c r="P5831" s="10"/>
      <c r="Q5831" s="10"/>
      <c r="R5831" s="10"/>
      <c r="S5831" s="10"/>
      <c r="V5831" s="10" t="s">
        <v>1888</v>
      </c>
      <c r="W5831" s="8"/>
      <c r="AG5831" s="7" t="s">
        <v>318</v>
      </c>
      <c r="AH5831" s="7" t="s">
        <v>436</v>
      </c>
      <c r="AI5831" s="7" t="s">
        <v>436</v>
      </c>
      <c r="AJ5831" s="7" t="s">
        <v>436</v>
      </c>
    </row>
    <row r="5832" spans="1:42" ht="15.75" customHeight="1">
      <c r="A5832" s="17">
        <v>38604</v>
      </c>
      <c r="B5832" s="22" t="s">
        <v>1896</v>
      </c>
      <c r="C5832" s="22" t="s">
        <v>1896</v>
      </c>
      <c r="D5832" s="22" t="s">
        <v>1898</v>
      </c>
      <c r="E5832" s="7" t="s">
        <v>311</v>
      </c>
      <c r="F5832" s="7" t="s">
        <v>892</v>
      </c>
      <c r="H5832" s="7" t="s">
        <v>15</v>
      </c>
      <c r="I5832" s="7">
        <v>4943</v>
      </c>
      <c r="J5832" s="7" t="s">
        <v>119</v>
      </c>
      <c r="K5832" s="10">
        <v>26.6</v>
      </c>
      <c r="L5832" s="7" t="s">
        <v>16</v>
      </c>
      <c r="M5832" s="10">
        <v>2</v>
      </c>
      <c r="N5832" s="10">
        <v>0.1</v>
      </c>
      <c r="O5832" s="7"/>
      <c r="V5832" s="10">
        <f t="shared" ref="V5832:V5840" si="253">SQRT((N5832*N5832)+(O5832*O5832)+((P5832*P5832)+(Q5832*Q5832)+(R5832*R5832)+(S5832*S5832)+(T5832*T5832)+(U5832*U5832)))</f>
        <v>0.1</v>
      </c>
      <c r="W5832" s="7">
        <v>6</v>
      </c>
      <c r="AG5832" s="7" t="s">
        <v>119</v>
      </c>
      <c r="AH5832" s="7" t="s">
        <v>436</v>
      </c>
      <c r="AI5832" s="7" t="s">
        <v>436</v>
      </c>
      <c r="AJ5832" s="7" t="s">
        <v>436</v>
      </c>
    </row>
    <row r="5833" spans="1:42" ht="15.75" customHeight="1">
      <c r="A5833" s="17">
        <v>39427</v>
      </c>
      <c r="B5833" s="22" t="s">
        <v>1898</v>
      </c>
      <c r="C5833" s="22" t="s">
        <v>1896</v>
      </c>
      <c r="D5833" s="22" t="s">
        <v>1898</v>
      </c>
      <c r="E5833" s="7" t="s">
        <v>311</v>
      </c>
      <c r="F5833" s="7" t="s">
        <v>13</v>
      </c>
      <c r="G5833" s="7" t="s">
        <v>575</v>
      </c>
      <c r="H5833" s="7" t="s">
        <v>15</v>
      </c>
      <c r="I5833" s="7">
        <v>4943</v>
      </c>
      <c r="J5833" s="7" t="s">
        <v>515</v>
      </c>
      <c r="K5833" s="10">
        <v>26.6</v>
      </c>
      <c r="L5833" s="7" t="s">
        <v>16</v>
      </c>
      <c r="M5833" s="10">
        <v>2</v>
      </c>
      <c r="N5833" s="10">
        <v>0.2</v>
      </c>
      <c r="P5833" s="10"/>
      <c r="Q5833" s="10"/>
      <c r="R5833" s="10"/>
      <c r="S5833" s="10"/>
      <c r="V5833" s="10">
        <f t="shared" si="253"/>
        <v>0.2</v>
      </c>
      <c r="W5833" s="8">
        <v>8</v>
      </c>
      <c r="AF5833" s="7" t="s">
        <v>18</v>
      </c>
      <c r="AG5833" s="7" t="s">
        <v>318</v>
      </c>
      <c r="AH5833" s="7" t="s">
        <v>436</v>
      </c>
      <c r="AI5833" s="7" t="s">
        <v>436</v>
      </c>
      <c r="AJ5833" s="7" t="s">
        <v>436</v>
      </c>
    </row>
    <row r="5834" spans="1:42" ht="15.75" customHeight="1">
      <c r="A5834" s="17">
        <v>38604</v>
      </c>
      <c r="B5834" s="22" t="s">
        <v>1896</v>
      </c>
      <c r="C5834" s="22" t="s">
        <v>1896</v>
      </c>
      <c r="D5834" s="22" t="s">
        <v>1898</v>
      </c>
      <c r="E5834" s="7" t="s">
        <v>311</v>
      </c>
      <c r="F5834" s="7" t="s">
        <v>892</v>
      </c>
      <c r="H5834" s="7" t="s">
        <v>15</v>
      </c>
      <c r="I5834" s="7">
        <v>4944</v>
      </c>
      <c r="J5834" s="7" t="s">
        <v>119</v>
      </c>
      <c r="K5834" s="10">
        <v>26.6</v>
      </c>
      <c r="L5834" s="7" t="s">
        <v>16</v>
      </c>
      <c r="M5834" s="10">
        <v>1.6</v>
      </c>
      <c r="N5834" s="10">
        <v>0.2</v>
      </c>
      <c r="O5834" s="7"/>
      <c r="V5834" s="10">
        <f t="shared" si="253"/>
        <v>0.2</v>
      </c>
      <c r="W5834" s="7">
        <v>7</v>
      </c>
      <c r="AG5834" s="7" t="s">
        <v>119</v>
      </c>
      <c r="AH5834" s="7" t="s">
        <v>436</v>
      </c>
      <c r="AI5834" s="7" t="s">
        <v>436</v>
      </c>
      <c r="AJ5834" s="7" t="s">
        <v>436</v>
      </c>
    </row>
    <row r="5835" spans="1:42" ht="15.75" customHeight="1">
      <c r="A5835" s="17">
        <v>39427</v>
      </c>
      <c r="B5835" s="22" t="s">
        <v>1898</v>
      </c>
      <c r="C5835" s="22" t="s">
        <v>1896</v>
      </c>
      <c r="D5835" s="22" t="s">
        <v>1898</v>
      </c>
      <c r="E5835" s="7" t="s">
        <v>311</v>
      </c>
      <c r="F5835" s="7" t="s">
        <v>13</v>
      </c>
      <c r="G5835" s="7" t="s">
        <v>575</v>
      </c>
      <c r="H5835" s="7" t="s">
        <v>15</v>
      </c>
      <c r="I5835" s="7">
        <v>4944</v>
      </c>
      <c r="J5835" s="7" t="s">
        <v>515</v>
      </c>
      <c r="K5835" s="10">
        <v>26.6</v>
      </c>
      <c r="L5835" s="7" t="s">
        <v>16</v>
      </c>
      <c r="M5835" s="10">
        <v>1.6</v>
      </c>
      <c r="N5835" s="10">
        <v>0.2</v>
      </c>
      <c r="P5835" s="10"/>
      <c r="Q5835" s="10"/>
      <c r="R5835" s="10"/>
      <c r="S5835" s="10"/>
      <c r="V5835" s="10">
        <f t="shared" si="253"/>
        <v>0.2</v>
      </c>
      <c r="W5835" s="8">
        <v>14</v>
      </c>
      <c r="AC5835" s="7">
        <v>0</v>
      </c>
      <c r="AF5835" s="7" t="s">
        <v>18</v>
      </c>
      <c r="AG5835" s="7" t="s">
        <v>318</v>
      </c>
      <c r="AH5835" s="7" t="s">
        <v>436</v>
      </c>
      <c r="AI5835" s="7" t="s">
        <v>436</v>
      </c>
      <c r="AJ5835" s="7" t="s">
        <v>436</v>
      </c>
    </row>
    <row r="5836" spans="1:42" ht="15.75" customHeight="1">
      <c r="A5836" s="17">
        <v>38604</v>
      </c>
      <c r="B5836" s="22" t="s">
        <v>1896</v>
      </c>
      <c r="C5836" s="22" t="s">
        <v>1896</v>
      </c>
      <c r="D5836" s="22" t="s">
        <v>1898</v>
      </c>
      <c r="E5836" s="7" t="s">
        <v>311</v>
      </c>
      <c r="F5836" s="7" t="s">
        <v>892</v>
      </c>
      <c r="H5836" s="7" t="s">
        <v>15</v>
      </c>
      <c r="I5836" s="7">
        <v>4945</v>
      </c>
      <c r="J5836" s="7" t="s">
        <v>119</v>
      </c>
      <c r="K5836" s="10">
        <v>26.6</v>
      </c>
      <c r="L5836" s="7" t="s">
        <v>16</v>
      </c>
      <c r="M5836" s="10">
        <v>1.6</v>
      </c>
      <c r="N5836" s="10">
        <v>0.2</v>
      </c>
      <c r="O5836" s="7"/>
      <c r="V5836" s="10">
        <f t="shared" si="253"/>
        <v>0.2</v>
      </c>
      <c r="W5836" s="7">
        <v>9</v>
      </c>
      <c r="AG5836" s="7" t="s">
        <v>119</v>
      </c>
      <c r="AH5836" s="7" t="s">
        <v>436</v>
      </c>
      <c r="AI5836" s="7" t="s">
        <v>436</v>
      </c>
      <c r="AJ5836" s="7" t="s">
        <v>436</v>
      </c>
    </row>
    <row r="5837" spans="1:42" ht="15.75" customHeight="1">
      <c r="A5837" s="17">
        <v>39427</v>
      </c>
      <c r="B5837" s="22" t="s">
        <v>1898</v>
      </c>
      <c r="C5837" s="22" t="s">
        <v>1896</v>
      </c>
      <c r="D5837" s="22" t="s">
        <v>1898</v>
      </c>
      <c r="E5837" s="7" t="s">
        <v>311</v>
      </c>
      <c r="F5837" s="7" t="s">
        <v>13</v>
      </c>
      <c r="G5837" s="7" t="s">
        <v>575</v>
      </c>
      <c r="H5837" s="7" t="s">
        <v>15</v>
      </c>
      <c r="I5837" s="7">
        <v>4945</v>
      </c>
      <c r="J5837" s="7" t="s">
        <v>515</v>
      </c>
      <c r="K5837" s="10">
        <v>26.6</v>
      </c>
      <c r="L5837" s="7" t="s">
        <v>16</v>
      </c>
      <c r="M5837" s="10">
        <v>1.6</v>
      </c>
      <c r="N5837" s="10">
        <v>0.2</v>
      </c>
      <c r="P5837" s="10"/>
      <c r="Q5837" s="10"/>
      <c r="R5837" s="10"/>
      <c r="S5837" s="10"/>
      <c r="V5837" s="10">
        <f t="shared" si="253"/>
        <v>0.2</v>
      </c>
      <c r="W5837" s="8">
        <v>19</v>
      </c>
      <c r="AC5837" s="7">
        <v>0</v>
      </c>
      <c r="AF5837" s="7" t="s">
        <v>18</v>
      </c>
      <c r="AG5837" s="7" t="s">
        <v>318</v>
      </c>
      <c r="AH5837" s="7" t="s">
        <v>436</v>
      </c>
      <c r="AI5837" s="7" t="s">
        <v>436</v>
      </c>
      <c r="AJ5837" s="7" t="s">
        <v>436</v>
      </c>
    </row>
    <row r="5838" spans="1:42" ht="15.75" customHeight="1">
      <c r="A5838" s="17">
        <v>38604</v>
      </c>
      <c r="B5838" s="22" t="s">
        <v>1896</v>
      </c>
      <c r="C5838" s="22" t="s">
        <v>1896</v>
      </c>
      <c r="D5838" s="22" t="s">
        <v>1898</v>
      </c>
      <c r="E5838" s="7" t="s">
        <v>311</v>
      </c>
      <c r="F5838" s="7" t="s">
        <v>892</v>
      </c>
      <c r="H5838" s="7" t="s">
        <v>15</v>
      </c>
      <c r="I5838" s="7">
        <v>4946</v>
      </c>
      <c r="J5838" s="7" t="s">
        <v>119</v>
      </c>
      <c r="K5838" s="10">
        <v>26.3</v>
      </c>
      <c r="L5838" s="7" t="s">
        <v>16</v>
      </c>
      <c r="M5838" s="10">
        <v>1.7</v>
      </c>
      <c r="N5838" s="10">
        <v>0.2</v>
      </c>
      <c r="O5838" s="7"/>
      <c r="V5838" s="10">
        <f t="shared" si="253"/>
        <v>0.2</v>
      </c>
      <c r="W5838" s="7">
        <v>7</v>
      </c>
      <c r="AG5838" s="7" t="s">
        <v>119</v>
      </c>
      <c r="AH5838" s="7" t="s">
        <v>436</v>
      </c>
      <c r="AI5838" s="7" t="s">
        <v>436</v>
      </c>
      <c r="AJ5838" s="7" t="s">
        <v>436</v>
      </c>
    </row>
    <row r="5839" spans="1:42" ht="15.75" customHeight="1">
      <c r="A5839" s="17">
        <v>39427</v>
      </c>
      <c r="B5839" s="22" t="s">
        <v>1898</v>
      </c>
      <c r="C5839" s="22" t="s">
        <v>1896</v>
      </c>
      <c r="D5839" s="22" t="s">
        <v>1898</v>
      </c>
      <c r="E5839" s="7" t="s">
        <v>311</v>
      </c>
      <c r="F5839" s="7" t="s">
        <v>13</v>
      </c>
      <c r="G5839" s="7" t="s">
        <v>575</v>
      </c>
      <c r="H5839" s="7" t="s">
        <v>15</v>
      </c>
      <c r="I5839" s="7">
        <v>4946</v>
      </c>
      <c r="J5839" s="7" t="s">
        <v>515</v>
      </c>
      <c r="K5839" s="10">
        <v>26.3</v>
      </c>
      <c r="L5839" s="7" t="s">
        <v>16</v>
      </c>
      <c r="M5839" s="10">
        <v>1.7</v>
      </c>
      <c r="N5839" s="10">
        <v>0.1</v>
      </c>
      <c r="P5839" s="10"/>
      <c r="Q5839" s="10"/>
      <c r="R5839" s="10"/>
      <c r="S5839" s="10"/>
      <c r="V5839" s="10">
        <f t="shared" si="253"/>
        <v>0.1</v>
      </c>
      <c r="W5839" s="8">
        <v>9</v>
      </c>
      <c r="AF5839" s="7" t="s">
        <v>18</v>
      </c>
      <c r="AG5839" s="7" t="s">
        <v>318</v>
      </c>
      <c r="AH5839" s="7" t="s">
        <v>436</v>
      </c>
      <c r="AI5839" s="7" t="s">
        <v>436</v>
      </c>
      <c r="AJ5839" s="7" t="s">
        <v>436</v>
      </c>
    </row>
    <row r="5840" spans="1:42" ht="15.75" customHeight="1">
      <c r="A5840" s="17">
        <v>38604</v>
      </c>
      <c r="B5840" s="22" t="s">
        <v>1896</v>
      </c>
      <c r="C5840" s="22" t="s">
        <v>1896</v>
      </c>
      <c r="D5840" s="22" t="s">
        <v>1898</v>
      </c>
      <c r="E5840" s="7" t="s">
        <v>311</v>
      </c>
      <c r="F5840" s="7" t="s">
        <v>892</v>
      </c>
      <c r="H5840" s="7" t="s">
        <v>15</v>
      </c>
      <c r="I5840" s="7">
        <v>4947</v>
      </c>
      <c r="J5840" s="7" t="s">
        <v>119</v>
      </c>
      <c r="K5840" s="10">
        <v>24.6</v>
      </c>
      <c r="L5840" s="7" t="s">
        <v>16</v>
      </c>
      <c r="M5840" s="10">
        <v>1.4</v>
      </c>
      <c r="N5840" s="10">
        <v>0.1</v>
      </c>
      <c r="O5840" s="7"/>
      <c r="V5840" s="10">
        <f t="shared" si="253"/>
        <v>0.1</v>
      </c>
      <c r="W5840" s="7">
        <v>5</v>
      </c>
      <c r="AG5840" s="7" t="s">
        <v>119</v>
      </c>
      <c r="AH5840" s="7" t="s">
        <v>436</v>
      </c>
      <c r="AI5840" s="7" t="s">
        <v>436</v>
      </c>
      <c r="AJ5840" s="7" t="s">
        <v>436</v>
      </c>
    </row>
    <row r="5841" spans="1:42" ht="15.75" customHeight="1">
      <c r="A5841" s="17">
        <v>39427</v>
      </c>
      <c r="B5841" s="22" t="s">
        <v>1898</v>
      </c>
      <c r="C5841" s="22" t="s">
        <v>1896</v>
      </c>
      <c r="D5841" s="22" t="s">
        <v>1898</v>
      </c>
      <c r="E5841" s="7" t="s">
        <v>311</v>
      </c>
      <c r="F5841" s="7" t="s">
        <v>13</v>
      </c>
      <c r="G5841" s="7" t="s">
        <v>575</v>
      </c>
      <c r="H5841" s="7" t="s">
        <v>15</v>
      </c>
      <c r="I5841" s="7">
        <v>4947</v>
      </c>
      <c r="J5841" s="7" t="s">
        <v>515</v>
      </c>
      <c r="K5841" s="10">
        <v>24.6</v>
      </c>
      <c r="L5841" s="7" t="s">
        <v>16</v>
      </c>
      <c r="M5841" s="10">
        <v>1.4</v>
      </c>
      <c r="P5841" s="10"/>
      <c r="Q5841" s="10"/>
      <c r="R5841" s="10"/>
      <c r="S5841" s="10"/>
      <c r="V5841" s="10" t="s">
        <v>1888</v>
      </c>
      <c r="W5841" s="8"/>
      <c r="AG5841" s="7" t="s">
        <v>318</v>
      </c>
      <c r="AH5841" s="7" t="s">
        <v>436</v>
      </c>
      <c r="AI5841" s="7" t="s">
        <v>436</v>
      </c>
      <c r="AJ5841" s="7" t="s">
        <v>436</v>
      </c>
    </row>
    <row r="5842" spans="1:42" ht="15.75" customHeight="1">
      <c r="A5842" s="17">
        <v>38604</v>
      </c>
      <c r="B5842" s="22" t="s">
        <v>1896</v>
      </c>
      <c r="C5842" s="22" t="s">
        <v>1896</v>
      </c>
      <c r="D5842" s="22" t="s">
        <v>1898</v>
      </c>
      <c r="E5842" s="7" t="s">
        <v>311</v>
      </c>
      <c r="F5842" s="7" t="s">
        <v>892</v>
      </c>
      <c r="H5842" s="7" t="s">
        <v>15</v>
      </c>
      <c r="I5842" s="7">
        <v>4948</v>
      </c>
      <c r="J5842" s="7" t="s">
        <v>119</v>
      </c>
      <c r="K5842" s="10">
        <v>25.7</v>
      </c>
      <c r="L5842" s="7" t="s">
        <v>16</v>
      </c>
      <c r="M5842" s="10">
        <v>0.7</v>
      </c>
      <c r="N5842" s="10">
        <v>0.1</v>
      </c>
      <c r="O5842" s="7"/>
      <c r="V5842" s="10">
        <f t="shared" ref="V5842:V5857" si="254">SQRT((N5842*N5842)+(O5842*O5842)+((P5842*P5842)+(Q5842*Q5842)+(R5842*R5842)+(S5842*S5842)+(T5842*T5842)+(U5842*U5842)))</f>
        <v>0.1</v>
      </c>
      <c r="W5842" s="7">
        <v>7</v>
      </c>
      <c r="AG5842" s="7" t="s">
        <v>119</v>
      </c>
      <c r="AH5842" s="7" t="s">
        <v>436</v>
      </c>
      <c r="AI5842" s="7" t="s">
        <v>436</v>
      </c>
      <c r="AJ5842" s="7" t="s">
        <v>436</v>
      </c>
    </row>
    <row r="5843" spans="1:42" ht="15.75" customHeight="1">
      <c r="A5843" s="17">
        <v>39427</v>
      </c>
      <c r="B5843" s="22" t="s">
        <v>1898</v>
      </c>
      <c r="C5843" s="22" t="s">
        <v>1896</v>
      </c>
      <c r="D5843" s="22" t="s">
        <v>1898</v>
      </c>
      <c r="E5843" s="7" t="s">
        <v>311</v>
      </c>
      <c r="F5843" s="7" t="s">
        <v>13</v>
      </c>
      <c r="G5843" s="7" t="s">
        <v>575</v>
      </c>
      <c r="H5843" s="7" t="s">
        <v>15</v>
      </c>
      <c r="I5843" s="7">
        <v>4948</v>
      </c>
      <c r="J5843" s="7" t="s">
        <v>515</v>
      </c>
      <c r="K5843" s="10">
        <v>25.7</v>
      </c>
      <c r="L5843" s="7" t="s">
        <v>16</v>
      </c>
      <c r="M5843" s="10">
        <v>0.7</v>
      </c>
      <c r="N5843" s="10">
        <v>0.2</v>
      </c>
      <c r="P5843" s="10"/>
      <c r="Q5843" s="10"/>
      <c r="R5843" s="10"/>
      <c r="S5843" s="10"/>
      <c r="V5843" s="10">
        <f t="shared" si="254"/>
        <v>0.2</v>
      </c>
      <c r="W5843" s="8">
        <v>10</v>
      </c>
      <c r="AF5843" s="7" t="s">
        <v>18</v>
      </c>
      <c r="AG5843" s="7" t="s">
        <v>318</v>
      </c>
      <c r="AH5843" s="7" t="s">
        <v>436</v>
      </c>
      <c r="AI5843" s="7" t="s">
        <v>436</v>
      </c>
      <c r="AJ5843" s="7" t="s">
        <v>436</v>
      </c>
      <c r="AP5843" s="7" t="s">
        <v>585</v>
      </c>
    </row>
    <row r="5844" spans="1:42" ht="15.75" customHeight="1">
      <c r="A5844" s="17">
        <v>38604</v>
      </c>
      <c r="B5844" s="22" t="s">
        <v>1896</v>
      </c>
      <c r="C5844" s="22" t="s">
        <v>1896</v>
      </c>
      <c r="D5844" s="22" t="s">
        <v>1898</v>
      </c>
      <c r="E5844" s="7" t="s">
        <v>311</v>
      </c>
      <c r="F5844" s="7" t="s">
        <v>892</v>
      </c>
      <c r="H5844" s="7" t="s">
        <v>15</v>
      </c>
      <c r="I5844" s="7">
        <v>4949</v>
      </c>
      <c r="J5844" s="7" t="s">
        <v>119</v>
      </c>
      <c r="K5844" s="10">
        <v>24.6</v>
      </c>
      <c r="L5844" s="7" t="s">
        <v>16</v>
      </c>
      <c r="M5844" s="10">
        <v>1.4</v>
      </c>
      <c r="N5844" s="10">
        <v>0.1</v>
      </c>
      <c r="O5844" s="7"/>
      <c r="V5844" s="10">
        <f t="shared" si="254"/>
        <v>0.1</v>
      </c>
      <c r="W5844" s="7">
        <v>9</v>
      </c>
      <c r="AG5844" s="7" t="s">
        <v>119</v>
      </c>
      <c r="AH5844" s="7" t="s">
        <v>436</v>
      </c>
      <c r="AI5844" s="7" t="s">
        <v>436</v>
      </c>
      <c r="AJ5844" s="7" t="s">
        <v>436</v>
      </c>
    </row>
    <row r="5845" spans="1:42" ht="15.75" customHeight="1">
      <c r="A5845" s="17">
        <v>39427</v>
      </c>
      <c r="B5845" s="22" t="s">
        <v>1898</v>
      </c>
      <c r="C5845" s="22" t="s">
        <v>1896</v>
      </c>
      <c r="D5845" s="22" t="s">
        <v>1898</v>
      </c>
      <c r="E5845" s="7" t="s">
        <v>311</v>
      </c>
      <c r="F5845" s="7" t="s">
        <v>13</v>
      </c>
      <c r="G5845" s="7" t="s">
        <v>575</v>
      </c>
      <c r="H5845" s="7" t="s">
        <v>15</v>
      </c>
      <c r="I5845" s="7">
        <v>4949</v>
      </c>
      <c r="J5845" s="7" t="s">
        <v>515</v>
      </c>
      <c r="K5845" s="10">
        <v>24.6</v>
      </c>
      <c r="L5845" s="7" t="s">
        <v>16</v>
      </c>
      <c r="M5845" s="10">
        <v>1.4</v>
      </c>
      <c r="N5845" s="10">
        <v>0.1</v>
      </c>
      <c r="P5845" s="10"/>
      <c r="Q5845" s="10"/>
      <c r="R5845" s="10"/>
      <c r="S5845" s="10"/>
      <c r="V5845" s="10">
        <f t="shared" si="254"/>
        <v>0.1</v>
      </c>
      <c r="W5845" s="8">
        <v>11</v>
      </c>
      <c r="AF5845" s="7" t="s">
        <v>18</v>
      </c>
      <c r="AG5845" s="7" t="s">
        <v>318</v>
      </c>
      <c r="AH5845" s="7" t="s">
        <v>436</v>
      </c>
      <c r="AI5845" s="7" t="s">
        <v>436</v>
      </c>
      <c r="AJ5845" s="7" t="s">
        <v>436</v>
      </c>
    </row>
    <row r="5846" spans="1:42" ht="15.75" customHeight="1">
      <c r="A5846" s="17">
        <v>38604</v>
      </c>
      <c r="B5846" s="22" t="s">
        <v>1896</v>
      </c>
      <c r="C5846" s="22" t="s">
        <v>1896</v>
      </c>
      <c r="D5846" s="22" t="s">
        <v>1898</v>
      </c>
      <c r="E5846" s="7" t="s">
        <v>311</v>
      </c>
      <c r="F5846" s="7" t="s">
        <v>892</v>
      </c>
      <c r="H5846" s="7" t="s">
        <v>15</v>
      </c>
      <c r="I5846" s="7">
        <v>4950</v>
      </c>
      <c r="J5846" s="7" t="s">
        <v>119</v>
      </c>
      <c r="K5846" s="10">
        <v>24.6</v>
      </c>
      <c r="L5846" s="7" t="s">
        <v>16</v>
      </c>
      <c r="M5846" s="10">
        <v>1.4</v>
      </c>
      <c r="N5846" s="10">
        <v>0.1</v>
      </c>
      <c r="O5846" s="7"/>
      <c r="V5846" s="10">
        <f t="shared" si="254"/>
        <v>0.1</v>
      </c>
      <c r="W5846" s="7">
        <v>9</v>
      </c>
      <c r="AG5846" s="7" t="s">
        <v>119</v>
      </c>
      <c r="AH5846" s="7" t="s">
        <v>436</v>
      </c>
      <c r="AI5846" s="7" t="s">
        <v>436</v>
      </c>
      <c r="AJ5846" s="7" t="s">
        <v>436</v>
      </c>
    </row>
    <row r="5847" spans="1:42" ht="15.75" customHeight="1">
      <c r="A5847" s="17">
        <v>39427</v>
      </c>
      <c r="B5847" s="22" t="s">
        <v>1898</v>
      </c>
      <c r="C5847" s="22" t="s">
        <v>1896</v>
      </c>
      <c r="D5847" s="22" t="s">
        <v>1898</v>
      </c>
      <c r="E5847" s="7" t="s">
        <v>311</v>
      </c>
      <c r="F5847" s="7" t="s">
        <v>13</v>
      </c>
      <c r="G5847" s="7" t="s">
        <v>575</v>
      </c>
      <c r="H5847" s="7" t="s">
        <v>15</v>
      </c>
      <c r="I5847" s="7">
        <v>4950</v>
      </c>
      <c r="J5847" s="7" t="s">
        <v>515</v>
      </c>
      <c r="K5847" s="10">
        <v>24.6</v>
      </c>
      <c r="L5847" s="7" t="s">
        <v>16</v>
      </c>
      <c r="M5847" s="10">
        <v>1.4</v>
      </c>
      <c r="N5847" s="10">
        <v>0.1</v>
      </c>
      <c r="P5847" s="10"/>
      <c r="Q5847" s="10"/>
      <c r="R5847" s="10"/>
      <c r="S5847" s="10"/>
      <c r="V5847" s="10">
        <f t="shared" si="254"/>
        <v>0.1</v>
      </c>
      <c r="W5847" s="8">
        <v>14</v>
      </c>
      <c r="AF5847" s="7" t="s">
        <v>18</v>
      </c>
      <c r="AG5847" s="7" t="s">
        <v>318</v>
      </c>
      <c r="AH5847" s="7" t="s">
        <v>436</v>
      </c>
      <c r="AI5847" s="7" t="s">
        <v>436</v>
      </c>
      <c r="AJ5847" s="7" t="s">
        <v>436</v>
      </c>
    </row>
    <row r="5848" spans="1:42" ht="15.75" customHeight="1">
      <c r="A5848" s="17">
        <v>38604</v>
      </c>
      <c r="B5848" s="22" t="s">
        <v>1896</v>
      </c>
      <c r="C5848" s="22" t="s">
        <v>1896</v>
      </c>
      <c r="D5848" s="22" t="s">
        <v>1898</v>
      </c>
      <c r="E5848" s="7" t="s">
        <v>311</v>
      </c>
      <c r="F5848" s="7" t="s">
        <v>892</v>
      </c>
      <c r="H5848" s="7" t="s">
        <v>15</v>
      </c>
      <c r="I5848" s="7">
        <v>4951</v>
      </c>
      <c r="J5848" s="7" t="s">
        <v>119</v>
      </c>
      <c r="K5848" s="10">
        <v>23.8</v>
      </c>
      <c r="L5848" s="7" t="s">
        <v>16</v>
      </c>
      <c r="M5848" s="10">
        <v>2.8</v>
      </c>
      <c r="N5848" s="10">
        <v>0.1</v>
      </c>
      <c r="O5848" s="7"/>
      <c r="V5848" s="10">
        <f t="shared" si="254"/>
        <v>0.1</v>
      </c>
      <c r="W5848" s="7">
        <v>11</v>
      </c>
      <c r="AG5848" s="7" t="s">
        <v>119</v>
      </c>
      <c r="AH5848" s="7" t="s">
        <v>436</v>
      </c>
      <c r="AI5848" s="7" t="s">
        <v>436</v>
      </c>
      <c r="AJ5848" s="7" t="s">
        <v>436</v>
      </c>
    </row>
    <row r="5849" spans="1:42" ht="15.75" customHeight="1">
      <c r="A5849" s="17">
        <v>39427</v>
      </c>
      <c r="B5849" s="22" t="s">
        <v>1898</v>
      </c>
      <c r="C5849" s="22" t="s">
        <v>1896</v>
      </c>
      <c r="D5849" s="22" t="s">
        <v>1898</v>
      </c>
      <c r="E5849" s="7" t="s">
        <v>311</v>
      </c>
      <c r="F5849" s="7" t="s">
        <v>13</v>
      </c>
      <c r="G5849" s="7" t="s">
        <v>575</v>
      </c>
      <c r="H5849" s="7" t="s">
        <v>15</v>
      </c>
      <c r="I5849" s="7">
        <v>4951</v>
      </c>
      <c r="J5849" s="7" t="s">
        <v>515</v>
      </c>
      <c r="K5849" s="10">
        <v>23.8</v>
      </c>
      <c r="L5849" s="7" t="s">
        <v>16</v>
      </c>
      <c r="M5849" s="10">
        <v>2.8</v>
      </c>
      <c r="N5849" s="10">
        <v>0.1</v>
      </c>
      <c r="P5849" s="10"/>
      <c r="Q5849" s="10"/>
      <c r="R5849" s="10"/>
      <c r="S5849" s="10"/>
      <c r="V5849" s="10">
        <f t="shared" si="254"/>
        <v>0.1</v>
      </c>
      <c r="W5849" s="8">
        <v>12</v>
      </c>
      <c r="AF5849" s="7" t="s">
        <v>18</v>
      </c>
      <c r="AG5849" s="7" t="s">
        <v>318</v>
      </c>
      <c r="AH5849" s="7" t="s">
        <v>436</v>
      </c>
      <c r="AI5849" s="7" t="s">
        <v>436</v>
      </c>
      <c r="AJ5849" s="7" t="s">
        <v>436</v>
      </c>
    </row>
    <row r="5850" spans="1:42" ht="15.75" customHeight="1">
      <c r="A5850" s="17">
        <v>38604</v>
      </c>
      <c r="B5850" s="22" t="s">
        <v>1896</v>
      </c>
      <c r="C5850" s="22" t="s">
        <v>1896</v>
      </c>
      <c r="D5850" s="22" t="s">
        <v>1898</v>
      </c>
      <c r="E5850" s="7" t="s">
        <v>311</v>
      </c>
      <c r="F5850" s="7" t="s">
        <v>892</v>
      </c>
      <c r="H5850" s="7" t="s">
        <v>15</v>
      </c>
      <c r="I5850" s="7">
        <v>4952</v>
      </c>
      <c r="J5850" s="7" t="s">
        <v>119</v>
      </c>
      <c r="K5850" s="10">
        <v>23.8</v>
      </c>
      <c r="L5850" s="7" t="s">
        <v>16</v>
      </c>
      <c r="M5850" s="10">
        <v>2.8</v>
      </c>
      <c r="N5850" s="10">
        <v>0.1</v>
      </c>
      <c r="O5850" s="7"/>
      <c r="V5850" s="10">
        <f t="shared" si="254"/>
        <v>0.1</v>
      </c>
      <c r="W5850" s="7">
        <v>11</v>
      </c>
      <c r="AG5850" s="7" t="s">
        <v>119</v>
      </c>
      <c r="AH5850" s="7" t="s">
        <v>436</v>
      </c>
      <c r="AI5850" s="7" t="s">
        <v>436</v>
      </c>
      <c r="AJ5850" s="7" t="s">
        <v>436</v>
      </c>
    </row>
    <row r="5851" spans="1:42" ht="15.75" customHeight="1">
      <c r="A5851" s="17">
        <v>39427</v>
      </c>
      <c r="B5851" s="22" t="s">
        <v>1898</v>
      </c>
      <c r="C5851" s="22" t="s">
        <v>1896</v>
      </c>
      <c r="D5851" s="22" t="s">
        <v>1898</v>
      </c>
      <c r="E5851" s="7" t="s">
        <v>311</v>
      </c>
      <c r="F5851" s="7" t="s">
        <v>13</v>
      </c>
      <c r="G5851" s="7" t="s">
        <v>575</v>
      </c>
      <c r="H5851" s="7" t="s">
        <v>15</v>
      </c>
      <c r="I5851" s="7">
        <v>4952</v>
      </c>
      <c r="J5851" s="7" t="s">
        <v>515</v>
      </c>
      <c r="K5851" s="10">
        <v>23.8</v>
      </c>
      <c r="L5851" s="7" t="s">
        <v>16</v>
      </c>
      <c r="M5851" s="10">
        <v>2.8</v>
      </c>
      <c r="N5851" s="10">
        <v>0.1</v>
      </c>
      <c r="P5851" s="10"/>
      <c r="Q5851" s="10"/>
      <c r="R5851" s="10"/>
      <c r="S5851" s="10"/>
      <c r="V5851" s="10">
        <f t="shared" si="254"/>
        <v>0.1</v>
      </c>
      <c r="W5851" s="8">
        <v>16</v>
      </c>
      <c r="AF5851" s="7" t="s">
        <v>18</v>
      </c>
      <c r="AG5851" s="7" t="s">
        <v>318</v>
      </c>
      <c r="AH5851" s="7" t="s">
        <v>436</v>
      </c>
      <c r="AI5851" s="7" t="s">
        <v>436</v>
      </c>
      <c r="AJ5851" s="7" t="s">
        <v>436</v>
      </c>
    </row>
    <row r="5852" spans="1:42" ht="15.75" customHeight="1">
      <c r="A5852" s="17">
        <v>38604</v>
      </c>
      <c r="B5852" s="22" t="s">
        <v>1896</v>
      </c>
      <c r="C5852" s="22" t="s">
        <v>1896</v>
      </c>
      <c r="D5852" s="22" t="s">
        <v>1898</v>
      </c>
      <c r="E5852" s="7" t="s">
        <v>311</v>
      </c>
      <c r="F5852" s="7" t="s">
        <v>892</v>
      </c>
      <c r="H5852" s="7" t="s">
        <v>15</v>
      </c>
      <c r="I5852" s="7">
        <v>4953</v>
      </c>
      <c r="J5852" s="7" t="s">
        <v>119</v>
      </c>
      <c r="K5852" s="10">
        <v>23.6</v>
      </c>
      <c r="L5852" s="7" t="s">
        <v>16</v>
      </c>
      <c r="M5852" s="10">
        <v>2.8</v>
      </c>
      <c r="N5852" s="10">
        <v>0.1</v>
      </c>
      <c r="O5852" s="7"/>
      <c r="V5852" s="10">
        <f t="shared" si="254"/>
        <v>0.1</v>
      </c>
      <c r="W5852" s="7">
        <v>11</v>
      </c>
      <c r="AG5852" s="7" t="s">
        <v>119</v>
      </c>
      <c r="AH5852" s="7" t="s">
        <v>436</v>
      </c>
      <c r="AI5852" s="7" t="s">
        <v>436</v>
      </c>
      <c r="AJ5852" s="7" t="s">
        <v>436</v>
      </c>
    </row>
    <row r="5853" spans="1:42" ht="15.75" customHeight="1">
      <c r="A5853" s="17">
        <v>39427</v>
      </c>
      <c r="B5853" s="22" t="s">
        <v>1898</v>
      </c>
      <c r="C5853" s="22" t="s">
        <v>1896</v>
      </c>
      <c r="D5853" s="22" t="s">
        <v>1898</v>
      </c>
      <c r="E5853" s="7" t="s">
        <v>311</v>
      </c>
      <c r="F5853" s="7" t="s">
        <v>13</v>
      </c>
      <c r="G5853" s="7" t="s">
        <v>575</v>
      </c>
      <c r="H5853" s="7" t="s">
        <v>15</v>
      </c>
      <c r="I5853" s="7">
        <v>4953</v>
      </c>
      <c r="J5853" s="7" t="s">
        <v>515</v>
      </c>
      <c r="K5853" s="10">
        <v>23.6</v>
      </c>
      <c r="L5853" s="7" t="s">
        <v>16</v>
      </c>
      <c r="M5853" s="10">
        <v>2.8</v>
      </c>
      <c r="N5853" s="10">
        <v>0.1</v>
      </c>
      <c r="P5853" s="10"/>
      <c r="Q5853" s="10"/>
      <c r="R5853" s="10"/>
      <c r="S5853" s="10"/>
      <c r="V5853" s="10">
        <f t="shared" si="254"/>
        <v>0.1</v>
      </c>
      <c r="W5853" s="8">
        <v>13</v>
      </c>
      <c r="AF5853" s="7" t="s">
        <v>18</v>
      </c>
      <c r="AG5853" s="7" t="s">
        <v>318</v>
      </c>
      <c r="AH5853" s="7" t="s">
        <v>436</v>
      </c>
      <c r="AI5853" s="7" t="s">
        <v>436</v>
      </c>
      <c r="AJ5853" s="7" t="s">
        <v>436</v>
      </c>
    </row>
    <row r="5854" spans="1:42" ht="15.75" customHeight="1">
      <c r="A5854" s="17">
        <v>38604</v>
      </c>
      <c r="B5854" s="22" t="s">
        <v>1896</v>
      </c>
      <c r="C5854" s="22" t="s">
        <v>1896</v>
      </c>
      <c r="D5854" s="22" t="s">
        <v>1898</v>
      </c>
      <c r="E5854" s="7" t="s">
        <v>311</v>
      </c>
      <c r="F5854" s="7" t="s">
        <v>892</v>
      </c>
      <c r="H5854" s="7" t="s">
        <v>15</v>
      </c>
      <c r="I5854" s="7">
        <v>4954</v>
      </c>
      <c r="J5854" s="7" t="s">
        <v>119</v>
      </c>
      <c r="K5854" s="10">
        <v>23.6</v>
      </c>
      <c r="L5854" s="7" t="s">
        <v>16</v>
      </c>
      <c r="M5854" s="10">
        <v>2.8</v>
      </c>
      <c r="N5854" s="10">
        <v>0.1</v>
      </c>
      <c r="O5854" s="7"/>
      <c r="V5854" s="10">
        <f t="shared" si="254"/>
        <v>0.1</v>
      </c>
      <c r="W5854" s="7">
        <v>11</v>
      </c>
      <c r="AG5854" s="7" t="s">
        <v>119</v>
      </c>
      <c r="AH5854" s="7" t="s">
        <v>436</v>
      </c>
      <c r="AI5854" s="7" t="s">
        <v>436</v>
      </c>
      <c r="AJ5854" s="7" t="s">
        <v>436</v>
      </c>
    </row>
    <row r="5855" spans="1:42" ht="15.75" customHeight="1">
      <c r="A5855" s="17">
        <v>39427</v>
      </c>
      <c r="B5855" s="22" t="s">
        <v>1898</v>
      </c>
      <c r="C5855" s="22" t="s">
        <v>1896</v>
      </c>
      <c r="D5855" s="22" t="s">
        <v>1898</v>
      </c>
      <c r="E5855" s="7" t="s">
        <v>311</v>
      </c>
      <c r="F5855" s="7" t="s">
        <v>13</v>
      </c>
      <c r="G5855" s="7" t="s">
        <v>575</v>
      </c>
      <c r="H5855" s="7" t="s">
        <v>15</v>
      </c>
      <c r="I5855" s="7">
        <v>4954</v>
      </c>
      <c r="J5855" s="7" t="s">
        <v>515</v>
      </c>
      <c r="K5855" s="10">
        <v>23.6</v>
      </c>
      <c r="L5855" s="7" t="s">
        <v>16</v>
      </c>
      <c r="M5855" s="10">
        <v>2.8</v>
      </c>
      <c r="N5855" s="10">
        <v>0.1</v>
      </c>
      <c r="P5855" s="10"/>
      <c r="Q5855" s="10"/>
      <c r="R5855" s="10"/>
      <c r="S5855" s="10"/>
      <c r="V5855" s="10">
        <f t="shared" si="254"/>
        <v>0.1</v>
      </c>
      <c r="W5855" s="8">
        <v>13</v>
      </c>
      <c r="AF5855" s="7" t="s">
        <v>18</v>
      </c>
      <c r="AG5855" s="7" t="s">
        <v>318</v>
      </c>
      <c r="AH5855" s="7" t="s">
        <v>436</v>
      </c>
      <c r="AI5855" s="7" t="s">
        <v>436</v>
      </c>
      <c r="AJ5855" s="7" t="s">
        <v>436</v>
      </c>
    </row>
    <row r="5856" spans="1:42" ht="15.75" customHeight="1">
      <c r="A5856" s="17">
        <v>38604</v>
      </c>
      <c r="B5856" s="22" t="s">
        <v>1896</v>
      </c>
      <c r="C5856" s="22" t="s">
        <v>1896</v>
      </c>
      <c r="D5856" s="22" t="s">
        <v>1900</v>
      </c>
      <c r="E5856" s="7" t="s">
        <v>311</v>
      </c>
      <c r="F5856" s="7" t="s">
        <v>892</v>
      </c>
      <c r="H5856" s="7" t="s">
        <v>15</v>
      </c>
      <c r="I5856" s="7">
        <v>4955</v>
      </c>
      <c r="J5856" s="7" t="s">
        <v>119</v>
      </c>
      <c r="K5856" s="10">
        <v>23.7</v>
      </c>
      <c r="L5856" s="7" t="s">
        <v>16</v>
      </c>
      <c r="M5856" s="10">
        <v>2.2999999999999998</v>
      </c>
      <c r="N5856" s="10">
        <v>0.1</v>
      </c>
      <c r="O5856" s="7"/>
      <c r="V5856" s="10">
        <f t="shared" si="254"/>
        <v>0.1</v>
      </c>
      <c r="W5856" s="7">
        <v>8</v>
      </c>
      <c r="AG5856" s="7" t="s">
        <v>119</v>
      </c>
      <c r="AH5856" s="7" t="s">
        <v>436</v>
      </c>
      <c r="AI5856" s="7" t="s">
        <v>436</v>
      </c>
      <c r="AJ5856" s="7" t="s">
        <v>436</v>
      </c>
    </row>
    <row r="5857" spans="1:42" ht="15.75" customHeight="1">
      <c r="A5857" s="17">
        <v>39427</v>
      </c>
      <c r="B5857" s="22" t="s">
        <v>1898</v>
      </c>
      <c r="C5857" s="22" t="s">
        <v>1896</v>
      </c>
      <c r="D5857" s="22" t="s">
        <v>1900</v>
      </c>
      <c r="E5857" s="7" t="s">
        <v>311</v>
      </c>
      <c r="F5857" s="7" t="s">
        <v>13</v>
      </c>
      <c r="G5857" s="7" t="s">
        <v>575</v>
      </c>
      <c r="H5857" s="7" t="s">
        <v>15</v>
      </c>
      <c r="I5857" s="7">
        <v>4955</v>
      </c>
      <c r="J5857" s="7" t="s">
        <v>315</v>
      </c>
      <c r="K5857" s="10">
        <v>23.7</v>
      </c>
      <c r="L5857" s="7" t="s">
        <v>16</v>
      </c>
      <c r="M5857" s="10">
        <v>2.2999999999999998</v>
      </c>
      <c r="N5857" s="10">
        <v>0.1</v>
      </c>
      <c r="P5857" s="10"/>
      <c r="Q5857" s="10"/>
      <c r="R5857" s="10"/>
      <c r="S5857" s="10"/>
      <c r="V5857" s="10">
        <f t="shared" si="254"/>
        <v>0.1</v>
      </c>
      <c r="W5857" s="8"/>
      <c r="AG5857" s="7" t="s">
        <v>119</v>
      </c>
      <c r="AH5857" s="7" t="s">
        <v>436</v>
      </c>
      <c r="AI5857" s="7" t="s">
        <v>436</v>
      </c>
      <c r="AJ5857" s="7" t="s">
        <v>436</v>
      </c>
    </row>
    <row r="5858" spans="1:42" ht="15.75" customHeight="1">
      <c r="A5858" s="17">
        <v>40070</v>
      </c>
      <c r="B5858" s="22" t="s">
        <v>1900</v>
      </c>
      <c r="C5858" s="22" t="s">
        <v>1896</v>
      </c>
      <c r="D5858" s="22" t="s">
        <v>1900</v>
      </c>
      <c r="E5858" s="7" t="s">
        <v>311</v>
      </c>
      <c r="F5858" s="7" t="s">
        <v>13</v>
      </c>
      <c r="G5858" s="7" t="s">
        <v>229</v>
      </c>
      <c r="H5858" s="7" t="s">
        <v>15</v>
      </c>
      <c r="I5858" s="7">
        <v>4955</v>
      </c>
      <c r="J5858" s="7" t="s">
        <v>320</v>
      </c>
      <c r="K5858" s="10">
        <v>23.7</v>
      </c>
      <c r="L5858" s="7" t="s">
        <v>16</v>
      </c>
      <c r="M5858" s="10">
        <v>2.2999999999999998</v>
      </c>
      <c r="O5858" s="7"/>
      <c r="V5858" s="10" t="s">
        <v>1888</v>
      </c>
      <c r="AG5858" s="7" t="s">
        <v>318</v>
      </c>
      <c r="AH5858" s="7" t="s">
        <v>436</v>
      </c>
      <c r="AI5858" s="7" t="s">
        <v>436</v>
      </c>
      <c r="AJ5858" s="7" t="s">
        <v>436</v>
      </c>
    </row>
    <row r="5859" spans="1:42" ht="15.75" customHeight="1">
      <c r="A5859" s="19">
        <v>40800</v>
      </c>
      <c r="B5859" s="23" t="s">
        <v>1902</v>
      </c>
      <c r="C5859" s="22" t="s">
        <v>1896</v>
      </c>
      <c r="D5859" s="22" t="s">
        <v>1900</v>
      </c>
      <c r="E5859" s="15" t="s">
        <v>311</v>
      </c>
      <c r="F5859" s="15" t="s">
        <v>13</v>
      </c>
      <c r="G5859" s="15" t="s">
        <v>13</v>
      </c>
      <c r="H5859" s="15" t="s">
        <v>15</v>
      </c>
      <c r="I5859" s="15">
        <v>4955</v>
      </c>
      <c r="J5859" s="16" t="s">
        <v>1577</v>
      </c>
      <c r="K5859" s="16">
        <v>23.7</v>
      </c>
      <c r="L5859" s="15" t="s">
        <v>16</v>
      </c>
      <c r="M5859" s="16">
        <v>2.2999999999999998</v>
      </c>
      <c r="N5859" s="16"/>
      <c r="O5859" s="16"/>
      <c r="P5859" s="16"/>
      <c r="Q5859" s="16"/>
      <c r="R5859" s="16"/>
      <c r="S5859" s="16"/>
      <c r="T5859" s="16"/>
      <c r="U5859" s="16"/>
      <c r="V5859" s="10" t="s">
        <v>1888</v>
      </c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 t="s">
        <v>318</v>
      </c>
      <c r="AH5859" s="15" t="s">
        <v>436</v>
      </c>
      <c r="AI5859" s="15" t="s">
        <v>436</v>
      </c>
      <c r="AJ5859" s="15" t="s">
        <v>436</v>
      </c>
      <c r="AK5859" s="15"/>
      <c r="AL5859" s="15"/>
      <c r="AM5859" s="15"/>
      <c r="AN5859" s="15"/>
      <c r="AO5859" s="15"/>
      <c r="AP5859" s="15"/>
    </row>
    <row r="5860" spans="1:42" ht="15.75" customHeight="1">
      <c r="A5860" s="17">
        <v>38604</v>
      </c>
      <c r="B5860" s="22" t="s">
        <v>1896</v>
      </c>
      <c r="C5860" s="22" t="s">
        <v>1896</v>
      </c>
      <c r="D5860" s="22" t="s">
        <v>1898</v>
      </c>
      <c r="E5860" s="7" t="s">
        <v>311</v>
      </c>
      <c r="F5860" s="7" t="s">
        <v>892</v>
      </c>
      <c r="H5860" s="7" t="s">
        <v>15</v>
      </c>
      <c r="I5860" s="7">
        <v>4956</v>
      </c>
      <c r="J5860" s="7" t="s">
        <v>119</v>
      </c>
      <c r="K5860" s="10">
        <v>22.8</v>
      </c>
      <c r="L5860" s="7" t="s">
        <v>16</v>
      </c>
      <c r="M5860" s="10">
        <v>1.5</v>
      </c>
      <c r="N5860" s="10">
        <v>0.1</v>
      </c>
      <c r="O5860" s="7"/>
      <c r="V5860" s="10">
        <f>SQRT((N5860*N5860)+(O5860*O5860)+((P5860*P5860)+(Q5860*Q5860)+(R5860*R5860)+(S5860*S5860)+(T5860*T5860)+(U5860*U5860)))</f>
        <v>0.1</v>
      </c>
      <c r="W5860" s="7">
        <v>8</v>
      </c>
      <c r="AG5860" s="7" t="s">
        <v>119</v>
      </c>
      <c r="AH5860" s="7" t="s">
        <v>436</v>
      </c>
      <c r="AI5860" s="7" t="s">
        <v>436</v>
      </c>
      <c r="AJ5860" s="7" t="s">
        <v>436</v>
      </c>
    </row>
    <row r="5861" spans="1:42" ht="15.75" customHeight="1">
      <c r="A5861" s="17">
        <v>39427</v>
      </c>
      <c r="B5861" s="22" t="s">
        <v>1898</v>
      </c>
      <c r="C5861" s="22" t="s">
        <v>1896</v>
      </c>
      <c r="D5861" s="22" t="s">
        <v>1898</v>
      </c>
      <c r="E5861" s="7" t="s">
        <v>311</v>
      </c>
      <c r="F5861" s="7" t="s">
        <v>13</v>
      </c>
      <c r="G5861" s="7" t="s">
        <v>575</v>
      </c>
      <c r="H5861" s="7" t="s">
        <v>15</v>
      </c>
      <c r="I5861" s="7">
        <v>4956</v>
      </c>
      <c r="J5861" s="7" t="s">
        <v>515</v>
      </c>
      <c r="K5861" s="10">
        <v>22.8</v>
      </c>
      <c r="L5861" s="7" t="s">
        <v>16</v>
      </c>
      <c r="M5861" s="10">
        <v>1.5</v>
      </c>
      <c r="P5861" s="10"/>
      <c r="Q5861" s="10"/>
      <c r="R5861" s="10"/>
      <c r="S5861" s="10"/>
      <c r="V5861" s="10" t="s">
        <v>1888</v>
      </c>
      <c r="W5861" s="8"/>
      <c r="AG5861" s="7" t="s">
        <v>318</v>
      </c>
      <c r="AH5861" s="7" t="s">
        <v>436</v>
      </c>
      <c r="AI5861" s="7" t="s">
        <v>436</v>
      </c>
      <c r="AJ5861" s="7" t="s">
        <v>436</v>
      </c>
    </row>
    <row r="5862" spans="1:42" ht="15.75" customHeight="1">
      <c r="A5862" s="17">
        <v>38604</v>
      </c>
      <c r="B5862" s="22" t="s">
        <v>1896</v>
      </c>
      <c r="C5862" s="22" t="s">
        <v>1896</v>
      </c>
      <c r="D5862" s="22" t="s">
        <v>1898</v>
      </c>
      <c r="E5862" s="7" t="s">
        <v>311</v>
      </c>
      <c r="F5862" s="7" t="s">
        <v>892</v>
      </c>
      <c r="H5862" s="7" t="s">
        <v>15</v>
      </c>
      <c r="I5862" s="7">
        <v>4957</v>
      </c>
      <c r="J5862" s="7" t="s">
        <v>119</v>
      </c>
      <c r="K5862" s="10">
        <v>22.8</v>
      </c>
      <c r="L5862" s="7" t="s">
        <v>16</v>
      </c>
      <c r="M5862" s="10">
        <v>1.5</v>
      </c>
      <c r="N5862" s="10">
        <v>0.1</v>
      </c>
      <c r="O5862" s="7"/>
      <c r="V5862" s="10">
        <f>SQRT((N5862*N5862)+(O5862*O5862)+((P5862*P5862)+(Q5862*Q5862)+(R5862*R5862)+(S5862*S5862)+(T5862*T5862)+(U5862*U5862)))</f>
        <v>0.1</v>
      </c>
      <c r="W5862" s="7">
        <v>8</v>
      </c>
      <c r="AG5862" s="7" t="s">
        <v>119</v>
      </c>
      <c r="AH5862" s="7" t="s">
        <v>436</v>
      </c>
      <c r="AI5862" s="7" t="s">
        <v>436</v>
      </c>
      <c r="AJ5862" s="7" t="s">
        <v>436</v>
      </c>
    </row>
    <row r="5863" spans="1:42" ht="15.75" customHeight="1">
      <c r="A5863" s="17">
        <v>39427</v>
      </c>
      <c r="B5863" s="22" t="s">
        <v>1898</v>
      </c>
      <c r="C5863" s="22" t="s">
        <v>1896</v>
      </c>
      <c r="D5863" s="22" t="s">
        <v>1898</v>
      </c>
      <c r="E5863" s="7" t="s">
        <v>311</v>
      </c>
      <c r="F5863" s="7" t="s">
        <v>13</v>
      </c>
      <c r="G5863" s="7" t="s">
        <v>575</v>
      </c>
      <c r="H5863" s="7" t="s">
        <v>15</v>
      </c>
      <c r="I5863" s="7">
        <v>4957</v>
      </c>
      <c r="J5863" s="7" t="s">
        <v>515</v>
      </c>
      <c r="K5863" s="10">
        <v>22.8</v>
      </c>
      <c r="L5863" s="7" t="s">
        <v>16</v>
      </c>
      <c r="M5863" s="10">
        <v>1.5</v>
      </c>
      <c r="P5863" s="10"/>
      <c r="Q5863" s="10"/>
      <c r="R5863" s="10"/>
      <c r="S5863" s="10"/>
      <c r="V5863" s="10" t="s">
        <v>1888</v>
      </c>
      <c r="W5863" s="8"/>
      <c r="AG5863" s="7" t="s">
        <v>318</v>
      </c>
      <c r="AH5863" s="7" t="s">
        <v>436</v>
      </c>
      <c r="AI5863" s="7" t="s">
        <v>436</v>
      </c>
      <c r="AJ5863" s="7" t="s">
        <v>436</v>
      </c>
    </row>
    <row r="5864" spans="1:42" ht="15.75" customHeight="1">
      <c r="A5864" s="17">
        <v>38604</v>
      </c>
      <c r="B5864" s="22" t="s">
        <v>1896</v>
      </c>
      <c r="C5864" s="22" t="s">
        <v>1896</v>
      </c>
      <c r="D5864" s="22" t="s">
        <v>1898</v>
      </c>
      <c r="E5864" s="7" t="s">
        <v>311</v>
      </c>
      <c r="F5864" s="7" t="s">
        <v>892</v>
      </c>
      <c r="H5864" s="7" t="s">
        <v>15</v>
      </c>
      <c r="I5864" s="7">
        <v>4958</v>
      </c>
      <c r="J5864" s="7" t="s">
        <v>119</v>
      </c>
      <c r="K5864" s="10">
        <v>22.8</v>
      </c>
      <c r="L5864" s="7" t="s">
        <v>16</v>
      </c>
      <c r="M5864" s="10">
        <v>1.5</v>
      </c>
      <c r="N5864" s="10">
        <v>0.1</v>
      </c>
      <c r="O5864" s="7"/>
      <c r="V5864" s="10">
        <f>SQRT((N5864*N5864)+(O5864*O5864)+((P5864*P5864)+(Q5864*Q5864)+(R5864*R5864)+(S5864*S5864)+(T5864*T5864)+(U5864*U5864)))</f>
        <v>0.1</v>
      </c>
      <c r="W5864" s="7">
        <v>8</v>
      </c>
      <c r="AG5864" s="7" t="s">
        <v>119</v>
      </c>
      <c r="AH5864" s="7" t="s">
        <v>436</v>
      </c>
      <c r="AI5864" s="7" t="s">
        <v>436</v>
      </c>
      <c r="AJ5864" s="7" t="s">
        <v>436</v>
      </c>
    </row>
    <row r="5865" spans="1:42" ht="15.75" customHeight="1">
      <c r="A5865" s="17">
        <v>39427</v>
      </c>
      <c r="B5865" s="22" t="s">
        <v>1898</v>
      </c>
      <c r="C5865" s="22" t="s">
        <v>1896</v>
      </c>
      <c r="D5865" s="22" t="s">
        <v>1898</v>
      </c>
      <c r="E5865" s="7" t="s">
        <v>311</v>
      </c>
      <c r="F5865" s="7" t="s">
        <v>13</v>
      </c>
      <c r="G5865" s="7" t="s">
        <v>575</v>
      </c>
      <c r="H5865" s="7" t="s">
        <v>15</v>
      </c>
      <c r="I5865" s="7">
        <v>4958</v>
      </c>
      <c r="J5865" s="7" t="s">
        <v>515</v>
      </c>
      <c r="K5865" s="10">
        <v>22.8</v>
      </c>
      <c r="L5865" s="7" t="s">
        <v>16</v>
      </c>
      <c r="M5865" s="10">
        <v>1.5</v>
      </c>
      <c r="P5865" s="10"/>
      <c r="Q5865" s="10"/>
      <c r="R5865" s="10"/>
      <c r="S5865" s="10"/>
      <c r="V5865" s="10" t="s">
        <v>1888</v>
      </c>
      <c r="W5865" s="8"/>
      <c r="AG5865" s="7" t="s">
        <v>318</v>
      </c>
      <c r="AH5865" s="7" t="s">
        <v>436</v>
      </c>
      <c r="AI5865" s="7" t="s">
        <v>436</v>
      </c>
      <c r="AJ5865" s="7" t="s">
        <v>436</v>
      </c>
    </row>
    <row r="5866" spans="1:42" ht="15.75" customHeight="1">
      <c r="A5866" s="17">
        <v>38604</v>
      </c>
      <c r="B5866" s="22" t="s">
        <v>1896</v>
      </c>
      <c r="C5866" s="22" t="s">
        <v>1896</v>
      </c>
      <c r="D5866" s="22" t="s">
        <v>1898</v>
      </c>
      <c r="E5866" s="7" t="s">
        <v>311</v>
      </c>
      <c r="F5866" s="7" t="s">
        <v>892</v>
      </c>
      <c r="H5866" s="7" t="s">
        <v>15</v>
      </c>
      <c r="I5866" s="7">
        <v>4959</v>
      </c>
      <c r="J5866" s="7" t="s">
        <v>119</v>
      </c>
      <c r="K5866" s="10">
        <v>21.8</v>
      </c>
      <c r="L5866" s="7" t="s">
        <v>16</v>
      </c>
      <c r="M5866" s="10">
        <v>1.5</v>
      </c>
      <c r="N5866" s="10">
        <v>0.1</v>
      </c>
      <c r="O5866" s="7"/>
      <c r="V5866" s="10">
        <f>SQRT((N5866*N5866)+(O5866*O5866)+((P5866*P5866)+(Q5866*Q5866)+(R5866*R5866)+(S5866*S5866)+(T5866*T5866)+(U5866*U5866)))</f>
        <v>0.1</v>
      </c>
      <c r="W5866" s="7">
        <v>6</v>
      </c>
      <c r="AG5866" s="7" t="s">
        <v>119</v>
      </c>
      <c r="AH5866" s="7" t="s">
        <v>436</v>
      </c>
      <c r="AI5866" s="7" t="s">
        <v>436</v>
      </c>
      <c r="AJ5866" s="7" t="s">
        <v>436</v>
      </c>
    </row>
    <row r="5867" spans="1:42" ht="15.75" customHeight="1">
      <c r="A5867" s="17">
        <v>39427</v>
      </c>
      <c r="B5867" s="22" t="s">
        <v>1898</v>
      </c>
      <c r="C5867" s="22" t="s">
        <v>1896</v>
      </c>
      <c r="D5867" s="22" t="s">
        <v>1898</v>
      </c>
      <c r="E5867" s="7" t="s">
        <v>311</v>
      </c>
      <c r="F5867" s="7" t="s">
        <v>13</v>
      </c>
      <c r="G5867" s="7" t="s">
        <v>575</v>
      </c>
      <c r="H5867" s="7" t="s">
        <v>15</v>
      </c>
      <c r="I5867" s="7">
        <v>4959</v>
      </c>
      <c r="J5867" s="7" t="s">
        <v>515</v>
      </c>
      <c r="K5867" s="10">
        <v>21.8</v>
      </c>
      <c r="L5867" s="7" t="s">
        <v>16</v>
      </c>
      <c r="M5867" s="10">
        <v>1.5</v>
      </c>
      <c r="P5867" s="10"/>
      <c r="Q5867" s="10"/>
      <c r="R5867" s="10"/>
      <c r="S5867" s="10"/>
      <c r="V5867" s="10" t="s">
        <v>1888</v>
      </c>
      <c r="W5867" s="8"/>
      <c r="AG5867" s="7" t="s">
        <v>318</v>
      </c>
      <c r="AH5867" s="7" t="s">
        <v>436</v>
      </c>
      <c r="AI5867" s="7" t="s">
        <v>436</v>
      </c>
      <c r="AJ5867" s="7" t="s">
        <v>436</v>
      </c>
    </row>
    <row r="5868" spans="1:42" ht="15.75" customHeight="1">
      <c r="A5868" s="17">
        <v>38604</v>
      </c>
      <c r="B5868" s="22" t="s">
        <v>1896</v>
      </c>
      <c r="C5868" s="22" t="s">
        <v>1896</v>
      </c>
      <c r="D5868" s="22" t="s">
        <v>1898</v>
      </c>
      <c r="E5868" s="7" t="s">
        <v>311</v>
      </c>
      <c r="F5868" s="7" t="s">
        <v>892</v>
      </c>
      <c r="H5868" s="7" t="s">
        <v>15</v>
      </c>
      <c r="I5868" s="7">
        <v>4960</v>
      </c>
      <c r="J5868" s="7" t="s">
        <v>119</v>
      </c>
      <c r="K5868" s="10">
        <v>21.8</v>
      </c>
      <c r="L5868" s="7" t="s">
        <v>16</v>
      </c>
      <c r="M5868" s="10">
        <v>1.5</v>
      </c>
      <c r="N5868" s="10">
        <v>0.2</v>
      </c>
      <c r="O5868" s="7"/>
      <c r="V5868" s="10">
        <f>SQRT((N5868*N5868)+(O5868*O5868)+((P5868*P5868)+(Q5868*Q5868)+(R5868*R5868)+(S5868*S5868)+(T5868*T5868)+(U5868*U5868)))</f>
        <v>0.2</v>
      </c>
      <c r="W5868" s="7">
        <v>8</v>
      </c>
      <c r="AG5868" s="7" t="s">
        <v>119</v>
      </c>
      <c r="AH5868" s="7" t="s">
        <v>436</v>
      </c>
      <c r="AI5868" s="7" t="s">
        <v>436</v>
      </c>
      <c r="AJ5868" s="7" t="s">
        <v>436</v>
      </c>
    </row>
    <row r="5869" spans="1:42" ht="15.75" customHeight="1">
      <c r="A5869" s="17">
        <v>39427</v>
      </c>
      <c r="B5869" s="22" t="s">
        <v>1898</v>
      </c>
      <c r="C5869" s="22" t="s">
        <v>1896</v>
      </c>
      <c r="D5869" s="22" t="s">
        <v>1898</v>
      </c>
      <c r="E5869" s="7" t="s">
        <v>311</v>
      </c>
      <c r="F5869" s="7" t="s">
        <v>13</v>
      </c>
      <c r="G5869" s="7" t="s">
        <v>575</v>
      </c>
      <c r="H5869" s="7" t="s">
        <v>15</v>
      </c>
      <c r="I5869" s="7">
        <v>4960</v>
      </c>
      <c r="J5869" s="7" t="s">
        <v>515</v>
      </c>
      <c r="K5869" s="10">
        <v>21.8</v>
      </c>
      <c r="L5869" s="7" t="s">
        <v>16</v>
      </c>
      <c r="M5869" s="10">
        <v>1.5</v>
      </c>
      <c r="N5869" s="10">
        <v>0.2</v>
      </c>
      <c r="P5869" s="10"/>
      <c r="Q5869" s="10"/>
      <c r="R5869" s="10"/>
      <c r="S5869" s="10"/>
      <c r="V5869" s="10">
        <f>SQRT((N5869*N5869)+(O5869*O5869)+((P5869*P5869)+(Q5869*Q5869)+(R5869*R5869)+(S5869*S5869)+(T5869*T5869)+(U5869*U5869)))</f>
        <v>0.2</v>
      </c>
      <c r="W5869" s="8">
        <v>6</v>
      </c>
      <c r="AG5869" s="7" t="s">
        <v>318</v>
      </c>
      <c r="AH5869" s="7" t="s">
        <v>436</v>
      </c>
      <c r="AI5869" s="7" t="s">
        <v>436</v>
      </c>
      <c r="AJ5869" s="7" t="s">
        <v>436</v>
      </c>
    </row>
    <row r="5870" spans="1:42" ht="15.75" customHeight="1">
      <c r="A5870" s="17">
        <v>38604</v>
      </c>
      <c r="B5870" s="22" t="s">
        <v>1896</v>
      </c>
      <c r="C5870" s="22" t="s">
        <v>1896</v>
      </c>
      <c r="D5870" s="22" t="s">
        <v>1898</v>
      </c>
      <c r="E5870" s="7" t="s">
        <v>311</v>
      </c>
      <c r="F5870" s="7" t="s">
        <v>892</v>
      </c>
      <c r="H5870" s="7" t="s">
        <v>15</v>
      </c>
      <c r="I5870" s="7">
        <v>4961</v>
      </c>
      <c r="J5870" s="7" t="s">
        <v>119</v>
      </c>
      <c r="K5870" s="10">
        <v>21.8</v>
      </c>
      <c r="L5870" s="7" t="s">
        <v>16</v>
      </c>
      <c r="M5870" s="10">
        <v>1.5</v>
      </c>
      <c r="N5870" s="10">
        <v>0.2</v>
      </c>
      <c r="O5870" s="7"/>
      <c r="V5870" s="10">
        <f>SQRT((N5870*N5870)+(O5870*O5870)+((P5870*P5870)+(Q5870*Q5870)+(R5870*R5870)+(S5870*S5870)+(T5870*T5870)+(U5870*U5870)))</f>
        <v>0.2</v>
      </c>
      <c r="W5870" s="7">
        <v>8</v>
      </c>
      <c r="AG5870" s="7" t="s">
        <v>119</v>
      </c>
      <c r="AH5870" s="7" t="s">
        <v>436</v>
      </c>
      <c r="AI5870" s="7" t="s">
        <v>436</v>
      </c>
      <c r="AJ5870" s="7" t="s">
        <v>436</v>
      </c>
    </row>
    <row r="5871" spans="1:42" ht="15.75" customHeight="1">
      <c r="A5871" s="17">
        <v>39427</v>
      </c>
      <c r="B5871" s="22" t="s">
        <v>1898</v>
      </c>
      <c r="C5871" s="22" t="s">
        <v>1896</v>
      </c>
      <c r="D5871" s="22" t="s">
        <v>1898</v>
      </c>
      <c r="E5871" s="7" t="s">
        <v>311</v>
      </c>
      <c r="F5871" s="7" t="s">
        <v>13</v>
      </c>
      <c r="G5871" s="7" t="s">
        <v>575</v>
      </c>
      <c r="H5871" s="7" t="s">
        <v>15</v>
      </c>
      <c r="I5871" s="7">
        <v>4961</v>
      </c>
      <c r="J5871" s="7" t="s">
        <v>515</v>
      </c>
      <c r="K5871" s="10">
        <v>21.8</v>
      </c>
      <c r="L5871" s="7" t="s">
        <v>16</v>
      </c>
      <c r="M5871" s="10">
        <v>1.5</v>
      </c>
      <c r="N5871" s="10">
        <v>0.2</v>
      </c>
      <c r="P5871" s="10"/>
      <c r="Q5871" s="10"/>
      <c r="R5871" s="10"/>
      <c r="S5871" s="10"/>
      <c r="V5871" s="10">
        <f>SQRT((N5871*N5871)+(O5871*O5871)+((P5871*P5871)+(Q5871*Q5871)+(R5871*R5871)+(S5871*S5871)+(T5871*T5871)+(U5871*U5871)))</f>
        <v>0.2</v>
      </c>
      <c r="W5871" s="8">
        <v>10</v>
      </c>
      <c r="AG5871" s="7" t="s">
        <v>318</v>
      </c>
      <c r="AH5871" s="7" t="s">
        <v>436</v>
      </c>
      <c r="AI5871" s="7" t="s">
        <v>436</v>
      </c>
      <c r="AJ5871" s="7" t="s">
        <v>436</v>
      </c>
    </row>
    <row r="5872" spans="1:42" ht="15.75" customHeight="1">
      <c r="A5872" s="17">
        <v>38604</v>
      </c>
      <c r="B5872" s="22" t="s">
        <v>1896</v>
      </c>
      <c r="C5872" s="22" t="s">
        <v>1896</v>
      </c>
      <c r="D5872" s="22" t="s">
        <v>1898</v>
      </c>
      <c r="E5872" s="7" t="s">
        <v>311</v>
      </c>
      <c r="F5872" s="7" t="s">
        <v>892</v>
      </c>
      <c r="H5872" s="7" t="s">
        <v>15</v>
      </c>
      <c r="I5872" s="7">
        <v>4962</v>
      </c>
      <c r="J5872" s="7" t="s">
        <v>119</v>
      </c>
      <c r="K5872" s="10">
        <v>21</v>
      </c>
      <c r="L5872" s="7" t="s">
        <v>16</v>
      </c>
      <c r="M5872" s="10">
        <v>1.5</v>
      </c>
      <c r="N5872" s="10">
        <v>0.1</v>
      </c>
      <c r="O5872" s="7"/>
      <c r="V5872" s="10">
        <f>SQRT((N5872*N5872)+(O5872*O5872)+((P5872*P5872)+(Q5872*Q5872)+(R5872*R5872)+(S5872*S5872)+(T5872*T5872)+(U5872*U5872)))</f>
        <v>0.1</v>
      </c>
      <c r="W5872" s="7">
        <v>6</v>
      </c>
      <c r="AG5872" s="7" t="s">
        <v>119</v>
      </c>
      <c r="AH5872" s="7" t="s">
        <v>436</v>
      </c>
      <c r="AI5872" s="7" t="s">
        <v>436</v>
      </c>
      <c r="AJ5872" s="7" t="s">
        <v>436</v>
      </c>
    </row>
    <row r="5873" spans="1:42" ht="15.75" customHeight="1">
      <c r="A5873" s="17">
        <v>39427</v>
      </c>
      <c r="B5873" s="22" t="s">
        <v>1898</v>
      </c>
      <c r="C5873" s="22" t="s">
        <v>1896</v>
      </c>
      <c r="D5873" s="22" t="s">
        <v>1898</v>
      </c>
      <c r="E5873" s="7" t="s">
        <v>311</v>
      </c>
      <c r="F5873" s="7" t="s">
        <v>13</v>
      </c>
      <c r="G5873" s="7" t="s">
        <v>575</v>
      </c>
      <c r="H5873" s="7" t="s">
        <v>15</v>
      </c>
      <c r="I5873" s="7">
        <v>4962</v>
      </c>
      <c r="J5873" s="7" t="s">
        <v>515</v>
      </c>
      <c r="K5873" s="10">
        <v>21</v>
      </c>
      <c r="L5873" s="7" t="s">
        <v>16</v>
      </c>
      <c r="M5873" s="10">
        <v>1.5</v>
      </c>
      <c r="P5873" s="10"/>
      <c r="Q5873" s="10"/>
      <c r="R5873" s="10"/>
      <c r="S5873" s="10"/>
      <c r="V5873" s="10" t="s">
        <v>1888</v>
      </c>
      <c r="W5873" s="8"/>
      <c r="AG5873" s="7" t="s">
        <v>318</v>
      </c>
      <c r="AH5873" s="7" t="s">
        <v>436</v>
      </c>
      <c r="AI5873" s="7" t="s">
        <v>436</v>
      </c>
      <c r="AJ5873" s="7" t="s">
        <v>436</v>
      </c>
    </row>
    <row r="5874" spans="1:42" ht="15.75" customHeight="1">
      <c r="A5874" s="17">
        <v>38604</v>
      </c>
      <c r="B5874" s="22" t="s">
        <v>1896</v>
      </c>
      <c r="C5874" s="22" t="s">
        <v>1896</v>
      </c>
      <c r="D5874" s="22" t="s">
        <v>1898</v>
      </c>
      <c r="E5874" s="7" t="s">
        <v>311</v>
      </c>
      <c r="F5874" s="7" t="s">
        <v>892</v>
      </c>
      <c r="H5874" s="7" t="s">
        <v>15</v>
      </c>
      <c r="I5874" s="7">
        <v>4963</v>
      </c>
      <c r="J5874" s="7" t="s">
        <v>119</v>
      </c>
      <c r="K5874" s="10">
        <v>20.6</v>
      </c>
      <c r="L5874" s="7" t="s">
        <v>16</v>
      </c>
      <c r="M5874" s="10">
        <v>2.2000000000000002</v>
      </c>
      <c r="N5874" s="10">
        <v>0.1</v>
      </c>
      <c r="O5874" s="7"/>
      <c r="V5874" s="10">
        <f>SQRT((N5874*N5874)+(O5874*O5874)+((P5874*P5874)+(Q5874*Q5874)+(R5874*R5874)+(S5874*S5874)+(T5874*T5874)+(U5874*U5874)))</f>
        <v>0.1</v>
      </c>
      <c r="W5874" s="7">
        <v>11</v>
      </c>
      <c r="AG5874" s="7" t="s">
        <v>119</v>
      </c>
      <c r="AH5874" s="7" t="s">
        <v>436</v>
      </c>
      <c r="AI5874" s="7" t="s">
        <v>436</v>
      </c>
      <c r="AJ5874" s="7" t="s">
        <v>436</v>
      </c>
    </row>
    <row r="5875" spans="1:42" ht="15.75" customHeight="1">
      <c r="A5875" s="17">
        <v>39427</v>
      </c>
      <c r="B5875" s="22" t="s">
        <v>1898</v>
      </c>
      <c r="C5875" s="22" t="s">
        <v>1896</v>
      </c>
      <c r="D5875" s="22" t="s">
        <v>1898</v>
      </c>
      <c r="E5875" s="7" t="s">
        <v>311</v>
      </c>
      <c r="F5875" s="7" t="s">
        <v>13</v>
      </c>
      <c r="G5875" s="7" t="s">
        <v>575</v>
      </c>
      <c r="H5875" s="7" t="s">
        <v>15</v>
      </c>
      <c r="I5875" s="7">
        <v>4963</v>
      </c>
      <c r="J5875" s="7" t="s">
        <v>119</v>
      </c>
      <c r="K5875" s="10">
        <v>20.6</v>
      </c>
      <c r="L5875" s="7" t="s">
        <v>16</v>
      </c>
      <c r="M5875" s="10">
        <v>2.2000000000000002</v>
      </c>
      <c r="P5875" s="10"/>
      <c r="Q5875" s="10"/>
      <c r="R5875" s="10"/>
      <c r="S5875" s="10"/>
      <c r="V5875" s="10" t="s">
        <v>1888</v>
      </c>
      <c r="W5875" s="8" t="s">
        <v>537</v>
      </c>
      <c r="AG5875" s="7" t="s">
        <v>1889</v>
      </c>
      <c r="AH5875" s="7" t="s">
        <v>436</v>
      </c>
      <c r="AI5875" s="7" t="s">
        <v>436</v>
      </c>
      <c r="AJ5875" s="7" t="s">
        <v>436</v>
      </c>
    </row>
    <row r="5876" spans="1:42" ht="15.75" customHeight="1">
      <c r="A5876" s="17">
        <v>38604</v>
      </c>
      <c r="B5876" s="22" t="s">
        <v>1896</v>
      </c>
      <c r="C5876" s="22" t="s">
        <v>1896</v>
      </c>
      <c r="D5876" s="22">
        <v>2014</v>
      </c>
      <c r="E5876" s="7" t="s">
        <v>311</v>
      </c>
      <c r="F5876" s="7" t="s">
        <v>892</v>
      </c>
      <c r="H5876" s="7" t="s">
        <v>15</v>
      </c>
      <c r="I5876" s="7">
        <v>4964</v>
      </c>
      <c r="J5876" s="7" t="s">
        <v>119</v>
      </c>
      <c r="K5876" s="10">
        <v>20.5</v>
      </c>
      <c r="L5876" s="7" t="s">
        <v>16</v>
      </c>
      <c r="M5876" s="10">
        <v>2.1</v>
      </c>
      <c r="N5876" s="10">
        <v>0.1</v>
      </c>
      <c r="O5876" s="7"/>
      <c r="V5876" s="10">
        <f>SQRT((N5876*N5876)+(O5876*O5876)+((P5876*P5876)+(Q5876*Q5876)+(R5876*R5876)+(S5876*S5876)+(T5876*T5876)+(U5876*U5876)))</f>
        <v>0.1</v>
      </c>
      <c r="W5876" s="7">
        <v>6</v>
      </c>
      <c r="AG5876" s="7" t="s">
        <v>119</v>
      </c>
      <c r="AH5876" s="7" t="s">
        <v>436</v>
      </c>
      <c r="AI5876" s="7" t="s">
        <v>436</v>
      </c>
      <c r="AJ5876" s="7" t="s">
        <v>436</v>
      </c>
    </row>
    <row r="5877" spans="1:42" ht="15.75" customHeight="1">
      <c r="A5877" s="17">
        <v>39427</v>
      </c>
      <c r="B5877" s="22" t="s">
        <v>1898</v>
      </c>
      <c r="C5877" s="22" t="s">
        <v>1896</v>
      </c>
      <c r="D5877" s="22">
        <v>2014</v>
      </c>
      <c r="E5877" s="7" t="s">
        <v>311</v>
      </c>
      <c r="F5877" s="7" t="s">
        <v>13</v>
      </c>
      <c r="G5877" s="7" t="s">
        <v>575</v>
      </c>
      <c r="H5877" s="7" t="s">
        <v>15</v>
      </c>
      <c r="I5877" s="7">
        <v>4964</v>
      </c>
      <c r="J5877" s="7" t="s">
        <v>119</v>
      </c>
      <c r="K5877" s="10">
        <v>20.5</v>
      </c>
      <c r="L5877" s="7" t="s">
        <v>16</v>
      </c>
      <c r="M5877" s="10">
        <v>2.1</v>
      </c>
      <c r="N5877" s="10">
        <v>0.2</v>
      </c>
      <c r="P5877" s="10"/>
      <c r="Q5877" s="10"/>
      <c r="R5877" s="10"/>
      <c r="S5877" s="10"/>
      <c r="V5877" s="10">
        <f>SQRT((N5877*N5877)+(O5877*O5877)+((P5877*P5877)+(Q5877*Q5877)+(R5877*R5877)+(S5877*S5877)+(T5877*T5877)+(U5877*U5877)))</f>
        <v>0.2</v>
      </c>
      <c r="W5877" s="8">
        <v>16</v>
      </c>
      <c r="AE5877" s="7">
        <v>0</v>
      </c>
      <c r="AG5877" s="7" t="s">
        <v>119</v>
      </c>
      <c r="AH5877" s="7" t="s">
        <v>436</v>
      </c>
      <c r="AI5877" s="7" t="s">
        <v>436</v>
      </c>
      <c r="AJ5877" s="7" t="s">
        <v>436</v>
      </c>
    </row>
    <row r="5878" spans="1:42" ht="15.75" customHeight="1">
      <c r="A5878" s="17">
        <v>40070</v>
      </c>
      <c r="B5878" s="22" t="s">
        <v>1900</v>
      </c>
      <c r="C5878" s="22" t="s">
        <v>1896</v>
      </c>
      <c r="D5878" s="22">
        <v>2014</v>
      </c>
      <c r="E5878" s="7" t="s">
        <v>311</v>
      </c>
      <c r="F5878" s="7" t="s">
        <v>13</v>
      </c>
      <c r="G5878" s="7" t="s">
        <v>229</v>
      </c>
      <c r="H5878" s="7" t="s">
        <v>15</v>
      </c>
      <c r="I5878" s="7">
        <v>4964</v>
      </c>
      <c r="J5878" s="7" t="s">
        <v>315</v>
      </c>
      <c r="K5878" s="10">
        <v>20.5</v>
      </c>
      <c r="L5878" s="7" t="s">
        <v>16</v>
      </c>
      <c r="M5878" s="10">
        <v>2.1</v>
      </c>
      <c r="N5878" s="10">
        <v>0.3</v>
      </c>
      <c r="O5878" s="7"/>
      <c r="V5878" s="10">
        <f>SQRT((N5878*N5878)+(O5878*O5878)+((P5878*P5878)+(Q5878*Q5878)+(R5878*R5878)+(S5878*S5878)+(T5878*T5878)+(U5878*U5878)))</f>
        <v>0.3</v>
      </c>
      <c r="W5878" s="7">
        <v>27</v>
      </c>
      <c r="AC5878" s="7">
        <v>1</v>
      </c>
      <c r="AG5878" s="7" t="s">
        <v>119</v>
      </c>
      <c r="AH5878" s="7" t="s">
        <v>436</v>
      </c>
      <c r="AI5878" s="7" t="s">
        <v>436</v>
      </c>
      <c r="AJ5878" s="7" t="s">
        <v>436</v>
      </c>
    </row>
    <row r="5879" spans="1:42" ht="15.75" customHeight="1">
      <c r="A5879" s="19">
        <v>40799</v>
      </c>
      <c r="B5879" s="23" t="s">
        <v>1902</v>
      </c>
      <c r="C5879" s="22" t="s">
        <v>1896</v>
      </c>
      <c r="D5879" s="22">
        <v>2014</v>
      </c>
      <c r="E5879" s="15" t="s">
        <v>311</v>
      </c>
      <c r="F5879" s="15" t="s">
        <v>13</v>
      </c>
      <c r="G5879" s="15" t="s">
        <v>13</v>
      </c>
      <c r="H5879" s="15" t="s">
        <v>15</v>
      </c>
      <c r="I5879" s="15">
        <v>4964</v>
      </c>
      <c r="J5879" s="15" t="s">
        <v>315</v>
      </c>
      <c r="K5879" s="16">
        <v>20.5</v>
      </c>
      <c r="L5879" s="15" t="s">
        <v>16</v>
      </c>
      <c r="M5879" s="16">
        <v>2.1</v>
      </c>
      <c r="N5879" s="16">
        <v>0.8</v>
      </c>
      <c r="O5879" s="16"/>
      <c r="P5879" s="16"/>
      <c r="Q5879" s="16"/>
      <c r="R5879" s="16"/>
      <c r="S5879" s="16"/>
      <c r="T5879" s="16"/>
      <c r="U5879" s="16"/>
      <c r="V5879" s="10">
        <f>SQRT((N5879*N5879)+(O5879*O5879)+((P5879*P5879)+(Q5879*Q5879)+(R5879*R5879)+(S5879*S5879)+(T5879*T5879)+(U5879*U5879)))</f>
        <v>0.8</v>
      </c>
      <c r="W5879" s="15">
        <v>60</v>
      </c>
      <c r="X5879" s="15"/>
      <c r="Y5879" s="15"/>
      <c r="Z5879" s="15"/>
      <c r="AA5879" s="15"/>
      <c r="AB5879" s="15"/>
      <c r="AC5879" s="15">
        <v>5</v>
      </c>
      <c r="AD5879" s="15"/>
      <c r="AE5879" s="15"/>
      <c r="AF5879" s="15"/>
      <c r="AG5879" s="15" t="s">
        <v>119</v>
      </c>
      <c r="AH5879" s="15" t="s">
        <v>436</v>
      </c>
      <c r="AI5879" s="15" t="s">
        <v>436</v>
      </c>
      <c r="AJ5879" s="15" t="s">
        <v>436</v>
      </c>
      <c r="AK5879" s="15"/>
      <c r="AL5879" s="15"/>
      <c r="AM5879" s="15"/>
      <c r="AN5879" s="15"/>
      <c r="AO5879" s="15"/>
      <c r="AP5879" s="15"/>
    </row>
    <row r="5880" spans="1:42" ht="15.75" customHeight="1">
      <c r="A5880" s="17">
        <v>41535</v>
      </c>
      <c r="B5880" s="22" t="s">
        <v>2048</v>
      </c>
      <c r="C5880" s="22" t="s">
        <v>1896</v>
      </c>
      <c r="D5880" s="22">
        <v>2014</v>
      </c>
      <c r="E5880" s="7" t="s">
        <v>311</v>
      </c>
      <c r="F5880" s="7" t="s">
        <v>13</v>
      </c>
      <c r="G5880" s="7" t="s">
        <v>13</v>
      </c>
      <c r="H5880" s="7" t="s">
        <v>15</v>
      </c>
      <c r="I5880" s="7">
        <v>4964</v>
      </c>
      <c r="J5880" s="7" t="s">
        <v>315</v>
      </c>
      <c r="K5880" s="10">
        <v>20.5</v>
      </c>
      <c r="L5880" s="7" t="s">
        <v>16</v>
      </c>
      <c r="M5880" s="10">
        <v>2.1</v>
      </c>
      <c r="N5880" s="10">
        <v>1.2</v>
      </c>
      <c r="V5880" s="7">
        <f>SQRT((N5880*N5880)+(O5880*O5880)+((P5880*P5880)+(Q5880*Q5880)+(R5880*R5880)+(S5880*S5880)+(T5880*T5880)+(U5880*U5880)))</f>
        <v>1.2</v>
      </c>
      <c r="W5880" s="7">
        <v>107</v>
      </c>
      <c r="AC5880" s="7">
        <v>7</v>
      </c>
      <c r="AG5880" s="7" t="s">
        <v>119</v>
      </c>
      <c r="AH5880" s="7" t="s">
        <v>436</v>
      </c>
      <c r="AI5880" s="7" t="s">
        <v>436</v>
      </c>
      <c r="AJ5880" s="7" t="s">
        <v>436</v>
      </c>
    </row>
    <row r="5881" spans="1:42" ht="15.75" customHeight="1">
      <c r="A5881" s="17">
        <v>41983</v>
      </c>
      <c r="B5881" s="22">
        <v>2014</v>
      </c>
      <c r="C5881" s="22" t="s">
        <v>1896</v>
      </c>
      <c r="D5881" s="22">
        <v>2014</v>
      </c>
      <c r="E5881" s="7" t="s">
        <v>311</v>
      </c>
      <c r="F5881" s="7" t="s">
        <v>13</v>
      </c>
      <c r="G5881" s="7" t="s">
        <v>13</v>
      </c>
      <c r="H5881" s="7" t="s">
        <v>15</v>
      </c>
      <c r="I5881" s="7">
        <v>4964</v>
      </c>
      <c r="J5881" s="7" t="s">
        <v>315</v>
      </c>
      <c r="K5881" s="10">
        <v>20.5</v>
      </c>
      <c r="L5881" s="7" t="s">
        <v>16</v>
      </c>
      <c r="M5881" s="10">
        <v>2.1</v>
      </c>
      <c r="N5881" s="10">
        <v>1.1000000000000001</v>
      </c>
      <c r="V5881" s="7">
        <v>1.1000000000000001</v>
      </c>
      <c r="W5881" s="7">
        <v>106</v>
      </c>
      <c r="AC5881" s="7">
        <v>6</v>
      </c>
      <c r="AE5881" s="7">
        <v>0</v>
      </c>
      <c r="AF5881" s="7" t="s">
        <v>18</v>
      </c>
      <c r="AG5881" s="7" t="s">
        <v>318</v>
      </c>
      <c r="AH5881" s="7" t="s">
        <v>436</v>
      </c>
      <c r="AI5881" s="7" t="s">
        <v>436</v>
      </c>
      <c r="AJ5881" s="7" t="s">
        <v>436</v>
      </c>
      <c r="AK5881" s="7" t="s">
        <v>119</v>
      </c>
      <c r="AL5881" s="7" t="s">
        <v>119</v>
      </c>
      <c r="AM5881" s="7" t="s">
        <v>119</v>
      </c>
      <c r="AN5881" s="7" t="s">
        <v>119</v>
      </c>
      <c r="AP5881" s="7" t="s">
        <v>2353</v>
      </c>
    </row>
    <row r="5882" spans="1:42" ht="15.75" customHeight="1">
      <c r="A5882" s="17">
        <v>38604</v>
      </c>
      <c r="B5882" s="22" t="s">
        <v>1896</v>
      </c>
      <c r="C5882" s="22" t="s">
        <v>1896</v>
      </c>
      <c r="D5882" s="22">
        <v>2014</v>
      </c>
      <c r="E5882" s="7" t="s">
        <v>311</v>
      </c>
      <c r="F5882" s="7" t="s">
        <v>892</v>
      </c>
      <c r="H5882" s="7" t="s">
        <v>15</v>
      </c>
      <c r="I5882" s="7">
        <v>4965</v>
      </c>
      <c r="J5882" s="7" t="s">
        <v>119</v>
      </c>
      <c r="K5882" s="10">
        <v>20.3</v>
      </c>
      <c r="L5882" s="7" t="s">
        <v>16</v>
      </c>
      <c r="M5882" s="10">
        <v>0.2</v>
      </c>
      <c r="N5882" s="10">
        <v>0.2</v>
      </c>
      <c r="O5882" s="7"/>
      <c r="V5882" s="10">
        <f>SQRT((N5882*N5882)+(O5882*O5882)+((P5882*P5882)+(Q5882*Q5882)+(R5882*R5882)+(S5882*S5882)+(T5882*T5882)+(U5882*U5882)))</f>
        <v>0.2</v>
      </c>
      <c r="W5882" s="7">
        <v>8</v>
      </c>
      <c r="AC5882" s="7">
        <v>1</v>
      </c>
      <c r="AG5882" s="7" t="s">
        <v>119</v>
      </c>
      <c r="AH5882" s="7" t="s">
        <v>436</v>
      </c>
      <c r="AI5882" s="7" t="s">
        <v>436</v>
      </c>
      <c r="AJ5882" s="7" t="s">
        <v>436</v>
      </c>
    </row>
    <row r="5883" spans="1:42" ht="15.75" customHeight="1">
      <c r="A5883" s="17">
        <v>39427</v>
      </c>
      <c r="B5883" s="22" t="s">
        <v>1898</v>
      </c>
      <c r="C5883" s="22" t="s">
        <v>1896</v>
      </c>
      <c r="D5883" s="22">
        <v>2014</v>
      </c>
      <c r="E5883" s="7" t="s">
        <v>311</v>
      </c>
      <c r="F5883" s="7" t="s">
        <v>13</v>
      </c>
      <c r="G5883" s="7" t="s">
        <v>575</v>
      </c>
      <c r="H5883" s="7" t="s">
        <v>15</v>
      </c>
      <c r="I5883" s="7">
        <v>4965</v>
      </c>
      <c r="J5883" s="7" t="s">
        <v>315</v>
      </c>
      <c r="K5883" s="10">
        <v>20.3</v>
      </c>
      <c r="L5883" s="7" t="s">
        <v>16</v>
      </c>
      <c r="M5883" s="10">
        <v>0.2</v>
      </c>
      <c r="N5883" s="10">
        <v>0.2</v>
      </c>
      <c r="P5883" s="10"/>
      <c r="Q5883" s="10"/>
      <c r="R5883" s="10"/>
      <c r="S5883" s="10"/>
      <c r="V5883" s="10">
        <f>SQRT((N5883*N5883)+(O5883*O5883)+((P5883*P5883)+(Q5883*Q5883)+(R5883*R5883)+(S5883*S5883)+(T5883*T5883)+(U5883*U5883)))</f>
        <v>0.2</v>
      </c>
      <c r="W5883" s="8">
        <v>12</v>
      </c>
      <c r="AC5883" s="7">
        <v>1</v>
      </c>
      <c r="AG5883" s="7" t="s">
        <v>119</v>
      </c>
      <c r="AH5883" s="7" t="s">
        <v>436</v>
      </c>
      <c r="AI5883" s="7" t="s">
        <v>436</v>
      </c>
      <c r="AJ5883" s="7" t="s">
        <v>436</v>
      </c>
    </row>
    <row r="5884" spans="1:42" ht="15.75" customHeight="1">
      <c r="A5884" s="17">
        <v>40070</v>
      </c>
      <c r="B5884" s="22" t="s">
        <v>1900</v>
      </c>
      <c r="C5884" s="22" t="s">
        <v>1896</v>
      </c>
      <c r="D5884" s="22">
        <v>2014</v>
      </c>
      <c r="E5884" s="7" t="s">
        <v>311</v>
      </c>
      <c r="F5884" s="7" t="s">
        <v>13</v>
      </c>
      <c r="G5884" s="7" t="s">
        <v>229</v>
      </c>
      <c r="H5884" s="7" t="s">
        <v>15</v>
      </c>
      <c r="I5884" s="7">
        <v>4965</v>
      </c>
      <c r="J5884" s="7" t="s">
        <v>315</v>
      </c>
      <c r="K5884" s="10">
        <v>20.3</v>
      </c>
      <c r="L5884" s="7" t="s">
        <v>16</v>
      </c>
      <c r="M5884" s="10">
        <v>0.2</v>
      </c>
      <c r="N5884" s="10">
        <v>0.3</v>
      </c>
      <c r="O5884" s="7"/>
      <c r="V5884" s="10">
        <f>SQRT((N5884*N5884)+(O5884*O5884)+((P5884*P5884)+(Q5884*Q5884)+(R5884*R5884)+(S5884*S5884)+(T5884*T5884)+(U5884*U5884)))</f>
        <v>0.3</v>
      </c>
      <c r="W5884" s="7">
        <v>14</v>
      </c>
      <c r="AC5884" s="7">
        <v>1</v>
      </c>
      <c r="AG5884" s="7" t="s">
        <v>119</v>
      </c>
      <c r="AH5884" s="7" t="s">
        <v>436</v>
      </c>
      <c r="AI5884" s="7" t="s">
        <v>436</v>
      </c>
      <c r="AJ5884" s="7" t="s">
        <v>436</v>
      </c>
    </row>
    <row r="5885" spans="1:42" ht="15.75" customHeight="1">
      <c r="A5885" s="19">
        <v>40799</v>
      </c>
      <c r="B5885" s="23" t="s">
        <v>1902</v>
      </c>
      <c r="C5885" s="22" t="s">
        <v>1896</v>
      </c>
      <c r="D5885" s="22">
        <v>2014</v>
      </c>
      <c r="E5885" s="15" t="s">
        <v>311</v>
      </c>
      <c r="F5885" s="15" t="s">
        <v>13</v>
      </c>
      <c r="G5885" s="15" t="s">
        <v>13</v>
      </c>
      <c r="H5885" s="15" t="s">
        <v>15</v>
      </c>
      <c r="I5885" s="15">
        <v>4965</v>
      </c>
      <c r="J5885" s="15" t="s">
        <v>315</v>
      </c>
      <c r="K5885" s="16">
        <v>20.3</v>
      </c>
      <c r="L5885" s="15" t="s">
        <v>16</v>
      </c>
      <c r="M5885" s="16">
        <v>0.2</v>
      </c>
      <c r="N5885" s="16">
        <v>0.3</v>
      </c>
      <c r="O5885" s="16"/>
      <c r="P5885" s="16"/>
      <c r="Q5885" s="16"/>
      <c r="R5885" s="16"/>
      <c r="S5885" s="16"/>
      <c r="T5885" s="16"/>
      <c r="U5885" s="16"/>
      <c r="V5885" s="10">
        <f>SQRT((N5885*N5885)+(O5885*O5885)+((P5885*P5885)+(Q5885*Q5885)+(R5885*R5885)+(S5885*S5885)+(T5885*T5885)+(U5885*U5885)))</f>
        <v>0.3</v>
      </c>
      <c r="W5885" s="15">
        <v>19</v>
      </c>
      <c r="X5885" s="15"/>
      <c r="Y5885" s="15"/>
      <c r="Z5885" s="15"/>
      <c r="AA5885" s="15"/>
      <c r="AB5885" s="15"/>
      <c r="AC5885" s="15">
        <v>1</v>
      </c>
      <c r="AD5885" s="15"/>
      <c r="AE5885" s="15"/>
      <c r="AF5885" s="15"/>
      <c r="AG5885" s="15" t="s">
        <v>119</v>
      </c>
      <c r="AH5885" s="15" t="s">
        <v>436</v>
      </c>
      <c r="AI5885" s="15" t="s">
        <v>436</v>
      </c>
      <c r="AJ5885" s="15" t="s">
        <v>436</v>
      </c>
      <c r="AK5885" s="15"/>
      <c r="AL5885" s="15"/>
      <c r="AM5885" s="15"/>
      <c r="AN5885" s="15"/>
      <c r="AO5885" s="15"/>
      <c r="AP5885" s="15"/>
    </row>
    <row r="5886" spans="1:42" ht="15.75" customHeight="1">
      <c r="A5886" s="17">
        <v>41535</v>
      </c>
      <c r="B5886" s="22" t="s">
        <v>2048</v>
      </c>
      <c r="C5886" s="22" t="s">
        <v>1896</v>
      </c>
      <c r="D5886" s="22">
        <v>2014</v>
      </c>
      <c r="E5886" s="7" t="s">
        <v>311</v>
      </c>
      <c r="F5886" s="7" t="s">
        <v>13</v>
      </c>
      <c r="G5886" s="7" t="s">
        <v>13</v>
      </c>
      <c r="H5886" s="7" t="s">
        <v>15</v>
      </c>
      <c r="I5886" s="7">
        <v>4965</v>
      </c>
      <c r="J5886" s="7" t="s">
        <v>315</v>
      </c>
      <c r="K5886" s="10">
        <v>20.3</v>
      </c>
      <c r="L5886" s="7" t="s">
        <v>16</v>
      </c>
      <c r="M5886" s="10">
        <v>0.2</v>
      </c>
      <c r="N5886" s="10">
        <v>0.3</v>
      </c>
      <c r="V5886" s="7">
        <f>SQRT((N5886*N5886)+(O5886*O5886)+((P5886*P5886)+(Q5886*Q5886)+(R5886*R5886)+(S5886*S5886)+(T5886*T5886)+(U5886*U5886)))</f>
        <v>0.3</v>
      </c>
      <c r="W5886" s="7">
        <v>34</v>
      </c>
      <c r="AC5886" s="7">
        <v>2</v>
      </c>
      <c r="AG5886" s="7" t="s">
        <v>119</v>
      </c>
      <c r="AH5886" s="7" t="s">
        <v>436</v>
      </c>
      <c r="AI5886" s="7" t="s">
        <v>436</v>
      </c>
      <c r="AJ5886" s="7" t="s">
        <v>436</v>
      </c>
    </row>
    <row r="5887" spans="1:42" ht="15.75" customHeight="1">
      <c r="A5887" s="17">
        <v>41983</v>
      </c>
      <c r="B5887" s="22">
        <v>2014</v>
      </c>
      <c r="C5887" s="22" t="s">
        <v>1896</v>
      </c>
      <c r="D5887" s="22">
        <v>2014</v>
      </c>
      <c r="E5887" s="7" t="s">
        <v>311</v>
      </c>
      <c r="F5887" s="7" t="s">
        <v>13</v>
      </c>
      <c r="G5887" s="7" t="s">
        <v>13</v>
      </c>
      <c r="H5887" s="7" t="s">
        <v>15</v>
      </c>
      <c r="I5887" s="7">
        <v>4965</v>
      </c>
      <c r="J5887" s="7" t="s">
        <v>515</v>
      </c>
      <c r="K5887" s="10">
        <v>20.3</v>
      </c>
      <c r="L5887" s="7" t="s">
        <v>16</v>
      </c>
      <c r="M5887" s="10">
        <v>0.2</v>
      </c>
      <c r="N5887" s="10">
        <v>0.4</v>
      </c>
      <c r="V5887" s="7">
        <v>0.4</v>
      </c>
      <c r="W5887" s="7">
        <v>32</v>
      </c>
      <c r="AC5887" s="7">
        <v>1</v>
      </c>
      <c r="AE5887" s="7">
        <v>0</v>
      </c>
      <c r="AF5887" s="7" t="s">
        <v>18</v>
      </c>
      <c r="AG5887" s="7" t="s">
        <v>318</v>
      </c>
      <c r="AH5887" s="7" t="s">
        <v>436</v>
      </c>
      <c r="AI5887" s="7" t="s">
        <v>436</v>
      </c>
      <c r="AJ5887" s="7" t="s">
        <v>436</v>
      </c>
      <c r="AK5887" s="7" t="s">
        <v>119</v>
      </c>
      <c r="AL5887" s="7" t="s">
        <v>119</v>
      </c>
      <c r="AM5887" s="7" t="s">
        <v>119</v>
      </c>
      <c r="AN5887" s="7" t="s">
        <v>119</v>
      </c>
      <c r="AP5887" s="7" t="s">
        <v>146</v>
      </c>
    </row>
    <row r="5888" spans="1:42" ht="15.75" customHeight="1">
      <c r="A5888" s="17">
        <v>38604</v>
      </c>
      <c r="B5888" s="22" t="s">
        <v>1896</v>
      </c>
      <c r="C5888" s="22" t="s">
        <v>1896</v>
      </c>
      <c r="D5888" s="22" t="s">
        <v>1898</v>
      </c>
      <c r="E5888" s="7" t="s">
        <v>311</v>
      </c>
      <c r="F5888" s="7" t="s">
        <v>892</v>
      </c>
      <c r="H5888" s="7" t="s">
        <v>15</v>
      </c>
      <c r="I5888" s="7">
        <v>4966</v>
      </c>
      <c r="J5888" s="7" t="s">
        <v>119</v>
      </c>
      <c r="K5888" s="10">
        <v>19.399999999999999</v>
      </c>
      <c r="L5888" s="7" t="s">
        <v>16</v>
      </c>
      <c r="M5888" s="10">
        <v>1</v>
      </c>
      <c r="N5888" s="10">
        <v>0.1</v>
      </c>
      <c r="O5888" s="7"/>
      <c r="V5888" s="10">
        <f>SQRT((N5888*N5888)+(O5888*O5888)+((P5888*P5888)+(Q5888*Q5888)+(R5888*R5888)+(S5888*S5888)+(T5888*T5888)+(U5888*U5888)))</f>
        <v>0.1</v>
      </c>
      <c r="W5888" s="7">
        <v>6</v>
      </c>
      <c r="AG5888" s="7" t="s">
        <v>119</v>
      </c>
      <c r="AH5888" s="7" t="s">
        <v>436</v>
      </c>
      <c r="AI5888" s="7" t="s">
        <v>436</v>
      </c>
      <c r="AJ5888" s="7" t="s">
        <v>436</v>
      </c>
    </row>
    <row r="5889" spans="1:42" ht="15.75" customHeight="1">
      <c r="A5889" s="17">
        <v>39427</v>
      </c>
      <c r="B5889" s="22" t="s">
        <v>1898</v>
      </c>
      <c r="C5889" s="22" t="s">
        <v>1896</v>
      </c>
      <c r="D5889" s="22" t="s">
        <v>1898</v>
      </c>
      <c r="E5889" s="7" t="s">
        <v>311</v>
      </c>
      <c r="F5889" s="7" t="s">
        <v>13</v>
      </c>
      <c r="G5889" s="7" t="s">
        <v>575</v>
      </c>
      <c r="H5889" s="7" t="s">
        <v>15</v>
      </c>
      <c r="I5889" s="7">
        <v>4966</v>
      </c>
      <c r="J5889" s="7" t="s">
        <v>515</v>
      </c>
      <c r="K5889" s="10">
        <v>19.399999999999999</v>
      </c>
      <c r="L5889" s="7" t="s">
        <v>16</v>
      </c>
      <c r="M5889" s="10">
        <v>1</v>
      </c>
      <c r="P5889" s="10"/>
      <c r="Q5889" s="10"/>
      <c r="R5889" s="10"/>
      <c r="S5889" s="10"/>
      <c r="V5889" s="10" t="s">
        <v>1888</v>
      </c>
      <c r="W5889" s="8" t="s">
        <v>317</v>
      </c>
      <c r="AG5889" s="7" t="s">
        <v>318</v>
      </c>
      <c r="AH5889" s="7" t="s">
        <v>436</v>
      </c>
      <c r="AI5889" s="7" t="s">
        <v>436</v>
      </c>
      <c r="AJ5889" s="7" t="s">
        <v>436</v>
      </c>
    </row>
    <row r="5890" spans="1:42" ht="15.75" customHeight="1">
      <c r="A5890" s="17">
        <v>38604</v>
      </c>
      <c r="B5890" s="22" t="s">
        <v>1896</v>
      </c>
      <c r="C5890" s="22" t="s">
        <v>1896</v>
      </c>
      <c r="D5890" s="22" t="s">
        <v>1900</v>
      </c>
      <c r="E5890" s="7" t="s">
        <v>311</v>
      </c>
      <c r="F5890" s="7" t="s">
        <v>892</v>
      </c>
      <c r="H5890" s="7" t="s">
        <v>15</v>
      </c>
      <c r="I5890" s="7">
        <v>4967</v>
      </c>
      <c r="J5890" s="7" t="s">
        <v>119</v>
      </c>
      <c r="K5890" s="10">
        <v>18.399999999999999</v>
      </c>
      <c r="L5890" s="7" t="s">
        <v>16</v>
      </c>
      <c r="M5890" s="10">
        <v>0.6</v>
      </c>
      <c r="N5890" s="10">
        <v>0.2</v>
      </c>
      <c r="O5890" s="7"/>
      <c r="V5890" s="10">
        <f>SQRT((N5890*N5890)+(O5890*O5890)+((P5890*P5890)+(Q5890*Q5890)+(R5890*R5890)+(S5890*S5890)+(T5890*T5890)+(U5890*U5890)))</f>
        <v>0.2</v>
      </c>
      <c r="W5890" s="7">
        <v>8</v>
      </c>
      <c r="AG5890" s="7" t="s">
        <v>119</v>
      </c>
      <c r="AH5890" s="7" t="s">
        <v>436</v>
      </c>
      <c r="AI5890" s="7" t="s">
        <v>436</v>
      </c>
      <c r="AJ5890" s="7" t="s">
        <v>436</v>
      </c>
    </row>
    <row r="5891" spans="1:42" ht="15.75" customHeight="1">
      <c r="A5891" s="17">
        <v>39427</v>
      </c>
      <c r="B5891" s="22" t="s">
        <v>1898</v>
      </c>
      <c r="C5891" s="22" t="s">
        <v>1896</v>
      </c>
      <c r="D5891" s="22" t="s">
        <v>1900</v>
      </c>
      <c r="E5891" s="7" t="s">
        <v>311</v>
      </c>
      <c r="F5891" s="7" t="s">
        <v>13</v>
      </c>
      <c r="G5891" s="7" t="s">
        <v>575</v>
      </c>
      <c r="H5891" s="7" t="s">
        <v>15</v>
      </c>
      <c r="I5891" s="7">
        <v>4967</v>
      </c>
      <c r="J5891" s="7" t="s">
        <v>315</v>
      </c>
      <c r="K5891" s="10">
        <v>18.399999999999999</v>
      </c>
      <c r="L5891" s="7" t="s">
        <v>16</v>
      </c>
      <c r="M5891" s="10">
        <v>0.6</v>
      </c>
      <c r="N5891" s="10">
        <v>0.2</v>
      </c>
      <c r="P5891" s="10"/>
      <c r="Q5891" s="10"/>
      <c r="R5891" s="10"/>
      <c r="S5891" s="10"/>
      <c r="V5891" s="10">
        <f>SQRT((N5891*N5891)+(O5891*O5891)+((P5891*P5891)+(Q5891*Q5891)+(R5891*R5891)+(S5891*S5891)+(T5891*T5891)+(U5891*U5891)))</f>
        <v>0.2</v>
      </c>
      <c r="W5891" s="8">
        <v>18</v>
      </c>
      <c r="AC5891" s="7">
        <v>1</v>
      </c>
      <c r="AF5891" s="7" t="s">
        <v>18</v>
      </c>
      <c r="AG5891" s="7" t="s">
        <v>119</v>
      </c>
      <c r="AH5891" s="7" t="s">
        <v>436</v>
      </c>
      <c r="AI5891" s="7" t="s">
        <v>436</v>
      </c>
      <c r="AJ5891" s="7" t="s">
        <v>436</v>
      </c>
    </row>
    <row r="5892" spans="1:42" ht="15.75" customHeight="1">
      <c r="A5892" s="17">
        <v>40070</v>
      </c>
      <c r="B5892" s="22" t="s">
        <v>1900</v>
      </c>
      <c r="C5892" s="22" t="s">
        <v>1896</v>
      </c>
      <c r="D5892" s="22" t="s">
        <v>1900</v>
      </c>
      <c r="E5892" s="7" t="s">
        <v>311</v>
      </c>
      <c r="F5892" s="7" t="s">
        <v>13</v>
      </c>
      <c r="G5892" s="7" t="s">
        <v>229</v>
      </c>
      <c r="H5892" s="7" t="s">
        <v>15</v>
      </c>
      <c r="I5892" s="7">
        <v>4967</v>
      </c>
      <c r="J5892" s="7" t="s">
        <v>515</v>
      </c>
      <c r="K5892" s="10">
        <v>18.399999999999999</v>
      </c>
      <c r="L5892" s="7" t="s">
        <v>16</v>
      </c>
      <c r="M5892" s="10">
        <v>0.6</v>
      </c>
      <c r="N5892" s="10">
        <v>0.1</v>
      </c>
      <c r="O5892" s="7"/>
      <c r="V5892" s="10">
        <f>SQRT((N5892*N5892)+(O5892*O5892)+((P5892*P5892)+(Q5892*Q5892)+(R5892*R5892)+(S5892*S5892)+(T5892*T5892)+(U5892*U5892)))</f>
        <v>0.1</v>
      </c>
      <c r="W5892" s="7">
        <v>17</v>
      </c>
      <c r="AC5892" s="7">
        <v>1</v>
      </c>
      <c r="AF5892" s="7" t="s">
        <v>18</v>
      </c>
      <c r="AG5892" s="7" t="s">
        <v>318</v>
      </c>
      <c r="AH5892" s="7" t="s">
        <v>436</v>
      </c>
      <c r="AI5892" s="7" t="s">
        <v>436</v>
      </c>
      <c r="AJ5892" s="7" t="s">
        <v>436</v>
      </c>
      <c r="AP5892" s="7" t="s">
        <v>146</v>
      </c>
    </row>
    <row r="5893" spans="1:42" ht="15.75" customHeight="1">
      <c r="A5893" s="17">
        <v>38604</v>
      </c>
      <c r="B5893" s="22" t="s">
        <v>1896</v>
      </c>
      <c r="C5893" s="22" t="s">
        <v>1896</v>
      </c>
      <c r="D5893" s="22" t="s">
        <v>1898</v>
      </c>
      <c r="E5893" s="7" t="s">
        <v>311</v>
      </c>
      <c r="F5893" s="7" t="s">
        <v>892</v>
      </c>
      <c r="H5893" s="7" t="s">
        <v>15</v>
      </c>
      <c r="I5893" s="7">
        <v>4968</v>
      </c>
      <c r="J5893" s="7" t="s">
        <v>119</v>
      </c>
      <c r="K5893" s="10">
        <v>18.2</v>
      </c>
      <c r="L5893" s="7" t="s">
        <v>16</v>
      </c>
      <c r="M5893" s="10">
        <v>2.9</v>
      </c>
      <c r="N5893" s="10">
        <v>0.2</v>
      </c>
      <c r="O5893" s="7"/>
      <c r="V5893" s="10">
        <f>SQRT((N5893*N5893)+(O5893*O5893)+((P5893*P5893)+(Q5893*Q5893)+(R5893*R5893)+(S5893*S5893)+(T5893*T5893)+(U5893*U5893)))</f>
        <v>0.2</v>
      </c>
      <c r="W5893" s="7">
        <v>12</v>
      </c>
      <c r="AG5893" s="7" t="s">
        <v>119</v>
      </c>
      <c r="AH5893" s="7" t="s">
        <v>436</v>
      </c>
      <c r="AI5893" s="7" t="s">
        <v>436</v>
      </c>
      <c r="AJ5893" s="7" t="s">
        <v>436</v>
      </c>
    </row>
    <row r="5894" spans="1:42" ht="15.75" customHeight="1">
      <c r="A5894" s="17">
        <v>39427</v>
      </c>
      <c r="B5894" s="22" t="s">
        <v>1898</v>
      </c>
      <c r="C5894" s="22" t="s">
        <v>1896</v>
      </c>
      <c r="D5894" s="22" t="s">
        <v>1898</v>
      </c>
      <c r="E5894" s="7" t="s">
        <v>311</v>
      </c>
      <c r="F5894" s="7" t="s">
        <v>13</v>
      </c>
      <c r="G5894" s="7" t="s">
        <v>575</v>
      </c>
      <c r="H5894" s="7" t="s">
        <v>15</v>
      </c>
      <c r="I5894" s="7">
        <v>4968</v>
      </c>
      <c r="J5894" s="7" t="s">
        <v>515</v>
      </c>
      <c r="K5894" s="10">
        <v>18.2</v>
      </c>
      <c r="L5894" s="7" t="s">
        <v>16</v>
      </c>
      <c r="M5894" s="10">
        <v>2.9</v>
      </c>
      <c r="P5894" s="10"/>
      <c r="Q5894" s="10"/>
      <c r="R5894" s="10"/>
      <c r="S5894" s="10"/>
      <c r="V5894" s="10" t="s">
        <v>1888</v>
      </c>
      <c r="W5894" s="8" t="s">
        <v>317</v>
      </c>
      <c r="AF5894" s="7" t="s">
        <v>18</v>
      </c>
      <c r="AG5894" s="7" t="s">
        <v>318</v>
      </c>
      <c r="AH5894" s="7" t="s">
        <v>436</v>
      </c>
      <c r="AI5894" s="7" t="s">
        <v>436</v>
      </c>
      <c r="AJ5894" s="7" t="s">
        <v>436</v>
      </c>
    </row>
    <row r="5895" spans="1:42" ht="15.75" customHeight="1">
      <c r="A5895" s="17">
        <v>38604</v>
      </c>
      <c r="B5895" s="22" t="s">
        <v>1896</v>
      </c>
      <c r="C5895" s="22" t="s">
        <v>1896</v>
      </c>
      <c r="D5895" s="22" t="s">
        <v>1898</v>
      </c>
      <c r="E5895" s="7" t="s">
        <v>311</v>
      </c>
      <c r="F5895" s="7" t="s">
        <v>892</v>
      </c>
      <c r="H5895" s="7" t="s">
        <v>15</v>
      </c>
      <c r="I5895" s="7">
        <v>4969</v>
      </c>
      <c r="J5895" s="7" t="s">
        <v>119</v>
      </c>
      <c r="K5895" s="10">
        <v>16.899999999999999</v>
      </c>
      <c r="L5895" s="7" t="s">
        <v>16</v>
      </c>
      <c r="M5895" s="10">
        <v>1.6</v>
      </c>
      <c r="N5895" s="10">
        <v>0.2</v>
      </c>
      <c r="O5895" s="7"/>
      <c r="V5895" s="10">
        <f>SQRT((N5895*N5895)+(O5895*O5895)+((P5895*P5895)+(Q5895*Q5895)+(R5895*R5895)+(S5895*S5895)+(T5895*T5895)+(U5895*U5895)))</f>
        <v>0.2</v>
      </c>
      <c r="W5895" s="7">
        <v>11</v>
      </c>
      <c r="AG5895" s="7" t="s">
        <v>119</v>
      </c>
      <c r="AH5895" s="7" t="s">
        <v>436</v>
      </c>
      <c r="AI5895" s="7" t="s">
        <v>436</v>
      </c>
      <c r="AJ5895" s="7" t="s">
        <v>436</v>
      </c>
    </row>
    <row r="5896" spans="1:42" ht="15.75" customHeight="1">
      <c r="A5896" s="17">
        <v>39427</v>
      </c>
      <c r="B5896" s="22" t="s">
        <v>1898</v>
      </c>
      <c r="C5896" s="22" t="s">
        <v>1896</v>
      </c>
      <c r="D5896" s="22" t="s">
        <v>1898</v>
      </c>
      <c r="E5896" s="7" t="s">
        <v>311</v>
      </c>
      <c r="F5896" s="7" t="s">
        <v>13</v>
      </c>
      <c r="G5896" s="7" t="s">
        <v>575</v>
      </c>
      <c r="H5896" s="7" t="s">
        <v>15</v>
      </c>
      <c r="I5896" s="7">
        <v>4969</v>
      </c>
      <c r="J5896" s="7" t="s">
        <v>515</v>
      </c>
      <c r="K5896" s="10">
        <v>16.899999999999999</v>
      </c>
      <c r="L5896" s="7" t="s">
        <v>16</v>
      </c>
      <c r="M5896" s="10">
        <v>1.6</v>
      </c>
      <c r="P5896" s="10"/>
      <c r="Q5896" s="10"/>
      <c r="R5896" s="10"/>
      <c r="S5896" s="10"/>
      <c r="V5896" s="10" t="s">
        <v>1888</v>
      </c>
      <c r="W5896" s="8" t="s">
        <v>317</v>
      </c>
      <c r="AG5896" s="7" t="s">
        <v>318</v>
      </c>
      <c r="AH5896" s="7" t="s">
        <v>436</v>
      </c>
      <c r="AI5896" s="7" t="s">
        <v>436</v>
      </c>
      <c r="AJ5896" s="7" t="s">
        <v>436</v>
      </c>
    </row>
    <row r="5897" spans="1:42" ht="15.75" customHeight="1">
      <c r="A5897" s="17">
        <v>38604</v>
      </c>
      <c r="B5897" s="22" t="s">
        <v>1896</v>
      </c>
      <c r="C5897" s="22" t="s">
        <v>1896</v>
      </c>
      <c r="D5897" s="22" t="s">
        <v>1888</v>
      </c>
      <c r="E5897" s="7" t="s">
        <v>311</v>
      </c>
      <c r="F5897" s="7" t="s">
        <v>892</v>
      </c>
      <c r="H5897" s="7" t="s">
        <v>15</v>
      </c>
      <c r="I5897" s="7">
        <v>4970</v>
      </c>
      <c r="J5897" s="7" t="s">
        <v>119</v>
      </c>
      <c r="K5897" s="10">
        <v>16.600000000000001</v>
      </c>
      <c r="L5897" s="7" t="s">
        <v>16</v>
      </c>
      <c r="M5897" s="10">
        <v>2.9</v>
      </c>
      <c r="N5897" s="10">
        <v>0.2</v>
      </c>
      <c r="O5897" s="7"/>
      <c r="V5897" s="10">
        <f>SQRT((N5897*N5897)+(O5897*O5897)+((P5897*P5897)+(Q5897*Q5897)+(R5897*R5897)+(S5897*S5897)+(T5897*T5897)+(U5897*U5897)))</f>
        <v>0.2</v>
      </c>
      <c r="W5897" s="7">
        <v>14</v>
      </c>
      <c r="AG5897" s="7" t="s">
        <v>119</v>
      </c>
      <c r="AH5897" s="7" t="s">
        <v>436</v>
      </c>
      <c r="AI5897" s="7" t="s">
        <v>436</v>
      </c>
      <c r="AJ5897" s="7" t="s">
        <v>436</v>
      </c>
    </row>
    <row r="5898" spans="1:42" ht="15.75" customHeight="1">
      <c r="A5898" s="17">
        <v>39427</v>
      </c>
      <c r="B5898" s="22" t="s">
        <v>1898</v>
      </c>
      <c r="C5898" s="22" t="s">
        <v>1896</v>
      </c>
      <c r="D5898" s="22" t="s">
        <v>1888</v>
      </c>
      <c r="E5898" s="7" t="s">
        <v>311</v>
      </c>
      <c r="F5898" s="7" t="s">
        <v>13</v>
      </c>
      <c r="G5898" s="7" t="s">
        <v>575</v>
      </c>
      <c r="H5898" s="7" t="s">
        <v>15</v>
      </c>
      <c r="I5898" s="7">
        <v>4970</v>
      </c>
      <c r="J5898" s="7" t="s">
        <v>315</v>
      </c>
      <c r="K5898" s="10">
        <v>16.600000000000001</v>
      </c>
      <c r="L5898" s="7" t="s">
        <v>16</v>
      </c>
      <c r="M5898" s="10">
        <v>2.9</v>
      </c>
      <c r="N5898" s="10">
        <v>0.3</v>
      </c>
      <c r="P5898" s="10"/>
      <c r="Q5898" s="10"/>
      <c r="R5898" s="10"/>
      <c r="S5898" s="10"/>
      <c r="V5898" s="10">
        <f>SQRT((N5898*N5898)+(O5898*O5898)+((P5898*P5898)+(Q5898*Q5898)+(R5898*R5898)+(S5898*S5898)+(T5898*T5898)+(U5898*U5898)))</f>
        <v>0.3</v>
      </c>
      <c r="W5898" s="8">
        <v>24</v>
      </c>
      <c r="AC5898" s="7">
        <v>0</v>
      </c>
      <c r="AG5898" s="7" t="s">
        <v>119</v>
      </c>
      <c r="AH5898" s="7" t="s">
        <v>436</v>
      </c>
      <c r="AI5898" s="7" t="s">
        <v>436</v>
      </c>
      <c r="AJ5898" s="7" t="s">
        <v>436</v>
      </c>
    </row>
    <row r="5899" spans="1:42" ht="15.75" customHeight="1">
      <c r="A5899" s="17">
        <v>40070</v>
      </c>
      <c r="B5899" s="22" t="s">
        <v>1900</v>
      </c>
      <c r="C5899" s="22" t="s">
        <v>1896</v>
      </c>
      <c r="D5899" s="22" t="s">
        <v>1888</v>
      </c>
      <c r="E5899" s="7" t="s">
        <v>311</v>
      </c>
      <c r="F5899" s="7" t="s">
        <v>13</v>
      </c>
      <c r="G5899" s="7" t="s">
        <v>229</v>
      </c>
      <c r="H5899" s="7" t="s">
        <v>15</v>
      </c>
      <c r="I5899" s="7">
        <v>4970</v>
      </c>
      <c r="J5899" s="7" t="s">
        <v>315</v>
      </c>
      <c r="K5899" s="10">
        <v>16.600000000000001</v>
      </c>
      <c r="L5899" s="7" t="s">
        <v>16</v>
      </c>
      <c r="M5899" s="10">
        <v>2.9</v>
      </c>
      <c r="N5899" s="10">
        <v>0.4</v>
      </c>
      <c r="O5899" s="7"/>
      <c r="V5899" s="10">
        <f>SQRT((N5899*N5899)+(O5899*O5899)+((P5899*P5899)+(Q5899*Q5899)+(R5899*R5899)+(S5899*S5899)+(T5899*T5899)+(U5899*U5899)))</f>
        <v>0.4</v>
      </c>
      <c r="W5899" s="7">
        <v>36</v>
      </c>
      <c r="AC5899" s="7">
        <v>3</v>
      </c>
      <c r="AG5899" s="7" t="s">
        <v>119</v>
      </c>
      <c r="AH5899" s="7" t="s">
        <v>436</v>
      </c>
      <c r="AI5899" s="7" t="s">
        <v>436</v>
      </c>
      <c r="AJ5899" s="7" t="s">
        <v>436</v>
      </c>
    </row>
    <row r="5900" spans="1:42" ht="15.75" customHeight="1">
      <c r="A5900" s="19">
        <v>40799</v>
      </c>
      <c r="B5900" s="23" t="s">
        <v>1902</v>
      </c>
      <c r="C5900" s="22" t="s">
        <v>1896</v>
      </c>
      <c r="D5900" s="22" t="s">
        <v>1888</v>
      </c>
      <c r="E5900" s="15" t="s">
        <v>311</v>
      </c>
      <c r="F5900" s="15" t="s">
        <v>13</v>
      </c>
      <c r="G5900" s="15" t="s">
        <v>13</v>
      </c>
      <c r="H5900" s="15" t="s">
        <v>15</v>
      </c>
      <c r="I5900" s="15">
        <v>4970</v>
      </c>
      <c r="J5900" s="15" t="s">
        <v>315</v>
      </c>
      <c r="K5900" s="16">
        <v>16.600000000000001</v>
      </c>
      <c r="L5900" s="15" t="s">
        <v>16</v>
      </c>
      <c r="M5900" s="16">
        <v>2.9</v>
      </c>
      <c r="N5900" s="16">
        <v>0.9</v>
      </c>
      <c r="O5900" s="16"/>
      <c r="P5900" s="16"/>
      <c r="Q5900" s="16"/>
      <c r="R5900" s="16"/>
      <c r="S5900" s="16"/>
      <c r="T5900" s="16"/>
      <c r="U5900" s="16"/>
      <c r="V5900" s="10">
        <f>SQRT((N5900*N5900)+(O5900*O5900)+((P5900*P5900)+(Q5900*Q5900)+(R5900*R5900)+(S5900*S5900)+(T5900*T5900)+(U5900*U5900)))</f>
        <v>0.9</v>
      </c>
      <c r="W5900" s="15">
        <v>0.9</v>
      </c>
      <c r="X5900" s="15"/>
      <c r="Y5900" s="15"/>
      <c r="Z5900" s="15"/>
      <c r="AA5900" s="15"/>
      <c r="AB5900" s="15"/>
      <c r="AC5900" s="15">
        <v>6</v>
      </c>
      <c r="AD5900" s="15"/>
      <c r="AE5900" s="15"/>
      <c r="AF5900" s="15"/>
      <c r="AG5900" s="15" t="s">
        <v>119</v>
      </c>
      <c r="AH5900" s="15" t="s">
        <v>436</v>
      </c>
      <c r="AI5900" s="15" t="s">
        <v>436</v>
      </c>
      <c r="AJ5900" s="15" t="s">
        <v>436</v>
      </c>
      <c r="AK5900" s="15"/>
      <c r="AL5900" s="15"/>
      <c r="AM5900" s="15"/>
      <c r="AN5900" s="15"/>
      <c r="AO5900" s="15"/>
      <c r="AP5900" s="15"/>
    </row>
    <row r="5901" spans="1:42" ht="15.75" customHeight="1">
      <c r="A5901" s="17">
        <v>41535</v>
      </c>
      <c r="B5901" s="22" t="s">
        <v>2048</v>
      </c>
      <c r="C5901" s="22" t="s">
        <v>1896</v>
      </c>
      <c r="D5901" s="22" t="s">
        <v>1888</v>
      </c>
      <c r="E5901" s="7" t="s">
        <v>311</v>
      </c>
      <c r="F5901" s="7" t="s">
        <v>13</v>
      </c>
      <c r="G5901" s="7" t="s">
        <v>13</v>
      </c>
      <c r="H5901" s="7" t="s">
        <v>15</v>
      </c>
      <c r="I5901" s="7">
        <v>4970</v>
      </c>
      <c r="J5901" s="7" t="s">
        <v>315</v>
      </c>
      <c r="K5901" s="10">
        <v>16.600000000000001</v>
      </c>
      <c r="L5901" s="7" t="s">
        <v>16</v>
      </c>
      <c r="M5901" s="10">
        <v>2.9</v>
      </c>
      <c r="N5901" s="10">
        <v>1.2</v>
      </c>
      <c r="V5901" s="7">
        <f>SQRT((N5901*N5901)+(O5901*O5901)+((P5901*P5901)+(Q5901*Q5901)+(R5901*R5901)+(S5901*S5901)+(T5901*T5901)+(U5901*U5901)))</f>
        <v>1.2</v>
      </c>
      <c r="W5901" s="7">
        <v>100</v>
      </c>
      <c r="AC5901" s="7">
        <v>10</v>
      </c>
      <c r="AG5901" s="7" t="s">
        <v>119</v>
      </c>
      <c r="AH5901" s="7" t="s">
        <v>436</v>
      </c>
      <c r="AI5901" s="7" t="s">
        <v>436</v>
      </c>
      <c r="AJ5901" s="7" t="s">
        <v>436</v>
      </c>
      <c r="AP5901" s="7" t="s">
        <v>2086</v>
      </c>
    </row>
    <row r="5902" spans="1:42" ht="15.75" customHeight="1">
      <c r="A5902" s="17">
        <v>41983</v>
      </c>
      <c r="B5902" s="22">
        <v>2014</v>
      </c>
      <c r="C5902" s="22" t="s">
        <v>1896</v>
      </c>
      <c r="D5902" s="22" t="s">
        <v>1888</v>
      </c>
      <c r="E5902" s="7" t="s">
        <v>311</v>
      </c>
      <c r="F5902" s="7" t="s">
        <v>13</v>
      </c>
      <c r="G5902" s="7" t="s">
        <v>13</v>
      </c>
      <c r="H5902" s="7" t="s">
        <v>15</v>
      </c>
      <c r="I5902" s="7">
        <v>4970</v>
      </c>
      <c r="J5902" s="7" t="s">
        <v>315</v>
      </c>
      <c r="K5902" s="10">
        <v>16.600000000000001</v>
      </c>
      <c r="L5902" s="7" t="s">
        <v>16</v>
      </c>
      <c r="M5902" s="10">
        <v>2.9</v>
      </c>
      <c r="N5902" s="10">
        <v>1.2</v>
      </c>
      <c r="V5902" s="7">
        <v>1.2</v>
      </c>
      <c r="W5902" s="7">
        <v>112</v>
      </c>
      <c r="AC5902" s="7">
        <v>11</v>
      </c>
      <c r="AE5902" s="7">
        <v>0</v>
      </c>
      <c r="AG5902" s="7" t="s">
        <v>119</v>
      </c>
      <c r="AH5902" s="7" t="s">
        <v>436</v>
      </c>
      <c r="AI5902" s="7" t="s">
        <v>436</v>
      </c>
      <c r="AJ5902" s="7" t="s">
        <v>436</v>
      </c>
      <c r="AK5902" s="7" t="s">
        <v>119</v>
      </c>
      <c r="AL5902" s="7" t="s">
        <v>119</v>
      </c>
      <c r="AM5902" s="7" t="s">
        <v>119</v>
      </c>
      <c r="AN5902" s="7" t="s">
        <v>119</v>
      </c>
      <c r="AP5902" s="7" t="s">
        <v>2444</v>
      </c>
    </row>
    <row r="5903" spans="1:42" ht="15.75" customHeight="1">
      <c r="A5903" s="17">
        <v>38604</v>
      </c>
      <c r="B5903" s="22" t="s">
        <v>1896</v>
      </c>
      <c r="C5903" s="22" t="s">
        <v>1896</v>
      </c>
      <c r="D5903" s="22" t="s">
        <v>1900</v>
      </c>
      <c r="E5903" s="7" t="s">
        <v>311</v>
      </c>
      <c r="F5903" s="7" t="s">
        <v>892</v>
      </c>
      <c r="H5903" s="7" t="s">
        <v>15</v>
      </c>
      <c r="I5903" s="7">
        <v>4971</v>
      </c>
      <c r="J5903" s="7" t="s">
        <v>119</v>
      </c>
      <c r="K5903" s="10">
        <v>16.5</v>
      </c>
      <c r="L5903" s="7" t="s">
        <v>16</v>
      </c>
      <c r="M5903" s="10">
        <v>2.5</v>
      </c>
      <c r="N5903" s="10">
        <v>0.2</v>
      </c>
      <c r="O5903" s="7"/>
      <c r="V5903" s="10">
        <f>SQRT((N5903*N5903)+(O5903*O5903)+((P5903*P5903)+(Q5903*Q5903)+(R5903*R5903)+(S5903*S5903)+(T5903*T5903)+(U5903*U5903)))</f>
        <v>0.2</v>
      </c>
      <c r="W5903" s="7">
        <v>11</v>
      </c>
      <c r="AG5903" s="7" t="s">
        <v>119</v>
      </c>
      <c r="AH5903" s="7" t="s">
        <v>436</v>
      </c>
      <c r="AI5903" s="7" t="s">
        <v>436</v>
      </c>
      <c r="AJ5903" s="7" t="s">
        <v>436</v>
      </c>
    </row>
    <row r="5904" spans="1:42" ht="15.75" customHeight="1">
      <c r="A5904" s="17">
        <v>39427</v>
      </c>
      <c r="B5904" s="22" t="s">
        <v>1898</v>
      </c>
      <c r="C5904" s="22" t="s">
        <v>1896</v>
      </c>
      <c r="D5904" s="22" t="s">
        <v>1900</v>
      </c>
      <c r="E5904" s="7" t="s">
        <v>311</v>
      </c>
      <c r="F5904" s="7" t="s">
        <v>13</v>
      </c>
      <c r="G5904" s="7" t="s">
        <v>575</v>
      </c>
      <c r="H5904" s="7" t="s">
        <v>15</v>
      </c>
      <c r="I5904" s="7">
        <v>4971</v>
      </c>
      <c r="J5904" s="7" t="s">
        <v>315</v>
      </c>
      <c r="K5904" s="10">
        <v>16.5</v>
      </c>
      <c r="L5904" s="7" t="s">
        <v>16</v>
      </c>
      <c r="M5904" s="10">
        <v>2.5</v>
      </c>
      <c r="N5904" s="10">
        <v>0.3</v>
      </c>
      <c r="P5904" s="10"/>
      <c r="Q5904" s="10"/>
      <c r="R5904" s="10"/>
      <c r="S5904" s="10"/>
      <c r="V5904" s="10">
        <f>SQRT((N5904*N5904)+(O5904*O5904)+((P5904*P5904)+(Q5904*Q5904)+(R5904*R5904)+(S5904*S5904)+(T5904*T5904)+(U5904*U5904)))</f>
        <v>0.3</v>
      </c>
      <c r="W5904" s="8">
        <v>18</v>
      </c>
      <c r="AF5904" s="7" t="s">
        <v>18</v>
      </c>
      <c r="AG5904" s="7" t="s">
        <v>119</v>
      </c>
      <c r="AH5904" s="7" t="s">
        <v>436</v>
      </c>
      <c r="AI5904" s="7" t="s">
        <v>436</v>
      </c>
      <c r="AJ5904" s="7" t="s">
        <v>436</v>
      </c>
    </row>
    <row r="5905" spans="1:42" ht="15.75" customHeight="1">
      <c r="A5905" s="17">
        <v>40070</v>
      </c>
      <c r="B5905" s="22" t="s">
        <v>1900</v>
      </c>
      <c r="C5905" s="22" t="s">
        <v>1896</v>
      </c>
      <c r="D5905" s="22" t="s">
        <v>1900</v>
      </c>
      <c r="E5905" s="7" t="s">
        <v>311</v>
      </c>
      <c r="F5905" s="7" t="s">
        <v>13</v>
      </c>
      <c r="G5905" s="7" t="s">
        <v>229</v>
      </c>
      <c r="H5905" s="7" t="s">
        <v>15</v>
      </c>
      <c r="I5905" s="7">
        <v>4971</v>
      </c>
      <c r="J5905" s="7" t="s">
        <v>320</v>
      </c>
      <c r="K5905" s="10">
        <v>16.5</v>
      </c>
      <c r="L5905" s="7" t="s">
        <v>16</v>
      </c>
      <c r="M5905" s="10">
        <v>2.5</v>
      </c>
      <c r="N5905" s="10">
        <v>0.3</v>
      </c>
      <c r="O5905" s="7"/>
      <c r="V5905" s="10">
        <f>SQRT((N5905*N5905)+(O5905*O5905)+((P5905*P5905)+(Q5905*Q5905)+(R5905*R5905)+(S5905*S5905)+(T5905*T5905)+(U5905*U5905)))</f>
        <v>0.3</v>
      </c>
      <c r="W5905" s="7">
        <v>18</v>
      </c>
      <c r="AF5905" s="7" t="s">
        <v>18</v>
      </c>
      <c r="AG5905" s="7" t="s">
        <v>318</v>
      </c>
      <c r="AH5905" s="7" t="s">
        <v>436</v>
      </c>
      <c r="AI5905" s="7" t="s">
        <v>436</v>
      </c>
      <c r="AJ5905" s="7" t="s">
        <v>436</v>
      </c>
    </row>
    <row r="5906" spans="1:42" ht="15.75" customHeight="1">
      <c r="A5906" s="19">
        <v>40799</v>
      </c>
      <c r="B5906" s="23" t="s">
        <v>1902</v>
      </c>
      <c r="C5906" s="22" t="s">
        <v>1896</v>
      </c>
      <c r="D5906" s="22" t="s">
        <v>1900</v>
      </c>
      <c r="E5906" s="15" t="s">
        <v>311</v>
      </c>
      <c r="F5906" s="15" t="s">
        <v>13</v>
      </c>
      <c r="G5906" s="15" t="s">
        <v>13</v>
      </c>
      <c r="H5906" s="15" t="s">
        <v>15</v>
      </c>
      <c r="I5906" s="15">
        <v>4971</v>
      </c>
      <c r="J5906" s="15" t="s">
        <v>515</v>
      </c>
      <c r="K5906" s="16">
        <v>16.5</v>
      </c>
      <c r="L5906" s="15" t="s">
        <v>16</v>
      </c>
      <c r="M5906" s="16">
        <v>2.5</v>
      </c>
      <c r="N5906" s="16"/>
      <c r="O5906" s="16"/>
      <c r="P5906" s="16"/>
      <c r="Q5906" s="16"/>
      <c r="R5906" s="16"/>
      <c r="S5906" s="16"/>
      <c r="T5906" s="16"/>
      <c r="U5906" s="16"/>
      <c r="V5906" s="10" t="s">
        <v>1888</v>
      </c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 t="s">
        <v>318</v>
      </c>
      <c r="AH5906" s="15" t="s">
        <v>436</v>
      </c>
      <c r="AI5906" s="15" t="s">
        <v>436</v>
      </c>
      <c r="AJ5906" s="15" t="s">
        <v>436</v>
      </c>
      <c r="AK5906" s="15"/>
      <c r="AL5906" s="15"/>
      <c r="AM5906" s="15"/>
      <c r="AN5906" s="15"/>
      <c r="AO5906" s="15"/>
      <c r="AP5906" s="15" t="s">
        <v>1579</v>
      </c>
    </row>
    <row r="5907" spans="1:42" ht="15.75" customHeight="1">
      <c r="A5907" s="17">
        <v>38604</v>
      </c>
      <c r="B5907" s="22" t="s">
        <v>1896</v>
      </c>
      <c r="C5907" s="22" t="s">
        <v>1896</v>
      </c>
      <c r="D5907" s="22" t="s">
        <v>1902</v>
      </c>
      <c r="E5907" s="7" t="s">
        <v>311</v>
      </c>
      <c r="F5907" s="7" t="s">
        <v>892</v>
      </c>
      <c r="H5907" s="7" t="s">
        <v>15</v>
      </c>
      <c r="I5907" s="7">
        <v>4972</v>
      </c>
      <c r="J5907" s="7" t="s">
        <v>119</v>
      </c>
      <c r="K5907" s="10">
        <v>16.5</v>
      </c>
      <c r="L5907" s="7" t="s">
        <v>16</v>
      </c>
      <c r="M5907" s="10">
        <v>2.5</v>
      </c>
      <c r="N5907" s="10">
        <v>0.2</v>
      </c>
      <c r="O5907" s="7"/>
      <c r="V5907" s="10">
        <f t="shared" ref="V5907:V5919" si="255">SQRT((N5907*N5907)+(O5907*O5907)+((P5907*P5907)+(Q5907*Q5907)+(R5907*R5907)+(S5907*S5907)+(T5907*T5907)+(U5907*U5907)))</f>
        <v>0.2</v>
      </c>
      <c r="W5907" s="7">
        <v>11</v>
      </c>
      <c r="AG5907" s="7" t="s">
        <v>119</v>
      </c>
      <c r="AH5907" s="7" t="s">
        <v>436</v>
      </c>
      <c r="AI5907" s="7" t="s">
        <v>436</v>
      </c>
      <c r="AJ5907" s="7" t="s">
        <v>436</v>
      </c>
    </row>
    <row r="5908" spans="1:42" ht="15.75" customHeight="1">
      <c r="A5908" s="17">
        <v>39427</v>
      </c>
      <c r="B5908" s="22" t="s">
        <v>1898</v>
      </c>
      <c r="C5908" s="22" t="s">
        <v>1896</v>
      </c>
      <c r="D5908" s="22" t="s">
        <v>1902</v>
      </c>
      <c r="E5908" s="7" t="s">
        <v>311</v>
      </c>
      <c r="F5908" s="7" t="s">
        <v>13</v>
      </c>
      <c r="G5908" s="7" t="s">
        <v>575</v>
      </c>
      <c r="H5908" s="7" t="s">
        <v>15</v>
      </c>
      <c r="I5908" s="7">
        <v>4972</v>
      </c>
      <c r="J5908" s="7" t="s">
        <v>315</v>
      </c>
      <c r="K5908" s="10">
        <v>16.5</v>
      </c>
      <c r="L5908" s="7" t="s">
        <v>16</v>
      </c>
      <c r="M5908" s="10">
        <v>2.5</v>
      </c>
      <c r="N5908" s="10">
        <v>0.3</v>
      </c>
      <c r="P5908" s="10"/>
      <c r="Q5908" s="10"/>
      <c r="R5908" s="10"/>
      <c r="S5908" s="10"/>
      <c r="V5908" s="10">
        <f t="shared" si="255"/>
        <v>0.3</v>
      </c>
      <c r="W5908" s="8">
        <v>19</v>
      </c>
      <c r="AC5908" s="7">
        <v>0</v>
      </c>
      <c r="AG5908" s="7" t="s">
        <v>119</v>
      </c>
      <c r="AH5908" s="7" t="s">
        <v>436</v>
      </c>
      <c r="AI5908" s="7" t="s">
        <v>436</v>
      </c>
      <c r="AJ5908" s="7" t="s">
        <v>436</v>
      </c>
    </row>
    <row r="5909" spans="1:42" ht="15.75" customHeight="1">
      <c r="A5909" s="17">
        <v>40070</v>
      </c>
      <c r="B5909" s="22" t="s">
        <v>1900</v>
      </c>
      <c r="C5909" s="22" t="s">
        <v>1896</v>
      </c>
      <c r="D5909" s="22" t="s">
        <v>1902</v>
      </c>
      <c r="E5909" s="7" t="s">
        <v>311</v>
      </c>
      <c r="F5909" s="7" t="s">
        <v>13</v>
      </c>
      <c r="G5909" s="7" t="s">
        <v>229</v>
      </c>
      <c r="H5909" s="7" t="s">
        <v>15</v>
      </c>
      <c r="I5909" s="7">
        <v>4972</v>
      </c>
      <c r="J5909" s="7" t="s">
        <v>315</v>
      </c>
      <c r="K5909" s="10">
        <v>16.5</v>
      </c>
      <c r="L5909" s="7" t="s">
        <v>16</v>
      </c>
      <c r="M5909" s="10">
        <v>2.5</v>
      </c>
      <c r="N5909" s="10">
        <v>0.4</v>
      </c>
      <c r="O5909" s="7"/>
      <c r="V5909" s="10">
        <f t="shared" si="255"/>
        <v>0.4</v>
      </c>
      <c r="W5909" s="7">
        <v>35</v>
      </c>
      <c r="AC5909" s="7">
        <v>3</v>
      </c>
      <c r="AG5909" s="7" t="s">
        <v>119</v>
      </c>
      <c r="AH5909" s="7" t="s">
        <v>436</v>
      </c>
      <c r="AI5909" s="7" t="s">
        <v>436</v>
      </c>
      <c r="AJ5909" s="7" t="s">
        <v>436</v>
      </c>
    </row>
    <row r="5910" spans="1:42" ht="15.75" customHeight="1">
      <c r="A5910" s="19">
        <v>40799</v>
      </c>
      <c r="B5910" s="23" t="s">
        <v>1902</v>
      </c>
      <c r="C5910" s="22" t="s">
        <v>1896</v>
      </c>
      <c r="D5910" s="22" t="s">
        <v>1902</v>
      </c>
      <c r="E5910" s="15" t="s">
        <v>311</v>
      </c>
      <c r="F5910" s="15" t="s">
        <v>13</v>
      </c>
      <c r="G5910" s="15" t="s">
        <v>13</v>
      </c>
      <c r="H5910" s="15" t="s">
        <v>15</v>
      </c>
      <c r="I5910" s="15">
        <v>4972</v>
      </c>
      <c r="J5910" s="15" t="s">
        <v>315</v>
      </c>
      <c r="K5910" s="16">
        <v>16.5</v>
      </c>
      <c r="L5910" s="15" t="s">
        <v>16</v>
      </c>
      <c r="M5910" s="16">
        <v>2.5</v>
      </c>
      <c r="N5910" s="16">
        <v>1.2</v>
      </c>
      <c r="O5910" s="16"/>
      <c r="P5910" s="16"/>
      <c r="Q5910" s="16"/>
      <c r="R5910" s="16"/>
      <c r="S5910" s="16"/>
      <c r="T5910" s="16"/>
      <c r="U5910" s="16"/>
      <c r="V5910" s="10">
        <f t="shared" si="255"/>
        <v>1.2</v>
      </c>
      <c r="W5910" s="15">
        <v>84</v>
      </c>
      <c r="X5910" s="15"/>
      <c r="Y5910" s="15"/>
      <c r="Z5910" s="15"/>
      <c r="AA5910" s="15"/>
      <c r="AB5910" s="15"/>
      <c r="AC5910" s="15">
        <v>6</v>
      </c>
      <c r="AD5910" s="15"/>
      <c r="AE5910" s="15"/>
      <c r="AF5910" s="15"/>
      <c r="AG5910" s="15" t="s">
        <v>318</v>
      </c>
      <c r="AH5910" s="15" t="s">
        <v>436</v>
      </c>
      <c r="AI5910" s="15" t="s">
        <v>436</v>
      </c>
      <c r="AJ5910" s="15" t="s">
        <v>436</v>
      </c>
      <c r="AK5910" s="15"/>
      <c r="AL5910" s="15"/>
      <c r="AM5910" s="15"/>
      <c r="AN5910" s="15"/>
      <c r="AO5910" s="15"/>
      <c r="AP5910" s="15"/>
    </row>
    <row r="5911" spans="1:42" ht="15.75" customHeight="1">
      <c r="A5911" s="17">
        <v>38604</v>
      </c>
      <c r="B5911" s="22" t="s">
        <v>1896</v>
      </c>
      <c r="C5911" s="22" t="s">
        <v>1896</v>
      </c>
      <c r="D5911" s="22" t="s">
        <v>1898</v>
      </c>
      <c r="E5911" s="7" t="s">
        <v>311</v>
      </c>
      <c r="F5911" s="7" t="s">
        <v>892</v>
      </c>
      <c r="H5911" s="7" t="s">
        <v>15</v>
      </c>
      <c r="I5911" s="7">
        <v>4973</v>
      </c>
      <c r="J5911" s="7" t="s">
        <v>119</v>
      </c>
      <c r="K5911" s="10">
        <v>12.2</v>
      </c>
      <c r="L5911" s="7" t="s">
        <v>16</v>
      </c>
      <c r="M5911" s="10">
        <v>1.3</v>
      </c>
      <c r="N5911" s="10">
        <v>0.1</v>
      </c>
      <c r="O5911" s="7"/>
      <c r="V5911" s="10">
        <f t="shared" si="255"/>
        <v>0.1</v>
      </c>
      <c r="W5911" s="7">
        <v>6</v>
      </c>
      <c r="AG5911" s="7" t="s">
        <v>119</v>
      </c>
      <c r="AH5911" s="7" t="s">
        <v>436</v>
      </c>
      <c r="AI5911" s="7" t="s">
        <v>436</v>
      </c>
      <c r="AJ5911" s="7" t="s">
        <v>436</v>
      </c>
    </row>
    <row r="5912" spans="1:42" ht="15.75" customHeight="1">
      <c r="A5912" s="17">
        <v>39427</v>
      </c>
      <c r="B5912" s="22" t="s">
        <v>1898</v>
      </c>
      <c r="C5912" s="22" t="s">
        <v>1896</v>
      </c>
      <c r="D5912" s="22" t="s">
        <v>1898</v>
      </c>
      <c r="E5912" s="7" t="s">
        <v>311</v>
      </c>
      <c r="F5912" s="7" t="s">
        <v>13</v>
      </c>
      <c r="G5912" s="7" t="s">
        <v>575</v>
      </c>
      <c r="H5912" s="7" t="s">
        <v>15</v>
      </c>
      <c r="I5912" s="7">
        <v>4973</v>
      </c>
      <c r="J5912" s="7" t="s">
        <v>515</v>
      </c>
      <c r="K5912" s="10">
        <v>12.2</v>
      </c>
      <c r="L5912" s="7" t="s">
        <v>16</v>
      </c>
      <c r="M5912" s="10">
        <v>1.3</v>
      </c>
      <c r="N5912" s="10">
        <v>0.1</v>
      </c>
      <c r="P5912" s="10"/>
      <c r="Q5912" s="10"/>
      <c r="R5912" s="10"/>
      <c r="S5912" s="10"/>
      <c r="V5912" s="10">
        <f t="shared" si="255"/>
        <v>0.1</v>
      </c>
      <c r="W5912" s="8">
        <v>8</v>
      </c>
      <c r="AG5912" s="7" t="s">
        <v>318</v>
      </c>
      <c r="AH5912" s="7" t="s">
        <v>436</v>
      </c>
      <c r="AI5912" s="7" t="s">
        <v>436</v>
      </c>
      <c r="AJ5912" s="7" t="s">
        <v>436</v>
      </c>
    </row>
    <row r="5913" spans="1:42" ht="15.75" customHeight="1">
      <c r="A5913" s="17">
        <v>38604</v>
      </c>
      <c r="B5913" s="22" t="s">
        <v>1896</v>
      </c>
      <c r="C5913" s="22" t="s">
        <v>1896</v>
      </c>
      <c r="D5913" s="22" t="s">
        <v>1898</v>
      </c>
      <c r="E5913" s="7" t="s">
        <v>311</v>
      </c>
      <c r="F5913" s="7" t="s">
        <v>892</v>
      </c>
      <c r="H5913" s="7" t="s">
        <v>15</v>
      </c>
      <c r="I5913" s="7">
        <v>4974</v>
      </c>
      <c r="J5913" s="7" t="s">
        <v>119</v>
      </c>
      <c r="K5913" s="10">
        <v>11.2</v>
      </c>
      <c r="L5913" s="7" t="s">
        <v>16</v>
      </c>
      <c r="M5913" s="10">
        <v>1.3</v>
      </c>
      <c r="N5913" s="10">
        <v>0.1</v>
      </c>
      <c r="O5913" s="7"/>
      <c r="V5913" s="10">
        <f t="shared" si="255"/>
        <v>0.1</v>
      </c>
      <c r="W5913" s="7">
        <v>6</v>
      </c>
      <c r="AG5913" s="7" t="s">
        <v>119</v>
      </c>
      <c r="AH5913" s="7" t="s">
        <v>436</v>
      </c>
      <c r="AI5913" s="7" t="s">
        <v>436</v>
      </c>
      <c r="AJ5913" s="7" t="s">
        <v>436</v>
      </c>
    </row>
    <row r="5914" spans="1:42" ht="15.75" customHeight="1">
      <c r="A5914" s="17">
        <v>39427</v>
      </c>
      <c r="B5914" s="22" t="s">
        <v>1898</v>
      </c>
      <c r="C5914" s="22" t="s">
        <v>1896</v>
      </c>
      <c r="D5914" s="22" t="s">
        <v>1898</v>
      </c>
      <c r="E5914" s="7" t="s">
        <v>311</v>
      </c>
      <c r="F5914" s="7" t="s">
        <v>13</v>
      </c>
      <c r="G5914" s="7" t="s">
        <v>575</v>
      </c>
      <c r="H5914" s="7" t="s">
        <v>15</v>
      </c>
      <c r="I5914" s="7">
        <v>4974</v>
      </c>
      <c r="J5914" s="7" t="s">
        <v>515</v>
      </c>
      <c r="K5914" s="10">
        <v>11.2</v>
      </c>
      <c r="L5914" s="7" t="s">
        <v>16</v>
      </c>
      <c r="M5914" s="10">
        <v>1.3</v>
      </c>
      <c r="N5914" s="10">
        <v>0.2</v>
      </c>
      <c r="P5914" s="10"/>
      <c r="Q5914" s="10"/>
      <c r="R5914" s="10"/>
      <c r="S5914" s="10"/>
      <c r="V5914" s="10">
        <f t="shared" si="255"/>
        <v>0.2</v>
      </c>
      <c r="W5914" s="8">
        <v>13</v>
      </c>
      <c r="AF5914" s="7" t="s">
        <v>18</v>
      </c>
      <c r="AG5914" s="7" t="s">
        <v>318</v>
      </c>
      <c r="AH5914" s="7" t="s">
        <v>436</v>
      </c>
      <c r="AI5914" s="7" t="s">
        <v>436</v>
      </c>
      <c r="AJ5914" s="7" t="s">
        <v>436</v>
      </c>
    </row>
    <row r="5915" spans="1:42" ht="15.75" customHeight="1">
      <c r="A5915" s="17">
        <v>38604</v>
      </c>
      <c r="B5915" s="22" t="s">
        <v>1896</v>
      </c>
      <c r="C5915" s="22" t="s">
        <v>1896</v>
      </c>
      <c r="D5915" s="22" t="s">
        <v>1898</v>
      </c>
      <c r="E5915" s="7" t="s">
        <v>311</v>
      </c>
      <c r="F5915" s="7" t="s">
        <v>892</v>
      </c>
      <c r="H5915" s="7" t="s">
        <v>15</v>
      </c>
      <c r="I5915" s="7">
        <v>4975</v>
      </c>
      <c r="J5915" s="7" t="s">
        <v>119</v>
      </c>
      <c r="K5915" s="10">
        <v>10.199999999999999</v>
      </c>
      <c r="L5915" s="7" t="s">
        <v>16</v>
      </c>
      <c r="M5915" s="10">
        <v>2.4</v>
      </c>
      <c r="N5915" s="10">
        <v>0.2</v>
      </c>
      <c r="O5915" s="7"/>
      <c r="V5915" s="10">
        <f t="shared" si="255"/>
        <v>0.2</v>
      </c>
      <c r="W5915" s="7">
        <v>11</v>
      </c>
      <c r="AG5915" s="7" t="s">
        <v>119</v>
      </c>
      <c r="AH5915" s="7" t="s">
        <v>436</v>
      </c>
      <c r="AI5915" s="7" t="s">
        <v>436</v>
      </c>
      <c r="AJ5915" s="7" t="s">
        <v>436</v>
      </c>
    </row>
    <row r="5916" spans="1:42" ht="15.75" customHeight="1">
      <c r="A5916" s="17">
        <v>39427</v>
      </c>
      <c r="B5916" s="22" t="s">
        <v>1898</v>
      </c>
      <c r="C5916" s="22" t="s">
        <v>1896</v>
      </c>
      <c r="D5916" s="22" t="s">
        <v>1898</v>
      </c>
      <c r="E5916" s="7" t="s">
        <v>311</v>
      </c>
      <c r="F5916" s="7" t="s">
        <v>13</v>
      </c>
      <c r="G5916" s="7" t="s">
        <v>575</v>
      </c>
      <c r="H5916" s="7" t="s">
        <v>15</v>
      </c>
      <c r="I5916" s="7">
        <v>4975</v>
      </c>
      <c r="J5916" s="7" t="s">
        <v>515</v>
      </c>
      <c r="K5916" s="10">
        <v>10.199999999999999</v>
      </c>
      <c r="L5916" s="7" t="s">
        <v>16</v>
      </c>
      <c r="M5916" s="10">
        <v>2.4</v>
      </c>
      <c r="N5916" s="10">
        <v>0.2</v>
      </c>
      <c r="P5916" s="10"/>
      <c r="Q5916" s="10"/>
      <c r="R5916" s="10"/>
      <c r="S5916" s="10"/>
      <c r="V5916" s="10">
        <f t="shared" si="255"/>
        <v>0.2</v>
      </c>
      <c r="W5916" s="8">
        <v>16</v>
      </c>
      <c r="AC5916" s="7">
        <v>0</v>
      </c>
      <c r="AF5916" s="7" t="s">
        <v>108</v>
      </c>
      <c r="AG5916" s="7" t="s">
        <v>318</v>
      </c>
      <c r="AH5916" s="7" t="s">
        <v>436</v>
      </c>
      <c r="AI5916" s="7" t="s">
        <v>436</v>
      </c>
      <c r="AJ5916" s="7" t="s">
        <v>436</v>
      </c>
    </row>
    <row r="5917" spans="1:42" ht="15.75" customHeight="1">
      <c r="A5917" s="17">
        <v>38604</v>
      </c>
      <c r="B5917" s="22" t="s">
        <v>1896</v>
      </c>
      <c r="C5917" s="22" t="s">
        <v>1896</v>
      </c>
      <c r="D5917" s="22" t="s">
        <v>1898</v>
      </c>
      <c r="E5917" s="7" t="s">
        <v>311</v>
      </c>
      <c r="F5917" s="7" t="s">
        <v>892</v>
      </c>
      <c r="H5917" s="7" t="s">
        <v>15</v>
      </c>
      <c r="I5917" s="7">
        <v>4976</v>
      </c>
      <c r="J5917" s="7" t="s">
        <v>119</v>
      </c>
      <c r="K5917" s="10">
        <v>10.1</v>
      </c>
      <c r="L5917" s="7" t="s">
        <v>16</v>
      </c>
      <c r="M5917" s="10">
        <v>0.7</v>
      </c>
      <c r="N5917" s="10">
        <v>0.1</v>
      </c>
      <c r="O5917" s="7"/>
      <c r="V5917" s="10">
        <f t="shared" si="255"/>
        <v>0.1</v>
      </c>
      <c r="W5917" s="7">
        <v>7</v>
      </c>
      <c r="AG5917" s="7" t="s">
        <v>119</v>
      </c>
      <c r="AH5917" s="7" t="s">
        <v>436</v>
      </c>
      <c r="AI5917" s="7" t="s">
        <v>436</v>
      </c>
      <c r="AJ5917" s="7" t="s">
        <v>436</v>
      </c>
    </row>
    <row r="5918" spans="1:42" ht="15.75" customHeight="1">
      <c r="A5918" s="17">
        <v>39427</v>
      </c>
      <c r="B5918" s="22" t="s">
        <v>1898</v>
      </c>
      <c r="C5918" s="22" t="s">
        <v>1896</v>
      </c>
      <c r="D5918" s="22" t="s">
        <v>1898</v>
      </c>
      <c r="E5918" s="7" t="s">
        <v>311</v>
      </c>
      <c r="F5918" s="7" t="s">
        <v>13</v>
      </c>
      <c r="G5918" s="7" t="s">
        <v>575</v>
      </c>
      <c r="H5918" s="7" t="s">
        <v>15</v>
      </c>
      <c r="I5918" s="7">
        <v>4976</v>
      </c>
      <c r="J5918" s="7" t="s">
        <v>515</v>
      </c>
      <c r="K5918" s="10">
        <v>10.1</v>
      </c>
      <c r="L5918" s="7" t="s">
        <v>16</v>
      </c>
      <c r="M5918" s="10">
        <v>0.7</v>
      </c>
      <c r="N5918" s="10">
        <v>0.1</v>
      </c>
      <c r="P5918" s="10"/>
      <c r="Q5918" s="10"/>
      <c r="R5918" s="10"/>
      <c r="S5918" s="10"/>
      <c r="V5918" s="10">
        <f t="shared" si="255"/>
        <v>0.1</v>
      </c>
      <c r="W5918" s="8">
        <v>12</v>
      </c>
      <c r="AF5918" s="7" t="s">
        <v>318</v>
      </c>
      <c r="AG5918" s="7" t="s">
        <v>318</v>
      </c>
      <c r="AH5918" s="7" t="s">
        <v>436</v>
      </c>
      <c r="AI5918" s="7" t="s">
        <v>436</v>
      </c>
      <c r="AJ5918" s="7" t="s">
        <v>436</v>
      </c>
    </row>
    <row r="5919" spans="1:42" ht="15.75" customHeight="1">
      <c r="A5919" s="17">
        <v>38604</v>
      </c>
      <c r="B5919" s="22" t="s">
        <v>1896</v>
      </c>
      <c r="C5919" s="22" t="s">
        <v>1896</v>
      </c>
      <c r="D5919" s="22" t="s">
        <v>1898</v>
      </c>
      <c r="E5919" s="7" t="s">
        <v>311</v>
      </c>
      <c r="F5919" s="7" t="s">
        <v>892</v>
      </c>
      <c r="H5919" s="7" t="s">
        <v>15</v>
      </c>
      <c r="I5919" s="7">
        <v>4977</v>
      </c>
      <c r="J5919" s="7" t="s">
        <v>119</v>
      </c>
      <c r="K5919" s="10">
        <v>9.8000000000000007</v>
      </c>
      <c r="L5919" s="7" t="s">
        <v>16</v>
      </c>
      <c r="M5919" s="10">
        <v>1.6</v>
      </c>
      <c r="N5919" s="10">
        <v>0.1</v>
      </c>
      <c r="O5919" s="7"/>
      <c r="V5919" s="10">
        <f t="shared" si="255"/>
        <v>0.1</v>
      </c>
      <c r="W5919" s="7">
        <v>6</v>
      </c>
      <c r="AG5919" s="7" t="s">
        <v>119</v>
      </c>
      <c r="AH5919" s="7" t="s">
        <v>436</v>
      </c>
      <c r="AI5919" s="7" t="s">
        <v>436</v>
      </c>
      <c r="AJ5919" s="7" t="s">
        <v>436</v>
      </c>
    </row>
    <row r="5920" spans="1:42" ht="15.75" customHeight="1">
      <c r="A5920" s="17">
        <v>39427</v>
      </c>
      <c r="B5920" s="22" t="s">
        <v>1898</v>
      </c>
      <c r="C5920" s="22" t="s">
        <v>1896</v>
      </c>
      <c r="D5920" s="22" t="s">
        <v>1898</v>
      </c>
      <c r="E5920" s="7" t="s">
        <v>311</v>
      </c>
      <c r="F5920" s="7" t="s">
        <v>13</v>
      </c>
      <c r="G5920" s="7" t="s">
        <v>575</v>
      </c>
      <c r="H5920" s="7" t="s">
        <v>15</v>
      </c>
      <c r="I5920" s="7">
        <v>4977</v>
      </c>
      <c r="J5920" s="7" t="s">
        <v>515</v>
      </c>
      <c r="K5920" s="10">
        <v>9.8000000000000007</v>
      </c>
      <c r="L5920" s="7" t="s">
        <v>16</v>
      </c>
      <c r="M5920" s="10">
        <v>1.6</v>
      </c>
      <c r="P5920" s="10"/>
      <c r="Q5920" s="10"/>
      <c r="R5920" s="10"/>
      <c r="S5920" s="10"/>
      <c r="V5920" s="10" t="s">
        <v>1888</v>
      </c>
      <c r="W5920" s="8" t="s">
        <v>317</v>
      </c>
      <c r="AF5920" s="7" t="s">
        <v>318</v>
      </c>
      <c r="AG5920" s="7" t="s">
        <v>318</v>
      </c>
      <c r="AH5920" s="7" t="s">
        <v>436</v>
      </c>
      <c r="AI5920" s="7" t="s">
        <v>436</v>
      </c>
      <c r="AJ5920" s="7" t="s">
        <v>436</v>
      </c>
    </row>
    <row r="5921" spans="1:42" ht="15.75" customHeight="1">
      <c r="A5921" s="17">
        <v>38604</v>
      </c>
      <c r="B5921" s="22" t="s">
        <v>1896</v>
      </c>
      <c r="C5921" s="22" t="s">
        <v>1896</v>
      </c>
      <c r="D5921" s="22" t="s">
        <v>1902</v>
      </c>
      <c r="E5921" s="7" t="s">
        <v>311</v>
      </c>
      <c r="F5921" s="7" t="s">
        <v>892</v>
      </c>
      <c r="H5921" s="7" t="s">
        <v>15</v>
      </c>
      <c r="I5921" s="7">
        <v>4978</v>
      </c>
      <c r="J5921" s="7" t="s">
        <v>119</v>
      </c>
      <c r="K5921" s="10">
        <v>8</v>
      </c>
      <c r="L5921" s="7" t="s">
        <v>16</v>
      </c>
      <c r="M5921" s="10">
        <v>1.6</v>
      </c>
      <c r="N5921" s="10">
        <v>0.1</v>
      </c>
      <c r="O5921" s="7"/>
      <c r="V5921" s="10">
        <f>SQRT((N5921*N5921)+(O5921*O5921)+((P5921*P5921)+(Q5921*Q5921)+(R5921*R5921)+(S5921*S5921)+(T5921*T5921)+(U5921*U5921)))</f>
        <v>0.1</v>
      </c>
      <c r="W5921" s="7">
        <v>10</v>
      </c>
      <c r="AG5921" s="7" t="s">
        <v>119</v>
      </c>
      <c r="AH5921" s="7" t="s">
        <v>436</v>
      </c>
      <c r="AI5921" s="7" t="s">
        <v>436</v>
      </c>
      <c r="AJ5921" s="7" t="s">
        <v>436</v>
      </c>
    </row>
    <row r="5922" spans="1:42" ht="15.75" customHeight="1">
      <c r="A5922" s="17">
        <v>39427</v>
      </c>
      <c r="B5922" s="22" t="s">
        <v>1898</v>
      </c>
      <c r="C5922" s="22" t="s">
        <v>1896</v>
      </c>
      <c r="D5922" s="22" t="s">
        <v>1902</v>
      </c>
      <c r="E5922" s="7" t="s">
        <v>311</v>
      </c>
      <c r="F5922" s="7" t="s">
        <v>13</v>
      </c>
      <c r="G5922" s="7" t="s">
        <v>575</v>
      </c>
      <c r="H5922" s="7" t="s">
        <v>15</v>
      </c>
      <c r="I5922" s="7">
        <v>4978</v>
      </c>
      <c r="J5922" s="7" t="s">
        <v>315</v>
      </c>
      <c r="K5922" s="10">
        <v>8</v>
      </c>
      <c r="L5922" s="7" t="s">
        <v>16</v>
      </c>
      <c r="M5922" s="10">
        <v>1.6</v>
      </c>
      <c r="N5922" s="10">
        <v>0.2</v>
      </c>
      <c r="P5922" s="10"/>
      <c r="Q5922" s="10"/>
      <c r="R5922" s="10"/>
      <c r="S5922" s="10"/>
      <c r="V5922" s="10">
        <f>SQRT((N5922*N5922)+(O5922*O5922)+((P5922*P5922)+(Q5922*Q5922)+(R5922*R5922)+(S5922*S5922)+(T5922*T5922)+(U5922*U5922)))</f>
        <v>0.2</v>
      </c>
      <c r="W5922" s="8">
        <v>10</v>
      </c>
      <c r="AC5922" s="7">
        <v>0</v>
      </c>
      <c r="AG5922" s="7" t="s">
        <v>119</v>
      </c>
      <c r="AH5922" s="7" t="s">
        <v>436</v>
      </c>
      <c r="AI5922" s="7" t="s">
        <v>436</v>
      </c>
      <c r="AJ5922" s="7" t="s">
        <v>436</v>
      </c>
    </row>
    <row r="5923" spans="1:42" ht="15.75" customHeight="1">
      <c r="A5923" s="17">
        <v>40070</v>
      </c>
      <c r="B5923" s="22" t="s">
        <v>1900</v>
      </c>
      <c r="C5923" s="22" t="s">
        <v>1896</v>
      </c>
      <c r="D5923" s="22" t="s">
        <v>1902</v>
      </c>
      <c r="E5923" s="7" t="s">
        <v>311</v>
      </c>
      <c r="F5923" s="7" t="s">
        <v>13</v>
      </c>
      <c r="G5923" s="7" t="s">
        <v>229</v>
      </c>
      <c r="H5923" s="7" t="s">
        <v>15</v>
      </c>
      <c r="I5923" s="7">
        <v>4978</v>
      </c>
      <c r="J5923" s="7" t="s">
        <v>315</v>
      </c>
      <c r="K5923" s="10">
        <v>8</v>
      </c>
      <c r="L5923" s="7" t="s">
        <v>16</v>
      </c>
      <c r="M5923" s="10">
        <v>1.6</v>
      </c>
      <c r="N5923" s="10">
        <v>0.2</v>
      </c>
      <c r="O5923" s="7"/>
      <c r="V5923" s="10">
        <f>SQRT((N5923*N5923)+(O5923*O5923)+((P5923*P5923)+(Q5923*Q5923)+(R5923*R5923)+(S5923*S5923)+(T5923*T5923)+(U5923*U5923)))</f>
        <v>0.2</v>
      </c>
      <c r="W5923" s="7">
        <v>10</v>
      </c>
      <c r="AC5923" s="7">
        <v>0</v>
      </c>
      <c r="AG5923" s="7" t="s">
        <v>119</v>
      </c>
      <c r="AH5923" s="7" t="s">
        <v>436</v>
      </c>
      <c r="AI5923" s="7" t="s">
        <v>436</v>
      </c>
      <c r="AJ5923" s="7" t="s">
        <v>436</v>
      </c>
    </row>
    <row r="5924" spans="1:42" ht="15.75" customHeight="1">
      <c r="A5924" s="19">
        <v>40799</v>
      </c>
      <c r="B5924" s="23" t="s">
        <v>1902</v>
      </c>
      <c r="C5924" s="22" t="s">
        <v>1896</v>
      </c>
      <c r="D5924" s="22" t="s">
        <v>1902</v>
      </c>
      <c r="E5924" s="15" t="s">
        <v>311</v>
      </c>
      <c r="F5924" s="15" t="s">
        <v>13</v>
      </c>
      <c r="G5924" s="15" t="s">
        <v>13</v>
      </c>
      <c r="H5924" s="15" t="s">
        <v>15</v>
      </c>
      <c r="I5924" s="15">
        <v>4978</v>
      </c>
      <c r="J5924" s="16" t="s">
        <v>1577</v>
      </c>
      <c r="K5924" s="16">
        <v>8</v>
      </c>
      <c r="L5924" s="15" t="s">
        <v>16</v>
      </c>
      <c r="M5924" s="16">
        <v>1.6</v>
      </c>
      <c r="N5924" s="16"/>
      <c r="O5924" s="16"/>
      <c r="P5924" s="16"/>
      <c r="Q5924" s="16"/>
      <c r="R5924" s="16"/>
      <c r="S5924" s="16"/>
      <c r="T5924" s="16"/>
      <c r="U5924" s="16"/>
      <c r="V5924" s="10" t="s">
        <v>1888</v>
      </c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 t="s">
        <v>318</v>
      </c>
      <c r="AH5924" s="15" t="s">
        <v>436</v>
      </c>
      <c r="AI5924" s="15" t="s">
        <v>436</v>
      </c>
      <c r="AJ5924" s="15" t="s">
        <v>436</v>
      </c>
      <c r="AK5924" s="15"/>
      <c r="AL5924" s="15"/>
      <c r="AM5924" s="15"/>
      <c r="AN5924" s="15"/>
      <c r="AO5924" s="15"/>
      <c r="AP5924" s="15"/>
    </row>
    <row r="5925" spans="1:42" ht="15.75" customHeight="1">
      <c r="A5925" s="17">
        <v>38604</v>
      </c>
      <c r="B5925" s="22" t="s">
        <v>1896</v>
      </c>
      <c r="C5925" s="22" t="s">
        <v>1896</v>
      </c>
      <c r="D5925" s="22" t="s">
        <v>1902</v>
      </c>
      <c r="E5925" s="7" t="s">
        <v>311</v>
      </c>
      <c r="F5925" s="7" t="s">
        <v>892</v>
      </c>
      <c r="H5925" s="7" t="s">
        <v>15</v>
      </c>
      <c r="I5925" s="7">
        <v>4979</v>
      </c>
      <c r="J5925" s="7" t="s">
        <v>119</v>
      </c>
      <c r="K5925" s="10">
        <v>6.1</v>
      </c>
      <c r="L5925" s="7" t="s">
        <v>16</v>
      </c>
      <c r="M5925" s="10">
        <v>1.2</v>
      </c>
      <c r="N5925" s="10">
        <v>0.2</v>
      </c>
      <c r="O5925" s="7"/>
      <c r="V5925" s="10">
        <f>SQRT((N5925*N5925)+(O5925*O5925)+((P5925*P5925)+(Q5925*Q5925)+(R5925*R5925)+(S5925*S5925)+(T5925*T5925)+(U5925*U5925)))</f>
        <v>0.2</v>
      </c>
      <c r="W5925" s="7">
        <v>14</v>
      </c>
      <c r="AG5925" s="7" t="s">
        <v>119</v>
      </c>
      <c r="AH5925" s="7" t="s">
        <v>436</v>
      </c>
      <c r="AI5925" s="7" t="s">
        <v>436</v>
      </c>
      <c r="AJ5925" s="7" t="s">
        <v>436</v>
      </c>
    </row>
    <row r="5926" spans="1:42" ht="15.75" customHeight="1">
      <c r="A5926" s="17">
        <v>39427</v>
      </c>
      <c r="B5926" s="22" t="s">
        <v>1898</v>
      </c>
      <c r="C5926" s="22" t="s">
        <v>1896</v>
      </c>
      <c r="D5926" s="22" t="s">
        <v>1902</v>
      </c>
      <c r="E5926" s="7" t="s">
        <v>311</v>
      </c>
      <c r="F5926" s="7" t="s">
        <v>13</v>
      </c>
      <c r="G5926" s="7" t="s">
        <v>575</v>
      </c>
      <c r="H5926" s="7" t="s">
        <v>15</v>
      </c>
      <c r="I5926" s="7">
        <v>4979</v>
      </c>
      <c r="J5926" s="7" t="s">
        <v>315</v>
      </c>
      <c r="K5926" s="10">
        <v>6.1</v>
      </c>
      <c r="L5926" s="7" t="s">
        <v>16</v>
      </c>
      <c r="M5926" s="10">
        <v>1.2</v>
      </c>
      <c r="N5926" s="10">
        <v>0.3</v>
      </c>
      <c r="P5926" s="10"/>
      <c r="Q5926" s="10"/>
      <c r="R5926" s="10"/>
      <c r="S5926" s="10"/>
      <c r="V5926" s="10">
        <f>SQRT((N5926*N5926)+(O5926*O5926)+((P5926*P5926)+(Q5926*Q5926)+(R5926*R5926)+(S5926*S5926)+(T5926*T5926)+(U5926*U5926)))</f>
        <v>0.3</v>
      </c>
      <c r="W5926" s="8">
        <v>24</v>
      </c>
      <c r="AC5926" s="7">
        <v>1</v>
      </c>
      <c r="AG5926" s="7" t="s">
        <v>119</v>
      </c>
      <c r="AH5926" s="7" t="s">
        <v>436</v>
      </c>
      <c r="AI5926" s="7" t="s">
        <v>436</v>
      </c>
      <c r="AJ5926" s="7" t="s">
        <v>436</v>
      </c>
    </row>
    <row r="5927" spans="1:42" ht="15.75" customHeight="1">
      <c r="A5927" s="17">
        <v>40070</v>
      </c>
      <c r="B5927" s="22" t="s">
        <v>1900</v>
      </c>
      <c r="C5927" s="22" t="s">
        <v>1896</v>
      </c>
      <c r="D5927" s="22" t="s">
        <v>1902</v>
      </c>
      <c r="E5927" s="7" t="s">
        <v>311</v>
      </c>
      <c r="F5927" s="7" t="s">
        <v>13</v>
      </c>
      <c r="G5927" s="7" t="s">
        <v>229</v>
      </c>
      <c r="H5927" s="7" t="s">
        <v>15</v>
      </c>
      <c r="I5927" s="7">
        <v>4979</v>
      </c>
      <c r="J5927" s="7" t="s">
        <v>315</v>
      </c>
      <c r="K5927" s="10">
        <v>6.1</v>
      </c>
      <c r="L5927" s="7" t="s">
        <v>16</v>
      </c>
      <c r="M5927" s="10">
        <v>1.2</v>
      </c>
      <c r="N5927" s="10">
        <v>0.6</v>
      </c>
      <c r="O5927" s="7"/>
      <c r="V5927" s="10">
        <f>SQRT((N5927*N5927)+(O5927*O5927)+((P5927*P5927)+(Q5927*Q5927)+(R5927*R5927)+(S5927*S5927)+(T5927*T5927)+(U5927*U5927)))</f>
        <v>0.6</v>
      </c>
      <c r="W5927" s="7">
        <v>38</v>
      </c>
      <c r="AC5927" s="7">
        <v>4</v>
      </c>
      <c r="AG5927" s="7" t="s">
        <v>119</v>
      </c>
      <c r="AH5927" s="7" t="s">
        <v>106</v>
      </c>
      <c r="AI5927" s="7" t="s">
        <v>436</v>
      </c>
      <c r="AJ5927" s="7" t="s">
        <v>436</v>
      </c>
      <c r="AP5927" s="7" t="s">
        <v>1141</v>
      </c>
    </row>
    <row r="5928" spans="1:42" ht="15.75" customHeight="1">
      <c r="A5928" s="19">
        <v>40799</v>
      </c>
      <c r="B5928" s="23" t="s">
        <v>1902</v>
      </c>
      <c r="C5928" s="22" t="s">
        <v>1896</v>
      </c>
      <c r="D5928" s="22" t="s">
        <v>1902</v>
      </c>
      <c r="E5928" s="15" t="s">
        <v>311</v>
      </c>
      <c r="F5928" s="15" t="s">
        <v>13</v>
      </c>
      <c r="G5928" s="15" t="s">
        <v>13</v>
      </c>
      <c r="H5928" s="15" t="s">
        <v>15</v>
      </c>
      <c r="I5928" s="15">
        <v>4979</v>
      </c>
      <c r="J5928" s="15" t="s">
        <v>515</v>
      </c>
      <c r="K5928" s="16">
        <v>6.1</v>
      </c>
      <c r="L5928" s="15" t="s">
        <v>16</v>
      </c>
      <c r="M5928" s="16">
        <v>1.2</v>
      </c>
      <c r="N5928" s="16"/>
      <c r="O5928" s="16"/>
      <c r="P5928" s="16"/>
      <c r="Q5928" s="16"/>
      <c r="R5928" s="16"/>
      <c r="S5928" s="16"/>
      <c r="T5928" s="16"/>
      <c r="U5928" s="16"/>
      <c r="V5928" s="10" t="s">
        <v>1888</v>
      </c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 t="s">
        <v>318</v>
      </c>
      <c r="AH5928" s="15" t="s">
        <v>436</v>
      </c>
      <c r="AI5928" s="15" t="s">
        <v>436</v>
      </c>
      <c r="AJ5928" s="15" t="s">
        <v>436</v>
      </c>
      <c r="AK5928" s="15"/>
      <c r="AL5928" s="15"/>
      <c r="AM5928" s="15"/>
      <c r="AN5928" s="15"/>
      <c r="AO5928" s="15"/>
      <c r="AP5928" s="15"/>
    </row>
    <row r="5929" spans="1:42" ht="15.75" customHeight="1">
      <c r="A5929" s="17">
        <v>38604</v>
      </c>
      <c r="B5929" s="22" t="s">
        <v>1896</v>
      </c>
      <c r="C5929" s="22" t="s">
        <v>1896</v>
      </c>
      <c r="D5929" s="22" t="s">
        <v>1900</v>
      </c>
      <c r="E5929" s="7" t="s">
        <v>311</v>
      </c>
      <c r="F5929" s="7" t="s">
        <v>892</v>
      </c>
      <c r="H5929" s="7" t="s">
        <v>15</v>
      </c>
      <c r="I5929" s="7">
        <v>4980</v>
      </c>
      <c r="J5929" s="7" t="s">
        <v>119</v>
      </c>
      <c r="K5929" s="10">
        <v>5.4</v>
      </c>
      <c r="L5929" s="7" t="s">
        <v>16</v>
      </c>
      <c r="M5929" s="10">
        <v>1.7</v>
      </c>
      <c r="N5929" s="10">
        <v>0.1</v>
      </c>
      <c r="O5929" s="7"/>
      <c r="V5929" s="10">
        <f>SQRT((N5929*N5929)+(O5929*O5929)+((P5929*P5929)+(Q5929*Q5929)+(R5929*R5929)+(S5929*S5929)+(T5929*T5929)+(U5929*U5929)))</f>
        <v>0.1</v>
      </c>
      <c r="W5929" s="7">
        <v>10</v>
      </c>
      <c r="AG5929" s="7" t="s">
        <v>119</v>
      </c>
      <c r="AH5929" s="7" t="s">
        <v>436</v>
      </c>
      <c r="AI5929" s="7" t="s">
        <v>436</v>
      </c>
      <c r="AJ5929" s="7" t="s">
        <v>436</v>
      </c>
    </row>
    <row r="5930" spans="1:42" ht="15.75" customHeight="1">
      <c r="A5930" s="17">
        <v>39427</v>
      </c>
      <c r="B5930" s="22" t="s">
        <v>1898</v>
      </c>
      <c r="C5930" s="22" t="s">
        <v>1896</v>
      </c>
      <c r="D5930" s="22" t="s">
        <v>1900</v>
      </c>
      <c r="E5930" s="7" t="s">
        <v>311</v>
      </c>
      <c r="F5930" s="7" t="s">
        <v>13</v>
      </c>
      <c r="G5930" s="7" t="s">
        <v>575</v>
      </c>
      <c r="H5930" s="7" t="s">
        <v>15</v>
      </c>
      <c r="I5930" s="7">
        <v>4980</v>
      </c>
      <c r="J5930" s="7" t="s">
        <v>315</v>
      </c>
      <c r="K5930" s="10">
        <v>5.4</v>
      </c>
      <c r="L5930" s="7" t="s">
        <v>16</v>
      </c>
      <c r="M5930" s="10">
        <v>1.7</v>
      </c>
      <c r="N5930" s="10">
        <v>0.2</v>
      </c>
      <c r="P5930" s="10"/>
      <c r="Q5930" s="10"/>
      <c r="R5930" s="10"/>
      <c r="S5930" s="10"/>
      <c r="V5930" s="10">
        <f>SQRT((N5930*N5930)+(O5930*O5930)+((P5930*P5930)+(Q5930*Q5930)+(R5930*R5930)+(S5930*S5930)+(T5930*T5930)+(U5930*U5930)))</f>
        <v>0.2</v>
      </c>
      <c r="W5930" s="8">
        <v>15</v>
      </c>
      <c r="AC5930" s="7">
        <v>0</v>
      </c>
      <c r="AG5930" s="7" t="s">
        <v>119</v>
      </c>
      <c r="AH5930" s="7" t="s">
        <v>436</v>
      </c>
      <c r="AI5930" s="7" t="s">
        <v>436</v>
      </c>
      <c r="AJ5930" s="7" t="s">
        <v>436</v>
      </c>
    </row>
    <row r="5931" spans="1:42" ht="15.75" customHeight="1">
      <c r="A5931" s="17">
        <v>40070</v>
      </c>
      <c r="B5931" s="22" t="s">
        <v>1900</v>
      </c>
      <c r="C5931" s="22" t="s">
        <v>1896</v>
      </c>
      <c r="D5931" s="22" t="s">
        <v>1900</v>
      </c>
      <c r="E5931" s="7" t="s">
        <v>311</v>
      </c>
      <c r="F5931" s="7" t="s">
        <v>13</v>
      </c>
      <c r="G5931" s="7" t="s">
        <v>229</v>
      </c>
      <c r="H5931" s="7" t="s">
        <v>15</v>
      </c>
      <c r="I5931" s="7">
        <v>4980</v>
      </c>
      <c r="J5931" s="7" t="s">
        <v>515</v>
      </c>
      <c r="K5931" s="10">
        <v>5.4</v>
      </c>
      <c r="L5931" s="7" t="s">
        <v>16</v>
      </c>
      <c r="M5931" s="10">
        <v>1.7</v>
      </c>
      <c r="N5931" s="10">
        <v>0.2</v>
      </c>
      <c r="O5931" s="7"/>
      <c r="V5931" s="10">
        <f>SQRT((N5931*N5931)+(O5931*O5931)+((P5931*P5931)+(Q5931*Q5931)+(R5931*R5931)+(S5931*S5931)+(T5931*T5931)+(U5931*U5931)))</f>
        <v>0.2</v>
      </c>
      <c r="W5931" s="7">
        <v>15</v>
      </c>
      <c r="AC5931" s="7">
        <v>0</v>
      </c>
      <c r="AE5931" s="7" t="s">
        <v>537</v>
      </c>
      <c r="AG5931" s="7" t="s">
        <v>119</v>
      </c>
      <c r="AH5931" s="7" t="s">
        <v>436</v>
      </c>
      <c r="AI5931" s="7" t="s">
        <v>436</v>
      </c>
      <c r="AJ5931" s="7" t="s">
        <v>436</v>
      </c>
    </row>
    <row r="5932" spans="1:42" ht="15.75" customHeight="1">
      <c r="A5932" s="17">
        <v>38604</v>
      </c>
      <c r="B5932" s="22" t="s">
        <v>1896</v>
      </c>
      <c r="C5932" s="22" t="s">
        <v>1896</v>
      </c>
      <c r="D5932" s="22" t="s">
        <v>1898</v>
      </c>
      <c r="E5932" s="7" t="s">
        <v>311</v>
      </c>
      <c r="F5932" s="7" t="s">
        <v>892</v>
      </c>
      <c r="H5932" s="7" t="s">
        <v>15</v>
      </c>
      <c r="I5932" s="7">
        <v>4981</v>
      </c>
      <c r="J5932" s="7" t="s">
        <v>119</v>
      </c>
      <c r="K5932" s="10">
        <v>4.9000000000000004</v>
      </c>
      <c r="L5932" s="7" t="s">
        <v>16</v>
      </c>
      <c r="M5932" s="10">
        <v>1.1000000000000001</v>
      </c>
      <c r="N5932" s="10">
        <v>0.1</v>
      </c>
      <c r="O5932" s="7"/>
      <c r="V5932" s="10">
        <f>SQRT((N5932*N5932)+(O5932*O5932)+((P5932*P5932)+(Q5932*Q5932)+(R5932*R5932)+(S5932*S5932)+(T5932*T5932)+(U5932*U5932)))</f>
        <v>0.1</v>
      </c>
      <c r="W5932" s="7">
        <v>7</v>
      </c>
      <c r="AG5932" s="7" t="s">
        <v>119</v>
      </c>
      <c r="AH5932" s="7" t="s">
        <v>436</v>
      </c>
      <c r="AI5932" s="7" t="s">
        <v>436</v>
      </c>
      <c r="AJ5932" s="7" t="s">
        <v>436</v>
      </c>
    </row>
    <row r="5933" spans="1:42" ht="15.75" customHeight="1">
      <c r="A5933" s="17">
        <v>39427</v>
      </c>
      <c r="B5933" s="22" t="s">
        <v>1898</v>
      </c>
      <c r="C5933" s="22" t="s">
        <v>1896</v>
      </c>
      <c r="D5933" s="22" t="s">
        <v>1898</v>
      </c>
      <c r="E5933" s="7" t="s">
        <v>311</v>
      </c>
      <c r="F5933" s="7" t="s">
        <v>13</v>
      </c>
      <c r="G5933" s="7" t="s">
        <v>575</v>
      </c>
      <c r="H5933" s="7" t="s">
        <v>15</v>
      </c>
      <c r="I5933" s="7">
        <v>4981</v>
      </c>
      <c r="J5933" s="7" t="s">
        <v>515</v>
      </c>
      <c r="K5933" s="10">
        <v>4.9000000000000004</v>
      </c>
      <c r="L5933" s="7" t="s">
        <v>16</v>
      </c>
      <c r="M5933" s="10">
        <v>1.1000000000000001</v>
      </c>
      <c r="P5933" s="10"/>
      <c r="Q5933" s="10"/>
      <c r="R5933" s="10"/>
      <c r="S5933" s="10"/>
      <c r="V5933" s="10" t="s">
        <v>1888</v>
      </c>
      <c r="W5933" s="8" t="s">
        <v>317</v>
      </c>
      <c r="AF5933" s="7" t="s">
        <v>318</v>
      </c>
      <c r="AG5933" s="7" t="s">
        <v>318</v>
      </c>
      <c r="AH5933" s="7" t="s">
        <v>436</v>
      </c>
      <c r="AI5933" s="7" t="s">
        <v>436</v>
      </c>
      <c r="AJ5933" s="7" t="s">
        <v>436</v>
      </c>
    </row>
    <row r="5934" spans="1:42" ht="15.75" customHeight="1">
      <c r="A5934" s="17">
        <v>38604</v>
      </c>
      <c r="B5934" s="22" t="s">
        <v>1896</v>
      </c>
      <c r="C5934" s="22" t="s">
        <v>1896</v>
      </c>
      <c r="D5934" s="22" t="s">
        <v>1898</v>
      </c>
      <c r="E5934" s="7" t="s">
        <v>311</v>
      </c>
      <c r="F5934" s="7" t="s">
        <v>892</v>
      </c>
      <c r="H5934" s="7" t="s">
        <v>15</v>
      </c>
      <c r="I5934" s="7">
        <v>4982</v>
      </c>
      <c r="J5934" s="7" t="s">
        <v>119</v>
      </c>
      <c r="K5934" s="10">
        <v>3.8</v>
      </c>
      <c r="L5934" s="7" t="s">
        <v>16</v>
      </c>
      <c r="M5934" s="10">
        <v>1</v>
      </c>
      <c r="N5934" s="10">
        <v>0.2</v>
      </c>
      <c r="O5934" s="7"/>
      <c r="V5934" s="10">
        <f>SQRT((N5934*N5934)+(O5934*O5934)+((P5934*P5934)+(Q5934*Q5934)+(R5934*R5934)+(S5934*S5934)+(T5934*T5934)+(U5934*U5934)))</f>
        <v>0.2</v>
      </c>
      <c r="W5934" s="7">
        <v>11</v>
      </c>
      <c r="AG5934" s="7" t="s">
        <v>119</v>
      </c>
      <c r="AH5934" s="7" t="s">
        <v>436</v>
      </c>
      <c r="AI5934" s="7" t="s">
        <v>436</v>
      </c>
      <c r="AJ5934" s="7" t="s">
        <v>436</v>
      </c>
    </row>
    <row r="5935" spans="1:42" ht="15.75" customHeight="1">
      <c r="A5935" s="17">
        <v>39427</v>
      </c>
      <c r="B5935" s="22" t="s">
        <v>1898</v>
      </c>
      <c r="C5935" s="22" t="s">
        <v>1896</v>
      </c>
      <c r="D5935" s="22" t="s">
        <v>1898</v>
      </c>
      <c r="E5935" s="7" t="s">
        <v>311</v>
      </c>
      <c r="F5935" s="7" t="s">
        <v>13</v>
      </c>
      <c r="G5935" s="7" t="s">
        <v>575</v>
      </c>
      <c r="H5935" s="7" t="s">
        <v>15</v>
      </c>
      <c r="I5935" s="7">
        <v>4982</v>
      </c>
      <c r="J5935" s="7" t="s">
        <v>515</v>
      </c>
      <c r="K5935" s="10">
        <v>3.8</v>
      </c>
      <c r="L5935" s="7" t="s">
        <v>16</v>
      </c>
      <c r="M5935" s="10">
        <v>1</v>
      </c>
      <c r="N5935" s="10">
        <v>0.3</v>
      </c>
      <c r="P5935" s="10"/>
      <c r="Q5935" s="10"/>
      <c r="R5935" s="10"/>
      <c r="S5935" s="10"/>
      <c r="V5935" s="10">
        <f>SQRT((N5935*N5935)+(O5935*O5935)+((P5935*P5935)+(Q5935*Q5935)+(R5935*R5935)+(S5935*S5935)+(T5935*T5935)+(U5935*U5935)))</f>
        <v>0.3</v>
      </c>
      <c r="W5935" s="8">
        <v>15</v>
      </c>
      <c r="AF5935" s="7" t="s">
        <v>18</v>
      </c>
      <c r="AG5935" s="7" t="s">
        <v>318</v>
      </c>
      <c r="AH5935" s="7" t="s">
        <v>436</v>
      </c>
      <c r="AI5935" s="7" t="s">
        <v>436</v>
      </c>
      <c r="AJ5935" s="7" t="s">
        <v>436</v>
      </c>
    </row>
    <row r="5936" spans="1:42" ht="15.75" customHeight="1">
      <c r="A5936" s="17">
        <v>38604</v>
      </c>
      <c r="B5936" s="22" t="s">
        <v>1896</v>
      </c>
      <c r="C5936" s="22" t="s">
        <v>1896</v>
      </c>
      <c r="D5936" s="22" t="s">
        <v>1898</v>
      </c>
      <c r="E5936" s="7" t="s">
        <v>311</v>
      </c>
      <c r="F5936" s="7" t="s">
        <v>892</v>
      </c>
      <c r="H5936" s="7" t="s">
        <v>15</v>
      </c>
      <c r="I5936" s="7">
        <v>4983</v>
      </c>
      <c r="J5936" s="7" t="s">
        <v>119</v>
      </c>
      <c r="K5936" s="10">
        <v>3.5</v>
      </c>
      <c r="L5936" s="7" t="s">
        <v>16</v>
      </c>
      <c r="M5936" s="10">
        <v>1.9</v>
      </c>
      <c r="N5936" s="10">
        <v>0.1</v>
      </c>
      <c r="O5936" s="7"/>
      <c r="V5936" s="10">
        <f>SQRT((N5936*N5936)+(O5936*O5936)+((P5936*P5936)+(Q5936*Q5936)+(R5936*R5936)+(S5936*S5936)+(T5936*T5936)+(U5936*U5936)))</f>
        <v>0.1</v>
      </c>
      <c r="W5936" s="7">
        <v>5</v>
      </c>
      <c r="AG5936" s="7" t="s">
        <v>119</v>
      </c>
      <c r="AH5936" s="7" t="s">
        <v>436</v>
      </c>
      <c r="AI5936" s="7" t="s">
        <v>436</v>
      </c>
      <c r="AJ5936" s="7" t="s">
        <v>436</v>
      </c>
    </row>
    <row r="5937" spans="1:42" ht="15.75" customHeight="1">
      <c r="A5937" s="17">
        <v>39427</v>
      </c>
      <c r="B5937" s="22" t="s">
        <v>1898</v>
      </c>
      <c r="C5937" s="22" t="s">
        <v>1896</v>
      </c>
      <c r="D5937" s="22" t="s">
        <v>1898</v>
      </c>
      <c r="E5937" s="7" t="s">
        <v>311</v>
      </c>
      <c r="F5937" s="7" t="s">
        <v>13</v>
      </c>
      <c r="G5937" s="7" t="s">
        <v>575</v>
      </c>
      <c r="H5937" s="7" t="s">
        <v>15</v>
      </c>
      <c r="I5937" s="7">
        <v>4983</v>
      </c>
      <c r="J5937" s="7" t="s">
        <v>515</v>
      </c>
      <c r="K5937" s="10">
        <v>3.5</v>
      </c>
      <c r="L5937" s="7" t="s">
        <v>16</v>
      </c>
      <c r="M5937" s="10">
        <v>1.9</v>
      </c>
      <c r="P5937" s="10"/>
      <c r="Q5937" s="10"/>
      <c r="R5937" s="10"/>
      <c r="S5937" s="10"/>
      <c r="V5937" s="10" t="s">
        <v>1888</v>
      </c>
      <c r="W5937" s="8" t="s">
        <v>317</v>
      </c>
      <c r="AF5937" s="7" t="s">
        <v>318</v>
      </c>
      <c r="AG5937" s="7" t="s">
        <v>318</v>
      </c>
      <c r="AH5937" s="7" t="s">
        <v>436</v>
      </c>
      <c r="AI5937" s="7" t="s">
        <v>436</v>
      </c>
      <c r="AJ5937" s="7" t="s">
        <v>436</v>
      </c>
    </row>
    <row r="5938" spans="1:42" ht="15.75" customHeight="1">
      <c r="A5938" s="17">
        <v>38604</v>
      </c>
      <c r="B5938" s="22" t="s">
        <v>1896</v>
      </c>
      <c r="C5938" s="22" t="s">
        <v>1896</v>
      </c>
      <c r="D5938" s="22" t="s">
        <v>1898</v>
      </c>
      <c r="E5938" s="7" t="s">
        <v>311</v>
      </c>
      <c r="F5938" s="7" t="s">
        <v>892</v>
      </c>
      <c r="H5938" s="7" t="s">
        <v>15</v>
      </c>
      <c r="I5938" s="7">
        <v>4984</v>
      </c>
      <c r="J5938" s="7" t="s">
        <v>119</v>
      </c>
      <c r="K5938" s="10">
        <v>3.6</v>
      </c>
      <c r="L5938" s="7" t="s">
        <v>16</v>
      </c>
      <c r="M5938" s="10">
        <v>0.6</v>
      </c>
      <c r="N5938" s="10">
        <v>0.2</v>
      </c>
      <c r="O5938" s="7"/>
      <c r="V5938" s="10">
        <f>SQRT((N5938*N5938)+(O5938*O5938)+((P5938*P5938)+(Q5938*Q5938)+(R5938*R5938)+(S5938*S5938)+(T5938*T5938)+(U5938*U5938)))</f>
        <v>0.2</v>
      </c>
      <c r="W5938" s="7">
        <v>7</v>
      </c>
      <c r="AG5938" s="7" t="s">
        <v>119</v>
      </c>
      <c r="AH5938" s="7" t="s">
        <v>436</v>
      </c>
      <c r="AI5938" s="7" t="s">
        <v>436</v>
      </c>
      <c r="AJ5938" s="7" t="s">
        <v>436</v>
      </c>
    </row>
    <row r="5939" spans="1:42" ht="15.75" customHeight="1">
      <c r="A5939" s="17">
        <v>39427</v>
      </c>
      <c r="B5939" s="22" t="s">
        <v>1898</v>
      </c>
      <c r="C5939" s="22" t="s">
        <v>1896</v>
      </c>
      <c r="D5939" s="22" t="s">
        <v>1898</v>
      </c>
      <c r="E5939" s="7" t="s">
        <v>311</v>
      </c>
      <c r="F5939" s="7" t="s">
        <v>13</v>
      </c>
      <c r="G5939" s="7" t="s">
        <v>575</v>
      </c>
      <c r="H5939" s="7" t="s">
        <v>15</v>
      </c>
      <c r="I5939" s="7">
        <v>4984</v>
      </c>
      <c r="J5939" s="7" t="s">
        <v>515</v>
      </c>
      <c r="K5939" s="10">
        <v>3.6</v>
      </c>
      <c r="L5939" s="7" t="s">
        <v>16</v>
      </c>
      <c r="M5939" s="10">
        <v>0.6</v>
      </c>
      <c r="P5939" s="10"/>
      <c r="Q5939" s="10"/>
      <c r="R5939" s="10"/>
      <c r="S5939" s="10"/>
      <c r="V5939" s="10" t="s">
        <v>1888</v>
      </c>
      <c r="W5939" s="8" t="s">
        <v>317</v>
      </c>
      <c r="AF5939" s="7" t="s">
        <v>318</v>
      </c>
      <c r="AG5939" s="7" t="s">
        <v>318</v>
      </c>
      <c r="AH5939" s="7" t="s">
        <v>436</v>
      </c>
      <c r="AI5939" s="7" t="s">
        <v>436</v>
      </c>
      <c r="AJ5939" s="7" t="s">
        <v>436</v>
      </c>
    </row>
    <row r="5940" spans="1:42" ht="15.75" customHeight="1">
      <c r="A5940" s="17">
        <v>38604</v>
      </c>
      <c r="B5940" s="22" t="s">
        <v>1896</v>
      </c>
      <c r="C5940" s="22" t="s">
        <v>1896</v>
      </c>
      <c r="D5940" s="22" t="s">
        <v>1900</v>
      </c>
      <c r="E5940" s="7" t="s">
        <v>311</v>
      </c>
      <c r="F5940" s="7" t="s">
        <v>892</v>
      </c>
      <c r="H5940" s="7" t="s">
        <v>15</v>
      </c>
      <c r="I5940" s="7">
        <v>4985</v>
      </c>
      <c r="J5940" s="7" t="s">
        <v>119</v>
      </c>
      <c r="K5940" s="10">
        <v>3.4</v>
      </c>
      <c r="L5940" s="7" t="s">
        <v>16</v>
      </c>
      <c r="M5940" s="10">
        <v>0.5</v>
      </c>
      <c r="N5940" s="10">
        <v>0.3</v>
      </c>
      <c r="O5940" s="7"/>
      <c r="V5940" s="10">
        <f>SQRT((N5940*N5940)+(O5940*O5940)+((P5940*P5940)+(Q5940*Q5940)+(R5940*R5940)+(S5940*S5940)+(T5940*T5940)+(U5940*U5940)))</f>
        <v>0.3</v>
      </c>
      <c r="W5940" s="7">
        <v>9</v>
      </c>
      <c r="AG5940" s="7" t="s">
        <v>119</v>
      </c>
      <c r="AH5940" s="7" t="s">
        <v>436</v>
      </c>
      <c r="AI5940" s="7" t="s">
        <v>436</v>
      </c>
      <c r="AJ5940" s="7" t="s">
        <v>436</v>
      </c>
    </row>
    <row r="5941" spans="1:42" ht="15.75" customHeight="1">
      <c r="A5941" s="17">
        <v>39427</v>
      </c>
      <c r="B5941" s="22" t="s">
        <v>1898</v>
      </c>
      <c r="C5941" s="22" t="s">
        <v>1896</v>
      </c>
      <c r="D5941" s="22" t="s">
        <v>1900</v>
      </c>
      <c r="E5941" s="7" t="s">
        <v>311</v>
      </c>
      <c r="F5941" s="7" t="s">
        <v>13</v>
      </c>
      <c r="G5941" s="7" t="s">
        <v>575</v>
      </c>
      <c r="H5941" s="7" t="s">
        <v>15</v>
      </c>
      <c r="I5941" s="7">
        <v>4985</v>
      </c>
      <c r="J5941" s="7" t="s">
        <v>315</v>
      </c>
      <c r="K5941" s="10">
        <v>3.4</v>
      </c>
      <c r="L5941" s="7" t="s">
        <v>16</v>
      </c>
      <c r="M5941" s="10">
        <v>0.5</v>
      </c>
      <c r="N5941" s="10">
        <v>0.2</v>
      </c>
      <c r="P5941" s="10"/>
      <c r="Q5941" s="10"/>
      <c r="R5941" s="10"/>
      <c r="S5941" s="10"/>
      <c r="V5941" s="10">
        <f>SQRT((N5941*N5941)+(O5941*O5941)+((P5941*P5941)+(Q5941*Q5941)+(R5941*R5941)+(S5941*S5941)+(T5941*T5941)+(U5941*U5941)))</f>
        <v>0.2</v>
      </c>
      <c r="W5941" s="8">
        <v>15</v>
      </c>
      <c r="AF5941" s="7" t="s">
        <v>18</v>
      </c>
      <c r="AG5941" s="7" t="s">
        <v>119</v>
      </c>
      <c r="AH5941" s="7" t="s">
        <v>436</v>
      </c>
      <c r="AI5941" s="7" t="s">
        <v>436</v>
      </c>
      <c r="AJ5941" s="7" t="s">
        <v>436</v>
      </c>
    </row>
    <row r="5942" spans="1:42" ht="15.75" customHeight="1">
      <c r="A5942" s="17">
        <v>40070</v>
      </c>
      <c r="B5942" s="22" t="s">
        <v>1900</v>
      </c>
      <c r="C5942" s="22" t="s">
        <v>1896</v>
      </c>
      <c r="D5942" s="22" t="s">
        <v>1900</v>
      </c>
      <c r="E5942" s="7" t="s">
        <v>311</v>
      </c>
      <c r="F5942" s="7" t="s">
        <v>13</v>
      </c>
      <c r="G5942" s="7" t="s">
        <v>229</v>
      </c>
      <c r="H5942" s="7" t="s">
        <v>15</v>
      </c>
      <c r="I5942" s="7">
        <v>4985</v>
      </c>
      <c r="J5942" s="7" t="s">
        <v>320</v>
      </c>
      <c r="K5942" s="10">
        <v>3.4</v>
      </c>
      <c r="L5942" s="7" t="s">
        <v>16</v>
      </c>
      <c r="M5942" s="10">
        <v>0.5</v>
      </c>
      <c r="N5942" s="10">
        <v>0.2</v>
      </c>
      <c r="O5942" s="7"/>
      <c r="V5942" s="10">
        <f>SQRT((N5942*N5942)+(O5942*O5942)+((P5942*P5942)+(Q5942*Q5942)+(R5942*R5942)+(S5942*S5942)+(T5942*T5942)+(U5942*U5942)))</f>
        <v>0.2</v>
      </c>
      <c r="W5942" s="7">
        <v>15</v>
      </c>
      <c r="AE5942" s="7" t="s">
        <v>537</v>
      </c>
      <c r="AF5942" s="7" t="s">
        <v>18</v>
      </c>
      <c r="AG5942" s="7" t="s">
        <v>318</v>
      </c>
      <c r="AH5942" s="7" t="s">
        <v>436</v>
      </c>
      <c r="AI5942" s="7" t="s">
        <v>436</v>
      </c>
      <c r="AJ5942" s="7" t="s">
        <v>436</v>
      </c>
    </row>
    <row r="5943" spans="1:42" ht="15.75" customHeight="1">
      <c r="A5943" s="19">
        <v>40799</v>
      </c>
      <c r="B5943" s="23" t="s">
        <v>1902</v>
      </c>
      <c r="C5943" s="22" t="s">
        <v>1896</v>
      </c>
      <c r="D5943" s="22" t="s">
        <v>1900</v>
      </c>
      <c r="E5943" s="15" t="s">
        <v>311</v>
      </c>
      <c r="F5943" s="15" t="s">
        <v>13</v>
      </c>
      <c r="G5943" s="15" t="s">
        <v>13</v>
      </c>
      <c r="H5943" s="15" t="s">
        <v>15</v>
      </c>
      <c r="I5943" s="15">
        <v>4985</v>
      </c>
      <c r="J5943" s="16" t="s">
        <v>1577</v>
      </c>
      <c r="K5943" s="16">
        <v>3.4</v>
      </c>
      <c r="L5943" s="15" t="s">
        <v>16</v>
      </c>
      <c r="M5943" s="16">
        <v>0.5</v>
      </c>
      <c r="N5943" s="16"/>
      <c r="O5943" s="16"/>
      <c r="P5943" s="16"/>
      <c r="Q5943" s="16"/>
      <c r="R5943" s="16"/>
      <c r="S5943" s="16"/>
      <c r="T5943" s="16"/>
      <c r="U5943" s="16"/>
      <c r="V5943" s="10" t="s">
        <v>1888</v>
      </c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 t="s">
        <v>108</v>
      </c>
      <c r="AG5943" s="15" t="s">
        <v>318</v>
      </c>
      <c r="AH5943" s="15" t="s">
        <v>436</v>
      </c>
      <c r="AI5943" s="15" t="s">
        <v>436</v>
      </c>
      <c r="AJ5943" s="15" t="s">
        <v>436</v>
      </c>
      <c r="AK5943" s="15"/>
      <c r="AL5943" s="15"/>
      <c r="AM5943" s="15"/>
      <c r="AN5943" s="15"/>
      <c r="AO5943" s="15"/>
      <c r="AP5943" s="15"/>
    </row>
    <row r="5944" spans="1:42" ht="15.75" customHeight="1">
      <c r="A5944" s="17">
        <v>38604</v>
      </c>
      <c r="B5944" s="22" t="s">
        <v>1896</v>
      </c>
      <c r="C5944" s="22" t="s">
        <v>1896</v>
      </c>
      <c r="D5944" s="22" t="s">
        <v>1898</v>
      </c>
      <c r="E5944" s="7" t="s">
        <v>311</v>
      </c>
      <c r="F5944" s="7" t="s">
        <v>892</v>
      </c>
      <c r="H5944" s="7" t="s">
        <v>15</v>
      </c>
      <c r="I5944" s="7">
        <v>4986</v>
      </c>
      <c r="J5944" s="7" t="s">
        <v>119</v>
      </c>
      <c r="K5944" s="10">
        <v>2.5</v>
      </c>
      <c r="L5944" s="7" t="s">
        <v>16</v>
      </c>
      <c r="M5944" s="10">
        <v>0.3</v>
      </c>
      <c r="N5944" s="10">
        <v>0.2</v>
      </c>
      <c r="O5944" s="7"/>
      <c r="V5944" s="10">
        <f>SQRT((N5944*N5944)+(O5944*O5944)+((P5944*P5944)+(Q5944*Q5944)+(R5944*R5944)+(S5944*S5944)+(T5944*T5944)+(U5944*U5944)))</f>
        <v>0.2</v>
      </c>
      <c r="W5944" s="7">
        <v>12</v>
      </c>
      <c r="AG5944" s="7" t="s">
        <v>119</v>
      </c>
      <c r="AH5944" s="7" t="s">
        <v>436</v>
      </c>
      <c r="AI5944" s="7" t="s">
        <v>436</v>
      </c>
      <c r="AJ5944" s="7" t="s">
        <v>436</v>
      </c>
    </row>
    <row r="5945" spans="1:42" ht="15.75" customHeight="1">
      <c r="A5945" s="17">
        <v>39427</v>
      </c>
      <c r="B5945" s="22" t="s">
        <v>1898</v>
      </c>
      <c r="C5945" s="22" t="s">
        <v>1896</v>
      </c>
      <c r="D5945" s="22" t="s">
        <v>1898</v>
      </c>
      <c r="E5945" s="7" t="s">
        <v>311</v>
      </c>
      <c r="F5945" s="7" t="s">
        <v>13</v>
      </c>
      <c r="G5945" s="7" t="s">
        <v>575</v>
      </c>
      <c r="H5945" s="7" t="s">
        <v>15</v>
      </c>
      <c r="I5945" s="7">
        <v>4986</v>
      </c>
      <c r="J5945" s="7" t="s">
        <v>515</v>
      </c>
      <c r="K5945" s="10">
        <v>2.5</v>
      </c>
      <c r="L5945" s="7" t="s">
        <v>16</v>
      </c>
      <c r="M5945" s="10">
        <v>0.3</v>
      </c>
      <c r="P5945" s="10"/>
      <c r="Q5945" s="10"/>
      <c r="R5945" s="10"/>
      <c r="S5945" s="10"/>
      <c r="V5945" s="10" t="s">
        <v>1888</v>
      </c>
      <c r="W5945" s="8" t="s">
        <v>317</v>
      </c>
      <c r="AF5945" s="7" t="s">
        <v>318</v>
      </c>
      <c r="AG5945" s="7" t="s">
        <v>318</v>
      </c>
      <c r="AH5945" s="7" t="s">
        <v>436</v>
      </c>
      <c r="AI5945" s="7" t="s">
        <v>436</v>
      </c>
      <c r="AJ5945" s="7" t="s">
        <v>436</v>
      </c>
    </row>
    <row r="5946" spans="1:42" ht="15.75" customHeight="1">
      <c r="A5946" s="17">
        <v>38604</v>
      </c>
      <c r="B5946" s="22" t="s">
        <v>1896</v>
      </c>
      <c r="C5946" s="22" t="s">
        <v>1896</v>
      </c>
      <c r="D5946" s="22" t="s">
        <v>1898</v>
      </c>
      <c r="E5946" s="7" t="s">
        <v>311</v>
      </c>
      <c r="F5946" s="7" t="s">
        <v>892</v>
      </c>
      <c r="H5946" s="7" t="s">
        <v>15</v>
      </c>
      <c r="I5946" s="7">
        <v>4987</v>
      </c>
      <c r="J5946" s="7" t="s">
        <v>119</v>
      </c>
      <c r="K5946" s="10">
        <v>2.2000000000000002</v>
      </c>
      <c r="L5946" s="7" t="s">
        <v>16</v>
      </c>
      <c r="M5946" s="10">
        <v>2.2000000000000002</v>
      </c>
      <c r="N5946" s="10">
        <v>0.1</v>
      </c>
      <c r="O5946" s="7"/>
      <c r="V5946" s="10">
        <f>SQRT((N5946*N5946)+(O5946*O5946)+((P5946*P5946)+(Q5946*Q5946)+(R5946*R5946)+(S5946*S5946)+(T5946*T5946)+(U5946*U5946)))</f>
        <v>0.1</v>
      </c>
      <c r="W5946" s="7">
        <v>5</v>
      </c>
      <c r="AG5946" s="7" t="s">
        <v>119</v>
      </c>
      <c r="AH5946" s="7" t="s">
        <v>436</v>
      </c>
      <c r="AI5946" s="7" t="s">
        <v>436</v>
      </c>
      <c r="AJ5946" s="7" t="s">
        <v>436</v>
      </c>
    </row>
    <row r="5947" spans="1:42" ht="15.75" customHeight="1">
      <c r="A5947" s="17">
        <v>39427</v>
      </c>
      <c r="B5947" s="22" t="s">
        <v>1898</v>
      </c>
      <c r="C5947" s="22" t="s">
        <v>1896</v>
      </c>
      <c r="D5947" s="22" t="s">
        <v>1898</v>
      </c>
      <c r="E5947" s="7" t="s">
        <v>311</v>
      </c>
      <c r="F5947" s="7" t="s">
        <v>13</v>
      </c>
      <c r="G5947" s="7" t="s">
        <v>575</v>
      </c>
      <c r="H5947" s="7" t="s">
        <v>15</v>
      </c>
      <c r="I5947" s="7">
        <v>4987</v>
      </c>
      <c r="J5947" s="7" t="s">
        <v>515</v>
      </c>
      <c r="K5947" s="10">
        <v>2.2000000000000002</v>
      </c>
      <c r="L5947" s="7" t="s">
        <v>16</v>
      </c>
      <c r="M5947" s="10">
        <v>2.2000000000000002</v>
      </c>
      <c r="P5947" s="10"/>
      <c r="Q5947" s="10"/>
      <c r="R5947" s="10"/>
      <c r="S5947" s="10"/>
      <c r="V5947" s="10" t="s">
        <v>1888</v>
      </c>
      <c r="W5947" s="8" t="s">
        <v>317</v>
      </c>
      <c r="AF5947" s="7" t="s">
        <v>318</v>
      </c>
      <c r="AG5947" s="7" t="s">
        <v>318</v>
      </c>
      <c r="AH5947" s="7" t="s">
        <v>436</v>
      </c>
      <c r="AI5947" s="7" t="s">
        <v>436</v>
      </c>
      <c r="AJ5947" s="7" t="s">
        <v>436</v>
      </c>
    </row>
    <row r="5948" spans="1:42" ht="15.75" customHeight="1">
      <c r="A5948" s="17">
        <v>38604</v>
      </c>
      <c r="B5948" s="22" t="s">
        <v>1896</v>
      </c>
      <c r="C5948" s="22" t="s">
        <v>1896</v>
      </c>
      <c r="D5948" s="22" t="s">
        <v>1898</v>
      </c>
      <c r="E5948" s="7" t="s">
        <v>311</v>
      </c>
      <c r="F5948" s="7" t="s">
        <v>892</v>
      </c>
      <c r="H5948" s="7" t="s">
        <v>15</v>
      </c>
      <c r="I5948" s="7">
        <v>4989</v>
      </c>
      <c r="J5948" s="7" t="s">
        <v>119</v>
      </c>
      <c r="K5948" s="10">
        <v>2.1</v>
      </c>
      <c r="L5948" s="7" t="s">
        <v>16</v>
      </c>
      <c r="M5948" s="10">
        <v>1.5</v>
      </c>
      <c r="N5948" s="10">
        <v>0.1</v>
      </c>
      <c r="O5948" s="7"/>
      <c r="V5948" s="10">
        <f>SQRT((N5948*N5948)+(O5948*O5948)+((P5948*P5948)+(Q5948*Q5948)+(R5948*R5948)+(S5948*S5948)+(T5948*T5948)+(U5948*U5948)))</f>
        <v>0.1</v>
      </c>
      <c r="W5948" s="7">
        <v>6</v>
      </c>
      <c r="AG5948" s="7" t="s">
        <v>119</v>
      </c>
      <c r="AH5948" s="7" t="s">
        <v>436</v>
      </c>
      <c r="AI5948" s="7" t="s">
        <v>436</v>
      </c>
      <c r="AJ5948" s="7" t="s">
        <v>436</v>
      </c>
    </row>
    <row r="5949" spans="1:42" ht="15.75" customHeight="1">
      <c r="A5949" s="17">
        <v>39427</v>
      </c>
      <c r="B5949" s="22" t="s">
        <v>1898</v>
      </c>
      <c r="C5949" s="22" t="s">
        <v>1896</v>
      </c>
      <c r="D5949" s="22" t="s">
        <v>1898</v>
      </c>
      <c r="E5949" s="7" t="s">
        <v>311</v>
      </c>
      <c r="F5949" s="7" t="s">
        <v>13</v>
      </c>
      <c r="G5949" s="7" t="s">
        <v>575</v>
      </c>
      <c r="H5949" s="7" t="s">
        <v>15</v>
      </c>
      <c r="I5949" s="7">
        <v>4989</v>
      </c>
      <c r="J5949" s="7" t="s">
        <v>515</v>
      </c>
      <c r="K5949" s="10">
        <v>2.1</v>
      </c>
      <c r="L5949" s="7" t="s">
        <v>16</v>
      </c>
      <c r="M5949" s="10">
        <v>1.5</v>
      </c>
      <c r="P5949" s="10"/>
      <c r="Q5949" s="10"/>
      <c r="R5949" s="10"/>
      <c r="S5949" s="10"/>
      <c r="V5949" s="10" t="s">
        <v>1888</v>
      </c>
      <c r="W5949" s="8" t="s">
        <v>317</v>
      </c>
      <c r="AF5949" s="7" t="s">
        <v>318</v>
      </c>
      <c r="AG5949" s="7" t="s">
        <v>318</v>
      </c>
      <c r="AH5949" s="7" t="s">
        <v>436</v>
      </c>
      <c r="AI5949" s="7" t="s">
        <v>436</v>
      </c>
      <c r="AJ5949" s="7" t="s">
        <v>436</v>
      </c>
      <c r="AP5949" s="7" t="s">
        <v>420</v>
      </c>
    </row>
    <row r="5950" spans="1:42" ht="15.75" customHeight="1">
      <c r="A5950" s="17">
        <v>38604</v>
      </c>
      <c r="B5950" s="22" t="s">
        <v>1896</v>
      </c>
      <c r="C5950" s="22" t="s">
        <v>1896</v>
      </c>
      <c r="D5950" s="22" t="s">
        <v>1898</v>
      </c>
      <c r="E5950" s="7" t="s">
        <v>311</v>
      </c>
      <c r="F5950" s="7" t="s">
        <v>892</v>
      </c>
      <c r="H5950" s="7" t="s">
        <v>15</v>
      </c>
      <c r="I5950" s="7">
        <v>4991</v>
      </c>
      <c r="J5950" s="7" t="s">
        <v>119</v>
      </c>
      <c r="K5950" s="10">
        <v>1.6</v>
      </c>
      <c r="L5950" s="7" t="s">
        <v>16</v>
      </c>
      <c r="M5950" s="10">
        <v>3</v>
      </c>
      <c r="N5950" s="10">
        <v>0.1</v>
      </c>
      <c r="O5950" s="7"/>
      <c r="V5950" s="10">
        <f>SQRT((N5950*N5950)+(O5950*O5950)+((P5950*P5950)+(Q5950*Q5950)+(R5950*R5950)+(S5950*S5950)+(T5950*T5950)+(U5950*U5950)))</f>
        <v>0.1</v>
      </c>
      <c r="W5950" s="7">
        <v>8</v>
      </c>
      <c r="AG5950" s="7" t="s">
        <v>119</v>
      </c>
      <c r="AH5950" s="7" t="s">
        <v>436</v>
      </c>
      <c r="AI5950" s="7" t="s">
        <v>436</v>
      </c>
      <c r="AJ5950" s="7" t="s">
        <v>436</v>
      </c>
    </row>
    <row r="5951" spans="1:42" ht="15.75" customHeight="1">
      <c r="A5951" s="17">
        <v>39427</v>
      </c>
      <c r="B5951" s="22" t="s">
        <v>1898</v>
      </c>
      <c r="C5951" s="22" t="s">
        <v>1896</v>
      </c>
      <c r="D5951" s="22" t="s">
        <v>1898</v>
      </c>
      <c r="E5951" s="7" t="s">
        <v>311</v>
      </c>
      <c r="F5951" s="7" t="s">
        <v>13</v>
      </c>
      <c r="G5951" s="7" t="s">
        <v>575</v>
      </c>
      <c r="H5951" s="7" t="s">
        <v>15</v>
      </c>
      <c r="I5951" s="7">
        <v>4991</v>
      </c>
      <c r="J5951" s="7" t="s">
        <v>515</v>
      </c>
      <c r="K5951" s="10">
        <v>1.6</v>
      </c>
      <c r="L5951" s="7" t="s">
        <v>16</v>
      </c>
      <c r="M5951" s="10">
        <v>3</v>
      </c>
      <c r="P5951" s="10"/>
      <c r="Q5951" s="10"/>
      <c r="R5951" s="10"/>
      <c r="S5951" s="10"/>
      <c r="V5951" s="10" t="s">
        <v>1888</v>
      </c>
      <c r="W5951" s="8" t="s">
        <v>317</v>
      </c>
      <c r="AF5951" s="7" t="s">
        <v>318</v>
      </c>
      <c r="AG5951" s="7" t="s">
        <v>318</v>
      </c>
      <c r="AH5951" s="7" t="s">
        <v>436</v>
      </c>
      <c r="AI5951" s="7" t="s">
        <v>436</v>
      </c>
      <c r="AJ5951" s="7" t="s">
        <v>436</v>
      </c>
    </row>
    <row r="5952" spans="1:42" ht="15.75" customHeight="1">
      <c r="A5952" s="17">
        <v>38604</v>
      </c>
      <c r="B5952" s="22" t="s">
        <v>1896</v>
      </c>
      <c r="C5952" s="22" t="s">
        <v>1896</v>
      </c>
      <c r="D5952" s="22" t="s">
        <v>1898</v>
      </c>
      <c r="E5952" s="7" t="s">
        <v>311</v>
      </c>
      <c r="F5952" s="7" t="s">
        <v>892</v>
      </c>
      <c r="H5952" s="7" t="s">
        <v>15</v>
      </c>
      <c r="I5952" s="7">
        <v>4992</v>
      </c>
      <c r="J5952" s="7" t="s">
        <v>119</v>
      </c>
      <c r="K5952" s="10">
        <v>0.8</v>
      </c>
      <c r="L5952" s="7" t="s">
        <v>16</v>
      </c>
      <c r="M5952" s="10">
        <v>1</v>
      </c>
      <c r="N5952" s="10">
        <v>0.1</v>
      </c>
      <c r="O5952" s="7"/>
      <c r="V5952" s="10">
        <f>SQRT((N5952*N5952)+(O5952*O5952)+((P5952*P5952)+(Q5952*Q5952)+(R5952*R5952)+(S5952*S5952)+(T5952*T5952)+(U5952*U5952)))</f>
        <v>0.1</v>
      </c>
      <c r="W5952" s="7">
        <v>7</v>
      </c>
      <c r="AG5952" s="7" t="s">
        <v>119</v>
      </c>
      <c r="AH5952" s="7" t="s">
        <v>436</v>
      </c>
      <c r="AI5952" s="7" t="s">
        <v>436</v>
      </c>
      <c r="AJ5952" s="7" t="s">
        <v>436</v>
      </c>
    </row>
    <row r="5953" spans="1:42" ht="15.75" customHeight="1">
      <c r="A5953" s="17">
        <v>39427</v>
      </c>
      <c r="B5953" s="22" t="s">
        <v>1898</v>
      </c>
      <c r="C5953" s="22" t="s">
        <v>1896</v>
      </c>
      <c r="D5953" s="22" t="s">
        <v>1898</v>
      </c>
      <c r="E5953" s="7" t="s">
        <v>311</v>
      </c>
      <c r="F5953" s="7" t="s">
        <v>13</v>
      </c>
      <c r="G5953" s="7" t="s">
        <v>575</v>
      </c>
      <c r="H5953" s="7" t="s">
        <v>15</v>
      </c>
      <c r="I5953" s="7">
        <v>4992</v>
      </c>
      <c r="J5953" s="7" t="s">
        <v>515</v>
      </c>
      <c r="K5953" s="10">
        <v>0.8</v>
      </c>
      <c r="L5953" s="7" t="s">
        <v>16</v>
      </c>
      <c r="M5953" s="10">
        <v>1</v>
      </c>
      <c r="P5953" s="10"/>
      <c r="Q5953" s="10"/>
      <c r="R5953" s="10"/>
      <c r="S5953" s="10"/>
      <c r="V5953" s="10" t="s">
        <v>1888</v>
      </c>
      <c r="W5953" s="8" t="s">
        <v>537</v>
      </c>
      <c r="AF5953" s="7" t="s">
        <v>318</v>
      </c>
      <c r="AG5953" s="7" t="s">
        <v>318</v>
      </c>
      <c r="AH5953" s="7" t="s">
        <v>436</v>
      </c>
      <c r="AI5953" s="7" t="s">
        <v>436</v>
      </c>
      <c r="AJ5953" s="7" t="s">
        <v>436</v>
      </c>
    </row>
    <row r="5954" spans="1:42" ht="15.75" customHeight="1">
      <c r="A5954" s="17">
        <v>38604</v>
      </c>
      <c r="B5954" s="22" t="s">
        <v>1896</v>
      </c>
      <c r="C5954" s="22" t="s">
        <v>1896</v>
      </c>
      <c r="D5954" s="22" t="s">
        <v>1900</v>
      </c>
      <c r="E5954" s="7" t="s">
        <v>311</v>
      </c>
      <c r="F5954" s="7" t="s">
        <v>892</v>
      </c>
      <c r="H5954" s="7" t="s">
        <v>15</v>
      </c>
      <c r="I5954" s="7">
        <v>4993</v>
      </c>
      <c r="J5954" s="7" t="s">
        <v>119</v>
      </c>
      <c r="K5954" s="10">
        <v>1</v>
      </c>
      <c r="L5954" s="7" t="s">
        <v>16</v>
      </c>
      <c r="M5954" s="10">
        <v>1.1000000000000001</v>
      </c>
      <c r="N5954" s="10">
        <v>0.1</v>
      </c>
      <c r="O5954" s="7"/>
      <c r="V5954" s="10">
        <f>SQRT((N5954*N5954)+(O5954*O5954)+((P5954*P5954)+(Q5954*Q5954)+(R5954*R5954)+(S5954*S5954)+(T5954*T5954)+(U5954*U5954)))</f>
        <v>0.1</v>
      </c>
      <c r="W5954" s="7">
        <v>12</v>
      </c>
      <c r="AG5954" s="7" t="s">
        <v>119</v>
      </c>
      <c r="AH5954" s="7" t="s">
        <v>436</v>
      </c>
      <c r="AI5954" s="7" t="s">
        <v>436</v>
      </c>
      <c r="AJ5954" s="7" t="s">
        <v>436</v>
      </c>
    </row>
    <row r="5955" spans="1:42" ht="15.75" customHeight="1">
      <c r="A5955" s="17">
        <v>39427</v>
      </c>
      <c r="B5955" s="22" t="s">
        <v>1898</v>
      </c>
      <c r="C5955" s="22" t="s">
        <v>1896</v>
      </c>
      <c r="D5955" s="22" t="s">
        <v>1900</v>
      </c>
      <c r="E5955" s="7" t="s">
        <v>311</v>
      </c>
      <c r="F5955" s="7" t="s">
        <v>13</v>
      </c>
      <c r="G5955" s="7" t="s">
        <v>575</v>
      </c>
      <c r="H5955" s="7" t="s">
        <v>15</v>
      </c>
      <c r="I5955" s="7">
        <v>4993</v>
      </c>
      <c r="J5955" s="7" t="s">
        <v>315</v>
      </c>
      <c r="K5955" s="10">
        <v>1</v>
      </c>
      <c r="L5955" s="7" t="s">
        <v>16</v>
      </c>
      <c r="M5955" s="10">
        <v>1.1000000000000001</v>
      </c>
      <c r="N5955" s="10">
        <v>0.2</v>
      </c>
      <c r="P5955" s="10"/>
      <c r="Q5955" s="10"/>
      <c r="R5955" s="10"/>
      <c r="S5955" s="10"/>
      <c r="V5955" s="10">
        <f>SQRT((N5955*N5955)+(O5955*O5955)+((P5955*P5955)+(Q5955*Q5955)+(R5955*R5955)+(S5955*S5955)+(T5955*T5955)+(U5955*U5955)))</f>
        <v>0.2</v>
      </c>
      <c r="W5955" s="8">
        <v>19</v>
      </c>
      <c r="AC5955" s="7">
        <v>1</v>
      </c>
      <c r="AF5955" s="7" t="s">
        <v>18</v>
      </c>
      <c r="AG5955" s="7" t="s">
        <v>119</v>
      </c>
      <c r="AH5955" s="7" t="s">
        <v>436</v>
      </c>
      <c r="AI5955" s="7" t="s">
        <v>436</v>
      </c>
      <c r="AJ5955" s="7" t="s">
        <v>436</v>
      </c>
    </row>
    <row r="5956" spans="1:42" ht="15.75" customHeight="1">
      <c r="A5956" s="17">
        <v>40070</v>
      </c>
      <c r="B5956" s="22" t="s">
        <v>1900</v>
      </c>
      <c r="C5956" s="22" t="s">
        <v>1896</v>
      </c>
      <c r="D5956" s="22" t="s">
        <v>1900</v>
      </c>
      <c r="E5956" s="7" t="s">
        <v>311</v>
      </c>
      <c r="F5956" s="7" t="s">
        <v>13</v>
      </c>
      <c r="G5956" s="7" t="s">
        <v>229</v>
      </c>
      <c r="H5956" s="7" t="s">
        <v>15</v>
      </c>
      <c r="I5956" s="7">
        <v>4993</v>
      </c>
      <c r="J5956" s="7" t="s">
        <v>515</v>
      </c>
      <c r="K5956" s="10">
        <v>1</v>
      </c>
      <c r="L5956" s="7" t="s">
        <v>16</v>
      </c>
      <c r="M5956" s="10">
        <v>1.1000000000000001</v>
      </c>
      <c r="N5956" s="10">
        <v>0.2</v>
      </c>
      <c r="O5956" s="7"/>
      <c r="V5956" s="10">
        <f>SQRT((N5956*N5956)+(O5956*O5956)+((P5956*P5956)+(Q5956*Q5956)+(R5956*R5956)+(S5956*S5956)+(T5956*T5956)+(U5956*U5956)))</f>
        <v>0.2</v>
      </c>
      <c r="W5956" s="7">
        <v>19</v>
      </c>
      <c r="AC5956" s="7">
        <v>1</v>
      </c>
      <c r="AE5956" s="7">
        <v>0</v>
      </c>
      <c r="AG5956" s="7" t="s">
        <v>318</v>
      </c>
      <c r="AH5956" s="7" t="s">
        <v>436</v>
      </c>
      <c r="AI5956" s="7" t="s">
        <v>436</v>
      </c>
      <c r="AJ5956" s="7" t="s">
        <v>436</v>
      </c>
    </row>
    <row r="5957" spans="1:42" ht="15.75" customHeight="1">
      <c r="A5957" s="19">
        <v>40799</v>
      </c>
      <c r="B5957" s="23" t="s">
        <v>1902</v>
      </c>
      <c r="C5957" s="24" t="s">
        <v>1902</v>
      </c>
      <c r="D5957" s="24" t="s">
        <v>1888</v>
      </c>
      <c r="E5957" s="15" t="s">
        <v>311</v>
      </c>
      <c r="F5957" s="15" t="s">
        <v>13</v>
      </c>
      <c r="G5957" s="15" t="s">
        <v>13</v>
      </c>
      <c r="H5957" s="15" t="s">
        <v>123</v>
      </c>
      <c r="I5957" s="15" t="s">
        <v>229</v>
      </c>
      <c r="J5957" s="15" t="s">
        <v>119</v>
      </c>
      <c r="K5957" s="16">
        <v>69.2</v>
      </c>
      <c r="L5957" s="15" t="s">
        <v>16</v>
      </c>
      <c r="M5957" s="16">
        <v>1.9</v>
      </c>
      <c r="N5957" s="16">
        <v>0.1</v>
      </c>
      <c r="O5957" s="16"/>
      <c r="P5957" s="16"/>
      <c r="Q5957" s="16"/>
      <c r="R5957" s="16"/>
      <c r="S5957" s="16"/>
      <c r="T5957" s="16"/>
      <c r="U5957" s="16"/>
      <c r="V5957" s="10">
        <f>SQRT((N5957*N5957)+(O5957*O5957)+((P5957*P5957)+(Q5957*Q5957)+(R5957*R5957)+(S5957*S5957)+(T5957*T5957)+(U5957*U5957)))</f>
        <v>0.1</v>
      </c>
      <c r="W5957" s="15">
        <v>10</v>
      </c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 t="s">
        <v>119</v>
      </c>
      <c r="AH5957" s="15" t="s">
        <v>436</v>
      </c>
      <c r="AI5957" s="15" t="s">
        <v>436</v>
      </c>
      <c r="AJ5957" s="15" t="s">
        <v>436</v>
      </c>
      <c r="AK5957" s="15"/>
      <c r="AL5957" s="15"/>
      <c r="AM5957" s="15"/>
      <c r="AN5957" s="15"/>
      <c r="AO5957" s="15"/>
      <c r="AP5957" s="15" t="s">
        <v>1733</v>
      </c>
    </row>
    <row r="5958" spans="1:42" ht="15.75" customHeight="1">
      <c r="A5958" s="17">
        <v>41541</v>
      </c>
      <c r="B5958" s="23" t="s">
        <v>2048</v>
      </c>
      <c r="C5958" s="24" t="s">
        <v>1902</v>
      </c>
      <c r="D5958" s="24" t="s">
        <v>1888</v>
      </c>
      <c r="E5958" s="15" t="s">
        <v>311</v>
      </c>
      <c r="F5958" s="15" t="s">
        <v>13</v>
      </c>
      <c r="G5958" s="15" t="s">
        <v>13</v>
      </c>
      <c r="H5958" s="15" t="s">
        <v>123</v>
      </c>
      <c r="I5958" s="15" t="s">
        <v>229</v>
      </c>
      <c r="J5958" s="15" t="s">
        <v>320</v>
      </c>
      <c r="K5958" s="16">
        <v>69.2</v>
      </c>
      <c r="L5958" s="15" t="s">
        <v>16</v>
      </c>
      <c r="M5958" s="16">
        <v>1.9</v>
      </c>
      <c r="N5958" s="16"/>
      <c r="O5958" s="16"/>
      <c r="P5958" s="16"/>
      <c r="Q5958" s="16"/>
      <c r="R5958" s="16"/>
      <c r="S5958" s="16"/>
      <c r="T5958" s="16"/>
      <c r="U5958" s="16"/>
      <c r="V5958" s="10" t="s">
        <v>1888</v>
      </c>
      <c r="W5958" s="15" t="s">
        <v>1888</v>
      </c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 t="s">
        <v>1889</v>
      </c>
      <c r="AH5958" s="15" t="s">
        <v>436</v>
      </c>
      <c r="AI5958" s="15" t="s">
        <v>436</v>
      </c>
      <c r="AJ5958" s="15" t="s">
        <v>436</v>
      </c>
      <c r="AK5958" s="15"/>
      <c r="AL5958" s="15"/>
      <c r="AM5958" s="15"/>
      <c r="AN5958" s="15"/>
      <c r="AO5958" s="15"/>
      <c r="AP5958" s="15" t="s">
        <v>1733</v>
      </c>
    </row>
    <row r="5959" spans="1:42" ht="15.75" customHeight="1">
      <c r="A5959" s="17">
        <v>37904</v>
      </c>
      <c r="B5959" s="24" t="s">
        <v>1894</v>
      </c>
      <c r="C5959" s="24" t="s">
        <v>1905</v>
      </c>
      <c r="D5959" s="24" t="s">
        <v>1895</v>
      </c>
      <c r="E5959" s="7" t="s">
        <v>311</v>
      </c>
      <c r="F5959" s="7" t="s">
        <v>316</v>
      </c>
      <c r="G5959" s="7" t="s">
        <v>13</v>
      </c>
      <c r="H5959" s="7" t="s">
        <v>15</v>
      </c>
      <c r="I5959" s="7" t="s">
        <v>1563</v>
      </c>
      <c r="J5959" s="7" t="s">
        <v>315</v>
      </c>
      <c r="K5959" s="10">
        <v>12.1</v>
      </c>
      <c r="L5959" s="7" t="s">
        <v>16</v>
      </c>
      <c r="M5959" s="10">
        <v>0.1</v>
      </c>
      <c r="N5959" s="10">
        <v>0.1</v>
      </c>
      <c r="O5959" s="7"/>
      <c r="V5959" s="10">
        <f>SQRT((N5959*N5959)+(O5959*O5959)+((P5959*P5959)+(Q5959*Q5959)+(R5959*R5959)+(S5959*S5959)+(T5959*T5959)+(U5959*U5959)))</f>
        <v>0.1</v>
      </c>
      <c r="W5959" s="7">
        <v>3</v>
      </c>
      <c r="AC5959" s="9"/>
      <c r="AD5959" s="9"/>
      <c r="AG5959" s="7" t="s">
        <v>119</v>
      </c>
      <c r="AH5959" s="7" t="s">
        <v>436</v>
      </c>
      <c r="AI5959" s="7" t="s">
        <v>436</v>
      </c>
      <c r="AJ5959" s="7" t="s">
        <v>436</v>
      </c>
    </row>
    <row r="5960" spans="1:42" ht="15.75" customHeight="1">
      <c r="A5960" s="17">
        <v>38337</v>
      </c>
      <c r="B5960" s="22" t="s">
        <v>1895</v>
      </c>
      <c r="C5960" s="24" t="s">
        <v>1905</v>
      </c>
      <c r="D5960" s="24" t="s">
        <v>1895</v>
      </c>
      <c r="E5960" s="7" t="s">
        <v>311</v>
      </c>
      <c r="F5960" s="7" t="s">
        <v>13</v>
      </c>
      <c r="G5960" s="7" t="s">
        <v>314</v>
      </c>
      <c r="H5960" s="7" t="s">
        <v>15</v>
      </c>
      <c r="I5960" s="7" t="s">
        <v>1563</v>
      </c>
      <c r="J5960" s="7" t="s">
        <v>320</v>
      </c>
      <c r="K5960" s="10">
        <v>12.1</v>
      </c>
      <c r="L5960" s="7" t="s">
        <v>16</v>
      </c>
      <c r="M5960" s="10">
        <v>0.1</v>
      </c>
      <c r="O5960" s="7"/>
      <c r="V5960" s="10" t="s">
        <v>1888</v>
      </c>
      <c r="W5960" s="7">
        <v>9999</v>
      </c>
      <c r="AC5960" s="9"/>
      <c r="AD5960" s="9"/>
      <c r="AF5960" s="7" t="s">
        <v>318</v>
      </c>
      <c r="AG5960" s="7" t="s">
        <v>318</v>
      </c>
      <c r="AH5960" s="7" t="s">
        <v>436</v>
      </c>
      <c r="AI5960" s="7" t="s">
        <v>436</v>
      </c>
      <c r="AJ5960" s="7" t="s">
        <v>436</v>
      </c>
    </row>
    <row r="5961" spans="1:42" ht="15.75" customHeight="1">
      <c r="A5961" s="17">
        <v>37505</v>
      </c>
      <c r="B5961" s="24">
        <v>2002</v>
      </c>
      <c r="C5961" s="24" t="s">
        <v>1905</v>
      </c>
      <c r="D5961" s="24" t="s">
        <v>1894</v>
      </c>
      <c r="E5961" s="7" t="s">
        <v>311</v>
      </c>
      <c r="F5961" s="7" t="s">
        <v>13</v>
      </c>
      <c r="G5961" s="7" t="s">
        <v>122</v>
      </c>
      <c r="H5961" s="7" t="s">
        <v>15</v>
      </c>
      <c r="I5961" s="7" t="s">
        <v>1964</v>
      </c>
      <c r="J5961" s="7" t="s">
        <v>119</v>
      </c>
      <c r="K5961" s="10">
        <v>27.8</v>
      </c>
      <c r="L5961" s="7" t="s">
        <v>16</v>
      </c>
      <c r="M5961" s="10">
        <v>2.5</v>
      </c>
      <c r="N5961" s="10">
        <v>0.4</v>
      </c>
      <c r="O5961" s="7"/>
      <c r="V5961" s="10">
        <f>SQRT((N5961*N5961)+(O5961*O5961)+((P5961*P5961)+(Q5961*Q5961)+(R5961*R5961)+(S5961*S5961)+(T5961*T5961)+(U5961*U5961)))</f>
        <v>0.4</v>
      </c>
      <c r="W5961" s="9">
        <v>29</v>
      </c>
      <c r="AC5961" s="9">
        <v>0</v>
      </c>
      <c r="AD5961" s="9"/>
      <c r="AE5961" s="7">
        <v>0</v>
      </c>
      <c r="AG5961" s="7" t="s">
        <v>119</v>
      </c>
      <c r="AH5961" s="7" t="s">
        <v>436</v>
      </c>
      <c r="AI5961" s="7" t="s">
        <v>436</v>
      </c>
      <c r="AJ5961" s="7" t="s">
        <v>436</v>
      </c>
    </row>
    <row r="5962" spans="1:42" ht="15.75" customHeight="1">
      <c r="A5962" s="17">
        <v>37904</v>
      </c>
      <c r="B5962" s="24" t="s">
        <v>1894</v>
      </c>
      <c r="C5962" s="24" t="s">
        <v>1905</v>
      </c>
      <c r="D5962" s="24" t="s">
        <v>1894</v>
      </c>
      <c r="E5962" s="7" t="s">
        <v>311</v>
      </c>
      <c r="F5962" s="7" t="s">
        <v>316</v>
      </c>
      <c r="G5962" s="7" t="s">
        <v>13</v>
      </c>
      <c r="H5962" s="7" t="s">
        <v>15</v>
      </c>
      <c r="I5962" s="7" t="s">
        <v>1964</v>
      </c>
      <c r="J5962" s="7" t="s">
        <v>343</v>
      </c>
      <c r="K5962" s="10">
        <v>27.8</v>
      </c>
      <c r="L5962" s="7" t="s">
        <v>16</v>
      </c>
      <c r="M5962" s="10">
        <v>2.5</v>
      </c>
      <c r="O5962" s="7"/>
      <c r="V5962" s="10" t="s">
        <v>1888</v>
      </c>
      <c r="AC5962" s="9">
        <v>0</v>
      </c>
      <c r="AD5962" s="9"/>
      <c r="AE5962" s="7">
        <v>0</v>
      </c>
      <c r="AF5962" s="7" t="s">
        <v>318</v>
      </c>
      <c r="AG5962" s="7" t="s">
        <v>318</v>
      </c>
      <c r="AH5962" s="7" t="s">
        <v>436</v>
      </c>
      <c r="AI5962" s="7" t="s">
        <v>436</v>
      </c>
      <c r="AJ5962" s="7" t="s">
        <v>436</v>
      </c>
      <c r="AP5962" s="7" t="s">
        <v>352</v>
      </c>
    </row>
    <row r="5963" spans="1:42" ht="15.75" customHeight="1">
      <c r="A5963" s="20">
        <v>38368</v>
      </c>
      <c r="B5963" s="22" t="s">
        <v>1896</v>
      </c>
      <c r="C5963" s="22" t="s">
        <v>1896</v>
      </c>
      <c r="D5963" s="22" t="s">
        <v>1902</v>
      </c>
      <c r="E5963" s="7" t="s">
        <v>311</v>
      </c>
      <c r="F5963" s="13" t="s">
        <v>13</v>
      </c>
      <c r="G5963" s="13" t="s">
        <v>912</v>
      </c>
      <c r="H5963" s="7" t="s">
        <v>15</v>
      </c>
      <c r="I5963" s="7" t="s">
        <v>1925</v>
      </c>
      <c r="J5963" s="7" t="s">
        <v>315</v>
      </c>
      <c r="K5963" s="10">
        <v>57.4</v>
      </c>
      <c r="L5963" s="7" t="s">
        <v>16</v>
      </c>
      <c r="M5963" s="10">
        <v>0.6</v>
      </c>
      <c r="N5963" s="10">
        <v>1.4</v>
      </c>
      <c r="O5963" s="7"/>
      <c r="V5963" s="10">
        <f>SQRT((N5963*N5963)+(O5963*O5963)+((P5963*P5963)+(Q5963*Q5963)+(R5963*R5963)+(S5963*S5963)+(T5963*T5963)+(U5963*U5963)))</f>
        <v>1.4</v>
      </c>
      <c r="W5963" s="9">
        <v>198</v>
      </c>
      <c r="X5963" s="9"/>
      <c r="Y5963" s="9"/>
      <c r="Z5963" s="9"/>
      <c r="AA5963" s="9"/>
      <c r="AB5963" s="9"/>
      <c r="AC5963" s="9">
        <v>13</v>
      </c>
      <c r="AD5963" s="9"/>
      <c r="AG5963" s="7" t="s">
        <v>119</v>
      </c>
      <c r="AH5963" s="7" t="s">
        <v>436</v>
      </c>
      <c r="AI5963" s="7" t="s">
        <v>436</v>
      </c>
      <c r="AJ5963" s="7" t="s">
        <v>436</v>
      </c>
    </row>
    <row r="5964" spans="1:42" ht="15.75" customHeight="1">
      <c r="A5964" s="17">
        <v>40442</v>
      </c>
      <c r="B5964" s="22" t="s">
        <v>1901</v>
      </c>
      <c r="C5964" s="22" t="s">
        <v>1896</v>
      </c>
      <c r="D5964" s="22" t="s">
        <v>1902</v>
      </c>
      <c r="E5964" s="7" t="s">
        <v>311</v>
      </c>
      <c r="F5964" s="7" t="s">
        <v>13</v>
      </c>
      <c r="G5964" s="7" t="s">
        <v>1265</v>
      </c>
      <c r="H5964" s="7" t="s">
        <v>15</v>
      </c>
      <c r="I5964" s="7" t="s">
        <v>1925</v>
      </c>
      <c r="J5964" s="7" t="s">
        <v>315</v>
      </c>
      <c r="K5964" s="10">
        <v>57.4</v>
      </c>
      <c r="L5964" s="7" t="s">
        <v>16</v>
      </c>
      <c r="M5964" s="10">
        <v>0.6</v>
      </c>
      <c r="N5964" s="10">
        <v>1.4</v>
      </c>
      <c r="O5964" s="7"/>
      <c r="V5964" s="10">
        <f>SQRT((N5964*N5964)+(O5964*O5964)+((P5964*P5964)+(Q5964*Q5964)+(R5964*R5964)+(S5964*S5964)+(T5964*T5964)+(U5964*U5964)))</f>
        <v>1.4</v>
      </c>
      <c r="W5964" s="7" t="s">
        <v>537</v>
      </c>
      <c r="AE5964" s="7" t="s">
        <v>537</v>
      </c>
      <c r="AG5964" s="7" t="s">
        <v>119</v>
      </c>
      <c r="AH5964" s="7" t="s">
        <v>436</v>
      </c>
      <c r="AI5964" s="7" t="s">
        <v>436</v>
      </c>
      <c r="AJ5964" s="7" t="s">
        <v>436</v>
      </c>
    </row>
    <row r="5965" spans="1:42" ht="15.75" customHeight="1">
      <c r="A5965" s="19">
        <v>40825</v>
      </c>
      <c r="B5965" s="23" t="s">
        <v>1902</v>
      </c>
      <c r="C5965" s="23" t="s">
        <v>1896</v>
      </c>
      <c r="D5965" s="23" t="s">
        <v>1902</v>
      </c>
      <c r="E5965" s="15" t="s">
        <v>311</v>
      </c>
      <c r="F5965" s="15" t="s">
        <v>13</v>
      </c>
      <c r="G5965" s="15" t="s">
        <v>13</v>
      </c>
      <c r="H5965" s="15" t="s">
        <v>15</v>
      </c>
      <c r="I5965" s="15" t="s">
        <v>1925</v>
      </c>
      <c r="J5965" s="15" t="s">
        <v>320</v>
      </c>
      <c r="K5965" s="16">
        <v>57.4</v>
      </c>
      <c r="L5965" s="15" t="s">
        <v>16</v>
      </c>
      <c r="M5965" s="16">
        <v>0.6</v>
      </c>
      <c r="N5965" s="16"/>
      <c r="O5965" s="16"/>
      <c r="P5965" s="16"/>
      <c r="Q5965" s="16"/>
      <c r="R5965" s="16"/>
      <c r="S5965" s="16"/>
      <c r="T5965" s="16"/>
      <c r="U5965" s="16"/>
      <c r="V5965" s="10" t="s">
        <v>1888</v>
      </c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 t="s">
        <v>318</v>
      </c>
      <c r="AH5965" s="15" t="s">
        <v>436</v>
      </c>
      <c r="AI5965" s="15" t="s">
        <v>436</v>
      </c>
      <c r="AJ5965" s="15" t="s">
        <v>436</v>
      </c>
      <c r="AK5965" s="15"/>
      <c r="AL5965" s="15"/>
      <c r="AM5965" s="15"/>
      <c r="AN5965" s="15"/>
      <c r="AO5965" s="15"/>
      <c r="AP5965" s="15"/>
    </row>
    <row r="5966" spans="1:42" ht="15.75" customHeight="1">
      <c r="A5966" s="17">
        <v>41541</v>
      </c>
      <c r="B5966" s="22" t="s">
        <v>2048</v>
      </c>
      <c r="C5966" s="22" t="s">
        <v>1896</v>
      </c>
      <c r="D5966" s="22" t="s">
        <v>1902</v>
      </c>
      <c r="E5966" s="7" t="s">
        <v>311</v>
      </c>
      <c r="F5966" s="7" t="s">
        <v>13</v>
      </c>
      <c r="G5966" s="7" t="s">
        <v>13</v>
      </c>
      <c r="H5966" s="7" t="s">
        <v>15</v>
      </c>
      <c r="I5966" s="7" t="s">
        <v>1925</v>
      </c>
      <c r="J5966" s="7" t="s">
        <v>2151</v>
      </c>
      <c r="K5966" s="10">
        <v>57.4</v>
      </c>
      <c r="L5966" s="7" t="s">
        <v>16</v>
      </c>
      <c r="M5966" s="10">
        <v>0.6</v>
      </c>
      <c r="V5966" s="7" t="s">
        <v>1888</v>
      </c>
      <c r="AG5966" s="7" t="s">
        <v>318</v>
      </c>
      <c r="AH5966" s="7" t="s">
        <v>436</v>
      </c>
      <c r="AI5966" s="7" t="s">
        <v>436</v>
      </c>
      <c r="AJ5966" s="7" t="s">
        <v>436</v>
      </c>
    </row>
    <row r="5967" spans="1:42" ht="15.75" customHeight="1">
      <c r="A5967" s="19">
        <v>40826</v>
      </c>
      <c r="B5967" s="23" t="s">
        <v>1902</v>
      </c>
      <c r="C5967" s="23" t="s">
        <v>1902</v>
      </c>
      <c r="D5967" s="23" t="s">
        <v>2048</v>
      </c>
      <c r="E5967" s="15" t="s">
        <v>311</v>
      </c>
      <c r="F5967" s="15" t="s">
        <v>13</v>
      </c>
      <c r="G5967" s="15" t="s">
        <v>13</v>
      </c>
      <c r="H5967" s="15" t="s">
        <v>123</v>
      </c>
      <c r="I5967" s="15" t="s">
        <v>1990</v>
      </c>
      <c r="J5967" s="15" t="s">
        <v>119</v>
      </c>
      <c r="K5967" s="16">
        <v>80.5</v>
      </c>
      <c r="L5967" s="15" t="s">
        <v>16</v>
      </c>
      <c r="M5967" s="16">
        <v>1.2</v>
      </c>
      <c r="N5967" s="16">
        <v>0.2</v>
      </c>
      <c r="O5967" s="16"/>
      <c r="P5967" s="16"/>
      <c r="Q5967" s="16"/>
      <c r="R5967" s="16"/>
      <c r="S5967" s="16"/>
      <c r="T5967" s="16"/>
      <c r="U5967" s="16"/>
      <c r="V5967" s="10">
        <f>SQRT((N5967*N5967)+(O5967*O5967)+((P5967*P5967)+(Q5967*Q5967)+(R5967*R5967)+(S5967*S5967)+(T5967*T5967)+(U5967*U5967)))</f>
        <v>0.2</v>
      </c>
      <c r="W5967" s="15">
        <v>13</v>
      </c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 t="s">
        <v>119</v>
      </c>
      <c r="AH5967" s="15" t="s">
        <v>436</v>
      </c>
      <c r="AI5967" s="15" t="s">
        <v>436</v>
      </c>
      <c r="AJ5967" s="15" t="s">
        <v>436</v>
      </c>
      <c r="AK5967" s="15"/>
      <c r="AL5967" s="15"/>
      <c r="AM5967" s="15"/>
      <c r="AN5967" s="15"/>
      <c r="AO5967" s="15"/>
      <c r="AP5967" s="15"/>
    </row>
    <row r="5968" spans="1:42" ht="15.75" customHeight="1">
      <c r="A5968" s="17">
        <v>41544</v>
      </c>
      <c r="B5968" s="22" t="s">
        <v>2048</v>
      </c>
      <c r="C5968" s="22" t="s">
        <v>1902</v>
      </c>
      <c r="D5968" s="22" t="s">
        <v>2048</v>
      </c>
      <c r="E5968" s="7" t="s">
        <v>311</v>
      </c>
      <c r="F5968" s="7" t="s">
        <v>13</v>
      </c>
      <c r="G5968" s="7" t="s">
        <v>13</v>
      </c>
      <c r="H5968" s="7" t="s">
        <v>123</v>
      </c>
      <c r="I5968" s="7" t="s">
        <v>1990</v>
      </c>
      <c r="J5968" s="7" t="s">
        <v>515</v>
      </c>
      <c r="K5968" s="10">
        <v>80.5</v>
      </c>
      <c r="L5968" s="7" t="s">
        <v>16</v>
      </c>
      <c r="M5968" s="10">
        <v>1.2</v>
      </c>
      <c r="V5968" s="7" t="s">
        <v>1888</v>
      </c>
      <c r="AG5968" s="7" t="s">
        <v>318</v>
      </c>
      <c r="AH5968" s="7" t="s">
        <v>436</v>
      </c>
      <c r="AI5968" s="7" t="s">
        <v>436</v>
      </c>
      <c r="AJ5968" s="7" t="s">
        <v>436</v>
      </c>
      <c r="AP5968" s="7" t="s">
        <v>515</v>
      </c>
    </row>
    <row r="5969" spans="1:45" ht="15.75" customHeight="1">
      <c r="A5969" s="19">
        <v>40826</v>
      </c>
      <c r="B5969" s="23" t="s">
        <v>1902</v>
      </c>
      <c r="C5969" s="23" t="s">
        <v>1902</v>
      </c>
      <c r="D5969" s="23" t="s">
        <v>2048</v>
      </c>
      <c r="E5969" s="15" t="s">
        <v>311</v>
      </c>
      <c r="F5969" s="15" t="s">
        <v>13</v>
      </c>
      <c r="G5969" s="15" t="s">
        <v>13</v>
      </c>
      <c r="H5969" s="15" t="s">
        <v>123</v>
      </c>
      <c r="I5969" s="15" t="s">
        <v>1991</v>
      </c>
      <c r="J5969" s="15" t="s">
        <v>119</v>
      </c>
      <c r="K5969" s="16">
        <v>87.5</v>
      </c>
      <c r="L5969" s="15" t="s">
        <v>16</v>
      </c>
      <c r="M5969" s="16">
        <v>5.5</v>
      </c>
      <c r="N5969" s="16">
        <v>0.2</v>
      </c>
      <c r="O5969" s="16"/>
      <c r="P5969" s="16"/>
      <c r="Q5969" s="16"/>
      <c r="R5969" s="16"/>
      <c r="S5969" s="16"/>
      <c r="T5969" s="16"/>
      <c r="U5969" s="16"/>
      <c r="V5969" s="10">
        <f>SQRT((N5969*N5969)+(O5969*O5969)+((P5969*P5969)+(Q5969*Q5969)+(R5969*R5969)+(S5969*S5969)+(T5969*T5969)+(U5969*U5969)))</f>
        <v>0.2</v>
      </c>
      <c r="W5969" s="15">
        <v>13</v>
      </c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 t="s">
        <v>119</v>
      </c>
      <c r="AH5969" s="15" t="s">
        <v>436</v>
      </c>
      <c r="AI5969" s="15" t="s">
        <v>436</v>
      </c>
      <c r="AJ5969" s="15" t="s">
        <v>436</v>
      </c>
      <c r="AK5969" s="15"/>
      <c r="AL5969" s="15"/>
      <c r="AM5969" s="15"/>
      <c r="AN5969" s="15"/>
      <c r="AO5969" s="15"/>
      <c r="AP5969" s="15"/>
      <c r="AQ5969" s="39"/>
      <c r="AR5969" s="38"/>
      <c r="AS5969" s="38"/>
    </row>
    <row r="5970" spans="1:45" ht="15.75" customHeight="1">
      <c r="A5970" s="17">
        <v>41544</v>
      </c>
      <c r="B5970" s="22" t="s">
        <v>2048</v>
      </c>
      <c r="C5970" s="22" t="s">
        <v>1902</v>
      </c>
      <c r="D5970" s="22" t="s">
        <v>2048</v>
      </c>
      <c r="E5970" s="7" t="s">
        <v>311</v>
      </c>
      <c r="F5970" s="7" t="s">
        <v>13</v>
      </c>
      <c r="G5970" s="7" t="s">
        <v>13</v>
      </c>
      <c r="H5970" s="7" t="s">
        <v>123</v>
      </c>
      <c r="I5970" s="7" t="s">
        <v>1991</v>
      </c>
      <c r="J5970" s="7" t="s">
        <v>515</v>
      </c>
      <c r="K5970" s="10">
        <v>87.5</v>
      </c>
      <c r="L5970" s="7" t="s">
        <v>16</v>
      </c>
      <c r="M5970" s="10">
        <v>5.5</v>
      </c>
      <c r="N5970" s="10">
        <v>0.2</v>
      </c>
      <c r="V5970" s="7" t="s">
        <v>1888</v>
      </c>
      <c r="AF5970" s="7" t="s">
        <v>18</v>
      </c>
      <c r="AG5970" s="7" t="s">
        <v>318</v>
      </c>
      <c r="AH5970" s="7" t="s">
        <v>436</v>
      </c>
      <c r="AI5970" s="7" t="s">
        <v>436</v>
      </c>
      <c r="AJ5970" s="7" t="s">
        <v>436</v>
      </c>
      <c r="AP5970" s="7" t="s">
        <v>997</v>
      </c>
      <c r="AQ5970" s="39"/>
      <c r="AR5970" s="38"/>
      <c r="AS5970" s="38"/>
    </row>
    <row r="5971" spans="1:45" ht="15.75" customHeight="1">
      <c r="A5971" s="19">
        <v>40826</v>
      </c>
      <c r="B5971" s="23" t="s">
        <v>1902</v>
      </c>
      <c r="C5971" s="23" t="s">
        <v>1902</v>
      </c>
      <c r="D5971" s="23" t="s">
        <v>2048</v>
      </c>
      <c r="E5971" s="15" t="s">
        <v>311</v>
      </c>
      <c r="F5971" s="15" t="s">
        <v>13</v>
      </c>
      <c r="G5971" s="15" t="s">
        <v>13</v>
      </c>
      <c r="H5971" s="15" t="s">
        <v>123</v>
      </c>
      <c r="I5971" s="15" t="s">
        <v>1992</v>
      </c>
      <c r="J5971" s="15" t="s">
        <v>119</v>
      </c>
      <c r="K5971" s="16">
        <v>88.2</v>
      </c>
      <c r="L5971" s="15" t="s">
        <v>16</v>
      </c>
      <c r="M5971" s="16">
        <v>5.7</v>
      </c>
      <c r="N5971" s="16">
        <v>0.2</v>
      </c>
      <c r="O5971" s="16"/>
      <c r="P5971" s="16"/>
      <c r="Q5971" s="16"/>
      <c r="R5971" s="16"/>
      <c r="S5971" s="16"/>
      <c r="T5971" s="16"/>
      <c r="U5971" s="16"/>
      <c r="V5971" s="10">
        <f>SQRT((N5971*N5971)+(O5971*O5971)+((P5971*P5971)+(Q5971*Q5971)+(R5971*R5971)+(S5971*S5971)+(T5971*T5971)+(U5971*U5971)))</f>
        <v>0.2</v>
      </c>
      <c r="W5971" s="15">
        <v>11</v>
      </c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 t="s">
        <v>119</v>
      </c>
      <c r="AH5971" s="15" t="s">
        <v>436</v>
      </c>
      <c r="AI5971" s="15" t="s">
        <v>436</v>
      </c>
      <c r="AJ5971" s="15" t="s">
        <v>436</v>
      </c>
      <c r="AK5971" s="15"/>
      <c r="AL5971" s="15"/>
      <c r="AM5971" s="15"/>
      <c r="AN5971" s="15"/>
      <c r="AO5971" s="15"/>
      <c r="AP5971" s="15"/>
      <c r="AQ5971" s="39"/>
      <c r="AR5971" s="38"/>
      <c r="AS5971" s="38"/>
    </row>
    <row r="5972" spans="1:45" ht="15.75" customHeight="1">
      <c r="A5972" s="17">
        <v>41544</v>
      </c>
      <c r="B5972" s="22" t="s">
        <v>2048</v>
      </c>
      <c r="C5972" s="22" t="s">
        <v>1902</v>
      </c>
      <c r="D5972" s="22" t="s">
        <v>2048</v>
      </c>
      <c r="E5972" s="7" t="s">
        <v>311</v>
      </c>
      <c r="F5972" s="7" t="s">
        <v>13</v>
      </c>
      <c r="G5972" s="7" t="s">
        <v>13</v>
      </c>
      <c r="H5972" s="7" t="s">
        <v>123</v>
      </c>
      <c r="I5972" s="7" t="s">
        <v>1992</v>
      </c>
      <c r="J5972" s="7" t="s">
        <v>515</v>
      </c>
      <c r="K5972" s="10">
        <v>88.2</v>
      </c>
      <c r="L5972" s="7" t="s">
        <v>16</v>
      </c>
      <c r="M5972" s="10">
        <v>5.7</v>
      </c>
      <c r="V5972" s="7" t="s">
        <v>1888</v>
      </c>
      <c r="W5972" s="7">
        <v>11</v>
      </c>
      <c r="AG5972" s="7" t="s">
        <v>318</v>
      </c>
      <c r="AH5972" s="7" t="s">
        <v>436</v>
      </c>
      <c r="AI5972" s="7" t="s">
        <v>436</v>
      </c>
      <c r="AJ5972" s="7" t="s">
        <v>436</v>
      </c>
      <c r="AP5972" s="7" t="s">
        <v>1587</v>
      </c>
      <c r="AQ5972" s="39"/>
      <c r="AR5972" s="38"/>
      <c r="AS5972" s="38"/>
    </row>
    <row r="5973" spans="1:45" ht="15.75" customHeight="1">
      <c r="A5973" s="19">
        <v>40826</v>
      </c>
      <c r="B5973" s="23" t="s">
        <v>1902</v>
      </c>
      <c r="C5973" s="23" t="s">
        <v>1902</v>
      </c>
      <c r="D5973" s="22">
        <v>2014</v>
      </c>
      <c r="E5973" s="15" t="s">
        <v>311</v>
      </c>
      <c r="F5973" s="15" t="s">
        <v>13</v>
      </c>
      <c r="G5973" s="15" t="s">
        <v>13</v>
      </c>
      <c r="H5973" s="15" t="s">
        <v>123</v>
      </c>
      <c r="I5973" s="15" t="s">
        <v>1993</v>
      </c>
      <c r="J5973" s="15" t="s">
        <v>119</v>
      </c>
      <c r="K5973" s="16">
        <v>89.4</v>
      </c>
      <c r="L5973" s="15" t="s">
        <v>16</v>
      </c>
      <c r="M5973" s="16">
        <v>4.7</v>
      </c>
      <c r="N5973" s="16">
        <v>0.2</v>
      </c>
      <c r="O5973" s="16"/>
      <c r="P5973" s="16"/>
      <c r="Q5973" s="16"/>
      <c r="R5973" s="16"/>
      <c r="S5973" s="16"/>
      <c r="T5973" s="16"/>
      <c r="U5973" s="16"/>
      <c r="V5973" s="10">
        <f>SQRT((N5973*N5973)+(O5973*O5973)+((P5973*P5973)+(Q5973*Q5973)+(R5973*R5973)+(S5973*S5973)+(T5973*T5973)+(U5973*U5973)))</f>
        <v>0.2</v>
      </c>
      <c r="W5973" s="15">
        <v>8</v>
      </c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 t="s">
        <v>119</v>
      </c>
      <c r="AH5973" s="15" t="s">
        <v>436</v>
      </c>
      <c r="AI5973" s="15" t="s">
        <v>436</v>
      </c>
      <c r="AJ5973" s="15" t="s">
        <v>436</v>
      </c>
      <c r="AK5973" s="15"/>
      <c r="AL5973" s="15"/>
      <c r="AM5973" s="15"/>
      <c r="AN5973" s="15"/>
      <c r="AO5973" s="15"/>
      <c r="AP5973" s="15"/>
      <c r="AQ5973" s="39"/>
      <c r="AR5973" s="38"/>
      <c r="AS5973" s="38"/>
    </row>
    <row r="5974" spans="1:45" ht="15.75" customHeight="1">
      <c r="A5974" s="17">
        <v>41544</v>
      </c>
      <c r="B5974" s="22" t="s">
        <v>2048</v>
      </c>
      <c r="C5974" s="22" t="s">
        <v>1902</v>
      </c>
      <c r="D5974" s="22">
        <v>2014</v>
      </c>
      <c r="E5974" s="7" t="s">
        <v>311</v>
      </c>
      <c r="F5974" s="7" t="s">
        <v>13</v>
      </c>
      <c r="G5974" s="7" t="s">
        <v>13</v>
      </c>
      <c r="H5974" s="7" t="s">
        <v>123</v>
      </c>
      <c r="I5974" s="7" t="s">
        <v>1993</v>
      </c>
      <c r="J5974" s="7" t="s">
        <v>315</v>
      </c>
      <c r="K5974" s="10">
        <v>89.4</v>
      </c>
      <c r="L5974" s="7" t="s">
        <v>16</v>
      </c>
      <c r="M5974" s="10">
        <v>4.7</v>
      </c>
      <c r="N5974" s="10">
        <v>0.2</v>
      </c>
      <c r="V5974" s="7">
        <f>SQRT((N5974*N5974)+(O5974*O5974)+((P5974*P5974)+(Q5974*Q5974)+(R5974*R5974)+(S5974*S5974)+(T5974*T5974)+(U5974*U5974)))</f>
        <v>0.2</v>
      </c>
      <c r="W5974" s="7">
        <v>16</v>
      </c>
      <c r="AG5974" s="7" t="s">
        <v>119</v>
      </c>
      <c r="AH5974" s="7" t="s">
        <v>106</v>
      </c>
      <c r="AI5974" s="7" t="s">
        <v>436</v>
      </c>
      <c r="AJ5974" s="7" t="s">
        <v>436</v>
      </c>
      <c r="AP5974" s="7" t="s">
        <v>2191</v>
      </c>
      <c r="AQ5974" s="39"/>
      <c r="AR5974" s="38"/>
      <c r="AS5974" s="38"/>
    </row>
    <row r="5975" spans="1:45" ht="15.75" customHeight="1">
      <c r="A5975" s="17">
        <v>41995</v>
      </c>
      <c r="B5975" s="22">
        <v>2014</v>
      </c>
      <c r="C5975" s="22" t="s">
        <v>1902</v>
      </c>
      <c r="D5975" s="22">
        <v>2014</v>
      </c>
      <c r="E5975" s="7" t="s">
        <v>311</v>
      </c>
      <c r="F5975" s="7" t="s">
        <v>13</v>
      </c>
      <c r="G5975" s="7" t="s">
        <v>2326</v>
      </c>
      <c r="H5975" s="7" t="s">
        <v>123</v>
      </c>
      <c r="I5975" s="7" t="s">
        <v>1993</v>
      </c>
      <c r="J5975" s="7" t="s">
        <v>515</v>
      </c>
      <c r="K5975" s="10">
        <v>89.4</v>
      </c>
      <c r="L5975" s="7" t="s">
        <v>16</v>
      </c>
      <c r="M5975" s="10">
        <v>4.7</v>
      </c>
      <c r="N5975" s="10">
        <v>0.3</v>
      </c>
      <c r="V5975" s="7">
        <v>0.3</v>
      </c>
      <c r="W5975" s="7">
        <v>17</v>
      </c>
      <c r="AF5975" s="7" t="s">
        <v>18</v>
      </c>
      <c r="AG5975" s="7" t="s">
        <v>318</v>
      </c>
      <c r="AH5975" s="7" t="s">
        <v>436</v>
      </c>
      <c r="AI5975" s="7" t="s">
        <v>436</v>
      </c>
      <c r="AJ5975" s="7" t="s">
        <v>436</v>
      </c>
      <c r="AK5975" s="7" t="s">
        <v>436</v>
      </c>
      <c r="AP5975" s="7" t="s">
        <v>988</v>
      </c>
      <c r="AQ5975" s="39"/>
      <c r="AR5975" s="38"/>
      <c r="AS5975" s="38"/>
    </row>
    <row r="5976" spans="1:45" ht="15.75" customHeight="1">
      <c r="A5976" s="19">
        <v>40799</v>
      </c>
      <c r="B5976" s="23" t="s">
        <v>1902</v>
      </c>
      <c r="C5976" s="23" t="s">
        <v>1902</v>
      </c>
      <c r="D5976" s="23" t="s">
        <v>2048</v>
      </c>
      <c r="E5976" s="15" t="s">
        <v>311</v>
      </c>
      <c r="F5976" s="15" t="s">
        <v>13</v>
      </c>
      <c r="G5976" s="15" t="s">
        <v>13</v>
      </c>
      <c r="H5976" s="15" t="s">
        <v>15</v>
      </c>
      <c r="I5976" s="15" t="s">
        <v>1907</v>
      </c>
      <c r="J5976" s="15" t="s">
        <v>119</v>
      </c>
      <c r="K5976" s="16">
        <v>78.400000000000006</v>
      </c>
      <c r="L5976" s="15" t="s">
        <v>16</v>
      </c>
      <c r="M5976" s="16">
        <v>3</v>
      </c>
      <c r="N5976" s="16">
        <v>0.2</v>
      </c>
      <c r="O5976" s="16"/>
      <c r="P5976" s="16"/>
      <c r="Q5976" s="16"/>
      <c r="R5976" s="16"/>
      <c r="S5976" s="16"/>
      <c r="T5976" s="16"/>
      <c r="U5976" s="16"/>
      <c r="V5976" s="10">
        <f>SQRT((N5976*N5976)+(O5976*O5976)+((P5976*P5976)+(Q5976*Q5976)+(R5976*R5976)+(S5976*S5976)+(T5976*T5976)+(U5976*U5976)))</f>
        <v>0.2</v>
      </c>
      <c r="W5976" s="15">
        <v>8</v>
      </c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 t="s">
        <v>119</v>
      </c>
      <c r="AH5976" s="15" t="s">
        <v>436</v>
      </c>
      <c r="AI5976" s="15" t="s">
        <v>436</v>
      </c>
      <c r="AJ5976" s="15" t="s">
        <v>436</v>
      </c>
      <c r="AK5976" s="15"/>
      <c r="AL5976" s="15"/>
      <c r="AM5976" s="15"/>
      <c r="AN5976" s="15"/>
      <c r="AO5976" s="15"/>
      <c r="AP5976" s="15"/>
      <c r="AQ5976" s="39"/>
      <c r="AR5976" s="38"/>
      <c r="AS5976" s="38"/>
    </row>
    <row r="5977" spans="1:45" ht="15.75" customHeight="1">
      <c r="A5977" s="17">
        <v>41544</v>
      </c>
      <c r="B5977" s="22" t="s">
        <v>2048</v>
      </c>
      <c r="C5977" s="22" t="s">
        <v>1902</v>
      </c>
      <c r="D5977" s="22" t="s">
        <v>2048</v>
      </c>
      <c r="E5977" s="7" t="s">
        <v>311</v>
      </c>
      <c r="F5977" s="7" t="s">
        <v>13</v>
      </c>
      <c r="G5977" s="7" t="s">
        <v>13</v>
      </c>
      <c r="H5977" s="7" t="s">
        <v>15</v>
      </c>
      <c r="I5977" s="7" t="s">
        <v>1907</v>
      </c>
      <c r="J5977" s="7" t="s">
        <v>320</v>
      </c>
      <c r="K5977" s="10">
        <v>78.400000000000006</v>
      </c>
      <c r="L5977" s="7" t="s">
        <v>16</v>
      </c>
      <c r="M5977" s="10">
        <v>3</v>
      </c>
      <c r="V5977" s="7" t="s">
        <v>1888</v>
      </c>
      <c r="AG5977" s="7" t="s">
        <v>1889</v>
      </c>
      <c r="AH5977" s="7" t="s">
        <v>436</v>
      </c>
      <c r="AI5977" s="7" t="s">
        <v>436</v>
      </c>
      <c r="AJ5977" s="7" t="s">
        <v>436</v>
      </c>
      <c r="AP5977" s="7" t="s">
        <v>2179</v>
      </c>
      <c r="AQ5977" s="39"/>
      <c r="AR5977" s="38"/>
      <c r="AS5977" s="38"/>
    </row>
    <row r="5978" spans="1:45" ht="15.75" customHeight="1">
      <c r="A5978" s="17">
        <v>41995</v>
      </c>
      <c r="B5978" s="22">
        <v>2014</v>
      </c>
      <c r="C5978" s="22" t="s">
        <v>1902</v>
      </c>
      <c r="D5978" s="22" t="s">
        <v>2048</v>
      </c>
      <c r="E5978" s="7" t="s">
        <v>311</v>
      </c>
      <c r="F5978" s="7" t="s">
        <v>13</v>
      </c>
      <c r="G5978" s="7" t="s">
        <v>2326</v>
      </c>
      <c r="H5978" s="7" t="s">
        <v>15</v>
      </c>
      <c r="I5978" s="7" t="s">
        <v>1907</v>
      </c>
      <c r="J5978" s="7" t="s">
        <v>515</v>
      </c>
      <c r="K5978" s="10">
        <v>78.400000000000006</v>
      </c>
      <c r="L5978" s="7" t="s">
        <v>16</v>
      </c>
      <c r="M5978" s="10">
        <v>3</v>
      </c>
      <c r="V5978" s="7">
        <v>0</v>
      </c>
      <c r="AG5978" s="7" t="s">
        <v>318</v>
      </c>
      <c r="AH5978" s="7" t="s">
        <v>436</v>
      </c>
      <c r="AI5978" s="7" t="s">
        <v>436</v>
      </c>
      <c r="AJ5978" s="7" t="s">
        <v>436</v>
      </c>
      <c r="AK5978" s="7" t="s">
        <v>436</v>
      </c>
      <c r="AP5978" s="7" t="s">
        <v>2615</v>
      </c>
      <c r="AQ5978" s="39"/>
      <c r="AR5978" s="38"/>
      <c r="AS5978" s="38"/>
    </row>
    <row r="5979" spans="1:45" ht="15.75" customHeight="1">
      <c r="A5979" s="19">
        <v>40799</v>
      </c>
      <c r="B5979" s="23" t="s">
        <v>1902</v>
      </c>
      <c r="C5979" s="23" t="s">
        <v>1902</v>
      </c>
      <c r="D5979" s="23" t="s">
        <v>2609</v>
      </c>
      <c r="E5979" s="15" t="s">
        <v>311</v>
      </c>
      <c r="F5979" s="15" t="s">
        <v>13</v>
      </c>
      <c r="G5979" s="15" t="s">
        <v>13</v>
      </c>
      <c r="H5979" s="15" t="s">
        <v>123</v>
      </c>
      <c r="I5979" s="15" t="s">
        <v>1921</v>
      </c>
      <c r="J5979" s="15" t="s">
        <v>119</v>
      </c>
      <c r="K5979" s="16">
        <v>68.599999999999994</v>
      </c>
      <c r="L5979" s="15" t="s">
        <v>16</v>
      </c>
      <c r="M5979" s="16">
        <v>2.7</v>
      </c>
      <c r="N5979" s="16">
        <v>0.3</v>
      </c>
      <c r="O5979" s="16"/>
      <c r="P5979" s="16"/>
      <c r="Q5979" s="16"/>
      <c r="R5979" s="16"/>
      <c r="S5979" s="16"/>
      <c r="T5979" s="16"/>
      <c r="U5979" s="16"/>
      <c r="V5979" s="10">
        <f>SQRT((N5979*N5979)+(O5979*O5979)+((P5979*P5979)+(Q5979*Q5979)+(R5979*R5979)+(S5979*S5979)+(T5979*T5979)+(U5979*U5979)))</f>
        <v>0.3</v>
      </c>
      <c r="W5979" s="15">
        <v>10</v>
      </c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 t="s">
        <v>119</v>
      </c>
      <c r="AH5979" s="15" t="s">
        <v>436</v>
      </c>
      <c r="AI5979" s="15" t="s">
        <v>436</v>
      </c>
      <c r="AJ5979" s="15" t="s">
        <v>436</v>
      </c>
      <c r="AK5979" s="15"/>
      <c r="AL5979" s="15"/>
      <c r="AM5979" s="15"/>
      <c r="AN5979" s="15"/>
      <c r="AO5979" s="15"/>
      <c r="AP5979" s="15" t="s">
        <v>1734</v>
      </c>
      <c r="AQ5979" s="39"/>
      <c r="AR5979" s="38"/>
      <c r="AS5979" s="38"/>
    </row>
    <row r="5980" spans="1:45" ht="15.75" customHeight="1">
      <c r="A5980" s="17">
        <v>41543</v>
      </c>
      <c r="B5980" s="22" t="s">
        <v>2048</v>
      </c>
      <c r="C5980" s="22" t="s">
        <v>1902</v>
      </c>
      <c r="D5980" s="22" t="s">
        <v>2609</v>
      </c>
      <c r="E5980" s="7" t="s">
        <v>311</v>
      </c>
      <c r="F5980" s="7" t="s">
        <v>13</v>
      </c>
      <c r="G5980" s="7" t="s">
        <v>13</v>
      </c>
      <c r="H5980" s="7" t="s">
        <v>123</v>
      </c>
      <c r="I5980" s="7" t="s">
        <v>1921</v>
      </c>
      <c r="J5980" s="7" t="s">
        <v>119</v>
      </c>
      <c r="K5980" s="10">
        <v>68.599999999999994</v>
      </c>
      <c r="L5980" s="7" t="s">
        <v>16</v>
      </c>
      <c r="M5980" s="10">
        <v>2.7</v>
      </c>
      <c r="N5980" s="10">
        <v>0.1</v>
      </c>
      <c r="V5980" s="7">
        <f>SQRT((N5980*N5980)+(O5980*O5980)+((P5980*P5980)+(Q5980*Q5980)+(R5980*R5980)+(S5980*S5980)+(T5980*T5980)+(U5980*U5980)))</f>
        <v>0.1</v>
      </c>
      <c r="W5980" s="7">
        <v>7</v>
      </c>
      <c r="AG5980" s="7" t="s">
        <v>119</v>
      </c>
      <c r="AH5980" s="7" t="s">
        <v>106</v>
      </c>
      <c r="AI5980" s="7" t="s">
        <v>436</v>
      </c>
      <c r="AJ5980" s="7" t="s">
        <v>436</v>
      </c>
      <c r="AP5980" s="7" t="s">
        <v>2164</v>
      </c>
      <c r="AQ5980" s="39"/>
      <c r="AR5980" s="38"/>
      <c r="AS5980" s="38"/>
    </row>
    <row r="5981" spans="1:45" ht="15.75" customHeight="1">
      <c r="A5981" s="17">
        <v>41995</v>
      </c>
      <c r="B5981" s="22">
        <v>2014</v>
      </c>
      <c r="C5981" s="22" t="s">
        <v>1902</v>
      </c>
      <c r="D5981" s="22">
        <v>2014</v>
      </c>
      <c r="E5981" s="7" t="s">
        <v>311</v>
      </c>
      <c r="F5981" s="7" t="s">
        <v>13</v>
      </c>
      <c r="G5981" s="7" t="s">
        <v>2326</v>
      </c>
      <c r="H5981" s="7" t="s">
        <v>123</v>
      </c>
      <c r="I5981" s="7" t="s">
        <v>1921</v>
      </c>
      <c r="J5981" s="7" t="s">
        <v>515</v>
      </c>
      <c r="K5981" s="10">
        <v>68.599999999999994</v>
      </c>
      <c r="L5981" s="7" t="s">
        <v>16</v>
      </c>
      <c r="M5981" s="10">
        <v>2.7</v>
      </c>
      <c r="V5981" s="7">
        <v>0</v>
      </c>
      <c r="AF5981" s="7" t="s">
        <v>18</v>
      </c>
      <c r="AG5981" s="7" t="s">
        <v>318</v>
      </c>
      <c r="AH5981" s="7" t="s">
        <v>436</v>
      </c>
      <c r="AI5981" s="7" t="s">
        <v>436</v>
      </c>
      <c r="AJ5981" s="7" t="s">
        <v>436</v>
      </c>
      <c r="AK5981" s="7" t="s">
        <v>436</v>
      </c>
      <c r="AP5981" s="7" t="s">
        <v>988</v>
      </c>
      <c r="AQ5981" s="39"/>
      <c r="AR5981" s="38"/>
      <c r="AS5981" s="38"/>
    </row>
    <row r="5982" spans="1:45" ht="15.75" customHeight="1">
      <c r="A5982" s="19">
        <v>40799</v>
      </c>
      <c r="B5982" s="23" t="s">
        <v>1902</v>
      </c>
      <c r="C5982" s="23" t="s">
        <v>1902</v>
      </c>
      <c r="D5982" s="23" t="s">
        <v>2609</v>
      </c>
      <c r="E5982" s="15" t="s">
        <v>311</v>
      </c>
      <c r="F5982" s="15" t="s">
        <v>13</v>
      </c>
      <c r="G5982" s="15" t="s">
        <v>13</v>
      </c>
      <c r="H5982" s="15" t="s">
        <v>123</v>
      </c>
      <c r="I5982" s="15" t="s">
        <v>1920</v>
      </c>
      <c r="J5982" s="15" t="s">
        <v>119</v>
      </c>
      <c r="K5982" s="16">
        <v>70.8</v>
      </c>
      <c r="L5982" s="15" t="s">
        <v>16</v>
      </c>
      <c r="M5982" s="16">
        <v>4.5</v>
      </c>
      <c r="N5982" s="16">
        <v>0.4</v>
      </c>
      <c r="O5982" s="16"/>
      <c r="P5982" s="16"/>
      <c r="Q5982" s="16"/>
      <c r="R5982" s="16"/>
      <c r="S5982" s="16"/>
      <c r="T5982" s="16"/>
      <c r="U5982" s="16"/>
      <c r="V5982" s="10">
        <f>SQRT((N5982*N5982)+(O5982*O5982)+((P5982*P5982)+(Q5982*Q5982)+(R5982*R5982)+(S5982*S5982)+(T5982*T5982)+(U5982*U5982)))</f>
        <v>0.4</v>
      </c>
      <c r="W5982" s="15">
        <v>9</v>
      </c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 t="s">
        <v>119</v>
      </c>
      <c r="AH5982" s="15" t="s">
        <v>436</v>
      </c>
      <c r="AI5982" s="15" t="s">
        <v>436</v>
      </c>
      <c r="AJ5982" s="15" t="s">
        <v>436</v>
      </c>
      <c r="AK5982" s="15"/>
      <c r="AL5982" s="15"/>
      <c r="AM5982" s="15"/>
      <c r="AN5982" s="15"/>
      <c r="AO5982" s="15"/>
      <c r="AP5982" s="15"/>
      <c r="AQ5982" s="39"/>
      <c r="AR5982" s="38"/>
      <c r="AS5982" s="38"/>
    </row>
    <row r="5983" spans="1:45" ht="15.75" customHeight="1">
      <c r="A5983" s="17">
        <v>41543</v>
      </c>
      <c r="B5983" s="22" t="s">
        <v>2048</v>
      </c>
      <c r="C5983" s="22" t="s">
        <v>1902</v>
      </c>
      <c r="D5983" s="22" t="s">
        <v>2609</v>
      </c>
      <c r="E5983" s="7" t="s">
        <v>311</v>
      </c>
      <c r="F5983" s="7" t="s">
        <v>13</v>
      </c>
      <c r="G5983" s="7" t="s">
        <v>13</v>
      </c>
      <c r="H5983" s="7" t="s">
        <v>123</v>
      </c>
      <c r="I5983" s="7" t="s">
        <v>1920</v>
      </c>
      <c r="J5983" s="7" t="s">
        <v>315</v>
      </c>
      <c r="K5983" s="10">
        <v>70.8</v>
      </c>
      <c r="L5983" s="7" t="s">
        <v>16</v>
      </c>
      <c r="M5983" s="10">
        <v>4.5</v>
      </c>
      <c r="N5983" s="10">
        <v>0.3</v>
      </c>
      <c r="V5983" s="7">
        <f>SQRT((N5983*N5983)+(O5983*O5983)+((P5983*P5983)+(Q5983*Q5983)+(R5983*R5983)+(S5983*S5983)+(T5983*T5983)+(U5983*U5983)))</f>
        <v>0.3</v>
      </c>
      <c r="W5983" s="7">
        <v>11</v>
      </c>
      <c r="AG5983" s="7" t="s">
        <v>119</v>
      </c>
      <c r="AH5983" s="7" t="s">
        <v>436</v>
      </c>
      <c r="AI5983" s="7" t="s">
        <v>436</v>
      </c>
      <c r="AJ5983" s="7" t="s">
        <v>436</v>
      </c>
      <c r="AQ5983" s="39"/>
      <c r="AR5983" s="38"/>
      <c r="AS5983" s="38"/>
    </row>
    <row r="5984" spans="1:45" ht="15.75" customHeight="1">
      <c r="A5984" s="17">
        <v>41995</v>
      </c>
      <c r="B5984" s="22">
        <v>2014</v>
      </c>
      <c r="C5984" s="22" t="s">
        <v>1902</v>
      </c>
      <c r="D5984" s="22">
        <v>2014</v>
      </c>
      <c r="E5984" s="7" t="s">
        <v>311</v>
      </c>
      <c r="F5984" s="7" t="s">
        <v>13</v>
      </c>
      <c r="G5984" s="7" t="s">
        <v>2326</v>
      </c>
      <c r="H5984" s="7" t="s">
        <v>123</v>
      </c>
      <c r="I5984" s="7" t="s">
        <v>1920</v>
      </c>
      <c r="J5984" s="7" t="s">
        <v>515</v>
      </c>
      <c r="K5984" s="10">
        <v>70.8</v>
      </c>
      <c r="L5984" s="7" t="s">
        <v>16</v>
      </c>
      <c r="M5984" s="10">
        <v>4.5</v>
      </c>
      <c r="N5984" s="10">
        <v>0.3</v>
      </c>
      <c r="V5984" s="7">
        <v>0.3</v>
      </c>
      <c r="W5984" s="7">
        <v>14</v>
      </c>
      <c r="AF5984" s="7" t="s">
        <v>18</v>
      </c>
      <c r="AG5984" s="7" t="s">
        <v>318</v>
      </c>
      <c r="AH5984" s="7" t="s">
        <v>436</v>
      </c>
      <c r="AI5984" s="7" t="s">
        <v>436</v>
      </c>
      <c r="AJ5984" s="7" t="s">
        <v>436</v>
      </c>
      <c r="AK5984" s="7" t="s">
        <v>436</v>
      </c>
      <c r="AP5984" s="7" t="s">
        <v>988</v>
      </c>
    </row>
    <row r="5985" spans="1:42" ht="15.75" customHeight="1">
      <c r="A5985" s="19">
        <v>40799</v>
      </c>
      <c r="B5985" s="23" t="s">
        <v>1902</v>
      </c>
      <c r="C5985" s="23" t="s">
        <v>1902</v>
      </c>
      <c r="D5985" s="23" t="s">
        <v>2048</v>
      </c>
      <c r="E5985" s="15" t="s">
        <v>311</v>
      </c>
      <c r="F5985" s="15" t="s">
        <v>13</v>
      </c>
      <c r="G5985" s="15" t="s">
        <v>13</v>
      </c>
      <c r="H5985" s="15" t="s">
        <v>15</v>
      </c>
      <c r="I5985" s="15" t="s">
        <v>1918</v>
      </c>
      <c r="J5985" s="15" t="s">
        <v>119</v>
      </c>
      <c r="K5985" s="16">
        <v>65</v>
      </c>
      <c r="L5985" s="15" t="s">
        <v>16</v>
      </c>
      <c r="M5985" s="16">
        <v>1.1000000000000001</v>
      </c>
      <c r="N5985" s="16">
        <v>0.1</v>
      </c>
      <c r="O5985" s="16"/>
      <c r="P5985" s="16"/>
      <c r="Q5985" s="16"/>
      <c r="R5985" s="16"/>
      <c r="S5985" s="16"/>
      <c r="T5985" s="16"/>
      <c r="U5985" s="16"/>
      <c r="V5985" s="10">
        <f>SQRT((N5985*N5985)+(O5985*O5985)+((P5985*P5985)+(Q5985*Q5985)+(R5985*R5985)+(S5985*S5985)+(T5985*T5985)+(U5985*U5985)))</f>
        <v>0.1</v>
      </c>
      <c r="W5985" s="15">
        <v>12</v>
      </c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 t="s">
        <v>119</v>
      </c>
      <c r="AH5985" s="15" t="s">
        <v>436</v>
      </c>
      <c r="AI5985" s="15" t="s">
        <v>436</v>
      </c>
      <c r="AJ5985" s="15" t="s">
        <v>436</v>
      </c>
      <c r="AK5985" s="15"/>
      <c r="AL5985" s="15"/>
      <c r="AM5985" s="15"/>
      <c r="AN5985" s="15"/>
      <c r="AO5985" s="15"/>
      <c r="AP5985" s="15" t="s">
        <v>1890</v>
      </c>
    </row>
    <row r="5986" spans="1:42" ht="15.75" customHeight="1">
      <c r="A5986" s="17">
        <v>41541</v>
      </c>
      <c r="B5986" s="22" t="s">
        <v>2048</v>
      </c>
      <c r="C5986" s="22" t="s">
        <v>1902</v>
      </c>
      <c r="D5986" s="22" t="s">
        <v>2048</v>
      </c>
      <c r="E5986" s="7" t="s">
        <v>311</v>
      </c>
      <c r="F5986" s="7" t="s">
        <v>13</v>
      </c>
      <c r="G5986" s="7" t="s">
        <v>13</v>
      </c>
      <c r="H5986" s="7" t="s">
        <v>15</v>
      </c>
      <c r="I5986" s="7" t="s">
        <v>1918</v>
      </c>
      <c r="J5986" s="7" t="s">
        <v>515</v>
      </c>
      <c r="K5986" s="10">
        <v>65</v>
      </c>
      <c r="L5986" s="7" t="s">
        <v>16</v>
      </c>
      <c r="M5986" s="10">
        <v>1.1000000000000001</v>
      </c>
      <c r="N5986" s="10">
        <v>0.1</v>
      </c>
      <c r="V5986" s="7">
        <f>SQRT((N5986*N5986)+(O5986*O5986)+((P5986*P5986)+(Q5986*Q5986)+(R5986*R5986)+(S5986*S5986)+(T5986*T5986)+(U5986*U5986)))</f>
        <v>0.1</v>
      </c>
      <c r="W5986" s="7">
        <v>12</v>
      </c>
      <c r="AG5986" s="7" t="s">
        <v>318</v>
      </c>
      <c r="AH5986" s="7" t="s">
        <v>436</v>
      </c>
      <c r="AI5986" s="7" t="s">
        <v>436</v>
      </c>
      <c r="AJ5986" s="7" t="s">
        <v>436</v>
      </c>
      <c r="AP5986" s="7" t="s">
        <v>2156</v>
      </c>
    </row>
    <row r="5987" spans="1:42" ht="15.75" customHeight="1">
      <c r="A5987" s="19">
        <v>40799</v>
      </c>
      <c r="B5987" s="23" t="s">
        <v>1902</v>
      </c>
      <c r="C5987" s="23" t="s">
        <v>1902</v>
      </c>
      <c r="D5987" s="23" t="s">
        <v>1888</v>
      </c>
      <c r="E5987" s="15" t="s">
        <v>311</v>
      </c>
      <c r="F5987" s="15" t="s">
        <v>13</v>
      </c>
      <c r="G5987" s="15" t="s">
        <v>13</v>
      </c>
      <c r="H5987" s="15" t="s">
        <v>123</v>
      </c>
      <c r="I5987" s="15" t="s">
        <v>1919</v>
      </c>
      <c r="J5987" s="15" t="s">
        <v>119</v>
      </c>
      <c r="K5987" s="16">
        <v>66.099999999999994</v>
      </c>
      <c r="L5987" s="15" t="s">
        <v>16</v>
      </c>
      <c r="M5987" s="16">
        <v>0</v>
      </c>
      <c r="N5987" s="16">
        <v>0.4</v>
      </c>
      <c r="O5987" s="16"/>
      <c r="P5987" s="16"/>
      <c r="Q5987" s="16"/>
      <c r="R5987" s="16"/>
      <c r="S5987" s="16"/>
      <c r="T5987" s="16"/>
      <c r="U5987" s="16"/>
      <c r="V5987" s="10">
        <f>SQRT((N5987*N5987)+(O5987*O5987)+((P5987*P5987)+(Q5987*Q5987)+(R5987*R5987)+(S5987*S5987)+(T5987*T5987)+(U5987*U5987)))</f>
        <v>0.4</v>
      </c>
      <c r="W5987" s="15">
        <v>22</v>
      </c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 t="s">
        <v>119</v>
      </c>
      <c r="AH5987" s="15" t="s">
        <v>436</v>
      </c>
      <c r="AI5987" s="15" t="s">
        <v>436</v>
      </c>
      <c r="AJ5987" s="15" t="s">
        <v>436</v>
      </c>
      <c r="AK5987" s="15"/>
      <c r="AL5987" s="15"/>
      <c r="AM5987" s="15"/>
      <c r="AN5987" s="15"/>
      <c r="AO5987" s="15"/>
      <c r="AP5987" s="15"/>
    </row>
    <row r="5988" spans="1:42" ht="15.75" customHeight="1">
      <c r="A5988" s="17">
        <v>41541</v>
      </c>
      <c r="B5988" s="22" t="s">
        <v>2048</v>
      </c>
      <c r="C5988" s="22" t="s">
        <v>1902</v>
      </c>
      <c r="D5988" s="22" t="s">
        <v>1888</v>
      </c>
      <c r="E5988" s="7" t="s">
        <v>311</v>
      </c>
      <c r="F5988" s="7" t="s">
        <v>13</v>
      </c>
      <c r="G5988" s="7" t="s">
        <v>13</v>
      </c>
      <c r="H5988" s="7" t="s">
        <v>123</v>
      </c>
      <c r="I5988" s="7" t="s">
        <v>1919</v>
      </c>
      <c r="J5988" s="7" t="s">
        <v>315</v>
      </c>
      <c r="K5988" s="10">
        <v>66.099999999999994</v>
      </c>
      <c r="L5988" s="7" t="s">
        <v>16</v>
      </c>
      <c r="M5988" s="10">
        <v>0</v>
      </c>
      <c r="N5988" s="10">
        <v>0.4</v>
      </c>
      <c r="V5988" s="7">
        <f>SQRT((N5988*N5988)+(O5988*O5988)+((P5988*P5988)+(Q5988*Q5988)+(R5988*R5988)+(S5988*S5988)+(T5988*T5988)+(U5988*U5988)))</f>
        <v>0.4</v>
      </c>
      <c r="W5988" s="7">
        <v>18</v>
      </c>
      <c r="AG5988" s="7" t="s">
        <v>119</v>
      </c>
      <c r="AH5988" s="7" t="s">
        <v>436</v>
      </c>
      <c r="AI5988" s="7" t="s">
        <v>436</v>
      </c>
      <c r="AJ5988" s="7" t="s">
        <v>436</v>
      </c>
    </row>
    <row r="5989" spans="1:42" ht="15.75" customHeight="1">
      <c r="A5989" s="17">
        <v>41994</v>
      </c>
      <c r="B5989" s="22">
        <v>2014</v>
      </c>
      <c r="C5989" s="22" t="s">
        <v>1902</v>
      </c>
      <c r="D5989" s="22" t="s">
        <v>1888</v>
      </c>
      <c r="E5989" s="7" t="s">
        <v>311</v>
      </c>
      <c r="F5989" s="7" t="s">
        <v>13</v>
      </c>
      <c r="G5989" s="7" t="s">
        <v>13</v>
      </c>
      <c r="H5989" s="7" t="s">
        <v>123</v>
      </c>
      <c r="I5989" s="7" t="s">
        <v>1919</v>
      </c>
      <c r="J5989" s="7" t="s">
        <v>315</v>
      </c>
      <c r="K5989" s="10">
        <v>66.099999999999994</v>
      </c>
      <c r="L5989" s="7" t="s">
        <v>16</v>
      </c>
      <c r="M5989" s="10">
        <v>0</v>
      </c>
      <c r="N5989" s="10">
        <v>0.4</v>
      </c>
      <c r="V5989" s="7">
        <v>0.4</v>
      </c>
      <c r="W5989" s="7">
        <v>16</v>
      </c>
      <c r="AE5989" s="7">
        <v>0</v>
      </c>
      <c r="AG5989" s="7" t="s">
        <v>119</v>
      </c>
      <c r="AH5989" s="7" t="s">
        <v>436</v>
      </c>
      <c r="AI5989" s="7" t="s">
        <v>436</v>
      </c>
      <c r="AJ5989" s="7" t="s">
        <v>436</v>
      </c>
      <c r="AK5989" s="7" t="s">
        <v>436</v>
      </c>
    </row>
    <row r="5990" spans="1:42" ht="15.75" customHeight="1">
      <c r="A5990" s="19">
        <v>40799</v>
      </c>
      <c r="B5990" s="23" t="s">
        <v>1902</v>
      </c>
      <c r="C5990" s="23" t="s">
        <v>1902</v>
      </c>
      <c r="D5990" s="23" t="s">
        <v>1888</v>
      </c>
      <c r="E5990" s="15" t="s">
        <v>311</v>
      </c>
      <c r="F5990" s="15" t="s">
        <v>13</v>
      </c>
      <c r="G5990" s="15" t="s">
        <v>13</v>
      </c>
      <c r="H5990" s="15" t="s">
        <v>123</v>
      </c>
      <c r="I5990" s="15" t="s">
        <v>1917</v>
      </c>
      <c r="J5990" s="15" t="s">
        <v>119</v>
      </c>
      <c r="K5990" s="16">
        <v>57.7</v>
      </c>
      <c r="L5990" s="15" t="s">
        <v>16</v>
      </c>
      <c r="M5990" s="16">
        <v>6.2</v>
      </c>
      <c r="N5990" s="16">
        <v>0.3</v>
      </c>
      <c r="O5990" s="16"/>
      <c r="P5990" s="16"/>
      <c r="Q5990" s="16"/>
      <c r="R5990" s="16"/>
      <c r="S5990" s="16"/>
      <c r="T5990" s="16"/>
      <c r="U5990" s="16"/>
      <c r="V5990" s="10">
        <f>SQRT((N5990*N5990)+(O5990*O5990)+((P5990*P5990)+(Q5990*Q5990)+(R5990*R5990)+(S5990*S5990)+(T5990*T5990)+(U5990*U5990)))</f>
        <v>0.3</v>
      </c>
      <c r="W5990" s="15">
        <v>17</v>
      </c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 t="s">
        <v>119</v>
      </c>
      <c r="AH5990" s="15" t="s">
        <v>436</v>
      </c>
      <c r="AI5990" s="15" t="s">
        <v>436</v>
      </c>
      <c r="AJ5990" s="15" t="s">
        <v>436</v>
      </c>
      <c r="AK5990" s="15"/>
      <c r="AL5990" s="15"/>
      <c r="AM5990" s="15"/>
      <c r="AN5990" s="15"/>
      <c r="AO5990" s="15"/>
      <c r="AP5990" s="15"/>
    </row>
    <row r="5991" spans="1:42" ht="15.75" customHeight="1">
      <c r="A5991" s="17">
        <v>41541</v>
      </c>
      <c r="B5991" s="22" t="s">
        <v>2048</v>
      </c>
      <c r="C5991" s="22" t="s">
        <v>1902</v>
      </c>
      <c r="D5991" s="22" t="s">
        <v>1888</v>
      </c>
      <c r="E5991" s="7" t="s">
        <v>311</v>
      </c>
      <c r="F5991" s="7" t="s">
        <v>13</v>
      </c>
      <c r="G5991" s="7" t="s">
        <v>13</v>
      </c>
      <c r="H5991" s="7" t="s">
        <v>123</v>
      </c>
      <c r="I5991" s="7" t="s">
        <v>1917</v>
      </c>
      <c r="J5991" s="7" t="s">
        <v>315</v>
      </c>
      <c r="K5991" s="10">
        <v>57.7</v>
      </c>
      <c r="L5991" s="7" t="s">
        <v>16</v>
      </c>
      <c r="M5991" s="10">
        <v>6.2</v>
      </c>
      <c r="N5991" s="10">
        <v>0.2</v>
      </c>
      <c r="V5991" s="7">
        <f>SQRT((N5991*N5991)+(O5991*O5991)+((P5991*P5991)+(Q5991*Q5991)+(R5991*R5991)+(S5991*S5991)+(T5991*T5991)+(U5991*U5991)))</f>
        <v>0.2</v>
      </c>
      <c r="W5991" s="7">
        <v>22</v>
      </c>
      <c r="AG5991" s="7" t="s">
        <v>119</v>
      </c>
      <c r="AH5991" s="7" t="s">
        <v>436</v>
      </c>
      <c r="AI5991" s="7" t="s">
        <v>436</v>
      </c>
      <c r="AJ5991" s="7" t="s">
        <v>436</v>
      </c>
    </row>
    <row r="5992" spans="1:42" ht="15.75" customHeight="1">
      <c r="A5992" s="17">
        <v>41994</v>
      </c>
      <c r="B5992" s="22">
        <v>2014</v>
      </c>
      <c r="C5992" s="22" t="s">
        <v>1902</v>
      </c>
      <c r="D5992" s="22" t="s">
        <v>1888</v>
      </c>
      <c r="E5992" s="7" t="s">
        <v>311</v>
      </c>
      <c r="F5992" s="7" t="s">
        <v>13</v>
      </c>
      <c r="G5992" s="7" t="s">
        <v>13</v>
      </c>
      <c r="H5992" s="7" t="s">
        <v>123</v>
      </c>
      <c r="I5992" s="7" t="s">
        <v>1917</v>
      </c>
      <c r="J5992" s="7" t="s">
        <v>315</v>
      </c>
      <c r="K5992" s="10">
        <v>57.7</v>
      </c>
      <c r="L5992" s="7" t="s">
        <v>16</v>
      </c>
      <c r="M5992" s="10">
        <v>6.2</v>
      </c>
      <c r="N5992" s="10">
        <v>0.3</v>
      </c>
      <c r="V5992" s="7">
        <v>0.3</v>
      </c>
      <c r="W5992" s="7">
        <v>25</v>
      </c>
      <c r="AE5992" s="7">
        <v>0</v>
      </c>
      <c r="AG5992" s="7" t="s">
        <v>119</v>
      </c>
      <c r="AH5992" s="7" t="s">
        <v>436</v>
      </c>
      <c r="AI5992" s="7" t="s">
        <v>436</v>
      </c>
      <c r="AJ5992" s="7" t="s">
        <v>436</v>
      </c>
      <c r="AK5992" s="7" t="s">
        <v>436</v>
      </c>
    </row>
    <row r="5993" spans="1:42" ht="15.75" customHeight="1">
      <c r="A5993" s="19">
        <v>40799</v>
      </c>
      <c r="B5993" s="23" t="s">
        <v>1902</v>
      </c>
      <c r="C5993" s="23" t="s">
        <v>1902</v>
      </c>
      <c r="D5993" s="22">
        <v>2014</v>
      </c>
      <c r="E5993" s="15" t="s">
        <v>311</v>
      </c>
      <c r="F5993" s="15" t="s">
        <v>13</v>
      </c>
      <c r="G5993" s="15" t="s">
        <v>13</v>
      </c>
      <c r="H5993" s="15" t="s">
        <v>15</v>
      </c>
      <c r="I5993" s="15" t="s">
        <v>1916</v>
      </c>
      <c r="J5993" s="15" t="s">
        <v>119</v>
      </c>
      <c r="K5993" s="16">
        <v>43.3</v>
      </c>
      <c r="L5993" s="15" t="s">
        <v>16</v>
      </c>
      <c r="M5993" s="16">
        <v>1</v>
      </c>
      <c r="N5993" s="16">
        <v>2.6</v>
      </c>
      <c r="O5993" s="16"/>
      <c r="P5993" s="16"/>
      <c r="Q5993" s="16"/>
      <c r="R5993" s="16"/>
      <c r="S5993" s="16"/>
      <c r="T5993" s="16"/>
      <c r="U5993" s="16"/>
      <c r="V5993" s="10">
        <f>SQRT((N5993*N5993)+(O5993*O5993)+((P5993*P5993)+(Q5993*Q5993)+(R5993*R5993)+(S5993*S5993)+(T5993*T5993)+(U5993*U5993)))</f>
        <v>2.6</v>
      </c>
      <c r="W5993" s="15">
        <v>80</v>
      </c>
      <c r="X5993" s="15">
        <v>100</v>
      </c>
      <c r="Y5993" s="15"/>
      <c r="Z5993" s="15"/>
      <c r="AA5993" s="15"/>
      <c r="AB5993" s="15"/>
      <c r="AC5993" s="15">
        <v>5</v>
      </c>
      <c r="AD5993" s="15"/>
      <c r="AE5993" s="15"/>
      <c r="AF5993" s="15"/>
      <c r="AG5993" s="15" t="s">
        <v>119</v>
      </c>
      <c r="AH5993" s="15" t="s">
        <v>436</v>
      </c>
      <c r="AI5993" s="15" t="s">
        <v>106</v>
      </c>
      <c r="AJ5993" s="15" t="s">
        <v>436</v>
      </c>
      <c r="AK5993" s="15"/>
      <c r="AL5993" s="15"/>
      <c r="AM5993" s="15"/>
      <c r="AN5993" s="15"/>
      <c r="AO5993" s="15"/>
      <c r="AP5993" s="15" t="s">
        <v>1732</v>
      </c>
    </row>
    <row r="5994" spans="1:42" ht="15.75" customHeight="1">
      <c r="A5994" s="17">
        <v>41536</v>
      </c>
      <c r="B5994" s="22" t="s">
        <v>2048</v>
      </c>
      <c r="C5994" s="22" t="s">
        <v>1902</v>
      </c>
      <c r="D5994" s="22">
        <v>2014</v>
      </c>
      <c r="E5994" s="7" t="s">
        <v>311</v>
      </c>
      <c r="F5994" s="7" t="s">
        <v>13</v>
      </c>
      <c r="G5994" s="7" t="s">
        <v>13</v>
      </c>
      <c r="H5994" s="7" t="s">
        <v>15</v>
      </c>
      <c r="I5994" s="7" t="s">
        <v>1916</v>
      </c>
      <c r="J5994" s="7" t="s">
        <v>315</v>
      </c>
      <c r="K5994" s="10">
        <v>43.3</v>
      </c>
      <c r="L5994" s="7" t="s">
        <v>16</v>
      </c>
      <c r="M5994" s="10">
        <v>1</v>
      </c>
      <c r="N5994" s="10" t="s">
        <v>18</v>
      </c>
      <c r="V5994" s="7" t="e">
        <f>SQRT((N5994*N5994)+(O5994*O5994)+((P5994*P5994)+(Q5994*Q5994)+(R5994*R5994)+(S5994*S5994)+(T5994*T5994)+(U5994*U5994)))</f>
        <v>#VALUE!</v>
      </c>
      <c r="W5994" s="7" t="s">
        <v>18</v>
      </c>
      <c r="X5994" s="7" t="s">
        <v>18</v>
      </c>
      <c r="AG5994" s="7" t="s">
        <v>119</v>
      </c>
      <c r="AH5994" s="7" t="s">
        <v>436</v>
      </c>
      <c r="AI5994" s="7" t="s">
        <v>106</v>
      </c>
      <c r="AJ5994" s="7" t="s">
        <v>436</v>
      </c>
    </row>
    <row r="5995" spans="1:42" ht="15.75" customHeight="1">
      <c r="A5995" s="17">
        <v>41988</v>
      </c>
      <c r="B5995" s="22">
        <v>2014</v>
      </c>
      <c r="C5995" s="22" t="s">
        <v>1902</v>
      </c>
      <c r="D5995" s="22">
        <v>2014</v>
      </c>
      <c r="E5995" s="7" t="s">
        <v>311</v>
      </c>
      <c r="F5995" s="7" t="s">
        <v>13</v>
      </c>
      <c r="G5995" s="7" t="s">
        <v>13</v>
      </c>
      <c r="H5995" s="7" t="s">
        <v>15</v>
      </c>
      <c r="I5995" s="7" t="s">
        <v>1916</v>
      </c>
      <c r="J5995" s="7" t="s">
        <v>315</v>
      </c>
      <c r="K5995" s="10">
        <v>43.3</v>
      </c>
      <c r="L5995" s="7" t="s">
        <v>16</v>
      </c>
      <c r="M5995" s="10">
        <v>1</v>
      </c>
      <c r="V5995" s="7">
        <v>0</v>
      </c>
      <c r="AE5995" s="7">
        <v>0</v>
      </c>
      <c r="AF5995" s="7" t="s">
        <v>18</v>
      </c>
      <c r="AG5995" s="7" t="s">
        <v>318</v>
      </c>
      <c r="AH5995" s="7" t="s">
        <v>436</v>
      </c>
      <c r="AI5995" s="7" t="s">
        <v>436</v>
      </c>
      <c r="AJ5995" s="7" t="s">
        <v>436</v>
      </c>
      <c r="AK5995" s="7" t="s">
        <v>119</v>
      </c>
      <c r="AP5995" s="7" t="s">
        <v>146</v>
      </c>
    </row>
    <row r="5996" spans="1:42" ht="15.75" customHeight="1">
      <c r="A5996" s="19">
        <v>40799</v>
      </c>
      <c r="B5996" s="23" t="s">
        <v>1902</v>
      </c>
      <c r="C5996" s="23" t="s">
        <v>1902</v>
      </c>
      <c r="D5996" s="23" t="s">
        <v>2048</v>
      </c>
      <c r="E5996" s="15" t="s">
        <v>311</v>
      </c>
      <c r="F5996" s="15" t="s">
        <v>13</v>
      </c>
      <c r="G5996" s="15" t="s">
        <v>13</v>
      </c>
      <c r="H5996" s="15" t="s">
        <v>123</v>
      </c>
      <c r="I5996" s="15" t="s">
        <v>1915</v>
      </c>
      <c r="J5996" s="15" t="s">
        <v>119</v>
      </c>
      <c r="K5996" s="16">
        <v>31.2</v>
      </c>
      <c r="L5996" s="15" t="s">
        <v>16</v>
      </c>
      <c r="M5996" s="16">
        <v>2.9</v>
      </c>
      <c r="N5996" s="16">
        <v>0.2</v>
      </c>
      <c r="O5996" s="16"/>
      <c r="P5996" s="16"/>
      <c r="Q5996" s="16"/>
      <c r="R5996" s="16"/>
      <c r="S5996" s="16"/>
      <c r="T5996" s="16"/>
      <c r="U5996" s="16"/>
      <c r="V5996" s="10">
        <f>SQRT((N5996*N5996)+(O5996*O5996)+((P5996*P5996)+(Q5996*Q5996)+(R5996*R5996)+(S5996*S5996)+(T5996*T5996)+(U5996*U5996)))</f>
        <v>0.2</v>
      </c>
      <c r="W5996" s="15">
        <v>13</v>
      </c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 t="s">
        <v>119</v>
      </c>
      <c r="AH5996" s="15" t="s">
        <v>436</v>
      </c>
      <c r="AI5996" s="15" t="s">
        <v>436</v>
      </c>
      <c r="AJ5996" s="15" t="s">
        <v>436</v>
      </c>
      <c r="AK5996" s="15"/>
      <c r="AL5996" s="15"/>
      <c r="AM5996" s="15"/>
      <c r="AN5996" s="15"/>
      <c r="AO5996" s="15"/>
      <c r="AP5996" s="15"/>
    </row>
    <row r="5997" spans="1:42" ht="15.75" customHeight="1">
      <c r="A5997" s="17">
        <v>41536</v>
      </c>
      <c r="B5997" s="22" t="s">
        <v>2048</v>
      </c>
      <c r="C5997" s="22" t="s">
        <v>1902</v>
      </c>
      <c r="D5997" s="22" t="s">
        <v>2048</v>
      </c>
      <c r="E5997" s="7" t="s">
        <v>311</v>
      </c>
      <c r="F5997" s="7" t="s">
        <v>13</v>
      </c>
      <c r="G5997" s="7" t="s">
        <v>13</v>
      </c>
      <c r="H5997" s="7" t="s">
        <v>123</v>
      </c>
      <c r="I5997" s="7" t="s">
        <v>1915</v>
      </c>
      <c r="J5997" s="7" t="s">
        <v>515</v>
      </c>
      <c r="K5997" s="10">
        <v>31.2</v>
      </c>
      <c r="L5997" s="7" t="s">
        <v>16</v>
      </c>
      <c r="M5997" s="10">
        <v>2.9</v>
      </c>
      <c r="V5997" s="7">
        <f>SQRT((N5997*N5997)+(O5997*O5997)+((P5997*P5997)+(Q5997*Q5997)+(R5997*R5997)+(S5997*S5997)+(T5997*T5997)+(U5997*U5997)))</f>
        <v>0</v>
      </c>
      <c r="W5997" s="7" t="s">
        <v>515</v>
      </c>
      <c r="AF5997" s="7" t="s">
        <v>1677</v>
      </c>
      <c r="AG5997" s="7" t="s">
        <v>318</v>
      </c>
      <c r="AH5997" s="7" t="s">
        <v>436</v>
      </c>
      <c r="AI5997" s="7" t="s">
        <v>436</v>
      </c>
      <c r="AJ5997" s="7" t="s">
        <v>436</v>
      </c>
      <c r="AP5997" s="7" t="s">
        <v>515</v>
      </c>
    </row>
    <row r="5998" spans="1:42" ht="15.75" customHeight="1">
      <c r="A5998" s="19">
        <v>40799</v>
      </c>
      <c r="B5998" s="23" t="s">
        <v>1902</v>
      </c>
      <c r="C5998" s="23" t="s">
        <v>1902</v>
      </c>
      <c r="D5998" s="23" t="s">
        <v>1888</v>
      </c>
      <c r="E5998" s="15" t="s">
        <v>311</v>
      </c>
      <c r="F5998" s="15" t="s">
        <v>13</v>
      </c>
      <c r="G5998" s="15" t="s">
        <v>13</v>
      </c>
      <c r="H5998" s="15" t="s">
        <v>15</v>
      </c>
      <c r="I5998" s="15" t="s">
        <v>1908</v>
      </c>
      <c r="J5998" s="15" t="s">
        <v>119</v>
      </c>
      <c r="K5998" s="16">
        <v>25</v>
      </c>
      <c r="L5998" s="15" t="s">
        <v>16</v>
      </c>
      <c r="M5998" s="16">
        <v>0.9</v>
      </c>
      <c r="N5998" s="16">
        <v>0.1</v>
      </c>
      <c r="O5998" s="16"/>
      <c r="P5998" s="16"/>
      <c r="Q5998" s="16"/>
      <c r="R5998" s="16"/>
      <c r="S5998" s="16"/>
      <c r="T5998" s="16"/>
      <c r="U5998" s="16"/>
      <c r="V5998" s="10">
        <f>SQRT((N5998*N5998)+(O5998*O5998)+((P5998*P5998)+(Q5998*Q5998)+(R5998*R5998)+(S5998*S5998)+(T5998*T5998)+(U5998*U5998)))</f>
        <v>0.1</v>
      </c>
      <c r="W5998" s="15">
        <v>7</v>
      </c>
      <c r="X5998" s="15"/>
      <c r="Y5998" s="15"/>
      <c r="Z5998" s="15"/>
      <c r="AA5998" s="15"/>
      <c r="AB5998" s="15"/>
      <c r="AC5998" s="15">
        <v>0</v>
      </c>
      <c r="AD5998" s="15"/>
      <c r="AE5998" s="15"/>
      <c r="AF5998" s="15"/>
      <c r="AG5998" s="15" t="s">
        <v>119</v>
      </c>
      <c r="AH5998" s="15" t="s">
        <v>436</v>
      </c>
      <c r="AI5998" s="15" t="s">
        <v>436</v>
      </c>
      <c r="AJ5998" s="15" t="s">
        <v>436</v>
      </c>
      <c r="AK5998" s="15"/>
      <c r="AL5998" s="15"/>
      <c r="AM5998" s="15"/>
      <c r="AN5998" s="15"/>
      <c r="AO5998" s="15"/>
      <c r="AP5998" s="15"/>
    </row>
    <row r="5999" spans="1:42" ht="15.75" customHeight="1">
      <c r="A5999" s="17">
        <v>41536</v>
      </c>
      <c r="B5999" s="22" t="s">
        <v>2048</v>
      </c>
      <c r="C5999" s="22" t="s">
        <v>1902</v>
      </c>
      <c r="D5999" s="22" t="s">
        <v>1888</v>
      </c>
      <c r="E5999" s="7" t="s">
        <v>311</v>
      </c>
      <c r="F5999" s="7" t="s">
        <v>13</v>
      </c>
      <c r="G5999" s="7" t="s">
        <v>13</v>
      </c>
      <c r="H5999" s="7" t="s">
        <v>15</v>
      </c>
      <c r="I5999" s="7" t="s">
        <v>1908</v>
      </c>
      <c r="J5999" s="7" t="s">
        <v>315</v>
      </c>
      <c r="K5999" s="10">
        <v>25</v>
      </c>
      <c r="L5999" s="7" t="s">
        <v>16</v>
      </c>
      <c r="M5999" s="10">
        <v>0.9</v>
      </c>
      <c r="N5999" s="10">
        <v>0.2</v>
      </c>
      <c r="V5999" s="7">
        <f>SQRT((N5999*N5999)+(O5999*O5999)+((P5999*P5999)+(Q5999*Q5999)+(R5999*R5999)+(S5999*S5999)+(T5999*T5999)+(U5999*U5999)))</f>
        <v>0.2</v>
      </c>
      <c r="W5999" s="7">
        <v>7</v>
      </c>
      <c r="AC5999" s="7">
        <v>0</v>
      </c>
      <c r="AG5999" s="7" t="s">
        <v>119</v>
      </c>
      <c r="AH5999" s="7" t="s">
        <v>436</v>
      </c>
      <c r="AI5999" s="7" t="s">
        <v>436</v>
      </c>
      <c r="AJ5999" s="7" t="s">
        <v>436</v>
      </c>
    </row>
    <row r="6000" spans="1:42" ht="15.75" customHeight="1">
      <c r="A6000" s="17">
        <v>41986</v>
      </c>
      <c r="B6000" s="22">
        <v>2014</v>
      </c>
      <c r="C6000" s="22" t="s">
        <v>1902</v>
      </c>
      <c r="D6000" s="22" t="s">
        <v>1888</v>
      </c>
      <c r="E6000" s="7" t="s">
        <v>311</v>
      </c>
      <c r="F6000" s="7" t="s">
        <v>13</v>
      </c>
      <c r="G6000" s="7" t="s">
        <v>13</v>
      </c>
      <c r="H6000" s="7" t="s">
        <v>15</v>
      </c>
      <c r="I6000" s="7" t="s">
        <v>1908</v>
      </c>
      <c r="J6000" s="7" t="s">
        <v>315</v>
      </c>
      <c r="K6000" s="10">
        <v>25</v>
      </c>
      <c r="L6000" s="7" t="s">
        <v>16</v>
      </c>
      <c r="M6000" s="10">
        <v>0.9</v>
      </c>
      <c r="N6000" s="10">
        <v>0.2</v>
      </c>
      <c r="V6000" s="7">
        <v>0.2</v>
      </c>
      <c r="W6000" s="7">
        <v>15</v>
      </c>
      <c r="AD6000" s="7">
        <v>0</v>
      </c>
      <c r="AE6000" s="7">
        <v>0</v>
      </c>
      <c r="AG6000" s="7" t="s">
        <v>119</v>
      </c>
      <c r="AH6000" s="7" t="s">
        <v>436</v>
      </c>
      <c r="AI6000" s="7" t="s">
        <v>436</v>
      </c>
      <c r="AJ6000" s="7" t="s">
        <v>436</v>
      </c>
      <c r="AK6000" s="7" t="s">
        <v>119</v>
      </c>
    </row>
    <row r="6001" spans="1:42" ht="15.75" customHeight="1">
      <c r="A6001" s="19">
        <v>40799</v>
      </c>
      <c r="B6001" s="23" t="s">
        <v>1902</v>
      </c>
      <c r="C6001" s="23" t="s">
        <v>1902</v>
      </c>
      <c r="D6001" s="23" t="s">
        <v>1888</v>
      </c>
      <c r="E6001" s="15" t="s">
        <v>311</v>
      </c>
      <c r="F6001" s="15" t="s">
        <v>13</v>
      </c>
      <c r="G6001" s="15" t="s">
        <v>13</v>
      </c>
      <c r="H6001" s="15" t="s">
        <v>15</v>
      </c>
      <c r="I6001" s="15" t="s">
        <v>1913</v>
      </c>
      <c r="J6001" s="15" t="s">
        <v>119</v>
      </c>
      <c r="K6001" s="16">
        <v>23.6</v>
      </c>
      <c r="L6001" s="15" t="s">
        <v>16</v>
      </c>
      <c r="M6001" s="16">
        <v>2.2000000000000002</v>
      </c>
      <c r="N6001" s="16">
        <v>0.1</v>
      </c>
      <c r="O6001" s="16"/>
      <c r="P6001" s="16"/>
      <c r="Q6001" s="16"/>
      <c r="R6001" s="16"/>
      <c r="S6001" s="16"/>
      <c r="T6001" s="16"/>
      <c r="U6001" s="16"/>
      <c r="V6001" s="10">
        <f>SQRT((N6001*N6001)+(O6001*O6001)+((P6001*P6001)+(Q6001*Q6001)+(R6001*R6001)+(S6001*S6001)+(T6001*T6001)+(U6001*U6001)))</f>
        <v>0.1</v>
      </c>
      <c r="W6001" s="15">
        <v>13</v>
      </c>
      <c r="X6001" s="15"/>
      <c r="Y6001" s="15"/>
      <c r="Z6001" s="15"/>
      <c r="AA6001" s="15"/>
      <c r="AB6001" s="15"/>
      <c r="AC6001" s="15">
        <v>0</v>
      </c>
      <c r="AD6001" s="15"/>
      <c r="AE6001" s="15"/>
      <c r="AF6001" s="15"/>
      <c r="AG6001" s="15" t="s">
        <v>119</v>
      </c>
      <c r="AH6001" s="15" t="s">
        <v>436</v>
      </c>
      <c r="AI6001" s="15" t="s">
        <v>436</v>
      </c>
      <c r="AJ6001" s="15" t="s">
        <v>436</v>
      </c>
      <c r="AK6001" s="15"/>
      <c r="AL6001" s="15"/>
      <c r="AM6001" s="15"/>
      <c r="AN6001" s="15"/>
      <c r="AO6001" s="15"/>
      <c r="AP6001" s="15"/>
    </row>
    <row r="6002" spans="1:42" ht="15.75" customHeight="1">
      <c r="A6002" s="17">
        <v>41535</v>
      </c>
      <c r="B6002" s="22" t="s">
        <v>2048</v>
      </c>
      <c r="C6002" s="22" t="s">
        <v>1902</v>
      </c>
      <c r="D6002" s="22" t="s">
        <v>1888</v>
      </c>
      <c r="E6002" s="7" t="s">
        <v>311</v>
      </c>
      <c r="F6002" s="7" t="s">
        <v>13</v>
      </c>
      <c r="G6002" s="7" t="s">
        <v>13</v>
      </c>
      <c r="H6002" s="7" t="s">
        <v>15</v>
      </c>
      <c r="I6002" s="7" t="s">
        <v>1913</v>
      </c>
      <c r="J6002" s="7" t="s">
        <v>315</v>
      </c>
      <c r="K6002" s="10">
        <v>23.6</v>
      </c>
      <c r="L6002" s="7" t="s">
        <v>16</v>
      </c>
      <c r="M6002" s="10">
        <v>2.2000000000000002</v>
      </c>
      <c r="N6002" s="10">
        <v>0.2</v>
      </c>
      <c r="V6002" s="7">
        <f>SQRT((N6002*N6002)+(O6002*O6002)+((P6002*P6002)+(Q6002*Q6002)+(R6002*R6002)+(S6002*S6002)+(T6002*T6002)+(U6002*U6002)))</f>
        <v>0.2</v>
      </c>
      <c r="W6002" s="7">
        <v>17</v>
      </c>
      <c r="AC6002" s="7">
        <v>0</v>
      </c>
      <c r="AG6002" s="7" t="s">
        <v>119</v>
      </c>
      <c r="AH6002" s="7" t="s">
        <v>106</v>
      </c>
      <c r="AI6002" s="7" t="s">
        <v>436</v>
      </c>
      <c r="AJ6002" s="7" t="s">
        <v>436</v>
      </c>
    </row>
    <row r="6003" spans="1:42" ht="15.75" customHeight="1">
      <c r="A6003" s="17">
        <v>41983</v>
      </c>
      <c r="B6003" s="22">
        <v>2014</v>
      </c>
      <c r="C6003" s="22" t="s">
        <v>1902</v>
      </c>
      <c r="D6003" s="22" t="s">
        <v>1888</v>
      </c>
      <c r="E6003" s="7" t="s">
        <v>311</v>
      </c>
      <c r="F6003" s="7" t="s">
        <v>13</v>
      </c>
      <c r="G6003" s="7" t="s">
        <v>13</v>
      </c>
      <c r="H6003" s="7" t="s">
        <v>15</v>
      </c>
      <c r="I6003" s="7" t="s">
        <v>1913</v>
      </c>
      <c r="J6003" s="7" t="s">
        <v>315</v>
      </c>
      <c r="K6003" s="10">
        <v>23.6</v>
      </c>
      <c r="L6003" s="7" t="s">
        <v>16</v>
      </c>
      <c r="M6003" s="10">
        <v>2.2000000000000002</v>
      </c>
      <c r="N6003" s="10">
        <v>0.7</v>
      </c>
      <c r="V6003" s="7">
        <v>0.7</v>
      </c>
      <c r="W6003" s="7">
        <v>18</v>
      </c>
      <c r="AC6003" s="7">
        <v>0</v>
      </c>
      <c r="AE6003" s="7">
        <v>0</v>
      </c>
      <c r="AG6003" s="7" t="s">
        <v>119</v>
      </c>
      <c r="AH6003" s="7" t="s">
        <v>436</v>
      </c>
      <c r="AI6003" s="7" t="s">
        <v>436</v>
      </c>
      <c r="AJ6003" s="7" t="s">
        <v>436</v>
      </c>
      <c r="AK6003" s="7" t="s">
        <v>119</v>
      </c>
      <c r="AL6003" s="7" t="s">
        <v>119</v>
      </c>
      <c r="AM6003" s="7" t="s">
        <v>119</v>
      </c>
      <c r="AN6003" s="7" t="s">
        <v>119</v>
      </c>
    </row>
    <row r="6004" spans="1:42" ht="15.75" customHeight="1">
      <c r="A6004" s="19">
        <v>40799</v>
      </c>
      <c r="B6004" s="23" t="s">
        <v>1902</v>
      </c>
      <c r="C6004" s="23" t="s">
        <v>1902</v>
      </c>
      <c r="D6004" s="23" t="s">
        <v>2609</v>
      </c>
      <c r="E6004" s="15" t="s">
        <v>311</v>
      </c>
      <c r="F6004" s="15" t="s">
        <v>13</v>
      </c>
      <c r="G6004" s="15" t="s">
        <v>13</v>
      </c>
      <c r="H6004" s="15" t="s">
        <v>15</v>
      </c>
      <c r="I6004" s="15" t="s">
        <v>1914</v>
      </c>
      <c r="J6004" s="15" t="s">
        <v>119</v>
      </c>
      <c r="K6004" s="16">
        <v>24.5</v>
      </c>
      <c r="L6004" s="15" t="s">
        <v>16</v>
      </c>
      <c r="M6004" s="16">
        <v>2.2000000000000002</v>
      </c>
      <c r="N6004" s="16">
        <v>0.2</v>
      </c>
      <c r="O6004" s="16"/>
      <c r="P6004" s="16"/>
      <c r="Q6004" s="16"/>
      <c r="R6004" s="16"/>
      <c r="S6004" s="16"/>
      <c r="T6004" s="16"/>
      <c r="U6004" s="16"/>
      <c r="V6004" s="10">
        <f>SQRT((N6004*N6004)+(O6004*O6004)+((P6004*P6004)+(Q6004*Q6004)+(R6004*R6004)+(S6004*S6004)+(T6004*T6004)+(U6004*U6004)))</f>
        <v>0.2</v>
      </c>
      <c r="W6004" s="15">
        <v>12</v>
      </c>
      <c r="X6004" s="15"/>
      <c r="Y6004" s="15"/>
      <c r="Z6004" s="15"/>
      <c r="AA6004" s="15"/>
      <c r="AB6004" s="15"/>
      <c r="AC6004" s="15">
        <v>0</v>
      </c>
      <c r="AD6004" s="15"/>
      <c r="AE6004" s="15"/>
      <c r="AF6004" s="15"/>
      <c r="AG6004" s="15" t="s">
        <v>119</v>
      </c>
      <c r="AH6004" s="15" t="s">
        <v>436</v>
      </c>
      <c r="AI6004" s="15" t="s">
        <v>436</v>
      </c>
      <c r="AJ6004" s="15" t="s">
        <v>436</v>
      </c>
      <c r="AK6004" s="15"/>
      <c r="AL6004" s="15"/>
      <c r="AM6004" s="15"/>
      <c r="AN6004" s="15"/>
      <c r="AO6004" s="15"/>
      <c r="AP6004" s="15"/>
    </row>
    <row r="6005" spans="1:42" ht="15.75" customHeight="1">
      <c r="A6005" s="17">
        <v>41535</v>
      </c>
      <c r="B6005" s="22" t="s">
        <v>2048</v>
      </c>
      <c r="C6005" s="22" t="s">
        <v>1902</v>
      </c>
      <c r="D6005" s="22" t="s">
        <v>2609</v>
      </c>
      <c r="E6005" s="7" t="s">
        <v>311</v>
      </c>
      <c r="F6005" s="7" t="s">
        <v>13</v>
      </c>
      <c r="G6005" s="7" t="s">
        <v>13</v>
      </c>
      <c r="H6005" s="7" t="s">
        <v>15</v>
      </c>
      <c r="I6005" s="7" t="s">
        <v>1914</v>
      </c>
      <c r="J6005" s="7" t="s">
        <v>315</v>
      </c>
      <c r="K6005" s="10">
        <v>24.5</v>
      </c>
      <c r="L6005" s="7" t="s">
        <v>16</v>
      </c>
      <c r="M6005" s="10">
        <v>2.2000000000000002</v>
      </c>
      <c r="N6005" s="10">
        <v>0.2</v>
      </c>
      <c r="V6005" s="7">
        <f>SQRT((N6005*N6005)+(O6005*O6005)+((P6005*P6005)+(Q6005*Q6005)+(R6005*R6005)+(S6005*S6005)+(T6005*T6005)+(U6005*U6005)))</f>
        <v>0.2</v>
      </c>
      <c r="W6005" s="7">
        <v>16</v>
      </c>
      <c r="AC6005" s="7">
        <v>0</v>
      </c>
      <c r="AG6005" s="7" t="s">
        <v>119</v>
      </c>
      <c r="AH6005" s="7" t="s">
        <v>436</v>
      </c>
      <c r="AI6005" s="7" t="s">
        <v>436</v>
      </c>
      <c r="AJ6005" s="7" t="s">
        <v>436</v>
      </c>
    </row>
    <row r="6006" spans="1:42" ht="15.75" customHeight="1">
      <c r="A6006" s="17">
        <v>41986</v>
      </c>
      <c r="B6006" s="22">
        <v>2014</v>
      </c>
      <c r="C6006" s="22" t="s">
        <v>1902</v>
      </c>
      <c r="D6006" s="22">
        <v>2014</v>
      </c>
      <c r="E6006" s="7" t="s">
        <v>311</v>
      </c>
      <c r="F6006" s="7" t="s">
        <v>13</v>
      </c>
      <c r="G6006" s="7" t="s">
        <v>13</v>
      </c>
      <c r="H6006" s="7" t="s">
        <v>15</v>
      </c>
      <c r="I6006" s="7" t="s">
        <v>1914</v>
      </c>
      <c r="J6006" s="7" t="s">
        <v>515</v>
      </c>
      <c r="K6006" s="10">
        <v>24.5</v>
      </c>
      <c r="L6006" s="7" t="s">
        <v>16</v>
      </c>
      <c r="M6006" s="10">
        <v>2.2000000000000002</v>
      </c>
      <c r="N6006" s="10">
        <v>0.2</v>
      </c>
      <c r="V6006" s="7">
        <v>0.2</v>
      </c>
      <c r="W6006" s="7">
        <v>18</v>
      </c>
      <c r="AD6006" s="7">
        <v>0</v>
      </c>
      <c r="AE6006" s="7">
        <v>0</v>
      </c>
      <c r="AF6006" s="7" t="s">
        <v>18</v>
      </c>
      <c r="AG6006" s="7" t="s">
        <v>318</v>
      </c>
      <c r="AH6006" s="7" t="s">
        <v>436</v>
      </c>
      <c r="AI6006" s="7" t="s">
        <v>436</v>
      </c>
      <c r="AJ6006" s="7" t="s">
        <v>436</v>
      </c>
      <c r="AK6006" s="7" t="s">
        <v>119</v>
      </c>
      <c r="AP6006" s="7" t="s">
        <v>146</v>
      </c>
    </row>
    <row r="6007" spans="1:42" ht="15.75" customHeight="1">
      <c r="A6007" s="19">
        <v>40799</v>
      </c>
      <c r="B6007" s="23" t="s">
        <v>1902</v>
      </c>
      <c r="C6007" s="23" t="s">
        <v>1902</v>
      </c>
      <c r="D6007" s="23" t="s">
        <v>2048</v>
      </c>
      <c r="E6007" s="15" t="s">
        <v>311</v>
      </c>
      <c r="F6007" s="15" t="s">
        <v>13</v>
      </c>
      <c r="G6007" s="15" t="s">
        <v>13</v>
      </c>
      <c r="H6007" s="15" t="s">
        <v>15</v>
      </c>
      <c r="I6007" s="15" t="s">
        <v>1912</v>
      </c>
      <c r="J6007" s="15" t="s">
        <v>119</v>
      </c>
      <c r="K6007" s="16">
        <v>24.4</v>
      </c>
      <c r="L6007" s="15" t="s">
        <v>16</v>
      </c>
      <c r="M6007" s="16">
        <v>0.6</v>
      </c>
      <c r="N6007" s="16">
        <v>0.1</v>
      </c>
      <c r="O6007" s="16"/>
      <c r="P6007" s="16"/>
      <c r="Q6007" s="16"/>
      <c r="R6007" s="16"/>
      <c r="S6007" s="16"/>
      <c r="T6007" s="16"/>
      <c r="U6007" s="16"/>
      <c r="V6007" s="10">
        <f t="shared" ref="V6007:V6012" si="256">SQRT((N6007*N6007)+(O6007*O6007)+((P6007*P6007)+(Q6007*Q6007)+(R6007*R6007)+(S6007*S6007)+(T6007*T6007)+(U6007*U6007)))</f>
        <v>0.1</v>
      </c>
      <c r="W6007" s="15">
        <v>10</v>
      </c>
      <c r="X6007" s="15"/>
      <c r="Y6007" s="15"/>
      <c r="Z6007" s="15"/>
      <c r="AA6007" s="15"/>
      <c r="AB6007" s="15"/>
      <c r="AC6007" s="15">
        <v>0</v>
      </c>
      <c r="AD6007" s="15"/>
      <c r="AE6007" s="15"/>
      <c r="AF6007" s="15"/>
      <c r="AG6007" s="15" t="s">
        <v>119</v>
      </c>
      <c r="AH6007" s="15" t="s">
        <v>436</v>
      </c>
      <c r="AI6007" s="15" t="s">
        <v>436</v>
      </c>
      <c r="AJ6007" s="15" t="s">
        <v>436</v>
      </c>
      <c r="AK6007" s="15"/>
      <c r="AL6007" s="15"/>
      <c r="AM6007" s="15"/>
      <c r="AN6007" s="15"/>
      <c r="AO6007" s="15"/>
      <c r="AP6007" s="15"/>
    </row>
    <row r="6008" spans="1:42" ht="15.75" customHeight="1">
      <c r="A6008" s="17">
        <v>41535</v>
      </c>
      <c r="B6008" s="22" t="s">
        <v>2048</v>
      </c>
      <c r="C6008" s="22" t="s">
        <v>1902</v>
      </c>
      <c r="D6008" s="22" t="s">
        <v>2048</v>
      </c>
      <c r="E6008" s="7" t="s">
        <v>311</v>
      </c>
      <c r="F6008" s="7" t="s">
        <v>13</v>
      </c>
      <c r="G6008" s="7" t="s">
        <v>13</v>
      </c>
      <c r="H6008" s="7" t="s">
        <v>15</v>
      </c>
      <c r="I6008" s="7" t="s">
        <v>1912</v>
      </c>
      <c r="J6008" s="7" t="s">
        <v>515</v>
      </c>
      <c r="K6008" s="10">
        <v>24.4</v>
      </c>
      <c r="L6008" s="7" t="s">
        <v>16</v>
      </c>
      <c r="M6008" s="10">
        <v>0.6</v>
      </c>
      <c r="V6008" s="7">
        <f t="shared" si="256"/>
        <v>0</v>
      </c>
      <c r="AC6008" s="7">
        <v>0</v>
      </c>
      <c r="AG6008" s="7" t="s">
        <v>318</v>
      </c>
      <c r="AH6008" s="7" t="s">
        <v>436</v>
      </c>
      <c r="AI6008" s="7" t="s">
        <v>436</v>
      </c>
      <c r="AJ6008" s="7" t="s">
        <v>436</v>
      </c>
      <c r="AP6008" s="7" t="s">
        <v>2094</v>
      </c>
    </row>
    <row r="6009" spans="1:42" ht="15.75" customHeight="1">
      <c r="A6009" s="19">
        <v>40799</v>
      </c>
      <c r="B6009" s="23" t="s">
        <v>1902</v>
      </c>
      <c r="C6009" s="23" t="s">
        <v>1902</v>
      </c>
      <c r="D6009" s="23" t="s">
        <v>2048</v>
      </c>
      <c r="E6009" s="15" t="s">
        <v>311</v>
      </c>
      <c r="F6009" s="15" t="s">
        <v>13</v>
      </c>
      <c r="G6009" s="15" t="s">
        <v>13</v>
      </c>
      <c r="H6009" s="15" t="s">
        <v>15</v>
      </c>
      <c r="I6009" s="15" t="s">
        <v>1911</v>
      </c>
      <c r="J6009" s="15" t="s">
        <v>119</v>
      </c>
      <c r="K6009" s="16">
        <v>20.3</v>
      </c>
      <c r="L6009" s="15" t="s">
        <v>16</v>
      </c>
      <c r="M6009" s="16">
        <v>1.3</v>
      </c>
      <c r="N6009" s="16">
        <v>0.1</v>
      </c>
      <c r="O6009" s="16"/>
      <c r="P6009" s="16"/>
      <c r="Q6009" s="16"/>
      <c r="R6009" s="16"/>
      <c r="S6009" s="16"/>
      <c r="T6009" s="16"/>
      <c r="U6009" s="16"/>
      <c r="V6009" s="10">
        <f t="shared" si="256"/>
        <v>0.1</v>
      </c>
      <c r="W6009" s="15">
        <v>5</v>
      </c>
      <c r="X6009" s="15"/>
      <c r="Y6009" s="15"/>
      <c r="Z6009" s="15"/>
      <c r="AA6009" s="15"/>
      <c r="AB6009" s="15"/>
      <c r="AC6009" s="15">
        <v>0</v>
      </c>
      <c r="AD6009" s="15"/>
      <c r="AE6009" s="15"/>
      <c r="AF6009" s="15"/>
      <c r="AG6009" s="15" t="s">
        <v>119</v>
      </c>
      <c r="AH6009" s="15" t="s">
        <v>436</v>
      </c>
      <c r="AI6009" s="15" t="s">
        <v>436</v>
      </c>
      <c r="AJ6009" s="15" t="s">
        <v>436</v>
      </c>
      <c r="AK6009" s="15"/>
      <c r="AL6009" s="15"/>
      <c r="AM6009" s="15"/>
      <c r="AN6009" s="15"/>
      <c r="AO6009" s="15"/>
      <c r="AP6009" s="15"/>
    </row>
    <row r="6010" spans="1:42" ht="15.75" customHeight="1">
      <c r="A6010" s="17">
        <v>41535</v>
      </c>
      <c r="B6010" s="22" t="s">
        <v>2048</v>
      </c>
      <c r="C6010" s="22" t="s">
        <v>1902</v>
      </c>
      <c r="D6010" s="22" t="s">
        <v>2048</v>
      </c>
      <c r="E6010" s="7" t="s">
        <v>311</v>
      </c>
      <c r="F6010" s="7" t="s">
        <v>13</v>
      </c>
      <c r="G6010" s="7" t="s">
        <v>13</v>
      </c>
      <c r="H6010" s="7" t="s">
        <v>15</v>
      </c>
      <c r="I6010" s="7" t="s">
        <v>1911</v>
      </c>
      <c r="J6010" s="7" t="s">
        <v>515</v>
      </c>
      <c r="K6010" s="10">
        <v>20.3</v>
      </c>
      <c r="L6010" s="7" t="s">
        <v>16</v>
      </c>
      <c r="M6010" s="10">
        <v>1.3</v>
      </c>
      <c r="V6010" s="7">
        <f t="shared" si="256"/>
        <v>0</v>
      </c>
      <c r="W6010" s="7">
        <v>5</v>
      </c>
      <c r="AC6010" s="7">
        <v>0</v>
      </c>
      <c r="AG6010" s="7" t="s">
        <v>318</v>
      </c>
      <c r="AH6010" s="7" t="s">
        <v>436</v>
      </c>
      <c r="AI6010" s="7" t="s">
        <v>436</v>
      </c>
      <c r="AJ6010" s="7" t="s">
        <v>436</v>
      </c>
    </row>
    <row r="6011" spans="1:42" ht="15.75" customHeight="1">
      <c r="A6011" s="19">
        <v>40799</v>
      </c>
      <c r="B6011" s="23" t="s">
        <v>1902</v>
      </c>
      <c r="C6011" s="23" t="s">
        <v>1902</v>
      </c>
      <c r="D6011" s="23" t="s">
        <v>2609</v>
      </c>
      <c r="E6011" s="15" t="s">
        <v>311</v>
      </c>
      <c r="F6011" s="15" t="s">
        <v>13</v>
      </c>
      <c r="G6011" s="15" t="s">
        <v>13</v>
      </c>
      <c r="H6011" s="15" t="s">
        <v>15</v>
      </c>
      <c r="I6011" s="15" t="s">
        <v>1909</v>
      </c>
      <c r="J6011" s="15" t="s">
        <v>119</v>
      </c>
      <c r="K6011" s="16">
        <v>1.2</v>
      </c>
      <c r="L6011" s="15" t="s">
        <v>16</v>
      </c>
      <c r="M6011" s="16">
        <v>1.2</v>
      </c>
      <c r="N6011" s="16">
        <v>0.2</v>
      </c>
      <c r="O6011" s="16"/>
      <c r="P6011" s="16"/>
      <c r="Q6011" s="16"/>
      <c r="R6011" s="16"/>
      <c r="S6011" s="16"/>
      <c r="T6011" s="16"/>
      <c r="U6011" s="16"/>
      <c r="V6011" s="10">
        <f t="shared" si="256"/>
        <v>0.2</v>
      </c>
      <c r="W6011" s="15">
        <v>20</v>
      </c>
      <c r="X6011" s="15"/>
      <c r="Y6011" s="15"/>
      <c r="Z6011" s="15"/>
      <c r="AA6011" s="15"/>
      <c r="AB6011" s="15"/>
      <c r="AC6011" s="15">
        <v>0</v>
      </c>
      <c r="AD6011" s="15"/>
      <c r="AE6011" s="15"/>
      <c r="AF6011" s="15"/>
      <c r="AG6011" s="15" t="s">
        <v>119</v>
      </c>
      <c r="AH6011" s="15" t="s">
        <v>436</v>
      </c>
      <c r="AI6011" s="15" t="s">
        <v>436</v>
      </c>
      <c r="AJ6011" s="15" t="s">
        <v>436</v>
      </c>
      <c r="AK6011" s="15"/>
      <c r="AL6011" s="15"/>
      <c r="AM6011" s="15"/>
      <c r="AN6011" s="15"/>
      <c r="AO6011" s="15"/>
      <c r="AP6011" s="15"/>
    </row>
    <row r="6012" spans="1:42" ht="15.75" customHeight="1">
      <c r="A6012" s="17">
        <v>41535</v>
      </c>
      <c r="B6012" s="22" t="s">
        <v>2048</v>
      </c>
      <c r="C6012" s="22" t="s">
        <v>1902</v>
      </c>
      <c r="D6012" s="22" t="s">
        <v>2609</v>
      </c>
      <c r="E6012" s="7" t="s">
        <v>311</v>
      </c>
      <c r="F6012" s="7" t="s">
        <v>13</v>
      </c>
      <c r="G6012" s="7" t="s">
        <v>13</v>
      </c>
      <c r="H6012" s="7" t="s">
        <v>15</v>
      </c>
      <c r="I6012" s="7" t="s">
        <v>1909</v>
      </c>
      <c r="J6012" s="7" t="s">
        <v>315</v>
      </c>
      <c r="K6012" s="10">
        <v>1.2</v>
      </c>
      <c r="L6012" s="7" t="s">
        <v>16</v>
      </c>
      <c r="M6012" s="10">
        <v>1.2</v>
      </c>
      <c r="N6012" s="10">
        <v>0.5</v>
      </c>
      <c r="V6012" s="7">
        <f t="shared" si="256"/>
        <v>0.5</v>
      </c>
      <c r="W6012" s="7">
        <v>37</v>
      </c>
      <c r="AC6012" s="7">
        <v>0</v>
      </c>
      <c r="AG6012" s="7" t="s">
        <v>119</v>
      </c>
      <c r="AH6012" s="7" t="s">
        <v>436</v>
      </c>
      <c r="AI6012" s="7" t="s">
        <v>436</v>
      </c>
      <c r="AJ6012" s="7" t="s">
        <v>436</v>
      </c>
    </row>
    <row r="6013" spans="1:42" ht="15.75" customHeight="1">
      <c r="A6013" s="17">
        <v>41983</v>
      </c>
      <c r="B6013" s="22">
        <v>2014</v>
      </c>
      <c r="C6013" s="22" t="s">
        <v>1902</v>
      </c>
      <c r="D6013" s="22">
        <v>2014</v>
      </c>
      <c r="E6013" s="7" t="s">
        <v>311</v>
      </c>
      <c r="F6013" s="7" t="s">
        <v>13</v>
      </c>
      <c r="G6013" s="7" t="s">
        <v>13</v>
      </c>
      <c r="H6013" s="7" t="s">
        <v>15</v>
      </c>
      <c r="I6013" s="7" t="s">
        <v>1909</v>
      </c>
      <c r="J6013" s="7" t="s">
        <v>515</v>
      </c>
      <c r="K6013" s="10">
        <v>1.2</v>
      </c>
      <c r="L6013" s="7" t="s">
        <v>16</v>
      </c>
      <c r="M6013" s="10">
        <v>1.2</v>
      </c>
      <c r="N6013" s="10">
        <v>0.5</v>
      </c>
      <c r="V6013" s="7">
        <v>0.5</v>
      </c>
      <c r="W6013" s="7">
        <v>37</v>
      </c>
      <c r="AC6013" s="7">
        <v>0</v>
      </c>
      <c r="AE6013" s="7">
        <v>0</v>
      </c>
      <c r="AF6013" s="7" t="s">
        <v>18</v>
      </c>
      <c r="AG6013" s="7" t="s">
        <v>318</v>
      </c>
      <c r="AH6013" s="7" t="s">
        <v>436</v>
      </c>
      <c r="AI6013" s="7" t="s">
        <v>436</v>
      </c>
      <c r="AJ6013" s="7" t="s">
        <v>436</v>
      </c>
      <c r="AK6013" s="7" t="s">
        <v>119</v>
      </c>
      <c r="AL6013" s="7" t="s">
        <v>119</v>
      </c>
      <c r="AM6013" s="7" t="s">
        <v>119</v>
      </c>
      <c r="AN6013" s="7" t="s">
        <v>119</v>
      </c>
      <c r="AP6013" s="7" t="s">
        <v>2440</v>
      </c>
    </row>
    <row r="6014" spans="1:42" ht="15.75" customHeight="1">
      <c r="A6014" s="17">
        <v>40436</v>
      </c>
      <c r="B6014" s="22" t="s">
        <v>1901</v>
      </c>
      <c r="C6014" s="23" t="s">
        <v>1901</v>
      </c>
      <c r="D6014" s="23" t="s">
        <v>1902</v>
      </c>
      <c r="E6014" s="7" t="s">
        <v>311</v>
      </c>
      <c r="F6014" s="7" t="s">
        <v>13</v>
      </c>
      <c r="G6014" s="7" t="s">
        <v>1286</v>
      </c>
      <c r="H6014" s="7" t="s">
        <v>123</v>
      </c>
      <c r="I6014" s="7" t="s">
        <v>1530</v>
      </c>
      <c r="J6014" s="7" t="s">
        <v>119</v>
      </c>
      <c r="K6014" s="10">
        <v>89.3</v>
      </c>
      <c r="L6014" s="7" t="s">
        <v>16</v>
      </c>
      <c r="M6014" s="10">
        <v>2.5</v>
      </c>
      <c r="N6014" s="10">
        <v>0.3</v>
      </c>
      <c r="O6014" s="7"/>
      <c r="V6014" s="10">
        <f>SQRT((N6014*N6014)+(O6014*O6014)+((P6014*P6014)+(Q6014*Q6014)+(R6014*R6014)+(S6014*S6014)+(T6014*T6014)+(U6014*U6014)))</f>
        <v>0.3</v>
      </c>
      <c r="W6014" s="7">
        <v>14</v>
      </c>
      <c r="AE6014" s="7">
        <v>0</v>
      </c>
      <c r="AG6014" s="7" t="s">
        <v>119</v>
      </c>
      <c r="AH6014" s="7" t="s">
        <v>436</v>
      </c>
      <c r="AI6014" s="7" t="s">
        <v>436</v>
      </c>
      <c r="AJ6014" s="7" t="s">
        <v>436</v>
      </c>
    </row>
    <row r="6015" spans="1:42" ht="15.75" customHeight="1">
      <c r="A6015" s="19">
        <v>40825</v>
      </c>
      <c r="B6015" s="23" t="s">
        <v>1902</v>
      </c>
      <c r="C6015" s="23" t="s">
        <v>1901</v>
      </c>
      <c r="D6015" s="23" t="s">
        <v>1902</v>
      </c>
      <c r="E6015" s="15" t="s">
        <v>311</v>
      </c>
      <c r="F6015" s="15" t="s">
        <v>13</v>
      </c>
      <c r="G6015" s="15" t="s">
        <v>13</v>
      </c>
      <c r="H6015" s="15" t="s">
        <v>123</v>
      </c>
      <c r="I6015" s="15" t="s">
        <v>1530</v>
      </c>
      <c r="J6015" s="15" t="s">
        <v>320</v>
      </c>
      <c r="K6015" s="16">
        <v>89.3</v>
      </c>
      <c r="L6015" s="15" t="s">
        <v>16</v>
      </c>
      <c r="M6015" s="16">
        <v>2.5</v>
      </c>
      <c r="N6015" s="16"/>
      <c r="O6015" s="16"/>
      <c r="P6015" s="16"/>
      <c r="Q6015" s="16"/>
      <c r="R6015" s="16"/>
      <c r="S6015" s="16"/>
      <c r="T6015" s="16"/>
      <c r="U6015" s="16"/>
      <c r="V6015" s="10" t="s">
        <v>1888</v>
      </c>
      <c r="W6015" s="15" t="s">
        <v>320</v>
      </c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 t="s">
        <v>318</v>
      </c>
      <c r="AH6015" s="15" t="s">
        <v>436</v>
      </c>
      <c r="AI6015" s="15" t="s">
        <v>436</v>
      </c>
      <c r="AJ6015" s="15" t="s">
        <v>436</v>
      </c>
      <c r="AK6015" s="15"/>
      <c r="AL6015" s="15"/>
      <c r="AM6015" s="15"/>
      <c r="AN6015" s="15"/>
      <c r="AO6015" s="15"/>
      <c r="AP6015" s="16" t="s">
        <v>320</v>
      </c>
    </row>
    <row r="6016" spans="1:42" ht="15.75" customHeight="1">
      <c r="A6016" s="17">
        <v>41544</v>
      </c>
      <c r="B6016" s="22" t="s">
        <v>2048</v>
      </c>
      <c r="C6016" s="22" t="s">
        <v>1901</v>
      </c>
      <c r="D6016" s="22" t="s">
        <v>1902</v>
      </c>
      <c r="E6016" s="7" t="s">
        <v>311</v>
      </c>
      <c r="F6016" s="7" t="s">
        <v>13</v>
      </c>
      <c r="G6016" s="7" t="s">
        <v>13</v>
      </c>
      <c r="H6016" s="7" t="s">
        <v>123</v>
      </c>
      <c r="I6016" s="7" t="s">
        <v>1530</v>
      </c>
      <c r="J6016" s="7" t="s">
        <v>515</v>
      </c>
      <c r="K6016" s="10">
        <v>89.3</v>
      </c>
      <c r="L6016" s="7" t="s">
        <v>16</v>
      </c>
      <c r="M6016" s="10">
        <v>2.5</v>
      </c>
      <c r="N6016" s="10">
        <v>0.4</v>
      </c>
      <c r="V6016" s="7">
        <f>SQRT((N6016*N6016)+(O6016*O6016)+((P6016*P6016)+(Q6016*Q6016)+(R6016*R6016)+(S6016*S6016)+(T6016*T6016)+(U6016*U6016)))</f>
        <v>0.4</v>
      </c>
      <c r="W6016" s="7">
        <v>15</v>
      </c>
      <c r="AF6016" s="7" t="s">
        <v>18</v>
      </c>
      <c r="AG6016" s="7" t="s">
        <v>318</v>
      </c>
      <c r="AH6016" s="7" t="s">
        <v>436</v>
      </c>
      <c r="AI6016" s="7" t="s">
        <v>436</v>
      </c>
      <c r="AJ6016" s="7" t="s">
        <v>436</v>
      </c>
      <c r="AP6016" s="7" t="s">
        <v>515</v>
      </c>
    </row>
    <row r="6017" spans="1:42" ht="15.75" customHeight="1">
      <c r="A6017" s="17">
        <v>40436</v>
      </c>
      <c r="B6017" s="22" t="s">
        <v>1901</v>
      </c>
      <c r="C6017" s="22" t="s">
        <v>1901</v>
      </c>
      <c r="D6017" s="22" t="s">
        <v>2609</v>
      </c>
      <c r="E6017" s="7" t="s">
        <v>311</v>
      </c>
      <c r="F6017" s="7" t="s">
        <v>13</v>
      </c>
      <c r="G6017" s="7" t="s">
        <v>1286</v>
      </c>
      <c r="H6017" s="7" t="s">
        <v>123</v>
      </c>
      <c r="I6017" s="7" t="s">
        <v>1531</v>
      </c>
      <c r="J6017" s="7" t="s">
        <v>119</v>
      </c>
      <c r="K6017" s="10">
        <v>88</v>
      </c>
      <c r="L6017" s="7" t="s">
        <v>16</v>
      </c>
      <c r="M6017" s="10">
        <v>5.5</v>
      </c>
      <c r="N6017" s="10">
        <v>0.1</v>
      </c>
      <c r="O6017" s="7"/>
      <c r="V6017" s="10">
        <f>SQRT((N6017*N6017)+(O6017*O6017)+((P6017*P6017)+(Q6017*Q6017)+(R6017*R6017)+(S6017*S6017)+(T6017*T6017)+(U6017*U6017)))</f>
        <v>0.1</v>
      </c>
      <c r="W6017" s="7">
        <v>8</v>
      </c>
      <c r="AE6017" s="7">
        <v>0</v>
      </c>
      <c r="AG6017" s="7" t="s">
        <v>119</v>
      </c>
      <c r="AH6017" s="7" t="s">
        <v>436</v>
      </c>
      <c r="AI6017" s="7" t="s">
        <v>436</v>
      </c>
      <c r="AJ6017" s="7" t="s">
        <v>436</v>
      </c>
    </row>
    <row r="6018" spans="1:42" ht="15.75" customHeight="1">
      <c r="A6018" s="19">
        <v>40825</v>
      </c>
      <c r="B6018" s="23" t="s">
        <v>1902</v>
      </c>
      <c r="C6018" s="23" t="s">
        <v>1901</v>
      </c>
      <c r="D6018" s="23" t="s">
        <v>2609</v>
      </c>
      <c r="E6018" s="15" t="s">
        <v>311</v>
      </c>
      <c r="F6018" s="15" t="s">
        <v>13</v>
      </c>
      <c r="G6018" s="15" t="s">
        <v>13</v>
      </c>
      <c r="H6018" s="15" t="s">
        <v>123</v>
      </c>
      <c r="I6018" s="15" t="s">
        <v>1531</v>
      </c>
      <c r="J6018" s="15" t="s">
        <v>315</v>
      </c>
      <c r="K6018" s="16">
        <v>88</v>
      </c>
      <c r="L6018" s="15" t="s">
        <v>16</v>
      </c>
      <c r="M6018" s="16">
        <v>5.5</v>
      </c>
      <c r="N6018" s="16">
        <v>0.2</v>
      </c>
      <c r="O6018" s="16"/>
      <c r="P6018" s="16"/>
      <c r="Q6018" s="16"/>
      <c r="R6018" s="16"/>
      <c r="S6018" s="16"/>
      <c r="T6018" s="16"/>
      <c r="U6018" s="16"/>
      <c r="V6018" s="10">
        <f>SQRT((N6018*N6018)+(O6018*O6018)+((P6018*P6018)+(Q6018*Q6018)+(R6018*R6018)+(S6018*S6018)+(T6018*T6018)+(U6018*U6018)))</f>
        <v>0.2</v>
      </c>
      <c r="W6018" s="15">
        <v>8</v>
      </c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 t="s">
        <v>119</v>
      </c>
      <c r="AH6018" s="15" t="s">
        <v>436</v>
      </c>
      <c r="AI6018" s="15" t="s">
        <v>436</v>
      </c>
      <c r="AJ6018" s="15" t="s">
        <v>436</v>
      </c>
      <c r="AK6018" s="15"/>
      <c r="AL6018" s="15"/>
      <c r="AM6018" s="15"/>
      <c r="AN6018" s="15"/>
      <c r="AO6018" s="15"/>
      <c r="AP6018" s="16" t="s">
        <v>1730</v>
      </c>
    </row>
    <row r="6019" spans="1:42" ht="15.75" customHeight="1">
      <c r="A6019" s="17">
        <v>41544</v>
      </c>
      <c r="B6019" s="22" t="s">
        <v>2048</v>
      </c>
      <c r="C6019" s="22" t="s">
        <v>1901</v>
      </c>
      <c r="D6019" s="22" t="s">
        <v>2609</v>
      </c>
      <c r="E6019" s="7" t="s">
        <v>311</v>
      </c>
      <c r="F6019" s="7" t="s">
        <v>13</v>
      </c>
      <c r="G6019" s="7" t="s">
        <v>13</v>
      </c>
      <c r="H6019" s="7" t="s">
        <v>123</v>
      </c>
      <c r="I6019" s="7" t="s">
        <v>1531</v>
      </c>
      <c r="J6019" s="7" t="s">
        <v>315</v>
      </c>
      <c r="K6019" s="10">
        <v>88</v>
      </c>
      <c r="L6019" s="7" t="s">
        <v>16</v>
      </c>
      <c r="M6019" s="10">
        <v>5.5</v>
      </c>
      <c r="N6019" s="10">
        <v>0.2</v>
      </c>
      <c r="V6019" s="7">
        <f>SQRT((N6019*N6019)+(O6019*O6019)+((P6019*P6019)+(Q6019*Q6019)+(R6019*R6019)+(S6019*S6019)+(T6019*T6019)+(U6019*U6019)))</f>
        <v>0.2</v>
      </c>
      <c r="W6019" s="7">
        <v>10</v>
      </c>
      <c r="AG6019" s="7" t="s">
        <v>119</v>
      </c>
      <c r="AH6019" s="7" t="s">
        <v>436</v>
      </c>
      <c r="AI6019" s="7" t="s">
        <v>436</v>
      </c>
      <c r="AJ6019" s="7" t="s">
        <v>436</v>
      </c>
      <c r="AP6019" s="7" t="s">
        <v>1730</v>
      </c>
    </row>
    <row r="6020" spans="1:42" ht="15.75" customHeight="1">
      <c r="A6020" s="17">
        <v>41995</v>
      </c>
      <c r="B6020" s="22">
        <v>2014</v>
      </c>
      <c r="C6020" s="22" t="s">
        <v>1901</v>
      </c>
      <c r="D6020" s="22">
        <v>2014</v>
      </c>
      <c r="E6020" s="7" t="s">
        <v>311</v>
      </c>
      <c r="F6020" s="7" t="s">
        <v>13</v>
      </c>
      <c r="G6020" s="7" t="s">
        <v>2326</v>
      </c>
      <c r="H6020" s="7" t="s">
        <v>123</v>
      </c>
      <c r="I6020" s="7" t="s">
        <v>1531</v>
      </c>
      <c r="J6020" s="7" t="s">
        <v>315</v>
      </c>
      <c r="K6020" s="10">
        <v>88</v>
      </c>
      <c r="L6020" s="7" t="s">
        <v>16</v>
      </c>
      <c r="M6020" s="10">
        <v>5.5</v>
      </c>
      <c r="N6020" s="10">
        <v>0.3</v>
      </c>
      <c r="V6020" s="7">
        <v>0.3</v>
      </c>
      <c r="W6020" s="7">
        <v>8</v>
      </c>
      <c r="AF6020" s="7" t="s">
        <v>18</v>
      </c>
      <c r="AG6020" s="7" t="s">
        <v>318</v>
      </c>
      <c r="AH6020" s="7" t="s">
        <v>436</v>
      </c>
      <c r="AI6020" s="7" t="s">
        <v>436</v>
      </c>
      <c r="AJ6020" s="7" t="s">
        <v>436</v>
      </c>
      <c r="AK6020" s="7" t="s">
        <v>436</v>
      </c>
    </row>
    <row r="6021" spans="1:42" ht="15.75" customHeight="1">
      <c r="A6021" s="17">
        <v>40436</v>
      </c>
      <c r="B6021" s="22" t="s">
        <v>1901</v>
      </c>
      <c r="C6021" s="23" t="s">
        <v>1901</v>
      </c>
      <c r="D6021" s="23" t="s">
        <v>1902</v>
      </c>
      <c r="E6021" s="7" t="s">
        <v>311</v>
      </c>
      <c r="F6021" s="7" t="s">
        <v>13</v>
      </c>
      <c r="G6021" s="7" t="s">
        <v>1286</v>
      </c>
      <c r="H6021" s="7" t="s">
        <v>123</v>
      </c>
      <c r="I6021" s="7" t="s">
        <v>1532</v>
      </c>
      <c r="J6021" s="7" t="s">
        <v>119</v>
      </c>
      <c r="K6021" s="10">
        <v>89.1</v>
      </c>
      <c r="L6021" s="7" t="s">
        <v>16</v>
      </c>
      <c r="M6021" s="10">
        <v>5.0999999999999996</v>
      </c>
      <c r="N6021" s="10">
        <v>0.2</v>
      </c>
      <c r="O6021" s="7"/>
      <c r="V6021" s="10">
        <f>SQRT((N6021*N6021)+(O6021*O6021)+((P6021*P6021)+(Q6021*Q6021)+(R6021*R6021)+(S6021*S6021)+(T6021*T6021)+(U6021*U6021)))</f>
        <v>0.2</v>
      </c>
      <c r="W6021" s="7">
        <v>12</v>
      </c>
      <c r="AE6021" s="7">
        <v>0</v>
      </c>
      <c r="AG6021" s="7" t="s">
        <v>119</v>
      </c>
      <c r="AH6021" s="7" t="s">
        <v>436</v>
      </c>
      <c r="AI6021" s="7" t="s">
        <v>436</v>
      </c>
      <c r="AJ6021" s="7" t="s">
        <v>436</v>
      </c>
    </row>
    <row r="6022" spans="1:42" ht="15.75" customHeight="1">
      <c r="A6022" s="19">
        <v>40825</v>
      </c>
      <c r="B6022" s="23" t="s">
        <v>1902</v>
      </c>
      <c r="C6022" s="23" t="s">
        <v>1901</v>
      </c>
      <c r="D6022" s="23" t="s">
        <v>1902</v>
      </c>
      <c r="E6022" s="15" t="s">
        <v>311</v>
      </c>
      <c r="F6022" s="15" t="s">
        <v>13</v>
      </c>
      <c r="G6022" s="15" t="s">
        <v>13</v>
      </c>
      <c r="H6022" s="15" t="s">
        <v>123</v>
      </c>
      <c r="I6022" s="15" t="s">
        <v>1532</v>
      </c>
      <c r="J6022" s="15" t="s">
        <v>515</v>
      </c>
      <c r="K6022" s="16">
        <v>89.1</v>
      </c>
      <c r="L6022" s="15" t="s">
        <v>16</v>
      </c>
      <c r="M6022" s="16">
        <v>5.0999999999999996</v>
      </c>
      <c r="N6022" s="16"/>
      <c r="O6022" s="16"/>
      <c r="P6022" s="16"/>
      <c r="Q6022" s="16"/>
      <c r="R6022" s="16"/>
      <c r="S6022" s="16"/>
      <c r="T6022" s="16"/>
      <c r="U6022" s="16"/>
      <c r="V6022" s="10" t="s">
        <v>1888</v>
      </c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 t="s">
        <v>18</v>
      </c>
      <c r="AG6022" s="15" t="s">
        <v>318</v>
      </c>
      <c r="AH6022" s="15" t="s">
        <v>436</v>
      </c>
      <c r="AI6022" s="15" t="s">
        <v>436</v>
      </c>
      <c r="AJ6022" s="15" t="s">
        <v>436</v>
      </c>
      <c r="AK6022" s="15"/>
      <c r="AL6022" s="15"/>
      <c r="AM6022" s="15"/>
      <c r="AN6022" s="15"/>
      <c r="AO6022" s="15"/>
      <c r="AP6022" s="16" t="s">
        <v>515</v>
      </c>
    </row>
    <row r="6023" spans="1:42" ht="15.75" customHeight="1">
      <c r="A6023" s="17">
        <v>40436</v>
      </c>
      <c r="B6023" s="22" t="s">
        <v>1901</v>
      </c>
      <c r="C6023" s="23" t="s">
        <v>1901</v>
      </c>
      <c r="D6023" s="23" t="s">
        <v>1888</v>
      </c>
      <c r="E6023" s="7" t="s">
        <v>311</v>
      </c>
      <c r="F6023" s="7" t="s">
        <v>13</v>
      </c>
      <c r="G6023" s="7" t="s">
        <v>1286</v>
      </c>
      <c r="H6023" s="7" t="s">
        <v>123</v>
      </c>
      <c r="I6023" s="7" t="s">
        <v>1533</v>
      </c>
      <c r="J6023" s="7" t="s">
        <v>119</v>
      </c>
      <c r="K6023" s="10">
        <v>89.2</v>
      </c>
      <c r="L6023" s="7" t="s">
        <v>16</v>
      </c>
      <c r="M6023" s="10">
        <v>5.0999999999999996</v>
      </c>
      <c r="N6023" s="10">
        <v>0.2</v>
      </c>
      <c r="O6023" s="7"/>
      <c r="V6023" s="10">
        <f>SQRT((N6023*N6023)+(O6023*O6023)+((P6023*P6023)+(Q6023*Q6023)+(R6023*R6023)+(S6023*S6023)+(T6023*T6023)+(U6023*U6023)))</f>
        <v>0.2</v>
      </c>
      <c r="W6023" s="7">
        <v>12</v>
      </c>
      <c r="AE6023" s="7">
        <v>0</v>
      </c>
      <c r="AG6023" s="7" t="s">
        <v>119</v>
      </c>
      <c r="AH6023" s="7" t="s">
        <v>436</v>
      </c>
      <c r="AI6023" s="7" t="s">
        <v>436</v>
      </c>
      <c r="AJ6023" s="7" t="s">
        <v>436</v>
      </c>
    </row>
    <row r="6024" spans="1:42" ht="15.75" customHeight="1">
      <c r="A6024" s="19">
        <v>40825</v>
      </c>
      <c r="B6024" s="23" t="s">
        <v>1902</v>
      </c>
      <c r="C6024" s="23" t="s">
        <v>1901</v>
      </c>
      <c r="D6024" s="23" t="s">
        <v>1888</v>
      </c>
      <c r="E6024" s="15" t="s">
        <v>311</v>
      </c>
      <c r="F6024" s="15" t="s">
        <v>13</v>
      </c>
      <c r="G6024" s="15" t="s">
        <v>13</v>
      </c>
      <c r="H6024" s="15" t="s">
        <v>123</v>
      </c>
      <c r="I6024" s="15" t="s">
        <v>1533</v>
      </c>
      <c r="J6024" s="15" t="s">
        <v>315</v>
      </c>
      <c r="K6024" s="16">
        <v>89.2</v>
      </c>
      <c r="L6024" s="15" t="s">
        <v>16</v>
      </c>
      <c r="M6024" s="16">
        <v>5.0999999999999996</v>
      </c>
      <c r="N6024" s="16">
        <v>0.2</v>
      </c>
      <c r="O6024" s="16"/>
      <c r="P6024" s="16"/>
      <c r="Q6024" s="16"/>
      <c r="R6024" s="16"/>
      <c r="S6024" s="16"/>
      <c r="T6024" s="16"/>
      <c r="U6024" s="16"/>
      <c r="V6024" s="10">
        <f>SQRT((N6024*N6024)+(O6024*O6024)+((P6024*P6024)+(Q6024*Q6024)+(R6024*R6024)+(S6024*S6024)+(T6024*T6024)+(U6024*U6024)))</f>
        <v>0.2</v>
      </c>
      <c r="W6024" s="15">
        <v>9</v>
      </c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 t="s">
        <v>119</v>
      </c>
      <c r="AH6024" s="15" t="s">
        <v>436</v>
      </c>
      <c r="AI6024" s="15" t="s">
        <v>436</v>
      </c>
      <c r="AJ6024" s="15" t="s">
        <v>436</v>
      </c>
      <c r="AK6024" s="15"/>
      <c r="AL6024" s="15"/>
      <c r="AM6024" s="15"/>
      <c r="AN6024" s="15"/>
      <c r="AO6024" s="15"/>
      <c r="AP6024" s="15"/>
    </row>
    <row r="6025" spans="1:42" ht="15.75" customHeight="1">
      <c r="A6025" s="17">
        <v>41544</v>
      </c>
      <c r="B6025" s="22" t="s">
        <v>2048</v>
      </c>
      <c r="C6025" s="22" t="s">
        <v>1901</v>
      </c>
      <c r="D6025" s="22" t="s">
        <v>1888</v>
      </c>
      <c r="E6025" s="7" t="s">
        <v>311</v>
      </c>
      <c r="F6025" s="7" t="s">
        <v>13</v>
      </c>
      <c r="G6025" s="7" t="s">
        <v>13</v>
      </c>
      <c r="H6025" s="7" t="s">
        <v>123</v>
      </c>
      <c r="I6025" s="7" t="s">
        <v>1533</v>
      </c>
      <c r="J6025" s="7" t="s">
        <v>315</v>
      </c>
      <c r="K6025" s="10">
        <v>89.2</v>
      </c>
      <c r="L6025" s="7" t="s">
        <v>16</v>
      </c>
      <c r="M6025" s="10">
        <v>5.0999999999999996</v>
      </c>
      <c r="N6025" s="10">
        <v>0.4</v>
      </c>
      <c r="V6025" s="7">
        <f>SQRT((N6025*N6025)+(O6025*O6025)+((P6025*P6025)+(Q6025*Q6025)+(R6025*R6025)+(S6025*S6025)+(T6025*T6025)+(U6025*U6025)))</f>
        <v>0.4</v>
      </c>
      <c r="W6025" s="7">
        <v>9</v>
      </c>
      <c r="AG6025" s="7" t="s">
        <v>119</v>
      </c>
      <c r="AH6025" s="7" t="s">
        <v>436</v>
      </c>
      <c r="AI6025" s="7" t="s">
        <v>436</v>
      </c>
      <c r="AJ6025" s="7" t="s">
        <v>436</v>
      </c>
    </row>
    <row r="6026" spans="1:42" ht="15.75" customHeight="1">
      <c r="A6026" s="17">
        <v>41995</v>
      </c>
      <c r="B6026" s="22">
        <v>2014</v>
      </c>
      <c r="C6026" s="22" t="s">
        <v>1901</v>
      </c>
      <c r="D6026" s="22" t="s">
        <v>1888</v>
      </c>
      <c r="E6026" s="7" t="s">
        <v>311</v>
      </c>
      <c r="F6026" s="7" t="s">
        <v>13</v>
      </c>
      <c r="G6026" s="7" t="s">
        <v>2326</v>
      </c>
      <c r="H6026" s="7" t="s">
        <v>123</v>
      </c>
      <c r="I6026" s="7" t="s">
        <v>1533</v>
      </c>
      <c r="J6026" s="7" t="s">
        <v>315</v>
      </c>
      <c r="K6026" s="10">
        <v>89.2</v>
      </c>
      <c r="L6026" s="7" t="s">
        <v>16</v>
      </c>
      <c r="M6026" s="10">
        <v>5.0999999999999996</v>
      </c>
      <c r="N6026" s="10">
        <v>0.5</v>
      </c>
      <c r="V6026" s="7">
        <v>0.5</v>
      </c>
      <c r="W6026" s="7">
        <v>7</v>
      </c>
      <c r="AG6026" s="7" t="s">
        <v>119</v>
      </c>
      <c r="AH6026" s="7" t="s">
        <v>436</v>
      </c>
      <c r="AI6026" s="7" t="s">
        <v>436</v>
      </c>
      <c r="AJ6026" s="7" t="s">
        <v>436</v>
      </c>
      <c r="AK6026" s="7" t="s">
        <v>436</v>
      </c>
    </row>
    <row r="6027" spans="1:42" ht="15.75" customHeight="1">
      <c r="A6027" s="17">
        <v>40436</v>
      </c>
      <c r="B6027" s="22" t="s">
        <v>1901</v>
      </c>
      <c r="C6027" s="23" t="s">
        <v>1901</v>
      </c>
      <c r="D6027" s="22">
        <v>2014</v>
      </c>
      <c r="E6027" s="7" t="s">
        <v>311</v>
      </c>
      <c r="F6027" s="7" t="s">
        <v>13</v>
      </c>
      <c r="G6027" s="7" t="s">
        <v>1286</v>
      </c>
      <c r="H6027" s="7" t="s">
        <v>123</v>
      </c>
      <c r="I6027" s="7" t="s">
        <v>1534</v>
      </c>
      <c r="J6027" s="7" t="s">
        <v>119</v>
      </c>
      <c r="K6027" s="10">
        <v>80.3</v>
      </c>
      <c r="L6027" s="7" t="s">
        <v>16</v>
      </c>
      <c r="M6027" s="10">
        <v>1.6</v>
      </c>
      <c r="N6027" s="10">
        <v>0.1</v>
      </c>
      <c r="O6027" s="7"/>
      <c r="V6027" s="10">
        <f>SQRT((N6027*N6027)+(O6027*O6027)+((P6027*P6027)+(Q6027*Q6027)+(R6027*R6027)+(S6027*S6027)+(T6027*T6027)+(U6027*U6027)))</f>
        <v>0.1</v>
      </c>
      <c r="W6027" s="7">
        <v>8</v>
      </c>
      <c r="AE6027" s="7">
        <v>0</v>
      </c>
      <c r="AG6027" s="7" t="s">
        <v>119</v>
      </c>
      <c r="AH6027" s="7" t="s">
        <v>436</v>
      </c>
      <c r="AI6027" s="7" t="s">
        <v>436</v>
      </c>
      <c r="AJ6027" s="7" t="s">
        <v>436</v>
      </c>
      <c r="AP6027" s="7" t="s">
        <v>1289</v>
      </c>
    </row>
    <row r="6028" spans="1:42" ht="15.75" customHeight="1">
      <c r="A6028" s="19">
        <v>40825</v>
      </c>
      <c r="B6028" s="23" t="s">
        <v>1902</v>
      </c>
      <c r="C6028" s="23" t="s">
        <v>1901</v>
      </c>
      <c r="D6028" s="22">
        <v>2014</v>
      </c>
      <c r="E6028" s="15" t="s">
        <v>311</v>
      </c>
      <c r="F6028" s="15" t="s">
        <v>13</v>
      </c>
      <c r="G6028" s="15" t="s">
        <v>13</v>
      </c>
      <c r="H6028" s="15" t="s">
        <v>123</v>
      </c>
      <c r="I6028" s="15" t="s">
        <v>1534</v>
      </c>
      <c r="J6028" s="15" t="s">
        <v>315</v>
      </c>
      <c r="K6028" s="16">
        <v>80.3</v>
      </c>
      <c r="L6028" s="15" t="s">
        <v>16</v>
      </c>
      <c r="M6028" s="16">
        <v>1.6</v>
      </c>
      <c r="N6028" s="16">
        <v>0.1</v>
      </c>
      <c r="O6028" s="16"/>
      <c r="P6028" s="16"/>
      <c r="Q6028" s="16"/>
      <c r="R6028" s="16"/>
      <c r="S6028" s="16"/>
      <c r="T6028" s="16"/>
      <c r="U6028" s="16"/>
      <c r="V6028" s="10">
        <f>SQRT((N6028*N6028)+(O6028*O6028)+((P6028*P6028)+(Q6028*Q6028)+(R6028*R6028)+(S6028*S6028)+(T6028*T6028)+(U6028*U6028)))</f>
        <v>0.1</v>
      </c>
      <c r="W6028" s="15">
        <v>15</v>
      </c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 t="s">
        <v>119</v>
      </c>
      <c r="AH6028" s="15" t="s">
        <v>436</v>
      </c>
      <c r="AI6028" s="15" t="s">
        <v>436</v>
      </c>
      <c r="AJ6028" s="15" t="s">
        <v>436</v>
      </c>
      <c r="AK6028" s="15"/>
      <c r="AL6028" s="15"/>
      <c r="AM6028" s="15"/>
      <c r="AN6028" s="15"/>
      <c r="AO6028" s="15"/>
      <c r="AP6028" s="15"/>
    </row>
    <row r="6029" spans="1:42" ht="15.75" customHeight="1">
      <c r="A6029" s="17">
        <v>41544</v>
      </c>
      <c r="B6029" s="22" t="s">
        <v>2048</v>
      </c>
      <c r="C6029" s="22" t="s">
        <v>1901</v>
      </c>
      <c r="D6029" s="22">
        <v>2014</v>
      </c>
      <c r="E6029" s="7" t="s">
        <v>311</v>
      </c>
      <c r="F6029" s="7" t="s">
        <v>13</v>
      </c>
      <c r="G6029" s="7" t="s">
        <v>13</v>
      </c>
      <c r="H6029" s="7" t="s">
        <v>123</v>
      </c>
      <c r="I6029" s="7" t="s">
        <v>1534</v>
      </c>
      <c r="J6029" s="7" t="s">
        <v>315</v>
      </c>
      <c r="K6029" s="10">
        <v>80.3</v>
      </c>
      <c r="L6029" s="7" t="s">
        <v>16</v>
      </c>
      <c r="M6029" s="10">
        <v>1.6</v>
      </c>
      <c r="N6029" s="10">
        <v>0.1</v>
      </c>
      <c r="V6029" s="7">
        <f>SQRT((N6029*N6029)+(O6029*O6029)+((P6029*P6029)+(Q6029*Q6029)+(R6029*R6029)+(S6029*S6029)+(T6029*T6029)+(U6029*U6029)))</f>
        <v>0.1</v>
      </c>
      <c r="W6029" s="7">
        <v>11</v>
      </c>
      <c r="AG6029" s="7" t="s">
        <v>119</v>
      </c>
      <c r="AH6029" s="7" t="s">
        <v>436</v>
      </c>
      <c r="AI6029" s="7" t="s">
        <v>436</v>
      </c>
      <c r="AJ6029" s="7" t="s">
        <v>436</v>
      </c>
    </row>
    <row r="6030" spans="1:42" ht="15.75" customHeight="1">
      <c r="A6030" s="17">
        <v>41995</v>
      </c>
      <c r="B6030" s="22">
        <v>2014</v>
      </c>
      <c r="C6030" s="22" t="s">
        <v>1901</v>
      </c>
      <c r="D6030" s="22">
        <v>2014</v>
      </c>
      <c r="E6030" s="7" t="s">
        <v>311</v>
      </c>
      <c r="F6030" s="7" t="s">
        <v>13</v>
      </c>
      <c r="G6030" s="7" t="s">
        <v>2326</v>
      </c>
      <c r="H6030" s="7" t="s">
        <v>123</v>
      </c>
      <c r="I6030" s="7" t="s">
        <v>1534</v>
      </c>
      <c r="J6030" s="7" t="s">
        <v>515</v>
      </c>
      <c r="K6030" s="10">
        <v>80.3</v>
      </c>
      <c r="L6030" s="7" t="s">
        <v>16</v>
      </c>
      <c r="M6030" s="10">
        <v>1.6</v>
      </c>
      <c r="V6030" s="7">
        <v>0</v>
      </c>
      <c r="AF6030" s="7" t="s">
        <v>18</v>
      </c>
      <c r="AG6030" s="7" t="s">
        <v>318</v>
      </c>
      <c r="AH6030" s="7" t="s">
        <v>436</v>
      </c>
      <c r="AI6030" s="7" t="s">
        <v>436</v>
      </c>
      <c r="AJ6030" s="7" t="s">
        <v>436</v>
      </c>
      <c r="AK6030" s="7" t="s">
        <v>318</v>
      </c>
      <c r="AP6030" s="7" t="s">
        <v>988</v>
      </c>
    </row>
    <row r="6031" spans="1:42" ht="15.75" customHeight="1">
      <c r="A6031" s="17">
        <v>40436</v>
      </c>
      <c r="B6031" s="22" t="s">
        <v>1901</v>
      </c>
      <c r="C6031" s="23" t="s">
        <v>1901</v>
      </c>
      <c r="D6031" s="23" t="s">
        <v>2048</v>
      </c>
      <c r="E6031" s="7" t="s">
        <v>311</v>
      </c>
      <c r="F6031" s="7" t="s">
        <v>13</v>
      </c>
      <c r="G6031" s="7" t="s">
        <v>1286</v>
      </c>
      <c r="H6031" s="7" t="s">
        <v>15</v>
      </c>
      <c r="I6031" s="7" t="s">
        <v>1535</v>
      </c>
      <c r="J6031" s="7" t="s">
        <v>119</v>
      </c>
      <c r="K6031" s="10">
        <v>79.400000000000006</v>
      </c>
      <c r="L6031" s="7" t="s">
        <v>16</v>
      </c>
      <c r="M6031" s="10">
        <v>1.2</v>
      </c>
      <c r="N6031" s="10">
        <v>0.2</v>
      </c>
      <c r="O6031" s="7"/>
      <c r="V6031" s="10">
        <f t="shared" ref="V6031:V6036" si="257">SQRT((N6031*N6031)+(O6031*O6031)+((P6031*P6031)+(Q6031*Q6031)+(R6031*R6031)+(S6031*S6031)+(T6031*T6031)+(U6031*U6031)))</f>
        <v>0.2</v>
      </c>
      <c r="W6031" s="7">
        <v>12</v>
      </c>
      <c r="AE6031" s="7">
        <v>0</v>
      </c>
      <c r="AG6031" s="7" t="s">
        <v>119</v>
      </c>
      <c r="AH6031" s="7" t="s">
        <v>436</v>
      </c>
      <c r="AI6031" s="7" t="s">
        <v>436</v>
      </c>
      <c r="AJ6031" s="7" t="s">
        <v>436</v>
      </c>
    </row>
    <row r="6032" spans="1:42" ht="15.75" customHeight="1">
      <c r="A6032" s="19">
        <v>40819</v>
      </c>
      <c r="B6032" s="23" t="s">
        <v>1902</v>
      </c>
      <c r="C6032" s="23" t="s">
        <v>1901</v>
      </c>
      <c r="D6032" s="23" t="s">
        <v>2048</v>
      </c>
      <c r="E6032" s="15" t="s">
        <v>311</v>
      </c>
      <c r="F6032" s="15" t="s">
        <v>13</v>
      </c>
      <c r="G6032" s="15" t="s">
        <v>13</v>
      </c>
      <c r="H6032" s="15" t="s">
        <v>15</v>
      </c>
      <c r="I6032" s="15" t="s">
        <v>1535</v>
      </c>
      <c r="J6032" s="15" t="s">
        <v>315</v>
      </c>
      <c r="K6032" s="16">
        <v>79.400000000000006</v>
      </c>
      <c r="L6032" s="15" t="s">
        <v>16</v>
      </c>
      <c r="M6032" s="16">
        <v>1.2</v>
      </c>
      <c r="N6032" s="16">
        <v>0.3</v>
      </c>
      <c r="O6032" s="16"/>
      <c r="P6032" s="16"/>
      <c r="Q6032" s="16"/>
      <c r="R6032" s="16"/>
      <c r="S6032" s="16"/>
      <c r="T6032" s="16"/>
      <c r="U6032" s="16"/>
      <c r="V6032" s="10">
        <f t="shared" si="257"/>
        <v>0.3</v>
      </c>
      <c r="W6032" s="15">
        <v>16</v>
      </c>
      <c r="X6032" s="15"/>
      <c r="Y6032" s="15"/>
      <c r="Z6032" s="15"/>
      <c r="AA6032" s="15"/>
      <c r="AB6032" s="15"/>
      <c r="AC6032" s="15">
        <v>0</v>
      </c>
      <c r="AD6032" s="15"/>
      <c r="AE6032" s="15"/>
      <c r="AF6032" s="15"/>
      <c r="AG6032" s="15" t="s">
        <v>119</v>
      </c>
      <c r="AH6032" s="15" t="s">
        <v>436</v>
      </c>
      <c r="AI6032" s="15" t="s">
        <v>436</v>
      </c>
      <c r="AJ6032" s="15" t="s">
        <v>436</v>
      </c>
      <c r="AK6032" s="15"/>
      <c r="AL6032" s="15"/>
      <c r="AM6032" s="15"/>
      <c r="AN6032" s="15"/>
      <c r="AO6032" s="15"/>
      <c r="AP6032" s="15" t="s">
        <v>1709</v>
      </c>
    </row>
    <row r="6033" spans="1:42" ht="15.75" customHeight="1">
      <c r="A6033" s="17">
        <v>41544</v>
      </c>
      <c r="B6033" s="22" t="s">
        <v>2048</v>
      </c>
      <c r="C6033" s="22" t="s">
        <v>1901</v>
      </c>
      <c r="D6033" s="22" t="s">
        <v>2048</v>
      </c>
      <c r="E6033" s="7" t="s">
        <v>311</v>
      </c>
      <c r="F6033" s="7" t="s">
        <v>13</v>
      </c>
      <c r="G6033" s="7" t="s">
        <v>13</v>
      </c>
      <c r="H6033" s="7" t="s">
        <v>15</v>
      </c>
      <c r="I6033" s="7" t="s">
        <v>1535</v>
      </c>
      <c r="J6033" s="7" t="s">
        <v>515</v>
      </c>
      <c r="K6033" s="10">
        <v>79.400000000000006</v>
      </c>
      <c r="L6033" s="7" t="s">
        <v>16</v>
      </c>
      <c r="M6033" s="10">
        <v>1.2</v>
      </c>
      <c r="N6033" s="10">
        <v>0.1</v>
      </c>
      <c r="V6033" s="7">
        <f t="shared" si="257"/>
        <v>0.1</v>
      </c>
      <c r="W6033" s="7">
        <v>15</v>
      </c>
      <c r="AC6033" s="7">
        <v>0</v>
      </c>
      <c r="AG6033" s="7" t="s">
        <v>318</v>
      </c>
      <c r="AH6033" s="7" t="s">
        <v>436</v>
      </c>
      <c r="AI6033" s="7" t="s">
        <v>436</v>
      </c>
      <c r="AJ6033" s="7" t="s">
        <v>436</v>
      </c>
      <c r="AP6033" s="7" t="s">
        <v>997</v>
      </c>
    </row>
    <row r="6034" spans="1:42" ht="15.75" customHeight="1">
      <c r="A6034" s="17">
        <v>40436</v>
      </c>
      <c r="B6034" s="22" t="s">
        <v>1901</v>
      </c>
      <c r="C6034" s="23" t="s">
        <v>1901</v>
      </c>
      <c r="D6034" s="23" t="s">
        <v>1888</v>
      </c>
      <c r="E6034" s="7" t="s">
        <v>311</v>
      </c>
      <c r="F6034" s="7" t="s">
        <v>13</v>
      </c>
      <c r="G6034" s="7" t="s">
        <v>1286</v>
      </c>
      <c r="H6034" s="7" t="s">
        <v>123</v>
      </c>
      <c r="I6034" s="7" t="s">
        <v>1536</v>
      </c>
      <c r="J6034" s="7" t="s">
        <v>119</v>
      </c>
      <c r="K6034" s="10">
        <v>70.5</v>
      </c>
      <c r="L6034" s="7" t="s">
        <v>16</v>
      </c>
      <c r="M6034" s="10">
        <v>4.8</v>
      </c>
      <c r="N6034" s="10">
        <v>0.2</v>
      </c>
      <c r="O6034" s="7"/>
      <c r="V6034" s="10">
        <f t="shared" si="257"/>
        <v>0.2</v>
      </c>
      <c r="W6034" s="7">
        <v>10</v>
      </c>
      <c r="AE6034" s="7">
        <v>0</v>
      </c>
      <c r="AG6034" s="7" t="s">
        <v>119</v>
      </c>
      <c r="AH6034" s="7" t="s">
        <v>436</v>
      </c>
      <c r="AI6034" s="7" t="s">
        <v>436</v>
      </c>
      <c r="AJ6034" s="7" t="s">
        <v>436</v>
      </c>
    </row>
    <row r="6035" spans="1:42" ht="15.75" customHeight="1">
      <c r="A6035" s="19">
        <v>40815</v>
      </c>
      <c r="B6035" s="23" t="s">
        <v>1902</v>
      </c>
      <c r="C6035" s="23" t="s">
        <v>1901</v>
      </c>
      <c r="D6035" s="23" t="s">
        <v>1888</v>
      </c>
      <c r="E6035" s="15" t="s">
        <v>311</v>
      </c>
      <c r="F6035" s="15" t="s">
        <v>13</v>
      </c>
      <c r="G6035" s="15" t="s">
        <v>13</v>
      </c>
      <c r="H6035" s="15" t="s">
        <v>123</v>
      </c>
      <c r="I6035" s="15" t="s">
        <v>1536</v>
      </c>
      <c r="J6035" s="15" t="s">
        <v>315</v>
      </c>
      <c r="K6035" s="16">
        <v>70.5</v>
      </c>
      <c r="L6035" s="15" t="s">
        <v>16</v>
      </c>
      <c r="M6035" s="16">
        <v>4.8</v>
      </c>
      <c r="N6035" s="16">
        <v>0.4</v>
      </c>
      <c r="O6035" s="16"/>
      <c r="P6035" s="16"/>
      <c r="Q6035" s="16"/>
      <c r="R6035" s="16"/>
      <c r="S6035" s="16"/>
      <c r="T6035" s="16"/>
      <c r="U6035" s="16"/>
      <c r="V6035" s="10">
        <f t="shared" si="257"/>
        <v>0.4</v>
      </c>
      <c r="W6035" s="15">
        <v>20</v>
      </c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 t="s">
        <v>119</v>
      </c>
      <c r="AH6035" s="15" t="s">
        <v>436</v>
      </c>
      <c r="AI6035" s="15" t="s">
        <v>436</v>
      </c>
      <c r="AJ6035" s="15" t="s">
        <v>436</v>
      </c>
      <c r="AK6035" s="15"/>
      <c r="AL6035" s="15"/>
      <c r="AM6035" s="15"/>
      <c r="AN6035" s="15"/>
      <c r="AO6035" s="15"/>
      <c r="AP6035" s="15"/>
    </row>
    <row r="6036" spans="1:42" ht="15.75" customHeight="1">
      <c r="A6036" s="17">
        <v>41543</v>
      </c>
      <c r="B6036" s="22" t="s">
        <v>2048</v>
      </c>
      <c r="C6036" s="22" t="s">
        <v>1901</v>
      </c>
      <c r="D6036" s="22" t="s">
        <v>1888</v>
      </c>
      <c r="E6036" s="7" t="s">
        <v>311</v>
      </c>
      <c r="F6036" s="7" t="s">
        <v>13</v>
      </c>
      <c r="G6036" s="7" t="s">
        <v>13</v>
      </c>
      <c r="H6036" s="7" t="s">
        <v>123</v>
      </c>
      <c r="I6036" s="7" t="s">
        <v>1536</v>
      </c>
      <c r="J6036" s="7" t="s">
        <v>315</v>
      </c>
      <c r="K6036" s="10">
        <v>70.5</v>
      </c>
      <c r="L6036" s="7" t="s">
        <v>16</v>
      </c>
      <c r="M6036" s="10">
        <v>4.8</v>
      </c>
      <c r="N6036" s="10">
        <v>0.5</v>
      </c>
      <c r="V6036" s="7">
        <f t="shared" si="257"/>
        <v>0.5</v>
      </c>
      <c r="W6036" s="7">
        <v>30</v>
      </c>
      <c r="AG6036" s="7" t="s">
        <v>119</v>
      </c>
      <c r="AH6036" s="7" t="s">
        <v>436</v>
      </c>
      <c r="AI6036" s="7" t="s">
        <v>436</v>
      </c>
      <c r="AJ6036" s="7" t="s">
        <v>436</v>
      </c>
    </row>
    <row r="6037" spans="1:42" ht="15.75" customHeight="1">
      <c r="A6037" s="17">
        <v>41995</v>
      </c>
      <c r="B6037" s="22">
        <v>2014</v>
      </c>
      <c r="C6037" s="22" t="s">
        <v>1901</v>
      </c>
      <c r="D6037" s="22" t="s">
        <v>1888</v>
      </c>
      <c r="E6037" s="7" t="s">
        <v>311</v>
      </c>
      <c r="F6037" s="7" t="s">
        <v>13</v>
      </c>
      <c r="G6037" s="7" t="s">
        <v>2326</v>
      </c>
      <c r="H6037" s="7" t="s">
        <v>123</v>
      </c>
      <c r="I6037" s="7" t="s">
        <v>1536</v>
      </c>
      <c r="J6037" s="7" t="s">
        <v>315</v>
      </c>
      <c r="K6037" s="10">
        <v>70.5</v>
      </c>
      <c r="L6037" s="7" t="s">
        <v>16</v>
      </c>
      <c r="M6037" s="10">
        <v>4.8</v>
      </c>
      <c r="N6037" s="10">
        <v>0.7</v>
      </c>
      <c r="V6037" s="7">
        <v>0.7</v>
      </c>
      <c r="W6037" s="7">
        <v>29</v>
      </c>
      <c r="AG6037" s="7" t="s">
        <v>119</v>
      </c>
      <c r="AH6037" s="7" t="s">
        <v>436</v>
      </c>
      <c r="AI6037" s="7" t="s">
        <v>436</v>
      </c>
      <c r="AJ6037" s="7" t="s">
        <v>436</v>
      </c>
      <c r="AK6037" s="7" t="s">
        <v>436</v>
      </c>
    </row>
    <row r="6038" spans="1:42" ht="15.75" customHeight="1">
      <c r="A6038" s="17">
        <v>39494</v>
      </c>
      <c r="B6038" s="22" t="s">
        <v>1899</v>
      </c>
      <c r="C6038" s="22" t="s">
        <v>1899</v>
      </c>
      <c r="D6038" s="22" t="s">
        <v>1902</v>
      </c>
      <c r="E6038" s="7" t="s">
        <v>311</v>
      </c>
      <c r="F6038" s="7" t="s">
        <v>13</v>
      </c>
      <c r="G6038" s="7" t="s">
        <v>576</v>
      </c>
      <c r="H6038" s="7" t="s">
        <v>15</v>
      </c>
      <c r="I6038" s="7" t="s">
        <v>2000</v>
      </c>
      <c r="J6038" s="7" t="s">
        <v>119</v>
      </c>
      <c r="K6038" s="10">
        <v>79.3</v>
      </c>
      <c r="L6038" s="7" t="s">
        <v>16</v>
      </c>
      <c r="M6038" s="10">
        <v>1.2</v>
      </c>
      <c r="N6038" s="10">
        <v>0.2</v>
      </c>
      <c r="P6038" s="10"/>
      <c r="Q6038" s="10"/>
      <c r="R6038" s="10"/>
      <c r="S6038" s="10"/>
      <c r="V6038" s="10">
        <f>SQRT((N6038*N6038)+(O6038*O6038)+((P6038*P6038)+(Q6038*Q6038)+(R6038*R6038)+(S6038*S6038)+(T6038*T6038)+(U6038*U6038)))</f>
        <v>0.2</v>
      </c>
      <c r="W6038" s="8">
        <v>9</v>
      </c>
      <c r="AC6038" s="7">
        <v>0</v>
      </c>
      <c r="AG6038" s="7" t="s">
        <v>119</v>
      </c>
      <c r="AH6038" s="7" t="s">
        <v>436</v>
      </c>
      <c r="AI6038" s="7" t="s">
        <v>436</v>
      </c>
      <c r="AJ6038" s="7" t="s">
        <v>436</v>
      </c>
    </row>
    <row r="6039" spans="1:42" ht="15.75" customHeight="1">
      <c r="A6039" s="17">
        <v>40070</v>
      </c>
      <c r="B6039" s="22" t="s">
        <v>1900</v>
      </c>
      <c r="C6039" s="22" t="s">
        <v>1899</v>
      </c>
      <c r="D6039" s="22" t="s">
        <v>1902</v>
      </c>
      <c r="E6039" s="7" t="s">
        <v>311</v>
      </c>
      <c r="F6039" s="7" t="s">
        <v>13</v>
      </c>
      <c r="G6039" s="7" t="s">
        <v>229</v>
      </c>
      <c r="H6039" s="7" t="s">
        <v>15</v>
      </c>
      <c r="I6039" s="7" t="s">
        <v>2000</v>
      </c>
      <c r="J6039" s="7" t="s">
        <v>320</v>
      </c>
      <c r="K6039" s="10">
        <v>78.3</v>
      </c>
      <c r="L6039" s="7" t="s">
        <v>16</v>
      </c>
      <c r="M6039" s="10">
        <v>1.2</v>
      </c>
      <c r="O6039" s="7"/>
      <c r="V6039" s="10" t="s">
        <v>1888</v>
      </c>
      <c r="AG6039" s="7" t="s">
        <v>119</v>
      </c>
      <c r="AH6039" s="7" t="s">
        <v>436</v>
      </c>
      <c r="AI6039" s="7" t="s">
        <v>436</v>
      </c>
      <c r="AJ6039" s="7" t="s">
        <v>436</v>
      </c>
    </row>
    <row r="6040" spans="1:42" ht="15.75" customHeight="1">
      <c r="A6040" s="19">
        <v>40819</v>
      </c>
      <c r="B6040" s="23" t="s">
        <v>1902</v>
      </c>
      <c r="C6040" s="22" t="s">
        <v>1899</v>
      </c>
      <c r="D6040" s="22" t="s">
        <v>1902</v>
      </c>
      <c r="E6040" s="15" t="s">
        <v>311</v>
      </c>
      <c r="F6040" s="15" t="s">
        <v>13</v>
      </c>
      <c r="G6040" s="15" t="s">
        <v>13</v>
      </c>
      <c r="H6040" s="15" t="s">
        <v>15</v>
      </c>
      <c r="I6040" s="15" t="s">
        <v>2000</v>
      </c>
      <c r="J6040" s="15" t="s">
        <v>320</v>
      </c>
      <c r="K6040" s="16">
        <v>79.3</v>
      </c>
      <c r="L6040" s="15" t="s">
        <v>16</v>
      </c>
      <c r="M6040" s="16">
        <v>1.2</v>
      </c>
      <c r="N6040" s="16"/>
      <c r="O6040" s="16"/>
      <c r="P6040" s="16"/>
      <c r="Q6040" s="16"/>
      <c r="R6040" s="16"/>
      <c r="S6040" s="16"/>
      <c r="T6040" s="16"/>
      <c r="U6040" s="16"/>
      <c r="V6040" s="10" t="s">
        <v>1888</v>
      </c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 t="s">
        <v>318</v>
      </c>
      <c r="AH6040" s="15" t="s">
        <v>436</v>
      </c>
      <c r="AI6040" s="15" t="s">
        <v>436</v>
      </c>
      <c r="AJ6040" s="15" t="s">
        <v>436</v>
      </c>
      <c r="AK6040" s="15"/>
      <c r="AL6040" s="15"/>
      <c r="AM6040" s="15"/>
      <c r="AN6040" s="15"/>
      <c r="AO6040" s="15"/>
      <c r="AP6040" s="15" t="s">
        <v>1705</v>
      </c>
    </row>
    <row r="6041" spans="1:42" ht="15.75" customHeight="1">
      <c r="A6041" s="17">
        <v>41544</v>
      </c>
      <c r="B6041" s="22" t="s">
        <v>2048</v>
      </c>
      <c r="C6041" s="22" t="s">
        <v>1899</v>
      </c>
      <c r="D6041" s="22" t="s">
        <v>1902</v>
      </c>
      <c r="E6041" s="7" t="s">
        <v>311</v>
      </c>
      <c r="F6041" s="7" t="s">
        <v>13</v>
      </c>
      <c r="G6041" s="7" t="s">
        <v>13</v>
      </c>
      <c r="H6041" s="7" t="s">
        <v>15</v>
      </c>
      <c r="I6041" s="7" t="s">
        <v>2000</v>
      </c>
      <c r="J6041" s="7" t="s">
        <v>2112</v>
      </c>
      <c r="K6041" s="10">
        <v>79.3</v>
      </c>
      <c r="L6041" s="7" t="s">
        <v>16</v>
      </c>
      <c r="M6041" s="10">
        <v>1.2</v>
      </c>
      <c r="V6041" s="7" t="s">
        <v>1888</v>
      </c>
      <c r="AG6041" s="7" t="s">
        <v>318</v>
      </c>
      <c r="AH6041" s="7" t="s">
        <v>436</v>
      </c>
      <c r="AI6041" s="7" t="s">
        <v>436</v>
      </c>
      <c r="AJ6041" s="7" t="s">
        <v>436</v>
      </c>
      <c r="AP6041" s="7" t="s">
        <v>1705</v>
      </c>
    </row>
    <row r="6042" spans="1:42" ht="15.75" customHeight="1">
      <c r="A6042" s="19">
        <v>40799</v>
      </c>
      <c r="B6042" s="23" t="s">
        <v>1902</v>
      </c>
      <c r="C6042" s="23" t="s">
        <v>1902</v>
      </c>
      <c r="D6042" s="22">
        <v>2014</v>
      </c>
      <c r="E6042" s="15" t="s">
        <v>311</v>
      </c>
      <c r="F6042" s="15" t="s">
        <v>13</v>
      </c>
      <c r="G6042" s="15" t="s">
        <v>13</v>
      </c>
      <c r="H6042" s="15" t="s">
        <v>15</v>
      </c>
      <c r="I6042" s="15" t="s">
        <v>1922</v>
      </c>
      <c r="J6042" s="15" t="s">
        <v>119</v>
      </c>
      <c r="K6042" s="16">
        <v>6.7</v>
      </c>
      <c r="L6042" s="15" t="s">
        <v>16</v>
      </c>
      <c r="M6042" s="16">
        <v>1.3</v>
      </c>
      <c r="N6042" s="16">
        <v>0.1</v>
      </c>
      <c r="O6042" s="16"/>
      <c r="P6042" s="16"/>
      <c r="Q6042" s="16"/>
      <c r="R6042" s="16"/>
      <c r="S6042" s="16"/>
      <c r="T6042" s="16"/>
      <c r="U6042" s="16"/>
      <c r="V6042" s="10">
        <f>SQRT((N6042*N6042)+(O6042*O6042)+((P6042*P6042)+(Q6042*Q6042)+(R6042*R6042)+(S6042*S6042)+(T6042*T6042)+(U6042*U6042)))</f>
        <v>0.1</v>
      </c>
      <c r="W6042" s="15">
        <v>13</v>
      </c>
      <c r="X6042" s="15"/>
      <c r="Y6042" s="15"/>
      <c r="Z6042" s="15"/>
      <c r="AA6042" s="15"/>
      <c r="AB6042" s="15"/>
      <c r="AC6042" s="15">
        <v>0</v>
      </c>
      <c r="AD6042" s="15"/>
      <c r="AE6042" s="15"/>
      <c r="AF6042" s="15"/>
      <c r="AG6042" s="15" t="s">
        <v>119</v>
      </c>
      <c r="AH6042" s="15" t="s">
        <v>436</v>
      </c>
      <c r="AI6042" s="15" t="s">
        <v>436</v>
      </c>
      <c r="AJ6042" s="15" t="s">
        <v>436</v>
      </c>
      <c r="AK6042" s="15"/>
      <c r="AL6042" s="15"/>
      <c r="AM6042" s="15"/>
      <c r="AN6042" s="15"/>
      <c r="AO6042" s="15"/>
      <c r="AP6042" s="15"/>
    </row>
    <row r="6043" spans="1:42" ht="15.75" customHeight="1">
      <c r="A6043" s="17">
        <v>41535</v>
      </c>
      <c r="B6043" s="22" t="s">
        <v>2048</v>
      </c>
      <c r="C6043" s="22" t="s">
        <v>1902</v>
      </c>
      <c r="D6043" s="22">
        <v>2014</v>
      </c>
      <c r="E6043" s="7" t="s">
        <v>311</v>
      </c>
      <c r="F6043" s="7" t="s">
        <v>13</v>
      </c>
      <c r="G6043" s="7" t="s">
        <v>13</v>
      </c>
      <c r="H6043" s="7" t="s">
        <v>15</v>
      </c>
      <c r="I6043" s="7" t="s">
        <v>1922</v>
      </c>
      <c r="J6043" s="7" t="s">
        <v>315</v>
      </c>
      <c r="K6043" s="10">
        <v>6.7</v>
      </c>
      <c r="L6043" s="7" t="s">
        <v>16</v>
      </c>
      <c r="M6043" s="10">
        <v>1.3</v>
      </c>
      <c r="N6043" s="10">
        <v>0.1</v>
      </c>
      <c r="V6043" s="7">
        <f>SQRT((N6043*N6043)+(O6043*O6043)+((P6043*P6043)+(Q6043*Q6043)+(R6043*R6043)+(S6043*S6043)+(T6043*T6043)+(U6043*U6043)))</f>
        <v>0.1</v>
      </c>
      <c r="AC6043" s="7">
        <v>0</v>
      </c>
      <c r="AG6043" s="7" t="s">
        <v>119</v>
      </c>
      <c r="AH6043" s="7" t="s">
        <v>436</v>
      </c>
      <c r="AI6043" s="7" t="s">
        <v>436</v>
      </c>
      <c r="AJ6043" s="7" t="s">
        <v>436</v>
      </c>
      <c r="AP6043" s="7" t="s">
        <v>2318</v>
      </c>
    </row>
    <row r="6044" spans="1:42" ht="15.75" customHeight="1">
      <c r="A6044" s="17">
        <v>41983</v>
      </c>
      <c r="B6044" s="22">
        <v>2014</v>
      </c>
      <c r="C6044" s="22" t="s">
        <v>1902</v>
      </c>
      <c r="D6044" s="22">
        <v>2014</v>
      </c>
      <c r="E6044" s="7" t="s">
        <v>311</v>
      </c>
      <c r="F6044" s="7" t="s">
        <v>13</v>
      </c>
      <c r="G6044" s="7" t="s">
        <v>13</v>
      </c>
      <c r="H6044" s="7" t="s">
        <v>15</v>
      </c>
      <c r="I6044" s="7" t="s">
        <v>1922</v>
      </c>
      <c r="J6044" s="7" t="s">
        <v>515</v>
      </c>
      <c r="K6044" s="10">
        <v>6.7</v>
      </c>
      <c r="L6044" s="7" t="s">
        <v>16</v>
      </c>
      <c r="M6044" s="10">
        <v>1.3</v>
      </c>
      <c r="N6044" s="10">
        <v>0.3</v>
      </c>
      <c r="V6044" s="7">
        <v>0.3</v>
      </c>
      <c r="W6044" s="7">
        <v>16</v>
      </c>
      <c r="AC6044" s="7">
        <v>0</v>
      </c>
      <c r="AE6044" s="7">
        <v>0</v>
      </c>
      <c r="AF6044" s="7" t="s">
        <v>18</v>
      </c>
      <c r="AG6044" s="7" t="s">
        <v>318</v>
      </c>
      <c r="AH6044" s="7" t="s">
        <v>436</v>
      </c>
      <c r="AI6044" s="7" t="s">
        <v>436</v>
      </c>
      <c r="AJ6044" s="7" t="s">
        <v>436</v>
      </c>
      <c r="AK6044" s="7" t="s">
        <v>119</v>
      </c>
      <c r="AL6044" s="7" t="s">
        <v>119</v>
      </c>
      <c r="AM6044" s="7" t="s">
        <v>119</v>
      </c>
      <c r="AN6044" s="7" t="s">
        <v>119</v>
      </c>
      <c r="AP6044" s="7" t="s">
        <v>2445</v>
      </c>
    </row>
    <row r="6045" spans="1:42" ht="15.75" customHeight="1">
      <c r="A6045" s="17">
        <v>41535</v>
      </c>
      <c r="B6045" s="22">
        <v>2013</v>
      </c>
      <c r="C6045" s="22">
        <v>2013</v>
      </c>
      <c r="D6045" s="22" t="s">
        <v>1888</v>
      </c>
      <c r="E6045" s="7" t="s">
        <v>311</v>
      </c>
      <c r="F6045" s="7" t="s">
        <v>13</v>
      </c>
      <c r="G6045" s="7" t="s">
        <v>13</v>
      </c>
      <c r="H6045" s="7" t="s">
        <v>15</v>
      </c>
      <c r="I6045" s="7" t="s">
        <v>2614</v>
      </c>
      <c r="J6045" s="7" t="s">
        <v>119</v>
      </c>
      <c r="K6045" s="10">
        <v>0.2</v>
      </c>
      <c r="L6045" s="7" t="s">
        <v>16</v>
      </c>
      <c r="M6045" s="10">
        <v>3.4</v>
      </c>
      <c r="N6045" s="10">
        <v>0.8</v>
      </c>
      <c r="V6045" s="7">
        <f>SQRT((N6045*N6045)+(O6045*O6045)+((P6045*P6045)+(Q6045*Q6045)+(R6045*R6045)+(S6045*S6045)+(T6045*T6045)+(U6045*U6045)))</f>
        <v>0.8</v>
      </c>
      <c r="W6045" s="7">
        <v>147</v>
      </c>
      <c r="AC6045" s="7">
        <v>7</v>
      </c>
      <c r="AG6045" s="7" t="s">
        <v>119</v>
      </c>
      <c r="AH6045" s="7" t="s">
        <v>436</v>
      </c>
      <c r="AI6045" s="7" t="s">
        <v>436</v>
      </c>
      <c r="AJ6045" s="7" t="s">
        <v>436</v>
      </c>
      <c r="AP6045" s="7" t="s">
        <v>2193</v>
      </c>
    </row>
    <row r="6046" spans="1:42" ht="15.75" customHeight="1">
      <c r="A6046" s="17">
        <v>41983</v>
      </c>
      <c r="B6046" s="22">
        <v>2014</v>
      </c>
      <c r="C6046" s="22" t="s">
        <v>2048</v>
      </c>
      <c r="D6046" s="22" t="s">
        <v>1888</v>
      </c>
      <c r="E6046" s="7" t="s">
        <v>311</v>
      </c>
      <c r="F6046" s="7" t="s">
        <v>13</v>
      </c>
      <c r="G6046" s="7" t="s">
        <v>13</v>
      </c>
      <c r="H6046" s="7" t="s">
        <v>15</v>
      </c>
      <c r="I6046" s="7" t="s">
        <v>2614</v>
      </c>
      <c r="J6046" s="7" t="s">
        <v>119</v>
      </c>
      <c r="K6046" s="10">
        <v>0.2</v>
      </c>
      <c r="L6046" s="7" t="s">
        <v>16</v>
      </c>
      <c r="M6046" s="10">
        <v>3.4</v>
      </c>
      <c r="N6046" s="10">
        <v>0.8</v>
      </c>
      <c r="V6046" s="7">
        <v>0.8</v>
      </c>
      <c r="W6046" s="7">
        <v>163</v>
      </c>
      <c r="AC6046" s="7">
        <v>9</v>
      </c>
      <c r="AE6046" s="7">
        <v>0</v>
      </c>
      <c r="AG6046" s="7" t="s">
        <v>119</v>
      </c>
      <c r="AH6046" s="7" t="s">
        <v>436</v>
      </c>
      <c r="AI6046" s="7" t="s">
        <v>436</v>
      </c>
      <c r="AJ6046" s="7" t="s">
        <v>436</v>
      </c>
      <c r="AK6046" s="7" t="s">
        <v>119</v>
      </c>
      <c r="AL6046" s="7" t="s">
        <v>119</v>
      </c>
      <c r="AM6046" s="7" t="s">
        <v>119</v>
      </c>
      <c r="AN6046" s="7" t="s">
        <v>119</v>
      </c>
      <c r="AP6046" s="7" t="s">
        <v>2419</v>
      </c>
    </row>
    <row r="6047" spans="1:42" ht="15.75" customHeight="1">
      <c r="A6047" s="17">
        <v>37498</v>
      </c>
      <c r="B6047" s="24">
        <v>2002</v>
      </c>
      <c r="C6047" s="24" t="s">
        <v>1905</v>
      </c>
      <c r="D6047" s="24" t="s">
        <v>1894</v>
      </c>
      <c r="E6047" s="7" t="s">
        <v>311</v>
      </c>
      <c r="F6047" s="7" t="s">
        <v>13</v>
      </c>
      <c r="G6047" s="7" t="s">
        <v>122</v>
      </c>
      <c r="H6047" s="7" t="s">
        <v>15</v>
      </c>
      <c r="I6047" s="7" t="s">
        <v>1949</v>
      </c>
      <c r="J6047" s="7" t="s">
        <v>119</v>
      </c>
      <c r="K6047" s="10">
        <v>22.5</v>
      </c>
      <c r="L6047" s="7" t="s">
        <v>16</v>
      </c>
      <c r="M6047" s="10">
        <v>0.4</v>
      </c>
      <c r="N6047" s="10">
        <v>0.3</v>
      </c>
      <c r="O6047" s="7"/>
      <c r="V6047" s="10">
        <f>SQRT((N6047*N6047)+(O6047*O6047)+((P6047*P6047)+(Q6047*Q6047)+(R6047*R6047)+(S6047*S6047)+(T6047*T6047)+(U6047*U6047)))</f>
        <v>0.3</v>
      </c>
      <c r="W6047" s="7">
        <v>19</v>
      </c>
      <c r="AC6047" s="9">
        <v>0</v>
      </c>
      <c r="AD6047" s="9"/>
      <c r="AE6047" s="7">
        <v>0</v>
      </c>
      <c r="AG6047" s="7" t="s">
        <v>119</v>
      </c>
      <c r="AH6047" s="7" t="s">
        <v>436</v>
      </c>
      <c r="AI6047" s="7" t="s">
        <v>436</v>
      </c>
      <c r="AJ6047" s="7" t="s">
        <v>436</v>
      </c>
    </row>
    <row r="6048" spans="1:42" ht="15.75" customHeight="1">
      <c r="A6048" s="17">
        <v>37904</v>
      </c>
      <c r="B6048" s="24" t="s">
        <v>1894</v>
      </c>
      <c r="C6048" s="24" t="s">
        <v>1905</v>
      </c>
      <c r="D6048" s="24" t="s">
        <v>1894</v>
      </c>
      <c r="E6048" s="7" t="s">
        <v>311</v>
      </c>
      <c r="H6048" s="7" t="s">
        <v>15</v>
      </c>
      <c r="I6048" s="7" t="s">
        <v>1949</v>
      </c>
      <c r="J6048" s="7" t="s">
        <v>515</v>
      </c>
      <c r="K6048" s="10">
        <v>22.5</v>
      </c>
      <c r="L6048" s="7" t="s">
        <v>16</v>
      </c>
      <c r="M6048" s="10">
        <v>0.4</v>
      </c>
      <c r="O6048" s="7"/>
      <c r="V6048" s="10" t="s">
        <v>1888</v>
      </c>
      <c r="AC6048" s="9"/>
      <c r="AD6048" s="9"/>
      <c r="AG6048" s="7" t="s">
        <v>318</v>
      </c>
      <c r="AH6048" s="7" t="s">
        <v>436</v>
      </c>
      <c r="AI6048" s="7" t="s">
        <v>436</v>
      </c>
      <c r="AJ6048" s="7" t="s">
        <v>436</v>
      </c>
    </row>
    <row r="6049" spans="1:42" ht="15.75" customHeight="1">
      <c r="A6049" s="17">
        <v>37498</v>
      </c>
      <c r="B6049" s="24">
        <v>2002</v>
      </c>
      <c r="C6049" s="24" t="s">
        <v>1905</v>
      </c>
      <c r="D6049" s="24" t="s">
        <v>1895</v>
      </c>
      <c r="E6049" s="7" t="s">
        <v>311</v>
      </c>
      <c r="F6049" s="7" t="s">
        <v>13</v>
      </c>
      <c r="G6049" s="7" t="s">
        <v>122</v>
      </c>
      <c r="H6049" s="7" t="s">
        <v>15</v>
      </c>
      <c r="I6049" s="7" t="s">
        <v>1950</v>
      </c>
      <c r="J6049" s="7" t="s">
        <v>119</v>
      </c>
      <c r="K6049" s="10">
        <v>21.6</v>
      </c>
      <c r="L6049" s="7" t="s">
        <v>16</v>
      </c>
      <c r="M6049" s="10">
        <v>1</v>
      </c>
      <c r="N6049" s="10">
        <v>0.1</v>
      </c>
      <c r="O6049" s="7"/>
      <c r="V6049" s="10">
        <f>SQRT((N6049*N6049)+(O6049*O6049)+((P6049*P6049)+(Q6049*Q6049)+(R6049*R6049)+(S6049*S6049)+(T6049*T6049)+(U6049*U6049)))</f>
        <v>0.1</v>
      </c>
      <c r="W6049" s="7">
        <v>6</v>
      </c>
      <c r="AC6049" s="9">
        <v>0</v>
      </c>
      <c r="AD6049" s="9"/>
      <c r="AE6049" s="7">
        <v>0</v>
      </c>
      <c r="AG6049" s="7" t="s">
        <v>119</v>
      </c>
      <c r="AH6049" s="7" t="s">
        <v>436</v>
      </c>
      <c r="AI6049" s="7" t="s">
        <v>436</v>
      </c>
      <c r="AJ6049" s="7" t="s">
        <v>436</v>
      </c>
    </row>
    <row r="6050" spans="1:42" ht="15.75" customHeight="1">
      <c r="A6050" s="17">
        <v>37904</v>
      </c>
      <c r="B6050" s="24" t="s">
        <v>1894</v>
      </c>
      <c r="C6050" s="24" t="s">
        <v>1905</v>
      </c>
      <c r="D6050" s="24" t="s">
        <v>1895</v>
      </c>
      <c r="E6050" s="7" t="s">
        <v>311</v>
      </c>
      <c r="F6050" s="7" t="s">
        <v>316</v>
      </c>
      <c r="G6050" s="7" t="s">
        <v>13</v>
      </c>
      <c r="H6050" s="7" t="s">
        <v>15</v>
      </c>
      <c r="I6050" s="7" t="s">
        <v>1950</v>
      </c>
      <c r="J6050" s="7" t="s">
        <v>315</v>
      </c>
      <c r="K6050" s="10">
        <v>21.6</v>
      </c>
      <c r="L6050" s="7" t="s">
        <v>16</v>
      </c>
      <c r="M6050" s="10">
        <v>1</v>
      </c>
      <c r="N6050" s="10">
        <v>0.1</v>
      </c>
      <c r="O6050" s="7"/>
      <c r="V6050" s="10">
        <f>SQRT((N6050*N6050)+(O6050*O6050)+((P6050*P6050)+(Q6050*Q6050)+(R6050*R6050)+(S6050*S6050)+(T6050*T6050)+(U6050*U6050)))</f>
        <v>0.1</v>
      </c>
      <c r="W6050" s="7">
        <v>7</v>
      </c>
      <c r="AC6050" s="9">
        <v>0</v>
      </c>
      <c r="AD6050" s="9"/>
      <c r="AE6050" s="7">
        <v>0</v>
      </c>
      <c r="AG6050" s="7" t="s">
        <v>119</v>
      </c>
      <c r="AH6050" s="7" t="s">
        <v>436</v>
      </c>
      <c r="AI6050" s="7" t="s">
        <v>436</v>
      </c>
      <c r="AJ6050" s="7" t="s">
        <v>436</v>
      </c>
    </row>
    <row r="6051" spans="1:42" ht="15.75" customHeight="1">
      <c r="A6051" s="17">
        <v>38337</v>
      </c>
      <c r="B6051" s="22" t="s">
        <v>1895</v>
      </c>
      <c r="C6051" s="24" t="s">
        <v>1905</v>
      </c>
      <c r="D6051" s="24" t="s">
        <v>1895</v>
      </c>
      <c r="E6051" s="7" t="s">
        <v>311</v>
      </c>
      <c r="F6051" s="7" t="s">
        <v>13</v>
      </c>
      <c r="G6051" s="7" t="s">
        <v>314</v>
      </c>
      <c r="H6051" s="7" t="s">
        <v>15</v>
      </c>
      <c r="I6051" s="7" t="s">
        <v>1950</v>
      </c>
      <c r="J6051" s="7" t="s">
        <v>343</v>
      </c>
      <c r="K6051" s="10">
        <v>21.6</v>
      </c>
      <c r="L6051" s="7" t="s">
        <v>16</v>
      </c>
      <c r="M6051" s="10">
        <v>1</v>
      </c>
      <c r="O6051" s="7"/>
      <c r="V6051" s="10" t="s">
        <v>1888</v>
      </c>
      <c r="W6051" s="7">
        <v>9999</v>
      </c>
      <c r="AC6051" s="9"/>
      <c r="AD6051" s="9"/>
      <c r="AF6051" s="7" t="s">
        <v>318</v>
      </c>
      <c r="AG6051" s="7" t="s">
        <v>318</v>
      </c>
      <c r="AH6051" s="7" t="s">
        <v>436</v>
      </c>
      <c r="AI6051" s="7" t="s">
        <v>436</v>
      </c>
      <c r="AJ6051" s="7" t="s">
        <v>436</v>
      </c>
    </row>
    <row r="6052" spans="1:42" ht="15.75" customHeight="1">
      <c r="A6052" s="17">
        <v>37498</v>
      </c>
      <c r="B6052" s="24">
        <v>2002</v>
      </c>
      <c r="C6052" s="24" t="s">
        <v>1905</v>
      </c>
      <c r="D6052" s="24" t="s">
        <v>1894</v>
      </c>
      <c r="E6052" s="7" t="s">
        <v>311</v>
      </c>
      <c r="F6052" s="7" t="s">
        <v>13</v>
      </c>
      <c r="G6052" s="7" t="s">
        <v>122</v>
      </c>
      <c r="H6052" s="7" t="s">
        <v>15</v>
      </c>
      <c r="I6052" s="7" t="s">
        <v>1951</v>
      </c>
      <c r="J6052" s="7" t="s">
        <v>119</v>
      </c>
      <c r="K6052" s="10">
        <v>21.5</v>
      </c>
      <c r="L6052" s="7" t="s">
        <v>16</v>
      </c>
      <c r="M6052" s="10">
        <v>1.1000000000000001</v>
      </c>
      <c r="N6052" s="10">
        <v>0.1</v>
      </c>
      <c r="O6052" s="7"/>
      <c r="V6052" s="10">
        <f>SQRT((N6052*N6052)+(O6052*O6052)+((P6052*P6052)+(Q6052*Q6052)+(R6052*R6052)+(S6052*S6052)+(T6052*T6052)+(U6052*U6052)))</f>
        <v>0.1</v>
      </c>
      <c r="W6052" s="7">
        <v>6</v>
      </c>
      <c r="X6052" s="9"/>
      <c r="Y6052" s="9"/>
      <c r="Z6052" s="9"/>
      <c r="AA6052" s="9"/>
      <c r="AC6052" s="9">
        <v>0</v>
      </c>
      <c r="AD6052" s="9"/>
      <c r="AE6052" s="7">
        <v>0</v>
      </c>
      <c r="AG6052" s="7" t="s">
        <v>119</v>
      </c>
      <c r="AH6052" s="7" t="s">
        <v>436</v>
      </c>
      <c r="AI6052" s="7" t="s">
        <v>436</v>
      </c>
      <c r="AJ6052" s="7" t="s">
        <v>436</v>
      </c>
    </row>
    <row r="6053" spans="1:42" ht="15.75" customHeight="1">
      <c r="A6053" s="17">
        <v>37904</v>
      </c>
      <c r="B6053" s="24" t="s">
        <v>1894</v>
      </c>
      <c r="C6053" s="24" t="s">
        <v>1905</v>
      </c>
      <c r="D6053" s="24" t="s">
        <v>1894</v>
      </c>
      <c r="E6053" s="7" t="s">
        <v>311</v>
      </c>
      <c r="F6053" s="7" t="s">
        <v>316</v>
      </c>
      <c r="G6053" s="7" t="s">
        <v>13</v>
      </c>
      <c r="H6053" s="7" t="s">
        <v>15</v>
      </c>
      <c r="I6053" s="7" t="s">
        <v>1951</v>
      </c>
      <c r="J6053" s="7" t="s">
        <v>315</v>
      </c>
      <c r="K6053" s="10">
        <v>21.5</v>
      </c>
      <c r="L6053" s="7" t="s">
        <v>16</v>
      </c>
      <c r="M6053" s="10">
        <v>1.1000000000000001</v>
      </c>
      <c r="O6053" s="7"/>
      <c r="V6053" s="10" t="s">
        <v>1888</v>
      </c>
      <c r="AC6053" s="9">
        <v>0</v>
      </c>
      <c r="AD6053" s="9"/>
      <c r="AE6053" s="7">
        <v>0</v>
      </c>
      <c r="AF6053" s="7" t="s">
        <v>318</v>
      </c>
      <c r="AG6053" s="7" t="s">
        <v>318</v>
      </c>
      <c r="AH6053" s="7" t="s">
        <v>436</v>
      </c>
      <c r="AI6053" s="7" t="s">
        <v>436</v>
      </c>
      <c r="AJ6053" s="7" t="s">
        <v>436</v>
      </c>
      <c r="AP6053" s="7" t="s">
        <v>199</v>
      </c>
    </row>
    <row r="6054" spans="1:42" ht="15.75" customHeight="1">
      <c r="A6054" s="17">
        <v>37498</v>
      </c>
      <c r="B6054" s="24">
        <v>2002</v>
      </c>
      <c r="C6054" s="24" t="s">
        <v>1905</v>
      </c>
      <c r="D6054" s="24" t="s">
        <v>1894</v>
      </c>
      <c r="E6054" s="7" t="s">
        <v>311</v>
      </c>
      <c r="F6054" s="7" t="s">
        <v>13</v>
      </c>
      <c r="G6054" s="7" t="s">
        <v>122</v>
      </c>
      <c r="H6054" s="7" t="s">
        <v>15</v>
      </c>
      <c r="I6054" s="7" t="s">
        <v>1952</v>
      </c>
      <c r="J6054" s="7" t="s">
        <v>119</v>
      </c>
      <c r="K6054" s="10">
        <v>21.6</v>
      </c>
      <c r="L6054" s="7" t="s">
        <v>16</v>
      </c>
      <c r="M6054" s="10">
        <v>0.4</v>
      </c>
      <c r="N6054" s="10">
        <v>0.2</v>
      </c>
      <c r="O6054" s="7"/>
      <c r="V6054" s="10">
        <f>SQRT((N6054*N6054)+(O6054*O6054)+((P6054*P6054)+(Q6054*Q6054)+(R6054*R6054)+(S6054*S6054)+(T6054*T6054)+(U6054*U6054)))</f>
        <v>0.2</v>
      </c>
      <c r="W6054" s="7">
        <v>10</v>
      </c>
      <c r="AC6054" s="9">
        <v>0</v>
      </c>
      <c r="AD6054" s="9"/>
      <c r="AE6054" s="7">
        <v>0</v>
      </c>
      <c r="AG6054" s="7" t="s">
        <v>119</v>
      </c>
      <c r="AH6054" s="7" t="s">
        <v>436</v>
      </c>
      <c r="AI6054" s="7" t="s">
        <v>436</v>
      </c>
      <c r="AJ6054" s="7" t="s">
        <v>436</v>
      </c>
    </row>
    <row r="6055" spans="1:42" ht="15.75" customHeight="1">
      <c r="A6055" s="17">
        <v>37904</v>
      </c>
      <c r="B6055" s="24" t="s">
        <v>1894</v>
      </c>
      <c r="C6055" s="24" t="s">
        <v>1905</v>
      </c>
      <c r="D6055" s="24" t="s">
        <v>1894</v>
      </c>
      <c r="E6055" s="7" t="s">
        <v>311</v>
      </c>
      <c r="F6055" s="7" t="s">
        <v>316</v>
      </c>
      <c r="G6055" s="7" t="s">
        <v>13</v>
      </c>
      <c r="H6055" s="7" t="s">
        <v>15</v>
      </c>
      <c r="I6055" s="7" t="s">
        <v>1952</v>
      </c>
      <c r="J6055" s="7" t="s">
        <v>343</v>
      </c>
      <c r="K6055" s="10">
        <v>21.6</v>
      </c>
      <c r="L6055" s="7" t="s">
        <v>16</v>
      </c>
      <c r="M6055" s="10">
        <v>0.4</v>
      </c>
      <c r="O6055" s="7"/>
      <c r="V6055" s="10" t="s">
        <v>1888</v>
      </c>
      <c r="AC6055" s="9">
        <v>0</v>
      </c>
      <c r="AD6055" s="9"/>
      <c r="AE6055" s="7">
        <v>0</v>
      </c>
      <c r="AF6055" s="7" t="s">
        <v>318</v>
      </c>
      <c r="AG6055" s="7" t="s">
        <v>318</v>
      </c>
      <c r="AH6055" s="7" t="s">
        <v>436</v>
      </c>
      <c r="AI6055" s="7" t="s">
        <v>436</v>
      </c>
      <c r="AJ6055" s="7" t="s">
        <v>436</v>
      </c>
      <c r="AP6055" s="7" t="s">
        <v>344</v>
      </c>
    </row>
    <row r="6056" spans="1:42" ht="15.75" customHeight="1">
      <c r="A6056" s="17">
        <v>37498</v>
      </c>
      <c r="B6056" s="24">
        <v>2002</v>
      </c>
      <c r="C6056" s="24" t="s">
        <v>1905</v>
      </c>
      <c r="D6056" s="24" t="s">
        <v>1894</v>
      </c>
      <c r="E6056" s="7" t="s">
        <v>311</v>
      </c>
      <c r="F6056" s="7" t="s">
        <v>13</v>
      </c>
      <c r="G6056" s="7" t="s">
        <v>122</v>
      </c>
      <c r="H6056" s="7" t="s">
        <v>15</v>
      </c>
      <c r="I6056" s="7" t="s">
        <v>1564</v>
      </c>
      <c r="J6056" s="7" t="s">
        <v>119</v>
      </c>
      <c r="K6056" s="10">
        <v>20.7</v>
      </c>
      <c r="L6056" s="7" t="s">
        <v>16</v>
      </c>
      <c r="M6056" s="10">
        <v>2.8</v>
      </c>
      <c r="N6056" s="10">
        <v>0.4</v>
      </c>
      <c r="O6056" s="7"/>
      <c r="V6056" s="10">
        <f>SQRT((N6056*N6056)+(O6056*O6056)+((P6056*P6056)+(Q6056*Q6056)+(R6056*R6056)+(S6056*S6056)+(T6056*T6056)+(U6056*U6056)))</f>
        <v>0.4</v>
      </c>
      <c r="W6056" s="7">
        <v>26</v>
      </c>
      <c r="AC6056" s="9">
        <v>0</v>
      </c>
      <c r="AD6056" s="9"/>
      <c r="AE6056" s="7">
        <v>0</v>
      </c>
      <c r="AG6056" s="7" t="s">
        <v>119</v>
      </c>
      <c r="AH6056" s="7" t="s">
        <v>436</v>
      </c>
      <c r="AI6056" s="7" t="s">
        <v>436</v>
      </c>
      <c r="AJ6056" s="7" t="s">
        <v>436</v>
      </c>
    </row>
    <row r="6057" spans="1:42" ht="15.75" customHeight="1">
      <c r="A6057" s="17">
        <v>37895</v>
      </c>
      <c r="B6057" s="24" t="s">
        <v>1894</v>
      </c>
      <c r="C6057" s="24" t="s">
        <v>1905</v>
      </c>
      <c r="D6057" s="24" t="s">
        <v>1894</v>
      </c>
      <c r="E6057" s="7" t="s">
        <v>311</v>
      </c>
      <c r="H6057" s="7" t="s">
        <v>15</v>
      </c>
      <c r="I6057" s="7" t="s">
        <v>1564</v>
      </c>
      <c r="J6057" s="7" t="s">
        <v>515</v>
      </c>
      <c r="K6057" s="10">
        <v>20.7</v>
      </c>
      <c r="L6057" s="7" t="s">
        <v>16</v>
      </c>
      <c r="M6057" s="10">
        <v>2.8</v>
      </c>
      <c r="O6057" s="7"/>
      <c r="V6057" s="10" t="s">
        <v>1888</v>
      </c>
      <c r="AC6057" s="9"/>
      <c r="AD6057" s="9"/>
      <c r="AG6057" s="7" t="s">
        <v>318</v>
      </c>
      <c r="AH6057" s="7" t="s">
        <v>436</v>
      </c>
      <c r="AI6057" s="7" t="s">
        <v>436</v>
      </c>
      <c r="AJ6057" s="7" t="s">
        <v>436</v>
      </c>
    </row>
    <row r="6058" spans="1:42" ht="15.75" customHeight="1">
      <c r="A6058" s="17">
        <v>37498</v>
      </c>
      <c r="B6058" s="24">
        <v>2002</v>
      </c>
      <c r="C6058" s="24" t="s">
        <v>1905</v>
      </c>
      <c r="D6058" s="24" t="s">
        <v>1898</v>
      </c>
      <c r="E6058" s="7" t="s">
        <v>311</v>
      </c>
      <c r="F6058" s="7" t="s">
        <v>13</v>
      </c>
      <c r="G6058" s="7" t="s">
        <v>122</v>
      </c>
      <c r="H6058" s="7" t="s">
        <v>15</v>
      </c>
      <c r="I6058" s="7" t="s">
        <v>1956</v>
      </c>
      <c r="J6058" s="7" t="s">
        <v>119</v>
      </c>
      <c r="K6058" s="10">
        <v>19</v>
      </c>
      <c r="L6058" s="7" t="s">
        <v>16</v>
      </c>
      <c r="M6058" s="10">
        <v>0.3</v>
      </c>
      <c r="N6058" s="10">
        <v>0.4</v>
      </c>
      <c r="O6058" s="7"/>
      <c r="V6058" s="10">
        <f>SQRT((N6058*N6058)+(O6058*O6058)+((P6058*P6058)+(Q6058*Q6058)+(R6058*R6058)+(S6058*S6058)+(T6058*T6058)+(U6058*U6058)))</f>
        <v>0.4</v>
      </c>
      <c r="W6058" s="7">
        <v>27</v>
      </c>
      <c r="AC6058" s="9">
        <v>1</v>
      </c>
      <c r="AD6058" s="9"/>
      <c r="AE6058" s="7">
        <v>0</v>
      </c>
      <c r="AG6058" s="7" t="s">
        <v>119</v>
      </c>
      <c r="AH6058" s="7" t="s">
        <v>436</v>
      </c>
      <c r="AI6058" s="7" t="s">
        <v>436</v>
      </c>
      <c r="AJ6058" s="7" t="s">
        <v>436</v>
      </c>
    </row>
    <row r="6059" spans="1:42" ht="15.75" customHeight="1">
      <c r="A6059" s="17">
        <v>37895</v>
      </c>
      <c r="B6059" s="24" t="s">
        <v>1894</v>
      </c>
      <c r="C6059" s="24" t="s">
        <v>1905</v>
      </c>
      <c r="D6059" s="24" t="s">
        <v>1898</v>
      </c>
      <c r="E6059" s="7" t="s">
        <v>311</v>
      </c>
      <c r="F6059" s="7" t="s">
        <v>13</v>
      </c>
      <c r="G6059" s="7" t="s">
        <v>316</v>
      </c>
      <c r="H6059" s="7" t="s">
        <v>15</v>
      </c>
      <c r="I6059" s="7" t="s">
        <v>1956</v>
      </c>
      <c r="J6059" s="7" t="s">
        <v>315</v>
      </c>
      <c r="K6059" s="10">
        <v>19</v>
      </c>
      <c r="L6059" s="7" t="s">
        <v>16</v>
      </c>
      <c r="M6059" s="10">
        <v>0.3</v>
      </c>
      <c r="N6059" s="10">
        <v>0.4</v>
      </c>
      <c r="O6059" s="7"/>
      <c r="V6059" s="10">
        <f>SQRT((N6059*N6059)+(O6059*O6059)+((P6059*P6059)+(Q6059*Q6059)+(R6059*R6059)+(S6059*S6059)+(T6059*T6059)+(U6059*U6059)))</f>
        <v>0.4</v>
      </c>
      <c r="W6059" s="7">
        <v>31</v>
      </c>
      <c r="AC6059" s="9">
        <v>1</v>
      </c>
      <c r="AD6059" s="9"/>
      <c r="AE6059" s="7">
        <v>0</v>
      </c>
      <c r="AG6059" s="7" t="s">
        <v>119</v>
      </c>
      <c r="AH6059" s="7" t="s">
        <v>436</v>
      </c>
      <c r="AI6059" s="7" t="s">
        <v>436</v>
      </c>
      <c r="AJ6059" s="7" t="s">
        <v>436</v>
      </c>
    </row>
    <row r="6060" spans="1:42" ht="15.75" customHeight="1">
      <c r="A6060" s="17">
        <v>38337</v>
      </c>
      <c r="B6060" s="22" t="s">
        <v>1895</v>
      </c>
      <c r="C6060" s="24" t="s">
        <v>1905</v>
      </c>
      <c r="D6060" s="24" t="s">
        <v>1898</v>
      </c>
      <c r="E6060" s="7" t="s">
        <v>311</v>
      </c>
      <c r="F6060" s="7" t="s">
        <v>13</v>
      </c>
      <c r="G6060" s="7" t="s">
        <v>314</v>
      </c>
      <c r="H6060" s="7" t="s">
        <v>15</v>
      </c>
      <c r="I6060" s="7" t="s">
        <v>1956</v>
      </c>
      <c r="J6060" s="7" t="s">
        <v>315</v>
      </c>
      <c r="K6060" s="10">
        <v>19</v>
      </c>
      <c r="L6060" s="7" t="s">
        <v>16</v>
      </c>
      <c r="M6060" s="10">
        <v>0.3</v>
      </c>
      <c r="N6060" s="10">
        <v>0.5</v>
      </c>
      <c r="O6060" s="7"/>
      <c r="V6060" s="10">
        <f>SQRT((N6060*N6060)+(O6060*O6060)+((P6060*P6060)+(Q6060*Q6060)+(R6060*R6060)+(S6060*S6060)+(T6060*T6060)+(U6060*U6060)))</f>
        <v>0.5</v>
      </c>
      <c r="W6060" s="7">
        <v>30</v>
      </c>
      <c r="AC6060" s="9">
        <v>3</v>
      </c>
      <c r="AD6060" s="9"/>
      <c r="AE6060" s="7">
        <v>0</v>
      </c>
      <c r="AG6060" s="7" t="s">
        <v>119</v>
      </c>
      <c r="AH6060" s="7" t="s">
        <v>436</v>
      </c>
      <c r="AI6060" s="7" t="s">
        <v>436</v>
      </c>
      <c r="AJ6060" s="7" t="s">
        <v>436</v>
      </c>
    </row>
    <row r="6061" spans="1:42" ht="15.75" customHeight="1">
      <c r="A6061" s="17">
        <v>39427</v>
      </c>
      <c r="B6061" s="22" t="s">
        <v>1898</v>
      </c>
      <c r="C6061" s="24" t="s">
        <v>1905</v>
      </c>
      <c r="D6061" s="24" t="s">
        <v>1898</v>
      </c>
      <c r="E6061" s="7" t="s">
        <v>311</v>
      </c>
      <c r="F6061" s="7" t="s">
        <v>13</v>
      </c>
      <c r="G6061" s="7" t="s">
        <v>575</v>
      </c>
      <c r="H6061" s="7" t="s">
        <v>15</v>
      </c>
      <c r="I6061" s="7" t="s">
        <v>1956</v>
      </c>
      <c r="J6061" s="7" t="s">
        <v>515</v>
      </c>
      <c r="K6061" s="10">
        <v>19</v>
      </c>
      <c r="L6061" s="7" t="s">
        <v>16</v>
      </c>
      <c r="M6061" s="10">
        <v>0.3</v>
      </c>
      <c r="P6061" s="10"/>
      <c r="Q6061" s="10"/>
      <c r="R6061" s="10"/>
      <c r="S6061" s="10"/>
      <c r="V6061" s="10" t="s">
        <v>1888</v>
      </c>
      <c r="W6061" s="8" t="s">
        <v>317</v>
      </c>
      <c r="AF6061" s="7" t="s">
        <v>18</v>
      </c>
      <c r="AG6061" s="7" t="s">
        <v>318</v>
      </c>
      <c r="AH6061" s="7" t="s">
        <v>436</v>
      </c>
      <c r="AI6061" s="7" t="s">
        <v>436</v>
      </c>
      <c r="AJ6061" s="7" t="s">
        <v>436</v>
      </c>
    </row>
    <row r="6062" spans="1:42" ht="15.75" customHeight="1">
      <c r="A6062" s="17">
        <v>37498</v>
      </c>
      <c r="B6062" s="24">
        <v>2002</v>
      </c>
      <c r="C6062" s="24" t="s">
        <v>1905</v>
      </c>
      <c r="D6062" s="24" t="s">
        <v>1894</v>
      </c>
      <c r="E6062" s="7" t="s">
        <v>311</v>
      </c>
      <c r="F6062" s="7" t="s">
        <v>13</v>
      </c>
      <c r="G6062" s="7" t="s">
        <v>122</v>
      </c>
      <c r="H6062" s="7" t="s">
        <v>15</v>
      </c>
      <c r="I6062" s="7" t="s">
        <v>1957</v>
      </c>
      <c r="J6062" s="7" t="s">
        <v>119</v>
      </c>
      <c r="K6062" s="10">
        <v>18.3</v>
      </c>
      <c r="L6062" s="7" t="s">
        <v>16</v>
      </c>
      <c r="M6062" s="10">
        <v>0.5</v>
      </c>
      <c r="N6062" s="10">
        <v>0.1</v>
      </c>
      <c r="O6062" s="7"/>
      <c r="V6062" s="10">
        <f>SQRT((N6062*N6062)+(O6062*O6062)+((P6062*P6062)+(Q6062*Q6062)+(R6062*R6062)+(S6062*S6062)+(T6062*T6062)+(U6062*U6062)))</f>
        <v>0.1</v>
      </c>
      <c r="W6062" s="7">
        <v>6</v>
      </c>
      <c r="AC6062" s="9">
        <v>0</v>
      </c>
      <c r="AD6062" s="9"/>
      <c r="AE6062" s="7">
        <v>0</v>
      </c>
      <c r="AG6062" s="7" t="s">
        <v>119</v>
      </c>
      <c r="AH6062" s="7" t="s">
        <v>436</v>
      </c>
      <c r="AI6062" s="7" t="s">
        <v>436</v>
      </c>
      <c r="AJ6062" s="7" t="s">
        <v>436</v>
      </c>
    </row>
    <row r="6063" spans="1:42" ht="15.75" customHeight="1">
      <c r="A6063" s="17">
        <v>37895</v>
      </c>
      <c r="B6063" s="24" t="s">
        <v>1894</v>
      </c>
      <c r="C6063" s="24" t="s">
        <v>1905</v>
      </c>
      <c r="D6063" s="24" t="s">
        <v>1894</v>
      </c>
      <c r="E6063" s="7" t="s">
        <v>311</v>
      </c>
      <c r="F6063" s="7" t="s">
        <v>13</v>
      </c>
      <c r="G6063" s="7" t="s">
        <v>316</v>
      </c>
      <c r="H6063" s="7" t="s">
        <v>15</v>
      </c>
      <c r="I6063" s="7" t="s">
        <v>1957</v>
      </c>
      <c r="J6063" s="7" t="s">
        <v>320</v>
      </c>
      <c r="K6063" s="10">
        <v>18.3</v>
      </c>
      <c r="L6063" s="7" t="s">
        <v>16</v>
      </c>
      <c r="M6063" s="10">
        <v>0.5</v>
      </c>
      <c r="O6063" s="7"/>
      <c r="V6063" s="10" t="s">
        <v>1888</v>
      </c>
      <c r="AC6063" s="9">
        <v>0</v>
      </c>
      <c r="AD6063" s="9"/>
      <c r="AE6063" s="7">
        <v>0</v>
      </c>
      <c r="AF6063" s="7" t="s">
        <v>318</v>
      </c>
      <c r="AG6063" s="7" t="s">
        <v>318</v>
      </c>
      <c r="AH6063" s="7" t="s">
        <v>436</v>
      </c>
      <c r="AI6063" s="7" t="s">
        <v>436</v>
      </c>
      <c r="AJ6063" s="7" t="s">
        <v>436</v>
      </c>
      <c r="AP6063" s="7" t="s">
        <v>321</v>
      </c>
    </row>
    <row r="6064" spans="1:42" ht="15.75" customHeight="1">
      <c r="A6064" s="17">
        <v>37498</v>
      </c>
      <c r="B6064" s="24">
        <v>2002</v>
      </c>
      <c r="C6064" s="24" t="s">
        <v>1905</v>
      </c>
      <c r="D6064" s="24" t="s">
        <v>1895</v>
      </c>
      <c r="E6064" s="7" t="s">
        <v>311</v>
      </c>
      <c r="F6064" s="7" t="s">
        <v>13</v>
      </c>
      <c r="G6064" s="7" t="s">
        <v>122</v>
      </c>
      <c r="H6064" s="7" t="s">
        <v>15</v>
      </c>
      <c r="I6064" s="7" t="s">
        <v>1960</v>
      </c>
      <c r="J6064" s="7" t="s">
        <v>119</v>
      </c>
      <c r="K6064" s="10">
        <v>18.7</v>
      </c>
      <c r="L6064" s="7" t="s">
        <v>16</v>
      </c>
      <c r="M6064" s="10">
        <v>1.6</v>
      </c>
      <c r="N6064" s="10">
        <v>0.3</v>
      </c>
      <c r="O6064" s="7"/>
      <c r="V6064" s="10">
        <f>SQRT((N6064*N6064)+(O6064*O6064)+((P6064*P6064)+(Q6064*Q6064)+(R6064*R6064)+(S6064*S6064)+(T6064*T6064)+(U6064*U6064)))</f>
        <v>0.3</v>
      </c>
      <c r="W6064" s="7">
        <v>15</v>
      </c>
      <c r="AC6064" s="9">
        <v>0</v>
      </c>
      <c r="AD6064" s="9"/>
      <c r="AE6064" s="7">
        <v>0</v>
      </c>
      <c r="AG6064" s="7" t="s">
        <v>119</v>
      </c>
      <c r="AH6064" s="7" t="s">
        <v>436</v>
      </c>
      <c r="AI6064" s="7" t="s">
        <v>436</v>
      </c>
      <c r="AJ6064" s="7" t="s">
        <v>436</v>
      </c>
    </row>
    <row r="6065" spans="1:43" ht="15.75" customHeight="1">
      <c r="A6065" s="17">
        <v>37895</v>
      </c>
      <c r="B6065" s="24" t="s">
        <v>1894</v>
      </c>
      <c r="C6065" s="24" t="s">
        <v>1905</v>
      </c>
      <c r="D6065" s="24" t="s">
        <v>1895</v>
      </c>
      <c r="E6065" s="7" t="s">
        <v>311</v>
      </c>
      <c r="F6065" s="7" t="s">
        <v>13</v>
      </c>
      <c r="G6065" s="7" t="s">
        <v>316</v>
      </c>
      <c r="H6065" s="7" t="s">
        <v>15</v>
      </c>
      <c r="I6065" s="7" t="s">
        <v>1960</v>
      </c>
      <c r="J6065" s="7" t="s">
        <v>315</v>
      </c>
      <c r="K6065" s="10">
        <v>18.7</v>
      </c>
      <c r="L6065" s="7" t="s">
        <v>16</v>
      </c>
      <c r="M6065" s="10">
        <v>1.6</v>
      </c>
      <c r="N6065" s="10">
        <v>0.3</v>
      </c>
      <c r="O6065" s="7"/>
      <c r="V6065" s="10">
        <f>SQRT((N6065*N6065)+(O6065*O6065)+((P6065*P6065)+(Q6065*Q6065)+(R6065*R6065)+(S6065*S6065)+(T6065*T6065)+(U6065*U6065)))</f>
        <v>0.3</v>
      </c>
      <c r="W6065" s="7">
        <v>20</v>
      </c>
      <c r="AC6065" s="9">
        <v>0</v>
      </c>
      <c r="AD6065" s="9"/>
      <c r="AE6065" s="7">
        <v>0</v>
      </c>
      <c r="AG6065" s="7" t="s">
        <v>119</v>
      </c>
      <c r="AH6065" s="7" t="s">
        <v>436</v>
      </c>
      <c r="AI6065" s="7" t="s">
        <v>436</v>
      </c>
      <c r="AJ6065" s="7" t="s">
        <v>436</v>
      </c>
    </row>
    <row r="6066" spans="1:43" ht="15.75" customHeight="1">
      <c r="A6066" s="17">
        <v>38337</v>
      </c>
      <c r="B6066" s="22" t="s">
        <v>1895</v>
      </c>
      <c r="C6066" s="24" t="s">
        <v>1905</v>
      </c>
      <c r="D6066" s="24" t="s">
        <v>1895</v>
      </c>
      <c r="E6066" s="7" t="s">
        <v>311</v>
      </c>
      <c r="F6066" s="7" t="s">
        <v>13</v>
      </c>
      <c r="G6066" s="7" t="s">
        <v>314</v>
      </c>
      <c r="H6066" s="7" t="s">
        <v>15</v>
      </c>
      <c r="I6066" s="7" t="s">
        <v>1960</v>
      </c>
      <c r="J6066" s="7" t="s">
        <v>343</v>
      </c>
      <c r="K6066" s="10">
        <v>18.7</v>
      </c>
      <c r="L6066" s="7" t="s">
        <v>16</v>
      </c>
      <c r="M6066" s="10">
        <v>1.6</v>
      </c>
      <c r="O6066" s="7"/>
      <c r="V6066" s="10" t="s">
        <v>1888</v>
      </c>
      <c r="W6066" s="7">
        <v>9999</v>
      </c>
      <c r="AC6066" s="9"/>
      <c r="AD6066" s="9"/>
      <c r="AF6066" s="7" t="s">
        <v>318</v>
      </c>
      <c r="AG6066" s="7" t="s">
        <v>318</v>
      </c>
      <c r="AH6066" s="7" t="s">
        <v>436</v>
      </c>
      <c r="AI6066" s="7" t="s">
        <v>436</v>
      </c>
      <c r="AJ6066" s="7" t="s">
        <v>436</v>
      </c>
    </row>
    <row r="6067" spans="1:43" ht="15.75" customHeight="1">
      <c r="A6067" s="17">
        <v>37498</v>
      </c>
      <c r="B6067" s="24">
        <v>2002</v>
      </c>
      <c r="C6067" s="24" t="s">
        <v>1905</v>
      </c>
      <c r="D6067" s="24" t="s">
        <v>1900</v>
      </c>
      <c r="E6067" s="7" t="s">
        <v>311</v>
      </c>
      <c r="F6067" s="7" t="s">
        <v>13</v>
      </c>
      <c r="G6067" s="7" t="s">
        <v>122</v>
      </c>
      <c r="H6067" s="7" t="s">
        <v>15</v>
      </c>
      <c r="I6067" s="7" t="s">
        <v>1962</v>
      </c>
      <c r="J6067" s="7" t="s">
        <v>119</v>
      </c>
      <c r="K6067" s="10">
        <v>17.100000000000001</v>
      </c>
      <c r="L6067" s="7" t="s">
        <v>16</v>
      </c>
      <c r="M6067" s="10">
        <v>1</v>
      </c>
      <c r="N6067" s="10">
        <v>0.4</v>
      </c>
      <c r="O6067" s="7"/>
      <c r="V6067" s="10">
        <f>SQRT((N6067*N6067)+(O6067*O6067)+((P6067*P6067)+(Q6067*Q6067)+(R6067*R6067)+(S6067*S6067)+(T6067*T6067)+(U6067*U6067)))</f>
        <v>0.4</v>
      </c>
      <c r="W6067" s="7">
        <v>23</v>
      </c>
      <c r="AC6067" s="9">
        <v>0</v>
      </c>
      <c r="AD6067" s="9"/>
      <c r="AE6067" s="7">
        <v>0</v>
      </c>
      <c r="AG6067" s="7" t="s">
        <v>119</v>
      </c>
      <c r="AH6067" s="7" t="s">
        <v>436</v>
      </c>
      <c r="AI6067" s="7" t="s">
        <v>436</v>
      </c>
      <c r="AJ6067" s="7" t="s">
        <v>436</v>
      </c>
    </row>
    <row r="6068" spans="1:43" ht="15.75" customHeight="1">
      <c r="A6068" s="17">
        <v>37895</v>
      </c>
      <c r="B6068" s="24" t="s">
        <v>1894</v>
      </c>
      <c r="C6068" s="24" t="s">
        <v>1905</v>
      </c>
      <c r="D6068" s="24" t="s">
        <v>1900</v>
      </c>
      <c r="E6068" s="7" t="s">
        <v>311</v>
      </c>
      <c r="F6068" s="7" t="s">
        <v>13</v>
      </c>
      <c r="G6068" s="7" t="s">
        <v>316</v>
      </c>
      <c r="H6068" s="7" t="s">
        <v>15</v>
      </c>
      <c r="I6068" s="7" t="s">
        <v>1962</v>
      </c>
      <c r="J6068" s="7" t="s">
        <v>315</v>
      </c>
      <c r="K6068" s="10">
        <v>17.100000000000001</v>
      </c>
      <c r="L6068" s="7" t="s">
        <v>16</v>
      </c>
      <c r="M6068" s="10">
        <v>1</v>
      </c>
      <c r="N6068" s="10">
        <v>0.4</v>
      </c>
      <c r="O6068" s="7"/>
      <c r="V6068" s="10">
        <f>SQRT((N6068*N6068)+(O6068*O6068)+((P6068*P6068)+(Q6068*Q6068)+(R6068*R6068)+(S6068*S6068)+(T6068*T6068)+(U6068*U6068)))</f>
        <v>0.4</v>
      </c>
      <c r="W6068" s="7">
        <v>25</v>
      </c>
      <c r="AC6068" s="9">
        <v>2</v>
      </c>
      <c r="AD6068" s="9"/>
      <c r="AE6068" s="7">
        <v>0</v>
      </c>
      <c r="AG6068" s="7" t="s">
        <v>119</v>
      </c>
      <c r="AH6068" s="7" t="s">
        <v>436</v>
      </c>
      <c r="AI6068" s="7" t="s">
        <v>436</v>
      </c>
      <c r="AJ6068" s="7" t="s">
        <v>436</v>
      </c>
    </row>
    <row r="6069" spans="1:43" ht="15.75" customHeight="1">
      <c r="A6069" s="17">
        <v>38337</v>
      </c>
      <c r="B6069" s="22" t="s">
        <v>1895</v>
      </c>
      <c r="C6069" s="24" t="s">
        <v>1905</v>
      </c>
      <c r="D6069" s="24" t="s">
        <v>1900</v>
      </c>
      <c r="E6069" s="7" t="s">
        <v>311</v>
      </c>
      <c r="F6069" s="7" t="s">
        <v>13</v>
      </c>
      <c r="G6069" s="7" t="s">
        <v>314</v>
      </c>
      <c r="H6069" s="7" t="s">
        <v>15</v>
      </c>
      <c r="I6069" s="7" t="s">
        <v>1962</v>
      </c>
      <c r="J6069" s="7" t="s">
        <v>315</v>
      </c>
      <c r="K6069" s="10">
        <v>17.100000000000001</v>
      </c>
      <c r="L6069" s="7" t="s">
        <v>16</v>
      </c>
      <c r="M6069" s="10">
        <v>1</v>
      </c>
      <c r="N6069" s="10">
        <v>0.4</v>
      </c>
      <c r="O6069" s="7"/>
      <c r="V6069" s="10">
        <f>SQRT((N6069*N6069)+(O6069*O6069)+((P6069*P6069)+(Q6069*Q6069)+(R6069*R6069)+(S6069*S6069)+(T6069*T6069)+(U6069*U6069)))</f>
        <v>0.4</v>
      </c>
      <c r="W6069" s="7">
        <v>30</v>
      </c>
      <c r="AC6069" s="9">
        <v>2</v>
      </c>
      <c r="AD6069" s="9"/>
      <c r="AE6069" s="7">
        <v>0</v>
      </c>
      <c r="AG6069" s="7" t="s">
        <v>119</v>
      </c>
      <c r="AH6069" s="7" t="s">
        <v>436</v>
      </c>
      <c r="AI6069" s="7" t="s">
        <v>436</v>
      </c>
      <c r="AJ6069" s="7" t="s">
        <v>436</v>
      </c>
    </row>
    <row r="6070" spans="1:43" ht="15.75" customHeight="1">
      <c r="A6070" s="17">
        <v>39427</v>
      </c>
      <c r="B6070" s="22" t="s">
        <v>1898</v>
      </c>
      <c r="C6070" s="24" t="s">
        <v>1905</v>
      </c>
      <c r="D6070" s="24" t="s">
        <v>1900</v>
      </c>
      <c r="E6070" s="7" t="s">
        <v>311</v>
      </c>
      <c r="F6070" s="7" t="s">
        <v>13</v>
      </c>
      <c r="G6070" s="7" t="s">
        <v>575</v>
      </c>
      <c r="H6070" s="7" t="s">
        <v>15</v>
      </c>
      <c r="I6070" s="7" t="s">
        <v>1962</v>
      </c>
      <c r="J6070" s="7" t="s">
        <v>315</v>
      </c>
      <c r="K6070" s="10">
        <v>17.100000000000001</v>
      </c>
      <c r="L6070" s="7" t="s">
        <v>16</v>
      </c>
      <c r="M6070" s="10">
        <v>1</v>
      </c>
      <c r="N6070" s="10">
        <v>0.6</v>
      </c>
      <c r="P6070" s="10"/>
      <c r="Q6070" s="10"/>
      <c r="R6070" s="10"/>
      <c r="S6070" s="10"/>
      <c r="V6070" s="10">
        <f>SQRT((N6070*N6070)+(O6070*O6070)+((P6070*P6070)+(Q6070*Q6070)+(R6070*R6070)+(S6070*S6070)+(T6070*T6070)+(U6070*U6070)))</f>
        <v>0.6</v>
      </c>
      <c r="W6070" s="8">
        <v>38</v>
      </c>
      <c r="AC6070" s="7">
        <v>3</v>
      </c>
      <c r="AG6070" s="7" t="s">
        <v>119</v>
      </c>
      <c r="AH6070" s="7" t="s">
        <v>436</v>
      </c>
      <c r="AI6070" s="7" t="s">
        <v>436</v>
      </c>
      <c r="AJ6070" s="7" t="s">
        <v>436</v>
      </c>
      <c r="AK6070" s="7" t="s">
        <v>106</v>
      </c>
      <c r="AP6070" s="7" t="s">
        <v>355</v>
      </c>
    </row>
    <row r="6071" spans="1:43" ht="15.75" customHeight="1">
      <c r="A6071" s="17">
        <v>40070</v>
      </c>
      <c r="B6071" s="22" t="s">
        <v>1900</v>
      </c>
      <c r="C6071" s="24" t="s">
        <v>1905</v>
      </c>
      <c r="D6071" s="24" t="s">
        <v>1900</v>
      </c>
      <c r="E6071" s="7" t="s">
        <v>311</v>
      </c>
      <c r="F6071" s="7" t="s">
        <v>13</v>
      </c>
      <c r="G6071" s="7" t="s">
        <v>229</v>
      </c>
      <c r="H6071" s="7" t="s">
        <v>15</v>
      </c>
      <c r="I6071" s="7" t="s">
        <v>1962</v>
      </c>
      <c r="J6071" s="7" t="s">
        <v>315</v>
      </c>
      <c r="K6071" s="10">
        <v>17.100000000000001</v>
      </c>
      <c r="L6071" s="7" t="s">
        <v>16</v>
      </c>
      <c r="M6071" s="10">
        <v>1</v>
      </c>
      <c r="N6071" s="10">
        <v>0.7</v>
      </c>
      <c r="O6071" s="7"/>
      <c r="V6071" s="10">
        <f>SQRT((N6071*N6071)+(O6071*O6071)+((P6071*P6071)+(Q6071*Q6071)+(R6071*R6071)+(S6071*S6071)+(T6071*T6071)+(U6071*U6071)))</f>
        <v>0.7</v>
      </c>
      <c r="W6071" s="7">
        <v>37</v>
      </c>
      <c r="AC6071" s="7">
        <v>4</v>
      </c>
      <c r="AF6071" s="7" t="s">
        <v>18</v>
      </c>
      <c r="AG6071" s="7" t="s">
        <v>318</v>
      </c>
      <c r="AH6071" s="7" t="s">
        <v>436</v>
      </c>
      <c r="AI6071" s="7" t="s">
        <v>436</v>
      </c>
      <c r="AJ6071" s="7" t="s">
        <v>436</v>
      </c>
      <c r="AK6071" s="7" t="s">
        <v>106</v>
      </c>
      <c r="AP6071" s="7" t="s">
        <v>236</v>
      </c>
    </row>
    <row r="6072" spans="1:43" ht="15.75" customHeight="1">
      <c r="A6072" s="19">
        <v>40799</v>
      </c>
      <c r="B6072" s="23" t="s">
        <v>1902</v>
      </c>
      <c r="C6072" s="24" t="s">
        <v>1905</v>
      </c>
      <c r="D6072" s="24" t="s">
        <v>1900</v>
      </c>
      <c r="E6072" s="15" t="s">
        <v>311</v>
      </c>
      <c r="F6072" s="15" t="s">
        <v>13</v>
      </c>
      <c r="G6072" s="15" t="s">
        <v>13</v>
      </c>
      <c r="H6072" s="15" t="s">
        <v>15</v>
      </c>
      <c r="I6072" s="15" t="s">
        <v>1962</v>
      </c>
      <c r="J6072" s="15" t="s">
        <v>515</v>
      </c>
      <c r="K6072" s="16">
        <v>17.100000000000001</v>
      </c>
      <c r="L6072" s="15" t="s">
        <v>16</v>
      </c>
      <c r="M6072" s="16">
        <v>1</v>
      </c>
      <c r="N6072" s="16"/>
      <c r="O6072" s="16"/>
      <c r="P6072" s="16"/>
      <c r="Q6072" s="16"/>
      <c r="R6072" s="16"/>
      <c r="S6072" s="16"/>
      <c r="T6072" s="16"/>
      <c r="U6072" s="16"/>
      <c r="V6072" s="10" t="s">
        <v>1888</v>
      </c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 t="s">
        <v>318</v>
      </c>
      <c r="AH6072" s="15" t="s">
        <v>436</v>
      </c>
      <c r="AI6072" s="15" t="s">
        <v>436</v>
      </c>
      <c r="AJ6072" s="15" t="s">
        <v>436</v>
      </c>
      <c r="AK6072" s="15"/>
      <c r="AL6072" s="15"/>
      <c r="AM6072" s="15"/>
      <c r="AN6072" s="15"/>
      <c r="AO6072" s="15"/>
      <c r="AP6072" s="15" t="s">
        <v>1586</v>
      </c>
    </row>
    <row r="6073" spans="1:43" ht="15.75" customHeight="1">
      <c r="A6073" s="19">
        <v>40799</v>
      </c>
      <c r="B6073" s="23" t="s">
        <v>1902</v>
      </c>
      <c r="C6073" s="24" t="s">
        <v>1905</v>
      </c>
      <c r="D6073" s="24" t="s">
        <v>1895</v>
      </c>
      <c r="E6073" s="15" t="s">
        <v>311</v>
      </c>
      <c r="F6073" s="15" t="s">
        <v>13</v>
      </c>
      <c r="G6073" s="15" t="s">
        <v>13</v>
      </c>
      <c r="H6073" s="15" t="s">
        <v>15</v>
      </c>
      <c r="I6073" s="15" t="s">
        <v>1584</v>
      </c>
      <c r="J6073" s="16" t="s">
        <v>1577</v>
      </c>
      <c r="K6073" s="16">
        <v>12.1</v>
      </c>
      <c r="L6073" s="15" t="s">
        <v>16</v>
      </c>
      <c r="M6073" s="16">
        <v>0.1</v>
      </c>
      <c r="N6073" s="16"/>
      <c r="O6073" s="16"/>
      <c r="P6073" s="16"/>
      <c r="Q6073" s="16"/>
      <c r="R6073" s="16"/>
      <c r="S6073" s="16"/>
      <c r="T6073" s="16"/>
      <c r="U6073" s="16"/>
      <c r="V6073" s="10" t="s">
        <v>1888</v>
      </c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 t="s">
        <v>318</v>
      </c>
      <c r="AH6073" s="15" t="s">
        <v>436</v>
      </c>
      <c r="AI6073" s="15" t="s">
        <v>436</v>
      </c>
      <c r="AJ6073" s="15" t="s">
        <v>436</v>
      </c>
      <c r="AK6073" s="15"/>
      <c r="AL6073" s="15"/>
      <c r="AM6073" s="15"/>
      <c r="AN6073" s="15"/>
      <c r="AO6073" s="15"/>
      <c r="AP6073" s="15"/>
    </row>
    <row r="6074" spans="1:43" ht="15.75" customHeight="1">
      <c r="A6074" s="19">
        <v>40814</v>
      </c>
      <c r="B6074" s="23" t="s">
        <v>1902</v>
      </c>
      <c r="C6074" s="23" t="s">
        <v>1902</v>
      </c>
      <c r="D6074" s="23" t="s">
        <v>1902</v>
      </c>
      <c r="E6074" s="15" t="s">
        <v>311</v>
      </c>
      <c r="F6074" s="15" t="s">
        <v>13</v>
      </c>
      <c r="G6074" s="15" t="s">
        <v>13</v>
      </c>
      <c r="H6074" s="15" t="s">
        <v>123</v>
      </c>
      <c r="I6074" s="15" t="s">
        <v>1584</v>
      </c>
      <c r="J6074" s="15" t="s">
        <v>1662</v>
      </c>
      <c r="K6074" s="16">
        <v>66.3</v>
      </c>
      <c r="L6074" s="15" t="s">
        <v>16</v>
      </c>
      <c r="M6074" s="16">
        <v>2.2999999999999998</v>
      </c>
      <c r="N6074" s="16">
        <v>0.1</v>
      </c>
      <c r="O6074" s="16"/>
      <c r="P6074" s="16"/>
      <c r="Q6074" s="16"/>
      <c r="R6074" s="16"/>
      <c r="S6074" s="16"/>
      <c r="T6074" s="16"/>
      <c r="U6074" s="16"/>
      <c r="V6074" s="10">
        <f t="shared" ref="V6074:V6082" si="258">SQRT((N6074*N6074)+(O6074*O6074)+((P6074*P6074)+(Q6074*Q6074)+(R6074*R6074)+(S6074*S6074)+(T6074*T6074)+(U6074*U6074)))</f>
        <v>0.1</v>
      </c>
      <c r="W6074" s="15">
        <v>12</v>
      </c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 t="s">
        <v>318</v>
      </c>
      <c r="AH6074" s="15" t="s">
        <v>436</v>
      </c>
      <c r="AI6074" s="15" t="s">
        <v>436</v>
      </c>
      <c r="AJ6074" s="15" t="s">
        <v>436</v>
      </c>
      <c r="AK6074" s="15"/>
      <c r="AL6074" s="15"/>
      <c r="AM6074" s="15"/>
      <c r="AN6074" s="15"/>
      <c r="AO6074" s="15"/>
      <c r="AP6074" s="15" t="s">
        <v>1663</v>
      </c>
    </row>
    <row r="6075" spans="1:43" ht="15.75" customHeight="1">
      <c r="A6075" s="20">
        <v>37424</v>
      </c>
      <c r="B6075" s="24">
        <v>2002</v>
      </c>
      <c r="C6075" s="24" t="s">
        <v>1905</v>
      </c>
      <c r="D6075" s="24" t="s">
        <v>1888</v>
      </c>
      <c r="E6075" s="20" t="s">
        <v>312</v>
      </c>
      <c r="F6075" s="13" t="s">
        <v>13</v>
      </c>
      <c r="G6075" s="13" t="s">
        <v>124</v>
      </c>
      <c r="H6075" s="13" t="s">
        <v>123</v>
      </c>
      <c r="I6075" s="13">
        <v>1</v>
      </c>
      <c r="J6075" s="7" t="s">
        <v>119</v>
      </c>
      <c r="K6075" s="12">
        <v>40.1</v>
      </c>
      <c r="L6075" s="13" t="s">
        <v>22</v>
      </c>
      <c r="M6075" s="12">
        <v>2.5</v>
      </c>
      <c r="N6075" s="12">
        <v>17.2</v>
      </c>
      <c r="O6075" s="12"/>
      <c r="P6075" s="12"/>
      <c r="Q6075" s="12"/>
      <c r="R6075" s="12"/>
      <c r="S6075" s="12"/>
      <c r="T6075" s="12"/>
      <c r="V6075" s="10">
        <f t="shared" si="258"/>
        <v>17.2</v>
      </c>
      <c r="W6075" s="11">
        <v>9999</v>
      </c>
      <c r="AC6075" s="13"/>
      <c r="AD6075" s="13"/>
      <c r="AE6075" s="13"/>
      <c r="AF6075" s="13"/>
      <c r="AG6075" s="13" t="s">
        <v>119</v>
      </c>
      <c r="AH6075" s="13" t="s">
        <v>106</v>
      </c>
      <c r="AI6075" s="7" t="s">
        <v>436</v>
      </c>
      <c r="AJ6075" s="7" t="s">
        <v>436</v>
      </c>
      <c r="AP6075" s="13" t="s">
        <v>277</v>
      </c>
      <c r="AQ6075" s="7"/>
    </row>
    <row r="6076" spans="1:43" ht="15.75" customHeight="1">
      <c r="A6076" s="20">
        <v>37868</v>
      </c>
      <c r="B6076" s="24" t="s">
        <v>1894</v>
      </c>
      <c r="C6076" s="24" t="s">
        <v>1905</v>
      </c>
      <c r="D6076" s="24" t="s">
        <v>1888</v>
      </c>
      <c r="E6076" s="20" t="s">
        <v>312</v>
      </c>
      <c r="F6076" s="13" t="s">
        <v>13</v>
      </c>
      <c r="G6076" s="13" t="s">
        <v>388</v>
      </c>
      <c r="H6076" s="13" t="s">
        <v>123</v>
      </c>
      <c r="I6076" s="13">
        <v>1</v>
      </c>
      <c r="J6076" s="7" t="s">
        <v>315</v>
      </c>
      <c r="K6076" s="12">
        <v>40.1</v>
      </c>
      <c r="L6076" s="13" t="s">
        <v>22</v>
      </c>
      <c r="M6076" s="12">
        <v>2.5</v>
      </c>
      <c r="N6076" s="12">
        <v>17.3</v>
      </c>
      <c r="O6076" s="12"/>
      <c r="P6076" s="12"/>
      <c r="Q6076" s="12"/>
      <c r="R6076" s="12"/>
      <c r="S6076" s="12"/>
      <c r="T6076" s="12"/>
      <c r="V6076" s="10">
        <f t="shared" si="258"/>
        <v>17.3</v>
      </c>
      <c r="W6076" s="11">
        <v>9999</v>
      </c>
      <c r="AC6076" s="11"/>
      <c r="AE6076" s="13"/>
      <c r="AF6076" s="13"/>
      <c r="AG6076" s="13" t="s">
        <v>119</v>
      </c>
      <c r="AH6076" s="13" t="s">
        <v>106</v>
      </c>
      <c r="AI6076" s="7" t="s">
        <v>436</v>
      </c>
      <c r="AJ6076" s="7" t="s">
        <v>436</v>
      </c>
      <c r="AP6076" s="13" t="s">
        <v>277</v>
      </c>
      <c r="AQ6076" s="7"/>
    </row>
    <row r="6077" spans="1:43" ht="15.75" customHeight="1">
      <c r="A6077" s="20">
        <v>38604</v>
      </c>
      <c r="B6077" s="22" t="s">
        <v>1896</v>
      </c>
      <c r="C6077" s="24" t="s">
        <v>1905</v>
      </c>
      <c r="D6077" s="24" t="s">
        <v>1888</v>
      </c>
      <c r="E6077" s="13" t="s">
        <v>312</v>
      </c>
      <c r="F6077" s="13" t="s">
        <v>13</v>
      </c>
      <c r="G6077" s="13" t="s">
        <v>314</v>
      </c>
      <c r="H6077" s="13" t="s">
        <v>123</v>
      </c>
      <c r="I6077" s="13">
        <v>1</v>
      </c>
      <c r="J6077" s="13" t="s">
        <v>315</v>
      </c>
      <c r="K6077" s="12">
        <v>40.1</v>
      </c>
      <c r="L6077" s="13" t="s">
        <v>22</v>
      </c>
      <c r="M6077" s="12">
        <v>2.5</v>
      </c>
      <c r="N6077" s="12">
        <v>17.5</v>
      </c>
      <c r="O6077" s="12"/>
      <c r="P6077" s="12"/>
      <c r="Q6077" s="12"/>
      <c r="R6077" s="12"/>
      <c r="S6077" s="12"/>
      <c r="T6077" s="12"/>
      <c r="U6077" s="12"/>
      <c r="V6077" s="10">
        <f t="shared" si="258"/>
        <v>17.5</v>
      </c>
      <c r="W6077" s="11">
        <v>9999</v>
      </c>
      <c r="X6077" s="11"/>
      <c r="Y6077" s="11"/>
      <c r="Z6077" s="11"/>
      <c r="AA6077" s="11"/>
      <c r="AB6077" s="12"/>
      <c r="AC6077" s="13"/>
      <c r="AD6077" s="13"/>
      <c r="AE6077" s="13"/>
      <c r="AF6077" s="13"/>
      <c r="AG6077" s="13" t="s">
        <v>119</v>
      </c>
      <c r="AH6077" s="13" t="s">
        <v>436</v>
      </c>
      <c r="AI6077" s="13" t="s">
        <v>436</v>
      </c>
      <c r="AJ6077" s="13" t="s">
        <v>436</v>
      </c>
      <c r="AK6077" s="13"/>
      <c r="AL6077" s="13"/>
      <c r="AM6077" s="13"/>
      <c r="AN6077" s="13"/>
      <c r="AO6077" s="13"/>
      <c r="AP6077" s="13" t="s">
        <v>277</v>
      </c>
      <c r="AQ6077" s="7"/>
    </row>
    <row r="6078" spans="1:43" ht="15.75" customHeight="1">
      <c r="A6078" s="17">
        <v>38957</v>
      </c>
      <c r="B6078" s="22" t="s">
        <v>1897</v>
      </c>
      <c r="C6078" s="24" t="s">
        <v>1905</v>
      </c>
      <c r="D6078" s="24" t="s">
        <v>1888</v>
      </c>
      <c r="E6078" s="7" t="s">
        <v>312</v>
      </c>
      <c r="F6078" s="7" t="s">
        <v>1108</v>
      </c>
      <c r="G6078" s="7" t="s">
        <v>1108</v>
      </c>
      <c r="H6078" s="7" t="s">
        <v>123</v>
      </c>
      <c r="I6078" s="7">
        <v>1</v>
      </c>
      <c r="J6078" s="7" t="s">
        <v>315</v>
      </c>
      <c r="K6078" s="10">
        <v>40.1</v>
      </c>
      <c r="L6078" s="7" t="s">
        <v>22</v>
      </c>
      <c r="M6078" s="10">
        <v>2.5</v>
      </c>
      <c r="N6078" s="10">
        <v>18.399999999999999</v>
      </c>
      <c r="O6078" s="7"/>
      <c r="V6078" s="10">
        <f t="shared" si="258"/>
        <v>18.399999999999999</v>
      </c>
      <c r="W6078" s="7">
        <v>9999</v>
      </c>
      <c r="AG6078" s="13" t="s">
        <v>119</v>
      </c>
      <c r="AH6078" s="7" t="s">
        <v>436</v>
      </c>
      <c r="AI6078" s="7" t="s">
        <v>436</v>
      </c>
      <c r="AJ6078" s="7" t="s">
        <v>436</v>
      </c>
      <c r="AP6078" s="7" t="s">
        <v>277</v>
      </c>
      <c r="AQ6078" s="7"/>
    </row>
    <row r="6079" spans="1:43" ht="15.75" customHeight="1">
      <c r="A6079" s="17">
        <v>39406</v>
      </c>
      <c r="B6079" s="22" t="s">
        <v>1898</v>
      </c>
      <c r="C6079" s="24" t="s">
        <v>1905</v>
      </c>
      <c r="D6079" s="24" t="s">
        <v>1888</v>
      </c>
      <c r="E6079" s="7" t="s">
        <v>312</v>
      </c>
      <c r="F6079" s="7" t="s">
        <v>13</v>
      </c>
      <c r="G6079" s="7" t="s">
        <v>314</v>
      </c>
      <c r="H6079" s="7" t="s">
        <v>123</v>
      </c>
      <c r="I6079" s="7">
        <v>1</v>
      </c>
      <c r="J6079" s="7" t="s">
        <v>315</v>
      </c>
      <c r="K6079" s="10">
        <v>40.1</v>
      </c>
      <c r="L6079" s="7" t="s">
        <v>22</v>
      </c>
      <c r="M6079" s="10">
        <v>2.5</v>
      </c>
      <c r="N6079" s="10">
        <v>19.2</v>
      </c>
      <c r="P6079" s="10"/>
      <c r="Q6079" s="10"/>
      <c r="R6079" s="10"/>
      <c r="S6079" s="10"/>
      <c r="V6079" s="10">
        <f t="shared" si="258"/>
        <v>19.2</v>
      </c>
      <c r="W6079" s="8">
        <v>9999</v>
      </c>
      <c r="AG6079" s="13" t="s">
        <v>119</v>
      </c>
      <c r="AH6079" s="7" t="s">
        <v>436</v>
      </c>
      <c r="AI6079" s="7" t="s">
        <v>436</v>
      </c>
      <c r="AJ6079" s="7" t="s">
        <v>436</v>
      </c>
      <c r="AP6079" s="7" t="s">
        <v>724</v>
      </c>
      <c r="AQ6079" s="7"/>
    </row>
    <row r="6080" spans="1:43" ht="15.75" customHeight="1">
      <c r="A6080" s="17">
        <v>40127</v>
      </c>
      <c r="B6080" s="22" t="s">
        <v>1900</v>
      </c>
      <c r="C6080" s="24" t="s">
        <v>1905</v>
      </c>
      <c r="D6080" s="24" t="s">
        <v>1888</v>
      </c>
      <c r="E6080" s="7" t="s">
        <v>312</v>
      </c>
      <c r="F6080" s="7" t="s">
        <v>13</v>
      </c>
      <c r="G6080" s="7" t="s">
        <v>1415</v>
      </c>
      <c r="H6080" s="7" t="s">
        <v>123</v>
      </c>
      <c r="I6080" s="7">
        <v>1</v>
      </c>
      <c r="J6080" s="7" t="s">
        <v>315</v>
      </c>
      <c r="K6080" s="10">
        <v>40.1</v>
      </c>
      <c r="L6080" s="7" t="s">
        <v>22</v>
      </c>
      <c r="M6080" s="10">
        <v>2.5</v>
      </c>
      <c r="N6080" s="10">
        <v>19.100000000000001</v>
      </c>
      <c r="O6080" s="7"/>
      <c r="V6080" s="10">
        <f t="shared" si="258"/>
        <v>19.100000000000001</v>
      </c>
      <c r="W6080" s="8">
        <v>9999</v>
      </c>
      <c r="AG6080" s="13" t="s">
        <v>119</v>
      </c>
      <c r="AH6080" s="7" t="s">
        <v>436</v>
      </c>
      <c r="AI6080" s="7" t="s">
        <v>436</v>
      </c>
      <c r="AJ6080" s="7" t="s">
        <v>436</v>
      </c>
      <c r="AQ6080" s="7"/>
    </row>
    <row r="6081" spans="1:43" ht="15.75" customHeight="1">
      <c r="A6081" s="19">
        <v>40834</v>
      </c>
      <c r="B6081" s="23" t="s">
        <v>1902</v>
      </c>
      <c r="C6081" s="24" t="s">
        <v>1905</v>
      </c>
      <c r="D6081" s="24" t="s">
        <v>1888</v>
      </c>
      <c r="E6081" s="15" t="s">
        <v>312</v>
      </c>
      <c r="F6081" s="15" t="s">
        <v>13</v>
      </c>
      <c r="G6081" s="15" t="s">
        <v>1415</v>
      </c>
      <c r="H6081" s="15" t="s">
        <v>123</v>
      </c>
      <c r="I6081" s="15">
        <v>1</v>
      </c>
      <c r="J6081" s="15" t="s">
        <v>315</v>
      </c>
      <c r="K6081" s="16">
        <v>40.1</v>
      </c>
      <c r="L6081" s="15" t="s">
        <v>22</v>
      </c>
      <c r="M6081" s="16">
        <v>2.5</v>
      </c>
      <c r="N6081" s="16">
        <v>19.100000000000001</v>
      </c>
      <c r="O6081" s="16"/>
      <c r="P6081" s="16"/>
      <c r="Q6081" s="16"/>
      <c r="R6081" s="16"/>
      <c r="S6081" s="16"/>
      <c r="T6081" s="16"/>
      <c r="U6081" s="16"/>
      <c r="V6081" s="10">
        <f t="shared" si="258"/>
        <v>19.100000000000001</v>
      </c>
      <c r="W6081" s="15">
        <v>9999</v>
      </c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 t="s">
        <v>119</v>
      </c>
      <c r="AH6081" s="15" t="s">
        <v>436</v>
      </c>
      <c r="AI6081" s="15" t="s">
        <v>436</v>
      </c>
      <c r="AJ6081" s="15" t="s">
        <v>436</v>
      </c>
      <c r="AK6081" s="15"/>
      <c r="AL6081" s="15"/>
      <c r="AM6081" s="15"/>
      <c r="AN6081" s="15"/>
      <c r="AO6081" s="15"/>
      <c r="AP6081" s="15"/>
      <c r="AQ6081" s="7"/>
    </row>
    <row r="6082" spans="1:43" ht="15.75" customHeight="1">
      <c r="A6082" s="17">
        <v>41564</v>
      </c>
      <c r="B6082" s="22" t="s">
        <v>2048</v>
      </c>
      <c r="C6082" s="22" t="s">
        <v>1905</v>
      </c>
      <c r="D6082" s="22" t="s">
        <v>1888</v>
      </c>
      <c r="E6082" s="7" t="s">
        <v>312</v>
      </c>
      <c r="F6082" s="7" t="s">
        <v>13</v>
      </c>
      <c r="G6082" s="7" t="s">
        <v>13</v>
      </c>
      <c r="H6082" s="7" t="s">
        <v>123</v>
      </c>
      <c r="I6082" s="7">
        <v>1</v>
      </c>
      <c r="J6082" s="7" t="s">
        <v>315</v>
      </c>
      <c r="K6082" s="10">
        <v>40.1</v>
      </c>
      <c r="L6082" s="7" t="s">
        <v>22</v>
      </c>
      <c r="M6082" s="10">
        <v>2.5</v>
      </c>
      <c r="N6082" s="10">
        <v>19</v>
      </c>
      <c r="V6082" s="7">
        <f t="shared" si="258"/>
        <v>19</v>
      </c>
      <c r="W6082" s="7">
        <v>9999</v>
      </c>
      <c r="AG6082" s="7" t="s">
        <v>119</v>
      </c>
      <c r="AH6082" s="7" t="s">
        <v>436</v>
      </c>
      <c r="AI6082" s="7" t="s">
        <v>436</v>
      </c>
      <c r="AJ6082" s="7" t="s">
        <v>436</v>
      </c>
      <c r="AQ6082" s="7"/>
    </row>
    <row r="6083" spans="1:43" ht="15.75" customHeight="1">
      <c r="A6083" s="17">
        <v>42000</v>
      </c>
      <c r="B6083" s="22">
        <v>2014</v>
      </c>
      <c r="C6083" s="22" t="s">
        <v>1905</v>
      </c>
      <c r="D6083" s="22" t="s">
        <v>1888</v>
      </c>
      <c r="E6083" s="7" t="s">
        <v>312</v>
      </c>
      <c r="F6083" s="7" t="s">
        <v>13</v>
      </c>
      <c r="G6083" s="7" t="s">
        <v>13</v>
      </c>
      <c r="H6083" s="7" t="s">
        <v>123</v>
      </c>
      <c r="I6083" s="7">
        <v>1</v>
      </c>
      <c r="J6083" s="7" t="s">
        <v>315</v>
      </c>
      <c r="K6083" s="10">
        <v>40.1</v>
      </c>
      <c r="L6083" s="7" t="s">
        <v>22</v>
      </c>
      <c r="M6083" s="10">
        <v>2.5</v>
      </c>
      <c r="N6083" s="10">
        <v>19.5</v>
      </c>
      <c r="V6083" s="7">
        <f>SUM(N6083:U6083)</f>
        <v>19.5</v>
      </c>
      <c r="W6083" s="7">
        <v>9999</v>
      </c>
      <c r="AG6083" s="7" t="s">
        <v>119</v>
      </c>
      <c r="AH6083" s="7" t="s">
        <v>436</v>
      </c>
      <c r="AI6083" s="7" t="s">
        <v>436</v>
      </c>
      <c r="AJ6083" s="7" t="s">
        <v>436</v>
      </c>
      <c r="AQ6083" s="7"/>
    </row>
    <row r="6084" spans="1:43" ht="15.75" customHeight="1">
      <c r="A6084" s="20">
        <v>37424</v>
      </c>
      <c r="B6084" s="24">
        <v>2002</v>
      </c>
      <c r="C6084" s="24" t="s">
        <v>1905</v>
      </c>
      <c r="D6084" s="24" t="s">
        <v>1894</v>
      </c>
      <c r="E6084" s="20" t="s">
        <v>312</v>
      </c>
      <c r="F6084" s="13" t="s">
        <v>13</v>
      </c>
      <c r="G6084" s="13" t="s">
        <v>124</v>
      </c>
      <c r="H6084" s="13" t="s">
        <v>15</v>
      </c>
      <c r="I6084" s="13">
        <v>2</v>
      </c>
      <c r="J6084" s="7" t="s">
        <v>119</v>
      </c>
      <c r="K6084" s="12">
        <v>38.799999999999997</v>
      </c>
      <c r="L6084" s="13" t="s">
        <v>22</v>
      </c>
      <c r="M6084" s="12">
        <v>0.6</v>
      </c>
      <c r="N6084" s="12">
        <v>0.3</v>
      </c>
      <c r="O6084" s="12"/>
      <c r="P6084" s="12"/>
      <c r="Q6084" s="12"/>
      <c r="R6084" s="12"/>
      <c r="S6084" s="12"/>
      <c r="T6084" s="12"/>
      <c r="V6084" s="10">
        <f>SQRT((N6084*N6084)+(O6084*O6084)+((P6084*P6084)+(Q6084*Q6084)+(R6084*R6084)+(S6084*S6084)+(T6084*T6084)+(U6084*U6084)))</f>
        <v>0.3</v>
      </c>
      <c r="W6084" s="11">
        <v>20</v>
      </c>
      <c r="AC6084" s="13">
        <v>1</v>
      </c>
      <c r="AD6084" s="13">
        <v>0</v>
      </c>
      <c r="AE6084" s="13"/>
      <c r="AF6084" s="13"/>
      <c r="AG6084" s="13" t="s">
        <v>119</v>
      </c>
      <c r="AH6084" s="13" t="s">
        <v>436</v>
      </c>
      <c r="AI6084" s="7" t="s">
        <v>436</v>
      </c>
      <c r="AJ6084" s="7" t="s">
        <v>436</v>
      </c>
      <c r="AP6084" s="13"/>
      <c r="AQ6084" s="7"/>
    </row>
    <row r="6085" spans="1:43" ht="15.75" customHeight="1">
      <c r="A6085" s="20">
        <v>37868</v>
      </c>
      <c r="B6085" s="24" t="s">
        <v>1894</v>
      </c>
      <c r="C6085" s="24" t="s">
        <v>1905</v>
      </c>
      <c r="D6085" s="24" t="s">
        <v>1894</v>
      </c>
      <c r="E6085" s="20" t="s">
        <v>312</v>
      </c>
      <c r="F6085" s="13" t="s">
        <v>13</v>
      </c>
      <c r="G6085" s="13" t="s">
        <v>388</v>
      </c>
      <c r="H6085" s="13" t="s">
        <v>15</v>
      </c>
      <c r="I6085" s="13">
        <v>2</v>
      </c>
      <c r="J6085" s="7" t="s">
        <v>320</v>
      </c>
      <c r="K6085" s="12">
        <v>38.799999999999997</v>
      </c>
      <c r="L6085" s="13" t="s">
        <v>22</v>
      </c>
      <c r="M6085" s="12">
        <v>0.6</v>
      </c>
      <c r="N6085" s="12"/>
      <c r="O6085" s="12"/>
      <c r="P6085" s="12"/>
      <c r="Q6085" s="12"/>
      <c r="R6085" s="12"/>
      <c r="S6085" s="12"/>
      <c r="T6085" s="12"/>
      <c r="V6085" s="10" t="s">
        <v>1888</v>
      </c>
      <c r="W6085" s="11"/>
      <c r="AC6085" s="11"/>
      <c r="AE6085" s="13"/>
      <c r="AF6085" s="13"/>
      <c r="AG6085" s="13" t="s">
        <v>318</v>
      </c>
      <c r="AH6085" s="13" t="s">
        <v>436</v>
      </c>
      <c r="AI6085" s="7" t="s">
        <v>436</v>
      </c>
      <c r="AJ6085" s="7" t="s">
        <v>436</v>
      </c>
      <c r="AP6085" s="13" t="s">
        <v>391</v>
      </c>
      <c r="AQ6085" s="7"/>
    </row>
    <row r="6086" spans="1:43" ht="15.75" customHeight="1">
      <c r="A6086" s="20">
        <v>37424</v>
      </c>
      <c r="B6086" s="24">
        <v>2002</v>
      </c>
      <c r="C6086" s="24" t="s">
        <v>1905</v>
      </c>
      <c r="D6086" s="24" t="s">
        <v>1888</v>
      </c>
      <c r="E6086" s="20" t="s">
        <v>312</v>
      </c>
      <c r="F6086" s="13" t="s">
        <v>13</v>
      </c>
      <c r="G6086" s="13" t="s">
        <v>124</v>
      </c>
      <c r="H6086" s="13" t="s">
        <v>15</v>
      </c>
      <c r="I6086" s="13">
        <v>3</v>
      </c>
      <c r="J6086" s="7" t="s">
        <v>119</v>
      </c>
      <c r="K6086" s="12">
        <v>38.799999999999997</v>
      </c>
      <c r="L6086" s="13" t="s">
        <v>22</v>
      </c>
      <c r="M6086" s="12">
        <v>0.3</v>
      </c>
      <c r="N6086" s="12">
        <v>10.9</v>
      </c>
      <c r="O6086" s="12"/>
      <c r="P6086" s="12"/>
      <c r="Q6086" s="12"/>
      <c r="R6086" s="12"/>
      <c r="S6086" s="12"/>
      <c r="T6086" s="12"/>
      <c r="V6086" s="10">
        <f t="shared" ref="V6086:V6093" si="259">SQRT((N6086*N6086)+(O6086*O6086)+((P6086*P6086)+(Q6086*Q6086)+(R6086*R6086)+(S6086*S6086)+(T6086*T6086)+(U6086*U6086)))</f>
        <v>10.9</v>
      </c>
      <c r="W6086" s="11">
        <v>9999</v>
      </c>
      <c r="AC6086" s="13"/>
      <c r="AD6086" s="13">
        <v>0</v>
      </c>
      <c r="AE6086" s="13"/>
      <c r="AF6086" s="13"/>
      <c r="AG6086" s="13" t="s">
        <v>119</v>
      </c>
      <c r="AH6086" s="13" t="s">
        <v>436</v>
      </c>
      <c r="AI6086" s="7" t="s">
        <v>436</v>
      </c>
      <c r="AJ6086" s="7" t="s">
        <v>436</v>
      </c>
      <c r="AP6086" s="13"/>
      <c r="AQ6086" s="7"/>
    </row>
    <row r="6087" spans="1:43" ht="15.75" customHeight="1">
      <c r="A6087" s="20">
        <v>37868</v>
      </c>
      <c r="B6087" s="24" t="s">
        <v>1894</v>
      </c>
      <c r="C6087" s="24" t="s">
        <v>1905</v>
      </c>
      <c r="D6087" s="24" t="s">
        <v>1888</v>
      </c>
      <c r="E6087" s="20" t="s">
        <v>312</v>
      </c>
      <c r="F6087" s="13" t="s">
        <v>13</v>
      </c>
      <c r="G6087" s="13" t="s">
        <v>388</v>
      </c>
      <c r="H6087" s="13" t="s">
        <v>15</v>
      </c>
      <c r="I6087" s="13">
        <v>3</v>
      </c>
      <c r="J6087" s="7" t="s">
        <v>315</v>
      </c>
      <c r="K6087" s="12">
        <v>38.799999999999997</v>
      </c>
      <c r="L6087" s="13" t="s">
        <v>22</v>
      </c>
      <c r="M6087" s="12">
        <v>0.3</v>
      </c>
      <c r="N6087" s="12">
        <v>11.9</v>
      </c>
      <c r="O6087" s="12"/>
      <c r="P6087" s="12"/>
      <c r="Q6087" s="12"/>
      <c r="R6087" s="12"/>
      <c r="S6087" s="12"/>
      <c r="T6087" s="12"/>
      <c r="V6087" s="10">
        <f t="shared" si="259"/>
        <v>11.9</v>
      </c>
      <c r="W6087" s="11">
        <v>9999</v>
      </c>
      <c r="AC6087" s="11"/>
      <c r="AE6087" s="13"/>
      <c r="AF6087" s="13"/>
      <c r="AG6087" s="13" t="s">
        <v>119</v>
      </c>
      <c r="AH6087" s="13" t="s">
        <v>436</v>
      </c>
      <c r="AI6087" s="7" t="s">
        <v>436</v>
      </c>
      <c r="AJ6087" s="7" t="s">
        <v>436</v>
      </c>
      <c r="AP6087" s="13"/>
      <c r="AQ6087" s="7"/>
    </row>
    <row r="6088" spans="1:43" ht="15.75" customHeight="1">
      <c r="A6088" s="20">
        <v>38604</v>
      </c>
      <c r="B6088" s="22" t="s">
        <v>1896</v>
      </c>
      <c r="C6088" s="24" t="s">
        <v>1905</v>
      </c>
      <c r="D6088" s="24" t="s">
        <v>1888</v>
      </c>
      <c r="E6088" s="13" t="s">
        <v>312</v>
      </c>
      <c r="F6088" s="13" t="s">
        <v>13</v>
      </c>
      <c r="G6088" s="13" t="s">
        <v>314</v>
      </c>
      <c r="H6088" s="13" t="s">
        <v>15</v>
      </c>
      <c r="I6088" s="13">
        <v>3</v>
      </c>
      <c r="J6088" s="13" t="s">
        <v>315</v>
      </c>
      <c r="K6088" s="12">
        <v>38.799999999999997</v>
      </c>
      <c r="L6088" s="7" t="s">
        <v>22</v>
      </c>
      <c r="M6088" s="12">
        <v>0.3</v>
      </c>
      <c r="N6088" s="12">
        <v>12.8</v>
      </c>
      <c r="O6088" s="12"/>
      <c r="P6088" s="12"/>
      <c r="Q6088" s="12"/>
      <c r="R6088" s="12"/>
      <c r="S6088" s="12"/>
      <c r="T6088" s="12"/>
      <c r="U6088" s="12"/>
      <c r="V6088" s="10">
        <f t="shared" si="259"/>
        <v>12.8</v>
      </c>
      <c r="W6088" s="11">
        <v>9999</v>
      </c>
      <c r="X6088" s="11"/>
      <c r="Y6088" s="11"/>
      <c r="Z6088" s="11"/>
      <c r="AA6088" s="11"/>
      <c r="AB6088" s="12"/>
      <c r="AC6088" s="13"/>
      <c r="AD6088" s="13"/>
      <c r="AE6088" s="13">
        <v>3</v>
      </c>
      <c r="AF6088" s="13"/>
      <c r="AG6088" s="13" t="s">
        <v>119</v>
      </c>
      <c r="AH6088" s="13" t="s">
        <v>436</v>
      </c>
      <c r="AI6088" s="13" t="s">
        <v>436</v>
      </c>
      <c r="AJ6088" s="13" t="s">
        <v>436</v>
      </c>
      <c r="AK6088" s="13"/>
      <c r="AL6088" s="13"/>
      <c r="AM6088" s="13"/>
      <c r="AN6088" s="13"/>
      <c r="AO6088" s="13"/>
      <c r="AP6088" s="13"/>
      <c r="AQ6088" s="7"/>
    </row>
    <row r="6089" spans="1:43" ht="15.75" customHeight="1">
      <c r="A6089" s="17">
        <v>38957</v>
      </c>
      <c r="B6089" s="22" t="s">
        <v>1897</v>
      </c>
      <c r="C6089" s="24" t="s">
        <v>1905</v>
      </c>
      <c r="D6089" s="24" t="s">
        <v>1888</v>
      </c>
      <c r="E6089" s="7" t="s">
        <v>312</v>
      </c>
      <c r="F6089" s="7" t="s">
        <v>1108</v>
      </c>
      <c r="G6089" s="7" t="s">
        <v>1108</v>
      </c>
      <c r="H6089" s="7" t="s">
        <v>15</v>
      </c>
      <c r="I6089" s="7">
        <v>3</v>
      </c>
      <c r="J6089" s="7" t="s">
        <v>315</v>
      </c>
      <c r="K6089" s="10">
        <v>38.799999999999997</v>
      </c>
      <c r="L6089" s="7" t="s">
        <v>22</v>
      </c>
      <c r="M6089" s="10">
        <v>0.3</v>
      </c>
      <c r="N6089" s="10">
        <v>15.3</v>
      </c>
      <c r="O6089" s="7"/>
      <c r="V6089" s="10">
        <f t="shared" si="259"/>
        <v>15.3</v>
      </c>
      <c r="W6089" s="7">
        <v>9999</v>
      </c>
      <c r="AC6089" s="7">
        <v>2</v>
      </c>
      <c r="AG6089" s="13" t="s">
        <v>119</v>
      </c>
      <c r="AH6089" s="7" t="s">
        <v>436</v>
      </c>
      <c r="AI6089" s="7" t="s">
        <v>436</v>
      </c>
      <c r="AJ6089" s="7" t="s">
        <v>436</v>
      </c>
      <c r="AQ6089" s="7"/>
    </row>
    <row r="6090" spans="1:43" ht="15.75" customHeight="1">
      <c r="A6090" s="17">
        <v>39406</v>
      </c>
      <c r="B6090" s="22" t="s">
        <v>1898</v>
      </c>
      <c r="C6090" s="24" t="s">
        <v>1905</v>
      </c>
      <c r="D6090" s="24" t="s">
        <v>1888</v>
      </c>
      <c r="E6090" s="7" t="s">
        <v>312</v>
      </c>
      <c r="F6090" s="7" t="s">
        <v>13</v>
      </c>
      <c r="G6090" s="7" t="s">
        <v>314</v>
      </c>
      <c r="H6090" s="7" t="s">
        <v>15</v>
      </c>
      <c r="I6090" s="7">
        <v>3</v>
      </c>
      <c r="J6090" s="7" t="s">
        <v>315</v>
      </c>
      <c r="K6090" s="10">
        <v>38.799999999999997</v>
      </c>
      <c r="L6090" s="7" t="s">
        <v>22</v>
      </c>
      <c r="M6090" s="10">
        <v>0.3</v>
      </c>
      <c r="N6090" s="10">
        <v>15.9</v>
      </c>
      <c r="P6090" s="10"/>
      <c r="Q6090" s="10"/>
      <c r="R6090" s="10"/>
      <c r="S6090" s="10"/>
      <c r="V6090" s="10">
        <f t="shared" si="259"/>
        <v>15.9</v>
      </c>
      <c r="W6090" s="8">
        <v>9999</v>
      </c>
      <c r="AE6090" s="7">
        <v>9</v>
      </c>
      <c r="AG6090" s="13" t="s">
        <v>119</v>
      </c>
      <c r="AH6090" s="7" t="s">
        <v>436</v>
      </c>
      <c r="AI6090" s="7" t="s">
        <v>436</v>
      </c>
      <c r="AJ6090" s="7" t="s">
        <v>436</v>
      </c>
      <c r="AQ6090" s="7"/>
    </row>
    <row r="6091" spans="1:43" ht="15.75" customHeight="1">
      <c r="A6091" s="17">
        <v>40127</v>
      </c>
      <c r="B6091" s="22" t="s">
        <v>1900</v>
      </c>
      <c r="C6091" s="24" t="s">
        <v>1905</v>
      </c>
      <c r="D6091" s="24" t="s">
        <v>1888</v>
      </c>
      <c r="E6091" s="7" t="s">
        <v>312</v>
      </c>
      <c r="F6091" s="7" t="s">
        <v>13</v>
      </c>
      <c r="G6091" s="7" t="s">
        <v>1415</v>
      </c>
      <c r="H6091" s="7" t="s">
        <v>15</v>
      </c>
      <c r="I6091" s="7">
        <v>3</v>
      </c>
      <c r="J6091" s="7" t="s">
        <v>315</v>
      </c>
      <c r="K6091" s="10">
        <v>38.799999999999997</v>
      </c>
      <c r="L6091" s="7" t="s">
        <v>22</v>
      </c>
      <c r="M6091" s="10">
        <v>0.3</v>
      </c>
      <c r="N6091" s="10">
        <v>18.100000000000001</v>
      </c>
      <c r="O6091" s="7"/>
      <c r="V6091" s="10">
        <f t="shared" si="259"/>
        <v>18.100000000000001</v>
      </c>
      <c r="W6091" s="7">
        <v>9999</v>
      </c>
      <c r="AE6091" s="7">
        <v>10</v>
      </c>
      <c r="AG6091" s="13" t="s">
        <v>119</v>
      </c>
      <c r="AH6091" s="7" t="s">
        <v>436</v>
      </c>
      <c r="AI6091" s="7" t="s">
        <v>436</v>
      </c>
      <c r="AJ6091" s="7" t="s">
        <v>436</v>
      </c>
      <c r="AQ6091" s="7"/>
    </row>
    <row r="6092" spans="1:43" ht="15.75" customHeight="1">
      <c r="A6092" s="19">
        <v>40834</v>
      </c>
      <c r="B6092" s="23" t="s">
        <v>1902</v>
      </c>
      <c r="C6092" s="24" t="s">
        <v>1905</v>
      </c>
      <c r="D6092" s="24" t="s">
        <v>1888</v>
      </c>
      <c r="E6092" s="15" t="s">
        <v>312</v>
      </c>
      <c r="F6092" s="15" t="s">
        <v>13</v>
      </c>
      <c r="G6092" s="15" t="s">
        <v>1415</v>
      </c>
      <c r="H6092" s="15" t="s">
        <v>15</v>
      </c>
      <c r="I6092" s="15">
        <v>3</v>
      </c>
      <c r="J6092" s="15" t="s">
        <v>315</v>
      </c>
      <c r="K6092" s="16">
        <v>38.799999999999997</v>
      </c>
      <c r="L6092" s="15" t="s">
        <v>22</v>
      </c>
      <c r="M6092" s="16">
        <v>0.3</v>
      </c>
      <c r="N6092" s="16">
        <v>20.9</v>
      </c>
      <c r="O6092" s="16"/>
      <c r="P6092" s="16"/>
      <c r="Q6092" s="16"/>
      <c r="R6092" s="16"/>
      <c r="S6092" s="16"/>
      <c r="T6092" s="16"/>
      <c r="U6092" s="16"/>
      <c r="V6092" s="10">
        <f t="shared" si="259"/>
        <v>20.9</v>
      </c>
      <c r="W6092" s="15">
        <v>9999</v>
      </c>
      <c r="X6092" s="15"/>
      <c r="Y6092" s="15"/>
      <c r="Z6092" s="15"/>
      <c r="AA6092" s="15"/>
      <c r="AB6092" s="15"/>
      <c r="AC6092" s="15">
        <v>9</v>
      </c>
      <c r="AD6092" s="15"/>
      <c r="AE6092" s="15"/>
      <c r="AF6092" s="15"/>
      <c r="AG6092" s="15" t="s">
        <v>119</v>
      </c>
      <c r="AH6092" s="15" t="s">
        <v>436</v>
      </c>
      <c r="AI6092" s="15" t="s">
        <v>436</v>
      </c>
      <c r="AJ6092" s="15" t="s">
        <v>436</v>
      </c>
      <c r="AK6092" s="15"/>
      <c r="AL6092" s="15"/>
      <c r="AM6092" s="15"/>
      <c r="AN6092" s="15"/>
      <c r="AO6092" s="15"/>
      <c r="AP6092" s="15" t="s">
        <v>1622</v>
      </c>
      <c r="AQ6092" s="7"/>
    </row>
    <row r="6093" spans="1:43" ht="15.75" customHeight="1">
      <c r="A6093" s="17">
        <v>41564</v>
      </c>
      <c r="B6093" s="22" t="s">
        <v>2048</v>
      </c>
      <c r="C6093" s="22" t="s">
        <v>1905</v>
      </c>
      <c r="D6093" s="22" t="s">
        <v>1888</v>
      </c>
      <c r="E6093" s="7" t="s">
        <v>312</v>
      </c>
      <c r="F6093" s="7" t="s">
        <v>13</v>
      </c>
      <c r="G6093" s="7" t="s">
        <v>13</v>
      </c>
      <c r="H6093" s="7" t="s">
        <v>15</v>
      </c>
      <c r="I6093" s="7">
        <v>3</v>
      </c>
      <c r="J6093" s="7" t="s">
        <v>315</v>
      </c>
      <c r="K6093" s="10">
        <v>38.799999999999997</v>
      </c>
      <c r="L6093" s="7" t="s">
        <v>22</v>
      </c>
      <c r="M6093" s="10">
        <v>0.3</v>
      </c>
      <c r="N6093" s="10">
        <v>22.3</v>
      </c>
      <c r="V6093" s="7">
        <f t="shared" si="259"/>
        <v>22.3</v>
      </c>
      <c r="W6093" s="7">
        <v>9999</v>
      </c>
      <c r="AE6093" s="7">
        <v>16</v>
      </c>
      <c r="AG6093" s="7" t="s">
        <v>119</v>
      </c>
      <c r="AH6093" s="7" t="s">
        <v>436</v>
      </c>
      <c r="AI6093" s="7" t="s">
        <v>436</v>
      </c>
      <c r="AJ6093" s="7" t="s">
        <v>436</v>
      </c>
      <c r="AP6093" s="7" t="s">
        <v>2210</v>
      </c>
      <c r="AQ6093" s="7"/>
    </row>
    <row r="6094" spans="1:43" ht="15.75" customHeight="1">
      <c r="A6094" s="17">
        <v>42000</v>
      </c>
      <c r="B6094" s="22">
        <v>2014</v>
      </c>
      <c r="C6094" s="22" t="s">
        <v>1905</v>
      </c>
      <c r="D6094" s="22" t="s">
        <v>1888</v>
      </c>
      <c r="E6094" s="7" t="s">
        <v>312</v>
      </c>
      <c r="F6094" s="7" t="s">
        <v>13</v>
      </c>
      <c r="G6094" s="7" t="s">
        <v>13</v>
      </c>
      <c r="H6094" s="7" t="s">
        <v>15</v>
      </c>
      <c r="I6094" s="7">
        <v>3</v>
      </c>
      <c r="J6094" s="7" t="s">
        <v>315</v>
      </c>
      <c r="K6094" s="10">
        <v>38.799999999999997</v>
      </c>
      <c r="L6094" s="7" t="s">
        <v>22</v>
      </c>
      <c r="M6094" s="10">
        <v>0.3</v>
      </c>
      <c r="N6094" s="10">
        <v>23.2</v>
      </c>
      <c r="V6094" s="7">
        <f>SUM(N6094:U6094)</f>
        <v>23.2</v>
      </c>
      <c r="W6094" s="7">
        <v>9999</v>
      </c>
      <c r="AE6094" s="7">
        <v>17</v>
      </c>
      <c r="AG6094" s="7" t="s">
        <v>119</v>
      </c>
      <c r="AH6094" s="7" t="s">
        <v>436</v>
      </c>
      <c r="AI6094" s="7" t="s">
        <v>436</v>
      </c>
      <c r="AJ6094" s="7" t="s">
        <v>436</v>
      </c>
      <c r="AQ6094" s="7"/>
    </row>
    <row r="6095" spans="1:43" ht="15.75" customHeight="1">
      <c r="A6095" s="20">
        <v>37424</v>
      </c>
      <c r="B6095" s="24">
        <v>2002</v>
      </c>
      <c r="C6095" s="24" t="s">
        <v>1905</v>
      </c>
      <c r="D6095" s="24" t="s">
        <v>1894</v>
      </c>
      <c r="E6095" s="20" t="s">
        <v>312</v>
      </c>
      <c r="F6095" s="13" t="s">
        <v>13</v>
      </c>
      <c r="G6095" s="13" t="s">
        <v>124</v>
      </c>
      <c r="H6095" s="13" t="s">
        <v>15</v>
      </c>
      <c r="I6095" s="13">
        <v>4</v>
      </c>
      <c r="J6095" s="7" t="s">
        <v>119</v>
      </c>
      <c r="K6095" s="12">
        <v>36.299999999999997</v>
      </c>
      <c r="L6095" s="7" t="s">
        <v>22</v>
      </c>
      <c r="M6095" s="12">
        <v>1.8</v>
      </c>
      <c r="N6095" s="12">
        <v>0.4</v>
      </c>
      <c r="O6095" s="12"/>
      <c r="P6095" s="12"/>
      <c r="Q6095" s="12"/>
      <c r="R6095" s="12"/>
      <c r="S6095" s="12"/>
      <c r="T6095" s="12"/>
      <c r="V6095" s="10">
        <f>SQRT((N6095*N6095)+(O6095*O6095)+((P6095*P6095)+(Q6095*Q6095)+(R6095*R6095)+(S6095*S6095)+(T6095*T6095)+(U6095*U6095)))</f>
        <v>0.4</v>
      </c>
      <c r="W6095" s="11">
        <v>24</v>
      </c>
      <c r="AC6095" s="13">
        <v>1</v>
      </c>
      <c r="AD6095" s="13">
        <v>0</v>
      </c>
      <c r="AE6095" s="13"/>
      <c r="AF6095" s="13"/>
      <c r="AG6095" s="13" t="s">
        <v>119</v>
      </c>
      <c r="AH6095" s="13" t="s">
        <v>436</v>
      </c>
      <c r="AI6095" s="7" t="s">
        <v>436</v>
      </c>
      <c r="AJ6095" s="7" t="s">
        <v>436</v>
      </c>
      <c r="AP6095" s="13"/>
      <c r="AQ6095" s="7"/>
    </row>
    <row r="6096" spans="1:43" ht="15.75" customHeight="1">
      <c r="A6096" s="20">
        <v>37868</v>
      </c>
      <c r="B6096" s="24" t="s">
        <v>1894</v>
      </c>
      <c r="C6096" s="24" t="s">
        <v>1905</v>
      </c>
      <c r="D6096" s="24" t="s">
        <v>1894</v>
      </c>
      <c r="E6096" s="20" t="s">
        <v>312</v>
      </c>
      <c r="F6096" s="13" t="s">
        <v>13</v>
      </c>
      <c r="G6096" s="13" t="s">
        <v>388</v>
      </c>
      <c r="H6096" s="13" t="s">
        <v>15</v>
      </c>
      <c r="I6096" s="13">
        <v>4</v>
      </c>
      <c r="J6096" s="7" t="s">
        <v>315</v>
      </c>
      <c r="K6096" s="12">
        <v>36.299999999999997</v>
      </c>
      <c r="L6096" s="7" t="s">
        <v>22</v>
      </c>
      <c r="M6096" s="12">
        <v>1.8</v>
      </c>
      <c r="N6096" s="12">
        <v>0.3</v>
      </c>
      <c r="O6096" s="12"/>
      <c r="P6096" s="12"/>
      <c r="Q6096" s="12"/>
      <c r="R6096" s="12"/>
      <c r="S6096" s="12"/>
      <c r="T6096" s="12"/>
      <c r="V6096" s="10">
        <f>SQRT((N6096*N6096)+(O6096*O6096)+((P6096*P6096)+(Q6096*Q6096)+(R6096*R6096)+(S6096*S6096)+(T6096*T6096)+(U6096*U6096)))</f>
        <v>0.3</v>
      </c>
      <c r="W6096" s="11">
        <v>23</v>
      </c>
      <c r="AC6096" s="11">
        <v>1</v>
      </c>
      <c r="AE6096" s="13"/>
      <c r="AF6096" s="13" t="s">
        <v>106</v>
      </c>
      <c r="AG6096" s="13" t="s">
        <v>318</v>
      </c>
      <c r="AH6096" s="13" t="s">
        <v>436</v>
      </c>
      <c r="AI6096" s="7" t="s">
        <v>436</v>
      </c>
      <c r="AJ6096" s="7" t="s">
        <v>436</v>
      </c>
      <c r="AP6096" s="13" t="s">
        <v>236</v>
      </c>
      <c r="AQ6096" s="7"/>
    </row>
    <row r="6097" spans="1:43" ht="15.75" customHeight="1">
      <c r="A6097" s="20">
        <v>37424</v>
      </c>
      <c r="B6097" s="24">
        <v>2002</v>
      </c>
      <c r="C6097" s="24" t="s">
        <v>1905</v>
      </c>
      <c r="D6097" s="22">
        <v>2014</v>
      </c>
      <c r="E6097" s="20" t="s">
        <v>312</v>
      </c>
      <c r="F6097" s="13" t="s">
        <v>13</v>
      </c>
      <c r="G6097" s="13" t="s">
        <v>124</v>
      </c>
      <c r="H6097" s="13" t="s">
        <v>15</v>
      </c>
      <c r="I6097" s="13">
        <v>5</v>
      </c>
      <c r="J6097" s="7" t="s">
        <v>119</v>
      </c>
      <c r="K6097" s="12">
        <v>35.700000000000003</v>
      </c>
      <c r="L6097" s="7" t="s">
        <v>22</v>
      </c>
      <c r="M6097" s="12">
        <v>1.2</v>
      </c>
      <c r="N6097" s="12">
        <v>0.6</v>
      </c>
      <c r="O6097" s="12"/>
      <c r="P6097" s="12"/>
      <c r="Q6097" s="12"/>
      <c r="R6097" s="12"/>
      <c r="S6097" s="12"/>
      <c r="T6097" s="12"/>
      <c r="V6097" s="10">
        <f>SQRT((N6097*N6097)+(O6097*O6097)+((P6097*P6097)+(Q6097*Q6097)+(R6097*R6097)+(S6097*S6097)+(T6097*T6097)+(U6097*U6097)))</f>
        <v>0.6</v>
      </c>
      <c r="W6097" s="11">
        <v>62</v>
      </c>
      <c r="AC6097" s="13">
        <v>0</v>
      </c>
      <c r="AD6097" s="13">
        <v>0</v>
      </c>
      <c r="AE6097" s="13"/>
      <c r="AF6097" s="13"/>
      <c r="AG6097" s="13" t="s">
        <v>119</v>
      </c>
      <c r="AH6097" s="13" t="s">
        <v>436</v>
      </c>
      <c r="AI6097" s="7" t="s">
        <v>436</v>
      </c>
      <c r="AJ6097" s="7" t="s">
        <v>436</v>
      </c>
      <c r="AP6097" s="13"/>
      <c r="AQ6097" s="7"/>
    </row>
    <row r="6098" spans="1:43" ht="15.75" customHeight="1">
      <c r="A6098" s="20">
        <v>37868</v>
      </c>
      <c r="B6098" s="24" t="s">
        <v>1894</v>
      </c>
      <c r="C6098" s="24" t="s">
        <v>1905</v>
      </c>
      <c r="D6098" s="22">
        <v>2014</v>
      </c>
      <c r="E6098" s="20" t="s">
        <v>312</v>
      </c>
      <c r="F6098" s="13" t="s">
        <v>13</v>
      </c>
      <c r="G6098" s="13" t="s">
        <v>388</v>
      </c>
      <c r="H6098" s="13" t="s">
        <v>15</v>
      </c>
      <c r="I6098" s="13">
        <v>5</v>
      </c>
      <c r="J6098" s="7" t="s">
        <v>315</v>
      </c>
      <c r="K6098" s="12">
        <v>35.700000000000003</v>
      </c>
      <c r="L6098" s="7" t="s">
        <v>22</v>
      </c>
      <c r="M6098" s="12">
        <v>1.2</v>
      </c>
      <c r="N6098" s="12">
        <v>0.6</v>
      </c>
      <c r="O6098" s="12"/>
      <c r="P6098" s="12"/>
      <c r="Q6098" s="12"/>
      <c r="R6098" s="12"/>
      <c r="S6098" s="12"/>
      <c r="T6098" s="12"/>
      <c r="V6098" s="10">
        <f>SQRT((N6098*N6098)+(O6098*O6098)+((P6098*P6098)+(Q6098*Q6098)+(R6098*R6098)+(S6098*S6098)+(T6098*T6098)+(U6098*U6098)))</f>
        <v>0.6</v>
      </c>
      <c r="W6098" s="11">
        <v>82</v>
      </c>
      <c r="AC6098" s="11">
        <v>4</v>
      </c>
      <c r="AE6098" s="13"/>
      <c r="AF6098" s="13"/>
      <c r="AG6098" s="13" t="s">
        <v>119</v>
      </c>
      <c r="AH6098" s="13" t="s">
        <v>436</v>
      </c>
      <c r="AI6098" s="7" t="s">
        <v>436</v>
      </c>
      <c r="AJ6098" s="7" t="s">
        <v>436</v>
      </c>
      <c r="AP6098" s="13"/>
      <c r="AQ6098" s="7"/>
    </row>
    <row r="6099" spans="1:43" ht="15.75" customHeight="1">
      <c r="A6099" s="20">
        <v>38604</v>
      </c>
      <c r="B6099" s="22" t="s">
        <v>1896</v>
      </c>
      <c r="C6099" s="24" t="s">
        <v>1905</v>
      </c>
      <c r="D6099" s="22">
        <v>2014</v>
      </c>
      <c r="E6099" s="13" t="s">
        <v>312</v>
      </c>
      <c r="F6099" s="13" t="s">
        <v>13</v>
      </c>
      <c r="G6099" s="13" t="s">
        <v>314</v>
      </c>
      <c r="H6099" s="13" t="s">
        <v>15</v>
      </c>
      <c r="I6099" s="13">
        <v>5</v>
      </c>
      <c r="J6099" s="13" t="s">
        <v>315</v>
      </c>
      <c r="K6099" s="12">
        <v>35.700000000000003</v>
      </c>
      <c r="L6099" s="7" t="s">
        <v>22</v>
      </c>
      <c r="M6099" s="12">
        <v>1.2</v>
      </c>
      <c r="N6099" s="12">
        <v>0.8</v>
      </c>
      <c r="O6099" s="12"/>
      <c r="P6099" s="12"/>
      <c r="Q6099" s="12"/>
      <c r="R6099" s="12"/>
      <c r="S6099" s="12"/>
      <c r="T6099" s="12"/>
      <c r="U6099" s="12"/>
      <c r="V6099" s="10">
        <f>SQRT((N6099*N6099)+(O6099*O6099)+((P6099*P6099)+(Q6099*Q6099)+(R6099*R6099)+(S6099*S6099)+(T6099*T6099)+(U6099*U6099)))</f>
        <v>0.8</v>
      </c>
      <c r="W6099" s="11">
        <v>87</v>
      </c>
      <c r="X6099" s="11"/>
      <c r="Y6099" s="11"/>
      <c r="Z6099" s="11"/>
      <c r="AA6099" s="11"/>
      <c r="AB6099" s="12"/>
      <c r="AC6099" s="13">
        <v>4</v>
      </c>
      <c r="AD6099" s="13"/>
      <c r="AE6099" s="13"/>
      <c r="AF6099" s="13"/>
      <c r="AG6099" s="13" t="s">
        <v>119</v>
      </c>
      <c r="AH6099" s="13" t="s">
        <v>436</v>
      </c>
      <c r="AI6099" s="13" t="s">
        <v>436</v>
      </c>
      <c r="AJ6099" s="13" t="s">
        <v>436</v>
      </c>
      <c r="AK6099" s="13"/>
      <c r="AL6099" s="13"/>
      <c r="AM6099" s="13"/>
      <c r="AN6099" s="13"/>
      <c r="AO6099" s="13"/>
      <c r="AP6099" s="13"/>
      <c r="AQ6099" s="7"/>
    </row>
    <row r="6100" spans="1:43" ht="15.75" customHeight="1">
      <c r="A6100" s="17">
        <v>38957</v>
      </c>
      <c r="B6100" s="22" t="s">
        <v>1897</v>
      </c>
      <c r="C6100" s="24" t="s">
        <v>1905</v>
      </c>
      <c r="D6100" s="22">
        <v>2014</v>
      </c>
      <c r="E6100" s="7" t="s">
        <v>312</v>
      </c>
      <c r="F6100" s="7" t="s">
        <v>1108</v>
      </c>
      <c r="G6100" s="7" t="s">
        <v>1108</v>
      </c>
      <c r="H6100" s="7" t="s">
        <v>15</v>
      </c>
      <c r="I6100" s="7">
        <v>5</v>
      </c>
      <c r="J6100" s="7" t="s">
        <v>315</v>
      </c>
      <c r="K6100" s="10">
        <v>35.700000000000003</v>
      </c>
      <c r="L6100" s="7" t="s">
        <v>22</v>
      </c>
      <c r="M6100" s="10">
        <v>1.2</v>
      </c>
      <c r="N6100" s="10">
        <v>1</v>
      </c>
      <c r="O6100" s="7"/>
      <c r="V6100" s="10">
        <v>0.95000000000000007</v>
      </c>
      <c r="W6100" s="7" t="s">
        <v>317</v>
      </c>
      <c r="AG6100" s="7" t="s">
        <v>119</v>
      </c>
      <c r="AH6100" s="7" t="s">
        <v>436</v>
      </c>
      <c r="AI6100" s="7" t="s">
        <v>436</v>
      </c>
      <c r="AJ6100" s="7" t="s">
        <v>436</v>
      </c>
      <c r="AQ6100" s="7"/>
    </row>
    <row r="6101" spans="1:43" ht="15.75" customHeight="1">
      <c r="A6101" s="17">
        <v>39406</v>
      </c>
      <c r="B6101" s="22" t="s">
        <v>1898</v>
      </c>
      <c r="C6101" s="24" t="s">
        <v>1905</v>
      </c>
      <c r="D6101" s="22">
        <v>2014</v>
      </c>
      <c r="E6101" s="7" t="s">
        <v>312</v>
      </c>
      <c r="F6101" s="7" t="s">
        <v>13</v>
      </c>
      <c r="G6101" s="7" t="s">
        <v>314</v>
      </c>
      <c r="H6101" s="7" t="s">
        <v>15</v>
      </c>
      <c r="I6101" s="7">
        <v>5</v>
      </c>
      <c r="J6101" s="7" t="s">
        <v>315</v>
      </c>
      <c r="K6101" s="10">
        <v>35.700000000000003</v>
      </c>
      <c r="L6101" s="7" t="s">
        <v>22</v>
      </c>
      <c r="M6101" s="10">
        <v>1.2</v>
      </c>
      <c r="N6101" s="10">
        <v>1.1000000000000001</v>
      </c>
      <c r="P6101" s="10"/>
      <c r="Q6101" s="10"/>
      <c r="R6101" s="10"/>
      <c r="S6101" s="10"/>
      <c r="V6101" s="10">
        <f>SQRT((N6101*N6101)+(O6101*O6101)+((P6101*P6101)+(Q6101*Q6101)+(R6101*R6101)+(S6101*S6101)+(T6101*T6101)+(U6101*U6101)))</f>
        <v>1.1000000000000001</v>
      </c>
      <c r="W6101" s="8">
        <v>140</v>
      </c>
      <c r="AC6101" s="7">
        <v>8</v>
      </c>
      <c r="AG6101" s="13" t="s">
        <v>119</v>
      </c>
      <c r="AH6101" s="7" t="s">
        <v>436</v>
      </c>
      <c r="AI6101" s="7" t="s">
        <v>436</v>
      </c>
      <c r="AJ6101" s="7" t="s">
        <v>436</v>
      </c>
      <c r="AQ6101" s="7"/>
    </row>
    <row r="6102" spans="1:43" ht="15.75" customHeight="1">
      <c r="A6102" s="17">
        <v>40127</v>
      </c>
      <c r="B6102" s="22" t="s">
        <v>1900</v>
      </c>
      <c r="C6102" s="24" t="s">
        <v>1905</v>
      </c>
      <c r="D6102" s="22">
        <v>2014</v>
      </c>
      <c r="E6102" s="7" t="s">
        <v>312</v>
      </c>
      <c r="F6102" s="7" t="s">
        <v>13</v>
      </c>
      <c r="G6102" s="7" t="s">
        <v>1415</v>
      </c>
      <c r="H6102" s="7" t="s">
        <v>15</v>
      </c>
      <c r="I6102" s="7">
        <v>5</v>
      </c>
      <c r="J6102" s="7" t="s">
        <v>315</v>
      </c>
      <c r="K6102" s="10">
        <v>35.700000000000003</v>
      </c>
      <c r="L6102" s="7" t="s">
        <v>22</v>
      </c>
      <c r="M6102" s="10">
        <v>1.2</v>
      </c>
      <c r="N6102" s="10">
        <v>1.1000000000000001</v>
      </c>
      <c r="O6102" s="7">
        <v>0.7</v>
      </c>
      <c r="V6102" s="10">
        <f>SQRT((N6102*N6102)+(O6102*O6102)+((P6102*P6102)+(Q6102*Q6102)+(R6102*R6102)+(S6102*S6102)+(T6102*T6102)+(U6102*U6102)))</f>
        <v>1.3038404810405297</v>
      </c>
      <c r="W6102" s="7">
        <v>162</v>
      </c>
      <c r="AC6102" s="7">
        <v>10</v>
      </c>
      <c r="AG6102" s="7" t="s">
        <v>119</v>
      </c>
      <c r="AH6102" s="7" t="s">
        <v>436</v>
      </c>
      <c r="AI6102" s="7" t="s">
        <v>436</v>
      </c>
      <c r="AJ6102" s="7" t="s">
        <v>436</v>
      </c>
      <c r="AQ6102" s="17"/>
    </row>
    <row r="6103" spans="1:43" ht="15.75" customHeight="1">
      <c r="A6103" s="19">
        <v>40834</v>
      </c>
      <c r="B6103" s="23" t="s">
        <v>1902</v>
      </c>
      <c r="C6103" s="24" t="s">
        <v>1905</v>
      </c>
      <c r="D6103" s="22">
        <v>2014</v>
      </c>
      <c r="E6103" s="15" t="s">
        <v>312</v>
      </c>
      <c r="F6103" s="15" t="s">
        <v>13</v>
      </c>
      <c r="G6103" s="15" t="s">
        <v>1415</v>
      </c>
      <c r="H6103" s="15" t="s">
        <v>15</v>
      </c>
      <c r="I6103" s="15">
        <v>5</v>
      </c>
      <c r="J6103" s="15" t="s">
        <v>315</v>
      </c>
      <c r="K6103" s="16">
        <v>35.700000000000003</v>
      </c>
      <c r="L6103" s="15" t="s">
        <v>22</v>
      </c>
      <c r="M6103" s="16">
        <v>1.2</v>
      </c>
      <c r="N6103" s="16">
        <v>1</v>
      </c>
      <c r="O6103" s="16"/>
      <c r="P6103" s="16"/>
      <c r="Q6103" s="16"/>
      <c r="R6103" s="16"/>
      <c r="S6103" s="16"/>
      <c r="T6103" s="16"/>
      <c r="U6103" s="16"/>
      <c r="V6103" s="10">
        <f>SQRT((N6103*N6103)+(O6103*O6103)+((P6103*P6103)+(Q6103*Q6103)+(R6103*R6103)+(S6103*S6103)+(T6103*T6103)+(U6103*U6103)))</f>
        <v>1</v>
      </c>
      <c r="W6103" s="15">
        <v>186</v>
      </c>
      <c r="X6103" s="15"/>
      <c r="Y6103" s="15"/>
      <c r="Z6103" s="15"/>
      <c r="AA6103" s="15"/>
      <c r="AB6103" s="15"/>
      <c r="AC6103" s="15">
        <v>11</v>
      </c>
      <c r="AD6103" s="15"/>
      <c r="AE6103" s="15"/>
      <c r="AF6103" s="15"/>
      <c r="AG6103" s="15" t="s">
        <v>119</v>
      </c>
      <c r="AH6103" s="15" t="s">
        <v>436</v>
      </c>
      <c r="AI6103" s="15" t="s">
        <v>436</v>
      </c>
      <c r="AJ6103" s="15" t="s">
        <v>436</v>
      </c>
      <c r="AK6103" s="15"/>
      <c r="AL6103" s="15"/>
      <c r="AM6103" s="15"/>
      <c r="AN6103" s="15"/>
      <c r="AO6103" s="15"/>
      <c r="AP6103" s="15"/>
      <c r="AQ6103" s="7"/>
    </row>
    <row r="6104" spans="1:43" ht="15.75" customHeight="1">
      <c r="A6104" s="17">
        <v>41563</v>
      </c>
      <c r="B6104" s="22" t="s">
        <v>2048</v>
      </c>
      <c r="C6104" s="22" t="s">
        <v>1905</v>
      </c>
      <c r="D6104" s="22">
        <v>2014</v>
      </c>
      <c r="E6104" s="7" t="s">
        <v>312</v>
      </c>
      <c r="F6104" s="7" t="s">
        <v>13</v>
      </c>
      <c r="G6104" s="7" t="s">
        <v>13</v>
      </c>
      <c r="H6104" s="7" t="s">
        <v>15</v>
      </c>
      <c r="I6104" s="7">
        <v>5</v>
      </c>
      <c r="J6104" s="7" t="s">
        <v>315</v>
      </c>
      <c r="K6104" s="10">
        <v>35.700000000000003</v>
      </c>
      <c r="L6104" s="7" t="s">
        <v>22</v>
      </c>
      <c r="M6104" s="10">
        <v>1.2</v>
      </c>
      <c r="N6104" s="10">
        <v>1.2</v>
      </c>
      <c r="V6104" s="7">
        <f>SQRT((N6104*N6104)+(O6104*O6104)+((P6104*P6104)+(Q6104*Q6104)+(R6104*R6104)+(S6104*S6104)+(T6104*T6104)+(U6104*U6104)))</f>
        <v>1.2</v>
      </c>
      <c r="W6104" s="7">
        <v>211</v>
      </c>
      <c r="AC6104" s="7">
        <v>12</v>
      </c>
      <c r="AG6104" s="7" t="s">
        <v>119</v>
      </c>
      <c r="AH6104" s="7" t="s">
        <v>436</v>
      </c>
      <c r="AI6104" s="7" t="s">
        <v>436</v>
      </c>
      <c r="AJ6104" s="7" t="s">
        <v>436</v>
      </c>
      <c r="AQ6104" s="7"/>
    </row>
    <row r="6105" spans="1:43" ht="15.75" customHeight="1">
      <c r="A6105" s="17">
        <v>42000</v>
      </c>
      <c r="B6105" s="22">
        <v>2014</v>
      </c>
      <c r="C6105" s="22" t="s">
        <v>1905</v>
      </c>
      <c r="D6105" s="22">
        <v>2014</v>
      </c>
      <c r="E6105" s="7" t="s">
        <v>312</v>
      </c>
      <c r="F6105" s="7" t="s">
        <v>13</v>
      </c>
      <c r="G6105" s="7" t="s">
        <v>13</v>
      </c>
      <c r="H6105" s="7" t="s">
        <v>15</v>
      </c>
      <c r="I6105" s="7">
        <v>5</v>
      </c>
      <c r="J6105" s="7" t="s">
        <v>315</v>
      </c>
      <c r="K6105" s="10">
        <v>35.700000000000003</v>
      </c>
      <c r="L6105" s="7" t="s">
        <v>22</v>
      </c>
      <c r="M6105" s="10">
        <v>1.2</v>
      </c>
      <c r="N6105" s="10">
        <v>1</v>
      </c>
      <c r="V6105" s="7">
        <f>SUM(N6105:U6105)</f>
        <v>1</v>
      </c>
      <c r="W6105" s="7">
        <v>202</v>
      </c>
      <c r="AC6105" s="7">
        <v>13</v>
      </c>
      <c r="AF6105" s="7" t="s">
        <v>18</v>
      </c>
      <c r="AG6105" s="7" t="s">
        <v>318</v>
      </c>
      <c r="AH6105" s="7" t="s">
        <v>436</v>
      </c>
      <c r="AI6105" s="7" t="s">
        <v>436</v>
      </c>
      <c r="AJ6105" s="7" t="s">
        <v>436</v>
      </c>
      <c r="AP6105" s="7" t="s">
        <v>2421</v>
      </c>
      <c r="AQ6105" s="7"/>
    </row>
    <row r="6106" spans="1:43" ht="15.75" customHeight="1">
      <c r="A6106" s="20">
        <v>37424</v>
      </c>
      <c r="B6106" s="24">
        <v>2002</v>
      </c>
      <c r="C6106" s="24" t="s">
        <v>1905</v>
      </c>
      <c r="D6106" s="24" t="s">
        <v>1896</v>
      </c>
      <c r="E6106" s="20" t="s">
        <v>312</v>
      </c>
      <c r="F6106" s="13" t="s">
        <v>13</v>
      </c>
      <c r="G6106" s="13" t="s">
        <v>124</v>
      </c>
      <c r="H6106" s="13" t="s">
        <v>15</v>
      </c>
      <c r="I6106" s="13">
        <v>6</v>
      </c>
      <c r="J6106" s="7" t="s">
        <v>119</v>
      </c>
      <c r="K6106" s="12">
        <v>35.700000000000003</v>
      </c>
      <c r="L6106" s="7" t="s">
        <v>22</v>
      </c>
      <c r="M6106" s="12">
        <v>1.7</v>
      </c>
      <c r="N6106" s="12">
        <v>0.5</v>
      </c>
      <c r="O6106" s="12"/>
      <c r="P6106" s="12"/>
      <c r="Q6106" s="12"/>
      <c r="R6106" s="12"/>
      <c r="S6106" s="12"/>
      <c r="T6106" s="12"/>
      <c r="V6106" s="10">
        <f>SQRT((N6106*N6106)+(O6106*O6106)+((P6106*P6106)+(Q6106*Q6106)+(R6106*R6106)+(S6106*S6106)+(T6106*T6106)+(U6106*U6106)))</f>
        <v>0.5</v>
      </c>
      <c r="W6106" s="11">
        <v>32</v>
      </c>
      <c r="AC6106" s="13">
        <v>1</v>
      </c>
      <c r="AD6106" s="13">
        <v>0</v>
      </c>
      <c r="AE6106" s="13"/>
      <c r="AF6106" s="13"/>
      <c r="AG6106" s="13" t="s">
        <v>119</v>
      </c>
      <c r="AH6106" s="13" t="s">
        <v>436</v>
      </c>
      <c r="AI6106" s="7" t="s">
        <v>436</v>
      </c>
      <c r="AJ6106" s="7" t="s">
        <v>436</v>
      </c>
      <c r="AP6106" s="13"/>
      <c r="AQ6106" s="7"/>
    </row>
    <row r="6107" spans="1:43" ht="15.75" customHeight="1">
      <c r="A6107" s="20">
        <v>37868</v>
      </c>
      <c r="B6107" s="24" t="s">
        <v>1894</v>
      </c>
      <c r="C6107" s="24" t="s">
        <v>1905</v>
      </c>
      <c r="D6107" s="24" t="s">
        <v>1896</v>
      </c>
      <c r="E6107" s="20" t="s">
        <v>312</v>
      </c>
      <c r="F6107" s="13" t="s">
        <v>13</v>
      </c>
      <c r="G6107" s="13" t="s">
        <v>388</v>
      </c>
      <c r="H6107" s="13" t="s">
        <v>15</v>
      </c>
      <c r="I6107" s="13">
        <v>6</v>
      </c>
      <c r="J6107" s="7" t="s">
        <v>315</v>
      </c>
      <c r="K6107" s="12">
        <v>35.700000000000003</v>
      </c>
      <c r="L6107" s="7" t="s">
        <v>22</v>
      </c>
      <c r="M6107" s="12">
        <v>1.7</v>
      </c>
      <c r="N6107" s="12">
        <v>0.4</v>
      </c>
      <c r="O6107" s="12"/>
      <c r="P6107" s="12"/>
      <c r="Q6107" s="12"/>
      <c r="R6107" s="12"/>
      <c r="S6107" s="12"/>
      <c r="T6107" s="12"/>
      <c r="V6107" s="10">
        <f>SQRT((N6107*N6107)+(O6107*O6107)+((P6107*P6107)+(Q6107*Q6107)+(R6107*R6107)+(S6107*S6107)+(T6107*T6107)+(U6107*U6107)))</f>
        <v>0.4</v>
      </c>
      <c r="W6107" s="11">
        <v>47</v>
      </c>
      <c r="AC6107" s="11">
        <v>4</v>
      </c>
      <c r="AE6107" s="13"/>
      <c r="AF6107" s="13"/>
      <c r="AG6107" s="13" t="s">
        <v>119</v>
      </c>
      <c r="AH6107" s="13" t="s">
        <v>436</v>
      </c>
      <c r="AI6107" s="7" t="s">
        <v>436</v>
      </c>
      <c r="AJ6107" s="7" t="s">
        <v>436</v>
      </c>
      <c r="AP6107" s="13"/>
      <c r="AQ6107" s="17"/>
    </row>
    <row r="6108" spans="1:43" ht="15.75" customHeight="1">
      <c r="A6108" s="20">
        <v>38604</v>
      </c>
      <c r="B6108" s="22" t="s">
        <v>1896</v>
      </c>
      <c r="C6108" s="24" t="s">
        <v>1905</v>
      </c>
      <c r="D6108" s="24" t="s">
        <v>1896</v>
      </c>
      <c r="E6108" s="13" t="s">
        <v>312</v>
      </c>
      <c r="F6108" s="13" t="s">
        <v>13</v>
      </c>
      <c r="G6108" s="13" t="s">
        <v>314</v>
      </c>
      <c r="H6108" s="13" t="s">
        <v>15</v>
      </c>
      <c r="I6108" s="13">
        <v>6</v>
      </c>
      <c r="J6108" s="13" t="s">
        <v>315</v>
      </c>
      <c r="K6108" s="12">
        <v>35.700000000000003</v>
      </c>
      <c r="L6108" s="7" t="s">
        <v>22</v>
      </c>
      <c r="M6108" s="12">
        <v>1.7</v>
      </c>
      <c r="N6108" s="12"/>
      <c r="O6108" s="12"/>
      <c r="P6108" s="12"/>
      <c r="Q6108" s="12"/>
      <c r="R6108" s="12"/>
      <c r="S6108" s="12"/>
      <c r="T6108" s="12"/>
      <c r="U6108" s="12"/>
      <c r="V6108" s="10" t="s">
        <v>1888</v>
      </c>
      <c r="W6108" s="11"/>
      <c r="X6108" s="11"/>
      <c r="Y6108" s="11"/>
      <c r="Z6108" s="11"/>
      <c r="AA6108" s="11"/>
      <c r="AB6108" s="12"/>
      <c r="AC6108" s="13"/>
      <c r="AD6108" s="13"/>
      <c r="AE6108" s="13"/>
      <c r="AF6108" s="13" t="s">
        <v>18</v>
      </c>
      <c r="AG6108" s="13" t="s">
        <v>318</v>
      </c>
      <c r="AH6108" s="13" t="s">
        <v>436</v>
      </c>
      <c r="AI6108" s="13" t="s">
        <v>436</v>
      </c>
      <c r="AJ6108" s="13" t="s">
        <v>436</v>
      </c>
      <c r="AK6108" s="13"/>
      <c r="AL6108" s="13"/>
      <c r="AM6108" s="13"/>
      <c r="AN6108" s="13"/>
      <c r="AO6108" s="13"/>
      <c r="AP6108" s="13" t="s">
        <v>236</v>
      </c>
      <c r="AQ6108" s="7"/>
    </row>
    <row r="6109" spans="1:43" ht="15.75" customHeight="1">
      <c r="A6109" s="17">
        <v>38957</v>
      </c>
      <c r="B6109" s="22" t="s">
        <v>1897</v>
      </c>
      <c r="C6109" s="24" t="s">
        <v>1905</v>
      </c>
      <c r="D6109" s="24" t="s">
        <v>1896</v>
      </c>
      <c r="E6109" s="7" t="s">
        <v>312</v>
      </c>
      <c r="F6109" s="7" t="s">
        <v>1108</v>
      </c>
      <c r="G6109" s="7" t="s">
        <v>1108</v>
      </c>
      <c r="H6109" s="7" t="s">
        <v>15</v>
      </c>
      <c r="I6109" s="7">
        <v>6</v>
      </c>
      <c r="J6109" s="7" t="s">
        <v>315</v>
      </c>
      <c r="K6109" s="10">
        <v>35.700000000000003</v>
      </c>
      <c r="L6109" s="7" t="s">
        <v>22</v>
      </c>
      <c r="M6109" s="10">
        <v>1.7</v>
      </c>
      <c r="N6109" s="10">
        <v>1.3</v>
      </c>
      <c r="O6109" s="7"/>
      <c r="V6109" s="10">
        <f>SQRT((N6109*N6109)+(O6109*O6109)+((P6109*P6109)+(Q6109*Q6109)+(R6109*R6109)+(S6109*S6109)+(T6109*T6109)+(U6109*U6109)))</f>
        <v>1.3</v>
      </c>
      <c r="W6109" s="7">
        <v>32</v>
      </c>
      <c r="AC6109" s="7">
        <v>6</v>
      </c>
      <c r="AG6109" s="7" t="s">
        <v>318</v>
      </c>
      <c r="AH6109" s="7" t="s">
        <v>436</v>
      </c>
      <c r="AI6109" s="7" t="s">
        <v>436</v>
      </c>
      <c r="AJ6109" s="7" t="s">
        <v>436</v>
      </c>
      <c r="AQ6109" s="7"/>
    </row>
    <row r="6110" spans="1:43" ht="15.75" customHeight="1">
      <c r="A6110" s="17">
        <v>39406</v>
      </c>
      <c r="B6110" s="22" t="s">
        <v>1898</v>
      </c>
      <c r="C6110" s="24" t="s">
        <v>1905</v>
      </c>
      <c r="D6110" s="24" t="s">
        <v>1896</v>
      </c>
      <c r="E6110" s="7" t="s">
        <v>312</v>
      </c>
      <c r="F6110" s="7" t="s">
        <v>13</v>
      </c>
      <c r="G6110" s="7" t="s">
        <v>314</v>
      </c>
      <c r="H6110" s="7" t="s">
        <v>15</v>
      </c>
      <c r="I6110" s="7">
        <v>6</v>
      </c>
      <c r="J6110" s="7" t="s">
        <v>515</v>
      </c>
      <c r="K6110" s="10">
        <v>35.700000000000003</v>
      </c>
      <c r="L6110" s="7" t="s">
        <v>22</v>
      </c>
      <c r="M6110" s="10">
        <v>1.7</v>
      </c>
      <c r="P6110" s="10"/>
      <c r="Q6110" s="10"/>
      <c r="R6110" s="10"/>
      <c r="S6110" s="10"/>
      <c r="V6110" s="10" t="s">
        <v>1888</v>
      </c>
      <c r="W6110" s="8" t="s">
        <v>317</v>
      </c>
      <c r="AF6110" s="7" t="s">
        <v>108</v>
      </c>
      <c r="AG6110" s="7" t="s">
        <v>318</v>
      </c>
      <c r="AH6110" s="7" t="s">
        <v>436</v>
      </c>
      <c r="AI6110" s="7" t="s">
        <v>436</v>
      </c>
      <c r="AJ6110" s="7" t="s">
        <v>436</v>
      </c>
      <c r="AQ6110" s="7"/>
    </row>
    <row r="6111" spans="1:43" ht="15.75" customHeight="1">
      <c r="A6111" s="20">
        <v>37424</v>
      </c>
      <c r="B6111" s="24">
        <v>2002</v>
      </c>
      <c r="C6111" s="24" t="s">
        <v>1905</v>
      </c>
      <c r="D6111" s="24" t="s">
        <v>1898</v>
      </c>
      <c r="E6111" s="20" t="s">
        <v>312</v>
      </c>
      <c r="F6111" s="13" t="s">
        <v>13</v>
      </c>
      <c r="G6111" s="13" t="s">
        <v>124</v>
      </c>
      <c r="H6111" s="13" t="s">
        <v>15</v>
      </c>
      <c r="I6111" s="13">
        <v>7</v>
      </c>
      <c r="J6111" s="7" t="s">
        <v>119</v>
      </c>
      <c r="K6111" s="12">
        <v>35.799999999999997</v>
      </c>
      <c r="L6111" s="7" t="s">
        <v>22</v>
      </c>
      <c r="M6111" s="12">
        <v>2.2999999999999998</v>
      </c>
      <c r="N6111" s="12">
        <v>0.5</v>
      </c>
      <c r="O6111" s="12"/>
      <c r="P6111" s="12"/>
      <c r="Q6111" s="12"/>
      <c r="R6111" s="12"/>
      <c r="S6111" s="12"/>
      <c r="T6111" s="12"/>
      <c r="V6111" s="10">
        <f t="shared" ref="V6111:V6118" si="260">SQRT((N6111*N6111)+(O6111*O6111)+((P6111*P6111)+(Q6111*Q6111)+(R6111*R6111)+(S6111*S6111)+(T6111*T6111)+(U6111*U6111)))</f>
        <v>0.5</v>
      </c>
      <c r="W6111" s="11">
        <v>60</v>
      </c>
      <c r="AC6111" s="13">
        <v>1</v>
      </c>
      <c r="AD6111" s="13">
        <v>0</v>
      </c>
      <c r="AE6111" s="13"/>
      <c r="AF6111" s="13"/>
      <c r="AG6111" s="13" t="s">
        <v>119</v>
      </c>
      <c r="AH6111" s="13" t="s">
        <v>436</v>
      </c>
      <c r="AI6111" s="7" t="s">
        <v>436</v>
      </c>
      <c r="AJ6111" s="7" t="s">
        <v>436</v>
      </c>
      <c r="AP6111" s="13"/>
      <c r="AQ6111" s="7"/>
    </row>
    <row r="6112" spans="1:43" ht="15.75" customHeight="1">
      <c r="A6112" s="20">
        <v>37868</v>
      </c>
      <c r="B6112" s="24" t="s">
        <v>1894</v>
      </c>
      <c r="C6112" s="24" t="s">
        <v>1905</v>
      </c>
      <c r="D6112" s="24" t="s">
        <v>1898</v>
      </c>
      <c r="E6112" s="20" t="s">
        <v>312</v>
      </c>
      <c r="F6112" s="13" t="s">
        <v>13</v>
      </c>
      <c r="G6112" s="13" t="s">
        <v>388</v>
      </c>
      <c r="H6112" s="13" t="s">
        <v>15</v>
      </c>
      <c r="I6112" s="13">
        <v>7</v>
      </c>
      <c r="J6112" s="7" t="s">
        <v>315</v>
      </c>
      <c r="K6112" s="12">
        <v>35.799999999999997</v>
      </c>
      <c r="L6112" s="7" t="s">
        <v>22</v>
      </c>
      <c r="M6112" s="12">
        <v>2.2999999999999998</v>
      </c>
      <c r="N6112" s="12">
        <v>0.5</v>
      </c>
      <c r="O6112" s="12"/>
      <c r="P6112" s="12"/>
      <c r="Q6112" s="12"/>
      <c r="R6112" s="12"/>
      <c r="S6112" s="12"/>
      <c r="T6112" s="12"/>
      <c r="V6112" s="10">
        <f t="shared" si="260"/>
        <v>0.5</v>
      </c>
      <c r="W6112" s="11">
        <v>81</v>
      </c>
      <c r="AC6112" s="11">
        <v>3</v>
      </c>
      <c r="AE6112" s="13"/>
      <c r="AF6112" s="13"/>
      <c r="AG6112" s="13" t="s">
        <v>119</v>
      </c>
      <c r="AH6112" s="13" t="s">
        <v>436</v>
      </c>
      <c r="AI6112" s="7" t="s">
        <v>436</v>
      </c>
      <c r="AJ6112" s="7" t="s">
        <v>436</v>
      </c>
      <c r="AP6112" s="13"/>
      <c r="AQ6112" s="17"/>
    </row>
    <row r="6113" spans="1:43" ht="15.75" customHeight="1">
      <c r="A6113" s="20">
        <v>38604</v>
      </c>
      <c r="B6113" s="22" t="s">
        <v>1896</v>
      </c>
      <c r="C6113" s="24" t="s">
        <v>1905</v>
      </c>
      <c r="D6113" s="24" t="s">
        <v>1898</v>
      </c>
      <c r="E6113" s="13" t="s">
        <v>312</v>
      </c>
      <c r="F6113" s="13" t="s">
        <v>13</v>
      </c>
      <c r="G6113" s="13" t="s">
        <v>314</v>
      </c>
      <c r="H6113" s="13" t="s">
        <v>15</v>
      </c>
      <c r="I6113" s="13">
        <v>7</v>
      </c>
      <c r="J6113" s="13" t="s">
        <v>315</v>
      </c>
      <c r="K6113" s="12">
        <v>35.799999999999997</v>
      </c>
      <c r="L6113" s="7" t="s">
        <v>22</v>
      </c>
      <c r="M6113" s="12">
        <v>2.2999999999999998</v>
      </c>
      <c r="N6113" s="12">
        <v>0.9</v>
      </c>
      <c r="O6113" s="12"/>
      <c r="P6113" s="12"/>
      <c r="Q6113" s="12"/>
      <c r="R6113" s="12"/>
      <c r="S6113" s="12"/>
      <c r="T6113" s="12"/>
      <c r="U6113" s="12"/>
      <c r="V6113" s="10">
        <f t="shared" si="260"/>
        <v>0.9</v>
      </c>
      <c r="W6113" s="11">
        <v>91</v>
      </c>
      <c r="X6113" s="11"/>
      <c r="Y6113" s="11"/>
      <c r="Z6113" s="11"/>
      <c r="AA6113" s="11"/>
      <c r="AB6113" s="12"/>
      <c r="AC6113" s="13">
        <v>5</v>
      </c>
      <c r="AD6113" s="13"/>
      <c r="AE6113" s="13"/>
      <c r="AF6113" s="13"/>
      <c r="AG6113" s="13" t="s">
        <v>119</v>
      </c>
      <c r="AH6113" s="13" t="s">
        <v>436</v>
      </c>
      <c r="AI6113" s="13" t="s">
        <v>436</v>
      </c>
      <c r="AJ6113" s="13" t="s">
        <v>436</v>
      </c>
      <c r="AK6113" s="13"/>
      <c r="AL6113" s="13"/>
      <c r="AM6113" s="13"/>
      <c r="AN6113" s="13"/>
      <c r="AO6113" s="13"/>
      <c r="AP6113" s="13"/>
      <c r="AQ6113" s="7"/>
    </row>
    <row r="6114" spans="1:43" ht="15.75" customHeight="1">
      <c r="A6114" s="17">
        <v>38957</v>
      </c>
      <c r="B6114" s="22" t="s">
        <v>1897</v>
      </c>
      <c r="C6114" s="24" t="s">
        <v>1905</v>
      </c>
      <c r="D6114" s="24" t="s">
        <v>1898</v>
      </c>
      <c r="E6114" s="7" t="s">
        <v>312</v>
      </c>
      <c r="F6114" s="7" t="s">
        <v>1108</v>
      </c>
      <c r="G6114" s="7" t="s">
        <v>1108</v>
      </c>
      <c r="H6114" s="7" t="s">
        <v>15</v>
      </c>
      <c r="I6114" s="7">
        <v>7</v>
      </c>
      <c r="J6114" s="7" t="s">
        <v>315</v>
      </c>
      <c r="K6114" s="10">
        <v>35.799999999999997</v>
      </c>
      <c r="L6114" s="7" t="s">
        <v>22</v>
      </c>
      <c r="M6114" s="10">
        <v>2.2999999999999998</v>
      </c>
      <c r="N6114" s="10">
        <v>1.4</v>
      </c>
      <c r="O6114" s="7"/>
      <c r="V6114" s="10">
        <f t="shared" si="260"/>
        <v>1.4</v>
      </c>
      <c r="W6114" s="7">
        <v>142</v>
      </c>
      <c r="AC6114" s="7">
        <v>7</v>
      </c>
      <c r="AG6114" s="13" t="s">
        <v>119</v>
      </c>
      <c r="AH6114" s="7" t="s">
        <v>436</v>
      </c>
      <c r="AI6114" s="7" t="s">
        <v>436</v>
      </c>
      <c r="AJ6114" s="7" t="s">
        <v>436</v>
      </c>
      <c r="AP6114" s="7" t="s">
        <v>1112</v>
      </c>
      <c r="AQ6114" s="7"/>
    </row>
    <row r="6115" spans="1:43" ht="15.75" customHeight="1">
      <c r="A6115" s="17">
        <v>39406</v>
      </c>
      <c r="B6115" s="22" t="s">
        <v>1898</v>
      </c>
      <c r="C6115" s="24" t="s">
        <v>1905</v>
      </c>
      <c r="D6115" s="24" t="s">
        <v>1898</v>
      </c>
      <c r="E6115" s="7" t="s">
        <v>312</v>
      </c>
      <c r="F6115" s="7" t="s">
        <v>13</v>
      </c>
      <c r="G6115" s="7" t="s">
        <v>314</v>
      </c>
      <c r="H6115" s="7" t="s">
        <v>15</v>
      </c>
      <c r="I6115" s="7">
        <v>7</v>
      </c>
      <c r="J6115" s="7" t="s">
        <v>315</v>
      </c>
      <c r="K6115" s="10">
        <v>35.799999999999997</v>
      </c>
      <c r="L6115" s="7" t="s">
        <v>22</v>
      </c>
      <c r="M6115" s="10">
        <v>2.2999999999999998</v>
      </c>
      <c r="N6115" s="10">
        <v>0.9</v>
      </c>
      <c r="P6115" s="10"/>
      <c r="Q6115" s="10"/>
      <c r="R6115" s="10"/>
      <c r="S6115" s="10"/>
      <c r="V6115" s="10">
        <f t="shared" si="260"/>
        <v>0.9</v>
      </c>
      <c r="W6115" s="8">
        <v>117</v>
      </c>
      <c r="AC6115" s="7">
        <v>7</v>
      </c>
      <c r="AF6115" s="7" t="s">
        <v>18</v>
      </c>
      <c r="AG6115" s="7" t="s">
        <v>318</v>
      </c>
      <c r="AH6115" s="7" t="s">
        <v>436</v>
      </c>
      <c r="AI6115" s="7" t="s">
        <v>436</v>
      </c>
      <c r="AJ6115" s="7" t="s">
        <v>436</v>
      </c>
      <c r="AP6115" s="7" t="s">
        <v>374</v>
      </c>
      <c r="AQ6115" s="7"/>
    </row>
    <row r="6116" spans="1:43" ht="15.75" customHeight="1">
      <c r="A6116" s="20">
        <v>37424</v>
      </c>
      <c r="B6116" s="24">
        <v>2002</v>
      </c>
      <c r="C6116" s="24" t="s">
        <v>1905</v>
      </c>
      <c r="D6116" s="24" t="s">
        <v>1898</v>
      </c>
      <c r="E6116" s="20" t="s">
        <v>312</v>
      </c>
      <c r="F6116" s="13" t="s">
        <v>13</v>
      </c>
      <c r="G6116" s="13" t="s">
        <v>124</v>
      </c>
      <c r="H6116" s="13" t="s">
        <v>15</v>
      </c>
      <c r="I6116" s="13">
        <v>8</v>
      </c>
      <c r="J6116" s="7" t="s">
        <v>119</v>
      </c>
      <c r="K6116" s="12">
        <v>35.799999999999997</v>
      </c>
      <c r="L6116" s="7" t="s">
        <v>22</v>
      </c>
      <c r="M6116" s="12">
        <v>4</v>
      </c>
      <c r="N6116" s="12">
        <v>0.3</v>
      </c>
      <c r="O6116" s="12"/>
      <c r="P6116" s="12"/>
      <c r="Q6116" s="12"/>
      <c r="R6116" s="12"/>
      <c r="S6116" s="12"/>
      <c r="T6116" s="12"/>
      <c r="V6116" s="10">
        <f t="shared" si="260"/>
        <v>0.3</v>
      </c>
      <c r="W6116" s="11">
        <v>29</v>
      </c>
      <c r="AC6116" s="13">
        <v>0</v>
      </c>
      <c r="AD6116" s="13">
        <v>0</v>
      </c>
      <c r="AE6116" s="13"/>
      <c r="AF6116" s="13"/>
      <c r="AG6116" s="13" t="s">
        <v>119</v>
      </c>
      <c r="AH6116" s="13" t="s">
        <v>436</v>
      </c>
      <c r="AI6116" s="7" t="s">
        <v>436</v>
      </c>
      <c r="AJ6116" s="7" t="s">
        <v>436</v>
      </c>
      <c r="AP6116" s="13"/>
      <c r="AQ6116" s="7"/>
    </row>
    <row r="6117" spans="1:43" ht="15.75" customHeight="1">
      <c r="A6117" s="20">
        <v>37868</v>
      </c>
      <c r="B6117" s="24" t="s">
        <v>1894</v>
      </c>
      <c r="C6117" s="24" t="s">
        <v>1905</v>
      </c>
      <c r="D6117" s="24" t="s">
        <v>1897</v>
      </c>
      <c r="E6117" s="20" t="s">
        <v>312</v>
      </c>
      <c r="F6117" s="13" t="s">
        <v>13</v>
      </c>
      <c r="G6117" s="13" t="s">
        <v>388</v>
      </c>
      <c r="H6117" s="13" t="s">
        <v>15</v>
      </c>
      <c r="I6117" s="13">
        <v>8</v>
      </c>
      <c r="J6117" s="7" t="s">
        <v>119</v>
      </c>
      <c r="K6117" s="12">
        <v>35.799999999999997</v>
      </c>
      <c r="L6117" s="7" t="s">
        <v>22</v>
      </c>
      <c r="M6117" s="12">
        <v>4</v>
      </c>
      <c r="N6117" s="12">
        <v>1</v>
      </c>
      <c r="O6117" s="7"/>
      <c r="V6117" s="10">
        <f t="shared" si="260"/>
        <v>1</v>
      </c>
      <c r="W6117" s="11">
        <v>35</v>
      </c>
      <c r="AC6117" s="13">
        <v>1</v>
      </c>
      <c r="AG6117" s="7" t="s">
        <v>119</v>
      </c>
      <c r="AH6117" s="7" t="s">
        <v>436</v>
      </c>
      <c r="AI6117" s="7" t="s">
        <v>436</v>
      </c>
      <c r="AJ6117" s="7" t="s">
        <v>436</v>
      </c>
      <c r="AP6117" s="13"/>
      <c r="AQ6117" s="7"/>
    </row>
    <row r="6118" spans="1:43" ht="15.75" customHeight="1">
      <c r="A6118" s="20">
        <v>38604</v>
      </c>
      <c r="B6118" s="22" t="s">
        <v>1896</v>
      </c>
      <c r="C6118" s="24" t="s">
        <v>1905</v>
      </c>
      <c r="D6118" s="24" t="s">
        <v>1897</v>
      </c>
      <c r="E6118" s="13" t="s">
        <v>312</v>
      </c>
      <c r="F6118" s="13" t="s">
        <v>13</v>
      </c>
      <c r="G6118" s="13" t="s">
        <v>314</v>
      </c>
      <c r="H6118" s="13" t="s">
        <v>15</v>
      </c>
      <c r="I6118" s="13">
        <v>8</v>
      </c>
      <c r="J6118" s="13" t="s">
        <v>315</v>
      </c>
      <c r="K6118" s="12">
        <v>35.799999999999997</v>
      </c>
      <c r="L6118" s="7" t="s">
        <v>22</v>
      </c>
      <c r="M6118" s="12">
        <v>4</v>
      </c>
      <c r="N6118" s="12">
        <v>1</v>
      </c>
      <c r="O6118" s="12"/>
      <c r="P6118" s="12"/>
      <c r="Q6118" s="12"/>
      <c r="R6118" s="12"/>
      <c r="S6118" s="12"/>
      <c r="T6118" s="12"/>
      <c r="U6118" s="12"/>
      <c r="V6118" s="10">
        <f t="shared" si="260"/>
        <v>1</v>
      </c>
      <c r="W6118" s="11"/>
      <c r="X6118" s="11"/>
      <c r="Y6118" s="11"/>
      <c r="Z6118" s="11"/>
      <c r="AA6118" s="11"/>
      <c r="AB6118" s="12"/>
      <c r="AC6118" s="13"/>
      <c r="AD6118" s="13"/>
      <c r="AE6118" s="13"/>
      <c r="AF6118" s="13"/>
      <c r="AG6118" s="13" t="s">
        <v>119</v>
      </c>
      <c r="AH6118" s="13" t="s">
        <v>436</v>
      </c>
      <c r="AI6118" s="13" t="s">
        <v>436</v>
      </c>
      <c r="AJ6118" s="13" t="s">
        <v>436</v>
      </c>
      <c r="AK6118" s="13"/>
      <c r="AL6118" s="13"/>
      <c r="AM6118" s="13"/>
      <c r="AN6118" s="13"/>
      <c r="AO6118" s="13"/>
      <c r="AP6118" s="13" t="s">
        <v>864</v>
      </c>
      <c r="AQ6118" s="7"/>
    </row>
    <row r="6119" spans="1:43" ht="15.75" customHeight="1">
      <c r="A6119" s="17">
        <v>38957</v>
      </c>
      <c r="B6119" s="22" t="s">
        <v>1897</v>
      </c>
      <c r="C6119" s="22" t="s">
        <v>1905</v>
      </c>
      <c r="D6119" s="24" t="s">
        <v>1897</v>
      </c>
      <c r="E6119" s="7" t="s">
        <v>312</v>
      </c>
      <c r="F6119" s="7" t="s">
        <v>1108</v>
      </c>
      <c r="G6119" s="7" t="s">
        <v>1108</v>
      </c>
      <c r="H6119" s="7" t="s">
        <v>15</v>
      </c>
      <c r="I6119" s="7">
        <v>8</v>
      </c>
      <c r="J6119" s="7" t="s">
        <v>320</v>
      </c>
      <c r="K6119" s="10">
        <v>35.799999999999997</v>
      </c>
      <c r="L6119" s="7" t="s">
        <v>22</v>
      </c>
      <c r="M6119" s="10">
        <v>4</v>
      </c>
      <c r="O6119" s="7"/>
      <c r="V6119" s="10" t="s">
        <v>1888</v>
      </c>
      <c r="AG6119" s="7" t="s">
        <v>318</v>
      </c>
      <c r="AH6119" s="7" t="s">
        <v>436</v>
      </c>
      <c r="AI6119" s="7" t="s">
        <v>436</v>
      </c>
      <c r="AJ6119" s="7" t="s">
        <v>436</v>
      </c>
      <c r="AQ6119" s="17"/>
    </row>
    <row r="6120" spans="1:43" ht="15.75" customHeight="1">
      <c r="A6120" s="17">
        <v>39406</v>
      </c>
      <c r="B6120" s="22" t="s">
        <v>1898</v>
      </c>
      <c r="C6120" s="24" t="s">
        <v>1905</v>
      </c>
      <c r="D6120" s="24" t="s">
        <v>1897</v>
      </c>
      <c r="E6120" s="7" t="s">
        <v>312</v>
      </c>
      <c r="F6120" s="7" t="s">
        <v>13</v>
      </c>
      <c r="G6120" s="7" t="s">
        <v>314</v>
      </c>
      <c r="H6120" s="7" t="s">
        <v>15</v>
      </c>
      <c r="I6120" s="7">
        <v>8</v>
      </c>
      <c r="J6120" s="7" t="s">
        <v>515</v>
      </c>
      <c r="K6120" s="10">
        <v>35.799999999999997</v>
      </c>
      <c r="L6120" s="7" t="s">
        <v>22</v>
      </c>
      <c r="M6120" s="10">
        <v>4</v>
      </c>
      <c r="P6120" s="10"/>
      <c r="Q6120" s="10"/>
      <c r="R6120" s="10"/>
      <c r="S6120" s="10"/>
      <c r="V6120" s="10" t="s">
        <v>1888</v>
      </c>
      <c r="W6120" s="8" t="s">
        <v>317</v>
      </c>
      <c r="AG6120" s="7" t="s">
        <v>318</v>
      </c>
      <c r="AH6120" s="7" t="s">
        <v>436</v>
      </c>
      <c r="AI6120" s="7" t="s">
        <v>436</v>
      </c>
      <c r="AJ6120" s="7" t="s">
        <v>436</v>
      </c>
      <c r="AQ6120" s="7"/>
    </row>
    <row r="6121" spans="1:43" ht="15.75" customHeight="1">
      <c r="A6121" s="20">
        <v>37424</v>
      </c>
      <c r="B6121" s="24">
        <v>2002</v>
      </c>
      <c r="C6121" s="24" t="s">
        <v>1905</v>
      </c>
      <c r="D6121" s="24" t="s">
        <v>1888</v>
      </c>
      <c r="E6121" s="20" t="s">
        <v>312</v>
      </c>
      <c r="F6121" s="13" t="s">
        <v>13</v>
      </c>
      <c r="G6121" s="13" t="s">
        <v>124</v>
      </c>
      <c r="H6121" s="13" t="s">
        <v>15</v>
      </c>
      <c r="I6121" s="13">
        <v>9</v>
      </c>
      <c r="J6121" s="7" t="s">
        <v>119</v>
      </c>
      <c r="K6121" s="12">
        <v>36.9</v>
      </c>
      <c r="L6121" s="7" t="s">
        <v>22</v>
      </c>
      <c r="M6121" s="12">
        <v>4.3</v>
      </c>
      <c r="N6121" s="12">
        <v>0.4</v>
      </c>
      <c r="O6121" s="12"/>
      <c r="P6121" s="12"/>
      <c r="Q6121" s="12"/>
      <c r="R6121" s="12"/>
      <c r="S6121" s="12"/>
      <c r="T6121" s="12"/>
      <c r="V6121" s="10">
        <f t="shared" ref="V6121:V6128" si="261">SQRT((N6121*N6121)+(O6121*O6121)+((P6121*P6121)+(Q6121*Q6121)+(R6121*R6121)+(S6121*S6121)+(T6121*T6121)+(U6121*U6121)))</f>
        <v>0.4</v>
      </c>
      <c r="W6121" s="11">
        <v>35</v>
      </c>
      <c r="AC6121" s="13">
        <v>0</v>
      </c>
      <c r="AD6121" s="13">
        <v>0</v>
      </c>
      <c r="AE6121" s="13"/>
      <c r="AF6121" s="13"/>
      <c r="AG6121" s="13" t="s">
        <v>119</v>
      </c>
      <c r="AH6121" s="13" t="s">
        <v>436</v>
      </c>
      <c r="AI6121" s="7" t="s">
        <v>436</v>
      </c>
      <c r="AJ6121" s="7" t="s">
        <v>436</v>
      </c>
      <c r="AP6121" s="13"/>
      <c r="AQ6121" s="7"/>
    </row>
    <row r="6122" spans="1:43" ht="15.75" customHeight="1">
      <c r="A6122" s="20">
        <v>37868</v>
      </c>
      <c r="B6122" s="24" t="s">
        <v>1894</v>
      </c>
      <c r="C6122" s="24" t="s">
        <v>1905</v>
      </c>
      <c r="D6122" s="24" t="s">
        <v>1888</v>
      </c>
      <c r="E6122" s="20" t="s">
        <v>312</v>
      </c>
      <c r="F6122" s="13" t="s">
        <v>13</v>
      </c>
      <c r="G6122" s="13" t="s">
        <v>388</v>
      </c>
      <c r="H6122" s="13" t="s">
        <v>15</v>
      </c>
      <c r="I6122" s="13">
        <v>9</v>
      </c>
      <c r="J6122" s="7" t="s">
        <v>315</v>
      </c>
      <c r="K6122" s="12">
        <v>36.9</v>
      </c>
      <c r="L6122" s="7" t="s">
        <v>22</v>
      </c>
      <c r="M6122" s="12">
        <v>4.3</v>
      </c>
      <c r="N6122" s="12">
        <v>0.4</v>
      </c>
      <c r="O6122" s="12"/>
      <c r="P6122" s="12"/>
      <c r="Q6122" s="12"/>
      <c r="R6122" s="12"/>
      <c r="S6122" s="12"/>
      <c r="T6122" s="12"/>
      <c r="V6122" s="10">
        <f t="shared" si="261"/>
        <v>0.4</v>
      </c>
      <c r="W6122" s="11">
        <v>36</v>
      </c>
      <c r="AC6122" s="11">
        <v>1</v>
      </c>
      <c r="AE6122" s="13"/>
      <c r="AF6122" s="13"/>
      <c r="AG6122" s="13" t="s">
        <v>119</v>
      </c>
      <c r="AH6122" s="13" t="s">
        <v>436</v>
      </c>
      <c r="AI6122" s="7" t="s">
        <v>436</v>
      </c>
      <c r="AJ6122" s="7" t="s">
        <v>436</v>
      </c>
      <c r="AP6122" s="13"/>
      <c r="AQ6122" s="17"/>
    </row>
    <row r="6123" spans="1:43" ht="15.75" customHeight="1">
      <c r="A6123" s="20">
        <v>38604</v>
      </c>
      <c r="B6123" s="22" t="s">
        <v>1896</v>
      </c>
      <c r="C6123" s="24" t="s">
        <v>1905</v>
      </c>
      <c r="D6123" s="24" t="s">
        <v>1888</v>
      </c>
      <c r="E6123" s="13" t="s">
        <v>312</v>
      </c>
      <c r="F6123" s="13" t="s">
        <v>13</v>
      </c>
      <c r="G6123" s="13" t="s">
        <v>314</v>
      </c>
      <c r="H6123" s="13" t="s">
        <v>15</v>
      </c>
      <c r="I6123" s="13">
        <v>9</v>
      </c>
      <c r="J6123" s="13" t="s">
        <v>315</v>
      </c>
      <c r="K6123" s="12">
        <v>36.9</v>
      </c>
      <c r="L6123" s="7" t="s">
        <v>22</v>
      </c>
      <c r="M6123" s="12">
        <v>4.3</v>
      </c>
      <c r="N6123" s="12">
        <v>0.4</v>
      </c>
      <c r="O6123" s="12"/>
      <c r="P6123" s="12"/>
      <c r="Q6123" s="12"/>
      <c r="R6123" s="12"/>
      <c r="S6123" s="12"/>
      <c r="T6123" s="12"/>
      <c r="U6123" s="12"/>
      <c r="V6123" s="10">
        <f t="shared" si="261"/>
        <v>0.4</v>
      </c>
      <c r="W6123" s="11">
        <v>44</v>
      </c>
      <c r="X6123" s="11"/>
      <c r="Y6123" s="11"/>
      <c r="Z6123" s="11"/>
      <c r="AA6123" s="11"/>
      <c r="AB6123" s="12"/>
      <c r="AC6123" s="13">
        <v>2</v>
      </c>
      <c r="AD6123" s="13"/>
      <c r="AE6123" s="13"/>
      <c r="AF6123" s="13"/>
      <c r="AG6123" s="13" t="s">
        <v>119</v>
      </c>
      <c r="AH6123" s="13" t="s">
        <v>436</v>
      </c>
      <c r="AI6123" s="13" t="s">
        <v>436</v>
      </c>
      <c r="AJ6123" s="13" t="s">
        <v>436</v>
      </c>
      <c r="AK6123" s="13"/>
      <c r="AL6123" s="13"/>
      <c r="AM6123" s="13"/>
      <c r="AN6123" s="13"/>
      <c r="AO6123" s="13"/>
      <c r="AP6123" s="13"/>
      <c r="AQ6123" s="7"/>
    </row>
    <row r="6124" spans="1:43" ht="15.75" customHeight="1">
      <c r="A6124" s="17">
        <v>38957</v>
      </c>
      <c r="B6124" s="22" t="s">
        <v>1897</v>
      </c>
      <c r="C6124" s="24" t="s">
        <v>1905</v>
      </c>
      <c r="D6124" s="24" t="s">
        <v>1888</v>
      </c>
      <c r="E6124" s="7" t="s">
        <v>312</v>
      </c>
      <c r="F6124" s="7" t="s">
        <v>1108</v>
      </c>
      <c r="G6124" s="7" t="s">
        <v>1108</v>
      </c>
      <c r="H6124" s="7" t="s">
        <v>15</v>
      </c>
      <c r="I6124" s="7">
        <v>9</v>
      </c>
      <c r="J6124" s="7" t="s">
        <v>315</v>
      </c>
      <c r="K6124" s="10">
        <v>36.9</v>
      </c>
      <c r="L6124" s="7" t="s">
        <v>22</v>
      </c>
      <c r="M6124" s="10">
        <v>4.3</v>
      </c>
      <c r="N6124" s="10">
        <v>0.6</v>
      </c>
      <c r="O6124" s="7"/>
      <c r="V6124" s="10">
        <f t="shared" si="261"/>
        <v>0.6</v>
      </c>
      <c r="W6124" s="7">
        <v>64</v>
      </c>
      <c r="AC6124" s="7">
        <v>3</v>
      </c>
      <c r="AG6124" s="13" t="s">
        <v>119</v>
      </c>
      <c r="AH6124" s="7" t="s">
        <v>436</v>
      </c>
      <c r="AI6124" s="7" t="s">
        <v>436</v>
      </c>
      <c r="AJ6124" s="7" t="s">
        <v>436</v>
      </c>
      <c r="AQ6124" s="7"/>
    </row>
    <row r="6125" spans="1:43" ht="15.75" customHeight="1">
      <c r="A6125" s="17">
        <v>39406</v>
      </c>
      <c r="B6125" s="22" t="s">
        <v>1898</v>
      </c>
      <c r="C6125" s="24" t="s">
        <v>1905</v>
      </c>
      <c r="D6125" s="24" t="s">
        <v>1888</v>
      </c>
      <c r="E6125" s="7" t="s">
        <v>312</v>
      </c>
      <c r="F6125" s="7" t="s">
        <v>13</v>
      </c>
      <c r="G6125" s="7" t="s">
        <v>314</v>
      </c>
      <c r="H6125" s="7" t="s">
        <v>15</v>
      </c>
      <c r="I6125" s="7">
        <v>9</v>
      </c>
      <c r="J6125" s="7" t="s">
        <v>315</v>
      </c>
      <c r="K6125" s="10">
        <v>36.9</v>
      </c>
      <c r="L6125" s="7" t="s">
        <v>22</v>
      </c>
      <c r="M6125" s="10">
        <v>4.3</v>
      </c>
      <c r="N6125" s="10">
        <v>0.7</v>
      </c>
      <c r="P6125" s="10"/>
      <c r="Q6125" s="10"/>
      <c r="R6125" s="10"/>
      <c r="S6125" s="10"/>
      <c r="V6125" s="10">
        <f t="shared" si="261"/>
        <v>0.7</v>
      </c>
      <c r="W6125" s="8">
        <v>79</v>
      </c>
      <c r="AC6125" s="7">
        <v>5</v>
      </c>
      <c r="AG6125" s="13" t="s">
        <v>119</v>
      </c>
      <c r="AH6125" s="7" t="s">
        <v>436</v>
      </c>
      <c r="AI6125" s="7" t="s">
        <v>436</v>
      </c>
      <c r="AJ6125" s="7" t="s">
        <v>436</v>
      </c>
      <c r="AQ6125" s="7"/>
    </row>
    <row r="6126" spans="1:43" ht="15.75" customHeight="1">
      <c r="A6126" s="17">
        <v>40127</v>
      </c>
      <c r="B6126" s="22" t="s">
        <v>1900</v>
      </c>
      <c r="C6126" s="24" t="s">
        <v>1905</v>
      </c>
      <c r="D6126" s="24" t="s">
        <v>1888</v>
      </c>
      <c r="E6126" s="7" t="s">
        <v>312</v>
      </c>
      <c r="F6126" s="7" t="s">
        <v>13</v>
      </c>
      <c r="G6126" s="7" t="s">
        <v>1415</v>
      </c>
      <c r="H6126" s="7" t="s">
        <v>15</v>
      </c>
      <c r="I6126" s="7">
        <v>9</v>
      </c>
      <c r="J6126" s="7" t="s">
        <v>315</v>
      </c>
      <c r="K6126" s="10">
        <v>36.9</v>
      </c>
      <c r="L6126" s="7" t="s">
        <v>22</v>
      </c>
      <c r="M6126" s="10">
        <v>4.3</v>
      </c>
      <c r="N6126" s="10">
        <v>0.8</v>
      </c>
      <c r="O6126" s="7"/>
      <c r="V6126" s="10">
        <f t="shared" si="261"/>
        <v>0.8</v>
      </c>
      <c r="W6126" s="7">
        <v>85</v>
      </c>
      <c r="AC6126" s="7">
        <v>7</v>
      </c>
      <c r="AG6126" s="13" t="s">
        <v>119</v>
      </c>
      <c r="AH6126" s="7" t="s">
        <v>436</v>
      </c>
      <c r="AI6126" s="7" t="s">
        <v>436</v>
      </c>
      <c r="AJ6126" s="7" t="s">
        <v>436</v>
      </c>
      <c r="AQ6126" s="17"/>
    </row>
    <row r="6127" spans="1:43" ht="15.75" customHeight="1">
      <c r="A6127" s="19">
        <v>40834</v>
      </c>
      <c r="B6127" s="23" t="s">
        <v>1902</v>
      </c>
      <c r="C6127" s="24" t="s">
        <v>1905</v>
      </c>
      <c r="D6127" s="24" t="s">
        <v>1888</v>
      </c>
      <c r="E6127" s="15" t="s">
        <v>312</v>
      </c>
      <c r="F6127" s="15" t="s">
        <v>13</v>
      </c>
      <c r="G6127" s="15" t="s">
        <v>1415</v>
      </c>
      <c r="H6127" s="15" t="s">
        <v>15</v>
      </c>
      <c r="I6127" s="15">
        <v>9</v>
      </c>
      <c r="J6127" s="15" t="s">
        <v>315</v>
      </c>
      <c r="K6127" s="16">
        <v>36.9</v>
      </c>
      <c r="L6127" s="15" t="s">
        <v>22</v>
      </c>
      <c r="M6127" s="16">
        <v>4.3</v>
      </c>
      <c r="N6127" s="16">
        <v>1</v>
      </c>
      <c r="O6127" s="16"/>
      <c r="P6127" s="16"/>
      <c r="Q6127" s="16"/>
      <c r="R6127" s="16"/>
      <c r="S6127" s="16"/>
      <c r="T6127" s="16"/>
      <c r="U6127" s="16"/>
      <c r="V6127" s="10">
        <f t="shared" si="261"/>
        <v>1</v>
      </c>
      <c r="W6127" s="15">
        <v>108</v>
      </c>
      <c r="X6127" s="15"/>
      <c r="Y6127" s="15"/>
      <c r="Z6127" s="15"/>
      <c r="AA6127" s="15"/>
      <c r="AB6127" s="15"/>
      <c r="AC6127" s="15">
        <v>8</v>
      </c>
      <c r="AD6127" s="15"/>
      <c r="AE6127" s="15">
        <v>0</v>
      </c>
      <c r="AF6127" s="15"/>
      <c r="AG6127" s="15" t="s">
        <v>119</v>
      </c>
      <c r="AH6127" s="15" t="s">
        <v>436</v>
      </c>
      <c r="AI6127" s="15" t="s">
        <v>436</v>
      </c>
      <c r="AJ6127" s="15" t="s">
        <v>436</v>
      </c>
      <c r="AK6127" s="15"/>
      <c r="AL6127" s="15"/>
      <c r="AM6127" s="15"/>
      <c r="AN6127" s="15"/>
      <c r="AO6127" s="15"/>
      <c r="AP6127" s="15"/>
      <c r="AQ6127" s="17"/>
    </row>
    <row r="6128" spans="1:43" ht="15.75" customHeight="1">
      <c r="A6128" s="17">
        <v>41563</v>
      </c>
      <c r="B6128" s="22" t="s">
        <v>2048</v>
      </c>
      <c r="C6128" s="22" t="s">
        <v>1905</v>
      </c>
      <c r="D6128" s="22" t="s">
        <v>1888</v>
      </c>
      <c r="E6128" s="7" t="s">
        <v>312</v>
      </c>
      <c r="F6128" s="7" t="s">
        <v>13</v>
      </c>
      <c r="G6128" s="7" t="s">
        <v>13</v>
      </c>
      <c r="H6128" s="7" t="s">
        <v>15</v>
      </c>
      <c r="I6128" s="7">
        <v>9</v>
      </c>
      <c r="J6128" s="7" t="s">
        <v>315</v>
      </c>
      <c r="K6128" s="10">
        <v>36.9</v>
      </c>
      <c r="L6128" s="7" t="s">
        <v>22</v>
      </c>
      <c r="M6128" s="10">
        <v>4.3</v>
      </c>
      <c r="N6128" s="10">
        <v>0.4</v>
      </c>
      <c r="V6128" s="7">
        <f t="shared" si="261"/>
        <v>0.4</v>
      </c>
      <c r="W6128" s="7">
        <v>142</v>
      </c>
      <c r="AC6128" s="7">
        <v>7</v>
      </c>
      <c r="AE6128" s="7">
        <v>0</v>
      </c>
      <c r="AG6128" s="7" t="s">
        <v>119</v>
      </c>
      <c r="AH6128" s="7" t="s">
        <v>436</v>
      </c>
      <c r="AI6128" s="7" t="s">
        <v>436</v>
      </c>
      <c r="AJ6128" s="7" t="s">
        <v>436</v>
      </c>
      <c r="AP6128" s="7" t="s">
        <v>2209</v>
      </c>
      <c r="AQ6128" s="7"/>
    </row>
    <row r="6129" spans="1:43" ht="15.75" customHeight="1">
      <c r="A6129" s="17">
        <v>42000</v>
      </c>
      <c r="B6129" s="22">
        <v>2014</v>
      </c>
      <c r="C6129" s="22" t="s">
        <v>1905</v>
      </c>
      <c r="D6129" s="22" t="s">
        <v>1888</v>
      </c>
      <c r="E6129" s="7" t="s">
        <v>312</v>
      </c>
      <c r="F6129" s="7" t="s">
        <v>13</v>
      </c>
      <c r="G6129" s="7" t="s">
        <v>13</v>
      </c>
      <c r="H6129" s="7" t="s">
        <v>15</v>
      </c>
      <c r="I6129" s="7">
        <v>9</v>
      </c>
      <c r="J6129" s="7" t="s">
        <v>315</v>
      </c>
      <c r="K6129" s="10">
        <v>36.9</v>
      </c>
      <c r="L6129" s="7" t="s">
        <v>22</v>
      </c>
      <c r="M6129" s="10">
        <v>4.3</v>
      </c>
      <c r="N6129" s="10">
        <v>0.6</v>
      </c>
      <c r="V6129" s="7">
        <f>SUM(N6129:U6129)</f>
        <v>0.6</v>
      </c>
      <c r="W6129" s="7">
        <v>151</v>
      </c>
      <c r="AC6129" s="7">
        <v>9</v>
      </c>
      <c r="AE6129" s="7">
        <v>0</v>
      </c>
      <c r="AG6129" s="7" t="s">
        <v>119</v>
      </c>
      <c r="AH6129" s="7" t="s">
        <v>436</v>
      </c>
      <c r="AI6129" s="7" t="s">
        <v>436</v>
      </c>
      <c r="AJ6129" s="7" t="s">
        <v>436</v>
      </c>
      <c r="AP6129" s="7" t="s">
        <v>2546</v>
      </c>
      <c r="AQ6129" s="7"/>
    </row>
    <row r="6130" spans="1:43" ht="15.75" customHeight="1">
      <c r="A6130" s="20">
        <v>37424</v>
      </c>
      <c r="B6130" s="24">
        <v>2002</v>
      </c>
      <c r="C6130" s="24" t="s">
        <v>1905</v>
      </c>
      <c r="D6130" s="24" t="s">
        <v>1888</v>
      </c>
      <c r="E6130" s="20" t="s">
        <v>312</v>
      </c>
      <c r="F6130" s="13" t="s">
        <v>13</v>
      </c>
      <c r="G6130" s="13" t="s">
        <v>124</v>
      </c>
      <c r="H6130" s="13" t="s">
        <v>15</v>
      </c>
      <c r="I6130" s="13">
        <v>10</v>
      </c>
      <c r="J6130" s="7" t="s">
        <v>119</v>
      </c>
      <c r="K6130" s="12">
        <v>36.9</v>
      </c>
      <c r="L6130" s="7" t="s">
        <v>22</v>
      </c>
      <c r="M6130" s="12">
        <v>9.5</v>
      </c>
      <c r="N6130" s="12">
        <v>0.8</v>
      </c>
      <c r="O6130" s="12"/>
      <c r="P6130" s="12"/>
      <c r="Q6130" s="12"/>
      <c r="R6130" s="12"/>
      <c r="S6130" s="12"/>
      <c r="T6130" s="12"/>
      <c r="V6130" s="10">
        <f t="shared" ref="V6130:V6137" si="262">SQRT((N6130*N6130)+(O6130*O6130)+((P6130*P6130)+(Q6130*Q6130)+(R6130*R6130)+(S6130*S6130)+(T6130*T6130)+(U6130*U6130)))</f>
        <v>0.8</v>
      </c>
      <c r="W6130" s="11">
        <v>155</v>
      </c>
      <c r="AC6130" s="13">
        <v>6</v>
      </c>
      <c r="AD6130" s="13">
        <v>0</v>
      </c>
      <c r="AE6130" s="13"/>
      <c r="AF6130" s="13"/>
      <c r="AG6130" s="13" t="s">
        <v>119</v>
      </c>
      <c r="AH6130" s="13" t="s">
        <v>436</v>
      </c>
      <c r="AI6130" s="7" t="s">
        <v>436</v>
      </c>
      <c r="AJ6130" s="7" t="s">
        <v>436</v>
      </c>
      <c r="AP6130" s="13"/>
      <c r="AQ6130" s="7"/>
    </row>
    <row r="6131" spans="1:43" ht="15.75" customHeight="1">
      <c r="A6131" s="20">
        <v>37868</v>
      </c>
      <c r="B6131" s="24" t="s">
        <v>1894</v>
      </c>
      <c r="C6131" s="24" t="s">
        <v>1905</v>
      </c>
      <c r="D6131" s="24" t="s">
        <v>1888</v>
      </c>
      <c r="E6131" s="20" t="s">
        <v>312</v>
      </c>
      <c r="F6131" s="13" t="s">
        <v>13</v>
      </c>
      <c r="G6131" s="13" t="s">
        <v>388</v>
      </c>
      <c r="H6131" s="13" t="s">
        <v>15</v>
      </c>
      <c r="I6131" s="13">
        <v>10</v>
      </c>
      <c r="J6131" s="7" t="s">
        <v>315</v>
      </c>
      <c r="K6131" s="12">
        <v>36.9</v>
      </c>
      <c r="L6131" s="7" t="s">
        <v>22</v>
      </c>
      <c r="M6131" s="12">
        <v>9.5</v>
      </c>
      <c r="N6131" s="12">
        <v>1.1000000000000001</v>
      </c>
      <c r="O6131" s="12"/>
      <c r="P6131" s="12"/>
      <c r="Q6131" s="12"/>
      <c r="R6131" s="12"/>
      <c r="S6131" s="12"/>
      <c r="T6131" s="12"/>
      <c r="V6131" s="10">
        <f t="shared" si="262"/>
        <v>1.1000000000000001</v>
      </c>
      <c r="W6131" s="11">
        <v>179</v>
      </c>
      <c r="AC6131" s="11">
        <v>8</v>
      </c>
      <c r="AE6131" s="13"/>
      <c r="AF6131" s="13"/>
      <c r="AG6131" s="13" t="s">
        <v>119</v>
      </c>
      <c r="AH6131" s="13" t="s">
        <v>436</v>
      </c>
      <c r="AI6131" s="7" t="s">
        <v>436</v>
      </c>
      <c r="AJ6131" s="7" t="s">
        <v>436</v>
      </c>
      <c r="AP6131" s="13"/>
      <c r="AQ6131" s="7"/>
    </row>
    <row r="6132" spans="1:43" ht="15.75" customHeight="1">
      <c r="A6132" s="20">
        <v>38604</v>
      </c>
      <c r="B6132" s="22" t="s">
        <v>1896</v>
      </c>
      <c r="C6132" s="22" t="s">
        <v>1905</v>
      </c>
      <c r="D6132" s="22" t="s">
        <v>1888</v>
      </c>
      <c r="E6132" s="13" t="s">
        <v>312</v>
      </c>
      <c r="F6132" s="13" t="s">
        <v>13</v>
      </c>
      <c r="G6132" s="13" t="s">
        <v>314</v>
      </c>
      <c r="H6132" s="13" t="s">
        <v>15</v>
      </c>
      <c r="I6132" s="13">
        <v>10</v>
      </c>
      <c r="J6132" s="13" t="s">
        <v>315</v>
      </c>
      <c r="K6132" s="10">
        <v>36.9</v>
      </c>
      <c r="L6132" s="7" t="s">
        <v>22</v>
      </c>
      <c r="M6132" s="10">
        <v>9.5</v>
      </c>
      <c r="N6132" s="12">
        <v>1.4</v>
      </c>
      <c r="O6132" s="12"/>
      <c r="P6132" s="12"/>
      <c r="Q6132" s="12"/>
      <c r="R6132" s="12"/>
      <c r="S6132" s="12"/>
      <c r="T6132" s="12"/>
      <c r="U6132" s="12"/>
      <c r="V6132" s="10">
        <f t="shared" si="262"/>
        <v>1.4</v>
      </c>
      <c r="W6132" s="11">
        <v>209</v>
      </c>
      <c r="X6132" s="11"/>
      <c r="Y6132" s="11"/>
      <c r="Z6132" s="11"/>
      <c r="AA6132" s="11"/>
      <c r="AB6132" s="12"/>
      <c r="AC6132" s="13">
        <v>8</v>
      </c>
      <c r="AD6132" s="13"/>
      <c r="AE6132" s="13"/>
      <c r="AF6132" s="13"/>
      <c r="AG6132" s="13" t="s">
        <v>119</v>
      </c>
      <c r="AH6132" s="13" t="s">
        <v>436</v>
      </c>
      <c r="AI6132" s="13" t="s">
        <v>436</v>
      </c>
      <c r="AJ6132" s="13" t="s">
        <v>436</v>
      </c>
      <c r="AK6132" s="13"/>
      <c r="AL6132" s="13"/>
      <c r="AM6132" s="13"/>
      <c r="AN6132" s="13"/>
      <c r="AO6132" s="13"/>
      <c r="AP6132" s="13"/>
      <c r="AQ6132" s="17"/>
    </row>
    <row r="6133" spans="1:43" ht="15.75" customHeight="1">
      <c r="A6133" s="17">
        <v>38957</v>
      </c>
      <c r="B6133" s="22" t="s">
        <v>1897</v>
      </c>
      <c r="C6133" s="24" t="s">
        <v>1905</v>
      </c>
      <c r="D6133" s="24" t="s">
        <v>1888</v>
      </c>
      <c r="E6133" s="7" t="s">
        <v>312</v>
      </c>
      <c r="F6133" s="7" t="s">
        <v>1108</v>
      </c>
      <c r="G6133" s="7" t="s">
        <v>1108</v>
      </c>
      <c r="H6133" s="7" t="s">
        <v>15</v>
      </c>
      <c r="I6133" s="7">
        <v>10</v>
      </c>
      <c r="J6133" s="7" t="s">
        <v>315</v>
      </c>
      <c r="K6133" s="10">
        <v>36.9</v>
      </c>
      <c r="L6133" s="7" t="s">
        <v>22</v>
      </c>
      <c r="M6133" s="10">
        <v>9.5</v>
      </c>
      <c r="N6133" s="10">
        <v>2.1</v>
      </c>
      <c r="O6133" s="7"/>
      <c r="V6133" s="10">
        <f t="shared" si="262"/>
        <v>2.1</v>
      </c>
      <c r="W6133" s="7">
        <v>9999</v>
      </c>
      <c r="AG6133" s="13" t="s">
        <v>119</v>
      </c>
      <c r="AH6133" s="7" t="s">
        <v>436</v>
      </c>
      <c r="AI6133" s="7" t="s">
        <v>436</v>
      </c>
      <c r="AJ6133" s="7" t="s">
        <v>436</v>
      </c>
      <c r="AQ6133" s="7"/>
    </row>
    <row r="6134" spans="1:43" ht="15.75" customHeight="1">
      <c r="A6134" s="17">
        <v>39406</v>
      </c>
      <c r="B6134" s="22" t="s">
        <v>1898</v>
      </c>
      <c r="C6134" s="22" t="s">
        <v>1905</v>
      </c>
      <c r="D6134" s="22" t="s">
        <v>1888</v>
      </c>
      <c r="E6134" s="7" t="s">
        <v>312</v>
      </c>
      <c r="F6134" s="7" t="s">
        <v>13</v>
      </c>
      <c r="G6134" s="7" t="s">
        <v>314</v>
      </c>
      <c r="H6134" s="7" t="s">
        <v>15</v>
      </c>
      <c r="I6134" s="7">
        <v>10</v>
      </c>
      <c r="J6134" s="7" t="s">
        <v>315</v>
      </c>
      <c r="K6134" s="10">
        <v>36.9</v>
      </c>
      <c r="L6134" s="7" t="s">
        <v>22</v>
      </c>
      <c r="M6134" s="10">
        <v>9.5</v>
      </c>
      <c r="N6134" s="10">
        <v>2.4</v>
      </c>
      <c r="P6134" s="10"/>
      <c r="Q6134" s="10"/>
      <c r="R6134" s="10"/>
      <c r="S6134" s="10"/>
      <c r="V6134" s="10">
        <f t="shared" si="262"/>
        <v>2.4</v>
      </c>
      <c r="W6134" s="8">
        <v>9999</v>
      </c>
      <c r="AG6134" s="13" t="s">
        <v>119</v>
      </c>
      <c r="AH6134" s="7" t="s">
        <v>436</v>
      </c>
      <c r="AI6134" s="7" t="s">
        <v>436</v>
      </c>
      <c r="AJ6134" s="7" t="s">
        <v>436</v>
      </c>
      <c r="AQ6134" s="7"/>
    </row>
    <row r="6135" spans="1:43" ht="15.75" customHeight="1">
      <c r="A6135" s="17">
        <v>40127</v>
      </c>
      <c r="B6135" s="22" t="s">
        <v>1900</v>
      </c>
      <c r="C6135" s="22" t="s">
        <v>1905</v>
      </c>
      <c r="D6135" s="22" t="s">
        <v>1888</v>
      </c>
      <c r="E6135" s="7" t="s">
        <v>312</v>
      </c>
      <c r="F6135" s="7" t="s">
        <v>13</v>
      </c>
      <c r="G6135" s="7" t="s">
        <v>1415</v>
      </c>
      <c r="H6135" s="7" t="s">
        <v>15</v>
      </c>
      <c r="I6135" s="7">
        <v>10</v>
      </c>
      <c r="J6135" s="7" t="s">
        <v>315</v>
      </c>
      <c r="K6135" s="10">
        <v>36.9</v>
      </c>
      <c r="L6135" s="7" t="s">
        <v>22</v>
      </c>
      <c r="M6135" s="10">
        <v>9.5</v>
      </c>
      <c r="N6135" s="10">
        <v>3.1</v>
      </c>
      <c r="O6135" s="7"/>
      <c r="V6135" s="10">
        <f t="shared" si="262"/>
        <v>3.1</v>
      </c>
      <c r="W6135" s="7">
        <v>9999</v>
      </c>
      <c r="AE6135" s="7">
        <v>0</v>
      </c>
      <c r="AG6135" s="13" t="s">
        <v>119</v>
      </c>
      <c r="AH6135" s="7" t="s">
        <v>436</v>
      </c>
      <c r="AI6135" s="7" t="s">
        <v>436</v>
      </c>
      <c r="AJ6135" s="7" t="s">
        <v>436</v>
      </c>
      <c r="AQ6135" s="7"/>
    </row>
    <row r="6136" spans="1:43" ht="15.75" customHeight="1">
      <c r="A6136" s="19">
        <v>40834</v>
      </c>
      <c r="B6136" s="23" t="s">
        <v>1902</v>
      </c>
      <c r="C6136" s="22" t="s">
        <v>1905</v>
      </c>
      <c r="D6136" s="22" t="s">
        <v>1888</v>
      </c>
      <c r="E6136" s="15" t="s">
        <v>312</v>
      </c>
      <c r="F6136" s="15" t="s">
        <v>13</v>
      </c>
      <c r="G6136" s="15" t="s">
        <v>1415</v>
      </c>
      <c r="H6136" s="15" t="s">
        <v>15</v>
      </c>
      <c r="I6136" s="15">
        <v>10</v>
      </c>
      <c r="J6136" s="15" t="s">
        <v>315</v>
      </c>
      <c r="K6136" s="10">
        <v>36.9</v>
      </c>
      <c r="L6136" s="7" t="s">
        <v>22</v>
      </c>
      <c r="M6136" s="10">
        <v>9.5</v>
      </c>
      <c r="N6136" s="16">
        <v>4.3</v>
      </c>
      <c r="O6136" s="16"/>
      <c r="P6136" s="16"/>
      <c r="Q6136" s="16"/>
      <c r="R6136" s="16"/>
      <c r="S6136" s="16"/>
      <c r="T6136" s="16"/>
      <c r="U6136" s="16"/>
      <c r="V6136" s="10">
        <f t="shared" si="262"/>
        <v>4.3</v>
      </c>
      <c r="W6136" s="15">
        <v>9999</v>
      </c>
      <c r="X6136" s="15"/>
      <c r="Y6136" s="15"/>
      <c r="Z6136" s="15"/>
      <c r="AA6136" s="15"/>
      <c r="AB6136" s="15"/>
      <c r="AC6136" s="15"/>
      <c r="AD6136" s="15"/>
      <c r="AE6136" s="15">
        <v>0</v>
      </c>
      <c r="AF6136" s="15"/>
      <c r="AG6136" s="15" t="s">
        <v>119</v>
      </c>
      <c r="AH6136" s="15" t="s">
        <v>436</v>
      </c>
      <c r="AI6136" s="15" t="s">
        <v>436</v>
      </c>
      <c r="AJ6136" s="15" t="s">
        <v>436</v>
      </c>
      <c r="AK6136" s="15"/>
      <c r="AL6136" s="15"/>
      <c r="AM6136" s="15"/>
      <c r="AN6136" s="15"/>
      <c r="AO6136" s="15"/>
      <c r="AP6136" s="15"/>
      <c r="AQ6136" s="7"/>
    </row>
    <row r="6137" spans="1:43" ht="15.75" customHeight="1">
      <c r="A6137" s="17">
        <v>41563</v>
      </c>
      <c r="B6137" s="22" t="s">
        <v>2048</v>
      </c>
      <c r="C6137" s="22" t="s">
        <v>1905</v>
      </c>
      <c r="D6137" s="22" t="s">
        <v>1888</v>
      </c>
      <c r="E6137" s="7" t="s">
        <v>312</v>
      </c>
      <c r="F6137" s="7" t="s">
        <v>13</v>
      </c>
      <c r="G6137" s="7" t="s">
        <v>13</v>
      </c>
      <c r="H6137" s="7" t="s">
        <v>15</v>
      </c>
      <c r="I6137" s="7">
        <v>10</v>
      </c>
      <c r="J6137" s="7" t="s">
        <v>315</v>
      </c>
      <c r="K6137" s="10">
        <v>36.9</v>
      </c>
      <c r="L6137" s="7" t="s">
        <v>22</v>
      </c>
      <c r="M6137" s="10">
        <v>9.5</v>
      </c>
      <c r="N6137" s="10">
        <v>5</v>
      </c>
      <c r="V6137" s="7">
        <f t="shared" si="262"/>
        <v>5</v>
      </c>
      <c r="W6137" s="7">
        <v>9999</v>
      </c>
      <c r="AE6137" s="7">
        <v>0</v>
      </c>
      <c r="AG6137" s="7" t="s">
        <v>119</v>
      </c>
      <c r="AH6137" s="7" t="s">
        <v>436</v>
      </c>
      <c r="AI6137" s="7" t="s">
        <v>436</v>
      </c>
      <c r="AJ6137" s="7" t="s">
        <v>436</v>
      </c>
      <c r="AQ6137" s="17"/>
    </row>
    <row r="6138" spans="1:43" ht="15.75" customHeight="1">
      <c r="A6138" s="17">
        <v>42000</v>
      </c>
      <c r="B6138" s="22">
        <v>2014</v>
      </c>
      <c r="C6138" s="22" t="s">
        <v>1905</v>
      </c>
      <c r="D6138" s="22" t="s">
        <v>1888</v>
      </c>
      <c r="E6138" s="7" t="s">
        <v>312</v>
      </c>
      <c r="F6138" s="7" t="s">
        <v>13</v>
      </c>
      <c r="G6138" s="7" t="s">
        <v>13</v>
      </c>
      <c r="H6138" s="7" t="s">
        <v>15</v>
      </c>
      <c r="I6138" s="7">
        <v>10</v>
      </c>
      <c r="J6138" s="7" t="s">
        <v>315</v>
      </c>
      <c r="K6138" s="10">
        <v>36.9</v>
      </c>
      <c r="L6138" s="7" t="s">
        <v>22</v>
      </c>
      <c r="M6138" s="10">
        <v>9.5</v>
      </c>
      <c r="N6138" s="10">
        <v>5.2</v>
      </c>
      <c r="V6138" s="7">
        <f>SUM(N6138:U6138)</f>
        <v>5.2</v>
      </c>
      <c r="W6138" s="7">
        <v>9999</v>
      </c>
      <c r="AE6138" s="7">
        <v>0</v>
      </c>
      <c r="AG6138" s="7" t="s">
        <v>119</v>
      </c>
      <c r="AH6138" s="7" t="s">
        <v>436</v>
      </c>
      <c r="AI6138" s="7" t="s">
        <v>436</v>
      </c>
      <c r="AJ6138" s="7" t="s">
        <v>436</v>
      </c>
      <c r="AQ6138" s="7"/>
    </row>
    <row r="6139" spans="1:43" ht="15.75" customHeight="1">
      <c r="A6139" s="20">
        <v>37424</v>
      </c>
      <c r="B6139" s="24">
        <v>2002</v>
      </c>
      <c r="C6139" s="24" t="s">
        <v>1905</v>
      </c>
      <c r="D6139" s="24" t="s">
        <v>1888</v>
      </c>
      <c r="E6139" s="20" t="s">
        <v>312</v>
      </c>
      <c r="F6139" s="13" t="s">
        <v>13</v>
      </c>
      <c r="G6139" s="13" t="s">
        <v>124</v>
      </c>
      <c r="H6139" s="13" t="s">
        <v>123</v>
      </c>
      <c r="I6139" s="13">
        <v>11</v>
      </c>
      <c r="J6139" s="7" t="s">
        <v>119</v>
      </c>
      <c r="K6139" s="12">
        <v>36.700000000000003</v>
      </c>
      <c r="L6139" s="7" t="s">
        <v>22</v>
      </c>
      <c r="M6139" s="12">
        <v>6.4</v>
      </c>
      <c r="N6139" s="12">
        <v>11.3</v>
      </c>
      <c r="O6139" s="12">
        <v>14.5</v>
      </c>
      <c r="P6139" s="12">
        <v>16.3</v>
      </c>
      <c r="Q6139" s="12"/>
      <c r="R6139" s="12"/>
      <c r="S6139" s="12"/>
      <c r="T6139" s="12"/>
      <c r="V6139" s="10">
        <f t="shared" ref="V6139:V6146" si="263">SQRT((N6139*N6139)+(O6139*O6139)+((P6139*P6139)+(Q6139*Q6139)+(R6139*R6139)+(S6139*S6139)+(T6139*T6139)+(U6139*U6139)))</f>
        <v>24.568882758481305</v>
      </c>
      <c r="W6139" s="11">
        <v>9999</v>
      </c>
      <c r="X6139" s="7">
        <v>9999</v>
      </c>
      <c r="Y6139" s="7">
        <v>9999</v>
      </c>
      <c r="AC6139" s="13"/>
      <c r="AD6139" s="13"/>
      <c r="AE6139" s="13"/>
      <c r="AF6139" s="13"/>
      <c r="AG6139" s="13" t="s">
        <v>119</v>
      </c>
      <c r="AH6139" s="13" t="s">
        <v>436</v>
      </c>
      <c r="AI6139" s="7" t="s">
        <v>436</v>
      </c>
      <c r="AJ6139" s="7" t="s">
        <v>436</v>
      </c>
      <c r="AP6139" s="13" t="s">
        <v>262</v>
      </c>
      <c r="AQ6139" s="7"/>
    </row>
    <row r="6140" spans="1:43" ht="15.75" customHeight="1">
      <c r="A6140" s="20">
        <v>37868</v>
      </c>
      <c r="B6140" s="24" t="s">
        <v>1894</v>
      </c>
      <c r="C6140" s="24" t="s">
        <v>1905</v>
      </c>
      <c r="D6140" s="24" t="s">
        <v>1888</v>
      </c>
      <c r="E6140" s="20" t="s">
        <v>312</v>
      </c>
      <c r="F6140" s="13" t="s">
        <v>13</v>
      </c>
      <c r="G6140" s="13" t="s">
        <v>388</v>
      </c>
      <c r="H6140" s="13" t="s">
        <v>123</v>
      </c>
      <c r="I6140" s="13">
        <v>11</v>
      </c>
      <c r="J6140" s="7" t="s">
        <v>315</v>
      </c>
      <c r="K6140" s="12">
        <v>36.700000000000003</v>
      </c>
      <c r="L6140" s="7" t="s">
        <v>22</v>
      </c>
      <c r="M6140" s="12">
        <v>6.4</v>
      </c>
      <c r="N6140" s="12">
        <v>11.5</v>
      </c>
      <c r="O6140" s="12">
        <v>14.5</v>
      </c>
      <c r="P6140" s="12">
        <v>16.5</v>
      </c>
      <c r="Q6140" s="12"/>
      <c r="R6140" s="12"/>
      <c r="S6140" s="12"/>
      <c r="T6140" s="12"/>
      <c r="V6140" s="10">
        <f t="shared" si="263"/>
        <v>24.794152536434876</v>
      </c>
      <c r="W6140" s="11">
        <v>9999</v>
      </c>
      <c r="X6140" s="11">
        <v>9999</v>
      </c>
      <c r="Y6140" s="11">
        <v>9999</v>
      </c>
      <c r="AC6140" s="11"/>
      <c r="AE6140" s="13"/>
      <c r="AF6140" s="13"/>
      <c r="AG6140" s="13" t="s">
        <v>119</v>
      </c>
      <c r="AH6140" s="13" t="s">
        <v>436</v>
      </c>
      <c r="AI6140" s="7" t="s">
        <v>436</v>
      </c>
      <c r="AJ6140" s="7" t="s">
        <v>436</v>
      </c>
      <c r="AP6140" s="13" t="s">
        <v>262</v>
      </c>
      <c r="AQ6140" s="7"/>
    </row>
    <row r="6141" spans="1:43" ht="15.75" customHeight="1">
      <c r="A6141" s="20">
        <v>38604</v>
      </c>
      <c r="B6141" s="22" t="s">
        <v>1896</v>
      </c>
      <c r="C6141" s="24" t="s">
        <v>1905</v>
      </c>
      <c r="D6141" s="24" t="s">
        <v>1888</v>
      </c>
      <c r="E6141" s="13" t="s">
        <v>312</v>
      </c>
      <c r="F6141" s="13" t="s">
        <v>13</v>
      </c>
      <c r="G6141" s="13" t="s">
        <v>314</v>
      </c>
      <c r="H6141" s="13" t="s">
        <v>123</v>
      </c>
      <c r="I6141" s="13">
        <v>11</v>
      </c>
      <c r="J6141" s="13" t="s">
        <v>315</v>
      </c>
      <c r="K6141" s="12">
        <v>36.700000000000003</v>
      </c>
      <c r="L6141" s="7" t="s">
        <v>22</v>
      </c>
      <c r="M6141" s="12">
        <v>6.4</v>
      </c>
      <c r="N6141" s="12">
        <v>11.4</v>
      </c>
      <c r="O6141" s="12">
        <v>14.6</v>
      </c>
      <c r="P6141" s="12">
        <v>16.5</v>
      </c>
      <c r="Q6141" s="12"/>
      <c r="R6141" s="12"/>
      <c r="S6141" s="12"/>
      <c r="T6141" s="12"/>
      <c r="U6141" s="12"/>
      <c r="V6141" s="10">
        <f t="shared" si="263"/>
        <v>24.806652333597938</v>
      </c>
      <c r="W6141" s="11">
        <v>9999</v>
      </c>
      <c r="X6141" s="11">
        <v>9999</v>
      </c>
      <c r="Y6141" s="11">
        <v>9999</v>
      </c>
      <c r="Z6141" s="11"/>
      <c r="AA6141" s="11"/>
      <c r="AB6141" s="12"/>
      <c r="AC6141" s="13"/>
      <c r="AD6141" s="13"/>
      <c r="AE6141" s="13"/>
      <c r="AF6141" s="13"/>
      <c r="AG6141" s="13" t="s">
        <v>119</v>
      </c>
      <c r="AH6141" s="13" t="s">
        <v>436</v>
      </c>
      <c r="AI6141" s="13" t="s">
        <v>436</v>
      </c>
      <c r="AJ6141" s="13" t="s">
        <v>436</v>
      </c>
      <c r="AK6141" s="13"/>
      <c r="AL6141" s="13"/>
      <c r="AM6141" s="13"/>
      <c r="AN6141" s="13"/>
      <c r="AO6141" s="13"/>
      <c r="AP6141" s="13" t="s">
        <v>262</v>
      </c>
      <c r="AQ6141" s="17"/>
    </row>
    <row r="6142" spans="1:43" ht="15.75" customHeight="1">
      <c r="A6142" s="17">
        <v>38957</v>
      </c>
      <c r="B6142" s="22" t="s">
        <v>1897</v>
      </c>
      <c r="C6142" s="24" t="s">
        <v>1905</v>
      </c>
      <c r="D6142" s="24" t="s">
        <v>1888</v>
      </c>
      <c r="E6142" s="7" t="s">
        <v>312</v>
      </c>
      <c r="F6142" s="7" t="s">
        <v>1108</v>
      </c>
      <c r="G6142" s="7" t="s">
        <v>1108</v>
      </c>
      <c r="H6142" s="7" t="s">
        <v>123</v>
      </c>
      <c r="I6142" s="7">
        <v>11</v>
      </c>
      <c r="J6142" s="7" t="s">
        <v>315</v>
      </c>
      <c r="K6142" s="10">
        <v>36.700000000000003</v>
      </c>
      <c r="L6142" s="7" t="s">
        <v>22</v>
      </c>
      <c r="M6142" s="10">
        <v>6.4</v>
      </c>
      <c r="N6142" s="10">
        <v>11.7</v>
      </c>
      <c r="O6142" s="7">
        <v>14.8</v>
      </c>
      <c r="P6142" s="7">
        <v>17.399999999999999</v>
      </c>
      <c r="V6142" s="10">
        <f t="shared" si="263"/>
        <v>25.66495665299281</v>
      </c>
      <c r="W6142" s="7">
        <v>9999</v>
      </c>
      <c r="X6142" s="11">
        <v>9999</v>
      </c>
      <c r="Y6142" s="11">
        <v>9999</v>
      </c>
      <c r="AG6142" s="13" t="s">
        <v>119</v>
      </c>
      <c r="AH6142" s="7" t="s">
        <v>436</v>
      </c>
      <c r="AI6142" s="7" t="s">
        <v>436</v>
      </c>
      <c r="AJ6142" s="7" t="s">
        <v>436</v>
      </c>
      <c r="AQ6142" s="7"/>
    </row>
    <row r="6143" spans="1:43" ht="15.75" customHeight="1">
      <c r="A6143" s="17">
        <v>39406</v>
      </c>
      <c r="B6143" s="22" t="s">
        <v>1898</v>
      </c>
      <c r="C6143" s="24" t="s">
        <v>1905</v>
      </c>
      <c r="D6143" s="24" t="s">
        <v>1888</v>
      </c>
      <c r="E6143" s="7" t="s">
        <v>312</v>
      </c>
      <c r="F6143" s="7" t="s">
        <v>13</v>
      </c>
      <c r="G6143" s="7" t="s">
        <v>314</v>
      </c>
      <c r="H6143" s="7" t="s">
        <v>123</v>
      </c>
      <c r="I6143" s="7">
        <v>11</v>
      </c>
      <c r="J6143" s="7" t="s">
        <v>315</v>
      </c>
      <c r="K6143" s="10">
        <v>36.700000000000003</v>
      </c>
      <c r="L6143" s="7" t="s">
        <v>22</v>
      </c>
      <c r="M6143" s="10">
        <v>6.4</v>
      </c>
      <c r="N6143" s="10">
        <v>11.7</v>
      </c>
      <c r="O6143" s="10">
        <v>14.7</v>
      </c>
      <c r="P6143" s="10">
        <v>17.2</v>
      </c>
      <c r="Q6143" s="10"/>
      <c r="R6143" s="10"/>
      <c r="S6143" s="10"/>
      <c r="V6143" s="10">
        <f t="shared" si="263"/>
        <v>25.471945351700171</v>
      </c>
      <c r="W6143" s="8">
        <v>9999</v>
      </c>
      <c r="X6143" s="7">
        <v>9999</v>
      </c>
      <c r="Y6143" s="7">
        <v>9999</v>
      </c>
      <c r="AG6143" s="13" t="s">
        <v>119</v>
      </c>
      <c r="AH6143" s="7" t="s">
        <v>436</v>
      </c>
      <c r="AI6143" s="7" t="s">
        <v>436</v>
      </c>
      <c r="AJ6143" s="7" t="s">
        <v>436</v>
      </c>
      <c r="AQ6143" s="7"/>
    </row>
    <row r="6144" spans="1:43" ht="15.75" customHeight="1">
      <c r="A6144" s="17">
        <v>40127</v>
      </c>
      <c r="B6144" s="22" t="s">
        <v>1900</v>
      </c>
      <c r="C6144" s="24" t="s">
        <v>1905</v>
      </c>
      <c r="D6144" s="24" t="s">
        <v>1888</v>
      </c>
      <c r="E6144" s="7" t="s">
        <v>312</v>
      </c>
      <c r="F6144" s="7" t="s">
        <v>13</v>
      </c>
      <c r="G6144" s="7" t="s">
        <v>1415</v>
      </c>
      <c r="H6144" s="7" t="s">
        <v>123</v>
      </c>
      <c r="I6144" s="7">
        <v>11</v>
      </c>
      <c r="J6144" s="7" t="s">
        <v>315</v>
      </c>
      <c r="K6144" s="10">
        <v>36.700000000000003</v>
      </c>
      <c r="L6144" s="7" t="s">
        <v>22</v>
      </c>
      <c r="M6144" s="10">
        <v>6.4</v>
      </c>
      <c r="N6144" s="10">
        <v>11.8</v>
      </c>
      <c r="O6144" s="7">
        <v>15</v>
      </c>
      <c r="P6144" s="7">
        <v>17.5</v>
      </c>
      <c r="V6144" s="10">
        <f t="shared" si="263"/>
        <v>25.893821656912678</v>
      </c>
      <c r="W6144" s="7">
        <v>9999</v>
      </c>
      <c r="X6144" s="11">
        <v>9999</v>
      </c>
      <c r="Y6144" s="11">
        <v>9999</v>
      </c>
      <c r="AG6144" s="13" t="s">
        <v>119</v>
      </c>
      <c r="AH6144" s="7" t="s">
        <v>436</v>
      </c>
      <c r="AI6144" s="7" t="s">
        <v>436</v>
      </c>
      <c r="AJ6144" s="7" t="s">
        <v>436</v>
      </c>
      <c r="AQ6144" s="7"/>
    </row>
    <row r="6145" spans="1:43" ht="15.75" customHeight="1">
      <c r="A6145" s="19">
        <v>40834</v>
      </c>
      <c r="B6145" s="23" t="s">
        <v>1902</v>
      </c>
      <c r="C6145" s="24" t="s">
        <v>1905</v>
      </c>
      <c r="D6145" s="24" t="s">
        <v>1888</v>
      </c>
      <c r="E6145" s="15" t="s">
        <v>312</v>
      </c>
      <c r="F6145" s="15" t="s">
        <v>13</v>
      </c>
      <c r="G6145" s="15" t="s">
        <v>1415</v>
      </c>
      <c r="H6145" s="15" t="s">
        <v>123</v>
      </c>
      <c r="I6145" s="15">
        <v>11</v>
      </c>
      <c r="J6145" s="15" t="s">
        <v>315</v>
      </c>
      <c r="K6145" s="16">
        <v>36.700000000000003</v>
      </c>
      <c r="L6145" s="15" t="s">
        <v>22</v>
      </c>
      <c r="M6145" s="16">
        <v>6.4</v>
      </c>
      <c r="N6145" s="16">
        <v>12.2</v>
      </c>
      <c r="O6145" s="16">
        <v>15.1</v>
      </c>
      <c r="P6145" s="16">
        <v>19.2</v>
      </c>
      <c r="Q6145" s="16"/>
      <c r="R6145" s="16"/>
      <c r="S6145" s="16"/>
      <c r="T6145" s="16"/>
      <c r="U6145" s="16"/>
      <c r="V6145" s="10">
        <f t="shared" si="263"/>
        <v>27.303662757952459</v>
      </c>
      <c r="W6145" s="15">
        <v>9999</v>
      </c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 t="s">
        <v>119</v>
      </c>
      <c r="AH6145" s="15" t="s">
        <v>436</v>
      </c>
      <c r="AI6145" s="15" t="s">
        <v>436</v>
      </c>
      <c r="AJ6145" s="15" t="s">
        <v>436</v>
      </c>
      <c r="AK6145" s="15"/>
      <c r="AL6145" s="15"/>
      <c r="AM6145" s="15"/>
      <c r="AN6145" s="15"/>
      <c r="AO6145" s="15"/>
      <c r="AP6145" s="15"/>
      <c r="AQ6145" s="7"/>
    </row>
    <row r="6146" spans="1:43" ht="15.75" customHeight="1">
      <c r="A6146" s="17">
        <v>41563</v>
      </c>
      <c r="B6146" s="22" t="s">
        <v>2048</v>
      </c>
      <c r="C6146" s="22" t="s">
        <v>1905</v>
      </c>
      <c r="D6146" s="22" t="s">
        <v>1888</v>
      </c>
      <c r="E6146" s="7" t="s">
        <v>312</v>
      </c>
      <c r="F6146" s="7" t="s">
        <v>13</v>
      </c>
      <c r="G6146" s="7" t="s">
        <v>13</v>
      </c>
      <c r="H6146" s="7" t="s">
        <v>123</v>
      </c>
      <c r="I6146" s="7">
        <v>11</v>
      </c>
      <c r="J6146" s="7" t="s">
        <v>315</v>
      </c>
      <c r="K6146" s="10">
        <v>36.700000000000003</v>
      </c>
      <c r="L6146" s="7" t="s">
        <v>22</v>
      </c>
      <c r="M6146" s="10">
        <v>6.4</v>
      </c>
      <c r="N6146" s="10">
        <v>11.9</v>
      </c>
      <c r="O6146" s="10">
        <v>14.9</v>
      </c>
      <c r="P6146" s="7">
        <v>18</v>
      </c>
      <c r="V6146" s="7">
        <f t="shared" si="263"/>
        <v>26.222509414623154</v>
      </c>
      <c r="W6146" s="7">
        <v>9999</v>
      </c>
      <c r="AG6146" s="7" t="s">
        <v>119</v>
      </c>
      <c r="AH6146" s="7" t="s">
        <v>436</v>
      </c>
      <c r="AI6146" s="7" t="s">
        <v>436</v>
      </c>
      <c r="AJ6146" s="7" t="s">
        <v>436</v>
      </c>
      <c r="AQ6146" s="17"/>
    </row>
    <row r="6147" spans="1:43" ht="15.75" customHeight="1">
      <c r="A6147" s="17">
        <v>42000</v>
      </c>
      <c r="B6147" s="22">
        <v>2014</v>
      </c>
      <c r="C6147" s="22" t="s">
        <v>1905</v>
      </c>
      <c r="D6147" s="22" t="s">
        <v>1888</v>
      </c>
      <c r="E6147" s="7" t="s">
        <v>312</v>
      </c>
      <c r="F6147" s="7" t="s">
        <v>13</v>
      </c>
      <c r="G6147" s="7" t="s">
        <v>13</v>
      </c>
      <c r="H6147" s="7" t="s">
        <v>123</v>
      </c>
      <c r="I6147" s="7">
        <v>11</v>
      </c>
      <c r="J6147" s="7" t="s">
        <v>315</v>
      </c>
      <c r="K6147" s="10">
        <v>36.700000000000003</v>
      </c>
      <c r="L6147" s="7" t="s">
        <v>22</v>
      </c>
      <c r="M6147" s="10">
        <v>6.4</v>
      </c>
      <c r="N6147" s="10">
        <v>12.2</v>
      </c>
      <c r="O6147" s="10">
        <v>15.2</v>
      </c>
      <c r="P6147" s="7">
        <v>18.3</v>
      </c>
      <c r="V6147" s="7">
        <f>SUM(N6147:U6147)</f>
        <v>45.7</v>
      </c>
      <c r="W6147" s="7">
        <v>9999</v>
      </c>
      <c r="AG6147" s="7" t="s">
        <v>119</v>
      </c>
      <c r="AH6147" s="7" t="s">
        <v>436</v>
      </c>
      <c r="AI6147" s="7" t="s">
        <v>436</v>
      </c>
      <c r="AJ6147" s="7" t="s">
        <v>436</v>
      </c>
      <c r="AQ6147" s="7"/>
    </row>
    <row r="6148" spans="1:43" ht="15.75" customHeight="1">
      <c r="A6148" s="20">
        <v>37424</v>
      </c>
      <c r="B6148" s="24">
        <v>2002</v>
      </c>
      <c r="C6148" s="24" t="s">
        <v>1905</v>
      </c>
      <c r="D6148" s="24" t="s">
        <v>1888</v>
      </c>
      <c r="E6148" s="20" t="s">
        <v>312</v>
      </c>
      <c r="F6148" s="13" t="s">
        <v>13</v>
      </c>
      <c r="G6148" s="13" t="s">
        <v>124</v>
      </c>
      <c r="H6148" s="13" t="s">
        <v>15</v>
      </c>
      <c r="I6148" s="13">
        <v>12</v>
      </c>
      <c r="J6148" s="7" t="s">
        <v>119</v>
      </c>
      <c r="K6148" s="12">
        <v>35</v>
      </c>
      <c r="L6148" s="7" t="s">
        <v>22</v>
      </c>
      <c r="M6148" s="12">
        <v>4.9000000000000004</v>
      </c>
      <c r="N6148" s="12">
        <v>1.4</v>
      </c>
      <c r="O6148" s="12"/>
      <c r="P6148" s="12"/>
      <c r="Q6148" s="12"/>
      <c r="R6148" s="12"/>
      <c r="S6148" s="12"/>
      <c r="T6148" s="12"/>
      <c r="V6148" s="10">
        <f t="shared" ref="V6148:V6155" si="264">SQRT((N6148*N6148)+(O6148*O6148)+((P6148*P6148)+(Q6148*Q6148)+(R6148*R6148)+(S6148*S6148)+(T6148*T6148)+(U6148*U6148)))</f>
        <v>1.4</v>
      </c>
      <c r="W6148" s="11">
        <v>83</v>
      </c>
      <c r="AC6148" s="13">
        <v>4</v>
      </c>
      <c r="AD6148" s="13">
        <v>0</v>
      </c>
      <c r="AE6148" s="13"/>
      <c r="AF6148" s="13"/>
      <c r="AG6148" s="13" t="s">
        <v>119</v>
      </c>
      <c r="AH6148" s="13" t="s">
        <v>436</v>
      </c>
      <c r="AI6148" s="7" t="s">
        <v>436</v>
      </c>
      <c r="AJ6148" s="7" t="s">
        <v>436</v>
      </c>
      <c r="AP6148" s="13" t="s">
        <v>275</v>
      </c>
      <c r="AQ6148" s="7"/>
    </row>
    <row r="6149" spans="1:43" ht="15.75" customHeight="1">
      <c r="A6149" s="20">
        <v>37868</v>
      </c>
      <c r="B6149" s="24" t="s">
        <v>1894</v>
      </c>
      <c r="C6149" s="24" t="s">
        <v>1905</v>
      </c>
      <c r="D6149" s="24" t="s">
        <v>1888</v>
      </c>
      <c r="E6149" s="20" t="s">
        <v>312</v>
      </c>
      <c r="F6149" s="13" t="s">
        <v>13</v>
      </c>
      <c r="G6149" s="13" t="s">
        <v>388</v>
      </c>
      <c r="H6149" s="13" t="s">
        <v>15</v>
      </c>
      <c r="I6149" s="13">
        <v>12</v>
      </c>
      <c r="J6149" s="7" t="s">
        <v>315</v>
      </c>
      <c r="K6149" s="12">
        <v>35</v>
      </c>
      <c r="L6149" s="7" t="s">
        <v>22</v>
      </c>
      <c r="M6149" s="12">
        <v>4.9000000000000004</v>
      </c>
      <c r="N6149" s="12">
        <v>1.4</v>
      </c>
      <c r="O6149" s="12"/>
      <c r="P6149" s="12"/>
      <c r="Q6149" s="12"/>
      <c r="R6149" s="12"/>
      <c r="S6149" s="12"/>
      <c r="T6149" s="12"/>
      <c r="V6149" s="10">
        <f t="shared" si="264"/>
        <v>1.4</v>
      </c>
      <c r="W6149" s="11">
        <v>105</v>
      </c>
      <c r="AC6149" s="11">
        <v>5</v>
      </c>
      <c r="AE6149" s="13"/>
      <c r="AF6149" s="13"/>
      <c r="AG6149" s="13" t="s">
        <v>119</v>
      </c>
      <c r="AH6149" s="13" t="s">
        <v>106</v>
      </c>
      <c r="AI6149" s="7" t="s">
        <v>436</v>
      </c>
      <c r="AJ6149" s="7" t="s">
        <v>436</v>
      </c>
      <c r="AP6149" s="13" t="s">
        <v>275</v>
      </c>
      <c r="AQ6149" s="7"/>
    </row>
    <row r="6150" spans="1:43" ht="15.75" customHeight="1">
      <c r="A6150" s="20">
        <v>38604</v>
      </c>
      <c r="B6150" s="22" t="s">
        <v>1896</v>
      </c>
      <c r="C6150" s="24" t="s">
        <v>1905</v>
      </c>
      <c r="D6150" s="24" t="s">
        <v>1888</v>
      </c>
      <c r="E6150" s="13" t="s">
        <v>312</v>
      </c>
      <c r="F6150" s="13" t="s">
        <v>13</v>
      </c>
      <c r="G6150" s="13" t="s">
        <v>314</v>
      </c>
      <c r="H6150" s="13" t="s">
        <v>15</v>
      </c>
      <c r="I6150" s="13">
        <v>12</v>
      </c>
      <c r="J6150" s="13" t="s">
        <v>315</v>
      </c>
      <c r="K6150" s="12">
        <v>35</v>
      </c>
      <c r="L6150" s="7" t="s">
        <v>22</v>
      </c>
      <c r="M6150" s="12">
        <v>4.9000000000000004</v>
      </c>
      <c r="N6150" s="12">
        <v>1.6</v>
      </c>
      <c r="O6150" s="12"/>
      <c r="P6150" s="12"/>
      <c r="Q6150" s="12"/>
      <c r="R6150" s="12"/>
      <c r="S6150" s="12"/>
      <c r="T6150" s="12"/>
      <c r="U6150" s="12"/>
      <c r="V6150" s="10">
        <f t="shared" si="264"/>
        <v>1.6</v>
      </c>
      <c r="W6150" s="11">
        <v>112</v>
      </c>
      <c r="X6150" s="11"/>
      <c r="Y6150" s="11"/>
      <c r="Z6150" s="11"/>
      <c r="AA6150" s="11"/>
      <c r="AB6150" s="12"/>
      <c r="AC6150" s="13">
        <v>8</v>
      </c>
      <c r="AD6150" s="13"/>
      <c r="AE6150" s="13"/>
      <c r="AF6150" s="13"/>
      <c r="AG6150" s="13" t="s">
        <v>119</v>
      </c>
      <c r="AH6150" s="13" t="s">
        <v>436</v>
      </c>
      <c r="AI6150" s="13" t="s">
        <v>436</v>
      </c>
      <c r="AJ6150" s="13" t="s">
        <v>436</v>
      </c>
      <c r="AK6150" s="13"/>
      <c r="AL6150" s="13"/>
      <c r="AM6150" s="13"/>
      <c r="AN6150" s="13"/>
      <c r="AO6150" s="13"/>
      <c r="AP6150" s="13" t="s">
        <v>275</v>
      </c>
      <c r="AQ6150" s="7"/>
    </row>
    <row r="6151" spans="1:43" ht="15.75" customHeight="1">
      <c r="A6151" s="17">
        <v>38957</v>
      </c>
      <c r="B6151" s="22" t="s">
        <v>1897</v>
      </c>
      <c r="C6151" s="24" t="s">
        <v>1905</v>
      </c>
      <c r="D6151" s="24" t="s">
        <v>1888</v>
      </c>
      <c r="E6151" s="7" t="s">
        <v>312</v>
      </c>
      <c r="F6151" s="7" t="s">
        <v>1108</v>
      </c>
      <c r="G6151" s="7" t="s">
        <v>1108</v>
      </c>
      <c r="H6151" s="7" t="s">
        <v>15</v>
      </c>
      <c r="I6151" s="7">
        <v>12</v>
      </c>
      <c r="J6151" s="7" t="s">
        <v>315</v>
      </c>
      <c r="K6151" s="10">
        <v>35</v>
      </c>
      <c r="L6151" s="7" t="s">
        <v>22</v>
      </c>
      <c r="M6151" s="10">
        <v>4.9000000000000004</v>
      </c>
      <c r="N6151" s="10">
        <v>1.6</v>
      </c>
      <c r="O6151" s="7"/>
      <c r="V6151" s="10">
        <f t="shared" si="264"/>
        <v>1.6</v>
      </c>
      <c r="W6151" s="7">
        <v>120</v>
      </c>
      <c r="AG6151" s="13" t="s">
        <v>119</v>
      </c>
      <c r="AH6151" s="7" t="s">
        <v>436</v>
      </c>
      <c r="AI6151" s="7" t="s">
        <v>436</v>
      </c>
      <c r="AJ6151" s="7" t="s">
        <v>436</v>
      </c>
      <c r="AQ6151" s="7"/>
    </row>
    <row r="6152" spans="1:43" ht="15.75" customHeight="1">
      <c r="A6152" s="17">
        <v>39406</v>
      </c>
      <c r="B6152" s="22" t="s">
        <v>1898</v>
      </c>
      <c r="C6152" s="24" t="s">
        <v>1905</v>
      </c>
      <c r="D6152" s="24" t="s">
        <v>1888</v>
      </c>
      <c r="E6152" s="7" t="s">
        <v>312</v>
      </c>
      <c r="F6152" s="7" t="s">
        <v>13</v>
      </c>
      <c r="G6152" s="7" t="s">
        <v>314</v>
      </c>
      <c r="H6152" s="7" t="s">
        <v>15</v>
      </c>
      <c r="I6152" s="7">
        <v>12</v>
      </c>
      <c r="J6152" s="7" t="s">
        <v>315</v>
      </c>
      <c r="K6152" s="10">
        <v>35</v>
      </c>
      <c r="L6152" s="7" t="s">
        <v>22</v>
      </c>
      <c r="M6152" s="10">
        <v>4.9000000000000004</v>
      </c>
      <c r="N6152" s="10">
        <v>1.6</v>
      </c>
      <c r="P6152" s="10"/>
      <c r="Q6152" s="10"/>
      <c r="R6152" s="10"/>
      <c r="S6152" s="10"/>
      <c r="V6152" s="10">
        <f t="shared" si="264"/>
        <v>1.6</v>
      </c>
      <c r="W6152" s="8">
        <v>182</v>
      </c>
      <c r="AC6152" s="7">
        <v>9</v>
      </c>
      <c r="AG6152" s="13" t="s">
        <v>119</v>
      </c>
      <c r="AH6152" s="7" t="s">
        <v>436</v>
      </c>
      <c r="AI6152" s="7" t="s">
        <v>436</v>
      </c>
      <c r="AJ6152" s="7" t="s">
        <v>436</v>
      </c>
      <c r="AP6152" s="7" t="s">
        <v>722</v>
      </c>
      <c r="AQ6152" s="17"/>
    </row>
    <row r="6153" spans="1:43" ht="15.75" customHeight="1">
      <c r="A6153" s="17">
        <v>40127</v>
      </c>
      <c r="B6153" s="22" t="s">
        <v>1900</v>
      </c>
      <c r="C6153" s="24" t="s">
        <v>1905</v>
      </c>
      <c r="D6153" s="24" t="s">
        <v>1888</v>
      </c>
      <c r="E6153" s="7" t="s">
        <v>312</v>
      </c>
      <c r="F6153" s="7" t="s">
        <v>13</v>
      </c>
      <c r="G6153" s="7" t="s">
        <v>1415</v>
      </c>
      <c r="H6153" s="7" t="s">
        <v>15</v>
      </c>
      <c r="I6153" s="7">
        <v>12</v>
      </c>
      <c r="J6153" s="7" t="s">
        <v>315</v>
      </c>
      <c r="K6153" s="10">
        <v>35</v>
      </c>
      <c r="L6153" s="7" t="s">
        <v>22</v>
      </c>
      <c r="M6153" s="10">
        <v>4.9000000000000004</v>
      </c>
      <c r="N6153" s="10">
        <v>1.7</v>
      </c>
      <c r="O6153" s="7"/>
      <c r="V6153" s="10">
        <f t="shared" si="264"/>
        <v>1.7</v>
      </c>
      <c r="W6153" s="7">
        <v>221</v>
      </c>
      <c r="AC6153" s="7">
        <v>12</v>
      </c>
      <c r="AG6153" s="13" t="s">
        <v>119</v>
      </c>
      <c r="AH6153" s="7" t="s">
        <v>436</v>
      </c>
      <c r="AI6153" s="7" t="s">
        <v>436</v>
      </c>
      <c r="AJ6153" s="7" t="s">
        <v>436</v>
      </c>
      <c r="AQ6153" s="7"/>
    </row>
    <row r="6154" spans="1:43" ht="15.75" customHeight="1">
      <c r="A6154" s="19">
        <v>40834</v>
      </c>
      <c r="B6154" s="23" t="s">
        <v>1902</v>
      </c>
      <c r="C6154" s="24" t="s">
        <v>1905</v>
      </c>
      <c r="D6154" s="24" t="s">
        <v>1888</v>
      </c>
      <c r="E6154" s="15" t="s">
        <v>312</v>
      </c>
      <c r="F6154" s="15" t="s">
        <v>13</v>
      </c>
      <c r="G6154" s="15" t="s">
        <v>1415</v>
      </c>
      <c r="H6154" s="15" t="s">
        <v>15</v>
      </c>
      <c r="I6154" s="15">
        <v>12</v>
      </c>
      <c r="J6154" s="15" t="s">
        <v>315</v>
      </c>
      <c r="K6154" s="16">
        <v>35</v>
      </c>
      <c r="L6154" s="15" t="s">
        <v>22</v>
      </c>
      <c r="M6154" s="16">
        <v>4.9000000000000004</v>
      </c>
      <c r="N6154" s="16">
        <v>2.2000000000000002</v>
      </c>
      <c r="O6154" s="16"/>
      <c r="P6154" s="16"/>
      <c r="Q6154" s="16"/>
      <c r="R6154" s="16"/>
      <c r="S6154" s="16"/>
      <c r="T6154" s="16"/>
      <c r="U6154" s="16"/>
      <c r="V6154" s="10">
        <f t="shared" si="264"/>
        <v>2.2000000000000002</v>
      </c>
      <c r="W6154" s="15">
        <v>9999</v>
      </c>
      <c r="X6154" s="15"/>
      <c r="Y6154" s="15"/>
      <c r="Z6154" s="15"/>
      <c r="AA6154" s="15"/>
      <c r="AB6154" s="15"/>
      <c r="AC6154" s="15">
        <v>0</v>
      </c>
      <c r="AD6154" s="15"/>
      <c r="AE6154" s="15">
        <v>0</v>
      </c>
      <c r="AF6154" s="15"/>
      <c r="AG6154" s="15" t="s">
        <v>119</v>
      </c>
      <c r="AH6154" s="15" t="s">
        <v>436</v>
      </c>
      <c r="AI6154" s="15" t="s">
        <v>436</v>
      </c>
      <c r="AJ6154" s="15" t="s">
        <v>436</v>
      </c>
      <c r="AK6154" s="15"/>
      <c r="AL6154" s="15"/>
      <c r="AM6154" s="15"/>
      <c r="AN6154" s="15"/>
      <c r="AO6154" s="15"/>
      <c r="AP6154" s="15"/>
      <c r="AQ6154" s="7"/>
    </row>
    <row r="6155" spans="1:43" ht="15.75" customHeight="1">
      <c r="A6155" s="17">
        <v>41563</v>
      </c>
      <c r="B6155" s="22" t="s">
        <v>2048</v>
      </c>
      <c r="C6155" s="22" t="s">
        <v>1905</v>
      </c>
      <c r="D6155" s="22" t="s">
        <v>1888</v>
      </c>
      <c r="E6155" s="7" t="s">
        <v>312</v>
      </c>
      <c r="F6155" s="7" t="s">
        <v>13</v>
      </c>
      <c r="G6155" s="7" t="s">
        <v>13</v>
      </c>
      <c r="H6155" s="7" t="s">
        <v>15</v>
      </c>
      <c r="I6155" s="7">
        <v>12</v>
      </c>
      <c r="J6155" s="7" t="s">
        <v>315</v>
      </c>
      <c r="K6155" s="10">
        <v>35</v>
      </c>
      <c r="L6155" s="7" t="s">
        <v>22</v>
      </c>
      <c r="M6155" s="10">
        <v>4.9000000000000004</v>
      </c>
      <c r="N6155" s="10">
        <v>2.6</v>
      </c>
      <c r="V6155" s="7">
        <f t="shared" si="264"/>
        <v>2.6</v>
      </c>
      <c r="W6155" s="7">
        <v>9999</v>
      </c>
      <c r="AC6155" s="7">
        <v>0</v>
      </c>
      <c r="AE6155" s="7">
        <v>0</v>
      </c>
      <c r="AG6155" s="7" t="s">
        <v>119</v>
      </c>
      <c r="AH6155" s="7" t="s">
        <v>436</v>
      </c>
      <c r="AI6155" s="7" t="s">
        <v>436</v>
      </c>
      <c r="AJ6155" s="7" t="s">
        <v>436</v>
      </c>
      <c r="AQ6155" s="7"/>
    </row>
    <row r="6156" spans="1:43" ht="15.75" customHeight="1">
      <c r="A6156" s="17">
        <v>42000</v>
      </c>
      <c r="B6156" s="22">
        <v>2014</v>
      </c>
      <c r="C6156" s="22" t="s">
        <v>1905</v>
      </c>
      <c r="D6156" s="22" t="s">
        <v>1888</v>
      </c>
      <c r="E6156" s="7" t="s">
        <v>312</v>
      </c>
      <c r="F6156" s="7" t="s">
        <v>13</v>
      </c>
      <c r="G6156" s="7" t="s">
        <v>13</v>
      </c>
      <c r="H6156" s="7" t="s">
        <v>15</v>
      </c>
      <c r="I6156" s="7">
        <v>12</v>
      </c>
      <c r="J6156" s="7" t="s">
        <v>315</v>
      </c>
      <c r="K6156" s="10">
        <v>35</v>
      </c>
      <c r="L6156" s="7" t="s">
        <v>22</v>
      </c>
      <c r="M6156" s="10">
        <v>4.9000000000000004</v>
      </c>
      <c r="N6156" s="10">
        <v>2.7</v>
      </c>
      <c r="V6156" s="7">
        <f>SUM(N6156:U6156)</f>
        <v>2.7</v>
      </c>
      <c r="W6156" s="7">
        <v>9999</v>
      </c>
      <c r="AE6156" s="7">
        <v>0</v>
      </c>
      <c r="AG6156" s="7" t="s">
        <v>119</v>
      </c>
      <c r="AH6156" s="7" t="s">
        <v>436</v>
      </c>
      <c r="AI6156" s="7" t="s">
        <v>436</v>
      </c>
      <c r="AJ6156" s="7" t="s">
        <v>436</v>
      </c>
      <c r="AQ6156" s="17"/>
    </row>
    <row r="6157" spans="1:43" ht="15.75" customHeight="1">
      <c r="A6157" s="20">
        <v>37424</v>
      </c>
      <c r="B6157" s="24">
        <v>2002</v>
      </c>
      <c r="C6157" s="24" t="s">
        <v>1905</v>
      </c>
      <c r="D6157" s="24" t="s">
        <v>1888</v>
      </c>
      <c r="E6157" s="20" t="s">
        <v>312</v>
      </c>
      <c r="F6157" s="13" t="s">
        <v>13</v>
      </c>
      <c r="G6157" s="13" t="s">
        <v>124</v>
      </c>
      <c r="H6157" s="13" t="s">
        <v>15</v>
      </c>
      <c r="I6157" s="13">
        <v>13</v>
      </c>
      <c r="J6157" s="7" t="s">
        <v>119</v>
      </c>
      <c r="K6157" s="12">
        <v>34.799999999999997</v>
      </c>
      <c r="L6157" s="7" t="s">
        <v>22</v>
      </c>
      <c r="M6157" s="12">
        <v>5</v>
      </c>
      <c r="N6157" s="12">
        <v>1.2</v>
      </c>
      <c r="O6157" s="12"/>
      <c r="P6157" s="12"/>
      <c r="Q6157" s="12"/>
      <c r="R6157" s="12"/>
      <c r="S6157" s="12"/>
      <c r="T6157" s="12"/>
      <c r="V6157" s="10">
        <f t="shared" ref="V6157:V6164" si="265">SQRT((N6157*N6157)+(O6157*O6157)+((P6157*P6157)+(Q6157*Q6157)+(R6157*R6157)+(S6157*S6157)+(T6157*T6157)+(U6157*U6157)))</f>
        <v>1.2</v>
      </c>
      <c r="W6157" s="11">
        <v>109</v>
      </c>
      <c r="AC6157" s="13">
        <v>5</v>
      </c>
      <c r="AD6157" s="13">
        <v>0</v>
      </c>
      <c r="AE6157" s="13"/>
      <c r="AF6157" s="13"/>
      <c r="AG6157" s="13" t="s">
        <v>119</v>
      </c>
      <c r="AH6157" s="13" t="s">
        <v>436</v>
      </c>
      <c r="AI6157" s="7" t="s">
        <v>436</v>
      </c>
      <c r="AJ6157" s="7" t="s">
        <v>436</v>
      </c>
      <c r="AP6157" s="13"/>
      <c r="AQ6157" s="7"/>
    </row>
    <row r="6158" spans="1:43" ht="15.75" customHeight="1">
      <c r="A6158" s="20">
        <v>37868</v>
      </c>
      <c r="B6158" s="24" t="s">
        <v>1894</v>
      </c>
      <c r="C6158" s="24" t="s">
        <v>1905</v>
      </c>
      <c r="D6158" s="24" t="s">
        <v>1888</v>
      </c>
      <c r="E6158" s="20" t="s">
        <v>312</v>
      </c>
      <c r="F6158" s="13" t="s">
        <v>13</v>
      </c>
      <c r="G6158" s="13" t="s">
        <v>388</v>
      </c>
      <c r="H6158" s="13" t="s">
        <v>15</v>
      </c>
      <c r="I6158" s="13">
        <v>13</v>
      </c>
      <c r="J6158" s="7" t="s">
        <v>315</v>
      </c>
      <c r="K6158" s="12">
        <v>34.799999999999997</v>
      </c>
      <c r="L6158" s="7" t="s">
        <v>22</v>
      </c>
      <c r="M6158" s="12">
        <v>5</v>
      </c>
      <c r="N6158" s="12">
        <v>0.5</v>
      </c>
      <c r="O6158" s="12"/>
      <c r="P6158" s="12"/>
      <c r="Q6158" s="12"/>
      <c r="R6158" s="12"/>
      <c r="S6158" s="12"/>
      <c r="T6158" s="12"/>
      <c r="V6158" s="10">
        <f t="shared" si="265"/>
        <v>0.5</v>
      </c>
      <c r="W6158" s="11">
        <v>127</v>
      </c>
      <c r="AC6158" s="11">
        <v>6</v>
      </c>
      <c r="AE6158" s="13"/>
      <c r="AF6158" s="13"/>
      <c r="AG6158" s="13" t="s">
        <v>119</v>
      </c>
      <c r="AH6158" s="13" t="s">
        <v>436</v>
      </c>
      <c r="AI6158" s="7" t="s">
        <v>436</v>
      </c>
      <c r="AJ6158" s="7" t="s">
        <v>436</v>
      </c>
      <c r="AP6158" s="13"/>
      <c r="AQ6158" s="7"/>
    </row>
    <row r="6159" spans="1:43" ht="15.75" customHeight="1">
      <c r="A6159" s="20">
        <v>38604</v>
      </c>
      <c r="B6159" s="22" t="s">
        <v>1896</v>
      </c>
      <c r="C6159" s="24" t="s">
        <v>1905</v>
      </c>
      <c r="D6159" s="24" t="s">
        <v>1888</v>
      </c>
      <c r="E6159" s="13" t="s">
        <v>312</v>
      </c>
      <c r="F6159" s="13" t="s">
        <v>13</v>
      </c>
      <c r="G6159" s="13" t="s">
        <v>314</v>
      </c>
      <c r="H6159" s="13" t="s">
        <v>15</v>
      </c>
      <c r="I6159" s="13">
        <v>13</v>
      </c>
      <c r="J6159" s="13" t="s">
        <v>315</v>
      </c>
      <c r="K6159" s="12">
        <v>34.799999999999997</v>
      </c>
      <c r="L6159" s="7" t="s">
        <v>22</v>
      </c>
      <c r="M6159" s="12">
        <v>5</v>
      </c>
      <c r="N6159" s="12">
        <v>0.4</v>
      </c>
      <c r="O6159" s="12"/>
      <c r="P6159" s="12"/>
      <c r="Q6159" s="12"/>
      <c r="R6159" s="12"/>
      <c r="S6159" s="12"/>
      <c r="T6159" s="12"/>
      <c r="U6159" s="12"/>
      <c r="V6159" s="10">
        <f t="shared" si="265"/>
        <v>0.4</v>
      </c>
      <c r="W6159" s="11">
        <v>144</v>
      </c>
      <c r="X6159" s="11"/>
      <c r="Y6159" s="11"/>
      <c r="Z6159" s="11"/>
      <c r="AA6159" s="11"/>
      <c r="AB6159" s="12"/>
      <c r="AC6159" s="13">
        <v>9</v>
      </c>
      <c r="AD6159" s="13"/>
      <c r="AE6159" s="13"/>
      <c r="AF6159" s="13"/>
      <c r="AG6159" s="13" t="s">
        <v>119</v>
      </c>
      <c r="AH6159" s="13" t="s">
        <v>436</v>
      </c>
      <c r="AI6159" s="13" t="s">
        <v>436</v>
      </c>
      <c r="AJ6159" s="13" t="s">
        <v>436</v>
      </c>
      <c r="AK6159" s="13"/>
      <c r="AL6159" s="13"/>
      <c r="AM6159" s="13"/>
      <c r="AN6159" s="13"/>
      <c r="AO6159" s="13"/>
      <c r="AP6159" s="13"/>
      <c r="AQ6159" s="7"/>
    </row>
    <row r="6160" spans="1:43" ht="15.75" customHeight="1">
      <c r="A6160" s="17">
        <v>38957</v>
      </c>
      <c r="B6160" s="22" t="s">
        <v>1897</v>
      </c>
      <c r="C6160" s="24" t="s">
        <v>1905</v>
      </c>
      <c r="D6160" s="24" t="s">
        <v>1888</v>
      </c>
      <c r="E6160" s="7" t="s">
        <v>312</v>
      </c>
      <c r="F6160" s="7" t="s">
        <v>1108</v>
      </c>
      <c r="G6160" s="7" t="s">
        <v>1108</v>
      </c>
      <c r="H6160" s="7" t="s">
        <v>15</v>
      </c>
      <c r="I6160" s="7">
        <v>13</v>
      </c>
      <c r="J6160" s="7" t="s">
        <v>315</v>
      </c>
      <c r="K6160" s="10">
        <v>34.799999999999997</v>
      </c>
      <c r="L6160" s="7" t="s">
        <v>22</v>
      </c>
      <c r="M6160" s="10">
        <v>5</v>
      </c>
      <c r="N6160" s="10">
        <v>1.5</v>
      </c>
      <c r="O6160" s="7"/>
      <c r="V6160" s="10">
        <f t="shared" si="265"/>
        <v>1.5</v>
      </c>
      <c r="W6160" s="7">
        <v>220</v>
      </c>
      <c r="AC6160" s="7">
        <v>7</v>
      </c>
      <c r="AG6160" s="13" t="s">
        <v>119</v>
      </c>
      <c r="AH6160" s="7" t="s">
        <v>436</v>
      </c>
      <c r="AI6160" s="7" t="s">
        <v>436</v>
      </c>
      <c r="AJ6160" s="7" t="s">
        <v>436</v>
      </c>
      <c r="AP6160" s="7" t="s">
        <v>1112</v>
      </c>
      <c r="AQ6160" s="7"/>
    </row>
    <row r="6161" spans="1:43" ht="15.75" customHeight="1">
      <c r="A6161" s="17">
        <v>39406</v>
      </c>
      <c r="B6161" s="22" t="s">
        <v>1898</v>
      </c>
      <c r="C6161" s="24" t="s">
        <v>1905</v>
      </c>
      <c r="D6161" s="24" t="s">
        <v>1888</v>
      </c>
      <c r="E6161" s="7" t="s">
        <v>312</v>
      </c>
      <c r="F6161" s="7" t="s">
        <v>13</v>
      </c>
      <c r="G6161" s="7" t="s">
        <v>314</v>
      </c>
      <c r="H6161" s="7" t="s">
        <v>15</v>
      </c>
      <c r="I6161" s="7">
        <v>13</v>
      </c>
      <c r="J6161" s="7" t="s">
        <v>315</v>
      </c>
      <c r="K6161" s="10">
        <v>34.799999999999997</v>
      </c>
      <c r="L6161" s="7" t="s">
        <v>22</v>
      </c>
      <c r="M6161" s="10">
        <v>5</v>
      </c>
      <c r="N6161" s="10">
        <v>1.8</v>
      </c>
      <c r="P6161" s="10"/>
      <c r="Q6161" s="10"/>
      <c r="R6161" s="10"/>
      <c r="S6161" s="10"/>
      <c r="V6161" s="10">
        <f t="shared" si="265"/>
        <v>1.8</v>
      </c>
      <c r="W6161" s="8">
        <v>273</v>
      </c>
      <c r="AC6161" s="7">
        <v>9</v>
      </c>
      <c r="AG6161" s="13" t="s">
        <v>119</v>
      </c>
      <c r="AH6161" s="7" t="s">
        <v>436</v>
      </c>
      <c r="AI6161" s="7" t="s">
        <v>436</v>
      </c>
      <c r="AJ6161" s="7" t="s">
        <v>436</v>
      </c>
      <c r="AQ6161" s="7"/>
    </row>
    <row r="6162" spans="1:43" ht="15.75" customHeight="1">
      <c r="A6162" s="17">
        <v>40127</v>
      </c>
      <c r="B6162" s="22" t="s">
        <v>1900</v>
      </c>
      <c r="C6162" s="24" t="s">
        <v>1905</v>
      </c>
      <c r="D6162" s="24" t="s">
        <v>1888</v>
      </c>
      <c r="E6162" s="7" t="s">
        <v>312</v>
      </c>
      <c r="F6162" s="7" t="s">
        <v>13</v>
      </c>
      <c r="G6162" s="7" t="s">
        <v>1415</v>
      </c>
      <c r="H6162" s="7" t="s">
        <v>15</v>
      </c>
      <c r="I6162" s="7">
        <v>13</v>
      </c>
      <c r="J6162" s="7" t="s">
        <v>315</v>
      </c>
      <c r="K6162" s="10">
        <v>34.799999999999997</v>
      </c>
      <c r="L6162" s="7" t="s">
        <v>22</v>
      </c>
      <c r="M6162" s="10">
        <v>5</v>
      </c>
      <c r="N6162" s="10">
        <v>2.7</v>
      </c>
      <c r="O6162" s="7"/>
      <c r="V6162" s="10">
        <f t="shared" si="265"/>
        <v>2.7</v>
      </c>
      <c r="W6162" s="7">
        <v>9999</v>
      </c>
      <c r="AC6162" s="7" t="s">
        <v>317</v>
      </c>
      <c r="AE6162" s="7">
        <v>0</v>
      </c>
      <c r="AG6162" s="13" t="s">
        <v>119</v>
      </c>
      <c r="AH6162" s="7" t="s">
        <v>436</v>
      </c>
      <c r="AI6162" s="7" t="s">
        <v>436</v>
      </c>
      <c r="AJ6162" s="7" t="s">
        <v>436</v>
      </c>
      <c r="AQ6162" s="17"/>
    </row>
    <row r="6163" spans="1:43" ht="15.75" customHeight="1">
      <c r="A6163" s="19">
        <v>40834</v>
      </c>
      <c r="B6163" s="23" t="s">
        <v>1902</v>
      </c>
      <c r="C6163" s="24" t="s">
        <v>1905</v>
      </c>
      <c r="D6163" s="24" t="s">
        <v>1888</v>
      </c>
      <c r="E6163" s="15" t="s">
        <v>312</v>
      </c>
      <c r="F6163" s="15" t="s">
        <v>13</v>
      </c>
      <c r="G6163" s="15" t="s">
        <v>1415</v>
      </c>
      <c r="H6163" s="15" t="s">
        <v>15</v>
      </c>
      <c r="I6163" s="15">
        <v>13</v>
      </c>
      <c r="J6163" s="15" t="s">
        <v>315</v>
      </c>
      <c r="K6163" s="16">
        <v>34.799999999999997</v>
      </c>
      <c r="L6163" s="15" t="s">
        <v>22</v>
      </c>
      <c r="M6163" s="16">
        <v>5</v>
      </c>
      <c r="N6163" s="16">
        <v>3.9</v>
      </c>
      <c r="O6163" s="16"/>
      <c r="P6163" s="16"/>
      <c r="Q6163" s="16"/>
      <c r="R6163" s="16"/>
      <c r="S6163" s="16"/>
      <c r="T6163" s="16"/>
      <c r="U6163" s="16"/>
      <c r="V6163" s="10">
        <f t="shared" si="265"/>
        <v>3.9</v>
      </c>
      <c r="W6163" s="15">
        <v>9999</v>
      </c>
      <c r="X6163" s="15"/>
      <c r="Y6163" s="15"/>
      <c r="Z6163" s="15"/>
      <c r="AA6163" s="15"/>
      <c r="AB6163" s="15"/>
      <c r="AC6163" s="15"/>
      <c r="AD6163" s="15"/>
      <c r="AE6163" s="15">
        <v>0</v>
      </c>
      <c r="AF6163" s="15"/>
      <c r="AG6163" s="15" t="s">
        <v>119</v>
      </c>
      <c r="AH6163" s="15" t="s">
        <v>436</v>
      </c>
      <c r="AI6163" s="15" t="s">
        <v>436</v>
      </c>
      <c r="AJ6163" s="15" t="s">
        <v>436</v>
      </c>
      <c r="AK6163" s="15"/>
      <c r="AL6163" s="15"/>
      <c r="AM6163" s="15"/>
      <c r="AN6163" s="15"/>
      <c r="AO6163" s="15"/>
      <c r="AP6163" s="15"/>
      <c r="AQ6163" s="7"/>
    </row>
    <row r="6164" spans="1:43" ht="15.75" customHeight="1">
      <c r="A6164" s="17">
        <v>41563</v>
      </c>
      <c r="B6164" s="22" t="s">
        <v>2048</v>
      </c>
      <c r="C6164" s="22" t="s">
        <v>1905</v>
      </c>
      <c r="D6164" s="22" t="s">
        <v>1888</v>
      </c>
      <c r="E6164" s="7" t="s">
        <v>312</v>
      </c>
      <c r="F6164" s="7" t="s">
        <v>13</v>
      </c>
      <c r="G6164" s="7" t="s">
        <v>13</v>
      </c>
      <c r="H6164" s="7" t="s">
        <v>15</v>
      </c>
      <c r="I6164" s="7">
        <v>13</v>
      </c>
      <c r="J6164" s="7" t="s">
        <v>315</v>
      </c>
      <c r="K6164" s="10">
        <v>34.799999999999997</v>
      </c>
      <c r="L6164" s="7" t="s">
        <v>22</v>
      </c>
      <c r="M6164" s="10">
        <v>5</v>
      </c>
      <c r="N6164" s="10">
        <v>4.7</v>
      </c>
      <c r="V6164" s="7">
        <f t="shared" si="265"/>
        <v>4.7</v>
      </c>
      <c r="W6164" s="7">
        <v>9999</v>
      </c>
      <c r="AE6164" s="7">
        <v>0</v>
      </c>
      <c r="AG6164" s="7" t="s">
        <v>119</v>
      </c>
      <c r="AH6164" s="7" t="s">
        <v>436</v>
      </c>
      <c r="AI6164" s="7" t="s">
        <v>436</v>
      </c>
      <c r="AJ6164" s="7" t="s">
        <v>436</v>
      </c>
      <c r="AQ6164" s="7"/>
    </row>
    <row r="6165" spans="1:43" ht="15.75" customHeight="1">
      <c r="A6165" s="17">
        <v>42000</v>
      </c>
      <c r="B6165" s="22">
        <v>2014</v>
      </c>
      <c r="C6165" s="22" t="s">
        <v>1905</v>
      </c>
      <c r="D6165" s="22" t="s">
        <v>1888</v>
      </c>
      <c r="E6165" s="7" t="s">
        <v>312</v>
      </c>
      <c r="F6165" s="7" t="s">
        <v>13</v>
      </c>
      <c r="G6165" s="7" t="s">
        <v>13</v>
      </c>
      <c r="H6165" s="7" t="s">
        <v>15</v>
      </c>
      <c r="I6165" s="7">
        <v>13</v>
      </c>
      <c r="J6165" s="7" t="s">
        <v>315</v>
      </c>
      <c r="K6165" s="10">
        <v>34.799999999999997</v>
      </c>
      <c r="L6165" s="7" t="s">
        <v>22</v>
      </c>
      <c r="M6165" s="10">
        <v>5</v>
      </c>
      <c r="N6165" s="10">
        <v>4.8</v>
      </c>
      <c r="V6165" s="7">
        <f>SUM(N6165:U6165)</f>
        <v>4.8</v>
      </c>
      <c r="W6165" s="7">
        <v>9999</v>
      </c>
      <c r="AE6165" s="7">
        <v>0</v>
      </c>
      <c r="AG6165" s="7" t="s">
        <v>119</v>
      </c>
      <c r="AH6165" s="7" t="s">
        <v>436</v>
      </c>
      <c r="AI6165" s="7" t="s">
        <v>436</v>
      </c>
      <c r="AJ6165" s="7" t="s">
        <v>436</v>
      </c>
      <c r="AQ6165" s="17"/>
    </row>
    <row r="6166" spans="1:43" ht="15.75" customHeight="1">
      <c r="A6166" s="20">
        <v>37424</v>
      </c>
      <c r="B6166" s="24">
        <v>2002</v>
      </c>
      <c r="C6166" s="24" t="s">
        <v>1905</v>
      </c>
      <c r="D6166" s="22">
        <v>2014</v>
      </c>
      <c r="E6166" s="20" t="s">
        <v>312</v>
      </c>
      <c r="F6166" s="13" t="s">
        <v>13</v>
      </c>
      <c r="G6166" s="13" t="s">
        <v>124</v>
      </c>
      <c r="H6166" s="13" t="s">
        <v>15</v>
      </c>
      <c r="I6166" s="13">
        <v>14</v>
      </c>
      <c r="J6166" s="7" t="s">
        <v>119</v>
      </c>
      <c r="K6166" s="12">
        <v>34.1</v>
      </c>
      <c r="L6166" s="7" t="s">
        <v>22</v>
      </c>
      <c r="M6166" s="12">
        <v>4.0999999999999996</v>
      </c>
      <c r="N6166" s="12">
        <v>0.5</v>
      </c>
      <c r="O6166" s="12"/>
      <c r="P6166" s="12"/>
      <c r="Q6166" s="12"/>
      <c r="R6166" s="12"/>
      <c r="S6166" s="12"/>
      <c r="T6166" s="12"/>
      <c r="V6166" s="10">
        <f t="shared" ref="V6166:V6173" si="266">SQRT((N6166*N6166)+(O6166*O6166)+((P6166*P6166)+(Q6166*Q6166)+(R6166*R6166)+(S6166*S6166)+(T6166*T6166)+(U6166*U6166)))</f>
        <v>0.5</v>
      </c>
      <c r="W6166" s="11">
        <v>38</v>
      </c>
      <c r="AC6166" s="13">
        <v>1</v>
      </c>
      <c r="AD6166" s="13">
        <v>0</v>
      </c>
      <c r="AE6166" s="13"/>
      <c r="AF6166" s="13"/>
      <c r="AG6166" s="13" t="s">
        <v>119</v>
      </c>
      <c r="AH6166" s="13" t="s">
        <v>436</v>
      </c>
      <c r="AI6166" s="7" t="s">
        <v>436</v>
      </c>
      <c r="AJ6166" s="7" t="s">
        <v>436</v>
      </c>
      <c r="AP6166" s="13"/>
      <c r="AQ6166" s="17"/>
    </row>
    <row r="6167" spans="1:43" ht="15.75" customHeight="1">
      <c r="A6167" s="20">
        <v>37868</v>
      </c>
      <c r="B6167" s="24" t="s">
        <v>1894</v>
      </c>
      <c r="C6167" s="24" t="s">
        <v>1905</v>
      </c>
      <c r="D6167" s="22">
        <v>2014</v>
      </c>
      <c r="E6167" s="20" t="s">
        <v>312</v>
      </c>
      <c r="F6167" s="13" t="s">
        <v>13</v>
      </c>
      <c r="G6167" s="13" t="s">
        <v>388</v>
      </c>
      <c r="H6167" s="13" t="s">
        <v>15</v>
      </c>
      <c r="I6167" s="13">
        <v>14</v>
      </c>
      <c r="J6167" s="7" t="s">
        <v>315</v>
      </c>
      <c r="K6167" s="12">
        <v>34.1</v>
      </c>
      <c r="L6167" s="7" t="s">
        <v>22</v>
      </c>
      <c r="M6167" s="12">
        <v>4.0999999999999996</v>
      </c>
      <c r="N6167" s="12">
        <v>0.5</v>
      </c>
      <c r="O6167" s="12"/>
      <c r="P6167" s="12"/>
      <c r="Q6167" s="12"/>
      <c r="R6167" s="12"/>
      <c r="S6167" s="12"/>
      <c r="T6167" s="12"/>
      <c r="V6167" s="10">
        <f t="shared" si="266"/>
        <v>0.5</v>
      </c>
      <c r="W6167" s="11">
        <v>52</v>
      </c>
      <c r="AC6167" s="11">
        <v>4</v>
      </c>
      <c r="AE6167" s="13"/>
      <c r="AF6167" s="13"/>
      <c r="AG6167" s="13" t="s">
        <v>119</v>
      </c>
      <c r="AH6167" s="13" t="s">
        <v>436</v>
      </c>
      <c r="AI6167" s="7" t="s">
        <v>436</v>
      </c>
      <c r="AJ6167" s="7" t="s">
        <v>436</v>
      </c>
      <c r="AP6167" s="13"/>
      <c r="AQ6167" s="7"/>
    </row>
    <row r="6168" spans="1:43" ht="15.75" customHeight="1">
      <c r="A6168" s="20">
        <v>38604</v>
      </c>
      <c r="B6168" s="22" t="s">
        <v>1896</v>
      </c>
      <c r="C6168" s="24" t="s">
        <v>1905</v>
      </c>
      <c r="D6168" s="22">
        <v>2014</v>
      </c>
      <c r="E6168" s="13" t="s">
        <v>312</v>
      </c>
      <c r="F6168" s="13" t="s">
        <v>13</v>
      </c>
      <c r="G6168" s="13" t="s">
        <v>314</v>
      </c>
      <c r="H6168" s="13" t="s">
        <v>15</v>
      </c>
      <c r="I6168" s="13">
        <v>14</v>
      </c>
      <c r="J6168" s="13" t="s">
        <v>315</v>
      </c>
      <c r="K6168" s="12">
        <v>34.1</v>
      </c>
      <c r="L6168" s="7" t="s">
        <v>22</v>
      </c>
      <c r="M6168" s="12">
        <v>4.0999999999999996</v>
      </c>
      <c r="N6168" s="12">
        <v>0.6</v>
      </c>
      <c r="O6168" s="12"/>
      <c r="P6168" s="12"/>
      <c r="Q6168" s="12"/>
      <c r="R6168" s="12"/>
      <c r="S6168" s="12"/>
      <c r="T6168" s="12"/>
      <c r="U6168" s="12"/>
      <c r="V6168" s="10">
        <f t="shared" si="266"/>
        <v>0.6</v>
      </c>
      <c r="W6168" s="11">
        <v>65</v>
      </c>
      <c r="X6168" s="11"/>
      <c r="Y6168" s="11"/>
      <c r="Z6168" s="11"/>
      <c r="AA6168" s="11"/>
      <c r="AB6168" s="12"/>
      <c r="AC6168" s="13">
        <v>6</v>
      </c>
      <c r="AD6168" s="13"/>
      <c r="AE6168" s="13"/>
      <c r="AF6168" s="13"/>
      <c r="AG6168" s="13" t="s">
        <v>119</v>
      </c>
      <c r="AH6168" s="13" t="s">
        <v>436</v>
      </c>
      <c r="AI6168" s="13" t="s">
        <v>436</v>
      </c>
      <c r="AJ6168" s="13" t="s">
        <v>436</v>
      </c>
      <c r="AK6168" s="13"/>
      <c r="AL6168" s="13"/>
      <c r="AM6168" s="13"/>
      <c r="AN6168" s="13"/>
      <c r="AO6168" s="13"/>
      <c r="AP6168" s="13"/>
      <c r="AQ6168" s="17"/>
    </row>
    <row r="6169" spans="1:43" ht="15.75" customHeight="1">
      <c r="A6169" s="17">
        <v>38957</v>
      </c>
      <c r="B6169" s="22" t="s">
        <v>1897</v>
      </c>
      <c r="C6169" s="24" t="s">
        <v>1905</v>
      </c>
      <c r="D6169" s="22">
        <v>2014</v>
      </c>
      <c r="E6169" s="7" t="s">
        <v>312</v>
      </c>
      <c r="F6169" s="7" t="s">
        <v>1108</v>
      </c>
      <c r="G6169" s="7" t="s">
        <v>1108</v>
      </c>
      <c r="H6169" s="7" t="s">
        <v>15</v>
      </c>
      <c r="I6169" s="7">
        <v>14</v>
      </c>
      <c r="J6169" s="7" t="s">
        <v>315</v>
      </c>
      <c r="K6169" s="10">
        <v>34.1</v>
      </c>
      <c r="L6169" s="7" t="s">
        <v>22</v>
      </c>
      <c r="M6169" s="10">
        <v>4.0999999999999996</v>
      </c>
      <c r="N6169" s="10">
        <v>1.2</v>
      </c>
      <c r="O6169" s="7"/>
      <c r="V6169" s="10">
        <f t="shared" si="266"/>
        <v>1.2</v>
      </c>
      <c r="W6169" s="7">
        <v>94</v>
      </c>
      <c r="AC6169" s="7">
        <v>7</v>
      </c>
      <c r="AG6169" s="13" t="s">
        <v>119</v>
      </c>
      <c r="AH6169" s="7" t="s">
        <v>436</v>
      </c>
      <c r="AI6169" s="7" t="s">
        <v>436</v>
      </c>
      <c r="AJ6169" s="7" t="s">
        <v>436</v>
      </c>
      <c r="AQ6169" s="7"/>
    </row>
    <row r="6170" spans="1:43" ht="15.75" customHeight="1">
      <c r="A6170" s="17">
        <v>39406</v>
      </c>
      <c r="B6170" s="22" t="s">
        <v>1898</v>
      </c>
      <c r="C6170" s="24" t="s">
        <v>1905</v>
      </c>
      <c r="D6170" s="22">
        <v>2014</v>
      </c>
      <c r="E6170" s="7" t="s">
        <v>312</v>
      </c>
      <c r="F6170" s="7" t="s">
        <v>13</v>
      </c>
      <c r="G6170" s="7" t="s">
        <v>314</v>
      </c>
      <c r="H6170" s="7" t="s">
        <v>15</v>
      </c>
      <c r="I6170" s="7">
        <v>14</v>
      </c>
      <c r="J6170" s="7" t="s">
        <v>315</v>
      </c>
      <c r="K6170" s="10">
        <v>34.1</v>
      </c>
      <c r="L6170" s="7" t="s">
        <v>22</v>
      </c>
      <c r="M6170" s="10">
        <v>4.0999999999999996</v>
      </c>
      <c r="N6170" s="10">
        <v>1</v>
      </c>
      <c r="P6170" s="10"/>
      <c r="Q6170" s="10"/>
      <c r="R6170" s="10"/>
      <c r="S6170" s="10"/>
      <c r="V6170" s="10">
        <f t="shared" si="266"/>
        <v>1</v>
      </c>
      <c r="W6170" s="8">
        <v>104</v>
      </c>
      <c r="AC6170" s="7">
        <v>6</v>
      </c>
      <c r="AG6170" s="13" t="s">
        <v>119</v>
      </c>
      <c r="AH6170" s="7" t="s">
        <v>436</v>
      </c>
      <c r="AI6170" s="7" t="s">
        <v>436</v>
      </c>
      <c r="AJ6170" s="7" t="s">
        <v>436</v>
      </c>
      <c r="AQ6170" s="7"/>
    </row>
    <row r="6171" spans="1:43" ht="15.75" customHeight="1">
      <c r="A6171" s="17">
        <v>40127</v>
      </c>
      <c r="B6171" s="22" t="s">
        <v>1900</v>
      </c>
      <c r="C6171" s="24" t="s">
        <v>1905</v>
      </c>
      <c r="D6171" s="22">
        <v>2014</v>
      </c>
      <c r="E6171" s="7" t="s">
        <v>312</v>
      </c>
      <c r="F6171" s="7" t="s">
        <v>13</v>
      </c>
      <c r="G6171" s="7" t="s">
        <v>1415</v>
      </c>
      <c r="H6171" s="7" t="s">
        <v>15</v>
      </c>
      <c r="I6171" s="7">
        <v>14</v>
      </c>
      <c r="J6171" s="7" t="s">
        <v>315</v>
      </c>
      <c r="K6171" s="10">
        <v>34.1</v>
      </c>
      <c r="L6171" s="7" t="s">
        <v>22</v>
      </c>
      <c r="M6171" s="10">
        <v>4.0999999999999996</v>
      </c>
      <c r="N6171" s="10">
        <v>1.1000000000000001</v>
      </c>
      <c r="O6171" s="7"/>
      <c r="V6171" s="10">
        <f t="shared" si="266"/>
        <v>1.1000000000000001</v>
      </c>
      <c r="W6171" s="7">
        <v>119</v>
      </c>
      <c r="AC6171" s="7">
        <v>10</v>
      </c>
      <c r="AG6171" s="13" t="s">
        <v>119</v>
      </c>
      <c r="AH6171" s="7" t="s">
        <v>436</v>
      </c>
      <c r="AI6171" s="7" t="s">
        <v>436</v>
      </c>
      <c r="AJ6171" s="7" t="s">
        <v>436</v>
      </c>
      <c r="AQ6171" s="17"/>
    </row>
    <row r="6172" spans="1:43" ht="15.75" customHeight="1">
      <c r="A6172" s="19">
        <v>40834</v>
      </c>
      <c r="B6172" s="23" t="s">
        <v>1902</v>
      </c>
      <c r="C6172" s="24" t="s">
        <v>1905</v>
      </c>
      <c r="D6172" s="22">
        <v>2014</v>
      </c>
      <c r="E6172" s="15" t="s">
        <v>312</v>
      </c>
      <c r="F6172" s="15" t="s">
        <v>13</v>
      </c>
      <c r="G6172" s="15" t="s">
        <v>1415</v>
      </c>
      <c r="H6172" s="15" t="s">
        <v>15</v>
      </c>
      <c r="I6172" s="15">
        <v>14</v>
      </c>
      <c r="J6172" s="15" t="s">
        <v>315</v>
      </c>
      <c r="K6172" s="16">
        <v>34.1</v>
      </c>
      <c r="L6172" s="15" t="s">
        <v>22</v>
      </c>
      <c r="M6172" s="16">
        <v>4.0999999999999996</v>
      </c>
      <c r="N6172" s="16">
        <v>1</v>
      </c>
      <c r="O6172" s="16"/>
      <c r="P6172" s="16"/>
      <c r="Q6172" s="16"/>
      <c r="R6172" s="16"/>
      <c r="S6172" s="16"/>
      <c r="T6172" s="16"/>
      <c r="U6172" s="16"/>
      <c r="V6172" s="10">
        <f t="shared" si="266"/>
        <v>1</v>
      </c>
      <c r="W6172" s="15">
        <v>135</v>
      </c>
      <c r="X6172" s="15"/>
      <c r="Y6172" s="15"/>
      <c r="Z6172" s="15"/>
      <c r="AA6172" s="15"/>
      <c r="AB6172" s="15"/>
      <c r="AC6172" s="15">
        <v>10</v>
      </c>
      <c r="AD6172" s="15"/>
      <c r="AE6172" s="15"/>
      <c r="AF6172" s="15"/>
      <c r="AG6172" s="15" t="s">
        <v>119</v>
      </c>
      <c r="AH6172" s="15" t="s">
        <v>436</v>
      </c>
      <c r="AI6172" s="15" t="s">
        <v>436</v>
      </c>
      <c r="AJ6172" s="15" t="s">
        <v>436</v>
      </c>
      <c r="AK6172" s="15"/>
      <c r="AL6172" s="15"/>
      <c r="AM6172" s="15"/>
      <c r="AN6172" s="15"/>
      <c r="AO6172" s="15"/>
      <c r="AP6172" s="15"/>
      <c r="AQ6172" s="7"/>
    </row>
    <row r="6173" spans="1:43" ht="15.75" customHeight="1">
      <c r="A6173" s="17">
        <v>41563</v>
      </c>
      <c r="B6173" s="22" t="s">
        <v>2048</v>
      </c>
      <c r="C6173" s="22" t="s">
        <v>1905</v>
      </c>
      <c r="D6173" s="22">
        <v>2014</v>
      </c>
      <c r="E6173" s="7" t="s">
        <v>312</v>
      </c>
      <c r="F6173" s="7" t="s">
        <v>13</v>
      </c>
      <c r="G6173" s="7" t="s">
        <v>13</v>
      </c>
      <c r="H6173" s="7" t="s">
        <v>15</v>
      </c>
      <c r="I6173" s="7">
        <v>14</v>
      </c>
      <c r="J6173" s="7" t="s">
        <v>315</v>
      </c>
      <c r="K6173" s="10">
        <v>34.1</v>
      </c>
      <c r="L6173" s="7" t="s">
        <v>22</v>
      </c>
      <c r="M6173" s="10">
        <v>4.0999999999999996</v>
      </c>
      <c r="N6173" s="10">
        <v>0.9</v>
      </c>
      <c r="V6173" s="7">
        <f t="shared" si="266"/>
        <v>0.9</v>
      </c>
      <c r="W6173" s="7">
        <v>160</v>
      </c>
      <c r="AC6173" s="7">
        <v>11</v>
      </c>
      <c r="AG6173" s="7" t="s">
        <v>119</v>
      </c>
      <c r="AH6173" s="7" t="s">
        <v>436</v>
      </c>
      <c r="AI6173" s="7" t="s">
        <v>436</v>
      </c>
      <c r="AJ6173" s="7" t="s">
        <v>436</v>
      </c>
      <c r="AQ6173" s="7"/>
    </row>
    <row r="6174" spans="1:43" ht="15.75" customHeight="1">
      <c r="A6174" s="17">
        <v>42000</v>
      </c>
      <c r="B6174" s="22">
        <v>2014</v>
      </c>
      <c r="C6174" s="22" t="s">
        <v>1905</v>
      </c>
      <c r="D6174" s="22">
        <v>2014</v>
      </c>
      <c r="E6174" s="7" t="s">
        <v>312</v>
      </c>
      <c r="F6174" s="7" t="s">
        <v>13</v>
      </c>
      <c r="G6174" s="7" t="s">
        <v>13</v>
      </c>
      <c r="H6174" s="7" t="s">
        <v>15</v>
      </c>
      <c r="I6174" s="7">
        <v>14</v>
      </c>
      <c r="J6174" s="7" t="s">
        <v>315</v>
      </c>
      <c r="K6174" s="10">
        <v>34.1</v>
      </c>
      <c r="L6174" s="7" t="s">
        <v>22</v>
      </c>
      <c r="M6174" s="10">
        <v>4.0999999999999996</v>
      </c>
      <c r="N6174" s="10">
        <v>0.9</v>
      </c>
      <c r="V6174" s="7">
        <f>SUM(N6174:U6174)</f>
        <v>0.9</v>
      </c>
      <c r="W6174" s="7">
        <v>153</v>
      </c>
      <c r="AC6174" s="7">
        <v>10</v>
      </c>
      <c r="AF6174" s="7" t="s">
        <v>18</v>
      </c>
      <c r="AG6174" s="7" t="s">
        <v>318</v>
      </c>
      <c r="AH6174" s="7" t="s">
        <v>436</v>
      </c>
      <c r="AI6174" s="7" t="s">
        <v>436</v>
      </c>
      <c r="AJ6174" s="7" t="s">
        <v>436</v>
      </c>
      <c r="AP6174" s="7" t="s">
        <v>2421</v>
      </c>
      <c r="AQ6174" s="7"/>
    </row>
    <row r="6175" spans="1:43" ht="15.75" customHeight="1">
      <c r="A6175" s="20">
        <v>37424</v>
      </c>
      <c r="B6175" s="24">
        <v>2002</v>
      </c>
      <c r="C6175" s="24" t="s">
        <v>1905</v>
      </c>
      <c r="D6175" s="24" t="s">
        <v>1900</v>
      </c>
      <c r="E6175" s="20" t="s">
        <v>312</v>
      </c>
      <c r="F6175" s="13" t="s">
        <v>13</v>
      </c>
      <c r="G6175" s="13" t="s">
        <v>124</v>
      </c>
      <c r="H6175" s="13" t="s">
        <v>15</v>
      </c>
      <c r="I6175" s="13">
        <v>15</v>
      </c>
      <c r="J6175" s="7" t="s">
        <v>119</v>
      </c>
      <c r="K6175" s="12">
        <v>34.799999999999997</v>
      </c>
      <c r="L6175" s="7" t="s">
        <v>22</v>
      </c>
      <c r="M6175" s="12">
        <v>4.0999999999999996</v>
      </c>
      <c r="N6175" s="12">
        <v>0.4</v>
      </c>
      <c r="O6175" s="12"/>
      <c r="P6175" s="12"/>
      <c r="Q6175" s="12"/>
      <c r="R6175" s="12"/>
      <c r="S6175" s="12"/>
      <c r="T6175" s="12"/>
      <c r="V6175" s="10">
        <f>SQRT((N6175*N6175)+(O6175*O6175)+((P6175*P6175)+(Q6175*Q6175)+(R6175*R6175)+(S6175*S6175)+(T6175*T6175)+(U6175*U6175)))</f>
        <v>0.4</v>
      </c>
      <c r="W6175" s="11">
        <v>25</v>
      </c>
      <c r="AC6175" s="13">
        <v>0</v>
      </c>
      <c r="AD6175" s="13">
        <v>0</v>
      </c>
      <c r="AE6175" s="13"/>
      <c r="AF6175" s="13"/>
      <c r="AG6175" s="13" t="s">
        <v>119</v>
      </c>
      <c r="AH6175" s="13" t="s">
        <v>436</v>
      </c>
      <c r="AI6175" s="7" t="s">
        <v>436</v>
      </c>
      <c r="AJ6175" s="7" t="s">
        <v>436</v>
      </c>
      <c r="AP6175" s="13"/>
      <c r="AQ6175" s="7"/>
    </row>
    <row r="6176" spans="1:43" ht="15.75" customHeight="1">
      <c r="A6176" s="20">
        <v>37868</v>
      </c>
      <c r="B6176" s="24" t="s">
        <v>1894</v>
      </c>
      <c r="C6176" s="24" t="s">
        <v>1905</v>
      </c>
      <c r="D6176" s="24" t="s">
        <v>1900</v>
      </c>
      <c r="E6176" s="20" t="s">
        <v>312</v>
      </c>
      <c r="F6176" s="13" t="s">
        <v>13</v>
      </c>
      <c r="G6176" s="13" t="s">
        <v>388</v>
      </c>
      <c r="H6176" s="13" t="s">
        <v>15</v>
      </c>
      <c r="I6176" s="13">
        <v>15</v>
      </c>
      <c r="J6176" s="7" t="s">
        <v>315</v>
      </c>
      <c r="K6176" s="12">
        <v>34.799999999999997</v>
      </c>
      <c r="L6176" s="7" t="s">
        <v>22</v>
      </c>
      <c r="M6176" s="12">
        <v>4.0999999999999996</v>
      </c>
      <c r="N6176" s="12">
        <v>0.4</v>
      </c>
      <c r="O6176" s="12"/>
      <c r="P6176" s="12"/>
      <c r="Q6176" s="12"/>
      <c r="R6176" s="12"/>
      <c r="S6176" s="12"/>
      <c r="T6176" s="12"/>
      <c r="V6176" s="10">
        <f>SQRT((N6176*N6176)+(O6176*O6176)+((P6176*P6176)+(Q6176*Q6176)+(R6176*R6176)+(S6176*S6176)+(T6176*T6176)+(U6176*U6176)))</f>
        <v>0.4</v>
      </c>
      <c r="W6176" s="11">
        <v>37</v>
      </c>
      <c r="AC6176" s="11">
        <v>1</v>
      </c>
      <c r="AE6176" s="13"/>
      <c r="AF6176" s="13"/>
      <c r="AG6176" s="13" t="s">
        <v>119</v>
      </c>
      <c r="AH6176" s="13" t="s">
        <v>436</v>
      </c>
      <c r="AI6176" s="7" t="s">
        <v>436</v>
      </c>
      <c r="AJ6176" s="7" t="s">
        <v>436</v>
      </c>
      <c r="AP6176" s="13"/>
      <c r="AQ6176" s="7"/>
    </row>
    <row r="6177" spans="1:43" ht="15.75" customHeight="1">
      <c r="A6177" s="20">
        <v>38604</v>
      </c>
      <c r="B6177" s="22" t="s">
        <v>1896</v>
      </c>
      <c r="C6177" s="24" t="s">
        <v>1905</v>
      </c>
      <c r="D6177" s="24" t="s">
        <v>1900</v>
      </c>
      <c r="E6177" s="13" t="s">
        <v>312</v>
      </c>
      <c r="F6177" s="13" t="s">
        <v>13</v>
      </c>
      <c r="G6177" s="13" t="s">
        <v>314</v>
      </c>
      <c r="H6177" s="13" t="s">
        <v>15</v>
      </c>
      <c r="I6177" s="13">
        <v>15</v>
      </c>
      <c r="J6177" s="13" t="s">
        <v>315</v>
      </c>
      <c r="K6177" s="12">
        <v>34.799999999999997</v>
      </c>
      <c r="L6177" s="7" t="s">
        <v>22</v>
      </c>
      <c r="M6177" s="12">
        <v>4.0999999999999996</v>
      </c>
      <c r="N6177" s="12">
        <v>0.3</v>
      </c>
      <c r="O6177" s="12"/>
      <c r="P6177" s="12"/>
      <c r="Q6177" s="12"/>
      <c r="R6177" s="12"/>
      <c r="S6177" s="12"/>
      <c r="T6177" s="12"/>
      <c r="U6177" s="12"/>
      <c r="V6177" s="10">
        <f>SQRT((N6177*N6177)+(O6177*O6177)+((P6177*P6177)+(Q6177*Q6177)+(R6177*R6177)+(S6177*S6177)+(T6177*T6177)+(U6177*U6177)))</f>
        <v>0.3</v>
      </c>
      <c r="W6177" s="11">
        <v>37</v>
      </c>
      <c r="X6177" s="11"/>
      <c r="Y6177" s="11"/>
      <c r="Z6177" s="11"/>
      <c r="AA6177" s="11"/>
      <c r="AB6177" s="12"/>
      <c r="AC6177" s="13">
        <v>1</v>
      </c>
      <c r="AD6177" s="13"/>
      <c r="AE6177" s="13"/>
      <c r="AF6177" s="13"/>
      <c r="AG6177" s="13" t="s">
        <v>119</v>
      </c>
      <c r="AH6177" s="13" t="s">
        <v>436</v>
      </c>
      <c r="AI6177" s="13" t="s">
        <v>436</v>
      </c>
      <c r="AJ6177" s="13" t="s">
        <v>436</v>
      </c>
      <c r="AK6177" s="13"/>
      <c r="AL6177" s="13"/>
      <c r="AM6177" s="13"/>
      <c r="AN6177" s="13"/>
      <c r="AO6177" s="13"/>
      <c r="AP6177" s="13" t="s">
        <v>865</v>
      </c>
      <c r="AQ6177" s="7"/>
    </row>
    <row r="6178" spans="1:43" ht="15.75" customHeight="1">
      <c r="A6178" s="17">
        <v>38957</v>
      </c>
      <c r="B6178" s="22" t="s">
        <v>1897</v>
      </c>
      <c r="C6178" s="24" t="s">
        <v>1905</v>
      </c>
      <c r="D6178" s="24" t="s">
        <v>1900</v>
      </c>
      <c r="E6178" s="7" t="s">
        <v>312</v>
      </c>
      <c r="F6178" s="7" t="s">
        <v>1108</v>
      </c>
      <c r="G6178" s="7" t="s">
        <v>1108</v>
      </c>
      <c r="H6178" s="7" t="s">
        <v>15</v>
      </c>
      <c r="I6178" s="7">
        <v>15</v>
      </c>
      <c r="J6178" s="7" t="s">
        <v>315</v>
      </c>
      <c r="K6178" s="10">
        <v>34.799999999999997</v>
      </c>
      <c r="L6178" s="7" t="s">
        <v>22</v>
      </c>
      <c r="M6178" s="10">
        <v>4.0999999999999996</v>
      </c>
      <c r="N6178" s="10">
        <v>0.5</v>
      </c>
      <c r="O6178" s="7"/>
      <c r="V6178" s="10">
        <f>SQRT((N6178*N6178)+(O6178*O6178)+((P6178*P6178)+(Q6178*Q6178)+(R6178*R6178)+(S6178*S6178)+(T6178*T6178)+(U6178*U6178)))</f>
        <v>0.5</v>
      </c>
      <c r="W6178" s="7">
        <v>54</v>
      </c>
      <c r="AC6178" s="7">
        <v>3</v>
      </c>
      <c r="AG6178" s="13" t="s">
        <v>119</v>
      </c>
      <c r="AH6178" s="7" t="s">
        <v>436</v>
      </c>
      <c r="AI6178" s="7" t="s">
        <v>436</v>
      </c>
      <c r="AJ6178" s="7" t="s">
        <v>436</v>
      </c>
      <c r="AQ6178" s="7"/>
    </row>
    <row r="6179" spans="1:43" ht="15.75" customHeight="1">
      <c r="A6179" s="17">
        <v>39406</v>
      </c>
      <c r="B6179" s="22" t="s">
        <v>1898</v>
      </c>
      <c r="C6179" s="24" t="s">
        <v>1905</v>
      </c>
      <c r="D6179" s="24" t="s">
        <v>1900</v>
      </c>
      <c r="E6179" s="7" t="s">
        <v>312</v>
      </c>
      <c r="F6179" s="7" t="s">
        <v>13</v>
      </c>
      <c r="G6179" s="7" t="s">
        <v>314</v>
      </c>
      <c r="H6179" s="7" t="s">
        <v>15</v>
      </c>
      <c r="I6179" s="7">
        <v>15</v>
      </c>
      <c r="J6179" s="7" t="s">
        <v>315</v>
      </c>
      <c r="K6179" s="10">
        <v>34.799999999999997</v>
      </c>
      <c r="L6179" s="7" t="s">
        <v>22</v>
      </c>
      <c r="M6179" s="10">
        <v>4.0999999999999996</v>
      </c>
      <c r="N6179" s="10">
        <v>0.5</v>
      </c>
      <c r="P6179" s="10"/>
      <c r="Q6179" s="10"/>
      <c r="R6179" s="10"/>
      <c r="S6179" s="10"/>
      <c r="V6179" s="10">
        <f>SQRT((N6179*N6179)+(O6179*O6179)+((P6179*P6179)+(Q6179*Q6179)+(R6179*R6179)+(S6179*S6179)+(T6179*T6179)+(U6179*U6179)))</f>
        <v>0.5</v>
      </c>
      <c r="W6179" s="8">
        <v>73</v>
      </c>
      <c r="AC6179" s="7">
        <v>3</v>
      </c>
      <c r="AG6179" s="13" t="s">
        <v>119</v>
      </c>
      <c r="AH6179" s="7" t="s">
        <v>436</v>
      </c>
      <c r="AI6179" s="7" t="s">
        <v>436</v>
      </c>
      <c r="AJ6179" s="7" t="s">
        <v>436</v>
      </c>
      <c r="AP6179" s="7" t="s">
        <v>721</v>
      </c>
      <c r="AQ6179" s="7"/>
    </row>
    <row r="6180" spans="1:43" ht="15.75" customHeight="1">
      <c r="A6180" s="17">
        <v>40127</v>
      </c>
      <c r="B6180" s="22" t="s">
        <v>1900</v>
      </c>
      <c r="C6180" s="24" t="s">
        <v>1905</v>
      </c>
      <c r="D6180" s="24" t="s">
        <v>1900</v>
      </c>
      <c r="E6180" s="7" t="s">
        <v>312</v>
      </c>
      <c r="F6180" s="7" t="s">
        <v>13</v>
      </c>
      <c r="G6180" s="7" t="s">
        <v>1415</v>
      </c>
      <c r="H6180" s="7" t="s">
        <v>15</v>
      </c>
      <c r="I6180" s="7">
        <v>15</v>
      </c>
      <c r="J6180" s="7" t="s">
        <v>515</v>
      </c>
      <c r="K6180" s="10">
        <v>34.799999999999997</v>
      </c>
      <c r="L6180" s="7" t="s">
        <v>22</v>
      </c>
      <c r="M6180" s="10">
        <v>4.0999999999999996</v>
      </c>
      <c r="O6180" s="7"/>
      <c r="V6180" s="10" t="s">
        <v>1888</v>
      </c>
      <c r="W6180" s="7" t="s">
        <v>317</v>
      </c>
      <c r="AF6180" s="7" t="s">
        <v>108</v>
      </c>
      <c r="AG6180" s="7" t="s">
        <v>318</v>
      </c>
      <c r="AH6180" s="7" t="s">
        <v>436</v>
      </c>
      <c r="AI6180" s="7" t="s">
        <v>436</v>
      </c>
      <c r="AJ6180" s="7" t="s">
        <v>436</v>
      </c>
      <c r="AQ6180" s="7"/>
    </row>
    <row r="6181" spans="1:43" ht="15.75" customHeight="1">
      <c r="A6181" s="20">
        <v>37424</v>
      </c>
      <c r="B6181" s="24">
        <v>2002</v>
      </c>
      <c r="C6181" s="24" t="s">
        <v>1905</v>
      </c>
      <c r="D6181" s="24" t="s">
        <v>1898</v>
      </c>
      <c r="E6181" s="20" t="s">
        <v>312</v>
      </c>
      <c r="F6181" s="13" t="s">
        <v>13</v>
      </c>
      <c r="G6181" s="13" t="s">
        <v>124</v>
      </c>
      <c r="H6181" s="13" t="s">
        <v>15</v>
      </c>
      <c r="I6181" s="13">
        <v>16</v>
      </c>
      <c r="J6181" s="7" t="s">
        <v>119</v>
      </c>
      <c r="K6181" s="12">
        <v>34.299999999999997</v>
      </c>
      <c r="L6181" s="7" t="s">
        <v>22</v>
      </c>
      <c r="M6181" s="12">
        <v>0.7</v>
      </c>
      <c r="N6181" s="12">
        <v>0.6</v>
      </c>
      <c r="O6181" s="12"/>
      <c r="P6181" s="12"/>
      <c r="Q6181" s="12"/>
      <c r="R6181" s="12"/>
      <c r="S6181" s="12"/>
      <c r="T6181" s="12"/>
      <c r="V6181" s="10">
        <f>SQRT((N6181*N6181)+(O6181*O6181)+((P6181*P6181)+(Q6181*Q6181)+(R6181*R6181)+(S6181*S6181)+(T6181*T6181)+(U6181*U6181)))</f>
        <v>0.6</v>
      </c>
      <c r="W6181" s="11">
        <v>79</v>
      </c>
      <c r="AC6181" s="13">
        <v>2</v>
      </c>
      <c r="AD6181" s="13">
        <v>0</v>
      </c>
      <c r="AE6181" s="13"/>
      <c r="AF6181" s="13"/>
      <c r="AG6181" s="13" t="s">
        <v>119</v>
      </c>
      <c r="AH6181" s="13" t="s">
        <v>436</v>
      </c>
      <c r="AI6181" s="7" t="s">
        <v>436</v>
      </c>
      <c r="AJ6181" s="7" t="s">
        <v>436</v>
      </c>
      <c r="AP6181" s="13"/>
      <c r="AQ6181" s="17"/>
    </row>
    <row r="6182" spans="1:43" ht="15.75" customHeight="1">
      <c r="A6182" s="20">
        <v>37868</v>
      </c>
      <c r="B6182" s="24" t="s">
        <v>1894</v>
      </c>
      <c r="C6182" s="24" t="s">
        <v>1905</v>
      </c>
      <c r="D6182" s="24" t="s">
        <v>1898</v>
      </c>
      <c r="E6182" s="20" t="s">
        <v>312</v>
      </c>
      <c r="F6182" s="13" t="s">
        <v>13</v>
      </c>
      <c r="G6182" s="13" t="s">
        <v>388</v>
      </c>
      <c r="H6182" s="13" t="s">
        <v>15</v>
      </c>
      <c r="I6182" s="13">
        <v>16</v>
      </c>
      <c r="J6182" s="7" t="s">
        <v>315</v>
      </c>
      <c r="K6182" s="12">
        <v>34.299999999999997</v>
      </c>
      <c r="L6182" s="7" t="s">
        <v>22</v>
      </c>
      <c r="M6182" s="12">
        <v>0.7</v>
      </c>
      <c r="N6182" s="12">
        <v>0.6</v>
      </c>
      <c r="O6182" s="12"/>
      <c r="P6182" s="12"/>
      <c r="Q6182" s="12"/>
      <c r="R6182" s="12"/>
      <c r="S6182" s="12"/>
      <c r="T6182" s="12"/>
      <c r="V6182" s="10">
        <f>SQRT((N6182*N6182)+(O6182*O6182)+((P6182*P6182)+(Q6182*Q6182)+(R6182*R6182)+(S6182*S6182)+(T6182*T6182)+(U6182*U6182)))</f>
        <v>0.6</v>
      </c>
      <c r="W6182" s="11">
        <v>104</v>
      </c>
      <c r="AC6182" s="11">
        <v>3</v>
      </c>
      <c r="AE6182" s="13"/>
      <c r="AF6182" s="13"/>
      <c r="AG6182" s="13" t="s">
        <v>119</v>
      </c>
      <c r="AH6182" s="13" t="s">
        <v>436</v>
      </c>
      <c r="AI6182" s="7" t="s">
        <v>436</v>
      </c>
      <c r="AJ6182" s="7" t="s">
        <v>436</v>
      </c>
      <c r="AP6182" s="13"/>
      <c r="AQ6182" s="7"/>
    </row>
    <row r="6183" spans="1:43" ht="15.75" customHeight="1">
      <c r="A6183" s="20">
        <v>38604</v>
      </c>
      <c r="B6183" s="22" t="s">
        <v>1896</v>
      </c>
      <c r="C6183" s="24" t="s">
        <v>1905</v>
      </c>
      <c r="D6183" s="24" t="s">
        <v>1898</v>
      </c>
      <c r="E6183" s="13" t="s">
        <v>312</v>
      </c>
      <c r="F6183" s="13" t="s">
        <v>13</v>
      </c>
      <c r="G6183" s="13" t="s">
        <v>314</v>
      </c>
      <c r="H6183" s="13" t="s">
        <v>15</v>
      </c>
      <c r="I6183" s="13">
        <v>16</v>
      </c>
      <c r="J6183" s="13" t="s">
        <v>315</v>
      </c>
      <c r="K6183" s="12">
        <v>34.299999999999997</v>
      </c>
      <c r="L6183" s="7" t="s">
        <v>22</v>
      </c>
      <c r="M6183" s="12">
        <v>0.7</v>
      </c>
      <c r="N6183" s="12">
        <v>0.7</v>
      </c>
      <c r="O6183" s="12"/>
      <c r="P6183" s="12"/>
      <c r="Q6183" s="12"/>
      <c r="R6183" s="12"/>
      <c r="S6183" s="12"/>
      <c r="T6183" s="12"/>
      <c r="U6183" s="12"/>
      <c r="V6183" s="10">
        <f>SQRT((N6183*N6183)+(O6183*O6183)+((P6183*P6183)+(Q6183*Q6183)+(R6183*R6183)+(S6183*S6183)+(T6183*T6183)+(U6183*U6183)))</f>
        <v>0.7</v>
      </c>
      <c r="W6183" s="11">
        <v>98</v>
      </c>
      <c r="X6183" s="11"/>
      <c r="Y6183" s="11"/>
      <c r="Z6183" s="11"/>
      <c r="AA6183" s="11"/>
      <c r="AB6183" s="12"/>
      <c r="AC6183" s="13">
        <v>3</v>
      </c>
      <c r="AD6183" s="13"/>
      <c r="AE6183" s="13"/>
      <c r="AF6183" s="13"/>
      <c r="AG6183" s="13" t="s">
        <v>119</v>
      </c>
      <c r="AH6183" s="13" t="s">
        <v>436</v>
      </c>
      <c r="AI6183" s="13" t="s">
        <v>436</v>
      </c>
      <c r="AJ6183" s="13" t="s">
        <v>436</v>
      </c>
      <c r="AK6183" s="13"/>
      <c r="AL6183" s="13"/>
      <c r="AM6183" s="13"/>
      <c r="AN6183" s="13"/>
      <c r="AO6183" s="13"/>
      <c r="AP6183" s="13"/>
      <c r="AQ6183" s="7"/>
    </row>
    <row r="6184" spans="1:43" ht="15.75" customHeight="1">
      <c r="A6184" s="17">
        <v>38957</v>
      </c>
      <c r="B6184" s="22" t="s">
        <v>1897</v>
      </c>
      <c r="C6184" s="24" t="s">
        <v>1905</v>
      </c>
      <c r="D6184" s="24" t="s">
        <v>1898</v>
      </c>
      <c r="E6184" s="7" t="s">
        <v>312</v>
      </c>
      <c r="F6184" s="7" t="s">
        <v>1108</v>
      </c>
      <c r="G6184" s="7" t="s">
        <v>1108</v>
      </c>
      <c r="H6184" s="7" t="s">
        <v>15</v>
      </c>
      <c r="I6184" s="7">
        <v>16</v>
      </c>
      <c r="J6184" s="7" t="s">
        <v>315</v>
      </c>
      <c r="K6184" s="10">
        <v>34.299999999999997</v>
      </c>
      <c r="L6184" s="7" t="s">
        <v>22</v>
      </c>
      <c r="M6184" s="10">
        <v>0.7</v>
      </c>
      <c r="N6184" s="10">
        <v>1</v>
      </c>
      <c r="O6184" s="7"/>
      <c r="V6184" s="10">
        <f>SQRT((N6184*N6184)+(O6184*O6184)+((P6184*P6184)+(Q6184*Q6184)+(R6184*R6184)+(S6184*S6184)+(T6184*T6184)+(U6184*U6184)))</f>
        <v>1</v>
      </c>
      <c r="W6184" s="7">
        <v>120</v>
      </c>
      <c r="AC6184" s="7">
        <v>6</v>
      </c>
      <c r="AG6184" s="13" t="s">
        <v>119</v>
      </c>
      <c r="AH6184" s="7" t="s">
        <v>436</v>
      </c>
      <c r="AI6184" s="7" t="s">
        <v>436</v>
      </c>
      <c r="AJ6184" s="7" t="s">
        <v>436</v>
      </c>
      <c r="AP6184" s="7" t="s">
        <v>1111</v>
      </c>
      <c r="AQ6184" s="7"/>
    </row>
    <row r="6185" spans="1:43" ht="15.75" customHeight="1">
      <c r="A6185" s="17">
        <v>39406</v>
      </c>
      <c r="B6185" s="22" t="s">
        <v>1898</v>
      </c>
      <c r="C6185" s="24" t="s">
        <v>1905</v>
      </c>
      <c r="D6185" s="24" t="s">
        <v>1898</v>
      </c>
      <c r="E6185" s="7" t="s">
        <v>312</v>
      </c>
      <c r="F6185" s="7" t="s">
        <v>13</v>
      </c>
      <c r="G6185" s="7" t="s">
        <v>314</v>
      </c>
      <c r="H6185" s="7" t="s">
        <v>15</v>
      </c>
      <c r="I6185" s="7">
        <v>16</v>
      </c>
      <c r="J6185" s="7" t="s">
        <v>315</v>
      </c>
      <c r="K6185" s="10">
        <v>34.299999999999997</v>
      </c>
      <c r="L6185" s="7" t="s">
        <v>22</v>
      </c>
      <c r="M6185" s="10">
        <v>0.7</v>
      </c>
      <c r="P6185" s="10"/>
      <c r="Q6185" s="10"/>
      <c r="R6185" s="10"/>
      <c r="S6185" s="10"/>
      <c r="V6185" s="10" t="s">
        <v>1888</v>
      </c>
      <c r="W6185" s="8" t="s">
        <v>317</v>
      </c>
      <c r="AF6185" s="7" t="s">
        <v>74</v>
      </c>
      <c r="AG6185" s="7" t="s">
        <v>318</v>
      </c>
      <c r="AH6185" s="7" t="s">
        <v>436</v>
      </c>
      <c r="AI6185" s="7" t="s">
        <v>436</v>
      </c>
      <c r="AJ6185" s="7" t="s">
        <v>436</v>
      </c>
      <c r="AP6185" s="7" t="s">
        <v>720</v>
      </c>
      <c r="AQ6185" s="7"/>
    </row>
    <row r="6186" spans="1:43" ht="15.75" customHeight="1">
      <c r="A6186" s="20">
        <v>37424</v>
      </c>
      <c r="B6186" s="24">
        <v>2002</v>
      </c>
      <c r="C6186" s="24" t="s">
        <v>1905</v>
      </c>
      <c r="D6186" s="24" t="s">
        <v>1894</v>
      </c>
      <c r="E6186" s="20" t="s">
        <v>312</v>
      </c>
      <c r="F6186" s="13" t="s">
        <v>13</v>
      </c>
      <c r="G6186" s="13" t="s">
        <v>124</v>
      </c>
      <c r="H6186" s="13" t="s">
        <v>15</v>
      </c>
      <c r="I6186" s="13">
        <v>17</v>
      </c>
      <c r="J6186" s="7" t="s">
        <v>119</v>
      </c>
      <c r="K6186" s="12">
        <v>34.299999999999997</v>
      </c>
      <c r="L6186" s="7" t="s">
        <v>22</v>
      </c>
      <c r="M6186" s="12">
        <v>0.7</v>
      </c>
      <c r="N6186" s="12">
        <v>0.7</v>
      </c>
      <c r="O6186" s="12"/>
      <c r="P6186" s="12"/>
      <c r="Q6186" s="12"/>
      <c r="R6186" s="12"/>
      <c r="S6186" s="12"/>
      <c r="T6186" s="12"/>
      <c r="V6186" s="10">
        <f>SQRT((N6186*N6186)+(O6186*O6186)+((P6186*P6186)+(Q6186*Q6186)+(R6186*R6186)+(S6186*S6186)+(T6186*T6186)+(U6186*U6186)))</f>
        <v>0.7</v>
      </c>
      <c r="W6186" s="11">
        <v>25</v>
      </c>
      <c r="AC6186" s="13">
        <v>0</v>
      </c>
      <c r="AD6186" s="13">
        <v>0</v>
      </c>
      <c r="AE6186" s="13"/>
      <c r="AF6186" s="13"/>
      <c r="AG6186" s="13" t="s">
        <v>119</v>
      </c>
      <c r="AH6186" s="13" t="s">
        <v>436</v>
      </c>
      <c r="AI6186" s="7" t="s">
        <v>436</v>
      </c>
      <c r="AJ6186" s="7" t="s">
        <v>436</v>
      </c>
      <c r="AP6186" s="13"/>
      <c r="AQ6186" s="7"/>
    </row>
    <row r="6187" spans="1:43" ht="15.75" customHeight="1">
      <c r="A6187" s="20">
        <v>37868</v>
      </c>
      <c r="B6187" s="24" t="s">
        <v>1894</v>
      </c>
      <c r="C6187" s="24" t="s">
        <v>1905</v>
      </c>
      <c r="D6187" s="24" t="s">
        <v>1894</v>
      </c>
      <c r="E6187" s="20" t="s">
        <v>312</v>
      </c>
      <c r="F6187" s="13" t="s">
        <v>13</v>
      </c>
      <c r="G6187" s="13" t="s">
        <v>388</v>
      </c>
      <c r="H6187" s="13" t="s">
        <v>15</v>
      </c>
      <c r="I6187" s="13">
        <v>17</v>
      </c>
      <c r="J6187" s="7" t="s">
        <v>315</v>
      </c>
      <c r="K6187" s="12">
        <v>34.299999999999997</v>
      </c>
      <c r="L6187" s="7" t="s">
        <v>22</v>
      </c>
      <c r="M6187" s="12">
        <v>0.7</v>
      </c>
      <c r="N6187" s="12"/>
      <c r="O6187" s="12"/>
      <c r="P6187" s="12"/>
      <c r="Q6187" s="12"/>
      <c r="R6187" s="12"/>
      <c r="S6187" s="12"/>
      <c r="T6187" s="12"/>
      <c r="V6187" s="10" t="s">
        <v>1888</v>
      </c>
      <c r="W6187" s="11"/>
      <c r="AC6187" s="11"/>
      <c r="AE6187" s="13"/>
      <c r="AF6187" s="13" t="s">
        <v>108</v>
      </c>
      <c r="AG6187" s="13" t="s">
        <v>318</v>
      </c>
      <c r="AH6187" s="13" t="s">
        <v>436</v>
      </c>
      <c r="AI6187" s="7" t="s">
        <v>436</v>
      </c>
      <c r="AJ6187" s="7" t="s">
        <v>436</v>
      </c>
      <c r="AP6187" s="13" t="s">
        <v>392</v>
      </c>
      <c r="AQ6187" s="17"/>
    </row>
    <row r="6188" spans="1:43" ht="15.75" customHeight="1">
      <c r="A6188" s="20">
        <v>37424</v>
      </c>
      <c r="B6188" s="24">
        <v>2002</v>
      </c>
      <c r="C6188" s="24" t="s">
        <v>1905</v>
      </c>
      <c r="D6188" s="24" t="s">
        <v>1898</v>
      </c>
      <c r="E6188" s="20" t="s">
        <v>312</v>
      </c>
      <c r="F6188" s="13" t="s">
        <v>13</v>
      </c>
      <c r="G6188" s="13" t="s">
        <v>124</v>
      </c>
      <c r="H6188" s="13" t="s">
        <v>15</v>
      </c>
      <c r="I6188" s="13">
        <v>18</v>
      </c>
      <c r="J6188" s="7" t="s">
        <v>119</v>
      </c>
      <c r="K6188" s="12">
        <v>34.299999999999997</v>
      </c>
      <c r="L6188" s="7" t="s">
        <v>22</v>
      </c>
      <c r="M6188" s="12">
        <v>0.7</v>
      </c>
      <c r="N6188" s="12">
        <v>0.6</v>
      </c>
      <c r="O6188" s="12"/>
      <c r="P6188" s="12"/>
      <c r="Q6188" s="12"/>
      <c r="R6188" s="12"/>
      <c r="S6188" s="12"/>
      <c r="T6188" s="12"/>
      <c r="V6188" s="10">
        <f>SQRT((N6188*N6188)+(O6188*O6188)+((P6188*P6188)+(Q6188*Q6188)+(R6188*R6188)+(S6188*S6188)+(T6188*T6188)+(U6188*U6188)))</f>
        <v>0.6</v>
      </c>
      <c r="W6188" s="11">
        <v>76</v>
      </c>
      <c r="AC6188" s="13">
        <v>1</v>
      </c>
      <c r="AD6188" s="13">
        <v>0</v>
      </c>
      <c r="AE6188" s="13"/>
      <c r="AF6188" s="13"/>
      <c r="AG6188" s="13" t="s">
        <v>119</v>
      </c>
      <c r="AH6188" s="13" t="s">
        <v>436</v>
      </c>
      <c r="AI6188" s="7" t="s">
        <v>436</v>
      </c>
      <c r="AJ6188" s="7" t="s">
        <v>436</v>
      </c>
      <c r="AP6188" s="13"/>
      <c r="AQ6188" s="7"/>
    </row>
    <row r="6189" spans="1:43" ht="15.75" customHeight="1">
      <c r="A6189" s="20">
        <v>37868</v>
      </c>
      <c r="B6189" s="24" t="s">
        <v>1894</v>
      </c>
      <c r="C6189" s="24" t="s">
        <v>1905</v>
      </c>
      <c r="D6189" s="24" t="s">
        <v>1898</v>
      </c>
      <c r="E6189" s="20" t="s">
        <v>312</v>
      </c>
      <c r="F6189" s="13" t="s">
        <v>13</v>
      </c>
      <c r="G6189" s="13" t="s">
        <v>388</v>
      </c>
      <c r="H6189" s="13" t="s">
        <v>15</v>
      </c>
      <c r="I6189" s="13">
        <v>18</v>
      </c>
      <c r="J6189" s="7" t="s">
        <v>315</v>
      </c>
      <c r="K6189" s="12">
        <v>34.299999999999997</v>
      </c>
      <c r="L6189" s="7" t="s">
        <v>22</v>
      </c>
      <c r="M6189" s="12">
        <v>0.7</v>
      </c>
      <c r="N6189" s="12">
        <v>0.6</v>
      </c>
      <c r="O6189" s="12"/>
      <c r="P6189" s="12"/>
      <c r="Q6189" s="12"/>
      <c r="R6189" s="12"/>
      <c r="S6189" s="12"/>
      <c r="T6189" s="12"/>
      <c r="V6189" s="10">
        <f>SQRT((N6189*N6189)+(O6189*O6189)+((P6189*P6189)+(Q6189*Q6189)+(R6189*R6189)+(S6189*S6189)+(T6189*T6189)+(U6189*U6189)))</f>
        <v>0.6</v>
      </c>
      <c r="W6189" s="11">
        <v>92</v>
      </c>
      <c r="AC6189" s="11">
        <v>5</v>
      </c>
      <c r="AE6189" s="13"/>
      <c r="AF6189" s="13"/>
      <c r="AG6189" s="13" t="s">
        <v>119</v>
      </c>
      <c r="AH6189" s="13" t="s">
        <v>436</v>
      </c>
      <c r="AI6189" s="7" t="s">
        <v>436</v>
      </c>
      <c r="AJ6189" s="7" t="s">
        <v>436</v>
      </c>
      <c r="AP6189" s="13"/>
      <c r="AQ6189" s="7"/>
    </row>
    <row r="6190" spans="1:43" ht="15.75" customHeight="1">
      <c r="A6190" s="20">
        <v>38604</v>
      </c>
      <c r="B6190" s="22" t="s">
        <v>1896</v>
      </c>
      <c r="C6190" s="24" t="s">
        <v>1905</v>
      </c>
      <c r="D6190" s="24" t="s">
        <v>1898</v>
      </c>
      <c r="E6190" s="13" t="s">
        <v>312</v>
      </c>
      <c r="F6190" s="13" t="s">
        <v>13</v>
      </c>
      <c r="G6190" s="13" t="s">
        <v>314</v>
      </c>
      <c r="H6190" s="13" t="s">
        <v>15</v>
      </c>
      <c r="I6190" s="13">
        <v>18</v>
      </c>
      <c r="J6190" s="13" t="s">
        <v>315</v>
      </c>
      <c r="K6190" s="12">
        <v>34.299999999999997</v>
      </c>
      <c r="L6190" s="7" t="s">
        <v>22</v>
      </c>
      <c r="M6190" s="12">
        <v>0.7</v>
      </c>
      <c r="N6190" s="12">
        <v>0.8</v>
      </c>
      <c r="O6190" s="12"/>
      <c r="P6190" s="12"/>
      <c r="Q6190" s="12"/>
      <c r="R6190" s="12"/>
      <c r="S6190" s="12"/>
      <c r="T6190" s="12"/>
      <c r="U6190" s="12"/>
      <c r="V6190" s="10">
        <f>SQRT((N6190*N6190)+(O6190*O6190)+((P6190*P6190)+(Q6190*Q6190)+(R6190*R6190)+(S6190*S6190)+(T6190*T6190)+(U6190*U6190)))</f>
        <v>0.8</v>
      </c>
      <c r="W6190" s="11">
        <v>113</v>
      </c>
      <c r="X6190" s="11"/>
      <c r="Y6190" s="11"/>
      <c r="Z6190" s="11"/>
      <c r="AA6190" s="11"/>
      <c r="AB6190" s="12"/>
      <c r="AC6190" s="13">
        <v>4</v>
      </c>
      <c r="AD6190" s="13"/>
      <c r="AE6190" s="13"/>
      <c r="AF6190" s="13"/>
      <c r="AG6190" s="13" t="s">
        <v>119</v>
      </c>
      <c r="AH6190" s="13" t="s">
        <v>436</v>
      </c>
      <c r="AI6190" s="13" t="s">
        <v>436</v>
      </c>
      <c r="AJ6190" s="13" t="s">
        <v>436</v>
      </c>
      <c r="AK6190" s="13"/>
      <c r="AL6190" s="13"/>
      <c r="AM6190" s="13"/>
      <c r="AN6190" s="13"/>
      <c r="AO6190" s="13"/>
      <c r="AP6190" s="13"/>
      <c r="AQ6190" s="7"/>
    </row>
    <row r="6191" spans="1:43" ht="15.75" customHeight="1">
      <c r="A6191" s="17">
        <v>39406</v>
      </c>
      <c r="B6191" s="22" t="s">
        <v>1898</v>
      </c>
      <c r="C6191" s="24" t="s">
        <v>1905</v>
      </c>
      <c r="D6191" s="24" t="s">
        <v>1898</v>
      </c>
      <c r="E6191" s="7" t="s">
        <v>312</v>
      </c>
      <c r="F6191" s="7" t="s">
        <v>13</v>
      </c>
      <c r="G6191" s="7" t="s">
        <v>314</v>
      </c>
      <c r="H6191" s="7" t="s">
        <v>15</v>
      </c>
      <c r="I6191" s="7">
        <v>18</v>
      </c>
      <c r="J6191" s="7" t="s">
        <v>515</v>
      </c>
      <c r="K6191" s="10">
        <v>34.299999999999997</v>
      </c>
      <c r="L6191" s="7" t="s">
        <v>22</v>
      </c>
      <c r="M6191" s="10">
        <v>0.7</v>
      </c>
      <c r="P6191" s="10"/>
      <c r="Q6191" s="10"/>
      <c r="R6191" s="10"/>
      <c r="S6191" s="10"/>
      <c r="V6191" s="10" t="s">
        <v>1888</v>
      </c>
      <c r="W6191" s="8" t="s">
        <v>317</v>
      </c>
      <c r="AF6191" s="7" t="s">
        <v>74</v>
      </c>
      <c r="AG6191" s="7" t="s">
        <v>318</v>
      </c>
      <c r="AH6191" s="7" t="s">
        <v>436</v>
      </c>
      <c r="AI6191" s="7" t="s">
        <v>436</v>
      </c>
      <c r="AJ6191" s="7" t="s">
        <v>436</v>
      </c>
      <c r="AP6191" s="7" t="s">
        <v>515</v>
      </c>
      <c r="AQ6191" s="7"/>
    </row>
    <row r="6192" spans="1:43" ht="15.75" customHeight="1">
      <c r="A6192" s="20">
        <v>37424</v>
      </c>
      <c r="B6192" s="24">
        <v>2002</v>
      </c>
      <c r="C6192" s="24" t="s">
        <v>1905</v>
      </c>
      <c r="D6192" s="24" t="s">
        <v>1888</v>
      </c>
      <c r="E6192" s="20" t="s">
        <v>312</v>
      </c>
      <c r="F6192" s="13" t="s">
        <v>13</v>
      </c>
      <c r="G6192" s="13" t="s">
        <v>124</v>
      </c>
      <c r="H6192" s="13" t="s">
        <v>15</v>
      </c>
      <c r="I6192" s="13">
        <v>19</v>
      </c>
      <c r="J6192" s="7" t="s">
        <v>119</v>
      </c>
      <c r="K6192" s="12">
        <v>33.799999999999997</v>
      </c>
      <c r="L6192" s="7" t="s">
        <v>22</v>
      </c>
      <c r="M6192" s="12">
        <v>0.7</v>
      </c>
      <c r="N6192" s="12">
        <v>2.1</v>
      </c>
      <c r="O6192" s="12"/>
      <c r="P6192" s="12"/>
      <c r="Q6192" s="12"/>
      <c r="R6192" s="12"/>
      <c r="S6192" s="12"/>
      <c r="T6192" s="12"/>
      <c r="V6192" s="10">
        <f t="shared" ref="V6192:V6199" si="267">SQRT((N6192*N6192)+(O6192*O6192)+((P6192*P6192)+(Q6192*Q6192)+(R6192*R6192)+(S6192*S6192)+(T6192*T6192)+(U6192*U6192)))</f>
        <v>2.1</v>
      </c>
      <c r="W6192" s="11">
        <v>233</v>
      </c>
      <c r="AC6192" s="13">
        <v>10</v>
      </c>
      <c r="AD6192" s="13">
        <v>0</v>
      </c>
      <c r="AE6192" s="13"/>
      <c r="AF6192" s="13"/>
      <c r="AG6192" s="13" t="s">
        <v>119</v>
      </c>
      <c r="AH6192" s="13" t="s">
        <v>436</v>
      </c>
      <c r="AI6192" s="7" t="s">
        <v>436</v>
      </c>
      <c r="AJ6192" s="7" t="s">
        <v>436</v>
      </c>
      <c r="AP6192" s="13"/>
      <c r="AQ6192" s="7"/>
    </row>
    <row r="6193" spans="1:43" ht="15.75" customHeight="1">
      <c r="A6193" s="20">
        <v>37868</v>
      </c>
      <c r="B6193" s="24" t="s">
        <v>1894</v>
      </c>
      <c r="C6193" s="24" t="s">
        <v>1905</v>
      </c>
      <c r="D6193" s="24" t="s">
        <v>1888</v>
      </c>
      <c r="E6193" s="20" t="s">
        <v>312</v>
      </c>
      <c r="F6193" s="13" t="s">
        <v>13</v>
      </c>
      <c r="G6193" s="13" t="s">
        <v>388</v>
      </c>
      <c r="H6193" s="13" t="s">
        <v>15</v>
      </c>
      <c r="I6193" s="13">
        <v>19</v>
      </c>
      <c r="J6193" s="7" t="s">
        <v>315</v>
      </c>
      <c r="K6193" s="12">
        <v>33.799999999999997</v>
      </c>
      <c r="L6193" s="7" t="s">
        <v>22</v>
      </c>
      <c r="M6193" s="12">
        <v>0.7</v>
      </c>
      <c r="N6193" s="12">
        <v>2.2999999999999998</v>
      </c>
      <c r="O6193" s="12"/>
      <c r="P6193" s="12"/>
      <c r="Q6193" s="12"/>
      <c r="R6193" s="12"/>
      <c r="S6193" s="12"/>
      <c r="T6193" s="12"/>
      <c r="V6193" s="10">
        <f t="shared" si="267"/>
        <v>2.2999999999999998</v>
      </c>
      <c r="W6193" s="11">
        <v>250</v>
      </c>
      <c r="AC6193" s="11">
        <v>13</v>
      </c>
      <c r="AE6193" s="13"/>
      <c r="AF6193" s="13"/>
      <c r="AG6193" s="13" t="s">
        <v>119</v>
      </c>
      <c r="AH6193" s="13" t="s">
        <v>436</v>
      </c>
      <c r="AI6193" s="7" t="s">
        <v>436</v>
      </c>
      <c r="AJ6193" s="7" t="s">
        <v>436</v>
      </c>
      <c r="AP6193" s="13"/>
      <c r="AQ6193" s="17"/>
    </row>
    <row r="6194" spans="1:43" ht="15.75" customHeight="1">
      <c r="A6194" s="20">
        <v>38604</v>
      </c>
      <c r="B6194" s="22" t="s">
        <v>1896</v>
      </c>
      <c r="C6194" s="24" t="s">
        <v>1905</v>
      </c>
      <c r="D6194" s="24" t="s">
        <v>1888</v>
      </c>
      <c r="E6194" s="13" t="s">
        <v>312</v>
      </c>
      <c r="F6194" s="13" t="s">
        <v>13</v>
      </c>
      <c r="G6194" s="13" t="s">
        <v>314</v>
      </c>
      <c r="H6194" s="13" t="s">
        <v>15</v>
      </c>
      <c r="I6194" s="13">
        <v>19</v>
      </c>
      <c r="J6194" s="13" t="s">
        <v>315</v>
      </c>
      <c r="K6194" s="12">
        <v>33.799999999999997</v>
      </c>
      <c r="L6194" s="7" t="s">
        <v>22</v>
      </c>
      <c r="M6194" s="12">
        <v>0.7</v>
      </c>
      <c r="N6194" s="12">
        <v>2.8</v>
      </c>
      <c r="O6194" s="12"/>
      <c r="P6194" s="12"/>
      <c r="Q6194" s="12"/>
      <c r="R6194" s="12"/>
      <c r="S6194" s="12"/>
      <c r="T6194" s="12"/>
      <c r="U6194" s="12"/>
      <c r="V6194" s="10">
        <f t="shared" si="267"/>
        <v>2.8</v>
      </c>
      <c r="W6194" s="11">
        <v>297</v>
      </c>
      <c r="X6194" s="11"/>
      <c r="Y6194" s="11"/>
      <c r="Z6194" s="11"/>
      <c r="AA6194" s="11"/>
      <c r="AB6194" s="12"/>
      <c r="AC6194" s="13">
        <v>15</v>
      </c>
      <c r="AD6194" s="13"/>
      <c r="AE6194" s="13"/>
      <c r="AF6194" s="13"/>
      <c r="AG6194" s="13" t="s">
        <v>119</v>
      </c>
      <c r="AH6194" s="13" t="s">
        <v>436</v>
      </c>
      <c r="AI6194" s="13" t="s">
        <v>436</v>
      </c>
      <c r="AJ6194" s="13" t="s">
        <v>436</v>
      </c>
      <c r="AK6194" s="13"/>
      <c r="AL6194" s="13"/>
      <c r="AM6194" s="13"/>
      <c r="AN6194" s="13"/>
      <c r="AO6194" s="13"/>
      <c r="AP6194" s="13"/>
      <c r="AQ6194" s="7"/>
    </row>
    <row r="6195" spans="1:43" ht="15.75" customHeight="1">
      <c r="A6195" s="17">
        <v>38957</v>
      </c>
      <c r="B6195" s="22" t="s">
        <v>1897</v>
      </c>
      <c r="C6195" s="24" t="s">
        <v>1905</v>
      </c>
      <c r="D6195" s="24" t="s">
        <v>1888</v>
      </c>
      <c r="E6195" s="7" t="s">
        <v>312</v>
      </c>
      <c r="F6195" s="7" t="s">
        <v>1108</v>
      </c>
      <c r="G6195" s="7" t="s">
        <v>1108</v>
      </c>
      <c r="H6195" s="7" t="s">
        <v>15</v>
      </c>
      <c r="I6195" s="7">
        <v>19</v>
      </c>
      <c r="J6195" s="7" t="s">
        <v>315</v>
      </c>
      <c r="K6195" s="10">
        <v>33.799999999999997</v>
      </c>
      <c r="L6195" s="7" t="s">
        <v>22</v>
      </c>
      <c r="M6195" s="10">
        <v>0.7</v>
      </c>
      <c r="N6195" s="10">
        <v>3.6</v>
      </c>
      <c r="O6195" s="7"/>
      <c r="V6195" s="10">
        <f t="shared" si="267"/>
        <v>3.6</v>
      </c>
      <c r="W6195" s="7">
        <v>9999</v>
      </c>
      <c r="AG6195" s="13" t="s">
        <v>119</v>
      </c>
      <c r="AH6195" s="7" t="s">
        <v>436</v>
      </c>
      <c r="AI6195" s="7" t="s">
        <v>436</v>
      </c>
      <c r="AJ6195" s="7" t="s">
        <v>436</v>
      </c>
      <c r="AQ6195" s="7"/>
    </row>
    <row r="6196" spans="1:43" ht="15.75" customHeight="1">
      <c r="A6196" s="17">
        <v>39406</v>
      </c>
      <c r="B6196" s="22" t="s">
        <v>1898</v>
      </c>
      <c r="C6196" s="24" t="s">
        <v>1905</v>
      </c>
      <c r="D6196" s="24" t="s">
        <v>1888</v>
      </c>
      <c r="E6196" s="7" t="s">
        <v>312</v>
      </c>
      <c r="F6196" s="7" t="s">
        <v>13</v>
      </c>
      <c r="G6196" s="7" t="s">
        <v>314</v>
      </c>
      <c r="H6196" s="7" t="s">
        <v>15</v>
      </c>
      <c r="I6196" s="7">
        <v>19</v>
      </c>
      <c r="J6196" s="7" t="s">
        <v>315</v>
      </c>
      <c r="K6196" s="10">
        <v>33.799999999999997</v>
      </c>
      <c r="L6196" s="7" t="s">
        <v>22</v>
      </c>
      <c r="M6196" s="10">
        <v>0.7</v>
      </c>
      <c r="N6196" s="10">
        <v>4.2</v>
      </c>
      <c r="P6196" s="10"/>
      <c r="Q6196" s="10"/>
      <c r="R6196" s="10"/>
      <c r="S6196" s="10"/>
      <c r="V6196" s="10">
        <f t="shared" si="267"/>
        <v>4.2</v>
      </c>
      <c r="W6196" s="8">
        <v>9999</v>
      </c>
      <c r="AG6196" s="13" t="s">
        <v>119</v>
      </c>
      <c r="AH6196" s="7" t="s">
        <v>436</v>
      </c>
      <c r="AI6196" s="7" t="s">
        <v>436</v>
      </c>
      <c r="AJ6196" s="7" t="s">
        <v>436</v>
      </c>
      <c r="AQ6196" s="17"/>
    </row>
    <row r="6197" spans="1:43" ht="15.75" customHeight="1">
      <c r="A6197" s="17">
        <v>40127</v>
      </c>
      <c r="B6197" s="22" t="s">
        <v>1900</v>
      </c>
      <c r="C6197" s="24" t="s">
        <v>1905</v>
      </c>
      <c r="D6197" s="24" t="s">
        <v>1888</v>
      </c>
      <c r="E6197" s="7" t="s">
        <v>312</v>
      </c>
      <c r="F6197" s="7" t="s">
        <v>13</v>
      </c>
      <c r="G6197" s="7" t="s">
        <v>1415</v>
      </c>
      <c r="H6197" s="7" t="s">
        <v>15</v>
      </c>
      <c r="I6197" s="7">
        <v>19</v>
      </c>
      <c r="J6197" s="7" t="s">
        <v>315</v>
      </c>
      <c r="K6197" s="10">
        <v>33.799999999999997</v>
      </c>
      <c r="L6197" s="7" t="s">
        <v>22</v>
      </c>
      <c r="M6197" s="10">
        <v>0.7</v>
      </c>
      <c r="N6197" s="10">
        <v>5</v>
      </c>
      <c r="O6197" s="7"/>
      <c r="V6197" s="10">
        <f t="shared" si="267"/>
        <v>5</v>
      </c>
      <c r="W6197" s="7">
        <v>9999</v>
      </c>
      <c r="AC6197" s="7" t="s">
        <v>537</v>
      </c>
      <c r="AE6197" s="7">
        <v>1</v>
      </c>
      <c r="AG6197" s="13" t="s">
        <v>119</v>
      </c>
      <c r="AH6197" s="7" t="s">
        <v>436</v>
      </c>
      <c r="AI6197" s="7" t="s">
        <v>436</v>
      </c>
      <c r="AJ6197" s="7" t="s">
        <v>436</v>
      </c>
      <c r="AQ6197" s="7"/>
    </row>
    <row r="6198" spans="1:43" ht="15.75" customHeight="1">
      <c r="A6198" s="19">
        <v>40834</v>
      </c>
      <c r="B6198" s="23" t="s">
        <v>1902</v>
      </c>
      <c r="C6198" s="24" t="s">
        <v>1905</v>
      </c>
      <c r="D6198" s="24" t="s">
        <v>1888</v>
      </c>
      <c r="E6198" s="15" t="s">
        <v>312</v>
      </c>
      <c r="F6198" s="15" t="s">
        <v>13</v>
      </c>
      <c r="G6198" s="15" t="s">
        <v>1415</v>
      </c>
      <c r="H6198" s="15" t="s">
        <v>15</v>
      </c>
      <c r="I6198" s="15">
        <v>19</v>
      </c>
      <c r="J6198" s="15" t="s">
        <v>315</v>
      </c>
      <c r="K6198" s="16">
        <v>33.799999999999997</v>
      </c>
      <c r="L6198" s="15" t="s">
        <v>22</v>
      </c>
      <c r="M6198" s="16">
        <v>0.7</v>
      </c>
      <c r="N6198" s="16">
        <v>6.1</v>
      </c>
      <c r="O6198" s="16"/>
      <c r="P6198" s="16"/>
      <c r="Q6198" s="16"/>
      <c r="R6198" s="16"/>
      <c r="S6198" s="16"/>
      <c r="T6198" s="16"/>
      <c r="U6198" s="16"/>
      <c r="V6198" s="10">
        <f t="shared" si="267"/>
        <v>6.1</v>
      </c>
      <c r="W6198" s="15">
        <v>9999</v>
      </c>
      <c r="X6198" s="15"/>
      <c r="Y6198" s="15"/>
      <c r="Z6198" s="15"/>
      <c r="AA6198" s="15"/>
      <c r="AB6198" s="15"/>
      <c r="AC6198" s="15"/>
      <c r="AD6198" s="15"/>
      <c r="AE6198" s="15">
        <v>0</v>
      </c>
      <c r="AF6198" s="15"/>
      <c r="AG6198" s="15" t="s">
        <v>119</v>
      </c>
      <c r="AH6198" s="15" t="s">
        <v>436</v>
      </c>
      <c r="AI6198" s="15" t="s">
        <v>436</v>
      </c>
      <c r="AJ6198" s="15" t="s">
        <v>436</v>
      </c>
      <c r="AK6198" s="15"/>
      <c r="AL6198" s="15"/>
      <c r="AM6198" s="15"/>
      <c r="AN6198" s="15"/>
      <c r="AO6198" s="15"/>
      <c r="AP6198" s="15"/>
      <c r="AQ6198" s="7"/>
    </row>
    <row r="6199" spans="1:43" ht="15.75" customHeight="1">
      <c r="A6199" s="17">
        <v>41563</v>
      </c>
      <c r="B6199" s="22" t="s">
        <v>2048</v>
      </c>
      <c r="C6199" s="22" t="s">
        <v>1905</v>
      </c>
      <c r="D6199" s="22" t="s">
        <v>1888</v>
      </c>
      <c r="E6199" s="7" t="s">
        <v>312</v>
      </c>
      <c r="F6199" s="7" t="s">
        <v>13</v>
      </c>
      <c r="G6199" s="7" t="s">
        <v>13</v>
      </c>
      <c r="H6199" s="7" t="s">
        <v>15</v>
      </c>
      <c r="I6199" s="7">
        <v>19</v>
      </c>
      <c r="J6199" s="7" t="s">
        <v>315</v>
      </c>
      <c r="K6199" s="10">
        <v>33.799999999999997</v>
      </c>
      <c r="L6199" s="7" t="s">
        <v>22</v>
      </c>
      <c r="M6199" s="10">
        <v>0.7</v>
      </c>
      <c r="N6199" s="10">
        <v>6.8</v>
      </c>
      <c r="V6199" s="7">
        <f t="shared" si="267"/>
        <v>6.8</v>
      </c>
      <c r="W6199" s="7">
        <v>9999</v>
      </c>
      <c r="AE6199" s="7">
        <v>0</v>
      </c>
      <c r="AG6199" s="7" t="s">
        <v>119</v>
      </c>
      <c r="AH6199" s="7" t="s">
        <v>436</v>
      </c>
      <c r="AI6199" s="7" t="s">
        <v>436</v>
      </c>
      <c r="AJ6199" s="7" t="s">
        <v>436</v>
      </c>
      <c r="AQ6199" s="7"/>
    </row>
    <row r="6200" spans="1:43" ht="15.75" customHeight="1">
      <c r="A6200" s="17">
        <v>42000</v>
      </c>
      <c r="B6200" s="22">
        <v>2014</v>
      </c>
      <c r="C6200" s="22" t="s">
        <v>1905</v>
      </c>
      <c r="D6200" s="22" t="s">
        <v>1888</v>
      </c>
      <c r="E6200" s="7" t="s">
        <v>312</v>
      </c>
      <c r="F6200" s="7" t="s">
        <v>13</v>
      </c>
      <c r="G6200" s="7" t="s">
        <v>13</v>
      </c>
      <c r="H6200" s="7" t="s">
        <v>15</v>
      </c>
      <c r="I6200" s="7">
        <v>19</v>
      </c>
      <c r="J6200" s="7" t="s">
        <v>315</v>
      </c>
      <c r="K6200" s="10">
        <v>33.799999999999997</v>
      </c>
      <c r="L6200" s="7" t="s">
        <v>22</v>
      </c>
      <c r="M6200" s="10">
        <v>0.7</v>
      </c>
      <c r="N6200" s="10">
        <v>7</v>
      </c>
      <c r="V6200" s="7">
        <f>SUM(N6200:U6200)</f>
        <v>7</v>
      </c>
      <c r="W6200" s="7">
        <v>9999</v>
      </c>
      <c r="AE6200" s="7">
        <v>1</v>
      </c>
      <c r="AG6200" s="7" t="s">
        <v>119</v>
      </c>
      <c r="AH6200" s="7" t="s">
        <v>436</v>
      </c>
      <c r="AI6200" s="7" t="s">
        <v>436</v>
      </c>
      <c r="AJ6200" s="7" t="s">
        <v>436</v>
      </c>
      <c r="AQ6200" s="7"/>
    </row>
    <row r="6201" spans="1:43" ht="15.75" customHeight="1">
      <c r="A6201" s="20">
        <v>37424</v>
      </c>
      <c r="B6201" s="24">
        <v>2002</v>
      </c>
      <c r="C6201" s="24" t="s">
        <v>1905</v>
      </c>
      <c r="D6201" s="24" t="s">
        <v>1888</v>
      </c>
      <c r="E6201" s="20" t="s">
        <v>312</v>
      </c>
      <c r="F6201" s="13" t="s">
        <v>13</v>
      </c>
      <c r="G6201" s="13" t="s">
        <v>124</v>
      </c>
      <c r="H6201" s="13" t="s">
        <v>15</v>
      </c>
      <c r="I6201" s="13">
        <v>20</v>
      </c>
      <c r="J6201" s="7" t="s">
        <v>119</v>
      </c>
      <c r="K6201" s="12">
        <v>33.5</v>
      </c>
      <c r="L6201" s="7" t="s">
        <v>22</v>
      </c>
      <c r="M6201" s="12">
        <v>1.6</v>
      </c>
      <c r="N6201" s="12">
        <v>0.8</v>
      </c>
      <c r="O6201" s="12"/>
      <c r="P6201" s="12"/>
      <c r="Q6201" s="12"/>
      <c r="R6201" s="12"/>
      <c r="S6201" s="12"/>
      <c r="T6201" s="12"/>
      <c r="V6201" s="10">
        <f t="shared" ref="V6201:V6208" si="268">SQRT((N6201*N6201)+(O6201*O6201)+((P6201*P6201)+(Q6201*Q6201)+(R6201*R6201)+(S6201*S6201)+(T6201*T6201)+(U6201*U6201)))</f>
        <v>0.8</v>
      </c>
      <c r="W6201" s="11">
        <v>80</v>
      </c>
      <c r="AC6201" s="13">
        <v>3</v>
      </c>
      <c r="AD6201" s="13">
        <v>0</v>
      </c>
      <c r="AE6201" s="13"/>
      <c r="AF6201" s="13"/>
      <c r="AG6201" s="13" t="s">
        <v>119</v>
      </c>
      <c r="AH6201" s="13" t="s">
        <v>436</v>
      </c>
      <c r="AI6201" s="7" t="s">
        <v>436</v>
      </c>
      <c r="AJ6201" s="7" t="s">
        <v>436</v>
      </c>
      <c r="AP6201" s="13"/>
      <c r="AQ6201" s="7"/>
    </row>
    <row r="6202" spans="1:43" ht="15.75" customHeight="1">
      <c r="A6202" s="20">
        <v>37868</v>
      </c>
      <c r="B6202" s="24" t="s">
        <v>1894</v>
      </c>
      <c r="C6202" s="24" t="s">
        <v>1905</v>
      </c>
      <c r="D6202" s="24" t="s">
        <v>1888</v>
      </c>
      <c r="E6202" s="20" t="s">
        <v>312</v>
      </c>
      <c r="F6202" s="13" t="s">
        <v>13</v>
      </c>
      <c r="G6202" s="13" t="s">
        <v>388</v>
      </c>
      <c r="H6202" s="13" t="s">
        <v>15</v>
      </c>
      <c r="I6202" s="13">
        <v>20</v>
      </c>
      <c r="J6202" s="7" t="s">
        <v>315</v>
      </c>
      <c r="K6202" s="12">
        <v>33.5</v>
      </c>
      <c r="L6202" s="7" t="s">
        <v>22</v>
      </c>
      <c r="M6202" s="12">
        <v>1.6</v>
      </c>
      <c r="N6202" s="12">
        <v>1</v>
      </c>
      <c r="O6202" s="12"/>
      <c r="P6202" s="12"/>
      <c r="Q6202" s="12"/>
      <c r="R6202" s="12"/>
      <c r="S6202" s="12"/>
      <c r="T6202" s="12"/>
      <c r="V6202" s="10">
        <f t="shared" si="268"/>
        <v>1</v>
      </c>
      <c r="W6202" s="11">
        <v>99</v>
      </c>
      <c r="AC6202" s="11">
        <v>4</v>
      </c>
      <c r="AE6202" s="13"/>
      <c r="AF6202" s="13"/>
      <c r="AG6202" s="13" t="s">
        <v>119</v>
      </c>
      <c r="AH6202" s="13" t="s">
        <v>436</v>
      </c>
      <c r="AI6202" s="7" t="s">
        <v>436</v>
      </c>
      <c r="AJ6202" s="7" t="s">
        <v>436</v>
      </c>
      <c r="AP6202" s="13"/>
      <c r="AQ6202" s="7"/>
    </row>
    <row r="6203" spans="1:43" ht="15.75" customHeight="1">
      <c r="A6203" s="20">
        <v>38604</v>
      </c>
      <c r="B6203" s="22" t="s">
        <v>1896</v>
      </c>
      <c r="C6203" s="24" t="s">
        <v>1905</v>
      </c>
      <c r="D6203" s="24" t="s">
        <v>1888</v>
      </c>
      <c r="E6203" s="13" t="s">
        <v>312</v>
      </c>
      <c r="F6203" s="13" t="s">
        <v>13</v>
      </c>
      <c r="G6203" s="13" t="s">
        <v>314</v>
      </c>
      <c r="H6203" s="13" t="s">
        <v>15</v>
      </c>
      <c r="I6203" s="13">
        <v>20</v>
      </c>
      <c r="J6203" s="13" t="s">
        <v>315</v>
      </c>
      <c r="K6203" s="12">
        <v>33.5</v>
      </c>
      <c r="L6203" s="7" t="s">
        <v>22</v>
      </c>
      <c r="M6203" s="12">
        <v>1.6</v>
      </c>
      <c r="N6203" s="12">
        <v>1.2</v>
      </c>
      <c r="O6203" s="12"/>
      <c r="P6203" s="12"/>
      <c r="Q6203" s="12"/>
      <c r="R6203" s="12"/>
      <c r="S6203" s="12"/>
      <c r="T6203" s="12"/>
      <c r="U6203" s="12"/>
      <c r="V6203" s="10">
        <f t="shared" si="268"/>
        <v>1.2</v>
      </c>
      <c r="W6203" s="11">
        <v>114</v>
      </c>
      <c r="X6203" s="11"/>
      <c r="Y6203" s="11"/>
      <c r="Z6203" s="11"/>
      <c r="AA6203" s="11"/>
      <c r="AB6203" s="12"/>
      <c r="AC6203" s="13">
        <v>7</v>
      </c>
      <c r="AD6203" s="13"/>
      <c r="AE6203" s="13"/>
      <c r="AF6203" s="13"/>
      <c r="AG6203" s="13" t="s">
        <v>119</v>
      </c>
      <c r="AH6203" s="13" t="s">
        <v>436</v>
      </c>
      <c r="AI6203" s="13" t="s">
        <v>436</v>
      </c>
      <c r="AJ6203" s="13" t="s">
        <v>436</v>
      </c>
      <c r="AK6203" s="13"/>
      <c r="AL6203" s="13"/>
      <c r="AM6203" s="13"/>
      <c r="AN6203" s="13"/>
      <c r="AO6203" s="13"/>
      <c r="AP6203" s="13"/>
      <c r="AQ6203" s="7"/>
    </row>
    <row r="6204" spans="1:43" ht="15.75" customHeight="1">
      <c r="A6204" s="17">
        <v>38957</v>
      </c>
      <c r="B6204" s="22" t="s">
        <v>1897</v>
      </c>
      <c r="C6204" s="24" t="s">
        <v>1905</v>
      </c>
      <c r="D6204" s="24" t="s">
        <v>1888</v>
      </c>
      <c r="E6204" s="7" t="s">
        <v>312</v>
      </c>
      <c r="F6204" s="7" t="s">
        <v>1108</v>
      </c>
      <c r="G6204" s="7" t="s">
        <v>1108</v>
      </c>
      <c r="H6204" s="7" t="s">
        <v>15</v>
      </c>
      <c r="I6204" s="7">
        <v>20</v>
      </c>
      <c r="J6204" s="7" t="s">
        <v>315</v>
      </c>
      <c r="K6204" s="10">
        <v>33.5</v>
      </c>
      <c r="L6204" s="7" t="s">
        <v>22</v>
      </c>
      <c r="M6204" s="10">
        <v>1.6</v>
      </c>
      <c r="N6204" s="10">
        <v>1.7</v>
      </c>
      <c r="O6204" s="7"/>
      <c r="V6204" s="10">
        <f t="shared" si="268"/>
        <v>1.7</v>
      </c>
      <c r="W6204" s="7">
        <v>9999</v>
      </c>
      <c r="AC6204" s="7">
        <v>12</v>
      </c>
      <c r="AG6204" s="13" t="s">
        <v>119</v>
      </c>
      <c r="AH6204" s="7" t="s">
        <v>436</v>
      </c>
      <c r="AI6204" s="7" t="s">
        <v>436</v>
      </c>
      <c r="AJ6204" s="7" t="s">
        <v>436</v>
      </c>
      <c r="AQ6204" s="7"/>
    </row>
    <row r="6205" spans="1:43" ht="15.75" customHeight="1">
      <c r="A6205" s="17">
        <v>39406</v>
      </c>
      <c r="B6205" s="22" t="s">
        <v>1898</v>
      </c>
      <c r="C6205" s="24" t="s">
        <v>1905</v>
      </c>
      <c r="D6205" s="24" t="s">
        <v>1888</v>
      </c>
      <c r="E6205" s="7" t="s">
        <v>312</v>
      </c>
      <c r="F6205" s="7" t="s">
        <v>13</v>
      </c>
      <c r="G6205" s="7" t="s">
        <v>314</v>
      </c>
      <c r="H6205" s="7" t="s">
        <v>15</v>
      </c>
      <c r="I6205" s="7">
        <v>20</v>
      </c>
      <c r="J6205" s="7" t="s">
        <v>315</v>
      </c>
      <c r="K6205" s="10">
        <v>33.5</v>
      </c>
      <c r="L6205" s="7" t="s">
        <v>22</v>
      </c>
      <c r="M6205" s="10">
        <v>1.6</v>
      </c>
      <c r="N6205" s="10">
        <v>0.7</v>
      </c>
      <c r="O6205" s="10">
        <v>0.8</v>
      </c>
      <c r="P6205" s="10"/>
      <c r="Q6205" s="10"/>
      <c r="R6205" s="10"/>
      <c r="S6205" s="10"/>
      <c r="V6205" s="10">
        <f t="shared" si="268"/>
        <v>1.063014581273465</v>
      </c>
      <c r="W6205" s="8">
        <v>180</v>
      </c>
      <c r="AC6205" s="7">
        <v>9</v>
      </c>
      <c r="AG6205" s="13" t="s">
        <v>119</v>
      </c>
      <c r="AH6205" s="7" t="s">
        <v>436</v>
      </c>
      <c r="AI6205" s="7" t="s">
        <v>436</v>
      </c>
      <c r="AJ6205" s="7" t="s">
        <v>436</v>
      </c>
      <c r="AP6205" s="7" t="s">
        <v>718</v>
      </c>
      <c r="AQ6205" s="7"/>
    </row>
    <row r="6206" spans="1:43" ht="15.75" customHeight="1">
      <c r="A6206" s="17">
        <v>40127</v>
      </c>
      <c r="B6206" s="22" t="s">
        <v>1900</v>
      </c>
      <c r="C6206" s="24" t="s">
        <v>1905</v>
      </c>
      <c r="D6206" s="24" t="s">
        <v>1888</v>
      </c>
      <c r="E6206" s="7" t="s">
        <v>312</v>
      </c>
      <c r="F6206" s="7" t="s">
        <v>13</v>
      </c>
      <c r="G6206" s="7" t="s">
        <v>1415</v>
      </c>
      <c r="H6206" s="7" t="s">
        <v>15</v>
      </c>
      <c r="I6206" s="7">
        <v>20</v>
      </c>
      <c r="J6206" s="7" t="s">
        <v>315</v>
      </c>
      <c r="K6206" s="10">
        <v>33.5</v>
      </c>
      <c r="L6206" s="7" t="s">
        <v>22</v>
      </c>
      <c r="M6206" s="10">
        <v>1.6</v>
      </c>
      <c r="N6206" s="10">
        <v>1.3</v>
      </c>
      <c r="O6206" s="7">
        <v>1.1000000000000001</v>
      </c>
      <c r="P6206" s="7">
        <v>0.8</v>
      </c>
      <c r="V6206" s="10">
        <f t="shared" si="268"/>
        <v>1.8814887722226781</v>
      </c>
      <c r="W6206" s="7">
        <v>224</v>
      </c>
      <c r="AC6206" s="7">
        <v>11</v>
      </c>
      <c r="AG6206" s="13" t="s">
        <v>119</v>
      </c>
      <c r="AH6206" s="7" t="s">
        <v>436</v>
      </c>
      <c r="AI6206" s="7" t="s">
        <v>436</v>
      </c>
      <c r="AJ6206" s="7" t="s">
        <v>436</v>
      </c>
      <c r="AP6206" s="7" t="s">
        <v>1432</v>
      </c>
      <c r="AQ6206" s="7"/>
    </row>
    <row r="6207" spans="1:43" ht="15.75" customHeight="1">
      <c r="A6207" s="19">
        <v>40834</v>
      </c>
      <c r="B6207" s="23" t="s">
        <v>1902</v>
      </c>
      <c r="C6207" s="24" t="s">
        <v>1905</v>
      </c>
      <c r="D6207" s="24" t="s">
        <v>1888</v>
      </c>
      <c r="E6207" s="15" t="s">
        <v>312</v>
      </c>
      <c r="F6207" s="15" t="s">
        <v>13</v>
      </c>
      <c r="G6207" s="15" t="s">
        <v>1415</v>
      </c>
      <c r="H6207" s="15" t="s">
        <v>15</v>
      </c>
      <c r="I6207" s="15">
        <v>20</v>
      </c>
      <c r="J6207" s="15" t="s">
        <v>315</v>
      </c>
      <c r="K6207" s="16">
        <v>33.5</v>
      </c>
      <c r="L6207" s="15" t="s">
        <v>22</v>
      </c>
      <c r="M6207" s="16">
        <v>1.6</v>
      </c>
      <c r="N6207" s="16">
        <v>1.8</v>
      </c>
      <c r="O6207" s="16">
        <v>1.6</v>
      </c>
      <c r="P6207" s="16">
        <v>0.7</v>
      </c>
      <c r="Q6207" s="16"/>
      <c r="R6207" s="16"/>
      <c r="S6207" s="16"/>
      <c r="T6207" s="16"/>
      <c r="U6207" s="16"/>
      <c r="V6207" s="10">
        <f t="shared" si="268"/>
        <v>2.5079872407968908</v>
      </c>
      <c r="W6207" s="15">
        <v>9999</v>
      </c>
      <c r="X6207" s="15"/>
      <c r="Y6207" s="15"/>
      <c r="Z6207" s="15"/>
      <c r="AA6207" s="15"/>
      <c r="AB6207" s="15"/>
      <c r="AC6207" s="15"/>
      <c r="AD6207" s="15"/>
      <c r="AE6207" s="15">
        <v>0</v>
      </c>
      <c r="AF6207" s="15"/>
      <c r="AG6207" s="15" t="s">
        <v>119</v>
      </c>
      <c r="AH6207" s="15" t="s">
        <v>436</v>
      </c>
      <c r="AI6207" s="15" t="s">
        <v>436</v>
      </c>
      <c r="AJ6207" s="15" t="s">
        <v>436</v>
      </c>
      <c r="AK6207" s="15"/>
      <c r="AL6207" s="15"/>
      <c r="AM6207" s="15"/>
      <c r="AN6207" s="15"/>
      <c r="AO6207" s="15"/>
      <c r="AP6207" s="15"/>
      <c r="AQ6207" s="17"/>
    </row>
    <row r="6208" spans="1:43" ht="15.75" customHeight="1">
      <c r="A6208" s="17">
        <v>41563</v>
      </c>
      <c r="B6208" s="22" t="s">
        <v>2048</v>
      </c>
      <c r="C6208" s="22" t="s">
        <v>1905</v>
      </c>
      <c r="D6208" s="22" t="s">
        <v>1888</v>
      </c>
      <c r="E6208" s="7" t="s">
        <v>312</v>
      </c>
      <c r="F6208" s="7" t="s">
        <v>13</v>
      </c>
      <c r="G6208" s="7" t="s">
        <v>13</v>
      </c>
      <c r="H6208" s="7" t="s">
        <v>15</v>
      </c>
      <c r="I6208" s="7">
        <v>20</v>
      </c>
      <c r="J6208" s="7" t="s">
        <v>315</v>
      </c>
      <c r="K6208" s="10">
        <v>33.5</v>
      </c>
      <c r="L6208" s="7" t="s">
        <v>22</v>
      </c>
      <c r="M6208" s="10">
        <v>1.6</v>
      </c>
      <c r="N6208" s="10">
        <v>2.1</v>
      </c>
      <c r="O6208" s="10">
        <v>1.6</v>
      </c>
      <c r="V6208" s="7">
        <f t="shared" si="268"/>
        <v>2.6400757564888173</v>
      </c>
      <c r="W6208" s="7">
        <v>9999</v>
      </c>
      <c r="AE6208" s="7">
        <v>0</v>
      </c>
      <c r="AG6208" s="7" t="s">
        <v>119</v>
      </c>
      <c r="AH6208" s="7" t="s">
        <v>436</v>
      </c>
      <c r="AI6208" s="7" t="s">
        <v>436</v>
      </c>
      <c r="AJ6208" s="7" t="s">
        <v>436</v>
      </c>
      <c r="AP6208" s="7" t="s">
        <v>2208</v>
      </c>
      <c r="AQ6208" s="7"/>
    </row>
    <row r="6209" spans="1:43" ht="15.75" customHeight="1">
      <c r="A6209" s="17">
        <v>41999</v>
      </c>
      <c r="B6209" s="22">
        <v>2014</v>
      </c>
      <c r="C6209" s="22" t="s">
        <v>1905</v>
      </c>
      <c r="D6209" s="22" t="s">
        <v>1888</v>
      </c>
      <c r="E6209" s="7" t="s">
        <v>312</v>
      </c>
      <c r="F6209" s="7" t="s">
        <v>13</v>
      </c>
      <c r="G6209" s="7" t="s">
        <v>13</v>
      </c>
      <c r="H6209" s="7" t="s">
        <v>15</v>
      </c>
      <c r="I6209" s="7">
        <v>20</v>
      </c>
      <c r="J6209" s="7" t="s">
        <v>315</v>
      </c>
      <c r="K6209" s="10">
        <v>33.5</v>
      </c>
      <c r="L6209" s="7" t="s">
        <v>22</v>
      </c>
      <c r="M6209" s="10">
        <v>1.6</v>
      </c>
      <c r="N6209" s="10">
        <v>2.1</v>
      </c>
      <c r="O6209" s="10">
        <v>1.8</v>
      </c>
      <c r="V6209" s="7">
        <f>SUM(N6209:U6209)</f>
        <v>3.9000000000000004</v>
      </c>
      <c r="W6209" s="7">
        <v>9999</v>
      </c>
      <c r="AE6209" s="7">
        <v>0</v>
      </c>
      <c r="AG6209" s="7" t="s">
        <v>119</v>
      </c>
      <c r="AH6209" s="7" t="s">
        <v>436</v>
      </c>
      <c r="AI6209" s="7" t="s">
        <v>436</v>
      </c>
      <c r="AJ6209" s="7" t="s">
        <v>436</v>
      </c>
      <c r="AQ6209" s="7"/>
    </row>
    <row r="6210" spans="1:43" ht="15.75" customHeight="1">
      <c r="A6210" s="20">
        <v>37424</v>
      </c>
      <c r="B6210" s="24">
        <v>2002</v>
      </c>
      <c r="C6210" s="24" t="s">
        <v>1905</v>
      </c>
      <c r="D6210" s="22">
        <v>2014</v>
      </c>
      <c r="E6210" s="20" t="s">
        <v>312</v>
      </c>
      <c r="F6210" s="13" t="s">
        <v>13</v>
      </c>
      <c r="G6210" s="13" t="s">
        <v>124</v>
      </c>
      <c r="H6210" s="13" t="s">
        <v>15</v>
      </c>
      <c r="I6210" s="13">
        <v>21</v>
      </c>
      <c r="J6210" s="7" t="s">
        <v>119</v>
      </c>
      <c r="K6210" s="12">
        <v>33.799999999999997</v>
      </c>
      <c r="L6210" s="7" t="s">
        <v>22</v>
      </c>
      <c r="M6210" s="12">
        <v>2.1</v>
      </c>
      <c r="N6210" s="12">
        <v>0.5</v>
      </c>
      <c r="O6210" s="12"/>
      <c r="P6210" s="12"/>
      <c r="Q6210" s="12"/>
      <c r="R6210" s="12"/>
      <c r="S6210" s="12"/>
      <c r="T6210" s="12"/>
      <c r="V6210" s="10">
        <f t="shared" ref="V6210:V6217" si="269">SQRT((N6210*N6210)+(O6210*O6210)+((P6210*P6210)+(Q6210*Q6210)+(R6210*R6210)+(S6210*S6210)+(T6210*T6210)+(U6210*U6210)))</f>
        <v>0.5</v>
      </c>
      <c r="W6210" s="11">
        <v>38</v>
      </c>
      <c r="AC6210" s="13">
        <v>0</v>
      </c>
      <c r="AD6210" s="13">
        <v>0</v>
      </c>
      <c r="AE6210" s="13"/>
      <c r="AF6210" s="13"/>
      <c r="AG6210" s="13" t="s">
        <v>119</v>
      </c>
      <c r="AH6210" s="13" t="s">
        <v>436</v>
      </c>
      <c r="AI6210" s="7" t="s">
        <v>436</v>
      </c>
      <c r="AJ6210" s="7" t="s">
        <v>436</v>
      </c>
      <c r="AP6210" s="13"/>
      <c r="AQ6210" s="7"/>
    </row>
    <row r="6211" spans="1:43" ht="15.75" customHeight="1">
      <c r="A6211" s="20">
        <v>37868</v>
      </c>
      <c r="B6211" s="24" t="s">
        <v>1894</v>
      </c>
      <c r="C6211" s="24" t="s">
        <v>1905</v>
      </c>
      <c r="D6211" s="22">
        <v>2014</v>
      </c>
      <c r="E6211" s="20" t="s">
        <v>312</v>
      </c>
      <c r="F6211" s="13" t="s">
        <v>13</v>
      </c>
      <c r="G6211" s="13" t="s">
        <v>388</v>
      </c>
      <c r="H6211" s="13" t="s">
        <v>15</v>
      </c>
      <c r="I6211" s="13">
        <v>21</v>
      </c>
      <c r="J6211" s="7" t="s">
        <v>315</v>
      </c>
      <c r="K6211" s="12">
        <v>33.799999999999997</v>
      </c>
      <c r="L6211" s="7" t="s">
        <v>22</v>
      </c>
      <c r="M6211" s="12">
        <v>2.1</v>
      </c>
      <c r="N6211" s="12">
        <v>0.4</v>
      </c>
      <c r="O6211" s="12"/>
      <c r="P6211" s="12"/>
      <c r="Q6211" s="12"/>
      <c r="R6211" s="12"/>
      <c r="S6211" s="12"/>
      <c r="T6211" s="12"/>
      <c r="V6211" s="10">
        <f t="shared" si="269"/>
        <v>0.4</v>
      </c>
      <c r="W6211" s="11">
        <v>49</v>
      </c>
      <c r="AC6211" s="11">
        <v>1</v>
      </c>
      <c r="AE6211" s="13"/>
      <c r="AF6211" s="13"/>
      <c r="AG6211" s="13" t="s">
        <v>119</v>
      </c>
      <c r="AH6211" s="13" t="s">
        <v>436</v>
      </c>
      <c r="AI6211" s="7" t="s">
        <v>436</v>
      </c>
      <c r="AJ6211" s="7" t="s">
        <v>436</v>
      </c>
      <c r="AP6211" s="13"/>
      <c r="AQ6211" s="7"/>
    </row>
    <row r="6212" spans="1:43" ht="15.75" customHeight="1">
      <c r="A6212" s="20">
        <v>38604</v>
      </c>
      <c r="B6212" s="22" t="s">
        <v>1896</v>
      </c>
      <c r="C6212" s="24" t="s">
        <v>1905</v>
      </c>
      <c r="D6212" s="22">
        <v>2014</v>
      </c>
      <c r="E6212" s="13" t="s">
        <v>312</v>
      </c>
      <c r="F6212" s="13" t="s">
        <v>13</v>
      </c>
      <c r="G6212" s="13" t="s">
        <v>314</v>
      </c>
      <c r="H6212" s="13" t="s">
        <v>15</v>
      </c>
      <c r="I6212" s="13">
        <v>21</v>
      </c>
      <c r="J6212" s="13" t="s">
        <v>315</v>
      </c>
      <c r="K6212" s="12">
        <v>33.799999999999997</v>
      </c>
      <c r="L6212" s="7" t="s">
        <v>22</v>
      </c>
      <c r="M6212" s="12">
        <v>2.1</v>
      </c>
      <c r="N6212" s="12">
        <v>0.5</v>
      </c>
      <c r="O6212" s="12"/>
      <c r="P6212" s="12"/>
      <c r="Q6212" s="12"/>
      <c r="R6212" s="12"/>
      <c r="S6212" s="12"/>
      <c r="T6212" s="12"/>
      <c r="U6212" s="12"/>
      <c r="V6212" s="10">
        <f t="shared" si="269"/>
        <v>0.5</v>
      </c>
      <c r="W6212" s="11">
        <v>53</v>
      </c>
      <c r="X6212" s="11"/>
      <c r="Y6212" s="11"/>
      <c r="Z6212" s="11"/>
      <c r="AA6212" s="11"/>
      <c r="AB6212" s="12"/>
      <c r="AC6212" s="13">
        <v>2</v>
      </c>
      <c r="AD6212" s="13"/>
      <c r="AE6212" s="13"/>
      <c r="AF6212" s="13"/>
      <c r="AG6212" s="13" t="s">
        <v>119</v>
      </c>
      <c r="AH6212" s="13" t="s">
        <v>436</v>
      </c>
      <c r="AI6212" s="13" t="s">
        <v>436</v>
      </c>
      <c r="AJ6212" s="13" t="s">
        <v>436</v>
      </c>
      <c r="AK6212" s="13"/>
      <c r="AL6212" s="13"/>
      <c r="AM6212" s="13"/>
      <c r="AN6212" s="13"/>
      <c r="AO6212" s="13"/>
      <c r="AP6212" s="13"/>
      <c r="AQ6212" s="7"/>
    </row>
    <row r="6213" spans="1:43" ht="15.75" customHeight="1">
      <c r="A6213" s="17">
        <v>38957</v>
      </c>
      <c r="B6213" s="22" t="s">
        <v>1897</v>
      </c>
      <c r="C6213" s="24" t="s">
        <v>1905</v>
      </c>
      <c r="D6213" s="22">
        <v>2014</v>
      </c>
      <c r="E6213" s="7" t="s">
        <v>312</v>
      </c>
      <c r="F6213" s="7" t="s">
        <v>1108</v>
      </c>
      <c r="G6213" s="7" t="s">
        <v>1108</v>
      </c>
      <c r="H6213" s="7" t="s">
        <v>15</v>
      </c>
      <c r="I6213" s="7">
        <v>21</v>
      </c>
      <c r="J6213" s="7" t="s">
        <v>315</v>
      </c>
      <c r="K6213" s="10">
        <v>33.799999999999997</v>
      </c>
      <c r="L6213" s="7" t="s">
        <v>22</v>
      </c>
      <c r="M6213" s="10">
        <v>2.1</v>
      </c>
      <c r="N6213" s="10">
        <v>0.6</v>
      </c>
      <c r="O6213" s="7"/>
      <c r="V6213" s="10">
        <f t="shared" si="269"/>
        <v>0.6</v>
      </c>
      <c r="W6213" s="7">
        <v>73</v>
      </c>
      <c r="AC6213" s="7">
        <v>4</v>
      </c>
      <c r="AG6213" s="13" t="s">
        <v>119</v>
      </c>
      <c r="AH6213" s="7" t="s">
        <v>436</v>
      </c>
      <c r="AI6213" s="7" t="s">
        <v>436</v>
      </c>
      <c r="AJ6213" s="7" t="s">
        <v>436</v>
      </c>
      <c r="AQ6213" s="17"/>
    </row>
    <row r="6214" spans="1:43" ht="15.75" customHeight="1">
      <c r="A6214" s="17">
        <v>39406</v>
      </c>
      <c r="B6214" s="22" t="s">
        <v>1898</v>
      </c>
      <c r="C6214" s="24" t="s">
        <v>1905</v>
      </c>
      <c r="D6214" s="22">
        <v>2014</v>
      </c>
      <c r="E6214" s="7" t="s">
        <v>312</v>
      </c>
      <c r="F6214" s="7" t="s">
        <v>13</v>
      </c>
      <c r="G6214" s="7" t="s">
        <v>314</v>
      </c>
      <c r="H6214" s="7" t="s">
        <v>15</v>
      </c>
      <c r="I6214" s="7">
        <v>21</v>
      </c>
      <c r="J6214" s="7" t="s">
        <v>315</v>
      </c>
      <c r="K6214" s="10">
        <v>33.799999999999997</v>
      </c>
      <c r="L6214" s="7" t="s">
        <v>22</v>
      </c>
      <c r="M6214" s="10">
        <v>2.1</v>
      </c>
      <c r="N6214" s="10">
        <v>0.8</v>
      </c>
      <c r="P6214" s="10"/>
      <c r="Q6214" s="10"/>
      <c r="R6214" s="10"/>
      <c r="S6214" s="10"/>
      <c r="V6214" s="10">
        <f t="shared" si="269"/>
        <v>0.8</v>
      </c>
      <c r="W6214" s="8">
        <v>82</v>
      </c>
      <c r="AC6214" s="7">
        <v>7</v>
      </c>
      <c r="AG6214" s="13" t="s">
        <v>119</v>
      </c>
      <c r="AH6214" s="7" t="s">
        <v>436</v>
      </c>
      <c r="AI6214" s="7" t="s">
        <v>436</v>
      </c>
      <c r="AJ6214" s="7" t="s">
        <v>436</v>
      </c>
      <c r="AQ6214" s="7"/>
    </row>
    <row r="6215" spans="1:43" ht="15.75" customHeight="1">
      <c r="A6215" s="17">
        <v>40127</v>
      </c>
      <c r="B6215" s="22" t="s">
        <v>1900</v>
      </c>
      <c r="C6215" s="24" t="s">
        <v>1905</v>
      </c>
      <c r="D6215" s="22">
        <v>2014</v>
      </c>
      <c r="E6215" s="7" t="s">
        <v>312</v>
      </c>
      <c r="F6215" s="7" t="s">
        <v>13</v>
      </c>
      <c r="G6215" s="7" t="s">
        <v>1415</v>
      </c>
      <c r="H6215" s="7" t="s">
        <v>15</v>
      </c>
      <c r="I6215" s="7">
        <v>21</v>
      </c>
      <c r="J6215" s="7" t="s">
        <v>315</v>
      </c>
      <c r="K6215" s="10">
        <v>33.799999999999997</v>
      </c>
      <c r="L6215" s="7" t="s">
        <v>22</v>
      </c>
      <c r="M6215" s="10">
        <v>2.1</v>
      </c>
      <c r="N6215" s="10">
        <v>0.9</v>
      </c>
      <c r="O6215" s="7"/>
      <c r="V6215" s="10">
        <f t="shared" si="269"/>
        <v>0.9</v>
      </c>
      <c r="W6215" s="7">
        <v>90</v>
      </c>
      <c r="AC6215" s="7">
        <v>8</v>
      </c>
      <c r="AG6215" s="13" t="s">
        <v>119</v>
      </c>
      <c r="AH6215" s="7" t="s">
        <v>436</v>
      </c>
      <c r="AI6215" s="7" t="s">
        <v>436</v>
      </c>
      <c r="AJ6215" s="7" t="s">
        <v>436</v>
      </c>
      <c r="AQ6215" s="7"/>
    </row>
    <row r="6216" spans="1:43" ht="15.75" customHeight="1">
      <c r="A6216" s="19">
        <v>40834</v>
      </c>
      <c r="B6216" s="23" t="s">
        <v>1902</v>
      </c>
      <c r="C6216" s="24" t="s">
        <v>1905</v>
      </c>
      <c r="D6216" s="22">
        <v>2014</v>
      </c>
      <c r="E6216" s="15" t="s">
        <v>312</v>
      </c>
      <c r="F6216" s="15" t="s">
        <v>13</v>
      </c>
      <c r="G6216" s="15" t="s">
        <v>1415</v>
      </c>
      <c r="H6216" s="15" t="s">
        <v>15</v>
      </c>
      <c r="I6216" s="15">
        <v>21</v>
      </c>
      <c r="J6216" s="15" t="s">
        <v>315</v>
      </c>
      <c r="K6216" s="16">
        <v>33.799999999999997</v>
      </c>
      <c r="L6216" s="15" t="s">
        <v>22</v>
      </c>
      <c r="M6216" s="16">
        <v>2.1</v>
      </c>
      <c r="N6216" s="16">
        <v>1.2</v>
      </c>
      <c r="O6216" s="16"/>
      <c r="P6216" s="16"/>
      <c r="Q6216" s="16"/>
      <c r="R6216" s="16"/>
      <c r="S6216" s="16"/>
      <c r="T6216" s="16"/>
      <c r="U6216" s="16"/>
      <c r="V6216" s="10">
        <f t="shared" si="269"/>
        <v>1.2</v>
      </c>
      <c r="W6216" s="15">
        <v>98</v>
      </c>
      <c r="X6216" s="15"/>
      <c r="Y6216" s="15"/>
      <c r="Z6216" s="15"/>
      <c r="AA6216" s="15"/>
      <c r="AB6216" s="15"/>
      <c r="AC6216" s="15">
        <v>9</v>
      </c>
      <c r="AD6216" s="15"/>
      <c r="AE6216" s="15"/>
      <c r="AF6216" s="15"/>
      <c r="AG6216" s="15" t="s">
        <v>119</v>
      </c>
      <c r="AH6216" s="15" t="s">
        <v>436</v>
      </c>
      <c r="AI6216" s="15" t="s">
        <v>436</v>
      </c>
      <c r="AJ6216" s="15" t="s">
        <v>436</v>
      </c>
      <c r="AK6216" s="15"/>
      <c r="AL6216" s="15"/>
      <c r="AM6216" s="15"/>
      <c r="AN6216" s="15"/>
      <c r="AO6216" s="15"/>
      <c r="AP6216" s="15"/>
      <c r="AQ6216" s="7"/>
    </row>
    <row r="6217" spans="1:43" ht="15.75" customHeight="1">
      <c r="A6217" s="17">
        <v>41563</v>
      </c>
      <c r="B6217" s="22" t="s">
        <v>2048</v>
      </c>
      <c r="C6217" s="22" t="s">
        <v>1905</v>
      </c>
      <c r="D6217" s="22">
        <v>2014</v>
      </c>
      <c r="E6217" s="7" t="s">
        <v>312</v>
      </c>
      <c r="F6217" s="7" t="s">
        <v>13</v>
      </c>
      <c r="G6217" s="7" t="s">
        <v>13</v>
      </c>
      <c r="H6217" s="7" t="s">
        <v>15</v>
      </c>
      <c r="I6217" s="7">
        <v>21</v>
      </c>
      <c r="J6217" s="7" t="s">
        <v>315</v>
      </c>
      <c r="K6217" s="10">
        <v>33.799999999999997</v>
      </c>
      <c r="L6217" s="7" t="s">
        <v>22</v>
      </c>
      <c r="M6217" s="10">
        <v>2.1</v>
      </c>
      <c r="N6217" s="10">
        <v>1.4</v>
      </c>
      <c r="V6217" s="7">
        <f t="shared" si="269"/>
        <v>1.4</v>
      </c>
      <c r="W6217" s="7">
        <v>114</v>
      </c>
      <c r="AC6217" s="7">
        <v>10</v>
      </c>
      <c r="AG6217" s="7" t="s">
        <v>119</v>
      </c>
      <c r="AH6217" s="7" t="s">
        <v>436</v>
      </c>
      <c r="AI6217" s="7" t="s">
        <v>436</v>
      </c>
      <c r="AJ6217" s="7" t="s">
        <v>436</v>
      </c>
      <c r="AQ6217" s="7"/>
    </row>
    <row r="6218" spans="1:43" ht="15.75" customHeight="1">
      <c r="A6218" s="17">
        <v>42000</v>
      </c>
      <c r="B6218" s="22">
        <v>2014</v>
      </c>
      <c r="C6218" s="22" t="s">
        <v>1905</v>
      </c>
      <c r="D6218" s="22">
        <v>2014</v>
      </c>
      <c r="E6218" s="7" t="s">
        <v>312</v>
      </c>
      <c r="F6218" s="7" t="s">
        <v>13</v>
      </c>
      <c r="G6218" s="7" t="s">
        <v>13</v>
      </c>
      <c r="H6218" s="7" t="s">
        <v>15</v>
      </c>
      <c r="I6218" s="7">
        <v>21</v>
      </c>
      <c r="J6218" s="7" t="s">
        <v>315</v>
      </c>
      <c r="K6218" s="10">
        <v>33.799999999999997</v>
      </c>
      <c r="L6218" s="7" t="s">
        <v>22</v>
      </c>
      <c r="M6218" s="10">
        <v>2.1</v>
      </c>
      <c r="N6218" s="10">
        <v>1.4</v>
      </c>
      <c r="V6218" s="7">
        <f>SUM(N6218:U6218)</f>
        <v>1.4</v>
      </c>
      <c r="W6218" s="7">
        <v>104</v>
      </c>
      <c r="AC6218" s="7">
        <v>10</v>
      </c>
      <c r="AF6218" s="7" t="s">
        <v>18</v>
      </c>
      <c r="AG6218" s="7" t="s">
        <v>318</v>
      </c>
      <c r="AH6218" s="7" t="s">
        <v>436</v>
      </c>
      <c r="AI6218" s="7" t="s">
        <v>436</v>
      </c>
      <c r="AJ6218" s="7" t="s">
        <v>436</v>
      </c>
      <c r="AP6218" s="7" t="s">
        <v>988</v>
      </c>
      <c r="AQ6218" s="7"/>
    </row>
    <row r="6219" spans="1:43" ht="15.75" customHeight="1">
      <c r="A6219" s="20">
        <v>37424</v>
      </c>
      <c r="B6219" s="24">
        <v>2002</v>
      </c>
      <c r="C6219" s="24" t="s">
        <v>1905</v>
      </c>
      <c r="D6219" s="24" t="s">
        <v>1897</v>
      </c>
      <c r="E6219" s="20" t="s">
        <v>312</v>
      </c>
      <c r="F6219" s="13" t="s">
        <v>13</v>
      </c>
      <c r="G6219" s="13" t="s">
        <v>124</v>
      </c>
      <c r="H6219" s="13" t="s">
        <v>15</v>
      </c>
      <c r="I6219" s="13">
        <v>22</v>
      </c>
      <c r="J6219" s="7" t="s">
        <v>119</v>
      </c>
      <c r="K6219" s="12">
        <v>33.799999999999997</v>
      </c>
      <c r="L6219" s="7" t="s">
        <v>22</v>
      </c>
      <c r="M6219" s="12">
        <v>2.9</v>
      </c>
      <c r="N6219" s="12">
        <v>0.6</v>
      </c>
      <c r="O6219" s="12"/>
      <c r="P6219" s="12"/>
      <c r="Q6219" s="12"/>
      <c r="R6219" s="12"/>
      <c r="S6219" s="12"/>
      <c r="T6219" s="12"/>
      <c r="V6219" s="10">
        <f>SQRT((N6219*N6219)+(O6219*O6219)+((P6219*P6219)+(Q6219*Q6219)+(R6219*R6219)+(S6219*S6219)+(T6219*T6219)+(U6219*U6219)))</f>
        <v>0.6</v>
      </c>
      <c r="W6219" s="11">
        <v>62</v>
      </c>
      <c r="AC6219" s="13">
        <v>2</v>
      </c>
      <c r="AD6219" s="13">
        <v>0</v>
      </c>
      <c r="AE6219" s="13"/>
      <c r="AF6219" s="13"/>
      <c r="AG6219" s="13" t="s">
        <v>119</v>
      </c>
      <c r="AH6219" s="13" t="s">
        <v>436</v>
      </c>
      <c r="AI6219" s="7" t="s">
        <v>436</v>
      </c>
      <c r="AJ6219" s="7" t="s">
        <v>436</v>
      </c>
      <c r="AP6219" s="13"/>
      <c r="AQ6219" s="7"/>
    </row>
    <row r="6220" spans="1:43" ht="15.75" customHeight="1">
      <c r="A6220" s="20">
        <v>37868</v>
      </c>
      <c r="B6220" s="24" t="s">
        <v>1894</v>
      </c>
      <c r="C6220" s="24" t="s">
        <v>1905</v>
      </c>
      <c r="D6220" s="24" t="s">
        <v>1897</v>
      </c>
      <c r="E6220" s="20" t="s">
        <v>312</v>
      </c>
      <c r="F6220" s="13" t="s">
        <v>13</v>
      </c>
      <c r="G6220" s="13" t="s">
        <v>388</v>
      </c>
      <c r="H6220" s="13" t="s">
        <v>15</v>
      </c>
      <c r="I6220" s="13">
        <v>22</v>
      </c>
      <c r="J6220" s="7" t="s">
        <v>315</v>
      </c>
      <c r="K6220" s="12">
        <v>33.799999999999997</v>
      </c>
      <c r="L6220" s="7" t="s">
        <v>22</v>
      </c>
      <c r="M6220" s="12">
        <v>2.9</v>
      </c>
      <c r="N6220" s="12">
        <v>0.7</v>
      </c>
      <c r="O6220" s="12"/>
      <c r="P6220" s="12"/>
      <c r="Q6220" s="12"/>
      <c r="R6220" s="12"/>
      <c r="S6220" s="12"/>
      <c r="T6220" s="12"/>
      <c r="V6220" s="10">
        <f>SQRT((N6220*N6220)+(O6220*O6220)+((P6220*P6220)+(Q6220*Q6220)+(R6220*R6220)+(S6220*S6220)+(T6220*T6220)+(U6220*U6220)))</f>
        <v>0.7</v>
      </c>
      <c r="W6220" s="11">
        <v>73</v>
      </c>
      <c r="AC6220" s="11">
        <v>4</v>
      </c>
      <c r="AE6220" s="13"/>
      <c r="AF6220" s="13"/>
      <c r="AG6220" s="13" t="s">
        <v>119</v>
      </c>
      <c r="AH6220" s="13" t="s">
        <v>436</v>
      </c>
      <c r="AI6220" s="7" t="s">
        <v>436</v>
      </c>
      <c r="AJ6220" s="7" t="s">
        <v>436</v>
      </c>
      <c r="AP6220" s="13"/>
      <c r="AQ6220" s="7"/>
    </row>
    <row r="6221" spans="1:43" ht="15.75" customHeight="1">
      <c r="A6221" s="20">
        <v>38604</v>
      </c>
      <c r="B6221" s="22" t="s">
        <v>1896</v>
      </c>
      <c r="C6221" s="24" t="s">
        <v>1905</v>
      </c>
      <c r="D6221" s="24" t="s">
        <v>1897</v>
      </c>
      <c r="E6221" s="13" t="s">
        <v>312</v>
      </c>
      <c r="F6221" s="13" t="s">
        <v>13</v>
      </c>
      <c r="G6221" s="13" t="s">
        <v>314</v>
      </c>
      <c r="H6221" s="13" t="s">
        <v>15</v>
      </c>
      <c r="I6221" s="13">
        <v>22</v>
      </c>
      <c r="J6221" s="13" t="s">
        <v>315</v>
      </c>
      <c r="K6221" s="12">
        <v>33.799999999999997</v>
      </c>
      <c r="L6221" s="7" t="s">
        <v>22</v>
      </c>
      <c r="M6221" s="12">
        <v>2.9</v>
      </c>
      <c r="N6221" s="12">
        <v>0.7</v>
      </c>
      <c r="O6221" s="12"/>
      <c r="P6221" s="12"/>
      <c r="Q6221" s="12"/>
      <c r="R6221" s="12"/>
      <c r="S6221" s="12"/>
      <c r="T6221" s="12"/>
      <c r="U6221" s="12"/>
      <c r="V6221" s="10">
        <f>SQRT((N6221*N6221)+(O6221*O6221)+((P6221*P6221)+(Q6221*Q6221)+(R6221*R6221)+(S6221*S6221)+(T6221*T6221)+(U6221*U6221)))</f>
        <v>0.7</v>
      </c>
      <c r="W6221" s="11">
        <v>76</v>
      </c>
      <c r="X6221" s="11"/>
      <c r="Y6221" s="11"/>
      <c r="Z6221" s="11"/>
      <c r="AA6221" s="11"/>
      <c r="AB6221" s="12"/>
      <c r="AC6221" s="13">
        <v>3</v>
      </c>
      <c r="AD6221" s="13"/>
      <c r="AE6221" s="13"/>
      <c r="AF6221" s="13"/>
      <c r="AG6221" s="13" t="s">
        <v>119</v>
      </c>
      <c r="AH6221" s="13" t="s">
        <v>436</v>
      </c>
      <c r="AI6221" s="13" t="s">
        <v>436</v>
      </c>
      <c r="AJ6221" s="13" t="s">
        <v>436</v>
      </c>
      <c r="AK6221" s="13"/>
      <c r="AL6221" s="13"/>
      <c r="AM6221" s="13"/>
      <c r="AN6221" s="13"/>
      <c r="AO6221" s="13"/>
      <c r="AP6221" s="13"/>
      <c r="AQ6221" s="7"/>
    </row>
    <row r="6222" spans="1:43" ht="15.75" customHeight="1">
      <c r="A6222" s="17">
        <v>38957</v>
      </c>
      <c r="B6222" s="22" t="s">
        <v>1897</v>
      </c>
      <c r="C6222" s="24" t="s">
        <v>1905</v>
      </c>
      <c r="D6222" s="24" t="s">
        <v>1897</v>
      </c>
      <c r="E6222" s="7" t="s">
        <v>312</v>
      </c>
      <c r="F6222" s="7" t="s">
        <v>1108</v>
      </c>
      <c r="G6222" s="7" t="s">
        <v>1108</v>
      </c>
      <c r="H6222" s="7" t="s">
        <v>15</v>
      </c>
      <c r="I6222" s="7">
        <v>22</v>
      </c>
      <c r="J6222" s="7" t="s">
        <v>515</v>
      </c>
      <c r="K6222" s="10">
        <v>33.799999999999997</v>
      </c>
      <c r="L6222" s="7" t="s">
        <v>22</v>
      </c>
      <c r="M6222" s="10">
        <v>2.9</v>
      </c>
      <c r="O6222" s="7"/>
      <c r="V6222" s="10" t="s">
        <v>1888</v>
      </c>
      <c r="W6222" s="7" t="s">
        <v>537</v>
      </c>
      <c r="AG6222" s="7" t="s">
        <v>318</v>
      </c>
      <c r="AH6222" s="7" t="s">
        <v>436</v>
      </c>
      <c r="AI6222" s="7" t="s">
        <v>436</v>
      </c>
      <c r="AJ6222" s="7" t="s">
        <v>436</v>
      </c>
      <c r="AK6222" s="7" t="s">
        <v>146</v>
      </c>
      <c r="AQ6222" s="7"/>
    </row>
    <row r="6223" spans="1:43" ht="15.75" customHeight="1">
      <c r="A6223" s="17">
        <v>39406</v>
      </c>
      <c r="B6223" s="22" t="s">
        <v>1898</v>
      </c>
      <c r="C6223" s="24" t="s">
        <v>1905</v>
      </c>
      <c r="D6223" s="24" t="s">
        <v>1897</v>
      </c>
      <c r="E6223" s="7" t="s">
        <v>312</v>
      </c>
      <c r="F6223" s="7" t="s">
        <v>13</v>
      </c>
      <c r="G6223" s="7" t="s">
        <v>314</v>
      </c>
      <c r="H6223" s="7" t="s">
        <v>15</v>
      </c>
      <c r="I6223" s="7">
        <v>22</v>
      </c>
      <c r="J6223" s="7" t="s">
        <v>320</v>
      </c>
      <c r="K6223" s="10">
        <v>33.799999999999997</v>
      </c>
      <c r="L6223" s="7" t="s">
        <v>22</v>
      </c>
      <c r="M6223" s="10">
        <v>2.9</v>
      </c>
      <c r="P6223" s="10"/>
      <c r="Q6223" s="10"/>
      <c r="R6223" s="10"/>
      <c r="S6223" s="10"/>
      <c r="V6223" s="10" t="s">
        <v>1888</v>
      </c>
      <c r="W6223" s="8" t="s">
        <v>317</v>
      </c>
      <c r="AG6223" s="7" t="s">
        <v>318</v>
      </c>
      <c r="AH6223" s="7" t="s">
        <v>436</v>
      </c>
      <c r="AI6223" s="7" t="s">
        <v>436</v>
      </c>
      <c r="AJ6223" s="7" t="s">
        <v>436</v>
      </c>
      <c r="AQ6223" s="7"/>
    </row>
    <row r="6224" spans="1:43" ht="15.75" customHeight="1">
      <c r="A6224" s="20">
        <v>37424</v>
      </c>
      <c r="B6224" s="24">
        <v>2002</v>
      </c>
      <c r="C6224" s="22" t="s">
        <v>1905</v>
      </c>
      <c r="D6224" s="22" t="s">
        <v>1888</v>
      </c>
      <c r="E6224" s="20" t="s">
        <v>312</v>
      </c>
      <c r="F6224" s="13" t="s">
        <v>13</v>
      </c>
      <c r="G6224" s="13" t="s">
        <v>124</v>
      </c>
      <c r="H6224" s="13" t="s">
        <v>15</v>
      </c>
      <c r="I6224" s="13">
        <v>23</v>
      </c>
      <c r="J6224" s="7" t="s">
        <v>119</v>
      </c>
      <c r="K6224" s="12">
        <v>33.1</v>
      </c>
      <c r="L6224" s="7" t="s">
        <v>22</v>
      </c>
      <c r="M6224" s="12">
        <v>3.2</v>
      </c>
      <c r="N6224" s="12">
        <v>0.9</v>
      </c>
      <c r="O6224" s="12"/>
      <c r="P6224" s="12"/>
      <c r="Q6224" s="12"/>
      <c r="R6224" s="12"/>
      <c r="S6224" s="12"/>
      <c r="T6224" s="12"/>
      <c r="V6224" s="10">
        <f t="shared" ref="V6224:V6231" si="270">SQRT((N6224*N6224)+(O6224*O6224)+((P6224*P6224)+(Q6224*Q6224)+(R6224*R6224)+(S6224*S6224)+(T6224*T6224)+(U6224*U6224)))</f>
        <v>0.9</v>
      </c>
      <c r="W6224" s="11">
        <v>173</v>
      </c>
      <c r="AC6224" s="13">
        <v>9</v>
      </c>
      <c r="AD6224" s="13">
        <v>0</v>
      </c>
      <c r="AE6224" s="13"/>
      <c r="AF6224" s="13"/>
      <c r="AG6224" s="13" t="s">
        <v>119</v>
      </c>
      <c r="AH6224" s="13" t="s">
        <v>436</v>
      </c>
      <c r="AI6224" s="7" t="s">
        <v>436</v>
      </c>
      <c r="AJ6224" s="7" t="s">
        <v>436</v>
      </c>
      <c r="AP6224" s="13"/>
      <c r="AQ6224" s="7"/>
    </row>
    <row r="6225" spans="1:43" ht="15.75" customHeight="1">
      <c r="A6225" s="20">
        <v>37868</v>
      </c>
      <c r="B6225" s="24" t="s">
        <v>1894</v>
      </c>
      <c r="C6225" s="22" t="s">
        <v>1905</v>
      </c>
      <c r="D6225" s="22" t="s">
        <v>1888</v>
      </c>
      <c r="E6225" s="20" t="s">
        <v>312</v>
      </c>
      <c r="F6225" s="13" t="s">
        <v>13</v>
      </c>
      <c r="G6225" s="13" t="s">
        <v>388</v>
      </c>
      <c r="H6225" s="13" t="s">
        <v>15</v>
      </c>
      <c r="I6225" s="13">
        <v>23</v>
      </c>
      <c r="J6225" s="7" t="s">
        <v>315</v>
      </c>
      <c r="K6225" s="12">
        <v>33.1</v>
      </c>
      <c r="L6225" s="7" t="s">
        <v>22</v>
      </c>
      <c r="M6225" s="12">
        <v>3.2</v>
      </c>
      <c r="N6225" s="12">
        <v>1.5</v>
      </c>
      <c r="O6225" s="12"/>
      <c r="P6225" s="12"/>
      <c r="Q6225" s="12"/>
      <c r="R6225" s="12"/>
      <c r="S6225" s="12"/>
      <c r="T6225" s="12"/>
      <c r="V6225" s="10">
        <f t="shared" si="270"/>
        <v>1.5</v>
      </c>
      <c r="W6225" s="11">
        <v>210</v>
      </c>
      <c r="AC6225" s="11">
        <v>13</v>
      </c>
      <c r="AE6225" s="13"/>
      <c r="AF6225" s="13"/>
      <c r="AG6225" s="13" t="s">
        <v>119</v>
      </c>
      <c r="AH6225" s="13" t="s">
        <v>436</v>
      </c>
      <c r="AI6225" s="7" t="s">
        <v>436</v>
      </c>
      <c r="AJ6225" s="7" t="s">
        <v>436</v>
      </c>
      <c r="AP6225" s="13"/>
      <c r="AQ6225" s="7"/>
    </row>
    <row r="6226" spans="1:43" ht="15.75" customHeight="1">
      <c r="A6226" s="20">
        <v>38604</v>
      </c>
      <c r="B6226" s="22" t="s">
        <v>1896</v>
      </c>
      <c r="C6226" s="22" t="s">
        <v>1905</v>
      </c>
      <c r="D6226" s="22" t="s">
        <v>1888</v>
      </c>
      <c r="E6226" s="13" t="s">
        <v>312</v>
      </c>
      <c r="F6226" s="13" t="s">
        <v>13</v>
      </c>
      <c r="G6226" s="13" t="s">
        <v>314</v>
      </c>
      <c r="H6226" s="13" t="s">
        <v>15</v>
      </c>
      <c r="I6226" s="13">
        <v>23</v>
      </c>
      <c r="J6226" s="13" t="s">
        <v>315</v>
      </c>
      <c r="K6226" s="12">
        <v>33.1</v>
      </c>
      <c r="L6226" s="7" t="s">
        <v>22</v>
      </c>
      <c r="M6226" s="12">
        <v>3.2</v>
      </c>
      <c r="N6226" s="12">
        <v>2.1</v>
      </c>
      <c r="O6226" s="12"/>
      <c r="P6226" s="12"/>
      <c r="Q6226" s="12"/>
      <c r="R6226" s="12"/>
      <c r="S6226" s="12"/>
      <c r="T6226" s="12"/>
      <c r="U6226" s="12"/>
      <c r="V6226" s="10">
        <f t="shared" si="270"/>
        <v>2.1</v>
      </c>
      <c r="W6226" s="11">
        <v>250</v>
      </c>
      <c r="X6226" s="11"/>
      <c r="Y6226" s="11"/>
      <c r="Z6226" s="11"/>
      <c r="AA6226" s="11"/>
      <c r="AB6226" s="12"/>
      <c r="AC6226" s="13">
        <v>13</v>
      </c>
      <c r="AD6226" s="13"/>
      <c r="AE6226" s="13"/>
      <c r="AF6226" s="13"/>
      <c r="AG6226" s="13" t="s">
        <v>119</v>
      </c>
      <c r="AH6226" s="13" t="s">
        <v>436</v>
      </c>
      <c r="AI6226" s="13" t="s">
        <v>436</v>
      </c>
      <c r="AJ6226" s="13" t="s">
        <v>436</v>
      </c>
      <c r="AK6226" s="13"/>
      <c r="AL6226" s="13"/>
      <c r="AM6226" s="13"/>
      <c r="AN6226" s="13"/>
      <c r="AO6226" s="13"/>
      <c r="AP6226" s="13"/>
      <c r="AQ6226" s="7"/>
    </row>
    <row r="6227" spans="1:43" ht="15.75" customHeight="1">
      <c r="A6227" s="17">
        <v>38957</v>
      </c>
      <c r="B6227" s="22" t="s">
        <v>1897</v>
      </c>
      <c r="C6227" s="22" t="s">
        <v>1905</v>
      </c>
      <c r="D6227" s="22" t="s">
        <v>1888</v>
      </c>
      <c r="E6227" s="7" t="s">
        <v>312</v>
      </c>
      <c r="F6227" s="7" t="s">
        <v>1108</v>
      </c>
      <c r="G6227" s="7" t="s">
        <v>1108</v>
      </c>
      <c r="H6227" s="7" t="s">
        <v>15</v>
      </c>
      <c r="I6227" s="7">
        <v>23</v>
      </c>
      <c r="J6227" s="7" t="s">
        <v>315</v>
      </c>
      <c r="K6227" s="10">
        <v>33.1</v>
      </c>
      <c r="L6227" s="7" t="s">
        <v>22</v>
      </c>
      <c r="M6227" s="10">
        <v>3.2</v>
      </c>
      <c r="N6227" s="10">
        <v>3.4</v>
      </c>
      <c r="O6227" s="7"/>
      <c r="V6227" s="10">
        <f t="shared" si="270"/>
        <v>3.4</v>
      </c>
      <c r="W6227" s="7">
        <v>9999</v>
      </c>
      <c r="AG6227" s="13" t="s">
        <v>119</v>
      </c>
      <c r="AH6227" s="7" t="s">
        <v>436</v>
      </c>
      <c r="AI6227" s="7" t="s">
        <v>436</v>
      </c>
      <c r="AJ6227" s="7" t="s">
        <v>436</v>
      </c>
      <c r="AQ6227" s="7"/>
    </row>
    <row r="6228" spans="1:43" ht="15.75" customHeight="1">
      <c r="A6228" s="17">
        <v>39406</v>
      </c>
      <c r="B6228" s="22" t="s">
        <v>1898</v>
      </c>
      <c r="C6228" s="22" t="s">
        <v>1905</v>
      </c>
      <c r="D6228" s="22" t="s">
        <v>1888</v>
      </c>
      <c r="E6228" s="7" t="s">
        <v>312</v>
      </c>
      <c r="F6228" s="7" t="s">
        <v>13</v>
      </c>
      <c r="G6228" s="7" t="s">
        <v>314</v>
      </c>
      <c r="H6228" s="7" t="s">
        <v>15</v>
      </c>
      <c r="I6228" s="7">
        <v>23</v>
      </c>
      <c r="J6228" s="7" t="s">
        <v>315</v>
      </c>
      <c r="K6228" s="10">
        <v>33.1</v>
      </c>
      <c r="L6228" s="7" t="s">
        <v>22</v>
      </c>
      <c r="M6228" s="10">
        <v>3.2</v>
      </c>
      <c r="N6228" s="10">
        <v>3.7</v>
      </c>
      <c r="P6228" s="10"/>
      <c r="Q6228" s="10"/>
      <c r="R6228" s="10"/>
      <c r="S6228" s="10"/>
      <c r="V6228" s="10">
        <f t="shared" si="270"/>
        <v>3.7</v>
      </c>
      <c r="W6228" s="8">
        <v>9999</v>
      </c>
      <c r="AG6228" s="13" t="s">
        <v>119</v>
      </c>
      <c r="AH6228" s="7" t="s">
        <v>436</v>
      </c>
      <c r="AI6228" s="7" t="s">
        <v>436</v>
      </c>
      <c r="AJ6228" s="7" t="s">
        <v>436</v>
      </c>
      <c r="AQ6228" s="7"/>
    </row>
    <row r="6229" spans="1:43" ht="15.75" customHeight="1">
      <c r="A6229" s="17">
        <v>40127</v>
      </c>
      <c r="B6229" s="22" t="s">
        <v>1900</v>
      </c>
      <c r="C6229" s="22" t="s">
        <v>1905</v>
      </c>
      <c r="D6229" s="22" t="s">
        <v>1888</v>
      </c>
      <c r="E6229" s="7" t="s">
        <v>312</v>
      </c>
      <c r="F6229" s="7" t="s">
        <v>13</v>
      </c>
      <c r="G6229" s="7" t="s">
        <v>1415</v>
      </c>
      <c r="H6229" s="7" t="s">
        <v>15</v>
      </c>
      <c r="I6229" s="7">
        <v>23</v>
      </c>
      <c r="J6229" s="7" t="s">
        <v>315</v>
      </c>
      <c r="K6229" s="10">
        <v>33.1</v>
      </c>
      <c r="L6229" s="7" t="s">
        <v>22</v>
      </c>
      <c r="M6229" s="10">
        <v>3.2</v>
      </c>
      <c r="N6229" s="10">
        <v>4.4000000000000004</v>
      </c>
      <c r="O6229" s="7"/>
      <c r="V6229" s="10">
        <f t="shared" si="270"/>
        <v>4.4000000000000004</v>
      </c>
      <c r="W6229" s="7">
        <v>9999</v>
      </c>
      <c r="AE6229" s="7">
        <v>0</v>
      </c>
      <c r="AG6229" s="13" t="s">
        <v>119</v>
      </c>
      <c r="AH6229" s="7" t="s">
        <v>436</v>
      </c>
      <c r="AI6229" s="7" t="s">
        <v>436</v>
      </c>
      <c r="AJ6229" s="7" t="s">
        <v>436</v>
      </c>
      <c r="AQ6229" s="7"/>
    </row>
    <row r="6230" spans="1:43" ht="15.75" customHeight="1">
      <c r="A6230" s="19">
        <v>40834</v>
      </c>
      <c r="B6230" s="23" t="s">
        <v>1902</v>
      </c>
      <c r="C6230" s="22" t="s">
        <v>1905</v>
      </c>
      <c r="D6230" s="22" t="s">
        <v>1888</v>
      </c>
      <c r="E6230" s="15" t="s">
        <v>312</v>
      </c>
      <c r="F6230" s="15" t="s">
        <v>13</v>
      </c>
      <c r="G6230" s="15" t="s">
        <v>1415</v>
      </c>
      <c r="H6230" s="15" t="s">
        <v>15</v>
      </c>
      <c r="I6230" s="15">
        <v>23</v>
      </c>
      <c r="J6230" s="15" t="s">
        <v>315</v>
      </c>
      <c r="K6230" s="16">
        <v>33.1</v>
      </c>
      <c r="L6230" s="15" t="s">
        <v>22</v>
      </c>
      <c r="M6230" s="16">
        <v>3.2</v>
      </c>
      <c r="N6230" s="16">
        <v>5.8</v>
      </c>
      <c r="O6230" s="16"/>
      <c r="P6230" s="16"/>
      <c r="Q6230" s="16"/>
      <c r="R6230" s="16"/>
      <c r="S6230" s="16"/>
      <c r="T6230" s="16"/>
      <c r="U6230" s="16"/>
      <c r="V6230" s="10">
        <f t="shared" si="270"/>
        <v>5.8</v>
      </c>
      <c r="W6230" s="15">
        <v>9999</v>
      </c>
      <c r="X6230" s="15"/>
      <c r="Y6230" s="15"/>
      <c r="Z6230" s="15"/>
      <c r="AA6230" s="15"/>
      <c r="AB6230" s="15"/>
      <c r="AC6230" s="15"/>
      <c r="AD6230" s="15"/>
      <c r="AE6230" s="15">
        <v>0</v>
      </c>
      <c r="AF6230" s="15"/>
      <c r="AG6230" s="15" t="s">
        <v>119</v>
      </c>
      <c r="AH6230" s="15" t="s">
        <v>436</v>
      </c>
      <c r="AI6230" s="15" t="s">
        <v>436</v>
      </c>
      <c r="AJ6230" s="15" t="s">
        <v>436</v>
      </c>
      <c r="AK6230" s="15"/>
      <c r="AL6230" s="15"/>
      <c r="AM6230" s="15"/>
      <c r="AN6230" s="15"/>
      <c r="AO6230" s="15"/>
      <c r="AP6230" s="15"/>
      <c r="AQ6230" s="17"/>
    </row>
    <row r="6231" spans="1:43" ht="15.75" customHeight="1">
      <c r="A6231" s="17">
        <v>41563</v>
      </c>
      <c r="B6231" s="22" t="s">
        <v>2048</v>
      </c>
      <c r="C6231" s="22" t="s">
        <v>1905</v>
      </c>
      <c r="D6231" s="22" t="s">
        <v>1888</v>
      </c>
      <c r="E6231" s="7" t="s">
        <v>312</v>
      </c>
      <c r="F6231" s="7" t="s">
        <v>13</v>
      </c>
      <c r="G6231" s="7" t="s">
        <v>13</v>
      </c>
      <c r="H6231" s="7" t="s">
        <v>15</v>
      </c>
      <c r="I6231" s="7">
        <v>23</v>
      </c>
      <c r="J6231" s="7" t="s">
        <v>315</v>
      </c>
      <c r="K6231" s="10">
        <v>33.1</v>
      </c>
      <c r="L6231" s="7" t="s">
        <v>22</v>
      </c>
      <c r="M6231" s="10">
        <v>3.2</v>
      </c>
      <c r="N6231" s="10">
        <v>6</v>
      </c>
      <c r="V6231" s="7">
        <f t="shared" si="270"/>
        <v>6</v>
      </c>
      <c r="W6231" s="7">
        <v>9999</v>
      </c>
      <c r="AE6231" s="7">
        <v>0</v>
      </c>
      <c r="AG6231" s="7" t="s">
        <v>119</v>
      </c>
      <c r="AH6231" s="7" t="s">
        <v>436</v>
      </c>
      <c r="AI6231" s="7" t="s">
        <v>436</v>
      </c>
      <c r="AJ6231" s="7" t="s">
        <v>436</v>
      </c>
      <c r="AQ6231" s="7"/>
    </row>
    <row r="6232" spans="1:43" ht="15.75" customHeight="1">
      <c r="A6232" s="17">
        <v>41999</v>
      </c>
      <c r="B6232" s="22">
        <v>2014</v>
      </c>
      <c r="C6232" s="22" t="s">
        <v>1905</v>
      </c>
      <c r="D6232" s="22" t="s">
        <v>1888</v>
      </c>
      <c r="E6232" s="7" t="s">
        <v>312</v>
      </c>
      <c r="F6232" s="7" t="s">
        <v>13</v>
      </c>
      <c r="G6232" s="7" t="s">
        <v>13</v>
      </c>
      <c r="H6232" s="7" t="s">
        <v>15</v>
      </c>
      <c r="I6232" s="7">
        <v>23</v>
      </c>
      <c r="J6232" s="7" t="s">
        <v>315</v>
      </c>
      <c r="K6232" s="10">
        <v>33.1</v>
      </c>
      <c r="L6232" s="7" t="s">
        <v>22</v>
      </c>
      <c r="M6232" s="10">
        <v>3.2</v>
      </c>
      <c r="N6232" s="10">
        <v>6.3</v>
      </c>
      <c r="V6232" s="7">
        <f>SUM(N6232:U6232)</f>
        <v>6.3</v>
      </c>
      <c r="W6232" s="7">
        <v>9999</v>
      </c>
      <c r="AE6232" s="7">
        <v>0</v>
      </c>
      <c r="AG6232" s="7" t="s">
        <v>119</v>
      </c>
      <c r="AH6232" s="7" t="s">
        <v>436</v>
      </c>
      <c r="AI6232" s="7" t="s">
        <v>436</v>
      </c>
      <c r="AJ6232" s="7" t="s">
        <v>436</v>
      </c>
      <c r="AK6232" s="7" t="s">
        <v>106</v>
      </c>
      <c r="AQ6232" s="17"/>
    </row>
    <row r="6233" spans="1:43" ht="15.75" customHeight="1">
      <c r="A6233" s="20">
        <v>37424</v>
      </c>
      <c r="B6233" s="24">
        <v>2002</v>
      </c>
      <c r="C6233" s="24" t="s">
        <v>1905</v>
      </c>
      <c r="D6233" s="24" t="s">
        <v>2048</v>
      </c>
      <c r="E6233" s="20" t="s">
        <v>312</v>
      </c>
      <c r="F6233" s="13" t="s">
        <v>13</v>
      </c>
      <c r="G6233" s="13" t="s">
        <v>124</v>
      </c>
      <c r="H6233" s="13" t="s">
        <v>15</v>
      </c>
      <c r="I6233" s="13">
        <v>24</v>
      </c>
      <c r="J6233" s="7" t="s">
        <v>119</v>
      </c>
      <c r="K6233" s="12">
        <v>32.1</v>
      </c>
      <c r="L6233" s="7" t="s">
        <v>22</v>
      </c>
      <c r="M6233" s="12">
        <v>3.7</v>
      </c>
      <c r="N6233" s="12">
        <v>0.8</v>
      </c>
      <c r="O6233" s="12"/>
      <c r="P6233" s="12"/>
      <c r="Q6233" s="12"/>
      <c r="R6233" s="12"/>
      <c r="S6233" s="12"/>
      <c r="T6233" s="12"/>
      <c r="V6233" s="10">
        <f t="shared" ref="V6233:V6248" si="271">SQRT((N6233*N6233)+(O6233*O6233)+((P6233*P6233)+(Q6233*Q6233)+(R6233*R6233)+(S6233*S6233)+(T6233*T6233)+(U6233*U6233)))</f>
        <v>0.8</v>
      </c>
      <c r="W6233" s="11">
        <v>70</v>
      </c>
      <c r="AC6233" s="13">
        <v>3</v>
      </c>
      <c r="AD6233" s="13">
        <v>0</v>
      </c>
      <c r="AE6233" s="13"/>
      <c r="AF6233" s="13"/>
      <c r="AG6233" s="13" t="s">
        <v>119</v>
      </c>
      <c r="AH6233" s="13" t="s">
        <v>436</v>
      </c>
      <c r="AI6233" s="7" t="s">
        <v>436</v>
      </c>
      <c r="AJ6233" s="7" t="s">
        <v>436</v>
      </c>
      <c r="AP6233" s="13"/>
      <c r="AQ6233" s="7"/>
    </row>
    <row r="6234" spans="1:43" ht="15.75" customHeight="1">
      <c r="A6234" s="20">
        <v>37868</v>
      </c>
      <c r="B6234" s="24" t="s">
        <v>1894</v>
      </c>
      <c r="C6234" s="24" t="s">
        <v>1905</v>
      </c>
      <c r="D6234" s="24" t="s">
        <v>2048</v>
      </c>
      <c r="E6234" s="20" t="s">
        <v>312</v>
      </c>
      <c r="F6234" s="13" t="s">
        <v>13</v>
      </c>
      <c r="G6234" s="13" t="s">
        <v>388</v>
      </c>
      <c r="H6234" s="13" t="s">
        <v>15</v>
      </c>
      <c r="I6234" s="13">
        <v>24</v>
      </c>
      <c r="J6234" s="7" t="s">
        <v>315</v>
      </c>
      <c r="K6234" s="12">
        <v>32.1</v>
      </c>
      <c r="L6234" s="7" t="s">
        <v>22</v>
      </c>
      <c r="M6234" s="12">
        <v>3.7</v>
      </c>
      <c r="N6234" s="12">
        <v>1</v>
      </c>
      <c r="O6234" s="13"/>
      <c r="P6234" s="12"/>
      <c r="Q6234" s="12"/>
      <c r="R6234" s="12"/>
      <c r="S6234" s="12"/>
      <c r="T6234" s="12"/>
      <c r="V6234" s="10">
        <f t="shared" si="271"/>
        <v>1</v>
      </c>
      <c r="W6234" s="11">
        <v>94</v>
      </c>
      <c r="AC6234" s="11">
        <v>4</v>
      </c>
      <c r="AE6234" s="13"/>
      <c r="AF6234" s="13"/>
      <c r="AG6234" s="13" t="s">
        <v>119</v>
      </c>
      <c r="AH6234" s="13" t="s">
        <v>436</v>
      </c>
      <c r="AI6234" s="7" t="s">
        <v>436</v>
      </c>
      <c r="AJ6234" s="7" t="s">
        <v>436</v>
      </c>
      <c r="AP6234" s="13"/>
      <c r="AQ6234" s="7"/>
    </row>
    <row r="6235" spans="1:43" ht="15.75" customHeight="1">
      <c r="A6235" s="20">
        <v>38604</v>
      </c>
      <c r="B6235" s="22" t="s">
        <v>1896</v>
      </c>
      <c r="C6235" s="24" t="s">
        <v>1905</v>
      </c>
      <c r="D6235" s="24" t="s">
        <v>2048</v>
      </c>
      <c r="E6235" s="13" t="s">
        <v>312</v>
      </c>
      <c r="F6235" s="13" t="s">
        <v>13</v>
      </c>
      <c r="G6235" s="13" t="s">
        <v>314</v>
      </c>
      <c r="H6235" s="13" t="s">
        <v>15</v>
      </c>
      <c r="I6235" s="13">
        <v>24</v>
      </c>
      <c r="J6235" s="13" t="s">
        <v>315</v>
      </c>
      <c r="K6235" s="12">
        <v>32.1</v>
      </c>
      <c r="L6235" s="7" t="s">
        <v>22</v>
      </c>
      <c r="M6235" s="12">
        <v>3.7</v>
      </c>
      <c r="N6235" s="12">
        <v>0.9</v>
      </c>
      <c r="O6235" s="13"/>
      <c r="P6235" s="12"/>
      <c r="Q6235" s="12"/>
      <c r="R6235" s="12"/>
      <c r="S6235" s="12"/>
      <c r="T6235" s="12"/>
      <c r="U6235" s="12"/>
      <c r="V6235" s="10">
        <f t="shared" si="271"/>
        <v>0.9</v>
      </c>
      <c r="W6235" s="11">
        <v>120</v>
      </c>
      <c r="X6235" s="11"/>
      <c r="Y6235" s="11"/>
      <c r="Z6235" s="11"/>
      <c r="AA6235" s="11"/>
      <c r="AB6235" s="12"/>
      <c r="AC6235" s="13">
        <v>7</v>
      </c>
      <c r="AD6235" s="13"/>
      <c r="AE6235" s="13"/>
      <c r="AF6235" s="13"/>
      <c r="AG6235" s="13" t="s">
        <v>119</v>
      </c>
      <c r="AH6235" s="13" t="s">
        <v>436</v>
      </c>
      <c r="AI6235" s="13" t="s">
        <v>436</v>
      </c>
      <c r="AJ6235" s="13" t="s">
        <v>436</v>
      </c>
      <c r="AK6235" s="13"/>
      <c r="AL6235" s="13"/>
      <c r="AM6235" s="13"/>
      <c r="AN6235" s="13"/>
      <c r="AO6235" s="13"/>
      <c r="AP6235" s="13"/>
      <c r="AQ6235" s="7"/>
    </row>
    <row r="6236" spans="1:43" ht="15.75" customHeight="1">
      <c r="A6236" s="17">
        <v>38957</v>
      </c>
      <c r="B6236" s="22" t="s">
        <v>1897</v>
      </c>
      <c r="C6236" s="24" t="s">
        <v>1905</v>
      </c>
      <c r="D6236" s="24" t="s">
        <v>2048</v>
      </c>
      <c r="E6236" s="7" t="s">
        <v>312</v>
      </c>
      <c r="F6236" s="7" t="s">
        <v>1108</v>
      </c>
      <c r="G6236" s="7" t="s">
        <v>1108</v>
      </c>
      <c r="H6236" s="7" t="s">
        <v>15</v>
      </c>
      <c r="I6236" s="7">
        <v>24</v>
      </c>
      <c r="J6236" s="7" t="s">
        <v>315</v>
      </c>
      <c r="K6236" s="10">
        <v>32.1</v>
      </c>
      <c r="L6236" s="7" t="s">
        <v>22</v>
      </c>
      <c r="M6236" s="10">
        <v>3.7</v>
      </c>
      <c r="N6236" s="10">
        <v>0.9</v>
      </c>
      <c r="O6236" s="7"/>
      <c r="V6236" s="10">
        <f t="shared" si="271"/>
        <v>0.9</v>
      </c>
      <c r="W6236" s="7">
        <v>153</v>
      </c>
      <c r="AC6236" s="7">
        <v>8</v>
      </c>
      <c r="AG6236" s="13" t="s">
        <v>119</v>
      </c>
      <c r="AH6236" s="7" t="s">
        <v>436</v>
      </c>
      <c r="AI6236" s="7" t="s">
        <v>436</v>
      </c>
      <c r="AJ6236" s="7" t="s">
        <v>436</v>
      </c>
      <c r="AQ6236" s="7"/>
    </row>
    <row r="6237" spans="1:43" ht="15.75" customHeight="1">
      <c r="A6237" s="17">
        <v>39406</v>
      </c>
      <c r="B6237" s="22" t="s">
        <v>1898</v>
      </c>
      <c r="C6237" s="24" t="s">
        <v>1905</v>
      </c>
      <c r="D6237" s="24" t="s">
        <v>2048</v>
      </c>
      <c r="E6237" s="7" t="s">
        <v>312</v>
      </c>
      <c r="F6237" s="7" t="s">
        <v>13</v>
      </c>
      <c r="G6237" s="7" t="s">
        <v>314</v>
      </c>
      <c r="H6237" s="7" t="s">
        <v>15</v>
      </c>
      <c r="I6237" s="7">
        <v>24</v>
      </c>
      <c r="J6237" s="7" t="s">
        <v>315</v>
      </c>
      <c r="K6237" s="10">
        <v>32.1</v>
      </c>
      <c r="L6237" s="7" t="s">
        <v>22</v>
      </c>
      <c r="M6237" s="10">
        <v>3.7</v>
      </c>
      <c r="N6237" s="10">
        <v>0.5</v>
      </c>
      <c r="P6237" s="10"/>
      <c r="Q6237" s="10"/>
      <c r="R6237" s="10"/>
      <c r="S6237" s="10"/>
      <c r="V6237" s="10">
        <f t="shared" si="271"/>
        <v>0.5</v>
      </c>
      <c r="W6237" s="8">
        <v>170</v>
      </c>
      <c r="AC6237" s="7">
        <v>9</v>
      </c>
      <c r="AG6237" s="13" t="s">
        <v>119</v>
      </c>
      <c r="AH6237" s="7" t="s">
        <v>436</v>
      </c>
      <c r="AI6237" s="7" t="s">
        <v>106</v>
      </c>
      <c r="AJ6237" s="7" t="s">
        <v>106</v>
      </c>
      <c r="AP6237" s="7" t="s">
        <v>717</v>
      </c>
      <c r="AQ6237" s="7"/>
    </row>
    <row r="6238" spans="1:43" ht="15.75" customHeight="1">
      <c r="A6238" s="17">
        <v>40127</v>
      </c>
      <c r="B6238" s="22" t="s">
        <v>1900</v>
      </c>
      <c r="C6238" s="24" t="s">
        <v>1905</v>
      </c>
      <c r="D6238" s="24" t="s">
        <v>2048</v>
      </c>
      <c r="E6238" s="7" t="s">
        <v>312</v>
      </c>
      <c r="F6238" s="7" t="s">
        <v>13</v>
      </c>
      <c r="G6238" s="7" t="s">
        <v>1415</v>
      </c>
      <c r="H6238" s="7" t="s">
        <v>15</v>
      </c>
      <c r="I6238" s="7">
        <v>24</v>
      </c>
      <c r="J6238" s="7" t="s">
        <v>315</v>
      </c>
      <c r="K6238" s="10">
        <v>32.1</v>
      </c>
      <c r="L6238" s="7" t="s">
        <v>22</v>
      </c>
      <c r="M6238" s="10">
        <v>3.7</v>
      </c>
      <c r="N6238" s="10">
        <v>0.9</v>
      </c>
      <c r="O6238" s="7"/>
      <c r="V6238" s="10">
        <f t="shared" si="271"/>
        <v>0.9</v>
      </c>
      <c r="W6238" s="7">
        <v>182</v>
      </c>
      <c r="AC6238" s="7">
        <v>12</v>
      </c>
      <c r="AG6238" s="13" t="s">
        <v>119</v>
      </c>
      <c r="AH6238" s="7" t="s">
        <v>436</v>
      </c>
      <c r="AI6238" s="7" t="s">
        <v>106</v>
      </c>
      <c r="AJ6238" s="7" t="s">
        <v>106</v>
      </c>
      <c r="AP6238" s="7" t="s">
        <v>1431</v>
      </c>
      <c r="AQ6238" s="17"/>
    </row>
    <row r="6239" spans="1:43" ht="15.75" customHeight="1">
      <c r="A6239" s="19">
        <v>40834</v>
      </c>
      <c r="B6239" s="23" t="s">
        <v>1902</v>
      </c>
      <c r="C6239" s="24" t="s">
        <v>1905</v>
      </c>
      <c r="D6239" s="24" t="s">
        <v>2048</v>
      </c>
      <c r="E6239" s="15" t="s">
        <v>312</v>
      </c>
      <c r="F6239" s="15" t="s">
        <v>13</v>
      </c>
      <c r="G6239" s="15" t="s">
        <v>1415</v>
      </c>
      <c r="H6239" s="15" t="s">
        <v>15</v>
      </c>
      <c r="I6239" s="15">
        <v>24</v>
      </c>
      <c r="J6239" s="15" t="s">
        <v>315</v>
      </c>
      <c r="K6239" s="16">
        <v>32.1</v>
      </c>
      <c r="L6239" s="15" t="s">
        <v>22</v>
      </c>
      <c r="M6239" s="16">
        <v>3.7</v>
      </c>
      <c r="N6239" s="16">
        <v>1.1000000000000001</v>
      </c>
      <c r="O6239" s="16"/>
      <c r="P6239" s="16"/>
      <c r="Q6239" s="16"/>
      <c r="R6239" s="16"/>
      <c r="S6239" s="16"/>
      <c r="T6239" s="16"/>
      <c r="U6239" s="16"/>
      <c r="V6239" s="10">
        <f t="shared" si="271"/>
        <v>1.1000000000000001</v>
      </c>
      <c r="W6239" s="15">
        <v>165</v>
      </c>
      <c r="X6239" s="15">
        <v>13</v>
      </c>
      <c r="Y6239" s="15"/>
      <c r="Z6239" s="15"/>
      <c r="AA6239" s="15"/>
      <c r="AB6239" s="15"/>
      <c r="AC6239" s="15"/>
      <c r="AD6239" s="15"/>
      <c r="AE6239" s="15">
        <v>0</v>
      </c>
      <c r="AF6239" s="15"/>
      <c r="AG6239" s="15" t="s">
        <v>119</v>
      </c>
      <c r="AH6239" s="15" t="s">
        <v>436</v>
      </c>
      <c r="AI6239" s="15" t="s">
        <v>436</v>
      </c>
      <c r="AJ6239" s="15" t="s">
        <v>436</v>
      </c>
      <c r="AK6239" s="15"/>
      <c r="AL6239" s="15"/>
      <c r="AM6239" s="15"/>
      <c r="AN6239" s="15"/>
      <c r="AO6239" s="15"/>
      <c r="AP6239" s="15"/>
      <c r="AQ6239" s="7"/>
    </row>
    <row r="6240" spans="1:43" ht="15.75" customHeight="1">
      <c r="A6240" s="17">
        <v>41563</v>
      </c>
      <c r="B6240" s="22" t="s">
        <v>2048</v>
      </c>
      <c r="C6240" s="22" t="s">
        <v>1905</v>
      </c>
      <c r="D6240" s="22" t="s">
        <v>2048</v>
      </c>
      <c r="E6240" s="7" t="s">
        <v>312</v>
      </c>
      <c r="F6240" s="7" t="s">
        <v>13</v>
      </c>
      <c r="G6240" s="7" t="s">
        <v>13</v>
      </c>
      <c r="H6240" s="7" t="s">
        <v>15</v>
      </c>
      <c r="I6240" s="7">
        <v>24</v>
      </c>
      <c r="J6240" s="7" t="s">
        <v>315</v>
      </c>
      <c r="K6240" s="10">
        <v>32.1</v>
      </c>
      <c r="L6240" s="7" t="s">
        <v>22</v>
      </c>
      <c r="M6240" s="10">
        <v>3.7</v>
      </c>
      <c r="N6240" s="10">
        <v>1</v>
      </c>
      <c r="V6240" s="7">
        <f t="shared" si="271"/>
        <v>1</v>
      </c>
      <c r="W6240" s="7">
        <v>80</v>
      </c>
      <c r="X6240" s="7">
        <v>13</v>
      </c>
      <c r="AE6240" s="7">
        <v>0</v>
      </c>
      <c r="AF6240" s="7" t="s">
        <v>16</v>
      </c>
      <c r="AG6240" s="7" t="s">
        <v>318</v>
      </c>
      <c r="AH6240" s="7" t="s">
        <v>436</v>
      </c>
      <c r="AI6240" s="7" t="s">
        <v>436</v>
      </c>
      <c r="AJ6240" s="7" t="s">
        <v>436</v>
      </c>
      <c r="AL6240" s="7" t="s">
        <v>16</v>
      </c>
      <c r="AP6240" s="7" t="s">
        <v>2198</v>
      </c>
      <c r="AQ6240" s="7"/>
    </row>
    <row r="6241" spans="1:43" ht="15.75" customHeight="1">
      <c r="A6241" s="20">
        <v>37424</v>
      </c>
      <c r="B6241" s="24">
        <v>2002</v>
      </c>
      <c r="C6241" s="24" t="s">
        <v>1905</v>
      </c>
      <c r="D6241" s="24" t="s">
        <v>1888</v>
      </c>
      <c r="E6241" s="20" t="s">
        <v>312</v>
      </c>
      <c r="F6241" s="13" t="s">
        <v>13</v>
      </c>
      <c r="G6241" s="13" t="s">
        <v>124</v>
      </c>
      <c r="H6241" s="13" t="s">
        <v>15</v>
      </c>
      <c r="I6241" s="13">
        <v>25</v>
      </c>
      <c r="J6241" s="7" t="s">
        <v>119</v>
      </c>
      <c r="K6241" s="12">
        <v>32.1</v>
      </c>
      <c r="L6241" s="7" t="s">
        <v>22</v>
      </c>
      <c r="M6241" s="12">
        <v>4.3</v>
      </c>
      <c r="N6241" s="12">
        <v>1.1000000000000001</v>
      </c>
      <c r="O6241" s="12"/>
      <c r="P6241" s="12"/>
      <c r="Q6241" s="12"/>
      <c r="R6241" s="12"/>
      <c r="S6241" s="12"/>
      <c r="T6241" s="12"/>
      <c r="V6241" s="10">
        <f t="shared" si="271"/>
        <v>1.1000000000000001</v>
      </c>
      <c r="W6241" s="11">
        <v>179</v>
      </c>
      <c r="AC6241" s="13">
        <v>9</v>
      </c>
      <c r="AD6241" s="13">
        <v>0</v>
      </c>
      <c r="AE6241" s="13"/>
      <c r="AF6241" s="13"/>
      <c r="AG6241" s="13" t="s">
        <v>119</v>
      </c>
      <c r="AH6241" s="13" t="s">
        <v>436</v>
      </c>
      <c r="AI6241" s="7" t="s">
        <v>436</v>
      </c>
      <c r="AJ6241" s="7" t="s">
        <v>436</v>
      </c>
      <c r="AP6241" s="13"/>
      <c r="AQ6241" s="7"/>
    </row>
    <row r="6242" spans="1:43" ht="15.75" customHeight="1">
      <c r="A6242" s="20">
        <v>37868</v>
      </c>
      <c r="B6242" s="24" t="s">
        <v>1894</v>
      </c>
      <c r="C6242" s="24" t="s">
        <v>1905</v>
      </c>
      <c r="D6242" s="24" t="s">
        <v>1888</v>
      </c>
      <c r="E6242" s="20" t="s">
        <v>312</v>
      </c>
      <c r="F6242" s="13" t="s">
        <v>13</v>
      </c>
      <c r="G6242" s="13" t="s">
        <v>388</v>
      </c>
      <c r="H6242" s="13" t="s">
        <v>15</v>
      </c>
      <c r="I6242" s="13">
        <v>25</v>
      </c>
      <c r="J6242" s="7" t="s">
        <v>315</v>
      </c>
      <c r="K6242" s="12">
        <v>32.1</v>
      </c>
      <c r="L6242" s="7" t="s">
        <v>22</v>
      </c>
      <c r="M6242" s="12">
        <v>4.3</v>
      </c>
      <c r="N6242" s="12">
        <v>1.7</v>
      </c>
      <c r="O6242" s="12"/>
      <c r="P6242" s="12"/>
      <c r="Q6242" s="12"/>
      <c r="R6242" s="12"/>
      <c r="S6242" s="12"/>
      <c r="T6242" s="12"/>
      <c r="V6242" s="10">
        <f t="shared" si="271"/>
        <v>1.7</v>
      </c>
      <c r="W6242" s="11">
        <v>238</v>
      </c>
      <c r="AC6242" s="11">
        <v>11</v>
      </c>
      <c r="AE6242" s="13"/>
      <c r="AF6242" s="13"/>
      <c r="AG6242" s="13" t="s">
        <v>119</v>
      </c>
      <c r="AH6242" s="13" t="s">
        <v>436</v>
      </c>
      <c r="AI6242" s="7" t="s">
        <v>436</v>
      </c>
      <c r="AJ6242" s="7" t="s">
        <v>436</v>
      </c>
      <c r="AP6242" s="13"/>
      <c r="AQ6242" s="7"/>
    </row>
    <row r="6243" spans="1:43" ht="15.75" customHeight="1">
      <c r="A6243" s="20">
        <v>38604</v>
      </c>
      <c r="B6243" s="22" t="s">
        <v>1896</v>
      </c>
      <c r="C6243" s="24" t="s">
        <v>1905</v>
      </c>
      <c r="D6243" s="24" t="s">
        <v>1888</v>
      </c>
      <c r="E6243" s="13" t="s">
        <v>312</v>
      </c>
      <c r="F6243" s="13" t="s">
        <v>13</v>
      </c>
      <c r="G6243" s="13" t="s">
        <v>314</v>
      </c>
      <c r="H6243" s="13" t="s">
        <v>15</v>
      </c>
      <c r="I6243" s="13">
        <v>25</v>
      </c>
      <c r="J6243" s="13" t="s">
        <v>315</v>
      </c>
      <c r="K6243" s="12">
        <v>32.1</v>
      </c>
      <c r="L6243" s="7" t="s">
        <v>22</v>
      </c>
      <c r="M6243" s="12">
        <v>4.3</v>
      </c>
      <c r="N6243" s="12">
        <v>2.1</v>
      </c>
      <c r="O6243" s="12"/>
      <c r="P6243" s="12"/>
      <c r="Q6243" s="12"/>
      <c r="R6243" s="12"/>
      <c r="S6243" s="12"/>
      <c r="T6243" s="12"/>
      <c r="U6243" s="12"/>
      <c r="V6243" s="10">
        <f t="shared" si="271"/>
        <v>2.1</v>
      </c>
      <c r="W6243" s="11">
        <v>281</v>
      </c>
      <c r="X6243" s="11"/>
      <c r="Y6243" s="11"/>
      <c r="Z6243" s="11"/>
      <c r="AA6243" s="11"/>
      <c r="AB6243" s="12"/>
      <c r="AC6243" s="13" t="s">
        <v>260</v>
      </c>
      <c r="AD6243" s="13"/>
      <c r="AE6243" s="13"/>
      <c r="AF6243" s="13"/>
      <c r="AG6243" s="13" t="s">
        <v>119</v>
      </c>
      <c r="AH6243" s="13" t="s">
        <v>436</v>
      </c>
      <c r="AI6243" s="13" t="s">
        <v>436</v>
      </c>
      <c r="AJ6243" s="13" t="s">
        <v>436</v>
      </c>
      <c r="AK6243" s="13"/>
      <c r="AL6243" s="13"/>
      <c r="AM6243" s="13"/>
      <c r="AN6243" s="13"/>
      <c r="AO6243" s="13"/>
      <c r="AP6243" s="13"/>
      <c r="AQ6243" s="7"/>
    </row>
    <row r="6244" spans="1:43" ht="15.75" customHeight="1">
      <c r="A6244" s="17">
        <v>38957</v>
      </c>
      <c r="B6244" s="22" t="s">
        <v>1897</v>
      </c>
      <c r="C6244" s="24" t="s">
        <v>1905</v>
      </c>
      <c r="D6244" s="24" t="s">
        <v>1888</v>
      </c>
      <c r="E6244" s="7" t="s">
        <v>312</v>
      </c>
      <c r="F6244" s="7" t="s">
        <v>1108</v>
      </c>
      <c r="G6244" s="7" t="s">
        <v>1108</v>
      </c>
      <c r="H6244" s="7" t="s">
        <v>15</v>
      </c>
      <c r="I6244" s="7">
        <v>25</v>
      </c>
      <c r="J6244" s="7" t="s">
        <v>315</v>
      </c>
      <c r="K6244" s="10">
        <v>32.1</v>
      </c>
      <c r="L6244" s="7" t="s">
        <v>22</v>
      </c>
      <c r="M6244" s="10">
        <v>4.3</v>
      </c>
      <c r="N6244" s="10">
        <v>3.2</v>
      </c>
      <c r="O6244" s="7"/>
      <c r="V6244" s="10">
        <f t="shared" si="271"/>
        <v>3.2</v>
      </c>
      <c r="W6244" s="7">
        <v>9999</v>
      </c>
      <c r="AG6244" s="13" t="s">
        <v>119</v>
      </c>
      <c r="AH6244" s="7" t="s">
        <v>436</v>
      </c>
      <c r="AI6244" s="7" t="s">
        <v>436</v>
      </c>
      <c r="AJ6244" s="7" t="s">
        <v>436</v>
      </c>
      <c r="AQ6244" s="7"/>
    </row>
    <row r="6245" spans="1:43" ht="15.75" customHeight="1">
      <c r="A6245" s="17">
        <v>39406</v>
      </c>
      <c r="B6245" s="22" t="s">
        <v>1898</v>
      </c>
      <c r="C6245" s="24" t="s">
        <v>1905</v>
      </c>
      <c r="D6245" s="24" t="s">
        <v>1888</v>
      </c>
      <c r="E6245" s="7" t="s">
        <v>312</v>
      </c>
      <c r="F6245" s="7" t="s">
        <v>13</v>
      </c>
      <c r="G6245" s="7" t="s">
        <v>314</v>
      </c>
      <c r="H6245" s="7" t="s">
        <v>15</v>
      </c>
      <c r="I6245" s="7">
        <v>25</v>
      </c>
      <c r="J6245" s="7" t="s">
        <v>315</v>
      </c>
      <c r="K6245" s="10">
        <v>32.1</v>
      </c>
      <c r="L6245" s="7" t="s">
        <v>22</v>
      </c>
      <c r="M6245" s="10">
        <v>4.3</v>
      </c>
      <c r="N6245" s="10">
        <v>3.5</v>
      </c>
      <c r="P6245" s="10"/>
      <c r="Q6245" s="10"/>
      <c r="R6245" s="10"/>
      <c r="S6245" s="10"/>
      <c r="V6245" s="10">
        <f t="shared" si="271"/>
        <v>3.5</v>
      </c>
      <c r="W6245" s="8">
        <v>9999</v>
      </c>
      <c r="AG6245" s="13" t="s">
        <v>119</v>
      </c>
      <c r="AH6245" s="7" t="s">
        <v>436</v>
      </c>
      <c r="AI6245" s="7" t="s">
        <v>436</v>
      </c>
      <c r="AJ6245" s="7" t="s">
        <v>436</v>
      </c>
      <c r="AQ6245" s="17"/>
    </row>
    <row r="6246" spans="1:43" ht="15.75" customHeight="1">
      <c r="A6246" s="17">
        <v>40127</v>
      </c>
      <c r="B6246" s="22" t="s">
        <v>1900</v>
      </c>
      <c r="C6246" s="24" t="s">
        <v>1905</v>
      </c>
      <c r="D6246" s="24" t="s">
        <v>1888</v>
      </c>
      <c r="E6246" s="7" t="s">
        <v>312</v>
      </c>
      <c r="F6246" s="7" t="s">
        <v>13</v>
      </c>
      <c r="G6246" s="7" t="s">
        <v>1415</v>
      </c>
      <c r="H6246" s="7" t="s">
        <v>15</v>
      </c>
      <c r="I6246" s="7">
        <v>25</v>
      </c>
      <c r="J6246" s="7" t="s">
        <v>315</v>
      </c>
      <c r="K6246" s="10">
        <v>32.1</v>
      </c>
      <c r="L6246" s="7" t="s">
        <v>22</v>
      </c>
      <c r="M6246" s="10">
        <v>4.3</v>
      </c>
      <c r="N6246" s="10">
        <v>4.2</v>
      </c>
      <c r="O6246" s="7"/>
      <c r="V6246" s="10">
        <f t="shared" si="271"/>
        <v>4.2</v>
      </c>
      <c r="W6246" s="7">
        <v>9999</v>
      </c>
      <c r="AG6246" s="13" t="s">
        <v>119</v>
      </c>
      <c r="AH6246" s="7" t="s">
        <v>436</v>
      </c>
      <c r="AI6246" s="7" t="s">
        <v>436</v>
      </c>
      <c r="AJ6246" s="7" t="s">
        <v>436</v>
      </c>
      <c r="AQ6246" s="7"/>
    </row>
    <row r="6247" spans="1:43" ht="15.75" customHeight="1">
      <c r="A6247" s="19">
        <v>40834</v>
      </c>
      <c r="B6247" s="23" t="s">
        <v>1902</v>
      </c>
      <c r="C6247" s="24" t="s">
        <v>1905</v>
      </c>
      <c r="D6247" s="24" t="s">
        <v>1888</v>
      </c>
      <c r="E6247" s="15" t="s">
        <v>312</v>
      </c>
      <c r="F6247" s="15" t="s">
        <v>13</v>
      </c>
      <c r="G6247" s="15" t="s">
        <v>1415</v>
      </c>
      <c r="H6247" s="15" t="s">
        <v>15</v>
      </c>
      <c r="I6247" s="15">
        <v>25</v>
      </c>
      <c r="J6247" s="15" t="s">
        <v>315</v>
      </c>
      <c r="K6247" s="16">
        <v>32.1</v>
      </c>
      <c r="L6247" s="15" t="s">
        <v>22</v>
      </c>
      <c r="M6247" s="16">
        <v>4.3</v>
      </c>
      <c r="N6247" s="16">
        <v>5.0999999999999996</v>
      </c>
      <c r="O6247" s="16"/>
      <c r="P6247" s="16"/>
      <c r="Q6247" s="16"/>
      <c r="R6247" s="16"/>
      <c r="S6247" s="16"/>
      <c r="T6247" s="16"/>
      <c r="U6247" s="16"/>
      <c r="V6247" s="10">
        <f t="shared" si="271"/>
        <v>5.0999999999999996</v>
      </c>
      <c r="W6247" s="15">
        <v>9999</v>
      </c>
      <c r="X6247" s="15"/>
      <c r="Y6247" s="15"/>
      <c r="Z6247" s="15"/>
      <c r="AA6247" s="15"/>
      <c r="AB6247" s="15"/>
      <c r="AC6247" s="15"/>
      <c r="AD6247" s="15"/>
      <c r="AE6247" s="15">
        <v>0</v>
      </c>
      <c r="AF6247" s="15"/>
      <c r="AG6247" s="15" t="s">
        <v>119</v>
      </c>
      <c r="AH6247" s="15" t="s">
        <v>436</v>
      </c>
      <c r="AI6247" s="15" t="s">
        <v>436</v>
      </c>
      <c r="AJ6247" s="15" t="s">
        <v>436</v>
      </c>
      <c r="AK6247" s="15"/>
      <c r="AL6247" s="15"/>
      <c r="AM6247" s="15"/>
      <c r="AN6247" s="15"/>
      <c r="AO6247" s="15"/>
      <c r="AP6247" s="15"/>
      <c r="AQ6247" s="7"/>
    </row>
    <row r="6248" spans="1:43" ht="15.75" customHeight="1">
      <c r="A6248" s="17">
        <v>41563</v>
      </c>
      <c r="B6248" s="22" t="s">
        <v>2048</v>
      </c>
      <c r="C6248" s="22" t="s">
        <v>1905</v>
      </c>
      <c r="D6248" s="22" t="s">
        <v>1888</v>
      </c>
      <c r="E6248" s="7" t="s">
        <v>312</v>
      </c>
      <c r="F6248" s="7" t="s">
        <v>13</v>
      </c>
      <c r="G6248" s="7" t="s">
        <v>13</v>
      </c>
      <c r="H6248" s="7" t="s">
        <v>15</v>
      </c>
      <c r="I6248" s="7">
        <v>25</v>
      </c>
      <c r="J6248" s="7" t="s">
        <v>315</v>
      </c>
      <c r="K6248" s="10">
        <v>32.1</v>
      </c>
      <c r="L6248" s="7" t="s">
        <v>22</v>
      </c>
      <c r="M6248" s="10">
        <v>4.3</v>
      </c>
      <c r="N6248" s="10">
        <v>5.4</v>
      </c>
      <c r="V6248" s="7">
        <f t="shared" si="271"/>
        <v>5.4</v>
      </c>
      <c r="W6248" s="7">
        <v>9999</v>
      </c>
      <c r="AE6248" s="7">
        <v>0</v>
      </c>
      <c r="AG6248" s="7" t="s">
        <v>119</v>
      </c>
      <c r="AH6248" s="7" t="s">
        <v>436</v>
      </c>
      <c r="AI6248" s="7" t="s">
        <v>436</v>
      </c>
      <c r="AJ6248" s="7" t="s">
        <v>436</v>
      </c>
      <c r="AQ6248" s="7"/>
    </row>
    <row r="6249" spans="1:43" ht="15.75" customHeight="1">
      <c r="A6249" s="17">
        <v>41999</v>
      </c>
      <c r="B6249" s="22">
        <v>2014</v>
      </c>
      <c r="C6249" s="22" t="s">
        <v>1905</v>
      </c>
      <c r="D6249" s="22" t="s">
        <v>1888</v>
      </c>
      <c r="E6249" s="7" t="s">
        <v>312</v>
      </c>
      <c r="F6249" s="7" t="s">
        <v>13</v>
      </c>
      <c r="G6249" s="7" t="s">
        <v>13</v>
      </c>
      <c r="H6249" s="7" t="s">
        <v>15</v>
      </c>
      <c r="I6249" s="7">
        <v>25</v>
      </c>
      <c r="J6249" s="7" t="s">
        <v>315</v>
      </c>
      <c r="K6249" s="10">
        <v>32.1</v>
      </c>
      <c r="L6249" s="7" t="s">
        <v>22</v>
      </c>
      <c r="M6249" s="10">
        <v>4.3</v>
      </c>
      <c r="N6249" s="10">
        <v>5.5</v>
      </c>
      <c r="V6249" s="7">
        <f>SUM(N6249:U6249)</f>
        <v>5.5</v>
      </c>
      <c r="W6249" s="7">
        <v>9999</v>
      </c>
      <c r="AE6249" s="7">
        <v>0</v>
      </c>
      <c r="AG6249" s="7" t="s">
        <v>119</v>
      </c>
      <c r="AH6249" s="7" t="s">
        <v>436</v>
      </c>
      <c r="AI6249" s="7" t="s">
        <v>436</v>
      </c>
      <c r="AJ6249" s="7" t="s">
        <v>436</v>
      </c>
      <c r="AQ6249" s="7"/>
    </row>
    <row r="6250" spans="1:43" ht="15.75" customHeight="1">
      <c r="A6250" s="20">
        <v>37424</v>
      </c>
      <c r="B6250" s="24">
        <v>2002</v>
      </c>
      <c r="C6250" s="24" t="s">
        <v>1905</v>
      </c>
      <c r="D6250" s="24" t="s">
        <v>1888</v>
      </c>
      <c r="E6250" s="20" t="s">
        <v>312</v>
      </c>
      <c r="F6250" s="13" t="s">
        <v>13</v>
      </c>
      <c r="G6250" s="13" t="s">
        <v>124</v>
      </c>
      <c r="H6250" s="13" t="s">
        <v>123</v>
      </c>
      <c r="I6250" s="13">
        <v>26</v>
      </c>
      <c r="J6250" s="7" t="s">
        <v>119</v>
      </c>
      <c r="K6250" s="12">
        <v>4.4000000000000004</v>
      </c>
      <c r="L6250" s="7" t="s">
        <v>16</v>
      </c>
      <c r="M6250" s="12">
        <v>0.8</v>
      </c>
      <c r="N6250" s="12">
        <v>15</v>
      </c>
      <c r="O6250" s="12">
        <v>19.7</v>
      </c>
      <c r="P6250" s="12">
        <v>21.7</v>
      </c>
      <c r="Q6250" s="12"/>
      <c r="R6250" s="12"/>
      <c r="S6250" s="12"/>
      <c r="T6250" s="12"/>
      <c r="V6250" s="10">
        <f t="shared" ref="V6250:V6257" si="272">SQRT((N6250*N6250)+(O6250*O6250)+((P6250*P6250)+(Q6250*Q6250)+(R6250*R6250)+(S6250*S6250)+(T6250*T6250)+(U6250*U6250)))</f>
        <v>32.923851536538066</v>
      </c>
      <c r="W6250" s="11">
        <v>9999</v>
      </c>
      <c r="X6250" s="7">
        <v>9999</v>
      </c>
      <c r="Y6250" s="7">
        <v>9999</v>
      </c>
      <c r="AC6250" s="13"/>
      <c r="AD6250" s="13"/>
      <c r="AE6250" s="13"/>
      <c r="AF6250" s="13"/>
      <c r="AG6250" s="13" t="s">
        <v>119</v>
      </c>
      <c r="AH6250" s="13" t="s">
        <v>436</v>
      </c>
      <c r="AI6250" s="7" t="s">
        <v>436</v>
      </c>
      <c r="AJ6250" s="7" t="s">
        <v>436</v>
      </c>
      <c r="AP6250" s="13" t="s">
        <v>262</v>
      </c>
      <c r="AQ6250" s="7"/>
    </row>
    <row r="6251" spans="1:43" ht="15.75" customHeight="1">
      <c r="A6251" s="20">
        <v>37868</v>
      </c>
      <c r="B6251" s="24" t="s">
        <v>1894</v>
      </c>
      <c r="C6251" s="24" t="s">
        <v>1905</v>
      </c>
      <c r="D6251" s="24" t="s">
        <v>1888</v>
      </c>
      <c r="E6251" s="20" t="s">
        <v>312</v>
      </c>
      <c r="F6251" s="13" t="s">
        <v>13</v>
      </c>
      <c r="G6251" s="13" t="s">
        <v>388</v>
      </c>
      <c r="H6251" s="13" t="s">
        <v>123</v>
      </c>
      <c r="I6251" s="13">
        <v>26</v>
      </c>
      <c r="J6251" s="7" t="s">
        <v>315</v>
      </c>
      <c r="K6251" s="12">
        <v>4.4000000000000004</v>
      </c>
      <c r="L6251" s="7" t="s">
        <v>16</v>
      </c>
      <c r="M6251" s="12">
        <v>0.8</v>
      </c>
      <c r="N6251" s="12">
        <v>15.1</v>
      </c>
      <c r="O6251" s="12">
        <v>19.5</v>
      </c>
      <c r="P6251" s="12">
        <v>22</v>
      </c>
      <c r="Q6251" s="12"/>
      <c r="R6251" s="12"/>
      <c r="S6251" s="12"/>
      <c r="T6251" s="12"/>
      <c r="V6251" s="10">
        <f t="shared" si="272"/>
        <v>33.049357028541415</v>
      </c>
      <c r="W6251" s="11">
        <v>9999</v>
      </c>
      <c r="X6251" s="7">
        <v>9999</v>
      </c>
      <c r="Y6251" s="7">
        <v>9999</v>
      </c>
      <c r="AC6251" s="11"/>
      <c r="AE6251" s="13"/>
      <c r="AF6251" s="13"/>
      <c r="AG6251" s="13" t="s">
        <v>119</v>
      </c>
      <c r="AH6251" s="13" t="s">
        <v>436</v>
      </c>
      <c r="AI6251" s="7" t="s">
        <v>436</v>
      </c>
      <c r="AJ6251" s="7" t="s">
        <v>436</v>
      </c>
      <c r="AP6251" s="13" t="s">
        <v>262</v>
      </c>
      <c r="AQ6251" s="7"/>
    </row>
    <row r="6252" spans="1:43" ht="15.75" customHeight="1">
      <c r="A6252" s="20">
        <v>38604</v>
      </c>
      <c r="B6252" s="22" t="s">
        <v>1896</v>
      </c>
      <c r="C6252" s="24" t="s">
        <v>1905</v>
      </c>
      <c r="D6252" s="24" t="s">
        <v>1888</v>
      </c>
      <c r="E6252" s="13" t="s">
        <v>312</v>
      </c>
      <c r="F6252" s="13" t="s">
        <v>13</v>
      </c>
      <c r="G6252" s="13" t="s">
        <v>314</v>
      </c>
      <c r="H6252" s="13" t="s">
        <v>123</v>
      </c>
      <c r="I6252" s="13">
        <v>26</v>
      </c>
      <c r="J6252" s="13" t="s">
        <v>315</v>
      </c>
      <c r="K6252" s="12">
        <v>4.4000000000000004</v>
      </c>
      <c r="L6252" s="7" t="s">
        <v>16</v>
      </c>
      <c r="M6252" s="12">
        <v>0.8</v>
      </c>
      <c r="N6252" s="12">
        <v>15.3</v>
      </c>
      <c r="O6252" s="12">
        <v>20.100000000000001</v>
      </c>
      <c r="P6252" s="12">
        <v>22</v>
      </c>
      <c r="Q6252" s="12"/>
      <c r="R6252" s="12"/>
      <c r="S6252" s="12"/>
      <c r="T6252" s="12"/>
      <c r="U6252" s="12"/>
      <c r="V6252" s="10">
        <f t="shared" si="272"/>
        <v>33.49776111921512</v>
      </c>
      <c r="W6252" s="11">
        <v>9999</v>
      </c>
      <c r="X6252" s="7">
        <v>9999</v>
      </c>
      <c r="Y6252" s="7">
        <v>9999</v>
      </c>
      <c r="Z6252" s="11"/>
      <c r="AA6252" s="11"/>
      <c r="AB6252" s="12"/>
      <c r="AC6252" s="13"/>
      <c r="AD6252" s="13"/>
      <c r="AE6252" s="13"/>
      <c r="AF6252" s="13"/>
      <c r="AG6252" s="13" t="s">
        <v>119</v>
      </c>
      <c r="AH6252" s="13" t="s">
        <v>436</v>
      </c>
      <c r="AI6252" s="13" t="s">
        <v>436</v>
      </c>
      <c r="AJ6252" s="13" t="s">
        <v>436</v>
      </c>
      <c r="AK6252" s="13"/>
      <c r="AL6252" s="13"/>
      <c r="AM6252" s="13"/>
      <c r="AN6252" s="13"/>
      <c r="AO6252" s="13"/>
      <c r="AP6252" s="13" t="s">
        <v>262</v>
      </c>
      <c r="AQ6252" s="7"/>
    </row>
    <row r="6253" spans="1:43" ht="15.75" customHeight="1">
      <c r="A6253" s="17">
        <v>38957</v>
      </c>
      <c r="B6253" s="22" t="s">
        <v>1897</v>
      </c>
      <c r="C6253" s="24" t="s">
        <v>1905</v>
      </c>
      <c r="D6253" s="24" t="s">
        <v>1888</v>
      </c>
      <c r="E6253" s="7" t="s">
        <v>312</v>
      </c>
      <c r="F6253" s="7" t="s">
        <v>1108</v>
      </c>
      <c r="G6253" s="7" t="s">
        <v>1108</v>
      </c>
      <c r="H6253" s="7" t="s">
        <v>123</v>
      </c>
      <c r="I6253" s="7">
        <v>26</v>
      </c>
      <c r="J6253" s="7" t="s">
        <v>315</v>
      </c>
      <c r="K6253" s="10">
        <v>4.4000000000000004</v>
      </c>
      <c r="L6253" s="7" t="s">
        <v>16</v>
      </c>
      <c r="M6253" s="10">
        <v>0.8</v>
      </c>
      <c r="N6253" s="10">
        <v>15.5</v>
      </c>
      <c r="O6253" s="7">
        <v>22.1</v>
      </c>
      <c r="P6253" s="7">
        <v>20</v>
      </c>
      <c r="V6253" s="10">
        <f t="shared" si="272"/>
        <v>33.595535417671201</v>
      </c>
      <c r="W6253" s="7">
        <v>9999</v>
      </c>
      <c r="X6253" s="7">
        <v>9999</v>
      </c>
      <c r="Y6253" s="7">
        <v>9999</v>
      </c>
      <c r="AG6253" s="13" t="s">
        <v>119</v>
      </c>
      <c r="AH6253" s="7" t="s">
        <v>436</v>
      </c>
      <c r="AI6253" s="7" t="s">
        <v>436</v>
      </c>
      <c r="AJ6253" s="7" t="s">
        <v>436</v>
      </c>
      <c r="AQ6253" s="17"/>
    </row>
    <row r="6254" spans="1:43" ht="15.75" customHeight="1">
      <c r="A6254" s="17">
        <v>39406</v>
      </c>
      <c r="B6254" s="22" t="s">
        <v>1898</v>
      </c>
      <c r="C6254" s="24" t="s">
        <v>1905</v>
      </c>
      <c r="D6254" s="24" t="s">
        <v>1888</v>
      </c>
      <c r="E6254" s="7" t="s">
        <v>312</v>
      </c>
      <c r="F6254" s="7" t="s">
        <v>13</v>
      </c>
      <c r="G6254" s="7" t="s">
        <v>314</v>
      </c>
      <c r="H6254" s="7" t="s">
        <v>123</v>
      </c>
      <c r="I6254" s="7">
        <v>26</v>
      </c>
      <c r="J6254" s="7" t="s">
        <v>315</v>
      </c>
      <c r="K6254" s="10">
        <v>4.4000000000000004</v>
      </c>
      <c r="L6254" s="7" t="s">
        <v>16</v>
      </c>
      <c r="M6254" s="10">
        <v>0.8</v>
      </c>
      <c r="N6254" s="10">
        <v>15.3</v>
      </c>
      <c r="O6254" s="10">
        <v>22.4</v>
      </c>
      <c r="P6254" s="10">
        <v>19.8</v>
      </c>
      <c r="Q6254" s="10"/>
      <c r="R6254" s="10"/>
      <c r="S6254" s="10"/>
      <c r="V6254" s="10">
        <f t="shared" si="272"/>
        <v>33.584073606398611</v>
      </c>
      <c r="W6254" s="8">
        <v>9999</v>
      </c>
      <c r="X6254" s="7">
        <v>9999</v>
      </c>
      <c r="Y6254" s="7">
        <v>9999</v>
      </c>
      <c r="AG6254" s="13" t="s">
        <v>119</v>
      </c>
      <c r="AH6254" s="7" t="s">
        <v>436</v>
      </c>
      <c r="AI6254" s="7" t="s">
        <v>436</v>
      </c>
      <c r="AJ6254" s="7" t="s">
        <v>436</v>
      </c>
      <c r="AQ6254" s="7"/>
    </row>
    <row r="6255" spans="1:43" ht="15.75" customHeight="1">
      <c r="A6255" s="17">
        <v>40128</v>
      </c>
      <c r="B6255" s="22" t="s">
        <v>1900</v>
      </c>
      <c r="C6255" s="24" t="s">
        <v>1905</v>
      </c>
      <c r="D6255" s="24" t="s">
        <v>1888</v>
      </c>
      <c r="E6255" s="7" t="s">
        <v>312</v>
      </c>
      <c r="F6255" s="7" t="s">
        <v>13</v>
      </c>
      <c r="G6255" s="7" t="s">
        <v>1415</v>
      </c>
      <c r="H6255" s="7" t="s">
        <v>123</v>
      </c>
      <c r="I6255" s="7">
        <v>26</v>
      </c>
      <c r="J6255" s="7" t="s">
        <v>315</v>
      </c>
      <c r="K6255" s="10">
        <v>4.4000000000000004</v>
      </c>
      <c r="L6255" s="7" t="s">
        <v>16</v>
      </c>
      <c r="M6255" s="10">
        <v>0.8</v>
      </c>
      <c r="N6255" s="10">
        <v>15.7</v>
      </c>
      <c r="O6255" s="7">
        <v>21.2</v>
      </c>
      <c r="P6255" s="7">
        <v>20.100000000000001</v>
      </c>
      <c r="V6255" s="10">
        <f t="shared" si="272"/>
        <v>33.165343357185371</v>
      </c>
      <c r="W6255" s="7">
        <v>9999</v>
      </c>
      <c r="X6255" s="7">
        <v>9999</v>
      </c>
      <c r="Y6255" s="7">
        <v>9999</v>
      </c>
      <c r="AG6255" s="13" t="s">
        <v>119</v>
      </c>
      <c r="AH6255" s="7" t="s">
        <v>436</v>
      </c>
      <c r="AI6255" s="7" t="s">
        <v>436</v>
      </c>
      <c r="AJ6255" s="7" t="s">
        <v>436</v>
      </c>
      <c r="AQ6255" s="7"/>
    </row>
    <row r="6256" spans="1:43" ht="15.75" customHeight="1">
      <c r="A6256" s="19">
        <v>40840</v>
      </c>
      <c r="B6256" s="23" t="s">
        <v>1902</v>
      </c>
      <c r="C6256" s="24" t="s">
        <v>1905</v>
      </c>
      <c r="D6256" s="24" t="s">
        <v>1888</v>
      </c>
      <c r="E6256" s="15" t="s">
        <v>312</v>
      </c>
      <c r="F6256" s="15" t="s">
        <v>13</v>
      </c>
      <c r="G6256" s="15" t="s">
        <v>1415</v>
      </c>
      <c r="H6256" s="15" t="s">
        <v>123</v>
      </c>
      <c r="I6256" s="15">
        <v>26</v>
      </c>
      <c r="J6256" s="15" t="s">
        <v>315</v>
      </c>
      <c r="K6256" s="16">
        <v>4.4000000000000004</v>
      </c>
      <c r="L6256" s="15" t="s">
        <v>16</v>
      </c>
      <c r="M6256" s="16">
        <v>0.8</v>
      </c>
      <c r="N6256" s="16">
        <v>15.8</v>
      </c>
      <c r="O6256" s="16">
        <v>22</v>
      </c>
      <c r="P6256" s="16">
        <v>20.2</v>
      </c>
      <c r="Q6256" s="16"/>
      <c r="R6256" s="16"/>
      <c r="S6256" s="16"/>
      <c r="T6256" s="16"/>
      <c r="U6256" s="16"/>
      <c r="V6256" s="10">
        <f t="shared" si="272"/>
        <v>33.788755526062218</v>
      </c>
      <c r="W6256" s="15">
        <v>9999</v>
      </c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 t="s">
        <v>119</v>
      </c>
      <c r="AH6256" s="15" t="s">
        <v>436</v>
      </c>
      <c r="AI6256" s="15" t="s">
        <v>436</v>
      </c>
      <c r="AJ6256" s="15" t="s">
        <v>436</v>
      </c>
      <c r="AK6256" s="15"/>
      <c r="AL6256" s="15"/>
      <c r="AM6256" s="15"/>
      <c r="AN6256" s="15"/>
      <c r="AO6256" s="15"/>
      <c r="AP6256" s="15"/>
      <c r="AQ6256" s="7"/>
    </row>
    <row r="6257" spans="1:43" ht="15.75" customHeight="1">
      <c r="A6257" s="17">
        <v>41564</v>
      </c>
      <c r="B6257" s="22" t="s">
        <v>2048</v>
      </c>
      <c r="C6257" s="22" t="s">
        <v>1905</v>
      </c>
      <c r="D6257" s="22" t="s">
        <v>1888</v>
      </c>
      <c r="E6257" s="7" t="s">
        <v>312</v>
      </c>
      <c r="F6257" s="7" t="s">
        <v>13</v>
      </c>
      <c r="G6257" s="7" t="s">
        <v>13</v>
      </c>
      <c r="H6257" s="7" t="s">
        <v>123</v>
      </c>
      <c r="I6257" s="7">
        <v>26</v>
      </c>
      <c r="J6257" s="7" t="s">
        <v>315</v>
      </c>
      <c r="K6257" s="10">
        <v>4.4000000000000004</v>
      </c>
      <c r="L6257" s="7" t="s">
        <v>16</v>
      </c>
      <c r="M6257" s="10">
        <v>0.8</v>
      </c>
      <c r="N6257" s="10">
        <v>15.4</v>
      </c>
      <c r="O6257" s="10">
        <v>21</v>
      </c>
      <c r="P6257" s="7">
        <v>20</v>
      </c>
      <c r="V6257" s="7">
        <f t="shared" si="272"/>
        <v>32.835346807975093</v>
      </c>
      <c r="W6257" s="7">
        <v>9999</v>
      </c>
      <c r="AG6257" s="7" t="s">
        <v>119</v>
      </c>
      <c r="AH6257" s="7" t="s">
        <v>436</v>
      </c>
      <c r="AI6257" s="7" t="s">
        <v>436</v>
      </c>
      <c r="AJ6257" s="7" t="s">
        <v>436</v>
      </c>
      <c r="AQ6257" s="7"/>
    </row>
    <row r="6258" spans="1:43" ht="15.75" customHeight="1">
      <c r="A6258" s="17">
        <v>42001</v>
      </c>
      <c r="B6258" s="22">
        <v>2014</v>
      </c>
      <c r="C6258" s="22" t="s">
        <v>1905</v>
      </c>
      <c r="D6258" s="22" t="s">
        <v>1888</v>
      </c>
      <c r="E6258" s="7" t="s">
        <v>312</v>
      </c>
      <c r="F6258" s="7" t="s">
        <v>13</v>
      </c>
      <c r="G6258" s="7" t="s">
        <v>2499</v>
      </c>
      <c r="H6258" s="7" t="s">
        <v>123</v>
      </c>
      <c r="I6258" s="7">
        <v>26</v>
      </c>
      <c r="J6258" s="7" t="s">
        <v>315</v>
      </c>
      <c r="K6258" s="10">
        <v>4.4000000000000004</v>
      </c>
      <c r="L6258" s="7" t="s">
        <v>16</v>
      </c>
      <c r="M6258" s="10">
        <v>0.8</v>
      </c>
      <c r="N6258" s="10">
        <v>15.9</v>
      </c>
      <c r="O6258" s="10">
        <v>21.1</v>
      </c>
      <c r="P6258" s="7">
        <v>20</v>
      </c>
      <c r="V6258" s="7">
        <f>SUM(N6258:U6258)</f>
        <v>57</v>
      </c>
      <c r="W6258" s="7">
        <v>9999</v>
      </c>
      <c r="AG6258" s="7" t="s">
        <v>119</v>
      </c>
      <c r="AH6258" s="7" t="s">
        <v>436</v>
      </c>
      <c r="AI6258" s="7" t="s">
        <v>436</v>
      </c>
      <c r="AJ6258" s="7" t="s">
        <v>436</v>
      </c>
      <c r="AQ6258" s="7"/>
    </row>
    <row r="6259" spans="1:43" ht="15.75" customHeight="1">
      <c r="A6259" s="20">
        <v>37424</v>
      </c>
      <c r="B6259" s="24">
        <v>2002</v>
      </c>
      <c r="C6259" s="24" t="s">
        <v>1905</v>
      </c>
      <c r="D6259" s="24" t="s">
        <v>1894</v>
      </c>
      <c r="E6259" s="20" t="s">
        <v>312</v>
      </c>
      <c r="F6259" s="13" t="s">
        <v>13</v>
      </c>
      <c r="G6259" s="13" t="s">
        <v>124</v>
      </c>
      <c r="H6259" s="13" t="s">
        <v>15</v>
      </c>
      <c r="I6259" s="13">
        <v>27</v>
      </c>
      <c r="J6259" s="7" t="s">
        <v>119</v>
      </c>
      <c r="K6259" s="12">
        <v>7.4</v>
      </c>
      <c r="L6259" s="7" t="s">
        <v>16</v>
      </c>
      <c r="M6259" s="12">
        <v>2</v>
      </c>
      <c r="N6259" s="12">
        <v>0.4</v>
      </c>
      <c r="O6259" s="12"/>
      <c r="P6259" s="12"/>
      <c r="Q6259" s="12"/>
      <c r="R6259" s="12"/>
      <c r="S6259" s="12"/>
      <c r="T6259" s="12"/>
      <c r="V6259" s="10">
        <f>SQRT((N6259*N6259)+(O6259*O6259)+((P6259*P6259)+(Q6259*Q6259)+(R6259*R6259)+(S6259*S6259)+(T6259*T6259)+(U6259*U6259)))</f>
        <v>0.4</v>
      </c>
      <c r="W6259" s="11">
        <v>14</v>
      </c>
      <c r="AC6259" s="13">
        <v>1</v>
      </c>
      <c r="AD6259" s="13">
        <v>0</v>
      </c>
      <c r="AE6259" s="13"/>
      <c r="AF6259" s="13"/>
      <c r="AG6259" s="13" t="s">
        <v>119</v>
      </c>
      <c r="AH6259" s="13" t="s">
        <v>436</v>
      </c>
      <c r="AI6259" s="7" t="s">
        <v>436</v>
      </c>
      <c r="AJ6259" s="7" t="s">
        <v>436</v>
      </c>
      <c r="AP6259" s="13"/>
      <c r="AQ6259" s="17"/>
    </row>
    <row r="6260" spans="1:43" ht="15.75" customHeight="1">
      <c r="A6260" s="20">
        <v>37868</v>
      </c>
      <c r="B6260" s="24" t="s">
        <v>1894</v>
      </c>
      <c r="C6260" s="24" t="s">
        <v>1905</v>
      </c>
      <c r="D6260" s="24" t="s">
        <v>1894</v>
      </c>
      <c r="E6260" s="20" t="s">
        <v>312</v>
      </c>
      <c r="F6260" s="13" t="s">
        <v>13</v>
      </c>
      <c r="G6260" s="13" t="s">
        <v>388</v>
      </c>
      <c r="H6260" s="13" t="s">
        <v>15</v>
      </c>
      <c r="I6260" s="13">
        <v>27</v>
      </c>
      <c r="J6260" s="7" t="s">
        <v>320</v>
      </c>
      <c r="K6260" s="12">
        <v>7.4</v>
      </c>
      <c r="L6260" s="7" t="s">
        <v>16</v>
      </c>
      <c r="M6260" s="12">
        <v>2</v>
      </c>
      <c r="N6260" s="12"/>
      <c r="O6260" s="12"/>
      <c r="P6260" s="12"/>
      <c r="Q6260" s="12"/>
      <c r="R6260" s="12"/>
      <c r="S6260" s="12"/>
      <c r="T6260" s="12"/>
      <c r="V6260" s="10" t="s">
        <v>1888</v>
      </c>
      <c r="W6260" s="11" t="s">
        <v>390</v>
      </c>
      <c r="AC6260" s="11"/>
      <c r="AE6260" s="13"/>
      <c r="AF6260" s="13"/>
      <c r="AG6260" s="13" t="s">
        <v>318</v>
      </c>
      <c r="AH6260" s="13" t="s">
        <v>436</v>
      </c>
      <c r="AI6260" s="7" t="s">
        <v>436</v>
      </c>
      <c r="AJ6260" s="7" t="s">
        <v>436</v>
      </c>
      <c r="AP6260" s="13" t="s">
        <v>393</v>
      </c>
      <c r="AQ6260" s="7"/>
    </row>
    <row r="6261" spans="1:43" ht="15.75" customHeight="1">
      <c r="A6261" s="17">
        <v>38957</v>
      </c>
      <c r="B6261" s="22" t="s">
        <v>1897</v>
      </c>
      <c r="C6261" s="24" t="s">
        <v>1905</v>
      </c>
      <c r="D6261" s="24" t="s">
        <v>1894</v>
      </c>
      <c r="E6261" s="7" t="s">
        <v>312</v>
      </c>
      <c r="F6261" s="7" t="s">
        <v>1108</v>
      </c>
      <c r="G6261" s="7" t="s">
        <v>1108</v>
      </c>
      <c r="H6261" s="7" t="s">
        <v>15</v>
      </c>
      <c r="I6261" s="7">
        <v>27</v>
      </c>
      <c r="J6261" s="7" t="s">
        <v>320</v>
      </c>
      <c r="K6261" s="10">
        <v>7.4</v>
      </c>
      <c r="L6261" s="7" t="s">
        <v>16</v>
      </c>
      <c r="M6261" s="10">
        <v>2</v>
      </c>
      <c r="O6261" s="7"/>
      <c r="V6261" s="10" t="s">
        <v>1888</v>
      </c>
      <c r="AG6261" s="7" t="s">
        <v>318</v>
      </c>
      <c r="AH6261" s="7" t="s">
        <v>436</v>
      </c>
      <c r="AI6261" s="7" t="s">
        <v>436</v>
      </c>
      <c r="AJ6261" s="7" t="s">
        <v>436</v>
      </c>
      <c r="AP6261" s="7" t="s">
        <v>1126</v>
      </c>
      <c r="AQ6261" s="7"/>
    </row>
    <row r="6262" spans="1:43" ht="15.75" customHeight="1">
      <c r="A6262" s="20">
        <v>37424</v>
      </c>
      <c r="B6262" s="24">
        <v>2002</v>
      </c>
      <c r="C6262" s="24" t="s">
        <v>1905</v>
      </c>
      <c r="D6262" s="24" t="s">
        <v>1888</v>
      </c>
      <c r="E6262" s="20" t="s">
        <v>312</v>
      </c>
      <c r="F6262" s="13" t="s">
        <v>13</v>
      </c>
      <c r="G6262" s="13" t="s">
        <v>124</v>
      </c>
      <c r="H6262" s="13" t="s">
        <v>123</v>
      </c>
      <c r="I6262" s="13">
        <v>28</v>
      </c>
      <c r="J6262" s="7" t="s">
        <v>119</v>
      </c>
      <c r="K6262" s="12">
        <v>11</v>
      </c>
      <c r="L6262" s="7" t="s">
        <v>16</v>
      </c>
      <c r="M6262" s="12">
        <v>1.8</v>
      </c>
      <c r="N6262" s="12">
        <v>16.5</v>
      </c>
      <c r="O6262" s="31">
        <v>8</v>
      </c>
      <c r="P6262" s="31">
        <v>20.7</v>
      </c>
      <c r="Q6262" s="31">
        <v>8</v>
      </c>
      <c r="R6262" s="31">
        <v>14.8</v>
      </c>
      <c r="S6262" s="31">
        <v>28.6</v>
      </c>
      <c r="T6262" s="31">
        <v>20</v>
      </c>
      <c r="V6262" s="10">
        <f t="shared" ref="V6262:V6269" si="273">SQRT((N6262*N6262)+(O6262*O6262)+((P6262*P6262)+(Q6262*Q6262)+(R6262*R6262)+(S6262*S6262)+(T6262*T6262)+(U6262*U6262)))</f>
        <v>47.599789915502775</v>
      </c>
      <c r="W6262" s="11">
        <v>9999</v>
      </c>
      <c r="X6262" s="7">
        <v>9999</v>
      </c>
      <c r="Y6262" s="7">
        <v>9999</v>
      </c>
      <c r="Z6262" s="7">
        <v>9999</v>
      </c>
      <c r="AC6262" s="13"/>
      <c r="AD6262" s="13"/>
      <c r="AE6262" s="13"/>
      <c r="AF6262" s="13"/>
      <c r="AG6262" s="13" t="s">
        <v>119</v>
      </c>
      <c r="AH6262" s="13" t="s">
        <v>436</v>
      </c>
      <c r="AI6262" s="7" t="s">
        <v>436</v>
      </c>
      <c r="AJ6262" s="7" t="s">
        <v>436</v>
      </c>
      <c r="AP6262" s="13" t="s">
        <v>266</v>
      </c>
      <c r="AQ6262" s="7"/>
    </row>
    <row r="6263" spans="1:43" ht="15.75" customHeight="1">
      <c r="A6263" s="20">
        <v>37868</v>
      </c>
      <c r="B6263" s="24" t="s">
        <v>1894</v>
      </c>
      <c r="C6263" s="24" t="s">
        <v>1905</v>
      </c>
      <c r="D6263" s="24" t="s">
        <v>1888</v>
      </c>
      <c r="E6263" s="20" t="s">
        <v>312</v>
      </c>
      <c r="F6263" s="13" t="s">
        <v>13</v>
      </c>
      <c r="G6263" s="13" t="s">
        <v>388</v>
      </c>
      <c r="H6263" s="13" t="s">
        <v>123</v>
      </c>
      <c r="I6263" s="13">
        <v>28</v>
      </c>
      <c r="J6263" s="7" t="s">
        <v>315</v>
      </c>
      <c r="K6263" s="12">
        <v>11</v>
      </c>
      <c r="L6263" s="7" t="s">
        <v>16</v>
      </c>
      <c r="M6263" s="12">
        <v>1.8</v>
      </c>
      <c r="N6263" s="12">
        <v>18.100000000000001</v>
      </c>
      <c r="O6263" s="31">
        <v>20.8</v>
      </c>
      <c r="P6263" s="31">
        <v>8</v>
      </c>
      <c r="Q6263" s="31">
        <v>19.899999999999999</v>
      </c>
      <c r="R6263" s="31">
        <v>29.5</v>
      </c>
      <c r="S6263" s="31">
        <v>14.9</v>
      </c>
      <c r="T6263" s="31">
        <v>7.9</v>
      </c>
      <c r="V6263" s="10">
        <f t="shared" si="273"/>
        <v>48.733253533906399</v>
      </c>
      <c r="W6263" s="11">
        <v>9999</v>
      </c>
      <c r="AC6263" s="11"/>
      <c r="AE6263" s="13"/>
      <c r="AF6263" s="13"/>
      <c r="AG6263" s="13" t="s">
        <v>119</v>
      </c>
      <c r="AH6263" s="13" t="s">
        <v>436</v>
      </c>
      <c r="AI6263" s="7" t="s">
        <v>436</v>
      </c>
      <c r="AJ6263" s="7" t="s">
        <v>436</v>
      </c>
      <c r="AP6263" s="13" t="s">
        <v>266</v>
      </c>
      <c r="AQ6263" s="7"/>
    </row>
    <row r="6264" spans="1:43" ht="15.75" customHeight="1">
      <c r="A6264" s="20">
        <v>38604</v>
      </c>
      <c r="B6264" s="22" t="s">
        <v>1896</v>
      </c>
      <c r="C6264" s="24" t="s">
        <v>1905</v>
      </c>
      <c r="D6264" s="24" t="s">
        <v>1888</v>
      </c>
      <c r="E6264" s="13" t="s">
        <v>312</v>
      </c>
      <c r="F6264" s="13" t="s">
        <v>13</v>
      </c>
      <c r="G6264" s="13" t="s">
        <v>314</v>
      </c>
      <c r="H6264" s="13" t="s">
        <v>123</v>
      </c>
      <c r="I6264" s="13">
        <v>28</v>
      </c>
      <c r="J6264" s="13" t="s">
        <v>315</v>
      </c>
      <c r="K6264" s="12">
        <v>11</v>
      </c>
      <c r="L6264" s="7" t="s">
        <v>16</v>
      </c>
      <c r="M6264" s="12">
        <v>1.8</v>
      </c>
      <c r="N6264" s="12">
        <v>18.2</v>
      </c>
      <c r="O6264" s="31">
        <v>8</v>
      </c>
      <c r="P6264" s="31">
        <v>21.3</v>
      </c>
      <c r="Q6264" s="31">
        <v>8.1999999999999993</v>
      </c>
      <c r="R6264" s="31">
        <v>15.3</v>
      </c>
      <c r="S6264" s="31">
        <v>29.8</v>
      </c>
      <c r="T6264" s="31">
        <v>20.100000000000001</v>
      </c>
      <c r="U6264" s="12">
        <v>0</v>
      </c>
      <c r="V6264" s="10">
        <f t="shared" si="273"/>
        <v>49.419732900937454</v>
      </c>
      <c r="W6264" s="11">
        <v>9999</v>
      </c>
      <c r="X6264" s="11"/>
      <c r="Y6264" s="11"/>
      <c r="Z6264" s="11"/>
      <c r="AA6264" s="11"/>
      <c r="AB6264" s="12"/>
      <c r="AC6264" s="13"/>
      <c r="AD6264" s="13"/>
      <c r="AE6264" s="13"/>
      <c r="AF6264" s="13"/>
      <c r="AG6264" s="13" t="s">
        <v>119</v>
      </c>
      <c r="AH6264" s="13" t="s">
        <v>436</v>
      </c>
      <c r="AI6264" s="13" t="s">
        <v>436</v>
      </c>
      <c r="AJ6264" s="13" t="s">
        <v>436</v>
      </c>
      <c r="AK6264" s="13"/>
      <c r="AL6264" s="13"/>
      <c r="AM6264" s="13"/>
      <c r="AN6264" s="13"/>
      <c r="AO6264" s="13"/>
      <c r="AP6264" s="13" t="s">
        <v>266</v>
      </c>
      <c r="AQ6264" s="7"/>
    </row>
    <row r="6265" spans="1:43" ht="15.75" customHeight="1">
      <c r="A6265" s="17">
        <v>38957</v>
      </c>
      <c r="B6265" s="22" t="s">
        <v>1897</v>
      </c>
      <c r="C6265" s="24" t="s">
        <v>1905</v>
      </c>
      <c r="D6265" s="24" t="s">
        <v>1888</v>
      </c>
      <c r="E6265" s="7" t="s">
        <v>312</v>
      </c>
      <c r="F6265" s="7" t="s">
        <v>1108</v>
      </c>
      <c r="G6265" s="7" t="s">
        <v>1108</v>
      </c>
      <c r="H6265" s="7" t="s">
        <v>123</v>
      </c>
      <c r="I6265" s="7">
        <v>28</v>
      </c>
      <c r="J6265" s="7" t="s">
        <v>315</v>
      </c>
      <c r="K6265" s="10">
        <v>11</v>
      </c>
      <c r="L6265" s="7" t="s">
        <v>16</v>
      </c>
      <c r="M6265" s="10">
        <v>1.8</v>
      </c>
      <c r="N6265" s="10">
        <v>18.5</v>
      </c>
      <c r="O6265" s="32">
        <v>5.0999999999999996</v>
      </c>
      <c r="P6265" s="32">
        <v>22</v>
      </c>
      <c r="Q6265" s="32">
        <v>8.8000000000000007</v>
      </c>
      <c r="R6265" s="32">
        <v>17.3</v>
      </c>
      <c r="S6265" s="32">
        <v>19</v>
      </c>
      <c r="T6265" s="32">
        <v>19.3</v>
      </c>
      <c r="V6265" s="10">
        <f t="shared" si="273"/>
        <v>44.299887133039064</v>
      </c>
      <c r="AG6265" s="13" t="s">
        <v>119</v>
      </c>
      <c r="AH6265" s="7" t="s">
        <v>436</v>
      </c>
      <c r="AI6265" s="7" t="s">
        <v>436</v>
      </c>
      <c r="AJ6265" s="7" t="s">
        <v>436</v>
      </c>
      <c r="AP6265" s="7" t="s">
        <v>1127</v>
      </c>
      <c r="AQ6265" s="17"/>
    </row>
    <row r="6266" spans="1:43" ht="15.75" customHeight="1">
      <c r="A6266" s="17">
        <v>39406</v>
      </c>
      <c r="B6266" s="22" t="s">
        <v>1898</v>
      </c>
      <c r="C6266" s="24" t="s">
        <v>1905</v>
      </c>
      <c r="D6266" s="24" t="s">
        <v>1888</v>
      </c>
      <c r="E6266" s="7" t="s">
        <v>312</v>
      </c>
      <c r="F6266" s="7" t="s">
        <v>13</v>
      </c>
      <c r="G6266" s="7" t="s">
        <v>314</v>
      </c>
      <c r="H6266" s="7" t="s">
        <v>123</v>
      </c>
      <c r="I6266" s="7">
        <v>28</v>
      </c>
      <c r="J6266" s="7" t="s">
        <v>315</v>
      </c>
      <c r="K6266" s="10">
        <v>11</v>
      </c>
      <c r="L6266" s="7" t="s">
        <v>16</v>
      </c>
      <c r="M6266" s="10">
        <v>1.8</v>
      </c>
      <c r="N6266" s="10">
        <v>18.100000000000001</v>
      </c>
      <c r="O6266" s="32">
        <v>7.8</v>
      </c>
      <c r="P6266" s="32">
        <v>21.5</v>
      </c>
      <c r="Q6266" s="32">
        <v>8.8000000000000007</v>
      </c>
      <c r="R6266" s="32">
        <v>17.100000000000001</v>
      </c>
      <c r="S6266" s="32">
        <v>18.899999999999999</v>
      </c>
      <c r="T6266" s="32"/>
      <c r="V6266" s="10">
        <f t="shared" si="273"/>
        <v>39.721027177050694</v>
      </c>
      <c r="W6266" s="8">
        <v>9999</v>
      </c>
      <c r="X6266" s="7">
        <v>9999</v>
      </c>
      <c r="Y6266" s="7">
        <v>9999</v>
      </c>
      <c r="Z6266" s="7">
        <v>9999</v>
      </c>
      <c r="AA6266" s="7">
        <v>9999</v>
      </c>
      <c r="AB6266" s="7">
        <v>9999</v>
      </c>
      <c r="AG6266" s="13" t="s">
        <v>119</v>
      </c>
      <c r="AH6266" s="7" t="s">
        <v>436</v>
      </c>
      <c r="AI6266" s="7" t="s">
        <v>436</v>
      </c>
      <c r="AJ6266" s="7" t="s">
        <v>436</v>
      </c>
      <c r="AP6266" s="7" t="s">
        <v>734</v>
      </c>
      <c r="AQ6266" s="7"/>
    </row>
    <row r="6267" spans="1:43" ht="15.75" customHeight="1">
      <c r="A6267" s="17">
        <v>40128</v>
      </c>
      <c r="B6267" s="22" t="s">
        <v>1900</v>
      </c>
      <c r="C6267" s="24" t="s">
        <v>1905</v>
      </c>
      <c r="D6267" s="24" t="s">
        <v>1888</v>
      </c>
      <c r="E6267" s="7" t="s">
        <v>312</v>
      </c>
      <c r="F6267" s="7" t="s">
        <v>13</v>
      </c>
      <c r="G6267" s="7" t="s">
        <v>1415</v>
      </c>
      <c r="H6267" s="7" t="s">
        <v>123</v>
      </c>
      <c r="I6267" s="7">
        <v>28</v>
      </c>
      <c r="J6267" s="7" t="s">
        <v>315</v>
      </c>
      <c r="K6267" s="10">
        <v>11</v>
      </c>
      <c r="L6267" s="7" t="s">
        <v>16</v>
      </c>
      <c r="M6267" s="10">
        <v>1.8</v>
      </c>
      <c r="N6267" s="10">
        <v>18</v>
      </c>
      <c r="O6267" s="32">
        <v>22.1</v>
      </c>
      <c r="P6267" s="32">
        <v>9.3000000000000007</v>
      </c>
      <c r="Q6267" s="32">
        <v>17.899999999999999</v>
      </c>
      <c r="R6267" s="32">
        <v>19.100000000000001</v>
      </c>
      <c r="S6267" s="32">
        <v>19.2</v>
      </c>
      <c r="T6267" s="32"/>
      <c r="V6267" s="10">
        <f t="shared" si="273"/>
        <v>44.190044127608651</v>
      </c>
      <c r="W6267" s="7">
        <v>9999</v>
      </c>
      <c r="AG6267" s="13" t="s">
        <v>119</v>
      </c>
      <c r="AH6267" s="7" t="s">
        <v>436</v>
      </c>
      <c r="AI6267" s="7" t="s">
        <v>436</v>
      </c>
      <c r="AJ6267" s="7" t="s">
        <v>436</v>
      </c>
      <c r="AP6267" s="7" t="s">
        <v>1455</v>
      </c>
      <c r="AQ6267" s="7"/>
    </row>
    <row r="6268" spans="1:43" ht="15.75" customHeight="1">
      <c r="A6268" s="19">
        <v>40840</v>
      </c>
      <c r="B6268" s="23" t="s">
        <v>1902</v>
      </c>
      <c r="C6268" s="24" t="s">
        <v>1905</v>
      </c>
      <c r="D6268" s="24" t="s">
        <v>1888</v>
      </c>
      <c r="E6268" s="15" t="s">
        <v>312</v>
      </c>
      <c r="F6268" s="15" t="s">
        <v>13</v>
      </c>
      <c r="G6268" s="15" t="s">
        <v>1415</v>
      </c>
      <c r="H6268" s="15" t="s">
        <v>123</v>
      </c>
      <c r="I6268" s="15">
        <v>28</v>
      </c>
      <c r="J6268" s="15" t="s">
        <v>315</v>
      </c>
      <c r="K6268" s="16">
        <v>11</v>
      </c>
      <c r="L6268" s="15" t="s">
        <v>16</v>
      </c>
      <c r="M6268" s="16">
        <v>1.8</v>
      </c>
      <c r="N6268" s="16">
        <v>18.399999999999999</v>
      </c>
      <c r="O6268" s="16">
        <v>23.1</v>
      </c>
      <c r="P6268" s="16">
        <v>10.1</v>
      </c>
      <c r="Q6268" s="16">
        <v>18.7</v>
      </c>
      <c r="R6268" s="16">
        <v>19.3</v>
      </c>
      <c r="S6268" s="16">
        <v>19.3</v>
      </c>
      <c r="T6268" s="16"/>
      <c r="U6268" s="16"/>
      <c r="V6268" s="10">
        <f t="shared" si="273"/>
        <v>45.484612782786222</v>
      </c>
      <c r="W6268" s="15">
        <v>9999</v>
      </c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 t="s">
        <v>119</v>
      </c>
      <c r="AH6268" s="15" t="s">
        <v>436</v>
      </c>
      <c r="AI6268" s="15" t="s">
        <v>436</v>
      </c>
      <c r="AJ6268" s="15" t="s">
        <v>436</v>
      </c>
      <c r="AK6268" s="15"/>
      <c r="AL6268" s="15"/>
      <c r="AM6268" s="15"/>
      <c r="AN6268" s="15"/>
      <c r="AO6268" s="15"/>
      <c r="AP6268" s="15"/>
      <c r="AQ6268" s="17"/>
    </row>
    <row r="6269" spans="1:43" ht="15.75" customHeight="1">
      <c r="A6269" s="17">
        <v>41564</v>
      </c>
      <c r="B6269" s="22" t="s">
        <v>2048</v>
      </c>
      <c r="C6269" s="22" t="s">
        <v>1905</v>
      </c>
      <c r="D6269" s="22" t="s">
        <v>1888</v>
      </c>
      <c r="E6269" s="7" t="s">
        <v>312</v>
      </c>
      <c r="F6269" s="7" t="s">
        <v>13</v>
      </c>
      <c r="G6269" s="7" t="s">
        <v>13</v>
      </c>
      <c r="H6269" s="7" t="s">
        <v>123</v>
      </c>
      <c r="I6269" s="7">
        <v>28</v>
      </c>
      <c r="J6269" s="7" t="s">
        <v>315</v>
      </c>
      <c r="K6269" s="10">
        <v>11</v>
      </c>
      <c r="L6269" s="7" t="s">
        <v>16</v>
      </c>
      <c r="M6269" s="10">
        <v>1.8</v>
      </c>
      <c r="N6269" s="10">
        <v>18.8</v>
      </c>
      <c r="O6269" s="10">
        <v>24</v>
      </c>
      <c r="P6269" s="7">
        <v>10.3</v>
      </c>
      <c r="Q6269" s="7">
        <v>18.5</v>
      </c>
      <c r="R6269" s="7">
        <v>19.100000000000001</v>
      </c>
      <c r="S6269" s="7">
        <v>19.2</v>
      </c>
      <c r="V6269" s="7">
        <f t="shared" si="273"/>
        <v>45.948122921399083</v>
      </c>
      <c r="W6269" s="7">
        <v>9999</v>
      </c>
      <c r="AG6269" s="7" t="s">
        <v>119</v>
      </c>
      <c r="AH6269" s="7" t="s">
        <v>436</v>
      </c>
      <c r="AI6269" s="7" t="s">
        <v>436</v>
      </c>
      <c r="AJ6269" s="7" t="s">
        <v>436</v>
      </c>
      <c r="AQ6269" s="7"/>
    </row>
    <row r="6270" spans="1:43" ht="15.75" customHeight="1">
      <c r="A6270" s="17">
        <v>42001</v>
      </c>
      <c r="B6270" s="22">
        <v>2014</v>
      </c>
      <c r="C6270" s="22" t="s">
        <v>1905</v>
      </c>
      <c r="D6270" s="22" t="s">
        <v>1888</v>
      </c>
      <c r="E6270" s="7" t="s">
        <v>312</v>
      </c>
      <c r="F6270" s="7" t="s">
        <v>13</v>
      </c>
      <c r="G6270" s="7" t="s">
        <v>2499</v>
      </c>
      <c r="H6270" s="7" t="s">
        <v>123</v>
      </c>
      <c r="I6270" s="7">
        <v>28</v>
      </c>
      <c r="J6270" s="7" t="s">
        <v>315</v>
      </c>
      <c r="K6270" s="10">
        <v>11</v>
      </c>
      <c r="L6270" s="7" t="s">
        <v>16</v>
      </c>
      <c r="M6270" s="10">
        <v>1.8</v>
      </c>
      <c r="N6270" s="10">
        <v>18.7</v>
      </c>
      <c r="O6270" s="10">
        <v>24</v>
      </c>
      <c r="P6270" s="7">
        <v>11.1</v>
      </c>
      <c r="Q6270" s="7">
        <v>18.8</v>
      </c>
      <c r="R6270" s="7">
        <v>18.8</v>
      </c>
      <c r="S6270" s="7">
        <v>20.3</v>
      </c>
      <c r="V6270" s="7">
        <f>SUM(N6270:U6270)</f>
        <v>111.7</v>
      </c>
      <c r="W6270" s="7">
        <v>9999</v>
      </c>
      <c r="AG6270" s="7" t="s">
        <v>119</v>
      </c>
      <c r="AH6270" s="7" t="s">
        <v>436</v>
      </c>
      <c r="AI6270" s="7" t="s">
        <v>436</v>
      </c>
      <c r="AJ6270" s="7" t="s">
        <v>436</v>
      </c>
      <c r="AQ6270" s="7"/>
    </row>
    <row r="6271" spans="1:43" ht="15.75" customHeight="1">
      <c r="A6271" s="20">
        <v>37424</v>
      </c>
      <c r="B6271" s="24">
        <v>2002</v>
      </c>
      <c r="C6271" s="24" t="s">
        <v>1905</v>
      </c>
      <c r="D6271" s="24" t="s">
        <v>1894</v>
      </c>
      <c r="E6271" s="20" t="s">
        <v>312</v>
      </c>
      <c r="F6271" s="13" t="s">
        <v>13</v>
      </c>
      <c r="G6271" s="13" t="s">
        <v>124</v>
      </c>
      <c r="H6271" s="13" t="s">
        <v>15</v>
      </c>
      <c r="I6271" s="13">
        <v>29</v>
      </c>
      <c r="J6271" s="7" t="s">
        <v>119</v>
      </c>
      <c r="K6271" s="12">
        <v>12.2</v>
      </c>
      <c r="L6271" s="7" t="s">
        <v>16</v>
      </c>
      <c r="M6271" s="12">
        <v>4.8</v>
      </c>
      <c r="N6271" s="12">
        <v>0.6</v>
      </c>
      <c r="O6271" s="12"/>
      <c r="P6271" s="12"/>
      <c r="Q6271" s="12"/>
      <c r="R6271" s="12"/>
      <c r="S6271" s="12"/>
      <c r="T6271" s="12"/>
      <c r="V6271" s="10">
        <f>SQRT((N6271*N6271)+(O6271*O6271)+((P6271*P6271)+(Q6271*Q6271)+(R6271*R6271)+(S6271*S6271)+(T6271*T6271)+(U6271*U6271)))</f>
        <v>0.6</v>
      </c>
      <c r="W6271" s="11">
        <v>40</v>
      </c>
      <c r="AC6271" s="13">
        <v>1</v>
      </c>
      <c r="AD6271" s="13">
        <v>0</v>
      </c>
      <c r="AE6271" s="13"/>
      <c r="AF6271" s="13"/>
      <c r="AG6271" s="13" t="s">
        <v>119</v>
      </c>
      <c r="AH6271" s="13" t="s">
        <v>436</v>
      </c>
      <c r="AI6271" s="7" t="s">
        <v>436</v>
      </c>
      <c r="AJ6271" s="7" t="s">
        <v>436</v>
      </c>
      <c r="AP6271" s="13"/>
      <c r="AQ6271" s="7"/>
    </row>
    <row r="6272" spans="1:43" ht="15.75" customHeight="1">
      <c r="A6272" s="20">
        <v>37868</v>
      </c>
      <c r="B6272" s="24" t="s">
        <v>1894</v>
      </c>
      <c r="C6272" s="24" t="s">
        <v>1905</v>
      </c>
      <c r="D6272" s="24" t="s">
        <v>1894</v>
      </c>
      <c r="E6272" s="20" t="s">
        <v>312</v>
      </c>
      <c r="F6272" s="13" t="s">
        <v>13</v>
      </c>
      <c r="G6272" s="13" t="s">
        <v>388</v>
      </c>
      <c r="H6272" s="13" t="s">
        <v>15</v>
      </c>
      <c r="I6272" s="13">
        <v>29</v>
      </c>
      <c r="J6272" s="7" t="s">
        <v>315</v>
      </c>
      <c r="K6272" s="12">
        <v>12.2</v>
      </c>
      <c r="L6272" s="7" t="s">
        <v>16</v>
      </c>
      <c r="M6272" s="12">
        <v>4.8</v>
      </c>
      <c r="N6272" s="12">
        <v>0.4</v>
      </c>
      <c r="O6272" s="12"/>
      <c r="P6272" s="12"/>
      <c r="Q6272" s="12"/>
      <c r="R6272" s="12"/>
      <c r="S6272" s="12"/>
      <c r="T6272" s="12"/>
      <c r="V6272" s="10">
        <f>SQRT((N6272*N6272)+(O6272*O6272)+((P6272*P6272)+(Q6272*Q6272)+(R6272*R6272)+(S6272*S6272)+(T6272*T6272)+(U6272*U6272)))</f>
        <v>0.4</v>
      </c>
      <c r="W6272" s="11">
        <v>46</v>
      </c>
      <c r="AC6272" s="11">
        <v>1</v>
      </c>
      <c r="AE6272" s="13"/>
      <c r="AF6272" s="13"/>
      <c r="AG6272" s="13" t="s">
        <v>318</v>
      </c>
      <c r="AH6272" s="13" t="s">
        <v>436</v>
      </c>
      <c r="AI6272" s="7" t="s">
        <v>436</v>
      </c>
      <c r="AJ6272" s="7" t="s">
        <v>436</v>
      </c>
      <c r="AP6272" s="13"/>
      <c r="AQ6272" s="17"/>
    </row>
    <row r="6273" spans="1:43" ht="15.75" customHeight="1">
      <c r="A6273" s="20">
        <v>38604</v>
      </c>
      <c r="B6273" s="22" t="s">
        <v>1896</v>
      </c>
      <c r="C6273" s="24" t="s">
        <v>1905</v>
      </c>
      <c r="D6273" s="24" t="s">
        <v>1894</v>
      </c>
      <c r="E6273" s="13" t="s">
        <v>312</v>
      </c>
      <c r="F6273" s="13" t="s">
        <v>13</v>
      </c>
      <c r="G6273" s="13" t="s">
        <v>314</v>
      </c>
      <c r="H6273" s="13" t="s">
        <v>15</v>
      </c>
      <c r="I6273" s="13">
        <v>29</v>
      </c>
      <c r="J6273" s="13" t="s">
        <v>343</v>
      </c>
      <c r="K6273" s="12">
        <v>12.2</v>
      </c>
      <c r="L6273" s="7" t="s">
        <v>16</v>
      </c>
      <c r="M6273" s="12">
        <v>4.8</v>
      </c>
      <c r="N6273" s="12" t="s">
        <v>21</v>
      </c>
      <c r="O6273" s="12"/>
      <c r="P6273" s="12"/>
      <c r="Q6273" s="12"/>
      <c r="R6273" s="12"/>
      <c r="S6273" s="12"/>
      <c r="T6273" s="12"/>
      <c r="U6273" s="12"/>
      <c r="V6273" s="10" t="s">
        <v>1888</v>
      </c>
      <c r="W6273" s="11"/>
      <c r="X6273" s="11"/>
      <c r="Y6273" s="11"/>
      <c r="Z6273" s="11"/>
      <c r="AA6273" s="11"/>
      <c r="AB6273" s="12"/>
      <c r="AC6273" s="13"/>
      <c r="AD6273" s="13"/>
      <c r="AE6273" s="13"/>
      <c r="AF6273" s="13" t="s">
        <v>318</v>
      </c>
      <c r="AG6273" s="13" t="s">
        <v>318</v>
      </c>
      <c r="AH6273" s="13" t="s">
        <v>436</v>
      </c>
      <c r="AI6273" s="13" t="s">
        <v>436</v>
      </c>
      <c r="AJ6273" s="13" t="s">
        <v>436</v>
      </c>
      <c r="AK6273" s="13"/>
      <c r="AL6273" s="13"/>
      <c r="AM6273" s="13"/>
      <c r="AN6273" s="13"/>
      <c r="AO6273" s="13"/>
      <c r="AP6273" s="13" t="s">
        <v>716</v>
      </c>
      <c r="AQ6273" s="7"/>
    </row>
    <row r="6274" spans="1:43" ht="15.75" customHeight="1">
      <c r="A6274" s="17">
        <v>38957</v>
      </c>
      <c r="B6274" s="22" t="s">
        <v>1897</v>
      </c>
      <c r="C6274" s="24" t="s">
        <v>1905</v>
      </c>
      <c r="D6274" s="24" t="s">
        <v>1894</v>
      </c>
      <c r="E6274" s="7" t="s">
        <v>312</v>
      </c>
      <c r="F6274" s="7" t="s">
        <v>1108</v>
      </c>
      <c r="G6274" s="7" t="s">
        <v>1108</v>
      </c>
      <c r="H6274" s="7" t="s">
        <v>15</v>
      </c>
      <c r="I6274" s="7">
        <v>29</v>
      </c>
      <c r="J6274" s="7" t="s">
        <v>320</v>
      </c>
      <c r="K6274" s="10">
        <v>12.2</v>
      </c>
      <c r="L6274" s="7" t="s">
        <v>16</v>
      </c>
      <c r="M6274" s="10">
        <v>4.8</v>
      </c>
      <c r="O6274" s="7"/>
      <c r="V6274" s="10" t="s">
        <v>1888</v>
      </c>
      <c r="AG6274" s="7" t="s">
        <v>318</v>
      </c>
      <c r="AH6274" s="7" t="s">
        <v>436</v>
      </c>
      <c r="AI6274" s="7" t="s">
        <v>436</v>
      </c>
      <c r="AJ6274" s="7" t="s">
        <v>436</v>
      </c>
      <c r="AQ6274" s="7"/>
    </row>
    <row r="6275" spans="1:43" ht="15.75" customHeight="1">
      <c r="A6275" s="20">
        <v>37424</v>
      </c>
      <c r="B6275" s="24">
        <v>2002</v>
      </c>
      <c r="C6275" s="24" t="s">
        <v>1905</v>
      </c>
      <c r="D6275" s="24" t="s">
        <v>1905</v>
      </c>
      <c r="E6275" s="20" t="s">
        <v>312</v>
      </c>
      <c r="F6275" s="13" t="s">
        <v>13</v>
      </c>
      <c r="G6275" s="13" t="s">
        <v>124</v>
      </c>
      <c r="H6275" s="13" t="s">
        <v>123</v>
      </c>
      <c r="I6275" s="13">
        <v>30</v>
      </c>
      <c r="J6275" s="7" t="s">
        <v>119</v>
      </c>
      <c r="K6275" s="12">
        <v>11.3</v>
      </c>
      <c r="L6275" s="7" t="s">
        <v>16</v>
      </c>
      <c r="M6275" s="12">
        <v>5.7</v>
      </c>
      <c r="N6275" s="12">
        <v>9.3000000000000007</v>
      </c>
      <c r="O6275" s="12"/>
      <c r="P6275" s="12"/>
      <c r="Q6275" s="12"/>
      <c r="R6275" s="12"/>
      <c r="S6275" s="12"/>
      <c r="T6275" s="12"/>
      <c r="V6275" s="10">
        <f>SQRT((N6275*N6275)+(O6275*O6275)+((P6275*P6275)+(Q6275*Q6275)+(R6275*R6275)+(S6275*S6275)+(T6275*T6275)+(U6275*U6275)))</f>
        <v>9.3000000000000007</v>
      </c>
      <c r="W6275" s="11">
        <v>9999</v>
      </c>
      <c r="AC6275" s="13"/>
      <c r="AD6275" s="13"/>
      <c r="AE6275" s="13"/>
      <c r="AF6275" s="13" t="s">
        <v>108</v>
      </c>
      <c r="AG6275" s="13" t="s">
        <v>318</v>
      </c>
      <c r="AH6275" s="13" t="s">
        <v>436</v>
      </c>
      <c r="AI6275" s="7" t="s">
        <v>436</v>
      </c>
      <c r="AJ6275" s="7" t="s">
        <v>436</v>
      </c>
      <c r="AP6275" s="13" t="s">
        <v>291</v>
      </c>
      <c r="AQ6275" s="7"/>
    </row>
    <row r="6276" spans="1:43" ht="15.75" customHeight="1">
      <c r="A6276" s="20">
        <v>41564</v>
      </c>
      <c r="B6276" s="24" t="s">
        <v>2048</v>
      </c>
      <c r="C6276" s="24" t="s">
        <v>1905</v>
      </c>
      <c r="D6276" s="24" t="s">
        <v>1905</v>
      </c>
      <c r="E6276" s="20" t="s">
        <v>312</v>
      </c>
      <c r="F6276" s="13" t="s">
        <v>13</v>
      </c>
      <c r="G6276" s="13" t="s">
        <v>1291</v>
      </c>
      <c r="H6276" s="13" t="s">
        <v>123</v>
      </c>
      <c r="I6276" s="13">
        <v>30</v>
      </c>
      <c r="J6276" s="7" t="s">
        <v>515</v>
      </c>
      <c r="K6276" s="12">
        <v>11.3</v>
      </c>
      <c r="L6276" s="7" t="s">
        <v>16</v>
      </c>
      <c r="M6276" s="12">
        <v>5.7</v>
      </c>
      <c r="N6276" s="12"/>
      <c r="O6276" s="12"/>
      <c r="P6276" s="12"/>
      <c r="Q6276" s="12"/>
      <c r="R6276" s="12"/>
      <c r="S6276" s="12"/>
      <c r="T6276" s="12"/>
      <c r="V6276" s="10" t="s">
        <v>1888</v>
      </c>
      <c r="W6276" s="11"/>
      <c r="AC6276" s="13"/>
      <c r="AD6276" s="13"/>
      <c r="AE6276" s="13"/>
      <c r="AF6276" s="13"/>
      <c r="AG6276" s="13" t="s">
        <v>318</v>
      </c>
      <c r="AH6276" s="13" t="s">
        <v>436</v>
      </c>
      <c r="AI6276" s="7" t="s">
        <v>436</v>
      </c>
      <c r="AJ6276" s="7" t="s">
        <v>436</v>
      </c>
      <c r="AP6276" s="13"/>
      <c r="AQ6276" s="17"/>
    </row>
    <row r="6277" spans="1:43" ht="15.75" customHeight="1">
      <c r="A6277" s="20">
        <v>37424</v>
      </c>
      <c r="B6277" s="24">
        <v>2002</v>
      </c>
      <c r="C6277" s="24" t="s">
        <v>1905</v>
      </c>
      <c r="D6277" s="24" t="s">
        <v>1897</v>
      </c>
      <c r="E6277" s="20" t="s">
        <v>312</v>
      </c>
      <c r="F6277" s="13" t="s">
        <v>13</v>
      </c>
      <c r="G6277" s="13" t="s">
        <v>124</v>
      </c>
      <c r="H6277" s="13" t="s">
        <v>15</v>
      </c>
      <c r="I6277" s="13">
        <v>31</v>
      </c>
      <c r="J6277" s="7" t="s">
        <v>119</v>
      </c>
      <c r="K6277" s="12">
        <v>13.9</v>
      </c>
      <c r="L6277" s="7" t="s">
        <v>16</v>
      </c>
      <c r="M6277" s="12">
        <v>3.1</v>
      </c>
      <c r="N6277" s="12">
        <v>0.4</v>
      </c>
      <c r="O6277" s="12"/>
      <c r="P6277" s="12"/>
      <c r="Q6277" s="12"/>
      <c r="R6277" s="12"/>
      <c r="S6277" s="12"/>
      <c r="T6277" s="12"/>
      <c r="V6277" s="10">
        <f>SQRT((N6277*N6277)+(O6277*O6277)+((P6277*P6277)+(Q6277*Q6277)+(R6277*R6277)+(S6277*S6277)+(T6277*T6277)+(U6277*U6277)))</f>
        <v>0.4</v>
      </c>
      <c r="W6277" s="11">
        <v>14</v>
      </c>
      <c r="AC6277" s="13">
        <v>1</v>
      </c>
      <c r="AD6277" s="13">
        <v>0</v>
      </c>
      <c r="AE6277" s="13"/>
      <c r="AF6277" s="13"/>
      <c r="AG6277" s="13" t="s">
        <v>119</v>
      </c>
      <c r="AH6277" s="13" t="s">
        <v>436</v>
      </c>
      <c r="AI6277" s="7" t="s">
        <v>436</v>
      </c>
      <c r="AJ6277" s="7" t="s">
        <v>436</v>
      </c>
      <c r="AP6277" s="13"/>
      <c r="AQ6277" s="7"/>
    </row>
    <row r="6278" spans="1:43" ht="15.75" customHeight="1">
      <c r="A6278" s="20">
        <v>37868</v>
      </c>
      <c r="B6278" s="24" t="s">
        <v>1894</v>
      </c>
      <c r="C6278" s="24" t="s">
        <v>1905</v>
      </c>
      <c r="D6278" s="24" t="s">
        <v>1897</v>
      </c>
      <c r="E6278" s="20" t="s">
        <v>312</v>
      </c>
      <c r="F6278" s="13" t="s">
        <v>13</v>
      </c>
      <c r="G6278" s="13" t="s">
        <v>388</v>
      </c>
      <c r="H6278" s="13" t="s">
        <v>15</v>
      </c>
      <c r="I6278" s="13">
        <v>31</v>
      </c>
      <c r="J6278" s="7" t="s">
        <v>315</v>
      </c>
      <c r="K6278" s="12">
        <v>13.9</v>
      </c>
      <c r="L6278" s="7" t="s">
        <v>16</v>
      </c>
      <c r="M6278" s="12">
        <v>3.1</v>
      </c>
      <c r="N6278" s="12">
        <v>0.3</v>
      </c>
      <c r="O6278" s="12"/>
      <c r="P6278" s="12"/>
      <c r="Q6278" s="12"/>
      <c r="R6278" s="12"/>
      <c r="S6278" s="12"/>
      <c r="T6278" s="12"/>
      <c r="V6278" s="10">
        <f>SQRT((N6278*N6278)+(O6278*O6278)+((P6278*P6278)+(Q6278*Q6278)+(R6278*R6278)+(S6278*S6278)+(T6278*T6278)+(U6278*U6278)))</f>
        <v>0.3</v>
      </c>
      <c r="W6278" s="11">
        <v>20</v>
      </c>
      <c r="AC6278" s="11">
        <v>1</v>
      </c>
      <c r="AE6278" s="13"/>
      <c r="AF6278" s="13"/>
      <c r="AG6278" s="13" t="s">
        <v>119</v>
      </c>
      <c r="AH6278" s="13" t="s">
        <v>436</v>
      </c>
      <c r="AI6278" s="7" t="s">
        <v>436</v>
      </c>
      <c r="AJ6278" s="7" t="s">
        <v>436</v>
      </c>
      <c r="AP6278" s="13"/>
      <c r="AQ6278" s="7"/>
    </row>
    <row r="6279" spans="1:43" ht="15.75" customHeight="1">
      <c r="A6279" s="20">
        <v>38604</v>
      </c>
      <c r="B6279" s="22" t="s">
        <v>1896</v>
      </c>
      <c r="C6279" s="24" t="s">
        <v>1905</v>
      </c>
      <c r="D6279" s="24" t="s">
        <v>1897</v>
      </c>
      <c r="E6279" s="13" t="s">
        <v>312</v>
      </c>
      <c r="F6279" s="13" t="s">
        <v>13</v>
      </c>
      <c r="G6279" s="13" t="s">
        <v>314</v>
      </c>
      <c r="H6279" s="13" t="s">
        <v>15</v>
      </c>
      <c r="I6279" s="13">
        <v>31</v>
      </c>
      <c r="J6279" s="13" t="s">
        <v>315</v>
      </c>
      <c r="K6279" s="12">
        <v>13.9</v>
      </c>
      <c r="L6279" s="7" t="s">
        <v>16</v>
      </c>
      <c r="M6279" s="12">
        <v>3.1</v>
      </c>
      <c r="N6279" s="12">
        <v>0.3</v>
      </c>
      <c r="O6279" s="12"/>
      <c r="P6279" s="12"/>
      <c r="Q6279" s="12"/>
      <c r="R6279" s="12"/>
      <c r="S6279" s="12"/>
      <c r="T6279" s="12"/>
      <c r="U6279" s="12"/>
      <c r="V6279" s="10">
        <f>SQRT((N6279*N6279)+(O6279*O6279)+((P6279*P6279)+(Q6279*Q6279)+(R6279*R6279)+(S6279*S6279)+(T6279*T6279)+(U6279*U6279)))</f>
        <v>0.3</v>
      </c>
      <c r="W6279" s="11">
        <v>26</v>
      </c>
      <c r="X6279" s="11"/>
      <c r="Y6279" s="11"/>
      <c r="Z6279" s="11"/>
      <c r="AA6279" s="11"/>
      <c r="AB6279" s="12"/>
      <c r="AC6279" s="13">
        <v>1</v>
      </c>
      <c r="AD6279" s="13"/>
      <c r="AE6279" s="13"/>
      <c r="AF6279" s="13"/>
      <c r="AG6279" s="13" t="s">
        <v>119</v>
      </c>
      <c r="AH6279" s="13" t="s">
        <v>436</v>
      </c>
      <c r="AI6279" s="13" t="s">
        <v>436</v>
      </c>
      <c r="AJ6279" s="13" t="s">
        <v>436</v>
      </c>
      <c r="AK6279" s="13"/>
      <c r="AL6279" s="13"/>
      <c r="AM6279" s="13"/>
      <c r="AN6279" s="13"/>
      <c r="AO6279" s="13"/>
      <c r="AP6279" s="13"/>
      <c r="AQ6279" s="7"/>
    </row>
    <row r="6280" spans="1:43" ht="15.75" customHeight="1">
      <c r="A6280" s="17">
        <v>38957</v>
      </c>
      <c r="B6280" s="22" t="s">
        <v>1897</v>
      </c>
      <c r="C6280" s="24" t="s">
        <v>1905</v>
      </c>
      <c r="D6280" s="24" t="s">
        <v>1897</v>
      </c>
      <c r="E6280" s="7" t="s">
        <v>312</v>
      </c>
      <c r="F6280" s="7" t="s">
        <v>1108</v>
      </c>
      <c r="G6280" s="7" t="s">
        <v>1108</v>
      </c>
      <c r="H6280" s="7" t="s">
        <v>15</v>
      </c>
      <c r="I6280" s="7">
        <v>31</v>
      </c>
      <c r="J6280" s="7" t="s">
        <v>320</v>
      </c>
      <c r="K6280" s="10">
        <v>13.9</v>
      </c>
      <c r="L6280" s="7" t="s">
        <v>16</v>
      </c>
      <c r="M6280" s="10">
        <v>3.1</v>
      </c>
      <c r="O6280" s="7"/>
      <c r="V6280" s="10" t="s">
        <v>1888</v>
      </c>
      <c r="W6280" s="7" t="s">
        <v>317</v>
      </c>
      <c r="AF6280" s="7" t="s">
        <v>317</v>
      </c>
      <c r="AG6280" s="7" t="s">
        <v>318</v>
      </c>
      <c r="AH6280" s="7" t="s">
        <v>436</v>
      </c>
      <c r="AI6280" s="7" t="s">
        <v>436</v>
      </c>
      <c r="AJ6280" s="7" t="s">
        <v>436</v>
      </c>
      <c r="AQ6280" s="7"/>
    </row>
    <row r="6281" spans="1:43" ht="15.75" customHeight="1">
      <c r="A6281" s="17">
        <v>39406</v>
      </c>
      <c r="B6281" s="22" t="s">
        <v>1898</v>
      </c>
      <c r="C6281" s="24" t="s">
        <v>1905</v>
      </c>
      <c r="D6281" s="24" t="s">
        <v>1897</v>
      </c>
      <c r="E6281" s="7" t="s">
        <v>312</v>
      </c>
      <c r="F6281" s="7" t="s">
        <v>13</v>
      </c>
      <c r="G6281" s="7" t="s">
        <v>314</v>
      </c>
      <c r="H6281" s="7" t="s">
        <v>15</v>
      </c>
      <c r="I6281" s="7">
        <v>31</v>
      </c>
      <c r="J6281" s="7" t="s">
        <v>320</v>
      </c>
      <c r="K6281" s="10">
        <v>13.9</v>
      </c>
      <c r="L6281" s="7" t="s">
        <v>16</v>
      </c>
      <c r="M6281" s="10">
        <v>3.1</v>
      </c>
      <c r="P6281" s="10"/>
      <c r="Q6281" s="10"/>
      <c r="R6281" s="10"/>
      <c r="S6281" s="10"/>
      <c r="V6281" s="10" t="s">
        <v>1888</v>
      </c>
      <c r="W6281" s="8" t="s">
        <v>317</v>
      </c>
      <c r="AG6281" s="7" t="s">
        <v>318</v>
      </c>
      <c r="AH6281" s="7" t="s">
        <v>436</v>
      </c>
      <c r="AI6281" s="7" t="s">
        <v>436</v>
      </c>
      <c r="AJ6281" s="7" t="s">
        <v>436</v>
      </c>
      <c r="AP6281" s="7" t="s">
        <v>735</v>
      </c>
      <c r="AQ6281" s="7"/>
    </row>
    <row r="6282" spans="1:43" ht="15.75" customHeight="1">
      <c r="A6282" s="17">
        <v>40128</v>
      </c>
      <c r="B6282" s="22" t="s">
        <v>1900</v>
      </c>
      <c r="C6282" s="24" t="s">
        <v>1905</v>
      </c>
      <c r="D6282" s="24" t="s">
        <v>1897</v>
      </c>
      <c r="E6282" s="7" t="s">
        <v>312</v>
      </c>
      <c r="F6282" s="7" t="s">
        <v>13</v>
      </c>
      <c r="G6282" s="7" t="s">
        <v>1415</v>
      </c>
      <c r="H6282" s="7" t="s">
        <v>15</v>
      </c>
      <c r="I6282" s="7">
        <v>31</v>
      </c>
      <c r="J6282" s="7" t="s">
        <v>320</v>
      </c>
      <c r="K6282" s="10">
        <v>13.9</v>
      </c>
      <c r="L6282" s="7" t="s">
        <v>16</v>
      </c>
      <c r="M6282" s="10">
        <v>3.1</v>
      </c>
      <c r="O6282" s="7"/>
      <c r="V6282" s="10" t="s">
        <v>1888</v>
      </c>
      <c r="W6282" s="7" t="s">
        <v>317</v>
      </c>
      <c r="AG6282" s="7" t="s">
        <v>318</v>
      </c>
      <c r="AH6282" s="7" t="s">
        <v>436</v>
      </c>
      <c r="AI6282" s="7" t="s">
        <v>436</v>
      </c>
      <c r="AJ6282" s="7" t="s">
        <v>436</v>
      </c>
      <c r="AP6282" s="7" t="s">
        <v>1456</v>
      </c>
      <c r="AQ6282" s="7"/>
    </row>
    <row r="6283" spans="1:43" ht="15.75" customHeight="1">
      <c r="A6283" s="19">
        <v>40840</v>
      </c>
      <c r="B6283" s="23" t="s">
        <v>1902</v>
      </c>
      <c r="C6283" s="24" t="s">
        <v>1905</v>
      </c>
      <c r="D6283" s="24" t="s">
        <v>1897</v>
      </c>
      <c r="E6283" s="15" t="s">
        <v>312</v>
      </c>
      <c r="F6283" s="15" t="s">
        <v>13</v>
      </c>
      <c r="G6283" s="15" t="s">
        <v>1415</v>
      </c>
      <c r="H6283" s="15" t="s">
        <v>15</v>
      </c>
      <c r="I6283" s="15">
        <v>31</v>
      </c>
      <c r="J6283" s="16" t="s">
        <v>1577</v>
      </c>
      <c r="K6283" s="16">
        <v>13.9</v>
      </c>
      <c r="L6283" s="15" t="s">
        <v>16</v>
      </c>
      <c r="M6283" s="16">
        <v>3.1</v>
      </c>
      <c r="N6283" s="16"/>
      <c r="O6283" s="16"/>
      <c r="P6283" s="16"/>
      <c r="Q6283" s="16"/>
      <c r="R6283" s="16"/>
      <c r="S6283" s="16"/>
      <c r="T6283" s="16"/>
      <c r="U6283" s="16"/>
      <c r="V6283" s="10" t="s">
        <v>1888</v>
      </c>
      <c r="W6283" s="16" t="s">
        <v>1577</v>
      </c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 t="s">
        <v>318</v>
      </c>
      <c r="AH6283" s="15" t="s">
        <v>436</v>
      </c>
      <c r="AI6283" s="15" t="s">
        <v>436</v>
      </c>
      <c r="AJ6283" s="15" t="s">
        <v>436</v>
      </c>
      <c r="AK6283" s="15"/>
      <c r="AL6283" s="15"/>
      <c r="AM6283" s="15"/>
      <c r="AN6283" s="15"/>
      <c r="AO6283" s="15"/>
      <c r="AP6283" s="16" t="s">
        <v>1752</v>
      </c>
      <c r="AQ6283" s="7"/>
    </row>
    <row r="6284" spans="1:43" ht="15.75" customHeight="1">
      <c r="A6284" s="20">
        <v>37424</v>
      </c>
      <c r="B6284" s="24">
        <v>2002</v>
      </c>
      <c r="C6284" s="24" t="s">
        <v>1905</v>
      </c>
      <c r="D6284" s="24" t="s">
        <v>1896</v>
      </c>
      <c r="E6284" s="20" t="s">
        <v>312</v>
      </c>
      <c r="F6284" s="13" t="s">
        <v>13</v>
      </c>
      <c r="G6284" s="13" t="s">
        <v>124</v>
      </c>
      <c r="H6284" s="13" t="s">
        <v>15</v>
      </c>
      <c r="I6284" s="13">
        <v>32</v>
      </c>
      <c r="J6284" s="7" t="s">
        <v>119</v>
      </c>
      <c r="K6284" s="12">
        <v>14.7</v>
      </c>
      <c r="L6284" s="7" t="s">
        <v>16</v>
      </c>
      <c r="M6284" s="12">
        <v>4.7</v>
      </c>
      <c r="N6284" s="12">
        <v>37.1</v>
      </c>
      <c r="O6284" s="12"/>
      <c r="P6284" s="12"/>
      <c r="Q6284" s="12"/>
      <c r="R6284" s="12"/>
      <c r="S6284" s="12"/>
      <c r="T6284" s="12"/>
      <c r="V6284" s="10">
        <f>SQRT((N6284*N6284)+(O6284*O6284)+((P6284*P6284)+(Q6284*Q6284)+(R6284*R6284)+(S6284*S6284)+(T6284*T6284)+(U6284*U6284)))</f>
        <v>37.1</v>
      </c>
      <c r="W6284" s="11">
        <v>9999</v>
      </c>
      <c r="AC6284" s="13"/>
      <c r="AD6284" s="13">
        <v>40</v>
      </c>
      <c r="AE6284" s="13">
        <v>40</v>
      </c>
      <c r="AF6284" s="13"/>
      <c r="AG6284" s="13" t="s">
        <v>119</v>
      </c>
      <c r="AH6284" s="13" t="s">
        <v>436</v>
      </c>
      <c r="AI6284" s="7" t="s">
        <v>436</v>
      </c>
      <c r="AJ6284" s="7" t="s">
        <v>436</v>
      </c>
      <c r="AP6284" s="13"/>
      <c r="AQ6284" s="7"/>
    </row>
    <row r="6285" spans="1:43" ht="15.75" customHeight="1">
      <c r="A6285" s="20">
        <v>37868</v>
      </c>
      <c r="B6285" s="24" t="s">
        <v>1894</v>
      </c>
      <c r="C6285" s="24" t="s">
        <v>1905</v>
      </c>
      <c r="D6285" s="24" t="s">
        <v>1896</v>
      </c>
      <c r="E6285" s="20" t="s">
        <v>312</v>
      </c>
      <c r="F6285" s="13" t="s">
        <v>13</v>
      </c>
      <c r="G6285" s="13" t="s">
        <v>388</v>
      </c>
      <c r="H6285" s="13" t="s">
        <v>15</v>
      </c>
      <c r="I6285" s="13">
        <v>32</v>
      </c>
      <c r="J6285" s="7" t="s">
        <v>315</v>
      </c>
      <c r="K6285" s="12">
        <v>14.7</v>
      </c>
      <c r="L6285" s="7" t="s">
        <v>16</v>
      </c>
      <c r="M6285" s="12">
        <v>4.7</v>
      </c>
      <c r="N6285" s="12">
        <v>37.299999999999997</v>
      </c>
      <c r="O6285" s="12"/>
      <c r="P6285" s="12"/>
      <c r="Q6285" s="12"/>
      <c r="R6285" s="12"/>
      <c r="S6285" s="12"/>
      <c r="T6285" s="12"/>
      <c r="V6285" s="10">
        <f>SQRT((N6285*N6285)+(O6285*O6285)+((P6285*P6285)+(Q6285*Q6285)+(R6285*R6285)+(S6285*S6285)+(T6285*T6285)+(U6285*U6285)))</f>
        <v>37.299999999999997</v>
      </c>
      <c r="W6285" s="11"/>
      <c r="AC6285" s="11"/>
      <c r="AE6285" s="13">
        <v>42</v>
      </c>
      <c r="AF6285" s="13"/>
      <c r="AG6285" s="13" t="s">
        <v>119</v>
      </c>
      <c r="AH6285" s="13" t="s">
        <v>436</v>
      </c>
      <c r="AI6285" s="7" t="s">
        <v>436</v>
      </c>
      <c r="AJ6285" s="7" t="s">
        <v>436</v>
      </c>
      <c r="AP6285" s="13"/>
      <c r="AQ6285" s="17"/>
    </row>
    <row r="6286" spans="1:43" ht="15.75" customHeight="1">
      <c r="A6286" s="20">
        <v>38604</v>
      </c>
      <c r="B6286" s="22" t="s">
        <v>1896</v>
      </c>
      <c r="C6286" s="24" t="s">
        <v>1905</v>
      </c>
      <c r="D6286" s="24" t="s">
        <v>1896</v>
      </c>
      <c r="E6286" s="13" t="s">
        <v>312</v>
      </c>
      <c r="F6286" s="13" t="s">
        <v>13</v>
      </c>
      <c r="G6286" s="13" t="s">
        <v>314</v>
      </c>
      <c r="H6286" s="13" t="s">
        <v>15</v>
      </c>
      <c r="I6286" s="13">
        <v>32</v>
      </c>
      <c r="J6286" s="13" t="s">
        <v>315</v>
      </c>
      <c r="K6286" s="12">
        <v>14.7</v>
      </c>
      <c r="L6286" s="7" t="s">
        <v>16</v>
      </c>
      <c r="M6286" s="12">
        <v>4.7</v>
      </c>
      <c r="N6286" s="12">
        <v>37.1</v>
      </c>
      <c r="O6286" s="12"/>
      <c r="P6286" s="12"/>
      <c r="Q6286" s="12"/>
      <c r="R6286" s="12"/>
      <c r="S6286" s="12"/>
      <c r="T6286" s="12"/>
      <c r="U6286" s="12"/>
      <c r="V6286" s="10">
        <f>SQRT((N6286*N6286)+(O6286*O6286)+((P6286*P6286)+(Q6286*Q6286)+(R6286*R6286)+(S6286*S6286)+(T6286*T6286)+(U6286*U6286)))</f>
        <v>37.1</v>
      </c>
      <c r="W6286" s="11"/>
      <c r="X6286" s="11"/>
      <c r="Y6286" s="11"/>
      <c r="Z6286" s="11"/>
      <c r="AA6286" s="11"/>
      <c r="AB6286" s="12"/>
      <c r="AC6286" s="13"/>
      <c r="AD6286" s="13"/>
      <c r="AE6286" s="13">
        <v>40</v>
      </c>
      <c r="AF6286" s="13" t="s">
        <v>18</v>
      </c>
      <c r="AG6286" s="13" t="s">
        <v>318</v>
      </c>
      <c r="AH6286" s="13" t="s">
        <v>436</v>
      </c>
      <c r="AI6286" s="13" t="s">
        <v>436</v>
      </c>
      <c r="AJ6286" s="13" t="s">
        <v>436</v>
      </c>
      <c r="AK6286" s="13"/>
      <c r="AL6286" s="13"/>
      <c r="AM6286" s="13"/>
      <c r="AN6286" s="13"/>
      <c r="AO6286" s="13"/>
      <c r="AP6286" s="13" t="s">
        <v>146</v>
      </c>
      <c r="AQ6286" s="7"/>
    </row>
    <row r="6287" spans="1:43" ht="15.75" customHeight="1">
      <c r="A6287" s="17">
        <v>38957</v>
      </c>
      <c r="B6287" s="22" t="s">
        <v>1897</v>
      </c>
      <c r="C6287" s="24" t="s">
        <v>1905</v>
      </c>
      <c r="D6287" s="24" t="s">
        <v>1896</v>
      </c>
      <c r="E6287" s="7" t="s">
        <v>312</v>
      </c>
      <c r="F6287" s="7" t="s">
        <v>1108</v>
      </c>
      <c r="G6287" s="7" t="s">
        <v>1108</v>
      </c>
      <c r="H6287" s="7" t="s">
        <v>15</v>
      </c>
      <c r="I6287" s="7">
        <v>32</v>
      </c>
      <c r="J6287" s="7" t="s">
        <v>315</v>
      </c>
      <c r="K6287" s="10">
        <v>14.7</v>
      </c>
      <c r="L6287" s="7" t="s">
        <v>16</v>
      </c>
      <c r="M6287" s="10">
        <v>4.7</v>
      </c>
      <c r="O6287" s="7"/>
      <c r="V6287" s="10" t="s">
        <v>1888</v>
      </c>
      <c r="AF6287" s="7" t="s">
        <v>119</v>
      </c>
      <c r="AG6287" s="7" t="s">
        <v>318</v>
      </c>
      <c r="AH6287" s="7" t="s">
        <v>436</v>
      </c>
      <c r="AI6287" s="7" t="s">
        <v>436</v>
      </c>
      <c r="AJ6287" s="7" t="s">
        <v>436</v>
      </c>
      <c r="AP6287" s="7" t="s">
        <v>1128</v>
      </c>
      <c r="AQ6287" s="17"/>
    </row>
    <row r="6288" spans="1:43" ht="15.75" customHeight="1">
      <c r="A6288" s="17">
        <v>40128</v>
      </c>
      <c r="B6288" s="22" t="s">
        <v>1900</v>
      </c>
      <c r="C6288" s="24" t="s">
        <v>1905</v>
      </c>
      <c r="D6288" s="24" t="s">
        <v>1896</v>
      </c>
      <c r="E6288" s="7" t="s">
        <v>312</v>
      </c>
      <c r="F6288" s="7" t="s">
        <v>13</v>
      </c>
      <c r="G6288" s="7" t="s">
        <v>1415</v>
      </c>
      <c r="H6288" s="7" t="s">
        <v>15</v>
      </c>
      <c r="I6288" s="7">
        <v>32</v>
      </c>
      <c r="J6288" s="7" t="s">
        <v>315</v>
      </c>
      <c r="K6288" s="10">
        <v>14.7</v>
      </c>
      <c r="L6288" s="7" t="s">
        <v>16</v>
      </c>
      <c r="M6288" s="10">
        <v>4.7</v>
      </c>
      <c r="O6288" s="7"/>
      <c r="V6288" s="10" t="s">
        <v>1888</v>
      </c>
      <c r="W6288" s="7" t="s">
        <v>317</v>
      </c>
      <c r="AG6288" s="7" t="s">
        <v>318</v>
      </c>
      <c r="AH6288" s="7" t="s">
        <v>436</v>
      </c>
      <c r="AI6288" s="7" t="s">
        <v>436</v>
      </c>
      <c r="AJ6288" s="7" t="s">
        <v>436</v>
      </c>
      <c r="AP6288" s="7" t="s">
        <v>146</v>
      </c>
      <c r="AQ6288" s="7"/>
    </row>
    <row r="6289" spans="1:43" ht="15.75" customHeight="1">
      <c r="A6289" s="19">
        <v>40840</v>
      </c>
      <c r="B6289" s="23" t="s">
        <v>1902</v>
      </c>
      <c r="C6289" s="24" t="s">
        <v>1905</v>
      </c>
      <c r="D6289" s="24" t="s">
        <v>1896</v>
      </c>
      <c r="E6289" s="15" t="s">
        <v>312</v>
      </c>
      <c r="F6289" s="15" t="s">
        <v>13</v>
      </c>
      <c r="G6289" s="15" t="s">
        <v>1415</v>
      </c>
      <c r="H6289" s="15" t="s">
        <v>15</v>
      </c>
      <c r="I6289" s="15">
        <v>32</v>
      </c>
      <c r="J6289" s="15" t="s">
        <v>320</v>
      </c>
      <c r="K6289" s="16">
        <v>14.7</v>
      </c>
      <c r="L6289" s="15" t="s">
        <v>16</v>
      </c>
      <c r="M6289" s="16">
        <v>4.7</v>
      </c>
      <c r="N6289" s="16"/>
      <c r="O6289" s="16"/>
      <c r="P6289" s="16"/>
      <c r="Q6289" s="16"/>
      <c r="R6289" s="16"/>
      <c r="S6289" s="16"/>
      <c r="T6289" s="16"/>
      <c r="U6289" s="16"/>
      <c r="V6289" s="10" t="s">
        <v>1888</v>
      </c>
      <c r="W6289" s="15" t="s">
        <v>1637</v>
      </c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 t="s">
        <v>318</v>
      </c>
      <c r="AH6289" s="15" t="s">
        <v>436</v>
      </c>
      <c r="AI6289" s="15" t="s">
        <v>436</v>
      </c>
      <c r="AJ6289" s="15" t="s">
        <v>436</v>
      </c>
      <c r="AK6289" s="15"/>
      <c r="AL6289" s="15"/>
      <c r="AM6289" s="15"/>
      <c r="AN6289" s="15"/>
      <c r="AO6289" s="15"/>
      <c r="AP6289" s="15" t="s">
        <v>1637</v>
      </c>
      <c r="AQ6289" s="17"/>
    </row>
    <row r="6290" spans="1:43" ht="15.75" customHeight="1">
      <c r="A6290" s="20">
        <v>37424</v>
      </c>
      <c r="B6290" s="24">
        <v>2002</v>
      </c>
      <c r="C6290" s="24" t="s">
        <v>1905</v>
      </c>
      <c r="D6290" s="24" t="s">
        <v>1896</v>
      </c>
      <c r="E6290" s="20" t="s">
        <v>312</v>
      </c>
      <c r="F6290" s="13" t="s">
        <v>13</v>
      </c>
      <c r="G6290" s="13" t="s">
        <v>124</v>
      </c>
      <c r="H6290" s="13" t="s">
        <v>15</v>
      </c>
      <c r="I6290" s="13">
        <v>33</v>
      </c>
      <c r="J6290" s="7" t="s">
        <v>119</v>
      </c>
      <c r="K6290" s="12">
        <v>15.3</v>
      </c>
      <c r="L6290" s="7" t="s">
        <v>16</v>
      </c>
      <c r="M6290" s="12">
        <v>3</v>
      </c>
      <c r="N6290" s="12">
        <v>76</v>
      </c>
      <c r="O6290" s="12"/>
      <c r="P6290" s="12"/>
      <c r="Q6290" s="12"/>
      <c r="R6290" s="12"/>
      <c r="S6290" s="12"/>
      <c r="T6290" s="12"/>
      <c r="V6290" s="10">
        <f>SQRT((N6290*N6290)+(O6290*O6290)+((P6290*P6290)+(Q6290*Q6290)+(R6290*R6290)+(S6290*S6290)+(T6290*T6290)+(U6290*U6290)))</f>
        <v>76</v>
      </c>
      <c r="W6290" s="11">
        <v>9999</v>
      </c>
      <c r="AC6290" s="13"/>
      <c r="AD6290" s="13">
        <v>300</v>
      </c>
      <c r="AE6290" s="13">
        <v>300</v>
      </c>
      <c r="AF6290" s="13"/>
      <c r="AG6290" s="13" t="s">
        <v>119</v>
      </c>
      <c r="AH6290" s="13" t="s">
        <v>436</v>
      </c>
      <c r="AI6290" s="7" t="s">
        <v>436</v>
      </c>
      <c r="AJ6290" s="7" t="s">
        <v>436</v>
      </c>
      <c r="AP6290" s="13"/>
      <c r="AQ6290" s="7"/>
    </row>
    <row r="6291" spans="1:43" ht="15.75" customHeight="1">
      <c r="A6291" s="20">
        <v>37868</v>
      </c>
      <c r="B6291" s="24" t="s">
        <v>1894</v>
      </c>
      <c r="C6291" s="24" t="s">
        <v>1905</v>
      </c>
      <c r="D6291" s="24" t="s">
        <v>1896</v>
      </c>
      <c r="E6291" s="20" t="s">
        <v>312</v>
      </c>
      <c r="F6291" s="13" t="s">
        <v>13</v>
      </c>
      <c r="G6291" s="13" t="s">
        <v>388</v>
      </c>
      <c r="H6291" s="13" t="s">
        <v>15</v>
      </c>
      <c r="I6291" s="13">
        <v>33</v>
      </c>
      <c r="J6291" s="7" t="s">
        <v>315</v>
      </c>
      <c r="K6291" s="12">
        <v>15.3</v>
      </c>
      <c r="L6291" s="7" t="s">
        <v>16</v>
      </c>
      <c r="M6291" s="12">
        <v>3</v>
      </c>
      <c r="N6291" s="12">
        <v>75</v>
      </c>
      <c r="O6291" s="13"/>
      <c r="P6291" s="12"/>
      <c r="Q6291" s="12"/>
      <c r="R6291" s="12"/>
      <c r="S6291" s="12"/>
      <c r="T6291" s="12"/>
      <c r="V6291" s="10">
        <f>SQRT((N6291*N6291)+(O6291*O6291)+((P6291*P6291)+(Q6291*Q6291)+(R6291*R6291)+(S6291*S6291)+(T6291*T6291)+(U6291*U6291)))</f>
        <v>75</v>
      </c>
      <c r="W6291" s="11"/>
      <c r="AC6291" s="11"/>
      <c r="AE6291" s="13">
        <v>300</v>
      </c>
      <c r="AF6291" s="13"/>
      <c r="AG6291" s="13" t="s">
        <v>119</v>
      </c>
      <c r="AH6291" s="13" t="s">
        <v>436</v>
      </c>
      <c r="AI6291" s="7" t="s">
        <v>436</v>
      </c>
      <c r="AJ6291" s="7" t="s">
        <v>436</v>
      </c>
      <c r="AP6291" s="13"/>
      <c r="AQ6291" s="7"/>
    </row>
    <row r="6292" spans="1:43" ht="15.75" customHeight="1">
      <c r="A6292" s="20">
        <v>38604</v>
      </c>
      <c r="B6292" s="22" t="s">
        <v>1896</v>
      </c>
      <c r="C6292" s="24" t="s">
        <v>1905</v>
      </c>
      <c r="D6292" s="24" t="s">
        <v>1896</v>
      </c>
      <c r="E6292" s="13" t="s">
        <v>312</v>
      </c>
      <c r="F6292" s="13" t="s">
        <v>13</v>
      </c>
      <c r="G6292" s="13" t="s">
        <v>314</v>
      </c>
      <c r="H6292" s="13" t="s">
        <v>15</v>
      </c>
      <c r="I6292" s="13">
        <v>33</v>
      </c>
      <c r="J6292" s="13" t="s">
        <v>315</v>
      </c>
      <c r="K6292" s="12">
        <v>15.3</v>
      </c>
      <c r="L6292" s="7" t="s">
        <v>16</v>
      </c>
      <c r="M6292" s="12">
        <v>3</v>
      </c>
      <c r="N6292" s="12">
        <v>76.5</v>
      </c>
      <c r="O6292" s="13"/>
      <c r="P6292" s="12"/>
      <c r="Q6292" s="12"/>
      <c r="R6292" s="12"/>
      <c r="S6292" s="12"/>
      <c r="T6292" s="12"/>
      <c r="U6292" s="12"/>
      <c r="V6292" s="10">
        <f>SQRT((N6292*N6292)+(O6292*O6292)+((P6292*P6292)+(Q6292*Q6292)+(R6292*R6292)+(S6292*S6292)+(T6292*T6292)+(U6292*U6292)))</f>
        <v>76.5</v>
      </c>
      <c r="W6292" s="11"/>
      <c r="X6292" s="11"/>
      <c r="Y6292" s="11"/>
      <c r="Z6292" s="11"/>
      <c r="AA6292" s="11"/>
      <c r="AB6292" s="12"/>
      <c r="AC6292" s="13"/>
      <c r="AD6292" s="13"/>
      <c r="AE6292" s="13">
        <v>230</v>
      </c>
      <c r="AF6292" s="13" t="s">
        <v>18</v>
      </c>
      <c r="AG6292" s="13" t="s">
        <v>318</v>
      </c>
      <c r="AH6292" s="13" t="s">
        <v>436</v>
      </c>
      <c r="AI6292" s="13" t="s">
        <v>436</v>
      </c>
      <c r="AJ6292" s="13" t="s">
        <v>436</v>
      </c>
      <c r="AK6292" s="13"/>
      <c r="AL6292" s="13"/>
      <c r="AM6292" s="13"/>
      <c r="AN6292" s="13"/>
      <c r="AO6292" s="13"/>
      <c r="AP6292" s="13" t="s">
        <v>146</v>
      </c>
      <c r="AQ6292" s="7"/>
    </row>
    <row r="6293" spans="1:43" ht="15.75" customHeight="1">
      <c r="A6293" s="17">
        <v>38957</v>
      </c>
      <c r="B6293" s="22" t="s">
        <v>1897</v>
      </c>
      <c r="C6293" s="24" t="s">
        <v>1905</v>
      </c>
      <c r="D6293" s="24" t="s">
        <v>1896</v>
      </c>
      <c r="E6293" s="7" t="s">
        <v>312</v>
      </c>
      <c r="F6293" s="7" t="s">
        <v>1108</v>
      </c>
      <c r="G6293" s="7" t="s">
        <v>1108</v>
      </c>
      <c r="H6293" s="7" t="s">
        <v>15</v>
      </c>
      <c r="I6293" s="7">
        <v>33</v>
      </c>
      <c r="J6293" s="7" t="s">
        <v>315</v>
      </c>
      <c r="K6293" s="10">
        <v>15.3</v>
      </c>
      <c r="L6293" s="7" t="s">
        <v>16</v>
      </c>
      <c r="M6293" s="10">
        <v>3</v>
      </c>
      <c r="O6293" s="7"/>
      <c r="V6293" s="10" t="s">
        <v>1888</v>
      </c>
      <c r="AF6293" s="7" t="s">
        <v>119</v>
      </c>
      <c r="AG6293" s="7" t="s">
        <v>318</v>
      </c>
      <c r="AH6293" s="7" t="s">
        <v>436</v>
      </c>
      <c r="AI6293" s="7" t="s">
        <v>436</v>
      </c>
      <c r="AJ6293" s="7" t="s">
        <v>436</v>
      </c>
      <c r="AP6293" s="7" t="s">
        <v>1129</v>
      </c>
      <c r="AQ6293" s="7"/>
    </row>
    <row r="6294" spans="1:43" ht="15.75" customHeight="1">
      <c r="A6294" s="17">
        <v>40128</v>
      </c>
      <c r="B6294" s="22" t="s">
        <v>1900</v>
      </c>
      <c r="C6294" s="24" t="s">
        <v>1905</v>
      </c>
      <c r="D6294" s="24" t="s">
        <v>1896</v>
      </c>
      <c r="E6294" s="7" t="s">
        <v>312</v>
      </c>
      <c r="F6294" s="7" t="s">
        <v>13</v>
      </c>
      <c r="G6294" s="7" t="s">
        <v>1415</v>
      </c>
      <c r="H6294" s="7" t="s">
        <v>15</v>
      </c>
      <c r="I6294" s="7">
        <v>33</v>
      </c>
      <c r="J6294" s="7" t="s">
        <v>315</v>
      </c>
      <c r="K6294" s="10">
        <v>15.3</v>
      </c>
      <c r="L6294" s="7" t="s">
        <v>16</v>
      </c>
      <c r="M6294" s="10">
        <v>3</v>
      </c>
      <c r="O6294" s="7"/>
      <c r="V6294" s="10" t="s">
        <v>1888</v>
      </c>
      <c r="W6294" s="7" t="s">
        <v>317</v>
      </c>
      <c r="AF6294" s="7" t="s">
        <v>119</v>
      </c>
      <c r="AG6294" s="7" t="s">
        <v>318</v>
      </c>
      <c r="AH6294" s="7" t="s">
        <v>436</v>
      </c>
      <c r="AI6294" s="7" t="s">
        <v>436</v>
      </c>
      <c r="AJ6294" s="7" t="s">
        <v>436</v>
      </c>
      <c r="AP6294" s="7" t="s">
        <v>146</v>
      </c>
      <c r="AQ6294" s="7"/>
    </row>
    <row r="6295" spans="1:43" ht="15.75" customHeight="1">
      <c r="A6295" s="19">
        <v>40840</v>
      </c>
      <c r="B6295" s="23" t="s">
        <v>1902</v>
      </c>
      <c r="C6295" s="24" t="s">
        <v>1905</v>
      </c>
      <c r="D6295" s="24" t="s">
        <v>1896</v>
      </c>
      <c r="E6295" s="15" t="s">
        <v>312</v>
      </c>
      <c r="F6295" s="15" t="s">
        <v>13</v>
      </c>
      <c r="G6295" s="15" t="s">
        <v>1415</v>
      </c>
      <c r="H6295" s="15" t="s">
        <v>15</v>
      </c>
      <c r="I6295" s="15">
        <v>33</v>
      </c>
      <c r="J6295" s="15" t="s">
        <v>315</v>
      </c>
      <c r="K6295" s="16">
        <v>15.3</v>
      </c>
      <c r="L6295" s="15" t="s">
        <v>16</v>
      </c>
      <c r="M6295" s="16">
        <v>3</v>
      </c>
      <c r="N6295" s="16"/>
      <c r="O6295" s="16"/>
      <c r="P6295" s="16"/>
      <c r="Q6295" s="16"/>
      <c r="R6295" s="16"/>
      <c r="S6295" s="16"/>
      <c r="T6295" s="16"/>
      <c r="U6295" s="16"/>
      <c r="V6295" s="10" t="s">
        <v>1888</v>
      </c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 t="s">
        <v>119</v>
      </c>
      <c r="AG6295" s="15" t="s">
        <v>318</v>
      </c>
      <c r="AH6295" s="15" t="s">
        <v>436</v>
      </c>
      <c r="AI6295" s="15" t="s">
        <v>436</v>
      </c>
      <c r="AJ6295" s="15" t="s">
        <v>436</v>
      </c>
      <c r="AK6295" s="15"/>
      <c r="AL6295" s="15"/>
      <c r="AM6295" s="15"/>
      <c r="AN6295" s="15"/>
      <c r="AO6295" s="15"/>
      <c r="AP6295" s="15"/>
      <c r="AQ6295" s="7"/>
    </row>
    <row r="6296" spans="1:43" ht="15.75" customHeight="1">
      <c r="A6296" s="20">
        <v>37424</v>
      </c>
      <c r="B6296" s="24">
        <v>2002</v>
      </c>
      <c r="C6296" s="24" t="s">
        <v>1905</v>
      </c>
      <c r="D6296" s="24" t="s">
        <v>1896</v>
      </c>
      <c r="E6296" s="20" t="s">
        <v>312</v>
      </c>
      <c r="F6296" s="13" t="s">
        <v>13</v>
      </c>
      <c r="G6296" s="13" t="s">
        <v>124</v>
      </c>
      <c r="H6296" s="13" t="s">
        <v>15</v>
      </c>
      <c r="I6296" s="13">
        <v>34</v>
      </c>
      <c r="J6296" s="7" t="s">
        <v>119</v>
      </c>
      <c r="K6296" s="12">
        <v>16</v>
      </c>
      <c r="L6296" s="7" t="s">
        <v>16</v>
      </c>
      <c r="M6296" s="12">
        <v>4.2</v>
      </c>
      <c r="N6296" s="12">
        <v>21.1</v>
      </c>
      <c r="O6296" s="12"/>
      <c r="P6296" s="12"/>
      <c r="Q6296" s="12"/>
      <c r="R6296" s="12"/>
      <c r="S6296" s="12"/>
      <c r="T6296" s="12"/>
      <c r="V6296" s="10">
        <f>SQRT((N6296*N6296)+(O6296*O6296)+((P6296*P6296)+(Q6296*Q6296)+(R6296*R6296)+(S6296*S6296)+(T6296*T6296)+(U6296*U6296)))</f>
        <v>21.1</v>
      </c>
      <c r="W6296" s="11">
        <v>9999</v>
      </c>
      <c r="AC6296" s="13"/>
      <c r="AD6296" s="13">
        <v>6</v>
      </c>
      <c r="AE6296" s="13">
        <v>6</v>
      </c>
      <c r="AF6296" s="13"/>
      <c r="AG6296" s="13" t="s">
        <v>119</v>
      </c>
      <c r="AH6296" s="13" t="s">
        <v>106</v>
      </c>
      <c r="AI6296" s="7" t="s">
        <v>436</v>
      </c>
      <c r="AJ6296" s="7" t="s">
        <v>436</v>
      </c>
      <c r="AP6296" s="13" t="s">
        <v>268</v>
      </c>
      <c r="AQ6296" s="7"/>
    </row>
    <row r="6297" spans="1:43" ht="15.75" customHeight="1">
      <c r="A6297" s="20">
        <v>37868</v>
      </c>
      <c r="B6297" s="24" t="s">
        <v>1894</v>
      </c>
      <c r="C6297" s="24" t="s">
        <v>1905</v>
      </c>
      <c r="D6297" s="24" t="s">
        <v>1896</v>
      </c>
      <c r="E6297" s="20" t="s">
        <v>312</v>
      </c>
      <c r="F6297" s="13" t="s">
        <v>13</v>
      </c>
      <c r="G6297" s="13" t="s">
        <v>388</v>
      </c>
      <c r="H6297" s="13" t="s">
        <v>15</v>
      </c>
      <c r="I6297" s="13">
        <v>34</v>
      </c>
      <c r="J6297" s="7" t="s">
        <v>315</v>
      </c>
      <c r="K6297" s="12">
        <v>16</v>
      </c>
      <c r="L6297" s="7" t="s">
        <v>16</v>
      </c>
      <c r="M6297" s="12">
        <v>4.2</v>
      </c>
      <c r="N6297" s="12">
        <v>20.9</v>
      </c>
      <c r="O6297" s="12"/>
      <c r="P6297" s="12"/>
      <c r="Q6297" s="12"/>
      <c r="R6297" s="12"/>
      <c r="S6297" s="12"/>
      <c r="T6297" s="12"/>
      <c r="V6297" s="10">
        <f>SQRT((N6297*N6297)+(O6297*O6297)+((P6297*P6297)+(Q6297*Q6297)+(R6297*R6297)+(S6297*S6297)+(T6297*T6297)+(U6297*U6297)))</f>
        <v>20.9</v>
      </c>
      <c r="W6297" s="11"/>
      <c r="AC6297" s="11"/>
      <c r="AE6297" s="13" t="s">
        <v>260</v>
      </c>
      <c r="AF6297" s="13"/>
      <c r="AG6297" s="13" t="s">
        <v>119</v>
      </c>
      <c r="AH6297" s="13" t="s">
        <v>106</v>
      </c>
      <c r="AI6297" s="7" t="s">
        <v>436</v>
      </c>
      <c r="AJ6297" s="7" t="s">
        <v>436</v>
      </c>
      <c r="AP6297" s="13" t="s">
        <v>268</v>
      </c>
      <c r="AQ6297" s="17"/>
    </row>
    <row r="6298" spans="1:43" ht="15.75" customHeight="1">
      <c r="A6298" s="20">
        <v>38604</v>
      </c>
      <c r="B6298" s="22" t="s">
        <v>1896</v>
      </c>
      <c r="C6298" s="24" t="s">
        <v>1905</v>
      </c>
      <c r="D6298" s="24" t="s">
        <v>1896</v>
      </c>
      <c r="E6298" s="13" t="s">
        <v>312</v>
      </c>
      <c r="F6298" s="13" t="s">
        <v>13</v>
      </c>
      <c r="G6298" s="13" t="s">
        <v>314</v>
      </c>
      <c r="H6298" s="13" t="s">
        <v>15</v>
      </c>
      <c r="I6298" s="13">
        <v>34</v>
      </c>
      <c r="J6298" s="13" t="s">
        <v>315</v>
      </c>
      <c r="K6298" s="12">
        <v>16</v>
      </c>
      <c r="L6298" s="7" t="s">
        <v>16</v>
      </c>
      <c r="M6298" s="12">
        <v>4.2</v>
      </c>
      <c r="N6298" s="12">
        <v>21.1</v>
      </c>
      <c r="O6298" s="12"/>
      <c r="P6298" s="12"/>
      <c r="Q6298" s="12"/>
      <c r="R6298" s="12"/>
      <c r="S6298" s="12"/>
      <c r="T6298" s="12"/>
      <c r="U6298" s="12"/>
      <c r="V6298" s="10">
        <f>SQRT((N6298*N6298)+(O6298*O6298)+((P6298*P6298)+(Q6298*Q6298)+(R6298*R6298)+(S6298*S6298)+(T6298*T6298)+(U6298*U6298)))</f>
        <v>21.1</v>
      </c>
      <c r="W6298" s="11"/>
      <c r="X6298" s="11"/>
      <c r="Y6298" s="11"/>
      <c r="Z6298" s="11"/>
      <c r="AA6298" s="11"/>
      <c r="AB6298" s="12"/>
      <c r="AC6298" s="13"/>
      <c r="AD6298" s="13"/>
      <c r="AE6298" s="13">
        <v>0</v>
      </c>
      <c r="AF6298" s="13" t="s">
        <v>18</v>
      </c>
      <c r="AG6298" s="13" t="s">
        <v>318</v>
      </c>
      <c r="AH6298" s="13" t="s">
        <v>436</v>
      </c>
      <c r="AI6298" s="13" t="s">
        <v>436</v>
      </c>
      <c r="AJ6298" s="13" t="s">
        <v>436</v>
      </c>
      <c r="AK6298" s="13"/>
      <c r="AL6298" s="13"/>
      <c r="AM6298" s="13"/>
      <c r="AN6298" s="13"/>
      <c r="AO6298" s="13"/>
      <c r="AP6298" s="13" t="s">
        <v>146</v>
      </c>
      <c r="AQ6298" s="7"/>
    </row>
    <row r="6299" spans="1:43" ht="15.75" customHeight="1">
      <c r="A6299" s="17">
        <v>38957</v>
      </c>
      <c r="B6299" s="22" t="s">
        <v>1897</v>
      </c>
      <c r="C6299" s="24" t="s">
        <v>1905</v>
      </c>
      <c r="D6299" s="24" t="s">
        <v>1896</v>
      </c>
      <c r="E6299" s="7" t="s">
        <v>312</v>
      </c>
      <c r="F6299" s="7" t="s">
        <v>1108</v>
      </c>
      <c r="G6299" s="7" t="s">
        <v>1108</v>
      </c>
      <c r="H6299" s="7" t="s">
        <v>15</v>
      </c>
      <c r="I6299" s="7">
        <v>34</v>
      </c>
      <c r="J6299" s="7" t="s">
        <v>315</v>
      </c>
      <c r="K6299" s="10">
        <v>16</v>
      </c>
      <c r="L6299" s="7" t="s">
        <v>16</v>
      </c>
      <c r="M6299" s="10">
        <v>4.2</v>
      </c>
      <c r="O6299" s="7"/>
      <c r="V6299" s="10" t="s">
        <v>1888</v>
      </c>
      <c r="AG6299" s="7" t="s">
        <v>318</v>
      </c>
      <c r="AH6299" s="7" t="s">
        <v>436</v>
      </c>
      <c r="AI6299" s="7" t="s">
        <v>436</v>
      </c>
      <c r="AJ6299" s="7" t="s">
        <v>436</v>
      </c>
      <c r="AP6299" s="7" t="s">
        <v>1130</v>
      </c>
      <c r="AQ6299" s="7"/>
    </row>
    <row r="6300" spans="1:43" ht="15.75" customHeight="1">
      <c r="A6300" s="17">
        <v>40128</v>
      </c>
      <c r="B6300" s="22" t="s">
        <v>1900</v>
      </c>
      <c r="C6300" s="24" t="s">
        <v>1905</v>
      </c>
      <c r="D6300" s="24" t="s">
        <v>1896</v>
      </c>
      <c r="E6300" s="7" t="s">
        <v>312</v>
      </c>
      <c r="F6300" s="7" t="s">
        <v>13</v>
      </c>
      <c r="G6300" s="7" t="s">
        <v>1415</v>
      </c>
      <c r="H6300" s="7" t="s">
        <v>15</v>
      </c>
      <c r="I6300" s="7">
        <v>34</v>
      </c>
      <c r="J6300" s="7" t="s">
        <v>515</v>
      </c>
      <c r="K6300" s="10">
        <v>16</v>
      </c>
      <c r="L6300" s="7" t="s">
        <v>16</v>
      </c>
      <c r="M6300" s="10">
        <v>4.2</v>
      </c>
      <c r="O6300" s="7"/>
      <c r="V6300" s="10" t="s">
        <v>1888</v>
      </c>
      <c r="W6300" s="7" t="s">
        <v>317</v>
      </c>
      <c r="AG6300" s="7" t="s">
        <v>318</v>
      </c>
      <c r="AH6300" s="7" t="s">
        <v>436</v>
      </c>
      <c r="AI6300" s="7" t="s">
        <v>436</v>
      </c>
      <c r="AJ6300" s="7" t="s">
        <v>436</v>
      </c>
      <c r="AP6300" s="7" t="s">
        <v>1457</v>
      </c>
      <c r="AQ6300" s="7"/>
    </row>
    <row r="6301" spans="1:43" ht="15.75" customHeight="1">
      <c r="A6301" s="20">
        <v>37424</v>
      </c>
      <c r="B6301" s="24">
        <v>2002</v>
      </c>
      <c r="C6301" s="24" t="s">
        <v>1905</v>
      </c>
      <c r="D6301" s="24" t="s">
        <v>1896</v>
      </c>
      <c r="E6301" s="20" t="s">
        <v>312</v>
      </c>
      <c r="F6301" s="13" t="s">
        <v>13</v>
      </c>
      <c r="G6301" s="13" t="s">
        <v>124</v>
      </c>
      <c r="H6301" s="13" t="s">
        <v>15</v>
      </c>
      <c r="I6301" s="13">
        <v>35</v>
      </c>
      <c r="J6301" s="7" t="s">
        <v>119</v>
      </c>
      <c r="K6301" s="12">
        <v>16.2</v>
      </c>
      <c r="L6301" s="7" t="s">
        <v>16</v>
      </c>
      <c r="M6301" s="12">
        <v>4.4000000000000004</v>
      </c>
      <c r="N6301" s="12">
        <v>0.3</v>
      </c>
      <c r="O6301" s="12"/>
      <c r="P6301" s="12"/>
      <c r="Q6301" s="12"/>
      <c r="R6301" s="12"/>
      <c r="S6301" s="12"/>
      <c r="T6301" s="12"/>
      <c r="V6301" s="10">
        <f>SQRT((N6301*N6301)+(O6301*O6301)+((P6301*P6301)+(Q6301*Q6301)+(R6301*R6301)+(S6301*S6301)+(T6301*T6301)+(U6301*U6301)))</f>
        <v>0.3</v>
      </c>
      <c r="W6301" s="11">
        <v>17</v>
      </c>
      <c r="AC6301" s="13">
        <v>0</v>
      </c>
      <c r="AD6301" s="13">
        <v>0</v>
      </c>
      <c r="AE6301" s="13"/>
      <c r="AF6301" s="13"/>
      <c r="AG6301" s="13" t="s">
        <v>119</v>
      </c>
      <c r="AH6301" s="13" t="s">
        <v>106</v>
      </c>
      <c r="AI6301" s="7" t="s">
        <v>436</v>
      </c>
      <c r="AJ6301" s="7" t="s">
        <v>436</v>
      </c>
      <c r="AP6301" s="13" t="s">
        <v>155</v>
      </c>
      <c r="AQ6301" s="7"/>
    </row>
    <row r="6302" spans="1:43" ht="15.75" customHeight="1">
      <c r="A6302" s="20">
        <v>37868</v>
      </c>
      <c r="B6302" s="24" t="s">
        <v>1894</v>
      </c>
      <c r="C6302" s="24" t="s">
        <v>1905</v>
      </c>
      <c r="D6302" s="24" t="s">
        <v>1896</v>
      </c>
      <c r="E6302" s="20" t="s">
        <v>312</v>
      </c>
      <c r="F6302" s="13" t="s">
        <v>13</v>
      </c>
      <c r="G6302" s="13" t="s">
        <v>388</v>
      </c>
      <c r="H6302" s="13" t="s">
        <v>15</v>
      </c>
      <c r="I6302" s="13">
        <v>35</v>
      </c>
      <c r="J6302" s="7" t="s">
        <v>315</v>
      </c>
      <c r="K6302" s="12">
        <v>16.2</v>
      </c>
      <c r="L6302" s="7" t="s">
        <v>16</v>
      </c>
      <c r="M6302" s="12">
        <v>4.4000000000000004</v>
      </c>
      <c r="N6302" s="12">
        <v>0.3</v>
      </c>
      <c r="O6302" s="13"/>
      <c r="P6302" s="12"/>
      <c r="Q6302" s="12"/>
      <c r="R6302" s="12"/>
      <c r="S6302" s="12"/>
      <c r="T6302" s="12"/>
      <c r="V6302" s="10">
        <f>SQRT((N6302*N6302)+(O6302*O6302)+((P6302*P6302)+(Q6302*Q6302)+(R6302*R6302)+(S6302*S6302)+(T6302*T6302)+(U6302*U6302)))</f>
        <v>0.3</v>
      </c>
      <c r="W6302" s="11">
        <v>30</v>
      </c>
      <c r="AC6302" s="11">
        <v>1</v>
      </c>
      <c r="AE6302" s="13"/>
      <c r="AF6302" s="13"/>
      <c r="AG6302" s="13" t="s">
        <v>119</v>
      </c>
      <c r="AH6302" s="13" t="s">
        <v>436</v>
      </c>
      <c r="AI6302" s="7" t="s">
        <v>436</v>
      </c>
      <c r="AJ6302" s="7" t="s">
        <v>436</v>
      </c>
      <c r="AP6302" s="13" t="s">
        <v>155</v>
      </c>
      <c r="AQ6302" s="7"/>
    </row>
    <row r="6303" spans="1:43" ht="15.75" customHeight="1">
      <c r="A6303" s="20">
        <v>38604</v>
      </c>
      <c r="B6303" s="22" t="s">
        <v>1896</v>
      </c>
      <c r="C6303" s="24" t="s">
        <v>1905</v>
      </c>
      <c r="D6303" s="24" t="s">
        <v>1896</v>
      </c>
      <c r="E6303" s="13" t="s">
        <v>312</v>
      </c>
      <c r="F6303" s="13" t="s">
        <v>13</v>
      </c>
      <c r="G6303" s="13" t="s">
        <v>314</v>
      </c>
      <c r="H6303" s="13" t="s">
        <v>15</v>
      </c>
      <c r="I6303" s="13">
        <v>35</v>
      </c>
      <c r="J6303" s="13" t="s">
        <v>315</v>
      </c>
      <c r="K6303" s="12">
        <v>16.2</v>
      </c>
      <c r="L6303" s="7" t="s">
        <v>16</v>
      </c>
      <c r="M6303" s="12">
        <v>4.4000000000000004</v>
      </c>
      <c r="N6303" s="12" t="s">
        <v>21</v>
      </c>
      <c r="O6303" s="13"/>
      <c r="P6303" s="12"/>
      <c r="Q6303" s="12"/>
      <c r="R6303" s="12"/>
      <c r="S6303" s="12"/>
      <c r="T6303" s="12"/>
      <c r="U6303" s="12"/>
      <c r="V6303" s="10" t="s">
        <v>1888</v>
      </c>
      <c r="W6303" s="11" t="s">
        <v>21</v>
      </c>
      <c r="X6303" s="11"/>
      <c r="Y6303" s="11"/>
      <c r="Z6303" s="11"/>
      <c r="AA6303" s="11"/>
      <c r="AB6303" s="12"/>
      <c r="AC6303" s="13" t="s">
        <v>21</v>
      </c>
      <c r="AD6303" s="13"/>
      <c r="AE6303" s="13"/>
      <c r="AF6303" s="13" t="s">
        <v>318</v>
      </c>
      <c r="AG6303" s="13" t="s">
        <v>318</v>
      </c>
      <c r="AH6303" s="13" t="s">
        <v>436</v>
      </c>
      <c r="AI6303" s="13" t="s">
        <v>436</v>
      </c>
      <c r="AJ6303" s="13" t="s">
        <v>436</v>
      </c>
      <c r="AK6303" s="13"/>
      <c r="AL6303" s="13"/>
      <c r="AM6303" s="13"/>
      <c r="AN6303" s="13"/>
      <c r="AO6303" s="13"/>
      <c r="AP6303" s="13" t="s">
        <v>146</v>
      </c>
      <c r="AQ6303" s="7"/>
    </row>
    <row r="6304" spans="1:43" ht="15.75" customHeight="1">
      <c r="A6304" s="17">
        <v>38957</v>
      </c>
      <c r="B6304" s="22" t="s">
        <v>1897</v>
      </c>
      <c r="C6304" s="24" t="s">
        <v>1905</v>
      </c>
      <c r="D6304" s="24" t="s">
        <v>1896</v>
      </c>
      <c r="E6304" s="7" t="s">
        <v>312</v>
      </c>
      <c r="F6304" s="7" t="s">
        <v>1108</v>
      </c>
      <c r="G6304" s="7" t="s">
        <v>1108</v>
      </c>
      <c r="H6304" s="7" t="s">
        <v>15</v>
      </c>
      <c r="I6304" s="7">
        <v>35</v>
      </c>
      <c r="J6304" s="7" t="s">
        <v>320</v>
      </c>
      <c r="K6304" s="10">
        <v>16.2</v>
      </c>
      <c r="L6304" s="7" t="s">
        <v>16</v>
      </c>
      <c r="M6304" s="10">
        <v>4.4000000000000004</v>
      </c>
      <c r="O6304" s="7"/>
      <c r="V6304" s="10" t="s">
        <v>1888</v>
      </c>
      <c r="AG6304" s="7" t="s">
        <v>318</v>
      </c>
      <c r="AH6304" s="7" t="s">
        <v>436</v>
      </c>
      <c r="AI6304" s="7" t="s">
        <v>436</v>
      </c>
      <c r="AJ6304" s="7" t="s">
        <v>436</v>
      </c>
      <c r="AQ6304" s="17"/>
    </row>
    <row r="6305" spans="1:43" ht="15.75" customHeight="1">
      <c r="A6305" s="17">
        <v>40128</v>
      </c>
      <c r="B6305" s="22" t="s">
        <v>1900</v>
      </c>
      <c r="C6305" s="24" t="s">
        <v>1905</v>
      </c>
      <c r="D6305" s="24" t="s">
        <v>1896</v>
      </c>
      <c r="E6305" s="7" t="s">
        <v>312</v>
      </c>
      <c r="F6305" s="7" t="s">
        <v>13</v>
      </c>
      <c r="G6305" s="7" t="s">
        <v>1415</v>
      </c>
      <c r="H6305" s="7" t="s">
        <v>15</v>
      </c>
      <c r="I6305" s="7">
        <v>35</v>
      </c>
      <c r="J6305" s="7" t="s">
        <v>320</v>
      </c>
      <c r="K6305" s="10">
        <v>16.2</v>
      </c>
      <c r="L6305" s="7" t="s">
        <v>16</v>
      </c>
      <c r="M6305" s="10">
        <v>4.4000000000000004</v>
      </c>
      <c r="O6305" s="7"/>
      <c r="V6305" s="10" t="s">
        <v>1888</v>
      </c>
      <c r="W6305" s="7" t="s">
        <v>317</v>
      </c>
      <c r="AG6305" s="7" t="s">
        <v>318</v>
      </c>
      <c r="AH6305" s="7" t="s">
        <v>436</v>
      </c>
      <c r="AI6305" s="7" t="s">
        <v>436</v>
      </c>
      <c r="AJ6305" s="7" t="s">
        <v>436</v>
      </c>
      <c r="AP6305" s="7" t="s">
        <v>146</v>
      </c>
      <c r="AQ6305" s="7"/>
    </row>
    <row r="6306" spans="1:43" ht="15.75" customHeight="1">
      <c r="A6306" s="19">
        <v>40840</v>
      </c>
      <c r="B6306" s="23" t="s">
        <v>1902</v>
      </c>
      <c r="C6306" s="24" t="s">
        <v>1905</v>
      </c>
      <c r="D6306" s="24" t="s">
        <v>1896</v>
      </c>
      <c r="E6306" s="15" t="s">
        <v>312</v>
      </c>
      <c r="F6306" s="15" t="s">
        <v>13</v>
      </c>
      <c r="G6306" s="15" t="s">
        <v>1415</v>
      </c>
      <c r="H6306" s="15" t="s">
        <v>15</v>
      </c>
      <c r="I6306" s="15">
        <v>35</v>
      </c>
      <c r="J6306" s="16" t="s">
        <v>1577</v>
      </c>
      <c r="K6306" s="16">
        <v>16.2</v>
      </c>
      <c r="L6306" s="15" t="s">
        <v>16</v>
      </c>
      <c r="M6306" s="16">
        <v>4.4000000000000004</v>
      </c>
      <c r="N6306" s="16"/>
      <c r="O6306" s="16"/>
      <c r="P6306" s="16"/>
      <c r="Q6306" s="16"/>
      <c r="R6306" s="16"/>
      <c r="S6306" s="16"/>
      <c r="T6306" s="16"/>
      <c r="U6306" s="16"/>
      <c r="V6306" s="10" t="s">
        <v>1888</v>
      </c>
      <c r="W6306" s="16" t="s">
        <v>1577</v>
      </c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 t="s">
        <v>318</v>
      </c>
      <c r="AH6306" s="15" t="s">
        <v>436</v>
      </c>
      <c r="AI6306" s="15" t="s">
        <v>436</v>
      </c>
      <c r="AJ6306" s="15" t="s">
        <v>436</v>
      </c>
      <c r="AK6306" s="15"/>
      <c r="AL6306" s="15"/>
      <c r="AM6306" s="15"/>
      <c r="AN6306" s="15"/>
      <c r="AO6306" s="15"/>
      <c r="AP6306" s="16" t="s">
        <v>1577</v>
      </c>
      <c r="AQ6306" s="7"/>
    </row>
    <row r="6307" spans="1:43" ht="15.75" customHeight="1">
      <c r="A6307" s="20">
        <v>37424</v>
      </c>
      <c r="B6307" s="24">
        <v>2002</v>
      </c>
      <c r="C6307" s="24" t="s">
        <v>1905</v>
      </c>
      <c r="D6307" s="24" t="s">
        <v>1897</v>
      </c>
      <c r="E6307" s="20" t="s">
        <v>312</v>
      </c>
      <c r="F6307" s="13" t="s">
        <v>13</v>
      </c>
      <c r="G6307" s="13" t="s">
        <v>124</v>
      </c>
      <c r="H6307" s="13" t="s">
        <v>15</v>
      </c>
      <c r="I6307" s="13">
        <v>36</v>
      </c>
      <c r="J6307" s="7" t="s">
        <v>119</v>
      </c>
      <c r="K6307" s="12">
        <v>17.2</v>
      </c>
      <c r="L6307" s="7" t="s">
        <v>16</v>
      </c>
      <c r="M6307" s="12">
        <v>2.7</v>
      </c>
      <c r="N6307" s="12">
        <v>55</v>
      </c>
      <c r="O6307" s="12"/>
      <c r="P6307" s="12"/>
      <c r="Q6307" s="12"/>
      <c r="R6307" s="12"/>
      <c r="S6307" s="12"/>
      <c r="T6307" s="12"/>
      <c r="V6307" s="10">
        <f>SQRT((N6307*N6307)+(O6307*O6307)+((P6307*P6307)+(Q6307*Q6307)+(R6307*R6307)+(S6307*S6307)+(T6307*T6307)+(U6307*U6307)))</f>
        <v>55</v>
      </c>
      <c r="W6307" s="11">
        <v>9999</v>
      </c>
      <c r="AC6307" s="13"/>
      <c r="AD6307" s="13">
        <v>75</v>
      </c>
      <c r="AE6307" s="13">
        <v>75</v>
      </c>
      <c r="AF6307" s="13"/>
      <c r="AG6307" s="13" t="s">
        <v>119</v>
      </c>
      <c r="AH6307" s="13" t="s">
        <v>436</v>
      </c>
      <c r="AI6307" s="7" t="s">
        <v>436</v>
      </c>
      <c r="AJ6307" s="7" t="s">
        <v>436</v>
      </c>
      <c r="AP6307" s="13"/>
      <c r="AQ6307" s="7"/>
    </row>
    <row r="6308" spans="1:43" ht="15.75" customHeight="1">
      <c r="A6308" s="20">
        <v>37868</v>
      </c>
      <c r="B6308" s="24" t="s">
        <v>1894</v>
      </c>
      <c r="C6308" s="24" t="s">
        <v>1905</v>
      </c>
      <c r="D6308" s="24" t="s">
        <v>1897</v>
      </c>
      <c r="E6308" s="20" t="s">
        <v>312</v>
      </c>
      <c r="F6308" s="13" t="s">
        <v>13</v>
      </c>
      <c r="G6308" s="13" t="s">
        <v>388</v>
      </c>
      <c r="H6308" s="13" t="s">
        <v>15</v>
      </c>
      <c r="I6308" s="13">
        <v>36</v>
      </c>
      <c r="J6308" s="7" t="s">
        <v>315</v>
      </c>
      <c r="K6308" s="12">
        <v>17.2</v>
      </c>
      <c r="L6308" s="7" t="s">
        <v>16</v>
      </c>
      <c r="M6308" s="12">
        <v>2.7</v>
      </c>
      <c r="N6308" s="12">
        <v>55.5</v>
      </c>
      <c r="O6308" s="12"/>
      <c r="P6308" s="12"/>
      <c r="Q6308" s="12"/>
      <c r="R6308" s="12"/>
      <c r="S6308" s="12"/>
      <c r="T6308" s="12"/>
      <c r="V6308" s="10">
        <f>SQRT((N6308*N6308)+(O6308*O6308)+((P6308*P6308)+(Q6308*Q6308)+(R6308*R6308)+(S6308*S6308)+(T6308*T6308)+(U6308*U6308)))</f>
        <v>55.5</v>
      </c>
      <c r="W6308" s="11"/>
      <c r="AC6308" s="11"/>
      <c r="AE6308" s="13">
        <v>100</v>
      </c>
      <c r="AF6308" s="13"/>
      <c r="AG6308" s="13" t="s">
        <v>119</v>
      </c>
      <c r="AH6308" s="13" t="s">
        <v>436</v>
      </c>
      <c r="AI6308" s="7" t="s">
        <v>106</v>
      </c>
      <c r="AJ6308" s="7" t="s">
        <v>436</v>
      </c>
      <c r="AP6308" s="13" t="s">
        <v>394</v>
      </c>
      <c r="AQ6308" s="7"/>
    </row>
    <row r="6309" spans="1:43" ht="15.75" customHeight="1">
      <c r="A6309" s="20">
        <v>38604</v>
      </c>
      <c r="B6309" s="22" t="s">
        <v>1896</v>
      </c>
      <c r="C6309" s="24" t="s">
        <v>1905</v>
      </c>
      <c r="D6309" s="24" t="s">
        <v>1897</v>
      </c>
      <c r="E6309" s="13" t="s">
        <v>312</v>
      </c>
      <c r="F6309" s="13" t="s">
        <v>13</v>
      </c>
      <c r="G6309" s="13" t="s">
        <v>314</v>
      </c>
      <c r="H6309" s="13" t="s">
        <v>15</v>
      </c>
      <c r="I6309" s="13">
        <v>36</v>
      </c>
      <c r="J6309" s="13" t="s">
        <v>315</v>
      </c>
      <c r="K6309" s="12">
        <v>17.2</v>
      </c>
      <c r="L6309" s="7" t="s">
        <v>16</v>
      </c>
      <c r="M6309" s="12">
        <v>2.7</v>
      </c>
      <c r="N6309" s="12">
        <v>55.4</v>
      </c>
      <c r="O6309" s="12"/>
      <c r="P6309" s="12"/>
      <c r="Q6309" s="12"/>
      <c r="R6309" s="12"/>
      <c r="S6309" s="12"/>
      <c r="T6309" s="12"/>
      <c r="U6309" s="12"/>
      <c r="V6309" s="10">
        <f>SQRT((N6309*N6309)+(O6309*O6309)+((P6309*P6309)+(Q6309*Q6309)+(R6309*R6309)+(S6309*S6309)+(T6309*T6309)+(U6309*U6309)))</f>
        <v>55.4</v>
      </c>
      <c r="W6309" s="11"/>
      <c r="X6309" s="11"/>
      <c r="Y6309" s="11"/>
      <c r="Z6309" s="11"/>
      <c r="AA6309" s="11"/>
      <c r="AB6309" s="12"/>
      <c r="AC6309" s="13"/>
      <c r="AD6309" s="13"/>
      <c r="AE6309" s="13">
        <v>80</v>
      </c>
      <c r="AF6309" s="13"/>
      <c r="AG6309" s="13" t="s">
        <v>119</v>
      </c>
      <c r="AH6309" s="13" t="s">
        <v>436</v>
      </c>
      <c r="AI6309" s="13" t="s">
        <v>106</v>
      </c>
      <c r="AJ6309" s="13" t="s">
        <v>436</v>
      </c>
      <c r="AK6309" s="13"/>
      <c r="AL6309" s="13"/>
      <c r="AM6309" s="13" t="s">
        <v>537</v>
      </c>
      <c r="AN6309" s="13"/>
      <c r="AO6309" s="13"/>
      <c r="AP6309" s="13" t="s">
        <v>394</v>
      </c>
      <c r="AQ6309" s="17"/>
    </row>
    <row r="6310" spans="1:43" ht="15.75" customHeight="1">
      <c r="A6310" s="17">
        <v>38957</v>
      </c>
      <c r="B6310" s="22" t="s">
        <v>1897</v>
      </c>
      <c r="C6310" s="24" t="s">
        <v>1905</v>
      </c>
      <c r="D6310" s="24" t="s">
        <v>1897</v>
      </c>
      <c r="E6310" s="7" t="s">
        <v>312</v>
      </c>
      <c r="F6310" s="7" t="s">
        <v>1108</v>
      </c>
      <c r="G6310" s="7" t="s">
        <v>1108</v>
      </c>
      <c r="H6310" s="7" t="s">
        <v>15</v>
      </c>
      <c r="I6310" s="7">
        <v>36</v>
      </c>
      <c r="J6310" s="7" t="s">
        <v>315</v>
      </c>
      <c r="K6310" s="10">
        <v>17.2</v>
      </c>
      <c r="L6310" s="7" t="s">
        <v>16</v>
      </c>
      <c r="M6310" s="10">
        <v>2.7</v>
      </c>
      <c r="O6310" s="7"/>
      <c r="V6310" s="10" t="s">
        <v>1888</v>
      </c>
      <c r="AF6310" s="7" t="s">
        <v>22</v>
      </c>
      <c r="AG6310" s="7" t="s">
        <v>318</v>
      </c>
      <c r="AH6310" s="7" t="s">
        <v>436</v>
      </c>
      <c r="AI6310" s="7" t="s">
        <v>436</v>
      </c>
      <c r="AJ6310" s="7" t="s">
        <v>436</v>
      </c>
      <c r="AP6310" s="7" t="s">
        <v>1131</v>
      </c>
      <c r="AQ6310" s="7"/>
    </row>
    <row r="6311" spans="1:43" ht="15.75" customHeight="1">
      <c r="A6311" s="17">
        <v>39406</v>
      </c>
      <c r="B6311" s="22" t="s">
        <v>1898</v>
      </c>
      <c r="C6311" s="24" t="s">
        <v>1905</v>
      </c>
      <c r="D6311" s="24" t="s">
        <v>1897</v>
      </c>
      <c r="E6311" s="7" t="s">
        <v>312</v>
      </c>
      <c r="F6311" s="7" t="s">
        <v>13</v>
      </c>
      <c r="G6311" s="7" t="s">
        <v>314</v>
      </c>
      <c r="H6311" s="7" t="s">
        <v>15</v>
      </c>
      <c r="I6311" s="7">
        <v>36</v>
      </c>
      <c r="J6311" s="7" t="s">
        <v>315</v>
      </c>
      <c r="K6311" s="10">
        <v>17.2</v>
      </c>
      <c r="L6311" s="7" t="s">
        <v>16</v>
      </c>
      <c r="M6311" s="10">
        <v>2.7</v>
      </c>
      <c r="P6311" s="10"/>
      <c r="Q6311" s="10"/>
      <c r="R6311" s="10"/>
      <c r="S6311" s="10"/>
      <c r="V6311" s="10" t="s">
        <v>1888</v>
      </c>
      <c r="W6311" s="8" t="s">
        <v>317</v>
      </c>
      <c r="AF6311" s="7" t="s">
        <v>22</v>
      </c>
      <c r="AG6311" s="7" t="s">
        <v>318</v>
      </c>
      <c r="AH6311" s="7" t="s">
        <v>436</v>
      </c>
      <c r="AI6311" s="7" t="s">
        <v>106</v>
      </c>
      <c r="AJ6311" s="7" t="s">
        <v>436</v>
      </c>
      <c r="AM6311" s="7" t="s">
        <v>318</v>
      </c>
      <c r="AQ6311" s="7"/>
    </row>
    <row r="6312" spans="1:43" ht="15.75" customHeight="1">
      <c r="A6312" s="17">
        <v>40128</v>
      </c>
      <c r="B6312" s="22" t="s">
        <v>1900</v>
      </c>
      <c r="C6312" s="24" t="s">
        <v>1905</v>
      </c>
      <c r="D6312" s="24" t="s">
        <v>1897</v>
      </c>
      <c r="E6312" s="7" t="s">
        <v>312</v>
      </c>
      <c r="F6312" s="7" t="s">
        <v>13</v>
      </c>
      <c r="G6312" s="7" t="s">
        <v>1415</v>
      </c>
      <c r="H6312" s="7" t="s">
        <v>15</v>
      </c>
      <c r="I6312" s="7">
        <v>36</v>
      </c>
      <c r="J6312" s="7" t="s">
        <v>320</v>
      </c>
      <c r="K6312" s="10">
        <v>17.2</v>
      </c>
      <c r="L6312" s="7" t="s">
        <v>16</v>
      </c>
      <c r="M6312" s="10">
        <v>2.7</v>
      </c>
      <c r="O6312" s="7"/>
      <c r="V6312" s="10" t="s">
        <v>1888</v>
      </c>
      <c r="W6312" s="7" t="s">
        <v>317</v>
      </c>
      <c r="AF6312" s="7" t="s">
        <v>477</v>
      </c>
      <c r="AG6312" s="7" t="s">
        <v>318</v>
      </c>
      <c r="AH6312" s="7" t="s">
        <v>436</v>
      </c>
      <c r="AI6312" s="7" t="s">
        <v>436</v>
      </c>
      <c r="AJ6312" s="7" t="s">
        <v>436</v>
      </c>
      <c r="AQ6312" s="7"/>
    </row>
    <row r="6313" spans="1:43" ht="15.75" customHeight="1">
      <c r="A6313" s="19">
        <v>40840</v>
      </c>
      <c r="B6313" s="23" t="s">
        <v>1902</v>
      </c>
      <c r="C6313" s="24" t="s">
        <v>1905</v>
      </c>
      <c r="D6313" s="24" t="s">
        <v>1897</v>
      </c>
      <c r="E6313" s="15" t="s">
        <v>312</v>
      </c>
      <c r="F6313" s="15" t="s">
        <v>13</v>
      </c>
      <c r="G6313" s="15" t="s">
        <v>1415</v>
      </c>
      <c r="H6313" s="15" t="s">
        <v>15</v>
      </c>
      <c r="I6313" s="15">
        <v>36</v>
      </c>
      <c r="J6313" s="15" t="s">
        <v>515</v>
      </c>
      <c r="K6313" s="16">
        <v>17.2</v>
      </c>
      <c r="L6313" s="15" t="s">
        <v>16</v>
      </c>
      <c r="M6313" s="16">
        <v>2.7</v>
      </c>
      <c r="N6313" s="16"/>
      <c r="O6313" s="16"/>
      <c r="P6313" s="16"/>
      <c r="Q6313" s="16"/>
      <c r="R6313" s="16"/>
      <c r="S6313" s="16"/>
      <c r="T6313" s="16"/>
      <c r="U6313" s="16"/>
      <c r="V6313" s="10" t="s">
        <v>1888</v>
      </c>
      <c r="W6313" s="15" t="s">
        <v>515</v>
      </c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 t="s">
        <v>318</v>
      </c>
      <c r="AH6313" s="15" t="s">
        <v>436</v>
      </c>
      <c r="AI6313" s="15" t="s">
        <v>436</v>
      </c>
      <c r="AJ6313" s="15" t="s">
        <v>436</v>
      </c>
      <c r="AK6313" s="15"/>
      <c r="AL6313" s="15"/>
      <c r="AM6313" s="15"/>
      <c r="AN6313" s="15"/>
      <c r="AO6313" s="15"/>
      <c r="AP6313" s="15" t="s">
        <v>515</v>
      </c>
      <c r="AQ6313" s="7"/>
    </row>
    <row r="6314" spans="1:43" ht="15.75" customHeight="1">
      <c r="A6314" s="20">
        <v>37424</v>
      </c>
      <c r="B6314" s="24">
        <v>2002</v>
      </c>
      <c r="C6314" s="22" t="s">
        <v>1905</v>
      </c>
      <c r="D6314" s="22" t="s">
        <v>1894</v>
      </c>
      <c r="E6314" s="20" t="s">
        <v>312</v>
      </c>
      <c r="F6314" s="13" t="s">
        <v>13</v>
      </c>
      <c r="G6314" s="13" t="s">
        <v>124</v>
      </c>
      <c r="H6314" s="13" t="s">
        <v>15</v>
      </c>
      <c r="I6314" s="13">
        <v>37</v>
      </c>
      <c r="J6314" s="7" t="s">
        <v>119</v>
      </c>
      <c r="K6314" s="12">
        <v>17.899999999999999</v>
      </c>
      <c r="L6314" s="7" t="s">
        <v>16</v>
      </c>
      <c r="M6314" s="12">
        <v>8.3000000000000007</v>
      </c>
      <c r="N6314" s="12">
        <v>1.9</v>
      </c>
      <c r="O6314" s="12"/>
      <c r="P6314" s="12"/>
      <c r="Q6314" s="12"/>
      <c r="R6314" s="12"/>
      <c r="S6314" s="12"/>
      <c r="T6314" s="12"/>
      <c r="V6314" s="10">
        <f>SQRT((N6314*N6314)+(O6314*O6314)+((P6314*P6314)+(Q6314*Q6314)+(R6314*R6314)+(S6314*S6314)+(T6314*T6314)+(U6314*U6314)))</f>
        <v>1.9</v>
      </c>
      <c r="W6314" s="11">
        <v>196</v>
      </c>
      <c r="AC6314" s="13"/>
      <c r="AD6314" s="13">
        <v>0</v>
      </c>
      <c r="AE6314" s="13"/>
      <c r="AF6314" s="13"/>
      <c r="AG6314" s="13" t="s">
        <v>119</v>
      </c>
      <c r="AH6314" s="13" t="s">
        <v>106</v>
      </c>
      <c r="AI6314" s="7" t="s">
        <v>436</v>
      </c>
      <c r="AJ6314" s="7" t="s">
        <v>436</v>
      </c>
      <c r="AP6314" s="13" t="s">
        <v>269</v>
      </c>
      <c r="AQ6314" s="17"/>
    </row>
    <row r="6315" spans="1:43" ht="15.75" customHeight="1">
      <c r="A6315" s="20">
        <v>37868</v>
      </c>
      <c r="B6315" s="24" t="s">
        <v>1894</v>
      </c>
      <c r="C6315" s="22" t="s">
        <v>1905</v>
      </c>
      <c r="D6315" s="22" t="s">
        <v>1894</v>
      </c>
      <c r="E6315" s="20" t="s">
        <v>312</v>
      </c>
      <c r="F6315" s="13" t="s">
        <v>13</v>
      </c>
      <c r="G6315" s="13" t="s">
        <v>388</v>
      </c>
      <c r="H6315" s="13" t="s">
        <v>15</v>
      </c>
      <c r="I6315" s="13">
        <v>37</v>
      </c>
      <c r="J6315" s="7" t="s">
        <v>320</v>
      </c>
      <c r="K6315" s="12">
        <v>17.899999999999999</v>
      </c>
      <c r="L6315" s="7" t="s">
        <v>16</v>
      </c>
      <c r="M6315" s="12">
        <v>8.3000000000000007</v>
      </c>
      <c r="N6315" s="12"/>
      <c r="O6315" s="12"/>
      <c r="P6315" s="12"/>
      <c r="Q6315" s="12"/>
      <c r="R6315" s="12"/>
      <c r="S6315" s="12"/>
      <c r="T6315" s="12"/>
      <c r="V6315" s="10" t="s">
        <v>1888</v>
      </c>
      <c r="W6315" s="11"/>
      <c r="AC6315" s="11"/>
      <c r="AE6315" s="13"/>
      <c r="AF6315" s="13"/>
      <c r="AG6315" s="13" t="s">
        <v>318</v>
      </c>
      <c r="AH6315" s="13" t="s">
        <v>436</v>
      </c>
      <c r="AI6315" s="7" t="s">
        <v>436</v>
      </c>
      <c r="AJ6315" s="7" t="s">
        <v>436</v>
      </c>
      <c r="AP6315" s="13" t="s">
        <v>395</v>
      </c>
      <c r="AQ6315" s="7"/>
    </row>
    <row r="6316" spans="1:43" ht="15.75" customHeight="1">
      <c r="A6316" s="20">
        <v>38604</v>
      </c>
      <c r="B6316" s="22" t="s">
        <v>1896</v>
      </c>
      <c r="C6316" s="22" t="s">
        <v>1905</v>
      </c>
      <c r="D6316" s="22" t="s">
        <v>1894</v>
      </c>
      <c r="E6316" s="13" t="s">
        <v>312</v>
      </c>
      <c r="F6316" s="13" t="s">
        <v>13</v>
      </c>
      <c r="G6316" s="13" t="s">
        <v>314</v>
      </c>
      <c r="H6316" s="13" t="s">
        <v>15</v>
      </c>
      <c r="I6316" s="13">
        <v>37</v>
      </c>
      <c r="J6316" s="13" t="s">
        <v>320</v>
      </c>
      <c r="K6316" s="12">
        <v>17.899999999999999</v>
      </c>
      <c r="L6316" s="7" t="s">
        <v>16</v>
      </c>
      <c r="M6316" s="12">
        <v>8.3000000000000007</v>
      </c>
      <c r="N6316" s="12"/>
      <c r="O6316" s="12"/>
      <c r="P6316" s="12"/>
      <c r="Q6316" s="12"/>
      <c r="R6316" s="12"/>
      <c r="S6316" s="12"/>
      <c r="T6316" s="12"/>
      <c r="U6316" s="12"/>
      <c r="V6316" s="10" t="s">
        <v>1888</v>
      </c>
      <c r="W6316" s="11"/>
      <c r="X6316" s="11"/>
      <c r="Y6316" s="11"/>
      <c r="Z6316" s="11"/>
      <c r="AA6316" s="11"/>
      <c r="AB6316" s="12"/>
      <c r="AC6316" s="13"/>
      <c r="AD6316" s="13"/>
      <c r="AE6316" s="13"/>
      <c r="AF6316" s="13"/>
      <c r="AG6316" s="13" t="s">
        <v>318</v>
      </c>
      <c r="AH6316" s="13" t="s">
        <v>436</v>
      </c>
      <c r="AI6316" s="13" t="s">
        <v>436</v>
      </c>
      <c r="AJ6316" s="13" t="s">
        <v>436</v>
      </c>
      <c r="AK6316" s="13"/>
      <c r="AL6316" s="13"/>
      <c r="AM6316" s="13"/>
      <c r="AN6316" s="13"/>
      <c r="AO6316" s="13"/>
      <c r="AP6316" s="13" t="s">
        <v>395</v>
      </c>
      <c r="AQ6316" s="7"/>
    </row>
    <row r="6317" spans="1:43" ht="15.75" customHeight="1">
      <c r="A6317" s="17">
        <v>38957</v>
      </c>
      <c r="B6317" s="22" t="s">
        <v>1897</v>
      </c>
      <c r="C6317" s="22" t="s">
        <v>1905</v>
      </c>
      <c r="D6317" s="22" t="s">
        <v>1894</v>
      </c>
      <c r="E6317" s="7" t="s">
        <v>312</v>
      </c>
      <c r="F6317" s="7" t="s">
        <v>1108</v>
      </c>
      <c r="G6317" s="7" t="s">
        <v>1108</v>
      </c>
      <c r="H6317" s="7" t="s">
        <v>15</v>
      </c>
      <c r="I6317" s="7">
        <v>37</v>
      </c>
      <c r="J6317" s="7" t="s">
        <v>229</v>
      </c>
      <c r="K6317" s="10">
        <v>17.899999999999999</v>
      </c>
      <c r="L6317" s="7" t="s">
        <v>16</v>
      </c>
      <c r="M6317" s="10">
        <v>8.3000000000000007</v>
      </c>
      <c r="O6317" s="7"/>
      <c r="V6317" s="10" t="s">
        <v>1888</v>
      </c>
      <c r="AG6317" s="13" t="s">
        <v>318</v>
      </c>
      <c r="AH6317" s="7" t="s">
        <v>436</v>
      </c>
      <c r="AI6317" s="7" t="s">
        <v>436</v>
      </c>
      <c r="AJ6317" s="7" t="s">
        <v>436</v>
      </c>
      <c r="AQ6317" s="7"/>
    </row>
    <row r="6318" spans="1:43" ht="15.75" customHeight="1">
      <c r="A6318" s="17">
        <v>39406</v>
      </c>
      <c r="B6318" s="22" t="s">
        <v>1898</v>
      </c>
      <c r="C6318" s="22" t="s">
        <v>1905</v>
      </c>
      <c r="D6318" s="22" t="s">
        <v>1894</v>
      </c>
      <c r="E6318" s="7" t="s">
        <v>312</v>
      </c>
      <c r="F6318" s="7" t="s">
        <v>13</v>
      </c>
      <c r="G6318" s="7" t="s">
        <v>314</v>
      </c>
      <c r="H6318" s="7" t="s">
        <v>15</v>
      </c>
      <c r="I6318" s="7">
        <v>37</v>
      </c>
      <c r="J6318" s="7" t="s">
        <v>320</v>
      </c>
      <c r="K6318" s="10">
        <v>17.899999999999999</v>
      </c>
      <c r="L6318" s="7" t="s">
        <v>16</v>
      </c>
      <c r="M6318" s="10">
        <v>8.3000000000000007</v>
      </c>
      <c r="P6318" s="10"/>
      <c r="Q6318" s="10"/>
      <c r="R6318" s="10"/>
      <c r="S6318" s="10"/>
      <c r="V6318" s="10" t="s">
        <v>1888</v>
      </c>
      <c r="W6318" s="8" t="s">
        <v>317</v>
      </c>
      <c r="AF6318" s="7" t="s">
        <v>318</v>
      </c>
      <c r="AG6318" s="13" t="s">
        <v>318</v>
      </c>
      <c r="AH6318" s="7" t="s">
        <v>436</v>
      </c>
      <c r="AI6318" s="7" t="s">
        <v>436</v>
      </c>
      <c r="AJ6318" s="7" t="s">
        <v>436</v>
      </c>
      <c r="AP6318" s="7" t="s">
        <v>736</v>
      </c>
      <c r="AQ6318" s="7"/>
    </row>
    <row r="6319" spans="1:43" ht="15.75" customHeight="1">
      <c r="A6319" s="17">
        <v>40128</v>
      </c>
      <c r="B6319" s="22" t="s">
        <v>1900</v>
      </c>
      <c r="C6319" s="22" t="s">
        <v>1905</v>
      </c>
      <c r="D6319" s="22" t="s">
        <v>1894</v>
      </c>
      <c r="E6319" s="7" t="s">
        <v>312</v>
      </c>
      <c r="F6319" s="7" t="s">
        <v>13</v>
      </c>
      <c r="G6319" s="7" t="s">
        <v>1415</v>
      </c>
      <c r="H6319" s="7" t="s">
        <v>15</v>
      </c>
      <c r="I6319" s="7">
        <v>37</v>
      </c>
      <c r="J6319" s="7" t="s">
        <v>320</v>
      </c>
      <c r="K6319" s="10">
        <v>17.899999999999999</v>
      </c>
      <c r="L6319" s="7" t="s">
        <v>16</v>
      </c>
      <c r="M6319" s="10">
        <v>8.3000000000000007</v>
      </c>
      <c r="O6319" s="7"/>
      <c r="V6319" s="10" t="s">
        <v>1888</v>
      </c>
      <c r="W6319" s="7" t="s">
        <v>317</v>
      </c>
      <c r="AG6319" s="13" t="s">
        <v>318</v>
      </c>
      <c r="AH6319" s="7" t="s">
        <v>436</v>
      </c>
      <c r="AI6319" s="7" t="s">
        <v>436</v>
      </c>
      <c r="AJ6319" s="7" t="s">
        <v>436</v>
      </c>
      <c r="AP6319" s="7" t="s">
        <v>869</v>
      </c>
      <c r="AQ6319" s="7"/>
    </row>
    <row r="6320" spans="1:43" ht="15.75" customHeight="1">
      <c r="A6320" s="19">
        <v>40840</v>
      </c>
      <c r="B6320" s="23" t="s">
        <v>1902</v>
      </c>
      <c r="C6320" s="22" t="s">
        <v>1905</v>
      </c>
      <c r="D6320" s="22" t="s">
        <v>1894</v>
      </c>
      <c r="E6320" s="15" t="s">
        <v>312</v>
      </c>
      <c r="F6320" s="15" t="s">
        <v>13</v>
      </c>
      <c r="G6320" s="15" t="s">
        <v>1415</v>
      </c>
      <c r="H6320" s="15" t="s">
        <v>15</v>
      </c>
      <c r="I6320" s="15">
        <v>37</v>
      </c>
      <c r="J6320" s="16" t="s">
        <v>1577</v>
      </c>
      <c r="K6320" s="16">
        <v>17.899999999999999</v>
      </c>
      <c r="L6320" s="15" t="s">
        <v>16</v>
      </c>
      <c r="M6320" s="16">
        <v>8.3000000000000007</v>
      </c>
      <c r="N6320" s="16"/>
      <c r="O6320" s="16"/>
      <c r="P6320" s="16"/>
      <c r="Q6320" s="16"/>
      <c r="R6320" s="16"/>
      <c r="S6320" s="16"/>
      <c r="T6320" s="16"/>
      <c r="U6320" s="16"/>
      <c r="V6320" s="10" t="s">
        <v>1888</v>
      </c>
      <c r="W6320" s="16" t="s">
        <v>1577</v>
      </c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 t="s">
        <v>318</v>
      </c>
      <c r="AH6320" s="15" t="s">
        <v>436</v>
      </c>
      <c r="AI6320" s="15" t="s">
        <v>436</v>
      </c>
      <c r="AJ6320" s="15" t="s">
        <v>436</v>
      </c>
      <c r="AK6320" s="15"/>
      <c r="AL6320" s="15"/>
      <c r="AM6320" s="15"/>
      <c r="AN6320" s="15"/>
      <c r="AO6320" s="15"/>
      <c r="AP6320" s="16" t="s">
        <v>1752</v>
      </c>
      <c r="AQ6320" s="17"/>
    </row>
    <row r="6321" spans="1:43" ht="15.75" customHeight="1">
      <c r="A6321" s="20">
        <v>37424</v>
      </c>
      <c r="B6321" s="24">
        <v>2002</v>
      </c>
      <c r="C6321" s="24" t="s">
        <v>1905</v>
      </c>
      <c r="D6321" s="24" t="s">
        <v>1888</v>
      </c>
      <c r="E6321" s="20" t="s">
        <v>312</v>
      </c>
      <c r="F6321" s="13" t="s">
        <v>13</v>
      </c>
      <c r="G6321" s="13" t="s">
        <v>124</v>
      </c>
      <c r="H6321" s="13" t="s">
        <v>123</v>
      </c>
      <c r="I6321" s="13">
        <v>38</v>
      </c>
      <c r="J6321" s="7" t="s">
        <v>119</v>
      </c>
      <c r="K6321" s="12">
        <v>19</v>
      </c>
      <c r="L6321" s="7" t="s">
        <v>16</v>
      </c>
      <c r="M6321" s="12">
        <v>8.9</v>
      </c>
      <c r="N6321" s="12">
        <v>30</v>
      </c>
      <c r="O6321" s="12">
        <v>28.9</v>
      </c>
      <c r="P6321" s="12">
        <v>37.1</v>
      </c>
      <c r="Q6321" s="12"/>
      <c r="R6321" s="12"/>
      <c r="S6321" s="12"/>
      <c r="T6321" s="12"/>
      <c r="V6321" s="10">
        <f t="shared" ref="V6321:V6328" si="274">SQRT((N6321*N6321)+(O6321*O6321)+((P6321*P6321)+(Q6321*Q6321)+(R6321*R6321)+(S6321*S6321)+(T6321*T6321)+(U6321*U6321)))</f>
        <v>55.78189670493466</v>
      </c>
      <c r="W6321" s="11">
        <v>9999</v>
      </c>
      <c r="X6321" s="7">
        <v>9999</v>
      </c>
      <c r="Y6321" s="7">
        <v>9999</v>
      </c>
      <c r="AC6321" s="13"/>
      <c r="AD6321" s="13"/>
      <c r="AE6321" s="13"/>
      <c r="AF6321" s="13"/>
      <c r="AG6321" s="13" t="s">
        <v>119</v>
      </c>
      <c r="AH6321" s="13" t="s">
        <v>436</v>
      </c>
      <c r="AI6321" s="7" t="s">
        <v>436</v>
      </c>
      <c r="AJ6321" s="7" t="s">
        <v>436</v>
      </c>
      <c r="AP6321" s="13" t="s">
        <v>262</v>
      </c>
      <c r="AQ6321" s="7"/>
    </row>
    <row r="6322" spans="1:43" ht="15.75" customHeight="1">
      <c r="A6322" s="20">
        <v>37868</v>
      </c>
      <c r="B6322" s="24" t="s">
        <v>1894</v>
      </c>
      <c r="C6322" s="24" t="s">
        <v>1905</v>
      </c>
      <c r="D6322" s="24" t="s">
        <v>1888</v>
      </c>
      <c r="E6322" s="20" t="s">
        <v>312</v>
      </c>
      <c r="F6322" s="13" t="s">
        <v>13</v>
      </c>
      <c r="G6322" s="13" t="s">
        <v>388</v>
      </c>
      <c r="H6322" s="13" t="s">
        <v>123</v>
      </c>
      <c r="I6322" s="13">
        <v>38</v>
      </c>
      <c r="J6322" s="7" t="s">
        <v>315</v>
      </c>
      <c r="K6322" s="12">
        <v>19</v>
      </c>
      <c r="L6322" s="7" t="s">
        <v>16</v>
      </c>
      <c r="M6322" s="12">
        <v>8.9</v>
      </c>
      <c r="N6322" s="12">
        <v>37.200000000000003</v>
      </c>
      <c r="O6322" s="13">
        <v>31.1</v>
      </c>
      <c r="P6322" s="12">
        <v>29</v>
      </c>
      <c r="Q6322" s="12"/>
      <c r="R6322" s="12"/>
      <c r="S6322" s="12"/>
      <c r="T6322" s="12"/>
      <c r="V6322" s="10">
        <f t="shared" si="274"/>
        <v>56.498230060772698</v>
      </c>
      <c r="W6322" s="11">
        <v>9999</v>
      </c>
      <c r="X6322" s="7">
        <v>9999</v>
      </c>
      <c r="Y6322" s="7">
        <v>9999</v>
      </c>
      <c r="AC6322" s="11"/>
      <c r="AE6322" s="13"/>
      <c r="AF6322" s="13"/>
      <c r="AG6322" s="13" t="s">
        <v>119</v>
      </c>
      <c r="AH6322" s="13" t="s">
        <v>436</v>
      </c>
      <c r="AI6322" s="7" t="s">
        <v>436</v>
      </c>
      <c r="AJ6322" s="7" t="s">
        <v>436</v>
      </c>
      <c r="AP6322" s="13" t="s">
        <v>262</v>
      </c>
      <c r="AQ6322" s="7"/>
    </row>
    <row r="6323" spans="1:43" ht="15.75" customHeight="1">
      <c r="A6323" s="20">
        <v>38604</v>
      </c>
      <c r="B6323" s="22" t="s">
        <v>1896</v>
      </c>
      <c r="C6323" s="24" t="s">
        <v>1905</v>
      </c>
      <c r="D6323" s="24" t="s">
        <v>1888</v>
      </c>
      <c r="E6323" s="13" t="s">
        <v>312</v>
      </c>
      <c r="F6323" s="13" t="s">
        <v>13</v>
      </c>
      <c r="G6323" s="13" t="s">
        <v>314</v>
      </c>
      <c r="H6323" s="13" t="s">
        <v>123</v>
      </c>
      <c r="I6323" s="13">
        <v>38</v>
      </c>
      <c r="J6323" s="13" t="s">
        <v>315</v>
      </c>
      <c r="K6323" s="12">
        <v>19</v>
      </c>
      <c r="L6323" s="7" t="s">
        <v>16</v>
      </c>
      <c r="M6323" s="12">
        <v>8.9</v>
      </c>
      <c r="N6323" s="12">
        <v>37.5</v>
      </c>
      <c r="O6323" s="13">
        <v>31.3</v>
      </c>
      <c r="P6323" s="12">
        <v>29</v>
      </c>
      <c r="Q6323" s="12"/>
      <c r="R6323" s="12"/>
      <c r="S6323" s="12"/>
      <c r="T6323" s="12"/>
      <c r="U6323" s="12"/>
      <c r="V6323" s="10">
        <f t="shared" si="274"/>
        <v>56.806161637625195</v>
      </c>
      <c r="W6323" s="11">
        <v>9999</v>
      </c>
      <c r="X6323" s="7">
        <v>9999</v>
      </c>
      <c r="Y6323" s="7">
        <v>9999</v>
      </c>
      <c r="Z6323" s="11"/>
      <c r="AA6323" s="11"/>
      <c r="AB6323" s="12"/>
      <c r="AC6323" s="13"/>
      <c r="AD6323" s="13"/>
      <c r="AE6323" s="13"/>
      <c r="AF6323" s="13"/>
      <c r="AG6323" s="13" t="s">
        <v>119</v>
      </c>
      <c r="AH6323" s="13" t="s">
        <v>436</v>
      </c>
      <c r="AI6323" s="13" t="s">
        <v>436</v>
      </c>
      <c r="AJ6323" s="13" t="s">
        <v>436</v>
      </c>
      <c r="AK6323" s="13"/>
      <c r="AL6323" s="13"/>
      <c r="AM6323" s="13"/>
      <c r="AN6323" s="13"/>
      <c r="AO6323" s="13"/>
      <c r="AP6323" s="13" t="s">
        <v>866</v>
      </c>
      <c r="AQ6323" s="7"/>
    </row>
    <row r="6324" spans="1:43" ht="15.75" customHeight="1">
      <c r="A6324" s="17">
        <v>38957</v>
      </c>
      <c r="B6324" s="22" t="s">
        <v>1897</v>
      </c>
      <c r="C6324" s="24" t="s">
        <v>1905</v>
      </c>
      <c r="D6324" s="24" t="s">
        <v>1888</v>
      </c>
      <c r="E6324" s="7" t="s">
        <v>312</v>
      </c>
      <c r="F6324" s="7" t="s">
        <v>1108</v>
      </c>
      <c r="G6324" s="7" t="s">
        <v>1108</v>
      </c>
      <c r="H6324" s="7" t="s">
        <v>123</v>
      </c>
      <c r="I6324" s="7">
        <v>38</v>
      </c>
      <c r="J6324" s="7" t="s">
        <v>315</v>
      </c>
      <c r="K6324" s="10">
        <v>19</v>
      </c>
      <c r="L6324" s="7" t="s">
        <v>16</v>
      </c>
      <c r="M6324" s="10">
        <v>8.9</v>
      </c>
      <c r="N6324" s="10">
        <v>37.9</v>
      </c>
      <c r="O6324" s="7">
        <v>32.5</v>
      </c>
      <c r="P6324" s="7">
        <v>29.9</v>
      </c>
      <c r="V6324" s="10">
        <f t="shared" si="274"/>
        <v>58.195102886754995</v>
      </c>
      <c r="W6324" s="7">
        <v>9999</v>
      </c>
      <c r="X6324" s="7">
        <v>9999</v>
      </c>
      <c r="Y6324" s="7">
        <v>9999</v>
      </c>
      <c r="AG6324" s="13" t="s">
        <v>119</v>
      </c>
      <c r="AH6324" s="7" t="s">
        <v>436</v>
      </c>
      <c r="AI6324" s="7" t="s">
        <v>106</v>
      </c>
      <c r="AJ6324" s="7" t="s">
        <v>436</v>
      </c>
      <c r="AM6324" s="7" t="s">
        <v>106</v>
      </c>
      <c r="AP6324" s="7" t="s">
        <v>1133</v>
      </c>
      <c r="AQ6324" s="7"/>
    </row>
    <row r="6325" spans="1:43" ht="15.75" customHeight="1">
      <c r="A6325" s="17">
        <v>39406</v>
      </c>
      <c r="B6325" s="22" t="s">
        <v>1898</v>
      </c>
      <c r="C6325" s="24" t="s">
        <v>1905</v>
      </c>
      <c r="D6325" s="24" t="s">
        <v>1888</v>
      </c>
      <c r="E6325" s="7" t="s">
        <v>312</v>
      </c>
      <c r="F6325" s="7" t="s">
        <v>13</v>
      </c>
      <c r="G6325" s="7" t="s">
        <v>314</v>
      </c>
      <c r="H6325" s="7" t="s">
        <v>123</v>
      </c>
      <c r="I6325" s="7">
        <v>38</v>
      </c>
      <c r="J6325" s="7" t="s">
        <v>315</v>
      </c>
      <c r="K6325" s="10">
        <v>19</v>
      </c>
      <c r="L6325" s="7" t="s">
        <v>16</v>
      </c>
      <c r="M6325" s="10">
        <v>8.9</v>
      </c>
      <c r="N6325" s="10">
        <v>37.6</v>
      </c>
      <c r="O6325" s="10">
        <v>32.9</v>
      </c>
      <c r="P6325" s="10">
        <v>29.6</v>
      </c>
      <c r="Q6325" s="10"/>
      <c r="R6325" s="10"/>
      <c r="S6325" s="10"/>
      <c r="V6325" s="10">
        <f t="shared" si="274"/>
        <v>58.071765945250881</v>
      </c>
      <c r="W6325" s="8">
        <v>9999</v>
      </c>
      <c r="X6325" s="7">
        <v>9999</v>
      </c>
      <c r="Y6325" s="7">
        <v>9999</v>
      </c>
      <c r="AC6325" s="7" t="s">
        <v>324</v>
      </c>
      <c r="AG6325" s="13" t="s">
        <v>119</v>
      </c>
      <c r="AH6325" s="7" t="s">
        <v>436</v>
      </c>
      <c r="AI6325" s="7" t="s">
        <v>436</v>
      </c>
      <c r="AJ6325" s="7" t="s">
        <v>436</v>
      </c>
      <c r="AP6325" s="7" t="s">
        <v>737</v>
      </c>
      <c r="AQ6325" s="7"/>
    </row>
    <row r="6326" spans="1:43" ht="15.75" customHeight="1">
      <c r="A6326" s="17">
        <v>40128</v>
      </c>
      <c r="B6326" s="22" t="s">
        <v>1900</v>
      </c>
      <c r="C6326" s="24" t="s">
        <v>1905</v>
      </c>
      <c r="D6326" s="24" t="s">
        <v>1888</v>
      </c>
      <c r="E6326" s="7" t="s">
        <v>312</v>
      </c>
      <c r="F6326" s="7" t="s">
        <v>13</v>
      </c>
      <c r="G6326" s="7" t="s">
        <v>1415</v>
      </c>
      <c r="H6326" s="7" t="s">
        <v>123</v>
      </c>
      <c r="I6326" s="7">
        <v>38</v>
      </c>
      <c r="J6326" s="7" t="s">
        <v>315</v>
      </c>
      <c r="K6326" s="10">
        <v>19</v>
      </c>
      <c r="L6326" s="7" t="s">
        <v>16</v>
      </c>
      <c r="M6326" s="10">
        <v>8.9</v>
      </c>
      <c r="N6326" s="10">
        <v>38</v>
      </c>
      <c r="O6326" s="7">
        <v>32.799999999999997</v>
      </c>
      <c r="P6326" s="7">
        <v>30</v>
      </c>
      <c r="V6326" s="10">
        <f t="shared" si="274"/>
        <v>58.479398081717633</v>
      </c>
      <c r="W6326" s="7">
        <v>9999</v>
      </c>
      <c r="X6326" s="7">
        <v>9999</v>
      </c>
      <c r="Y6326" s="7">
        <v>9999</v>
      </c>
      <c r="AG6326" s="7" t="s">
        <v>119</v>
      </c>
      <c r="AH6326" s="7" t="s">
        <v>436</v>
      </c>
      <c r="AI6326" s="7" t="s">
        <v>436</v>
      </c>
      <c r="AJ6326" s="7" t="s">
        <v>436</v>
      </c>
      <c r="AQ6326" s="7"/>
    </row>
    <row r="6327" spans="1:43" ht="15.75" customHeight="1">
      <c r="A6327" s="19">
        <v>40841</v>
      </c>
      <c r="B6327" s="23" t="s">
        <v>1902</v>
      </c>
      <c r="C6327" s="24" t="s">
        <v>1905</v>
      </c>
      <c r="D6327" s="24" t="s">
        <v>1888</v>
      </c>
      <c r="E6327" s="15" t="s">
        <v>312</v>
      </c>
      <c r="F6327" s="15" t="s">
        <v>13</v>
      </c>
      <c r="G6327" s="15" t="s">
        <v>1415</v>
      </c>
      <c r="H6327" s="15" t="s">
        <v>123</v>
      </c>
      <c r="I6327" s="15">
        <v>38</v>
      </c>
      <c r="J6327" s="15" t="s">
        <v>315</v>
      </c>
      <c r="K6327" s="16">
        <v>19</v>
      </c>
      <c r="L6327" s="15" t="s">
        <v>16</v>
      </c>
      <c r="M6327" s="16">
        <v>8.9</v>
      </c>
      <c r="N6327" s="16">
        <v>38</v>
      </c>
      <c r="O6327" s="16">
        <v>32.9</v>
      </c>
      <c r="P6327" s="16">
        <v>30.5</v>
      </c>
      <c r="Q6327" s="16"/>
      <c r="R6327" s="16"/>
      <c r="S6327" s="16"/>
      <c r="T6327" s="16"/>
      <c r="U6327" s="16"/>
      <c r="V6327" s="10">
        <f t="shared" si="274"/>
        <v>58.793366972814205</v>
      </c>
      <c r="W6327" s="15">
        <v>9999</v>
      </c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 t="s">
        <v>119</v>
      </c>
      <c r="AH6327" s="15" t="s">
        <v>436</v>
      </c>
      <c r="AI6327" s="15" t="s">
        <v>436</v>
      </c>
      <c r="AJ6327" s="15" t="s">
        <v>436</v>
      </c>
      <c r="AK6327" s="15"/>
      <c r="AL6327" s="15"/>
      <c r="AM6327" s="15"/>
      <c r="AN6327" s="15"/>
      <c r="AO6327" s="15"/>
      <c r="AP6327" s="15"/>
      <c r="AQ6327" s="7"/>
    </row>
    <row r="6328" spans="1:43" ht="15.75" customHeight="1">
      <c r="A6328" s="17">
        <v>41564</v>
      </c>
      <c r="B6328" s="22" t="s">
        <v>2048</v>
      </c>
      <c r="C6328" s="22" t="s">
        <v>1905</v>
      </c>
      <c r="D6328" s="22" t="s">
        <v>1888</v>
      </c>
      <c r="E6328" s="7" t="s">
        <v>312</v>
      </c>
      <c r="F6328" s="7" t="s">
        <v>13</v>
      </c>
      <c r="G6328" s="7" t="s">
        <v>13</v>
      </c>
      <c r="H6328" s="7" t="s">
        <v>123</v>
      </c>
      <c r="I6328" s="7">
        <v>38</v>
      </c>
      <c r="J6328" s="7" t="s">
        <v>315</v>
      </c>
      <c r="K6328" s="10">
        <v>19</v>
      </c>
      <c r="L6328" s="7" t="s">
        <v>16</v>
      </c>
      <c r="M6328" s="10">
        <v>8.9</v>
      </c>
      <c r="N6328" s="10">
        <v>38.4</v>
      </c>
      <c r="O6328" s="10">
        <v>33.700000000000003</v>
      </c>
      <c r="P6328" s="7">
        <v>30.5</v>
      </c>
      <c r="V6328" s="7">
        <f t="shared" si="274"/>
        <v>59.502100803248958</v>
      </c>
      <c r="W6328" s="7">
        <v>9999</v>
      </c>
      <c r="AG6328" s="7" t="s">
        <v>119</v>
      </c>
      <c r="AH6328" s="7" t="s">
        <v>436</v>
      </c>
      <c r="AI6328" s="7" t="s">
        <v>436</v>
      </c>
      <c r="AJ6328" s="7" t="s">
        <v>436</v>
      </c>
      <c r="AQ6328" s="17"/>
    </row>
    <row r="6329" spans="1:43" ht="15.75" customHeight="1">
      <c r="A6329" s="17">
        <v>42001</v>
      </c>
      <c r="B6329" s="22">
        <v>2014</v>
      </c>
      <c r="C6329" s="22" t="s">
        <v>1905</v>
      </c>
      <c r="D6329" s="22" t="s">
        <v>1888</v>
      </c>
      <c r="E6329" s="7" t="s">
        <v>312</v>
      </c>
      <c r="F6329" s="7" t="s">
        <v>13</v>
      </c>
      <c r="G6329" s="7" t="s">
        <v>2499</v>
      </c>
      <c r="H6329" s="7" t="s">
        <v>123</v>
      </c>
      <c r="I6329" s="7">
        <v>38</v>
      </c>
      <c r="J6329" s="7" t="s">
        <v>315</v>
      </c>
      <c r="K6329" s="10">
        <v>19</v>
      </c>
      <c r="L6329" s="7" t="s">
        <v>16</v>
      </c>
      <c r="M6329" s="10">
        <v>8.9</v>
      </c>
      <c r="N6329" s="10">
        <v>38.4</v>
      </c>
      <c r="O6329" s="10">
        <v>33.5</v>
      </c>
      <c r="P6329" s="7">
        <v>30.1</v>
      </c>
      <c r="V6329" s="7">
        <f>SUM(N6329:U6329)</f>
        <v>102</v>
      </c>
      <c r="W6329" s="7">
        <v>9999</v>
      </c>
      <c r="AG6329" s="7" t="s">
        <v>119</v>
      </c>
      <c r="AH6329" s="7" t="s">
        <v>436</v>
      </c>
      <c r="AI6329" s="7" t="s">
        <v>436</v>
      </c>
      <c r="AJ6329" s="7" t="s">
        <v>436</v>
      </c>
      <c r="AQ6329" s="7"/>
    </row>
    <row r="6330" spans="1:43" ht="15.75" customHeight="1">
      <c r="A6330" s="20">
        <v>37424</v>
      </c>
      <c r="B6330" s="24">
        <v>2002</v>
      </c>
      <c r="C6330" s="24" t="s">
        <v>1905</v>
      </c>
      <c r="D6330" s="24" t="s">
        <v>1888</v>
      </c>
      <c r="E6330" s="20" t="s">
        <v>312</v>
      </c>
      <c r="F6330" s="13" t="s">
        <v>13</v>
      </c>
      <c r="G6330" s="13" t="s">
        <v>124</v>
      </c>
      <c r="H6330" s="13" t="s">
        <v>15</v>
      </c>
      <c r="I6330" s="13">
        <v>39</v>
      </c>
      <c r="J6330" s="7" t="s">
        <v>119</v>
      </c>
      <c r="K6330" s="12">
        <v>20</v>
      </c>
      <c r="L6330" s="7" t="s">
        <v>16</v>
      </c>
      <c r="M6330" s="12">
        <v>7.7</v>
      </c>
      <c r="N6330" s="12">
        <v>4.7</v>
      </c>
      <c r="O6330" s="12"/>
      <c r="P6330" s="12"/>
      <c r="Q6330" s="12"/>
      <c r="R6330" s="12"/>
      <c r="S6330" s="12"/>
      <c r="T6330" s="12"/>
      <c r="V6330" s="10">
        <f t="shared" ref="V6330:V6337" si="275">SQRT((N6330*N6330)+(O6330*O6330)+((P6330*P6330)+(Q6330*Q6330)+(R6330*R6330)+(S6330*S6330)+(T6330*T6330)+(U6330*U6330)))</f>
        <v>4.7</v>
      </c>
      <c r="W6330" s="11">
        <v>9999</v>
      </c>
      <c r="AC6330" s="13"/>
      <c r="AD6330" s="13">
        <v>0</v>
      </c>
      <c r="AE6330" s="13"/>
      <c r="AF6330" s="13"/>
      <c r="AG6330" s="7" t="s">
        <v>119</v>
      </c>
      <c r="AH6330" s="13" t="s">
        <v>106</v>
      </c>
      <c r="AI6330" s="7" t="s">
        <v>436</v>
      </c>
      <c r="AJ6330" s="7" t="s">
        <v>436</v>
      </c>
      <c r="AP6330" s="13" t="s">
        <v>269</v>
      </c>
      <c r="AQ6330" s="7"/>
    </row>
    <row r="6331" spans="1:43" ht="15.75" customHeight="1">
      <c r="A6331" s="20">
        <v>37868</v>
      </c>
      <c r="B6331" s="24" t="s">
        <v>1894</v>
      </c>
      <c r="C6331" s="24" t="s">
        <v>1905</v>
      </c>
      <c r="D6331" s="24" t="s">
        <v>1888</v>
      </c>
      <c r="E6331" s="20" t="s">
        <v>312</v>
      </c>
      <c r="F6331" s="13" t="s">
        <v>13</v>
      </c>
      <c r="G6331" s="13" t="s">
        <v>388</v>
      </c>
      <c r="H6331" s="13" t="s">
        <v>15</v>
      </c>
      <c r="I6331" s="13">
        <v>39</v>
      </c>
      <c r="J6331" s="7" t="s">
        <v>315</v>
      </c>
      <c r="K6331" s="12">
        <v>20</v>
      </c>
      <c r="L6331" s="7" t="s">
        <v>16</v>
      </c>
      <c r="M6331" s="12">
        <v>7.7</v>
      </c>
      <c r="N6331" s="12">
        <v>4.8</v>
      </c>
      <c r="O6331" s="13"/>
      <c r="P6331" s="12"/>
      <c r="Q6331" s="12"/>
      <c r="R6331" s="12"/>
      <c r="S6331" s="12"/>
      <c r="T6331" s="12"/>
      <c r="V6331" s="10">
        <f t="shared" si="275"/>
        <v>4.8</v>
      </c>
      <c r="W6331" s="11"/>
      <c r="AC6331" s="11"/>
      <c r="AE6331" s="13"/>
      <c r="AF6331" s="13"/>
      <c r="AG6331" s="7" t="s">
        <v>119</v>
      </c>
      <c r="AH6331" s="13" t="s">
        <v>106</v>
      </c>
      <c r="AI6331" s="7" t="s">
        <v>436</v>
      </c>
      <c r="AJ6331" s="7" t="s">
        <v>436</v>
      </c>
      <c r="AL6331" s="7" t="s">
        <v>106</v>
      </c>
      <c r="AP6331" s="13" t="s">
        <v>269</v>
      </c>
      <c r="AQ6331" s="7"/>
    </row>
    <row r="6332" spans="1:43" ht="15.75" customHeight="1">
      <c r="A6332" s="20">
        <v>38604</v>
      </c>
      <c r="B6332" s="22" t="s">
        <v>1896</v>
      </c>
      <c r="C6332" s="24" t="s">
        <v>1905</v>
      </c>
      <c r="D6332" s="24" t="s">
        <v>1888</v>
      </c>
      <c r="E6332" s="13" t="s">
        <v>312</v>
      </c>
      <c r="F6332" s="13" t="s">
        <v>13</v>
      </c>
      <c r="G6332" s="13" t="s">
        <v>314</v>
      </c>
      <c r="H6332" s="13" t="s">
        <v>15</v>
      </c>
      <c r="I6332" s="13">
        <v>39</v>
      </c>
      <c r="J6332" s="13" t="s">
        <v>315</v>
      </c>
      <c r="K6332" s="12">
        <v>20</v>
      </c>
      <c r="L6332" s="7" t="s">
        <v>16</v>
      </c>
      <c r="M6332" s="12">
        <v>7.7</v>
      </c>
      <c r="N6332" s="12">
        <v>4.9000000000000004</v>
      </c>
      <c r="O6332" s="13"/>
      <c r="P6332" s="12"/>
      <c r="Q6332" s="12"/>
      <c r="R6332" s="12"/>
      <c r="S6332" s="12"/>
      <c r="T6332" s="12"/>
      <c r="U6332" s="12"/>
      <c r="V6332" s="10">
        <f t="shared" si="275"/>
        <v>4.9000000000000004</v>
      </c>
      <c r="W6332" s="11"/>
      <c r="X6332" s="11"/>
      <c r="Y6332" s="11"/>
      <c r="Z6332" s="11"/>
      <c r="AA6332" s="11"/>
      <c r="AB6332" s="12"/>
      <c r="AC6332" s="13"/>
      <c r="AD6332" s="13"/>
      <c r="AE6332" s="13"/>
      <c r="AF6332" s="13"/>
      <c r="AG6332" s="7" t="s">
        <v>119</v>
      </c>
      <c r="AH6332" s="13" t="s">
        <v>436</v>
      </c>
      <c r="AI6332" s="13" t="s">
        <v>436</v>
      </c>
      <c r="AJ6332" s="13" t="s">
        <v>436</v>
      </c>
      <c r="AK6332" s="13"/>
      <c r="AL6332" s="13"/>
      <c r="AM6332" s="13"/>
      <c r="AN6332" s="13"/>
      <c r="AO6332" s="13"/>
      <c r="AP6332" s="13" t="s">
        <v>867</v>
      </c>
      <c r="AQ6332" s="7"/>
    </row>
    <row r="6333" spans="1:43" ht="15.75" customHeight="1">
      <c r="A6333" s="17">
        <v>38957</v>
      </c>
      <c r="B6333" s="22" t="s">
        <v>1897</v>
      </c>
      <c r="C6333" s="24" t="s">
        <v>1905</v>
      </c>
      <c r="D6333" s="24" t="s">
        <v>1888</v>
      </c>
      <c r="E6333" s="7" t="s">
        <v>312</v>
      </c>
      <c r="F6333" s="7" t="s">
        <v>1108</v>
      </c>
      <c r="G6333" s="7" t="s">
        <v>1108</v>
      </c>
      <c r="H6333" s="7" t="s">
        <v>15</v>
      </c>
      <c r="I6333" s="7">
        <v>39</v>
      </c>
      <c r="J6333" s="7" t="s">
        <v>315</v>
      </c>
      <c r="K6333" s="10">
        <v>20</v>
      </c>
      <c r="L6333" s="7" t="s">
        <v>16</v>
      </c>
      <c r="M6333" s="10">
        <v>7.7</v>
      </c>
      <c r="N6333" s="10">
        <v>5.4</v>
      </c>
      <c r="O6333" s="7"/>
      <c r="V6333" s="10">
        <f t="shared" si="275"/>
        <v>5.4</v>
      </c>
      <c r="AG6333" s="7" t="s">
        <v>119</v>
      </c>
      <c r="AH6333" s="7" t="s">
        <v>436</v>
      </c>
      <c r="AI6333" s="7" t="s">
        <v>436</v>
      </c>
      <c r="AJ6333" s="7" t="s">
        <v>436</v>
      </c>
      <c r="AP6333" s="7" t="s">
        <v>1134</v>
      </c>
      <c r="AQ6333" s="7"/>
    </row>
    <row r="6334" spans="1:43" ht="15.75" customHeight="1">
      <c r="A6334" s="17">
        <v>39406</v>
      </c>
      <c r="B6334" s="22" t="s">
        <v>1898</v>
      </c>
      <c r="C6334" s="24" t="s">
        <v>1905</v>
      </c>
      <c r="D6334" s="24" t="s">
        <v>1888</v>
      </c>
      <c r="E6334" s="7" t="s">
        <v>312</v>
      </c>
      <c r="F6334" s="7" t="s">
        <v>13</v>
      </c>
      <c r="G6334" s="7" t="s">
        <v>314</v>
      </c>
      <c r="H6334" s="7" t="s">
        <v>15</v>
      </c>
      <c r="I6334" s="7">
        <v>39</v>
      </c>
      <c r="J6334" s="7" t="s">
        <v>315</v>
      </c>
      <c r="K6334" s="10">
        <v>20</v>
      </c>
      <c r="L6334" s="7" t="s">
        <v>16</v>
      </c>
      <c r="M6334" s="10">
        <v>7.7</v>
      </c>
      <c r="N6334" s="10">
        <v>5.5</v>
      </c>
      <c r="P6334" s="10"/>
      <c r="Q6334" s="10"/>
      <c r="R6334" s="10"/>
      <c r="S6334" s="10"/>
      <c r="V6334" s="10">
        <f t="shared" si="275"/>
        <v>5.5</v>
      </c>
      <c r="W6334" s="8">
        <v>9999</v>
      </c>
      <c r="AG6334" s="7" t="s">
        <v>119</v>
      </c>
      <c r="AH6334" s="7" t="s">
        <v>436</v>
      </c>
      <c r="AI6334" s="7" t="s">
        <v>436</v>
      </c>
      <c r="AJ6334" s="7" t="s">
        <v>436</v>
      </c>
      <c r="AL6334" s="7" t="s">
        <v>318</v>
      </c>
      <c r="AP6334" s="7" t="s">
        <v>738</v>
      </c>
      <c r="AQ6334" s="17"/>
    </row>
    <row r="6335" spans="1:43" ht="15.75" customHeight="1">
      <c r="A6335" s="17">
        <v>40128</v>
      </c>
      <c r="B6335" s="22" t="s">
        <v>1900</v>
      </c>
      <c r="C6335" s="24" t="s">
        <v>1905</v>
      </c>
      <c r="D6335" s="24" t="s">
        <v>1888</v>
      </c>
      <c r="E6335" s="7" t="s">
        <v>312</v>
      </c>
      <c r="F6335" s="7" t="s">
        <v>13</v>
      </c>
      <c r="G6335" s="7" t="s">
        <v>1415</v>
      </c>
      <c r="H6335" s="7" t="s">
        <v>15</v>
      </c>
      <c r="I6335" s="7">
        <v>39</v>
      </c>
      <c r="J6335" s="7" t="s">
        <v>315</v>
      </c>
      <c r="K6335" s="10">
        <v>20</v>
      </c>
      <c r="L6335" s="7" t="s">
        <v>16</v>
      </c>
      <c r="M6335" s="10">
        <v>7.7</v>
      </c>
      <c r="N6335" s="10">
        <v>6</v>
      </c>
      <c r="O6335" s="7"/>
      <c r="V6335" s="10">
        <f t="shared" si="275"/>
        <v>6</v>
      </c>
      <c r="W6335" s="7">
        <v>9999</v>
      </c>
      <c r="AE6335" s="7">
        <v>0</v>
      </c>
      <c r="AG6335" s="7" t="s">
        <v>119</v>
      </c>
      <c r="AH6335" s="7" t="s">
        <v>436</v>
      </c>
      <c r="AI6335" s="7" t="s">
        <v>436</v>
      </c>
      <c r="AJ6335" s="7" t="s">
        <v>436</v>
      </c>
      <c r="AP6335" s="7" t="s">
        <v>1459</v>
      </c>
      <c r="AQ6335" s="7"/>
    </row>
    <row r="6336" spans="1:43" ht="15.75" customHeight="1">
      <c r="A6336" s="19">
        <v>40841</v>
      </c>
      <c r="B6336" s="23" t="s">
        <v>1902</v>
      </c>
      <c r="C6336" s="24" t="s">
        <v>1905</v>
      </c>
      <c r="D6336" s="24" t="s">
        <v>1888</v>
      </c>
      <c r="E6336" s="15" t="s">
        <v>312</v>
      </c>
      <c r="F6336" s="15" t="s">
        <v>13</v>
      </c>
      <c r="G6336" s="15" t="s">
        <v>1415</v>
      </c>
      <c r="H6336" s="15" t="s">
        <v>15</v>
      </c>
      <c r="I6336" s="15">
        <v>39</v>
      </c>
      <c r="J6336" s="15" t="s">
        <v>315</v>
      </c>
      <c r="K6336" s="16">
        <v>20</v>
      </c>
      <c r="L6336" s="15" t="s">
        <v>16</v>
      </c>
      <c r="M6336" s="16">
        <v>7.7</v>
      </c>
      <c r="N6336" s="16">
        <v>6.9</v>
      </c>
      <c r="O6336" s="16"/>
      <c r="P6336" s="16"/>
      <c r="Q6336" s="16"/>
      <c r="R6336" s="16"/>
      <c r="S6336" s="16"/>
      <c r="T6336" s="16"/>
      <c r="U6336" s="16"/>
      <c r="V6336" s="10">
        <f t="shared" si="275"/>
        <v>6.9</v>
      </c>
      <c r="W6336" s="15">
        <v>9999</v>
      </c>
      <c r="X6336" s="15"/>
      <c r="Y6336" s="15"/>
      <c r="Z6336" s="15"/>
      <c r="AA6336" s="15"/>
      <c r="AB6336" s="15"/>
      <c r="AC6336" s="15"/>
      <c r="AD6336" s="15"/>
      <c r="AE6336" s="15">
        <v>0</v>
      </c>
      <c r="AF6336" s="15"/>
      <c r="AG6336" s="15" t="s">
        <v>119</v>
      </c>
      <c r="AH6336" s="15" t="s">
        <v>436</v>
      </c>
      <c r="AI6336" s="15" t="s">
        <v>436</v>
      </c>
      <c r="AJ6336" s="15" t="s">
        <v>436</v>
      </c>
      <c r="AK6336" s="15" t="s">
        <v>318</v>
      </c>
      <c r="AL6336" s="15"/>
      <c r="AM6336" s="15"/>
      <c r="AN6336" s="15"/>
      <c r="AO6336" s="15"/>
      <c r="AP6336" s="15" t="s">
        <v>1754</v>
      </c>
      <c r="AQ6336" s="7"/>
    </row>
    <row r="6337" spans="1:43" ht="15.75" customHeight="1">
      <c r="A6337" s="17">
        <v>41564</v>
      </c>
      <c r="B6337" s="22" t="s">
        <v>2048</v>
      </c>
      <c r="C6337" s="22" t="s">
        <v>1905</v>
      </c>
      <c r="D6337" s="22" t="s">
        <v>1888</v>
      </c>
      <c r="E6337" s="7" t="s">
        <v>312</v>
      </c>
      <c r="F6337" s="7" t="s">
        <v>13</v>
      </c>
      <c r="G6337" s="7" t="s">
        <v>13</v>
      </c>
      <c r="H6337" s="7" t="s">
        <v>15</v>
      </c>
      <c r="I6337" s="7">
        <v>39</v>
      </c>
      <c r="J6337" s="7" t="s">
        <v>315</v>
      </c>
      <c r="K6337" s="10">
        <v>20</v>
      </c>
      <c r="L6337" s="7" t="s">
        <v>16</v>
      </c>
      <c r="M6337" s="10">
        <v>7.7</v>
      </c>
      <c r="N6337" s="10">
        <v>7.2</v>
      </c>
      <c r="V6337" s="7">
        <f t="shared" si="275"/>
        <v>7.2</v>
      </c>
      <c r="W6337" s="7">
        <v>9999</v>
      </c>
      <c r="AE6337" s="7">
        <v>0</v>
      </c>
      <c r="AG6337" s="7" t="s">
        <v>119</v>
      </c>
      <c r="AH6337" s="7" t="s">
        <v>436</v>
      </c>
      <c r="AI6337" s="7" t="s">
        <v>106</v>
      </c>
      <c r="AJ6337" s="7" t="s">
        <v>436</v>
      </c>
      <c r="AK6337" s="7" t="s">
        <v>2223</v>
      </c>
      <c r="AP6337" s="7" t="s">
        <v>2224</v>
      </c>
      <c r="AQ6337" s="7"/>
    </row>
    <row r="6338" spans="1:43" ht="15.75" customHeight="1">
      <c r="A6338" s="17">
        <v>42001</v>
      </c>
      <c r="B6338" s="22">
        <v>2014</v>
      </c>
      <c r="C6338" s="22" t="s">
        <v>1905</v>
      </c>
      <c r="D6338" s="22" t="s">
        <v>1888</v>
      </c>
      <c r="E6338" s="7" t="s">
        <v>312</v>
      </c>
      <c r="F6338" s="7" t="s">
        <v>13</v>
      </c>
      <c r="G6338" s="7" t="s">
        <v>2499</v>
      </c>
      <c r="H6338" s="7" t="s">
        <v>15</v>
      </c>
      <c r="I6338" s="7">
        <v>39</v>
      </c>
      <c r="J6338" s="7" t="s">
        <v>315</v>
      </c>
      <c r="K6338" s="10">
        <v>20</v>
      </c>
      <c r="L6338" s="7" t="s">
        <v>16</v>
      </c>
      <c r="M6338" s="10">
        <v>7.7</v>
      </c>
      <c r="N6338" s="10">
        <v>7.4</v>
      </c>
      <c r="V6338" s="7">
        <f>SUM(N6338:U6338)</f>
        <v>7.4</v>
      </c>
      <c r="W6338" s="7">
        <v>9999</v>
      </c>
      <c r="AE6338" s="7">
        <v>0</v>
      </c>
      <c r="AG6338" s="7" t="s">
        <v>119</v>
      </c>
      <c r="AH6338" s="7" t="s">
        <v>436</v>
      </c>
      <c r="AI6338" s="7" t="s">
        <v>106</v>
      </c>
      <c r="AJ6338" s="7" t="s">
        <v>436</v>
      </c>
      <c r="AK6338" s="7" t="s">
        <v>2558</v>
      </c>
      <c r="AP6338" s="7" t="s">
        <v>2559</v>
      </c>
      <c r="AQ6338" s="17"/>
    </row>
    <row r="6339" spans="1:43" ht="15.75" customHeight="1">
      <c r="A6339" s="20">
        <v>37424</v>
      </c>
      <c r="B6339" s="24">
        <v>2002</v>
      </c>
      <c r="C6339" s="24" t="s">
        <v>1905</v>
      </c>
      <c r="D6339" s="24" t="s">
        <v>1897</v>
      </c>
      <c r="E6339" s="20" t="s">
        <v>312</v>
      </c>
      <c r="F6339" s="13" t="s">
        <v>13</v>
      </c>
      <c r="G6339" s="13" t="s">
        <v>124</v>
      </c>
      <c r="H6339" s="13" t="s">
        <v>15</v>
      </c>
      <c r="I6339" s="13">
        <v>40</v>
      </c>
      <c r="J6339" s="7" t="s">
        <v>119</v>
      </c>
      <c r="K6339" s="12">
        <v>17.600000000000001</v>
      </c>
      <c r="L6339" s="7" t="s">
        <v>16</v>
      </c>
      <c r="M6339" s="12">
        <v>5.5</v>
      </c>
      <c r="N6339" s="12">
        <v>73.5</v>
      </c>
      <c r="O6339" s="12"/>
      <c r="P6339" s="12"/>
      <c r="Q6339" s="12"/>
      <c r="R6339" s="12"/>
      <c r="S6339" s="12"/>
      <c r="T6339" s="12"/>
      <c r="V6339" s="10">
        <f>SQRT((N6339*N6339)+(O6339*O6339)+((P6339*P6339)+(Q6339*Q6339)+(R6339*R6339)+(S6339*S6339)+(T6339*T6339)+(U6339*U6339)))</f>
        <v>73.5</v>
      </c>
      <c r="W6339" s="11">
        <v>9999</v>
      </c>
      <c r="AC6339" s="13"/>
      <c r="AD6339" s="13">
        <v>500</v>
      </c>
      <c r="AE6339" s="13">
        <v>500</v>
      </c>
      <c r="AF6339" s="13"/>
      <c r="AG6339" s="7" t="s">
        <v>119</v>
      </c>
      <c r="AH6339" s="13" t="s">
        <v>436</v>
      </c>
      <c r="AI6339" s="7" t="s">
        <v>436</v>
      </c>
      <c r="AJ6339" s="7" t="s">
        <v>436</v>
      </c>
      <c r="AP6339" s="13"/>
      <c r="AQ6339" s="7"/>
    </row>
    <row r="6340" spans="1:43" ht="15.75" customHeight="1">
      <c r="A6340" s="20">
        <v>37868</v>
      </c>
      <c r="B6340" s="24" t="s">
        <v>1894</v>
      </c>
      <c r="C6340" s="24" t="s">
        <v>1905</v>
      </c>
      <c r="D6340" s="24" t="s">
        <v>1897</v>
      </c>
      <c r="E6340" s="20" t="s">
        <v>312</v>
      </c>
      <c r="F6340" s="13" t="s">
        <v>13</v>
      </c>
      <c r="G6340" s="13" t="s">
        <v>388</v>
      </c>
      <c r="H6340" s="13" t="s">
        <v>15</v>
      </c>
      <c r="I6340" s="13">
        <v>40</v>
      </c>
      <c r="J6340" s="7" t="s">
        <v>315</v>
      </c>
      <c r="K6340" s="12">
        <v>17.600000000000001</v>
      </c>
      <c r="L6340" s="7" t="s">
        <v>16</v>
      </c>
      <c r="M6340" s="12">
        <v>5.5</v>
      </c>
      <c r="N6340" s="12">
        <v>74.3</v>
      </c>
      <c r="O6340" s="12"/>
      <c r="P6340" s="12"/>
      <c r="Q6340" s="12"/>
      <c r="R6340" s="12"/>
      <c r="S6340" s="12"/>
      <c r="T6340" s="12"/>
      <c r="V6340" s="10">
        <f>SQRT((N6340*N6340)+(O6340*O6340)+((P6340*P6340)+(Q6340*Q6340)+(R6340*R6340)+(S6340*S6340)+(T6340*T6340)+(U6340*U6340)))</f>
        <v>74.3</v>
      </c>
      <c r="W6340" s="11">
        <v>9999</v>
      </c>
      <c r="AC6340" s="11"/>
      <c r="AE6340" s="13">
        <v>300</v>
      </c>
      <c r="AF6340" s="13"/>
      <c r="AG6340" s="7" t="s">
        <v>119</v>
      </c>
      <c r="AH6340" s="13" t="s">
        <v>436</v>
      </c>
      <c r="AI6340" s="7" t="s">
        <v>436</v>
      </c>
      <c r="AJ6340" s="7" t="s">
        <v>436</v>
      </c>
      <c r="AP6340" s="13"/>
      <c r="AQ6340" s="7"/>
    </row>
    <row r="6341" spans="1:43" ht="15.75" customHeight="1">
      <c r="A6341" s="20">
        <v>38604</v>
      </c>
      <c r="B6341" s="22" t="s">
        <v>1896</v>
      </c>
      <c r="C6341" s="24" t="s">
        <v>1905</v>
      </c>
      <c r="D6341" s="24" t="s">
        <v>1897</v>
      </c>
      <c r="E6341" s="13" t="s">
        <v>312</v>
      </c>
      <c r="F6341" s="13" t="s">
        <v>13</v>
      </c>
      <c r="G6341" s="13" t="s">
        <v>314</v>
      </c>
      <c r="H6341" s="13" t="s">
        <v>15</v>
      </c>
      <c r="I6341" s="13">
        <v>40</v>
      </c>
      <c r="J6341" s="13" t="s">
        <v>315</v>
      </c>
      <c r="K6341" s="12">
        <v>17.600000000000001</v>
      </c>
      <c r="L6341" s="7" t="s">
        <v>16</v>
      </c>
      <c r="M6341" s="12">
        <v>5.5</v>
      </c>
      <c r="N6341" s="12">
        <v>74.5</v>
      </c>
      <c r="O6341" s="12"/>
      <c r="P6341" s="12"/>
      <c r="Q6341" s="12"/>
      <c r="R6341" s="12"/>
      <c r="S6341" s="12"/>
      <c r="T6341" s="12"/>
      <c r="U6341" s="12"/>
      <c r="V6341" s="10">
        <f>SQRT((N6341*N6341)+(O6341*O6341)+((P6341*P6341)+(Q6341*Q6341)+(R6341*R6341)+(S6341*S6341)+(T6341*T6341)+(U6341*U6341)))</f>
        <v>74.5</v>
      </c>
      <c r="W6341" s="11">
        <v>9999</v>
      </c>
      <c r="X6341" s="11"/>
      <c r="Y6341" s="11"/>
      <c r="Z6341" s="11"/>
      <c r="AA6341" s="11"/>
      <c r="AB6341" s="12"/>
      <c r="AC6341" s="13"/>
      <c r="AD6341" s="13"/>
      <c r="AE6341" s="13">
        <v>450</v>
      </c>
      <c r="AF6341" s="13"/>
      <c r="AG6341" s="7" t="s">
        <v>119</v>
      </c>
      <c r="AH6341" s="13" t="s">
        <v>106</v>
      </c>
      <c r="AI6341" s="13" t="s">
        <v>436</v>
      </c>
      <c r="AJ6341" s="13" t="s">
        <v>436</v>
      </c>
      <c r="AK6341" s="13"/>
      <c r="AL6341" s="13"/>
      <c r="AM6341" s="13"/>
      <c r="AN6341" s="13"/>
      <c r="AO6341" s="13"/>
      <c r="AP6341" s="13" t="s">
        <v>868</v>
      </c>
      <c r="AQ6341" s="17"/>
    </row>
    <row r="6342" spans="1:43" ht="15.75" customHeight="1">
      <c r="A6342" s="17">
        <v>38957</v>
      </c>
      <c r="B6342" s="22" t="s">
        <v>1897</v>
      </c>
      <c r="C6342" s="24" t="s">
        <v>1905</v>
      </c>
      <c r="D6342" s="24" t="s">
        <v>1897</v>
      </c>
      <c r="E6342" s="7" t="s">
        <v>312</v>
      </c>
      <c r="F6342" s="7" t="s">
        <v>1108</v>
      </c>
      <c r="G6342" s="7" t="s">
        <v>1108</v>
      </c>
      <c r="H6342" s="7" t="s">
        <v>15</v>
      </c>
      <c r="I6342" s="7">
        <v>40</v>
      </c>
      <c r="J6342" s="7" t="s">
        <v>315</v>
      </c>
      <c r="K6342" s="10">
        <v>17.600000000000001</v>
      </c>
      <c r="L6342" s="7" t="s">
        <v>16</v>
      </c>
      <c r="M6342" s="10">
        <v>5.5</v>
      </c>
      <c r="O6342" s="7"/>
      <c r="V6342" s="10" t="s">
        <v>1888</v>
      </c>
      <c r="AF6342" s="7" t="s">
        <v>253</v>
      </c>
      <c r="AG6342" s="7" t="s">
        <v>318</v>
      </c>
      <c r="AH6342" s="7" t="s">
        <v>436</v>
      </c>
      <c r="AI6342" s="7" t="s">
        <v>436</v>
      </c>
      <c r="AJ6342" s="7" t="s">
        <v>436</v>
      </c>
      <c r="AK6342" s="7" t="s">
        <v>106</v>
      </c>
      <c r="AP6342" s="7" t="s">
        <v>1132</v>
      </c>
      <c r="AQ6342" s="7"/>
    </row>
    <row r="6343" spans="1:43" ht="15.75" customHeight="1">
      <c r="A6343" s="17">
        <v>39406</v>
      </c>
      <c r="B6343" s="22" t="s">
        <v>1898</v>
      </c>
      <c r="C6343" s="24" t="s">
        <v>1905</v>
      </c>
      <c r="D6343" s="24" t="s">
        <v>1897</v>
      </c>
      <c r="E6343" s="7" t="s">
        <v>312</v>
      </c>
      <c r="F6343" s="7" t="s">
        <v>13</v>
      </c>
      <c r="G6343" s="7" t="s">
        <v>314</v>
      </c>
      <c r="H6343" s="7" t="s">
        <v>15</v>
      </c>
      <c r="I6343" s="7">
        <v>40</v>
      </c>
      <c r="J6343" s="7" t="s">
        <v>315</v>
      </c>
      <c r="K6343" s="10">
        <v>17.600000000000001</v>
      </c>
      <c r="L6343" s="7" t="s">
        <v>16</v>
      </c>
      <c r="M6343" s="10">
        <v>5.5</v>
      </c>
      <c r="P6343" s="10"/>
      <c r="Q6343" s="10"/>
      <c r="R6343" s="10"/>
      <c r="S6343" s="10"/>
      <c r="V6343" s="10" t="s">
        <v>1888</v>
      </c>
      <c r="W6343" s="8" t="s">
        <v>317</v>
      </c>
      <c r="AF6343" s="7" t="s">
        <v>39</v>
      </c>
      <c r="AG6343" s="7" t="s">
        <v>318</v>
      </c>
      <c r="AH6343" s="7" t="s">
        <v>106</v>
      </c>
      <c r="AI6343" s="7" t="s">
        <v>436</v>
      </c>
      <c r="AJ6343" s="7" t="s">
        <v>436</v>
      </c>
      <c r="AQ6343" s="7"/>
    </row>
    <row r="6344" spans="1:43" ht="15.75" customHeight="1">
      <c r="A6344" s="17">
        <v>40128</v>
      </c>
      <c r="B6344" s="22" t="s">
        <v>1900</v>
      </c>
      <c r="C6344" s="24" t="s">
        <v>1905</v>
      </c>
      <c r="D6344" s="24" t="s">
        <v>1897</v>
      </c>
      <c r="E6344" s="7" t="s">
        <v>312</v>
      </c>
      <c r="F6344" s="7" t="s">
        <v>13</v>
      </c>
      <c r="G6344" s="7" t="s">
        <v>1415</v>
      </c>
      <c r="H6344" s="7" t="s">
        <v>15</v>
      </c>
      <c r="I6344" s="7">
        <v>40</v>
      </c>
      <c r="J6344" s="7" t="s">
        <v>515</v>
      </c>
      <c r="K6344" s="10">
        <v>17.600000000000001</v>
      </c>
      <c r="L6344" s="7" t="s">
        <v>16</v>
      </c>
      <c r="M6344" s="10">
        <v>5.5</v>
      </c>
      <c r="O6344" s="7"/>
      <c r="V6344" s="10" t="s">
        <v>1888</v>
      </c>
      <c r="W6344" s="7" t="s">
        <v>317</v>
      </c>
      <c r="AF6344" s="7" t="s">
        <v>39</v>
      </c>
      <c r="AG6344" s="7" t="s">
        <v>318</v>
      </c>
      <c r="AH6344" s="7" t="s">
        <v>436</v>
      </c>
      <c r="AI6344" s="7" t="s">
        <v>436</v>
      </c>
      <c r="AJ6344" s="7" t="s">
        <v>436</v>
      </c>
      <c r="AQ6344" s="7"/>
    </row>
    <row r="6345" spans="1:43" ht="15.75" customHeight="1">
      <c r="A6345" s="20">
        <v>37424</v>
      </c>
      <c r="B6345" s="24">
        <v>2002</v>
      </c>
      <c r="C6345" s="24" t="s">
        <v>1905</v>
      </c>
      <c r="D6345" s="24" t="s">
        <v>1896</v>
      </c>
      <c r="E6345" s="20" t="s">
        <v>312</v>
      </c>
      <c r="F6345" s="13" t="s">
        <v>13</v>
      </c>
      <c r="G6345" s="13" t="s">
        <v>124</v>
      </c>
      <c r="H6345" s="13" t="s">
        <v>15</v>
      </c>
      <c r="I6345" s="13">
        <v>41</v>
      </c>
      <c r="J6345" s="7" t="s">
        <v>119</v>
      </c>
      <c r="K6345" s="12">
        <v>18.7</v>
      </c>
      <c r="L6345" s="7" t="s">
        <v>16</v>
      </c>
      <c r="M6345" s="12">
        <v>2.7</v>
      </c>
      <c r="N6345" s="12">
        <v>0.3</v>
      </c>
      <c r="O6345" s="12"/>
      <c r="P6345" s="12"/>
      <c r="Q6345" s="12"/>
      <c r="R6345" s="12"/>
      <c r="S6345" s="12"/>
      <c r="T6345" s="12"/>
      <c r="V6345" s="10">
        <f>SQRT((N6345*N6345)+(O6345*O6345)+((P6345*P6345)+(Q6345*Q6345)+(R6345*R6345)+(S6345*S6345)+(T6345*T6345)+(U6345*U6345)))</f>
        <v>0.3</v>
      </c>
      <c r="W6345" s="11">
        <v>18</v>
      </c>
      <c r="AC6345" s="13">
        <v>0</v>
      </c>
      <c r="AD6345" s="13">
        <v>0</v>
      </c>
      <c r="AE6345" s="13"/>
      <c r="AF6345" s="13"/>
      <c r="AG6345" s="13" t="s">
        <v>119</v>
      </c>
      <c r="AH6345" s="13" t="s">
        <v>436</v>
      </c>
      <c r="AI6345" s="7" t="s">
        <v>436</v>
      </c>
      <c r="AJ6345" s="7" t="s">
        <v>436</v>
      </c>
      <c r="AP6345" s="13"/>
      <c r="AQ6345" s="7"/>
    </row>
    <row r="6346" spans="1:43" ht="15.75" customHeight="1">
      <c r="A6346" s="20">
        <v>37868</v>
      </c>
      <c r="B6346" s="24" t="s">
        <v>1894</v>
      </c>
      <c r="C6346" s="24" t="s">
        <v>1905</v>
      </c>
      <c r="D6346" s="24" t="s">
        <v>1896</v>
      </c>
      <c r="E6346" s="20" t="s">
        <v>312</v>
      </c>
      <c r="F6346" s="13" t="s">
        <v>13</v>
      </c>
      <c r="G6346" s="13" t="s">
        <v>388</v>
      </c>
      <c r="H6346" s="13" t="s">
        <v>15</v>
      </c>
      <c r="I6346" s="13">
        <v>41</v>
      </c>
      <c r="J6346" s="7" t="s">
        <v>315</v>
      </c>
      <c r="K6346" s="12">
        <v>18.7</v>
      </c>
      <c r="L6346" s="7" t="s">
        <v>16</v>
      </c>
      <c r="M6346" s="12">
        <v>2.7</v>
      </c>
      <c r="N6346" s="12">
        <v>0.2</v>
      </c>
      <c r="O6346" s="12"/>
      <c r="P6346" s="12"/>
      <c r="Q6346" s="12"/>
      <c r="R6346" s="12"/>
      <c r="S6346" s="12"/>
      <c r="T6346" s="12"/>
      <c r="V6346" s="10">
        <f>SQRT((N6346*N6346)+(O6346*O6346)+((P6346*P6346)+(Q6346*Q6346)+(R6346*R6346)+(S6346*S6346)+(T6346*T6346)+(U6346*U6346)))</f>
        <v>0.2</v>
      </c>
      <c r="W6346" s="11">
        <v>27</v>
      </c>
      <c r="AC6346" s="11"/>
      <c r="AE6346" s="13"/>
      <c r="AF6346" s="13"/>
      <c r="AG6346" s="13" t="s">
        <v>119</v>
      </c>
      <c r="AH6346" s="13" t="s">
        <v>436</v>
      </c>
      <c r="AI6346" s="7" t="s">
        <v>436</v>
      </c>
      <c r="AJ6346" s="7" t="s">
        <v>436</v>
      </c>
      <c r="AP6346" s="13"/>
      <c r="AQ6346" s="17"/>
    </row>
    <row r="6347" spans="1:43" ht="15.75" customHeight="1">
      <c r="A6347" s="20">
        <v>38604</v>
      </c>
      <c r="B6347" s="22" t="s">
        <v>1896</v>
      </c>
      <c r="C6347" s="24" t="s">
        <v>1905</v>
      </c>
      <c r="D6347" s="24" t="s">
        <v>1896</v>
      </c>
      <c r="E6347" s="13" t="s">
        <v>312</v>
      </c>
      <c r="F6347" s="13" t="s">
        <v>13</v>
      </c>
      <c r="G6347" s="13" t="s">
        <v>314</v>
      </c>
      <c r="H6347" s="13" t="s">
        <v>15</v>
      </c>
      <c r="I6347" s="13">
        <v>41</v>
      </c>
      <c r="J6347" s="13" t="s">
        <v>343</v>
      </c>
      <c r="K6347" s="12">
        <v>18.7</v>
      </c>
      <c r="L6347" s="7" t="s">
        <v>16</v>
      </c>
      <c r="M6347" s="12">
        <v>2.7</v>
      </c>
      <c r="N6347" s="12" t="s">
        <v>21</v>
      </c>
      <c r="O6347" s="12"/>
      <c r="P6347" s="12"/>
      <c r="Q6347" s="12"/>
      <c r="R6347" s="12"/>
      <c r="S6347" s="12"/>
      <c r="T6347" s="12"/>
      <c r="U6347" s="12"/>
      <c r="V6347" s="10" t="s">
        <v>1888</v>
      </c>
      <c r="W6347" s="11" t="s">
        <v>21</v>
      </c>
      <c r="X6347" s="11"/>
      <c r="Y6347" s="11"/>
      <c r="Z6347" s="11"/>
      <c r="AA6347" s="11"/>
      <c r="AB6347" s="12"/>
      <c r="AC6347" s="13"/>
      <c r="AD6347" s="13"/>
      <c r="AE6347" s="13"/>
      <c r="AF6347" s="13" t="s">
        <v>318</v>
      </c>
      <c r="AG6347" s="13" t="s">
        <v>318</v>
      </c>
      <c r="AH6347" s="13" t="s">
        <v>436</v>
      </c>
      <c r="AI6347" s="13" t="s">
        <v>436</v>
      </c>
      <c r="AJ6347" s="13" t="s">
        <v>436</v>
      </c>
      <c r="AK6347" s="13"/>
      <c r="AL6347" s="13"/>
      <c r="AM6347" s="13"/>
      <c r="AN6347" s="13"/>
      <c r="AO6347" s="13"/>
      <c r="AP6347" s="13" t="s">
        <v>716</v>
      </c>
      <c r="AQ6347" s="7"/>
    </row>
    <row r="6348" spans="1:43" ht="15.75" customHeight="1">
      <c r="A6348" s="17">
        <v>38957</v>
      </c>
      <c r="B6348" s="22" t="s">
        <v>1897</v>
      </c>
      <c r="C6348" s="24" t="s">
        <v>1905</v>
      </c>
      <c r="D6348" s="24" t="s">
        <v>1896</v>
      </c>
      <c r="E6348" s="7" t="s">
        <v>312</v>
      </c>
      <c r="F6348" s="7" t="s">
        <v>1108</v>
      </c>
      <c r="G6348" s="7" t="s">
        <v>1108</v>
      </c>
      <c r="H6348" s="7" t="s">
        <v>15</v>
      </c>
      <c r="I6348" s="7">
        <v>41</v>
      </c>
      <c r="J6348" s="7" t="s">
        <v>320</v>
      </c>
      <c r="K6348" s="10">
        <v>18.7</v>
      </c>
      <c r="L6348" s="7" t="s">
        <v>16</v>
      </c>
      <c r="M6348" s="10">
        <v>2.7</v>
      </c>
      <c r="O6348" s="7"/>
      <c r="V6348" s="10" t="s">
        <v>1888</v>
      </c>
      <c r="AG6348" s="7" t="s">
        <v>318</v>
      </c>
      <c r="AH6348" s="7" t="s">
        <v>436</v>
      </c>
      <c r="AI6348" s="7" t="s">
        <v>436</v>
      </c>
      <c r="AJ6348" s="7" t="s">
        <v>436</v>
      </c>
      <c r="AQ6348" s="7"/>
    </row>
    <row r="6349" spans="1:43" ht="15.75" customHeight="1">
      <c r="A6349" s="20">
        <v>37424</v>
      </c>
      <c r="B6349" s="24">
        <v>2002</v>
      </c>
      <c r="C6349" s="24" t="s">
        <v>1905</v>
      </c>
      <c r="D6349" s="24" t="s">
        <v>1888</v>
      </c>
      <c r="E6349" s="20" t="s">
        <v>312</v>
      </c>
      <c r="F6349" s="13" t="s">
        <v>13</v>
      </c>
      <c r="G6349" s="13" t="s">
        <v>124</v>
      </c>
      <c r="H6349" s="13" t="s">
        <v>15</v>
      </c>
      <c r="I6349" s="13">
        <v>42</v>
      </c>
      <c r="J6349" s="7" t="s">
        <v>119</v>
      </c>
      <c r="K6349" s="12">
        <v>19.100000000000001</v>
      </c>
      <c r="L6349" s="7" t="s">
        <v>16</v>
      </c>
      <c r="M6349" s="12">
        <v>2.5</v>
      </c>
      <c r="N6349" s="12">
        <v>0.5</v>
      </c>
      <c r="O6349" s="12"/>
      <c r="P6349" s="12"/>
      <c r="Q6349" s="12"/>
      <c r="R6349" s="12"/>
      <c r="S6349" s="12"/>
      <c r="T6349" s="12"/>
      <c r="V6349" s="10">
        <f t="shared" ref="V6349:V6356" si="276">SQRT((N6349*N6349)+(O6349*O6349)+((P6349*P6349)+(Q6349*Q6349)+(R6349*R6349)+(S6349*S6349)+(T6349*T6349)+(U6349*U6349)))</f>
        <v>0.5</v>
      </c>
      <c r="W6349" s="11">
        <v>29</v>
      </c>
      <c r="AC6349" s="13">
        <v>0</v>
      </c>
      <c r="AD6349" s="13">
        <v>0</v>
      </c>
      <c r="AE6349" s="13"/>
      <c r="AF6349" s="13"/>
      <c r="AG6349" s="13" t="s">
        <v>119</v>
      </c>
      <c r="AH6349" s="13" t="s">
        <v>436</v>
      </c>
      <c r="AI6349" s="7" t="s">
        <v>436</v>
      </c>
      <c r="AJ6349" s="7" t="s">
        <v>436</v>
      </c>
      <c r="AP6349" s="13"/>
      <c r="AQ6349" s="7"/>
    </row>
    <row r="6350" spans="1:43" ht="15.75" customHeight="1">
      <c r="A6350" s="20">
        <v>37868</v>
      </c>
      <c r="B6350" s="24" t="s">
        <v>1894</v>
      </c>
      <c r="C6350" s="24" t="s">
        <v>1905</v>
      </c>
      <c r="D6350" s="24" t="s">
        <v>1888</v>
      </c>
      <c r="E6350" s="20" t="s">
        <v>312</v>
      </c>
      <c r="F6350" s="13" t="s">
        <v>13</v>
      </c>
      <c r="G6350" s="13" t="s">
        <v>388</v>
      </c>
      <c r="H6350" s="13" t="s">
        <v>15</v>
      </c>
      <c r="I6350" s="13">
        <v>42</v>
      </c>
      <c r="J6350" s="7" t="s">
        <v>315</v>
      </c>
      <c r="K6350" s="12">
        <v>19.100000000000001</v>
      </c>
      <c r="L6350" s="7" t="s">
        <v>16</v>
      </c>
      <c r="M6350" s="12">
        <v>2.5</v>
      </c>
      <c r="N6350" s="12">
        <v>0.4</v>
      </c>
      <c r="O6350" s="12"/>
      <c r="P6350" s="12"/>
      <c r="Q6350" s="12"/>
      <c r="R6350" s="12"/>
      <c r="S6350" s="12"/>
      <c r="T6350" s="12"/>
      <c r="V6350" s="10">
        <f t="shared" si="276"/>
        <v>0.4</v>
      </c>
      <c r="W6350" s="11">
        <v>45</v>
      </c>
      <c r="AC6350" s="11">
        <v>4</v>
      </c>
      <c r="AE6350" s="13"/>
      <c r="AF6350" s="13"/>
      <c r="AG6350" s="13" t="s">
        <v>119</v>
      </c>
      <c r="AH6350" s="13" t="s">
        <v>436</v>
      </c>
      <c r="AI6350" s="7" t="s">
        <v>436</v>
      </c>
      <c r="AJ6350" s="7" t="s">
        <v>436</v>
      </c>
      <c r="AP6350" s="13"/>
      <c r="AQ6350" s="17"/>
    </row>
    <row r="6351" spans="1:43" ht="15.75" customHeight="1">
      <c r="A6351" s="20">
        <v>38604</v>
      </c>
      <c r="B6351" s="22" t="s">
        <v>1896</v>
      </c>
      <c r="C6351" s="24" t="s">
        <v>1905</v>
      </c>
      <c r="D6351" s="24" t="s">
        <v>1888</v>
      </c>
      <c r="E6351" s="13" t="s">
        <v>312</v>
      </c>
      <c r="F6351" s="13" t="s">
        <v>13</v>
      </c>
      <c r="G6351" s="13" t="s">
        <v>314</v>
      </c>
      <c r="H6351" s="13" t="s">
        <v>15</v>
      </c>
      <c r="I6351" s="13">
        <v>42</v>
      </c>
      <c r="J6351" s="13" t="s">
        <v>315</v>
      </c>
      <c r="K6351" s="12">
        <v>19.100000000000001</v>
      </c>
      <c r="L6351" s="7" t="s">
        <v>16</v>
      </c>
      <c r="M6351" s="12">
        <v>2.5</v>
      </c>
      <c r="N6351" s="12">
        <v>0.7</v>
      </c>
      <c r="O6351" s="12"/>
      <c r="P6351" s="12"/>
      <c r="Q6351" s="12"/>
      <c r="R6351" s="12"/>
      <c r="S6351" s="12"/>
      <c r="T6351" s="12"/>
      <c r="U6351" s="12"/>
      <c r="V6351" s="10">
        <f t="shared" si="276"/>
        <v>0.7</v>
      </c>
      <c r="W6351" s="11">
        <v>54</v>
      </c>
      <c r="X6351" s="11"/>
      <c r="Y6351" s="11"/>
      <c r="Z6351" s="11"/>
      <c r="AA6351" s="11"/>
      <c r="AB6351" s="12"/>
      <c r="AC6351" s="13">
        <v>4</v>
      </c>
      <c r="AD6351" s="13"/>
      <c r="AE6351" s="13"/>
      <c r="AF6351" s="13"/>
      <c r="AG6351" s="13" t="s">
        <v>119</v>
      </c>
      <c r="AH6351" s="13" t="s">
        <v>436</v>
      </c>
      <c r="AI6351" s="13" t="s">
        <v>436</v>
      </c>
      <c r="AJ6351" s="13" t="s">
        <v>436</v>
      </c>
      <c r="AK6351" s="13"/>
      <c r="AL6351" s="13"/>
      <c r="AM6351" s="13"/>
      <c r="AN6351" s="13"/>
      <c r="AO6351" s="13"/>
      <c r="AP6351" s="13"/>
      <c r="AQ6351" s="7"/>
    </row>
    <row r="6352" spans="1:43" ht="15.75" customHeight="1">
      <c r="A6352" s="17">
        <v>38957</v>
      </c>
      <c r="B6352" s="22" t="s">
        <v>1897</v>
      </c>
      <c r="C6352" s="24" t="s">
        <v>1905</v>
      </c>
      <c r="D6352" s="24" t="s">
        <v>1888</v>
      </c>
      <c r="E6352" s="7" t="s">
        <v>312</v>
      </c>
      <c r="F6352" s="7" t="s">
        <v>1108</v>
      </c>
      <c r="G6352" s="7" t="s">
        <v>1108</v>
      </c>
      <c r="H6352" s="7" t="s">
        <v>15</v>
      </c>
      <c r="I6352" s="7">
        <v>42</v>
      </c>
      <c r="J6352" s="7" t="s">
        <v>315</v>
      </c>
      <c r="K6352" s="10">
        <v>19.100000000000001</v>
      </c>
      <c r="L6352" s="7" t="s">
        <v>16</v>
      </c>
      <c r="M6352" s="10">
        <v>2.5</v>
      </c>
      <c r="N6352" s="10">
        <v>1.3</v>
      </c>
      <c r="O6352" s="7"/>
      <c r="V6352" s="10">
        <f t="shared" si="276"/>
        <v>1.3</v>
      </c>
      <c r="W6352" s="7">
        <v>107</v>
      </c>
      <c r="AC6352" s="7">
        <v>7</v>
      </c>
      <c r="AG6352" s="13" t="s">
        <v>119</v>
      </c>
      <c r="AH6352" s="7" t="s">
        <v>436</v>
      </c>
      <c r="AI6352" s="7" t="s">
        <v>436</v>
      </c>
      <c r="AJ6352" s="7" t="s">
        <v>436</v>
      </c>
      <c r="AQ6352" s="7"/>
    </row>
    <row r="6353" spans="1:43" ht="15.75" customHeight="1">
      <c r="A6353" s="17">
        <v>39406</v>
      </c>
      <c r="B6353" s="22" t="s">
        <v>1898</v>
      </c>
      <c r="C6353" s="24" t="s">
        <v>1905</v>
      </c>
      <c r="D6353" s="24" t="s">
        <v>1888</v>
      </c>
      <c r="E6353" s="7" t="s">
        <v>312</v>
      </c>
      <c r="F6353" s="7" t="s">
        <v>13</v>
      </c>
      <c r="G6353" s="7" t="s">
        <v>314</v>
      </c>
      <c r="H6353" s="7" t="s">
        <v>15</v>
      </c>
      <c r="I6353" s="7">
        <v>42</v>
      </c>
      <c r="J6353" s="7" t="s">
        <v>315</v>
      </c>
      <c r="K6353" s="10">
        <v>19.100000000000001</v>
      </c>
      <c r="L6353" s="7" t="s">
        <v>16</v>
      </c>
      <c r="M6353" s="10">
        <v>2.5</v>
      </c>
      <c r="N6353" s="10">
        <v>2</v>
      </c>
      <c r="P6353" s="10"/>
      <c r="Q6353" s="10"/>
      <c r="R6353" s="10"/>
      <c r="S6353" s="10"/>
      <c r="V6353" s="10">
        <f t="shared" si="276"/>
        <v>2</v>
      </c>
      <c r="W6353" s="8">
        <v>143</v>
      </c>
      <c r="AC6353" s="7" t="s">
        <v>324</v>
      </c>
      <c r="AG6353" s="13" t="s">
        <v>119</v>
      </c>
      <c r="AH6353" s="7" t="s">
        <v>436</v>
      </c>
      <c r="AI6353" s="7" t="s">
        <v>436</v>
      </c>
      <c r="AJ6353" s="7" t="s">
        <v>436</v>
      </c>
      <c r="AQ6353" s="7"/>
    </row>
    <row r="6354" spans="1:43" ht="15.75" customHeight="1">
      <c r="A6354" s="17">
        <v>40128</v>
      </c>
      <c r="B6354" s="22" t="s">
        <v>1900</v>
      </c>
      <c r="C6354" s="24" t="s">
        <v>1905</v>
      </c>
      <c r="D6354" s="24" t="s">
        <v>1888</v>
      </c>
      <c r="E6354" s="7" t="s">
        <v>312</v>
      </c>
      <c r="F6354" s="7" t="s">
        <v>13</v>
      </c>
      <c r="G6354" s="7" t="s">
        <v>1415</v>
      </c>
      <c r="H6354" s="7" t="s">
        <v>15</v>
      </c>
      <c r="I6354" s="7">
        <v>42</v>
      </c>
      <c r="J6354" s="7" t="s">
        <v>315</v>
      </c>
      <c r="K6354" s="10">
        <v>19.100000000000001</v>
      </c>
      <c r="L6354" s="7" t="s">
        <v>16</v>
      </c>
      <c r="M6354" s="10">
        <v>2.5</v>
      </c>
      <c r="N6354" s="10">
        <v>2.2000000000000002</v>
      </c>
      <c r="O6354" s="7"/>
      <c r="V6354" s="10">
        <f t="shared" si="276"/>
        <v>2.2000000000000002</v>
      </c>
      <c r="W6354" s="7">
        <v>232</v>
      </c>
      <c r="AC6354" s="7">
        <v>11</v>
      </c>
      <c r="AE6354" s="7">
        <v>0</v>
      </c>
      <c r="AG6354" s="13" t="s">
        <v>119</v>
      </c>
      <c r="AH6354" s="7" t="s">
        <v>436</v>
      </c>
      <c r="AI6354" s="7" t="s">
        <v>436</v>
      </c>
      <c r="AJ6354" s="7" t="s">
        <v>436</v>
      </c>
      <c r="AM6354" s="7" t="s">
        <v>106</v>
      </c>
      <c r="AP6354" s="7" t="s">
        <v>1458</v>
      </c>
      <c r="AQ6354" s="17"/>
    </row>
    <row r="6355" spans="1:43" ht="15.75" customHeight="1">
      <c r="A6355" s="19">
        <v>40841</v>
      </c>
      <c r="B6355" s="23" t="s">
        <v>1902</v>
      </c>
      <c r="C6355" s="24" t="s">
        <v>1905</v>
      </c>
      <c r="D6355" s="24" t="s">
        <v>1888</v>
      </c>
      <c r="E6355" s="15" t="s">
        <v>312</v>
      </c>
      <c r="F6355" s="15" t="s">
        <v>13</v>
      </c>
      <c r="G6355" s="15" t="s">
        <v>1415</v>
      </c>
      <c r="H6355" s="15" t="s">
        <v>15</v>
      </c>
      <c r="I6355" s="15">
        <v>42</v>
      </c>
      <c r="J6355" s="15" t="s">
        <v>315</v>
      </c>
      <c r="K6355" s="16">
        <v>19.100000000000001</v>
      </c>
      <c r="L6355" s="15" t="s">
        <v>16</v>
      </c>
      <c r="M6355" s="16">
        <v>2.5</v>
      </c>
      <c r="N6355" s="16">
        <v>3.9</v>
      </c>
      <c r="O6355" s="16"/>
      <c r="P6355" s="16"/>
      <c r="Q6355" s="16"/>
      <c r="R6355" s="16"/>
      <c r="S6355" s="16"/>
      <c r="T6355" s="16"/>
      <c r="U6355" s="16"/>
      <c r="V6355" s="10">
        <f t="shared" si="276"/>
        <v>3.9</v>
      </c>
      <c r="W6355" s="15">
        <v>9999</v>
      </c>
      <c r="X6355" s="15"/>
      <c r="Y6355" s="15"/>
      <c r="Z6355" s="15"/>
      <c r="AA6355" s="15"/>
      <c r="AB6355" s="15"/>
      <c r="AC6355" s="15"/>
      <c r="AD6355" s="15"/>
      <c r="AE6355" s="15">
        <v>0</v>
      </c>
      <c r="AF6355" s="15"/>
      <c r="AG6355" s="15" t="s">
        <v>119</v>
      </c>
      <c r="AH6355" s="15" t="s">
        <v>436</v>
      </c>
      <c r="AI6355" s="15" t="s">
        <v>436</v>
      </c>
      <c r="AJ6355" s="15" t="s">
        <v>436</v>
      </c>
      <c r="AK6355" s="15"/>
      <c r="AL6355" s="15"/>
      <c r="AM6355" s="15"/>
      <c r="AN6355" s="15"/>
      <c r="AO6355" s="15"/>
      <c r="AP6355" s="16" t="s">
        <v>1753</v>
      </c>
      <c r="AQ6355" s="7"/>
    </row>
    <row r="6356" spans="1:43" ht="15.75" customHeight="1">
      <c r="A6356" s="17">
        <v>41564</v>
      </c>
      <c r="B6356" s="22" t="s">
        <v>2048</v>
      </c>
      <c r="C6356" s="22" t="s">
        <v>1905</v>
      </c>
      <c r="D6356" s="22" t="s">
        <v>1888</v>
      </c>
      <c r="E6356" s="7" t="s">
        <v>312</v>
      </c>
      <c r="F6356" s="7" t="s">
        <v>13</v>
      </c>
      <c r="G6356" s="7" t="s">
        <v>13</v>
      </c>
      <c r="H6356" s="7" t="s">
        <v>15</v>
      </c>
      <c r="I6356" s="7">
        <v>42</v>
      </c>
      <c r="J6356" s="7" t="s">
        <v>315</v>
      </c>
      <c r="K6356" s="10">
        <v>19.100000000000001</v>
      </c>
      <c r="L6356" s="7" t="s">
        <v>16</v>
      </c>
      <c r="M6356" s="10">
        <v>2.5</v>
      </c>
      <c r="N6356" s="10">
        <v>5.3</v>
      </c>
      <c r="V6356" s="7">
        <f t="shared" si="276"/>
        <v>5.3</v>
      </c>
      <c r="W6356" s="7">
        <v>9999</v>
      </c>
      <c r="AE6356" s="7">
        <v>0</v>
      </c>
      <c r="AG6356" s="7" t="s">
        <v>119</v>
      </c>
      <c r="AH6356" s="7" t="s">
        <v>436</v>
      </c>
      <c r="AI6356" s="7" t="s">
        <v>436</v>
      </c>
      <c r="AJ6356" s="7" t="s">
        <v>436</v>
      </c>
      <c r="AQ6356" s="7"/>
    </row>
    <row r="6357" spans="1:43" ht="15.75" customHeight="1">
      <c r="A6357" s="17">
        <v>42001</v>
      </c>
      <c r="B6357" s="22">
        <v>2014</v>
      </c>
      <c r="C6357" s="22" t="s">
        <v>1905</v>
      </c>
      <c r="D6357" s="22" t="s">
        <v>1888</v>
      </c>
      <c r="E6357" s="7" t="s">
        <v>312</v>
      </c>
      <c r="F6357" s="7" t="s">
        <v>13</v>
      </c>
      <c r="G6357" s="7" t="s">
        <v>2499</v>
      </c>
      <c r="H6357" s="7" t="s">
        <v>15</v>
      </c>
      <c r="I6357" s="7">
        <v>42</v>
      </c>
      <c r="J6357" s="7" t="s">
        <v>315</v>
      </c>
      <c r="K6357" s="10">
        <v>19.100000000000001</v>
      </c>
      <c r="L6357" s="7" t="s">
        <v>16</v>
      </c>
      <c r="M6357" s="10">
        <v>2.5</v>
      </c>
      <c r="N6357" s="10">
        <v>6.2</v>
      </c>
      <c r="V6357" s="7">
        <f>SUM(N6357:U6357)</f>
        <v>6.2</v>
      </c>
      <c r="W6357" s="7">
        <v>9999</v>
      </c>
      <c r="AE6357" s="7">
        <v>0</v>
      </c>
      <c r="AG6357" s="7" t="s">
        <v>119</v>
      </c>
      <c r="AH6357" s="7" t="s">
        <v>436</v>
      </c>
      <c r="AI6357" s="7" t="s">
        <v>436</v>
      </c>
      <c r="AJ6357" s="7" t="s">
        <v>436</v>
      </c>
      <c r="AQ6357" s="7"/>
    </row>
    <row r="6358" spans="1:43" ht="15.75" customHeight="1">
      <c r="A6358" s="20">
        <v>37424</v>
      </c>
      <c r="B6358" s="24">
        <v>2002</v>
      </c>
      <c r="C6358" s="24" t="s">
        <v>1905</v>
      </c>
      <c r="D6358" s="22">
        <v>2014</v>
      </c>
      <c r="E6358" s="20" t="s">
        <v>312</v>
      </c>
      <c r="F6358" s="13" t="s">
        <v>13</v>
      </c>
      <c r="G6358" s="13" t="s">
        <v>124</v>
      </c>
      <c r="H6358" s="13" t="s">
        <v>15</v>
      </c>
      <c r="I6358" s="13">
        <v>43</v>
      </c>
      <c r="J6358" s="7" t="s">
        <v>119</v>
      </c>
      <c r="K6358" s="12">
        <v>22.2</v>
      </c>
      <c r="L6358" s="7" t="s">
        <v>16</v>
      </c>
      <c r="M6358" s="12">
        <v>5.8</v>
      </c>
      <c r="N6358" s="12">
        <v>82.5</v>
      </c>
      <c r="O6358" s="12"/>
      <c r="P6358" s="12"/>
      <c r="Q6358" s="12"/>
      <c r="R6358" s="12"/>
      <c r="S6358" s="12"/>
      <c r="T6358" s="12"/>
      <c r="V6358" s="10">
        <f t="shared" ref="V6358:V6365" si="277">SQRT((N6358*N6358)+(O6358*O6358)+((P6358*P6358)+(Q6358*Q6358)+(R6358*R6358)+(S6358*S6358)+(T6358*T6358)+(U6358*U6358)))</f>
        <v>82.5</v>
      </c>
      <c r="W6358" s="11">
        <v>9999</v>
      </c>
      <c r="AC6358" s="13"/>
      <c r="AD6358" s="13">
        <v>100</v>
      </c>
      <c r="AE6358" s="13">
        <v>100</v>
      </c>
      <c r="AF6358" s="13"/>
      <c r="AG6358" s="13" t="s">
        <v>119</v>
      </c>
      <c r="AH6358" s="13" t="s">
        <v>436</v>
      </c>
      <c r="AI6358" s="7" t="s">
        <v>436</v>
      </c>
      <c r="AJ6358" s="7" t="s">
        <v>436</v>
      </c>
      <c r="AP6358" s="13"/>
      <c r="AQ6358" s="7"/>
    </row>
    <row r="6359" spans="1:43" ht="15.75" customHeight="1">
      <c r="A6359" s="20">
        <v>37868</v>
      </c>
      <c r="B6359" s="24" t="s">
        <v>1894</v>
      </c>
      <c r="C6359" s="24" t="s">
        <v>1905</v>
      </c>
      <c r="D6359" s="22">
        <v>2014</v>
      </c>
      <c r="E6359" s="20" t="s">
        <v>312</v>
      </c>
      <c r="F6359" s="13" t="s">
        <v>13</v>
      </c>
      <c r="G6359" s="13" t="s">
        <v>388</v>
      </c>
      <c r="H6359" s="13" t="s">
        <v>15</v>
      </c>
      <c r="I6359" s="13">
        <v>43</v>
      </c>
      <c r="J6359" s="7" t="s">
        <v>315</v>
      </c>
      <c r="K6359" s="12">
        <v>22.2</v>
      </c>
      <c r="L6359" s="7" t="s">
        <v>16</v>
      </c>
      <c r="M6359" s="12">
        <v>5.8</v>
      </c>
      <c r="N6359" s="12">
        <v>83.5</v>
      </c>
      <c r="O6359" s="12"/>
      <c r="P6359" s="12"/>
      <c r="Q6359" s="12"/>
      <c r="R6359" s="12"/>
      <c r="S6359" s="12"/>
      <c r="T6359" s="12"/>
      <c r="V6359" s="10">
        <f t="shared" si="277"/>
        <v>83.5</v>
      </c>
      <c r="W6359" s="11"/>
      <c r="AC6359" s="11"/>
      <c r="AE6359" s="13">
        <v>100</v>
      </c>
      <c r="AF6359" s="13"/>
      <c r="AG6359" s="13" t="s">
        <v>119</v>
      </c>
      <c r="AH6359" s="13" t="s">
        <v>436</v>
      </c>
      <c r="AI6359" s="7" t="s">
        <v>436</v>
      </c>
      <c r="AJ6359" s="7" t="s">
        <v>436</v>
      </c>
      <c r="AP6359" s="13"/>
      <c r="AQ6359" s="17"/>
    </row>
    <row r="6360" spans="1:43" ht="15.75" customHeight="1">
      <c r="A6360" s="20">
        <v>38604</v>
      </c>
      <c r="B6360" s="22" t="s">
        <v>1896</v>
      </c>
      <c r="C6360" s="24" t="s">
        <v>1905</v>
      </c>
      <c r="D6360" s="22">
        <v>2014</v>
      </c>
      <c r="E6360" s="13" t="s">
        <v>312</v>
      </c>
      <c r="F6360" s="13" t="s">
        <v>13</v>
      </c>
      <c r="G6360" s="13" t="s">
        <v>314</v>
      </c>
      <c r="H6360" s="13" t="s">
        <v>15</v>
      </c>
      <c r="I6360" s="13">
        <v>43</v>
      </c>
      <c r="J6360" s="13" t="s">
        <v>315</v>
      </c>
      <c r="K6360" s="12">
        <v>22.2</v>
      </c>
      <c r="L6360" s="7" t="s">
        <v>16</v>
      </c>
      <c r="M6360" s="12">
        <v>5.8</v>
      </c>
      <c r="N6360" s="12">
        <v>83.5</v>
      </c>
      <c r="O6360" s="12"/>
      <c r="P6360" s="12"/>
      <c r="Q6360" s="12"/>
      <c r="R6360" s="12"/>
      <c r="S6360" s="12"/>
      <c r="T6360" s="12"/>
      <c r="U6360" s="12"/>
      <c r="V6360" s="10">
        <f t="shared" si="277"/>
        <v>83.5</v>
      </c>
      <c r="W6360" s="11">
        <v>9999</v>
      </c>
      <c r="X6360" s="11"/>
      <c r="Y6360" s="11"/>
      <c r="Z6360" s="11"/>
      <c r="AA6360" s="11"/>
      <c r="AB6360" s="12"/>
      <c r="AC6360" s="13"/>
      <c r="AD6360" s="13"/>
      <c r="AE6360" s="13">
        <v>145</v>
      </c>
      <c r="AF6360" s="13"/>
      <c r="AG6360" s="13" t="s">
        <v>119</v>
      </c>
      <c r="AH6360" s="13" t="s">
        <v>436</v>
      </c>
      <c r="AI6360" s="13" t="s">
        <v>436</v>
      </c>
      <c r="AJ6360" s="13" t="s">
        <v>436</v>
      </c>
      <c r="AK6360" s="13"/>
      <c r="AL6360" s="13"/>
      <c r="AM6360" s="13"/>
      <c r="AN6360" s="13"/>
      <c r="AO6360" s="13"/>
      <c r="AP6360" s="13"/>
      <c r="AQ6360" s="7"/>
    </row>
    <row r="6361" spans="1:43" ht="15.75" customHeight="1">
      <c r="A6361" s="17">
        <v>38957</v>
      </c>
      <c r="B6361" s="22" t="s">
        <v>1897</v>
      </c>
      <c r="C6361" s="24" t="s">
        <v>1905</v>
      </c>
      <c r="D6361" s="22">
        <v>2014</v>
      </c>
      <c r="E6361" s="7" t="s">
        <v>312</v>
      </c>
      <c r="F6361" s="7" t="s">
        <v>1108</v>
      </c>
      <c r="G6361" s="7" t="s">
        <v>1108</v>
      </c>
      <c r="H6361" s="7" t="s">
        <v>15</v>
      </c>
      <c r="I6361" s="7">
        <v>43</v>
      </c>
      <c r="J6361" s="7" t="s">
        <v>315</v>
      </c>
      <c r="K6361" s="10">
        <v>22.2</v>
      </c>
      <c r="L6361" s="7" t="s">
        <v>16</v>
      </c>
      <c r="M6361" s="10">
        <v>5.8</v>
      </c>
      <c r="N6361" s="10">
        <v>85</v>
      </c>
      <c r="O6361" s="7"/>
      <c r="V6361" s="10">
        <f t="shared" si="277"/>
        <v>85</v>
      </c>
      <c r="AE6361" s="7">
        <v>100</v>
      </c>
      <c r="AG6361" s="13" t="s">
        <v>119</v>
      </c>
      <c r="AH6361" s="7" t="s">
        <v>436</v>
      </c>
      <c r="AI6361" s="7" t="s">
        <v>436</v>
      </c>
      <c r="AJ6361" s="7" t="s">
        <v>436</v>
      </c>
      <c r="AQ6361" s="7"/>
    </row>
    <row r="6362" spans="1:43" ht="15.75" customHeight="1">
      <c r="A6362" s="17">
        <v>39406</v>
      </c>
      <c r="B6362" s="22" t="s">
        <v>1898</v>
      </c>
      <c r="C6362" s="24" t="s">
        <v>1905</v>
      </c>
      <c r="D6362" s="22">
        <v>2014</v>
      </c>
      <c r="E6362" s="7" t="s">
        <v>312</v>
      </c>
      <c r="F6362" s="7" t="s">
        <v>13</v>
      </c>
      <c r="G6362" s="7" t="s">
        <v>314</v>
      </c>
      <c r="H6362" s="7" t="s">
        <v>15</v>
      </c>
      <c r="I6362" s="7">
        <v>43</v>
      </c>
      <c r="J6362" s="7" t="s">
        <v>315</v>
      </c>
      <c r="K6362" s="10">
        <v>22.2</v>
      </c>
      <c r="L6362" s="7" t="s">
        <v>16</v>
      </c>
      <c r="M6362" s="10">
        <v>5.8</v>
      </c>
      <c r="N6362" s="10">
        <v>86.5</v>
      </c>
      <c r="P6362" s="10"/>
      <c r="Q6362" s="10"/>
      <c r="R6362" s="10"/>
      <c r="S6362" s="10"/>
      <c r="V6362" s="10">
        <f t="shared" si="277"/>
        <v>86.5</v>
      </c>
      <c r="W6362" s="8">
        <v>9999</v>
      </c>
      <c r="AE6362" s="7">
        <v>72</v>
      </c>
      <c r="AG6362" s="13" t="s">
        <v>119</v>
      </c>
      <c r="AH6362" s="7" t="s">
        <v>436</v>
      </c>
      <c r="AI6362" s="7" t="s">
        <v>436</v>
      </c>
      <c r="AJ6362" s="7" t="s">
        <v>436</v>
      </c>
      <c r="AQ6362" s="7"/>
    </row>
    <row r="6363" spans="1:43" ht="15.75" customHeight="1">
      <c r="A6363" s="17">
        <v>40128</v>
      </c>
      <c r="B6363" s="22" t="s">
        <v>1900</v>
      </c>
      <c r="C6363" s="24" t="s">
        <v>1905</v>
      </c>
      <c r="D6363" s="22">
        <v>2014</v>
      </c>
      <c r="E6363" s="7" t="s">
        <v>312</v>
      </c>
      <c r="F6363" s="7" t="s">
        <v>13</v>
      </c>
      <c r="G6363" s="7" t="s">
        <v>1415</v>
      </c>
      <c r="H6363" s="7" t="s">
        <v>15</v>
      </c>
      <c r="I6363" s="7">
        <v>43</v>
      </c>
      <c r="J6363" s="7" t="s">
        <v>315</v>
      </c>
      <c r="K6363" s="10">
        <v>22.2</v>
      </c>
      <c r="L6363" s="7" t="s">
        <v>16</v>
      </c>
      <c r="M6363" s="10">
        <v>5.8</v>
      </c>
      <c r="N6363" s="10">
        <v>86.5</v>
      </c>
      <c r="O6363" s="7"/>
      <c r="V6363" s="10">
        <f t="shared" si="277"/>
        <v>86.5</v>
      </c>
      <c r="W6363" s="7">
        <v>9999</v>
      </c>
      <c r="AE6363" s="7">
        <v>70</v>
      </c>
      <c r="AG6363" s="13" t="s">
        <v>119</v>
      </c>
      <c r="AH6363" s="7" t="s">
        <v>436</v>
      </c>
      <c r="AI6363" s="7" t="s">
        <v>436</v>
      </c>
      <c r="AJ6363" s="7" t="s">
        <v>436</v>
      </c>
      <c r="AP6363" s="7" t="s">
        <v>1459</v>
      </c>
      <c r="AQ6363" s="7"/>
    </row>
    <row r="6364" spans="1:43" ht="15.75" customHeight="1">
      <c r="A6364" s="19">
        <v>40841</v>
      </c>
      <c r="B6364" s="23" t="s">
        <v>1902</v>
      </c>
      <c r="C6364" s="24" t="s">
        <v>1905</v>
      </c>
      <c r="D6364" s="22">
        <v>2014</v>
      </c>
      <c r="E6364" s="15" t="s">
        <v>312</v>
      </c>
      <c r="F6364" s="15" t="s">
        <v>13</v>
      </c>
      <c r="G6364" s="15" t="s">
        <v>1415</v>
      </c>
      <c r="H6364" s="15" t="s">
        <v>15</v>
      </c>
      <c r="I6364" s="15">
        <v>43</v>
      </c>
      <c r="J6364" s="15" t="s">
        <v>315</v>
      </c>
      <c r="K6364" s="16">
        <v>22.2</v>
      </c>
      <c r="L6364" s="15" t="s">
        <v>16</v>
      </c>
      <c r="M6364" s="16">
        <v>5.8</v>
      </c>
      <c r="N6364" s="16">
        <v>87.3</v>
      </c>
      <c r="O6364" s="16"/>
      <c r="P6364" s="16"/>
      <c r="Q6364" s="16"/>
      <c r="R6364" s="16"/>
      <c r="S6364" s="16"/>
      <c r="T6364" s="16"/>
      <c r="U6364" s="16"/>
      <c r="V6364" s="10">
        <f t="shared" si="277"/>
        <v>87.3</v>
      </c>
      <c r="W6364" s="15">
        <v>9999</v>
      </c>
      <c r="X6364" s="15"/>
      <c r="Y6364" s="15"/>
      <c r="Z6364" s="15"/>
      <c r="AA6364" s="15"/>
      <c r="AB6364" s="15"/>
      <c r="AC6364" s="15"/>
      <c r="AD6364" s="15"/>
      <c r="AE6364" s="15">
        <v>60</v>
      </c>
      <c r="AF6364" s="15"/>
      <c r="AG6364" s="15" t="s">
        <v>119</v>
      </c>
      <c r="AH6364" s="15" t="s">
        <v>436</v>
      </c>
      <c r="AI6364" s="15" t="s">
        <v>436</v>
      </c>
      <c r="AJ6364" s="15" t="s">
        <v>436</v>
      </c>
      <c r="AK6364" s="15"/>
      <c r="AL6364" s="15"/>
      <c r="AM6364" s="15"/>
      <c r="AN6364" s="15"/>
      <c r="AO6364" s="15"/>
      <c r="AP6364" s="15" t="s">
        <v>1755</v>
      </c>
      <c r="AQ6364" s="17"/>
    </row>
    <row r="6365" spans="1:43" ht="15.75" customHeight="1">
      <c r="A6365" s="17">
        <v>41564</v>
      </c>
      <c r="B6365" s="22" t="s">
        <v>2048</v>
      </c>
      <c r="C6365" s="22" t="s">
        <v>1905</v>
      </c>
      <c r="D6365" s="22">
        <v>2014</v>
      </c>
      <c r="E6365" s="7" t="s">
        <v>312</v>
      </c>
      <c r="F6365" s="7" t="s">
        <v>13</v>
      </c>
      <c r="G6365" s="7" t="s">
        <v>13</v>
      </c>
      <c r="H6365" s="7" t="s">
        <v>15</v>
      </c>
      <c r="I6365" s="7">
        <v>43</v>
      </c>
      <c r="J6365" s="7" t="s">
        <v>315</v>
      </c>
      <c r="K6365" s="10">
        <v>22.2</v>
      </c>
      <c r="L6365" s="7" t="s">
        <v>16</v>
      </c>
      <c r="M6365" s="10">
        <v>5.8</v>
      </c>
      <c r="N6365" s="10">
        <v>87.8</v>
      </c>
      <c r="V6365" s="7">
        <f t="shared" si="277"/>
        <v>87.8</v>
      </c>
      <c r="W6365" s="7">
        <v>9999</v>
      </c>
      <c r="AE6365" s="7">
        <v>60</v>
      </c>
      <c r="AG6365" s="7" t="s">
        <v>119</v>
      </c>
      <c r="AH6365" s="7" t="s">
        <v>436</v>
      </c>
      <c r="AI6365" s="7" t="s">
        <v>436</v>
      </c>
      <c r="AJ6365" s="7" t="s">
        <v>436</v>
      </c>
      <c r="AQ6365" s="7"/>
    </row>
    <row r="6366" spans="1:43" ht="15.75" customHeight="1">
      <c r="A6366" s="17">
        <v>42001</v>
      </c>
      <c r="B6366" s="22">
        <v>2014</v>
      </c>
      <c r="C6366" s="22" t="s">
        <v>1905</v>
      </c>
      <c r="D6366" s="22">
        <v>2014</v>
      </c>
      <c r="E6366" s="7" t="s">
        <v>312</v>
      </c>
      <c r="F6366" s="7" t="s">
        <v>13</v>
      </c>
      <c r="G6366" s="7" t="s">
        <v>2499</v>
      </c>
      <c r="H6366" s="7" t="s">
        <v>15</v>
      </c>
      <c r="I6366" s="7">
        <v>43</v>
      </c>
      <c r="J6366" s="7" t="s">
        <v>315</v>
      </c>
      <c r="K6366" s="10">
        <v>22.2</v>
      </c>
      <c r="L6366" s="7" t="s">
        <v>16</v>
      </c>
      <c r="M6366" s="10">
        <v>5.8</v>
      </c>
      <c r="N6366" s="10">
        <v>88.5</v>
      </c>
      <c r="V6366" s="7">
        <f>SUM(N6366:U6366)</f>
        <v>88.5</v>
      </c>
      <c r="W6366" s="7">
        <v>9999</v>
      </c>
      <c r="AE6366" s="7">
        <v>140</v>
      </c>
      <c r="AF6366" s="7" t="s">
        <v>18</v>
      </c>
      <c r="AG6366" s="7" t="s">
        <v>318</v>
      </c>
      <c r="AH6366" s="7" t="s">
        <v>436</v>
      </c>
      <c r="AI6366" s="7" t="s">
        <v>436</v>
      </c>
      <c r="AJ6366" s="7" t="s">
        <v>436</v>
      </c>
      <c r="AP6366" s="7" t="s">
        <v>2421</v>
      </c>
      <c r="AQ6366" s="7"/>
    </row>
    <row r="6367" spans="1:43" ht="15.75" customHeight="1">
      <c r="A6367" s="20">
        <v>37424</v>
      </c>
      <c r="B6367" s="24">
        <v>2002</v>
      </c>
      <c r="C6367" s="24" t="s">
        <v>1905</v>
      </c>
      <c r="D6367" s="24" t="s">
        <v>1888</v>
      </c>
      <c r="E6367" s="20" t="s">
        <v>312</v>
      </c>
      <c r="F6367" s="13" t="s">
        <v>13</v>
      </c>
      <c r="G6367" s="13" t="s">
        <v>124</v>
      </c>
      <c r="H6367" s="13" t="s">
        <v>123</v>
      </c>
      <c r="I6367" s="13">
        <v>44</v>
      </c>
      <c r="J6367" s="7" t="s">
        <v>119</v>
      </c>
      <c r="K6367" s="12">
        <v>23.8</v>
      </c>
      <c r="L6367" s="7" t="s">
        <v>16</v>
      </c>
      <c r="M6367" s="12">
        <v>5.8</v>
      </c>
      <c r="N6367" s="12">
        <v>9</v>
      </c>
      <c r="O6367" s="12"/>
      <c r="P6367" s="12"/>
      <c r="Q6367" s="12"/>
      <c r="R6367" s="12"/>
      <c r="S6367" s="12"/>
      <c r="T6367" s="12"/>
      <c r="V6367" s="10">
        <f t="shared" ref="V6367:V6374" si="278">SQRT((N6367*N6367)+(O6367*O6367)+((P6367*P6367)+(Q6367*Q6367)+(R6367*R6367)+(S6367*S6367)+(T6367*T6367)+(U6367*U6367)))</f>
        <v>9</v>
      </c>
      <c r="W6367" s="11">
        <v>9999</v>
      </c>
      <c r="AC6367" s="13"/>
      <c r="AD6367" s="13"/>
      <c r="AE6367" s="13"/>
      <c r="AF6367" s="13"/>
      <c r="AG6367" s="13" t="s">
        <v>119</v>
      </c>
      <c r="AH6367" s="13" t="s">
        <v>436</v>
      </c>
      <c r="AI6367" s="7" t="s">
        <v>436</v>
      </c>
      <c r="AJ6367" s="7" t="s">
        <v>436</v>
      </c>
      <c r="AP6367" s="13"/>
      <c r="AQ6367" s="7"/>
    </row>
    <row r="6368" spans="1:43" ht="15.75" customHeight="1">
      <c r="A6368" s="20">
        <v>37868</v>
      </c>
      <c r="B6368" s="24" t="s">
        <v>1894</v>
      </c>
      <c r="C6368" s="24" t="s">
        <v>1905</v>
      </c>
      <c r="D6368" s="24" t="s">
        <v>1888</v>
      </c>
      <c r="E6368" s="20" t="s">
        <v>312</v>
      </c>
      <c r="F6368" s="13" t="s">
        <v>13</v>
      </c>
      <c r="G6368" s="13" t="s">
        <v>388</v>
      </c>
      <c r="H6368" s="13" t="s">
        <v>123</v>
      </c>
      <c r="I6368" s="13">
        <v>44</v>
      </c>
      <c r="J6368" s="7" t="s">
        <v>315</v>
      </c>
      <c r="K6368" s="12">
        <v>23.8</v>
      </c>
      <c r="L6368" s="7" t="s">
        <v>16</v>
      </c>
      <c r="M6368" s="12">
        <v>5.8</v>
      </c>
      <c r="N6368" s="12">
        <v>9</v>
      </c>
      <c r="O6368" s="12"/>
      <c r="P6368" s="12"/>
      <c r="Q6368" s="12"/>
      <c r="R6368" s="12"/>
      <c r="S6368" s="12"/>
      <c r="T6368" s="12"/>
      <c r="V6368" s="10">
        <f t="shared" si="278"/>
        <v>9</v>
      </c>
      <c r="W6368" s="11">
        <v>9999</v>
      </c>
      <c r="AC6368" s="11"/>
      <c r="AE6368" s="13"/>
      <c r="AF6368" s="13"/>
      <c r="AG6368" s="13" t="s">
        <v>119</v>
      </c>
      <c r="AH6368" s="13" t="s">
        <v>436</v>
      </c>
      <c r="AI6368" s="7" t="s">
        <v>436</v>
      </c>
      <c r="AJ6368" s="7" t="s">
        <v>436</v>
      </c>
      <c r="AP6368" s="13"/>
      <c r="AQ6368" s="7"/>
    </row>
    <row r="6369" spans="1:43" ht="15.75" customHeight="1">
      <c r="A6369" s="20">
        <v>38604</v>
      </c>
      <c r="B6369" s="22" t="s">
        <v>1896</v>
      </c>
      <c r="C6369" s="24" t="s">
        <v>1905</v>
      </c>
      <c r="D6369" s="24" t="s">
        <v>1888</v>
      </c>
      <c r="E6369" s="13" t="s">
        <v>312</v>
      </c>
      <c r="F6369" s="13" t="s">
        <v>13</v>
      </c>
      <c r="G6369" s="13" t="s">
        <v>314</v>
      </c>
      <c r="H6369" s="13" t="s">
        <v>123</v>
      </c>
      <c r="I6369" s="13">
        <v>44</v>
      </c>
      <c r="J6369" s="13" t="s">
        <v>315</v>
      </c>
      <c r="K6369" s="12">
        <v>23.8</v>
      </c>
      <c r="L6369" s="7" t="s">
        <v>16</v>
      </c>
      <c r="M6369" s="12">
        <v>5.8</v>
      </c>
      <c r="N6369" s="12">
        <v>9.1999999999999993</v>
      </c>
      <c r="O6369" s="12"/>
      <c r="P6369" s="12"/>
      <c r="Q6369" s="12"/>
      <c r="R6369" s="12"/>
      <c r="S6369" s="12"/>
      <c r="T6369" s="12"/>
      <c r="U6369" s="12"/>
      <c r="V6369" s="10">
        <f t="shared" si="278"/>
        <v>9.1999999999999993</v>
      </c>
      <c r="W6369" s="11">
        <v>9999</v>
      </c>
      <c r="X6369" s="11"/>
      <c r="Y6369" s="11"/>
      <c r="Z6369" s="11"/>
      <c r="AA6369" s="11"/>
      <c r="AB6369" s="12"/>
      <c r="AC6369" s="13"/>
      <c r="AD6369" s="13"/>
      <c r="AE6369" s="13"/>
      <c r="AF6369" s="13"/>
      <c r="AG6369" s="13" t="s">
        <v>119</v>
      </c>
      <c r="AH6369" s="13" t="s">
        <v>436</v>
      </c>
      <c r="AI6369" s="13" t="s">
        <v>436</v>
      </c>
      <c r="AJ6369" s="13" t="s">
        <v>436</v>
      </c>
      <c r="AK6369" s="13"/>
      <c r="AL6369" s="13"/>
      <c r="AM6369" s="13"/>
      <c r="AN6369" s="13"/>
      <c r="AO6369" s="13"/>
      <c r="AP6369" s="13"/>
      <c r="AQ6369" s="17"/>
    </row>
    <row r="6370" spans="1:43" ht="15.75" customHeight="1">
      <c r="A6370" s="17">
        <v>38957</v>
      </c>
      <c r="B6370" s="22" t="s">
        <v>1897</v>
      </c>
      <c r="C6370" s="24" t="s">
        <v>1905</v>
      </c>
      <c r="D6370" s="24" t="s">
        <v>1888</v>
      </c>
      <c r="E6370" s="7" t="s">
        <v>312</v>
      </c>
      <c r="F6370" s="7" t="s">
        <v>1108</v>
      </c>
      <c r="G6370" s="7" t="s">
        <v>1108</v>
      </c>
      <c r="H6370" s="7" t="s">
        <v>123</v>
      </c>
      <c r="I6370" s="7">
        <v>44</v>
      </c>
      <c r="J6370" s="7" t="s">
        <v>315</v>
      </c>
      <c r="K6370" s="10">
        <v>23.8</v>
      </c>
      <c r="L6370" s="7" t="s">
        <v>16</v>
      </c>
      <c r="M6370" s="10">
        <v>5.8</v>
      </c>
      <c r="N6370" s="10">
        <v>10.199999999999999</v>
      </c>
      <c r="O6370" s="7"/>
      <c r="V6370" s="10">
        <f t="shared" si="278"/>
        <v>10.199999999999999</v>
      </c>
      <c r="W6370" s="7">
        <v>9999</v>
      </c>
      <c r="AG6370" s="13" t="s">
        <v>119</v>
      </c>
      <c r="AH6370" s="7" t="s">
        <v>436</v>
      </c>
      <c r="AI6370" s="7" t="s">
        <v>436</v>
      </c>
      <c r="AJ6370" s="7" t="s">
        <v>436</v>
      </c>
      <c r="AQ6370" s="7"/>
    </row>
    <row r="6371" spans="1:43" ht="15.75" customHeight="1">
      <c r="A6371" s="17">
        <v>39406</v>
      </c>
      <c r="B6371" s="22" t="s">
        <v>1898</v>
      </c>
      <c r="C6371" s="24" t="s">
        <v>1905</v>
      </c>
      <c r="D6371" s="24" t="s">
        <v>1888</v>
      </c>
      <c r="E6371" s="7" t="s">
        <v>312</v>
      </c>
      <c r="F6371" s="7" t="s">
        <v>13</v>
      </c>
      <c r="G6371" s="7" t="s">
        <v>314</v>
      </c>
      <c r="H6371" s="7" t="s">
        <v>123</v>
      </c>
      <c r="I6371" s="7">
        <v>44</v>
      </c>
      <c r="J6371" s="7" t="s">
        <v>315</v>
      </c>
      <c r="K6371" s="10">
        <v>23.8</v>
      </c>
      <c r="L6371" s="7" t="s">
        <v>16</v>
      </c>
      <c r="M6371" s="10">
        <v>5.8</v>
      </c>
      <c r="N6371" s="10">
        <v>9.9</v>
      </c>
      <c r="P6371" s="10"/>
      <c r="Q6371" s="10"/>
      <c r="R6371" s="10"/>
      <c r="S6371" s="10"/>
      <c r="V6371" s="10">
        <f t="shared" si="278"/>
        <v>9.9</v>
      </c>
      <c r="W6371" s="8">
        <v>9999</v>
      </c>
      <c r="AG6371" s="13" t="s">
        <v>119</v>
      </c>
      <c r="AH6371" s="7" t="s">
        <v>436</v>
      </c>
      <c r="AI6371" s="7" t="s">
        <v>436</v>
      </c>
      <c r="AJ6371" s="7" t="s">
        <v>436</v>
      </c>
      <c r="AQ6371" s="7"/>
    </row>
    <row r="6372" spans="1:43" ht="15.75" customHeight="1">
      <c r="A6372" s="17">
        <v>40128</v>
      </c>
      <c r="B6372" s="22" t="s">
        <v>1900</v>
      </c>
      <c r="C6372" s="24" t="s">
        <v>1905</v>
      </c>
      <c r="D6372" s="24" t="s">
        <v>1888</v>
      </c>
      <c r="E6372" s="7" t="s">
        <v>312</v>
      </c>
      <c r="F6372" s="7" t="s">
        <v>13</v>
      </c>
      <c r="G6372" s="7" t="s">
        <v>1415</v>
      </c>
      <c r="H6372" s="7" t="s">
        <v>123</v>
      </c>
      <c r="I6372" s="7">
        <v>44</v>
      </c>
      <c r="J6372" s="7" t="s">
        <v>315</v>
      </c>
      <c r="K6372" s="10">
        <v>23.8</v>
      </c>
      <c r="L6372" s="7" t="s">
        <v>16</v>
      </c>
      <c r="M6372" s="10">
        <v>5.8</v>
      </c>
      <c r="N6372" s="10">
        <v>10.4</v>
      </c>
      <c r="O6372" s="7"/>
      <c r="V6372" s="10">
        <f t="shared" si="278"/>
        <v>10.4</v>
      </c>
      <c r="W6372" s="7">
        <v>9999</v>
      </c>
      <c r="AG6372" s="13" t="s">
        <v>119</v>
      </c>
      <c r="AH6372" s="7" t="s">
        <v>436</v>
      </c>
      <c r="AI6372" s="7" t="s">
        <v>436</v>
      </c>
      <c r="AJ6372" s="7" t="s">
        <v>436</v>
      </c>
      <c r="AQ6372" s="7"/>
    </row>
    <row r="6373" spans="1:43" ht="15.75" customHeight="1">
      <c r="A6373" s="19">
        <v>40841</v>
      </c>
      <c r="B6373" s="23" t="s">
        <v>1902</v>
      </c>
      <c r="C6373" s="24" t="s">
        <v>1905</v>
      </c>
      <c r="D6373" s="24" t="s">
        <v>1888</v>
      </c>
      <c r="E6373" s="15" t="s">
        <v>312</v>
      </c>
      <c r="F6373" s="15" t="s">
        <v>13</v>
      </c>
      <c r="G6373" s="15" t="s">
        <v>1415</v>
      </c>
      <c r="H6373" s="15" t="s">
        <v>123</v>
      </c>
      <c r="I6373" s="15">
        <v>44</v>
      </c>
      <c r="J6373" s="15" t="s">
        <v>315</v>
      </c>
      <c r="K6373" s="16">
        <v>23.8</v>
      </c>
      <c r="L6373" s="15" t="s">
        <v>16</v>
      </c>
      <c r="M6373" s="16">
        <v>5.8</v>
      </c>
      <c r="N6373" s="16">
        <v>10.5</v>
      </c>
      <c r="O6373" s="16"/>
      <c r="P6373" s="16"/>
      <c r="Q6373" s="16"/>
      <c r="R6373" s="16"/>
      <c r="S6373" s="16"/>
      <c r="T6373" s="16"/>
      <c r="U6373" s="16"/>
      <c r="V6373" s="10">
        <f t="shared" si="278"/>
        <v>10.5</v>
      </c>
      <c r="W6373" s="15">
        <v>9999</v>
      </c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 t="s">
        <v>119</v>
      </c>
      <c r="AH6373" s="15" t="s">
        <v>436</v>
      </c>
      <c r="AI6373" s="15" t="s">
        <v>436</v>
      </c>
      <c r="AJ6373" s="15" t="s">
        <v>436</v>
      </c>
      <c r="AK6373" s="15"/>
      <c r="AL6373" s="15"/>
      <c r="AM6373" s="15"/>
      <c r="AN6373" s="15"/>
      <c r="AO6373" s="15"/>
      <c r="AP6373" s="15"/>
      <c r="AQ6373" s="7"/>
    </row>
    <row r="6374" spans="1:43" ht="15.75" customHeight="1">
      <c r="A6374" s="17">
        <v>41564</v>
      </c>
      <c r="B6374" s="22" t="s">
        <v>2048</v>
      </c>
      <c r="C6374" s="22" t="s">
        <v>1905</v>
      </c>
      <c r="D6374" s="22" t="s">
        <v>1888</v>
      </c>
      <c r="E6374" s="7" t="s">
        <v>312</v>
      </c>
      <c r="F6374" s="7" t="s">
        <v>13</v>
      </c>
      <c r="G6374" s="7" t="s">
        <v>13</v>
      </c>
      <c r="H6374" s="7" t="s">
        <v>123</v>
      </c>
      <c r="I6374" s="7">
        <v>44</v>
      </c>
      <c r="J6374" s="7" t="s">
        <v>315</v>
      </c>
      <c r="K6374" s="10">
        <v>23.8</v>
      </c>
      <c r="L6374" s="7" t="s">
        <v>16</v>
      </c>
      <c r="M6374" s="10">
        <v>5.8</v>
      </c>
      <c r="N6374" s="10">
        <v>10.5</v>
      </c>
      <c r="V6374" s="7">
        <f t="shared" si="278"/>
        <v>10.5</v>
      </c>
      <c r="W6374" s="7">
        <v>9999</v>
      </c>
      <c r="AG6374" s="7" t="s">
        <v>119</v>
      </c>
      <c r="AH6374" s="7" t="s">
        <v>436</v>
      </c>
      <c r="AI6374" s="7" t="s">
        <v>436</v>
      </c>
      <c r="AJ6374" s="7" t="s">
        <v>436</v>
      </c>
      <c r="AQ6374" s="7"/>
    </row>
    <row r="6375" spans="1:43" ht="15.75" customHeight="1">
      <c r="A6375" s="17">
        <v>42001</v>
      </c>
      <c r="B6375" s="22">
        <v>2014</v>
      </c>
      <c r="C6375" s="22" t="s">
        <v>1905</v>
      </c>
      <c r="D6375" s="22" t="s">
        <v>1888</v>
      </c>
      <c r="E6375" s="7" t="s">
        <v>312</v>
      </c>
      <c r="F6375" s="7" t="s">
        <v>13</v>
      </c>
      <c r="G6375" s="7" t="s">
        <v>2499</v>
      </c>
      <c r="H6375" s="7" t="s">
        <v>123</v>
      </c>
      <c r="I6375" s="7">
        <v>44</v>
      </c>
      <c r="J6375" s="7" t="s">
        <v>315</v>
      </c>
      <c r="K6375" s="10">
        <v>23.8</v>
      </c>
      <c r="L6375" s="7" t="s">
        <v>16</v>
      </c>
      <c r="M6375" s="10">
        <v>5.8</v>
      </c>
      <c r="N6375" s="10">
        <v>10.9</v>
      </c>
      <c r="V6375" s="7">
        <f>SUM(N6375:U6375)</f>
        <v>10.9</v>
      </c>
      <c r="W6375" s="7">
        <v>9999</v>
      </c>
      <c r="AG6375" s="7" t="s">
        <v>119</v>
      </c>
      <c r="AH6375" s="7" t="s">
        <v>436</v>
      </c>
      <c r="AI6375" s="7" t="s">
        <v>436</v>
      </c>
      <c r="AJ6375" s="7" t="s">
        <v>436</v>
      </c>
      <c r="AQ6375" s="7"/>
    </row>
    <row r="6376" spans="1:43" ht="15.75" customHeight="1">
      <c r="A6376" s="20">
        <v>37424</v>
      </c>
      <c r="B6376" s="24">
        <v>2002</v>
      </c>
      <c r="C6376" s="24" t="s">
        <v>1905</v>
      </c>
      <c r="D6376" s="24" t="s">
        <v>1888</v>
      </c>
      <c r="E6376" s="20" t="s">
        <v>312</v>
      </c>
      <c r="F6376" s="13" t="s">
        <v>13</v>
      </c>
      <c r="G6376" s="13" t="s">
        <v>124</v>
      </c>
      <c r="H6376" s="13" t="s">
        <v>123</v>
      </c>
      <c r="I6376" s="13">
        <v>45</v>
      </c>
      <c r="J6376" s="7" t="s">
        <v>119</v>
      </c>
      <c r="K6376" s="12">
        <v>24.6</v>
      </c>
      <c r="L6376" s="7" t="s">
        <v>16</v>
      </c>
      <c r="M6376" s="12">
        <v>5.8</v>
      </c>
      <c r="N6376" s="12">
        <v>10.3</v>
      </c>
      <c r="O6376" s="12">
        <v>12.8</v>
      </c>
      <c r="P6376" s="12"/>
      <c r="Q6376" s="12"/>
      <c r="R6376" s="12"/>
      <c r="S6376" s="12"/>
      <c r="T6376" s="12"/>
      <c r="V6376" s="10">
        <f t="shared" ref="V6376:V6383" si="279">SQRT((N6376*N6376)+(O6376*O6376)+((P6376*P6376)+(Q6376*Q6376)+(R6376*R6376)+(S6376*S6376)+(T6376*T6376)+(U6376*U6376)))</f>
        <v>16.429546554911369</v>
      </c>
      <c r="W6376" s="11">
        <v>9999</v>
      </c>
      <c r="X6376" s="7">
        <v>9999</v>
      </c>
      <c r="AC6376" s="13"/>
      <c r="AD6376" s="13"/>
      <c r="AE6376" s="13"/>
      <c r="AF6376" s="13"/>
      <c r="AG6376" s="13" t="s">
        <v>119</v>
      </c>
      <c r="AH6376" s="13" t="s">
        <v>436</v>
      </c>
      <c r="AI6376" s="7" t="s">
        <v>436</v>
      </c>
      <c r="AJ6376" s="7" t="s">
        <v>436</v>
      </c>
      <c r="AP6376" s="13" t="s">
        <v>270</v>
      </c>
      <c r="AQ6376" s="7"/>
    </row>
    <row r="6377" spans="1:43" ht="15.75" customHeight="1">
      <c r="A6377" s="20">
        <v>37868</v>
      </c>
      <c r="B6377" s="24" t="s">
        <v>1894</v>
      </c>
      <c r="C6377" s="24" t="s">
        <v>1905</v>
      </c>
      <c r="D6377" s="24" t="s">
        <v>1888</v>
      </c>
      <c r="E6377" s="20" t="s">
        <v>312</v>
      </c>
      <c r="F6377" s="13" t="s">
        <v>13</v>
      </c>
      <c r="G6377" s="13" t="s">
        <v>388</v>
      </c>
      <c r="H6377" s="13" t="s">
        <v>123</v>
      </c>
      <c r="I6377" s="13">
        <v>45</v>
      </c>
      <c r="J6377" s="7" t="s">
        <v>315</v>
      </c>
      <c r="K6377" s="12">
        <v>24.6</v>
      </c>
      <c r="L6377" s="7" t="s">
        <v>16</v>
      </c>
      <c r="M6377" s="12">
        <v>5.8</v>
      </c>
      <c r="N6377" s="12">
        <v>10.8</v>
      </c>
      <c r="O6377" s="12">
        <v>13.5</v>
      </c>
      <c r="P6377" s="12"/>
      <c r="Q6377" s="12"/>
      <c r="R6377" s="12"/>
      <c r="S6377" s="12"/>
      <c r="T6377" s="12"/>
      <c r="V6377" s="10">
        <f t="shared" si="279"/>
        <v>17.288435441068692</v>
      </c>
      <c r="W6377" s="11">
        <v>9999</v>
      </c>
      <c r="AC6377" s="11"/>
      <c r="AE6377" s="13"/>
      <c r="AF6377" s="13"/>
      <c r="AG6377" s="13" t="s">
        <v>119</v>
      </c>
      <c r="AH6377" s="13" t="s">
        <v>436</v>
      </c>
      <c r="AI6377" s="7" t="s">
        <v>436</v>
      </c>
      <c r="AJ6377" s="7" t="s">
        <v>436</v>
      </c>
      <c r="AP6377" s="13" t="s">
        <v>270</v>
      </c>
      <c r="AQ6377" s="7"/>
    </row>
    <row r="6378" spans="1:43" ht="15.75" customHeight="1">
      <c r="A6378" s="20">
        <v>38604</v>
      </c>
      <c r="B6378" s="22" t="s">
        <v>1896</v>
      </c>
      <c r="C6378" s="24" t="s">
        <v>1905</v>
      </c>
      <c r="D6378" s="24" t="s">
        <v>1888</v>
      </c>
      <c r="E6378" s="13" t="s">
        <v>312</v>
      </c>
      <c r="F6378" s="13" t="s">
        <v>13</v>
      </c>
      <c r="G6378" s="13" t="s">
        <v>314</v>
      </c>
      <c r="H6378" s="13" t="s">
        <v>123</v>
      </c>
      <c r="I6378" s="13">
        <v>45</v>
      </c>
      <c r="J6378" s="13" t="s">
        <v>315</v>
      </c>
      <c r="K6378" s="12">
        <v>24.6</v>
      </c>
      <c r="L6378" s="7" t="s">
        <v>16</v>
      </c>
      <c r="M6378" s="12">
        <v>5.8</v>
      </c>
      <c r="N6378" s="12">
        <v>11</v>
      </c>
      <c r="O6378" s="12">
        <v>13.9</v>
      </c>
      <c r="P6378" s="12"/>
      <c r="Q6378" s="12"/>
      <c r="R6378" s="12"/>
      <c r="S6378" s="12"/>
      <c r="T6378" s="12"/>
      <c r="U6378" s="12"/>
      <c r="V6378" s="10">
        <f t="shared" si="279"/>
        <v>17.72596964907703</v>
      </c>
      <c r="W6378" s="11">
        <v>9999</v>
      </c>
      <c r="X6378" s="11">
        <v>9999</v>
      </c>
      <c r="Y6378" s="11"/>
      <c r="Z6378" s="11"/>
      <c r="AA6378" s="11"/>
      <c r="AB6378" s="12"/>
      <c r="AC6378" s="13"/>
      <c r="AD6378" s="13"/>
      <c r="AE6378" s="13"/>
      <c r="AF6378" s="13"/>
      <c r="AG6378" s="13" t="s">
        <v>119</v>
      </c>
      <c r="AH6378" s="13" t="s">
        <v>436</v>
      </c>
      <c r="AI6378" s="13" t="s">
        <v>436</v>
      </c>
      <c r="AJ6378" s="13" t="s">
        <v>436</v>
      </c>
      <c r="AK6378" s="13"/>
      <c r="AL6378" s="13"/>
      <c r="AM6378" s="13"/>
      <c r="AN6378" s="13"/>
      <c r="AO6378" s="13"/>
      <c r="AP6378" s="13" t="s">
        <v>270</v>
      </c>
      <c r="AQ6378" s="17"/>
    </row>
    <row r="6379" spans="1:43" ht="15.75" customHeight="1">
      <c r="A6379" s="17">
        <v>38957</v>
      </c>
      <c r="B6379" s="22" t="s">
        <v>1897</v>
      </c>
      <c r="C6379" s="24" t="s">
        <v>1905</v>
      </c>
      <c r="D6379" s="24" t="s">
        <v>1888</v>
      </c>
      <c r="E6379" s="7" t="s">
        <v>312</v>
      </c>
      <c r="F6379" s="7" t="s">
        <v>1108</v>
      </c>
      <c r="G6379" s="7" t="s">
        <v>1108</v>
      </c>
      <c r="H6379" s="7" t="s">
        <v>123</v>
      </c>
      <c r="I6379" s="7">
        <v>45</v>
      </c>
      <c r="J6379" s="7" t="s">
        <v>315</v>
      </c>
      <c r="K6379" s="10">
        <v>24.6</v>
      </c>
      <c r="L6379" s="7" t="s">
        <v>16</v>
      </c>
      <c r="M6379" s="10">
        <v>5.8</v>
      </c>
      <c r="N6379" s="10">
        <v>11.9</v>
      </c>
      <c r="O6379" s="7">
        <v>13.8</v>
      </c>
      <c r="V6379" s="10">
        <f t="shared" si="279"/>
        <v>18.222239159883728</v>
      </c>
      <c r="W6379" s="7">
        <v>9999</v>
      </c>
      <c r="AG6379" s="13" t="s">
        <v>119</v>
      </c>
      <c r="AH6379" s="7" t="s">
        <v>436</v>
      </c>
      <c r="AI6379" s="7" t="s">
        <v>436</v>
      </c>
      <c r="AJ6379" s="7" t="s">
        <v>436</v>
      </c>
      <c r="AQ6379" s="7"/>
    </row>
    <row r="6380" spans="1:43" ht="15.75" customHeight="1">
      <c r="A6380" s="17">
        <v>39406</v>
      </c>
      <c r="B6380" s="22" t="s">
        <v>1898</v>
      </c>
      <c r="C6380" s="24" t="s">
        <v>1905</v>
      </c>
      <c r="D6380" s="24" t="s">
        <v>1888</v>
      </c>
      <c r="E6380" s="7" t="s">
        <v>312</v>
      </c>
      <c r="F6380" s="7" t="s">
        <v>13</v>
      </c>
      <c r="G6380" s="7" t="s">
        <v>314</v>
      </c>
      <c r="H6380" s="7" t="s">
        <v>123</v>
      </c>
      <c r="I6380" s="7">
        <v>45</v>
      </c>
      <c r="J6380" s="7" t="s">
        <v>315</v>
      </c>
      <c r="K6380" s="10">
        <v>24.6</v>
      </c>
      <c r="L6380" s="7" t="s">
        <v>16</v>
      </c>
      <c r="M6380" s="10">
        <v>5.8</v>
      </c>
      <c r="N6380" s="10">
        <v>11.7</v>
      </c>
      <c r="O6380" s="10">
        <v>14</v>
      </c>
      <c r="P6380" s="10"/>
      <c r="Q6380" s="10"/>
      <c r="R6380" s="10"/>
      <c r="S6380" s="10"/>
      <c r="V6380" s="10">
        <f t="shared" si="279"/>
        <v>18.245273360517238</v>
      </c>
      <c r="W6380" s="8">
        <v>9999</v>
      </c>
      <c r="X6380" s="7">
        <v>9999</v>
      </c>
      <c r="AG6380" s="13" t="s">
        <v>119</v>
      </c>
      <c r="AH6380" s="7" t="s">
        <v>436</v>
      </c>
      <c r="AI6380" s="7" t="s">
        <v>436</v>
      </c>
      <c r="AJ6380" s="7" t="s">
        <v>436</v>
      </c>
      <c r="AP6380" s="7" t="s">
        <v>739</v>
      </c>
      <c r="AQ6380" s="7"/>
    </row>
    <row r="6381" spans="1:43" ht="15.75" customHeight="1">
      <c r="A6381" s="17">
        <v>40128</v>
      </c>
      <c r="B6381" s="22" t="s">
        <v>1900</v>
      </c>
      <c r="C6381" s="24" t="s">
        <v>1905</v>
      </c>
      <c r="D6381" s="24" t="s">
        <v>1888</v>
      </c>
      <c r="E6381" s="7" t="s">
        <v>312</v>
      </c>
      <c r="F6381" s="7" t="s">
        <v>13</v>
      </c>
      <c r="G6381" s="7" t="s">
        <v>1415</v>
      </c>
      <c r="H6381" s="7" t="s">
        <v>123</v>
      </c>
      <c r="I6381" s="7">
        <v>45</v>
      </c>
      <c r="J6381" s="7" t="s">
        <v>315</v>
      </c>
      <c r="K6381" s="10">
        <v>24.6</v>
      </c>
      <c r="L6381" s="7" t="s">
        <v>16</v>
      </c>
      <c r="M6381" s="10">
        <v>5.8</v>
      </c>
      <c r="N6381" s="10">
        <v>12</v>
      </c>
      <c r="O6381" s="7">
        <v>14</v>
      </c>
      <c r="V6381" s="10">
        <f t="shared" si="279"/>
        <v>18.439088914585774</v>
      </c>
      <c r="W6381" s="7">
        <v>9999</v>
      </c>
      <c r="AG6381" s="13" t="s">
        <v>119</v>
      </c>
      <c r="AH6381" s="7" t="s">
        <v>436</v>
      </c>
      <c r="AI6381" s="7" t="s">
        <v>436</v>
      </c>
      <c r="AJ6381" s="7" t="s">
        <v>436</v>
      </c>
      <c r="AQ6381" s="7"/>
    </row>
    <row r="6382" spans="1:43" ht="15.75" customHeight="1">
      <c r="A6382" s="19">
        <v>40841</v>
      </c>
      <c r="B6382" s="23" t="s">
        <v>1902</v>
      </c>
      <c r="C6382" s="24" t="s">
        <v>1905</v>
      </c>
      <c r="D6382" s="24" t="s">
        <v>1888</v>
      </c>
      <c r="E6382" s="15" t="s">
        <v>312</v>
      </c>
      <c r="F6382" s="15" t="s">
        <v>13</v>
      </c>
      <c r="G6382" s="15" t="s">
        <v>1415</v>
      </c>
      <c r="H6382" s="15" t="s">
        <v>123</v>
      </c>
      <c r="I6382" s="15">
        <v>45</v>
      </c>
      <c r="J6382" s="15" t="s">
        <v>315</v>
      </c>
      <c r="K6382" s="16">
        <v>24.6</v>
      </c>
      <c r="L6382" s="15" t="s">
        <v>16</v>
      </c>
      <c r="M6382" s="16">
        <v>5.8</v>
      </c>
      <c r="N6382" s="16">
        <v>12.5</v>
      </c>
      <c r="O6382" s="16">
        <v>8.4</v>
      </c>
      <c r="P6382" s="16"/>
      <c r="Q6382" s="16"/>
      <c r="R6382" s="16"/>
      <c r="S6382" s="16"/>
      <c r="T6382" s="16"/>
      <c r="U6382" s="16"/>
      <c r="V6382" s="10">
        <f t="shared" si="279"/>
        <v>15.060212481900779</v>
      </c>
      <c r="W6382" s="15">
        <v>9999</v>
      </c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 t="s">
        <v>119</v>
      </c>
      <c r="AH6382" s="15" t="s">
        <v>436</v>
      </c>
      <c r="AI6382" s="15" t="s">
        <v>436</v>
      </c>
      <c r="AJ6382" s="15" t="s">
        <v>436</v>
      </c>
      <c r="AK6382" s="15"/>
      <c r="AL6382" s="15"/>
      <c r="AM6382" s="15"/>
      <c r="AN6382" s="15"/>
      <c r="AO6382" s="15"/>
      <c r="AP6382" s="16" t="s">
        <v>1757</v>
      </c>
      <c r="AQ6382" s="7"/>
    </row>
    <row r="6383" spans="1:43" ht="15.75" customHeight="1">
      <c r="A6383" s="17">
        <v>41564</v>
      </c>
      <c r="B6383" s="22" t="s">
        <v>2048</v>
      </c>
      <c r="C6383" s="22" t="s">
        <v>1905</v>
      </c>
      <c r="D6383" s="22" t="s">
        <v>1888</v>
      </c>
      <c r="E6383" s="7" t="s">
        <v>312</v>
      </c>
      <c r="F6383" s="7" t="s">
        <v>13</v>
      </c>
      <c r="G6383" s="7" t="s">
        <v>13</v>
      </c>
      <c r="H6383" s="7" t="s">
        <v>123</v>
      </c>
      <c r="I6383" s="7">
        <v>45</v>
      </c>
      <c r="J6383" s="7" t="s">
        <v>315</v>
      </c>
      <c r="K6383" s="10">
        <v>24.6</v>
      </c>
      <c r="L6383" s="7" t="s">
        <v>16</v>
      </c>
      <c r="M6383" s="10">
        <v>5.8</v>
      </c>
      <c r="N6383" s="10">
        <v>12.4</v>
      </c>
      <c r="O6383" s="10">
        <v>6.8</v>
      </c>
      <c r="P6383" s="7">
        <v>8.6</v>
      </c>
      <c r="V6383" s="7">
        <f t="shared" si="279"/>
        <v>16.551737068960467</v>
      </c>
      <c r="W6383" s="7">
        <v>9999</v>
      </c>
      <c r="AG6383" s="7" t="s">
        <v>119</v>
      </c>
      <c r="AH6383" s="7" t="s">
        <v>436</v>
      </c>
      <c r="AI6383" s="7" t="s">
        <v>436</v>
      </c>
      <c r="AJ6383" s="7" t="s">
        <v>436</v>
      </c>
      <c r="AP6383" s="7" t="s">
        <v>2225</v>
      </c>
      <c r="AQ6383" s="7"/>
    </row>
    <row r="6384" spans="1:43" ht="15.75" customHeight="1">
      <c r="A6384" s="17">
        <v>42001</v>
      </c>
      <c r="B6384" s="22">
        <v>2014</v>
      </c>
      <c r="C6384" s="22" t="s">
        <v>1905</v>
      </c>
      <c r="D6384" s="22" t="s">
        <v>1888</v>
      </c>
      <c r="E6384" s="7" t="s">
        <v>312</v>
      </c>
      <c r="F6384" s="7" t="s">
        <v>13</v>
      </c>
      <c r="G6384" s="7" t="s">
        <v>2499</v>
      </c>
      <c r="H6384" s="7" t="s">
        <v>123</v>
      </c>
      <c r="I6384" s="7">
        <v>45</v>
      </c>
      <c r="J6384" s="7" t="s">
        <v>315</v>
      </c>
      <c r="K6384" s="10">
        <v>24.6</v>
      </c>
      <c r="L6384" s="7" t="s">
        <v>16</v>
      </c>
      <c r="M6384" s="10">
        <v>5.8</v>
      </c>
      <c r="N6384" s="10">
        <v>12.5</v>
      </c>
      <c r="O6384" s="10">
        <v>7.3</v>
      </c>
      <c r="P6384" s="7">
        <v>8.4</v>
      </c>
      <c r="V6384" s="7">
        <f>SUM(N6384:U6384)</f>
        <v>28.200000000000003</v>
      </c>
      <c r="W6384" s="7">
        <v>9999</v>
      </c>
      <c r="AG6384" s="7" t="s">
        <v>119</v>
      </c>
      <c r="AH6384" s="7" t="s">
        <v>436</v>
      </c>
      <c r="AI6384" s="7" t="s">
        <v>436</v>
      </c>
      <c r="AJ6384" s="7" t="s">
        <v>436</v>
      </c>
      <c r="AP6384" s="7" t="s">
        <v>2560</v>
      </c>
      <c r="AQ6384" s="7"/>
    </row>
    <row r="6385" spans="1:43" ht="15.75" customHeight="1">
      <c r="A6385" s="20">
        <v>37424</v>
      </c>
      <c r="B6385" s="24">
        <v>2002</v>
      </c>
      <c r="C6385" s="24" t="s">
        <v>1905</v>
      </c>
      <c r="D6385" s="24" t="s">
        <v>1894</v>
      </c>
      <c r="E6385" s="20" t="s">
        <v>312</v>
      </c>
      <c r="F6385" s="13" t="s">
        <v>13</v>
      </c>
      <c r="G6385" s="13" t="s">
        <v>124</v>
      </c>
      <c r="H6385" s="13" t="s">
        <v>15</v>
      </c>
      <c r="I6385" s="13">
        <v>46</v>
      </c>
      <c r="J6385" s="7" t="s">
        <v>119</v>
      </c>
      <c r="K6385" s="12">
        <v>26.1</v>
      </c>
      <c r="L6385" s="7" t="s">
        <v>16</v>
      </c>
      <c r="M6385" s="12">
        <v>2.7</v>
      </c>
      <c r="N6385" s="12">
        <v>0.5</v>
      </c>
      <c r="O6385" s="12"/>
      <c r="P6385" s="12"/>
      <c r="Q6385" s="12"/>
      <c r="R6385" s="12"/>
      <c r="S6385" s="12"/>
      <c r="T6385" s="12"/>
      <c r="V6385" s="10">
        <f>SQRT((N6385*N6385)+(O6385*O6385)+((P6385*P6385)+(Q6385*Q6385)+(R6385*R6385)+(S6385*S6385)+(T6385*T6385)+(U6385*U6385)))</f>
        <v>0.5</v>
      </c>
      <c r="W6385" s="11">
        <v>37</v>
      </c>
      <c r="AC6385" s="13">
        <v>2</v>
      </c>
      <c r="AD6385" s="13">
        <v>0</v>
      </c>
      <c r="AE6385" s="13"/>
      <c r="AF6385" s="13"/>
      <c r="AG6385" s="13" t="s">
        <v>119</v>
      </c>
      <c r="AH6385" s="13" t="s">
        <v>436</v>
      </c>
      <c r="AI6385" s="7" t="s">
        <v>436</v>
      </c>
      <c r="AJ6385" s="7" t="s">
        <v>436</v>
      </c>
      <c r="AP6385" s="13"/>
      <c r="AQ6385" s="17"/>
    </row>
    <row r="6386" spans="1:43" ht="15.75" customHeight="1">
      <c r="A6386" s="20">
        <v>37868</v>
      </c>
      <c r="B6386" s="24" t="s">
        <v>1894</v>
      </c>
      <c r="C6386" s="24" t="s">
        <v>1905</v>
      </c>
      <c r="D6386" s="24" t="s">
        <v>1894</v>
      </c>
      <c r="E6386" s="20" t="s">
        <v>312</v>
      </c>
      <c r="F6386" s="13" t="s">
        <v>13</v>
      </c>
      <c r="G6386" s="13" t="s">
        <v>388</v>
      </c>
      <c r="H6386" s="13" t="s">
        <v>15</v>
      </c>
      <c r="I6386" s="13">
        <v>46</v>
      </c>
      <c r="J6386" s="7" t="s">
        <v>315</v>
      </c>
      <c r="K6386" s="12">
        <v>26.1</v>
      </c>
      <c r="L6386" s="7" t="s">
        <v>16</v>
      </c>
      <c r="M6386" s="12">
        <v>2.7</v>
      </c>
      <c r="N6386" s="12">
        <v>0.4</v>
      </c>
      <c r="O6386" s="12"/>
      <c r="P6386" s="12"/>
      <c r="Q6386" s="12"/>
      <c r="R6386" s="12"/>
      <c r="S6386" s="12"/>
      <c r="T6386" s="12"/>
      <c r="V6386" s="10">
        <f>SQRT((N6386*N6386)+(O6386*O6386)+((P6386*P6386)+(Q6386*Q6386)+(R6386*R6386)+(S6386*S6386)+(T6386*T6386)+(U6386*U6386)))</f>
        <v>0.4</v>
      </c>
      <c r="W6386" s="11">
        <v>24</v>
      </c>
      <c r="AC6386" s="11"/>
      <c r="AE6386" s="13"/>
      <c r="AF6386" s="13" t="s">
        <v>106</v>
      </c>
      <c r="AG6386" s="13" t="s">
        <v>318</v>
      </c>
      <c r="AH6386" s="13" t="s">
        <v>436</v>
      </c>
      <c r="AI6386" s="7" t="s">
        <v>436</v>
      </c>
      <c r="AJ6386" s="7" t="s">
        <v>436</v>
      </c>
      <c r="AP6386" s="13" t="s">
        <v>396</v>
      </c>
      <c r="AQ6386" s="17"/>
    </row>
    <row r="6387" spans="1:43" ht="15.75" customHeight="1">
      <c r="A6387" s="20">
        <v>38604</v>
      </c>
      <c r="B6387" s="22" t="s">
        <v>1896</v>
      </c>
      <c r="C6387" s="24" t="s">
        <v>1905</v>
      </c>
      <c r="D6387" s="24" t="s">
        <v>1894</v>
      </c>
      <c r="E6387" s="13" t="s">
        <v>312</v>
      </c>
      <c r="F6387" s="13" t="s">
        <v>13</v>
      </c>
      <c r="G6387" s="13" t="s">
        <v>314</v>
      </c>
      <c r="H6387" s="13" t="s">
        <v>15</v>
      </c>
      <c r="I6387" s="13">
        <v>46</v>
      </c>
      <c r="J6387" s="13" t="s">
        <v>343</v>
      </c>
      <c r="K6387" s="12">
        <v>26.1</v>
      </c>
      <c r="L6387" s="7" t="s">
        <v>16</v>
      </c>
      <c r="M6387" s="12">
        <v>2.7</v>
      </c>
      <c r="N6387" s="12" t="s">
        <v>21</v>
      </c>
      <c r="O6387" s="12"/>
      <c r="P6387" s="12"/>
      <c r="Q6387" s="12"/>
      <c r="R6387" s="12"/>
      <c r="S6387" s="12"/>
      <c r="T6387" s="12"/>
      <c r="U6387" s="12"/>
      <c r="V6387" s="10" t="s">
        <v>1888</v>
      </c>
      <c r="W6387" s="11" t="s">
        <v>21</v>
      </c>
      <c r="X6387" s="11"/>
      <c r="Y6387" s="11"/>
      <c r="Z6387" s="11"/>
      <c r="AA6387" s="11"/>
      <c r="AB6387" s="12"/>
      <c r="AC6387" s="13"/>
      <c r="AD6387" s="13"/>
      <c r="AE6387" s="13"/>
      <c r="AF6387" s="13"/>
      <c r="AG6387" s="13" t="s">
        <v>318</v>
      </c>
      <c r="AH6387" s="13" t="s">
        <v>436</v>
      </c>
      <c r="AI6387" s="13" t="s">
        <v>436</v>
      </c>
      <c r="AJ6387" s="13" t="s">
        <v>436</v>
      </c>
      <c r="AK6387" s="13" t="s">
        <v>318</v>
      </c>
      <c r="AL6387" s="13"/>
      <c r="AM6387" s="13"/>
      <c r="AN6387" s="13"/>
      <c r="AO6387" s="13"/>
      <c r="AP6387" s="13" t="s">
        <v>716</v>
      </c>
      <c r="AQ6387" s="7"/>
    </row>
    <row r="6388" spans="1:43" ht="15.75" customHeight="1">
      <c r="A6388" s="20">
        <v>37424</v>
      </c>
      <c r="B6388" s="24">
        <v>2002</v>
      </c>
      <c r="C6388" s="24" t="s">
        <v>1905</v>
      </c>
      <c r="D6388" s="24" t="s">
        <v>1894</v>
      </c>
      <c r="E6388" s="20" t="s">
        <v>312</v>
      </c>
      <c r="F6388" s="13" t="s">
        <v>13</v>
      </c>
      <c r="G6388" s="13" t="s">
        <v>124</v>
      </c>
      <c r="H6388" s="13" t="s">
        <v>15</v>
      </c>
      <c r="I6388" s="13">
        <v>47</v>
      </c>
      <c r="J6388" s="7" t="s">
        <v>119</v>
      </c>
      <c r="K6388" s="12">
        <v>26.3</v>
      </c>
      <c r="L6388" s="7" t="s">
        <v>16</v>
      </c>
      <c r="M6388" s="12">
        <v>2.7</v>
      </c>
      <c r="N6388" s="12">
        <v>0.2</v>
      </c>
      <c r="O6388" s="12"/>
      <c r="P6388" s="12"/>
      <c r="Q6388" s="12"/>
      <c r="R6388" s="12"/>
      <c r="S6388" s="12"/>
      <c r="T6388" s="12"/>
      <c r="V6388" s="10">
        <f>SQRT((N6388*N6388)+(O6388*O6388)+((P6388*P6388)+(Q6388*Q6388)+(R6388*R6388)+(S6388*S6388)+(T6388*T6388)+(U6388*U6388)))</f>
        <v>0.2</v>
      </c>
      <c r="W6388" s="11">
        <v>10</v>
      </c>
      <c r="AC6388" s="13">
        <v>0</v>
      </c>
      <c r="AD6388" s="13">
        <v>0</v>
      </c>
      <c r="AE6388" s="13"/>
      <c r="AF6388" s="13"/>
      <c r="AG6388" s="13" t="s">
        <v>119</v>
      </c>
      <c r="AH6388" s="13" t="s">
        <v>436</v>
      </c>
      <c r="AI6388" s="7" t="s">
        <v>436</v>
      </c>
      <c r="AJ6388" s="7" t="s">
        <v>436</v>
      </c>
      <c r="AP6388" s="13" t="s">
        <v>155</v>
      </c>
      <c r="AQ6388" s="17"/>
    </row>
    <row r="6389" spans="1:43" ht="15.75" customHeight="1">
      <c r="A6389" s="20">
        <v>37868</v>
      </c>
      <c r="B6389" s="24" t="s">
        <v>1894</v>
      </c>
      <c r="C6389" s="24" t="s">
        <v>1905</v>
      </c>
      <c r="D6389" s="24" t="s">
        <v>1894</v>
      </c>
      <c r="E6389" s="20" t="s">
        <v>312</v>
      </c>
      <c r="F6389" s="13" t="s">
        <v>13</v>
      </c>
      <c r="G6389" s="13" t="s">
        <v>388</v>
      </c>
      <c r="H6389" s="13" t="s">
        <v>15</v>
      </c>
      <c r="I6389" s="13">
        <v>47</v>
      </c>
      <c r="J6389" s="7" t="s">
        <v>320</v>
      </c>
      <c r="K6389" s="12">
        <v>26.3</v>
      </c>
      <c r="L6389" s="7" t="s">
        <v>16</v>
      </c>
      <c r="M6389" s="12">
        <v>2.7</v>
      </c>
      <c r="N6389" s="12"/>
      <c r="O6389" s="12"/>
      <c r="P6389" s="12"/>
      <c r="Q6389" s="12"/>
      <c r="R6389" s="12"/>
      <c r="S6389" s="12"/>
      <c r="T6389" s="12"/>
      <c r="V6389" s="10" t="s">
        <v>1888</v>
      </c>
      <c r="W6389" s="11"/>
      <c r="AC6389" s="11"/>
      <c r="AE6389" s="13"/>
      <c r="AF6389" s="13" t="s">
        <v>106</v>
      </c>
      <c r="AG6389" s="13" t="s">
        <v>318</v>
      </c>
      <c r="AH6389" s="13" t="s">
        <v>436</v>
      </c>
      <c r="AI6389" s="7" t="s">
        <v>436</v>
      </c>
      <c r="AJ6389" s="7" t="s">
        <v>436</v>
      </c>
      <c r="AP6389" s="13" t="s">
        <v>397</v>
      </c>
      <c r="AQ6389" s="7"/>
    </row>
    <row r="6390" spans="1:43" ht="15.75" customHeight="1">
      <c r="A6390" s="20">
        <v>37424</v>
      </c>
      <c r="B6390" s="24">
        <v>2002</v>
      </c>
      <c r="C6390" s="24" t="s">
        <v>1905</v>
      </c>
      <c r="D6390" s="24" t="s">
        <v>1894</v>
      </c>
      <c r="E6390" s="20" t="s">
        <v>312</v>
      </c>
      <c r="F6390" s="13" t="s">
        <v>13</v>
      </c>
      <c r="G6390" s="13" t="s">
        <v>124</v>
      </c>
      <c r="H6390" s="13" t="s">
        <v>15</v>
      </c>
      <c r="I6390" s="13">
        <v>48</v>
      </c>
      <c r="J6390" s="7" t="s">
        <v>119</v>
      </c>
      <c r="K6390" s="12">
        <v>26.9</v>
      </c>
      <c r="L6390" s="7" t="s">
        <v>16</v>
      </c>
      <c r="M6390" s="12">
        <v>3.3</v>
      </c>
      <c r="N6390" s="12">
        <v>0.3</v>
      </c>
      <c r="O6390" s="12"/>
      <c r="P6390" s="12"/>
      <c r="Q6390" s="12"/>
      <c r="R6390" s="12"/>
      <c r="S6390" s="12"/>
      <c r="T6390" s="12"/>
      <c r="V6390" s="10">
        <f>SQRT((N6390*N6390)+(O6390*O6390)+((P6390*P6390)+(Q6390*Q6390)+(R6390*R6390)+(S6390*S6390)+(T6390*T6390)+(U6390*U6390)))</f>
        <v>0.3</v>
      </c>
      <c r="W6390" s="11">
        <v>16</v>
      </c>
      <c r="AC6390" s="13">
        <v>1</v>
      </c>
      <c r="AD6390" s="13">
        <v>0</v>
      </c>
      <c r="AE6390" s="13"/>
      <c r="AF6390" s="13"/>
      <c r="AG6390" s="13" t="s">
        <v>119</v>
      </c>
      <c r="AH6390" s="13" t="s">
        <v>436</v>
      </c>
      <c r="AI6390" s="7" t="s">
        <v>436</v>
      </c>
      <c r="AJ6390" s="7" t="s">
        <v>436</v>
      </c>
      <c r="AP6390" s="13" t="s">
        <v>155</v>
      </c>
      <c r="AQ6390" s="7"/>
    </row>
    <row r="6391" spans="1:43" ht="15.75" customHeight="1">
      <c r="A6391" s="20">
        <v>37868</v>
      </c>
      <c r="B6391" s="24" t="s">
        <v>1894</v>
      </c>
      <c r="C6391" s="24" t="s">
        <v>1905</v>
      </c>
      <c r="D6391" s="24" t="s">
        <v>1894</v>
      </c>
      <c r="E6391" s="20" t="s">
        <v>312</v>
      </c>
      <c r="F6391" s="13" t="s">
        <v>13</v>
      </c>
      <c r="G6391" s="13" t="s">
        <v>388</v>
      </c>
      <c r="H6391" s="13" t="s">
        <v>15</v>
      </c>
      <c r="I6391" s="13">
        <v>48</v>
      </c>
      <c r="J6391" s="7" t="s">
        <v>343</v>
      </c>
      <c r="K6391" s="12">
        <v>26.9</v>
      </c>
      <c r="L6391" s="7" t="s">
        <v>16</v>
      </c>
      <c r="M6391" s="12">
        <v>3.3</v>
      </c>
      <c r="N6391" s="12">
        <v>0.3</v>
      </c>
      <c r="O6391" s="12"/>
      <c r="P6391" s="12"/>
      <c r="Q6391" s="12"/>
      <c r="R6391" s="12"/>
      <c r="S6391" s="12"/>
      <c r="T6391" s="12"/>
      <c r="V6391" s="10">
        <f>SQRT((N6391*N6391)+(O6391*O6391)+((P6391*P6391)+(Q6391*Q6391)+(R6391*R6391)+(S6391*S6391)+(T6391*T6391)+(U6391*U6391)))</f>
        <v>0.3</v>
      </c>
      <c r="W6391" s="11">
        <v>14</v>
      </c>
      <c r="AC6391" s="11">
        <v>1</v>
      </c>
      <c r="AE6391" s="13"/>
      <c r="AF6391" s="13" t="s">
        <v>106</v>
      </c>
      <c r="AG6391" s="13" t="s">
        <v>318</v>
      </c>
      <c r="AH6391" s="13" t="s">
        <v>436</v>
      </c>
      <c r="AI6391" s="7" t="s">
        <v>436</v>
      </c>
      <c r="AJ6391" s="7" t="s">
        <v>436</v>
      </c>
      <c r="AP6391" s="13" t="s">
        <v>398</v>
      </c>
      <c r="AQ6391" s="17"/>
    </row>
    <row r="6392" spans="1:43" ht="15.75" customHeight="1">
      <c r="A6392" s="20">
        <v>37424</v>
      </c>
      <c r="B6392" s="24">
        <v>2002</v>
      </c>
      <c r="C6392" s="24" t="s">
        <v>1905</v>
      </c>
      <c r="D6392" s="24" t="s">
        <v>1894</v>
      </c>
      <c r="E6392" s="20" t="s">
        <v>312</v>
      </c>
      <c r="F6392" s="13" t="s">
        <v>13</v>
      </c>
      <c r="G6392" s="13" t="s">
        <v>124</v>
      </c>
      <c r="H6392" s="13" t="s">
        <v>15</v>
      </c>
      <c r="I6392" s="13">
        <v>49</v>
      </c>
      <c r="J6392" s="7" t="s">
        <v>119</v>
      </c>
      <c r="K6392" s="12">
        <v>27</v>
      </c>
      <c r="L6392" s="7" t="s">
        <v>16</v>
      </c>
      <c r="M6392" s="12">
        <v>3.3</v>
      </c>
      <c r="N6392" s="12">
        <v>0.1</v>
      </c>
      <c r="O6392" s="12"/>
      <c r="P6392" s="12"/>
      <c r="Q6392" s="12"/>
      <c r="R6392" s="12"/>
      <c r="S6392" s="12"/>
      <c r="T6392" s="12"/>
      <c r="V6392" s="10">
        <f>SQRT((N6392*N6392)+(O6392*O6392)+((P6392*P6392)+(Q6392*Q6392)+(R6392*R6392)+(S6392*S6392)+(T6392*T6392)+(U6392*U6392)))</f>
        <v>0.1</v>
      </c>
      <c r="W6392" s="11">
        <v>6</v>
      </c>
      <c r="AC6392" s="13">
        <v>0</v>
      </c>
      <c r="AD6392" s="13">
        <v>0</v>
      </c>
      <c r="AE6392" s="13"/>
      <c r="AF6392" s="13"/>
      <c r="AG6392" s="13" t="s">
        <v>119</v>
      </c>
      <c r="AH6392" s="13" t="s">
        <v>436</v>
      </c>
      <c r="AI6392" s="7" t="s">
        <v>436</v>
      </c>
      <c r="AJ6392" s="7" t="s">
        <v>436</v>
      </c>
      <c r="AP6392" s="13" t="s">
        <v>155</v>
      </c>
      <c r="AQ6392" s="17"/>
    </row>
    <row r="6393" spans="1:43" ht="15.75" customHeight="1">
      <c r="A6393" s="20">
        <v>37868</v>
      </c>
      <c r="B6393" s="24" t="s">
        <v>1894</v>
      </c>
      <c r="C6393" s="24" t="s">
        <v>1905</v>
      </c>
      <c r="D6393" s="24" t="s">
        <v>1894</v>
      </c>
      <c r="E6393" s="20" t="s">
        <v>312</v>
      </c>
      <c r="F6393" s="13" t="s">
        <v>13</v>
      </c>
      <c r="G6393" s="13" t="s">
        <v>388</v>
      </c>
      <c r="H6393" s="13" t="s">
        <v>15</v>
      </c>
      <c r="I6393" s="13">
        <v>49</v>
      </c>
      <c r="J6393" s="7" t="s">
        <v>343</v>
      </c>
      <c r="K6393" s="12">
        <v>27</v>
      </c>
      <c r="L6393" s="7" t="s">
        <v>16</v>
      </c>
      <c r="M6393" s="12">
        <v>3.3</v>
      </c>
      <c r="N6393" s="12"/>
      <c r="O6393" s="12"/>
      <c r="P6393" s="12"/>
      <c r="Q6393" s="12"/>
      <c r="R6393" s="12"/>
      <c r="S6393" s="12"/>
      <c r="T6393" s="12"/>
      <c r="V6393" s="10" t="s">
        <v>1888</v>
      </c>
      <c r="W6393" s="11"/>
      <c r="AC6393" s="11"/>
      <c r="AE6393" s="13"/>
      <c r="AF6393" s="13" t="s">
        <v>106</v>
      </c>
      <c r="AG6393" s="13" t="s">
        <v>318</v>
      </c>
      <c r="AH6393" s="13" t="s">
        <v>436</v>
      </c>
      <c r="AI6393" s="7" t="s">
        <v>436</v>
      </c>
      <c r="AJ6393" s="7" t="s">
        <v>436</v>
      </c>
      <c r="AP6393" s="13" t="s">
        <v>399</v>
      </c>
      <c r="AQ6393" s="7"/>
    </row>
    <row r="6394" spans="1:43" ht="15.75" customHeight="1">
      <c r="A6394" s="20">
        <v>37424</v>
      </c>
      <c r="B6394" s="24">
        <v>2002</v>
      </c>
      <c r="C6394" s="24" t="s">
        <v>1905</v>
      </c>
      <c r="D6394" s="24" t="s">
        <v>1894</v>
      </c>
      <c r="E6394" s="20" t="s">
        <v>312</v>
      </c>
      <c r="F6394" s="13" t="s">
        <v>13</v>
      </c>
      <c r="G6394" s="13" t="s">
        <v>124</v>
      </c>
      <c r="H6394" s="13" t="s">
        <v>15</v>
      </c>
      <c r="I6394" s="13">
        <v>50</v>
      </c>
      <c r="J6394" s="7" t="s">
        <v>119</v>
      </c>
      <c r="K6394" s="12">
        <v>26.95</v>
      </c>
      <c r="L6394" s="7" t="s">
        <v>16</v>
      </c>
      <c r="M6394" s="12">
        <v>3.3</v>
      </c>
      <c r="N6394" s="12">
        <v>0.1</v>
      </c>
      <c r="O6394" s="12"/>
      <c r="P6394" s="12"/>
      <c r="Q6394" s="12"/>
      <c r="R6394" s="12"/>
      <c r="S6394" s="12"/>
      <c r="T6394" s="12"/>
      <c r="V6394" s="10">
        <f>SQRT((N6394*N6394)+(O6394*O6394)+((P6394*P6394)+(Q6394*Q6394)+(R6394*R6394)+(S6394*S6394)+(T6394*T6394)+(U6394*U6394)))</f>
        <v>0.1</v>
      </c>
      <c r="W6394" s="11">
        <v>6</v>
      </c>
      <c r="AC6394" s="13">
        <v>0</v>
      </c>
      <c r="AD6394" s="13">
        <v>0</v>
      </c>
      <c r="AE6394" s="13"/>
      <c r="AF6394" s="13"/>
      <c r="AG6394" s="13" t="s">
        <v>119</v>
      </c>
      <c r="AH6394" s="13" t="s">
        <v>436</v>
      </c>
      <c r="AI6394" s="7" t="s">
        <v>436</v>
      </c>
      <c r="AJ6394" s="7" t="s">
        <v>436</v>
      </c>
      <c r="AP6394" s="13" t="s">
        <v>155</v>
      </c>
      <c r="AQ6394" s="7"/>
    </row>
    <row r="6395" spans="1:43" ht="15.75" customHeight="1">
      <c r="A6395" s="20">
        <v>37868</v>
      </c>
      <c r="B6395" s="24" t="s">
        <v>1894</v>
      </c>
      <c r="C6395" s="24" t="s">
        <v>1905</v>
      </c>
      <c r="D6395" s="24" t="s">
        <v>1894</v>
      </c>
      <c r="E6395" s="20" t="s">
        <v>312</v>
      </c>
      <c r="F6395" s="13" t="s">
        <v>13</v>
      </c>
      <c r="G6395" s="13" t="s">
        <v>388</v>
      </c>
      <c r="H6395" s="13" t="s">
        <v>15</v>
      </c>
      <c r="I6395" s="13">
        <v>50</v>
      </c>
      <c r="J6395" s="7" t="s">
        <v>343</v>
      </c>
      <c r="K6395" s="12">
        <v>26.95</v>
      </c>
      <c r="L6395" s="7" t="s">
        <v>16</v>
      </c>
      <c r="M6395" s="12">
        <v>3.3</v>
      </c>
      <c r="N6395" s="12"/>
      <c r="O6395" s="12"/>
      <c r="P6395" s="12"/>
      <c r="Q6395" s="12"/>
      <c r="R6395" s="12"/>
      <c r="S6395" s="12"/>
      <c r="T6395" s="12"/>
      <c r="V6395" s="10" t="s">
        <v>1888</v>
      </c>
      <c r="W6395" s="11"/>
      <c r="AC6395" s="11"/>
      <c r="AE6395" s="13"/>
      <c r="AF6395" s="13" t="s">
        <v>106</v>
      </c>
      <c r="AG6395" s="13" t="s">
        <v>318</v>
      </c>
      <c r="AH6395" s="13" t="s">
        <v>436</v>
      </c>
      <c r="AI6395" s="7" t="s">
        <v>436</v>
      </c>
      <c r="AJ6395" s="7" t="s">
        <v>436</v>
      </c>
      <c r="AP6395" s="13" t="s">
        <v>399</v>
      </c>
      <c r="AQ6395" s="7"/>
    </row>
    <row r="6396" spans="1:43" ht="15.75" customHeight="1">
      <c r="A6396" s="20">
        <v>37424</v>
      </c>
      <c r="B6396" s="24">
        <v>2002</v>
      </c>
      <c r="C6396" s="24" t="s">
        <v>1905</v>
      </c>
      <c r="D6396" s="24" t="s">
        <v>1894</v>
      </c>
      <c r="E6396" s="20" t="s">
        <v>312</v>
      </c>
      <c r="F6396" s="13" t="s">
        <v>13</v>
      </c>
      <c r="G6396" s="13" t="s">
        <v>124</v>
      </c>
      <c r="H6396" s="13" t="s">
        <v>15</v>
      </c>
      <c r="I6396" s="13">
        <v>51</v>
      </c>
      <c r="J6396" s="7" t="s">
        <v>119</v>
      </c>
      <c r="K6396" s="12">
        <v>27.1</v>
      </c>
      <c r="L6396" s="7" t="s">
        <v>16</v>
      </c>
      <c r="M6396" s="12">
        <v>2.7</v>
      </c>
      <c r="N6396" s="12">
        <v>0.2</v>
      </c>
      <c r="O6396" s="12"/>
      <c r="P6396" s="12"/>
      <c r="Q6396" s="12"/>
      <c r="R6396" s="12"/>
      <c r="S6396" s="12"/>
      <c r="T6396" s="12"/>
      <c r="V6396" s="10">
        <f>SQRT((N6396*N6396)+(O6396*O6396)+((P6396*P6396)+(Q6396*Q6396)+(R6396*R6396)+(S6396*S6396)+(T6396*T6396)+(U6396*U6396)))</f>
        <v>0.2</v>
      </c>
      <c r="W6396" s="11">
        <v>8</v>
      </c>
      <c r="AC6396" s="13">
        <v>0</v>
      </c>
      <c r="AD6396" s="13">
        <v>0</v>
      </c>
      <c r="AE6396" s="13"/>
      <c r="AF6396" s="13"/>
      <c r="AG6396" s="13" t="s">
        <v>119</v>
      </c>
      <c r="AH6396" s="13" t="s">
        <v>436</v>
      </c>
      <c r="AI6396" s="7" t="s">
        <v>436</v>
      </c>
      <c r="AJ6396" s="7" t="s">
        <v>436</v>
      </c>
      <c r="AP6396" s="13" t="s">
        <v>155</v>
      </c>
      <c r="AQ6396" s="7"/>
    </row>
    <row r="6397" spans="1:43" ht="15.75" customHeight="1">
      <c r="A6397" s="20">
        <v>37868</v>
      </c>
      <c r="B6397" s="24" t="s">
        <v>1894</v>
      </c>
      <c r="C6397" s="24" t="s">
        <v>1905</v>
      </c>
      <c r="D6397" s="24" t="s">
        <v>1894</v>
      </c>
      <c r="E6397" s="20" t="s">
        <v>312</v>
      </c>
      <c r="F6397" s="13" t="s">
        <v>13</v>
      </c>
      <c r="G6397" s="13" t="s">
        <v>388</v>
      </c>
      <c r="H6397" s="13" t="s">
        <v>15</v>
      </c>
      <c r="I6397" s="13">
        <v>51</v>
      </c>
      <c r="J6397" s="7" t="s">
        <v>343</v>
      </c>
      <c r="K6397" s="12">
        <v>27.1</v>
      </c>
      <c r="L6397" s="7" t="s">
        <v>16</v>
      </c>
      <c r="M6397" s="12">
        <v>2.7</v>
      </c>
      <c r="N6397" s="12"/>
      <c r="O6397" s="12"/>
      <c r="P6397" s="12"/>
      <c r="Q6397" s="12"/>
      <c r="R6397" s="12"/>
      <c r="S6397" s="12"/>
      <c r="T6397" s="12"/>
      <c r="V6397" s="10" t="s">
        <v>1888</v>
      </c>
      <c r="W6397" s="11"/>
      <c r="AC6397" s="11"/>
      <c r="AE6397" s="13"/>
      <c r="AF6397" s="13" t="s">
        <v>106</v>
      </c>
      <c r="AG6397" s="13" t="s">
        <v>318</v>
      </c>
      <c r="AH6397" s="13" t="s">
        <v>436</v>
      </c>
      <c r="AI6397" s="7" t="s">
        <v>436</v>
      </c>
      <c r="AJ6397" s="7" t="s">
        <v>436</v>
      </c>
      <c r="AP6397" s="13" t="s">
        <v>399</v>
      </c>
      <c r="AQ6397" s="17"/>
    </row>
    <row r="6398" spans="1:43" ht="15.75" customHeight="1">
      <c r="A6398" s="20">
        <v>37424</v>
      </c>
      <c r="B6398" s="24">
        <v>2002</v>
      </c>
      <c r="C6398" s="24" t="s">
        <v>1905</v>
      </c>
      <c r="D6398" s="24" t="s">
        <v>1888</v>
      </c>
      <c r="E6398" s="20" t="s">
        <v>312</v>
      </c>
      <c r="F6398" s="13" t="s">
        <v>13</v>
      </c>
      <c r="G6398" s="13" t="s">
        <v>124</v>
      </c>
      <c r="H6398" s="13" t="s">
        <v>123</v>
      </c>
      <c r="I6398" s="13">
        <v>52</v>
      </c>
      <c r="J6398" s="7" t="s">
        <v>119</v>
      </c>
      <c r="K6398" s="12">
        <v>30.4</v>
      </c>
      <c r="L6398" s="7" t="s">
        <v>22</v>
      </c>
      <c r="M6398" s="12">
        <v>9.5</v>
      </c>
      <c r="N6398" s="12">
        <v>16.600000000000001</v>
      </c>
      <c r="O6398" s="13">
        <v>11.2</v>
      </c>
      <c r="P6398" s="12">
        <v>19.8</v>
      </c>
      <c r="Q6398" s="12">
        <v>15.5</v>
      </c>
      <c r="R6398" s="12"/>
      <c r="S6398" s="12"/>
      <c r="T6398" s="12"/>
      <c r="V6398" s="10">
        <f t="shared" ref="V6398:V6405" si="280">SQRT((N6398*N6398)+(O6398*O6398)+((P6398*P6398)+(Q6398*Q6398)+(R6398*R6398)+(S6398*S6398)+(T6398*T6398)+(U6398*U6398)))</f>
        <v>32.144828510975138</v>
      </c>
      <c r="W6398" s="11">
        <v>9999</v>
      </c>
      <c r="AC6398" s="13"/>
      <c r="AD6398" s="13"/>
      <c r="AE6398" s="13"/>
      <c r="AF6398" s="13"/>
      <c r="AG6398" s="13" t="s">
        <v>119</v>
      </c>
      <c r="AH6398" s="13" t="s">
        <v>106</v>
      </c>
      <c r="AI6398" s="7" t="s">
        <v>436</v>
      </c>
      <c r="AJ6398" s="7" t="s">
        <v>436</v>
      </c>
      <c r="AP6398" s="13" t="s">
        <v>272</v>
      </c>
      <c r="AQ6398" s="17"/>
    </row>
    <row r="6399" spans="1:43" ht="15.75" customHeight="1">
      <c r="A6399" s="20">
        <v>37868</v>
      </c>
      <c r="B6399" s="24" t="s">
        <v>1894</v>
      </c>
      <c r="C6399" s="24" t="s">
        <v>1905</v>
      </c>
      <c r="D6399" s="24" t="s">
        <v>1888</v>
      </c>
      <c r="E6399" s="20" t="s">
        <v>312</v>
      </c>
      <c r="F6399" s="13" t="s">
        <v>13</v>
      </c>
      <c r="G6399" s="13" t="s">
        <v>388</v>
      </c>
      <c r="H6399" s="13" t="s">
        <v>123</v>
      </c>
      <c r="I6399" s="13">
        <v>52</v>
      </c>
      <c r="J6399" s="7" t="s">
        <v>315</v>
      </c>
      <c r="K6399" s="12">
        <v>30.4</v>
      </c>
      <c r="L6399" s="7" t="s">
        <v>22</v>
      </c>
      <c r="M6399" s="12">
        <v>9.5</v>
      </c>
      <c r="N6399" s="12">
        <v>16.600000000000001</v>
      </c>
      <c r="O6399" s="12">
        <v>11.5</v>
      </c>
      <c r="P6399" s="12"/>
      <c r="Q6399" s="12"/>
      <c r="R6399" s="12"/>
      <c r="S6399" s="12"/>
      <c r="T6399" s="12"/>
      <c r="V6399" s="10">
        <f t="shared" si="280"/>
        <v>20.194306128213469</v>
      </c>
      <c r="W6399" s="11"/>
      <c r="AC6399" s="11"/>
      <c r="AE6399" s="13"/>
      <c r="AF6399" s="13"/>
      <c r="AG6399" s="13" t="s">
        <v>119</v>
      </c>
      <c r="AH6399" s="13" t="s">
        <v>106</v>
      </c>
      <c r="AI6399" s="7" t="s">
        <v>436</v>
      </c>
      <c r="AJ6399" s="7" t="s">
        <v>436</v>
      </c>
      <c r="AP6399" s="13" t="s">
        <v>272</v>
      </c>
      <c r="AQ6399" s="7"/>
    </row>
    <row r="6400" spans="1:43" ht="15.75" customHeight="1">
      <c r="A6400" s="20">
        <v>38604</v>
      </c>
      <c r="B6400" s="22" t="s">
        <v>1896</v>
      </c>
      <c r="C6400" s="24" t="s">
        <v>1905</v>
      </c>
      <c r="D6400" s="24" t="s">
        <v>1888</v>
      </c>
      <c r="E6400" s="13" t="s">
        <v>312</v>
      </c>
      <c r="F6400" s="13" t="s">
        <v>13</v>
      </c>
      <c r="G6400" s="13" t="s">
        <v>314</v>
      </c>
      <c r="H6400" s="13" t="s">
        <v>123</v>
      </c>
      <c r="I6400" s="13">
        <v>52</v>
      </c>
      <c r="J6400" s="13" t="s">
        <v>315</v>
      </c>
      <c r="K6400" s="12">
        <v>30.4</v>
      </c>
      <c r="L6400" s="7" t="s">
        <v>22</v>
      </c>
      <c r="M6400" s="12">
        <v>9.5</v>
      </c>
      <c r="N6400" s="12">
        <v>16.5</v>
      </c>
      <c r="O6400" s="12">
        <v>11.3</v>
      </c>
      <c r="P6400" s="12">
        <v>19.5</v>
      </c>
      <c r="Q6400" s="12">
        <v>15.4</v>
      </c>
      <c r="R6400" s="12"/>
      <c r="S6400" s="12"/>
      <c r="T6400" s="12"/>
      <c r="U6400" s="12"/>
      <c r="V6400" s="10">
        <f t="shared" si="280"/>
        <v>31.895924504550738</v>
      </c>
      <c r="W6400" s="11">
        <v>9999</v>
      </c>
      <c r="X6400" s="11">
        <v>9999</v>
      </c>
      <c r="Y6400" s="11">
        <v>9999</v>
      </c>
      <c r="Z6400" s="11">
        <v>9999</v>
      </c>
      <c r="AA6400" s="11"/>
      <c r="AB6400" s="12"/>
      <c r="AC6400" s="13"/>
      <c r="AD6400" s="13"/>
      <c r="AE6400" s="13"/>
      <c r="AF6400" s="13"/>
      <c r="AG6400" s="13" t="s">
        <v>119</v>
      </c>
      <c r="AH6400" s="13" t="s">
        <v>436</v>
      </c>
      <c r="AI6400" s="13" t="s">
        <v>436</v>
      </c>
      <c r="AJ6400" s="13" t="s">
        <v>436</v>
      </c>
      <c r="AK6400" s="13"/>
      <c r="AL6400" s="13"/>
      <c r="AM6400" s="13"/>
      <c r="AN6400" s="13"/>
      <c r="AO6400" s="13"/>
      <c r="AP6400" s="13" t="s">
        <v>272</v>
      </c>
      <c r="AQ6400" s="7"/>
    </row>
    <row r="6401" spans="1:43" ht="15.75" customHeight="1">
      <c r="A6401" s="17">
        <v>38957</v>
      </c>
      <c r="B6401" s="22" t="s">
        <v>1897</v>
      </c>
      <c r="C6401" s="24" t="s">
        <v>1905</v>
      </c>
      <c r="D6401" s="24" t="s">
        <v>1888</v>
      </c>
      <c r="E6401" s="7" t="s">
        <v>312</v>
      </c>
      <c r="F6401" s="7" t="s">
        <v>1108</v>
      </c>
      <c r="G6401" s="7" t="s">
        <v>1108</v>
      </c>
      <c r="H6401" s="7" t="s">
        <v>123</v>
      </c>
      <c r="I6401" s="7">
        <v>52</v>
      </c>
      <c r="J6401" s="7" t="s">
        <v>315</v>
      </c>
      <c r="K6401" s="10">
        <v>30.4</v>
      </c>
      <c r="L6401" s="7" t="s">
        <v>22</v>
      </c>
      <c r="M6401" s="10">
        <v>9.5</v>
      </c>
      <c r="N6401" s="10">
        <v>17.3</v>
      </c>
      <c r="O6401" s="7">
        <v>11.4</v>
      </c>
      <c r="P6401" s="7">
        <v>12.3</v>
      </c>
      <c r="Q6401" s="7">
        <v>12.5</v>
      </c>
      <c r="R6401" s="7">
        <v>12.8</v>
      </c>
      <c r="S6401" s="7">
        <v>9.8000000000000007</v>
      </c>
      <c r="V6401" s="10">
        <f t="shared" si="280"/>
        <v>31.570080772782322</v>
      </c>
      <c r="W6401" s="7">
        <v>9999</v>
      </c>
      <c r="AG6401" s="13" t="s">
        <v>119</v>
      </c>
      <c r="AH6401" s="7" t="s">
        <v>436</v>
      </c>
      <c r="AI6401" s="7" t="s">
        <v>436</v>
      </c>
      <c r="AJ6401" s="7" t="s">
        <v>436</v>
      </c>
      <c r="AQ6401" s="7"/>
    </row>
    <row r="6402" spans="1:43" ht="15.75" customHeight="1">
      <c r="A6402" s="17">
        <v>39406</v>
      </c>
      <c r="B6402" s="22" t="s">
        <v>1898</v>
      </c>
      <c r="C6402" s="24" t="s">
        <v>1905</v>
      </c>
      <c r="D6402" s="24" t="s">
        <v>1888</v>
      </c>
      <c r="E6402" s="7" t="s">
        <v>312</v>
      </c>
      <c r="F6402" s="7" t="s">
        <v>13</v>
      </c>
      <c r="G6402" s="7" t="s">
        <v>314</v>
      </c>
      <c r="H6402" s="7" t="s">
        <v>123</v>
      </c>
      <c r="I6402" s="7">
        <v>52</v>
      </c>
      <c r="J6402" s="7" t="s">
        <v>315</v>
      </c>
      <c r="K6402" s="10">
        <v>30.4</v>
      </c>
      <c r="L6402" s="7" t="s">
        <v>22</v>
      </c>
      <c r="M6402" s="10">
        <v>9.5</v>
      </c>
      <c r="N6402" s="10">
        <v>17</v>
      </c>
      <c r="O6402" s="10">
        <v>11.4</v>
      </c>
      <c r="P6402" s="10">
        <v>19.600000000000001</v>
      </c>
      <c r="Q6402" s="10">
        <v>15.5</v>
      </c>
      <c r="R6402" s="10"/>
      <c r="S6402" s="10"/>
      <c r="V6402" s="10">
        <f t="shared" si="280"/>
        <v>32.301238366353701</v>
      </c>
      <c r="W6402" s="8">
        <v>9999</v>
      </c>
      <c r="X6402" s="7">
        <v>9999</v>
      </c>
      <c r="Y6402" s="7">
        <v>9999</v>
      </c>
      <c r="Z6402" s="7">
        <v>9999</v>
      </c>
      <c r="AG6402" s="13" t="s">
        <v>119</v>
      </c>
      <c r="AH6402" s="7" t="s">
        <v>436</v>
      </c>
      <c r="AI6402" s="7" t="s">
        <v>436</v>
      </c>
      <c r="AJ6402" s="7" t="s">
        <v>436</v>
      </c>
      <c r="AP6402" s="7" t="s">
        <v>714</v>
      </c>
      <c r="AQ6402" s="7"/>
    </row>
    <row r="6403" spans="1:43" ht="15.75" customHeight="1">
      <c r="A6403" s="17">
        <v>40127</v>
      </c>
      <c r="B6403" s="22" t="s">
        <v>1900</v>
      </c>
      <c r="C6403" s="24" t="s">
        <v>1905</v>
      </c>
      <c r="D6403" s="24" t="s">
        <v>1888</v>
      </c>
      <c r="E6403" s="7" t="s">
        <v>312</v>
      </c>
      <c r="F6403" s="7" t="s">
        <v>13</v>
      </c>
      <c r="G6403" s="7" t="s">
        <v>1415</v>
      </c>
      <c r="H6403" s="7" t="s">
        <v>123</v>
      </c>
      <c r="I6403" s="7">
        <v>52</v>
      </c>
      <c r="J6403" s="7" t="s">
        <v>315</v>
      </c>
      <c r="K6403" s="10">
        <v>30.4</v>
      </c>
      <c r="L6403" s="7" t="s">
        <v>22</v>
      </c>
      <c r="M6403" s="10">
        <v>9.5</v>
      </c>
      <c r="N6403" s="10">
        <v>17.100000000000001</v>
      </c>
      <c r="O6403" s="7">
        <v>11.6</v>
      </c>
      <c r="P6403" s="7">
        <v>19.399999999999999</v>
      </c>
      <c r="Q6403" s="7">
        <v>15.6</v>
      </c>
      <c r="V6403" s="10">
        <f t="shared" si="280"/>
        <v>32.352588768134154</v>
      </c>
      <c r="W6403" s="7">
        <v>9999</v>
      </c>
      <c r="AG6403" s="13" t="s">
        <v>119</v>
      </c>
      <c r="AH6403" s="7" t="s">
        <v>436</v>
      </c>
      <c r="AI6403" s="7" t="s">
        <v>436</v>
      </c>
      <c r="AJ6403" s="7" t="s">
        <v>436</v>
      </c>
      <c r="AQ6403" s="7"/>
    </row>
    <row r="6404" spans="1:43" ht="15.75" customHeight="1">
      <c r="A6404" s="19">
        <v>40833</v>
      </c>
      <c r="B6404" s="23" t="s">
        <v>1902</v>
      </c>
      <c r="C6404" s="24" t="s">
        <v>1905</v>
      </c>
      <c r="D6404" s="24" t="s">
        <v>1888</v>
      </c>
      <c r="E6404" s="15" t="s">
        <v>312</v>
      </c>
      <c r="F6404" s="15" t="s">
        <v>13</v>
      </c>
      <c r="G6404" s="15"/>
      <c r="H6404" s="15" t="s">
        <v>123</v>
      </c>
      <c r="I6404" s="15">
        <v>52</v>
      </c>
      <c r="J6404" s="15" t="s">
        <v>315</v>
      </c>
      <c r="K6404" s="16">
        <v>30.4</v>
      </c>
      <c r="L6404" s="15" t="s">
        <v>22</v>
      </c>
      <c r="M6404" s="16">
        <v>9.5</v>
      </c>
      <c r="N6404" s="16">
        <v>17</v>
      </c>
      <c r="O6404" s="16">
        <v>11.5</v>
      </c>
      <c r="P6404" s="16">
        <v>19.3</v>
      </c>
      <c r="Q6404" s="16">
        <v>15.6</v>
      </c>
      <c r="R6404" s="16"/>
      <c r="S6404" s="16"/>
      <c r="T6404" s="16"/>
      <c r="U6404" s="16"/>
      <c r="V6404" s="10">
        <f t="shared" si="280"/>
        <v>32.204037014014254</v>
      </c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 t="s">
        <v>119</v>
      </c>
      <c r="AH6404" s="15" t="s">
        <v>436</v>
      </c>
      <c r="AI6404" s="15" t="s">
        <v>436</v>
      </c>
      <c r="AJ6404" s="15" t="s">
        <v>436</v>
      </c>
      <c r="AK6404" s="15"/>
      <c r="AL6404" s="15"/>
      <c r="AM6404" s="15"/>
      <c r="AN6404" s="15"/>
      <c r="AO6404" s="15"/>
      <c r="AP6404" s="15"/>
      <c r="AQ6404" s="17"/>
    </row>
    <row r="6405" spans="1:43" ht="15.75" customHeight="1">
      <c r="A6405" s="17">
        <v>41563</v>
      </c>
      <c r="B6405" s="22" t="s">
        <v>2048</v>
      </c>
      <c r="C6405" s="22" t="s">
        <v>1905</v>
      </c>
      <c r="D6405" s="22" t="s">
        <v>1888</v>
      </c>
      <c r="E6405" s="7" t="s">
        <v>312</v>
      </c>
      <c r="F6405" s="7" t="s">
        <v>13</v>
      </c>
      <c r="G6405" s="7" t="s">
        <v>13</v>
      </c>
      <c r="H6405" s="7" t="s">
        <v>123</v>
      </c>
      <c r="I6405" s="7">
        <v>52</v>
      </c>
      <c r="J6405" s="7" t="s">
        <v>315</v>
      </c>
      <c r="K6405" s="10">
        <v>30.4</v>
      </c>
      <c r="L6405" s="7" t="s">
        <v>22</v>
      </c>
      <c r="M6405" s="10">
        <v>9.5</v>
      </c>
      <c r="N6405" s="10">
        <v>16.899999999999999</v>
      </c>
      <c r="O6405" s="10">
        <v>11.2</v>
      </c>
      <c r="P6405" s="7">
        <v>19.2</v>
      </c>
      <c r="Q6405" s="7">
        <v>15.5</v>
      </c>
      <c r="V6405" s="7">
        <f t="shared" si="280"/>
        <v>31.93649949509182</v>
      </c>
      <c r="AG6405" s="7" t="s">
        <v>119</v>
      </c>
      <c r="AH6405" s="7" t="s">
        <v>436</v>
      </c>
      <c r="AI6405" s="7" t="s">
        <v>436</v>
      </c>
      <c r="AJ6405" s="7" t="s">
        <v>436</v>
      </c>
      <c r="AQ6405" s="7"/>
    </row>
    <row r="6406" spans="1:43" ht="15.75" customHeight="1">
      <c r="A6406" s="17">
        <v>41999</v>
      </c>
      <c r="B6406" s="22">
        <v>2014</v>
      </c>
      <c r="C6406" s="22" t="s">
        <v>1905</v>
      </c>
      <c r="D6406" s="22" t="s">
        <v>1888</v>
      </c>
      <c r="E6406" s="7" t="s">
        <v>312</v>
      </c>
      <c r="F6406" s="7" t="s">
        <v>13</v>
      </c>
      <c r="G6406" s="7" t="s">
        <v>13</v>
      </c>
      <c r="H6406" s="7" t="s">
        <v>123</v>
      </c>
      <c r="I6406" s="7">
        <v>52</v>
      </c>
      <c r="J6406" s="7" t="s">
        <v>315</v>
      </c>
      <c r="K6406" s="10">
        <v>30.4</v>
      </c>
      <c r="L6406" s="7" t="s">
        <v>22</v>
      </c>
      <c r="M6406" s="10">
        <v>9.5</v>
      </c>
      <c r="N6406" s="10">
        <v>17</v>
      </c>
      <c r="O6406" s="10">
        <v>11.2</v>
      </c>
      <c r="P6406" s="7">
        <v>19.5</v>
      </c>
      <c r="Q6406" s="7">
        <v>15.6</v>
      </c>
      <c r="V6406" s="7">
        <f>SUM(N6406:U6406)</f>
        <v>63.300000000000004</v>
      </c>
      <c r="W6406" s="7">
        <v>9999</v>
      </c>
      <c r="AG6406" s="7" t="s">
        <v>119</v>
      </c>
      <c r="AH6406" s="7" t="s">
        <v>436</v>
      </c>
      <c r="AI6406" s="7" t="s">
        <v>436</v>
      </c>
      <c r="AJ6406" s="7" t="s">
        <v>436</v>
      </c>
      <c r="AQ6406" s="7"/>
    </row>
    <row r="6407" spans="1:43" ht="15.75" customHeight="1">
      <c r="A6407" s="20">
        <v>37424</v>
      </c>
      <c r="B6407" s="24">
        <v>2002</v>
      </c>
      <c r="C6407" s="24" t="s">
        <v>1905</v>
      </c>
      <c r="D6407" s="24" t="s">
        <v>1888</v>
      </c>
      <c r="E6407" s="20" t="s">
        <v>312</v>
      </c>
      <c r="F6407" s="13" t="s">
        <v>13</v>
      </c>
      <c r="G6407" s="13" t="s">
        <v>124</v>
      </c>
      <c r="H6407" s="13" t="s">
        <v>123</v>
      </c>
      <c r="I6407" s="13">
        <v>53</v>
      </c>
      <c r="J6407" s="7" t="s">
        <v>119</v>
      </c>
      <c r="K6407" s="12">
        <v>29.9</v>
      </c>
      <c r="L6407" s="7" t="s">
        <v>22</v>
      </c>
      <c r="M6407" s="12">
        <v>4.2</v>
      </c>
      <c r="N6407" s="12">
        <v>8.8000000000000007</v>
      </c>
      <c r="O6407" s="13">
        <v>16</v>
      </c>
      <c r="P6407" s="12">
        <v>21.2</v>
      </c>
      <c r="Q6407" s="12">
        <v>15.7</v>
      </c>
      <c r="R6407" s="12"/>
      <c r="S6407" s="12"/>
      <c r="T6407" s="12"/>
      <c r="V6407" s="10">
        <f t="shared" ref="V6407:V6414" si="281">SQRT((N6407*N6407)+(O6407*O6407)+((P6407*P6407)+(Q6407*Q6407)+(R6407*R6407)+(S6407*S6407)+(T6407*T6407)+(U6407*U6407)))</f>
        <v>32.083796533452833</v>
      </c>
      <c r="W6407" s="11">
        <v>9999</v>
      </c>
      <c r="AC6407" s="13"/>
      <c r="AD6407" s="13"/>
      <c r="AE6407" s="13"/>
      <c r="AF6407" s="13"/>
      <c r="AG6407" s="13" t="s">
        <v>119</v>
      </c>
      <c r="AH6407" s="13" t="s">
        <v>436</v>
      </c>
      <c r="AI6407" s="7" t="s">
        <v>436</v>
      </c>
      <c r="AJ6407" s="7" t="s">
        <v>436</v>
      </c>
      <c r="AP6407" s="13" t="s">
        <v>294</v>
      </c>
      <c r="AQ6407" s="7"/>
    </row>
    <row r="6408" spans="1:43" ht="15.75" customHeight="1">
      <c r="A6408" s="20">
        <v>37868</v>
      </c>
      <c r="B6408" s="24" t="s">
        <v>1894</v>
      </c>
      <c r="C6408" s="24" t="s">
        <v>1905</v>
      </c>
      <c r="D6408" s="24" t="s">
        <v>1888</v>
      </c>
      <c r="E6408" s="20" t="s">
        <v>312</v>
      </c>
      <c r="F6408" s="13" t="s">
        <v>13</v>
      </c>
      <c r="G6408" s="13" t="s">
        <v>388</v>
      </c>
      <c r="H6408" s="13" t="s">
        <v>123</v>
      </c>
      <c r="I6408" s="13">
        <v>53</v>
      </c>
      <c r="J6408" s="7" t="s">
        <v>315</v>
      </c>
      <c r="K6408" s="12">
        <v>29.9</v>
      </c>
      <c r="L6408" s="7" t="s">
        <v>22</v>
      </c>
      <c r="M6408" s="12">
        <v>4.2</v>
      </c>
      <c r="N6408" s="12">
        <v>17</v>
      </c>
      <c r="O6408" s="12">
        <v>21.7</v>
      </c>
      <c r="P6408" s="12">
        <v>16.100000000000001</v>
      </c>
      <c r="Q6408" s="12">
        <v>9</v>
      </c>
      <c r="R6408" s="12"/>
      <c r="S6408" s="12"/>
      <c r="T6408" s="12"/>
      <c r="V6408" s="10">
        <f t="shared" si="281"/>
        <v>33.167755426015788</v>
      </c>
      <c r="W6408" s="11"/>
      <c r="AC6408" s="11"/>
      <c r="AE6408" s="13"/>
      <c r="AF6408" s="13"/>
      <c r="AG6408" s="13" t="s">
        <v>119</v>
      </c>
      <c r="AH6408" s="13" t="s">
        <v>106</v>
      </c>
      <c r="AI6408" s="7" t="s">
        <v>436</v>
      </c>
      <c r="AJ6408" s="7" t="s">
        <v>436</v>
      </c>
      <c r="AP6408" s="13" t="s">
        <v>400</v>
      </c>
      <c r="AQ6408" s="7"/>
    </row>
    <row r="6409" spans="1:43" ht="15.75" customHeight="1">
      <c r="A6409" s="20">
        <v>38604</v>
      </c>
      <c r="B6409" s="22" t="s">
        <v>1896</v>
      </c>
      <c r="C6409" s="24" t="s">
        <v>1905</v>
      </c>
      <c r="D6409" s="24" t="s">
        <v>1888</v>
      </c>
      <c r="E6409" s="13" t="s">
        <v>312</v>
      </c>
      <c r="F6409" s="13" t="s">
        <v>13</v>
      </c>
      <c r="G6409" s="13" t="s">
        <v>314</v>
      </c>
      <c r="H6409" s="13" t="s">
        <v>123</v>
      </c>
      <c r="I6409" s="13">
        <v>53</v>
      </c>
      <c r="J6409" s="13" t="s">
        <v>315</v>
      </c>
      <c r="K6409" s="12">
        <v>29.9</v>
      </c>
      <c r="L6409" s="7" t="s">
        <v>22</v>
      </c>
      <c r="M6409" s="12">
        <v>4.2</v>
      </c>
      <c r="N6409" s="12">
        <v>15.7</v>
      </c>
      <c r="O6409" s="12">
        <v>21.4</v>
      </c>
      <c r="P6409" s="12">
        <v>16</v>
      </c>
      <c r="Q6409" s="12">
        <v>8.5</v>
      </c>
      <c r="R6409" s="12"/>
      <c r="S6409" s="12"/>
      <c r="T6409" s="12"/>
      <c r="U6409" s="12"/>
      <c r="V6409" s="10">
        <f t="shared" si="281"/>
        <v>32.135649985646779</v>
      </c>
      <c r="W6409" s="11">
        <v>9999</v>
      </c>
      <c r="X6409" s="11">
        <v>9999</v>
      </c>
      <c r="Y6409" s="11">
        <v>9999</v>
      </c>
      <c r="Z6409" s="11">
        <v>9999</v>
      </c>
      <c r="AA6409" s="11"/>
      <c r="AB6409" s="12"/>
      <c r="AC6409" s="13"/>
      <c r="AD6409" s="13"/>
      <c r="AE6409" s="13"/>
      <c r="AF6409" s="13"/>
      <c r="AG6409" s="13" t="s">
        <v>119</v>
      </c>
      <c r="AH6409" s="13" t="s">
        <v>436</v>
      </c>
      <c r="AI6409" s="13" t="s">
        <v>436</v>
      </c>
      <c r="AJ6409" s="13" t="s">
        <v>436</v>
      </c>
      <c r="AK6409" s="13"/>
      <c r="AL6409" s="13"/>
      <c r="AM6409" s="13"/>
      <c r="AN6409" s="13"/>
      <c r="AO6409" s="13"/>
      <c r="AP6409" s="13" t="s">
        <v>400</v>
      </c>
      <c r="AQ6409" s="17"/>
    </row>
    <row r="6410" spans="1:43" ht="15.75" customHeight="1">
      <c r="A6410" s="17">
        <v>38957</v>
      </c>
      <c r="B6410" s="22" t="s">
        <v>1897</v>
      </c>
      <c r="C6410" s="24" t="s">
        <v>1905</v>
      </c>
      <c r="D6410" s="24" t="s">
        <v>1888</v>
      </c>
      <c r="E6410" s="7" t="s">
        <v>312</v>
      </c>
      <c r="F6410" s="7" t="s">
        <v>1108</v>
      </c>
      <c r="G6410" s="7" t="s">
        <v>1108</v>
      </c>
      <c r="H6410" s="7" t="s">
        <v>123</v>
      </c>
      <c r="I6410" s="7">
        <v>53</v>
      </c>
      <c r="J6410" s="7" t="s">
        <v>315</v>
      </c>
      <c r="K6410" s="10">
        <v>29.9</v>
      </c>
      <c r="L6410" s="7" t="s">
        <v>22</v>
      </c>
      <c r="M6410" s="10">
        <v>4.2</v>
      </c>
      <c r="N6410" s="10">
        <v>17.3</v>
      </c>
      <c r="O6410" s="7">
        <v>21.7</v>
      </c>
      <c r="P6410" s="7">
        <v>16</v>
      </c>
      <c r="Q6410" s="7">
        <v>8.3000000000000007</v>
      </c>
      <c r="V6410" s="10">
        <f t="shared" si="281"/>
        <v>33.091841894944444</v>
      </c>
      <c r="W6410" s="7">
        <v>9999</v>
      </c>
      <c r="AG6410" s="13" t="s">
        <v>119</v>
      </c>
      <c r="AH6410" s="7" t="s">
        <v>436</v>
      </c>
      <c r="AI6410" s="7" t="s">
        <v>436</v>
      </c>
      <c r="AJ6410" s="7" t="s">
        <v>436</v>
      </c>
      <c r="AQ6410" s="7"/>
    </row>
    <row r="6411" spans="1:43" ht="15.75" customHeight="1">
      <c r="A6411" s="17">
        <v>39406</v>
      </c>
      <c r="B6411" s="22" t="s">
        <v>1898</v>
      </c>
      <c r="C6411" s="24" t="s">
        <v>1905</v>
      </c>
      <c r="D6411" s="24" t="s">
        <v>1888</v>
      </c>
      <c r="E6411" s="7" t="s">
        <v>312</v>
      </c>
      <c r="F6411" s="7" t="s">
        <v>13</v>
      </c>
      <c r="G6411" s="7" t="s">
        <v>314</v>
      </c>
      <c r="H6411" s="7" t="s">
        <v>123</v>
      </c>
      <c r="I6411" s="7">
        <v>53</v>
      </c>
      <c r="J6411" s="7" t="s">
        <v>315</v>
      </c>
      <c r="K6411" s="10">
        <v>29.9</v>
      </c>
      <c r="L6411" s="7" t="s">
        <v>22</v>
      </c>
      <c r="M6411" s="10">
        <v>4.2</v>
      </c>
      <c r="N6411" s="10">
        <v>15.8</v>
      </c>
      <c r="O6411" s="10">
        <v>21.3</v>
      </c>
      <c r="P6411" s="10">
        <v>15.7</v>
      </c>
      <c r="Q6411" s="10"/>
      <c r="R6411" s="10"/>
      <c r="S6411" s="10"/>
      <c r="V6411" s="10">
        <f t="shared" si="281"/>
        <v>30.819149890936316</v>
      </c>
      <c r="W6411" s="8">
        <v>9999</v>
      </c>
      <c r="X6411" s="7">
        <v>9999</v>
      </c>
      <c r="Y6411" s="7">
        <v>9999</v>
      </c>
      <c r="AG6411" s="13" t="s">
        <v>119</v>
      </c>
      <c r="AH6411" s="7" t="s">
        <v>436</v>
      </c>
      <c r="AI6411" s="7" t="s">
        <v>436</v>
      </c>
      <c r="AJ6411" s="7" t="s">
        <v>436</v>
      </c>
      <c r="AP6411" s="7" t="s">
        <v>713</v>
      </c>
      <c r="AQ6411" s="7"/>
    </row>
    <row r="6412" spans="1:43" ht="15.75" customHeight="1">
      <c r="A6412" s="17">
        <v>40127</v>
      </c>
      <c r="B6412" s="22" t="s">
        <v>1900</v>
      </c>
      <c r="C6412" s="24" t="s">
        <v>1905</v>
      </c>
      <c r="D6412" s="24" t="s">
        <v>1888</v>
      </c>
      <c r="E6412" s="7" t="s">
        <v>312</v>
      </c>
      <c r="F6412" s="7" t="s">
        <v>13</v>
      </c>
      <c r="G6412" s="7" t="s">
        <v>1415</v>
      </c>
      <c r="H6412" s="7" t="s">
        <v>123</v>
      </c>
      <c r="I6412" s="7">
        <v>53</v>
      </c>
      <c r="J6412" s="7" t="s">
        <v>315</v>
      </c>
      <c r="K6412" s="10">
        <v>29.9</v>
      </c>
      <c r="L6412" s="7" t="s">
        <v>22</v>
      </c>
      <c r="M6412" s="10">
        <v>4.2</v>
      </c>
      <c r="N6412" s="10">
        <v>16.2</v>
      </c>
      <c r="O6412" s="7">
        <v>21</v>
      </c>
      <c r="P6412" s="7">
        <v>6.7</v>
      </c>
      <c r="Q6412" s="7">
        <v>16.3</v>
      </c>
      <c r="R6412" s="7">
        <v>7.9</v>
      </c>
      <c r="V6412" s="10">
        <f t="shared" si="281"/>
        <v>32.808992669693474</v>
      </c>
      <c r="W6412" s="7">
        <v>9999</v>
      </c>
      <c r="AG6412" s="13" t="s">
        <v>119</v>
      </c>
      <c r="AH6412" s="7" t="s">
        <v>436</v>
      </c>
      <c r="AI6412" s="7" t="s">
        <v>436</v>
      </c>
      <c r="AJ6412" s="7" t="s">
        <v>436</v>
      </c>
      <c r="AQ6412" s="7"/>
    </row>
    <row r="6413" spans="1:43" ht="15.75" customHeight="1">
      <c r="A6413" s="19">
        <v>40833</v>
      </c>
      <c r="B6413" s="23" t="s">
        <v>1902</v>
      </c>
      <c r="C6413" s="24" t="s">
        <v>1905</v>
      </c>
      <c r="D6413" s="24" t="s">
        <v>1888</v>
      </c>
      <c r="E6413" s="15" t="s">
        <v>312</v>
      </c>
      <c r="F6413" s="15" t="s">
        <v>13</v>
      </c>
      <c r="G6413" s="15"/>
      <c r="H6413" s="15" t="s">
        <v>123</v>
      </c>
      <c r="I6413" s="15">
        <v>53</v>
      </c>
      <c r="J6413" s="15" t="s">
        <v>315</v>
      </c>
      <c r="K6413" s="16">
        <v>29.9</v>
      </c>
      <c r="L6413" s="15" t="s">
        <v>22</v>
      </c>
      <c r="M6413" s="16">
        <v>4.2</v>
      </c>
      <c r="N6413" s="16">
        <v>16.5</v>
      </c>
      <c r="O6413" s="16">
        <v>22</v>
      </c>
      <c r="P6413" s="16">
        <v>16.2</v>
      </c>
      <c r="Q6413" s="16">
        <v>8</v>
      </c>
      <c r="R6413" s="16"/>
      <c r="S6413" s="16"/>
      <c r="T6413" s="16"/>
      <c r="U6413" s="16"/>
      <c r="V6413" s="10">
        <f t="shared" si="281"/>
        <v>32.904255043990894</v>
      </c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 t="s">
        <v>119</v>
      </c>
      <c r="AH6413" s="15" t="s">
        <v>436</v>
      </c>
      <c r="AI6413" s="15" t="s">
        <v>436</v>
      </c>
      <c r="AJ6413" s="15" t="s">
        <v>436</v>
      </c>
      <c r="AK6413" s="15"/>
      <c r="AL6413" s="15"/>
      <c r="AM6413" s="15"/>
      <c r="AN6413" s="15"/>
      <c r="AO6413" s="15"/>
      <c r="AP6413" s="15" t="s">
        <v>1744</v>
      </c>
      <c r="AQ6413" s="7"/>
    </row>
    <row r="6414" spans="1:43" ht="15.75" customHeight="1">
      <c r="A6414" s="17">
        <v>41563</v>
      </c>
      <c r="B6414" s="22" t="s">
        <v>2048</v>
      </c>
      <c r="C6414" s="22" t="s">
        <v>1905</v>
      </c>
      <c r="D6414" s="22" t="s">
        <v>1888</v>
      </c>
      <c r="E6414" s="7" t="s">
        <v>312</v>
      </c>
      <c r="F6414" s="7" t="s">
        <v>13</v>
      </c>
      <c r="G6414" s="7" t="s">
        <v>13</v>
      </c>
      <c r="H6414" s="7" t="s">
        <v>123</v>
      </c>
      <c r="I6414" s="7">
        <v>53</v>
      </c>
      <c r="J6414" s="7" t="s">
        <v>315</v>
      </c>
      <c r="K6414" s="10">
        <v>29.9</v>
      </c>
      <c r="L6414" s="7" t="s">
        <v>22</v>
      </c>
      <c r="M6414" s="10">
        <v>4.2</v>
      </c>
      <c r="N6414" s="10">
        <v>15.7</v>
      </c>
      <c r="O6414" s="10">
        <v>21.3</v>
      </c>
      <c r="P6414" s="7">
        <v>17.100000000000001</v>
      </c>
      <c r="Q6414" s="7">
        <v>7.8</v>
      </c>
      <c r="V6414" s="7">
        <f t="shared" si="281"/>
        <v>32.456586388589912</v>
      </c>
      <c r="AG6414" s="7" t="s">
        <v>119</v>
      </c>
      <c r="AH6414" s="7" t="s">
        <v>436</v>
      </c>
      <c r="AI6414" s="7" t="s">
        <v>436</v>
      </c>
      <c r="AJ6414" s="7" t="s">
        <v>436</v>
      </c>
      <c r="AP6414" s="7" t="s">
        <v>1744</v>
      </c>
      <c r="AQ6414" s="17"/>
    </row>
    <row r="6415" spans="1:43" ht="15.75" customHeight="1">
      <c r="A6415" s="17">
        <v>41999</v>
      </c>
      <c r="B6415" s="22">
        <v>2014</v>
      </c>
      <c r="C6415" s="22" t="s">
        <v>1905</v>
      </c>
      <c r="D6415" s="22" t="s">
        <v>1888</v>
      </c>
      <c r="E6415" s="7" t="s">
        <v>312</v>
      </c>
      <c r="F6415" s="7" t="s">
        <v>13</v>
      </c>
      <c r="G6415" s="7" t="s">
        <v>13</v>
      </c>
      <c r="H6415" s="7" t="s">
        <v>123</v>
      </c>
      <c r="I6415" s="7">
        <v>53</v>
      </c>
      <c r="J6415" s="7" t="s">
        <v>315</v>
      </c>
      <c r="K6415" s="10">
        <v>29.9</v>
      </c>
      <c r="L6415" s="7" t="s">
        <v>22</v>
      </c>
      <c r="M6415" s="10">
        <v>4.2</v>
      </c>
      <c r="N6415" s="10">
        <v>15.9</v>
      </c>
      <c r="O6415" s="10">
        <v>21.4</v>
      </c>
      <c r="P6415" s="7">
        <v>17.100000000000001</v>
      </c>
      <c r="V6415" s="7">
        <f>SUM(N6415:U6415)</f>
        <v>54.4</v>
      </c>
      <c r="W6415" s="7">
        <v>9999</v>
      </c>
      <c r="AG6415" s="7" t="s">
        <v>119</v>
      </c>
      <c r="AH6415" s="7" t="s">
        <v>436</v>
      </c>
      <c r="AI6415" s="7" t="s">
        <v>436</v>
      </c>
      <c r="AJ6415" s="7" t="s">
        <v>436</v>
      </c>
      <c r="AP6415" s="7" t="s">
        <v>2545</v>
      </c>
      <c r="AQ6415" s="17"/>
    </row>
    <row r="6416" spans="1:43" ht="15.75" customHeight="1">
      <c r="A6416" s="20">
        <v>37424</v>
      </c>
      <c r="B6416" s="24">
        <v>2002</v>
      </c>
      <c r="C6416" s="24" t="s">
        <v>1905</v>
      </c>
      <c r="D6416" s="24" t="s">
        <v>1894</v>
      </c>
      <c r="E6416" s="20" t="s">
        <v>312</v>
      </c>
      <c r="F6416" s="13" t="s">
        <v>13</v>
      </c>
      <c r="G6416" s="13" t="s">
        <v>124</v>
      </c>
      <c r="H6416" s="13" t="s">
        <v>15</v>
      </c>
      <c r="I6416" s="13">
        <v>54</v>
      </c>
      <c r="J6416" s="7" t="s">
        <v>119</v>
      </c>
      <c r="K6416" s="12">
        <v>28.3</v>
      </c>
      <c r="L6416" s="7" t="s">
        <v>16</v>
      </c>
      <c r="M6416" s="12">
        <v>2.2999999999999998</v>
      </c>
      <c r="N6416" s="12">
        <v>0.3</v>
      </c>
      <c r="O6416" s="12"/>
      <c r="P6416" s="12"/>
      <c r="Q6416" s="12"/>
      <c r="R6416" s="12"/>
      <c r="S6416" s="12"/>
      <c r="T6416" s="12"/>
      <c r="V6416" s="10">
        <f>SQRT((N6416*N6416)+(O6416*O6416)+((P6416*P6416)+(Q6416*Q6416)+(R6416*R6416)+(S6416*S6416)+(T6416*T6416)+(U6416*U6416)))</f>
        <v>0.3</v>
      </c>
      <c r="W6416" s="11">
        <v>13</v>
      </c>
      <c r="AC6416" s="13">
        <v>0</v>
      </c>
      <c r="AD6416" s="13">
        <v>0</v>
      </c>
      <c r="AE6416" s="13"/>
      <c r="AF6416" s="13"/>
      <c r="AG6416" s="13" t="s">
        <v>119</v>
      </c>
      <c r="AH6416" s="13" t="s">
        <v>436</v>
      </c>
      <c r="AI6416" s="7" t="s">
        <v>436</v>
      </c>
      <c r="AJ6416" s="7" t="s">
        <v>436</v>
      </c>
      <c r="AP6416" s="13"/>
      <c r="AQ6416" s="7"/>
    </row>
    <row r="6417" spans="1:43" ht="15.75" customHeight="1">
      <c r="A6417" s="20">
        <v>37868</v>
      </c>
      <c r="B6417" s="24" t="s">
        <v>1894</v>
      </c>
      <c r="C6417" s="24" t="s">
        <v>1905</v>
      </c>
      <c r="D6417" s="24" t="s">
        <v>1894</v>
      </c>
      <c r="E6417" s="20" t="s">
        <v>312</v>
      </c>
      <c r="F6417" s="13" t="s">
        <v>13</v>
      </c>
      <c r="G6417" s="13" t="s">
        <v>388</v>
      </c>
      <c r="H6417" s="13" t="s">
        <v>15</v>
      </c>
      <c r="I6417" s="13">
        <v>54</v>
      </c>
      <c r="J6417" s="7" t="s">
        <v>320</v>
      </c>
      <c r="K6417" s="12">
        <v>28.3</v>
      </c>
      <c r="L6417" s="7" t="s">
        <v>16</v>
      </c>
      <c r="M6417" s="12">
        <v>2.2999999999999998</v>
      </c>
      <c r="N6417" s="12"/>
      <c r="O6417" s="12"/>
      <c r="P6417" s="12"/>
      <c r="Q6417" s="12"/>
      <c r="R6417" s="12"/>
      <c r="S6417" s="12"/>
      <c r="T6417" s="12"/>
      <c r="V6417" s="10" t="s">
        <v>1888</v>
      </c>
      <c r="W6417" s="11"/>
      <c r="AC6417" s="11"/>
      <c r="AE6417" s="13"/>
      <c r="AF6417" s="13" t="s">
        <v>390</v>
      </c>
      <c r="AG6417" s="13" t="s">
        <v>318</v>
      </c>
      <c r="AH6417" s="13" t="s">
        <v>436</v>
      </c>
      <c r="AI6417" s="7" t="s">
        <v>436</v>
      </c>
      <c r="AJ6417" s="7" t="s">
        <v>436</v>
      </c>
      <c r="AP6417" s="13"/>
      <c r="AQ6417" s="7"/>
    </row>
    <row r="6418" spans="1:43" ht="15.75" customHeight="1">
      <c r="A6418" s="20">
        <v>38604</v>
      </c>
      <c r="B6418" s="22" t="s">
        <v>1896</v>
      </c>
      <c r="C6418" s="24" t="s">
        <v>1905</v>
      </c>
      <c r="D6418" s="24" t="s">
        <v>1894</v>
      </c>
      <c r="E6418" s="13" t="s">
        <v>312</v>
      </c>
      <c r="F6418" s="13" t="s">
        <v>13</v>
      </c>
      <c r="G6418" s="13" t="s">
        <v>314</v>
      </c>
      <c r="H6418" s="13" t="s">
        <v>15</v>
      </c>
      <c r="I6418" s="13">
        <v>54</v>
      </c>
      <c r="J6418" s="13" t="s">
        <v>320</v>
      </c>
      <c r="K6418" s="12">
        <v>28.3</v>
      </c>
      <c r="L6418" s="7" t="s">
        <v>16</v>
      </c>
      <c r="M6418" s="12">
        <v>2.2999999999999998</v>
      </c>
      <c r="N6418" s="12"/>
      <c r="O6418" s="12"/>
      <c r="P6418" s="12"/>
      <c r="Q6418" s="12"/>
      <c r="R6418" s="12"/>
      <c r="S6418" s="12"/>
      <c r="T6418" s="12"/>
      <c r="U6418" s="12"/>
      <c r="V6418" s="10" t="s">
        <v>1888</v>
      </c>
      <c r="W6418" s="11"/>
      <c r="X6418" s="11"/>
      <c r="Y6418" s="11"/>
      <c r="Z6418" s="11"/>
      <c r="AA6418" s="11"/>
      <c r="AB6418" s="12"/>
      <c r="AC6418" s="13"/>
      <c r="AD6418" s="13"/>
      <c r="AE6418" s="13"/>
      <c r="AF6418" s="13" t="s">
        <v>21</v>
      </c>
      <c r="AG6418" s="13" t="s">
        <v>318</v>
      </c>
      <c r="AH6418" s="13" t="s">
        <v>436</v>
      </c>
      <c r="AI6418" s="13" t="s">
        <v>436</v>
      </c>
      <c r="AJ6418" s="13" t="s">
        <v>436</v>
      </c>
      <c r="AK6418" s="13"/>
      <c r="AL6418" s="13"/>
      <c r="AM6418" s="13"/>
      <c r="AN6418" s="13"/>
      <c r="AO6418" s="13"/>
      <c r="AP6418" s="13" t="s">
        <v>869</v>
      </c>
      <c r="AQ6418" s="7"/>
    </row>
    <row r="6419" spans="1:43" ht="15.75" customHeight="1">
      <c r="A6419" s="17">
        <v>39406</v>
      </c>
      <c r="B6419" s="22" t="s">
        <v>1898</v>
      </c>
      <c r="C6419" s="24" t="s">
        <v>1905</v>
      </c>
      <c r="D6419" s="24" t="s">
        <v>1894</v>
      </c>
      <c r="E6419" s="7" t="s">
        <v>312</v>
      </c>
      <c r="F6419" s="7" t="s">
        <v>13</v>
      </c>
      <c r="G6419" s="7" t="s">
        <v>314</v>
      </c>
      <c r="H6419" s="7" t="s">
        <v>15</v>
      </c>
      <c r="I6419" s="7">
        <v>54</v>
      </c>
      <c r="J6419" s="7" t="s">
        <v>320</v>
      </c>
      <c r="K6419" s="10">
        <v>28.3</v>
      </c>
      <c r="L6419" s="7" t="s">
        <v>16</v>
      </c>
      <c r="M6419" s="10">
        <v>2.2999999999999998</v>
      </c>
      <c r="P6419" s="10"/>
      <c r="Q6419" s="10"/>
      <c r="R6419" s="10"/>
      <c r="S6419" s="10"/>
      <c r="V6419" s="10" t="s">
        <v>1888</v>
      </c>
      <c r="W6419" s="8" t="s">
        <v>317</v>
      </c>
      <c r="AG6419" s="7" t="s">
        <v>318</v>
      </c>
      <c r="AH6419" s="7" t="s">
        <v>436</v>
      </c>
      <c r="AI6419" s="7" t="s">
        <v>436</v>
      </c>
      <c r="AJ6419" s="7" t="s">
        <v>436</v>
      </c>
      <c r="AP6419" s="7" t="s">
        <v>705</v>
      </c>
      <c r="AQ6419" s="7"/>
    </row>
    <row r="6420" spans="1:43" ht="15.75" customHeight="1">
      <c r="A6420" s="17">
        <v>40128</v>
      </c>
      <c r="B6420" s="22" t="s">
        <v>1900</v>
      </c>
      <c r="C6420" s="24" t="s">
        <v>1905</v>
      </c>
      <c r="D6420" s="24" t="s">
        <v>1894</v>
      </c>
      <c r="E6420" s="7" t="s">
        <v>312</v>
      </c>
      <c r="F6420" s="7" t="s">
        <v>13</v>
      </c>
      <c r="G6420" s="7" t="s">
        <v>1415</v>
      </c>
      <c r="H6420" s="7" t="s">
        <v>15</v>
      </c>
      <c r="I6420" s="7">
        <v>54</v>
      </c>
      <c r="J6420" s="7" t="s">
        <v>320</v>
      </c>
      <c r="K6420" s="10">
        <v>28.3</v>
      </c>
      <c r="L6420" s="7" t="s">
        <v>16</v>
      </c>
      <c r="M6420" s="10">
        <v>2.2999999999999998</v>
      </c>
      <c r="O6420" s="7"/>
      <c r="V6420" s="10" t="s">
        <v>1888</v>
      </c>
      <c r="AG6420" s="7" t="s">
        <v>318</v>
      </c>
      <c r="AH6420" s="7" t="s">
        <v>436</v>
      </c>
      <c r="AI6420" s="7" t="s">
        <v>436</v>
      </c>
      <c r="AJ6420" s="7" t="s">
        <v>436</v>
      </c>
      <c r="AP6420" s="7" t="s">
        <v>1462</v>
      </c>
      <c r="AQ6420" s="17"/>
    </row>
    <row r="6421" spans="1:43" ht="15.75" customHeight="1">
      <c r="A6421" s="19">
        <v>40841</v>
      </c>
      <c r="B6421" s="23" t="s">
        <v>1902</v>
      </c>
      <c r="C6421" s="24" t="s">
        <v>1905</v>
      </c>
      <c r="D6421" s="24" t="s">
        <v>1894</v>
      </c>
      <c r="E6421" s="15" t="s">
        <v>312</v>
      </c>
      <c r="F6421" s="15" t="s">
        <v>13</v>
      </c>
      <c r="G6421" s="15" t="s">
        <v>1415</v>
      </c>
      <c r="H6421" s="15" t="s">
        <v>15</v>
      </c>
      <c r="I6421" s="15">
        <v>54</v>
      </c>
      <c r="J6421" s="16" t="s">
        <v>1740</v>
      </c>
      <c r="K6421" s="16">
        <v>28.3</v>
      </c>
      <c r="L6421" s="15" t="s">
        <v>16</v>
      </c>
      <c r="M6421" s="16">
        <v>2.2999999999999998</v>
      </c>
      <c r="N6421" s="16"/>
      <c r="O6421" s="16"/>
      <c r="P6421" s="16"/>
      <c r="Q6421" s="16"/>
      <c r="R6421" s="16"/>
      <c r="S6421" s="16"/>
      <c r="T6421" s="16"/>
      <c r="U6421" s="16"/>
      <c r="V6421" s="10" t="s">
        <v>1888</v>
      </c>
      <c r="W6421" s="16" t="s">
        <v>1740</v>
      </c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 t="s">
        <v>318</v>
      </c>
      <c r="AH6421" s="15" t="s">
        <v>436</v>
      </c>
      <c r="AI6421" s="15" t="s">
        <v>436</v>
      </c>
      <c r="AJ6421" s="15" t="s">
        <v>436</v>
      </c>
      <c r="AK6421" s="15"/>
      <c r="AL6421" s="15"/>
      <c r="AM6421" s="15"/>
      <c r="AN6421" s="15"/>
      <c r="AO6421" s="15"/>
      <c r="AP6421" s="16" t="s">
        <v>1740</v>
      </c>
      <c r="AQ6421" s="7"/>
    </row>
    <row r="6422" spans="1:43" ht="15.75" customHeight="1">
      <c r="A6422" s="20">
        <v>37424</v>
      </c>
      <c r="B6422" s="24">
        <v>2002</v>
      </c>
      <c r="C6422" s="24" t="s">
        <v>1905</v>
      </c>
      <c r="D6422" s="22">
        <v>2014</v>
      </c>
      <c r="E6422" s="20" t="s">
        <v>312</v>
      </c>
      <c r="F6422" s="13" t="s">
        <v>13</v>
      </c>
      <c r="G6422" s="13" t="s">
        <v>124</v>
      </c>
      <c r="H6422" s="13" t="s">
        <v>15</v>
      </c>
      <c r="I6422" s="13">
        <v>55</v>
      </c>
      <c r="J6422" s="7" t="s">
        <v>119</v>
      </c>
      <c r="K6422" s="12">
        <v>30.7</v>
      </c>
      <c r="L6422" s="7" t="s">
        <v>16</v>
      </c>
      <c r="M6422" s="12">
        <v>9.9</v>
      </c>
      <c r="N6422" s="12">
        <v>30.5</v>
      </c>
      <c r="O6422" s="12"/>
      <c r="P6422" s="12"/>
      <c r="Q6422" s="12"/>
      <c r="R6422" s="12"/>
      <c r="S6422" s="12"/>
      <c r="T6422" s="12"/>
      <c r="V6422" s="10">
        <f t="shared" ref="V6422:V6429" si="282">SQRT((N6422*N6422)+(O6422*O6422)+((P6422*P6422)+(Q6422*Q6422)+(R6422*R6422)+(S6422*S6422)+(T6422*T6422)+(U6422*U6422)))</f>
        <v>30.5</v>
      </c>
      <c r="W6422" s="11">
        <v>9999</v>
      </c>
      <c r="AC6422" s="13"/>
      <c r="AD6422" s="13">
        <v>15</v>
      </c>
      <c r="AE6422" s="13">
        <v>15</v>
      </c>
      <c r="AF6422" s="13"/>
      <c r="AG6422" s="13" t="s">
        <v>119</v>
      </c>
      <c r="AH6422" s="13" t="s">
        <v>436</v>
      </c>
      <c r="AI6422" s="7" t="s">
        <v>436</v>
      </c>
      <c r="AJ6422" s="7" t="s">
        <v>436</v>
      </c>
      <c r="AP6422" s="13"/>
      <c r="AQ6422" s="7"/>
    </row>
    <row r="6423" spans="1:43" ht="15.75" customHeight="1">
      <c r="A6423" s="20">
        <v>37868</v>
      </c>
      <c r="B6423" s="24" t="s">
        <v>1894</v>
      </c>
      <c r="C6423" s="24" t="s">
        <v>1905</v>
      </c>
      <c r="D6423" s="22">
        <v>2014</v>
      </c>
      <c r="E6423" s="20" t="s">
        <v>312</v>
      </c>
      <c r="F6423" s="13" t="s">
        <v>13</v>
      </c>
      <c r="G6423" s="13" t="s">
        <v>388</v>
      </c>
      <c r="H6423" s="13" t="s">
        <v>15</v>
      </c>
      <c r="I6423" s="13">
        <v>55</v>
      </c>
      <c r="J6423" s="7" t="s">
        <v>315</v>
      </c>
      <c r="K6423" s="12">
        <v>30.7</v>
      </c>
      <c r="L6423" s="7" t="s">
        <v>16</v>
      </c>
      <c r="M6423" s="12">
        <v>9.9</v>
      </c>
      <c r="N6423" s="12">
        <v>31.6</v>
      </c>
      <c r="O6423" s="12"/>
      <c r="P6423" s="12"/>
      <c r="Q6423" s="12"/>
      <c r="R6423" s="12"/>
      <c r="S6423" s="12"/>
      <c r="T6423" s="12"/>
      <c r="V6423" s="10">
        <f t="shared" si="282"/>
        <v>31.6</v>
      </c>
      <c r="W6423" s="11">
        <v>9999</v>
      </c>
      <c r="AC6423" s="11"/>
      <c r="AE6423" s="13" t="s">
        <v>260</v>
      </c>
      <c r="AF6423" s="13"/>
      <c r="AG6423" s="13" t="s">
        <v>119</v>
      </c>
      <c r="AH6423" s="13" t="s">
        <v>436</v>
      </c>
      <c r="AI6423" s="7" t="s">
        <v>436</v>
      </c>
      <c r="AJ6423" s="7" t="s">
        <v>436</v>
      </c>
      <c r="AP6423" s="13"/>
      <c r="AQ6423" s="7"/>
    </row>
    <row r="6424" spans="1:43" ht="15.75" customHeight="1">
      <c r="A6424" s="20">
        <v>38604</v>
      </c>
      <c r="B6424" s="22" t="s">
        <v>1896</v>
      </c>
      <c r="C6424" s="24" t="s">
        <v>1905</v>
      </c>
      <c r="D6424" s="22">
        <v>2014</v>
      </c>
      <c r="E6424" s="13" t="s">
        <v>312</v>
      </c>
      <c r="F6424" s="13" t="s">
        <v>13</v>
      </c>
      <c r="G6424" s="13" t="s">
        <v>314</v>
      </c>
      <c r="H6424" s="13" t="s">
        <v>15</v>
      </c>
      <c r="I6424" s="13">
        <v>55</v>
      </c>
      <c r="J6424" s="13" t="s">
        <v>315</v>
      </c>
      <c r="K6424" s="12">
        <v>30.7</v>
      </c>
      <c r="L6424" s="7" t="s">
        <v>16</v>
      </c>
      <c r="M6424" s="12">
        <v>9.9</v>
      </c>
      <c r="N6424" s="12">
        <v>32.1</v>
      </c>
      <c r="O6424" s="12"/>
      <c r="P6424" s="12"/>
      <c r="Q6424" s="12"/>
      <c r="R6424" s="12"/>
      <c r="S6424" s="12"/>
      <c r="T6424" s="12"/>
      <c r="U6424" s="12"/>
      <c r="V6424" s="10">
        <f t="shared" si="282"/>
        <v>32.1</v>
      </c>
      <c r="W6424" s="11"/>
      <c r="X6424" s="11"/>
      <c r="Y6424" s="11"/>
      <c r="Z6424" s="11"/>
      <c r="AA6424" s="11"/>
      <c r="AB6424" s="12"/>
      <c r="AC6424" s="13"/>
      <c r="AD6424" s="13"/>
      <c r="AE6424" s="13">
        <v>7</v>
      </c>
      <c r="AF6424" s="13"/>
      <c r="AG6424" s="13" t="s">
        <v>119</v>
      </c>
      <c r="AH6424" s="13" t="s">
        <v>436</v>
      </c>
      <c r="AI6424" s="13" t="s">
        <v>436</v>
      </c>
      <c r="AJ6424" s="13" t="s">
        <v>436</v>
      </c>
      <c r="AK6424" s="13"/>
      <c r="AL6424" s="13"/>
      <c r="AM6424" s="13"/>
      <c r="AN6424" s="13"/>
      <c r="AO6424" s="13"/>
      <c r="AP6424" s="13"/>
      <c r="AQ6424" s="7"/>
    </row>
    <row r="6425" spans="1:43" ht="15.75" customHeight="1">
      <c r="A6425" s="17">
        <v>38957</v>
      </c>
      <c r="B6425" s="22" t="s">
        <v>1897</v>
      </c>
      <c r="C6425" s="24" t="s">
        <v>1905</v>
      </c>
      <c r="D6425" s="22">
        <v>2014</v>
      </c>
      <c r="E6425" s="7" t="s">
        <v>312</v>
      </c>
      <c r="F6425" s="7" t="s">
        <v>1108</v>
      </c>
      <c r="G6425" s="7" t="s">
        <v>1108</v>
      </c>
      <c r="H6425" s="7" t="s">
        <v>15</v>
      </c>
      <c r="I6425" s="7">
        <v>55</v>
      </c>
      <c r="J6425" s="7" t="s">
        <v>315</v>
      </c>
      <c r="K6425" s="10">
        <v>30.7</v>
      </c>
      <c r="L6425" s="7" t="s">
        <v>16</v>
      </c>
      <c r="M6425" s="10">
        <v>9.9</v>
      </c>
      <c r="N6425" s="10">
        <v>33.4</v>
      </c>
      <c r="O6425" s="7"/>
      <c r="V6425" s="10">
        <f t="shared" si="282"/>
        <v>33.4</v>
      </c>
      <c r="AG6425" s="13" t="s">
        <v>119</v>
      </c>
      <c r="AH6425" s="7" t="s">
        <v>436</v>
      </c>
      <c r="AI6425" s="7" t="s">
        <v>436</v>
      </c>
      <c r="AJ6425" s="7" t="s">
        <v>436</v>
      </c>
      <c r="AQ6425" s="7"/>
    </row>
    <row r="6426" spans="1:43" ht="15.75" customHeight="1">
      <c r="A6426" s="17">
        <v>39406</v>
      </c>
      <c r="B6426" s="22" t="s">
        <v>1898</v>
      </c>
      <c r="C6426" s="24" t="s">
        <v>1905</v>
      </c>
      <c r="D6426" s="22">
        <v>2014</v>
      </c>
      <c r="E6426" s="7" t="s">
        <v>312</v>
      </c>
      <c r="F6426" s="7" t="s">
        <v>13</v>
      </c>
      <c r="G6426" s="7" t="s">
        <v>314</v>
      </c>
      <c r="H6426" s="7" t="s">
        <v>15</v>
      </c>
      <c r="I6426" s="7">
        <v>55</v>
      </c>
      <c r="J6426" s="7" t="s">
        <v>315</v>
      </c>
      <c r="K6426" s="10">
        <v>30.7</v>
      </c>
      <c r="L6426" s="7" t="s">
        <v>16</v>
      </c>
      <c r="M6426" s="10">
        <v>9.9</v>
      </c>
      <c r="N6426" s="10">
        <v>33.6</v>
      </c>
      <c r="P6426" s="10"/>
      <c r="Q6426" s="10"/>
      <c r="R6426" s="10"/>
      <c r="S6426" s="10"/>
      <c r="V6426" s="10">
        <f t="shared" si="282"/>
        <v>33.6</v>
      </c>
      <c r="W6426" s="8">
        <v>9999</v>
      </c>
      <c r="AE6426" s="7">
        <v>7</v>
      </c>
      <c r="AG6426" s="13" t="s">
        <v>119</v>
      </c>
      <c r="AH6426" s="7" t="s">
        <v>436</v>
      </c>
      <c r="AI6426" s="7" t="s">
        <v>436</v>
      </c>
      <c r="AJ6426" s="7" t="s">
        <v>436</v>
      </c>
      <c r="AQ6426" s="7"/>
    </row>
    <row r="6427" spans="1:43" ht="15.75" customHeight="1">
      <c r="A6427" s="17">
        <v>40129</v>
      </c>
      <c r="B6427" s="22" t="s">
        <v>1900</v>
      </c>
      <c r="C6427" s="24" t="s">
        <v>1905</v>
      </c>
      <c r="D6427" s="22">
        <v>2014</v>
      </c>
      <c r="E6427" s="7" t="s">
        <v>312</v>
      </c>
      <c r="F6427" s="7" t="s">
        <v>13</v>
      </c>
      <c r="G6427" s="7" t="s">
        <v>1415</v>
      </c>
      <c r="H6427" s="7" t="s">
        <v>15</v>
      </c>
      <c r="I6427" s="7">
        <v>55</v>
      </c>
      <c r="J6427" s="7" t="s">
        <v>315</v>
      </c>
      <c r="K6427" s="10">
        <v>30.7</v>
      </c>
      <c r="L6427" s="7" t="s">
        <v>16</v>
      </c>
      <c r="M6427" s="10">
        <v>9.9</v>
      </c>
      <c r="N6427" s="10">
        <v>34.700000000000003</v>
      </c>
      <c r="O6427" s="7"/>
      <c r="V6427" s="10">
        <f t="shared" si="282"/>
        <v>34.700000000000003</v>
      </c>
      <c r="AE6427" s="7">
        <v>5</v>
      </c>
      <c r="AG6427" s="13" t="s">
        <v>119</v>
      </c>
      <c r="AH6427" s="7" t="s">
        <v>436</v>
      </c>
      <c r="AI6427" s="7" t="s">
        <v>436</v>
      </c>
      <c r="AJ6427" s="7" t="s">
        <v>436</v>
      </c>
      <c r="AP6427" s="7" t="s">
        <v>1464</v>
      </c>
      <c r="AQ6427" s="7"/>
    </row>
    <row r="6428" spans="1:43" ht="15.75" customHeight="1">
      <c r="A6428" s="19">
        <v>40841</v>
      </c>
      <c r="B6428" s="23" t="s">
        <v>1902</v>
      </c>
      <c r="C6428" s="24" t="s">
        <v>1905</v>
      </c>
      <c r="D6428" s="22">
        <v>2014</v>
      </c>
      <c r="E6428" s="15" t="s">
        <v>312</v>
      </c>
      <c r="F6428" s="15" t="s">
        <v>13</v>
      </c>
      <c r="G6428" s="15" t="s">
        <v>1415</v>
      </c>
      <c r="H6428" s="15" t="s">
        <v>15</v>
      </c>
      <c r="I6428" s="15">
        <v>55</v>
      </c>
      <c r="J6428" s="15" t="s">
        <v>315</v>
      </c>
      <c r="K6428" s="16">
        <v>30.7</v>
      </c>
      <c r="L6428" s="15" t="s">
        <v>16</v>
      </c>
      <c r="M6428" s="16">
        <v>9.9</v>
      </c>
      <c r="N6428" s="16">
        <v>35.299999999999997</v>
      </c>
      <c r="O6428" s="16"/>
      <c r="P6428" s="16"/>
      <c r="Q6428" s="16"/>
      <c r="R6428" s="16"/>
      <c r="S6428" s="16"/>
      <c r="T6428" s="16"/>
      <c r="U6428" s="16"/>
      <c r="V6428" s="10">
        <f t="shared" si="282"/>
        <v>35.299999999999997</v>
      </c>
      <c r="W6428" s="15">
        <v>9999</v>
      </c>
      <c r="X6428" s="15"/>
      <c r="Y6428" s="15"/>
      <c r="Z6428" s="15"/>
      <c r="AA6428" s="15"/>
      <c r="AB6428" s="15"/>
      <c r="AC6428" s="15"/>
      <c r="AD6428" s="15"/>
      <c r="AE6428" s="15">
        <v>7</v>
      </c>
      <c r="AF6428" s="15"/>
      <c r="AG6428" s="15" t="s">
        <v>119</v>
      </c>
      <c r="AH6428" s="15" t="s">
        <v>436</v>
      </c>
      <c r="AI6428" s="15" t="s">
        <v>436</v>
      </c>
      <c r="AJ6428" s="15" t="s">
        <v>436</v>
      </c>
      <c r="AK6428" s="15"/>
      <c r="AL6428" s="15"/>
      <c r="AM6428" s="15"/>
      <c r="AN6428" s="15"/>
      <c r="AO6428" s="15"/>
      <c r="AP6428" s="15"/>
      <c r="AQ6428" s="7"/>
    </row>
    <row r="6429" spans="1:43" ht="15.75" customHeight="1">
      <c r="A6429" s="17">
        <v>41564</v>
      </c>
      <c r="B6429" s="22" t="s">
        <v>2048</v>
      </c>
      <c r="C6429" s="22" t="s">
        <v>1905</v>
      </c>
      <c r="D6429" s="22">
        <v>2014</v>
      </c>
      <c r="E6429" s="7" t="s">
        <v>312</v>
      </c>
      <c r="F6429" s="7" t="s">
        <v>13</v>
      </c>
      <c r="G6429" s="7" t="s">
        <v>13</v>
      </c>
      <c r="H6429" s="7" t="s">
        <v>15</v>
      </c>
      <c r="I6429" s="7">
        <v>55</v>
      </c>
      <c r="J6429" s="7" t="s">
        <v>315</v>
      </c>
      <c r="K6429" s="10">
        <v>30.7</v>
      </c>
      <c r="L6429" s="7" t="s">
        <v>16</v>
      </c>
      <c r="M6429" s="10">
        <v>9.9</v>
      </c>
      <c r="N6429" s="10">
        <v>35.6</v>
      </c>
      <c r="V6429" s="7">
        <f t="shared" si="282"/>
        <v>35.6</v>
      </c>
      <c r="W6429" s="7">
        <v>9999</v>
      </c>
      <c r="AE6429" s="7">
        <v>10</v>
      </c>
      <c r="AG6429" s="7" t="s">
        <v>119</v>
      </c>
      <c r="AH6429" s="7" t="s">
        <v>436</v>
      </c>
      <c r="AI6429" s="7" t="s">
        <v>436</v>
      </c>
      <c r="AJ6429" s="7" t="s">
        <v>436</v>
      </c>
      <c r="AQ6429" s="7"/>
    </row>
    <row r="6430" spans="1:43" ht="15.75" customHeight="1">
      <c r="A6430" s="17">
        <v>42001</v>
      </c>
      <c r="B6430" s="22">
        <v>2014</v>
      </c>
      <c r="C6430" s="22" t="s">
        <v>1905</v>
      </c>
      <c r="D6430" s="22">
        <v>2014</v>
      </c>
      <c r="E6430" s="7" t="s">
        <v>312</v>
      </c>
      <c r="F6430" s="7" t="s">
        <v>13</v>
      </c>
      <c r="G6430" s="7" t="s">
        <v>2499</v>
      </c>
      <c r="H6430" s="7" t="s">
        <v>15</v>
      </c>
      <c r="I6430" s="7">
        <v>55</v>
      </c>
      <c r="J6430" s="7" t="s">
        <v>315</v>
      </c>
      <c r="K6430" s="10">
        <v>30.7</v>
      </c>
      <c r="L6430" s="7" t="s">
        <v>16</v>
      </c>
      <c r="M6430" s="10">
        <v>9.9</v>
      </c>
      <c r="N6430" s="10">
        <v>35.4</v>
      </c>
      <c r="V6430" s="7">
        <f>SUM(N6430:U6430)</f>
        <v>35.4</v>
      </c>
      <c r="W6430" s="7">
        <v>9999</v>
      </c>
      <c r="AE6430" s="7">
        <v>6</v>
      </c>
      <c r="AF6430" s="7" t="s">
        <v>18</v>
      </c>
      <c r="AG6430" s="7" t="s">
        <v>318</v>
      </c>
      <c r="AH6430" s="7" t="s">
        <v>436</v>
      </c>
      <c r="AI6430" s="7" t="s">
        <v>436</v>
      </c>
      <c r="AJ6430" s="7" t="s">
        <v>436</v>
      </c>
      <c r="AP6430" s="7" t="s">
        <v>2421</v>
      </c>
      <c r="AQ6430" s="17"/>
    </row>
    <row r="6431" spans="1:43" ht="15.75" customHeight="1">
      <c r="A6431" s="20">
        <v>37424</v>
      </c>
      <c r="B6431" s="24">
        <v>2002</v>
      </c>
      <c r="C6431" s="24" t="s">
        <v>1905</v>
      </c>
      <c r="D6431" s="24" t="s">
        <v>1894</v>
      </c>
      <c r="E6431" s="20" t="s">
        <v>312</v>
      </c>
      <c r="F6431" s="13" t="s">
        <v>13</v>
      </c>
      <c r="G6431" s="13" t="s">
        <v>124</v>
      </c>
      <c r="H6431" s="13" t="s">
        <v>15</v>
      </c>
      <c r="I6431" s="13">
        <v>56</v>
      </c>
      <c r="J6431" s="7" t="s">
        <v>119</v>
      </c>
      <c r="K6431" s="12">
        <v>30.5</v>
      </c>
      <c r="L6431" s="7" t="s">
        <v>16</v>
      </c>
      <c r="M6431" s="12">
        <v>2</v>
      </c>
      <c r="N6431" s="12">
        <v>0.3</v>
      </c>
      <c r="O6431" s="12"/>
      <c r="P6431" s="12"/>
      <c r="Q6431" s="12"/>
      <c r="R6431" s="12"/>
      <c r="S6431" s="12"/>
      <c r="T6431" s="12"/>
      <c r="V6431" s="10">
        <f t="shared" ref="V6431:V6442" si="283">SQRT((N6431*N6431)+(O6431*O6431)+((P6431*P6431)+(Q6431*Q6431)+(R6431*R6431)+(S6431*S6431)+(T6431*T6431)+(U6431*U6431)))</f>
        <v>0.3</v>
      </c>
      <c r="W6431" s="11">
        <v>11</v>
      </c>
      <c r="AC6431" s="13">
        <v>1</v>
      </c>
      <c r="AD6431" s="13"/>
      <c r="AE6431" s="13"/>
      <c r="AF6431" s="13"/>
      <c r="AG6431" s="13" t="s">
        <v>119</v>
      </c>
      <c r="AH6431" s="13" t="s">
        <v>436</v>
      </c>
      <c r="AI6431" s="7" t="s">
        <v>436</v>
      </c>
      <c r="AJ6431" s="7" t="s">
        <v>436</v>
      </c>
      <c r="AP6431" s="13" t="s">
        <v>155</v>
      </c>
      <c r="AQ6431" s="7"/>
    </row>
    <row r="6432" spans="1:43" ht="15.75" customHeight="1">
      <c r="A6432" s="20">
        <v>37868</v>
      </c>
      <c r="B6432" s="24" t="s">
        <v>1894</v>
      </c>
      <c r="C6432" s="24" t="s">
        <v>1905</v>
      </c>
      <c r="D6432" s="24" t="s">
        <v>1894</v>
      </c>
      <c r="E6432" s="20" t="s">
        <v>312</v>
      </c>
      <c r="F6432" s="13" t="s">
        <v>13</v>
      </c>
      <c r="G6432" s="13" t="s">
        <v>388</v>
      </c>
      <c r="H6432" s="13" t="s">
        <v>15</v>
      </c>
      <c r="I6432" s="13">
        <v>56</v>
      </c>
      <c r="J6432" s="7" t="s">
        <v>343</v>
      </c>
      <c r="K6432" s="12">
        <v>30.5</v>
      </c>
      <c r="L6432" s="7" t="s">
        <v>16</v>
      </c>
      <c r="M6432" s="12">
        <v>2</v>
      </c>
      <c r="N6432" s="12">
        <v>0.2</v>
      </c>
      <c r="O6432" s="12"/>
      <c r="P6432" s="12"/>
      <c r="Q6432" s="12"/>
      <c r="R6432" s="12"/>
      <c r="S6432" s="12"/>
      <c r="T6432" s="12"/>
      <c r="V6432" s="10">
        <f t="shared" si="283"/>
        <v>0.2</v>
      </c>
      <c r="W6432" s="11">
        <v>11</v>
      </c>
      <c r="AC6432" s="11"/>
      <c r="AE6432" s="13"/>
      <c r="AF6432" s="13" t="s">
        <v>106</v>
      </c>
      <c r="AG6432" s="13" t="s">
        <v>318</v>
      </c>
      <c r="AH6432" s="13" t="s">
        <v>436</v>
      </c>
      <c r="AI6432" s="7" t="s">
        <v>436</v>
      </c>
      <c r="AJ6432" s="7" t="s">
        <v>436</v>
      </c>
      <c r="AP6432" s="13" t="s">
        <v>401</v>
      </c>
      <c r="AQ6432" s="7"/>
    </row>
    <row r="6433" spans="1:43" ht="15.75" customHeight="1">
      <c r="A6433" s="20">
        <v>37424</v>
      </c>
      <c r="B6433" s="24">
        <v>2002</v>
      </c>
      <c r="C6433" s="24" t="s">
        <v>1905</v>
      </c>
      <c r="D6433" s="24" t="s">
        <v>1894</v>
      </c>
      <c r="E6433" s="20" t="s">
        <v>312</v>
      </c>
      <c r="F6433" s="13" t="s">
        <v>13</v>
      </c>
      <c r="G6433" s="13" t="s">
        <v>124</v>
      </c>
      <c r="H6433" s="13" t="s">
        <v>15</v>
      </c>
      <c r="I6433" s="13">
        <v>57</v>
      </c>
      <c r="J6433" s="7" t="s">
        <v>119</v>
      </c>
      <c r="K6433" s="12">
        <v>30.5</v>
      </c>
      <c r="L6433" s="7" t="s">
        <v>16</v>
      </c>
      <c r="M6433" s="12">
        <v>1.65</v>
      </c>
      <c r="N6433" s="12">
        <v>0.2</v>
      </c>
      <c r="O6433" s="12"/>
      <c r="P6433" s="12"/>
      <c r="Q6433" s="12"/>
      <c r="R6433" s="12"/>
      <c r="S6433" s="12"/>
      <c r="T6433" s="12"/>
      <c r="V6433" s="10">
        <f t="shared" si="283"/>
        <v>0.2</v>
      </c>
      <c r="W6433" s="11">
        <v>9</v>
      </c>
      <c r="AC6433" s="13">
        <v>0</v>
      </c>
      <c r="AD6433" s="13"/>
      <c r="AE6433" s="13"/>
      <c r="AF6433" s="13"/>
      <c r="AG6433" s="13" t="s">
        <v>119</v>
      </c>
      <c r="AH6433" s="13" t="s">
        <v>436</v>
      </c>
      <c r="AI6433" s="7" t="s">
        <v>436</v>
      </c>
      <c r="AJ6433" s="7" t="s">
        <v>436</v>
      </c>
      <c r="AP6433" s="13" t="s">
        <v>155</v>
      </c>
      <c r="AQ6433" s="17"/>
    </row>
    <row r="6434" spans="1:43" ht="15.75" customHeight="1">
      <c r="A6434" s="20">
        <v>37868</v>
      </c>
      <c r="B6434" s="24" t="s">
        <v>1894</v>
      </c>
      <c r="C6434" s="24" t="s">
        <v>1905</v>
      </c>
      <c r="D6434" s="24" t="s">
        <v>1894</v>
      </c>
      <c r="E6434" s="20" t="s">
        <v>312</v>
      </c>
      <c r="F6434" s="13" t="s">
        <v>13</v>
      </c>
      <c r="G6434" s="13" t="s">
        <v>388</v>
      </c>
      <c r="H6434" s="13" t="s">
        <v>15</v>
      </c>
      <c r="I6434" s="13">
        <v>57</v>
      </c>
      <c r="J6434" s="7" t="s">
        <v>343</v>
      </c>
      <c r="K6434" s="12">
        <v>30.5</v>
      </c>
      <c r="L6434" s="7" t="s">
        <v>16</v>
      </c>
      <c r="M6434" s="12">
        <v>1.65</v>
      </c>
      <c r="N6434" s="12">
        <v>0.1</v>
      </c>
      <c r="O6434" s="12"/>
      <c r="P6434" s="12"/>
      <c r="Q6434" s="12"/>
      <c r="R6434" s="12"/>
      <c r="S6434" s="12"/>
      <c r="T6434" s="12"/>
      <c r="V6434" s="10">
        <f t="shared" si="283"/>
        <v>0.1</v>
      </c>
      <c r="W6434" s="11">
        <v>8</v>
      </c>
      <c r="AC6434" s="11"/>
      <c r="AE6434" s="13"/>
      <c r="AF6434" s="13" t="s">
        <v>108</v>
      </c>
      <c r="AG6434" s="13" t="s">
        <v>318</v>
      </c>
      <c r="AH6434" s="13" t="s">
        <v>436</v>
      </c>
      <c r="AI6434" s="7" t="s">
        <v>436</v>
      </c>
      <c r="AJ6434" s="7" t="s">
        <v>436</v>
      </c>
      <c r="AP6434" s="13" t="s">
        <v>401</v>
      </c>
      <c r="AQ6434" s="7"/>
    </row>
    <row r="6435" spans="1:43" ht="15.75" customHeight="1">
      <c r="A6435" s="20">
        <v>37424</v>
      </c>
      <c r="B6435" s="24">
        <v>2002</v>
      </c>
      <c r="C6435" s="24" t="s">
        <v>1905</v>
      </c>
      <c r="D6435" s="24" t="s">
        <v>1888</v>
      </c>
      <c r="E6435" s="20" t="s">
        <v>312</v>
      </c>
      <c r="F6435" s="13" t="s">
        <v>13</v>
      </c>
      <c r="G6435" s="13" t="s">
        <v>124</v>
      </c>
      <c r="H6435" s="13" t="s">
        <v>123</v>
      </c>
      <c r="I6435" s="13">
        <v>58</v>
      </c>
      <c r="J6435" s="7" t="s">
        <v>119</v>
      </c>
      <c r="K6435" s="12">
        <v>30.6</v>
      </c>
      <c r="L6435" s="7" t="s">
        <v>16</v>
      </c>
      <c r="M6435" s="12">
        <v>3.1</v>
      </c>
      <c r="N6435" s="12">
        <v>27.1</v>
      </c>
      <c r="O6435" s="12">
        <v>19.100000000000001</v>
      </c>
      <c r="P6435" s="12"/>
      <c r="Q6435" s="12"/>
      <c r="R6435" s="12"/>
      <c r="S6435" s="12"/>
      <c r="T6435" s="12"/>
      <c r="V6435" s="10">
        <f t="shared" si="283"/>
        <v>33.154486875836284</v>
      </c>
      <c r="W6435" s="11">
        <v>9999</v>
      </c>
      <c r="AC6435" s="13"/>
      <c r="AD6435" s="13"/>
      <c r="AE6435" s="13"/>
      <c r="AF6435" s="13"/>
      <c r="AG6435" s="13" t="s">
        <v>119</v>
      </c>
      <c r="AH6435" s="13" t="s">
        <v>106</v>
      </c>
      <c r="AI6435" s="7" t="s">
        <v>436</v>
      </c>
      <c r="AJ6435" s="7" t="s">
        <v>436</v>
      </c>
      <c r="AP6435" s="13" t="s">
        <v>273</v>
      </c>
      <c r="AQ6435" s="7"/>
    </row>
    <row r="6436" spans="1:43" ht="15.75" customHeight="1">
      <c r="A6436" s="20">
        <v>37868</v>
      </c>
      <c r="B6436" s="24" t="s">
        <v>1894</v>
      </c>
      <c r="C6436" s="24" t="s">
        <v>1905</v>
      </c>
      <c r="D6436" s="24" t="s">
        <v>1888</v>
      </c>
      <c r="E6436" s="20" t="s">
        <v>312</v>
      </c>
      <c r="F6436" s="13" t="s">
        <v>13</v>
      </c>
      <c r="G6436" s="13" t="s">
        <v>388</v>
      </c>
      <c r="H6436" s="13" t="s">
        <v>123</v>
      </c>
      <c r="I6436" s="13">
        <v>58</v>
      </c>
      <c r="J6436" s="7" t="s">
        <v>315</v>
      </c>
      <c r="K6436" s="12">
        <v>30.6</v>
      </c>
      <c r="L6436" s="7" t="s">
        <v>16</v>
      </c>
      <c r="M6436" s="12">
        <v>3.1</v>
      </c>
      <c r="N6436" s="12">
        <v>27.1</v>
      </c>
      <c r="O6436" s="12">
        <v>19.600000000000001</v>
      </c>
      <c r="P6436" s="12"/>
      <c r="Q6436" s="12"/>
      <c r="R6436" s="12"/>
      <c r="S6436" s="12"/>
      <c r="T6436" s="12"/>
      <c r="V6436" s="10">
        <f t="shared" si="283"/>
        <v>33.445029526074578</v>
      </c>
      <c r="W6436" s="11">
        <v>9999</v>
      </c>
      <c r="AC6436" s="11"/>
      <c r="AE6436" s="13"/>
      <c r="AF6436" s="13" t="s">
        <v>106</v>
      </c>
      <c r="AG6436" s="13" t="s">
        <v>119</v>
      </c>
      <c r="AH6436" s="13" t="s">
        <v>436</v>
      </c>
      <c r="AI6436" s="7" t="s">
        <v>436</v>
      </c>
      <c r="AJ6436" s="7" t="s">
        <v>436</v>
      </c>
      <c r="AP6436" s="13" t="s">
        <v>273</v>
      </c>
      <c r="AQ6436" s="7"/>
    </row>
    <row r="6437" spans="1:43" ht="15.75" customHeight="1">
      <c r="A6437" s="20">
        <v>38604</v>
      </c>
      <c r="B6437" s="22" t="s">
        <v>1896</v>
      </c>
      <c r="C6437" s="24" t="s">
        <v>1905</v>
      </c>
      <c r="D6437" s="24" t="s">
        <v>1888</v>
      </c>
      <c r="E6437" s="13" t="s">
        <v>312</v>
      </c>
      <c r="F6437" s="13" t="s">
        <v>13</v>
      </c>
      <c r="G6437" s="13" t="s">
        <v>314</v>
      </c>
      <c r="H6437" s="13" t="s">
        <v>123</v>
      </c>
      <c r="I6437" s="13">
        <v>58</v>
      </c>
      <c r="J6437" s="13" t="s">
        <v>315</v>
      </c>
      <c r="K6437" s="12">
        <v>30.6</v>
      </c>
      <c r="L6437" s="7" t="s">
        <v>16</v>
      </c>
      <c r="M6437" s="12">
        <v>3.1</v>
      </c>
      <c r="N6437" s="12">
        <v>27.2</v>
      </c>
      <c r="O6437" s="12">
        <v>19.7</v>
      </c>
      <c r="P6437" s="12"/>
      <c r="Q6437" s="12"/>
      <c r="R6437" s="12"/>
      <c r="S6437" s="12"/>
      <c r="T6437" s="12"/>
      <c r="U6437" s="12"/>
      <c r="V6437" s="10">
        <f t="shared" si="283"/>
        <v>33.584669121490535</v>
      </c>
      <c r="W6437" s="11"/>
      <c r="X6437" s="11"/>
      <c r="Y6437" s="11"/>
      <c r="Z6437" s="11"/>
      <c r="AA6437" s="11"/>
      <c r="AB6437" s="12"/>
      <c r="AC6437" s="13"/>
      <c r="AD6437" s="13"/>
      <c r="AE6437" s="13"/>
      <c r="AF6437" s="13"/>
      <c r="AG6437" s="13" t="s">
        <v>119</v>
      </c>
      <c r="AH6437" s="13" t="s">
        <v>436</v>
      </c>
      <c r="AI6437" s="13" t="s">
        <v>436</v>
      </c>
      <c r="AJ6437" s="13" t="s">
        <v>436</v>
      </c>
      <c r="AK6437" s="13"/>
      <c r="AL6437" s="13"/>
      <c r="AM6437" s="13"/>
      <c r="AN6437" s="13"/>
      <c r="AO6437" s="13"/>
      <c r="AP6437" s="13" t="s">
        <v>273</v>
      </c>
      <c r="AQ6437" s="7"/>
    </row>
    <row r="6438" spans="1:43" ht="15.75" customHeight="1">
      <c r="A6438" s="17">
        <v>38957</v>
      </c>
      <c r="B6438" s="22" t="s">
        <v>1897</v>
      </c>
      <c r="C6438" s="24" t="s">
        <v>1905</v>
      </c>
      <c r="D6438" s="24" t="s">
        <v>1888</v>
      </c>
      <c r="E6438" s="7" t="s">
        <v>312</v>
      </c>
      <c r="F6438" s="7" t="s">
        <v>1108</v>
      </c>
      <c r="G6438" s="7" t="s">
        <v>1108</v>
      </c>
      <c r="H6438" s="7" t="s">
        <v>123</v>
      </c>
      <c r="I6438" s="7">
        <v>58</v>
      </c>
      <c r="J6438" s="7" t="s">
        <v>315</v>
      </c>
      <c r="K6438" s="10">
        <v>30.6</v>
      </c>
      <c r="L6438" s="7" t="s">
        <v>16</v>
      </c>
      <c r="M6438" s="10">
        <v>3.1</v>
      </c>
      <c r="N6438" s="10">
        <v>27.6</v>
      </c>
      <c r="O6438" s="7">
        <v>21.4</v>
      </c>
      <c r="V6438" s="10">
        <f t="shared" si="283"/>
        <v>34.924489974801354</v>
      </c>
      <c r="AG6438" s="13" t="s">
        <v>119</v>
      </c>
      <c r="AH6438" s="7" t="s">
        <v>436</v>
      </c>
      <c r="AI6438" s="7" t="s">
        <v>436</v>
      </c>
      <c r="AJ6438" s="7" t="s">
        <v>436</v>
      </c>
      <c r="AQ6438" s="7"/>
    </row>
    <row r="6439" spans="1:43" ht="15.75" customHeight="1">
      <c r="A6439" s="17">
        <v>39406</v>
      </c>
      <c r="B6439" s="22" t="s">
        <v>1898</v>
      </c>
      <c r="C6439" s="24" t="s">
        <v>1905</v>
      </c>
      <c r="D6439" s="24" t="s">
        <v>1888</v>
      </c>
      <c r="E6439" s="7" t="s">
        <v>312</v>
      </c>
      <c r="F6439" s="7" t="s">
        <v>13</v>
      </c>
      <c r="G6439" s="7" t="s">
        <v>314</v>
      </c>
      <c r="H6439" s="7" t="s">
        <v>123</v>
      </c>
      <c r="I6439" s="7">
        <v>58</v>
      </c>
      <c r="J6439" s="7" t="s">
        <v>315</v>
      </c>
      <c r="K6439" s="10">
        <v>30.6</v>
      </c>
      <c r="L6439" s="7" t="s">
        <v>16</v>
      </c>
      <c r="M6439" s="10">
        <v>3.1</v>
      </c>
      <c r="N6439" s="10">
        <v>27.3</v>
      </c>
      <c r="O6439" s="10">
        <v>20.7</v>
      </c>
      <c r="P6439" s="10"/>
      <c r="Q6439" s="10"/>
      <c r="R6439" s="10"/>
      <c r="S6439" s="10"/>
      <c r="V6439" s="10">
        <f t="shared" si="283"/>
        <v>34.26047285137787</v>
      </c>
      <c r="W6439" s="8">
        <v>9999</v>
      </c>
      <c r="X6439" s="7">
        <v>9999</v>
      </c>
      <c r="AG6439" s="13" t="s">
        <v>119</v>
      </c>
      <c r="AH6439" s="7" t="s">
        <v>436</v>
      </c>
      <c r="AI6439" s="7" t="s">
        <v>436</v>
      </c>
      <c r="AJ6439" s="7" t="s">
        <v>436</v>
      </c>
      <c r="AP6439" s="7" t="s">
        <v>740</v>
      </c>
      <c r="AQ6439" s="17"/>
    </row>
    <row r="6440" spans="1:43" ht="15.75" customHeight="1">
      <c r="A6440" s="17">
        <v>40129</v>
      </c>
      <c r="B6440" s="22" t="s">
        <v>1900</v>
      </c>
      <c r="C6440" s="24" t="s">
        <v>1905</v>
      </c>
      <c r="D6440" s="24" t="s">
        <v>1888</v>
      </c>
      <c r="E6440" s="7" t="s">
        <v>312</v>
      </c>
      <c r="F6440" s="7" t="s">
        <v>13</v>
      </c>
      <c r="G6440" s="7" t="s">
        <v>1415</v>
      </c>
      <c r="H6440" s="7" t="s">
        <v>123</v>
      </c>
      <c r="I6440" s="7">
        <v>58</v>
      </c>
      <c r="J6440" s="7" t="s">
        <v>315</v>
      </c>
      <c r="K6440" s="10">
        <v>30.6</v>
      </c>
      <c r="L6440" s="7" t="s">
        <v>16</v>
      </c>
      <c r="M6440" s="10">
        <v>3.1</v>
      </c>
      <c r="N6440" s="10">
        <v>27.6</v>
      </c>
      <c r="O6440" s="7">
        <v>21.3</v>
      </c>
      <c r="V6440" s="10">
        <f t="shared" si="283"/>
        <v>34.863304490538475</v>
      </c>
      <c r="W6440" s="7">
        <v>9999</v>
      </c>
      <c r="AG6440" s="13" t="s">
        <v>119</v>
      </c>
      <c r="AH6440" s="7" t="s">
        <v>436</v>
      </c>
      <c r="AI6440" s="7" t="s">
        <v>436</v>
      </c>
      <c r="AJ6440" s="7" t="s">
        <v>436</v>
      </c>
      <c r="AP6440" s="7" t="s">
        <v>1463</v>
      </c>
      <c r="AQ6440" s="7"/>
    </row>
    <row r="6441" spans="1:43" ht="15.75" customHeight="1">
      <c r="A6441" s="19">
        <v>40841</v>
      </c>
      <c r="B6441" s="23" t="s">
        <v>1902</v>
      </c>
      <c r="C6441" s="24" t="s">
        <v>1905</v>
      </c>
      <c r="D6441" s="24" t="s">
        <v>1888</v>
      </c>
      <c r="E6441" s="15" t="s">
        <v>312</v>
      </c>
      <c r="F6441" s="15" t="s">
        <v>13</v>
      </c>
      <c r="G6441" s="15" t="s">
        <v>1415</v>
      </c>
      <c r="H6441" s="15" t="s">
        <v>123</v>
      </c>
      <c r="I6441" s="15">
        <v>58</v>
      </c>
      <c r="J6441" s="15" t="s">
        <v>315</v>
      </c>
      <c r="K6441" s="16">
        <v>30.6</v>
      </c>
      <c r="L6441" s="15" t="s">
        <v>16</v>
      </c>
      <c r="M6441" s="16">
        <v>3.1</v>
      </c>
      <c r="N6441" s="16">
        <v>27.8</v>
      </c>
      <c r="O6441" s="16">
        <v>21.6</v>
      </c>
      <c r="P6441" s="16"/>
      <c r="Q6441" s="16"/>
      <c r="R6441" s="16"/>
      <c r="S6441" s="16"/>
      <c r="T6441" s="16"/>
      <c r="U6441" s="16"/>
      <c r="V6441" s="10">
        <f t="shared" si="283"/>
        <v>35.205113264978998</v>
      </c>
      <c r="W6441" s="15">
        <v>9999</v>
      </c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 t="s">
        <v>119</v>
      </c>
      <c r="AH6441" s="15" t="s">
        <v>436</v>
      </c>
      <c r="AI6441" s="15" t="s">
        <v>436</v>
      </c>
      <c r="AJ6441" s="15" t="s">
        <v>436</v>
      </c>
      <c r="AK6441" s="15"/>
      <c r="AL6441" s="15"/>
      <c r="AM6441" s="15"/>
      <c r="AN6441" s="15"/>
      <c r="AO6441" s="15"/>
      <c r="AP6441" s="15"/>
      <c r="AQ6441" s="7"/>
    </row>
    <row r="6442" spans="1:43" ht="15.75" customHeight="1">
      <c r="A6442" s="17">
        <v>41564</v>
      </c>
      <c r="B6442" s="22" t="s">
        <v>2048</v>
      </c>
      <c r="C6442" s="22" t="s">
        <v>1905</v>
      </c>
      <c r="D6442" s="22" t="s">
        <v>1888</v>
      </c>
      <c r="E6442" s="7" t="s">
        <v>312</v>
      </c>
      <c r="F6442" s="7" t="s">
        <v>13</v>
      </c>
      <c r="G6442" s="7" t="s">
        <v>13</v>
      </c>
      <c r="H6442" s="7" t="s">
        <v>123</v>
      </c>
      <c r="I6442" s="7">
        <v>58</v>
      </c>
      <c r="J6442" s="7" t="s">
        <v>315</v>
      </c>
      <c r="K6442" s="10">
        <v>30.6</v>
      </c>
      <c r="L6442" s="7" t="s">
        <v>16</v>
      </c>
      <c r="M6442" s="10">
        <v>3.1</v>
      </c>
      <c r="N6442" s="10">
        <v>27.7</v>
      </c>
      <c r="O6442" s="10">
        <v>21.6</v>
      </c>
      <c r="V6442" s="7">
        <f t="shared" si="283"/>
        <v>35.126201047081651</v>
      </c>
      <c r="W6442" s="7">
        <v>9999</v>
      </c>
      <c r="AG6442" s="7" t="s">
        <v>119</v>
      </c>
      <c r="AH6442" s="7" t="s">
        <v>436</v>
      </c>
      <c r="AI6442" s="7" t="s">
        <v>436</v>
      </c>
      <c r="AJ6442" s="7" t="s">
        <v>436</v>
      </c>
      <c r="AQ6442" s="7"/>
    </row>
    <row r="6443" spans="1:43" ht="15.75" customHeight="1">
      <c r="A6443" s="17">
        <v>42001</v>
      </c>
      <c r="B6443" s="22">
        <v>2014</v>
      </c>
      <c r="C6443" s="22" t="s">
        <v>1905</v>
      </c>
      <c r="D6443" s="22" t="s">
        <v>1888</v>
      </c>
      <c r="E6443" s="7" t="s">
        <v>312</v>
      </c>
      <c r="F6443" s="7" t="s">
        <v>13</v>
      </c>
      <c r="G6443" s="7" t="s">
        <v>2499</v>
      </c>
      <c r="H6443" s="7" t="s">
        <v>123</v>
      </c>
      <c r="I6443" s="7">
        <v>58</v>
      </c>
      <c r="J6443" s="7" t="s">
        <v>315</v>
      </c>
      <c r="K6443" s="10">
        <v>30.6</v>
      </c>
      <c r="L6443" s="7" t="s">
        <v>16</v>
      </c>
      <c r="M6443" s="10">
        <v>3.1</v>
      </c>
      <c r="N6443" s="10">
        <v>28</v>
      </c>
      <c r="O6443" s="10">
        <v>21.9</v>
      </c>
      <c r="V6443" s="7">
        <f>SUM(N6443:U6443)</f>
        <v>49.9</v>
      </c>
      <c r="W6443" s="7">
        <v>9999</v>
      </c>
      <c r="AG6443" s="7" t="s">
        <v>119</v>
      </c>
      <c r="AH6443" s="7" t="s">
        <v>436</v>
      </c>
      <c r="AI6443" s="7" t="s">
        <v>436</v>
      </c>
      <c r="AJ6443" s="7" t="s">
        <v>436</v>
      </c>
      <c r="AQ6443" s="7"/>
    </row>
    <row r="6444" spans="1:43" ht="15.75" customHeight="1">
      <c r="A6444" s="20">
        <v>37424</v>
      </c>
      <c r="B6444" s="24">
        <v>2002</v>
      </c>
      <c r="C6444" s="24" t="s">
        <v>1905</v>
      </c>
      <c r="D6444" s="24" t="s">
        <v>1888</v>
      </c>
      <c r="E6444" s="20" t="s">
        <v>312</v>
      </c>
      <c r="F6444" s="13" t="s">
        <v>13</v>
      </c>
      <c r="G6444" s="13" t="s">
        <v>124</v>
      </c>
      <c r="H6444" s="13" t="s">
        <v>123</v>
      </c>
      <c r="I6444" s="13">
        <v>59</v>
      </c>
      <c r="J6444" s="7" t="s">
        <v>119</v>
      </c>
      <c r="K6444" s="12">
        <v>29.1</v>
      </c>
      <c r="L6444" s="7" t="s">
        <v>22</v>
      </c>
      <c r="M6444" s="12">
        <v>1.4</v>
      </c>
      <c r="N6444" s="12">
        <v>28.2</v>
      </c>
      <c r="O6444" s="12">
        <v>26</v>
      </c>
      <c r="P6444" s="12">
        <v>17.5</v>
      </c>
      <c r="Q6444" s="12"/>
      <c r="R6444" s="12"/>
      <c r="S6444" s="12"/>
      <c r="T6444" s="12"/>
      <c r="V6444" s="10">
        <f t="shared" ref="V6444:V6451" si="284">SQRT((N6444*N6444)+(O6444*O6444)+((P6444*P6444)+(Q6444*Q6444)+(R6444*R6444)+(S6444*S6444)+(T6444*T6444)+(U6444*U6444)))</f>
        <v>42.160289372820962</v>
      </c>
      <c r="W6444" s="11">
        <v>9999</v>
      </c>
      <c r="AC6444" s="13"/>
      <c r="AD6444" s="13"/>
      <c r="AE6444" s="13"/>
      <c r="AF6444" s="13"/>
      <c r="AG6444" s="13" t="s">
        <v>119</v>
      </c>
      <c r="AH6444" s="13" t="s">
        <v>436</v>
      </c>
      <c r="AI6444" s="7" t="s">
        <v>436</v>
      </c>
      <c r="AJ6444" s="7" t="s">
        <v>436</v>
      </c>
      <c r="AP6444" s="13" t="s">
        <v>271</v>
      </c>
      <c r="AQ6444" s="7"/>
    </row>
    <row r="6445" spans="1:43" ht="15.75" customHeight="1">
      <c r="A6445" s="20">
        <v>37868</v>
      </c>
      <c r="B6445" s="24" t="s">
        <v>1894</v>
      </c>
      <c r="C6445" s="24" t="s">
        <v>1905</v>
      </c>
      <c r="D6445" s="24" t="s">
        <v>1888</v>
      </c>
      <c r="E6445" s="20" t="s">
        <v>312</v>
      </c>
      <c r="F6445" s="13" t="s">
        <v>13</v>
      </c>
      <c r="G6445" s="13" t="s">
        <v>388</v>
      </c>
      <c r="H6445" s="13" t="s">
        <v>123</v>
      </c>
      <c r="I6445" s="13">
        <v>59</v>
      </c>
      <c r="J6445" s="7" t="s">
        <v>315</v>
      </c>
      <c r="K6445" s="12">
        <v>29.1</v>
      </c>
      <c r="L6445" s="7" t="s">
        <v>22</v>
      </c>
      <c r="M6445" s="12">
        <v>1.4</v>
      </c>
      <c r="N6445" s="12">
        <v>28.7</v>
      </c>
      <c r="O6445" s="12">
        <v>26.4</v>
      </c>
      <c r="P6445" s="12">
        <v>17.7</v>
      </c>
      <c r="Q6445" s="12"/>
      <c r="R6445" s="12"/>
      <c r="S6445" s="12"/>
      <c r="T6445" s="12"/>
      <c r="V6445" s="10">
        <f t="shared" si="284"/>
        <v>42.824525683304422</v>
      </c>
      <c r="W6445" s="11">
        <v>9999</v>
      </c>
      <c r="AC6445" s="11"/>
      <c r="AE6445" s="13"/>
      <c r="AF6445" s="13"/>
      <c r="AG6445" s="13" t="s">
        <v>119</v>
      </c>
      <c r="AH6445" s="13" t="s">
        <v>436</v>
      </c>
      <c r="AI6445" s="7" t="s">
        <v>436</v>
      </c>
      <c r="AJ6445" s="7" t="s">
        <v>436</v>
      </c>
      <c r="AP6445" s="13" t="s">
        <v>271</v>
      </c>
      <c r="AQ6445" s="17"/>
    </row>
    <row r="6446" spans="1:43" ht="15.75" customHeight="1">
      <c r="A6446" s="20">
        <v>38604</v>
      </c>
      <c r="B6446" s="22" t="s">
        <v>1896</v>
      </c>
      <c r="C6446" s="24" t="s">
        <v>1905</v>
      </c>
      <c r="D6446" s="24" t="s">
        <v>1888</v>
      </c>
      <c r="E6446" s="13" t="s">
        <v>312</v>
      </c>
      <c r="F6446" s="13" t="s">
        <v>13</v>
      </c>
      <c r="G6446" s="13" t="s">
        <v>314</v>
      </c>
      <c r="H6446" s="13" t="s">
        <v>123</v>
      </c>
      <c r="I6446" s="13">
        <v>59</v>
      </c>
      <c r="J6446" s="13" t="s">
        <v>315</v>
      </c>
      <c r="K6446" s="12">
        <v>29.1</v>
      </c>
      <c r="L6446" s="7" t="s">
        <v>22</v>
      </c>
      <c r="M6446" s="12">
        <v>1.4</v>
      </c>
      <c r="N6446" s="12">
        <v>28.6</v>
      </c>
      <c r="O6446" s="12">
        <v>26.4</v>
      </c>
      <c r="P6446" s="12">
        <v>17.5</v>
      </c>
      <c r="Q6446" s="12"/>
      <c r="R6446" s="12"/>
      <c r="S6446" s="12"/>
      <c r="T6446" s="12"/>
      <c r="U6446" s="12"/>
      <c r="V6446" s="10">
        <f t="shared" si="284"/>
        <v>42.675168423803555</v>
      </c>
      <c r="W6446" s="11">
        <v>9999</v>
      </c>
      <c r="X6446" s="11">
        <v>9999</v>
      </c>
      <c r="Y6446" s="11">
        <v>9999</v>
      </c>
      <c r="Z6446" s="11"/>
      <c r="AA6446" s="11"/>
      <c r="AB6446" s="12"/>
      <c r="AC6446" s="13"/>
      <c r="AD6446" s="13"/>
      <c r="AE6446" s="13"/>
      <c r="AF6446" s="13"/>
      <c r="AG6446" s="13" t="s">
        <v>119</v>
      </c>
      <c r="AH6446" s="13" t="s">
        <v>436</v>
      </c>
      <c r="AI6446" s="13" t="s">
        <v>436</v>
      </c>
      <c r="AJ6446" s="13" t="s">
        <v>436</v>
      </c>
      <c r="AK6446" s="13"/>
      <c r="AL6446" s="13"/>
      <c r="AM6446" s="13"/>
      <c r="AN6446" s="13"/>
      <c r="AO6446" s="13"/>
      <c r="AP6446" s="13" t="s">
        <v>271</v>
      </c>
      <c r="AQ6446" s="7"/>
    </row>
    <row r="6447" spans="1:43" ht="15.75" customHeight="1">
      <c r="A6447" s="17">
        <v>38957</v>
      </c>
      <c r="B6447" s="22" t="s">
        <v>1897</v>
      </c>
      <c r="C6447" s="24" t="s">
        <v>1905</v>
      </c>
      <c r="D6447" s="24" t="s">
        <v>1888</v>
      </c>
      <c r="E6447" s="7" t="s">
        <v>312</v>
      </c>
      <c r="F6447" s="7" t="s">
        <v>1108</v>
      </c>
      <c r="G6447" s="7" t="s">
        <v>1108</v>
      </c>
      <c r="H6447" s="7" t="s">
        <v>123</v>
      </c>
      <c r="I6447" s="7">
        <v>59</v>
      </c>
      <c r="J6447" s="7" t="s">
        <v>315</v>
      </c>
      <c r="K6447" s="10">
        <v>29.1</v>
      </c>
      <c r="L6447" s="7" t="s">
        <v>22</v>
      </c>
      <c r="M6447" s="10">
        <v>1.4</v>
      </c>
      <c r="N6447" s="10">
        <v>30.1</v>
      </c>
      <c r="O6447" s="7">
        <v>28.8</v>
      </c>
      <c r="P6447" s="7">
        <v>17.5</v>
      </c>
      <c r="V6447" s="10">
        <f t="shared" si="284"/>
        <v>45.185174559804459</v>
      </c>
      <c r="W6447" s="7">
        <v>9999</v>
      </c>
      <c r="AG6447" s="13" t="s">
        <v>119</v>
      </c>
      <c r="AH6447" s="7" t="s">
        <v>436</v>
      </c>
      <c r="AI6447" s="7" t="s">
        <v>436</v>
      </c>
      <c r="AJ6447" s="7" t="s">
        <v>436</v>
      </c>
      <c r="AQ6447" s="7"/>
    </row>
    <row r="6448" spans="1:43" ht="15.75" customHeight="1">
      <c r="A6448" s="17">
        <v>39406</v>
      </c>
      <c r="B6448" s="22" t="s">
        <v>1898</v>
      </c>
      <c r="C6448" s="24" t="s">
        <v>1905</v>
      </c>
      <c r="D6448" s="24" t="s">
        <v>1888</v>
      </c>
      <c r="E6448" s="7" t="s">
        <v>312</v>
      </c>
      <c r="F6448" s="7" t="s">
        <v>13</v>
      </c>
      <c r="G6448" s="7" t="s">
        <v>314</v>
      </c>
      <c r="H6448" s="7" t="s">
        <v>123</v>
      </c>
      <c r="I6448" s="7">
        <v>59</v>
      </c>
      <c r="J6448" s="7" t="s">
        <v>315</v>
      </c>
      <c r="K6448" s="10">
        <v>29.1</v>
      </c>
      <c r="L6448" s="7" t="s">
        <v>22</v>
      </c>
      <c r="M6448" s="10">
        <v>1.4</v>
      </c>
      <c r="N6448" s="10">
        <v>29.6</v>
      </c>
      <c r="O6448" s="10">
        <v>27.4</v>
      </c>
      <c r="P6448" s="10">
        <v>17.5</v>
      </c>
      <c r="Q6448" s="10"/>
      <c r="R6448" s="10"/>
      <c r="S6448" s="10"/>
      <c r="V6448" s="10">
        <f t="shared" si="284"/>
        <v>43.967829148139664</v>
      </c>
      <c r="W6448" s="8">
        <v>9999</v>
      </c>
      <c r="X6448" s="7">
        <v>9999</v>
      </c>
      <c r="Y6448" s="7">
        <v>9999</v>
      </c>
      <c r="AG6448" s="13" t="s">
        <v>119</v>
      </c>
      <c r="AH6448" s="7" t="s">
        <v>436</v>
      </c>
      <c r="AI6448" s="7" t="s">
        <v>436</v>
      </c>
      <c r="AJ6448" s="7" t="s">
        <v>436</v>
      </c>
      <c r="AP6448" s="7" t="s">
        <v>712</v>
      </c>
      <c r="AQ6448" s="17"/>
    </row>
    <row r="6449" spans="1:43" ht="15.75" customHeight="1">
      <c r="A6449" s="17">
        <v>40127</v>
      </c>
      <c r="B6449" s="22" t="s">
        <v>1900</v>
      </c>
      <c r="C6449" s="24" t="s">
        <v>1905</v>
      </c>
      <c r="D6449" s="24" t="s">
        <v>1888</v>
      </c>
      <c r="E6449" s="7" t="s">
        <v>312</v>
      </c>
      <c r="F6449" s="7" t="s">
        <v>13</v>
      </c>
      <c r="G6449" s="7" t="s">
        <v>1415</v>
      </c>
      <c r="H6449" s="7" t="s">
        <v>123</v>
      </c>
      <c r="I6449" s="7">
        <v>59</v>
      </c>
      <c r="J6449" s="7" t="s">
        <v>315</v>
      </c>
      <c r="K6449" s="10">
        <v>29.1</v>
      </c>
      <c r="L6449" s="7" t="s">
        <v>22</v>
      </c>
      <c r="M6449" s="10">
        <v>1.4</v>
      </c>
      <c r="N6449" s="10">
        <v>30.2</v>
      </c>
      <c r="O6449" s="7">
        <v>28</v>
      </c>
      <c r="P6449" s="7">
        <v>17.7</v>
      </c>
      <c r="V6449" s="10">
        <f t="shared" si="284"/>
        <v>44.825550749544618</v>
      </c>
      <c r="W6449" s="7">
        <v>9999</v>
      </c>
      <c r="AG6449" s="13" t="s">
        <v>119</v>
      </c>
      <c r="AH6449" s="7" t="s">
        <v>436</v>
      </c>
      <c r="AI6449" s="7" t="s">
        <v>436</v>
      </c>
      <c r="AJ6449" s="7" t="s">
        <v>436</v>
      </c>
      <c r="AQ6449" s="7"/>
    </row>
    <row r="6450" spans="1:43" ht="15.75" customHeight="1">
      <c r="A6450" s="19">
        <v>40833</v>
      </c>
      <c r="B6450" s="23" t="s">
        <v>1902</v>
      </c>
      <c r="C6450" s="24" t="s">
        <v>1905</v>
      </c>
      <c r="D6450" s="24" t="s">
        <v>1888</v>
      </c>
      <c r="E6450" s="15" t="s">
        <v>312</v>
      </c>
      <c r="F6450" s="15" t="s">
        <v>13</v>
      </c>
      <c r="G6450" s="15"/>
      <c r="H6450" s="15" t="s">
        <v>123</v>
      </c>
      <c r="I6450" s="15">
        <v>59</v>
      </c>
      <c r="J6450" s="15" t="s">
        <v>315</v>
      </c>
      <c r="K6450" s="16">
        <v>29.1</v>
      </c>
      <c r="L6450" s="15" t="s">
        <v>22</v>
      </c>
      <c r="M6450" s="16">
        <v>1.4</v>
      </c>
      <c r="N6450" s="16">
        <v>31.5</v>
      </c>
      <c r="O6450" s="16">
        <v>28.8</v>
      </c>
      <c r="P6450" s="16">
        <v>17.7</v>
      </c>
      <c r="Q6450" s="16"/>
      <c r="R6450" s="16"/>
      <c r="S6450" s="16"/>
      <c r="T6450" s="16"/>
      <c r="U6450" s="16"/>
      <c r="V6450" s="10">
        <f t="shared" si="284"/>
        <v>46.205843786257169</v>
      </c>
      <c r="W6450" s="15">
        <v>9999</v>
      </c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 t="s">
        <v>119</v>
      </c>
      <c r="AH6450" s="15" t="s">
        <v>436</v>
      </c>
      <c r="AI6450" s="15" t="s">
        <v>436</v>
      </c>
      <c r="AJ6450" s="15" t="s">
        <v>436</v>
      </c>
      <c r="AK6450" s="15"/>
      <c r="AL6450" s="15"/>
      <c r="AM6450" s="15"/>
      <c r="AN6450" s="15"/>
      <c r="AO6450" s="15"/>
      <c r="AP6450" s="15"/>
      <c r="AQ6450" s="17"/>
    </row>
    <row r="6451" spans="1:43" ht="15.75" customHeight="1">
      <c r="A6451" s="17">
        <v>41563</v>
      </c>
      <c r="B6451" s="22" t="s">
        <v>2048</v>
      </c>
      <c r="C6451" s="22" t="s">
        <v>1905</v>
      </c>
      <c r="D6451" s="22" t="s">
        <v>1888</v>
      </c>
      <c r="E6451" s="7" t="s">
        <v>312</v>
      </c>
      <c r="F6451" s="7" t="s">
        <v>13</v>
      </c>
      <c r="G6451" s="7" t="s">
        <v>13</v>
      </c>
      <c r="H6451" s="7" t="s">
        <v>123</v>
      </c>
      <c r="I6451" s="7">
        <v>59</v>
      </c>
      <c r="J6451" s="7" t="s">
        <v>315</v>
      </c>
      <c r="K6451" s="10">
        <v>29.1</v>
      </c>
      <c r="L6451" s="7" t="s">
        <v>22</v>
      </c>
      <c r="M6451" s="10">
        <v>1.4</v>
      </c>
      <c r="N6451" s="10">
        <v>31.1</v>
      </c>
      <c r="O6451" s="10">
        <v>28.9</v>
      </c>
      <c r="V6451" s="7">
        <f t="shared" si="284"/>
        <v>42.454917265259155</v>
      </c>
      <c r="W6451" s="7">
        <v>9999</v>
      </c>
      <c r="AG6451" s="7" t="s">
        <v>119</v>
      </c>
      <c r="AH6451" s="7" t="s">
        <v>436</v>
      </c>
      <c r="AI6451" s="7" t="s">
        <v>436</v>
      </c>
      <c r="AJ6451" s="7" t="s">
        <v>436</v>
      </c>
      <c r="AP6451" s="7" t="s">
        <v>2205</v>
      </c>
      <c r="AQ6451" s="7"/>
    </row>
    <row r="6452" spans="1:43" ht="15.75" customHeight="1">
      <c r="A6452" s="17">
        <v>41999</v>
      </c>
      <c r="B6452" s="22">
        <v>2014</v>
      </c>
      <c r="C6452" s="22" t="s">
        <v>1905</v>
      </c>
      <c r="D6452" s="22" t="s">
        <v>1888</v>
      </c>
      <c r="E6452" s="7" t="s">
        <v>312</v>
      </c>
      <c r="F6452" s="7" t="s">
        <v>13</v>
      </c>
      <c r="G6452" s="7" t="s">
        <v>13</v>
      </c>
      <c r="H6452" s="7" t="s">
        <v>123</v>
      </c>
      <c r="I6452" s="7">
        <v>59</v>
      </c>
      <c r="J6452" s="7" t="s">
        <v>315</v>
      </c>
      <c r="K6452" s="10">
        <v>29.1</v>
      </c>
      <c r="L6452" s="7" t="s">
        <v>22</v>
      </c>
      <c r="M6452" s="10">
        <v>1.4</v>
      </c>
      <c r="N6452" s="10">
        <v>31.4</v>
      </c>
      <c r="O6452" s="10">
        <v>29.2</v>
      </c>
      <c r="V6452" s="7">
        <f>SUM(N6452:U6452)</f>
        <v>60.599999999999994</v>
      </c>
      <c r="W6452" s="7">
        <v>9999</v>
      </c>
      <c r="AG6452" s="7" t="s">
        <v>119</v>
      </c>
      <c r="AH6452" s="7" t="s">
        <v>436</v>
      </c>
      <c r="AI6452" s="7" t="s">
        <v>436</v>
      </c>
      <c r="AJ6452" s="7" t="s">
        <v>436</v>
      </c>
      <c r="AP6452" s="7" t="s">
        <v>2544</v>
      </c>
      <c r="AQ6452" s="17"/>
    </row>
    <row r="6453" spans="1:43" ht="15.75" customHeight="1">
      <c r="A6453" s="20">
        <v>37424</v>
      </c>
      <c r="B6453" s="24">
        <v>2002</v>
      </c>
      <c r="C6453" s="24" t="s">
        <v>1905</v>
      </c>
      <c r="D6453" s="24" t="s">
        <v>1888</v>
      </c>
      <c r="E6453" s="20" t="s">
        <v>312</v>
      </c>
      <c r="F6453" s="13" t="s">
        <v>13</v>
      </c>
      <c r="G6453" s="13" t="s">
        <v>124</v>
      </c>
      <c r="H6453" s="13" t="s">
        <v>123</v>
      </c>
      <c r="I6453" s="13">
        <v>60</v>
      </c>
      <c r="J6453" s="7" t="s">
        <v>119</v>
      </c>
      <c r="K6453" s="12">
        <v>27.8</v>
      </c>
      <c r="L6453" s="7" t="s">
        <v>22</v>
      </c>
      <c r="M6453" s="12">
        <v>4.2</v>
      </c>
      <c r="N6453" s="12">
        <v>27.3</v>
      </c>
      <c r="O6453" s="12"/>
      <c r="P6453" s="12"/>
      <c r="Q6453" s="12"/>
      <c r="R6453" s="12"/>
      <c r="S6453" s="12"/>
      <c r="T6453" s="12"/>
      <c r="V6453" s="10">
        <f t="shared" ref="V6453:V6460" si="285">SQRT((N6453*N6453)+(O6453*O6453)+((P6453*P6453)+(Q6453*Q6453)+(R6453*R6453)+(S6453*S6453)+(T6453*T6453)+(U6453*U6453)))</f>
        <v>27.3</v>
      </c>
      <c r="W6453" s="11">
        <v>9999</v>
      </c>
      <c r="AC6453" s="13"/>
      <c r="AD6453" s="13"/>
      <c r="AE6453" s="13"/>
      <c r="AF6453" s="13"/>
      <c r="AG6453" s="13" t="s">
        <v>119</v>
      </c>
      <c r="AH6453" s="13" t="s">
        <v>436</v>
      </c>
      <c r="AI6453" s="7" t="s">
        <v>436</v>
      </c>
      <c r="AJ6453" s="7" t="s">
        <v>436</v>
      </c>
      <c r="AP6453" s="13"/>
      <c r="AQ6453" s="7"/>
    </row>
    <row r="6454" spans="1:43" ht="15.75" customHeight="1">
      <c r="A6454" s="20">
        <v>37868</v>
      </c>
      <c r="B6454" s="24" t="s">
        <v>1894</v>
      </c>
      <c r="C6454" s="24" t="s">
        <v>1905</v>
      </c>
      <c r="D6454" s="24" t="s">
        <v>1888</v>
      </c>
      <c r="E6454" s="20" t="s">
        <v>312</v>
      </c>
      <c r="F6454" s="13" t="s">
        <v>13</v>
      </c>
      <c r="G6454" s="13" t="s">
        <v>388</v>
      </c>
      <c r="H6454" s="13" t="s">
        <v>123</v>
      </c>
      <c r="I6454" s="13">
        <v>60</v>
      </c>
      <c r="J6454" s="7" t="s">
        <v>315</v>
      </c>
      <c r="K6454" s="12">
        <v>27.8</v>
      </c>
      <c r="L6454" s="7" t="s">
        <v>22</v>
      </c>
      <c r="M6454" s="12">
        <v>4.2</v>
      </c>
      <c r="N6454" s="12">
        <v>27</v>
      </c>
      <c r="O6454" s="12"/>
      <c r="P6454" s="12"/>
      <c r="Q6454" s="12"/>
      <c r="R6454" s="12"/>
      <c r="S6454" s="12"/>
      <c r="T6454" s="12"/>
      <c r="V6454" s="10">
        <f t="shared" si="285"/>
        <v>27</v>
      </c>
      <c r="W6454" s="11">
        <v>9999</v>
      </c>
      <c r="AC6454" s="11"/>
      <c r="AE6454" s="13"/>
      <c r="AF6454" s="13"/>
      <c r="AG6454" s="13" t="s">
        <v>119</v>
      </c>
      <c r="AH6454" s="13" t="s">
        <v>436</v>
      </c>
      <c r="AI6454" s="7" t="s">
        <v>436</v>
      </c>
      <c r="AJ6454" s="7" t="s">
        <v>436</v>
      </c>
      <c r="AP6454" s="13"/>
      <c r="AQ6454" s="7"/>
    </row>
    <row r="6455" spans="1:43" ht="15.75" customHeight="1">
      <c r="A6455" s="20">
        <v>38604</v>
      </c>
      <c r="B6455" s="22" t="s">
        <v>1896</v>
      </c>
      <c r="C6455" s="24" t="s">
        <v>1905</v>
      </c>
      <c r="D6455" s="24" t="s">
        <v>1888</v>
      </c>
      <c r="E6455" s="13" t="s">
        <v>312</v>
      </c>
      <c r="F6455" s="13" t="s">
        <v>13</v>
      </c>
      <c r="G6455" s="13" t="s">
        <v>314</v>
      </c>
      <c r="H6455" s="13" t="s">
        <v>123</v>
      </c>
      <c r="I6455" s="13">
        <v>60</v>
      </c>
      <c r="J6455" s="13" t="s">
        <v>315</v>
      </c>
      <c r="K6455" s="12">
        <v>27.8</v>
      </c>
      <c r="L6455" s="7" t="s">
        <v>22</v>
      </c>
      <c r="M6455" s="12">
        <v>4.2</v>
      </c>
      <c r="N6455" s="12">
        <v>26.5</v>
      </c>
      <c r="O6455" s="12"/>
      <c r="P6455" s="12"/>
      <c r="Q6455" s="12"/>
      <c r="R6455" s="12"/>
      <c r="S6455" s="12"/>
      <c r="T6455" s="12"/>
      <c r="U6455" s="12"/>
      <c r="V6455" s="10">
        <f t="shared" si="285"/>
        <v>26.5</v>
      </c>
      <c r="W6455" s="11">
        <v>9999</v>
      </c>
      <c r="X6455" s="11"/>
      <c r="Y6455" s="11"/>
      <c r="Z6455" s="11"/>
      <c r="AA6455" s="11"/>
      <c r="AB6455" s="12"/>
      <c r="AC6455" s="13"/>
      <c r="AD6455" s="13"/>
      <c r="AE6455" s="13"/>
      <c r="AF6455" s="13"/>
      <c r="AG6455" s="13" t="s">
        <v>119</v>
      </c>
      <c r="AH6455" s="13" t="s">
        <v>436</v>
      </c>
      <c r="AI6455" s="13" t="s">
        <v>436</v>
      </c>
      <c r="AJ6455" s="13" t="s">
        <v>436</v>
      </c>
      <c r="AK6455" s="13"/>
      <c r="AL6455" s="13"/>
      <c r="AM6455" s="13"/>
      <c r="AN6455" s="13"/>
      <c r="AO6455" s="13"/>
      <c r="AP6455" s="13"/>
      <c r="AQ6455" s="7"/>
    </row>
    <row r="6456" spans="1:43" ht="15.75" customHeight="1">
      <c r="A6456" s="17">
        <v>38957</v>
      </c>
      <c r="B6456" s="22" t="s">
        <v>1897</v>
      </c>
      <c r="C6456" s="24" t="s">
        <v>1905</v>
      </c>
      <c r="D6456" s="24" t="s">
        <v>1888</v>
      </c>
      <c r="E6456" s="7" t="s">
        <v>312</v>
      </c>
      <c r="F6456" s="7" t="s">
        <v>1108</v>
      </c>
      <c r="G6456" s="7" t="s">
        <v>1108</v>
      </c>
      <c r="H6456" s="7" t="s">
        <v>123</v>
      </c>
      <c r="I6456" s="7">
        <v>60</v>
      </c>
      <c r="J6456" s="7" t="s">
        <v>315</v>
      </c>
      <c r="K6456" s="10">
        <v>27.8</v>
      </c>
      <c r="L6456" s="7" t="s">
        <v>22</v>
      </c>
      <c r="M6456" s="10">
        <v>4.2</v>
      </c>
      <c r="N6456" s="10">
        <v>27.8</v>
      </c>
      <c r="O6456" s="7">
        <v>16.3</v>
      </c>
      <c r="V6456" s="10">
        <f t="shared" si="285"/>
        <v>32.226231551330976</v>
      </c>
      <c r="W6456" s="7">
        <v>9999</v>
      </c>
      <c r="AG6456" s="13" t="s">
        <v>119</v>
      </c>
      <c r="AH6456" s="7" t="s">
        <v>436</v>
      </c>
      <c r="AI6456" s="7" t="s">
        <v>436</v>
      </c>
      <c r="AJ6456" s="7" t="s">
        <v>436</v>
      </c>
      <c r="AQ6456" s="7"/>
    </row>
    <row r="6457" spans="1:43" ht="15.75" customHeight="1">
      <c r="A6457" s="17">
        <v>39406</v>
      </c>
      <c r="B6457" s="22" t="s">
        <v>1898</v>
      </c>
      <c r="C6457" s="24" t="s">
        <v>1905</v>
      </c>
      <c r="D6457" s="24" t="s">
        <v>1888</v>
      </c>
      <c r="E6457" s="7" t="s">
        <v>312</v>
      </c>
      <c r="F6457" s="7" t="s">
        <v>13</v>
      </c>
      <c r="G6457" s="7" t="s">
        <v>314</v>
      </c>
      <c r="H6457" s="7" t="s">
        <v>123</v>
      </c>
      <c r="I6457" s="7">
        <v>60</v>
      </c>
      <c r="J6457" s="7" t="s">
        <v>315</v>
      </c>
      <c r="K6457" s="10">
        <v>27.8</v>
      </c>
      <c r="L6457" s="7" t="s">
        <v>22</v>
      </c>
      <c r="M6457" s="10">
        <v>4.2</v>
      </c>
      <c r="N6457" s="10">
        <v>27.2</v>
      </c>
      <c r="P6457" s="10"/>
      <c r="Q6457" s="10"/>
      <c r="R6457" s="10"/>
      <c r="S6457" s="10"/>
      <c r="V6457" s="10">
        <f t="shared" si="285"/>
        <v>27.2</v>
      </c>
      <c r="W6457" s="8">
        <v>9999</v>
      </c>
      <c r="AG6457" s="13" t="s">
        <v>119</v>
      </c>
      <c r="AH6457" s="7" t="s">
        <v>436</v>
      </c>
      <c r="AI6457" s="7" t="s">
        <v>436</v>
      </c>
      <c r="AJ6457" s="7" t="s">
        <v>436</v>
      </c>
      <c r="AQ6457" s="7"/>
    </row>
    <row r="6458" spans="1:43" ht="15.75" customHeight="1">
      <c r="A6458" s="17">
        <v>40127</v>
      </c>
      <c r="B6458" s="22" t="s">
        <v>1900</v>
      </c>
      <c r="C6458" s="24" t="s">
        <v>1905</v>
      </c>
      <c r="D6458" s="24" t="s">
        <v>1888</v>
      </c>
      <c r="E6458" s="7" t="s">
        <v>312</v>
      </c>
      <c r="F6458" s="7" t="s">
        <v>13</v>
      </c>
      <c r="G6458" s="7" t="s">
        <v>1415</v>
      </c>
      <c r="H6458" s="7" t="s">
        <v>123</v>
      </c>
      <c r="I6458" s="7">
        <v>60</v>
      </c>
      <c r="J6458" s="7" t="s">
        <v>315</v>
      </c>
      <c r="K6458" s="10">
        <v>27.8</v>
      </c>
      <c r="L6458" s="7" t="s">
        <v>22</v>
      </c>
      <c r="M6458" s="10">
        <v>4.2</v>
      </c>
      <c r="N6458" s="10">
        <v>27.2</v>
      </c>
      <c r="O6458" s="7">
        <v>16.3</v>
      </c>
      <c r="V6458" s="10">
        <f t="shared" si="285"/>
        <v>31.710093030453255</v>
      </c>
      <c r="W6458" s="7">
        <v>9999</v>
      </c>
      <c r="AG6458" s="13" t="s">
        <v>119</v>
      </c>
      <c r="AH6458" s="7" t="s">
        <v>436</v>
      </c>
      <c r="AI6458" s="7" t="s">
        <v>436</v>
      </c>
      <c r="AJ6458" s="7" t="s">
        <v>436</v>
      </c>
      <c r="AQ6458" s="17"/>
    </row>
    <row r="6459" spans="1:43" ht="15.75" customHeight="1">
      <c r="A6459" s="19">
        <v>40833</v>
      </c>
      <c r="B6459" s="23" t="s">
        <v>1902</v>
      </c>
      <c r="C6459" s="24" t="s">
        <v>1905</v>
      </c>
      <c r="D6459" s="24" t="s">
        <v>1888</v>
      </c>
      <c r="E6459" s="15" t="s">
        <v>312</v>
      </c>
      <c r="F6459" s="15" t="s">
        <v>13</v>
      </c>
      <c r="G6459" s="15"/>
      <c r="H6459" s="15" t="s">
        <v>123</v>
      </c>
      <c r="I6459" s="15">
        <v>60</v>
      </c>
      <c r="J6459" s="15" t="s">
        <v>315</v>
      </c>
      <c r="K6459" s="16">
        <v>27.8</v>
      </c>
      <c r="L6459" s="15" t="s">
        <v>22</v>
      </c>
      <c r="M6459" s="16">
        <v>4.2</v>
      </c>
      <c r="N6459" s="16">
        <v>27.1</v>
      </c>
      <c r="O6459" s="16">
        <v>16.8</v>
      </c>
      <c r="P6459" s="16"/>
      <c r="Q6459" s="16"/>
      <c r="R6459" s="16"/>
      <c r="S6459" s="16"/>
      <c r="T6459" s="16"/>
      <c r="U6459" s="16"/>
      <c r="V6459" s="10">
        <f t="shared" si="285"/>
        <v>31.884949427590442</v>
      </c>
      <c r="W6459" s="15">
        <v>9999</v>
      </c>
      <c r="X6459" s="15">
        <v>999</v>
      </c>
      <c r="Y6459" s="15"/>
      <c r="Z6459" s="15"/>
      <c r="AA6459" s="15"/>
      <c r="AB6459" s="15"/>
      <c r="AC6459" s="15"/>
      <c r="AD6459" s="15"/>
      <c r="AE6459" s="15"/>
      <c r="AF6459" s="15"/>
      <c r="AG6459" s="15" t="s">
        <v>119</v>
      </c>
      <c r="AH6459" s="15" t="s">
        <v>436</v>
      </c>
      <c r="AI6459" s="15" t="s">
        <v>436</v>
      </c>
      <c r="AJ6459" s="15" t="s">
        <v>436</v>
      </c>
      <c r="AK6459" s="15"/>
      <c r="AL6459" s="15"/>
      <c r="AM6459" s="15"/>
      <c r="AN6459" s="15"/>
      <c r="AO6459" s="15"/>
      <c r="AP6459" s="15"/>
      <c r="AQ6459" s="17"/>
    </row>
    <row r="6460" spans="1:43" ht="15.75" customHeight="1">
      <c r="A6460" s="17">
        <v>41563</v>
      </c>
      <c r="B6460" s="22" t="s">
        <v>2048</v>
      </c>
      <c r="C6460" s="22" t="s">
        <v>1905</v>
      </c>
      <c r="D6460" s="22" t="s">
        <v>1888</v>
      </c>
      <c r="E6460" s="7" t="s">
        <v>312</v>
      </c>
      <c r="F6460" s="7" t="s">
        <v>13</v>
      </c>
      <c r="G6460" s="7" t="s">
        <v>13</v>
      </c>
      <c r="H6460" s="7" t="s">
        <v>123</v>
      </c>
      <c r="I6460" s="7">
        <v>60</v>
      </c>
      <c r="J6460" s="7" t="s">
        <v>315</v>
      </c>
      <c r="K6460" s="10">
        <v>27.8</v>
      </c>
      <c r="L6460" s="7" t="s">
        <v>22</v>
      </c>
      <c r="M6460" s="10">
        <v>4.2</v>
      </c>
      <c r="N6460" s="10">
        <v>27</v>
      </c>
      <c r="O6460" s="10">
        <v>16.5</v>
      </c>
      <c r="V6460" s="7">
        <f t="shared" si="285"/>
        <v>31.64253466459348</v>
      </c>
      <c r="W6460" s="7">
        <v>9999</v>
      </c>
      <c r="X6460" s="7">
        <v>999</v>
      </c>
      <c r="AG6460" s="7" t="s">
        <v>119</v>
      </c>
      <c r="AH6460" s="7" t="s">
        <v>436</v>
      </c>
      <c r="AI6460" s="7" t="s">
        <v>436</v>
      </c>
      <c r="AJ6460" s="7" t="s">
        <v>436</v>
      </c>
      <c r="AQ6460" s="7"/>
    </row>
    <row r="6461" spans="1:43" ht="15.75" customHeight="1">
      <c r="A6461" s="17">
        <v>41999</v>
      </c>
      <c r="B6461" s="22">
        <v>2014</v>
      </c>
      <c r="C6461" s="22" t="s">
        <v>1905</v>
      </c>
      <c r="D6461" s="22" t="s">
        <v>1888</v>
      </c>
      <c r="E6461" s="7" t="s">
        <v>312</v>
      </c>
      <c r="F6461" s="7" t="s">
        <v>13</v>
      </c>
      <c r="G6461" s="7" t="s">
        <v>13</v>
      </c>
      <c r="H6461" s="7" t="s">
        <v>123</v>
      </c>
      <c r="I6461" s="7">
        <v>60</v>
      </c>
      <c r="J6461" s="7" t="s">
        <v>315</v>
      </c>
      <c r="K6461" s="10">
        <v>27.8</v>
      </c>
      <c r="L6461" s="7" t="s">
        <v>22</v>
      </c>
      <c r="M6461" s="10">
        <v>4.2</v>
      </c>
      <c r="N6461" s="10">
        <v>26.8</v>
      </c>
      <c r="O6461" s="10">
        <v>16.399999999999999</v>
      </c>
      <c r="V6461" s="7">
        <f>SUM(N6461:U6461)</f>
        <v>43.2</v>
      </c>
      <c r="W6461" s="7">
        <v>9999</v>
      </c>
      <c r="AG6461" s="7" t="s">
        <v>119</v>
      </c>
      <c r="AH6461" s="7" t="s">
        <v>436</v>
      </c>
      <c r="AI6461" s="7" t="s">
        <v>436</v>
      </c>
      <c r="AJ6461" s="7" t="s">
        <v>436</v>
      </c>
      <c r="AQ6461" s="7"/>
    </row>
    <row r="6462" spans="1:43" ht="15.75" customHeight="1">
      <c r="A6462" s="20">
        <v>37424</v>
      </c>
      <c r="B6462" s="24">
        <v>2002</v>
      </c>
      <c r="C6462" s="24" t="s">
        <v>1905</v>
      </c>
      <c r="D6462" s="24" t="s">
        <v>1894</v>
      </c>
      <c r="E6462" s="20" t="s">
        <v>312</v>
      </c>
      <c r="F6462" s="13" t="s">
        <v>13</v>
      </c>
      <c r="G6462" s="13" t="s">
        <v>124</v>
      </c>
      <c r="H6462" s="13" t="s">
        <v>15</v>
      </c>
      <c r="I6462" s="13">
        <v>61</v>
      </c>
      <c r="J6462" s="7" t="s">
        <v>119</v>
      </c>
      <c r="K6462" s="12">
        <v>26.8</v>
      </c>
      <c r="L6462" s="7" t="s">
        <v>22</v>
      </c>
      <c r="M6462" s="12">
        <v>3.5</v>
      </c>
      <c r="N6462" s="12">
        <v>0.8</v>
      </c>
      <c r="O6462" s="12"/>
      <c r="P6462" s="12"/>
      <c r="Q6462" s="12"/>
      <c r="R6462" s="12"/>
      <c r="S6462" s="12"/>
      <c r="T6462" s="12"/>
      <c r="V6462" s="10">
        <f>SQRT((N6462*N6462)+(O6462*O6462)+((P6462*P6462)+(Q6462*Q6462)+(R6462*R6462)+(S6462*S6462)+(T6462*T6462)+(U6462*U6462)))</f>
        <v>0.8</v>
      </c>
      <c r="W6462" s="11">
        <v>78</v>
      </c>
      <c r="AC6462" s="13">
        <v>5</v>
      </c>
      <c r="AD6462" s="13"/>
      <c r="AE6462" s="13"/>
      <c r="AF6462" s="13"/>
      <c r="AG6462" s="13" t="s">
        <v>119</v>
      </c>
      <c r="AH6462" s="13" t="s">
        <v>436</v>
      </c>
      <c r="AI6462" s="7" t="s">
        <v>436</v>
      </c>
      <c r="AJ6462" s="7" t="s">
        <v>436</v>
      </c>
      <c r="AP6462" s="13"/>
      <c r="AQ6462" s="7"/>
    </row>
    <row r="6463" spans="1:43" ht="15.75" customHeight="1">
      <c r="A6463" s="20">
        <v>37868</v>
      </c>
      <c r="B6463" s="24" t="s">
        <v>1894</v>
      </c>
      <c r="C6463" s="24" t="s">
        <v>1905</v>
      </c>
      <c r="D6463" s="24" t="s">
        <v>1894</v>
      </c>
      <c r="E6463" s="20" t="s">
        <v>312</v>
      </c>
      <c r="F6463" s="13" t="s">
        <v>13</v>
      </c>
      <c r="G6463" s="13" t="s">
        <v>388</v>
      </c>
      <c r="H6463" s="13" t="s">
        <v>15</v>
      </c>
      <c r="I6463" s="13">
        <v>61</v>
      </c>
      <c r="J6463" s="7" t="s">
        <v>315</v>
      </c>
      <c r="K6463" s="12">
        <v>26.8</v>
      </c>
      <c r="L6463" s="7" t="s">
        <v>22</v>
      </c>
      <c r="M6463" s="12">
        <v>3.5</v>
      </c>
      <c r="N6463" s="12">
        <v>0.8</v>
      </c>
      <c r="O6463" s="12"/>
      <c r="P6463" s="12"/>
      <c r="Q6463" s="12"/>
      <c r="R6463" s="12"/>
      <c r="S6463" s="12"/>
      <c r="T6463" s="12"/>
      <c r="V6463" s="10">
        <f>SQRT((N6463*N6463)+(O6463*O6463)+((P6463*P6463)+(Q6463*Q6463)+(R6463*R6463)+(S6463*S6463)+(T6463*T6463)+(U6463*U6463)))</f>
        <v>0.8</v>
      </c>
      <c r="W6463" s="11">
        <v>78</v>
      </c>
      <c r="AC6463" s="11">
        <v>4</v>
      </c>
      <c r="AE6463" s="13"/>
      <c r="AF6463" s="13" t="s">
        <v>108</v>
      </c>
      <c r="AG6463" s="13" t="s">
        <v>318</v>
      </c>
      <c r="AH6463" s="13" t="s">
        <v>436</v>
      </c>
      <c r="AI6463" s="7" t="s">
        <v>436</v>
      </c>
      <c r="AJ6463" s="7" t="s">
        <v>436</v>
      </c>
      <c r="AP6463" s="13" t="s">
        <v>146</v>
      </c>
      <c r="AQ6463" s="7"/>
    </row>
    <row r="6464" spans="1:43" ht="15.75" customHeight="1">
      <c r="A6464" s="20">
        <v>38604</v>
      </c>
      <c r="B6464" s="22" t="s">
        <v>1896</v>
      </c>
      <c r="C6464" s="24" t="s">
        <v>1905</v>
      </c>
      <c r="D6464" s="24" t="s">
        <v>1894</v>
      </c>
      <c r="E6464" s="13" t="s">
        <v>312</v>
      </c>
      <c r="F6464" s="13" t="s">
        <v>13</v>
      </c>
      <c r="G6464" s="13" t="s">
        <v>314</v>
      </c>
      <c r="H6464" s="13" t="s">
        <v>15</v>
      </c>
      <c r="I6464" s="13">
        <v>61</v>
      </c>
      <c r="J6464" s="13" t="s">
        <v>320</v>
      </c>
      <c r="K6464" s="12">
        <v>26.8</v>
      </c>
      <c r="L6464" s="7" t="s">
        <v>22</v>
      </c>
      <c r="M6464" s="12">
        <v>3.5</v>
      </c>
      <c r="N6464" s="12"/>
      <c r="O6464" s="12"/>
      <c r="P6464" s="12"/>
      <c r="Q6464" s="12"/>
      <c r="R6464" s="12"/>
      <c r="S6464" s="12"/>
      <c r="T6464" s="12"/>
      <c r="U6464" s="12"/>
      <c r="V6464" s="10" t="s">
        <v>1888</v>
      </c>
      <c r="W6464" s="11"/>
      <c r="X6464" s="11"/>
      <c r="Y6464" s="11"/>
      <c r="Z6464" s="11"/>
      <c r="AA6464" s="11"/>
      <c r="AB6464" s="12"/>
      <c r="AC6464" s="13"/>
      <c r="AD6464" s="13"/>
      <c r="AE6464" s="13"/>
      <c r="AF6464" s="13" t="s">
        <v>18</v>
      </c>
      <c r="AG6464" s="13" t="s">
        <v>318</v>
      </c>
      <c r="AH6464" s="13" t="s">
        <v>436</v>
      </c>
      <c r="AI6464" s="13" t="s">
        <v>436</v>
      </c>
      <c r="AJ6464" s="13" t="s">
        <v>436</v>
      </c>
      <c r="AK6464" s="13"/>
      <c r="AL6464" s="13"/>
      <c r="AM6464" s="13"/>
      <c r="AN6464" s="13"/>
      <c r="AO6464" s="13"/>
      <c r="AP6464" s="13" t="s">
        <v>870</v>
      </c>
      <c r="AQ6464" s="7"/>
    </row>
    <row r="6465" spans="1:43" ht="15.75" customHeight="1">
      <c r="A6465" s="17">
        <v>39406</v>
      </c>
      <c r="B6465" s="22" t="s">
        <v>1898</v>
      </c>
      <c r="C6465" s="24" t="s">
        <v>1905</v>
      </c>
      <c r="D6465" s="24" t="s">
        <v>1894</v>
      </c>
      <c r="E6465" s="7" t="s">
        <v>312</v>
      </c>
      <c r="F6465" s="7" t="s">
        <v>13</v>
      </c>
      <c r="G6465" s="7" t="s">
        <v>314</v>
      </c>
      <c r="H6465" s="7" t="s">
        <v>15</v>
      </c>
      <c r="I6465" s="7">
        <v>61</v>
      </c>
      <c r="J6465" s="7" t="s">
        <v>515</v>
      </c>
      <c r="K6465" s="10">
        <v>26.8</v>
      </c>
      <c r="L6465" s="7" t="s">
        <v>22</v>
      </c>
      <c r="M6465" s="10">
        <v>3.5</v>
      </c>
      <c r="P6465" s="10"/>
      <c r="Q6465" s="10"/>
      <c r="R6465" s="10"/>
      <c r="S6465" s="10"/>
      <c r="V6465" s="10" t="s">
        <v>1888</v>
      </c>
      <c r="W6465" s="8" t="s">
        <v>317</v>
      </c>
      <c r="AG6465" s="7" t="s">
        <v>318</v>
      </c>
      <c r="AH6465" s="7" t="s">
        <v>436</v>
      </c>
      <c r="AI6465" s="7" t="s">
        <v>436</v>
      </c>
      <c r="AJ6465" s="7" t="s">
        <v>436</v>
      </c>
      <c r="AQ6465" s="7"/>
    </row>
    <row r="6466" spans="1:43" ht="15.75" customHeight="1">
      <c r="A6466" s="20">
        <v>37424</v>
      </c>
      <c r="B6466" s="24">
        <v>2002</v>
      </c>
      <c r="C6466" s="24" t="s">
        <v>1905</v>
      </c>
      <c r="D6466" s="24" t="s">
        <v>1896</v>
      </c>
      <c r="E6466" s="20" t="s">
        <v>312</v>
      </c>
      <c r="F6466" s="13" t="s">
        <v>13</v>
      </c>
      <c r="G6466" s="13" t="s">
        <v>124</v>
      </c>
      <c r="H6466" s="13" t="s">
        <v>15</v>
      </c>
      <c r="I6466" s="13">
        <v>62</v>
      </c>
      <c r="J6466" s="7" t="s">
        <v>119</v>
      </c>
      <c r="K6466" s="12">
        <v>26.4</v>
      </c>
      <c r="L6466" s="7" t="s">
        <v>22</v>
      </c>
      <c r="M6466" s="12">
        <v>4.3</v>
      </c>
      <c r="N6466" s="12">
        <v>0.7</v>
      </c>
      <c r="O6466" s="12"/>
      <c r="P6466" s="12"/>
      <c r="Q6466" s="12"/>
      <c r="R6466" s="12"/>
      <c r="S6466" s="12"/>
      <c r="T6466" s="12"/>
      <c r="V6466" s="10">
        <f>SQRT((N6466*N6466)+(O6466*O6466)+((P6466*P6466)+(Q6466*Q6466)+(R6466*R6466)+(S6466*S6466)+(T6466*T6466)+(U6466*U6466)))</f>
        <v>0.7</v>
      </c>
      <c r="W6466" s="11">
        <v>10</v>
      </c>
      <c r="AC6466" s="13">
        <v>4</v>
      </c>
      <c r="AD6466" s="13"/>
      <c r="AE6466" s="13"/>
      <c r="AF6466" s="13"/>
      <c r="AG6466" s="13" t="s">
        <v>119</v>
      </c>
      <c r="AH6466" s="13" t="s">
        <v>436</v>
      </c>
      <c r="AI6466" s="7" t="s">
        <v>436</v>
      </c>
      <c r="AJ6466" s="7" t="s">
        <v>436</v>
      </c>
      <c r="AK6466" s="7" t="s">
        <v>106</v>
      </c>
      <c r="AP6466" s="13" t="s">
        <v>302</v>
      </c>
      <c r="AQ6466" s="7"/>
    </row>
    <row r="6467" spans="1:43" ht="15.75" customHeight="1">
      <c r="A6467" s="20">
        <v>37868</v>
      </c>
      <c r="B6467" s="24" t="s">
        <v>1894</v>
      </c>
      <c r="C6467" s="24" t="s">
        <v>1905</v>
      </c>
      <c r="D6467" s="24" t="s">
        <v>1896</v>
      </c>
      <c r="E6467" s="20" t="s">
        <v>312</v>
      </c>
      <c r="F6467" s="13" t="s">
        <v>13</v>
      </c>
      <c r="G6467" s="13" t="s">
        <v>388</v>
      </c>
      <c r="H6467" s="13" t="s">
        <v>15</v>
      </c>
      <c r="I6467" s="13">
        <v>62</v>
      </c>
      <c r="J6467" s="7" t="s">
        <v>315</v>
      </c>
      <c r="K6467" s="12">
        <v>26.4</v>
      </c>
      <c r="L6467" s="7" t="s">
        <v>22</v>
      </c>
      <c r="M6467" s="12">
        <v>4.3</v>
      </c>
      <c r="N6467" s="12">
        <v>0.7</v>
      </c>
      <c r="O6467" s="12"/>
      <c r="P6467" s="12"/>
      <c r="Q6467" s="12"/>
      <c r="R6467" s="12"/>
      <c r="S6467" s="12"/>
      <c r="T6467" s="12"/>
      <c r="V6467" s="10">
        <f>SQRT((N6467*N6467)+(O6467*O6467)+((P6467*P6467)+(Q6467*Q6467)+(R6467*R6467)+(S6467*S6467)+(T6467*T6467)+(U6467*U6467)))</f>
        <v>0.7</v>
      </c>
      <c r="W6467" s="11">
        <v>46</v>
      </c>
      <c r="AC6467" s="11"/>
      <c r="AE6467" s="13"/>
      <c r="AF6467" s="13" t="s">
        <v>108</v>
      </c>
      <c r="AG6467" s="13" t="s">
        <v>119</v>
      </c>
      <c r="AH6467" s="13" t="s">
        <v>436</v>
      </c>
      <c r="AI6467" s="7" t="s">
        <v>436</v>
      </c>
      <c r="AJ6467" s="7" t="s">
        <v>436</v>
      </c>
      <c r="AP6467" s="13" t="s">
        <v>402</v>
      </c>
      <c r="AQ6467" s="7"/>
    </row>
    <row r="6468" spans="1:43" ht="15.75" customHeight="1">
      <c r="A6468" s="20">
        <v>38604</v>
      </c>
      <c r="B6468" s="22" t="s">
        <v>1896</v>
      </c>
      <c r="C6468" s="24" t="s">
        <v>1905</v>
      </c>
      <c r="D6468" s="24" t="s">
        <v>1896</v>
      </c>
      <c r="E6468" s="13" t="s">
        <v>312</v>
      </c>
      <c r="F6468" s="13" t="s">
        <v>13</v>
      </c>
      <c r="G6468" s="13" t="s">
        <v>314</v>
      </c>
      <c r="H6468" s="13" t="s">
        <v>15</v>
      </c>
      <c r="I6468" s="13">
        <v>62</v>
      </c>
      <c r="J6468" s="13" t="s">
        <v>320</v>
      </c>
      <c r="K6468" s="12">
        <v>26.4</v>
      </c>
      <c r="L6468" s="7" t="s">
        <v>22</v>
      </c>
      <c r="M6468" s="12">
        <v>4.3</v>
      </c>
      <c r="N6468" s="12"/>
      <c r="O6468" s="12"/>
      <c r="P6468" s="12"/>
      <c r="Q6468" s="12"/>
      <c r="R6468" s="12"/>
      <c r="S6468" s="12"/>
      <c r="T6468" s="12"/>
      <c r="U6468" s="12"/>
      <c r="V6468" s="10" t="s">
        <v>1888</v>
      </c>
      <c r="W6468" s="11"/>
      <c r="X6468" s="11"/>
      <c r="Y6468" s="11"/>
      <c r="Z6468" s="11"/>
      <c r="AA6468" s="11"/>
      <c r="AB6468" s="12"/>
      <c r="AC6468" s="13"/>
      <c r="AD6468" s="13"/>
      <c r="AE6468" s="13"/>
      <c r="AF6468" s="13" t="s">
        <v>18</v>
      </c>
      <c r="AG6468" s="13" t="s">
        <v>318</v>
      </c>
      <c r="AH6468" s="13" t="s">
        <v>436</v>
      </c>
      <c r="AI6468" s="13" t="s">
        <v>436</v>
      </c>
      <c r="AJ6468" s="13" t="s">
        <v>436</v>
      </c>
      <c r="AK6468" s="13"/>
      <c r="AL6468" s="13"/>
      <c r="AM6468" s="13"/>
      <c r="AN6468" s="13"/>
      <c r="AO6468" s="13"/>
      <c r="AP6468" s="13" t="s">
        <v>871</v>
      </c>
      <c r="AQ6468" s="7"/>
    </row>
    <row r="6469" spans="1:43" ht="15.75" customHeight="1">
      <c r="A6469" s="17">
        <v>38957</v>
      </c>
      <c r="B6469" s="22" t="s">
        <v>1897</v>
      </c>
      <c r="C6469" s="24" t="s">
        <v>1905</v>
      </c>
      <c r="D6469" s="24" t="s">
        <v>1896</v>
      </c>
      <c r="E6469" s="7" t="s">
        <v>312</v>
      </c>
      <c r="F6469" s="7" t="s">
        <v>1108</v>
      </c>
      <c r="G6469" s="7" t="s">
        <v>1108</v>
      </c>
      <c r="H6469" s="7" t="s">
        <v>15</v>
      </c>
      <c r="I6469" s="7">
        <v>62</v>
      </c>
      <c r="J6469" s="7" t="s">
        <v>320</v>
      </c>
      <c r="K6469" s="10">
        <v>26.4</v>
      </c>
      <c r="L6469" s="7" t="s">
        <v>22</v>
      </c>
      <c r="M6469" s="10">
        <v>4.3</v>
      </c>
      <c r="O6469" s="7"/>
      <c r="V6469" s="10" t="s">
        <v>1888</v>
      </c>
      <c r="W6469" s="7" t="s">
        <v>537</v>
      </c>
      <c r="AF6469" s="7" t="s">
        <v>108</v>
      </c>
      <c r="AG6469" s="7" t="s">
        <v>318</v>
      </c>
      <c r="AH6469" s="7" t="s">
        <v>436</v>
      </c>
      <c r="AI6469" s="7" t="s">
        <v>436</v>
      </c>
      <c r="AJ6469" s="7" t="s">
        <v>436</v>
      </c>
      <c r="AQ6469" s="7"/>
    </row>
    <row r="6470" spans="1:43" ht="15.75" customHeight="1">
      <c r="A6470" s="17">
        <v>39406</v>
      </c>
      <c r="B6470" s="22" t="s">
        <v>1898</v>
      </c>
      <c r="C6470" s="24" t="s">
        <v>1905</v>
      </c>
      <c r="D6470" s="24" t="s">
        <v>1896</v>
      </c>
      <c r="E6470" s="7" t="s">
        <v>312</v>
      </c>
      <c r="F6470" s="7" t="s">
        <v>13</v>
      </c>
      <c r="G6470" s="7" t="s">
        <v>314</v>
      </c>
      <c r="H6470" s="7" t="s">
        <v>15</v>
      </c>
      <c r="I6470" s="7">
        <v>62</v>
      </c>
      <c r="J6470" s="7" t="s">
        <v>515</v>
      </c>
      <c r="K6470" s="10">
        <v>26.4</v>
      </c>
      <c r="L6470" s="7" t="s">
        <v>22</v>
      </c>
      <c r="M6470" s="10">
        <v>4.3</v>
      </c>
      <c r="P6470" s="10"/>
      <c r="Q6470" s="10"/>
      <c r="R6470" s="10"/>
      <c r="S6470" s="10"/>
      <c r="V6470" s="10" t="s">
        <v>1888</v>
      </c>
      <c r="W6470" s="8" t="s">
        <v>317</v>
      </c>
      <c r="AG6470" s="7" t="s">
        <v>318</v>
      </c>
      <c r="AH6470" s="7" t="s">
        <v>436</v>
      </c>
      <c r="AI6470" s="7" t="s">
        <v>436</v>
      </c>
      <c r="AJ6470" s="7" t="s">
        <v>436</v>
      </c>
      <c r="AQ6470" s="17"/>
    </row>
    <row r="6471" spans="1:43" ht="15.75" customHeight="1">
      <c r="A6471" s="20">
        <v>37424</v>
      </c>
      <c r="B6471" s="24">
        <v>2002</v>
      </c>
      <c r="C6471" s="24" t="s">
        <v>1905</v>
      </c>
      <c r="D6471" s="24" t="s">
        <v>1894</v>
      </c>
      <c r="E6471" s="20" t="s">
        <v>312</v>
      </c>
      <c r="F6471" s="13" t="s">
        <v>13</v>
      </c>
      <c r="G6471" s="13" t="s">
        <v>124</v>
      </c>
      <c r="H6471" s="13" t="s">
        <v>15</v>
      </c>
      <c r="I6471" s="13">
        <v>63</v>
      </c>
      <c r="J6471" s="7" t="s">
        <v>119</v>
      </c>
      <c r="K6471" s="12">
        <v>27.5</v>
      </c>
      <c r="L6471" s="7" t="s">
        <v>22</v>
      </c>
      <c r="M6471" s="12">
        <v>2.2000000000000002</v>
      </c>
      <c r="N6471" s="12">
        <v>0.1</v>
      </c>
      <c r="O6471" s="12"/>
      <c r="P6471" s="12"/>
      <c r="Q6471" s="12"/>
      <c r="R6471" s="12"/>
      <c r="S6471" s="12"/>
      <c r="T6471" s="12"/>
      <c r="V6471" s="10">
        <f>SQRT((N6471*N6471)+(O6471*O6471)+((P6471*P6471)+(Q6471*Q6471)+(R6471*R6471)+(S6471*S6471)+(T6471*T6471)+(U6471*U6471)))</f>
        <v>0.1</v>
      </c>
      <c r="W6471" s="11">
        <v>6</v>
      </c>
      <c r="AC6471" s="13">
        <v>0</v>
      </c>
      <c r="AD6471" s="13"/>
      <c r="AE6471" s="13"/>
      <c r="AF6471" s="13"/>
      <c r="AG6471" s="13" t="s">
        <v>119</v>
      </c>
      <c r="AH6471" s="13" t="s">
        <v>436</v>
      </c>
      <c r="AI6471" s="7" t="s">
        <v>436</v>
      </c>
      <c r="AJ6471" s="7" t="s">
        <v>436</v>
      </c>
      <c r="AP6471" s="13" t="s">
        <v>309</v>
      </c>
      <c r="AQ6471" s="7"/>
    </row>
    <row r="6472" spans="1:43" ht="15.75" customHeight="1">
      <c r="A6472" s="20">
        <v>37868</v>
      </c>
      <c r="B6472" s="24" t="s">
        <v>1894</v>
      </c>
      <c r="C6472" s="24" t="s">
        <v>1905</v>
      </c>
      <c r="D6472" s="24" t="s">
        <v>1894</v>
      </c>
      <c r="E6472" s="20" t="s">
        <v>312</v>
      </c>
      <c r="F6472" s="13" t="s">
        <v>13</v>
      </c>
      <c r="G6472" s="13" t="s">
        <v>388</v>
      </c>
      <c r="H6472" s="13" t="s">
        <v>15</v>
      </c>
      <c r="I6472" s="13">
        <v>63</v>
      </c>
      <c r="J6472" s="7" t="s">
        <v>343</v>
      </c>
      <c r="K6472" s="12">
        <v>27.5</v>
      </c>
      <c r="L6472" s="7" t="s">
        <v>22</v>
      </c>
      <c r="M6472" s="12">
        <v>2.2000000000000002</v>
      </c>
      <c r="N6472" s="12"/>
      <c r="O6472" s="12"/>
      <c r="P6472" s="12"/>
      <c r="Q6472" s="12"/>
      <c r="R6472" s="12"/>
      <c r="S6472" s="12"/>
      <c r="T6472" s="12"/>
      <c r="V6472" s="10" t="s">
        <v>1888</v>
      </c>
      <c r="W6472" s="11"/>
      <c r="AC6472" s="11"/>
      <c r="AE6472" s="13"/>
      <c r="AF6472" s="13" t="s">
        <v>106</v>
      </c>
      <c r="AG6472" s="13" t="s">
        <v>318</v>
      </c>
      <c r="AH6472" s="13" t="s">
        <v>436</v>
      </c>
      <c r="AI6472" s="7" t="s">
        <v>436</v>
      </c>
      <c r="AJ6472" s="7" t="s">
        <v>436</v>
      </c>
      <c r="AP6472" s="13" t="s">
        <v>401</v>
      </c>
      <c r="AQ6472" s="7"/>
    </row>
    <row r="6473" spans="1:43" ht="15.75" customHeight="1">
      <c r="A6473" s="20">
        <v>38604</v>
      </c>
      <c r="B6473" s="22" t="s">
        <v>1896</v>
      </c>
      <c r="C6473" s="24" t="s">
        <v>1905</v>
      </c>
      <c r="D6473" s="24" t="s">
        <v>1894</v>
      </c>
      <c r="E6473" s="13" t="s">
        <v>312</v>
      </c>
      <c r="F6473" s="13" t="s">
        <v>13</v>
      </c>
      <c r="G6473" s="13" t="s">
        <v>314</v>
      </c>
      <c r="H6473" s="13" t="s">
        <v>15</v>
      </c>
      <c r="I6473" s="13">
        <v>63</v>
      </c>
      <c r="J6473" s="13" t="s">
        <v>343</v>
      </c>
      <c r="K6473" s="12">
        <v>27.5</v>
      </c>
      <c r="L6473" s="7" t="s">
        <v>22</v>
      </c>
      <c r="M6473" s="12">
        <v>2.2000000000000002</v>
      </c>
      <c r="N6473" s="12"/>
      <c r="O6473" s="12"/>
      <c r="P6473" s="12"/>
      <c r="Q6473" s="12"/>
      <c r="R6473" s="12"/>
      <c r="S6473" s="12"/>
      <c r="T6473" s="12"/>
      <c r="U6473" s="12"/>
      <c r="V6473" s="10" t="s">
        <v>1888</v>
      </c>
      <c r="W6473" s="11"/>
      <c r="X6473" s="11"/>
      <c r="Y6473" s="11"/>
      <c r="Z6473" s="11"/>
      <c r="AA6473" s="11"/>
      <c r="AB6473" s="12"/>
      <c r="AC6473" s="13"/>
      <c r="AD6473" s="13"/>
      <c r="AE6473" s="13"/>
      <c r="AF6473" s="13" t="s">
        <v>318</v>
      </c>
      <c r="AG6473" s="13" t="s">
        <v>318</v>
      </c>
      <c r="AH6473" s="13" t="s">
        <v>436</v>
      </c>
      <c r="AI6473" s="13" t="s">
        <v>436</v>
      </c>
      <c r="AJ6473" s="13" t="s">
        <v>436</v>
      </c>
      <c r="AK6473" s="13"/>
      <c r="AL6473" s="13"/>
      <c r="AM6473" s="13"/>
      <c r="AN6473" s="13"/>
      <c r="AO6473" s="13"/>
      <c r="AP6473" s="13" t="s">
        <v>872</v>
      </c>
      <c r="AQ6473" s="7"/>
    </row>
    <row r="6474" spans="1:43" ht="15.75" customHeight="1">
      <c r="A6474" s="20">
        <v>37424</v>
      </c>
      <c r="B6474" s="24">
        <v>2002</v>
      </c>
      <c r="C6474" s="24" t="s">
        <v>1905</v>
      </c>
      <c r="D6474" s="24" t="s">
        <v>1894</v>
      </c>
      <c r="E6474" s="20" t="s">
        <v>312</v>
      </c>
      <c r="F6474" s="13" t="s">
        <v>13</v>
      </c>
      <c r="G6474" s="13" t="s">
        <v>124</v>
      </c>
      <c r="H6474" s="13" t="s">
        <v>15</v>
      </c>
      <c r="I6474" s="13">
        <v>64</v>
      </c>
      <c r="J6474" s="7" t="s">
        <v>119</v>
      </c>
      <c r="K6474" s="12">
        <v>27.5</v>
      </c>
      <c r="L6474" s="7" t="s">
        <v>22</v>
      </c>
      <c r="M6474" s="12">
        <v>2.2000000000000002</v>
      </c>
      <c r="N6474" s="12">
        <v>0.1</v>
      </c>
      <c r="O6474" s="12"/>
      <c r="P6474" s="12"/>
      <c r="Q6474" s="12"/>
      <c r="R6474" s="12"/>
      <c r="S6474" s="12"/>
      <c r="T6474" s="12"/>
      <c r="V6474" s="10">
        <f>SQRT((N6474*N6474)+(O6474*O6474)+((P6474*P6474)+(Q6474*Q6474)+(R6474*R6474)+(S6474*S6474)+(T6474*T6474)+(U6474*U6474)))</f>
        <v>0.1</v>
      </c>
      <c r="W6474" s="11">
        <v>6</v>
      </c>
      <c r="AC6474" s="13">
        <v>0</v>
      </c>
      <c r="AD6474" s="13"/>
      <c r="AE6474" s="13"/>
      <c r="AF6474" s="13"/>
      <c r="AG6474" s="13" t="s">
        <v>119</v>
      </c>
      <c r="AH6474" s="13" t="s">
        <v>436</v>
      </c>
      <c r="AI6474" s="7" t="s">
        <v>436</v>
      </c>
      <c r="AJ6474" s="7" t="s">
        <v>436</v>
      </c>
      <c r="AP6474" s="13" t="s">
        <v>309</v>
      </c>
      <c r="AQ6474" s="7"/>
    </row>
    <row r="6475" spans="1:43" ht="15.75" customHeight="1">
      <c r="A6475" s="20">
        <v>37868</v>
      </c>
      <c r="B6475" s="24" t="s">
        <v>1894</v>
      </c>
      <c r="C6475" s="24" t="s">
        <v>1905</v>
      </c>
      <c r="D6475" s="24" t="s">
        <v>1894</v>
      </c>
      <c r="E6475" s="20" t="s">
        <v>312</v>
      </c>
      <c r="F6475" s="13" t="s">
        <v>13</v>
      </c>
      <c r="G6475" s="13" t="s">
        <v>388</v>
      </c>
      <c r="H6475" s="13" t="s">
        <v>15</v>
      </c>
      <c r="I6475" s="13">
        <v>64</v>
      </c>
      <c r="J6475" s="7" t="s">
        <v>343</v>
      </c>
      <c r="K6475" s="12">
        <v>27.5</v>
      </c>
      <c r="L6475" s="7" t="s">
        <v>22</v>
      </c>
      <c r="M6475" s="12">
        <v>2.2000000000000002</v>
      </c>
      <c r="N6475" s="12"/>
      <c r="O6475" s="12"/>
      <c r="P6475" s="12"/>
      <c r="Q6475" s="12"/>
      <c r="R6475" s="12"/>
      <c r="S6475" s="12"/>
      <c r="T6475" s="12"/>
      <c r="V6475" s="10" t="s">
        <v>1888</v>
      </c>
      <c r="W6475" s="11"/>
      <c r="AC6475" s="11"/>
      <c r="AE6475" s="13"/>
      <c r="AF6475" s="13" t="s">
        <v>106</v>
      </c>
      <c r="AG6475" s="13" t="s">
        <v>318</v>
      </c>
      <c r="AH6475" s="13" t="s">
        <v>436</v>
      </c>
      <c r="AI6475" s="7" t="s">
        <v>436</v>
      </c>
      <c r="AJ6475" s="7" t="s">
        <v>436</v>
      </c>
      <c r="AP6475" s="13" t="s">
        <v>401</v>
      </c>
      <c r="AQ6475" s="7"/>
    </row>
    <row r="6476" spans="1:43" ht="15.75" customHeight="1">
      <c r="A6476" s="20">
        <v>38604</v>
      </c>
      <c r="B6476" s="22" t="s">
        <v>1896</v>
      </c>
      <c r="C6476" s="24" t="s">
        <v>1905</v>
      </c>
      <c r="D6476" s="24" t="s">
        <v>1894</v>
      </c>
      <c r="E6476" s="13" t="s">
        <v>312</v>
      </c>
      <c r="F6476" s="13" t="s">
        <v>13</v>
      </c>
      <c r="G6476" s="13" t="s">
        <v>314</v>
      </c>
      <c r="H6476" s="13" t="s">
        <v>15</v>
      </c>
      <c r="I6476" s="13">
        <v>64</v>
      </c>
      <c r="J6476" s="13" t="s">
        <v>343</v>
      </c>
      <c r="K6476" s="12">
        <v>27.5</v>
      </c>
      <c r="L6476" s="7" t="s">
        <v>22</v>
      </c>
      <c r="M6476" s="12">
        <v>2.2000000000000002</v>
      </c>
      <c r="N6476" s="12"/>
      <c r="O6476" s="12"/>
      <c r="P6476" s="12"/>
      <c r="Q6476" s="12"/>
      <c r="R6476" s="12"/>
      <c r="S6476" s="12"/>
      <c r="T6476" s="12"/>
      <c r="U6476" s="12"/>
      <c r="V6476" s="10" t="s">
        <v>1888</v>
      </c>
      <c r="W6476" s="11"/>
      <c r="X6476" s="11"/>
      <c r="Y6476" s="11"/>
      <c r="Z6476" s="11"/>
      <c r="AA6476" s="11"/>
      <c r="AB6476" s="12"/>
      <c r="AC6476" s="13"/>
      <c r="AD6476" s="13"/>
      <c r="AE6476" s="13"/>
      <c r="AF6476" s="13" t="s">
        <v>318</v>
      </c>
      <c r="AG6476" s="13" t="s">
        <v>318</v>
      </c>
      <c r="AH6476" s="13" t="s">
        <v>436</v>
      </c>
      <c r="AI6476" s="13" t="s">
        <v>436</v>
      </c>
      <c r="AJ6476" s="13" t="s">
        <v>436</v>
      </c>
      <c r="AK6476" s="13"/>
      <c r="AL6476" s="13"/>
      <c r="AM6476" s="13"/>
      <c r="AN6476" s="13"/>
      <c r="AO6476" s="13"/>
      <c r="AP6476" s="13" t="s">
        <v>872</v>
      </c>
      <c r="AQ6476" s="17"/>
    </row>
    <row r="6477" spans="1:43" ht="15.75" customHeight="1">
      <c r="A6477" s="20">
        <v>37424</v>
      </c>
      <c r="B6477" s="24">
        <v>2002</v>
      </c>
      <c r="C6477" s="24" t="s">
        <v>1905</v>
      </c>
      <c r="D6477" s="24" t="s">
        <v>1894</v>
      </c>
      <c r="E6477" s="20" t="s">
        <v>312</v>
      </c>
      <c r="F6477" s="13" t="s">
        <v>13</v>
      </c>
      <c r="G6477" s="13" t="s">
        <v>124</v>
      </c>
      <c r="H6477" s="13" t="s">
        <v>15</v>
      </c>
      <c r="I6477" s="13">
        <v>65</v>
      </c>
      <c r="J6477" s="7" t="s">
        <v>119</v>
      </c>
      <c r="K6477" s="12">
        <v>25.5</v>
      </c>
      <c r="L6477" s="7" t="s">
        <v>22</v>
      </c>
      <c r="M6477" s="12">
        <v>0.5</v>
      </c>
      <c r="N6477" s="12">
        <v>0.3</v>
      </c>
      <c r="O6477" s="12"/>
      <c r="P6477" s="12"/>
      <c r="Q6477" s="12"/>
      <c r="R6477" s="12"/>
      <c r="S6477" s="12"/>
      <c r="T6477" s="12"/>
      <c r="V6477" s="10">
        <f>SQRT((N6477*N6477)+(O6477*O6477)+((P6477*P6477)+(Q6477*Q6477)+(R6477*R6477)+(S6477*S6477)+(T6477*T6477)+(U6477*U6477)))</f>
        <v>0.3</v>
      </c>
      <c r="W6477" s="11">
        <v>26</v>
      </c>
      <c r="AC6477" s="13">
        <v>1</v>
      </c>
      <c r="AD6477" s="13">
        <v>0</v>
      </c>
      <c r="AE6477" s="13"/>
      <c r="AF6477" s="13"/>
      <c r="AG6477" s="13" t="s">
        <v>119</v>
      </c>
      <c r="AH6477" s="13" t="s">
        <v>436</v>
      </c>
      <c r="AI6477" s="7" t="s">
        <v>436</v>
      </c>
      <c r="AJ6477" s="7" t="s">
        <v>436</v>
      </c>
      <c r="AP6477" s="13"/>
      <c r="AQ6477" s="7"/>
    </row>
    <row r="6478" spans="1:43" ht="15.75" customHeight="1">
      <c r="A6478" s="20">
        <v>37868</v>
      </c>
      <c r="B6478" s="24" t="s">
        <v>1894</v>
      </c>
      <c r="C6478" s="24" t="s">
        <v>1905</v>
      </c>
      <c r="D6478" s="24" t="s">
        <v>1894</v>
      </c>
      <c r="E6478" s="20" t="s">
        <v>312</v>
      </c>
      <c r="F6478" s="13" t="s">
        <v>13</v>
      </c>
      <c r="G6478" s="13" t="s">
        <v>388</v>
      </c>
      <c r="H6478" s="13" t="s">
        <v>15</v>
      </c>
      <c r="I6478" s="13">
        <v>65</v>
      </c>
      <c r="J6478" s="7" t="s">
        <v>320</v>
      </c>
      <c r="K6478" s="12">
        <v>25.5</v>
      </c>
      <c r="L6478" s="7" t="s">
        <v>22</v>
      </c>
      <c r="M6478" s="12">
        <v>0.5</v>
      </c>
      <c r="N6478" s="12"/>
      <c r="O6478" s="12"/>
      <c r="P6478" s="12"/>
      <c r="Q6478" s="12"/>
      <c r="R6478" s="12"/>
      <c r="S6478" s="12"/>
      <c r="T6478" s="12"/>
      <c r="V6478" s="10" t="s">
        <v>1888</v>
      </c>
      <c r="W6478" s="11"/>
      <c r="AC6478" s="11"/>
      <c r="AE6478" s="13"/>
      <c r="AF6478" s="13" t="s">
        <v>390</v>
      </c>
      <c r="AG6478" s="13" t="s">
        <v>318</v>
      </c>
      <c r="AH6478" s="13" t="s">
        <v>436</v>
      </c>
      <c r="AI6478" s="7" t="s">
        <v>436</v>
      </c>
      <c r="AJ6478" s="7" t="s">
        <v>436</v>
      </c>
      <c r="AP6478" s="13"/>
      <c r="AQ6478" s="7"/>
    </row>
    <row r="6479" spans="1:43" ht="15.75" customHeight="1">
      <c r="A6479" s="20">
        <v>38604</v>
      </c>
      <c r="B6479" s="22" t="s">
        <v>1896</v>
      </c>
      <c r="C6479" s="24" t="s">
        <v>1905</v>
      </c>
      <c r="D6479" s="24" t="s">
        <v>1894</v>
      </c>
      <c r="E6479" s="13" t="s">
        <v>312</v>
      </c>
      <c r="F6479" s="13" t="s">
        <v>13</v>
      </c>
      <c r="G6479" s="13" t="s">
        <v>314</v>
      </c>
      <c r="H6479" s="13" t="s">
        <v>15</v>
      </c>
      <c r="I6479" s="13">
        <v>65</v>
      </c>
      <c r="J6479" s="13" t="s">
        <v>320</v>
      </c>
      <c r="K6479" s="12">
        <v>25.5</v>
      </c>
      <c r="L6479" s="7" t="s">
        <v>22</v>
      </c>
      <c r="M6479" s="12">
        <v>0.5</v>
      </c>
      <c r="N6479" s="12"/>
      <c r="O6479" s="12"/>
      <c r="P6479" s="12"/>
      <c r="Q6479" s="12"/>
      <c r="R6479" s="12"/>
      <c r="S6479" s="12"/>
      <c r="T6479" s="12"/>
      <c r="U6479" s="12"/>
      <c r="V6479" s="10" t="s">
        <v>1888</v>
      </c>
      <c r="W6479" s="11"/>
      <c r="X6479" s="11"/>
      <c r="Y6479" s="11"/>
      <c r="Z6479" s="11"/>
      <c r="AA6479" s="11"/>
      <c r="AB6479" s="12"/>
      <c r="AC6479" s="13"/>
      <c r="AD6479" s="13"/>
      <c r="AE6479" s="13"/>
      <c r="AF6479" s="13"/>
      <c r="AG6479" s="13" t="s">
        <v>318</v>
      </c>
      <c r="AH6479" s="13" t="s">
        <v>436</v>
      </c>
      <c r="AI6479" s="13" t="s">
        <v>436</v>
      </c>
      <c r="AJ6479" s="13" t="s">
        <v>436</v>
      </c>
      <c r="AK6479" s="13"/>
      <c r="AL6479" s="13"/>
      <c r="AM6479" s="13"/>
      <c r="AN6479" s="13"/>
      <c r="AO6479" s="13"/>
      <c r="AP6479" s="13"/>
      <c r="AQ6479" s="7"/>
    </row>
    <row r="6480" spans="1:43" ht="15.75" customHeight="1">
      <c r="A6480" s="20">
        <v>37424</v>
      </c>
      <c r="B6480" s="24">
        <v>2002</v>
      </c>
      <c r="C6480" s="24" t="s">
        <v>1905</v>
      </c>
      <c r="D6480" s="24" t="s">
        <v>1894</v>
      </c>
      <c r="E6480" s="20" t="s">
        <v>312</v>
      </c>
      <c r="F6480" s="13" t="s">
        <v>13</v>
      </c>
      <c r="G6480" s="13" t="s">
        <v>124</v>
      </c>
      <c r="H6480" s="13" t="s">
        <v>15</v>
      </c>
      <c r="I6480" s="13">
        <v>66</v>
      </c>
      <c r="J6480" s="7" t="s">
        <v>119</v>
      </c>
      <c r="K6480" s="12">
        <v>24.7</v>
      </c>
      <c r="L6480" s="7" t="s">
        <v>22</v>
      </c>
      <c r="M6480" s="12">
        <v>0.5</v>
      </c>
      <c r="N6480" s="12">
        <v>0.4</v>
      </c>
      <c r="O6480" s="12"/>
      <c r="P6480" s="12"/>
      <c r="Q6480" s="12"/>
      <c r="R6480" s="12"/>
      <c r="S6480" s="12"/>
      <c r="T6480" s="12"/>
      <c r="V6480" s="10">
        <f>SQRT((N6480*N6480)+(O6480*O6480)+((P6480*P6480)+(Q6480*Q6480)+(R6480*R6480)+(S6480*S6480)+(T6480*T6480)+(U6480*U6480)))</f>
        <v>0.4</v>
      </c>
      <c r="W6480" s="11">
        <v>15</v>
      </c>
      <c r="AC6480" s="13">
        <v>0</v>
      </c>
      <c r="AD6480" s="13"/>
      <c r="AE6480" s="13"/>
      <c r="AF6480" s="13"/>
      <c r="AG6480" s="13" t="s">
        <v>119</v>
      </c>
      <c r="AH6480" s="13" t="s">
        <v>436</v>
      </c>
      <c r="AI6480" s="7" t="s">
        <v>436</v>
      </c>
      <c r="AJ6480" s="7" t="s">
        <v>436</v>
      </c>
      <c r="AP6480" s="13"/>
      <c r="AQ6480" s="7"/>
    </row>
    <row r="6481" spans="1:43" ht="15.75" customHeight="1">
      <c r="A6481" s="20">
        <v>37868</v>
      </c>
      <c r="B6481" s="24" t="s">
        <v>1894</v>
      </c>
      <c r="C6481" s="24" t="s">
        <v>1905</v>
      </c>
      <c r="D6481" s="24" t="s">
        <v>1894</v>
      </c>
      <c r="E6481" s="20" t="s">
        <v>312</v>
      </c>
      <c r="F6481" s="13" t="s">
        <v>13</v>
      </c>
      <c r="G6481" s="13" t="s">
        <v>388</v>
      </c>
      <c r="H6481" s="13" t="s">
        <v>15</v>
      </c>
      <c r="I6481" s="13">
        <v>66</v>
      </c>
      <c r="J6481" s="7" t="s">
        <v>320</v>
      </c>
      <c r="K6481" s="12">
        <v>24.7</v>
      </c>
      <c r="L6481" s="7" t="s">
        <v>22</v>
      </c>
      <c r="M6481" s="12">
        <v>0.5</v>
      </c>
      <c r="N6481" s="12"/>
      <c r="O6481" s="12"/>
      <c r="P6481" s="12"/>
      <c r="Q6481" s="12"/>
      <c r="R6481" s="12"/>
      <c r="S6481" s="12"/>
      <c r="T6481" s="12"/>
      <c r="V6481" s="10" t="s">
        <v>1888</v>
      </c>
      <c r="W6481" s="11"/>
      <c r="AC6481" s="11"/>
      <c r="AE6481" s="13"/>
      <c r="AF6481" s="13" t="s">
        <v>390</v>
      </c>
      <c r="AG6481" s="13" t="s">
        <v>318</v>
      </c>
      <c r="AH6481" s="13" t="s">
        <v>436</v>
      </c>
      <c r="AI6481" s="7" t="s">
        <v>436</v>
      </c>
      <c r="AJ6481" s="7" t="s">
        <v>436</v>
      </c>
      <c r="AP6481" s="13"/>
      <c r="AQ6481" s="7"/>
    </row>
    <row r="6482" spans="1:43" ht="15.75" customHeight="1">
      <c r="A6482" s="20">
        <v>38604</v>
      </c>
      <c r="B6482" s="22" t="s">
        <v>1896</v>
      </c>
      <c r="C6482" s="24" t="s">
        <v>1905</v>
      </c>
      <c r="D6482" s="24" t="s">
        <v>1894</v>
      </c>
      <c r="E6482" s="13" t="s">
        <v>312</v>
      </c>
      <c r="F6482" s="13" t="s">
        <v>13</v>
      </c>
      <c r="G6482" s="13" t="s">
        <v>314</v>
      </c>
      <c r="H6482" s="13" t="s">
        <v>15</v>
      </c>
      <c r="I6482" s="13">
        <v>66</v>
      </c>
      <c r="J6482" s="13" t="s">
        <v>343</v>
      </c>
      <c r="K6482" s="12">
        <v>24.7</v>
      </c>
      <c r="L6482" s="7" t="s">
        <v>22</v>
      </c>
      <c r="M6482" s="12">
        <v>0.5</v>
      </c>
      <c r="N6482" s="12"/>
      <c r="O6482" s="12"/>
      <c r="P6482" s="12"/>
      <c r="Q6482" s="12"/>
      <c r="R6482" s="12"/>
      <c r="S6482" s="12"/>
      <c r="T6482" s="12"/>
      <c r="U6482" s="12"/>
      <c r="V6482" s="10" t="s">
        <v>1888</v>
      </c>
      <c r="W6482" s="11"/>
      <c r="X6482" s="11"/>
      <c r="Y6482" s="11"/>
      <c r="Z6482" s="11"/>
      <c r="AA6482" s="11"/>
      <c r="AB6482" s="12"/>
      <c r="AC6482" s="13"/>
      <c r="AD6482" s="13"/>
      <c r="AE6482" s="13"/>
      <c r="AF6482" s="13"/>
      <c r="AG6482" s="13" t="s">
        <v>318</v>
      </c>
      <c r="AH6482" s="13" t="s">
        <v>436</v>
      </c>
      <c r="AI6482" s="13" t="s">
        <v>436</v>
      </c>
      <c r="AJ6482" s="13" t="s">
        <v>436</v>
      </c>
      <c r="AK6482" s="13"/>
      <c r="AL6482" s="13"/>
      <c r="AM6482" s="13"/>
      <c r="AN6482" s="13"/>
      <c r="AO6482" s="13"/>
      <c r="AP6482" s="13"/>
      <c r="AQ6482" s="17"/>
    </row>
    <row r="6483" spans="1:43" ht="15.75" customHeight="1">
      <c r="A6483" s="20">
        <v>37424</v>
      </c>
      <c r="B6483" s="24">
        <v>2002</v>
      </c>
      <c r="C6483" s="24" t="s">
        <v>1905</v>
      </c>
      <c r="D6483" s="24" t="s">
        <v>1888</v>
      </c>
      <c r="E6483" s="20" t="s">
        <v>312</v>
      </c>
      <c r="F6483" s="13" t="s">
        <v>13</v>
      </c>
      <c r="G6483" s="13" t="s">
        <v>124</v>
      </c>
      <c r="H6483" s="13" t="s">
        <v>15</v>
      </c>
      <c r="I6483" s="13">
        <v>67</v>
      </c>
      <c r="J6483" s="7" t="s">
        <v>119</v>
      </c>
      <c r="K6483" s="12">
        <v>25.6</v>
      </c>
      <c r="L6483" s="7" t="s">
        <v>22</v>
      </c>
      <c r="M6483" s="12">
        <v>2.2000000000000002</v>
      </c>
      <c r="N6483" s="12">
        <v>9</v>
      </c>
      <c r="O6483" s="12"/>
      <c r="P6483" s="12"/>
      <c r="Q6483" s="12"/>
      <c r="R6483" s="12"/>
      <c r="S6483" s="12"/>
      <c r="T6483" s="12"/>
      <c r="V6483" s="10">
        <f t="shared" ref="V6483:V6490" si="286">SQRT((N6483*N6483)+(O6483*O6483)+((P6483*P6483)+(Q6483*Q6483)+(R6483*R6483)+(S6483*S6483)+(T6483*T6483)+(U6483*U6483)))</f>
        <v>9</v>
      </c>
      <c r="W6483" s="11">
        <v>9999</v>
      </c>
      <c r="AC6483" s="13">
        <v>7</v>
      </c>
      <c r="AD6483" s="13"/>
      <c r="AE6483" s="13"/>
      <c r="AF6483" s="13"/>
      <c r="AG6483" s="13" t="s">
        <v>119</v>
      </c>
      <c r="AH6483" s="13" t="s">
        <v>436</v>
      </c>
      <c r="AI6483" s="7" t="s">
        <v>436</v>
      </c>
      <c r="AJ6483" s="7" t="s">
        <v>436</v>
      </c>
      <c r="AP6483" s="13"/>
      <c r="AQ6483" s="7"/>
    </row>
    <row r="6484" spans="1:43" ht="15.75" customHeight="1">
      <c r="A6484" s="20">
        <v>37868</v>
      </c>
      <c r="B6484" s="24" t="s">
        <v>1894</v>
      </c>
      <c r="C6484" s="24" t="s">
        <v>1905</v>
      </c>
      <c r="D6484" s="24" t="s">
        <v>1888</v>
      </c>
      <c r="E6484" s="20" t="s">
        <v>312</v>
      </c>
      <c r="F6484" s="13" t="s">
        <v>13</v>
      </c>
      <c r="G6484" s="13" t="s">
        <v>388</v>
      </c>
      <c r="H6484" s="13" t="s">
        <v>15</v>
      </c>
      <c r="I6484" s="13">
        <v>67</v>
      </c>
      <c r="J6484" s="7" t="s">
        <v>315</v>
      </c>
      <c r="K6484" s="12">
        <v>25.6</v>
      </c>
      <c r="L6484" s="7" t="s">
        <v>22</v>
      </c>
      <c r="M6484" s="12">
        <v>2.2000000000000002</v>
      </c>
      <c r="N6484" s="12">
        <v>9.6999999999999993</v>
      </c>
      <c r="O6484" s="12"/>
      <c r="P6484" s="12"/>
      <c r="Q6484" s="12"/>
      <c r="R6484" s="12"/>
      <c r="S6484" s="12"/>
      <c r="T6484" s="12"/>
      <c r="V6484" s="10">
        <f t="shared" si="286"/>
        <v>9.6999999999999993</v>
      </c>
      <c r="W6484" s="11">
        <v>9999</v>
      </c>
      <c r="AC6484" s="11"/>
      <c r="AE6484" s="13">
        <v>5</v>
      </c>
      <c r="AF6484" s="13"/>
      <c r="AG6484" s="13" t="s">
        <v>119</v>
      </c>
      <c r="AH6484" s="13" t="s">
        <v>436</v>
      </c>
      <c r="AI6484" s="7" t="s">
        <v>436</v>
      </c>
      <c r="AJ6484" s="7" t="s">
        <v>436</v>
      </c>
      <c r="AP6484" s="13"/>
      <c r="AQ6484" s="7"/>
    </row>
    <row r="6485" spans="1:43" ht="15.75" customHeight="1">
      <c r="A6485" s="20">
        <v>38604</v>
      </c>
      <c r="B6485" s="22" t="s">
        <v>1896</v>
      </c>
      <c r="C6485" s="24" t="s">
        <v>1905</v>
      </c>
      <c r="D6485" s="24" t="s">
        <v>1888</v>
      </c>
      <c r="E6485" s="13" t="s">
        <v>312</v>
      </c>
      <c r="F6485" s="13" t="s">
        <v>13</v>
      </c>
      <c r="G6485" s="13" t="s">
        <v>314</v>
      </c>
      <c r="H6485" s="13" t="s">
        <v>15</v>
      </c>
      <c r="I6485" s="13">
        <v>67</v>
      </c>
      <c r="J6485" s="13" t="s">
        <v>315</v>
      </c>
      <c r="K6485" s="12">
        <v>25.6</v>
      </c>
      <c r="L6485" s="7" t="s">
        <v>22</v>
      </c>
      <c r="M6485" s="12">
        <v>2.2000000000000002</v>
      </c>
      <c r="N6485" s="12">
        <v>10.199999999999999</v>
      </c>
      <c r="O6485" s="12"/>
      <c r="P6485" s="12"/>
      <c r="Q6485" s="12"/>
      <c r="R6485" s="12"/>
      <c r="S6485" s="12"/>
      <c r="T6485" s="12"/>
      <c r="U6485" s="12"/>
      <c r="V6485" s="10">
        <f t="shared" si="286"/>
        <v>10.199999999999999</v>
      </c>
      <c r="W6485" s="11">
        <v>9999</v>
      </c>
      <c r="X6485" s="11"/>
      <c r="Y6485" s="11"/>
      <c r="Z6485" s="11"/>
      <c r="AA6485" s="11"/>
      <c r="AB6485" s="12"/>
      <c r="AC6485" s="13"/>
      <c r="AD6485" s="13"/>
      <c r="AE6485" s="13">
        <v>5</v>
      </c>
      <c r="AF6485" s="13"/>
      <c r="AG6485" s="13" t="s">
        <v>119</v>
      </c>
      <c r="AH6485" s="13" t="s">
        <v>436</v>
      </c>
      <c r="AI6485" s="13" t="s">
        <v>436</v>
      </c>
      <c r="AJ6485" s="13" t="s">
        <v>436</v>
      </c>
      <c r="AK6485" s="13"/>
      <c r="AL6485" s="13"/>
      <c r="AM6485" s="13"/>
      <c r="AN6485" s="13"/>
      <c r="AO6485" s="13"/>
      <c r="AP6485" s="13"/>
      <c r="AQ6485" s="7"/>
    </row>
    <row r="6486" spans="1:43" ht="15.75" customHeight="1">
      <c r="A6486" s="17">
        <v>38957</v>
      </c>
      <c r="B6486" s="22" t="s">
        <v>1897</v>
      </c>
      <c r="C6486" s="24" t="s">
        <v>1905</v>
      </c>
      <c r="D6486" s="24" t="s">
        <v>1888</v>
      </c>
      <c r="E6486" s="7" t="s">
        <v>312</v>
      </c>
      <c r="F6486" s="7" t="s">
        <v>1108</v>
      </c>
      <c r="G6486" s="7" t="s">
        <v>1108</v>
      </c>
      <c r="H6486" s="7" t="s">
        <v>15</v>
      </c>
      <c r="I6486" s="7">
        <v>67</v>
      </c>
      <c r="J6486" s="7" t="s">
        <v>315</v>
      </c>
      <c r="K6486" s="10">
        <v>25.6</v>
      </c>
      <c r="L6486" s="7" t="s">
        <v>22</v>
      </c>
      <c r="M6486" s="10">
        <v>2.2000000000000002</v>
      </c>
      <c r="N6486" s="10">
        <v>12.9</v>
      </c>
      <c r="O6486" s="7"/>
      <c r="V6486" s="10">
        <f t="shared" si="286"/>
        <v>12.9</v>
      </c>
      <c r="W6486" s="7">
        <v>9999</v>
      </c>
      <c r="AE6486" s="7">
        <v>5</v>
      </c>
      <c r="AG6486" s="7" t="s">
        <v>119</v>
      </c>
      <c r="AH6486" s="7" t="s">
        <v>436</v>
      </c>
      <c r="AI6486" s="7" t="s">
        <v>436</v>
      </c>
      <c r="AJ6486" s="7" t="s">
        <v>436</v>
      </c>
      <c r="AQ6486" s="7"/>
    </row>
    <row r="6487" spans="1:43" ht="15.75" customHeight="1">
      <c r="A6487" s="17">
        <v>39406</v>
      </c>
      <c r="B6487" s="22" t="s">
        <v>1898</v>
      </c>
      <c r="C6487" s="24" t="s">
        <v>1905</v>
      </c>
      <c r="D6487" s="24" t="s">
        <v>1888</v>
      </c>
      <c r="E6487" s="7" t="s">
        <v>312</v>
      </c>
      <c r="F6487" s="7" t="s">
        <v>13</v>
      </c>
      <c r="G6487" s="7" t="s">
        <v>314</v>
      </c>
      <c r="H6487" s="7" t="s">
        <v>15</v>
      </c>
      <c r="I6487" s="7">
        <v>67</v>
      </c>
      <c r="J6487" s="7" t="s">
        <v>315</v>
      </c>
      <c r="K6487" s="10">
        <v>25.6</v>
      </c>
      <c r="L6487" s="7" t="s">
        <v>22</v>
      </c>
      <c r="M6487" s="10">
        <v>2.2000000000000002</v>
      </c>
      <c r="N6487" s="10">
        <v>13.2</v>
      </c>
      <c r="P6487" s="10"/>
      <c r="Q6487" s="10"/>
      <c r="R6487" s="10"/>
      <c r="S6487" s="10"/>
      <c r="V6487" s="10">
        <f t="shared" si="286"/>
        <v>13.2</v>
      </c>
      <c r="W6487" s="8">
        <v>9999</v>
      </c>
      <c r="AE6487" s="7">
        <v>4</v>
      </c>
      <c r="AG6487" s="7" t="s">
        <v>119</v>
      </c>
      <c r="AH6487" s="7" t="s">
        <v>436</v>
      </c>
      <c r="AI6487" s="7" t="s">
        <v>436</v>
      </c>
      <c r="AJ6487" s="7" t="s">
        <v>436</v>
      </c>
      <c r="AQ6487" s="7"/>
    </row>
    <row r="6488" spans="1:43" ht="15.75" customHeight="1">
      <c r="A6488" s="17">
        <v>40127</v>
      </c>
      <c r="B6488" s="22" t="s">
        <v>1900</v>
      </c>
      <c r="C6488" s="24" t="s">
        <v>1905</v>
      </c>
      <c r="D6488" s="24" t="s">
        <v>1888</v>
      </c>
      <c r="E6488" s="7" t="s">
        <v>312</v>
      </c>
      <c r="F6488" s="7" t="s">
        <v>13</v>
      </c>
      <c r="G6488" s="7" t="s">
        <v>1415</v>
      </c>
      <c r="H6488" s="7" t="s">
        <v>15</v>
      </c>
      <c r="I6488" s="7">
        <v>67</v>
      </c>
      <c r="J6488" s="7" t="s">
        <v>315</v>
      </c>
      <c r="K6488" s="10">
        <v>25.6</v>
      </c>
      <c r="L6488" s="7" t="s">
        <v>22</v>
      </c>
      <c r="M6488" s="10">
        <v>2.2000000000000002</v>
      </c>
      <c r="N6488" s="10">
        <v>14.8</v>
      </c>
      <c r="O6488" s="7"/>
      <c r="V6488" s="10">
        <f t="shared" si="286"/>
        <v>14.8</v>
      </c>
      <c r="W6488" s="7">
        <v>9999</v>
      </c>
      <c r="AE6488" s="7">
        <v>3</v>
      </c>
      <c r="AG6488" s="7" t="s">
        <v>119</v>
      </c>
      <c r="AH6488" s="7" t="s">
        <v>436</v>
      </c>
      <c r="AI6488" s="7" t="s">
        <v>436</v>
      </c>
      <c r="AJ6488" s="7" t="s">
        <v>436</v>
      </c>
      <c r="AQ6488" s="7"/>
    </row>
    <row r="6489" spans="1:43" ht="15.75" customHeight="1">
      <c r="A6489" s="19">
        <v>40833</v>
      </c>
      <c r="B6489" s="23" t="s">
        <v>1902</v>
      </c>
      <c r="C6489" s="24" t="s">
        <v>1905</v>
      </c>
      <c r="D6489" s="24" t="s">
        <v>1888</v>
      </c>
      <c r="E6489" s="15" t="s">
        <v>312</v>
      </c>
      <c r="F6489" s="15" t="s">
        <v>13</v>
      </c>
      <c r="G6489" s="15"/>
      <c r="H6489" s="15" t="s">
        <v>15</v>
      </c>
      <c r="I6489" s="15">
        <v>67</v>
      </c>
      <c r="J6489" s="15" t="s">
        <v>315</v>
      </c>
      <c r="K6489" s="16">
        <v>25.6</v>
      </c>
      <c r="L6489" s="15" t="s">
        <v>22</v>
      </c>
      <c r="M6489" s="16">
        <v>2.2000000000000002</v>
      </c>
      <c r="N6489" s="16">
        <v>16.899999999999999</v>
      </c>
      <c r="O6489" s="16"/>
      <c r="P6489" s="16"/>
      <c r="Q6489" s="16"/>
      <c r="R6489" s="16"/>
      <c r="S6489" s="16"/>
      <c r="T6489" s="16"/>
      <c r="U6489" s="16"/>
      <c r="V6489" s="10">
        <f t="shared" si="286"/>
        <v>16.899999999999999</v>
      </c>
      <c r="W6489" s="15">
        <v>9999</v>
      </c>
      <c r="X6489" s="15"/>
      <c r="Y6489" s="15"/>
      <c r="Z6489" s="15"/>
      <c r="AA6489" s="15"/>
      <c r="AB6489" s="15"/>
      <c r="AC6489" s="15"/>
      <c r="AD6489" s="15"/>
      <c r="AE6489" s="15">
        <v>2</v>
      </c>
      <c r="AF6489" s="15"/>
      <c r="AG6489" s="15" t="s">
        <v>119</v>
      </c>
      <c r="AH6489" s="15" t="s">
        <v>436</v>
      </c>
      <c r="AI6489" s="15" t="s">
        <v>436</v>
      </c>
      <c r="AJ6489" s="15" t="s">
        <v>436</v>
      </c>
      <c r="AK6489" s="15"/>
      <c r="AL6489" s="15"/>
      <c r="AM6489" s="15"/>
      <c r="AN6489" s="15"/>
      <c r="AO6489" s="15"/>
      <c r="AP6489" s="15"/>
      <c r="AQ6489" s="7"/>
    </row>
    <row r="6490" spans="1:43" ht="15.75" customHeight="1">
      <c r="A6490" s="17">
        <v>41563</v>
      </c>
      <c r="B6490" s="22" t="s">
        <v>2048</v>
      </c>
      <c r="C6490" s="22" t="s">
        <v>1905</v>
      </c>
      <c r="D6490" s="22" t="s">
        <v>1888</v>
      </c>
      <c r="E6490" s="7" t="s">
        <v>312</v>
      </c>
      <c r="F6490" s="7" t="s">
        <v>13</v>
      </c>
      <c r="G6490" s="7" t="s">
        <v>13</v>
      </c>
      <c r="H6490" s="7" t="s">
        <v>15</v>
      </c>
      <c r="I6490" s="7">
        <v>67</v>
      </c>
      <c r="J6490" s="7" t="s">
        <v>315</v>
      </c>
      <c r="K6490" s="10">
        <v>25.6</v>
      </c>
      <c r="L6490" s="7" t="s">
        <v>22</v>
      </c>
      <c r="M6490" s="10">
        <v>2.2000000000000002</v>
      </c>
      <c r="N6490" s="10">
        <v>18</v>
      </c>
      <c r="V6490" s="7">
        <f t="shared" si="286"/>
        <v>18</v>
      </c>
      <c r="W6490" s="7">
        <v>9999</v>
      </c>
      <c r="AE6490" s="7">
        <v>1</v>
      </c>
      <c r="AG6490" s="7" t="s">
        <v>119</v>
      </c>
      <c r="AH6490" s="7" t="s">
        <v>436</v>
      </c>
      <c r="AI6490" s="7" t="s">
        <v>436</v>
      </c>
      <c r="AJ6490" s="7" t="s">
        <v>436</v>
      </c>
      <c r="AQ6490" s="7"/>
    </row>
    <row r="6491" spans="1:43" ht="15.75" customHeight="1">
      <c r="A6491" s="17">
        <v>41999</v>
      </c>
      <c r="B6491" s="22">
        <v>2014</v>
      </c>
      <c r="C6491" s="22" t="s">
        <v>1905</v>
      </c>
      <c r="D6491" s="22" t="s">
        <v>1888</v>
      </c>
      <c r="E6491" s="7" t="s">
        <v>312</v>
      </c>
      <c r="F6491" s="7" t="s">
        <v>13</v>
      </c>
      <c r="G6491" s="7" t="s">
        <v>13</v>
      </c>
      <c r="H6491" s="7" t="s">
        <v>15</v>
      </c>
      <c r="I6491" s="7">
        <v>67</v>
      </c>
      <c r="J6491" s="7" t="s">
        <v>315</v>
      </c>
      <c r="K6491" s="10">
        <v>25.6</v>
      </c>
      <c r="L6491" s="7" t="s">
        <v>22</v>
      </c>
      <c r="M6491" s="10">
        <v>2.2000000000000002</v>
      </c>
      <c r="N6491" s="10">
        <v>18.5</v>
      </c>
      <c r="V6491" s="7">
        <f>SUM(N6491:U6491)</f>
        <v>18.5</v>
      </c>
      <c r="W6491" s="7">
        <v>9999</v>
      </c>
      <c r="AE6491" s="7">
        <v>2</v>
      </c>
      <c r="AG6491" s="7" t="s">
        <v>119</v>
      </c>
      <c r="AH6491" s="7" t="s">
        <v>436</v>
      </c>
      <c r="AI6491" s="7" t="s">
        <v>436</v>
      </c>
      <c r="AJ6491" s="7" t="s">
        <v>436</v>
      </c>
      <c r="AK6491" s="7" t="s">
        <v>106</v>
      </c>
      <c r="AP6491" s="7" t="s">
        <v>745</v>
      </c>
      <c r="AQ6491" s="17"/>
    </row>
    <row r="6492" spans="1:43" ht="15.75" customHeight="1">
      <c r="A6492" s="20">
        <v>37424</v>
      </c>
      <c r="B6492" s="24">
        <v>2002</v>
      </c>
      <c r="C6492" s="24" t="s">
        <v>1905</v>
      </c>
      <c r="D6492" s="24" t="s">
        <v>1888</v>
      </c>
      <c r="E6492" s="20" t="s">
        <v>312</v>
      </c>
      <c r="F6492" s="13" t="s">
        <v>13</v>
      </c>
      <c r="G6492" s="13" t="s">
        <v>124</v>
      </c>
      <c r="H6492" s="13" t="s">
        <v>15</v>
      </c>
      <c r="I6492" s="13">
        <v>68</v>
      </c>
      <c r="J6492" s="7" t="s">
        <v>119</v>
      </c>
      <c r="K6492" s="12">
        <v>24.7</v>
      </c>
      <c r="L6492" s="7" t="s">
        <v>22</v>
      </c>
      <c r="M6492" s="12">
        <v>3.1</v>
      </c>
      <c r="N6492" s="12">
        <v>4.2</v>
      </c>
      <c r="O6492" s="12"/>
      <c r="P6492" s="12"/>
      <c r="Q6492" s="12"/>
      <c r="R6492" s="12"/>
      <c r="S6492" s="12"/>
      <c r="T6492" s="12"/>
      <c r="V6492" s="10">
        <f t="shared" ref="V6492:V6499" si="287">SQRT((N6492*N6492)+(O6492*O6492)+((P6492*P6492)+(Q6492*Q6492)+(R6492*R6492)+(S6492*S6492)+(T6492*T6492)+(U6492*U6492)))</f>
        <v>4.2</v>
      </c>
      <c r="W6492" s="11">
        <v>9999</v>
      </c>
      <c r="AC6492" s="13"/>
      <c r="AD6492" s="13">
        <v>0</v>
      </c>
      <c r="AE6492" s="13"/>
      <c r="AF6492" s="13"/>
      <c r="AG6492" s="13" t="s">
        <v>119</v>
      </c>
      <c r="AH6492" s="13" t="s">
        <v>436</v>
      </c>
      <c r="AI6492" s="7" t="s">
        <v>436</v>
      </c>
      <c r="AJ6492" s="7" t="s">
        <v>436</v>
      </c>
      <c r="AP6492" s="13"/>
      <c r="AQ6492" s="7"/>
    </row>
    <row r="6493" spans="1:43" ht="15.75" customHeight="1">
      <c r="A6493" s="20">
        <v>37868</v>
      </c>
      <c r="B6493" s="24" t="s">
        <v>1894</v>
      </c>
      <c r="C6493" s="24" t="s">
        <v>1905</v>
      </c>
      <c r="D6493" s="24" t="s">
        <v>1888</v>
      </c>
      <c r="E6493" s="20" t="s">
        <v>312</v>
      </c>
      <c r="F6493" s="13" t="s">
        <v>13</v>
      </c>
      <c r="G6493" s="13" t="s">
        <v>388</v>
      </c>
      <c r="H6493" s="13" t="s">
        <v>15</v>
      </c>
      <c r="I6493" s="13">
        <v>68</v>
      </c>
      <c r="J6493" s="7" t="s">
        <v>315</v>
      </c>
      <c r="K6493" s="12">
        <v>24.7</v>
      </c>
      <c r="L6493" s="7" t="s">
        <v>22</v>
      </c>
      <c r="M6493" s="12">
        <v>3.1</v>
      </c>
      <c r="N6493" s="12">
        <v>4.5999999999999996</v>
      </c>
      <c r="O6493" s="12"/>
      <c r="P6493" s="12"/>
      <c r="Q6493" s="12"/>
      <c r="R6493" s="12"/>
      <c r="S6493" s="12"/>
      <c r="T6493" s="12"/>
      <c r="V6493" s="10">
        <f t="shared" si="287"/>
        <v>4.5999999999999996</v>
      </c>
      <c r="W6493" s="11">
        <v>9999</v>
      </c>
      <c r="AC6493" s="11"/>
      <c r="AE6493" s="13"/>
      <c r="AF6493" s="13"/>
      <c r="AG6493" s="13" t="s">
        <v>119</v>
      </c>
      <c r="AH6493" s="13" t="s">
        <v>436</v>
      </c>
      <c r="AI6493" s="7" t="s">
        <v>436</v>
      </c>
      <c r="AJ6493" s="7" t="s">
        <v>436</v>
      </c>
      <c r="AP6493" s="13"/>
      <c r="AQ6493" s="7"/>
    </row>
    <row r="6494" spans="1:43" ht="15.75" customHeight="1">
      <c r="A6494" s="20">
        <v>38604</v>
      </c>
      <c r="B6494" s="22" t="s">
        <v>1896</v>
      </c>
      <c r="C6494" s="24" t="s">
        <v>1905</v>
      </c>
      <c r="D6494" s="24" t="s">
        <v>1888</v>
      </c>
      <c r="E6494" s="13" t="s">
        <v>312</v>
      </c>
      <c r="F6494" s="13" t="s">
        <v>13</v>
      </c>
      <c r="G6494" s="13" t="s">
        <v>314</v>
      </c>
      <c r="H6494" s="13" t="s">
        <v>15</v>
      </c>
      <c r="I6494" s="13">
        <v>68</v>
      </c>
      <c r="J6494" s="13" t="s">
        <v>315</v>
      </c>
      <c r="K6494" s="12">
        <v>24.7</v>
      </c>
      <c r="L6494" s="7" t="s">
        <v>22</v>
      </c>
      <c r="M6494" s="12">
        <v>3.1</v>
      </c>
      <c r="N6494" s="12">
        <v>5</v>
      </c>
      <c r="O6494" s="12"/>
      <c r="P6494" s="12"/>
      <c r="Q6494" s="12"/>
      <c r="R6494" s="12"/>
      <c r="S6494" s="12"/>
      <c r="T6494" s="12"/>
      <c r="U6494" s="12"/>
      <c r="V6494" s="10">
        <f t="shared" si="287"/>
        <v>5</v>
      </c>
      <c r="W6494" s="11">
        <v>9999</v>
      </c>
      <c r="X6494" s="11"/>
      <c r="Y6494" s="11"/>
      <c r="Z6494" s="11"/>
      <c r="AA6494" s="11"/>
      <c r="AB6494" s="12"/>
      <c r="AC6494" s="13"/>
      <c r="AD6494" s="13"/>
      <c r="AE6494" s="13"/>
      <c r="AF6494" s="13"/>
      <c r="AG6494" s="13" t="s">
        <v>119</v>
      </c>
      <c r="AH6494" s="13" t="s">
        <v>436</v>
      </c>
      <c r="AI6494" s="13" t="s">
        <v>436</v>
      </c>
      <c r="AJ6494" s="13" t="s">
        <v>436</v>
      </c>
      <c r="AK6494" s="13"/>
      <c r="AL6494" s="13"/>
      <c r="AM6494" s="13"/>
      <c r="AN6494" s="13"/>
      <c r="AO6494" s="13"/>
      <c r="AP6494" s="13"/>
      <c r="AQ6494" s="7"/>
    </row>
    <row r="6495" spans="1:43" ht="15.75" customHeight="1">
      <c r="A6495" s="17">
        <v>38957</v>
      </c>
      <c r="B6495" s="22" t="s">
        <v>1897</v>
      </c>
      <c r="C6495" s="24" t="s">
        <v>1905</v>
      </c>
      <c r="D6495" s="24" t="s">
        <v>1888</v>
      </c>
      <c r="E6495" s="7" t="s">
        <v>312</v>
      </c>
      <c r="F6495" s="7" t="s">
        <v>1108</v>
      </c>
      <c r="G6495" s="7" t="s">
        <v>1108</v>
      </c>
      <c r="H6495" s="7" t="s">
        <v>15</v>
      </c>
      <c r="I6495" s="7">
        <v>68</v>
      </c>
      <c r="J6495" s="7" t="s">
        <v>315</v>
      </c>
      <c r="K6495" s="10">
        <v>24.7</v>
      </c>
      <c r="L6495" s="7" t="s">
        <v>22</v>
      </c>
      <c r="M6495" s="10">
        <v>3.1</v>
      </c>
      <c r="N6495" s="10">
        <v>6.2</v>
      </c>
      <c r="O6495" s="7"/>
      <c r="V6495" s="10">
        <f t="shared" si="287"/>
        <v>6.2</v>
      </c>
      <c r="W6495" s="7">
        <v>9999</v>
      </c>
      <c r="AC6495" s="7">
        <v>0</v>
      </c>
      <c r="AG6495" s="7" t="s">
        <v>119</v>
      </c>
      <c r="AH6495" s="7" t="s">
        <v>436</v>
      </c>
      <c r="AI6495" s="7" t="s">
        <v>436</v>
      </c>
      <c r="AJ6495" s="7" t="s">
        <v>436</v>
      </c>
      <c r="AQ6495" s="17"/>
    </row>
    <row r="6496" spans="1:43" ht="15.75" customHeight="1">
      <c r="A6496" s="17">
        <v>39406</v>
      </c>
      <c r="B6496" s="22" t="s">
        <v>1898</v>
      </c>
      <c r="C6496" s="24" t="s">
        <v>1905</v>
      </c>
      <c r="D6496" s="24" t="s">
        <v>1888</v>
      </c>
      <c r="E6496" s="7" t="s">
        <v>312</v>
      </c>
      <c r="F6496" s="7" t="s">
        <v>13</v>
      </c>
      <c r="G6496" s="7" t="s">
        <v>314</v>
      </c>
      <c r="H6496" s="7" t="s">
        <v>15</v>
      </c>
      <c r="I6496" s="7">
        <v>68</v>
      </c>
      <c r="J6496" s="7" t="s">
        <v>315</v>
      </c>
      <c r="K6496" s="10">
        <v>24.7</v>
      </c>
      <c r="L6496" s="7" t="s">
        <v>22</v>
      </c>
      <c r="M6496" s="10">
        <v>3.1</v>
      </c>
      <c r="N6496" s="10">
        <v>6.7</v>
      </c>
      <c r="P6496" s="10"/>
      <c r="Q6496" s="10"/>
      <c r="R6496" s="10"/>
      <c r="S6496" s="10"/>
      <c r="V6496" s="10">
        <f t="shared" si="287"/>
        <v>6.7</v>
      </c>
      <c r="W6496" s="8">
        <v>9999</v>
      </c>
      <c r="AG6496" s="7" t="s">
        <v>119</v>
      </c>
      <c r="AH6496" s="7" t="s">
        <v>436</v>
      </c>
      <c r="AI6496" s="7" t="s">
        <v>436</v>
      </c>
      <c r="AJ6496" s="7" t="s">
        <v>436</v>
      </c>
      <c r="AQ6496" s="7"/>
    </row>
    <row r="6497" spans="1:43" ht="15.75" customHeight="1">
      <c r="A6497" s="17">
        <v>40127</v>
      </c>
      <c r="B6497" s="22" t="s">
        <v>1900</v>
      </c>
      <c r="C6497" s="24" t="s">
        <v>1905</v>
      </c>
      <c r="D6497" s="24" t="s">
        <v>1888</v>
      </c>
      <c r="E6497" s="7" t="s">
        <v>312</v>
      </c>
      <c r="F6497" s="7" t="s">
        <v>13</v>
      </c>
      <c r="G6497" s="7" t="s">
        <v>1415</v>
      </c>
      <c r="H6497" s="7" t="s">
        <v>15</v>
      </c>
      <c r="I6497" s="7">
        <v>68</v>
      </c>
      <c r="J6497" s="7" t="s">
        <v>315</v>
      </c>
      <c r="K6497" s="10">
        <v>24.7</v>
      </c>
      <c r="L6497" s="7" t="s">
        <v>22</v>
      </c>
      <c r="M6497" s="10">
        <v>3.1</v>
      </c>
      <c r="N6497" s="10">
        <v>8.1999999999999993</v>
      </c>
      <c r="O6497" s="7"/>
      <c r="V6497" s="10">
        <f t="shared" si="287"/>
        <v>8.1999999999999993</v>
      </c>
      <c r="W6497" s="7">
        <v>9999</v>
      </c>
      <c r="AE6497" s="7" t="s">
        <v>123</v>
      </c>
      <c r="AG6497" s="7" t="s">
        <v>119</v>
      </c>
      <c r="AH6497" s="7" t="s">
        <v>436</v>
      </c>
      <c r="AI6497" s="7" t="s">
        <v>436</v>
      </c>
      <c r="AJ6497" s="7" t="s">
        <v>436</v>
      </c>
      <c r="AQ6497" s="7"/>
    </row>
    <row r="6498" spans="1:43" ht="15.75" customHeight="1">
      <c r="A6498" s="19">
        <v>40833</v>
      </c>
      <c r="B6498" s="23" t="s">
        <v>1902</v>
      </c>
      <c r="C6498" s="24" t="s">
        <v>1905</v>
      </c>
      <c r="D6498" s="24" t="s">
        <v>1888</v>
      </c>
      <c r="E6498" s="15" t="s">
        <v>312</v>
      </c>
      <c r="F6498" s="15" t="s">
        <v>13</v>
      </c>
      <c r="G6498" s="15"/>
      <c r="H6498" s="15" t="s">
        <v>15</v>
      </c>
      <c r="I6498" s="15">
        <v>68</v>
      </c>
      <c r="J6498" s="15" t="s">
        <v>315</v>
      </c>
      <c r="K6498" s="16">
        <v>24.7</v>
      </c>
      <c r="L6498" s="15" t="s">
        <v>22</v>
      </c>
      <c r="M6498" s="16">
        <v>3.1</v>
      </c>
      <c r="N6498" s="16">
        <v>9.9</v>
      </c>
      <c r="O6498" s="16"/>
      <c r="P6498" s="16"/>
      <c r="Q6498" s="16"/>
      <c r="R6498" s="16"/>
      <c r="S6498" s="16"/>
      <c r="T6498" s="16"/>
      <c r="U6498" s="16"/>
      <c r="V6498" s="10">
        <f t="shared" si="287"/>
        <v>9.9</v>
      </c>
      <c r="W6498" s="15">
        <v>9999</v>
      </c>
      <c r="X6498" s="15">
        <v>9999</v>
      </c>
      <c r="Y6498" s="15"/>
      <c r="Z6498" s="15"/>
      <c r="AA6498" s="15"/>
      <c r="AB6498" s="15"/>
      <c r="AC6498" s="15"/>
      <c r="AD6498" s="15"/>
      <c r="AE6498" s="15">
        <v>0</v>
      </c>
      <c r="AF6498" s="15"/>
      <c r="AG6498" s="15" t="s">
        <v>119</v>
      </c>
      <c r="AH6498" s="15" t="s">
        <v>436</v>
      </c>
      <c r="AI6498" s="15" t="s">
        <v>436</v>
      </c>
      <c r="AJ6498" s="15" t="s">
        <v>436</v>
      </c>
      <c r="AK6498" s="15"/>
      <c r="AL6498" s="15"/>
      <c r="AM6498" s="15"/>
      <c r="AN6498" s="15"/>
      <c r="AO6498" s="15"/>
      <c r="AP6498" s="15"/>
      <c r="AQ6498" s="7"/>
    </row>
    <row r="6499" spans="1:43" ht="15.75" customHeight="1">
      <c r="A6499" s="17">
        <v>41563</v>
      </c>
      <c r="B6499" s="22" t="s">
        <v>2048</v>
      </c>
      <c r="C6499" s="22" t="s">
        <v>1905</v>
      </c>
      <c r="D6499" s="22" t="s">
        <v>1888</v>
      </c>
      <c r="E6499" s="7" t="s">
        <v>312</v>
      </c>
      <c r="F6499" s="7" t="s">
        <v>13</v>
      </c>
      <c r="G6499" s="7" t="s">
        <v>13</v>
      </c>
      <c r="H6499" s="7" t="s">
        <v>15</v>
      </c>
      <c r="I6499" s="7">
        <v>68</v>
      </c>
      <c r="J6499" s="7" t="s">
        <v>315</v>
      </c>
      <c r="K6499" s="10">
        <v>24.7</v>
      </c>
      <c r="L6499" s="7" t="s">
        <v>22</v>
      </c>
      <c r="M6499" s="10">
        <v>3.1</v>
      </c>
      <c r="N6499" s="10">
        <v>11.4</v>
      </c>
      <c r="V6499" s="7">
        <f t="shared" si="287"/>
        <v>11.4</v>
      </c>
      <c r="W6499" s="7">
        <v>9999</v>
      </c>
      <c r="X6499" s="7">
        <v>9999</v>
      </c>
      <c r="AE6499" s="7">
        <v>0</v>
      </c>
      <c r="AG6499" s="7" t="s">
        <v>119</v>
      </c>
      <c r="AH6499" s="7" t="s">
        <v>436</v>
      </c>
      <c r="AI6499" s="7" t="s">
        <v>436</v>
      </c>
      <c r="AJ6499" s="7" t="s">
        <v>436</v>
      </c>
      <c r="AQ6499" s="7"/>
    </row>
    <row r="6500" spans="1:43" ht="15.75" customHeight="1">
      <c r="A6500" s="17">
        <v>41999</v>
      </c>
      <c r="B6500" s="22">
        <v>2014</v>
      </c>
      <c r="C6500" s="22" t="s">
        <v>1905</v>
      </c>
      <c r="D6500" s="22" t="s">
        <v>1888</v>
      </c>
      <c r="E6500" s="7" t="s">
        <v>312</v>
      </c>
      <c r="F6500" s="7" t="s">
        <v>13</v>
      </c>
      <c r="G6500" s="7" t="s">
        <v>13</v>
      </c>
      <c r="H6500" s="7" t="s">
        <v>15</v>
      </c>
      <c r="I6500" s="7">
        <v>68</v>
      </c>
      <c r="J6500" s="7" t="s">
        <v>315</v>
      </c>
      <c r="K6500" s="10">
        <v>24.7</v>
      </c>
      <c r="L6500" s="7" t="s">
        <v>22</v>
      </c>
      <c r="M6500" s="10">
        <v>3.1</v>
      </c>
      <c r="N6500" s="10">
        <v>11.7</v>
      </c>
      <c r="V6500" s="7">
        <f>SUM(N6500:U6500)</f>
        <v>11.7</v>
      </c>
      <c r="W6500" s="7">
        <v>9999</v>
      </c>
      <c r="AE6500" s="7">
        <v>0</v>
      </c>
      <c r="AG6500" s="7" t="s">
        <v>119</v>
      </c>
      <c r="AH6500" s="7" t="s">
        <v>436</v>
      </c>
      <c r="AI6500" s="7" t="s">
        <v>436</v>
      </c>
      <c r="AJ6500" s="7" t="s">
        <v>436</v>
      </c>
      <c r="AQ6500" s="17"/>
    </row>
    <row r="6501" spans="1:43" ht="15.75" customHeight="1">
      <c r="A6501" s="20">
        <v>37424</v>
      </c>
      <c r="B6501" s="24">
        <v>2002</v>
      </c>
      <c r="C6501" s="24" t="s">
        <v>1905</v>
      </c>
      <c r="D6501" s="24" t="s">
        <v>1894</v>
      </c>
      <c r="E6501" s="20" t="s">
        <v>312</v>
      </c>
      <c r="F6501" s="13" t="s">
        <v>13</v>
      </c>
      <c r="G6501" s="13" t="s">
        <v>124</v>
      </c>
      <c r="H6501" s="13" t="s">
        <v>15</v>
      </c>
      <c r="I6501" s="13">
        <v>69</v>
      </c>
      <c r="J6501" s="7" t="s">
        <v>119</v>
      </c>
      <c r="K6501" s="12">
        <v>24.7</v>
      </c>
      <c r="L6501" s="7" t="s">
        <v>22</v>
      </c>
      <c r="M6501" s="12">
        <v>4.5999999999999996</v>
      </c>
      <c r="N6501" s="12">
        <v>0.4</v>
      </c>
      <c r="O6501" s="12"/>
      <c r="P6501" s="12"/>
      <c r="Q6501" s="12"/>
      <c r="R6501" s="12"/>
      <c r="S6501" s="12"/>
      <c r="T6501" s="12"/>
      <c r="V6501" s="10">
        <f>SQRT((N6501*N6501)+(O6501*O6501)+((P6501*P6501)+(Q6501*Q6501)+(R6501*R6501)+(S6501*S6501)+(T6501*T6501)+(U6501*U6501)))</f>
        <v>0.4</v>
      </c>
      <c r="W6501" s="11">
        <v>27</v>
      </c>
      <c r="AC6501" s="13">
        <v>0</v>
      </c>
      <c r="AD6501" s="13">
        <v>0</v>
      </c>
      <c r="AE6501" s="13"/>
      <c r="AF6501" s="13"/>
      <c r="AG6501" s="13" t="s">
        <v>119</v>
      </c>
      <c r="AH6501" s="13" t="s">
        <v>436</v>
      </c>
      <c r="AI6501" s="7" t="s">
        <v>436</v>
      </c>
      <c r="AJ6501" s="7" t="s">
        <v>436</v>
      </c>
      <c r="AP6501" s="13"/>
      <c r="AQ6501" s="7"/>
    </row>
    <row r="6502" spans="1:43" ht="15.75" customHeight="1">
      <c r="A6502" s="20">
        <v>37868</v>
      </c>
      <c r="B6502" s="24" t="s">
        <v>1894</v>
      </c>
      <c r="C6502" s="24" t="s">
        <v>1905</v>
      </c>
      <c r="D6502" s="24" t="s">
        <v>1894</v>
      </c>
      <c r="E6502" s="20" t="s">
        <v>312</v>
      </c>
      <c r="F6502" s="13" t="s">
        <v>13</v>
      </c>
      <c r="G6502" s="13" t="s">
        <v>388</v>
      </c>
      <c r="H6502" s="13" t="s">
        <v>15</v>
      </c>
      <c r="I6502" s="13">
        <v>69</v>
      </c>
      <c r="J6502" s="7" t="s">
        <v>320</v>
      </c>
      <c r="K6502" s="12">
        <v>24.7</v>
      </c>
      <c r="L6502" s="7" t="s">
        <v>22</v>
      </c>
      <c r="M6502" s="12">
        <v>4.5999999999999996</v>
      </c>
      <c r="N6502" s="12"/>
      <c r="O6502" s="12"/>
      <c r="P6502" s="12"/>
      <c r="Q6502" s="12"/>
      <c r="R6502" s="12"/>
      <c r="S6502" s="12"/>
      <c r="T6502" s="12"/>
      <c r="V6502" s="10" t="s">
        <v>1888</v>
      </c>
      <c r="W6502" s="11"/>
      <c r="AC6502" s="11"/>
      <c r="AE6502" s="13"/>
      <c r="AF6502" s="13" t="s">
        <v>390</v>
      </c>
      <c r="AG6502" s="13" t="s">
        <v>318</v>
      </c>
      <c r="AH6502" s="13" t="s">
        <v>436</v>
      </c>
      <c r="AI6502" s="7" t="s">
        <v>436</v>
      </c>
      <c r="AJ6502" s="7" t="s">
        <v>436</v>
      </c>
      <c r="AP6502" s="13"/>
      <c r="AQ6502" s="7"/>
    </row>
    <row r="6503" spans="1:43" ht="15.75" customHeight="1">
      <c r="A6503" s="20">
        <v>38604</v>
      </c>
      <c r="B6503" s="22" t="s">
        <v>1896</v>
      </c>
      <c r="C6503" s="24" t="s">
        <v>1905</v>
      </c>
      <c r="D6503" s="24" t="s">
        <v>1894</v>
      </c>
      <c r="E6503" s="13" t="s">
        <v>312</v>
      </c>
      <c r="F6503" s="13" t="s">
        <v>13</v>
      </c>
      <c r="G6503" s="13" t="s">
        <v>314</v>
      </c>
      <c r="H6503" s="13" t="s">
        <v>15</v>
      </c>
      <c r="I6503" s="13">
        <v>69</v>
      </c>
      <c r="J6503" s="13" t="s">
        <v>320</v>
      </c>
      <c r="K6503" s="12">
        <v>24.7</v>
      </c>
      <c r="L6503" s="7" t="s">
        <v>22</v>
      </c>
      <c r="M6503" s="12">
        <v>4.5999999999999996</v>
      </c>
      <c r="N6503" s="12"/>
      <c r="O6503" s="12"/>
      <c r="P6503" s="12"/>
      <c r="Q6503" s="12"/>
      <c r="R6503" s="12"/>
      <c r="S6503" s="12"/>
      <c r="T6503" s="12"/>
      <c r="U6503" s="12"/>
      <c r="V6503" s="10" t="s">
        <v>1888</v>
      </c>
      <c r="W6503" s="11"/>
      <c r="X6503" s="11"/>
      <c r="Y6503" s="11"/>
      <c r="Z6503" s="11"/>
      <c r="AA6503" s="11"/>
      <c r="AB6503" s="12"/>
      <c r="AC6503" s="13"/>
      <c r="AD6503" s="13"/>
      <c r="AE6503" s="13"/>
      <c r="AF6503" s="13"/>
      <c r="AG6503" s="13" t="s">
        <v>318</v>
      </c>
      <c r="AH6503" s="13" t="s">
        <v>436</v>
      </c>
      <c r="AI6503" s="13" t="s">
        <v>436</v>
      </c>
      <c r="AJ6503" s="13" t="s">
        <v>436</v>
      </c>
      <c r="AK6503" s="13"/>
      <c r="AL6503" s="13"/>
      <c r="AM6503" s="13"/>
      <c r="AN6503" s="13"/>
      <c r="AO6503" s="13"/>
      <c r="AP6503" s="13"/>
      <c r="AQ6503" s="17"/>
    </row>
    <row r="6504" spans="1:43" ht="15.75" customHeight="1">
      <c r="A6504" s="20">
        <v>37424</v>
      </c>
      <c r="B6504" s="24">
        <v>2002</v>
      </c>
      <c r="C6504" s="24" t="s">
        <v>1905</v>
      </c>
      <c r="D6504" s="24" t="s">
        <v>1888</v>
      </c>
      <c r="E6504" s="20" t="s">
        <v>312</v>
      </c>
      <c r="F6504" s="13" t="s">
        <v>13</v>
      </c>
      <c r="G6504" s="13" t="s">
        <v>124</v>
      </c>
      <c r="H6504" s="13" t="s">
        <v>15</v>
      </c>
      <c r="I6504" s="13">
        <v>70</v>
      </c>
      <c r="J6504" s="7" t="s">
        <v>119</v>
      </c>
      <c r="K6504" s="12">
        <v>23</v>
      </c>
      <c r="L6504" s="7" t="s">
        <v>22</v>
      </c>
      <c r="M6504" s="12">
        <v>6.7</v>
      </c>
      <c r="N6504" s="12">
        <v>1.1000000000000001</v>
      </c>
      <c r="O6504" s="12"/>
      <c r="P6504" s="12"/>
      <c r="Q6504" s="12"/>
      <c r="R6504" s="12"/>
      <c r="S6504" s="12"/>
      <c r="T6504" s="12"/>
      <c r="V6504" s="10">
        <f t="shared" ref="V6504:V6510" si="288">SQRT((N6504*N6504)+(O6504*O6504)+((P6504*P6504)+(Q6504*Q6504)+(R6504*R6504)+(S6504*S6504)+(T6504*T6504)+(U6504*U6504)))</f>
        <v>1.1000000000000001</v>
      </c>
      <c r="W6504" s="11">
        <v>203</v>
      </c>
      <c r="AC6504" s="13">
        <v>8</v>
      </c>
      <c r="AD6504" s="13">
        <v>0</v>
      </c>
      <c r="AE6504" s="13"/>
      <c r="AF6504" s="13"/>
      <c r="AG6504" s="13" t="s">
        <v>119</v>
      </c>
      <c r="AH6504" s="13" t="s">
        <v>436</v>
      </c>
      <c r="AI6504" s="7" t="s">
        <v>436</v>
      </c>
      <c r="AJ6504" s="7" t="s">
        <v>436</v>
      </c>
      <c r="AP6504" s="13"/>
      <c r="AQ6504" s="7"/>
    </row>
    <row r="6505" spans="1:43" ht="15.75" customHeight="1">
      <c r="A6505" s="20">
        <v>37868</v>
      </c>
      <c r="B6505" s="24" t="s">
        <v>1894</v>
      </c>
      <c r="C6505" s="24" t="s">
        <v>1905</v>
      </c>
      <c r="D6505" s="24" t="s">
        <v>1888</v>
      </c>
      <c r="E6505" s="20" t="s">
        <v>312</v>
      </c>
      <c r="F6505" s="13" t="s">
        <v>13</v>
      </c>
      <c r="G6505" s="13" t="s">
        <v>388</v>
      </c>
      <c r="H6505" s="13" t="s">
        <v>15</v>
      </c>
      <c r="I6505" s="13">
        <v>70</v>
      </c>
      <c r="J6505" s="7" t="s">
        <v>315</v>
      </c>
      <c r="K6505" s="12">
        <v>23</v>
      </c>
      <c r="L6505" s="7" t="s">
        <v>22</v>
      </c>
      <c r="M6505" s="12">
        <v>6.7</v>
      </c>
      <c r="N6505" s="12">
        <v>1.6</v>
      </c>
      <c r="O6505" s="7"/>
      <c r="P6505" s="12"/>
      <c r="Q6505" s="12"/>
      <c r="R6505" s="12"/>
      <c r="S6505" s="12"/>
      <c r="T6505" s="12"/>
      <c r="V6505" s="10">
        <f t="shared" si="288"/>
        <v>1.6</v>
      </c>
      <c r="W6505" s="11">
        <v>238</v>
      </c>
      <c r="AC6505" s="11"/>
      <c r="AE6505" s="13"/>
      <c r="AF6505" s="13"/>
      <c r="AG6505" s="13" t="s">
        <v>119</v>
      </c>
      <c r="AH6505" s="13" t="s">
        <v>436</v>
      </c>
      <c r="AI6505" s="7" t="s">
        <v>436</v>
      </c>
      <c r="AJ6505" s="7" t="s">
        <v>436</v>
      </c>
      <c r="AP6505" s="13"/>
      <c r="AQ6505" s="7"/>
    </row>
    <row r="6506" spans="1:43" ht="15.75" customHeight="1">
      <c r="A6506" s="20">
        <v>38604</v>
      </c>
      <c r="B6506" s="22" t="s">
        <v>1896</v>
      </c>
      <c r="C6506" s="24" t="s">
        <v>1905</v>
      </c>
      <c r="D6506" s="24" t="s">
        <v>1888</v>
      </c>
      <c r="E6506" s="13" t="s">
        <v>312</v>
      </c>
      <c r="F6506" s="13" t="s">
        <v>13</v>
      </c>
      <c r="G6506" s="13" t="s">
        <v>314</v>
      </c>
      <c r="H6506" s="13" t="s">
        <v>15</v>
      </c>
      <c r="I6506" s="13">
        <v>70</v>
      </c>
      <c r="J6506" s="13" t="s">
        <v>315</v>
      </c>
      <c r="K6506" s="12">
        <v>23</v>
      </c>
      <c r="L6506" s="7" t="s">
        <v>22</v>
      </c>
      <c r="M6506" s="12">
        <v>6.7</v>
      </c>
      <c r="N6506" s="12">
        <v>2.1</v>
      </c>
      <c r="O6506" s="12"/>
      <c r="P6506" s="12"/>
      <c r="Q6506" s="12"/>
      <c r="R6506" s="12"/>
      <c r="S6506" s="12"/>
      <c r="T6506" s="12"/>
      <c r="U6506" s="12"/>
      <c r="V6506" s="10">
        <f t="shared" si="288"/>
        <v>2.1</v>
      </c>
      <c r="W6506" s="11">
        <v>293</v>
      </c>
      <c r="X6506" s="11"/>
      <c r="Y6506" s="11"/>
      <c r="Z6506" s="11"/>
      <c r="AA6506" s="11"/>
      <c r="AB6506" s="12"/>
      <c r="AC6506" s="13">
        <v>11</v>
      </c>
      <c r="AD6506" s="13"/>
      <c r="AE6506" s="13"/>
      <c r="AF6506" s="13"/>
      <c r="AG6506" s="13" t="s">
        <v>119</v>
      </c>
      <c r="AH6506" s="13" t="s">
        <v>436</v>
      </c>
      <c r="AI6506" s="13" t="s">
        <v>436</v>
      </c>
      <c r="AJ6506" s="13" t="s">
        <v>436</v>
      </c>
      <c r="AK6506" s="13"/>
      <c r="AL6506" s="13"/>
      <c r="AM6506" s="13"/>
      <c r="AN6506" s="13"/>
      <c r="AO6506" s="13"/>
      <c r="AP6506" s="13"/>
      <c r="AQ6506" s="7"/>
    </row>
    <row r="6507" spans="1:43" ht="15.75" customHeight="1">
      <c r="A6507" s="17">
        <v>38957</v>
      </c>
      <c r="B6507" s="22" t="s">
        <v>1897</v>
      </c>
      <c r="C6507" s="24" t="s">
        <v>1905</v>
      </c>
      <c r="D6507" s="24" t="s">
        <v>1888</v>
      </c>
      <c r="E6507" s="7" t="s">
        <v>312</v>
      </c>
      <c r="F6507" s="7" t="s">
        <v>1108</v>
      </c>
      <c r="G6507" s="7" t="s">
        <v>1108</v>
      </c>
      <c r="H6507" s="7" t="s">
        <v>15</v>
      </c>
      <c r="I6507" s="7">
        <v>70</v>
      </c>
      <c r="J6507" s="7" t="s">
        <v>315</v>
      </c>
      <c r="K6507" s="10">
        <v>23</v>
      </c>
      <c r="L6507" s="7" t="s">
        <v>22</v>
      </c>
      <c r="M6507" s="10">
        <v>6.7</v>
      </c>
      <c r="N6507" s="10">
        <v>3.3</v>
      </c>
      <c r="O6507" s="7"/>
      <c r="V6507" s="10">
        <f t="shared" si="288"/>
        <v>3.3</v>
      </c>
      <c r="W6507" s="7">
        <v>9999</v>
      </c>
      <c r="AC6507" s="7">
        <v>0</v>
      </c>
      <c r="AG6507" s="7" t="s">
        <v>119</v>
      </c>
      <c r="AH6507" s="7" t="s">
        <v>436</v>
      </c>
      <c r="AI6507" s="7" t="s">
        <v>436</v>
      </c>
      <c r="AJ6507" s="7" t="s">
        <v>436</v>
      </c>
      <c r="AQ6507" s="7"/>
    </row>
    <row r="6508" spans="1:43" ht="15.75" customHeight="1">
      <c r="A6508" s="17">
        <v>39406</v>
      </c>
      <c r="B6508" s="22" t="s">
        <v>1898</v>
      </c>
      <c r="C6508" s="24" t="s">
        <v>1905</v>
      </c>
      <c r="D6508" s="24" t="s">
        <v>1888</v>
      </c>
      <c r="E6508" s="7" t="s">
        <v>312</v>
      </c>
      <c r="F6508" s="7" t="s">
        <v>13</v>
      </c>
      <c r="G6508" s="7" t="s">
        <v>314</v>
      </c>
      <c r="H6508" s="7" t="s">
        <v>15</v>
      </c>
      <c r="I6508" s="7">
        <v>70</v>
      </c>
      <c r="J6508" s="7" t="s">
        <v>315</v>
      </c>
      <c r="K6508" s="10">
        <v>23</v>
      </c>
      <c r="L6508" s="7" t="s">
        <v>22</v>
      </c>
      <c r="M6508" s="10">
        <v>6.7</v>
      </c>
      <c r="N6508" s="10">
        <v>4</v>
      </c>
      <c r="P6508" s="10"/>
      <c r="Q6508" s="10"/>
      <c r="R6508" s="10"/>
      <c r="S6508" s="10"/>
      <c r="V6508" s="10">
        <f t="shared" si="288"/>
        <v>4</v>
      </c>
      <c r="W6508" s="8">
        <v>9999</v>
      </c>
      <c r="AG6508" s="7" t="s">
        <v>119</v>
      </c>
      <c r="AH6508" s="7" t="s">
        <v>436</v>
      </c>
      <c r="AI6508" s="7" t="s">
        <v>436</v>
      </c>
      <c r="AJ6508" s="7" t="s">
        <v>436</v>
      </c>
      <c r="AP6508" s="7" t="s">
        <v>709</v>
      </c>
      <c r="AQ6508" s="17"/>
    </row>
    <row r="6509" spans="1:43" ht="15.75" customHeight="1">
      <c r="A6509" s="19">
        <v>40833</v>
      </c>
      <c r="B6509" s="23" t="s">
        <v>1902</v>
      </c>
      <c r="C6509" s="23" t="s">
        <v>1905</v>
      </c>
      <c r="D6509" s="23" t="s">
        <v>1888</v>
      </c>
      <c r="E6509" s="15" t="s">
        <v>312</v>
      </c>
      <c r="F6509" s="15" t="s">
        <v>13</v>
      </c>
      <c r="G6509" s="15"/>
      <c r="H6509" s="15" t="s">
        <v>15</v>
      </c>
      <c r="I6509" s="15">
        <v>70</v>
      </c>
      <c r="J6509" s="15" t="s">
        <v>315</v>
      </c>
      <c r="K6509" s="12">
        <v>23</v>
      </c>
      <c r="L6509" s="7" t="s">
        <v>22</v>
      </c>
      <c r="M6509" s="12">
        <v>6.7</v>
      </c>
      <c r="N6509" s="16">
        <v>8.1</v>
      </c>
      <c r="O6509" s="16"/>
      <c r="P6509" s="16"/>
      <c r="Q6509" s="16"/>
      <c r="R6509" s="16"/>
      <c r="S6509" s="16"/>
      <c r="T6509" s="16"/>
      <c r="U6509" s="16"/>
      <c r="V6509" s="10">
        <f t="shared" si="288"/>
        <v>8.1</v>
      </c>
      <c r="W6509" s="15">
        <v>9999</v>
      </c>
      <c r="X6509" s="15"/>
      <c r="Y6509" s="15"/>
      <c r="Z6509" s="15"/>
      <c r="AA6509" s="15"/>
      <c r="AB6509" s="15"/>
      <c r="AC6509" s="15"/>
      <c r="AD6509" s="15"/>
      <c r="AE6509" s="15">
        <v>0</v>
      </c>
      <c r="AF6509" s="15"/>
      <c r="AG6509" s="15" t="s">
        <v>119</v>
      </c>
      <c r="AH6509" s="15" t="s">
        <v>436</v>
      </c>
      <c r="AI6509" s="15" t="s">
        <v>436</v>
      </c>
      <c r="AJ6509" s="15" t="s">
        <v>436</v>
      </c>
      <c r="AK6509" s="15"/>
      <c r="AL6509" s="15"/>
      <c r="AM6509" s="15"/>
      <c r="AN6509" s="15"/>
      <c r="AO6509" s="15"/>
      <c r="AP6509" s="15"/>
      <c r="AQ6509" s="7"/>
    </row>
    <row r="6510" spans="1:43" ht="15.75" customHeight="1">
      <c r="A6510" s="17">
        <v>41563</v>
      </c>
      <c r="B6510" s="22" t="s">
        <v>2048</v>
      </c>
      <c r="C6510" s="22" t="s">
        <v>1905</v>
      </c>
      <c r="D6510" s="22" t="s">
        <v>1888</v>
      </c>
      <c r="E6510" s="7" t="s">
        <v>312</v>
      </c>
      <c r="F6510" s="7" t="s">
        <v>13</v>
      </c>
      <c r="G6510" s="7" t="s">
        <v>13</v>
      </c>
      <c r="H6510" s="7" t="s">
        <v>15</v>
      </c>
      <c r="I6510" s="7">
        <v>70</v>
      </c>
      <c r="J6510" s="7" t="s">
        <v>315</v>
      </c>
      <c r="K6510" s="10">
        <v>23</v>
      </c>
      <c r="L6510" s="7" t="s">
        <v>22</v>
      </c>
      <c r="M6510" s="10">
        <v>6.7</v>
      </c>
      <c r="N6510" s="10">
        <v>9.1</v>
      </c>
      <c r="V6510" s="7">
        <f t="shared" si="288"/>
        <v>9.1</v>
      </c>
      <c r="W6510" s="7">
        <v>9999</v>
      </c>
      <c r="AE6510" s="7">
        <v>1</v>
      </c>
      <c r="AG6510" s="7" t="s">
        <v>119</v>
      </c>
      <c r="AH6510" s="7" t="s">
        <v>436</v>
      </c>
      <c r="AI6510" s="7" t="s">
        <v>436</v>
      </c>
      <c r="AJ6510" s="7" t="s">
        <v>436</v>
      </c>
      <c r="AQ6510" s="7"/>
    </row>
    <row r="6511" spans="1:43" ht="15.75" customHeight="1">
      <c r="A6511" s="17">
        <v>41999</v>
      </c>
      <c r="B6511" s="22">
        <v>2014</v>
      </c>
      <c r="C6511" s="22" t="s">
        <v>1905</v>
      </c>
      <c r="D6511" s="22" t="s">
        <v>1888</v>
      </c>
      <c r="E6511" s="7" t="s">
        <v>312</v>
      </c>
      <c r="F6511" s="7" t="s">
        <v>13</v>
      </c>
      <c r="G6511" s="7" t="s">
        <v>13</v>
      </c>
      <c r="H6511" s="7" t="s">
        <v>15</v>
      </c>
      <c r="I6511" s="7">
        <v>70</v>
      </c>
      <c r="J6511" s="7" t="s">
        <v>315</v>
      </c>
      <c r="K6511" s="10">
        <v>23</v>
      </c>
      <c r="L6511" s="7" t="s">
        <v>22</v>
      </c>
      <c r="M6511" s="10">
        <v>6.7</v>
      </c>
      <c r="N6511" s="10">
        <v>9.4</v>
      </c>
      <c r="V6511" s="7">
        <f>SUM(N6511:U6511)</f>
        <v>9.4</v>
      </c>
      <c r="W6511" s="7">
        <v>9999</v>
      </c>
      <c r="AE6511" s="7">
        <v>1</v>
      </c>
      <c r="AG6511" s="7" t="s">
        <v>119</v>
      </c>
      <c r="AH6511" s="7" t="s">
        <v>436</v>
      </c>
      <c r="AI6511" s="7" t="s">
        <v>436</v>
      </c>
      <c r="AJ6511" s="7" t="s">
        <v>106</v>
      </c>
      <c r="AP6511" s="7" t="s">
        <v>2543</v>
      </c>
      <c r="AQ6511" s="7"/>
    </row>
    <row r="6512" spans="1:43" ht="15.75" customHeight="1">
      <c r="A6512" s="20">
        <v>37424</v>
      </c>
      <c r="B6512" s="24">
        <v>2002</v>
      </c>
      <c r="C6512" s="24" t="s">
        <v>1905</v>
      </c>
      <c r="D6512" s="24" t="s">
        <v>1888</v>
      </c>
      <c r="E6512" s="20" t="s">
        <v>312</v>
      </c>
      <c r="F6512" s="13" t="s">
        <v>13</v>
      </c>
      <c r="G6512" s="13" t="s">
        <v>124</v>
      </c>
      <c r="H6512" s="13" t="s">
        <v>123</v>
      </c>
      <c r="I6512" s="13">
        <v>71</v>
      </c>
      <c r="J6512" s="7" t="s">
        <v>324</v>
      </c>
      <c r="K6512" s="12">
        <v>23.6</v>
      </c>
      <c r="L6512" s="7" t="s">
        <v>22</v>
      </c>
      <c r="M6512" s="12">
        <v>5</v>
      </c>
      <c r="N6512" s="12"/>
      <c r="O6512" s="12"/>
      <c r="P6512" s="12"/>
      <c r="Q6512" s="12"/>
      <c r="R6512" s="12"/>
      <c r="S6512" s="12"/>
      <c r="T6512" s="12"/>
      <c r="V6512" s="10" t="s">
        <v>1888</v>
      </c>
      <c r="W6512" s="11">
        <v>54</v>
      </c>
      <c r="AC6512" s="13"/>
      <c r="AD6512" s="13"/>
      <c r="AE6512" s="13"/>
      <c r="AF6512" s="13"/>
      <c r="AG6512" s="13" t="s">
        <v>119</v>
      </c>
      <c r="AH6512" s="13" t="s">
        <v>436</v>
      </c>
      <c r="AI6512" s="7" t="s">
        <v>436</v>
      </c>
      <c r="AJ6512" s="7" t="s">
        <v>436</v>
      </c>
      <c r="AP6512" s="13" t="s">
        <v>293</v>
      </c>
      <c r="AQ6512" s="17"/>
    </row>
    <row r="6513" spans="1:43" ht="15.75" customHeight="1">
      <c r="A6513" s="20">
        <v>37868</v>
      </c>
      <c r="B6513" s="24" t="s">
        <v>1894</v>
      </c>
      <c r="C6513" s="24" t="s">
        <v>1905</v>
      </c>
      <c r="D6513" s="24" t="s">
        <v>1888</v>
      </c>
      <c r="E6513" s="20" t="s">
        <v>312</v>
      </c>
      <c r="F6513" s="13" t="s">
        <v>13</v>
      </c>
      <c r="G6513" s="13" t="s">
        <v>388</v>
      </c>
      <c r="H6513" s="13" t="s">
        <v>123</v>
      </c>
      <c r="I6513" s="13">
        <v>71</v>
      </c>
      <c r="J6513" s="7" t="s">
        <v>315</v>
      </c>
      <c r="K6513" s="12">
        <v>23.6</v>
      </c>
      <c r="L6513" s="7" t="s">
        <v>22</v>
      </c>
      <c r="M6513" s="12">
        <v>5</v>
      </c>
      <c r="N6513" s="12">
        <v>0.8</v>
      </c>
      <c r="O6513" s="7"/>
      <c r="P6513" s="12"/>
      <c r="Q6513" s="12"/>
      <c r="R6513" s="12"/>
      <c r="S6513" s="12"/>
      <c r="T6513" s="12"/>
      <c r="V6513" s="10">
        <f t="shared" ref="V6513:V6519" si="289">SQRT((N6513*N6513)+(O6513*O6513)+((P6513*P6513)+(Q6513*Q6513)+(R6513*R6513)+(S6513*S6513)+(T6513*T6513)+(U6513*U6513)))</f>
        <v>0.8</v>
      </c>
      <c r="W6513" s="11">
        <v>51</v>
      </c>
      <c r="AC6513" s="11"/>
      <c r="AE6513" s="13"/>
      <c r="AF6513" s="13"/>
      <c r="AG6513" s="13" t="s">
        <v>119</v>
      </c>
      <c r="AH6513" s="13" t="s">
        <v>436</v>
      </c>
      <c r="AI6513" s="7" t="s">
        <v>436</v>
      </c>
      <c r="AJ6513" s="7" t="s">
        <v>436</v>
      </c>
      <c r="AP6513" s="13" t="s">
        <v>403</v>
      </c>
      <c r="AQ6513" s="7"/>
    </row>
    <row r="6514" spans="1:43" ht="15.75" customHeight="1">
      <c r="A6514" s="20">
        <v>38604</v>
      </c>
      <c r="B6514" s="22" t="s">
        <v>1896</v>
      </c>
      <c r="C6514" s="24" t="s">
        <v>1905</v>
      </c>
      <c r="D6514" s="24" t="s">
        <v>1888</v>
      </c>
      <c r="E6514" s="13" t="s">
        <v>312</v>
      </c>
      <c r="F6514" s="13" t="s">
        <v>13</v>
      </c>
      <c r="G6514" s="13" t="s">
        <v>314</v>
      </c>
      <c r="H6514" s="13" t="s">
        <v>123</v>
      </c>
      <c r="I6514" s="13">
        <v>71</v>
      </c>
      <c r="J6514" s="13" t="s">
        <v>315</v>
      </c>
      <c r="K6514" s="12">
        <v>23.6</v>
      </c>
      <c r="L6514" s="7" t="s">
        <v>22</v>
      </c>
      <c r="M6514" s="12">
        <v>5</v>
      </c>
      <c r="N6514" s="12">
        <v>1</v>
      </c>
      <c r="O6514" s="12"/>
      <c r="P6514" s="12"/>
      <c r="Q6514" s="12"/>
      <c r="R6514" s="12"/>
      <c r="S6514" s="12"/>
      <c r="T6514" s="12"/>
      <c r="U6514" s="12"/>
      <c r="V6514" s="10">
        <f t="shared" si="289"/>
        <v>1</v>
      </c>
      <c r="W6514" s="11">
        <v>52</v>
      </c>
      <c r="X6514" s="11"/>
      <c r="Y6514" s="11"/>
      <c r="Z6514" s="11"/>
      <c r="AA6514" s="11"/>
      <c r="AB6514" s="12"/>
      <c r="AC6514" s="13"/>
      <c r="AD6514" s="13"/>
      <c r="AE6514" s="13"/>
      <c r="AF6514" s="13"/>
      <c r="AG6514" s="13" t="s">
        <v>119</v>
      </c>
      <c r="AH6514" s="13" t="s">
        <v>436</v>
      </c>
      <c r="AI6514" s="13" t="s">
        <v>436</v>
      </c>
      <c r="AJ6514" s="13" t="s">
        <v>436</v>
      </c>
      <c r="AK6514" s="13"/>
      <c r="AL6514" s="13"/>
      <c r="AM6514" s="13"/>
      <c r="AN6514" s="13"/>
      <c r="AO6514" s="13"/>
      <c r="AP6514" s="13" t="s">
        <v>403</v>
      </c>
      <c r="AQ6514" s="17"/>
    </row>
    <row r="6515" spans="1:43" ht="15.75" customHeight="1">
      <c r="A6515" s="17">
        <v>38957</v>
      </c>
      <c r="B6515" s="22" t="s">
        <v>1897</v>
      </c>
      <c r="C6515" s="24" t="s">
        <v>1905</v>
      </c>
      <c r="D6515" s="24" t="s">
        <v>1888</v>
      </c>
      <c r="E6515" s="7" t="s">
        <v>312</v>
      </c>
      <c r="F6515" s="7" t="s">
        <v>1108</v>
      </c>
      <c r="G6515" s="7" t="s">
        <v>1108</v>
      </c>
      <c r="H6515" s="7" t="s">
        <v>123</v>
      </c>
      <c r="I6515" s="7">
        <v>71</v>
      </c>
      <c r="J6515" s="7" t="s">
        <v>315</v>
      </c>
      <c r="K6515" s="10">
        <v>23.6</v>
      </c>
      <c r="L6515" s="7" t="s">
        <v>22</v>
      </c>
      <c r="M6515" s="10">
        <v>5</v>
      </c>
      <c r="N6515" s="10">
        <v>1.5</v>
      </c>
      <c r="O6515" s="7"/>
      <c r="V6515" s="10">
        <f t="shared" si="289"/>
        <v>1.5</v>
      </c>
      <c r="W6515" s="7">
        <v>47</v>
      </c>
      <c r="AG6515" s="7" t="s">
        <v>119</v>
      </c>
      <c r="AH6515" s="7" t="s">
        <v>436</v>
      </c>
      <c r="AI6515" s="7" t="s">
        <v>436</v>
      </c>
      <c r="AJ6515" s="7" t="s">
        <v>436</v>
      </c>
      <c r="AQ6515" s="17"/>
    </row>
    <row r="6516" spans="1:43" ht="15.75" customHeight="1">
      <c r="A6516" s="17">
        <v>39406</v>
      </c>
      <c r="B6516" s="22" t="s">
        <v>1898</v>
      </c>
      <c r="C6516" s="24" t="s">
        <v>1905</v>
      </c>
      <c r="D6516" s="24" t="s">
        <v>1888</v>
      </c>
      <c r="E6516" s="7" t="s">
        <v>312</v>
      </c>
      <c r="F6516" s="7" t="s">
        <v>13</v>
      </c>
      <c r="G6516" s="7" t="s">
        <v>314</v>
      </c>
      <c r="H6516" s="7" t="s">
        <v>123</v>
      </c>
      <c r="I6516" s="7">
        <v>71</v>
      </c>
      <c r="J6516" s="7" t="s">
        <v>315</v>
      </c>
      <c r="K6516" s="10">
        <v>23.6</v>
      </c>
      <c r="L6516" s="7" t="s">
        <v>22</v>
      </c>
      <c r="M6516" s="10">
        <v>5</v>
      </c>
      <c r="N6516" s="10">
        <v>1.2</v>
      </c>
      <c r="P6516" s="10"/>
      <c r="Q6516" s="10"/>
      <c r="R6516" s="10"/>
      <c r="S6516" s="10"/>
      <c r="V6516" s="10">
        <f t="shared" si="289"/>
        <v>1.2</v>
      </c>
      <c r="W6516" s="8">
        <v>55</v>
      </c>
      <c r="AG6516" s="7" t="s">
        <v>119</v>
      </c>
      <c r="AH6516" s="7" t="s">
        <v>436</v>
      </c>
      <c r="AI6516" s="7" t="s">
        <v>436</v>
      </c>
      <c r="AJ6516" s="7" t="s">
        <v>436</v>
      </c>
      <c r="AP6516" s="7" t="s">
        <v>710</v>
      </c>
      <c r="AQ6516" s="7"/>
    </row>
    <row r="6517" spans="1:43" ht="15.75" customHeight="1">
      <c r="A6517" s="17">
        <v>40127</v>
      </c>
      <c r="B6517" s="22" t="s">
        <v>1900</v>
      </c>
      <c r="C6517" s="24" t="s">
        <v>1905</v>
      </c>
      <c r="D6517" s="24" t="s">
        <v>1888</v>
      </c>
      <c r="E6517" s="7" t="s">
        <v>312</v>
      </c>
      <c r="F6517" s="7" t="s">
        <v>13</v>
      </c>
      <c r="G6517" s="7" t="s">
        <v>1415</v>
      </c>
      <c r="H6517" s="7" t="s">
        <v>123</v>
      </c>
      <c r="I6517" s="7">
        <v>71</v>
      </c>
      <c r="J6517" s="7" t="s">
        <v>315</v>
      </c>
      <c r="K6517" s="10">
        <v>23.6</v>
      </c>
      <c r="L6517" s="7" t="s">
        <v>22</v>
      </c>
      <c r="M6517" s="10">
        <v>5</v>
      </c>
      <c r="N6517" s="10">
        <v>1.3</v>
      </c>
      <c r="O6517" s="7"/>
      <c r="V6517" s="10">
        <f t="shared" si="289"/>
        <v>1.3</v>
      </c>
      <c r="W6517" s="7">
        <v>50</v>
      </c>
      <c r="AG6517" s="7" t="s">
        <v>119</v>
      </c>
      <c r="AH6517" s="7" t="s">
        <v>436</v>
      </c>
      <c r="AI6517" s="7" t="s">
        <v>436</v>
      </c>
      <c r="AJ6517" s="7" t="s">
        <v>436</v>
      </c>
      <c r="AQ6517" s="7"/>
    </row>
    <row r="6518" spans="1:43" ht="15.75" customHeight="1">
      <c r="A6518" s="19">
        <v>40833</v>
      </c>
      <c r="B6518" s="23" t="s">
        <v>1902</v>
      </c>
      <c r="C6518" s="24" t="s">
        <v>1905</v>
      </c>
      <c r="D6518" s="24" t="s">
        <v>1888</v>
      </c>
      <c r="E6518" s="15" t="s">
        <v>312</v>
      </c>
      <c r="F6518" s="15" t="s">
        <v>13</v>
      </c>
      <c r="G6518" s="15"/>
      <c r="H6518" s="15" t="s">
        <v>1887</v>
      </c>
      <c r="I6518" s="15">
        <v>71</v>
      </c>
      <c r="J6518" s="15" t="s">
        <v>315</v>
      </c>
      <c r="K6518" s="16">
        <v>23.6</v>
      </c>
      <c r="L6518" s="15" t="s">
        <v>22</v>
      </c>
      <c r="M6518" s="16">
        <v>5</v>
      </c>
      <c r="N6518" s="16">
        <v>1.7</v>
      </c>
      <c r="O6518" s="16"/>
      <c r="P6518" s="16"/>
      <c r="Q6518" s="16"/>
      <c r="R6518" s="16"/>
      <c r="S6518" s="16"/>
      <c r="T6518" s="16"/>
      <c r="U6518" s="16"/>
      <c r="V6518" s="10">
        <f t="shared" si="289"/>
        <v>1.7</v>
      </c>
      <c r="W6518" s="15">
        <v>52</v>
      </c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 t="s">
        <v>119</v>
      </c>
      <c r="AH6518" s="15" t="s">
        <v>436</v>
      </c>
      <c r="AI6518" s="15" t="s">
        <v>436</v>
      </c>
      <c r="AJ6518" s="15" t="s">
        <v>436</v>
      </c>
      <c r="AK6518" s="15"/>
      <c r="AL6518" s="15"/>
      <c r="AM6518" s="15"/>
      <c r="AN6518" s="15"/>
      <c r="AO6518" s="15"/>
      <c r="AP6518" s="15"/>
      <c r="AQ6518" s="17"/>
    </row>
    <row r="6519" spans="1:43" ht="15.75" customHeight="1">
      <c r="A6519" s="17">
        <v>41563</v>
      </c>
      <c r="B6519" s="22" t="s">
        <v>2048</v>
      </c>
      <c r="C6519" s="22" t="s">
        <v>1905</v>
      </c>
      <c r="D6519" s="22" t="s">
        <v>1888</v>
      </c>
      <c r="E6519" s="7" t="s">
        <v>312</v>
      </c>
      <c r="F6519" s="7" t="s">
        <v>13</v>
      </c>
      <c r="G6519" s="7" t="s">
        <v>13</v>
      </c>
      <c r="H6519" s="7" t="s">
        <v>1887</v>
      </c>
      <c r="I6519" s="7">
        <v>71</v>
      </c>
      <c r="J6519" s="7" t="s">
        <v>315</v>
      </c>
      <c r="K6519" s="10">
        <v>23.6</v>
      </c>
      <c r="L6519" s="7" t="s">
        <v>22</v>
      </c>
      <c r="M6519" s="10">
        <v>5</v>
      </c>
      <c r="N6519" s="10">
        <v>1.7</v>
      </c>
      <c r="V6519" s="7">
        <f t="shared" si="289"/>
        <v>1.7</v>
      </c>
      <c r="W6519" s="7">
        <v>63</v>
      </c>
      <c r="AG6519" s="7" t="s">
        <v>119</v>
      </c>
      <c r="AH6519" s="7" t="s">
        <v>436</v>
      </c>
      <c r="AI6519" s="7" t="s">
        <v>436</v>
      </c>
      <c r="AJ6519" s="7" t="s">
        <v>436</v>
      </c>
      <c r="AQ6519" s="7"/>
    </row>
    <row r="6520" spans="1:43" ht="15.75" customHeight="1">
      <c r="A6520" s="17">
        <v>41999</v>
      </c>
      <c r="B6520" s="22">
        <v>2014</v>
      </c>
      <c r="C6520" s="22" t="s">
        <v>1905</v>
      </c>
      <c r="D6520" s="22" t="s">
        <v>1888</v>
      </c>
      <c r="E6520" s="7" t="s">
        <v>312</v>
      </c>
      <c r="F6520" s="7" t="s">
        <v>13</v>
      </c>
      <c r="G6520" s="7" t="s">
        <v>13</v>
      </c>
      <c r="H6520" s="7" t="s">
        <v>123</v>
      </c>
      <c r="I6520" s="7">
        <v>71</v>
      </c>
      <c r="J6520" s="7" t="s">
        <v>315</v>
      </c>
      <c r="K6520" s="10">
        <v>23.6</v>
      </c>
      <c r="L6520" s="7" t="s">
        <v>22</v>
      </c>
      <c r="M6520" s="10">
        <v>5</v>
      </c>
      <c r="N6520" s="10">
        <v>1.6</v>
      </c>
      <c r="V6520" s="7">
        <f>SUM(N6520:U6520)</f>
        <v>1.6</v>
      </c>
      <c r="W6520" s="7">
        <v>54</v>
      </c>
      <c r="AG6520" s="7" t="s">
        <v>119</v>
      </c>
      <c r="AH6520" s="7" t="s">
        <v>436</v>
      </c>
      <c r="AI6520" s="7" t="s">
        <v>436</v>
      </c>
      <c r="AJ6520" s="7" t="s">
        <v>436</v>
      </c>
      <c r="AQ6520" s="17"/>
    </row>
    <row r="6521" spans="1:43" ht="15.75" customHeight="1">
      <c r="A6521" s="20">
        <v>37424</v>
      </c>
      <c r="B6521" s="24">
        <v>2002</v>
      </c>
      <c r="C6521" s="24" t="s">
        <v>1905</v>
      </c>
      <c r="D6521" s="24" t="s">
        <v>1894</v>
      </c>
      <c r="E6521" s="20" t="s">
        <v>312</v>
      </c>
      <c r="F6521" s="13" t="s">
        <v>13</v>
      </c>
      <c r="G6521" s="13" t="s">
        <v>124</v>
      </c>
      <c r="H6521" s="13" t="s">
        <v>15</v>
      </c>
      <c r="I6521" s="13">
        <v>72</v>
      </c>
      <c r="J6521" s="7" t="s">
        <v>119</v>
      </c>
      <c r="K6521" s="12">
        <v>21.1</v>
      </c>
      <c r="L6521" s="7" t="s">
        <v>22</v>
      </c>
      <c r="M6521" s="12">
        <v>2.5499999999999998</v>
      </c>
      <c r="N6521" s="12">
        <v>0.1</v>
      </c>
      <c r="O6521" s="12"/>
      <c r="P6521" s="12"/>
      <c r="Q6521" s="12"/>
      <c r="R6521" s="12"/>
      <c r="S6521" s="12"/>
      <c r="T6521" s="12"/>
      <c r="V6521" s="10">
        <f>SQRT((N6521*N6521)+(O6521*O6521)+((P6521*P6521)+(Q6521*Q6521)+(R6521*R6521)+(S6521*S6521)+(T6521*T6521)+(U6521*U6521)))</f>
        <v>0.1</v>
      </c>
      <c r="W6521" s="11">
        <v>5</v>
      </c>
      <c r="AC6521" s="13">
        <v>0</v>
      </c>
      <c r="AD6521" s="13"/>
      <c r="AE6521" s="13"/>
      <c r="AF6521" s="13"/>
      <c r="AG6521" s="13" t="s">
        <v>119</v>
      </c>
      <c r="AH6521" s="13" t="s">
        <v>436</v>
      </c>
      <c r="AI6521" s="7" t="s">
        <v>436</v>
      </c>
      <c r="AJ6521" s="7" t="s">
        <v>436</v>
      </c>
      <c r="AP6521" s="13" t="s">
        <v>308</v>
      </c>
      <c r="AQ6521" s="7"/>
    </row>
    <row r="6522" spans="1:43" ht="15.75" customHeight="1">
      <c r="A6522" s="20">
        <v>37868</v>
      </c>
      <c r="B6522" s="24" t="s">
        <v>1894</v>
      </c>
      <c r="C6522" s="24" t="s">
        <v>1905</v>
      </c>
      <c r="D6522" s="24" t="s">
        <v>1894</v>
      </c>
      <c r="E6522" s="20" t="s">
        <v>312</v>
      </c>
      <c r="F6522" s="13" t="s">
        <v>13</v>
      </c>
      <c r="G6522" s="13" t="s">
        <v>388</v>
      </c>
      <c r="H6522" s="13" t="s">
        <v>15</v>
      </c>
      <c r="I6522" s="13">
        <v>72</v>
      </c>
      <c r="J6522" s="7" t="s">
        <v>315</v>
      </c>
      <c r="K6522" s="12">
        <v>21.1</v>
      </c>
      <c r="L6522" s="7" t="s">
        <v>22</v>
      </c>
      <c r="M6522" s="12">
        <v>2.5499999999999998</v>
      </c>
      <c r="N6522" s="12"/>
      <c r="O6522" s="12"/>
      <c r="P6522" s="12"/>
      <c r="Q6522" s="12"/>
      <c r="R6522" s="12"/>
      <c r="S6522" s="12"/>
      <c r="T6522" s="12"/>
      <c r="V6522" s="10" t="s">
        <v>1888</v>
      </c>
      <c r="W6522" s="11"/>
      <c r="AC6522" s="11"/>
      <c r="AE6522" s="13"/>
      <c r="AF6522" s="13" t="s">
        <v>106</v>
      </c>
      <c r="AG6522" s="13" t="s">
        <v>318</v>
      </c>
      <c r="AH6522" s="13" t="s">
        <v>436</v>
      </c>
      <c r="AI6522" s="7" t="s">
        <v>436</v>
      </c>
      <c r="AJ6522" s="7" t="s">
        <v>436</v>
      </c>
      <c r="AP6522" s="13" t="s">
        <v>155</v>
      </c>
      <c r="AQ6522" s="7"/>
    </row>
    <row r="6523" spans="1:43" ht="15.75" customHeight="1">
      <c r="A6523" s="20">
        <v>38604</v>
      </c>
      <c r="B6523" s="22" t="s">
        <v>1896</v>
      </c>
      <c r="C6523" s="24" t="s">
        <v>1905</v>
      </c>
      <c r="D6523" s="24" t="s">
        <v>1894</v>
      </c>
      <c r="E6523" s="13" t="s">
        <v>312</v>
      </c>
      <c r="F6523" s="13" t="s">
        <v>13</v>
      </c>
      <c r="G6523" s="13" t="s">
        <v>314</v>
      </c>
      <c r="H6523" s="13" t="s">
        <v>15</v>
      </c>
      <c r="I6523" s="13">
        <v>72</v>
      </c>
      <c r="J6523" s="13" t="s">
        <v>320</v>
      </c>
      <c r="K6523" s="12">
        <v>21.1</v>
      </c>
      <c r="L6523" s="7" t="s">
        <v>22</v>
      </c>
      <c r="M6523" s="12">
        <v>2.5499999999999998</v>
      </c>
      <c r="N6523" s="12"/>
      <c r="O6523" s="12"/>
      <c r="P6523" s="12"/>
      <c r="Q6523" s="12"/>
      <c r="R6523" s="12"/>
      <c r="S6523" s="12"/>
      <c r="T6523" s="12"/>
      <c r="U6523" s="12"/>
      <c r="V6523" s="10" t="s">
        <v>1888</v>
      </c>
      <c r="W6523" s="11"/>
      <c r="X6523" s="11"/>
      <c r="Y6523" s="11"/>
      <c r="Z6523" s="11"/>
      <c r="AA6523" s="11"/>
      <c r="AB6523" s="12"/>
      <c r="AC6523" s="13"/>
      <c r="AD6523" s="13"/>
      <c r="AE6523" s="13"/>
      <c r="AF6523" s="13"/>
      <c r="AG6523" s="13" t="s">
        <v>318</v>
      </c>
      <c r="AH6523" s="13" t="s">
        <v>436</v>
      </c>
      <c r="AI6523" s="13" t="s">
        <v>436</v>
      </c>
      <c r="AJ6523" s="13" t="s">
        <v>436</v>
      </c>
      <c r="AK6523" s="13"/>
      <c r="AL6523" s="13"/>
      <c r="AM6523" s="13"/>
      <c r="AN6523" s="13"/>
      <c r="AO6523" s="13"/>
      <c r="AP6523" s="13" t="s">
        <v>873</v>
      </c>
      <c r="AQ6523" s="7"/>
    </row>
    <row r="6524" spans="1:43" ht="15.75" customHeight="1">
      <c r="A6524" s="17">
        <v>38957</v>
      </c>
      <c r="B6524" s="22" t="s">
        <v>1897</v>
      </c>
      <c r="C6524" s="24" t="s">
        <v>1905</v>
      </c>
      <c r="D6524" s="24" t="s">
        <v>1894</v>
      </c>
      <c r="E6524" s="7" t="s">
        <v>312</v>
      </c>
      <c r="F6524" s="7" t="s">
        <v>1108</v>
      </c>
      <c r="G6524" s="7" t="s">
        <v>1108</v>
      </c>
      <c r="H6524" s="7" t="s">
        <v>15</v>
      </c>
      <c r="I6524" s="7">
        <v>72</v>
      </c>
      <c r="J6524" s="7" t="s">
        <v>320</v>
      </c>
      <c r="K6524" s="10">
        <v>21.1</v>
      </c>
      <c r="L6524" s="7" t="s">
        <v>22</v>
      </c>
      <c r="M6524" s="10">
        <v>2.5499999999999998</v>
      </c>
      <c r="O6524" s="7"/>
      <c r="V6524" s="10" t="s">
        <v>1888</v>
      </c>
      <c r="W6524" s="7" t="s">
        <v>537</v>
      </c>
      <c r="AG6524" s="7" t="s">
        <v>318</v>
      </c>
      <c r="AH6524" s="7" t="s">
        <v>436</v>
      </c>
      <c r="AI6524" s="7" t="s">
        <v>436</v>
      </c>
      <c r="AJ6524" s="7" t="s">
        <v>436</v>
      </c>
      <c r="AQ6524" s="7"/>
    </row>
    <row r="6525" spans="1:43" ht="15.75" customHeight="1">
      <c r="A6525" s="17">
        <v>39406</v>
      </c>
      <c r="B6525" s="22" t="s">
        <v>1898</v>
      </c>
      <c r="C6525" s="24" t="s">
        <v>1905</v>
      </c>
      <c r="D6525" s="24" t="s">
        <v>1894</v>
      </c>
      <c r="E6525" s="7" t="s">
        <v>312</v>
      </c>
      <c r="F6525" s="7" t="s">
        <v>13</v>
      </c>
      <c r="G6525" s="7" t="s">
        <v>314</v>
      </c>
      <c r="H6525" s="7" t="s">
        <v>15</v>
      </c>
      <c r="I6525" s="7">
        <v>72</v>
      </c>
      <c r="J6525" s="7" t="s">
        <v>320</v>
      </c>
      <c r="K6525" s="10">
        <v>21.1</v>
      </c>
      <c r="L6525" s="7" t="s">
        <v>22</v>
      </c>
      <c r="M6525" s="10">
        <v>2.5499999999999998</v>
      </c>
      <c r="P6525" s="10"/>
      <c r="Q6525" s="10"/>
      <c r="R6525" s="10"/>
      <c r="S6525" s="10"/>
      <c r="V6525" s="10" t="s">
        <v>1888</v>
      </c>
      <c r="W6525" s="8" t="s">
        <v>317</v>
      </c>
      <c r="AG6525" s="7" t="s">
        <v>318</v>
      </c>
      <c r="AH6525" s="7" t="s">
        <v>436</v>
      </c>
      <c r="AI6525" s="7" t="s">
        <v>436</v>
      </c>
      <c r="AJ6525" s="7" t="s">
        <v>436</v>
      </c>
      <c r="AP6525" s="7" t="s">
        <v>705</v>
      </c>
      <c r="AQ6525" s="17"/>
    </row>
    <row r="6526" spans="1:43" ht="15.75" customHeight="1">
      <c r="A6526" s="20">
        <v>37424</v>
      </c>
      <c r="B6526" s="24">
        <v>2002</v>
      </c>
      <c r="C6526" s="24" t="s">
        <v>1905</v>
      </c>
      <c r="D6526" s="24" t="s">
        <v>1894</v>
      </c>
      <c r="E6526" s="20" t="s">
        <v>312</v>
      </c>
      <c r="F6526" s="13" t="s">
        <v>13</v>
      </c>
      <c r="G6526" s="13" t="s">
        <v>124</v>
      </c>
      <c r="H6526" s="13" t="s">
        <v>15</v>
      </c>
      <c r="I6526" s="13">
        <v>73</v>
      </c>
      <c r="J6526" s="7" t="s">
        <v>119</v>
      </c>
      <c r="K6526" s="12">
        <v>21.15</v>
      </c>
      <c r="L6526" s="7" t="s">
        <v>22</v>
      </c>
      <c r="M6526" s="12">
        <v>2.5</v>
      </c>
      <c r="N6526" s="12">
        <v>0.2</v>
      </c>
      <c r="O6526" s="12"/>
      <c r="P6526" s="12"/>
      <c r="Q6526" s="12"/>
      <c r="R6526" s="12"/>
      <c r="S6526" s="12"/>
      <c r="T6526" s="12"/>
      <c r="V6526" s="10">
        <f>SQRT((N6526*N6526)+(O6526*O6526)+((P6526*P6526)+(Q6526*Q6526)+(R6526*R6526)+(S6526*S6526)+(T6526*T6526)+(U6526*U6526)))</f>
        <v>0.2</v>
      </c>
      <c r="W6526" s="11">
        <v>17</v>
      </c>
      <c r="AC6526" s="13">
        <v>0</v>
      </c>
      <c r="AD6526" s="13">
        <v>0</v>
      </c>
      <c r="AE6526" s="13"/>
      <c r="AF6526" s="13"/>
      <c r="AG6526" s="13" t="s">
        <v>119</v>
      </c>
      <c r="AH6526" s="13" t="s">
        <v>436</v>
      </c>
      <c r="AI6526" s="7" t="s">
        <v>436</v>
      </c>
      <c r="AJ6526" s="7" t="s">
        <v>436</v>
      </c>
      <c r="AP6526" s="13"/>
      <c r="AQ6526" s="7"/>
    </row>
    <row r="6527" spans="1:43" ht="15.75" customHeight="1">
      <c r="A6527" s="20">
        <v>37868</v>
      </c>
      <c r="B6527" s="24" t="s">
        <v>1894</v>
      </c>
      <c r="C6527" s="24" t="s">
        <v>1905</v>
      </c>
      <c r="D6527" s="24" t="s">
        <v>1894</v>
      </c>
      <c r="E6527" s="20" t="s">
        <v>312</v>
      </c>
      <c r="F6527" s="13" t="s">
        <v>13</v>
      </c>
      <c r="G6527" s="13" t="s">
        <v>388</v>
      </c>
      <c r="H6527" s="13" t="s">
        <v>15</v>
      </c>
      <c r="I6527" s="13">
        <v>73</v>
      </c>
      <c r="J6527" s="7" t="s">
        <v>320</v>
      </c>
      <c r="K6527" s="12">
        <v>21.15</v>
      </c>
      <c r="L6527" s="7" t="s">
        <v>22</v>
      </c>
      <c r="M6527" s="12">
        <v>2.5</v>
      </c>
      <c r="N6527" s="12"/>
      <c r="O6527" s="12"/>
      <c r="P6527" s="12"/>
      <c r="Q6527" s="12"/>
      <c r="R6527" s="12"/>
      <c r="S6527" s="12"/>
      <c r="T6527" s="12"/>
      <c r="V6527" s="10" t="s">
        <v>1888</v>
      </c>
      <c r="W6527" s="11"/>
      <c r="AC6527" s="11"/>
      <c r="AE6527" s="13"/>
      <c r="AF6527" s="13" t="s">
        <v>390</v>
      </c>
      <c r="AG6527" s="13" t="s">
        <v>318</v>
      </c>
      <c r="AH6527" s="13" t="s">
        <v>436</v>
      </c>
      <c r="AI6527" s="7" t="s">
        <v>436</v>
      </c>
      <c r="AJ6527" s="7" t="s">
        <v>436</v>
      </c>
      <c r="AP6527" s="13" t="s">
        <v>404</v>
      </c>
      <c r="AQ6527" s="7"/>
    </row>
    <row r="6528" spans="1:43" ht="15.75" customHeight="1">
      <c r="A6528" s="20">
        <v>38604</v>
      </c>
      <c r="B6528" s="22" t="s">
        <v>1896</v>
      </c>
      <c r="C6528" s="24" t="s">
        <v>1905</v>
      </c>
      <c r="D6528" s="24" t="s">
        <v>1894</v>
      </c>
      <c r="E6528" s="13" t="s">
        <v>312</v>
      </c>
      <c r="F6528" s="13" t="s">
        <v>13</v>
      </c>
      <c r="G6528" s="13" t="s">
        <v>314</v>
      </c>
      <c r="H6528" s="13" t="s">
        <v>15</v>
      </c>
      <c r="I6528" s="13">
        <v>73</v>
      </c>
      <c r="J6528" s="13" t="s">
        <v>320</v>
      </c>
      <c r="K6528" s="12">
        <v>21.15</v>
      </c>
      <c r="L6528" s="7" t="s">
        <v>22</v>
      </c>
      <c r="M6528" s="12">
        <v>2.5</v>
      </c>
      <c r="N6528" s="12"/>
      <c r="O6528" s="12"/>
      <c r="P6528" s="12"/>
      <c r="Q6528" s="12"/>
      <c r="R6528" s="12"/>
      <c r="S6528" s="12"/>
      <c r="T6528" s="12"/>
      <c r="U6528" s="12"/>
      <c r="V6528" s="10" t="s">
        <v>1888</v>
      </c>
      <c r="W6528" s="11"/>
      <c r="X6528" s="11"/>
      <c r="Y6528" s="11"/>
      <c r="Z6528" s="11"/>
      <c r="AA6528" s="11"/>
      <c r="AB6528" s="12"/>
      <c r="AC6528" s="13"/>
      <c r="AD6528" s="13"/>
      <c r="AE6528" s="13"/>
      <c r="AF6528" s="13"/>
      <c r="AG6528" s="13" t="s">
        <v>318</v>
      </c>
      <c r="AH6528" s="13" t="s">
        <v>436</v>
      </c>
      <c r="AI6528" s="13" t="s">
        <v>436</v>
      </c>
      <c r="AJ6528" s="13" t="s">
        <v>436</v>
      </c>
      <c r="AK6528" s="13"/>
      <c r="AL6528" s="13"/>
      <c r="AM6528" s="13"/>
      <c r="AN6528" s="13"/>
      <c r="AO6528" s="13"/>
      <c r="AP6528" s="13" t="s">
        <v>404</v>
      </c>
      <c r="AQ6528" s="7"/>
    </row>
    <row r="6529" spans="1:43" ht="15.75" customHeight="1">
      <c r="A6529" s="20">
        <v>37424</v>
      </c>
      <c r="B6529" s="24">
        <v>2002</v>
      </c>
      <c r="C6529" s="24" t="s">
        <v>1905</v>
      </c>
      <c r="D6529" s="24" t="s">
        <v>1888</v>
      </c>
      <c r="E6529" s="20" t="s">
        <v>312</v>
      </c>
      <c r="F6529" s="13" t="s">
        <v>13</v>
      </c>
      <c r="G6529" s="13" t="s">
        <v>124</v>
      </c>
      <c r="H6529" s="13" t="s">
        <v>123</v>
      </c>
      <c r="I6529" s="13">
        <v>74</v>
      </c>
      <c r="J6529" s="7" t="s">
        <v>119</v>
      </c>
      <c r="K6529" s="12">
        <v>19.899999999999999</v>
      </c>
      <c r="L6529" s="7" t="s">
        <v>22</v>
      </c>
      <c r="M6529" s="12">
        <v>9.6999999999999993</v>
      </c>
      <c r="N6529" s="12">
        <v>17.100000000000001</v>
      </c>
      <c r="O6529" s="12"/>
      <c r="P6529" s="12"/>
      <c r="Q6529" s="12"/>
      <c r="R6529" s="12"/>
      <c r="S6529" s="12"/>
      <c r="T6529" s="12"/>
      <c r="V6529" s="10">
        <f t="shared" ref="V6529:V6535" si="290">SQRT((N6529*N6529)+(O6529*O6529)+((P6529*P6529)+(Q6529*Q6529)+(R6529*R6529)+(S6529*S6529)+(T6529*T6529)+(U6529*U6529)))</f>
        <v>17.100000000000001</v>
      </c>
      <c r="W6529" s="11">
        <v>9999</v>
      </c>
      <c r="AC6529" s="13"/>
      <c r="AD6529" s="13"/>
      <c r="AE6529" s="13"/>
      <c r="AF6529" s="13"/>
      <c r="AG6529" s="13" t="s">
        <v>119</v>
      </c>
      <c r="AH6529" s="13" t="s">
        <v>436</v>
      </c>
      <c r="AI6529" s="7" t="s">
        <v>436</v>
      </c>
      <c r="AJ6529" s="7" t="s">
        <v>436</v>
      </c>
      <c r="AP6529" s="13" t="s">
        <v>292</v>
      </c>
      <c r="AQ6529" s="7"/>
    </row>
    <row r="6530" spans="1:43" ht="15.75" customHeight="1">
      <c r="A6530" s="20">
        <v>37868</v>
      </c>
      <c r="B6530" s="24" t="s">
        <v>1894</v>
      </c>
      <c r="C6530" s="24" t="s">
        <v>1905</v>
      </c>
      <c r="D6530" s="24" t="s">
        <v>1888</v>
      </c>
      <c r="E6530" s="20" t="s">
        <v>312</v>
      </c>
      <c r="F6530" s="13" t="s">
        <v>13</v>
      </c>
      <c r="G6530" s="13" t="s">
        <v>388</v>
      </c>
      <c r="H6530" s="13" t="s">
        <v>123</v>
      </c>
      <c r="I6530" s="13">
        <v>74</v>
      </c>
      <c r="J6530" s="7" t="s">
        <v>315</v>
      </c>
      <c r="K6530" s="12">
        <v>19.899999999999999</v>
      </c>
      <c r="L6530" s="7" t="s">
        <v>22</v>
      </c>
      <c r="M6530" s="12">
        <v>9.6999999999999993</v>
      </c>
      <c r="N6530" s="12">
        <v>17.5</v>
      </c>
      <c r="O6530" s="13"/>
      <c r="P6530" s="12"/>
      <c r="Q6530" s="12"/>
      <c r="R6530" s="12"/>
      <c r="S6530" s="12"/>
      <c r="T6530" s="12"/>
      <c r="V6530" s="10">
        <f t="shared" si="290"/>
        <v>17.5</v>
      </c>
      <c r="W6530" s="11"/>
      <c r="AC6530" s="11"/>
      <c r="AE6530" s="13"/>
      <c r="AF6530" s="13"/>
      <c r="AG6530" s="13" t="s">
        <v>119</v>
      </c>
      <c r="AH6530" s="13" t="s">
        <v>106</v>
      </c>
      <c r="AI6530" s="7" t="s">
        <v>436</v>
      </c>
      <c r="AJ6530" s="7" t="s">
        <v>436</v>
      </c>
      <c r="AP6530" s="13" t="s">
        <v>405</v>
      </c>
      <c r="AQ6530" s="17"/>
    </row>
    <row r="6531" spans="1:43" ht="15.75" customHeight="1">
      <c r="A6531" s="20">
        <v>38604</v>
      </c>
      <c r="B6531" s="22" t="s">
        <v>1896</v>
      </c>
      <c r="C6531" s="24" t="s">
        <v>1905</v>
      </c>
      <c r="D6531" s="24" t="s">
        <v>1888</v>
      </c>
      <c r="E6531" s="13" t="s">
        <v>312</v>
      </c>
      <c r="F6531" s="13" t="s">
        <v>13</v>
      </c>
      <c r="G6531" s="13" t="s">
        <v>314</v>
      </c>
      <c r="H6531" s="13" t="s">
        <v>123</v>
      </c>
      <c r="I6531" s="13">
        <v>74</v>
      </c>
      <c r="J6531" s="13" t="s">
        <v>315</v>
      </c>
      <c r="K6531" s="12">
        <v>19.899999999999999</v>
      </c>
      <c r="L6531" s="7" t="s">
        <v>22</v>
      </c>
      <c r="M6531" s="12">
        <v>9.6999999999999993</v>
      </c>
      <c r="N6531" s="12">
        <v>17.3</v>
      </c>
      <c r="O6531" s="13">
        <v>16.5</v>
      </c>
      <c r="P6531" s="12"/>
      <c r="Q6531" s="12"/>
      <c r="R6531" s="12"/>
      <c r="S6531" s="12"/>
      <c r="T6531" s="12"/>
      <c r="U6531" s="12"/>
      <c r="V6531" s="10">
        <f t="shared" si="290"/>
        <v>23.906902768865731</v>
      </c>
      <c r="W6531" s="11">
        <v>9999</v>
      </c>
      <c r="X6531" s="11">
        <v>9999</v>
      </c>
      <c r="Y6531" s="11"/>
      <c r="Z6531" s="11"/>
      <c r="AA6531" s="11"/>
      <c r="AB6531" s="12"/>
      <c r="AC6531" s="13"/>
      <c r="AD6531" s="13"/>
      <c r="AE6531" s="13"/>
      <c r="AF6531" s="13"/>
      <c r="AG6531" s="13" t="s">
        <v>119</v>
      </c>
      <c r="AH6531" s="13" t="s">
        <v>436</v>
      </c>
      <c r="AI6531" s="13" t="s">
        <v>436</v>
      </c>
      <c r="AJ6531" s="13" t="s">
        <v>436</v>
      </c>
      <c r="AK6531" s="13"/>
      <c r="AL6531" s="13"/>
      <c r="AM6531" s="13"/>
      <c r="AN6531" s="13"/>
      <c r="AO6531" s="13"/>
      <c r="AP6531" s="13" t="s">
        <v>405</v>
      </c>
      <c r="AQ6531" s="7"/>
    </row>
    <row r="6532" spans="1:43" ht="15.75" customHeight="1">
      <c r="A6532" s="17">
        <v>38957</v>
      </c>
      <c r="B6532" s="22" t="s">
        <v>1897</v>
      </c>
      <c r="C6532" s="24" t="s">
        <v>1905</v>
      </c>
      <c r="D6532" s="24" t="s">
        <v>1888</v>
      </c>
      <c r="E6532" s="7" t="s">
        <v>312</v>
      </c>
      <c r="F6532" s="7" t="s">
        <v>1108</v>
      </c>
      <c r="G6532" s="7" t="s">
        <v>1108</v>
      </c>
      <c r="H6532" s="7" t="s">
        <v>123</v>
      </c>
      <c r="I6532" s="7">
        <v>74</v>
      </c>
      <c r="J6532" s="7" t="s">
        <v>315</v>
      </c>
      <c r="K6532" s="10">
        <v>19.899999999999999</v>
      </c>
      <c r="L6532" s="7" t="s">
        <v>22</v>
      </c>
      <c r="M6532" s="10">
        <v>9.6999999999999993</v>
      </c>
      <c r="N6532" s="10">
        <v>17.7</v>
      </c>
      <c r="O6532" s="7"/>
      <c r="V6532" s="10">
        <f t="shared" si="290"/>
        <v>17.7</v>
      </c>
      <c r="W6532" s="7">
        <v>9999</v>
      </c>
      <c r="AG6532" s="7" t="s">
        <v>119</v>
      </c>
      <c r="AH6532" s="7" t="s">
        <v>436</v>
      </c>
      <c r="AI6532" s="7" t="s">
        <v>436</v>
      </c>
      <c r="AJ6532" s="7" t="s">
        <v>436</v>
      </c>
      <c r="AQ6532" s="7"/>
    </row>
    <row r="6533" spans="1:43" ht="15.75" customHeight="1">
      <c r="A6533" s="17">
        <v>39406</v>
      </c>
      <c r="B6533" s="22" t="s">
        <v>1898</v>
      </c>
      <c r="C6533" s="24" t="s">
        <v>1905</v>
      </c>
      <c r="D6533" s="24" t="s">
        <v>1888</v>
      </c>
      <c r="E6533" s="7" t="s">
        <v>312</v>
      </c>
      <c r="F6533" s="7" t="s">
        <v>13</v>
      </c>
      <c r="G6533" s="7" t="s">
        <v>314</v>
      </c>
      <c r="H6533" s="7" t="s">
        <v>123</v>
      </c>
      <c r="I6533" s="7">
        <v>74</v>
      </c>
      <c r="J6533" s="7" t="s">
        <v>315</v>
      </c>
      <c r="K6533" s="10">
        <v>19.899999999999999</v>
      </c>
      <c r="L6533" s="7" t="s">
        <v>22</v>
      </c>
      <c r="M6533" s="10">
        <v>9.6999999999999993</v>
      </c>
      <c r="N6533" s="10">
        <v>17.7</v>
      </c>
      <c r="O6533" s="10">
        <v>16.7</v>
      </c>
      <c r="P6533" s="10"/>
      <c r="Q6533" s="10"/>
      <c r="R6533" s="10"/>
      <c r="S6533" s="10"/>
      <c r="V6533" s="10">
        <f t="shared" si="290"/>
        <v>24.334748817277731</v>
      </c>
      <c r="W6533" s="8">
        <v>9999</v>
      </c>
      <c r="X6533" s="7">
        <v>9999</v>
      </c>
      <c r="AG6533" s="7" t="s">
        <v>119</v>
      </c>
      <c r="AH6533" s="7" t="s">
        <v>436</v>
      </c>
      <c r="AI6533" s="7" t="s">
        <v>436</v>
      </c>
      <c r="AJ6533" s="7" t="s">
        <v>436</v>
      </c>
      <c r="AP6533" s="7" t="s">
        <v>708</v>
      </c>
      <c r="AQ6533" s="17"/>
    </row>
    <row r="6534" spans="1:43" ht="15.75" customHeight="1">
      <c r="A6534" s="19">
        <v>40833</v>
      </c>
      <c r="B6534" s="23" t="s">
        <v>1902</v>
      </c>
      <c r="C6534" s="24" t="s">
        <v>1905</v>
      </c>
      <c r="D6534" s="24" t="s">
        <v>1888</v>
      </c>
      <c r="E6534" s="15" t="s">
        <v>312</v>
      </c>
      <c r="F6534" s="15" t="s">
        <v>13</v>
      </c>
      <c r="G6534" s="15"/>
      <c r="H6534" s="15">
        <v>0</v>
      </c>
      <c r="I6534" s="15">
        <v>74</v>
      </c>
      <c r="J6534" s="15" t="s">
        <v>315</v>
      </c>
      <c r="K6534" s="16">
        <v>19.899999999999999</v>
      </c>
      <c r="L6534" s="15" t="s">
        <v>22</v>
      </c>
      <c r="M6534" s="16">
        <v>9.6999999999999993</v>
      </c>
      <c r="N6534" s="16">
        <v>18.2</v>
      </c>
      <c r="O6534" s="16"/>
      <c r="P6534" s="16"/>
      <c r="Q6534" s="16"/>
      <c r="R6534" s="16"/>
      <c r="S6534" s="16"/>
      <c r="T6534" s="16"/>
      <c r="U6534" s="16"/>
      <c r="V6534" s="10">
        <f t="shared" si="290"/>
        <v>18.2</v>
      </c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 t="s">
        <v>119</v>
      </c>
      <c r="AH6534" s="15" t="s">
        <v>436</v>
      </c>
      <c r="AI6534" s="15" t="s">
        <v>436</v>
      </c>
      <c r="AJ6534" s="15" t="s">
        <v>436</v>
      </c>
      <c r="AK6534" s="15"/>
      <c r="AL6534" s="15"/>
      <c r="AM6534" s="15"/>
      <c r="AN6534" s="15"/>
      <c r="AO6534" s="15"/>
      <c r="AP6534" s="15"/>
      <c r="AQ6534" s="7"/>
    </row>
    <row r="6535" spans="1:43" ht="15.75" customHeight="1">
      <c r="A6535" s="17">
        <v>41563</v>
      </c>
      <c r="B6535" s="22" t="s">
        <v>2048</v>
      </c>
      <c r="C6535" s="22" t="s">
        <v>1905</v>
      </c>
      <c r="D6535" s="22" t="s">
        <v>1888</v>
      </c>
      <c r="E6535" s="7" t="s">
        <v>312</v>
      </c>
      <c r="F6535" s="7" t="s">
        <v>13</v>
      </c>
      <c r="G6535" s="7" t="s">
        <v>13</v>
      </c>
      <c r="H6535" s="7">
        <v>0</v>
      </c>
      <c r="I6535" s="7">
        <v>74</v>
      </c>
      <c r="J6535" s="7" t="s">
        <v>315</v>
      </c>
      <c r="K6535" s="10">
        <v>19.899999999999999</v>
      </c>
      <c r="L6535" s="7" t="s">
        <v>22</v>
      </c>
      <c r="M6535" s="10">
        <v>9.6999999999999993</v>
      </c>
      <c r="N6535" s="10">
        <v>18</v>
      </c>
      <c r="O6535" s="10">
        <v>17.100000000000001</v>
      </c>
      <c r="V6535" s="7">
        <f t="shared" si="290"/>
        <v>24.827605603440702</v>
      </c>
      <c r="AG6535" s="7" t="s">
        <v>119</v>
      </c>
      <c r="AH6535" s="7" t="s">
        <v>436</v>
      </c>
      <c r="AI6535" s="7" t="s">
        <v>436</v>
      </c>
      <c r="AJ6535" s="7" t="s">
        <v>436</v>
      </c>
      <c r="AQ6535" s="7"/>
    </row>
    <row r="6536" spans="1:43" ht="15.75" customHeight="1">
      <c r="A6536" s="17">
        <v>41999</v>
      </c>
      <c r="B6536" s="22">
        <v>2014</v>
      </c>
      <c r="C6536" s="22" t="s">
        <v>1905</v>
      </c>
      <c r="D6536" s="22" t="s">
        <v>1888</v>
      </c>
      <c r="E6536" s="7" t="s">
        <v>312</v>
      </c>
      <c r="F6536" s="7" t="s">
        <v>13</v>
      </c>
      <c r="G6536" s="7" t="s">
        <v>13</v>
      </c>
      <c r="H6536" s="7" t="s">
        <v>123</v>
      </c>
      <c r="I6536" s="7">
        <v>74</v>
      </c>
      <c r="J6536" s="7" t="s">
        <v>315</v>
      </c>
      <c r="K6536" s="10">
        <v>19.899999999999999</v>
      </c>
      <c r="L6536" s="7" t="s">
        <v>22</v>
      </c>
      <c r="M6536" s="10">
        <v>9.6999999999999993</v>
      </c>
      <c r="N6536" s="10">
        <v>18.7</v>
      </c>
      <c r="O6536" s="10">
        <v>17.2</v>
      </c>
      <c r="V6536" s="7">
        <f>SUM(N6536:U6536)</f>
        <v>35.9</v>
      </c>
      <c r="W6536" s="7">
        <v>9999</v>
      </c>
      <c r="AG6536" s="7" t="s">
        <v>119</v>
      </c>
      <c r="AH6536" s="7" t="s">
        <v>436</v>
      </c>
      <c r="AI6536" s="7" t="s">
        <v>436</v>
      </c>
      <c r="AJ6536" s="7" t="s">
        <v>436</v>
      </c>
      <c r="AQ6536" s="7"/>
    </row>
    <row r="6537" spans="1:43" ht="15.75" customHeight="1">
      <c r="A6537" s="20">
        <v>37424</v>
      </c>
      <c r="B6537" s="24">
        <v>2002</v>
      </c>
      <c r="C6537" s="24" t="s">
        <v>1905</v>
      </c>
      <c r="D6537" s="24" t="s">
        <v>1888</v>
      </c>
      <c r="E6537" s="20" t="s">
        <v>312</v>
      </c>
      <c r="F6537" s="13" t="s">
        <v>13</v>
      </c>
      <c r="G6537" s="13" t="s">
        <v>124</v>
      </c>
      <c r="H6537" s="13" t="s">
        <v>15</v>
      </c>
      <c r="I6537" s="13">
        <v>75</v>
      </c>
      <c r="J6537" s="7" t="s">
        <v>119</v>
      </c>
      <c r="K6537" s="12">
        <v>16.100000000000001</v>
      </c>
      <c r="L6537" s="7" t="s">
        <v>22</v>
      </c>
      <c r="M6537" s="12">
        <v>3.2</v>
      </c>
      <c r="N6537" s="12">
        <v>0.4</v>
      </c>
      <c r="O6537" s="12"/>
      <c r="P6537" s="12"/>
      <c r="Q6537" s="12"/>
      <c r="R6537" s="12"/>
      <c r="S6537" s="12"/>
      <c r="T6537" s="12"/>
      <c r="V6537" s="10">
        <f t="shared" ref="V6537:V6544" si="291">SQRT((N6537*N6537)+(O6537*O6537)+((P6537*P6537)+(Q6537*Q6537)+(R6537*R6537)+(S6537*S6537)+(T6537*T6537)+(U6537*U6537)))</f>
        <v>0.4</v>
      </c>
      <c r="W6537" s="11">
        <v>27</v>
      </c>
      <c r="AC6537" s="13">
        <v>1</v>
      </c>
      <c r="AD6537" s="13">
        <v>0</v>
      </c>
      <c r="AE6537" s="13"/>
      <c r="AF6537" s="13"/>
      <c r="AG6537" s="13" t="s">
        <v>119</v>
      </c>
      <c r="AH6537" s="13" t="s">
        <v>436</v>
      </c>
      <c r="AI6537" s="7" t="s">
        <v>436</v>
      </c>
      <c r="AJ6537" s="7" t="s">
        <v>436</v>
      </c>
      <c r="AP6537" s="13"/>
      <c r="AQ6537" s="7"/>
    </row>
    <row r="6538" spans="1:43" ht="15.75" customHeight="1">
      <c r="A6538" s="20">
        <v>37868</v>
      </c>
      <c r="B6538" s="24" t="s">
        <v>1894</v>
      </c>
      <c r="C6538" s="24" t="s">
        <v>1905</v>
      </c>
      <c r="D6538" s="24" t="s">
        <v>1888</v>
      </c>
      <c r="E6538" s="20" t="s">
        <v>312</v>
      </c>
      <c r="F6538" s="13" t="s">
        <v>13</v>
      </c>
      <c r="G6538" s="13" t="s">
        <v>388</v>
      </c>
      <c r="H6538" s="13" t="s">
        <v>15</v>
      </c>
      <c r="I6538" s="13">
        <v>75</v>
      </c>
      <c r="J6538" s="7" t="s">
        <v>315</v>
      </c>
      <c r="K6538" s="12">
        <v>16.100000000000001</v>
      </c>
      <c r="L6538" s="7" t="s">
        <v>22</v>
      </c>
      <c r="M6538" s="12">
        <v>3.2</v>
      </c>
      <c r="N6538" s="12">
        <v>0.6</v>
      </c>
      <c r="O6538" s="12"/>
      <c r="P6538" s="12"/>
      <c r="Q6538" s="12"/>
      <c r="R6538" s="12"/>
      <c r="S6538" s="12"/>
      <c r="T6538" s="12"/>
      <c r="V6538" s="10">
        <f t="shared" si="291"/>
        <v>0.6</v>
      </c>
      <c r="W6538" s="11">
        <v>35</v>
      </c>
      <c r="AC6538" s="11">
        <v>3</v>
      </c>
      <c r="AE6538" s="13"/>
      <c r="AF6538" s="13"/>
      <c r="AG6538" s="13" t="s">
        <v>119</v>
      </c>
      <c r="AH6538" s="13" t="s">
        <v>436</v>
      </c>
      <c r="AI6538" s="7" t="s">
        <v>436</v>
      </c>
      <c r="AJ6538" s="7" t="s">
        <v>436</v>
      </c>
      <c r="AP6538" s="13"/>
      <c r="AQ6538" s="17"/>
    </row>
    <row r="6539" spans="1:43" ht="15.75" customHeight="1">
      <c r="A6539" s="20">
        <v>38604</v>
      </c>
      <c r="B6539" s="22" t="s">
        <v>1896</v>
      </c>
      <c r="C6539" s="24" t="s">
        <v>1905</v>
      </c>
      <c r="D6539" s="24" t="s">
        <v>1888</v>
      </c>
      <c r="E6539" s="13" t="s">
        <v>312</v>
      </c>
      <c r="F6539" s="13" t="s">
        <v>13</v>
      </c>
      <c r="G6539" s="13" t="s">
        <v>314</v>
      </c>
      <c r="H6539" s="13" t="s">
        <v>15</v>
      </c>
      <c r="I6539" s="13">
        <v>75</v>
      </c>
      <c r="J6539" s="13" t="s">
        <v>315</v>
      </c>
      <c r="K6539" s="12">
        <v>16.100000000000001</v>
      </c>
      <c r="L6539" s="7" t="s">
        <v>22</v>
      </c>
      <c r="M6539" s="12">
        <v>3.2</v>
      </c>
      <c r="N6539" s="12">
        <v>0.6</v>
      </c>
      <c r="O6539" s="12"/>
      <c r="P6539" s="12"/>
      <c r="Q6539" s="12"/>
      <c r="R6539" s="12"/>
      <c r="S6539" s="12"/>
      <c r="T6539" s="12"/>
      <c r="U6539" s="12"/>
      <c r="V6539" s="10">
        <f t="shared" si="291"/>
        <v>0.6</v>
      </c>
      <c r="W6539" s="11">
        <v>45</v>
      </c>
      <c r="X6539" s="11"/>
      <c r="Y6539" s="11"/>
      <c r="Z6539" s="11"/>
      <c r="AA6539" s="11"/>
      <c r="AB6539" s="12"/>
      <c r="AC6539" s="13">
        <v>3</v>
      </c>
      <c r="AD6539" s="13"/>
      <c r="AE6539" s="13"/>
      <c r="AF6539" s="13"/>
      <c r="AG6539" s="13" t="s">
        <v>119</v>
      </c>
      <c r="AH6539" s="13" t="s">
        <v>436</v>
      </c>
      <c r="AI6539" s="13" t="s">
        <v>436</v>
      </c>
      <c r="AJ6539" s="13" t="s">
        <v>436</v>
      </c>
      <c r="AK6539" s="13"/>
      <c r="AL6539" s="13"/>
      <c r="AM6539" s="13"/>
      <c r="AN6539" s="13"/>
      <c r="AO6539" s="13"/>
      <c r="AP6539" s="13"/>
      <c r="AQ6539" s="7"/>
    </row>
    <row r="6540" spans="1:43" ht="15.75" customHeight="1">
      <c r="A6540" s="17">
        <v>38957</v>
      </c>
      <c r="B6540" s="22" t="s">
        <v>1897</v>
      </c>
      <c r="C6540" s="24" t="s">
        <v>1905</v>
      </c>
      <c r="D6540" s="24" t="s">
        <v>1888</v>
      </c>
      <c r="E6540" s="7" t="s">
        <v>312</v>
      </c>
      <c r="F6540" s="7" t="s">
        <v>1108</v>
      </c>
      <c r="G6540" s="7" t="s">
        <v>1108</v>
      </c>
      <c r="H6540" s="7" t="s">
        <v>15</v>
      </c>
      <c r="I6540" s="7">
        <v>75</v>
      </c>
      <c r="J6540" s="7" t="s">
        <v>315</v>
      </c>
      <c r="K6540" s="10">
        <v>16.100000000000001</v>
      </c>
      <c r="L6540" s="7" t="s">
        <v>22</v>
      </c>
      <c r="M6540" s="10">
        <v>3.2</v>
      </c>
      <c r="N6540" s="10">
        <v>1.4</v>
      </c>
      <c r="O6540" s="7"/>
      <c r="V6540" s="10">
        <f t="shared" si="291"/>
        <v>1.4</v>
      </c>
      <c r="W6540" s="7">
        <v>75</v>
      </c>
      <c r="AC6540" s="7">
        <v>7</v>
      </c>
      <c r="AE6540" s="7">
        <v>3</v>
      </c>
      <c r="AG6540" s="7" t="s">
        <v>119</v>
      </c>
      <c r="AH6540" s="7" t="s">
        <v>436</v>
      </c>
      <c r="AI6540" s="7" t="s">
        <v>436</v>
      </c>
      <c r="AJ6540" s="7" t="s">
        <v>436</v>
      </c>
      <c r="AQ6540" s="7"/>
    </row>
    <row r="6541" spans="1:43" ht="15.75" customHeight="1">
      <c r="A6541" s="17">
        <v>39406</v>
      </c>
      <c r="B6541" s="22" t="s">
        <v>1898</v>
      </c>
      <c r="C6541" s="24" t="s">
        <v>1905</v>
      </c>
      <c r="D6541" s="24" t="s">
        <v>1888</v>
      </c>
      <c r="E6541" s="7" t="s">
        <v>312</v>
      </c>
      <c r="F6541" s="7" t="s">
        <v>13</v>
      </c>
      <c r="G6541" s="7" t="s">
        <v>314</v>
      </c>
      <c r="H6541" s="7" t="s">
        <v>15</v>
      </c>
      <c r="I6541" s="7">
        <v>75</v>
      </c>
      <c r="J6541" s="7" t="s">
        <v>315</v>
      </c>
      <c r="K6541" s="10">
        <v>16.100000000000001</v>
      </c>
      <c r="L6541" s="7" t="s">
        <v>22</v>
      </c>
      <c r="M6541" s="10">
        <v>3.2</v>
      </c>
      <c r="N6541" s="10">
        <v>1.1000000000000001</v>
      </c>
      <c r="P6541" s="10"/>
      <c r="Q6541" s="10"/>
      <c r="R6541" s="10"/>
      <c r="S6541" s="10"/>
      <c r="V6541" s="10">
        <f t="shared" si="291"/>
        <v>1.1000000000000001</v>
      </c>
      <c r="W6541" s="8">
        <v>90</v>
      </c>
      <c r="AC6541" s="7">
        <v>5</v>
      </c>
      <c r="AG6541" s="7" t="s">
        <v>119</v>
      </c>
      <c r="AH6541" s="7" t="s">
        <v>436</v>
      </c>
      <c r="AI6541" s="7" t="s">
        <v>436</v>
      </c>
      <c r="AJ6541" s="7" t="s">
        <v>436</v>
      </c>
      <c r="AQ6541" s="7"/>
    </row>
    <row r="6542" spans="1:43" ht="15.75" customHeight="1">
      <c r="A6542" s="17">
        <v>40127</v>
      </c>
      <c r="B6542" s="22" t="s">
        <v>1900</v>
      </c>
      <c r="C6542" s="24" t="s">
        <v>1905</v>
      </c>
      <c r="D6542" s="24" t="s">
        <v>1888</v>
      </c>
      <c r="E6542" s="7" t="s">
        <v>312</v>
      </c>
      <c r="F6542" s="7" t="s">
        <v>13</v>
      </c>
      <c r="G6542" s="7" t="s">
        <v>1415</v>
      </c>
      <c r="H6542" s="7" t="s">
        <v>15</v>
      </c>
      <c r="I6542" s="7">
        <v>75</v>
      </c>
      <c r="J6542" s="7" t="s">
        <v>315</v>
      </c>
      <c r="K6542" s="10">
        <v>16.100000000000001</v>
      </c>
      <c r="L6542" s="7" t="s">
        <v>22</v>
      </c>
      <c r="M6542" s="10">
        <v>3.2</v>
      </c>
      <c r="N6542" s="10">
        <v>1.4</v>
      </c>
      <c r="O6542" s="7"/>
      <c r="V6542" s="10">
        <f t="shared" si="291"/>
        <v>1.4</v>
      </c>
      <c r="W6542" s="7">
        <v>111</v>
      </c>
      <c r="AC6542" s="7">
        <v>9</v>
      </c>
      <c r="AG6542" s="7" t="s">
        <v>119</v>
      </c>
      <c r="AH6542" s="7" t="s">
        <v>436</v>
      </c>
      <c r="AI6542" s="7" t="s">
        <v>436</v>
      </c>
      <c r="AJ6542" s="7" t="s">
        <v>436</v>
      </c>
      <c r="AQ6542" s="17"/>
    </row>
    <row r="6543" spans="1:43" ht="15.75" customHeight="1">
      <c r="A6543" s="19">
        <v>40833</v>
      </c>
      <c r="B6543" s="23" t="s">
        <v>1902</v>
      </c>
      <c r="C6543" s="24" t="s">
        <v>1905</v>
      </c>
      <c r="D6543" s="24" t="s">
        <v>1888</v>
      </c>
      <c r="E6543" s="15" t="s">
        <v>312</v>
      </c>
      <c r="F6543" s="15" t="s">
        <v>13</v>
      </c>
      <c r="G6543" s="15"/>
      <c r="H6543" s="15" t="s">
        <v>15</v>
      </c>
      <c r="I6543" s="15">
        <v>75</v>
      </c>
      <c r="J6543" s="15" t="s">
        <v>315</v>
      </c>
      <c r="K6543" s="16">
        <v>16.100000000000001</v>
      </c>
      <c r="L6543" s="15" t="s">
        <v>22</v>
      </c>
      <c r="M6543" s="16">
        <v>3.2</v>
      </c>
      <c r="N6543" s="16">
        <v>2.1</v>
      </c>
      <c r="O6543" s="16"/>
      <c r="P6543" s="16"/>
      <c r="Q6543" s="16"/>
      <c r="R6543" s="16"/>
      <c r="S6543" s="16"/>
      <c r="T6543" s="16"/>
      <c r="U6543" s="16"/>
      <c r="V6543" s="10">
        <f t="shared" si="291"/>
        <v>2.1</v>
      </c>
      <c r="W6543" s="15">
        <v>140</v>
      </c>
      <c r="X6543" s="15"/>
      <c r="Y6543" s="15"/>
      <c r="Z6543" s="15"/>
      <c r="AA6543" s="15"/>
      <c r="AB6543" s="15"/>
      <c r="AC6543" s="15">
        <v>9</v>
      </c>
      <c r="AD6543" s="15">
        <v>11</v>
      </c>
      <c r="AE6543" s="15">
        <v>0</v>
      </c>
      <c r="AF6543" s="15"/>
      <c r="AG6543" s="15" t="s">
        <v>119</v>
      </c>
      <c r="AH6543" s="15" t="s">
        <v>436</v>
      </c>
      <c r="AI6543" s="15" t="s">
        <v>436</v>
      </c>
      <c r="AJ6543" s="15" t="s">
        <v>436</v>
      </c>
      <c r="AK6543" s="15"/>
      <c r="AL6543" s="15"/>
      <c r="AM6543" s="15"/>
      <c r="AN6543" s="15" t="s">
        <v>537</v>
      </c>
      <c r="AO6543" s="15"/>
      <c r="AP6543" s="15" t="s">
        <v>1742</v>
      </c>
      <c r="AQ6543" s="17"/>
    </row>
    <row r="6544" spans="1:43" ht="15.75" customHeight="1">
      <c r="A6544" s="17">
        <v>41563</v>
      </c>
      <c r="B6544" s="22" t="s">
        <v>2048</v>
      </c>
      <c r="C6544" s="22" t="s">
        <v>1905</v>
      </c>
      <c r="D6544" s="22" t="s">
        <v>1888</v>
      </c>
      <c r="E6544" s="7" t="s">
        <v>312</v>
      </c>
      <c r="F6544" s="7" t="s">
        <v>13</v>
      </c>
      <c r="G6544" s="7" t="s">
        <v>13</v>
      </c>
      <c r="H6544" s="7" t="s">
        <v>15</v>
      </c>
      <c r="I6544" s="7">
        <v>75</v>
      </c>
      <c r="J6544" s="7" t="s">
        <v>315</v>
      </c>
      <c r="K6544" s="10">
        <v>16.100000000000001</v>
      </c>
      <c r="L6544" s="7" t="s">
        <v>22</v>
      </c>
      <c r="M6544" s="10">
        <v>3.2</v>
      </c>
      <c r="N6544" s="10">
        <v>1.5</v>
      </c>
      <c r="V6544" s="7">
        <f t="shared" si="291"/>
        <v>1.5</v>
      </c>
      <c r="W6544" s="7">
        <v>140</v>
      </c>
      <c r="AC6544" s="7">
        <v>12</v>
      </c>
      <c r="AE6544" s="7">
        <v>0</v>
      </c>
      <c r="AG6544" s="7" t="s">
        <v>119</v>
      </c>
      <c r="AH6544" s="7" t="s">
        <v>436</v>
      </c>
      <c r="AI6544" s="7" t="s">
        <v>436</v>
      </c>
      <c r="AJ6544" s="7" t="s">
        <v>436</v>
      </c>
      <c r="AN6544" s="7" t="s">
        <v>537</v>
      </c>
      <c r="AP6544" s="7" t="s">
        <v>2202</v>
      </c>
      <c r="AQ6544" s="7"/>
    </row>
    <row r="6545" spans="1:43" ht="15.75" customHeight="1">
      <c r="A6545" s="17">
        <v>41999</v>
      </c>
      <c r="B6545" s="22">
        <v>2014</v>
      </c>
      <c r="C6545" s="22" t="s">
        <v>1905</v>
      </c>
      <c r="D6545" s="22" t="s">
        <v>1888</v>
      </c>
      <c r="E6545" s="7" t="s">
        <v>312</v>
      </c>
      <c r="F6545" s="7" t="s">
        <v>13</v>
      </c>
      <c r="G6545" s="7" t="s">
        <v>13</v>
      </c>
      <c r="H6545" s="7" t="s">
        <v>15</v>
      </c>
      <c r="I6545" s="7">
        <v>75</v>
      </c>
      <c r="J6545" s="7" t="s">
        <v>315</v>
      </c>
      <c r="K6545" s="10">
        <v>16.100000000000001</v>
      </c>
      <c r="L6545" s="7" t="s">
        <v>22</v>
      </c>
      <c r="M6545" s="10">
        <v>3.2</v>
      </c>
      <c r="N6545" s="10">
        <v>1.9</v>
      </c>
      <c r="V6545" s="7">
        <f>SUM(N6545:U6545)</f>
        <v>1.9</v>
      </c>
      <c r="W6545" s="7">
        <v>245</v>
      </c>
      <c r="AC6545" s="7">
        <v>13</v>
      </c>
      <c r="AE6545" s="7">
        <v>0</v>
      </c>
      <c r="AG6545" s="7" t="s">
        <v>119</v>
      </c>
      <c r="AH6545" s="7" t="s">
        <v>436</v>
      </c>
      <c r="AI6545" s="7" t="s">
        <v>436</v>
      </c>
      <c r="AJ6545" s="7" t="s">
        <v>436</v>
      </c>
      <c r="AN6545" s="7" t="s">
        <v>537</v>
      </c>
      <c r="AQ6545" s="7"/>
    </row>
    <row r="6546" spans="1:43" ht="15.75" customHeight="1">
      <c r="A6546" s="20">
        <v>37424</v>
      </c>
      <c r="B6546" s="24">
        <v>2002</v>
      </c>
      <c r="C6546" s="24" t="s">
        <v>1905</v>
      </c>
      <c r="D6546" s="24" t="s">
        <v>1888</v>
      </c>
      <c r="E6546" s="20" t="s">
        <v>312</v>
      </c>
      <c r="F6546" s="13" t="s">
        <v>13</v>
      </c>
      <c r="G6546" s="13" t="s">
        <v>124</v>
      </c>
      <c r="H6546" s="13" t="s">
        <v>15</v>
      </c>
      <c r="I6546" s="13">
        <v>76</v>
      </c>
      <c r="J6546" s="7" t="s">
        <v>119</v>
      </c>
      <c r="K6546" s="12">
        <v>16.3</v>
      </c>
      <c r="L6546" s="7" t="s">
        <v>22</v>
      </c>
      <c r="M6546" s="12">
        <v>5.4</v>
      </c>
      <c r="N6546" s="12">
        <v>10.3</v>
      </c>
      <c r="O6546" s="12"/>
      <c r="P6546" s="12"/>
      <c r="Q6546" s="12"/>
      <c r="R6546" s="12"/>
      <c r="S6546" s="12"/>
      <c r="T6546" s="12"/>
      <c r="V6546" s="10">
        <f t="shared" ref="V6546:V6553" si="292">SQRT((N6546*N6546)+(O6546*O6546)+((P6546*P6546)+(Q6546*Q6546)+(R6546*R6546)+(S6546*S6546)+(T6546*T6546)+(U6546*U6546)))</f>
        <v>10.3</v>
      </c>
      <c r="W6546" s="11">
        <v>9999</v>
      </c>
      <c r="AC6546" s="13"/>
      <c r="AD6546" s="13">
        <v>2</v>
      </c>
      <c r="AE6546" s="13">
        <v>2</v>
      </c>
      <c r="AF6546" s="13"/>
      <c r="AG6546" s="13" t="s">
        <v>119</v>
      </c>
      <c r="AH6546" s="13" t="s">
        <v>436</v>
      </c>
      <c r="AI6546" s="7" t="s">
        <v>436</v>
      </c>
      <c r="AJ6546" s="7" t="s">
        <v>436</v>
      </c>
      <c r="AP6546" s="13"/>
      <c r="AQ6546" s="7"/>
    </row>
    <row r="6547" spans="1:43" ht="15.75" customHeight="1">
      <c r="A6547" s="20">
        <v>37868</v>
      </c>
      <c r="B6547" s="24" t="s">
        <v>1894</v>
      </c>
      <c r="C6547" s="24" t="s">
        <v>1905</v>
      </c>
      <c r="D6547" s="24" t="s">
        <v>1888</v>
      </c>
      <c r="E6547" s="20" t="s">
        <v>312</v>
      </c>
      <c r="F6547" s="13" t="s">
        <v>13</v>
      </c>
      <c r="G6547" s="13" t="s">
        <v>388</v>
      </c>
      <c r="H6547" s="13" t="s">
        <v>15</v>
      </c>
      <c r="I6547" s="13">
        <v>76</v>
      </c>
      <c r="J6547" s="7" t="s">
        <v>315</v>
      </c>
      <c r="K6547" s="12">
        <v>16.3</v>
      </c>
      <c r="L6547" s="7" t="s">
        <v>22</v>
      </c>
      <c r="M6547" s="12">
        <v>5.4</v>
      </c>
      <c r="N6547" s="12">
        <v>11.1</v>
      </c>
      <c r="O6547" s="12"/>
      <c r="P6547" s="12"/>
      <c r="Q6547" s="12"/>
      <c r="R6547" s="12"/>
      <c r="S6547" s="12"/>
      <c r="T6547" s="12"/>
      <c r="V6547" s="10">
        <f t="shared" si="292"/>
        <v>11.1</v>
      </c>
      <c r="W6547" s="11">
        <v>9999</v>
      </c>
      <c r="AC6547" s="11"/>
      <c r="AE6547" s="13">
        <v>2</v>
      </c>
      <c r="AF6547" s="13"/>
      <c r="AG6547" s="13" t="s">
        <v>119</v>
      </c>
      <c r="AH6547" s="13" t="s">
        <v>436</v>
      </c>
      <c r="AI6547" s="7" t="s">
        <v>436</v>
      </c>
      <c r="AJ6547" s="7" t="s">
        <v>436</v>
      </c>
      <c r="AP6547" s="13"/>
      <c r="AQ6547" s="17"/>
    </row>
    <row r="6548" spans="1:43" ht="15.75" customHeight="1">
      <c r="A6548" s="20">
        <v>38604</v>
      </c>
      <c r="B6548" s="22" t="s">
        <v>1896</v>
      </c>
      <c r="C6548" s="24" t="s">
        <v>1905</v>
      </c>
      <c r="D6548" s="24" t="s">
        <v>1888</v>
      </c>
      <c r="E6548" s="13" t="s">
        <v>312</v>
      </c>
      <c r="F6548" s="13" t="s">
        <v>13</v>
      </c>
      <c r="G6548" s="13" t="s">
        <v>314</v>
      </c>
      <c r="H6548" s="13" t="s">
        <v>15</v>
      </c>
      <c r="I6548" s="13">
        <v>76</v>
      </c>
      <c r="J6548" s="13" t="s">
        <v>315</v>
      </c>
      <c r="K6548" s="12">
        <v>16.3</v>
      </c>
      <c r="L6548" s="7" t="s">
        <v>22</v>
      </c>
      <c r="M6548" s="12">
        <v>5.4</v>
      </c>
      <c r="N6548" s="12">
        <v>11.8</v>
      </c>
      <c r="O6548" s="12"/>
      <c r="P6548" s="12"/>
      <c r="Q6548" s="12"/>
      <c r="R6548" s="12"/>
      <c r="S6548" s="12"/>
      <c r="T6548" s="12"/>
      <c r="U6548" s="12"/>
      <c r="V6548" s="10">
        <f t="shared" si="292"/>
        <v>11.8</v>
      </c>
      <c r="W6548" s="11">
        <v>9999</v>
      </c>
      <c r="X6548" s="11"/>
      <c r="Y6548" s="11"/>
      <c r="Z6548" s="11"/>
      <c r="AA6548" s="11"/>
      <c r="AB6548" s="12"/>
      <c r="AC6548" s="13"/>
      <c r="AD6548" s="13"/>
      <c r="AE6548" s="13">
        <v>2</v>
      </c>
      <c r="AF6548" s="13"/>
      <c r="AG6548" s="13" t="s">
        <v>119</v>
      </c>
      <c r="AH6548" s="13" t="s">
        <v>436</v>
      </c>
      <c r="AI6548" s="13" t="s">
        <v>436</v>
      </c>
      <c r="AJ6548" s="13" t="s">
        <v>436</v>
      </c>
      <c r="AK6548" s="13"/>
      <c r="AL6548" s="13"/>
      <c r="AM6548" s="13"/>
      <c r="AN6548" s="13"/>
      <c r="AO6548" s="13"/>
      <c r="AP6548" s="13"/>
      <c r="AQ6548" s="7"/>
    </row>
    <row r="6549" spans="1:43" ht="15.75" customHeight="1">
      <c r="A6549" s="17">
        <v>38957</v>
      </c>
      <c r="B6549" s="22" t="s">
        <v>1897</v>
      </c>
      <c r="C6549" s="24" t="s">
        <v>1905</v>
      </c>
      <c r="D6549" s="24" t="s">
        <v>1888</v>
      </c>
      <c r="E6549" s="7" t="s">
        <v>312</v>
      </c>
      <c r="F6549" s="7" t="s">
        <v>1108</v>
      </c>
      <c r="G6549" s="7" t="s">
        <v>1108</v>
      </c>
      <c r="H6549" s="7" t="s">
        <v>15</v>
      </c>
      <c r="I6549" s="7">
        <v>76</v>
      </c>
      <c r="J6549" s="7" t="s">
        <v>315</v>
      </c>
      <c r="K6549" s="10">
        <v>16.3</v>
      </c>
      <c r="L6549" s="7" t="s">
        <v>22</v>
      </c>
      <c r="M6549" s="10">
        <v>5.4</v>
      </c>
      <c r="N6549" s="10">
        <v>13.1</v>
      </c>
      <c r="O6549" s="7"/>
      <c r="V6549" s="10">
        <f t="shared" si="292"/>
        <v>13.1</v>
      </c>
      <c r="W6549" s="7">
        <v>9999</v>
      </c>
      <c r="AE6549" s="7">
        <v>3</v>
      </c>
      <c r="AG6549" s="7" t="s">
        <v>119</v>
      </c>
      <c r="AH6549" s="7" t="s">
        <v>436</v>
      </c>
      <c r="AI6549" s="7" t="s">
        <v>436</v>
      </c>
      <c r="AJ6549" s="7" t="s">
        <v>436</v>
      </c>
      <c r="AQ6549" s="17"/>
    </row>
    <row r="6550" spans="1:43" ht="15.75" customHeight="1">
      <c r="A6550" s="17">
        <v>39406</v>
      </c>
      <c r="B6550" s="22" t="s">
        <v>1898</v>
      </c>
      <c r="C6550" s="24" t="s">
        <v>1905</v>
      </c>
      <c r="D6550" s="24" t="s">
        <v>1888</v>
      </c>
      <c r="E6550" s="7" t="s">
        <v>312</v>
      </c>
      <c r="F6550" s="7" t="s">
        <v>13</v>
      </c>
      <c r="G6550" s="7" t="s">
        <v>314</v>
      </c>
      <c r="H6550" s="7" t="s">
        <v>15</v>
      </c>
      <c r="I6550" s="7">
        <v>76</v>
      </c>
      <c r="J6550" s="7" t="s">
        <v>315</v>
      </c>
      <c r="K6550" s="10">
        <v>16.3</v>
      </c>
      <c r="L6550" s="7" t="s">
        <v>22</v>
      </c>
      <c r="M6550" s="10">
        <v>5.4</v>
      </c>
      <c r="N6550" s="10">
        <v>14.1</v>
      </c>
      <c r="P6550" s="10"/>
      <c r="Q6550" s="10"/>
      <c r="R6550" s="10"/>
      <c r="S6550" s="10"/>
      <c r="V6550" s="10">
        <f t="shared" si="292"/>
        <v>14.1</v>
      </c>
      <c r="W6550" s="8">
        <v>9999</v>
      </c>
      <c r="AE6550" s="7">
        <v>2</v>
      </c>
      <c r="AG6550" s="7" t="s">
        <v>119</v>
      </c>
      <c r="AH6550" s="7" t="s">
        <v>436</v>
      </c>
      <c r="AI6550" s="7" t="s">
        <v>436</v>
      </c>
      <c r="AJ6550" s="7" t="s">
        <v>436</v>
      </c>
      <c r="AQ6550" s="7"/>
    </row>
    <row r="6551" spans="1:43" ht="15.75" customHeight="1">
      <c r="A6551" s="17">
        <v>40127</v>
      </c>
      <c r="B6551" s="22" t="s">
        <v>1900</v>
      </c>
      <c r="C6551" s="24" t="s">
        <v>1905</v>
      </c>
      <c r="D6551" s="24" t="s">
        <v>1888</v>
      </c>
      <c r="E6551" s="7" t="s">
        <v>312</v>
      </c>
      <c r="F6551" s="7" t="s">
        <v>13</v>
      </c>
      <c r="G6551" s="7" t="s">
        <v>1415</v>
      </c>
      <c r="H6551" s="7" t="s">
        <v>15</v>
      </c>
      <c r="I6551" s="7">
        <v>76</v>
      </c>
      <c r="J6551" s="7" t="s">
        <v>315</v>
      </c>
      <c r="K6551" s="10">
        <v>16.3</v>
      </c>
      <c r="L6551" s="7" t="s">
        <v>22</v>
      </c>
      <c r="M6551" s="10">
        <v>5.4</v>
      </c>
      <c r="N6551" s="10">
        <v>15.1</v>
      </c>
      <c r="O6551" s="7"/>
      <c r="V6551" s="10">
        <f t="shared" si="292"/>
        <v>15.1</v>
      </c>
      <c r="W6551" s="7">
        <v>9999</v>
      </c>
      <c r="AE6551" s="7">
        <v>1</v>
      </c>
      <c r="AG6551" s="7" t="s">
        <v>119</v>
      </c>
      <c r="AH6551" s="7" t="s">
        <v>436</v>
      </c>
      <c r="AI6551" s="7" t="s">
        <v>436</v>
      </c>
      <c r="AJ6551" s="7" t="s">
        <v>436</v>
      </c>
      <c r="AQ6551" s="17"/>
    </row>
    <row r="6552" spans="1:43" ht="15.75" customHeight="1">
      <c r="A6552" s="19">
        <v>40833</v>
      </c>
      <c r="B6552" s="23" t="s">
        <v>1902</v>
      </c>
      <c r="C6552" s="24" t="s">
        <v>1905</v>
      </c>
      <c r="D6552" s="24" t="s">
        <v>1888</v>
      </c>
      <c r="E6552" s="15" t="s">
        <v>312</v>
      </c>
      <c r="F6552" s="15" t="s">
        <v>13</v>
      </c>
      <c r="G6552" s="15"/>
      <c r="H6552" s="15" t="s">
        <v>15</v>
      </c>
      <c r="I6552" s="15">
        <v>76</v>
      </c>
      <c r="J6552" s="15" t="s">
        <v>315</v>
      </c>
      <c r="K6552" s="16">
        <v>16.3</v>
      </c>
      <c r="L6552" s="15" t="s">
        <v>22</v>
      </c>
      <c r="M6552" s="16">
        <v>5.4</v>
      </c>
      <c r="N6552" s="16">
        <v>16.100000000000001</v>
      </c>
      <c r="O6552" s="16"/>
      <c r="P6552" s="16"/>
      <c r="Q6552" s="16"/>
      <c r="R6552" s="16"/>
      <c r="S6552" s="16"/>
      <c r="T6552" s="16"/>
      <c r="U6552" s="16"/>
      <c r="V6552" s="10">
        <f t="shared" si="292"/>
        <v>16.100000000000001</v>
      </c>
      <c r="W6552" s="15">
        <v>9999</v>
      </c>
      <c r="X6552" s="15"/>
      <c r="Y6552" s="15"/>
      <c r="Z6552" s="15"/>
      <c r="AA6552" s="15"/>
      <c r="AB6552" s="15"/>
      <c r="AC6552" s="15"/>
      <c r="AD6552" s="15"/>
      <c r="AE6552" s="15">
        <v>3</v>
      </c>
      <c r="AF6552" s="15"/>
      <c r="AG6552" s="15" t="s">
        <v>119</v>
      </c>
      <c r="AH6552" s="15" t="s">
        <v>436</v>
      </c>
      <c r="AI6552" s="15" t="s">
        <v>436</v>
      </c>
      <c r="AJ6552" s="15" t="s">
        <v>436</v>
      </c>
      <c r="AK6552" s="15"/>
      <c r="AL6552" s="15"/>
      <c r="AM6552" s="15"/>
      <c r="AN6552" s="15"/>
      <c r="AO6552" s="15"/>
      <c r="AP6552" s="15"/>
      <c r="AQ6552" s="7"/>
    </row>
    <row r="6553" spans="1:43" ht="15.75" customHeight="1">
      <c r="A6553" s="17">
        <v>41563</v>
      </c>
      <c r="B6553" s="22" t="s">
        <v>2048</v>
      </c>
      <c r="C6553" s="22" t="s">
        <v>1905</v>
      </c>
      <c r="D6553" s="22" t="s">
        <v>1888</v>
      </c>
      <c r="E6553" s="7" t="s">
        <v>312</v>
      </c>
      <c r="F6553" s="7" t="s">
        <v>13</v>
      </c>
      <c r="G6553" s="7" t="s">
        <v>13</v>
      </c>
      <c r="H6553" s="7" t="s">
        <v>15</v>
      </c>
      <c r="I6553" s="7">
        <v>76</v>
      </c>
      <c r="J6553" s="7" t="s">
        <v>315</v>
      </c>
      <c r="K6553" s="10">
        <v>16.3</v>
      </c>
      <c r="L6553" s="7" t="s">
        <v>22</v>
      </c>
      <c r="M6553" s="10">
        <v>5.4</v>
      </c>
      <c r="N6553" s="10">
        <v>17.8</v>
      </c>
      <c r="V6553" s="7">
        <f t="shared" si="292"/>
        <v>17.8</v>
      </c>
      <c r="W6553" s="7">
        <v>9999</v>
      </c>
      <c r="AE6553" s="7">
        <v>2</v>
      </c>
      <c r="AG6553" s="7" t="s">
        <v>119</v>
      </c>
      <c r="AH6553" s="7" t="s">
        <v>436</v>
      </c>
      <c r="AI6553" s="7" t="s">
        <v>436</v>
      </c>
      <c r="AJ6553" s="7" t="s">
        <v>436</v>
      </c>
      <c r="AN6553" s="7" t="s">
        <v>318</v>
      </c>
      <c r="AP6553" s="7" t="s">
        <v>2204</v>
      </c>
      <c r="AQ6553" s="17"/>
    </row>
    <row r="6554" spans="1:43" ht="15.75" customHeight="1">
      <c r="A6554" s="17">
        <v>41999</v>
      </c>
      <c r="B6554" s="22">
        <v>2014</v>
      </c>
      <c r="C6554" s="22" t="s">
        <v>1905</v>
      </c>
      <c r="D6554" s="22" t="s">
        <v>1888</v>
      </c>
      <c r="E6554" s="7" t="s">
        <v>312</v>
      </c>
      <c r="F6554" s="7" t="s">
        <v>13</v>
      </c>
      <c r="G6554" s="7" t="s">
        <v>13</v>
      </c>
      <c r="H6554" s="7" t="s">
        <v>15</v>
      </c>
      <c r="I6554" s="7">
        <v>76</v>
      </c>
      <c r="J6554" s="7" t="s">
        <v>315</v>
      </c>
      <c r="K6554" s="10">
        <v>16.3</v>
      </c>
      <c r="L6554" s="7" t="s">
        <v>22</v>
      </c>
      <c r="M6554" s="10">
        <v>5.4</v>
      </c>
      <c r="N6554" s="10">
        <v>17.399999999999999</v>
      </c>
      <c r="V6554" s="7">
        <f>SUM(N6554:U6554)</f>
        <v>17.399999999999999</v>
      </c>
      <c r="W6554" s="7">
        <v>9999</v>
      </c>
      <c r="AE6554" s="7">
        <v>2</v>
      </c>
      <c r="AG6554" s="7" t="s">
        <v>119</v>
      </c>
      <c r="AH6554" s="7" t="s">
        <v>436</v>
      </c>
      <c r="AI6554" s="7" t="s">
        <v>436</v>
      </c>
      <c r="AJ6554" s="7" t="s">
        <v>436</v>
      </c>
      <c r="AP6554" s="7" t="s">
        <v>2542</v>
      </c>
      <c r="AQ6554" s="7"/>
    </row>
    <row r="6555" spans="1:43" ht="15.75" customHeight="1">
      <c r="A6555" s="20">
        <v>37424</v>
      </c>
      <c r="B6555" s="24">
        <v>2002</v>
      </c>
      <c r="C6555" s="24" t="s">
        <v>1905</v>
      </c>
      <c r="D6555" s="24" t="s">
        <v>1902</v>
      </c>
      <c r="E6555" s="20" t="s">
        <v>312</v>
      </c>
      <c r="F6555" s="13" t="s">
        <v>13</v>
      </c>
      <c r="G6555" s="13" t="s">
        <v>124</v>
      </c>
      <c r="H6555" s="13" t="s">
        <v>15</v>
      </c>
      <c r="I6555" s="13">
        <v>77</v>
      </c>
      <c r="J6555" s="7" t="s">
        <v>119</v>
      </c>
      <c r="K6555" s="12">
        <v>14.8</v>
      </c>
      <c r="L6555" s="7" t="s">
        <v>22</v>
      </c>
      <c r="M6555" s="12">
        <v>5.8</v>
      </c>
      <c r="N6555" s="12">
        <v>11.7</v>
      </c>
      <c r="O6555" s="12"/>
      <c r="P6555" s="12"/>
      <c r="Q6555" s="12"/>
      <c r="R6555" s="12"/>
      <c r="S6555" s="12"/>
      <c r="T6555" s="12"/>
      <c r="V6555" s="10">
        <f t="shared" ref="V6555:V6563" si="293">SQRT((N6555*N6555)+(O6555*O6555)+((P6555*P6555)+(Q6555*Q6555)+(R6555*R6555)+(S6555*S6555)+(T6555*T6555)+(U6555*U6555)))</f>
        <v>11.7</v>
      </c>
      <c r="W6555" s="11">
        <v>9999</v>
      </c>
      <c r="AC6555" s="13"/>
      <c r="AD6555" s="13">
        <v>1</v>
      </c>
      <c r="AE6555" s="13">
        <v>1</v>
      </c>
      <c r="AF6555" s="13"/>
      <c r="AG6555" s="13" t="s">
        <v>119</v>
      </c>
      <c r="AH6555" s="13" t="s">
        <v>436</v>
      </c>
      <c r="AI6555" s="7" t="s">
        <v>436</v>
      </c>
      <c r="AJ6555" s="7" t="s">
        <v>436</v>
      </c>
      <c r="AP6555" s="13"/>
      <c r="AQ6555" s="7"/>
    </row>
    <row r="6556" spans="1:43" ht="15.75" customHeight="1">
      <c r="A6556" s="20">
        <v>37868</v>
      </c>
      <c r="B6556" s="24" t="s">
        <v>1894</v>
      </c>
      <c r="C6556" s="24" t="s">
        <v>1905</v>
      </c>
      <c r="D6556" s="24" t="s">
        <v>1902</v>
      </c>
      <c r="E6556" s="20" t="s">
        <v>312</v>
      </c>
      <c r="F6556" s="13" t="s">
        <v>13</v>
      </c>
      <c r="G6556" s="13" t="s">
        <v>388</v>
      </c>
      <c r="H6556" s="13" t="s">
        <v>15</v>
      </c>
      <c r="I6556" s="13">
        <v>77</v>
      </c>
      <c r="J6556" s="7" t="s">
        <v>315</v>
      </c>
      <c r="K6556" s="12">
        <v>14.8</v>
      </c>
      <c r="L6556" s="7" t="s">
        <v>22</v>
      </c>
      <c r="M6556" s="12">
        <v>5.8</v>
      </c>
      <c r="N6556" s="12">
        <v>12.8</v>
      </c>
      <c r="O6556" s="12"/>
      <c r="P6556" s="12"/>
      <c r="Q6556" s="12"/>
      <c r="R6556" s="12"/>
      <c r="S6556" s="12"/>
      <c r="T6556" s="12"/>
      <c r="V6556" s="10">
        <f t="shared" si="293"/>
        <v>12.8</v>
      </c>
      <c r="W6556" s="11"/>
      <c r="AC6556" s="11"/>
      <c r="AE6556" s="13" t="s">
        <v>260</v>
      </c>
      <c r="AF6556" s="13"/>
      <c r="AG6556" s="13" t="s">
        <v>119</v>
      </c>
      <c r="AH6556" s="13" t="s">
        <v>436</v>
      </c>
      <c r="AI6556" s="7" t="s">
        <v>436</v>
      </c>
      <c r="AJ6556" s="7" t="s">
        <v>436</v>
      </c>
      <c r="AP6556" s="13"/>
      <c r="AQ6556" s="7"/>
    </row>
    <row r="6557" spans="1:43" ht="15.75" customHeight="1">
      <c r="A6557" s="20">
        <v>38604</v>
      </c>
      <c r="B6557" s="22" t="s">
        <v>1896</v>
      </c>
      <c r="C6557" s="24" t="s">
        <v>1905</v>
      </c>
      <c r="D6557" s="24" t="s">
        <v>1902</v>
      </c>
      <c r="E6557" s="13" t="s">
        <v>312</v>
      </c>
      <c r="F6557" s="13" t="s">
        <v>13</v>
      </c>
      <c r="G6557" s="13" t="s">
        <v>314</v>
      </c>
      <c r="H6557" s="13" t="s">
        <v>15</v>
      </c>
      <c r="I6557" s="13">
        <v>77</v>
      </c>
      <c r="J6557" s="13" t="s">
        <v>315</v>
      </c>
      <c r="K6557" s="12">
        <v>14.8</v>
      </c>
      <c r="L6557" s="7" t="s">
        <v>22</v>
      </c>
      <c r="M6557" s="12">
        <v>5.8</v>
      </c>
      <c r="N6557" s="12">
        <v>13.7</v>
      </c>
      <c r="O6557" s="12"/>
      <c r="P6557" s="12"/>
      <c r="Q6557" s="12"/>
      <c r="R6557" s="12"/>
      <c r="S6557" s="12"/>
      <c r="T6557" s="12"/>
      <c r="U6557" s="12"/>
      <c r="V6557" s="10">
        <f t="shared" si="293"/>
        <v>13.7</v>
      </c>
      <c r="W6557" s="11">
        <v>9999</v>
      </c>
      <c r="X6557" s="11"/>
      <c r="Y6557" s="11"/>
      <c r="Z6557" s="11"/>
      <c r="AA6557" s="11"/>
      <c r="AB6557" s="12"/>
      <c r="AC6557" s="13"/>
      <c r="AD6557" s="13"/>
      <c r="AE6557" s="13">
        <v>1</v>
      </c>
      <c r="AF6557" s="13"/>
      <c r="AG6557" s="13" t="s">
        <v>119</v>
      </c>
      <c r="AH6557" s="13" t="s">
        <v>436</v>
      </c>
      <c r="AI6557" s="13" t="s">
        <v>436</v>
      </c>
      <c r="AJ6557" s="13" t="s">
        <v>436</v>
      </c>
      <c r="AK6557" s="13"/>
      <c r="AL6557" s="13"/>
      <c r="AM6557" s="13"/>
      <c r="AN6557" s="13"/>
      <c r="AO6557" s="13"/>
      <c r="AP6557" s="13"/>
      <c r="AQ6557" s="7"/>
    </row>
    <row r="6558" spans="1:43" ht="15.75" customHeight="1">
      <c r="A6558" s="17">
        <v>38957</v>
      </c>
      <c r="B6558" s="22" t="s">
        <v>1897</v>
      </c>
      <c r="C6558" s="24" t="s">
        <v>1905</v>
      </c>
      <c r="D6558" s="24" t="s">
        <v>1902</v>
      </c>
      <c r="E6558" s="7" t="s">
        <v>312</v>
      </c>
      <c r="F6558" s="7" t="s">
        <v>1108</v>
      </c>
      <c r="G6558" s="7" t="s">
        <v>1108</v>
      </c>
      <c r="H6558" s="7" t="s">
        <v>15</v>
      </c>
      <c r="I6558" s="7">
        <v>77</v>
      </c>
      <c r="J6558" s="7" t="s">
        <v>315</v>
      </c>
      <c r="K6558" s="10">
        <v>14.8</v>
      </c>
      <c r="L6558" s="7" t="s">
        <v>22</v>
      </c>
      <c r="M6558" s="10">
        <v>5.8</v>
      </c>
      <c r="N6558" s="10">
        <v>16.7</v>
      </c>
      <c r="O6558" s="7"/>
      <c r="V6558" s="10">
        <f t="shared" si="293"/>
        <v>16.7</v>
      </c>
      <c r="W6558" s="7">
        <v>9999</v>
      </c>
      <c r="AE6558" s="7">
        <v>2</v>
      </c>
      <c r="AG6558" s="7" t="s">
        <v>119</v>
      </c>
      <c r="AH6558" s="7" t="s">
        <v>436</v>
      </c>
      <c r="AI6558" s="7" t="s">
        <v>436</v>
      </c>
      <c r="AJ6558" s="7" t="s">
        <v>436</v>
      </c>
      <c r="AN6558" s="7" t="s">
        <v>1110</v>
      </c>
      <c r="AQ6558" s="17"/>
    </row>
    <row r="6559" spans="1:43" ht="15.75" customHeight="1">
      <c r="A6559" s="17">
        <v>39406</v>
      </c>
      <c r="B6559" s="22" t="s">
        <v>1898</v>
      </c>
      <c r="C6559" s="24" t="s">
        <v>1905</v>
      </c>
      <c r="D6559" s="24" t="s">
        <v>1902</v>
      </c>
      <c r="E6559" s="7" t="s">
        <v>312</v>
      </c>
      <c r="F6559" s="7" t="s">
        <v>13</v>
      </c>
      <c r="G6559" s="7" t="s">
        <v>314</v>
      </c>
      <c r="H6559" s="7" t="s">
        <v>15</v>
      </c>
      <c r="I6559" s="7">
        <v>77</v>
      </c>
      <c r="J6559" s="7" t="s">
        <v>315</v>
      </c>
      <c r="K6559" s="10">
        <v>14.8</v>
      </c>
      <c r="L6559" s="7" t="s">
        <v>22</v>
      </c>
      <c r="M6559" s="10">
        <v>5.8</v>
      </c>
      <c r="N6559" s="10">
        <v>16.7</v>
      </c>
      <c r="P6559" s="10"/>
      <c r="Q6559" s="10"/>
      <c r="R6559" s="10"/>
      <c r="S6559" s="10"/>
      <c r="V6559" s="10">
        <f t="shared" si="293"/>
        <v>16.7</v>
      </c>
      <c r="W6559" s="8">
        <v>9999</v>
      </c>
      <c r="AE6559" s="7">
        <v>1</v>
      </c>
      <c r="AG6559" s="7" t="s">
        <v>119</v>
      </c>
      <c r="AH6559" s="7" t="s">
        <v>436</v>
      </c>
      <c r="AI6559" s="7" t="s">
        <v>436</v>
      </c>
      <c r="AJ6559" s="7" t="s">
        <v>436</v>
      </c>
      <c r="AQ6559" s="7"/>
    </row>
    <row r="6560" spans="1:43" ht="15.75" customHeight="1">
      <c r="A6560" s="17">
        <v>40127</v>
      </c>
      <c r="B6560" s="22" t="s">
        <v>1900</v>
      </c>
      <c r="C6560" s="24" t="s">
        <v>1905</v>
      </c>
      <c r="D6560" s="24" t="s">
        <v>1902</v>
      </c>
      <c r="E6560" s="7" t="s">
        <v>312</v>
      </c>
      <c r="F6560" s="7" t="s">
        <v>13</v>
      </c>
      <c r="G6560" s="7" t="s">
        <v>1415</v>
      </c>
      <c r="H6560" s="7" t="s">
        <v>15</v>
      </c>
      <c r="I6560" s="7">
        <v>77</v>
      </c>
      <c r="J6560" s="7" t="s">
        <v>315</v>
      </c>
      <c r="K6560" s="10">
        <v>14.8</v>
      </c>
      <c r="L6560" s="7" t="s">
        <v>22</v>
      </c>
      <c r="M6560" s="10">
        <v>5.8</v>
      </c>
      <c r="N6560" s="10">
        <v>18.2</v>
      </c>
      <c r="O6560" s="7"/>
      <c r="V6560" s="10">
        <f t="shared" si="293"/>
        <v>18.2</v>
      </c>
      <c r="W6560" s="7">
        <v>9999</v>
      </c>
      <c r="AE6560" s="7">
        <v>0</v>
      </c>
      <c r="AG6560" s="7" t="s">
        <v>119</v>
      </c>
      <c r="AH6560" s="7" t="s">
        <v>436</v>
      </c>
      <c r="AI6560" s="7" t="s">
        <v>436</v>
      </c>
      <c r="AJ6560" s="7" t="s">
        <v>436</v>
      </c>
      <c r="AQ6560" s="7"/>
    </row>
    <row r="6561" spans="1:43" ht="15.75" customHeight="1">
      <c r="A6561" s="19">
        <v>40833</v>
      </c>
      <c r="B6561" s="23" t="s">
        <v>1902</v>
      </c>
      <c r="C6561" s="24" t="s">
        <v>1905</v>
      </c>
      <c r="D6561" s="24" t="s">
        <v>1902</v>
      </c>
      <c r="E6561" s="15" t="s">
        <v>312</v>
      </c>
      <c r="F6561" s="15" t="s">
        <v>13</v>
      </c>
      <c r="G6561" s="15"/>
      <c r="H6561" s="15" t="s">
        <v>15</v>
      </c>
      <c r="I6561" s="15">
        <v>77</v>
      </c>
      <c r="J6561" s="15" t="s">
        <v>315</v>
      </c>
      <c r="K6561" s="16">
        <v>14.8</v>
      </c>
      <c r="L6561" s="15" t="s">
        <v>22</v>
      </c>
      <c r="M6561" s="16">
        <v>5.8</v>
      </c>
      <c r="N6561" s="16">
        <v>18.5</v>
      </c>
      <c r="O6561" s="16"/>
      <c r="P6561" s="16"/>
      <c r="Q6561" s="16"/>
      <c r="R6561" s="16"/>
      <c r="S6561" s="16"/>
      <c r="T6561" s="16"/>
      <c r="U6561" s="16"/>
      <c r="V6561" s="10">
        <f t="shared" si="293"/>
        <v>18.5</v>
      </c>
      <c r="W6561" s="15">
        <v>9999</v>
      </c>
      <c r="X6561" s="15"/>
      <c r="Y6561" s="15"/>
      <c r="Z6561" s="15"/>
      <c r="AA6561" s="15"/>
      <c r="AB6561" s="15"/>
      <c r="AC6561" s="15"/>
      <c r="AD6561" s="15"/>
      <c r="AE6561" s="15">
        <v>6</v>
      </c>
      <c r="AF6561" s="15" t="s">
        <v>18</v>
      </c>
      <c r="AG6561" s="15" t="s">
        <v>318</v>
      </c>
      <c r="AH6561" s="15" t="s">
        <v>436</v>
      </c>
      <c r="AI6561" s="15" t="s">
        <v>436</v>
      </c>
      <c r="AJ6561" s="15" t="s">
        <v>436</v>
      </c>
      <c r="AK6561" s="15"/>
      <c r="AL6561" s="15"/>
      <c r="AM6561" s="15"/>
      <c r="AN6561" s="15"/>
      <c r="AO6561" s="15"/>
      <c r="AP6561" s="15" t="s">
        <v>236</v>
      </c>
      <c r="AQ6561" s="7"/>
    </row>
    <row r="6562" spans="1:43" ht="15.75" customHeight="1">
      <c r="A6562" s="20">
        <v>37424</v>
      </c>
      <c r="B6562" s="24">
        <v>2002</v>
      </c>
      <c r="C6562" s="24" t="s">
        <v>1905</v>
      </c>
      <c r="D6562" s="24" t="s">
        <v>1905</v>
      </c>
      <c r="E6562" s="20" t="s">
        <v>312</v>
      </c>
      <c r="F6562" s="13" t="s">
        <v>13</v>
      </c>
      <c r="G6562" s="13" t="s">
        <v>124</v>
      </c>
      <c r="H6562" s="13" t="s">
        <v>15</v>
      </c>
      <c r="I6562" s="13">
        <v>78</v>
      </c>
      <c r="J6562" s="7" t="s">
        <v>119</v>
      </c>
      <c r="K6562" s="12">
        <v>13.1</v>
      </c>
      <c r="L6562" s="7" t="s">
        <v>22</v>
      </c>
      <c r="M6562" s="12">
        <v>8</v>
      </c>
      <c r="N6562" s="12">
        <v>94</v>
      </c>
      <c r="O6562" s="12"/>
      <c r="P6562" s="12"/>
      <c r="Q6562" s="12"/>
      <c r="R6562" s="12"/>
      <c r="S6562" s="12"/>
      <c r="T6562" s="12"/>
      <c r="V6562" s="10">
        <f t="shared" si="293"/>
        <v>94</v>
      </c>
      <c r="W6562" s="11">
        <v>9999</v>
      </c>
      <c r="AC6562" s="13"/>
      <c r="AD6562" s="13"/>
      <c r="AF6562" s="13" t="s">
        <v>126</v>
      </c>
      <c r="AG6562" s="13" t="s">
        <v>318</v>
      </c>
      <c r="AH6562" s="13" t="s">
        <v>436</v>
      </c>
      <c r="AI6562" s="7" t="s">
        <v>436</v>
      </c>
      <c r="AJ6562" s="7" t="s">
        <v>436</v>
      </c>
      <c r="AP6562" s="13" t="s">
        <v>135</v>
      </c>
      <c r="AQ6562" s="7"/>
    </row>
    <row r="6563" spans="1:43" ht="15.75" customHeight="1">
      <c r="A6563" s="20">
        <v>37424</v>
      </c>
      <c r="B6563" s="24">
        <v>2002</v>
      </c>
      <c r="C6563" s="24" t="s">
        <v>1905</v>
      </c>
      <c r="D6563" s="24" t="s">
        <v>1905</v>
      </c>
      <c r="E6563" s="20" t="s">
        <v>312</v>
      </c>
      <c r="F6563" s="13" t="s">
        <v>13</v>
      </c>
      <c r="G6563" s="13" t="s">
        <v>124</v>
      </c>
      <c r="H6563" s="13" t="s">
        <v>15</v>
      </c>
      <c r="I6563" s="13">
        <v>79</v>
      </c>
      <c r="J6563" s="7" t="s">
        <v>119</v>
      </c>
      <c r="K6563" s="12">
        <v>12.3</v>
      </c>
      <c r="L6563" s="7" t="s">
        <v>22</v>
      </c>
      <c r="M6563" s="12">
        <v>7.4</v>
      </c>
      <c r="N6563" s="12">
        <v>5.4</v>
      </c>
      <c r="O6563" s="12"/>
      <c r="P6563" s="12"/>
      <c r="Q6563" s="12"/>
      <c r="R6563" s="12"/>
      <c r="S6563" s="12"/>
      <c r="T6563" s="12"/>
      <c r="V6563" s="10">
        <f t="shared" si="293"/>
        <v>5.4</v>
      </c>
      <c r="W6563" s="11">
        <v>9999</v>
      </c>
      <c r="AC6563" s="13"/>
      <c r="AD6563" s="13"/>
      <c r="AF6563" s="13" t="s">
        <v>18</v>
      </c>
      <c r="AG6563" s="13" t="s">
        <v>318</v>
      </c>
      <c r="AH6563" s="13" t="s">
        <v>436</v>
      </c>
      <c r="AI6563" s="7" t="s">
        <v>436</v>
      </c>
      <c r="AJ6563" s="7" t="s">
        <v>436</v>
      </c>
      <c r="AP6563" s="13" t="s">
        <v>297</v>
      </c>
      <c r="AQ6563" s="17"/>
    </row>
    <row r="6564" spans="1:43" ht="15.75" customHeight="1">
      <c r="A6564" s="17">
        <v>40127</v>
      </c>
      <c r="B6564" s="22" t="s">
        <v>1900</v>
      </c>
      <c r="C6564" s="24" t="s">
        <v>1905</v>
      </c>
      <c r="D6564" s="24" t="s">
        <v>1905</v>
      </c>
      <c r="E6564" s="7" t="s">
        <v>312</v>
      </c>
      <c r="F6564" s="7" t="s">
        <v>13</v>
      </c>
      <c r="G6564" s="7" t="s">
        <v>1415</v>
      </c>
      <c r="H6564" s="7" t="s">
        <v>15</v>
      </c>
      <c r="I6564" s="7">
        <v>79</v>
      </c>
      <c r="J6564" s="7" t="s">
        <v>862</v>
      </c>
      <c r="K6564" s="10">
        <v>12.3</v>
      </c>
      <c r="L6564" s="7" t="s">
        <v>22</v>
      </c>
      <c r="M6564" s="10">
        <v>7.4</v>
      </c>
      <c r="O6564" s="7"/>
      <c r="V6564" s="10" t="s">
        <v>1888</v>
      </c>
      <c r="AG6564" s="7" t="s">
        <v>318</v>
      </c>
      <c r="AH6564" s="7" t="s">
        <v>436</v>
      </c>
      <c r="AI6564" s="7" t="s">
        <v>436</v>
      </c>
      <c r="AJ6564" s="7" t="s">
        <v>436</v>
      </c>
      <c r="AQ6564" s="7"/>
    </row>
    <row r="6565" spans="1:43" ht="15.75" customHeight="1">
      <c r="A6565" s="20">
        <v>37424</v>
      </c>
      <c r="B6565" s="24">
        <v>2002</v>
      </c>
      <c r="C6565" s="24" t="s">
        <v>1905</v>
      </c>
      <c r="D6565" s="24" t="s">
        <v>1888</v>
      </c>
      <c r="E6565" s="20" t="s">
        <v>312</v>
      </c>
      <c r="F6565" s="13" t="s">
        <v>13</v>
      </c>
      <c r="G6565" s="13" t="s">
        <v>124</v>
      </c>
      <c r="H6565" s="13" t="s">
        <v>15</v>
      </c>
      <c r="I6565" s="13">
        <v>80</v>
      </c>
      <c r="J6565" s="7" t="s">
        <v>119</v>
      </c>
      <c r="K6565" s="12">
        <v>12.6</v>
      </c>
      <c r="L6565" s="7" t="s">
        <v>22</v>
      </c>
      <c r="M6565" s="12">
        <v>7.2</v>
      </c>
      <c r="N6565" s="12">
        <v>4.8</v>
      </c>
      <c r="O6565" s="12"/>
      <c r="P6565" s="12"/>
      <c r="Q6565" s="12"/>
      <c r="R6565" s="12"/>
      <c r="S6565" s="12"/>
      <c r="T6565" s="12"/>
      <c r="V6565" s="10">
        <f t="shared" ref="V6565:V6572" si="294">SQRT((N6565*N6565)+(O6565*O6565)+((P6565*P6565)+(Q6565*Q6565)+(R6565*R6565)+(S6565*S6565)+(T6565*T6565)+(U6565*U6565)))</f>
        <v>4.8</v>
      </c>
      <c r="W6565" s="11">
        <v>9999</v>
      </c>
      <c r="AC6565" s="13"/>
      <c r="AD6565" s="13">
        <v>0</v>
      </c>
      <c r="AE6565" s="13"/>
      <c r="AF6565" s="13"/>
      <c r="AG6565" s="13" t="s">
        <v>119</v>
      </c>
      <c r="AH6565" s="13" t="s">
        <v>436</v>
      </c>
      <c r="AI6565" s="7" t="s">
        <v>436</v>
      </c>
      <c r="AJ6565" s="7" t="s">
        <v>436</v>
      </c>
      <c r="AP6565" s="13" t="s">
        <v>307</v>
      </c>
      <c r="AQ6565" s="17"/>
    </row>
    <row r="6566" spans="1:43" ht="15.75" customHeight="1">
      <c r="A6566" s="20">
        <v>37868</v>
      </c>
      <c r="B6566" s="24" t="s">
        <v>1894</v>
      </c>
      <c r="C6566" s="24" t="s">
        <v>1905</v>
      </c>
      <c r="D6566" s="24" t="s">
        <v>1888</v>
      </c>
      <c r="E6566" s="20" t="s">
        <v>312</v>
      </c>
      <c r="F6566" s="13" t="s">
        <v>13</v>
      </c>
      <c r="G6566" s="13" t="s">
        <v>388</v>
      </c>
      <c r="H6566" s="13" t="s">
        <v>15</v>
      </c>
      <c r="I6566" s="13">
        <v>80</v>
      </c>
      <c r="J6566" s="7" t="s">
        <v>119</v>
      </c>
      <c r="K6566" s="12">
        <v>12.6</v>
      </c>
      <c r="L6566" s="7" t="s">
        <v>22</v>
      </c>
      <c r="M6566" s="12">
        <v>7.2</v>
      </c>
      <c r="N6566" s="12">
        <v>5.4</v>
      </c>
      <c r="O6566" s="7"/>
      <c r="V6566" s="10">
        <f t="shared" si="294"/>
        <v>5.4</v>
      </c>
      <c r="W6566" s="11"/>
      <c r="AC6566" s="13"/>
      <c r="AG6566" s="7" t="s">
        <v>119</v>
      </c>
      <c r="AH6566" s="7" t="s">
        <v>436</v>
      </c>
      <c r="AI6566" s="7" t="s">
        <v>436</v>
      </c>
      <c r="AJ6566" s="7" t="s">
        <v>436</v>
      </c>
      <c r="AP6566" s="13"/>
      <c r="AQ6566" s="7"/>
    </row>
    <row r="6567" spans="1:43" ht="15.75" customHeight="1">
      <c r="A6567" s="20">
        <v>38604</v>
      </c>
      <c r="B6567" s="22" t="s">
        <v>1896</v>
      </c>
      <c r="C6567" s="24" t="s">
        <v>1905</v>
      </c>
      <c r="D6567" s="24" t="s">
        <v>1888</v>
      </c>
      <c r="E6567" s="13" t="s">
        <v>312</v>
      </c>
      <c r="F6567" s="13" t="s">
        <v>13</v>
      </c>
      <c r="G6567" s="13" t="s">
        <v>314</v>
      </c>
      <c r="H6567" s="7" t="s">
        <v>15</v>
      </c>
      <c r="I6567" s="13">
        <v>80</v>
      </c>
      <c r="J6567" s="7" t="s">
        <v>315</v>
      </c>
      <c r="K6567" s="12">
        <v>12.6</v>
      </c>
      <c r="L6567" s="7" t="s">
        <v>22</v>
      </c>
      <c r="M6567" s="12">
        <v>7.2</v>
      </c>
      <c r="N6567" s="12">
        <v>5.7</v>
      </c>
      <c r="O6567" s="7"/>
      <c r="V6567" s="10">
        <f t="shared" si="294"/>
        <v>5.7</v>
      </c>
      <c r="W6567" s="11">
        <v>9999</v>
      </c>
      <c r="X6567" s="11"/>
      <c r="Y6567" s="11"/>
      <c r="Z6567" s="11"/>
      <c r="AA6567" s="11"/>
      <c r="AB6567" s="12"/>
      <c r="AC6567" s="13"/>
      <c r="AD6567" s="13"/>
      <c r="AE6567" s="13"/>
      <c r="AF6567" s="13"/>
      <c r="AG6567" s="13" t="s">
        <v>119</v>
      </c>
      <c r="AH6567" s="13" t="s">
        <v>436</v>
      </c>
      <c r="AI6567" s="13" t="s">
        <v>436</v>
      </c>
      <c r="AJ6567" s="13" t="s">
        <v>436</v>
      </c>
      <c r="AK6567" s="13"/>
      <c r="AL6567" s="13"/>
      <c r="AM6567" s="13"/>
      <c r="AN6567" s="13"/>
      <c r="AO6567" s="13"/>
      <c r="AP6567" s="13"/>
      <c r="AQ6567" s="17"/>
    </row>
    <row r="6568" spans="1:43" ht="15.75" customHeight="1">
      <c r="A6568" s="17">
        <v>38957</v>
      </c>
      <c r="B6568" s="22" t="s">
        <v>1897</v>
      </c>
      <c r="C6568" s="24" t="s">
        <v>1905</v>
      </c>
      <c r="D6568" s="24" t="s">
        <v>1888</v>
      </c>
      <c r="E6568" s="7" t="s">
        <v>312</v>
      </c>
      <c r="F6568" s="7" t="s">
        <v>1108</v>
      </c>
      <c r="G6568" s="7" t="s">
        <v>1108</v>
      </c>
      <c r="H6568" s="7" t="s">
        <v>15</v>
      </c>
      <c r="I6568" s="7">
        <v>80</v>
      </c>
      <c r="J6568" s="7" t="s">
        <v>315</v>
      </c>
      <c r="K6568" s="10">
        <v>12.6</v>
      </c>
      <c r="L6568" s="7" t="s">
        <v>22</v>
      </c>
      <c r="M6568" s="10">
        <v>7.2</v>
      </c>
      <c r="N6568" s="10">
        <v>6.5</v>
      </c>
      <c r="O6568" s="7"/>
      <c r="V6568" s="10">
        <f t="shared" si="294"/>
        <v>6.5</v>
      </c>
      <c r="W6568" s="7">
        <v>9999</v>
      </c>
      <c r="AG6568" s="7" t="s">
        <v>119</v>
      </c>
      <c r="AH6568" s="7" t="s">
        <v>436</v>
      </c>
      <c r="AI6568" s="7" t="s">
        <v>436</v>
      </c>
      <c r="AJ6568" s="7" t="s">
        <v>436</v>
      </c>
      <c r="AQ6568" s="7"/>
    </row>
    <row r="6569" spans="1:43" ht="15.75" customHeight="1">
      <c r="A6569" s="17">
        <v>39406</v>
      </c>
      <c r="B6569" s="22" t="s">
        <v>1898</v>
      </c>
      <c r="C6569" s="24" t="s">
        <v>1905</v>
      </c>
      <c r="D6569" s="24" t="s">
        <v>1888</v>
      </c>
      <c r="E6569" s="7" t="s">
        <v>312</v>
      </c>
      <c r="F6569" s="7" t="s">
        <v>13</v>
      </c>
      <c r="G6569" s="7" t="s">
        <v>314</v>
      </c>
      <c r="H6569" s="7" t="s">
        <v>15</v>
      </c>
      <c r="I6569" s="7">
        <v>80</v>
      </c>
      <c r="J6569" s="7" t="s">
        <v>315</v>
      </c>
      <c r="K6569" s="10">
        <v>12.6</v>
      </c>
      <c r="L6569" s="7" t="s">
        <v>22</v>
      </c>
      <c r="M6569" s="10">
        <v>7.2</v>
      </c>
      <c r="N6569" s="10">
        <v>6.8</v>
      </c>
      <c r="P6569" s="10"/>
      <c r="Q6569" s="10"/>
      <c r="R6569" s="10"/>
      <c r="S6569" s="10"/>
      <c r="V6569" s="10">
        <f t="shared" si="294"/>
        <v>6.8</v>
      </c>
      <c r="W6569" s="8">
        <v>9999</v>
      </c>
      <c r="AE6569" s="7">
        <v>0</v>
      </c>
      <c r="AG6569" s="7" t="s">
        <v>119</v>
      </c>
      <c r="AH6569" s="7" t="s">
        <v>436</v>
      </c>
      <c r="AI6569" s="7" t="s">
        <v>436</v>
      </c>
      <c r="AJ6569" s="7" t="s">
        <v>436</v>
      </c>
      <c r="AQ6569" s="17"/>
    </row>
    <row r="6570" spans="1:43" ht="15.75" customHeight="1">
      <c r="A6570" s="17">
        <v>40127</v>
      </c>
      <c r="B6570" s="22" t="s">
        <v>1900</v>
      </c>
      <c r="C6570" s="24" t="s">
        <v>1905</v>
      </c>
      <c r="D6570" s="24" t="s">
        <v>1888</v>
      </c>
      <c r="E6570" s="7" t="s">
        <v>312</v>
      </c>
      <c r="F6570" s="7" t="s">
        <v>13</v>
      </c>
      <c r="G6570" s="7" t="s">
        <v>1415</v>
      </c>
      <c r="H6570" s="7" t="s">
        <v>15</v>
      </c>
      <c r="I6570" s="7">
        <v>80</v>
      </c>
      <c r="J6570" s="7" t="s">
        <v>315</v>
      </c>
      <c r="K6570" s="10">
        <v>12.6</v>
      </c>
      <c r="L6570" s="7" t="s">
        <v>22</v>
      </c>
      <c r="M6570" s="10">
        <v>7.2</v>
      </c>
      <c r="N6570" s="10">
        <v>7.5</v>
      </c>
      <c r="O6570" s="7"/>
      <c r="V6570" s="10">
        <f t="shared" si="294"/>
        <v>7.5</v>
      </c>
      <c r="W6570" s="7">
        <v>9999</v>
      </c>
      <c r="AE6570" s="7">
        <v>0</v>
      </c>
      <c r="AG6570" s="7" t="s">
        <v>119</v>
      </c>
      <c r="AH6570" s="7" t="s">
        <v>436</v>
      </c>
      <c r="AI6570" s="7" t="s">
        <v>436</v>
      </c>
      <c r="AJ6570" s="7" t="s">
        <v>436</v>
      </c>
      <c r="AQ6570" s="7"/>
    </row>
    <row r="6571" spans="1:43" ht="15.75" customHeight="1">
      <c r="A6571" s="19">
        <v>40833</v>
      </c>
      <c r="B6571" s="23" t="s">
        <v>1902</v>
      </c>
      <c r="C6571" s="24" t="s">
        <v>1905</v>
      </c>
      <c r="D6571" s="24" t="s">
        <v>1888</v>
      </c>
      <c r="E6571" s="15" t="s">
        <v>312</v>
      </c>
      <c r="F6571" s="15" t="s">
        <v>13</v>
      </c>
      <c r="G6571" s="15"/>
      <c r="H6571" s="15" t="s">
        <v>15</v>
      </c>
      <c r="I6571" s="15">
        <v>80</v>
      </c>
      <c r="J6571" s="15" t="s">
        <v>315</v>
      </c>
      <c r="K6571" s="16">
        <v>12.6</v>
      </c>
      <c r="L6571" s="15" t="s">
        <v>22</v>
      </c>
      <c r="M6571" s="16">
        <v>7.2</v>
      </c>
      <c r="N6571" s="16">
        <v>8.5</v>
      </c>
      <c r="O6571" s="16"/>
      <c r="P6571" s="16"/>
      <c r="Q6571" s="16"/>
      <c r="R6571" s="16"/>
      <c r="S6571" s="16"/>
      <c r="T6571" s="16"/>
      <c r="U6571" s="16"/>
      <c r="V6571" s="10">
        <f t="shared" si="294"/>
        <v>8.5</v>
      </c>
      <c r="W6571" s="15">
        <v>9999</v>
      </c>
      <c r="X6571" s="15"/>
      <c r="Y6571" s="15"/>
      <c r="Z6571" s="15"/>
      <c r="AA6571" s="15"/>
      <c r="AB6571" s="15"/>
      <c r="AC6571" s="15"/>
      <c r="AD6571" s="15"/>
      <c r="AE6571" s="15">
        <v>0</v>
      </c>
      <c r="AF6571" s="15"/>
      <c r="AG6571" s="15" t="s">
        <v>119</v>
      </c>
      <c r="AH6571" s="15" t="s">
        <v>436</v>
      </c>
      <c r="AI6571" s="15" t="s">
        <v>436</v>
      </c>
      <c r="AJ6571" s="15" t="s">
        <v>436</v>
      </c>
      <c r="AK6571" s="15"/>
      <c r="AL6571" s="15"/>
      <c r="AM6571" s="15"/>
      <c r="AN6571" s="15"/>
      <c r="AO6571" s="15"/>
      <c r="AP6571" s="15"/>
      <c r="AQ6571" s="7"/>
    </row>
    <row r="6572" spans="1:43" ht="15.75" customHeight="1">
      <c r="A6572" s="17">
        <v>41563</v>
      </c>
      <c r="B6572" s="22" t="s">
        <v>2048</v>
      </c>
      <c r="C6572" s="22" t="s">
        <v>1905</v>
      </c>
      <c r="D6572" s="22" t="s">
        <v>1888</v>
      </c>
      <c r="E6572" s="7" t="s">
        <v>312</v>
      </c>
      <c r="F6572" s="7" t="s">
        <v>13</v>
      </c>
      <c r="G6572" s="7" t="s">
        <v>13</v>
      </c>
      <c r="H6572" s="7" t="s">
        <v>15</v>
      </c>
      <c r="I6572" s="7">
        <v>80</v>
      </c>
      <c r="J6572" s="7" t="s">
        <v>315</v>
      </c>
      <c r="K6572" s="10">
        <v>12.6</v>
      </c>
      <c r="L6572" s="7" t="s">
        <v>22</v>
      </c>
      <c r="M6572" s="10">
        <v>7.2</v>
      </c>
      <c r="N6572" s="10">
        <v>9</v>
      </c>
      <c r="V6572" s="7">
        <f t="shared" si="294"/>
        <v>9</v>
      </c>
      <c r="W6572" s="7">
        <v>9999</v>
      </c>
      <c r="AE6572" s="7">
        <v>0</v>
      </c>
      <c r="AG6572" s="7" t="s">
        <v>119</v>
      </c>
      <c r="AH6572" s="7" t="s">
        <v>436</v>
      </c>
      <c r="AI6572" s="7" t="s">
        <v>436</v>
      </c>
      <c r="AJ6572" s="7" t="s">
        <v>436</v>
      </c>
      <c r="AQ6572" s="7"/>
    </row>
    <row r="6573" spans="1:43" ht="15.75" customHeight="1">
      <c r="A6573" s="17">
        <v>41999</v>
      </c>
      <c r="B6573" s="22">
        <v>2014</v>
      </c>
      <c r="C6573" s="22" t="s">
        <v>1905</v>
      </c>
      <c r="D6573" s="22" t="s">
        <v>1888</v>
      </c>
      <c r="E6573" s="7" t="s">
        <v>312</v>
      </c>
      <c r="F6573" s="7" t="s">
        <v>13</v>
      </c>
      <c r="G6573" s="7" t="s">
        <v>13</v>
      </c>
      <c r="H6573" s="7" t="s">
        <v>15</v>
      </c>
      <c r="I6573" s="7">
        <v>80</v>
      </c>
      <c r="J6573" s="7" t="s">
        <v>315</v>
      </c>
      <c r="K6573" s="10">
        <v>12.6</v>
      </c>
      <c r="L6573" s="7" t="s">
        <v>22</v>
      </c>
      <c r="M6573" s="10">
        <v>7.2</v>
      </c>
      <c r="N6573" s="10">
        <v>9</v>
      </c>
      <c r="V6573" s="7">
        <f>SUM(N6573:U6573)</f>
        <v>9</v>
      </c>
      <c r="W6573" s="7">
        <v>9999</v>
      </c>
      <c r="AE6573" s="7">
        <v>0</v>
      </c>
      <c r="AG6573" s="7" t="s">
        <v>119</v>
      </c>
      <c r="AH6573" s="7" t="s">
        <v>436</v>
      </c>
      <c r="AI6573" s="7" t="s">
        <v>436</v>
      </c>
      <c r="AJ6573" s="7" t="s">
        <v>436</v>
      </c>
      <c r="AQ6573" s="17"/>
    </row>
    <row r="6574" spans="1:43" ht="15.75" customHeight="1">
      <c r="A6574" s="20">
        <v>37424</v>
      </c>
      <c r="B6574" s="24">
        <v>2002</v>
      </c>
      <c r="C6574" s="24" t="s">
        <v>1905</v>
      </c>
      <c r="D6574" s="24" t="s">
        <v>1888</v>
      </c>
      <c r="E6574" s="20" t="s">
        <v>312</v>
      </c>
      <c r="F6574" s="13" t="s">
        <v>13</v>
      </c>
      <c r="G6574" s="13" t="s">
        <v>124</v>
      </c>
      <c r="H6574" s="13" t="s">
        <v>15</v>
      </c>
      <c r="I6574" s="13">
        <v>81</v>
      </c>
      <c r="J6574" s="7" t="s">
        <v>119</v>
      </c>
      <c r="K6574" s="12">
        <v>12.6</v>
      </c>
      <c r="L6574" s="7" t="s">
        <v>22</v>
      </c>
      <c r="M6574" s="12">
        <v>6.5</v>
      </c>
      <c r="N6574" s="12">
        <v>7.1</v>
      </c>
      <c r="O6574" s="12"/>
      <c r="P6574" s="12"/>
      <c r="Q6574" s="12"/>
      <c r="R6574" s="12"/>
      <c r="S6574" s="12"/>
      <c r="T6574" s="12"/>
      <c r="V6574" s="10">
        <f t="shared" ref="V6574:V6581" si="295">SQRT((N6574*N6574)+(O6574*O6574)+((P6574*P6574)+(Q6574*Q6574)+(R6574*R6574)+(S6574*S6574)+(T6574*T6574)+(U6574*U6574)))</f>
        <v>7.1</v>
      </c>
      <c r="W6574" s="11">
        <v>9999</v>
      </c>
      <c r="AC6574" s="13"/>
      <c r="AD6574" s="13">
        <v>0</v>
      </c>
      <c r="AE6574" s="13"/>
      <c r="AF6574" s="13"/>
      <c r="AG6574" s="13" t="s">
        <v>119</v>
      </c>
      <c r="AH6574" s="13" t="s">
        <v>436</v>
      </c>
      <c r="AI6574" s="7" t="s">
        <v>436</v>
      </c>
      <c r="AJ6574" s="7" t="s">
        <v>436</v>
      </c>
      <c r="AP6574" s="13"/>
      <c r="AQ6574" s="7"/>
    </row>
    <row r="6575" spans="1:43" ht="15.75" customHeight="1">
      <c r="A6575" s="20">
        <v>37868</v>
      </c>
      <c r="B6575" s="24" t="s">
        <v>1894</v>
      </c>
      <c r="C6575" s="24" t="s">
        <v>1905</v>
      </c>
      <c r="D6575" s="24" t="s">
        <v>1888</v>
      </c>
      <c r="E6575" s="20" t="s">
        <v>312</v>
      </c>
      <c r="F6575" s="13" t="s">
        <v>13</v>
      </c>
      <c r="G6575" s="13" t="s">
        <v>388</v>
      </c>
      <c r="H6575" s="13" t="s">
        <v>15</v>
      </c>
      <c r="I6575" s="13">
        <v>81</v>
      </c>
      <c r="J6575" s="7" t="s">
        <v>315</v>
      </c>
      <c r="K6575" s="12">
        <v>12.6</v>
      </c>
      <c r="L6575" s="7" t="s">
        <v>22</v>
      </c>
      <c r="M6575" s="12">
        <v>6.5</v>
      </c>
      <c r="N6575" s="12">
        <v>8</v>
      </c>
      <c r="O6575" s="12"/>
      <c r="P6575" s="12"/>
      <c r="Q6575" s="12"/>
      <c r="R6575" s="12"/>
      <c r="S6575" s="12"/>
      <c r="T6575" s="12"/>
      <c r="V6575" s="10">
        <f t="shared" si="295"/>
        <v>8</v>
      </c>
      <c r="W6575" s="11">
        <v>9999</v>
      </c>
      <c r="AC6575" s="11"/>
      <c r="AE6575" s="13"/>
      <c r="AF6575" s="13"/>
      <c r="AG6575" s="13" t="s">
        <v>119</v>
      </c>
      <c r="AH6575" s="13" t="s">
        <v>436</v>
      </c>
      <c r="AI6575" s="7" t="s">
        <v>436</v>
      </c>
      <c r="AJ6575" s="7" t="s">
        <v>436</v>
      </c>
      <c r="AP6575" s="13"/>
      <c r="AQ6575" s="17"/>
    </row>
    <row r="6576" spans="1:43" ht="15.75" customHeight="1">
      <c r="A6576" s="20">
        <v>38604</v>
      </c>
      <c r="B6576" s="22" t="s">
        <v>1896</v>
      </c>
      <c r="C6576" s="24" t="s">
        <v>1905</v>
      </c>
      <c r="D6576" s="24" t="s">
        <v>1888</v>
      </c>
      <c r="E6576" s="13" t="s">
        <v>312</v>
      </c>
      <c r="F6576" s="13" t="s">
        <v>13</v>
      </c>
      <c r="G6576" s="13" t="s">
        <v>314</v>
      </c>
      <c r="H6576" s="13" t="s">
        <v>15</v>
      </c>
      <c r="I6576" s="13">
        <v>81</v>
      </c>
      <c r="J6576" s="13" t="s">
        <v>315</v>
      </c>
      <c r="K6576" s="12">
        <v>12.6</v>
      </c>
      <c r="L6576" s="7" t="s">
        <v>22</v>
      </c>
      <c r="M6576" s="12">
        <v>6.5</v>
      </c>
      <c r="N6576" s="12">
        <v>8.4</v>
      </c>
      <c r="O6576" s="12"/>
      <c r="P6576" s="12"/>
      <c r="Q6576" s="12"/>
      <c r="R6576" s="12"/>
      <c r="S6576" s="12"/>
      <c r="T6576" s="12"/>
      <c r="U6576" s="12"/>
      <c r="V6576" s="10">
        <f t="shared" si="295"/>
        <v>8.4</v>
      </c>
      <c r="W6576" s="11">
        <v>9999</v>
      </c>
      <c r="X6576" s="11"/>
      <c r="Y6576" s="11"/>
      <c r="Z6576" s="11"/>
      <c r="AA6576" s="11"/>
      <c r="AB6576" s="12"/>
      <c r="AC6576" s="13"/>
      <c r="AD6576" s="13"/>
      <c r="AE6576" s="13"/>
      <c r="AF6576" s="13"/>
      <c r="AG6576" s="13" t="s">
        <v>119</v>
      </c>
      <c r="AH6576" s="13" t="s">
        <v>436</v>
      </c>
      <c r="AI6576" s="13" t="s">
        <v>436</v>
      </c>
      <c r="AJ6576" s="13" t="s">
        <v>436</v>
      </c>
      <c r="AK6576" s="13"/>
      <c r="AL6576" s="13"/>
      <c r="AM6576" s="13"/>
      <c r="AN6576" s="13"/>
      <c r="AO6576" s="13"/>
      <c r="AP6576" s="13"/>
      <c r="AQ6576" s="7"/>
    </row>
    <row r="6577" spans="1:43" ht="15.75" customHeight="1">
      <c r="A6577" s="17">
        <v>38957</v>
      </c>
      <c r="B6577" s="22" t="s">
        <v>1897</v>
      </c>
      <c r="C6577" s="24" t="s">
        <v>1905</v>
      </c>
      <c r="D6577" s="24" t="s">
        <v>1888</v>
      </c>
      <c r="E6577" s="7" t="s">
        <v>312</v>
      </c>
      <c r="F6577" s="7" t="s">
        <v>1108</v>
      </c>
      <c r="G6577" s="7" t="s">
        <v>1108</v>
      </c>
      <c r="H6577" s="7" t="s">
        <v>15</v>
      </c>
      <c r="I6577" s="7">
        <v>81</v>
      </c>
      <c r="J6577" s="7" t="s">
        <v>315</v>
      </c>
      <c r="K6577" s="10">
        <v>12.6</v>
      </c>
      <c r="L6577" s="7" t="s">
        <v>22</v>
      </c>
      <c r="M6577" s="10">
        <v>6.5</v>
      </c>
      <c r="N6577" s="10">
        <v>9.6</v>
      </c>
      <c r="O6577" s="7"/>
      <c r="V6577" s="10">
        <f t="shared" si="295"/>
        <v>9.6</v>
      </c>
      <c r="W6577" s="7">
        <v>9999</v>
      </c>
      <c r="AG6577" s="7" t="s">
        <v>119</v>
      </c>
      <c r="AH6577" s="7" t="s">
        <v>436</v>
      </c>
      <c r="AI6577" s="7" t="s">
        <v>436</v>
      </c>
      <c r="AJ6577" s="7" t="s">
        <v>436</v>
      </c>
      <c r="AQ6577" s="7"/>
    </row>
    <row r="6578" spans="1:43" ht="15.75" customHeight="1">
      <c r="A6578" s="17">
        <v>39406</v>
      </c>
      <c r="B6578" s="22" t="s">
        <v>1898</v>
      </c>
      <c r="C6578" s="24" t="s">
        <v>1905</v>
      </c>
      <c r="D6578" s="24" t="s">
        <v>1888</v>
      </c>
      <c r="E6578" s="7" t="s">
        <v>312</v>
      </c>
      <c r="F6578" s="7" t="s">
        <v>13</v>
      </c>
      <c r="G6578" s="7" t="s">
        <v>314</v>
      </c>
      <c r="H6578" s="7" t="s">
        <v>15</v>
      </c>
      <c r="I6578" s="7">
        <v>81</v>
      </c>
      <c r="J6578" s="7" t="s">
        <v>315</v>
      </c>
      <c r="K6578" s="10">
        <v>12.6</v>
      </c>
      <c r="L6578" s="7" t="s">
        <v>22</v>
      </c>
      <c r="M6578" s="10">
        <v>6.5</v>
      </c>
      <c r="N6578" s="10">
        <v>9.9</v>
      </c>
      <c r="P6578" s="10"/>
      <c r="Q6578" s="10"/>
      <c r="R6578" s="10"/>
      <c r="S6578" s="10"/>
      <c r="V6578" s="10">
        <f t="shared" si="295"/>
        <v>9.9</v>
      </c>
      <c r="W6578" s="8">
        <v>9999</v>
      </c>
      <c r="AE6578" s="7">
        <v>0</v>
      </c>
      <c r="AG6578" s="7" t="s">
        <v>119</v>
      </c>
      <c r="AH6578" s="7" t="s">
        <v>436</v>
      </c>
      <c r="AI6578" s="7" t="s">
        <v>436</v>
      </c>
      <c r="AJ6578" s="7" t="s">
        <v>436</v>
      </c>
      <c r="AQ6578" s="7"/>
    </row>
    <row r="6579" spans="1:43" ht="15.75" customHeight="1">
      <c r="A6579" s="17">
        <v>40127</v>
      </c>
      <c r="B6579" s="22" t="s">
        <v>1900</v>
      </c>
      <c r="C6579" s="24" t="s">
        <v>1905</v>
      </c>
      <c r="D6579" s="24" t="s">
        <v>1888</v>
      </c>
      <c r="E6579" s="7" t="s">
        <v>312</v>
      </c>
      <c r="F6579" s="7" t="s">
        <v>13</v>
      </c>
      <c r="G6579" s="7" t="s">
        <v>1415</v>
      </c>
      <c r="H6579" s="7" t="s">
        <v>15</v>
      </c>
      <c r="I6579" s="7">
        <v>81</v>
      </c>
      <c r="J6579" s="7" t="s">
        <v>315</v>
      </c>
      <c r="K6579" s="10">
        <v>12.6</v>
      </c>
      <c r="L6579" s="7" t="s">
        <v>22</v>
      </c>
      <c r="M6579" s="10">
        <v>6.5</v>
      </c>
      <c r="N6579" s="10">
        <v>10.7</v>
      </c>
      <c r="O6579" s="7"/>
      <c r="V6579" s="10">
        <f t="shared" si="295"/>
        <v>10.7</v>
      </c>
      <c r="W6579" s="7">
        <v>9999</v>
      </c>
      <c r="AE6579" s="7">
        <v>0</v>
      </c>
      <c r="AG6579" s="7" t="s">
        <v>119</v>
      </c>
      <c r="AH6579" s="7" t="s">
        <v>436</v>
      </c>
      <c r="AI6579" s="7" t="s">
        <v>436</v>
      </c>
      <c r="AJ6579" s="7" t="s">
        <v>436</v>
      </c>
      <c r="AQ6579" s="17"/>
    </row>
    <row r="6580" spans="1:43" ht="15.75" customHeight="1">
      <c r="A6580" s="19">
        <v>40833</v>
      </c>
      <c r="B6580" s="23" t="s">
        <v>1902</v>
      </c>
      <c r="C6580" s="24" t="s">
        <v>1905</v>
      </c>
      <c r="D6580" s="24" t="s">
        <v>1888</v>
      </c>
      <c r="E6580" s="15" t="s">
        <v>312</v>
      </c>
      <c r="F6580" s="15" t="s">
        <v>13</v>
      </c>
      <c r="G6580" s="15"/>
      <c r="H6580" s="15" t="s">
        <v>15</v>
      </c>
      <c r="I6580" s="15">
        <v>81</v>
      </c>
      <c r="J6580" s="15" t="s">
        <v>315</v>
      </c>
      <c r="K6580" s="16">
        <v>12.6</v>
      </c>
      <c r="L6580" s="15" t="s">
        <v>22</v>
      </c>
      <c r="M6580" s="16">
        <v>6.5</v>
      </c>
      <c r="N6580" s="16">
        <v>12</v>
      </c>
      <c r="O6580" s="16"/>
      <c r="P6580" s="16"/>
      <c r="Q6580" s="16"/>
      <c r="R6580" s="16"/>
      <c r="S6580" s="16"/>
      <c r="T6580" s="16"/>
      <c r="U6580" s="16"/>
      <c r="V6580" s="10">
        <f t="shared" si="295"/>
        <v>12</v>
      </c>
      <c r="W6580" s="15">
        <v>9999</v>
      </c>
      <c r="X6580" s="15"/>
      <c r="Y6580" s="15"/>
      <c r="Z6580" s="15"/>
      <c r="AA6580" s="15"/>
      <c r="AB6580" s="15"/>
      <c r="AC6580" s="15"/>
      <c r="AD6580" s="15"/>
      <c r="AE6580" s="15">
        <v>0</v>
      </c>
      <c r="AF6580" s="15"/>
      <c r="AG6580" s="15" t="s">
        <v>119</v>
      </c>
      <c r="AH6580" s="15" t="s">
        <v>436</v>
      </c>
      <c r="AI6580" s="15" t="s">
        <v>436</v>
      </c>
      <c r="AJ6580" s="15" t="s">
        <v>436</v>
      </c>
      <c r="AK6580" s="15"/>
      <c r="AL6580" s="15"/>
      <c r="AM6580" s="15"/>
      <c r="AN6580" s="15"/>
      <c r="AO6580" s="15"/>
      <c r="AP6580" s="15"/>
      <c r="AQ6580" s="7"/>
    </row>
    <row r="6581" spans="1:43" ht="15.75" customHeight="1">
      <c r="A6581" s="17">
        <v>41563</v>
      </c>
      <c r="B6581" s="22" t="s">
        <v>2048</v>
      </c>
      <c r="C6581" s="22" t="s">
        <v>1905</v>
      </c>
      <c r="D6581" s="22" t="s">
        <v>1888</v>
      </c>
      <c r="E6581" s="7" t="s">
        <v>312</v>
      </c>
      <c r="F6581" s="7" t="s">
        <v>13</v>
      </c>
      <c r="G6581" s="7" t="s">
        <v>13</v>
      </c>
      <c r="H6581" s="7" t="s">
        <v>15</v>
      </c>
      <c r="I6581" s="7">
        <v>81</v>
      </c>
      <c r="J6581" s="7" t="s">
        <v>315</v>
      </c>
      <c r="K6581" s="10">
        <v>12.6</v>
      </c>
      <c r="L6581" s="7" t="s">
        <v>22</v>
      </c>
      <c r="M6581" s="10">
        <v>6.5</v>
      </c>
      <c r="N6581" s="10">
        <v>12.9</v>
      </c>
      <c r="V6581" s="7">
        <f t="shared" si="295"/>
        <v>12.9</v>
      </c>
      <c r="W6581" s="7">
        <v>9999</v>
      </c>
      <c r="AE6581" s="7">
        <v>0</v>
      </c>
      <c r="AG6581" s="7" t="s">
        <v>119</v>
      </c>
      <c r="AH6581" s="7" t="s">
        <v>436</v>
      </c>
      <c r="AI6581" s="7" t="s">
        <v>436</v>
      </c>
      <c r="AJ6581" s="7" t="s">
        <v>436</v>
      </c>
      <c r="AK6581" s="7" t="s">
        <v>318</v>
      </c>
      <c r="AQ6581" s="7"/>
    </row>
    <row r="6582" spans="1:43" ht="15.75" customHeight="1">
      <c r="A6582" s="17">
        <v>41999</v>
      </c>
      <c r="B6582" s="22">
        <v>2014</v>
      </c>
      <c r="C6582" s="22" t="s">
        <v>1905</v>
      </c>
      <c r="D6582" s="22" t="s">
        <v>1888</v>
      </c>
      <c r="E6582" s="7" t="s">
        <v>312</v>
      </c>
      <c r="F6582" s="7" t="s">
        <v>13</v>
      </c>
      <c r="G6582" s="7" t="s">
        <v>13</v>
      </c>
      <c r="H6582" s="7" t="s">
        <v>15</v>
      </c>
      <c r="I6582" s="7">
        <v>81</v>
      </c>
      <c r="J6582" s="7" t="s">
        <v>315</v>
      </c>
      <c r="K6582" s="10">
        <v>12.6</v>
      </c>
      <c r="L6582" s="7" t="s">
        <v>22</v>
      </c>
      <c r="M6582" s="10">
        <v>6.5</v>
      </c>
      <c r="N6582" s="10">
        <v>13</v>
      </c>
      <c r="V6582" s="7">
        <f>SUM(N6582:U6582)</f>
        <v>13</v>
      </c>
      <c r="W6582" s="7">
        <v>9999</v>
      </c>
      <c r="AE6582" s="7">
        <v>0</v>
      </c>
      <c r="AG6582" s="7" t="s">
        <v>119</v>
      </c>
      <c r="AH6582" s="7" t="s">
        <v>436</v>
      </c>
      <c r="AI6582" s="7" t="s">
        <v>436</v>
      </c>
      <c r="AJ6582" s="7" t="s">
        <v>436</v>
      </c>
      <c r="AK6582" s="7" t="s">
        <v>106</v>
      </c>
      <c r="AQ6582" s="7"/>
    </row>
    <row r="6583" spans="1:43" ht="15.75" customHeight="1">
      <c r="A6583" s="20">
        <v>37424</v>
      </c>
      <c r="B6583" s="24">
        <v>2002</v>
      </c>
      <c r="C6583" s="24" t="s">
        <v>1905</v>
      </c>
      <c r="D6583" s="24" t="s">
        <v>1888</v>
      </c>
      <c r="E6583" s="20" t="s">
        <v>312</v>
      </c>
      <c r="F6583" s="13" t="s">
        <v>13</v>
      </c>
      <c r="G6583" s="13" t="s">
        <v>124</v>
      </c>
      <c r="H6583" s="13" t="s">
        <v>15</v>
      </c>
      <c r="I6583" s="13">
        <v>82</v>
      </c>
      <c r="J6583" s="7" t="s">
        <v>119</v>
      </c>
      <c r="K6583" s="12">
        <v>12.6</v>
      </c>
      <c r="L6583" s="7" t="s">
        <v>22</v>
      </c>
      <c r="M6583" s="12">
        <v>5.7</v>
      </c>
      <c r="N6583" s="12">
        <v>14.5</v>
      </c>
      <c r="O6583" s="12"/>
      <c r="P6583" s="12"/>
      <c r="Q6583" s="12"/>
      <c r="R6583" s="12"/>
      <c r="S6583" s="12"/>
      <c r="T6583" s="12"/>
      <c r="V6583" s="10">
        <f t="shared" ref="V6583:V6590" si="296">SQRT((N6583*N6583)+(O6583*O6583)+((P6583*P6583)+(Q6583*Q6583)+(R6583*R6583)+(S6583*S6583)+(T6583*T6583)+(U6583*U6583)))</f>
        <v>14.5</v>
      </c>
      <c r="W6583" s="11">
        <v>9999</v>
      </c>
      <c r="AC6583" s="13"/>
      <c r="AD6583" s="13">
        <v>5</v>
      </c>
      <c r="AE6583" s="13">
        <v>5</v>
      </c>
      <c r="AF6583" s="13"/>
      <c r="AG6583" s="13" t="s">
        <v>119</v>
      </c>
      <c r="AH6583" s="13" t="s">
        <v>436</v>
      </c>
      <c r="AI6583" s="7" t="s">
        <v>436</v>
      </c>
      <c r="AJ6583" s="7" t="s">
        <v>436</v>
      </c>
      <c r="AP6583" s="13" t="s">
        <v>307</v>
      </c>
      <c r="AQ6583" s="7"/>
    </row>
    <row r="6584" spans="1:43" ht="15.75" customHeight="1">
      <c r="A6584" s="20">
        <v>37868</v>
      </c>
      <c r="B6584" s="24" t="s">
        <v>1894</v>
      </c>
      <c r="C6584" s="24" t="s">
        <v>1905</v>
      </c>
      <c r="D6584" s="24" t="s">
        <v>1888</v>
      </c>
      <c r="E6584" s="20" t="s">
        <v>312</v>
      </c>
      <c r="F6584" s="13" t="s">
        <v>13</v>
      </c>
      <c r="G6584" s="13" t="s">
        <v>388</v>
      </c>
      <c r="H6584" s="13" t="s">
        <v>15</v>
      </c>
      <c r="I6584" s="13">
        <v>82</v>
      </c>
      <c r="J6584" s="7" t="s">
        <v>315</v>
      </c>
      <c r="K6584" s="12">
        <v>12.6</v>
      </c>
      <c r="L6584" s="7" t="s">
        <v>22</v>
      </c>
      <c r="M6584" s="12">
        <v>5.7</v>
      </c>
      <c r="N6584" s="12">
        <v>15.3</v>
      </c>
      <c r="O6584" s="13"/>
      <c r="P6584" s="12"/>
      <c r="Q6584" s="12"/>
      <c r="R6584" s="12"/>
      <c r="S6584" s="12"/>
      <c r="T6584" s="12"/>
      <c r="V6584" s="10">
        <f t="shared" si="296"/>
        <v>15.3</v>
      </c>
      <c r="W6584" s="11">
        <v>9999</v>
      </c>
      <c r="AC6584" s="11"/>
      <c r="AE6584" s="13" t="s">
        <v>260</v>
      </c>
      <c r="AF6584" s="13"/>
      <c r="AG6584" s="13" t="s">
        <v>119</v>
      </c>
      <c r="AH6584" s="13" t="s">
        <v>436</v>
      </c>
      <c r="AI6584" s="7" t="s">
        <v>436</v>
      </c>
      <c r="AJ6584" s="7" t="s">
        <v>436</v>
      </c>
      <c r="AP6584" s="13"/>
      <c r="AQ6584" s="17"/>
    </row>
    <row r="6585" spans="1:43" ht="15.75" customHeight="1">
      <c r="A6585" s="20">
        <v>38604</v>
      </c>
      <c r="B6585" s="22" t="s">
        <v>1896</v>
      </c>
      <c r="C6585" s="24" t="s">
        <v>1905</v>
      </c>
      <c r="D6585" s="24" t="s">
        <v>1888</v>
      </c>
      <c r="E6585" s="13" t="s">
        <v>312</v>
      </c>
      <c r="F6585" s="13" t="s">
        <v>13</v>
      </c>
      <c r="G6585" s="13" t="s">
        <v>314</v>
      </c>
      <c r="H6585" s="13" t="s">
        <v>15</v>
      </c>
      <c r="I6585" s="13">
        <v>82</v>
      </c>
      <c r="J6585" s="13" t="s">
        <v>315</v>
      </c>
      <c r="K6585" s="12">
        <v>12.6</v>
      </c>
      <c r="L6585" s="7" t="s">
        <v>22</v>
      </c>
      <c r="M6585" s="12">
        <v>5.7</v>
      </c>
      <c r="N6585" s="12">
        <v>16</v>
      </c>
      <c r="O6585" s="12"/>
      <c r="P6585" s="12"/>
      <c r="Q6585" s="12"/>
      <c r="R6585" s="12"/>
      <c r="S6585" s="12"/>
      <c r="T6585" s="12"/>
      <c r="U6585" s="12"/>
      <c r="V6585" s="10">
        <f t="shared" si="296"/>
        <v>16</v>
      </c>
      <c r="W6585" s="11">
        <v>9999</v>
      </c>
      <c r="X6585" s="11"/>
      <c r="Y6585" s="11"/>
      <c r="Z6585" s="11"/>
      <c r="AA6585" s="11"/>
      <c r="AB6585" s="12"/>
      <c r="AC6585" s="13"/>
      <c r="AD6585" s="13"/>
      <c r="AE6585" s="13">
        <v>4</v>
      </c>
      <c r="AF6585" s="13"/>
      <c r="AG6585" s="13" t="s">
        <v>119</v>
      </c>
      <c r="AH6585" s="13" t="s">
        <v>436</v>
      </c>
      <c r="AI6585" s="13" t="s">
        <v>436</v>
      </c>
      <c r="AJ6585" s="13" t="s">
        <v>436</v>
      </c>
      <c r="AK6585" s="13"/>
      <c r="AL6585" s="13"/>
      <c r="AM6585" s="13"/>
      <c r="AN6585" s="13"/>
      <c r="AO6585" s="13"/>
      <c r="AP6585" s="13"/>
      <c r="AQ6585" s="7"/>
    </row>
    <row r="6586" spans="1:43" ht="15.75" customHeight="1">
      <c r="A6586" s="17">
        <v>38957</v>
      </c>
      <c r="B6586" s="22" t="s">
        <v>1897</v>
      </c>
      <c r="C6586" s="24" t="s">
        <v>1905</v>
      </c>
      <c r="D6586" s="24" t="s">
        <v>1888</v>
      </c>
      <c r="E6586" s="7" t="s">
        <v>312</v>
      </c>
      <c r="F6586" s="7" t="s">
        <v>1108</v>
      </c>
      <c r="G6586" s="7" t="s">
        <v>1108</v>
      </c>
      <c r="H6586" s="7" t="s">
        <v>15</v>
      </c>
      <c r="I6586" s="7">
        <v>82</v>
      </c>
      <c r="J6586" s="7" t="s">
        <v>315</v>
      </c>
      <c r="K6586" s="10">
        <v>12.6</v>
      </c>
      <c r="L6586" s="7" t="s">
        <v>22</v>
      </c>
      <c r="M6586" s="10">
        <v>5.7</v>
      </c>
      <c r="N6586" s="10">
        <v>18.600000000000001</v>
      </c>
      <c r="O6586" s="7"/>
      <c r="V6586" s="10">
        <f t="shared" si="296"/>
        <v>18.600000000000001</v>
      </c>
      <c r="W6586" s="7">
        <v>9999</v>
      </c>
      <c r="AE6586" s="7">
        <v>5</v>
      </c>
      <c r="AG6586" s="7" t="s">
        <v>119</v>
      </c>
      <c r="AH6586" s="7" t="s">
        <v>436</v>
      </c>
      <c r="AI6586" s="7" t="s">
        <v>436</v>
      </c>
      <c r="AJ6586" s="7" t="s">
        <v>436</v>
      </c>
      <c r="AQ6586" s="7"/>
    </row>
    <row r="6587" spans="1:43" ht="15.75" customHeight="1">
      <c r="A6587" s="17">
        <v>39406</v>
      </c>
      <c r="B6587" s="22" t="s">
        <v>1898</v>
      </c>
      <c r="C6587" s="24" t="s">
        <v>1905</v>
      </c>
      <c r="D6587" s="24" t="s">
        <v>1888</v>
      </c>
      <c r="E6587" s="7" t="s">
        <v>312</v>
      </c>
      <c r="F6587" s="7" t="s">
        <v>13</v>
      </c>
      <c r="G6587" s="7" t="s">
        <v>314</v>
      </c>
      <c r="H6587" s="7" t="s">
        <v>15</v>
      </c>
      <c r="I6587" s="7">
        <v>82</v>
      </c>
      <c r="J6587" s="7" t="s">
        <v>315</v>
      </c>
      <c r="K6587" s="10">
        <v>12.6</v>
      </c>
      <c r="L6587" s="7" t="s">
        <v>22</v>
      </c>
      <c r="M6587" s="10">
        <v>5.7</v>
      </c>
      <c r="N6587" s="10">
        <v>19.2</v>
      </c>
      <c r="P6587" s="10"/>
      <c r="Q6587" s="10"/>
      <c r="R6587" s="10"/>
      <c r="S6587" s="10"/>
      <c r="V6587" s="10">
        <f t="shared" si="296"/>
        <v>19.2</v>
      </c>
      <c r="W6587" s="8">
        <v>9999</v>
      </c>
      <c r="AE6587" s="7">
        <v>4</v>
      </c>
      <c r="AG6587" s="7" t="s">
        <v>119</v>
      </c>
      <c r="AH6587" s="7" t="s">
        <v>436</v>
      </c>
      <c r="AI6587" s="7" t="s">
        <v>436</v>
      </c>
      <c r="AJ6587" s="7" t="s">
        <v>436</v>
      </c>
      <c r="AQ6587" s="7"/>
    </row>
    <row r="6588" spans="1:43" ht="15.75" customHeight="1">
      <c r="A6588" s="17">
        <v>40127</v>
      </c>
      <c r="B6588" s="22" t="s">
        <v>1900</v>
      </c>
      <c r="C6588" s="24" t="s">
        <v>1905</v>
      </c>
      <c r="D6588" s="24" t="s">
        <v>1888</v>
      </c>
      <c r="E6588" s="7" t="s">
        <v>312</v>
      </c>
      <c r="F6588" s="7" t="s">
        <v>13</v>
      </c>
      <c r="G6588" s="7" t="s">
        <v>1415</v>
      </c>
      <c r="H6588" s="7" t="s">
        <v>15</v>
      </c>
      <c r="I6588" s="7">
        <v>82</v>
      </c>
      <c r="J6588" s="7" t="s">
        <v>315</v>
      </c>
      <c r="K6588" s="10">
        <v>12.6</v>
      </c>
      <c r="L6588" s="7" t="s">
        <v>22</v>
      </c>
      <c r="M6588" s="10">
        <v>5.7</v>
      </c>
      <c r="N6588" s="10">
        <v>21.3</v>
      </c>
      <c r="O6588" s="7"/>
      <c r="V6588" s="10">
        <f t="shared" si="296"/>
        <v>21.3</v>
      </c>
      <c r="W6588" s="7">
        <v>9999</v>
      </c>
      <c r="AE6588" s="7">
        <v>2</v>
      </c>
      <c r="AG6588" s="7" t="s">
        <v>119</v>
      </c>
      <c r="AH6588" s="7" t="s">
        <v>436</v>
      </c>
      <c r="AI6588" s="7" t="s">
        <v>436</v>
      </c>
      <c r="AJ6588" s="7" t="s">
        <v>436</v>
      </c>
      <c r="AK6588" s="7" t="s">
        <v>106</v>
      </c>
      <c r="AP6588" s="7" t="s">
        <v>1427</v>
      </c>
      <c r="AQ6588" s="17"/>
    </row>
    <row r="6589" spans="1:43" ht="15.75" customHeight="1">
      <c r="A6589" s="19">
        <v>40833</v>
      </c>
      <c r="B6589" s="23" t="s">
        <v>1902</v>
      </c>
      <c r="C6589" s="24" t="s">
        <v>1905</v>
      </c>
      <c r="D6589" s="24" t="s">
        <v>1888</v>
      </c>
      <c r="E6589" s="15" t="s">
        <v>312</v>
      </c>
      <c r="F6589" s="15" t="s">
        <v>13</v>
      </c>
      <c r="G6589" s="15"/>
      <c r="H6589" s="15" t="s">
        <v>15</v>
      </c>
      <c r="I6589" s="15">
        <v>82</v>
      </c>
      <c r="J6589" s="15" t="s">
        <v>315</v>
      </c>
      <c r="K6589" s="16">
        <v>12.6</v>
      </c>
      <c r="L6589" s="15" t="s">
        <v>22</v>
      </c>
      <c r="M6589" s="16">
        <v>5.7</v>
      </c>
      <c r="N6589" s="16">
        <v>23.7</v>
      </c>
      <c r="O6589" s="16"/>
      <c r="P6589" s="16"/>
      <c r="Q6589" s="16"/>
      <c r="R6589" s="16"/>
      <c r="S6589" s="16"/>
      <c r="T6589" s="16"/>
      <c r="U6589" s="16"/>
      <c r="V6589" s="10">
        <f t="shared" si="296"/>
        <v>23.7</v>
      </c>
      <c r="W6589" s="15">
        <v>9999</v>
      </c>
      <c r="X6589" s="15"/>
      <c r="Y6589" s="15"/>
      <c r="Z6589" s="15"/>
      <c r="AA6589" s="15"/>
      <c r="AB6589" s="15"/>
      <c r="AC6589" s="15"/>
      <c r="AD6589" s="15"/>
      <c r="AE6589" s="15">
        <v>4</v>
      </c>
      <c r="AF6589" s="15"/>
      <c r="AG6589" s="15" t="s">
        <v>119</v>
      </c>
      <c r="AH6589" s="15" t="s">
        <v>436</v>
      </c>
      <c r="AI6589" s="15" t="s">
        <v>436</v>
      </c>
      <c r="AJ6589" s="15" t="s">
        <v>436</v>
      </c>
      <c r="AK6589" s="15"/>
      <c r="AL6589" s="15"/>
      <c r="AM6589" s="15"/>
      <c r="AN6589" s="15"/>
      <c r="AO6589" s="15"/>
      <c r="AP6589" s="15"/>
      <c r="AQ6589" s="7"/>
    </row>
    <row r="6590" spans="1:43" ht="15.75" customHeight="1">
      <c r="A6590" s="17">
        <v>41563</v>
      </c>
      <c r="B6590" s="22" t="s">
        <v>2048</v>
      </c>
      <c r="C6590" s="22" t="s">
        <v>1905</v>
      </c>
      <c r="D6590" s="22" t="s">
        <v>1888</v>
      </c>
      <c r="E6590" s="7" t="s">
        <v>312</v>
      </c>
      <c r="F6590" s="7" t="s">
        <v>13</v>
      </c>
      <c r="G6590" s="7" t="s">
        <v>13</v>
      </c>
      <c r="H6590" s="7" t="s">
        <v>15</v>
      </c>
      <c r="I6590" s="7">
        <v>82</v>
      </c>
      <c r="J6590" s="7" t="s">
        <v>315</v>
      </c>
      <c r="K6590" s="10">
        <v>12.6</v>
      </c>
      <c r="L6590" s="7" t="s">
        <v>22</v>
      </c>
      <c r="M6590" s="10">
        <v>5.7</v>
      </c>
      <c r="N6590" s="10">
        <v>25.2</v>
      </c>
      <c r="V6590" s="7">
        <f t="shared" si="296"/>
        <v>25.2</v>
      </c>
      <c r="W6590" s="7">
        <v>9999</v>
      </c>
      <c r="AE6590" s="7">
        <v>4</v>
      </c>
      <c r="AG6590" s="7" t="s">
        <v>119</v>
      </c>
      <c r="AH6590" s="7" t="s">
        <v>436</v>
      </c>
      <c r="AI6590" s="7" t="s">
        <v>436</v>
      </c>
      <c r="AJ6590" s="7" t="s">
        <v>436</v>
      </c>
      <c r="AQ6590" s="7"/>
    </row>
    <row r="6591" spans="1:43" ht="15.75" customHeight="1">
      <c r="A6591" s="17">
        <v>41999</v>
      </c>
      <c r="B6591" s="22">
        <v>2014</v>
      </c>
      <c r="C6591" s="22" t="s">
        <v>1905</v>
      </c>
      <c r="D6591" s="22" t="s">
        <v>1888</v>
      </c>
      <c r="E6591" s="7" t="s">
        <v>312</v>
      </c>
      <c r="F6591" s="7" t="s">
        <v>13</v>
      </c>
      <c r="G6591" s="7" t="s">
        <v>13</v>
      </c>
      <c r="H6591" s="7" t="s">
        <v>15</v>
      </c>
      <c r="I6591" s="7">
        <v>82</v>
      </c>
      <c r="J6591" s="7" t="s">
        <v>315</v>
      </c>
      <c r="K6591" s="10">
        <v>12.6</v>
      </c>
      <c r="L6591" s="7" t="s">
        <v>22</v>
      </c>
      <c r="M6591" s="10">
        <v>5.7</v>
      </c>
      <c r="N6591" s="10">
        <v>25.6</v>
      </c>
      <c r="V6591" s="7">
        <f>SUM(N6591:U6591)</f>
        <v>25.6</v>
      </c>
      <c r="W6591" s="7">
        <v>9999</v>
      </c>
      <c r="AE6591" s="7">
        <v>2</v>
      </c>
      <c r="AG6591" s="7" t="s">
        <v>119</v>
      </c>
      <c r="AH6591" s="7" t="s">
        <v>436</v>
      </c>
      <c r="AI6591" s="7" t="s">
        <v>436</v>
      </c>
      <c r="AJ6591" s="7" t="s">
        <v>436</v>
      </c>
      <c r="AK6591" s="7" t="s">
        <v>106</v>
      </c>
      <c r="AP6591" s="7" t="s">
        <v>745</v>
      </c>
      <c r="AQ6591" s="7"/>
    </row>
    <row r="6592" spans="1:43" ht="15.75" customHeight="1">
      <c r="A6592" s="20">
        <v>37424</v>
      </c>
      <c r="B6592" s="24">
        <v>2002</v>
      </c>
      <c r="C6592" s="24" t="s">
        <v>1905</v>
      </c>
      <c r="D6592" s="24" t="s">
        <v>1902</v>
      </c>
      <c r="E6592" s="20" t="s">
        <v>312</v>
      </c>
      <c r="F6592" s="13" t="s">
        <v>13</v>
      </c>
      <c r="G6592" s="13" t="s">
        <v>124</v>
      </c>
      <c r="H6592" s="13" t="s">
        <v>15</v>
      </c>
      <c r="I6592" s="13">
        <v>83</v>
      </c>
      <c r="J6592" s="7" t="s">
        <v>119</v>
      </c>
      <c r="K6592" s="12">
        <v>12.7</v>
      </c>
      <c r="L6592" s="7" t="s">
        <v>22</v>
      </c>
      <c r="M6592" s="12">
        <v>4.2</v>
      </c>
      <c r="N6592" s="12">
        <v>0.6</v>
      </c>
      <c r="O6592" s="12"/>
      <c r="P6592" s="12"/>
      <c r="Q6592" s="12"/>
      <c r="R6592" s="12"/>
      <c r="S6592" s="12"/>
      <c r="T6592" s="12"/>
      <c r="V6592" s="10">
        <f t="shared" ref="V6592:V6597" si="297">SQRT((N6592*N6592)+(O6592*O6592)+((P6592*P6592)+(Q6592*Q6592)+(R6592*R6592)+(S6592*S6592)+(T6592*T6592)+(U6592*U6592)))</f>
        <v>0.6</v>
      </c>
      <c r="W6592" s="11">
        <v>30</v>
      </c>
      <c r="AC6592" s="13">
        <v>1</v>
      </c>
      <c r="AD6592" s="13">
        <v>0</v>
      </c>
      <c r="AE6592" s="13"/>
      <c r="AF6592" s="13"/>
      <c r="AG6592" s="13" t="s">
        <v>119</v>
      </c>
      <c r="AH6592" s="13" t="s">
        <v>436</v>
      </c>
      <c r="AI6592" s="7" t="s">
        <v>436</v>
      </c>
      <c r="AJ6592" s="7" t="s">
        <v>436</v>
      </c>
      <c r="AP6592" s="13"/>
      <c r="AQ6592" s="7"/>
    </row>
    <row r="6593" spans="1:43" ht="15.75" customHeight="1">
      <c r="A6593" s="20">
        <v>37868</v>
      </c>
      <c r="B6593" s="24" t="s">
        <v>1894</v>
      </c>
      <c r="C6593" s="24" t="s">
        <v>1905</v>
      </c>
      <c r="D6593" s="24" t="s">
        <v>1902</v>
      </c>
      <c r="E6593" s="20" t="s">
        <v>312</v>
      </c>
      <c r="F6593" s="13" t="s">
        <v>13</v>
      </c>
      <c r="G6593" s="13" t="s">
        <v>388</v>
      </c>
      <c r="H6593" s="13" t="s">
        <v>15</v>
      </c>
      <c r="I6593" s="13">
        <v>83</v>
      </c>
      <c r="J6593" s="7" t="s">
        <v>315</v>
      </c>
      <c r="K6593" s="12">
        <v>12.7</v>
      </c>
      <c r="L6593" s="7" t="s">
        <v>22</v>
      </c>
      <c r="M6593" s="12">
        <v>4.2</v>
      </c>
      <c r="N6593" s="12">
        <v>0.6</v>
      </c>
      <c r="O6593" s="12"/>
      <c r="P6593" s="12"/>
      <c r="Q6593" s="12"/>
      <c r="R6593" s="12"/>
      <c r="S6593" s="12"/>
      <c r="T6593" s="12"/>
      <c r="V6593" s="10">
        <f t="shared" si="297"/>
        <v>0.6</v>
      </c>
      <c r="W6593" s="11">
        <v>43</v>
      </c>
      <c r="AC6593" s="11">
        <v>1</v>
      </c>
      <c r="AE6593" s="13"/>
      <c r="AF6593" s="13"/>
      <c r="AG6593" s="13" t="s">
        <v>119</v>
      </c>
      <c r="AH6593" s="13" t="s">
        <v>436</v>
      </c>
      <c r="AI6593" s="7" t="s">
        <v>436</v>
      </c>
      <c r="AJ6593" s="7" t="s">
        <v>436</v>
      </c>
      <c r="AP6593" s="13"/>
      <c r="AQ6593" s="17"/>
    </row>
    <row r="6594" spans="1:43" ht="15.75" customHeight="1">
      <c r="A6594" s="20">
        <v>38604</v>
      </c>
      <c r="B6594" s="22" t="s">
        <v>1896</v>
      </c>
      <c r="C6594" s="24" t="s">
        <v>1905</v>
      </c>
      <c r="D6594" s="24" t="s">
        <v>1902</v>
      </c>
      <c r="E6594" s="13" t="s">
        <v>312</v>
      </c>
      <c r="F6594" s="13" t="s">
        <v>13</v>
      </c>
      <c r="G6594" s="13" t="s">
        <v>314</v>
      </c>
      <c r="H6594" s="13" t="s">
        <v>15</v>
      </c>
      <c r="I6594" s="13">
        <v>83</v>
      </c>
      <c r="J6594" s="13" t="s">
        <v>315</v>
      </c>
      <c r="K6594" s="12">
        <v>12.7</v>
      </c>
      <c r="L6594" s="7" t="s">
        <v>22</v>
      </c>
      <c r="M6594" s="12">
        <v>4.2</v>
      </c>
      <c r="N6594" s="12">
        <v>0.7</v>
      </c>
      <c r="O6594" s="12"/>
      <c r="P6594" s="12"/>
      <c r="Q6594" s="12"/>
      <c r="R6594" s="12"/>
      <c r="S6594" s="12"/>
      <c r="T6594" s="12"/>
      <c r="U6594" s="12"/>
      <c r="V6594" s="10">
        <f t="shared" si="297"/>
        <v>0.7</v>
      </c>
      <c r="W6594" s="11">
        <v>50</v>
      </c>
      <c r="X6594" s="11"/>
      <c r="Y6594" s="11"/>
      <c r="Z6594" s="11"/>
      <c r="AA6594" s="11"/>
      <c r="AB6594" s="12"/>
      <c r="AC6594" s="13">
        <v>3</v>
      </c>
      <c r="AD6594" s="13"/>
      <c r="AE6594" s="13"/>
      <c r="AF6594" s="13"/>
      <c r="AG6594" s="13" t="s">
        <v>119</v>
      </c>
      <c r="AH6594" s="13" t="s">
        <v>436</v>
      </c>
      <c r="AI6594" s="13" t="s">
        <v>436</v>
      </c>
      <c r="AJ6594" s="13" t="s">
        <v>436</v>
      </c>
      <c r="AK6594" s="13"/>
      <c r="AL6594" s="13"/>
      <c r="AM6594" s="13"/>
      <c r="AN6594" s="13"/>
      <c r="AO6594" s="13"/>
      <c r="AP6594" s="13"/>
      <c r="AQ6594" s="7"/>
    </row>
    <row r="6595" spans="1:43" ht="15.75" customHeight="1">
      <c r="A6595" s="17">
        <v>38957</v>
      </c>
      <c r="B6595" s="22" t="s">
        <v>1897</v>
      </c>
      <c r="C6595" s="24" t="s">
        <v>1905</v>
      </c>
      <c r="D6595" s="24" t="s">
        <v>1902</v>
      </c>
      <c r="E6595" s="7" t="s">
        <v>312</v>
      </c>
      <c r="F6595" s="7" t="s">
        <v>1108</v>
      </c>
      <c r="G6595" s="7" t="s">
        <v>1108</v>
      </c>
      <c r="H6595" s="7" t="s">
        <v>15</v>
      </c>
      <c r="I6595" s="7">
        <v>83</v>
      </c>
      <c r="J6595" s="7" t="s">
        <v>315</v>
      </c>
      <c r="K6595" s="10">
        <v>12.7</v>
      </c>
      <c r="L6595" s="7" t="s">
        <v>22</v>
      </c>
      <c r="M6595" s="10">
        <v>4.2</v>
      </c>
      <c r="N6595" s="10">
        <v>1.2</v>
      </c>
      <c r="O6595" s="7"/>
      <c r="V6595" s="10">
        <f t="shared" si="297"/>
        <v>1.2</v>
      </c>
      <c r="W6595" s="7">
        <v>75</v>
      </c>
      <c r="AC6595" s="7">
        <v>4</v>
      </c>
      <c r="AG6595" s="7" t="s">
        <v>119</v>
      </c>
      <c r="AH6595" s="7" t="s">
        <v>436</v>
      </c>
      <c r="AI6595" s="7" t="s">
        <v>436</v>
      </c>
      <c r="AJ6595" s="7" t="s">
        <v>436</v>
      </c>
      <c r="AQ6595" s="7"/>
    </row>
    <row r="6596" spans="1:43" ht="15.75" customHeight="1">
      <c r="A6596" s="17">
        <v>39406</v>
      </c>
      <c r="B6596" s="22" t="s">
        <v>1898</v>
      </c>
      <c r="C6596" s="24" t="s">
        <v>1905</v>
      </c>
      <c r="D6596" s="24" t="s">
        <v>1902</v>
      </c>
      <c r="E6596" s="7" t="s">
        <v>312</v>
      </c>
      <c r="F6596" s="7" t="s">
        <v>13</v>
      </c>
      <c r="G6596" s="7" t="s">
        <v>314</v>
      </c>
      <c r="H6596" s="7" t="s">
        <v>15</v>
      </c>
      <c r="I6596" s="7">
        <v>83</v>
      </c>
      <c r="J6596" s="7" t="s">
        <v>315</v>
      </c>
      <c r="K6596" s="10">
        <v>12.7</v>
      </c>
      <c r="L6596" s="7" t="s">
        <v>22</v>
      </c>
      <c r="M6596" s="10">
        <v>4.2</v>
      </c>
      <c r="N6596" s="10">
        <v>1.1000000000000001</v>
      </c>
      <c r="P6596" s="10"/>
      <c r="Q6596" s="10"/>
      <c r="R6596" s="10"/>
      <c r="S6596" s="10"/>
      <c r="V6596" s="10">
        <f t="shared" si="297"/>
        <v>1.1000000000000001</v>
      </c>
      <c r="W6596" s="8">
        <v>81</v>
      </c>
      <c r="AC6596" s="7">
        <v>5</v>
      </c>
      <c r="AG6596" s="7" t="s">
        <v>119</v>
      </c>
      <c r="AH6596" s="7" t="s">
        <v>436</v>
      </c>
      <c r="AI6596" s="7" t="s">
        <v>436</v>
      </c>
      <c r="AJ6596" s="7" t="s">
        <v>436</v>
      </c>
      <c r="AP6596" s="7" t="s">
        <v>706</v>
      </c>
      <c r="AQ6596" s="7"/>
    </row>
    <row r="6597" spans="1:43" ht="15.75" customHeight="1">
      <c r="A6597" s="17">
        <v>40127</v>
      </c>
      <c r="B6597" s="22" t="s">
        <v>1900</v>
      </c>
      <c r="C6597" s="24" t="s">
        <v>1905</v>
      </c>
      <c r="D6597" s="24" t="s">
        <v>1902</v>
      </c>
      <c r="E6597" s="7" t="s">
        <v>312</v>
      </c>
      <c r="F6597" s="7" t="s">
        <v>13</v>
      </c>
      <c r="G6597" s="7" t="s">
        <v>1415</v>
      </c>
      <c r="H6597" s="7" t="s">
        <v>15</v>
      </c>
      <c r="I6597" s="7">
        <v>83</v>
      </c>
      <c r="J6597" s="7" t="s">
        <v>315</v>
      </c>
      <c r="K6597" s="10">
        <v>12.7</v>
      </c>
      <c r="L6597" s="7" t="s">
        <v>22</v>
      </c>
      <c r="M6597" s="10">
        <v>4.2</v>
      </c>
      <c r="N6597" s="10">
        <v>0.9</v>
      </c>
      <c r="O6597" s="7"/>
      <c r="V6597" s="10">
        <f t="shared" si="297"/>
        <v>0.9</v>
      </c>
      <c r="W6597" s="7">
        <v>70</v>
      </c>
      <c r="AC6597" s="7">
        <v>4</v>
      </c>
      <c r="AF6597" s="7" t="s">
        <v>108</v>
      </c>
      <c r="AG6597" s="7" t="s">
        <v>119</v>
      </c>
      <c r="AH6597" s="7" t="s">
        <v>436</v>
      </c>
      <c r="AI6597" s="7" t="s">
        <v>436</v>
      </c>
      <c r="AJ6597" s="7" t="s">
        <v>436</v>
      </c>
      <c r="AP6597" s="7" t="s">
        <v>1428</v>
      </c>
      <c r="AQ6597" s="7"/>
    </row>
    <row r="6598" spans="1:43" ht="15.75" customHeight="1">
      <c r="A6598" s="19">
        <v>40833</v>
      </c>
      <c r="B6598" s="23" t="s">
        <v>1902</v>
      </c>
      <c r="C6598" s="24" t="s">
        <v>1905</v>
      </c>
      <c r="D6598" s="24" t="s">
        <v>1902</v>
      </c>
      <c r="E6598" s="15" t="s">
        <v>312</v>
      </c>
      <c r="F6598" s="15" t="s">
        <v>13</v>
      </c>
      <c r="G6598" s="15"/>
      <c r="H6598" s="15" t="s">
        <v>15</v>
      </c>
      <c r="I6598" s="15">
        <v>83</v>
      </c>
      <c r="J6598" s="15" t="s">
        <v>515</v>
      </c>
      <c r="K6598" s="16">
        <v>12.7</v>
      </c>
      <c r="L6598" s="15" t="s">
        <v>22</v>
      </c>
      <c r="M6598" s="16">
        <v>4.2</v>
      </c>
      <c r="N6598" s="16"/>
      <c r="O6598" s="16"/>
      <c r="P6598" s="16"/>
      <c r="Q6598" s="16"/>
      <c r="R6598" s="16"/>
      <c r="S6598" s="16"/>
      <c r="T6598" s="16"/>
      <c r="U6598" s="16"/>
      <c r="V6598" s="10" t="s">
        <v>1888</v>
      </c>
      <c r="W6598" s="15" t="s">
        <v>515</v>
      </c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 t="s">
        <v>318</v>
      </c>
      <c r="AH6598" s="15" t="s">
        <v>436</v>
      </c>
      <c r="AI6598" s="15" t="s">
        <v>436</v>
      </c>
      <c r="AJ6598" s="15" t="s">
        <v>436</v>
      </c>
      <c r="AK6598" s="15"/>
      <c r="AL6598" s="15"/>
      <c r="AM6598" s="15"/>
      <c r="AN6598" s="15"/>
      <c r="AO6598" s="15"/>
      <c r="AP6598" s="15" t="s">
        <v>1587</v>
      </c>
      <c r="AQ6598" s="17"/>
    </row>
    <row r="6599" spans="1:43" ht="15.75" customHeight="1">
      <c r="A6599" s="20">
        <v>37424</v>
      </c>
      <c r="B6599" s="24">
        <v>2002</v>
      </c>
      <c r="C6599" s="24" t="s">
        <v>1905</v>
      </c>
      <c r="D6599" s="24" t="s">
        <v>1896</v>
      </c>
      <c r="E6599" s="20" t="s">
        <v>312</v>
      </c>
      <c r="F6599" s="13" t="s">
        <v>13</v>
      </c>
      <c r="G6599" s="13" t="s">
        <v>124</v>
      </c>
      <c r="H6599" s="13" t="s">
        <v>15</v>
      </c>
      <c r="I6599" s="13">
        <v>84</v>
      </c>
      <c r="J6599" s="7" t="s">
        <v>119</v>
      </c>
      <c r="K6599" s="12">
        <v>11.1</v>
      </c>
      <c r="L6599" s="7" t="s">
        <v>22</v>
      </c>
      <c r="M6599" s="12">
        <v>4.5</v>
      </c>
      <c r="N6599" s="12">
        <v>16.5</v>
      </c>
      <c r="O6599" s="12"/>
      <c r="P6599" s="12"/>
      <c r="Q6599" s="12"/>
      <c r="R6599" s="12"/>
      <c r="S6599" s="12"/>
      <c r="T6599" s="12"/>
      <c r="V6599" s="10">
        <f>SQRT((N6599*N6599)+(O6599*O6599)+((P6599*P6599)+(Q6599*Q6599)+(R6599*R6599)+(S6599*S6599)+(T6599*T6599)+(U6599*U6599)))</f>
        <v>16.5</v>
      </c>
      <c r="W6599" s="11">
        <v>9999</v>
      </c>
      <c r="AC6599" s="13"/>
      <c r="AD6599" s="13">
        <v>2</v>
      </c>
      <c r="AE6599" s="13"/>
      <c r="AF6599" s="13"/>
      <c r="AG6599" s="13" t="s">
        <v>119</v>
      </c>
      <c r="AH6599" s="13" t="s">
        <v>106</v>
      </c>
      <c r="AI6599" s="7" t="s">
        <v>436</v>
      </c>
      <c r="AJ6599" s="7" t="s">
        <v>436</v>
      </c>
      <c r="AP6599" s="13" t="s">
        <v>267</v>
      </c>
      <c r="AQ6599" s="7"/>
    </row>
    <row r="6600" spans="1:43" ht="15.75" customHeight="1">
      <c r="A6600" s="20">
        <v>37868</v>
      </c>
      <c r="B6600" s="24" t="s">
        <v>1894</v>
      </c>
      <c r="C6600" s="24" t="s">
        <v>1905</v>
      </c>
      <c r="D6600" s="24" t="s">
        <v>1896</v>
      </c>
      <c r="E6600" s="20" t="s">
        <v>312</v>
      </c>
      <c r="F6600" s="13" t="s">
        <v>13</v>
      </c>
      <c r="G6600" s="13" t="s">
        <v>388</v>
      </c>
      <c r="H6600" s="13" t="s">
        <v>15</v>
      </c>
      <c r="I6600" s="13">
        <v>84</v>
      </c>
      <c r="J6600" s="7" t="s">
        <v>315</v>
      </c>
      <c r="K6600" s="12">
        <v>11.1</v>
      </c>
      <c r="L6600" s="7" t="s">
        <v>22</v>
      </c>
      <c r="M6600" s="12">
        <v>4.5</v>
      </c>
      <c r="N6600" s="12">
        <v>16.600000000000001</v>
      </c>
      <c r="O6600" s="12"/>
      <c r="P6600" s="12"/>
      <c r="Q6600" s="12"/>
      <c r="R6600" s="12"/>
      <c r="S6600" s="12"/>
      <c r="T6600" s="12"/>
      <c r="V6600" s="10">
        <f>SQRT((N6600*N6600)+(O6600*O6600)+((P6600*P6600)+(Q6600*Q6600)+(R6600*R6600)+(S6600*S6600)+(T6600*T6600)+(U6600*U6600)))</f>
        <v>16.600000000000001</v>
      </c>
      <c r="W6600" s="11">
        <v>9999</v>
      </c>
      <c r="AC6600" s="11"/>
      <c r="AE6600" s="13">
        <v>2</v>
      </c>
      <c r="AF6600" s="13"/>
      <c r="AG6600" s="13" t="s">
        <v>119</v>
      </c>
      <c r="AH6600" s="13" t="s">
        <v>106</v>
      </c>
      <c r="AI6600" s="7" t="s">
        <v>436</v>
      </c>
      <c r="AJ6600" s="7" t="s">
        <v>436</v>
      </c>
      <c r="AP6600" s="13" t="s">
        <v>267</v>
      </c>
      <c r="AQ6600" s="17"/>
    </row>
    <row r="6601" spans="1:43" ht="15.75" customHeight="1">
      <c r="A6601" s="20">
        <v>38604</v>
      </c>
      <c r="B6601" s="22" t="s">
        <v>1896</v>
      </c>
      <c r="C6601" s="24" t="s">
        <v>1905</v>
      </c>
      <c r="D6601" s="24" t="s">
        <v>1896</v>
      </c>
      <c r="E6601" s="13" t="s">
        <v>312</v>
      </c>
      <c r="F6601" s="13" t="s">
        <v>13</v>
      </c>
      <c r="G6601" s="13" t="s">
        <v>314</v>
      </c>
      <c r="H6601" s="13" t="s">
        <v>15</v>
      </c>
      <c r="I6601" s="13">
        <v>84</v>
      </c>
      <c r="J6601" s="13" t="s">
        <v>315</v>
      </c>
      <c r="K6601" s="12">
        <v>11.1</v>
      </c>
      <c r="L6601" s="7" t="s">
        <v>22</v>
      </c>
      <c r="M6601" s="12">
        <v>4.5</v>
      </c>
      <c r="N6601" s="12">
        <v>16.2</v>
      </c>
      <c r="O6601" s="12"/>
      <c r="P6601" s="12"/>
      <c r="Q6601" s="12"/>
      <c r="R6601" s="12"/>
      <c r="S6601" s="12"/>
      <c r="T6601" s="12"/>
      <c r="U6601" s="12"/>
      <c r="V6601" s="10">
        <f>SQRT((N6601*N6601)+(O6601*O6601)+((P6601*P6601)+(Q6601*Q6601)+(R6601*R6601)+(S6601*S6601)+(T6601*T6601)+(U6601*U6601)))</f>
        <v>16.2</v>
      </c>
      <c r="W6601" s="11">
        <v>9999</v>
      </c>
      <c r="X6601" s="11"/>
      <c r="Y6601" s="11"/>
      <c r="Z6601" s="11"/>
      <c r="AA6601" s="11"/>
      <c r="AB6601" s="12"/>
      <c r="AC6601" s="13"/>
      <c r="AD6601" s="13"/>
      <c r="AE6601" s="13">
        <v>2</v>
      </c>
      <c r="AF6601" s="13" t="s">
        <v>18</v>
      </c>
      <c r="AG6601" s="13" t="s">
        <v>318</v>
      </c>
      <c r="AH6601" s="13" t="s">
        <v>436</v>
      </c>
      <c r="AI6601" s="13" t="s">
        <v>436</v>
      </c>
      <c r="AJ6601" s="13" t="s">
        <v>436</v>
      </c>
      <c r="AK6601" s="13"/>
      <c r="AL6601" s="13"/>
      <c r="AM6601" s="13"/>
      <c r="AN6601" s="13"/>
      <c r="AO6601" s="13"/>
      <c r="AP6601" s="13" t="s">
        <v>146</v>
      </c>
      <c r="AQ6601" s="7"/>
    </row>
    <row r="6602" spans="1:43" ht="15.75" customHeight="1">
      <c r="A6602" s="17">
        <v>38957</v>
      </c>
      <c r="B6602" s="22" t="s">
        <v>1897</v>
      </c>
      <c r="C6602" s="24" t="s">
        <v>1905</v>
      </c>
      <c r="D6602" s="24" t="s">
        <v>1896</v>
      </c>
      <c r="E6602" s="7" t="s">
        <v>312</v>
      </c>
      <c r="F6602" s="7" t="s">
        <v>1108</v>
      </c>
      <c r="G6602" s="7" t="s">
        <v>1108</v>
      </c>
      <c r="H6602" s="7" t="s">
        <v>15</v>
      </c>
      <c r="I6602" s="7">
        <v>84</v>
      </c>
      <c r="J6602" s="7" t="s">
        <v>315</v>
      </c>
      <c r="K6602" s="10">
        <v>11.1</v>
      </c>
      <c r="L6602" s="7" t="s">
        <v>22</v>
      </c>
      <c r="M6602" s="10">
        <v>4.5</v>
      </c>
      <c r="O6602" s="7"/>
      <c r="V6602" s="10" t="s">
        <v>1888</v>
      </c>
      <c r="W6602" s="7">
        <v>9999</v>
      </c>
      <c r="AF6602" s="7" t="s">
        <v>108</v>
      </c>
      <c r="AG6602" s="7" t="s">
        <v>318</v>
      </c>
      <c r="AH6602" s="7" t="s">
        <v>436</v>
      </c>
      <c r="AI6602" s="7" t="s">
        <v>436</v>
      </c>
      <c r="AJ6602" s="7" t="s">
        <v>436</v>
      </c>
      <c r="AQ6602" s="7"/>
    </row>
    <row r="6603" spans="1:43" ht="15.75" customHeight="1">
      <c r="A6603" s="17">
        <v>39406</v>
      </c>
      <c r="B6603" s="22" t="s">
        <v>1898</v>
      </c>
      <c r="C6603" s="24" t="s">
        <v>1905</v>
      </c>
      <c r="D6603" s="24" t="s">
        <v>1896</v>
      </c>
      <c r="E6603" s="7" t="s">
        <v>312</v>
      </c>
      <c r="F6603" s="7" t="s">
        <v>13</v>
      </c>
      <c r="G6603" s="7" t="s">
        <v>314</v>
      </c>
      <c r="H6603" s="7" t="s">
        <v>15</v>
      </c>
      <c r="I6603" s="7">
        <v>84</v>
      </c>
      <c r="J6603" s="7" t="s">
        <v>315</v>
      </c>
      <c r="K6603" s="10">
        <v>11.1</v>
      </c>
      <c r="L6603" s="7" t="s">
        <v>22</v>
      </c>
      <c r="M6603" s="10">
        <v>4.5</v>
      </c>
      <c r="P6603" s="10"/>
      <c r="Q6603" s="10"/>
      <c r="R6603" s="10"/>
      <c r="S6603" s="10"/>
      <c r="V6603" s="10" t="s">
        <v>1888</v>
      </c>
      <c r="W6603" s="8" t="s">
        <v>317</v>
      </c>
      <c r="AF6603" s="7" t="s">
        <v>18</v>
      </c>
      <c r="AG6603" s="7" t="s">
        <v>318</v>
      </c>
      <c r="AH6603" s="7" t="s">
        <v>436</v>
      </c>
      <c r="AI6603" s="7" t="s">
        <v>436</v>
      </c>
      <c r="AJ6603" s="7" t="s">
        <v>436</v>
      </c>
      <c r="AQ6603" s="17"/>
    </row>
    <row r="6604" spans="1:43" ht="15.75" customHeight="1">
      <c r="A6604" s="17">
        <v>40127</v>
      </c>
      <c r="B6604" s="22" t="s">
        <v>1900</v>
      </c>
      <c r="C6604" s="24" t="s">
        <v>1905</v>
      </c>
      <c r="D6604" s="24" t="s">
        <v>1896</v>
      </c>
      <c r="E6604" s="7" t="s">
        <v>312</v>
      </c>
      <c r="F6604" s="7" t="s">
        <v>13</v>
      </c>
      <c r="G6604" s="7" t="s">
        <v>1415</v>
      </c>
      <c r="H6604" s="7" t="s">
        <v>15</v>
      </c>
      <c r="I6604" s="7">
        <v>84</v>
      </c>
      <c r="J6604" s="7" t="s">
        <v>515</v>
      </c>
      <c r="K6604" s="10">
        <v>11.1</v>
      </c>
      <c r="L6604" s="7" t="s">
        <v>22</v>
      </c>
      <c r="M6604" s="10">
        <v>4.5</v>
      </c>
      <c r="O6604" s="7"/>
      <c r="V6604" s="10" t="s">
        <v>1888</v>
      </c>
      <c r="AF6604" s="7" t="s">
        <v>105</v>
      </c>
      <c r="AG6604" s="7" t="s">
        <v>318</v>
      </c>
      <c r="AH6604" s="7" t="s">
        <v>436</v>
      </c>
      <c r="AI6604" s="7" t="s">
        <v>436</v>
      </c>
      <c r="AJ6604" s="7" t="s">
        <v>436</v>
      </c>
      <c r="AP6604" s="7" t="s">
        <v>1262</v>
      </c>
      <c r="AQ6604" s="7"/>
    </row>
    <row r="6605" spans="1:43" ht="15.75" customHeight="1">
      <c r="A6605" s="20">
        <v>37424</v>
      </c>
      <c r="B6605" s="24">
        <v>2002</v>
      </c>
      <c r="C6605" s="24" t="s">
        <v>1905</v>
      </c>
      <c r="D6605" s="24" t="s">
        <v>1888</v>
      </c>
      <c r="E6605" s="20" t="s">
        <v>312</v>
      </c>
      <c r="F6605" s="13" t="s">
        <v>13</v>
      </c>
      <c r="G6605" s="13" t="s">
        <v>124</v>
      </c>
      <c r="H6605" s="13" t="s">
        <v>15</v>
      </c>
      <c r="I6605" s="13">
        <v>85</v>
      </c>
      <c r="J6605" s="7" t="s">
        <v>119</v>
      </c>
      <c r="K6605" s="12">
        <v>10.8</v>
      </c>
      <c r="L6605" s="7" t="s">
        <v>22</v>
      </c>
      <c r="M6605" s="12">
        <v>3.4</v>
      </c>
      <c r="N6605" s="12">
        <v>5</v>
      </c>
      <c r="O6605" s="12"/>
      <c r="P6605" s="12"/>
      <c r="Q6605" s="12"/>
      <c r="R6605" s="12"/>
      <c r="S6605" s="12"/>
      <c r="T6605" s="12"/>
      <c r="V6605" s="10">
        <f t="shared" ref="V6605:V6612" si="298">SQRT((N6605*N6605)+(O6605*O6605)+((P6605*P6605)+(Q6605*Q6605)+(R6605*R6605)+(S6605*S6605)+(T6605*T6605)+(U6605*U6605)))</f>
        <v>5</v>
      </c>
      <c r="W6605" s="11">
        <v>9999</v>
      </c>
      <c r="AC6605" s="13"/>
      <c r="AD6605" s="13">
        <v>0</v>
      </c>
      <c r="AE6605" s="13"/>
      <c r="AF6605" s="13"/>
      <c r="AG6605" s="13" t="s">
        <v>119</v>
      </c>
      <c r="AH6605" s="13" t="s">
        <v>436</v>
      </c>
      <c r="AI6605" s="7" t="s">
        <v>436</v>
      </c>
      <c r="AJ6605" s="7" t="s">
        <v>436</v>
      </c>
      <c r="AP6605" s="13"/>
      <c r="AQ6605" s="7"/>
    </row>
    <row r="6606" spans="1:43" ht="15.75" customHeight="1">
      <c r="A6606" s="20">
        <v>37868</v>
      </c>
      <c r="B6606" s="24" t="s">
        <v>1894</v>
      </c>
      <c r="C6606" s="24" t="s">
        <v>1905</v>
      </c>
      <c r="D6606" s="24" t="s">
        <v>1888</v>
      </c>
      <c r="E6606" s="20" t="s">
        <v>312</v>
      </c>
      <c r="F6606" s="13" t="s">
        <v>13</v>
      </c>
      <c r="G6606" s="13" t="s">
        <v>388</v>
      </c>
      <c r="H6606" s="13" t="s">
        <v>15</v>
      </c>
      <c r="I6606" s="13">
        <v>85</v>
      </c>
      <c r="J6606" s="7" t="s">
        <v>315</v>
      </c>
      <c r="K6606" s="12">
        <v>10.8</v>
      </c>
      <c r="L6606" s="7" t="s">
        <v>22</v>
      </c>
      <c r="M6606" s="12">
        <v>3.4</v>
      </c>
      <c r="N6606" s="12">
        <v>5.2</v>
      </c>
      <c r="O6606" s="13"/>
      <c r="P6606" s="12"/>
      <c r="Q6606" s="12"/>
      <c r="R6606" s="12"/>
      <c r="S6606" s="12"/>
      <c r="T6606" s="12"/>
      <c r="V6606" s="10">
        <f t="shared" si="298"/>
        <v>5.2</v>
      </c>
      <c r="W6606" s="11">
        <v>9999</v>
      </c>
      <c r="AC6606" s="11"/>
      <c r="AE6606" s="13"/>
      <c r="AF6606" s="13"/>
      <c r="AG6606" s="13" t="s">
        <v>119</v>
      </c>
      <c r="AH6606" s="13" t="s">
        <v>436</v>
      </c>
      <c r="AI6606" s="7" t="s">
        <v>436</v>
      </c>
      <c r="AJ6606" s="7" t="s">
        <v>436</v>
      </c>
      <c r="AP6606" s="13"/>
      <c r="AQ6606" s="17"/>
    </row>
    <row r="6607" spans="1:43" ht="15.75" customHeight="1">
      <c r="A6607" s="20">
        <v>38604</v>
      </c>
      <c r="B6607" s="22" t="s">
        <v>1896</v>
      </c>
      <c r="C6607" s="24" t="s">
        <v>1905</v>
      </c>
      <c r="D6607" s="24" t="s">
        <v>1888</v>
      </c>
      <c r="E6607" s="13" t="s">
        <v>312</v>
      </c>
      <c r="F6607" s="13" t="s">
        <v>13</v>
      </c>
      <c r="G6607" s="13" t="s">
        <v>314</v>
      </c>
      <c r="H6607" s="13" t="s">
        <v>15</v>
      </c>
      <c r="I6607" s="13">
        <v>85</v>
      </c>
      <c r="J6607" s="13" t="s">
        <v>315</v>
      </c>
      <c r="K6607" s="12">
        <v>10.8</v>
      </c>
      <c r="L6607" s="7" t="s">
        <v>22</v>
      </c>
      <c r="M6607" s="12">
        <v>3.4</v>
      </c>
      <c r="N6607" s="12">
        <v>5.4</v>
      </c>
      <c r="O6607" s="13"/>
      <c r="P6607" s="12"/>
      <c r="Q6607" s="12"/>
      <c r="R6607" s="12"/>
      <c r="S6607" s="12"/>
      <c r="T6607" s="12"/>
      <c r="U6607" s="12"/>
      <c r="V6607" s="10">
        <f t="shared" si="298"/>
        <v>5.4</v>
      </c>
      <c r="W6607" s="11">
        <v>9999</v>
      </c>
      <c r="X6607" s="11"/>
      <c r="Y6607" s="11"/>
      <c r="Z6607" s="11"/>
      <c r="AA6607" s="11"/>
      <c r="AB6607" s="12"/>
      <c r="AC6607" s="13"/>
      <c r="AD6607" s="13"/>
      <c r="AE6607" s="13"/>
      <c r="AF6607" s="13"/>
      <c r="AG6607" s="13" t="s">
        <v>119</v>
      </c>
      <c r="AH6607" s="13" t="s">
        <v>436</v>
      </c>
      <c r="AI6607" s="13" t="s">
        <v>436</v>
      </c>
      <c r="AJ6607" s="13" t="s">
        <v>436</v>
      </c>
      <c r="AK6607" s="13"/>
      <c r="AL6607" s="13"/>
      <c r="AM6607" s="13"/>
      <c r="AN6607" s="13"/>
      <c r="AO6607" s="13"/>
      <c r="AP6607" s="13"/>
      <c r="AQ6607" s="7"/>
    </row>
    <row r="6608" spans="1:43" ht="15.75" customHeight="1">
      <c r="A6608" s="17">
        <v>38957</v>
      </c>
      <c r="B6608" s="22" t="s">
        <v>1897</v>
      </c>
      <c r="C6608" s="24" t="s">
        <v>1905</v>
      </c>
      <c r="D6608" s="24" t="s">
        <v>1888</v>
      </c>
      <c r="E6608" s="7" t="s">
        <v>312</v>
      </c>
      <c r="F6608" s="7" t="s">
        <v>1108</v>
      </c>
      <c r="G6608" s="7" t="s">
        <v>1108</v>
      </c>
      <c r="H6608" s="7" t="s">
        <v>15</v>
      </c>
      <c r="I6608" s="7">
        <v>85</v>
      </c>
      <c r="J6608" s="7" t="s">
        <v>315</v>
      </c>
      <c r="K6608" s="10">
        <v>10.8</v>
      </c>
      <c r="L6608" s="7" t="s">
        <v>22</v>
      </c>
      <c r="M6608" s="10">
        <v>3.4</v>
      </c>
      <c r="N6608" s="10">
        <v>6.5</v>
      </c>
      <c r="O6608" s="7"/>
      <c r="V6608" s="10">
        <f t="shared" si="298"/>
        <v>6.5</v>
      </c>
      <c r="W6608" s="7">
        <v>9999</v>
      </c>
      <c r="AG6608" s="7" t="s">
        <v>119</v>
      </c>
      <c r="AH6608" s="7" t="s">
        <v>436</v>
      </c>
      <c r="AI6608" s="7" t="s">
        <v>436</v>
      </c>
      <c r="AJ6608" s="7" t="s">
        <v>436</v>
      </c>
      <c r="AQ6608" s="7"/>
    </row>
    <row r="6609" spans="1:43" ht="15.75" customHeight="1">
      <c r="A6609" s="17">
        <v>39406</v>
      </c>
      <c r="B6609" s="22" t="s">
        <v>1898</v>
      </c>
      <c r="C6609" s="24" t="s">
        <v>1905</v>
      </c>
      <c r="D6609" s="24" t="s">
        <v>1888</v>
      </c>
      <c r="E6609" s="7" t="s">
        <v>312</v>
      </c>
      <c r="F6609" s="7" t="s">
        <v>13</v>
      </c>
      <c r="G6609" s="7" t="s">
        <v>314</v>
      </c>
      <c r="H6609" s="7" t="s">
        <v>15</v>
      </c>
      <c r="I6609" s="7">
        <v>85</v>
      </c>
      <c r="J6609" s="7" t="s">
        <v>315</v>
      </c>
      <c r="K6609" s="10">
        <v>10.8</v>
      </c>
      <c r="L6609" s="7" t="s">
        <v>22</v>
      </c>
      <c r="M6609" s="10">
        <v>3.4</v>
      </c>
      <c r="N6609" s="10">
        <v>6.8</v>
      </c>
      <c r="P6609" s="10"/>
      <c r="Q6609" s="10"/>
      <c r="R6609" s="10"/>
      <c r="S6609" s="10"/>
      <c r="V6609" s="10">
        <f t="shared" si="298"/>
        <v>6.8</v>
      </c>
      <c r="W6609" s="8">
        <v>9999</v>
      </c>
      <c r="AE6609" s="7">
        <v>8</v>
      </c>
      <c r="AG6609" s="7" t="s">
        <v>119</v>
      </c>
      <c r="AH6609" s="7" t="s">
        <v>436</v>
      </c>
      <c r="AI6609" s="7" t="s">
        <v>436</v>
      </c>
      <c r="AJ6609" s="7" t="s">
        <v>436</v>
      </c>
      <c r="AP6609" s="7" t="s">
        <v>702</v>
      </c>
      <c r="AQ6609" s="7"/>
    </row>
    <row r="6610" spans="1:43" ht="15.75" customHeight="1">
      <c r="A6610" s="17">
        <v>40127</v>
      </c>
      <c r="B6610" s="22" t="s">
        <v>1900</v>
      </c>
      <c r="C6610" s="24" t="s">
        <v>1905</v>
      </c>
      <c r="D6610" s="24" t="s">
        <v>1888</v>
      </c>
      <c r="E6610" s="7" t="s">
        <v>312</v>
      </c>
      <c r="F6610" s="7" t="s">
        <v>13</v>
      </c>
      <c r="G6610" s="7" t="s">
        <v>1415</v>
      </c>
      <c r="H6610" s="7" t="s">
        <v>15</v>
      </c>
      <c r="I6610" s="7">
        <v>85</v>
      </c>
      <c r="J6610" s="7" t="s">
        <v>315</v>
      </c>
      <c r="K6610" s="10">
        <v>10.8</v>
      </c>
      <c r="L6610" s="7" t="s">
        <v>22</v>
      </c>
      <c r="M6610" s="10">
        <v>3.4</v>
      </c>
      <c r="N6610" s="10">
        <v>7.9</v>
      </c>
      <c r="O6610" s="7"/>
      <c r="V6610" s="10">
        <f t="shared" si="298"/>
        <v>7.9</v>
      </c>
      <c r="W6610" s="7">
        <v>9999</v>
      </c>
      <c r="AE6610" s="7">
        <v>0</v>
      </c>
      <c r="AG6610" s="7" t="s">
        <v>119</v>
      </c>
      <c r="AH6610" s="7" t="s">
        <v>436</v>
      </c>
      <c r="AI6610" s="7" t="s">
        <v>436</v>
      </c>
      <c r="AJ6610" s="7" t="s">
        <v>436</v>
      </c>
      <c r="AP6610" s="7" t="s">
        <v>1424</v>
      </c>
      <c r="AQ6610" s="7"/>
    </row>
    <row r="6611" spans="1:43" ht="15.75" customHeight="1">
      <c r="A6611" s="19">
        <v>40833</v>
      </c>
      <c r="B6611" s="23" t="s">
        <v>1902</v>
      </c>
      <c r="C6611" s="24" t="s">
        <v>1905</v>
      </c>
      <c r="D6611" s="24" t="s">
        <v>1888</v>
      </c>
      <c r="E6611" s="15" t="s">
        <v>312</v>
      </c>
      <c r="F6611" s="15" t="s">
        <v>13</v>
      </c>
      <c r="G6611" s="15"/>
      <c r="H6611" s="15" t="s">
        <v>15</v>
      </c>
      <c r="I6611" s="15">
        <v>85</v>
      </c>
      <c r="J6611" s="15" t="s">
        <v>315</v>
      </c>
      <c r="K6611" s="16">
        <v>10.8</v>
      </c>
      <c r="L6611" s="15" t="s">
        <v>22</v>
      </c>
      <c r="M6611" s="16">
        <v>3.4</v>
      </c>
      <c r="N6611" s="16">
        <v>8.6999999999999993</v>
      </c>
      <c r="O6611" s="16"/>
      <c r="P6611" s="16"/>
      <c r="Q6611" s="16"/>
      <c r="R6611" s="16"/>
      <c r="S6611" s="16"/>
      <c r="T6611" s="16"/>
      <c r="U6611" s="16"/>
      <c r="V6611" s="10">
        <f t="shared" si="298"/>
        <v>8.6999999999999993</v>
      </c>
      <c r="W6611" s="15">
        <v>9999</v>
      </c>
      <c r="X6611" s="15"/>
      <c r="Y6611" s="15"/>
      <c r="Z6611" s="15"/>
      <c r="AA6611" s="15"/>
      <c r="AB6611" s="15"/>
      <c r="AC6611" s="15"/>
      <c r="AD6611" s="15"/>
      <c r="AE6611" s="15">
        <v>0</v>
      </c>
      <c r="AF6611" s="15"/>
      <c r="AG6611" s="15" t="s">
        <v>119</v>
      </c>
      <c r="AH6611" s="15" t="s">
        <v>436</v>
      </c>
      <c r="AI6611" s="15" t="s">
        <v>436</v>
      </c>
      <c r="AJ6611" s="15" t="s">
        <v>436</v>
      </c>
      <c r="AK6611" s="15"/>
      <c r="AL6611" s="15"/>
      <c r="AM6611" s="15"/>
      <c r="AN6611" s="15"/>
      <c r="AO6611" s="15"/>
      <c r="AP6611" s="15"/>
      <c r="AQ6611" s="7"/>
    </row>
    <row r="6612" spans="1:43" ht="15.75" customHeight="1">
      <c r="A6612" s="17">
        <v>41563</v>
      </c>
      <c r="B6612" s="22" t="s">
        <v>2048</v>
      </c>
      <c r="C6612" s="22" t="s">
        <v>1905</v>
      </c>
      <c r="D6612" s="22" t="s">
        <v>1888</v>
      </c>
      <c r="E6612" s="7" t="s">
        <v>312</v>
      </c>
      <c r="F6612" s="7" t="s">
        <v>13</v>
      </c>
      <c r="G6612" s="7" t="s">
        <v>13</v>
      </c>
      <c r="H6612" s="7" t="s">
        <v>15</v>
      </c>
      <c r="I6612" s="7">
        <v>85</v>
      </c>
      <c r="J6612" s="7" t="s">
        <v>315</v>
      </c>
      <c r="K6612" s="10">
        <v>10.8</v>
      </c>
      <c r="L6612" s="7" t="s">
        <v>22</v>
      </c>
      <c r="M6612" s="10">
        <v>3.4</v>
      </c>
      <c r="N6612" s="10">
        <v>9.5</v>
      </c>
      <c r="V6612" s="7">
        <f t="shared" si="298"/>
        <v>9.5</v>
      </c>
      <c r="W6612" s="7">
        <v>9999</v>
      </c>
      <c r="AE6612" s="7">
        <v>0</v>
      </c>
      <c r="AG6612" s="7" t="s">
        <v>119</v>
      </c>
      <c r="AH6612" s="7" t="s">
        <v>436</v>
      </c>
      <c r="AI6612" s="7" t="s">
        <v>436</v>
      </c>
      <c r="AJ6612" s="7" t="s">
        <v>436</v>
      </c>
      <c r="AK6612" s="7" t="s">
        <v>318</v>
      </c>
      <c r="AQ6612" s="7"/>
    </row>
    <row r="6613" spans="1:43" ht="15.75" customHeight="1">
      <c r="A6613" s="17">
        <v>41999</v>
      </c>
      <c r="B6613" s="22">
        <v>2014</v>
      </c>
      <c r="C6613" s="22" t="s">
        <v>1905</v>
      </c>
      <c r="D6613" s="22" t="s">
        <v>1888</v>
      </c>
      <c r="E6613" s="7" t="s">
        <v>312</v>
      </c>
      <c r="F6613" s="7" t="s">
        <v>13</v>
      </c>
      <c r="G6613" s="7" t="s">
        <v>13</v>
      </c>
      <c r="H6613" s="7" t="s">
        <v>15</v>
      </c>
      <c r="I6613" s="7">
        <v>85</v>
      </c>
      <c r="J6613" s="7" t="s">
        <v>315</v>
      </c>
      <c r="K6613" s="10">
        <v>10.8</v>
      </c>
      <c r="L6613" s="7" t="s">
        <v>22</v>
      </c>
      <c r="M6613" s="10">
        <v>3.4</v>
      </c>
      <c r="N6613" s="10">
        <v>9.4</v>
      </c>
      <c r="V6613" s="7">
        <f>SUM(N6613:U6613)</f>
        <v>9.4</v>
      </c>
      <c r="W6613" s="7">
        <v>9999</v>
      </c>
      <c r="AE6613" s="7">
        <v>0</v>
      </c>
      <c r="AG6613" s="7" t="s">
        <v>119</v>
      </c>
      <c r="AH6613" s="7" t="s">
        <v>436</v>
      </c>
      <c r="AI6613" s="7" t="s">
        <v>436</v>
      </c>
      <c r="AJ6613" s="7" t="s">
        <v>436</v>
      </c>
      <c r="AK6613" s="7" t="s">
        <v>106</v>
      </c>
      <c r="AP6613" s="7" t="s">
        <v>745</v>
      </c>
      <c r="AQ6613" s="17"/>
    </row>
    <row r="6614" spans="1:43" ht="15.75" customHeight="1">
      <c r="A6614" s="20">
        <v>37424</v>
      </c>
      <c r="B6614" s="24">
        <v>2002</v>
      </c>
      <c r="C6614" s="24" t="s">
        <v>1905</v>
      </c>
      <c r="D6614" s="24" t="s">
        <v>1888</v>
      </c>
      <c r="E6614" s="20" t="s">
        <v>312</v>
      </c>
      <c r="F6614" s="13" t="s">
        <v>13</v>
      </c>
      <c r="G6614" s="13" t="s">
        <v>124</v>
      </c>
      <c r="H6614" s="13" t="s">
        <v>123</v>
      </c>
      <c r="I6614" s="13">
        <v>86</v>
      </c>
      <c r="J6614" s="7" t="s">
        <v>119</v>
      </c>
      <c r="K6614" s="12">
        <v>7.4</v>
      </c>
      <c r="L6614" s="7" t="s">
        <v>22</v>
      </c>
      <c r="M6614" s="12">
        <v>2.9</v>
      </c>
      <c r="N6614" s="12">
        <v>0.1</v>
      </c>
      <c r="O6614" s="12"/>
      <c r="P6614" s="12"/>
      <c r="Q6614" s="12"/>
      <c r="R6614" s="12"/>
      <c r="S6614" s="12"/>
      <c r="T6614" s="12"/>
      <c r="V6614" s="10">
        <f t="shared" ref="V6614:V6621" si="299">SQRT((N6614*N6614)+(O6614*O6614)+((P6614*P6614)+(Q6614*Q6614)+(R6614*R6614)+(S6614*S6614)+(T6614*T6614)+(U6614*U6614)))</f>
        <v>0.1</v>
      </c>
      <c r="W6614" s="11">
        <v>10</v>
      </c>
      <c r="AC6614" s="13"/>
      <c r="AD6614" s="13"/>
      <c r="AE6614" s="13"/>
      <c r="AF6614" s="13"/>
      <c r="AG6614" s="13" t="s">
        <v>119</v>
      </c>
      <c r="AH6614" s="13" t="s">
        <v>436</v>
      </c>
      <c r="AI6614" s="7" t="s">
        <v>436</v>
      </c>
      <c r="AJ6614" s="7" t="s">
        <v>436</v>
      </c>
      <c r="AP6614" s="13" t="s">
        <v>265</v>
      </c>
      <c r="AQ6614" s="7"/>
    </row>
    <row r="6615" spans="1:43" ht="15.75" customHeight="1">
      <c r="A6615" s="20">
        <v>37868</v>
      </c>
      <c r="B6615" s="24" t="s">
        <v>1894</v>
      </c>
      <c r="C6615" s="24" t="s">
        <v>1905</v>
      </c>
      <c r="D6615" s="24" t="s">
        <v>1888</v>
      </c>
      <c r="E6615" s="20" t="s">
        <v>312</v>
      </c>
      <c r="F6615" s="13" t="s">
        <v>13</v>
      </c>
      <c r="G6615" s="13" t="s">
        <v>388</v>
      </c>
      <c r="H6615" s="13" t="s">
        <v>123</v>
      </c>
      <c r="I6615" s="13">
        <v>86</v>
      </c>
      <c r="J6615" s="7" t="s">
        <v>315</v>
      </c>
      <c r="K6615" s="12">
        <v>7.4</v>
      </c>
      <c r="L6615" s="7" t="s">
        <v>22</v>
      </c>
      <c r="M6615" s="12">
        <v>2.9</v>
      </c>
      <c r="N6615" s="12">
        <v>0.5</v>
      </c>
      <c r="O6615" s="12"/>
      <c r="P6615" s="12"/>
      <c r="Q6615" s="12"/>
      <c r="R6615" s="12"/>
      <c r="S6615" s="12"/>
      <c r="T6615" s="12"/>
      <c r="V6615" s="10">
        <f t="shared" si="299"/>
        <v>0.5</v>
      </c>
      <c r="W6615" s="11">
        <v>12</v>
      </c>
      <c r="AC6615" s="11"/>
      <c r="AE6615" s="13"/>
      <c r="AF6615" s="13"/>
      <c r="AG6615" s="13" t="s">
        <v>119</v>
      </c>
      <c r="AH6615" s="13" t="s">
        <v>436</v>
      </c>
      <c r="AI6615" s="7" t="s">
        <v>436</v>
      </c>
      <c r="AJ6615" s="7" t="s">
        <v>436</v>
      </c>
      <c r="AP6615" s="13" t="s">
        <v>265</v>
      </c>
      <c r="AQ6615" s="7"/>
    </row>
    <row r="6616" spans="1:43" ht="15.75" customHeight="1">
      <c r="A6616" s="20">
        <v>38604</v>
      </c>
      <c r="B6616" s="22" t="s">
        <v>1896</v>
      </c>
      <c r="C6616" s="24" t="s">
        <v>1905</v>
      </c>
      <c r="D6616" s="24" t="s">
        <v>1888</v>
      </c>
      <c r="E6616" s="13" t="s">
        <v>312</v>
      </c>
      <c r="F6616" s="13" t="s">
        <v>13</v>
      </c>
      <c r="G6616" s="13" t="s">
        <v>314</v>
      </c>
      <c r="H6616" s="13" t="s">
        <v>123</v>
      </c>
      <c r="I6616" s="13">
        <v>86</v>
      </c>
      <c r="J6616" s="13" t="s">
        <v>315</v>
      </c>
      <c r="K6616" s="12">
        <v>7.4</v>
      </c>
      <c r="L6616" s="7" t="s">
        <v>22</v>
      </c>
      <c r="M6616" s="12">
        <v>2.9</v>
      </c>
      <c r="N6616" s="12">
        <v>0.5</v>
      </c>
      <c r="O6616" s="12"/>
      <c r="P6616" s="12"/>
      <c r="Q6616" s="12"/>
      <c r="R6616" s="12"/>
      <c r="S6616" s="12"/>
      <c r="T6616" s="12"/>
      <c r="U6616" s="12"/>
      <c r="V6616" s="10">
        <f t="shared" si="299"/>
        <v>0.5</v>
      </c>
      <c r="W6616" s="11">
        <v>13</v>
      </c>
      <c r="X6616" s="11"/>
      <c r="Y6616" s="11"/>
      <c r="Z6616" s="11"/>
      <c r="AA6616" s="11"/>
      <c r="AB6616" s="12"/>
      <c r="AC6616" s="13"/>
      <c r="AD6616" s="13"/>
      <c r="AE6616" s="13"/>
      <c r="AF6616" s="13"/>
      <c r="AG6616" s="13" t="s">
        <v>119</v>
      </c>
      <c r="AH6616" s="13" t="s">
        <v>436</v>
      </c>
      <c r="AI6616" s="13" t="s">
        <v>436</v>
      </c>
      <c r="AJ6616" s="13" t="s">
        <v>436</v>
      </c>
      <c r="AK6616" s="13"/>
      <c r="AL6616" s="13"/>
      <c r="AM6616" s="13"/>
      <c r="AN6616" s="13"/>
      <c r="AO6616" s="13"/>
      <c r="AP6616" s="13" t="s">
        <v>265</v>
      </c>
      <c r="AQ6616" s="7"/>
    </row>
    <row r="6617" spans="1:43" ht="15.75" customHeight="1">
      <c r="A6617" s="17">
        <v>38957</v>
      </c>
      <c r="B6617" s="22" t="s">
        <v>1897</v>
      </c>
      <c r="C6617" s="24" t="s">
        <v>1905</v>
      </c>
      <c r="D6617" s="24" t="s">
        <v>1888</v>
      </c>
      <c r="E6617" s="7" t="s">
        <v>312</v>
      </c>
      <c r="F6617" s="7" t="s">
        <v>1108</v>
      </c>
      <c r="G6617" s="7" t="s">
        <v>1108</v>
      </c>
      <c r="H6617" s="7" t="s">
        <v>123</v>
      </c>
      <c r="I6617" s="7">
        <v>86</v>
      </c>
      <c r="J6617" s="7" t="s">
        <v>315</v>
      </c>
      <c r="K6617" s="10">
        <v>7.4</v>
      </c>
      <c r="L6617" s="7" t="s">
        <v>22</v>
      </c>
      <c r="M6617" s="10">
        <v>2.9</v>
      </c>
      <c r="N6617" s="10">
        <v>1</v>
      </c>
      <c r="O6617" s="7"/>
      <c r="V6617" s="10">
        <f t="shared" si="299"/>
        <v>1</v>
      </c>
      <c r="W6617" s="7">
        <v>13</v>
      </c>
      <c r="AG6617" s="7" t="s">
        <v>119</v>
      </c>
      <c r="AH6617" s="7" t="s">
        <v>436</v>
      </c>
      <c r="AI6617" s="7" t="s">
        <v>436</v>
      </c>
      <c r="AJ6617" s="7" t="s">
        <v>436</v>
      </c>
      <c r="AQ6617" s="7"/>
    </row>
    <row r="6618" spans="1:43" ht="15.75" customHeight="1">
      <c r="A6618" s="17">
        <v>39406</v>
      </c>
      <c r="B6618" s="22" t="s">
        <v>1898</v>
      </c>
      <c r="C6618" s="24" t="s">
        <v>1905</v>
      </c>
      <c r="D6618" s="24" t="s">
        <v>1888</v>
      </c>
      <c r="E6618" s="7" t="s">
        <v>312</v>
      </c>
      <c r="F6618" s="7" t="s">
        <v>13</v>
      </c>
      <c r="G6618" s="7" t="s">
        <v>314</v>
      </c>
      <c r="H6618" s="7" t="s">
        <v>123</v>
      </c>
      <c r="I6618" s="7">
        <v>86</v>
      </c>
      <c r="J6618" s="7" t="s">
        <v>315</v>
      </c>
      <c r="K6618" s="10">
        <v>7.4</v>
      </c>
      <c r="L6618" s="7" t="s">
        <v>22</v>
      </c>
      <c r="M6618" s="10">
        <v>2.9</v>
      </c>
      <c r="N6618" s="10">
        <v>0.4</v>
      </c>
      <c r="P6618" s="10"/>
      <c r="Q6618" s="10"/>
      <c r="R6618" s="10"/>
      <c r="S6618" s="10"/>
      <c r="V6618" s="10">
        <f t="shared" si="299"/>
        <v>0.4</v>
      </c>
      <c r="W6618" s="8">
        <v>16</v>
      </c>
      <c r="AG6618" s="7" t="s">
        <v>119</v>
      </c>
      <c r="AH6618" s="7" t="s">
        <v>436</v>
      </c>
      <c r="AI6618" s="7" t="s">
        <v>436</v>
      </c>
      <c r="AJ6618" s="7" t="s">
        <v>436</v>
      </c>
      <c r="AP6618" s="7" t="s">
        <v>698</v>
      </c>
      <c r="AQ6618" s="7"/>
    </row>
    <row r="6619" spans="1:43" ht="15.75" customHeight="1">
      <c r="A6619" s="17">
        <v>40127</v>
      </c>
      <c r="B6619" s="22" t="s">
        <v>1900</v>
      </c>
      <c r="C6619" s="24" t="s">
        <v>1905</v>
      </c>
      <c r="D6619" s="24" t="s">
        <v>1888</v>
      </c>
      <c r="E6619" s="7" t="s">
        <v>312</v>
      </c>
      <c r="F6619" s="7" t="s">
        <v>13</v>
      </c>
      <c r="G6619" s="7" t="s">
        <v>1415</v>
      </c>
      <c r="H6619" s="7" t="s">
        <v>123</v>
      </c>
      <c r="I6619" s="7">
        <v>86</v>
      </c>
      <c r="J6619" s="7" t="s">
        <v>315</v>
      </c>
      <c r="K6619" s="10">
        <v>7.4</v>
      </c>
      <c r="L6619" s="7" t="s">
        <v>22</v>
      </c>
      <c r="M6619" s="10">
        <v>2.9</v>
      </c>
      <c r="N6619" s="10">
        <v>0.7</v>
      </c>
      <c r="O6619" s="7"/>
      <c r="V6619" s="10">
        <f t="shared" si="299"/>
        <v>0.7</v>
      </c>
      <c r="W6619" s="7">
        <v>17</v>
      </c>
      <c r="AG6619" s="7" t="s">
        <v>119</v>
      </c>
      <c r="AH6619" s="7" t="s">
        <v>436</v>
      </c>
      <c r="AI6619" s="7" t="s">
        <v>436</v>
      </c>
      <c r="AJ6619" s="7" t="s">
        <v>436</v>
      </c>
      <c r="AQ6619" s="7"/>
    </row>
    <row r="6620" spans="1:43" ht="15.75" customHeight="1">
      <c r="A6620" s="19">
        <v>40833</v>
      </c>
      <c r="B6620" s="23" t="s">
        <v>1902</v>
      </c>
      <c r="C6620" s="24" t="s">
        <v>1905</v>
      </c>
      <c r="D6620" s="24" t="s">
        <v>1888</v>
      </c>
      <c r="E6620" s="15" t="s">
        <v>312</v>
      </c>
      <c r="F6620" s="15" t="s">
        <v>13</v>
      </c>
      <c r="G6620" s="15"/>
      <c r="H6620" s="15" t="s">
        <v>123</v>
      </c>
      <c r="I6620" s="15">
        <v>86</v>
      </c>
      <c r="J6620" s="15" t="s">
        <v>315</v>
      </c>
      <c r="K6620" s="16">
        <v>7.4</v>
      </c>
      <c r="L6620" s="15" t="s">
        <v>22</v>
      </c>
      <c r="M6620" s="16">
        <v>2.9</v>
      </c>
      <c r="N6620" s="16">
        <v>0.7</v>
      </c>
      <c r="O6620" s="16">
        <v>0.6</v>
      </c>
      <c r="P6620" s="16"/>
      <c r="Q6620" s="16"/>
      <c r="R6620" s="16"/>
      <c r="S6620" s="16"/>
      <c r="T6620" s="16"/>
      <c r="U6620" s="16"/>
      <c r="V6620" s="10">
        <f t="shared" si="299"/>
        <v>0.92195444572928864</v>
      </c>
      <c r="W6620" s="15">
        <v>23</v>
      </c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 t="s">
        <v>119</v>
      </c>
      <c r="AH6620" s="15" t="s">
        <v>436</v>
      </c>
      <c r="AI6620" s="15" t="s">
        <v>436</v>
      </c>
      <c r="AJ6620" s="15" t="s">
        <v>436</v>
      </c>
      <c r="AK6620" s="15"/>
      <c r="AL6620" s="15"/>
      <c r="AM6620" s="15"/>
      <c r="AN6620" s="15"/>
      <c r="AO6620" s="15"/>
      <c r="AP6620" s="15" t="s">
        <v>1739</v>
      </c>
      <c r="AQ6620" s="7"/>
    </row>
    <row r="6621" spans="1:43" ht="15.75" customHeight="1">
      <c r="A6621" s="17">
        <v>41563</v>
      </c>
      <c r="B6621" s="22" t="s">
        <v>2048</v>
      </c>
      <c r="C6621" s="22" t="s">
        <v>1905</v>
      </c>
      <c r="D6621" s="22" t="s">
        <v>1888</v>
      </c>
      <c r="E6621" s="7" t="s">
        <v>312</v>
      </c>
      <c r="F6621" s="7" t="s">
        <v>13</v>
      </c>
      <c r="G6621" s="7" t="s">
        <v>13</v>
      </c>
      <c r="H6621" s="7" t="s">
        <v>123</v>
      </c>
      <c r="I6621" s="7">
        <v>86</v>
      </c>
      <c r="J6621" s="7" t="s">
        <v>315</v>
      </c>
      <c r="K6621" s="10">
        <v>7.4</v>
      </c>
      <c r="L6621" s="7" t="s">
        <v>22</v>
      </c>
      <c r="M6621" s="10">
        <v>2.9</v>
      </c>
      <c r="N6621" s="10">
        <v>0.7</v>
      </c>
      <c r="O6621" s="10">
        <v>0.4</v>
      </c>
      <c r="V6621" s="7">
        <f t="shared" si="299"/>
        <v>0.80622577482985491</v>
      </c>
      <c r="W6621" s="7">
        <v>23</v>
      </c>
      <c r="AG6621" s="7" t="s">
        <v>119</v>
      </c>
      <c r="AH6621" s="7" t="s">
        <v>436</v>
      </c>
      <c r="AI6621" s="7" t="s">
        <v>436</v>
      </c>
      <c r="AJ6621" s="7" t="s">
        <v>436</v>
      </c>
      <c r="AP6621" s="7" t="s">
        <v>2199</v>
      </c>
      <c r="AQ6621" s="7"/>
    </row>
    <row r="6622" spans="1:43" ht="15.75" customHeight="1">
      <c r="A6622" s="17">
        <v>41999</v>
      </c>
      <c r="B6622" s="22">
        <v>2014</v>
      </c>
      <c r="C6622" s="22" t="s">
        <v>1905</v>
      </c>
      <c r="D6622" s="22" t="s">
        <v>1888</v>
      </c>
      <c r="E6622" s="7" t="s">
        <v>312</v>
      </c>
      <c r="F6622" s="7" t="s">
        <v>13</v>
      </c>
      <c r="G6622" s="7" t="s">
        <v>13</v>
      </c>
      <c r="H6622" s="7" t="s">
        <v>123</v>
      </c>
      <c r="I6622" s="7">
        <v>86</v>
      </c>
      <c r="J6622" s="7" t="s">
        <v>315</v>
      </c>
      <c r="K6622" s="10">
        <v>7.4</v>
      </c>
      <c r="L6622" s="7" t="s">
        <v>22</v>
      </c>
      <c r="M6622" s="10">
        <v>2.9</v>
      </c>
      <c r="N6622" s="10">
        <v>0.8</v>
      </c>
      <c r="O6622" s="10">
        <v>0.7</v>
      </c>
      <c r="V6622" s="7">
        <f>SUM(N6622:U6622)</f>
        <v>1.5</v>
      </c>
      <c r="W6622" s="7">
        <v>21</v>
      </c>
      <c r="AG6622" s="7" t="s">
        <v>119</v>
      </c>
      <c r="AH6622" s="7" t="s">
        <v>436</v>
      </c>
      <c r="AI6622" s="7" t="s">
        <v>436</v>
      </c>
      <c r="AJ6622" s="7" t="s">
        <v>436</v>
      </c>
      <c r="AQ6622" s="7"/>
    </row>
    <row r="6623" spans="1:43" ht="15.75" customHeight="1">
      <c r="A6623" s="20">
        <v>37424</v>
      </c>
      <c r="B6623" s="24">
        <v>2002</v>
      </c>
      <c r="C6623" s="22" t="s">
        <v>1905</v>
      </c>
      <c r="D6623" s="22" t="s">
        <v>1888</v>
      </c>
      <c r="E6623" s="20" t="s">
        <v>312</v>
      </c>
      <c r="F6623" s="13" t="s">
        <v>13</v>
      </c>
      <c r="G6623" s="13" t="s">
        <v>124</v>
      </c>
      <c r="H6623" s="13" t="s">
        <v>15</v>
      </c>
      <c r="I6623" s="13">
        <v>87</v>
      </c>
      <c r="J6623" s="7" t="s">
        <v>119</v>
      </c>
      <c r="K6623" s="12">
        <v>8.9499999999999993</v>
      </c>
      <c r="L6623" s="7" t="s">
        <v>22</v>
      </c>
      <c r="M6623" s="12">
        <v>2.5</v>
      </c>
      <c r="N6623" s="12">
        <v>22</v>
      </c>
      <c r="O6623" s="12"/>
      <c r="P6623" s="12"/>
      <c r="Q6623" s="12"/>
      <c r="R6623" s="12"/>
      <c r="S6623" s="12"/>
      <c r="T6623" s="12"/>
      <c r="V6623" s="10">
        <f t="shared" ref="V6623:V6630" si="300">SQRT((N6623*N6623)+(O6623*O6623)+((P6623*P6623)+(Q6623*Q6623)+(R6623*R6623)+(S6623*S6623)+(T6623*T6623)+(U6623*U6623)))</f>
        <v>22</v>
      </c>
      <c r="W6623" s="11">
        <v>9999</v>
      </c>
      <c r="AC6623" s="13"/>
      <c r="AD6623" s="13">
        <v>8</v>
      </c>
      <c r="AE6623" s="13"/>
      <c r="AF6623" s="13"/>
      <c r="AG6623" s="13" t="s">
        <v>119</v>
      </c>
      <c r="AH6623" s="13" t="s">
        <v>436</v>
      </c>
      <c r="AI6623" s="7" t="s">
        <v>436</v>
      </c>
      <c r="AJ6623" s="7" t="s">
        <v>436</v>
      </c>
      <c r="AP6623" s="13"/>
      <c r="AQ6623" s="7"/>
    </row>
    <row r="6624" spans="1:43" ht="15.75" customHeight="1">
      <c r="A6624" s="20">
        <v>37868</v>
      </c>
      <c r="B6624" s="24" t="s">
        <v>1894</v>
      </c>
      <c r="C6624" s="22" t="s">
        <v>1905</v>
      </c>
      <c r="D6624" s="22" t="s">
        <v>1888</v>
      </c>
      <c r="E6624" s="20" t="s">
        <v>312</v>
      </c>
      <c r="F6624" s="13" t="s">
        <v>13</v>
      </c>
      <c r="G6624" s="13" t="s">
        <v>388</v>
      </c>
      <c r="H6624" s="13" t="s">
        <v>15</v>
      </c>
      <c r="I6624" s="13">
        <v>87</v>
      </c>
      <c r="J6624" s="7" t="s">
        <v>315</v>
      </c>
      <c r="K6624" s="12">
        <v>8.9499999999999993</v>
      </c>
      <c r="L6624" s="7" t="s">
        <v>22</v>
      </c>
      <c r="M6624" s="12">
        <v>2.5</v>
      </c>
      <c r="N6624" s="12">
        <v>23</v>
      </c>
      <c r="O6624" s="13"/>
      <c r="P6624" s="12"/>
      <c r="Q6624" s="12"/>
      <c r="R6624" s="12"/>
      <c r="S6624" s="12"/>
      <c r="T6624" s="12"/>
      <c r="V6624" s="10">
        <f t="shared" si="300"/>
        <v>23</v>
      </c>
      <c r="W6624" s="11">
        <v>9999</v>
      </c>
      <c r="AC6624" s="11"/>
      <c r="AE6624" s="13">
        <v>8</v>
      </c>
      <c r="AF6624" s="13"/>
      <c r="AG6624" s="13" t="s">
        <v>119</v>
      </c>
      <c r="AH6624" s="13" t="s">
        <v>436</v>
      </c>
      <c r="AI6624" s="7" t="s">
        <v>436</v>
      </c>
      <c r="AJ6624" s="7" t="s">
        <v>436</v>
      </c>
      <c r="AP6624" s="13"/>
      <c r="AQ6624" s="7"/>
    </row>
    <row r="6625" spans="1:43" ht="15.75" customHeight="1">
      <c r="A6625" s="20">
        <v>38604</v>
      </c>
      <c r="B6625" s="22" t="s">
        <v>1896</v>
      </c>
      <c r="C6625" s="22" t="s">
        <v>1905</v>
      </c>
      <c r="D6625" s="22" t="s">
        <v>1888</v>
      </c>
      <c r="E6625" s="13" t="s">
        <v>312</v>
      </c>
      <c r="F6625" s="13" t="s">
        <v>13</v>
      </c>
      <c r="G6625" s="13" t="s">
        <v>314</v>
      </c>
      <c r="H6625" s="13" t="s">
        <v>15</v>
      </c>
      <c r="I6625" s="13">
        <v>87</v>
      </c>
      <c r="J6625" s="13" t="s">
        <v>315</v>
      </c>
      <c r="K6625" s="12">
        <v>8.9499999999999993</v>
      </c>
      <c r="L6625" s="7" t="s">
        <v>22</v>
      </c>
      <c r="M6625" s="12">
        <v>2.5</v>
      </c>
      <c r="N6625" s="12">
        <v>23</v>
      </c>
      <c r="O6625" s="13"/>
      <c r="P6625" s="12"/>
      <c r="Q6625" s="12"/>
      <c r="R6625" s="12"/>
      <c r="S6625" s="12"/>
      <c r="T6625" s="12"/>
      <c r="U6625" s="12"/>
      <c r="V6625" s="10">
        <f t="shared" si="300"/>
        <v>23</v>
      </c>
      <c r="W6625" s="11">
        <v>9999</v>
      </c>
      <c r="X6625" s="11"/>
      <c r="Y6625" s="11"/>
      <c r="Z6625" s="11"/>
      <c r="AA6625" s="11"/>
      <c r="AB6625" s="12"/>
      <c r="AC6625" s="13"/>
      <c r="AD6625" s="13"/>
      <c r="AE6625" s="13">
        <v>3</v>
      </c>
      <c r="AF6625" s="13"/>
      <c r="AG6625" s="13" t="s">
        <v>119</v>
      </c>
      <c r="AH6625" s="13" t="s">
        <v>436</v>
      </c>
      <c r="AI6625" s="13" t="s">
        <v>106</v>
      </c>
      <c r="AJ6625" s="13" t="s">
        <v>436</v>
      </c>
      <c r="AK6625" s="13"/>
      <c r="AL6625" s="13"/>
      <c r="AM6625" s="13"/>
      <c r="AN6625" s="13"/>
      <c r="AO6625" s="13"/>
      <c r="AP6625" s="13" t="s">
        <v>874</v>
      </c>
      <c r="AQ6625" s="7"/>
    </row>
    <row r="6626" spans="1:43" ht="15.75" customHeight="1">
      <c r="A6626" s="17">
        <v>38957</v>
      </c>
      <c r="B6626" s="22" t="s">
        <v>1897</v>
      </c>
      <c r="C6626" s="22" t="s">
        <v>1905</v>
      </c>
      <c r="D6626" s="22" t="s">
        <v>1888</v>
      </c>
      <c r="E6626" s="7" t="s">
        <v>312</v>
      </c>
      <c r="F6626" s="7" t="s">
        <v>1108</v>
      </c>
      <c r="G6626" s="7" t="s">
        <v>1108</v>
      </c>
      <c r="H6626" s="7" t="s">
        <v>15</v>
      </c>
      <c r="I6626" s="7">
        <v>87</v>
      </c>
      <c r="J6626" s="7" t="s">
        <v>315</v>
      </c>
      <c r="K6626" s="10">
        <v>8.9499999999999993</v>
      </c>
      <c r="L6626" s="7" t="s">
        <v>22</v>
      </c>
      <c r="M6626" s="10">
        <v>2.5</v>
      </c>
      <c r="N6626" s="10">
        <v>24.7</v>
      </c>
      <c r="O6626" s="7"/>
      <c r="V6626" s="10">
        <f t="shared" si="300"/>
        <v>24.7</v>
      </c>
      <c r="W6626" s="7">
        <v>9999</v>
      </c>
      <c r="AD6626" s="7">
        <v>3</v>
      </c>
      <c r="AG6626" s="7" t="s">
        <v>119</v>
      </c>
      <c r="AH6626" s="7" t="s">
        <v>436</v>
      </c>
      <c r="AI6626" s="7" t="s">
        <v>436</v>
      </c>
      <c r="AJ6626" s="7" t="s">
        <v>436</v>
      </c>
      <c r="AQ6626" s="7"/>
    </row>
    <row r="6627" spans="1:43" ht="15.75" customHeight="1">
      <c r="A6627" s="17">
        <v>39406</v>
      </c>
      <c r="B6627" s="22" t="s">
        <v>1898</v>
      </c>
      <c r="C6627" s="22" t="s">
        <v>1905</v>
      </c>
      <c r="D6627" s="22" t="s">
        <v>1888</v>
      </c>
      <c r="E6627" s="7" t="s">
        <v>312</v>
      </c>
      <c r="F6627" s="7" t="s">
        <v>13</v>
      </c>
      <c r="G6627" s="7" t="s">
        <v>314</v>
      </c>
      <c r="H6627" s="7" t="s">
        <v>15</v>
      </c>
      <c r="I6627" s="7">
        <v>87</v>
      </c>
      <c r="J6627" s="7" t="s">
        <v>315</v>
      </c>
      <c r="K6627" s="12">
        <v>8.9499999999999993</v>
      </c>
      <c r="L6627" s="7" t="s">
        <v>22</v>
      </c>
      <c r="M6627" s="10">
        <v>2.5</v>
      </c>
      <c r="N6627" s="10">
        <v>24.7</v>
      </c>
      <c r="P6627" s="10"/>
      <c r="Q6627" s="10"/>
      <c r="R6627" s="10"/>
      <c r="S6627" s="10"/>
      <c r="V6627" s="10">
        <f t="shared" si="300"/>
        <v>24.7</v>
      </c>
      <c r="W6627" s="8">
        <v>9999</v>
      </c>
      <c r="AE6627" s="7">
        <v>2</v>
      </c>
      <c r="AG6627" s="7" t="s">
        <v>119</v>
      </c>
      <c r="AH6627" s="7" t="s">
        <v>436</v>
      </c>
      <c r="AI6627" s="7" t="s">
        <v>106</v>
      </c>
      <c r="AJ6627" s="7" t="s">
        <v>436</v>
      </c>
      <c r="AP6627" s="7" t="s">
        <v>701</v>
      </c>
      <c r="AQ6627" s="7"/>
    </row>
    <row r="6628" spans="1:43" ht="15.75" customHeight="1">
      <c r="A6628" s="17">
        <v>40127</v>
      </c>
      <c r="B6628" s="22" t="s">
        <v>1900</v>
      </c>
      <c r="C6628" s="22" t="s">
        <v>1905</v>
      </c>
      <c r="D6628" s="22" t="s">
        <v>1888</v>
      </c>
      <c r="E6628" s="7" t="s">
        <v>312</v>
      </c>
      <c r="F6628" s="7" t="s">
        <v>13</v>
      </c>
      <c r="G6628" s="7" t="s">
        <v>1415</v>
      </c>
      <c r="H6628" s="7" t="s">
        <v>15</v>
      </c>
      <c r="I6628" s="7">
        <v>87</v>
      </c>
      <c r="J6628" s="7" t="s">
        <v>315</v>
      </c>
      <c r="K6628" s="10">
        <v>8.9499999999999993</v>
      </c>
      <c r="L6628" s="7" t="s">
        <v>22</v>
      </c>
      <c r="M6628" s="10">
        <v>2.5</v>
      </c>
      <c r="N6628" s="10">
        <v>25.6</v>
      </c>
      <c r="O6628" s="7"/>
      <c r="V6628" s="10">
        <f t="shared" si="300"/>
        <v>25.6</v>
      </c>
      <c r="W6628" s="7">
        <v>9999</v>
      </c>
      <c r="AE6628" s="7">
        <v>1</v>
      </c>
      <c r="AG6628" s="7" t="s">
        <v>119</v>
      </c>
      <c r="AH6628" s="7" t="s">
        <v>436</v>
      </c>
      <c r="AI6628" s="7" t="s">
        <v>106</v>
      </c>
      <c r="AJ6628" s="7" t="s">
        <v>436</v>
      </c>
      <c r="AP6628" s="7" t="s">
        <v>1423</v>
      </c>
      <c r="AQ6628" s="7"/>
    </row>
    <row r="6629" spans="1:43" ht="15.75" customHeight="1">
      <c r="A6629" s="19">
        <v>40833</v>
      </c>
      <c r="B6629" s="23" t="s">
        <v>1902</v>
      </c>
      <c r="C6629" s="22" t="s">
        <v>1905</v>
      </c>
      <c r="D6629" s="22" t="s">
        <v>1888</v>
      </c>
      <c r="E6629" s="15" t="s">
        <v>312</v>
      </c>
      <c r="F6629" s="15" t="s">
        <v>13</v>
      </c>
      <c r="G6629" s="15"/>
      <c r="H6629" s="15" t="s">
        <v>15</v>
      </c>
      <c r="I6629" s="15">
        <v>87</v>
      </c>
      <c r="J6629" s="15" t="s">
        <v>315</v>
      </c>
      <c r="K6629" s="16">
        <v>8.9499999999999993</v>
      </c>
      <c r="L6629" s="15" t="s">
        <v>22</v>
      </c>
      <c r="M6629" s="16">
        <v>2.5</v>
      </c>
      <c r="N6629" s="16">
        <v>26.4</v>
      </c>
      <c r="O6629" s="16"/>
      <c r="P6629" s="16"/>
      <c r="Q6629" s="16"/>
      <c r="R6629" s="16"/>
      <c r="S6629" s="16"/>
      <c r="T6629" s="16"/>
      <c r="U6629" s="16"/>
      <c r="V6629" s="10">
        <f t="shared" si="300"/>
        <v>26.4</v>
      </c>
      <c r="W6629" s="15">
        <v>9999</v>
      </c>
      <c r="X6629" s="15"/>
      <c r="Y6629" s="15"/>
      <c r="Z6629" s="15"/>
      <c r="AA6629" s="15"/>
      <c r="AB6629" s="15"/>
      <c r="AC6629" s="15"/>
      <c r="AD6629" s="15"/>
      <c r="AE6629" s="15">
        <v>2</v>
      </c>
      <c r="AF6629" s="15"/>
      <c r="AG6629" s="15" t="s">
        <v>119</v>
      </c>
      <c r="AH6629" s="15" t="s">
        <v>436</v>
      </c>
      <c r="AI6629" s="15" t="s">
        <v>106</v>
      </c>
      <c r="AJ6629" s="15" t="s">
        <v>436</v>
      </c>
      <c r="AK6629" s="15"/>
      <c r="AL6629" s="15"/>
      <c r="AM6629" s="15"/>
      <c r="AN6629" s="15"/>
      <c r="AO6629" s="15"/>
      <c r="AP6629" s="15" t="s">
        <v>1741</v>
      </c>
      <c r="AQ6629" s="7"/>
    </row>
    <row r="6630" spans="1:43" ht="15.75" customHeight="1">
      <c r="A6630" s="17">
        <v>41563</v>
      </c>
      <c r="B6630" s="22" t="s">
        <v>2048</v>
      </c>
      <c r="C6630" s="22" t="s">
        <v>1905</v>
      </c>
      <c r="D6630" s="22" t="s">
        <v>1888</v>
      </c>
      <c r="E6630" s="7" t="s">
        <v>312</v>
      </c>
      <c r="F6630" s="7" t="s">
        <v>13</v>
      </c>
      <c r="G6630" s="7" t="s">
        <v>13</v>
      </c>
      <c r="H6630" s="7" t="s">
        <v>15</v>
      </c>
      <c r="I6630" s="7">
        <v>87</v>
      </c>
      <c r="J6630" s="7" t="s">
        <v>315</v>
      </c>
      <c r="K6630" s="10">
        <v>8.9499999999999993</v>
      </c>
      <c r="L6630" s="7" t="s">
        <v>22</v>
      </c>
      <c r="M6630" s="10">
        <v>2.5</v>
      </c>
      <c r="N6630" s="10">
        <v>27.1</v>
      </c>
      <c r="V6630" s="7">
        <f t="shared" si="300"/>
        <v>27.1</v>
      </c>
      <c r="W6630" s="7">
        <v>9999</v>
      </c>
      <c r="AE6630" s="7">
        <v>2</v>
      </c>
      <c r="AG6630" s="7" t="s">
        <v>119</v>
      </c>
      <c r="AH6630" s="7" t="s">
        <v>436</v>
      </c>
      <c r="AI6630" s="7" t="s">
        <v>106</v>
      </c>
      <c r="AJ6630" s="7" t="s">
        <v>436</v>
      </c>
      <c r="AQ6630" s="7"/>
    </row>
    <row r="6631" spans="1:43" ht="15.75" customHeight="1">
      <c r="A6631" s="17">
        <v>41999</v>
      </c>
      <c r="B6631" s="22">
        <v>2014</v>
      </c>
      <c r="C6631" s="22" t="s">
        <v>1905</v>
      </c>
      <c r="D6631" s="22" t="s">
        <v>1888</v>
      </c>
      <c r="E6631" s="7" t="s">
        <v>312</v>
      </c>
      <c r="F6631" s="7" t="s">
        <v>13</v>
      </c>
      <c r="G6631" s="7" t="s">
        <v>13</v>
      </c>
      <c r="H6631" s="7" t="s">
        <v>15</v>
      </c>
      <c r="I6631" s="7">
        <v>87</v>
      </c>
      <c r="J6631" s="7" t="s">
        <v>315</v>
      </c>
      <c r="K6631" s="10">
        <v>8.9499999999999993</v>
      </c>
      <c r="L6631" s="7" t="s">
        <v>22</v>
      </c>
      <c r="M6631" s="10">
        <v>2.5</v>
      </c>
      <c r="N6631" s="10">
        <v>27</v>
      </c>
      <c r="V6631" s="7">
        <f>SUM(N6631:U6631)</f>
        <v>27</v>
      </c>
      <c r="W6631" s="7">
        <v>9999</v>
      </c>
      <c r="AE6631" s="7">
        <v>3</v>
      </c>
      <c r="AG6631" s="7" t="s">
        <v>119</v>
      </c>
      <c r="AH6631" s="7" t="s">
        <v>436</v>
      </c>
      <c r="AI6631" s="7" t="s">
        <v>436</v>
      </c>
      <c r="AJ6631" s="7" t="s">
        <v>436</v>
      </c>
      <c r="AP6631" s="7" t="s">
        <v>2540</v>
      </c>
      <c r="AQ6631" s="7"/>
    </row>
    <row r="6632" spans="1:43" ht="15.75" customHeight="1">
      <c r="A6632" s="20">
        <v>37424</v>
      </c>
      <c r="B6632" s="24">
        <v>2002</v>
      </c>
      <c r="C6632" s="24" t="s">
        <v>1905</v>
      </c>
      <c r="D6632" s="24" t="s">
        <v>1897</v>
      </c>
      <c r="E6632" s="20" t="s">
        <v>312</v>
      </c>
      <c r="F6632" s="13" t="s">
        <v>13</v>
      </c>
      <c r="G6632" s="13" t="s">
        <v>124</v>
      </c>
      <c r="H6632" s="13" t="s">
        <v>15</v>
      </c>
      <c r="I6632" s="13">
        <v>88</v>
      </c>
      <c r="J6632" s="7" t="s">
        <v>119</v>
      </c>
      <c r="K6632" s="12">
        <v>1.2</v>
      </c>
      <c r="L6632" s="7" t="s">
        <v>22</v>
      </c>
      <c r="M6632" s="12">
        <v>2.2000000000000002</v>
      </c>
      <c r="N6632" s="12">
        <v>0.4</v>
      </c>
      <c r="O6632" s="12"/>
      <c r="P6632" s="12"/>
      <c r="Q6632" s="12"/>
      <c r="R6632" s="12"/>
      <c r="S6632" s="12"/>
      <c r="T6632" s="12"/>
      <c r="V6632" s="10">
        <f>SQRT((N6632*N6632)+(O6632*O6632)+((P6632*P6632)+(Q6632*Q6632)+(R6632*R6632)+(S6632*S6632)+(T6632*T6632)+(U6632*U6632)))</f>
        <v>0.4</v>
      </c>
      <c r="W6632" s="11">
        <v>22</v>
      </c>
      <c r="AC6632" s="13">
        <v>0</v>
      </c>
      <c r="AD6632" s="13">
        <v>0</v>
      </c>
      <c r="AE6632" s="13"/>
      <c r="AF6632" s="13"/>
      <c r="AG6632" s="13" t="s">
        <v>119</v>
      </c>
      <c r="AH6632" s="13" t="s">
        <v>436</v>
      </c>
      <c r="AI6632" s="7" t="s">
        <v>436</v>
      </c>
      <c r="AJ6632" s="7" t="s">
        <v>436</v>
      </c>
      <c r="AP6632" s="13"/>
      <c r="AQ6632" s="7"/>
    </row>
    <row r="6633" spans="1:43" ht="15.75" customHeight="1">
      <c r="A6633" s="20">
        <v>37868</v>
      </c>
      <c r="B6633" s="24" t="s">
        <v>1894</v>
      </c>
      <c r="C6633" s="24" t="s">
        <v>1905</v>
      </c>
      <c r="D6633" s="24" t="s">
        <v>1897</v>
      </c>
      <c r="E6633" s="20" t="s">
        <v>312</v>
      </c>
      <c r="F6633" s="13" t="s">
        <v>13</v>
      </c>
      <c r="G6633" s="13" t="s">
        <v>388</v>
      </c>
      <c r="H6633" s="13" t="s">
        <v>15</v>
      </c>
      <c r="I6633" s="13">
        <v>88</v>
      </c>
      <c r="J6633" s="7" t="s">
        <v>315</v>
      </c>
      <c r="K6633" s="12">
        <v>1.2</v>
      </c>
      <c r="L6633" s="7" t="s">
        <v>22</v>
      </c>
      <c r="M6633" s="12">
        <v>2.2000000000000002</v>
      </c>
      <c r="N6633" s="12">
        <v>0.7</v>
      </c>
      <c r="O6633" s="12"/>
      <c r="P6633" s="12"/>
      <c r="Q6633" s="12"/>
      <c r="R6633" s="12"/>
      <c r="S6633" s="12"/>
      <c r="T6633" s="12"/>
      <c r="V6633" s="10">
        <f>SQRT((N6633*N6633)+(O6633*O6633)+((P6633*P6633)+(Q6633*Q6633)+(R6633*R6633)+(S6633*S6633)+(T6633*T6633)+(U6633*U6633)))</f>
        <v>0.7</v>
      </c>
      <c r="W6633" s="11">
        <v>35</v>
      </c>
      <c r="AC6633" s="11">
        <v>0</v>
      </c>
      <c r="AE6633" s="13"/>
      <c r="AF6633" s="13"/>
      <c r="AG6633" s="13" t="s">
        <v>119</v>
      </c>
      <c r="AH6633" s="13" t="s">
        <v>436</v>
      </c>
      <c r="AI6633" s="7" t="s">
        <v>436</v>
      </c>
      <c r="AJ6633" s="7" t="s">
        <v>436</v>
      </c>
      <c r="AP6633" s="13"/>
      <c r="AQ6633" s="7"/>
    </row>
    <row r="6634" spans="1:43" ht="15.75" customHeight="1">
      <c r="A6634" s="20">
        <v>38604</v>
      </c>
      <c r="B6634" s="22" t="s">
        <v>1896</v>
      </c>
      <c r="C6634" s="22" t="s">
        <v>1905</v>
      </c>
      <c r="D6634" s="22" t="s">
        <v>1897</v>
      </c>
      <c r="E6634" s="13" t="s">
        <v>312</v>
      </c>
      <c r="F6634" s="13" t="s">
        <v>13</v>
      </c>
      <c r="G6634" s="13" t="s">
        <v>314</v>
      </c>
      <c r="H6634" s="13" t="s">
        <v>15</v>
      </c>
      <c r="I6634" s="13">
        <v>88</v>
      </c>
      <c r="J6634" s="13" t="s">
        <v>315</v>
      </c>
      <c r="K6634" s="12">
        <v>1.2</v>
      </c>
      <c r="L6634" s="7" t="s">
        <v>22</v>
      </c>
      <c r="M6634" s="12">
        <v>2.2000000000000002</v>
      </c>
      <c r="N6634" s="12"/>
      <c r="O6634" s="12"/>
      <c r="P6634" s="12"/>
      <c r="Q6634" s="12"/>
      <c r="R6634" s="12"/>
      <c r="S6634" s="12"/>
      <c r="T6634" s="12"/>
      <c r="U6634" s="12"/>
      <c r="V6634" s="10" t="s">
        <v>1888</v>
      </c>
      <c r="W6634" s="11"/>
      <c r="X6634" s="11"/>
      <c r="Y6634" s="11"/>
      <c r="Z6634" s="11"/>
      <c r="AA6634" s="11"/>
      <c r="AB6634" s="12"/>
      <c r="AC6634" s="13"/>
      <c r="AD6634" s="13"/>
      <c r="AE6634" s="13"/>
      <c r="AF6634" s="13" t="s">
        <v>18</v>
      </c>
      <c r="AG6634" s="13" t="s">
        <v>119</v>
      </c>
      <c r="AH6634" s="13" t="s">
        <v>436</v>
      </c>
      <c r="AI6634" s="13" t="s">
        <v>436</v>
      </c>
      <c r="AJ6634" s="13" t="s">
        <v>436</v>
      </c>
      <c r="AK6634" s="13"/>
      <c r="AL6634" s="13"/>
      <c r="AM6634" s="13"/>
      <c r="AN6634" s="13"/>
      <c r="AO6634" s="13"/>
      <c r="AP6634" s="13"/>
      <c r="AQ6634" s="7"/>
    </row>
    <row r="6635" spans="1:43" ht="15.75" customHeight="1">
      <c r="A6635" s="17">
        <v>38957</v>
      </c>
      <c r="B6635" s="22" t="s">
        <v>1897</v>
      </c>
      <c r="C6635" s="24" t="s">
        <v>1905</v>
      </c>
      <c r="D6635" s="24" t="s">
        <v>1897</v>
      </c>
      <c r="E6635" s="7" t="s">
        <v>312</v>
      </c>
      <c r="F6635" s="7" t="s">
        <v>1108</v>
      </c>
      <c r="G6635" s="7" t="s">
        <v>1108</v>
      </c>
      <c r="H6635" s="7" t="s">
        <v>15</v>
      </c>
      <c r="I6635" s="7">
        <v>88</v>
      </c>
      <c r="J6635" s="7" t="s">
        <v>320</v>
      </c>
      <c r="K6635" s="10">
        <v>1.2</v>
      </c>
      <c r="L6635" s="7" t="s">
        <v>22</v>
      </c>
      <c r="M6635" s="10">
        <v>2.2000000000000002</v>
      </c>
      <c r="O6635" s="7"/>
      <c r="V6635" s="10" t="s">
        <v>1888</v>
      </c>
      <c r="W6635" s="7">
        <v>35</v>
      </c>
      <c r="AG6635" s="7" t="s">
        <v>318</v>
      </c>
      <c r="AH6635" s="7" t="s">
        <v>436</v>
      </c>
      <c r="AI6635" s="7" t="s">
        <v>436</v>
      </c>
      <c r="AJ6635" s="7" t="s">
        <v>436</v>
      </c>
      <c r="AQ6635" s="7"/>
    </row>
    <row r="6636" spans="1:43" ht="15.75" customHeight="1">
      <c r="A6636" s="17">
        <v>39406</v>
      </c>
      <c r="B6636" s="22" t="s">
        <v>1898</v>
      </c>
      <c r="C6636" s="22" t="s">
        <v>1905</v>
      </c>
      <c r="D6636" s="22" t="s">
        <v>1897</v>
      </c>
      <c r="E6636" s="7" t="s">
        <v>312</v>
      </c>
      <c r="F6636" s="7" t="s">
        <v>13</v>
      </c>
      <c r="G6636" s="7" t="s">
        <v>314</v>
      </c>
      <c r="H6636" s="7" t="s">
        <v>15</v>
      </c>
      <c r="I6636" s="7">
        <v>88</v>
      </c>
      <c r="J6636" s="7" t="s">
        <v>515</v>
      </c>
      <c r="K6636" s="10">
        <v>1.2</v>
      </c>
      <c r="L6636" s="7" t="s">
        <v>22</v>
      </c>
      <c r="M6636" s="10">
        <v>2.2000000000000002</v>
      </c>
      <c r="P6636" s="10"/>
      <c r="Q6636" s="10"/>
      <c r="R6636" s="10"/>
      <c r="S6636" s="10"/>
      <c r="V6636" s="10" t="s">
        <v>1888</v>
      </c>
      <c r="W6636" s="8" t="s">
        <v>317</v>
      </c>
      <c r="AG6636" s="7" t="s">
        <v>318</v>
      </c>
      <c r="AH6636" s="7" t="s">
        <v>436</v>
      </c>
      <c r="AI6636" s="7" t="s">
        <v>436</v>
      </c>
      <c r="AJ6636" s="7" t="s">
        <v>436</v>
      </c>
      <c r="AQ6636" s="7"/>
    </row>
    <row r="6637" spans="1:43" ht="15.75" customHeight="1">
      <c r="A6637" s="20">
        <v>37424</v>
      </c>
      <c r="B6637" s="24">
        <v>2002</v>
      </c>
      <c r="C6637" s="24" t="s">
        <v>1905</v>
      </c>
      <c r="D6637" s="24" t="s">
        <v>1898</v>
      </c>
      <c r="E6637" s="20" t="s">
        <v>312</v>
      </c>
      <c r="F6637" s="13" t="s">
        <v>13</v>
      </c>
      <c r="G6637" s="13" t="s">
        <v>124</v>
      </c>
      <c r="H6637" s="13" t="s">
        <v>15</v>
      </c>
      <c r="I6637" s="13">
        <v>89</v>
      </c>
      <c r="J6637" s="7" t="s">
        <v>119</v>
      </c>
      <c r="K6637" s="12">
        <v>6</v>
      </c>
      <c r="L6637" s="7" t="s">
        <v>22</v>
      </c>
      <c r="M6637" s="12">
        <v>2.5</v>
      </c>
      <c r="N6637" s="12">
        <v>19.600000000000001</v>
      </c>
      <c r="O6637" s="12"/>
      <c r="P6637" s="12"/>
      <c r="Q6637" s="12"/>
      <c r="R6637" s="12"/>
      <c r="S6637" s="12"/>
      <c r="T6637" s="12"/>
      <c r="V6637" s="10">
        <f>SQRT((N6637*N6637)+(O6637*O6637)+((P6637*P6637)+(Q6637*Q6637)+(R6637*R6637)+(S6637*S6637)+(T6637*T6637)+(U6637*U6637)))</f>
        <v>19.600000000000001</v>
      </c>
      <c r="W6637" s="11">
        <v>9999</v>
      </c>
      <c r="AC6637" s="13"/>
      <c r="AD6637" s="13">
        <v>0</v>
      </c>
      <c r="AE6637" s="13"/>
      <c r="AF6637" s="13"/>
      <c r="AG6637" s="13" t="s">
        <v>119</v>
      </c>
      <c r="AH6637" s="13" t="s">
        <v>436</v>
      </c>
      <c r="AI6637" s="7" t="s">
        <v>436</v>
      </c>
      <c r="AJ6637" s="7" t="s">
        <v>436</v>
      </c>
      <c r="AK6637" s="7" t="s">
        <v>106</v>
      </c>
      <c r="AP6637" s="13" t="s">
        <v>264</v>
      </c>
      <c r="AQ6637" s="7"/>
    </row>
    <row r="6638" spans="1:43" ht="15.75" customHeight="1">
      <c r="A6638" s="20">
        <v>37868</v>
      </c>
      <c r="B6638" s="24" t="s">
        <v>1894</v>
      </c>
      <c r="C6638" s="24" t="s">
        <v>1905</v>
      </c>
      <c r="D6638" s="24" t="s">
        <v>1898</v>
      </c>
      <c r="E6638" s="20" t="s">
        <v>312</v>
      </c>
      <c r="F6638" s="13" t="s">
        <v>13</v>
      </c>
      <c r="G6638" s="13" t="s">
        <v>388</v>
      </c>
      <c r="H6638" s="13" t="s">
        <v>15</v>
      </c>
      <c r="I6638" s="13">
        <v>89</v>
      </c>
      <c r="J6638" s="7" t="s">
        <v>315</v>
      </c>
      <c r="K6638" s="12">
        <v>6</v>
      </c>
      <c r="L6638" s="7" t="s">
        <v>22</v>
      </c>
      <c r="M6638" s="12">
        <v>2.5</v>
      </c>
      <c r="N6638" s="12">
        <v>19.899999999999999</v>
      </c>
      <c r="O6638" s="12"/>
      <c r="P6638" s="12"/>
      <c r="Q6638" s="12"/>
      <c r="R6638" s="12"/>
      <c r="S6638" s="12"/>
      <c r="T6638" s="12"/>
      <c r="V6638" s="10">
        <f>SQRT((N6638*N6638)+(O6638*O6638)+((P6638*P6638)+(Q6638*Q6638)+(R6638*R6638)+(S6638*S6638)+(T6638*T6638)+(U6638*U6638)))</f>
        <v>19.899999999999999</v>
      </c>
      <c r="W6638" s="11">
        <v>9999</v>
      </c>
      <c r="AC6638" s="11"/>
      <c r="AE6638" s="13"/>
      <c r="AF6638" s="13"/>
      <c r="AG6638" s="13" t="s">
        <v>119</v>
      </c>
      <c r="AH6638" s="13" t="s">
        <v>436</v>
      </c>
      <c r="AI6638" s="7" t="s">
        <v>436</v>
      </c>
      <c r="AJ6638" s="7" t="s">
        <v>436</v>
      </c>
      <c r="AK6638" s="7" t="s">
        <v>106</v>
      </c>
      <c r="AP6638" s="13" t="s">
        <v>264</v>
      </c>
      <c r="AQ6638" s="7"/>
    </row>
    <row r="6639" spans="1:43" ht="15.75" customHeight="1">
      <c r="A6639" s="20">
        <v>38604</v>
      </c>
      <c r="B6639" s="22" t="s">
        <v>1896</v>
      </c>
      <c r="C6639" s="24" t="s">
        <v>1905</v>
      </c>
      <c r="D6639" s="24" t="s">
        <v>1898</v>
      </c>
      <c r="E6639" s="13" t="s">
        <v>312</v>
      </c>
      <c r="F6639" s="13" t="s">
        <v>13</v>
      </c>
      <c r="G6639" s="13" t="s">
        <v>314</v>
      </c>
      <c r="H6639" s="13" t="s">
        <v>15</v>
      </c>
      <c r="I6639" s="13">
        <v>89</v>
      </c>
      <c r="J6639" s="13" t="s">
        <v>315</v>
      </c>
      <c r="K6639" s="12">
        <v>6</v>
      </c>
      <c r="L6639" s="7" t="s">
        <v>22</v>
      </c>
      <c r="M6639" s="12">
        <v>2.5</v>
      </c>
      <c r="N6639" s="12">
        <v>19.5</v>
      </c>
      <c r="O6639" s="12"/>
      <c r="P6639" s="12"/>
      <c r="Q6639" s="12"/>
      <c r="R6639" s="12"/>
      <c r="S6639" s="12"/>
      <c r="T6639" s="12"/>
      <c r="U6639" s="12"/>
      <c r="V6639" s="10">
        <f>SQRT((N6639*N6639)+(O6639*O6639)+((P6639*P6639)+(Q6639*Q6639)+(R6639*R6639)+(S6639*S6639)+(T6639*T6639)+(U6639*U6639)))</f>
        <v>19.5</v>
      </c>
      <c r="W6639" s="11">
        <v>9999</v>
      </c>
      <c r="X6639" s="11"/>
      <c r="Y6639" s="11"/>
      <c r="Z6639" s="11"/>
      <c r="AA6639" s="11"/>
      <c r="AB6639" s="12"/>
      <c r="AC6639" s="13"/>
      <c r="AD6639" s="13"/>
      <c r="AE6639" s="13"/>
      <c r="AF6639" s="13" t="s">
        <v>18</v>
      </c>
      <c r="AG6639" s="13" t="s">
        <v>119</v>
      </c>
      <c r="AH6639" s="13" t="s">
        <v>436</v>
      </c>
      <c r="AI6639" s="13" t="s">
        <v>436</v>
      </c>
      <c r="AJ6639" s="13" t="s">
        <v>436</v>
      </c>
      <c r="AK6639" s="13"/>
      <c r="AL6639" s="13"/>
      <c r="AM6639" s="13"/>
      <c r="AN6639" s="13"/>
      <c r="AO6639" s="13"/>
      <c r="AP6639" s="13"/>
      <c r="AQ6639" s="7"/>
    </row>
    <row r="6640" spans="1:43" ht="15.75" customHeight="1">
      <c r="A6640" s="17">
        <v>38957</v>
      </c>
      <c r="B6640" s="22" t="s">
        <v>1897</v>
      </c>
      <c r="C6640" s="24" t="s">
        <v>1905</v>
      </c>
      <c r="D6640" s="24" t="s">
        <v>1898</v>
      </c>
      <c r="E6640" s="7" t="s">
        <v>312</v>
      </c>
      <c r="F6640" s="7" t="s">
        <v>1108</v>
      </c>
      <c r="G6640" s="7" t="s">
        <v>1108</v>
      </c>
      <c r="H6640" s="7" t="s">
        <v>15</v>
      </c>
      <c r="I6640" s="7">
        <v>89</v>
      </c>
      <c r="J6640" s="7" t="s">
        <v>315</v>
      </c>
      <c r="K6640" s="10">
        <v>6</v>
      </c>
      <c r="L6640" s="7" t="s">
        <v>22</v>
      </c>
      <c r="M6640" s="10">
        <v>2.5</v>
      </c>
      <c r="N6640" s="10">
        <v>19.5</v>
      </c>
      <c r="O6640" s="7"/>
      <c r="V6640" s="10">
        <f>SQRT((N6640*N6640)+(O6640*O6640)+((P6640*P6640)+(Q6640*Q6640)+(R6640*R6640)+(S6640*S6640)+(T6640*T6640)+(U6640*U6640)))</f>
        <v>19.5</v>
      </c>
      <c r="W6640" s="7">
        <v>9999</v>
      </c>
      <c r="AF6640" s="7" t="s">
        <v>108</v>
      </c>
      <c r="AG6640" s="7" t="s">
        <v>119</v>
      </c>
      <c r="AH6640" s="7" t="s">
        <v>436</v>
      </c>
      <c r="AI6640" s="7" t="s">
        <v>436</v>
      </c>
      <c r="AJ6640" s="7" t="s">
        <v>436</v>
      </c>
      <c r="AP6640" s="7" t="s">
        <v>1109</v>
      </c>
      <c r="AQ6640" s="7"/>
    </row>
    <row r="6641" spans="1:43" ht="15.75" customHeight="1">
      <c r="A6641" s="17">
        <v>39406</v>
      </c>
      <c r="B6641" s="22" t="s">
        <v>1898</v>
      </c>
      <c r="C6641" s="24" t="s">
        <v>1905</v>
      </c>
      <c r="D6641" s="24" t="s">
        <v>1898</v>
      </c>
      <c r="E6641" s="7" t="s">
        <v>312</v>
      </c>
      <c r="F6641" s="7" t="s">
        <v>13</v>
      </c>
      <c r="G6641" s="7" t="s">
        <v>314</v>
      </c>
      <c r="H6641" s="7" t="s">
        <v>15</v>
      </c>
      <c r="I6641" s="7">
        <v>89</v>
      </c>
      <c r="J6641" s="7" t="s">
        <v>515</v>
      </c>
      <c r="K6641" s="10">
        <v>6</v>
      </c>
      <c r="L6641" s="7" t="s">
        <v>22</v>
      </c>
      <c r="M6641" s="10">
        <v>2.5</v>
      </c>
      <c r="P6641" s="10"/>
      <c r="Q6641" s="10"/>
      <c r="R6641" s="10"/>
      <c r="S6641" s="10"/>
      <c r="V6641" s="10" t="s">
        <v>1888</v>
      </c>
      <c r="W6641" s="8"/>
      <c r="AF6641" s="7" t="s">
        <v>108</v>
      </c>
      <c r="AG6641" s="7" t="s">
        <v>318</v>
      </c>
      <c r="AH6641" s="7" t="s">
        <v>436</v>
      </c>
      <c r="AI6641" s="7" t="s">
        <v>436</v>
      </c>
      <c r="AJ6641" s="7" t="s">
        <v>436</v>
      </c>
      <c r="AP6641" s="7" t="s">
        <v>697</v>
      </c>
      <c r="AQ6641" s="7"/>
    </row>
    <row r="6642" spans="1:43" ht="15.75" customHeight="1">
      <c r="A6642" s="19">
        <v>40833</v>
      </c>
      <c r="B6642" s="23" t="s">
        <v>1902</v>
      </c>
      <c r="C6642" s="23" t="s">
        <v>1905</v>
      </c>
      <c r="D6642" s="23" t="s">
        <v>1898</v>
      </c>
      <c r="E6642" s="15" t="s">
        <v>312</v>
      </c>
      <c r="F6642" s="15" t="s">
        <v>13</v>
      </c>
      <c r="G6642" s="15"/>
      <c r="H6642" s="15" t="s">
        <v>15</v>
      </c>
      <c r="I6642" s="15">
        <v>89</v>
      </c>
      <c r="J6642" s="15" t="s">
        <v>315</v>
      </c>
      <c r="K6642" s="12">
        <v>6</v>
      </c>
      <c r="L6642" s="7" t="s">
        <v>22</v>
      </c>
      <c r="M6642" s="12">
        <v>2.5</v>
      </c>
      <c r="N6642" s="16"/>
      <c r="O6642" s="16"/>
      <c r="P6642" s="16"/>
      <c r="Q6642" s="16"/>
      <c r="R6642" s="16"/>
      <c r="S6642" s="16"/>
      <c r="T6642" s="16"/>
      <c r="U6642" s="16"/>
      <c r="V6642" s="10" t="s">
        <v>1888</v>
      </c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 t="s">
        <v>18</v>
      </c>
      <c r="AG6642" s="15" t="s">
        <v>318</v>
      </c>
      <c r="AH6642" s="15" t="s">
        <v>436</v>
      </c>
      <c r="AI6642" s="15" t="s">
        <v>436</v>
      </c>
      <c r="AJ6642" s="15" t="s">
        <v>436</v>
      </c>
      <c r="AK6642" s="15"/>
      <c r="AL6642" s="15"/>
      <c r="AM6642" s="15"/>
      <c r="AN6642" s="15"/>
      <c r="AO6642" s="15"/>
      <c r="AP6642" s="15"/>
      <c r="AQ6642" s="7"/>
    </row>
    <row r="6643" spans="1:43" ht="15.75" customHeight="1">
      <c r="A6643" s="20">
        <v>37424</v>
      </c>
      <c r="B6643" s="24">
        <v>2002</v>
      </c>
      <c r="C6643" s="24" t="s">
        <v>1905</v>
      </c>
      <c r="D6643" s="24" t="s">
        <v>1902</v>
      </c>
      <c r="E6643" s="20" t="s">
        <v>312</v>
      </c>
      <c r="F6643" s="13" t="s">
        <v>13</v>
      </c>
      <c r="G6643" s="13" t="s">
        <v>124</v>
      </c>
      <c r="H6643" s="13" t="s">
        <v>15</v>
      </c>
      <c r="I6643" s="13">
        <v>90</v>
      </c>
      <c r="J6643" s="7" t="s">
        <v>119</v>
      </c>
      <c r="K6643" s="12">
        <v>1.55</v>
      </c>
      <c r="L6643" s="7" t="s">
        <v>22</v>
      </c>
      <c r="M6643" s="12">
        <v>2.8</v>
      </c>
      <c r="N6643" s="12">
        <v>1.2</v>
      </c>
      <c r="O6643" s="12"/>
      <c r="P6643" s="12"/>
      <c r="Q6643" s="12"/>
      <c r="R6643" s="12"/>
      <c r="S6643" s="12"/>
      <c r="T6643" s="12"/>
      <c r="V6643" s="10">
        <f t="shared" ref="V6643:V6648" si="301">SQRT((N6643*N6643)+(O6643*O6643)+((P6643*P6643)+(Q6643*Q6643)+(R6643*R6643)+(S6643*S6643)+(T6643*T6643)+(U6643*U6643)))</f>
        <v>1.2</v>
      </c>
      <c r="W6643" s="11">
        <v>100</v>
      </c>
      <c r="AC6643" s="13">
        <v>7</v>
      </c>
      <c r="AD6643" s="13">
        <v>0</v>
      </c>
      <c r="AE6643" s="13"/>
      <c r="AF6643" s="13"/>
      <c r="AG6643" s="13" t="s">
        <v>119</v>
      </c>
      <c r="AH6643" s="13" t="s">
        <v>436</v>
      </c>
      <c r="AI6643" s="7" t="s">
        <v>436</v>
      </c>
      <c r="AJ6643" s="7" t="s">
        <v>436</v>
      </c>
      <c r="AP6643" s="13"/>
      <c r="AQ6643" s="7"/>
    </row>
    <row r="6644" spans="1:43" ht="15.75" customHeight="1">
      <c r="A6644" s="20">
        <v>37868</v>
      </c>
      <c r="B6644" s="24" t="s">
        <v>1894</v>
      </c>
      <c r="C6644" s="24" t="s">
        <v>1905</v>
      </c>
      <c r="D6644" s="24" t="s">
        <v>1902</v>
      </c>
      <c r="E6644" s="20" t="s">
        <v>312</v>
      </c>
      <c r="F6644" s="13" t="s">
        <v>13</v>
      </c>
      <c r="G6644" s="13" t="s">
        <v>388</v>
      </c>
      <c r="H6644" s="13" t="s">
        <v>15</v>
      </c>
      <c r="I6644" s="13">
        <v>90</v>
      </c>
      <c r="J6644" s="7" t="s">
        <v>315</v>
      </c>
      <c r="K6644" s="12">
        <v>1.55</v>
      </c>
      <c r="L6644" s="7" t="s">
        <v>22</v>
      </c>
      <c r="M6644" s="12">
        <v>2.8</v>
      </c>
      <c r="N6644" s="12">
        <v>1.1000000000000001</v>
      </c>
      <c r="O6644" s="12"/>
      <c r="P6644" s="12"/>
      <c r="Q6644" s="12"/>
      <c r="R6644" s="12"/>
      <c r="S6644" s="12"/>
      <c r="T6644" s="12"/>
      <c r="V6644" s="10">
        <f t="shared" si="301"/>
        <v>1.1000000000000001</v>
      </c>
      <c r="W6644" s="11">
        <v>117</v>
      </c>
      <c r="AC6644" s="11">
        <v>9</v>
      </c>
      <c r="AE6644" s="13"/>
      <c r="AF6644" s="13"/>
      <c r="AG6644" s="13" t="s">
        <v>119</v>
      </c>
      <c r="AH6644" s="13" t="s">
        <v>436</v>
      </c>
      <c r="AI6644" s="7" t="s">
        <v>436</v>
      </c>
      <c r="AJ6644" s="7" t="s">
        <v>436</v>
      </c>
      <c r="AP6644" s="13"/>
      <c r="AQ6644" s="7"/>
    </row>
    <row r="6645" spans="1:43" ht="15.75" customHeight="1">
      <c r="A6645" s="20">
        <v>38604</v>
      </c>
      <c r="B6645" s="22" t="s">
        <v>1896</v>
      </c>
      <c r="C6645" s="24" t="s">
        <v>1905</v>
      </c>
      <c r="D6645" s="24" t="s">
        <v>1902</v>
      </c>
      <c r="E6645" s="13" t="s">
        <v>312</v>
      </c>
      <c r="F6645" s="13" t="s">
        <v>13</v>
      </c>
      <c r="G6645" s="13" t="s">
        <v>314</v>
      </c>
      <c r="H6645" s="13" t="s">
        <v>15</v>
      </c>
      <c r="I6645" s="13">
        <v>90</v>
      </c>
      <c r="J6645" s="13" t="s">
        <v>315</v>
      </c>
      <c r="K6645" s="12">
        <v>1.55</v>
      </c>
      <c r="L6645" s="7" t="s">
        <v>22</v>
      </c>
      <c r="M6645" s="12">
        <v>2.8</v>
      </c>
      <c r="N6645" s="12">
        <v>1.2</v>
      </c>
      <c r="O6645" s="12"/>
      <c r="P6645" s="12"/>
      <c r="Q6645" s="12"/>
      <c r="R6645" s="12"/>
      <c r="S6645" s="12"/>
      <c r="T6645" s="12"/>
      <c r="U6645" s="12"/>
      <c r="V6645" s="10">
        <f t="shared" si="301"/>
        <v>1.2</v>
      </c>
      <c r="W6645" s="11">
        <v>121</v>
      </c>
      <c r="X6645" s="11"/>
      <c r="Y6645" s="11"/>
      <c r="Z6645" s="11"/>
      <c r="AA6645" s="11"/>
      <c r="AB6645" s="12"/>
      <c r="AC6645" s="13">
        <v>11</v>
      </c>
      <c r="AD6645" s="13"/>
      <c r="AE6645" s="13"/>
      <c r="AF6645" s="13"/>
      <c r="AG6645" s="13" t="s">
        <v>119</v>
      </c>
      <c r="AH6645" s="13" t="s">
        <v>436</v>
      </c>
      <c r="AI6645" s="13" t="s">
        <v>436</v>
      </c>
      <c r="AJ6645" s="13" t="s">
        <v>436</v>
      </c>
      <c r="AK6645" s="13"/>
      <c r="AL6645" s="13"/>
      <c r="AM6645" s="13"/>
      <c r="AN6645" s="13"/>
      <c r="AO6645" s="13"/>
      <c r="AP6645" s="13"/>
      <c r="AQ6645" s="7"/>
    </row>
    <row r="6646" spans="1:43" ht="15.75" customHeight="1">
      <c r="A6646" s="17">
        <v>38957</v>
      </c>
      <c r="B6646" s="22" t="s">
        <v>1897</v>
      </c>
      <c r="C6646" s="24" t="s">
        <v>1905</v>
      </c>
      <c r="D6646" s="24" t="s">
        <v>1902</v>
      </c>
      <c r="E6646" s="7" t="s">
        <v>312</v>
      </c>
      <c r="F6646" s="7" t="s">
        <v>1108</v>
      </c>
      <c r="G6646" s="7" t="s">
        <v>1108</v>
      </c>
      <c r="H6646" s="7" t="s">
        <v>15</v>
      </c>
      <c r="I6646" s="7">
        <v>90</v>
      </c>
      <c r="J6646" s="7" t="s">
        <v>315</v>
      </c>
      <c r="K6646" s="10">
        <v>1.55</v>
      </c>
      <c r="L6646" s="7" t="s">
        <v>22</v>
      </c>
      <c r="M6646" s="10">
        <v>2.8</v>
      </c>
      <c r="N6646" s="10">
        <v>1</v>
      </c>
      <c r="O6646" s="7"/>
      <c r="V6646" s="10">
        <f t="shared" si="301"/>
        <v>1</v>
      </c>
      <c r="W6646" s="7">
        <v>155</v>
      </c>
      <c r="AC6646" s="7">
        <v>13</v>
      </c>
      <c r="AG6646" s="7" t="s">
        <v>119</v>
      </c>
      <c r="AH6646" s="7" t="s">
        <v>436</v>
      </c>
      <c r="AI6646" s="7" t="s">
        <v>436</v>
      </c>
      <c r="AJ6646" s="7" t="s">
        <v>436</v>
      </c>
      <c r="AQ6646" s="7"/>
    </row>
    <row r="6647" spans="1:43" ht="15.75" customHeight="1">
      <c r="A6647" s="17">
        <v>39406</v>
      </c>
      <c r="B6647" s="22" t="s">
        <v>1898</v>
      </c>
      <c r="C6647" s="24" t="s">
        <v>1905</v>
      </c>
      <c r="D6647" s="24" t="s">
        <v>1902</v>
      </c>
      <c r="E6647" s="7" t="s">
        <v>312</v>
      </c>
      <c r="F6647" s="7" t="s">
        <v>13</v>
      </c>
      <c r="G6647" s="7" t="s">
        <v>314</v>
      </c>
      <c r="H6647" s="7" t="s">
        <v>15</v>
      </c>
      <c r="I6647" s="7">
        <v>90</v>
      </c>
      <c r="J6647" s="7" t="s">
        <v>315</v>
      </c>
      <c r="K6647" s="10">
        <v>1.55</v>
      </c>
      <c r="L6647" s="7" t="s">
        <v>22</v>
      </c>
      <c r="M6647" s="10">
        <v>2.8</v>
      </c>
      <c r="N6647" s="10">
        <v>1.2</v>
      </c>
      <c r="P6647" s="10"/>
      <c r="Q6647" s="10"/>
      <c r="R6647" s="10"/>
      <c r="S6647" s="10"/>
      <c r="V6647" s="10">
        <f t="shared" si="301"/>
        <v>1.2</v>
      </c>
      <c r="W6647" s="8">
        <v>173</v>
      </c>
      <c r="AC6647" s="7">
        <v>14</v>
      </c>
      <c r="AG6647" s="7" t="s">
        <v>119</v>
      </c>
      <c r="AH6647" s="7" t="s">
        <v>436</v>
      </c>
      <c r="AI6647" s="7" t="s">
        <v>436</v>
      </c>
      <c r="AJ6647" s="7" t="s">
        <v>436</v>
      </c>
      <c r="AQ6647" s="7"/>
    </row>
    <row r="6648" spans="1:43" ht="15.75" customHeight="1">
      <c r="A6648" s="17">
        <v>40127</v>
      </c>
      <c r="B6648" s="22" t="s">
        <v>1900</v>
      </c>
      <c r="C6648" s="24" t="s">
        <v>1905</v>
      </c>
      <c r="D6648" s="24" t="s">
        <v>1902</v>
      </c>
      <c r="E6648" s="7" t="s">
        <v>312</v>
      </c>
      <c r="F6648" s="7" t="s">
        <v>13</v>
      </c>
      <c r="G6648" s="7" t="s">
        <v>1415</v>
      </c>
      <c r="H6648" s="7" t="s">
        <v>15</v>
      </c>
      <c r="I6648" s="7">
        <v>90</v>
      </c>
      <c r="J6648" s="7" t="s">
        <v>315</v>
      </c>
      <c r="K6648" s="10">
        <v>1.55</v>
      </c>
      <c r="L6648" s="7" t="s">
        <v>22</v>
      </c>
      <c r="M6648" s="10">
        <v>2.8</v>
      </c>
      <c r="N6648" s="10">
        <v>1.55</v>
      </c>
      <c r="O6648" s="7"/>
      <c r="V6648" s="10">
        <f t="shared" si="301"/>
        <v>1.55</v>
      </c>
      <c r="W6648" s="7">
        <v>190</v>
      </c>
      <c r="AC6648" s="7">
        <v>15</v>
      </c>
      <c r="AF6648" s="7" t="s">
        <v>18</v>
      </c>
      <c r="AG6648" s="7" t="s">
        <v>119</v>
      </c>
      <c r="AH6648" s="7" t="s">
        <v>436</v>
      </c>
      <c r="AI6648" s="7" t="s">
        <v>436</v>
      </c>
      <c r="AJ6648" s="7" t="s">
        <v>436</v>
      </c>
      <c r="AQ6648" s="7"/>
    </row>
    <row r="6649" spans="1:43" ht="15.75" customHeight="1">
      <c r="A6649" s="19">
        <v>40833</v>
      </c>
      <c r="B6649" s="23" t="s">
        <v>1902</v>
      </c>
      <c r="C6649" s="24" t="s">
        <v>1905</v>
      </c>
      <c r="D6649" s="24" t="s">
        <v>1902</v>
      </c>
      <c r="E6649" s="15" t="s">
        <v>312</v>
      </c>
      <c r="F6649" s="15" t="s">
        <v>13</v>
      </c>
      <c r="G6649" s="15"/>
      <c r="H6649" s="15" t="s">
        <v>15</v>
      </c>
      <c r="I6649" s="15">
        <v>90</v>
      </c>
      <c r="J6649" s="15" t="s">
        <v>315</v>
      </c>
      <c r="K6649" s="16">
        <v>1.55</v>
      </c>
      <c r="L6649" s="15" t="s">
        <v>22</v>
      </c>
      <c r="M6649" s="16">
        <v>2.8</v>
      </c>
      <c r="N6649" s="16"/>
      <c r="O6649" s="16"/>
      <c r="P6649" s="16"/>
      <c r="Q6649" s="16"/>
      <c r="R6649" s="16"/>
      <c r="S6649" s="16"/>
      <c r="T6649" s="16"/>
      <c r="U6649" s="16"/>
      <c r="V6649" s="10" t="s">
        <v>1888</v>
      </c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 t="s">
        <v>18</v>
      </c>
      <c r="AG6649" s="15" t="s">
        <v>318</v>
      </c>
      <c r="AH6649" s="15" t="s">
        <v>436</v>
      </c>
      <c r="AI6649" s="15" t="s">
        <v>436</v>
      </c>
      <c r="AJ6649" s="15" t="s">
        <v>436</v>
      </c>
      <c r="AK6649" s="15"/>
      <c r="AL6649" s="15"/>
      <c r="AM6649" s="15"/>
      <c r="AN6649" s="15"/>
      <c r="AO6649" s="15"/>
      <c r="AP6649" s="15" t="s">
        <v>1589</v>
      </c>
      <c r="AQ6649" s="7"/>
    </row>
    <row r="6650" spans="1:43" ht="15.75" customHeight="1">
      <c r="A6650" s="20">
        <v>37424</v>
      </c>
      <c r="B6650" s="24">
        <v>2002</v>
      </c>
      <c r="C6650" s="24" t="s">
        <v>1905</v>
      </c>
      <c r="D6650" s="24" t="s">
        <v>1888</v>
      </c>
      <c r="E6650" s="20" t="s">
        <v>312</v>
      </c>
      <c r="F6650" s="13" t="s">
        <v>13</v>
      </c>
      <c r="G6650" s="13" t="s">
        <v>124</v>
      </c>
      <c r="H6650" s="13" t="s">
        <v>123</v>
      </c>
      <c r="I6650" s="13">
        <v>91</v>
      </c>
      <c r="J6650" s="7" t="s">
        <v>119</v>
      </c>
      <c r="K6650" s="12">
        <v>5.9</v>
      </c>
      <c r="L6650" s="7" t="s">
        <v>22</v>
      </c>
      <c r="M6650" s="12">
        <v>9.6</v>
      </c>
      <c r="N6650" s="12">
        <v>8</v>
      </c>
      <c r="O6650" s="12">
        <v>15</v>
      </c>
      <c r="P6650" s="12"/>
      <c r="Q6650" s="12"/>
      <c r="R6650" s="12"/>
      <c r="S6650" s="12"/>
      <c r="T6650" s="12"/>
      <c r="V6650" s="10">
        <f t="shared" ref="V6650:V6657" si="302">SQRT((N6650*N6650)+(O6650*O6650)+((P6650*P6650)+(Q6650*Q6650)+(R6650*R6650)+(S6650*S6650)+(T6650*T6650)+(U6650*U6650)))</f>
        <v>17</v>
      </c>
      <c r="W6650" s="11">
        <v>9999</v>
      </c>
      <c r="AC6650" s="13"/>
      <c r="AD6650" s="13"/>
      <c r="AE6650" s="13"/>
      <c r="AF6650" s="13"/>
      <c r="AG6650" s="13" t="s">
        <v>119</v>
      </c>
      <c r="AH6650" s="13" t="s">
        <v>436</v>
      </c>
      <c r="AI6650" s="7" t="s">
        <v>436</v>
      </c>
      <c r="AJ6650" s="7" t="s">
        <v>436</v>
      </c>
      <c r="AP6650" s="13" t="s">
        <v>290</v>
      </c>
      <c r="AQ6650" s="7"/>
    </row>
    <row r="6651" spans="1:43" ht="15.75" customHeight="1">
      <c r="A6651" s="20">
        <v>37868</v>
      </c>
      <c r="B6651" s="24" t="s">
        <v>1894</v>
      </c>
      <c r="C6651" s="24" t="s">
        <v>1905</v>
      </c>
      <c r="D6651" s="24" t="s">
        <v>1888</v>
      </c>
      <c r="E6651" s="20" t="s">
        <v>312</v>
      </c>
      <c r="F6651" s="13" t="s">
        <v>13</v>
      </c>
      <c r="G6651" s="13" t="s">
        <v>388</v>
      </c>
      <c r="H6651" s="13" t="s">
        <v>123</v>
      </c>
      <c r="I6651" s="13">
        <v>91</v>
      </c>
      <c r="J6651" s="7" t="s">
        <v>315</v>
      </c>
      <c r="K6651" s="12">
        <v>5.9</v>
      </c>
      <c r="L6651" s="7" t="s">
        <v>22</v>
      </c>
      <c r="M6651" s="12">
        <v>9.6</v>
      </c>
      <c r="N6651" s="12">
        <v>8.1</v>
      </c>
      <c r="O6651" s="12">
        <v>15.5</v>
      </c>
      <c r="P6651" s="12">
        <v>11</v>
      </c>
      <c r="Q6651" s="12">
        <v>12</v>
      </c>
      <c r="R6651" s="12">
        <v>11</v>
      </c>
      <c r="S6651" s="12">
        <v>12</v>
      </c>
      <c r="T6651" s="12">
        <v>11</v>
      </c>
      <c r="V6651" s="10">
        <f t="shared" si="302"/>
        <v>30.933153735110814</v>
      </c>
      <c r="W6651" s="11">
        <v>9999</v>
      </c>
      <c r="AC6651" s="11"/>
      <c r="AE6651" s="13"/>
      <c r="AF6651" s="13"/>
      <c r="AG6651" s="13" t="s">
        <v>119</v>
      </c>
      <c r="AH6651" s="13" t="s">
        <v>106</v>
      </c>
      <c r="AI6651" s="7" t="s">
        <v>436</v>
      </c>
      <c r="AJ6651" s="7" t="s">
        <v>436</v>
      </c>
      <c r="AP6651" s="13" t="s">
        <v>406</v>
      </c>
      <c r="AQ6651" s="7"/>
    </row>
    <row r="6652" spans="1:43" ht="15.75" customHeight="1">
      <c r="A6652" s="20">
        <v>38604</v>
      </c>
      <c r="B6652" s="22" t="s">
        <v>1896</v>
      </c>
      <c r="C6652" s="24" t="s">
        <v>1905</v>
      </c>
      <c r="D6652" s="24" t="s">
        <v>1888</v>
      </c>
      <c r="E6652" s="13" t="s">
        <v>312</v>
      </c>
      <c r="F6652" s="13" t="s">
        <v>13</v>
      </c>
      <c r="G6652" s="13" t="s">
        <v>314</v>
      </c>
      <c r="H6652" s="13" t="s">
        <v>123</v>
      </c>
      <c r="I6652" s="13">
        <v>91</v>
      </c>
      <c r="J6652" s="13" t="s">
        <v>315</v>
      </c>
      <c r="K6652" s="12">
        <v>5.9</v>
      </c>
      <c r="L6652" s="7" t="s">
        <v>22</v>
      </c>
      <c r="M6652" s="12">
        <v>9.6</v>
      </c>
      <c r="N6652" s="12">
        <v>15.3</v>
      </c>
      <c r="O6652" s="12">
        <v>13.3</v>
      </c>
      <c r="P6652" s="12">
        <v>10.199999999999999</v>
      </c>
      <c r="Q6652" s="12">
        <v>7.9</v>
      </c>
      <c r="R6652" s="12">
        <v>10.8</v>
      </c>
      <c r="S6652" s="12">
        <v>13.1</v>
      </c>
      <c r="T6652" s="12">
        <v>9.1</v>
      </c>
      <c r="U6652" s="12">
        <v>9.9</v>
      </c>
      <c r="V6652" s="10">
        <f t="shared" si="302"/>
        <v>32.349652239243625</v>
      </c>
      <c r="W6652" s="11">
        <v>9999</v>
      </c>
      <c r="X6652" s="11">
        <v>9999</v>
      </c>
      <c r="Y6652" s="11">
        <v>9999</v>
      </c>
      <c r="Z6652" s="11">
        <v>9999</v>
      </c>
      <c r="AA6652" s="11"/>
      <c r="AB6652" s="12"/>
      <c r="AC6652" s="13"/>
      <c r="AD6652" s="13"/>
      <c r="AE6652" s="13"/>
      <c r="AF6652" s="13"/>
      <c r="AG6652" s="13" t="s">
        <v>119</v>
      </c>
      <c r="AH6652" s="13" t="s">
        <v>436</v>
      </c>
      <c r="AI6652" s="13" t="s">
        <v>436</v>
      </c>
      <c r="AJ6652" s="13" t="s">
        <v>436</v>
      </c>
      <c r="AK6652" s="13"/>
      <c r="AL6652" s="13"/>
      <c r="AM6652" s="13"/>
      <c r="AN6652" s="13"/>
      <c r="AO6652" s="13"/>
      <c r="AP6652" s="13" t="s">
        <v>875</v>
      </c>
      <c r="AQ6652" s="7"/>
    </row>
    <row r="6653" spans="1:43" ht="15.75" customHeight="1">
      <c r="A6653" s="17">
        <v>38957</v>
      </c>
      <c r="B6653" s="22" t="s">
        <v>1897</v>
      </c>
      <c r="C6653" s="24" t="s">
        <v>1905</v>
      </c>
      <c r="D6653" s="24" t="s">
        <v>1888</v>
      </c>
      <c r="E6653" s="7" t="s">
        <v>312</v>
      </c>
      <c r="F6653" s="7" t="s">
        <v>1108</v>
      </c>
      <c r="G6653" s="7" t="s">
        <v>1108</v>
      </c>
      <c r="H6653" s="7" t="s">
        <v>123</v>
      </c>
      <c r="I6653" s="7">
        <v>91</v>
      </c>
      <c r="J6653" s="7" t="s">
        <v>315</v>
      </c>
      <c r="K6653" s="10">
        <v>5.9</v>
      </c>
      <c r="L6653" s="7" t="s">
        <v>22</v>
      </c>
      <c r="M6653" s="10">
        <v>9.6</v>
      </c>
      <c r="N6653" s="10">
        <v>15.3</v>
      </c>
      <c r="O6653" s="7">
        <v>14</v>
      </c>
      <c r="P6653" s="7">
        <v>10.3</v>
      </c>
      <c r="Q6653" s="7">
        <v>8.3000000000000007</v>
      </c>
      <c r="R6653" s="7">
        <v>10.9</v>
      </c>
      <c r="S6653" s="7">
        <v>13.6</v>
      </c>
      <c r="T6653" s="7">
        <v>9.6999999999999993</v>
      </c>
      <c r="U6653" s="7">
        <v>12.2</v>
      </c>
      <c r="V6653" s="10">
        <f t="shared" si="302"/>
        <v>33.937737107827324</v>
      </c>
      <c r="W6653" s="7">
        <v>9999</v>
      </c>
      <c r="AG6653" s="7" t="s">
        <v>119</v>
      </c>
      <c r="AH6653" s="7" t="s">
        <v>436</v>
      </c>
      <c r="AI6653" s="7" t="s">
        <v>436</v>
      </c>
      <c r="AJ6653" s="7" t="s">
        <v>436</v>
      </c>
      <c r="AQ6653" s="7"/>
    </row>
    <row r="6654" spans="1:43" ht="15.75" customHeight="1">
      <c r="A6654" s="17">
        <v>39406</v>
      </c>
      <c r="B6654" s="22" t="s">
        <v>1898</v>
      </c>
      <c r="C6654" s="24" t="s">
        <v>1905</v>
      </c>
      <c r="D6654" s="24" t="s">
        <v>1888</v>
      </c>
      <c r="E6654" s="7" t="s">
        <v>312</v>
      </c>
      <c r="F6654" s="7" t="s">
        <v>13</v>
      </c>
      <c r="G6654" s="7" t="s">
        <v>314</v>
      </c>
      <c r="H6654" s="7" t="s">
        <v>123</v>
      </c>
      <c r="I6654" s="7">
        <v>91</v>
      </c>
      <c r="J6654" s="7" t="s">
        <v>315</v>
      </c>
      <c r="K6654" s="10">
        <v>5.9</v>
      </c>
      <c r="L6654" s="7" t="s">
        <v>22</v>
      </c>
      <c r="M6654" s="10">
        <v>9.6</v>
      </c>
      <c r="N6654" s="10">
        <v>15.6</v>
      </c>
      <c r="O6654" s="10">
        <v>13.7</v>
      </c>
      <c r="P6654" s="10">
        <v>10.3</v>
      </c>
      <c r="Q6654" s="10">
        <v>8.1999999999999993</v>
      </c>
      <c r="R6654" s="10">
        <v>10.5</v>
      </c>
      <c r="S6654" s="10">
        <v>13.7</v>
      </c>
      <c r="T6654" s="7">
        <v>9.5</v>
      </c>
      <c r="U6654" s="7">
        <v>9.9</v>
      </c>
      <c r="V6654" s="10">
        <f t="shared" si="302"/>
        <v>33.023930716981589</v>
      </c>
      <c r="W6654" s="8">
        <v>9999</v>
      </c>
      <c r="X6654" s="7">
        <v>9999</v>
      </c>
      <c r="Y6654" s="7">
        <v>9999</v>
      </c>
      <c r="Z6654" s="7">
        <v>9999</v>
      </c>
      <c r="AA6654" s="7">
        <v>9999</v>
      </c>
      <c r="AG6654" s="7" t="s">
        <v>119</v>
      </c>
      <c r="AH6654" s="7" t="s">
        <v>436</v>
      </c>
      <c r="AI6654" s="7" t="s">
        <v>436</v>
      </c>
      <c r="AJ6654" s="7" t="s">
        <v>436</v>
      </c>
      <c r="AP6654" s="7" t="s">
        <v>696</v>
      </c>
      <c r="AQ6654" s="7"/>
    </row>
    <row r="6655" spans="1:43" ht="15.75" customHeight="1">
      <c r="A6655" s="17">
        <v>40127</v>
      </c>
      <c r="B6655" s="22" t="s">
        <v>1900</v>
      </c>
      <c r="C6655" s="24" t="s">
        <v>1905</v>
      </c>
      <c r="D6655" s="24" t="s">
        <v>1888</v>
      </c>
      <c r="E6655" s="7" t="s">
        <v>312</v>
      </c>
      <c r="F6655" s="7" t="s">
        <v>13</v>
      </c>
      <c r="G6655" s="7" t="s">
        <v>1415</v>
      </c>
      <c r="H6655" s="7" t="s">
        <v>123</v>
      </c>
      <c r="I6655" s="7">
        <v>91</v>
      </c>
      <c r="J6655" s="7" t="s">
        <v>315</v>
      </c>
      <c r="K6655" s="10">
        <v>5.9</v>
      </c>
      <c r="L6655" s="7" t="s">
        <v>22</v>
      </c>
      <c r="M6655" s="10">
        <v>9.6</v>
      </c>
      <c r="N6655" s="10">
        <v>15.8</v>
      </c>
      <c r="O6655" s="7">
        <v>13.9</v>
      </c>
      <c r="P6655" s="7">
        <v>10.5</v>
      </c>
      <c r="Q6655" s="7">
        <v>8.4</v>
      </c>
      <c r="R6655" s="7">
        <v>11.2</v>
      </c>
      <c r="S6655" s="7">
        <v>13.8</v>
      </c>
      <c r="T6655" s="7">
        <v>9.3000000000000007</v>
      </c>
      <c r="U6655" s="7">
        <v>10.3</v>
      </c>
      <c r="V6655" s="10">
        <f t="shared" si="302"/>
        <v>33.646990950157786</v>
      </c>
      <c r="W6655" s="7">
        <v>9999</v>
      </c>
      <c r="AG6655" s="7" t="s">
        <v>119</v>
      </c>
      <c r="AH6655" s="7" t="s">
        <v>436</v>
      </c>
      <c r="AI6655" s="7" t="s">
        <v>436</v>
      </c>
      <c r="AJ6655" s="7" t="s">
        <v>436</v>
      </c>
      <c r="AQ6655" s="7"/>
    </row>
    <row r="6656" spans="1:43" ht="15.75" customHeight="1">
      <c r="A6656" s="19">
        <v>40833</v>
      </c>
      <c r="B6656" s="23" t="s">
        <v>1902</v>
      </c>
      <c r="C6656" s="24" t="s">
        <v>1905</v>
      </c>
      <c r="D6656" s="24" t="s">
        <v>1888</v>
      </c>
      <c r="E6656" s="15" t="s">
        <v>312</v>
      </c>
      <c r="F6656" s="15" t="s">
        <v>13</v>
      </c>
      <c r="G6656" s="15"/>
      <c r="H6656" s="15" t="s">
        <v>123</v>
      </c>
      <c r="I6656" s="15">
        <v>91</v>
      </c>
      <c r="J6656" s="15" t="s">
        <v>315</v>
      </c>
      <c r="K6656" s="16">
        <v>5.9</v>
      </c>
      <c r="L6656" s="15" t="s">
        <v>22</v>
      </c>
      <c r="M6656" s="16">
        <v>9.6</v>
      </c>
      <c r="N6656" s="16">
        <v>16.3</v>
      </c>
      <c r="O6656" s="16">
        <v>14</v>
      </c>
      <c r="P6656" s="16">
        <v>10.7</v>
      </c>
      <c r="Q6656" s="16">
        <v>8.1</v>
      </c>
      <c r="R6656" s="16">
        <v>11.1</v>
      </c>
      <c r="S6656" s="16">
        <v>13.7</v>
      </c>
      <c r="T6656" s="16">
        <v>9.3000000000000007</v>
      </c>
      <c r="U6656" s="16">
        <v>12.3</v>
      </c>
      <c r="V6656" s="10">
        <f t="shared" si="302"/>
        <v>34.503188258478374</v>
      </c>
      <c r="W6656" s="15">
        <v>9999</v>
      </c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 t="s">
        <v>119</v>
      </c>
      <c r="AH6656" s="15" t="s">
        <v>436</v>
      </c>
      <c r="AI6656" s="15" t="s">
        <v>436</v>
      </c>
      <c r="AJ6656" s="15" t="s">
        <v>436</v>
      </c>
      <c r="AK6656" s="15"/>
      <c r="AL6656" s="15"/>
      <c r="AM6656" s="15"/>
      <c r="AN6656" s="15"/>
      <c r="AO6656" s="15"/>
      <c r="AP6656" s="15"/>
      <c r="AQ6656" s="7"/>
    </row>
    <row r="6657" spans="1:43" ht="15.75" customHeight="1">
      <c r="A6657" s="17">
        <v>41563</v>
      </c>
      <c r="B6657" s="22" t="s">
        <v>2048</v>
      </c>
      <c r="C6657" s="22" t="s">
        <v>1905</v>
      </c>
      <c r="D6657" s="22" t="s">
        <v>1888</v>
      </c>
      <c r="E6657" s="7" t="s">
        <v>312</v>
      </c>
      <c r="F6657" s="7" t="s">
        <v>13</v>
      </c>
      <c r="G6657" s="7" t="s">
        <v>13</v>
      </c>
      <c r="H6657" s="7" t="s">
        <v>123</v>
      </c>
      <c r="I6657" s="7">
        <v>91</v>
      </c>
      <c r="J6657" s="7" t="s">
        <v>315</v>
      </c>
      <c r="K6657" s="10">
        <v>5.9</v>
      </c>
      <c r="L6657" s="7" t="s">
        <v>22</v>
      </c>
      <c r="M6657" s="10">
        <v>9.6</v>
      </c>
      <c r="N6657" s="10">
        <v>15.6</v>
      </c>
      <c r="O6657" s="10">
        <v>13.9</v>
      </c>
      <c r="P6657" s="7">
        <v>10.4</v>
      </c>
      <c r="Q6657" s="7">
        <v>8.1999999999999993</v>
      </c>
      <c r="R6657" s="7">
        <v>11.1</v>
      </c>
      <c r="S6657" s="7">
        <v>13.7</v>
      </c>
      <c r="T6657" s="7">
        <v>9.4</v>
      </c>
      <c r="U6657" s="7">
        <v>10.1</v>
      </c>
      <c r="V6657" s="7">
        <f t="shared" si="302"/>
        <v>33.365251385236107</v>
      </c>
      <c r="W6657" s="7">
        <v>9999</v>
      </c>
      <c r="AG6657" s="7" t="s">
        <v>119</v>
      </c>
      <c r="AH6657" s="7" t="s">
        <v>436</v>
      </c>
      <c r="AI6657" s="7" t="s">
        <v>436</v>
      </c>
      <c r="AJ6657" s="7" t="s">
        <v>436</v>
      </c>
      <c r="AQ6657" s="7"/>
    </row>
    <row r="6658" spans="1:43" ht="15.75" customHeight="1">
      <c r="A6658" s="17">
        <v>41999</v>
      </c>
      <c r="B6658" s="22">
        <v>2014</v>
      </c>
      <c r="C6658" s="22" t="s">
        <v>1905</v>
      </c>
      <c r="D6658" s="22" t="s">
        <v>1888</v>
      </c>
      <c r="E6658" s="7" t="s">
        <v>312</v>
      </c>
      <c r="F6658" s="7" t="s">
        <v>13</v>
      </c>
      <c r="G6658" s="7" t="s">
        <v>13</v>
      </c>
      <c r="H6658" s="7" t="s">
        <v>123</v>
      </c>
      <c r="I6658" s="7">
        <v>91</v>
      </c>
      <c r="J6658" s="7" t="s">
        <v>315</v>
      </c>
      <c r="K6658" s="10">
        <v>5.9</v>
      </c>
      <c r="L6658" s="7" t="s">
        <v>22</v>
      </c>
      <c r="M6658" s="10">
        <v>9.6</v>
      </c>
      <c r="N6658" s="10">
        <v>15.7</v>
      </c>
      <c r="O6658" s="10">
        <v>13.8</v>
      </c>
      <c r="P6658" s="7">
        <v>8.5</v>
      </c>
      <c r="Q6658" s="7">
        <v>10.6</v>
      </c>
      <c r="R6658" s="7">
        <v>10.6</v>
      </c>
      <c r="S6658" s="7">
        <v>13.8</v>
      </c>
      <c r="T6658" s="7">
        <v>9</v>
      </c>
      <c r="U6658" s="7">
        <v>10.199999999999999</v>
      </c>
      <c r="V6658" s="7">
        <f>SUM(N6658:U6658)</f>
        <v>92.2</v>
      </c>
      <c r="W6658" s="7">
        <v>9999</v>
      </c>
      <c r="AG6658" s="7" t="s">
        <v>119</v>
      </c>
      <c r="AH6658" s="7" t="s">
        <v>436</v>
      </c>
      <c r="AI6658" s="7" t="s">
        <v>436</v>
      </c>
      <c r="AJ6658" s="7" t="s">
        <v>436</v>
      </c>
      <c r="AQ6658" s="7"/>
    </row>
    <row r="6659" spans="1:43" ht="15.75" customHeight="1">
      <c r="A6659" s="20">
        <v>37424</v>
      </c>
      <c r="B6659" s="24">
        <v>2002</v>
      </c>
      <c r="C6659" s="24" t="s">
        <v>1905</v>
      </c>
      <c r="D6659" s="24" t="s">
        <v>1888</v>
      </c>
      <c r="E6659" s="20" t="s">
        <v>312</v>
      </c>
      <c r="F6659" s="13" t="s">
        <v>13</v>
      </c>
      <c r="G6659" s="13" t="s">
        <v>124</v>
      </c>
      <c r="H6659" s="13" t="s">
        <v>15</v>
      </c>
      <c r="I6659" s="13">
        <v>92</v>
      </c>
      <c r="J6659" s="7" t="s">
        <v>119</v>
      </c>
      <c r="K6659" s="12">
        <v>5.4</v>
      </c>
      <c r="L6659" s="7" t="s">
        <v>22</v>
      </c>
      <c r="M6659" s="12">
        <v>5.9</v>
      </c>
      <c r="N6659" s="12">
        <v>12.1</v>
      </c>
      <c r="O6659" s="12"/>
      <c r="P6659" s="12"/>
      <c r="Q6659" s="12"/>
      <c r="R6659" s="12"/>
      <c r="S6659" s="12"/>
      <c r="T6659" s="12"/>
      <c r="V6659" s="10">
        <f t="shared" ref="V6659:V6666" si="303">SQRT((N6659*N6659)+(O6659*O6659)+((P6659*P6659)+(Q6659*Q6659)+(R6659*R6659)+(S6659*S6659)+(T6659*T6659)+(U6659*U6659)))</f>
        <v>12.1</v>
      </c>
      <c r="W6659" s="11">
        <v>9999</v>
      </c>
      <c r="AC6659" s="13">
        <v>1</v>
      </c>
      <c r="AD6659" s="13"/>
      <c r="AE6659" s="13"/>
      <c r="AF6659" s="13"/>
      <c r="AG6659" s="13" t="s">
        <v>119</v>
      </c>
      <c r="AH6659" s="13" t="s">
        <v>436</v>
      </c>
      <c r="AI6659" s="7" t="s">
        <v>436</v>
      </c>
      <c r="AJ6659" s="7" t="s">
        <v>436</v>
      </c>
      <c r="AP6659" s="13" t="s">
        <v>263</v>
      </c>
      <c r="AQ6659" s="7"/>
    </row>
    <row r="6660" spans="1:43" ht="15.75" customHeight="1">
      <c r="A6660" s="20">
        <v>37868</v>
      </c>
      <c r="B6660" s="24" t="s">
        <v>1894</v>
      </c>
      <c r="C6660" s="24" t="s">
        <v>1905</v>
      </c>
      <c r="D6660" s="24" t="s">
        <v>1888</v>
      </c>
      <c r="E6660" s="20" t="s">
        <v>312</v>
      </c>
      <c r="F6660" s="13" t="s">
        <v>13</v>
      </c>
      <c r="G6660" s="13" t="s">
        <v>388</v>
      </c>
      <c r="H6660" s="13" t="s">
        <v>15</v>
      </c>
      <c r="I6660" s="13">
        <v>92</v>
      </c>
      <c r="J6660" s="7" t="s">
        <v>315</v>
      </c>
      <c r="K6660" s="12">
        <v>5.4</v>
      </c>
      <c r="L6660" s="7" t="s">
        <v>22</v>
      </c>
      <c r="M6660" s="12">
        <v>5.9</v>
      </c>
      <c r="N6660" s="12">
        <v>13.1</v>
      </c>
      <c r="O6660" s="12"/>
      <c r="P6660" s="12"/>
      <c r="Q6660" s="12"/>
      <c r="R6660" s="12"/>
      <c r="S6660" s="12"/>
      <c r="T6660" s="12"/>
      <c r="V6660" s="10">
        <f t="shared" si="303"/>
        <v>13.1</v>
      </c>
      <c r="W6660" s="11">
        <v>9999</v>
      </c>
      <c r="AC6660" s="11"/>
      <c r="AE6660" s="13">
        <v>3</v>
      </c>
      <c r="AF6660" s="13"/>
      <c r="AG6660" s="13" t="s">
        <v>119</v>
      </c>
      <c r="AH6660" s="13" t="s">
        <v>436</v>
      </c>
      <c r="AI6660" s="7" t="s">
        <v>436</v>
      </c>
      <c r="AJ6660" s="7" t="s">
        <v>436</v>
      </c>
      <c r="AP6660" s="13" t="s">
        <v>263</v>
      </c>
      <c r="AQ6660" s="7"/>
    </row>
    <row r="6661" spans="1:43" ht="15.75" customHeight="1">
      <c r="A6661" s="20">
        <v>38604</v>
      </c>
      <c r="B6661" s="22" t="s">
        <v>1896</v>
      </c>
      <c r="C6661" s="24" t="s">
        <v>1905</v>
      </c>
      <c r="D6661" s="24" t="s">
        <v>1888</v>
      </c>
      <c r="E6661" s="13" t="s">
        <v>312</v>
      </c>
      <c r="F6661" s="13" t="s">
        <v>13</v>
      </c>
      <c r="G6661" s="13" t="s">
        <v>314</v>
      </c>
      <c r="H6661" s="13" t="s">
        <v>15</v>
      </c>
      <c r="I6661" s="13">
        <v>92</v>
      </c>
      <c r="J6661" s="13" t="s">
        <v>315</v>
      </c>
      <c r="K6661" s="12">
        <v>5.4</v>
      </c>
      <c r="L6661" s="7" t="s">
        <v>22</v>
      </c>
      <c r="M6661" s="12">
        <v>5.9</v>
      </c>
      <c r="N6661" s="12">
        <v>14.2</v>
      </c>
      <c r="O6661" s="12"/>
      <c r="P6661" s="12"/>
      <c r="Q6661" s="12"/>
      <c r="R6661" s="12"/>
      <c r="S6661" s="12"/>
      <c r="T6661" s="12"/>
      <c r="U6661" s="12"/>
      <c r="V6661" s="10">
        <f t="shared" si="303"/>
        <v>14.2</v>
      </c>
      <c r="W6661" s="11">
        <v>9999</v>
      </c>
      <c r="X6661" s="11"/>
      <c r="Y6661" s="11"/>
      <c r="Z6661" s="11"/>
      <c r="AA6661" s="11"/>
      <c r="AB6661" s="12"/>
      <c r="AC6661" s="13"/>
      <c r="AD6661" s="13"/>
      <c r="AE6661" s="13">
        <v>3</v>
      </c>
      <c r="AF6661" s="13"/>
      <c r="AG6661" s="13" t="s">
        <v>119</v>
      </c>
      <c r="AH6661" s="13" t="s">
        <v>436</v>
      </c>
      <c r="AI6661" s="13" t="s">
        <v>436</v>
      </c>
      <c r="AJ6661" s="13" t="s">
        <v>436</v>
      </c>
      <c r="AK6661" s="13"/>
      <c r="AL6661" s="13"/>
      <c r="AM6661" s="13"/>
      <c r="AN6661" s="13"/>
      <c r="AO6661" s="13"/>
      <c r="AP6661" s="13" t="s">
        <v>263</v>
      </c>
      <c r="AQ6661" s="7"/>
    </row>
    <row r="6662" spans="1:43" ht="15.75" customHeight="1">
      <c r="A6662" s="17">
        <v>38957</v>
      </c>
      <c r="B6662" s="22" t="s">
        <v>1897</v>
      </c>
      <c r="C6662" s="24" t="s">
        <v>1905</v>
      </c>
      <c r="D6662" s="24" t="s">
        <v>1888</v>
      </c>
      <c r="E6662" s="7" t="s">
        <v>312</v>
      </c>
      <c r="F6662" s="7" t="s">
        <v>1108</v>
      </c>
      <c r="G6662" s="7" t="s">
        <v>1108</v>
      </c>
      <c r="H6662" s="7" t="s">
        <v>15</v>
      </c>
      <c r="I6662" s="7">
        <v>92</v>
      </c>
      <c r="J6662" s="7" t="s">
        <v>315</v>
      </c>
      <c r="K6662" s="10">
        <v>5.4</v>
      </c>
      <c r="L6662" s="7" t="s">
        <v>22</v>
      </c>
      <c r="M6662" s="10">
        <v>5.9</v>
      </c>
      <c r="N6662" s="10">
        <v>17.3</v>
      </c>
      <c r="O6662" s="7"/>
      <c r="V6662" s="10">
        <f t="shared" si="303"/>
        <v>17.3</v>
      </c>
      <c r="W6662" s="7">
        <v>9999</v>
      </c>
      <c r="AD6662" s="7">
        <v>5</v>
      </c>
      <c r="AG6662" s="7" t="s">
        <v>119</v>
      </c>
      <c r="AH6662" s="7" t="s">
        <v>436</v>
      </c>
      <c r="AI6662" s="7" t="s">
        <v>436</v>
      </c>
      <c r="AJ6662" s="7" t="s">
        <v>436</v>
      </c>
      <c r="AQ6662" s="7"/>
    </row>
    <row r="6663" spans="1:43" ht="15.75" customHeight="1">
      <c r="A6663" s="17">
        <v>39406</v>
      </c>
      <c r="B6663" s="22" t="s">
        <v>1898</v>
      </c>
      <c r="C6663" s="24" t="s">
        <v>1905</v>
      </c>
      <c r="D6663" s="24" t="s">
        <v>1888</v>
      </c>
      <c r="E6663" s="7" t="s">
        <v>312</v>
      </c>
      <c r="F6663" s="7" t="s">
        <v>13</v>
      </c>
      <c r="G6663" s="7" t="s">
        <v>314</v>
      </c>
      <c r="H6663" s="7" t="s">
        <v>15</v>
      </c>
      <c r="I6663" s="7">
        <v>92</v>
      </c>
      <c r="J6663" s="7" t="s">
        <v>315</v>
      </c>
      <c r="K6663" s="10">
        <v>5.4</v>
      </c>
      <c r="L6663" s="7" t="s">
        <v>22</v>
      </c>
      <c r="M6663" s="10">
        <v>5.9</v>
      </c>
      <c r="N6663" s="10">
        <v>18.100000000000001</v>
      </c>
      <c r="P6663" s="10"/>
      <c r="Q6663" s="10"/>
      <c r="R6663" s="10"/>
      <c r="S6663" s="10"/>
      <c r="V6663" s="10">
        <f t="shared" si="303"/>
        <v>18.100000000000001</v>
      </c>
      <c r="W6663" s="8">
        <v>9999</v>
      </c>
      <c r="AE6663" s="7">
        <v>3</v>
      </c>
      <c r="AG6663" s="7" t="s">
        <v>119</v>
      </c>
      <c r="AH6663" s="7" t="s">
        <v>436</v>
      </c>
      <c r="AI6663" s="7" t="s">
        <v>436</v>
      </c>
      <c r="AJ6663" s="7" t="s">
        <v>436</v>
      </c>
      <c r="AQ6663" s="7"/>
    </row>
    <row r="6664" spans="1:43" ht="15.75" customHeight="1">
      <c r="A6664" s="17">
        <v>40127</v>
      </c>
      <c r="B6664" s="22" t="s">
        <v>1900</v>
      </c>
      <c r="C6664" s="24" t="s">
        <v>1905</v>
      </c>
      <c r="D6664" s="24" t="s">
        <v>1888</v>
      </c>
      <c r="E6664" s="7" t="s">
        <v>312</v>
      </c>
      <c r="F6664" s="7" t="s">
        <v>13</v>
      </c>
      <c r="G6664" s="7" t="s">
        <v>1415</v>
      </c>
      <c r="H6664" s="7" t="s">
        <v>15</v>
      </c>
      <c r="I6664" s="7">
        <v>92</v>
      </c>
      <c r="J6664" s="7" t="s">
        <v>315</v>
      </c>
      <c r="K6664" s="10">
        <v>5.4</v>
      </c>
      <c r="L6664" s="7" t="s">
        <v>22</v>
      </c>
      <c r="M6664" s="10">
        <v>5.9</v>
      </c>
      <c r="N6664" s="10">
        <v>20</v>
      </c>
      <c r="O6664" s="7"/>
      <c r="V6664" s="10">
        <f t="shared" si="303"/>
        <v>20</v>
      </c>
      <c r="W6664" s="7">
        <v>9999</v>
      </c>
      <c r="AE6664" s="7">
        <v>3</v>
      </c>
      <c r="AG6664" s="7" t="s">
        <v>119</v>
      </c>
      <c r="AH6664" s="7" t="s">
        <v>436</v>
      </c>
      <c r="AI6664" s="7" t="s">
        <v>436</v>
      </c>
      <c r="AJ6664" s="7" t="s">
        <v>436</v>
      </c>
      <c r="AQ6664" s="7"/>
    </row>
    <row r="6665" spans="1:43" ht="15.75" customHeight="1">
      <c r="A6665" s="19">
        <v>40833</v>
      </c>
      <c r="B6665" s="23" t="s">
        <v>1902</v>
      </c>
      <c r="C6665" s="24" t="s">
        <v>1905</v>
      </c>
      <c r="D6665" s="24" t="s">
        <v>1888</v>
      </c>
      <c r="E6665" s="15" t="s">
        <v>312</v>
      </c>
      <c r="F6665" s="15" t="s">
        <v>13</v>
      </c>
      <c r="G6665" s="15"/>
      <c r="H6665" s="15" t="s">
        <v>15</v>
      </c>
      <c r="I6665" s="15">
        <v>92</v>
      </c>
      <c r="J6665" s="15" t="s">
        <v>315</v>
      </c>
      <c r="K6665" s="16">
        <v>5.4</v>
      </c>
      <c r="L6665" s="15" t="s">
        <v>22</v>
      </c>
      <c r="M6665" s="16">
        <v>5.9</v>
      </c>
      <c r="N6665" s="16">
        <v>23.3</v>
      </c>
      <c r="O6665" s="16"/>
      <c r="P6665" s="16"/>
      <c r="Q6665" s="16"/>
      <c r="R6665" s="16"/>
      <c r="S6665" s="16"/>
      <c r="T6665" s="16"/>
      <c r="U6665" s="16"/>
      <c r="V6665" s="10">
        <f t="shared" si="303"/>
        <v>23.3</v>
      </c>
      <c r="W6665" s="15">
        <v>9999</v>
      </c>
      <c r="X6665" s="15"/>
      <c r="Y6665" s="15"/>
      <c r="Z6665" s="15"/>
      <c r="AA6665" s="15"/>
      <c r="AB6665" s="15"/>
      <c r="AC6665" s="15"/>
      <c r="AD6665" s="15"/>
      <c r="AE6665" s="15">
        <v>2</v>
      </c>
      <c r="AF6665" s="15"/>
      <c r="AG6665" s="15" t="s">
        <v>119</v>
      </c>
      <c r="AH6665" s="15" t="s">
        <v>436</v>
      </c>
      <c r="AI6665" s="15" t="s">
        <v>436</v>
      </c>
      <c r="AJ6665" s="15" t="s">
        <v>436</v>
      </c>
      <c r="AK6665" s="15"/>
      <c r="AL6665" s="15"/>
      <c r="AM6665" s="15"/>
      <c r="AN6665" s="15"/>
      <c r="AO6665" s="15"/>
      <c r="AP6665" s="15"/>
      <c r="AQ6665" s="7"/>
    </row>
    <row r="6666" spans="1:43" ht="15.75" customHeight="1">
      <c r="A6666" s="17">
        <v>41563</v>
      </c>
      <c r="B6666" s="22" t="s">
        <v>2048</v>
      </c>
      <c r="C6666" s="22" t="s">
        <v>1905</v>
      </c>
      <c r="D6666" s="22" t="s">
        <v>1888</v>
      </c>
      <c r="E6666" s="7" t="s">
        <v>312</v>
      </c>
      <c r="F6666" s="7" t="s">
        <v>13</v>
      </c>
      <c r="G6666" s="7" t="s">
        <v>13</v>
      </c>
      <c r="H6666" s="7" t="s">
        <v>15</v>
      </c>
      <c r="I6666" s="7">
        <v>92</v>
      </c>
      <c r="J6666" s="7" t="s">
        <v>315</v>
      </c>
      <c r="K6666" s="10">
        <v>5.4</v>
      </c>
      <c r="L6666" s="7" t="s">
        <v>22</v>
      </c>
      <c r="M6666" s="10">
        <v>5.9</v>
      </c>
      <c r="N6666" s="10">
        <v>24.9</v>
      </c>
      <c r="V6666" s="7">
        <f t="shared" si="303"/>
        <v>24.9</v>
      </c>
      <c r="W6666" s="7">
        <v>9999</v>
      </c>
      <c r="AE6666" s="7">
        <v>2</v>
      </c>
      <c r="AG6666" s="7" t="s">
        <v>119</v>
      </c>
      <c r="AH6666" s="7" t="s">
        <v>436</v>
      </c>
      <c r="AI6666" s="7" t="s">
        <v>436</v>
      </c>
      <c r="AJ6666" s="7" t="s">
        <v>436</v>
      </c>
      <c r="AQ6666" s="7"/>
    </row>
    <row r="6667" spans="1:43" ht="15.75" customHeight="1">
      <c r="A6667" s="17">
        <v>41999</v>
      </c>
      <c r="B6667" s="22">
        <v>2014</v>
      </c>
      <c r="C6667" s="22" t="s">
        <v>1905</v>
      </c>
      <c r="D6667" s="22" t="s">
        <v>1888</v>
      </c>
      <c r="E6667" s="7" t="s">
        <v>312</v>
      </c>
      <c r="F6667" s="7" t="s">
        <v>13</v>
      </c>
      <c r="G6667" s="7" t="s">
        <v>13</v>
      </c>
      <c r="H6667" s="7" t="s">
        <v>15</v>
      </c>
      <c r="I6667" s="7">
        <v>92</v>
      </c>
      <c r="J6667" s="7" t="s">
        <v>315</v>
      </c>
      <c r="K6667" s="10">
        <v>5.4</v>
      </c>
      <c r="L6667" s="7" t="s">
        <v>22</v>
      </c>
      <c r="M6667" s="10">
        <v>5.9</v>
      </c>
      <c r="N6667" s="10">
        <v>25.2</v>
      </c>
      <c r="V6667" s="7">
        <f>SUM(N6667:U6667)</f>
        <v>25.2</v>
      </c>
      <c r="W6667" s="7">
        <v>9999</v>
      </c>
      <c r="AE6667" s="7">
        <v>2</v>
      </c>
      <c r="AG6667" s="7" t="s">
        <v>119</v>
      </c>
      <c r="AH6667" s="7" t="s">
        <v>436</v>
      </c>
      <c r="AI6667" s="7" t="s">
        <v>436</v>
      </c>
      <c r="AJ6667" s="7" t="s">
        <v>436</v>
      </c>
      <c r="AQ6667" s="7"/>
    </row>
    <row r="6668" spans="1:43" ht="15.75" customHeight="1">
      <c r="A6668" s="20">
        <v>37424</v>
      </c>
      <c r="B6668" s="24">
        <v>2002</v>
      </c>
      <c r="C6668" s="24" t="s">
        <v>1905</v>
      </c>
      <c r="D6668" s="24" t="s">
        <v>2048</v>
      </c>
      <c r="E6668" s="20" t="s">
        <v>312</v>
      </c>
      <c r="F6668" s="13" t="s">
        <v>13</v>
      </c>
      <c r="G6668" s="13" t="s">
        <v>124</v>
      </c>
      <c r="H6668" s="13" t="s">
        <v>123</v>
      </c>
      <c r="I6668" s="13">
        <v>93</v>
      </c>
      <c r="J6668" s="7" t="s">
        <v>119</v>
      </c>
      <c r="K6668" s="12">
        <v>0.9</v>
      </c>
      <c r="L6668" s="7" t="s">
        <v>22</v>
      </c>
      <c r="M6668" s="12">
        <v>3.7</v>
      </c>
      <c r="N6668" s="12">
        <v>1.1000000000000001</v>
      </c>
      <c r="O6668" s="12"/>
      <c r="P6668" s="12"/>
      <c r="Q6668" s="12"/>
      <c r="R6668" s="12"/>
      <c r="S6668" s="12"/>
      <c r="T6668" s="12"/>
      <c r="V6668" s="10">
        <f>SQRT((N6668*N6668)+(O6668*O6668)+((P6668*P6668)+(Q6668*Q6668)+(R6668*R6668)+(S6668*S6668)+(T6668*T6668)+(U6668*U6668)))</f>
        <v>1.1000000000000001</v>
      </c>
      <c r="W6668" s="11">
        <v>60</v>
      </c>
      <c r="AC6668" s="13"/>
      <c r="AD6668" s="13"/>
      <c r="AE6668" s="13"/>
      <c r="AF6668" s="13"/>
      <c r="AG6668" s="13" t="s">
        <v>119</v>
      </c>
      <c r="AH6668" s="13" t="s">
        <v>436</v>
      </c>
      <c r="AI6668" s="7" t="s">
        <v>436</v>
      </c>
      <c r="AJ6668" s="7" t="s">
        <v>436</v>
      </c>
      <c r="AP6668" s="13" t="s">
        <v>261</v>
      </c>
      <c r="AQ6668" s="7"/>
    </row>
    <row r="6669" spans="1:43" ht="15.75" customHeight="1">
      <c r="A6669" s="20">
        <v>37868</v>
      </c>
      <c r="B6669" s="24" t="s">
        <v>1894</v>
      </c>
      <c r="C6669" s="24" t="s">
        <v>1905</v>
      </c>
      <c r="D6669" s="24" t="s">
        <v>2048</v>
      </c>
      <c r="E6669" s="20" t="s">
        <v>312</v>
      </c>
      <c r="F6669" s="13" t="s">
        <v>13</v>
      </c>
      <c r="G6669" s="13" t="s">
        <v>388</v>
      </c>
      <c r="H6669" s="13" t="s">
        <v>123</v>
      </c>
      <c r="I6669" s="13">
        <v>93</v>
      </c>
      <c r="J6669" s="7" t="s">
        <v>315</v>
      </c>
      <c r="K6669" s="12">
        <v>0.9</v>
      </c>
      <c r="L6669" s="7" t="s">
        <v>22</v>
      </c>
      <c r="M6669" s="12">
        <v>3.7</v>
      </c>
      <c r="N6669" s="12">
        <v>1</v>
      </c>
      <c r="O6669" s="12"/>
      <c r="P6669" s="12"/>
      <c r="Q6669" s="12"/>
      <c r="R6669" s="12"/>
      <c r="S6669" s="12"/>
      <c r="T6669" s="12"/>
      <c r="V6669" s="10">
        <f>SQRT((N6669*N6669)+(O6669*O6669)+((P6669*P6669)+(Q6669*Q6669)+(R6669*R6669)+(S6669*S6669)+(T6669*T6669)+(U6669*U6669)))</f>
        <v>1</v>
      </c>
      <c r="W6669" s="11">
        <v>47</v>
      </c>
      <c r="AC6669" s="11"/>
      <c r="AE6669" s="13"/>
      <c r="AF6669" s="13"/>
      <c r="AG6669" s="13" t="s">
        <v>119</v>
      </c>
      <c r="AH6669" s="13" t="s">
        <v>436</v>
      </c>
      <c r="AI6669" s="7" t="s">
        <v>436</v>
      </c>
      <c r="AJ6669" s="7" t="s">
        <v>436</v>
      </c>
      <c r="AP6669" s="13" t="s">
        <v>261</v>
      </c>
      <c r="AQ6669" s="7"/>
    </row>
    <row r="6670" spans="1:43" ht="15.75" customHeight="1">
      <c r="A6670" s="20">
        <v>38604</v>
      </c>
      <c r="B6670" s="22" t="s">
        <v>1896</v>
      </c>
      <c r="C6670" s="24" t="s">
        <v>1905</v>
      </c>
      <c r="D6670" s="24" t="s">
        <v>2048</v>
      </c>
      <c r="E6670" s="13" t="s">
        <v>312</v>
      </c>
      <c r="F6670" s="13" t="s">
        <v>13</v>
      </c>
      <c r="G6670" s="13" t="s">
        <v>314</v>
      </c>
      <c r="H6670" s="13" t="s">
        <v>123</v>
      </c>
      <c r="I6670" s="13">
        <v>93</v>
      </c>
      <c r="J6670" s="13" t="s">
        <v>315</v>
      </c>
      <c r="K6670" s="12">
        <v>0.9</v>
      </c>
      <c r="L6670" s="7" t="s">
        <v>22</v>
      </c>
      <c r="M6670" s="12">
        <v>3.7</v>
      </c>
      <c r="N6670" s="12">
        <v>1</v>
      </c>
      <c r="O6670" s="12"/>
      <c r="P6670" s="12"/>
      <c r="Q6670" s="12"/>
      <c r="R6670" s="12"/>
      <c r="S6670" s="12"/>
      <c r="T6670" s="12"/>
      <c r="U6670" s="12"/>
      <c r="V6670" s="10">
        <f>SQRT((N6670*N6670)+(O6670*O6670)+((P6670*P6670)+(Q6670*Q6670)+(R6670*R6670)+(S6670*S6670)+(T6670*T6670)+(U6670*U6670)))</f>
        <v>1</v>
      </c>
      <c r="W6670" s="11">
        <v>58</v>
      </c>
      <c r="X6670" s="11"/>
      <c r="Y6670" s="11"/>
      <c r="Z6670" s="11"/>
      <c r="AA6670" s="11"/>
      <c r="AB6670" s="12"/>
      <c r="AC6670" s="13"/>
      <c r="AD6670" s="13"/>
      <c r="AE6670" s="13"/>
      <c r="AF6670" s="13"/>
      <c r="AG6670" s="13" t="s">
        <v>119</v>
      </c>
      <c r="AH6670" s="13" t="s">
        <v>436</v>
      </c>
      <c r="AI6670" s="13" t="s">
        <v>436</v>
      </c>
      <c r="AJ6670" s="13" t="s">
        <v>436</v>
      </c>
      <c r="AK6670" s="13"/>
      <c r="AL6670" s="13"/>
      <c r="AM6670" s="13"/>
      <c r="AN6670" s="13"/>
      <c r="AO6670" s="13"/>
      <c r="AP6670" s="13" t="s">
        <v>876</v>
      </c>
      <c r="AQ6670" s="7"/>
    </row>
    <row r="6671" spans="1:43" ht="15.75" customHeight="1">
      <c r="A6671" s="17">
        <v>38957</v>
      </c>
      <c r="B6671" s="22" t="s">
        <v>1897</v>
      </c>
      <c r="C6671" s="24" t="s">
        <v>1905</v>
      </c>
      <c r="D6671" s="24" t="s">
        <v>2048</v>
      </c>
      <c r="E6671" s="7" t="s">
        <v>312</v>
      </c>
      <c r="F6671" s="7" t="s">
        <v>1108</v>
      </c>
      <c r="G6671" s="7" t="s">
        <v>1108</v>
      </c>
      <c r="H6671" s="7" t="s">
        <v>123</v>
      </c>
      <c r="I6671" s="7">
        <v>93</v>
      </c>
      <c r="J6671" s="7" t="s">
        <v>315</v>
      </c>
      <c r="K6671" s="10">
        <v>0.9</v>
      </c>
      <c r="L6671" s="7" t="s">
        <v>22</v>
      </c>
      <c r="M6671" s="10">
        <v>3.7</v>
      </c>
      <c r="N6671" s="10">
        <v>1.2</v>
      </c>
      <c r="O6671" s="7"/>
      <c r="V6671" s="10">
        <f>SQRT((N6671*N6671)+(O6671*O6671)+((P6671*P6671)+(Q6671*Q6671)+(R6671*R6671)+(S6671*S6671)+(T6671*T6671)+(U6671*U6671)))</f>
        <v>1.2</v>
      </c>
      <c r="W6671" s="7">
        <v>52</v>
      </c>
      <c r="AG6671" s="7" t="s">
        <v>119</v>
      </c>
      <c r="AH6671" s="7" t="s">
        <v>436</v>
      </c>
      <c r="AI6671" s="7" t="s">
        <v>436</v>
      </c>
      <c r="AJ6671" s="7" t="s">
        <v>436</v>
      </c>
      <c r="AQ6671" s="7"/>
    </row>
    <row r="6672" spans="1:43" ht="15.75" customHeight="1">
      <c r="A6672" s="17">
        <v>39406</v>
      </c>
      <c r="B6672" s="22" t="s">
        <v>1898</v>
      </c>
      <c r="C6672" s="24" t="s">
        <v>1905</v>
      </c>
      <c r="D6672" s="24" t="s">
        <v>2048</v>
      </c>
      <c r="E6672" s="7" t="s">
        <v>312</v>
      </c>
      <c r="F6672" s="7" t="s">
        <v>13</v>
      </c>
      <c r="G6672" s="7" t="s">
        <v>314</v>
      </c>
      <c r="H6672" s="7" t="s">
        <v>123</v>
      </c>
      <c r="I6672" s="7">
        <v>93</v>
      </c>
      <c r="J6672" s="7" t="s">
        <v>315</v>
      </c>
      <c r="K6672" s="10">
        <v>0.9</v>
      </c>
      <c r="L6672" s="7" t="s">
        <v>22</v>
      </c>
      <c r="M6672" s="10">
        <v>3.7</v>
      </c>
      <c r="N6672" s="10">
        <v>1.1000000000000001</v>
      </c>
      <c r="P6672" s="10"/>
      <c r="Q6672" s="10"/>
      <c r="R6672" s="10"/>
      <c r="S6672" s="10"/>
      <c r="V6672" s="10">
        <v>1.1000000000000001</v>
      </c>
      <c r="W6672" s="8" t="s">
        <v>317</v>
      </c>
      <c r="AF6672" s="7" t="s">
        <v>18</v>
      </c>
      <c r="AG6672" s="7" t="s">
        <v>119</v>
      </c>
      <c r="AH6672" s="7" t="s">
        <v>436</v>
      </c>
      <c r="AI6672" s="7" t="s">
        <v>436</v>
      </c>
      <c r="AJ6672" s="7" t="s">
        <v>436</v>
      </c>
      <c r="AP6672" s="7" t="s">
        <v>693</v>
      </c>
      <c r="AQ6672" s="7"/>
    </row>
    <row r="6673" spans="1:43" ht="15.75" customHeight="1">
      <c r="A6673" s="17">
        <v>40127</v>
      </c>
      <c r="B6673" s="22" t="s">
        <v>1900</v>
      </c>
      <c r="C6673" s="24" t="s">
        <v>1905</v>
      </c>
      <c r="D6673" s="24" t="s">
        <v>2048</v>
      </c>
      <c r="E6673" s="7" t="s">
        <v>312</v>
      </c>
      <c r="F6673" s="7" t="s">
        <v>13</v>
      </c>
      <c r="G6673" s="7" t="s">
        <v>1415</v>
      </c>
      <c r="H6673" s="7" t="s">
        <v>123</v>
      </c>
      <c r="I6673" s="7">
        <v>93</v>
      </c>
      <c r="J6673" s="7" t="s">
        <v>315</v>
      </c>
      <c r="K6673" s="10">
        <v>0.9</v>
      </c>
      <c r="L6673" s="7" t="s">
        <v>22</v>
      </c>
      <c r="M6673" s="10">
        <v>3.7</v>
      </c>
      <c r="N6673" s="10">
        <v>1</v>
      </c>
      <c r="O6673" s="7"/>
      <c r="V6673" s="10">
        <f>SQRT((N6673*N6673)+(O6673*O6673)+((P6673*P6673)+(Q6673*Q6673)+(R6673*R6673)+(S6673*S6673)+(T6673*T6673)+(U6673*U6673)))</f>
        <v>1</v>
      </c>
      <c r="W6673" s="7">
        <v>38</v>
      </c>
      <c r="AF6673" s="7" t="s">
        <v>18</v>
      </c>
      <c r="AG6673" s="7" t="s">
        <v>119</v>
      </c>
      <c r="AH6673" s="7" t="s">
        <v>436</v>
      </c>
      <c r="AI6673" s="7" t="s">
        <v>436</v>
      </c>
      <c r="AJ6673" s="7" t="s">
        <v>436</v>
      </c>
      <c r="AP6673" s="7" t="s">
        <v>1417</v>
      </c>
      <c r="AQ6673" s="7"/>
    </row>
    <row r="6674" spans="1:43" ht="15.75" customHeight="1">
      <c r="A6674" s="19">
        <v>40833</v>
      </c>
      <c r="B6674" s="23" t="s">
        <v>1902</v>
      </c>
      <c r="C6674" s="24" t="s">
        <v>1905</v>
      </c>
      <c r="D6674" s="24" t="s">
        <v>2048</v>
      </c>
      <c r="E6674" s="15" t="s">
        <v>312</v>
      </c>
      <c r="F6674" s="15" t="s">
        <v>13</v>
      </c>
      <c r="G6674" s="15"/>
      <c r="H6674" s="15" t="s">
        <v>123</v>
      </c>
      <c r="I6674" s="15">
        <v>93</v>
      </c>
      <c r="J6674" s="15" t="s">
        <v>315</v>
      </c>
      <c r="K6674" s="16">
        <v>0.9</v>
      </c>
      <c r="L6674" s="15" t="s">
        <v>22</v>
      </c>
      <c r="M6674" s="16">
        <v>3.7</v>
      </c>
      <c r="N6674" s="16">
        <v>1.2</v>
      </c>
      <c r="O6674" s="16">
        <v>1</v>
      </c>
      <c r="P6674" s="16"/>
      <c r="Q6674" s="16"/>
      <c r="R6674" s="16"/>
      <c r="S6674" s="16"/>
      <c r="T6674" s="16"/>
      <c r="U6674" s="16"/>
      <c r="V6674" s="10">
        <f>SQRT((N6674*N6674)+(O6674*O6674)+((P6674*P6674)+(Q6674*Q6674)+(R6674*R6674)+(S6674*S6674)+(T6674*T6674)+(U6674*U6674)))</f>
        <v>1.5620499351813308</v>
      </c>
      <c r="W6674" s="15">
        <v>51</v>
      </c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 t="s">
        <v>119</v>
      </c>
      <c r="AH6674" s="15" t="s">
        <v>436</v>
      </c>
      <c r="AI6674" s="15" t="s">
        <v>436</v>
      </c>
      <c r="AJ6674" s="15" t="s">
        <v>436</v>
      </c>
      <c r="AK6674" s="15"/>
      <c r="AL6674" s="15"/>
      <c r="AM6674" s="15"/>
      <c r="AN6674" s="15"/>
      <c r="AO6674" s="15"/>
      <c r="AP6674" s="15" t="s">
        <v>1737</v>
      </c>
      <c r="AQ6674" s="7"/>
    </row>
    <row r="6675" spans="1:43" ht="15.75" customHeight="1">
      <c r="A6675" s="17">
        <v>41563</v>
      </c>
      <c r="B6675" s="22" t="s">
        <v>2048</v>
      </c>
      <c r="C6675" s="22" t="s">
        <v>1905</v>
      </c>
      <c r="D6675" s="22" t="s">
        <v>2048</v>
      </c>
      <c r="E6675" s="7" t="s">
        <v>312</v>
      </c>
      <c r="F6675" s="7" t="s">
        <v>13</v>
      </c>
      <c r="G6675" s="7" t="s">
        <v>13</v>
      </c>
      <c r="H6675" s="7" t="s">
        <v>123</v>
      </c>
      <c r="I6675" s="7">
        <v>93</v>
      </c>
      <c r="J6675" s="7" t="s">
        <v>315</v>
      </c>
      <c r="K6675" s="10">
        <v>0.9</v>
      </c>
      <c r="L6675" s="7" t="s">
        <v>22</v>
      </c>
      <c r="M6675" s="10">
        <v>3.7</v>
      </c>
      <c r="N6675" s="10">
        <v>1</v>
      </c>
      <c r="O6675" s="10">
        <v>0.8</v>
      </c>
      <c r="V6675" s="7">
        <f>SQRT((N6675*N6675)+(O6675*O6675)+((P6675*P6675)+(Q6675*Q6675)+(R6675*R6675)+(S6675*S6675)+(T6675*T6675)+(U6675*U6675)))</f>
        <v>1.2806248474865698</v>
      </c>
      <c r="W6675" s="7">
        <v>47</v>
      </c>
      <c r="AF6675" s="7" t="s">
        <v>18</v>
      </c>
      <c r="AG6675" s="7" t="s">
        <v>318</v>
      </c>
      <c r="AH6675" s="7" t="s">
        <v>436</v>
      </c>
      <c r="AI6675" s="7" t="s">
        <v>436</v>
      </c>
      <c r="AJ6675" s="7" t="s">
        <v>436</v>
      </c>
      <c r="AP6675" s="7" t="s">
        <v>2198</v>
      </c>
      <c r="AQ6675" s="7"/>
    </row>
    <row r="6676" spans="1:43" ht="15.75" customHeight="1">
      <c r="A6676" s="20">
        <v>37424</v>
      </c>
      <c r="B6676" s="24">
        <v>2002</v>
      </c>
      <c r="C6676" s="24" t="s">
        <v>1905</v>
      </c>
      <c r="D6676" s="24" t="s">
        <v>1896</v>
      </c>
      <c r="E6676" s="20" t="s">
        <v>312</v>
      </c>
      <c r="F6676" s="13" t="s">
        <v>13</v>
      </c>
      <c r="G6676" s="13" t="s">
        <v>124</v>
      </c>
      <c r="H6676" s="13" t="s">
        <v>125</v>
      </c>
      <c r="I6676" s="13">
        <v>94</v>
      </c>
      <c r="J6676" s="7" t="s">
        <v>119</v>
      </c>
      <c r="K6676" s="12">
        <v>0.9</v>
      </c>
      <c r="L6676" s="7" t="s">
        <v>22</v>
      </c>
      <c r="M6676" s="12">
        <v>2.95</v>
      </c>
      <c r="N6676" s="12">
        <v>0.4</v>
      </c>
      <c r="O6676" s="12"/>
      <c r="P6676" s="12"/>
      <c r="Q6676" s="12"/>
      <c r="R6676" s="12"/>
      <c r="S6676" s="12"/>
      <c r="T6676" s="12"/>
      <c r="V6676" s="10">
        <f>SQRT((N6676*N6676)+(O6676*O6676)+((P6676*P6676)+(Q6676*Q6676)+(R6676*R6676)+(S6676*S6676)+(T6676*T6676)+(U6676*U6676)))</f>
        <v>0.4</v>
      </c>
      <c r="W6676" s="11">
        <v>28</v>
      </c>
      <c r="AC6676" s="13">
        <v>1</v>
      </c>
      <c r="AD6676" s="13">
        <v>0</v>
      </c>
      <c r="AE6676" s="13"/>
      <c r="AG6676" s="7" t="s">
        <v>119</v>
      </c>
      <c r="AH6676" s="13" t="s">
        <v>436</v>
      </c>
      <c r="AI6676" s="7" t="s">
        <v>436</v>
      </c>
      <c r="AJ6676" s="7" t="s">
        <v>436</v>
      </c>
      <c r="AP6676" s="13"/>
      <c r="AQ6676" s="7"/>
    </row>
    <row r="6677" spans="1:43" ht="15.75" customHeight="1">
      <c r="A6677" s="20">
        <v>37868</v>
      </c>
      <c r="B6677" s="24" t="s">
        <v>1894</v>
      </c>
      <c r="C6677" s="24" t="s">
        <v>1905</v>
      </c>
      <c r="D6677" s="24" t="s">
        <v>1896</v>
      </c>
      <c r="E6677" s="20" t="s">
        <v>312</v>
      </c>
      <c r="F6677" s="13" t="s">
        <v>13</v>
      </c>
      <c r="G6677" s="13" t="s">
        <v>388</v>
      </c>
      <c r="H6677" s="13" t="s">
        <v>125</v>
      </c>
      <c r="I6677" s="13">
        <v>94</v>
      </c>
      <c r="J6677" s="7" t="s">
        <v>315</v>
      </c>
      <c r="K6677" s="12">
        <v>0.9</v>
      </c>
      <c r="L6677" s="7" t="s">
        <v>22</v>
      </c>
      <c r="M6677" s="12">
        <v>2.95</v>
      </c>
      <c r="N6677" s="12">
        <v>0.3</v>
      </c>
      <c r="O6677" s="12"/>
      <c r="P6677" s="12"/>
      <c r="Q6677" s="12"/>
      <c r="R6677" s="12"/>
      <c r="S6677" s="12"/>
      <c r="T6677" s="12"/>
      <c r="V6677" s="10">
        <f>SQRT((N6677*N6677)+(O6677*O6677)+((P6677*P6677)+(Q6677*Q6677)+(R6677*R6677)+(S6677*S6677)+(T6677*T6677)+(U6677*U6677)))</f>
        <v>0.3</v>
      </c>
      <c r="W6677" s="11">
        <v>34</v>
      </c>
      <c r="AC6677" s="11">
        <v>1</v>
      </c>
      <c r="AE6677" s="13"/>
      <c r="AF6677" s="13"/>
      <c r="AG6677" s="13" t="s">
        <v>119</v>
      </c>
      <c r="AH6677" s="13" t="s">
        <v>436</v>
      </c>
      <c r="AI6677" s="7" t="s">
        <v>436</v>
      </c>
      <c r="AJ6677" s="7" t="s">
        <v>436</v>
      </c>
      <c r="AP6677" s="13"/>
      <c r="AQ6677" s="7"/>
    </row>
    <row r="6678" spans="1:43" ht="15.75" customHeight="1">
      <c r="A6678" s="20">
        <v>38604</v>
      </c>
      <c r="B6678" s="22" t="s">
        <v>1896</v>
      </c>
      <c r="C6678" s="24" t="s">
        <v>1905</v>
      </c>
      <c r="D6678" s="24" t="s">
        <v>1896</v>
      </c>
      <c r="E6678" s="13" t="s">
        <v>312</v>
      </c>
      <c r="F6678" s="13" t="s">
        <v>13</v>
      </c>
      <c r="G6678" s="13" t="s">
        <v>314</v>
      </c>
      <c r="H6678" s="13" t="s">
        <v>125</v>
      </c>
      <c r="I6678" s="13">
        <v>94</v>
      </c>
      <c r="J6678" s="13" t="s">
        <v>343</v>
      </c>
      <c r="K6678" s="12">
        <v>0.9</v>
      </c>
      <c r="L6678" s="7" t="s">
        <v>22</v>
      </c>
      <c r="M6678" s="12">
        <v>2.95</v>
      </c>
      <c r="N6678" s="12"/>
      <c r="O6678" s="12"/>
      <c r="P6678" s="12"/>
      <c r="Q6678" s="12"/>
      <c r="R6678" s="12"/>
      <c r="S6678" s="12"/>
      <c r="T6678" s="12"/>
      <c r="U6678" s="12"/>
      <c r="V6678" s="10" t="s">
        <v>1888</v>
      </c>
      <c r="W6678" s="11"/>
      <c r="X6678" s="11"/>
      <c r="Y6678" s="11"/>
      <c r="Z6678" s="11"/>
      <c r="AA6678" s="11"/>
      <c r="AB6678" s="12"/>
      <c r="AC6678" s="13"/>
      <c r="AD6678" s="13"/>
      <c r="AE6678" s="13"/>
      <c r="AF6678" s="13" t="s">
        <v>318</v>
      </c>
      <c r="AG6678" s="13" t="s">
        <v>318</v>
      </c>
      <c r="AH6678" s="13" t="s">
        <v>436</v>
      </c>
      <c r="AI6678" s="13" t="s">
        <v>436</v>
      </c>
      <c r="AJ6678" s="13" t="s">
        <v>436</v>
      </c>
      <c r="AK6678" s="13"/>
      <c r="AL6678" s="13"/>
      <c r="AM6678" s="13"/>
      <c r="AN6678" s="13"/>
      <c r="AO6678" s="13"/>
      <c r="AP6678" s="13" t="s">
        <v>877</v>
      </c>
      <c r="AQ6678" s="7"/>
    </row>
    <row r="6679" spans="1:43" ht="15.75" customHeight="1">
      <c r="A6679" s="17">
        <v>38957</v>
      </c>
      <c r="B6679" s="22" t="s">
        <v>1897</v>
      </c>
      <c r="C6679" s="24" t="s">
        <v>1905</v>
      </c>
      <c r="D6679" s="24" t="s">
        <v>1896</v>
      </c>
      <c r="E6679" s="7" t="s">
        <v>312</v>
      </c>
      <c r="F6679" s="7" t="s">
        <v>1108</v>
      </c>
      <c r="G6679" s="7" t="s">
        <v>1108</v>
      </c>
      <c r="H6679" s="7" t="s">
        <v>15</v>
      </c>
      <c r="I6679" s="7">
        <v>94</v>
      </c>
      <c r="J6679" s="7" t="s">
        <v>320</v>
      </c>
      <c r="K6679" s="10">
        <v>0.9</v>
      </c>
      <c r="L6679" s="7" t="s">
        <v>22</v>
      </c>
      <c r="M6679" s="10">
        <v>2.95</v>
      </c>
      <c r="O6679" s="7"/>
      <c r="V6679" s="10" t="s">
        <v>1888</v>
      </c>
      <c r="W6679" s="7">
        <v>34</v>
      </c>
      <c r="AG6679" s="7" t="s">
        <v>318</v>
      </c>
      <c r="AH6679" s="7" t="s">
        <v>436</v>
      </c>
      <c r="AI6679" s="7" t="s">
        <v>436</v>
      </c>
      <c r="AJ6679" s="7" t="s">
        <v>436</v>
      </c>
      <c r="AQ6679" s="7"/>
    </row>
    <row r="6680" spans="1:43" ht="15.75" customHeight="1">
      <c r="A6680" s="20">
        <v>37424</v>
      </c>
      <c r="B6680" s="24">
        <v>2002</v>
      </c>
      <c r="C6680" s="24" t="s">
        <v>1905</v>
      </c>
      <c r="D6680" s="24" t="s">
        <v>1905</v>
      </c>
      <c r="E6680" s="20" t="s">
        <v>312</v>
      </c>
      <c r="F6680" s="13" t="s">
        <v>13</v>
      </c>
      <c r="G6680" s="13" t="s">
        <v>124</v>
      </c>
      <c r="H6680" s="13" t="s">
        <v>123</v>
      </c>
      <c r="I6680" s="13">
        <v>95</v>
      </c>
      <c r="J6680" s="7" t="s">
        <v>119</v>
      </c>
      <c r="K6680" s="12">
        <v>0.8</v>
      </c>
      <c r="L6680" s="7" t="s">
        <v>22</v>
      </c>
      <c r="M6680" s="12">
        <v>4.7</v>
      </c>
      <c r="N6680" s="12">
        <v>26</v>
      </c>
      <c r="O6680" s="12"/>
      <c r="P6680" s="12"/>
      <c r="Q6680" s="12"/>
      <c r="R6680" s="12"/>
      <c r="S6680" s="12"/>
      <c r="T6680" s="12"/>
      <c r="V6680" s="10">
        <f t="shared" ref="V6680:V6686" si="304">SQRT((N6680*N6680)+(O6680*O6680)+((P6680*P6680)+(Q6680*Q6680)+(R6680*R6680)+(S6680*S6680)+(T6680*T6680)+(U6680*U6680)))</f>
        <v>26</v>
      </c>
      <c r="W6680" s="11">
        <v>9999</v>
      </c>
      <c r="AC6680" s="13"/>
      <c r="AD6680" s="13"/>
      <c r="AE6680" s="13"/>
      <c r="AF6680" s="13" t="s">
        <v>106</v>
      </c>
      <c r="AG6680" s="13" t="s">
        <v>318</v>
      </c>
      <c r="AH6680" s="13" t="s">
        <v>436</v>
      </c>
      <c r="AI6680" s="7" t="s">
        <v>436</v>
      </c>
      <c r="AJ6680" s="7" t="s">
        <v>436</v>
      </c>
      <c r="AP6680" s="13" t="s">
        <v>289</v>
      </c>
      <c r="AQ6680" s="7"/>
    </row>
    <row r="6681" spans="1:43" ht="15.75" customHeight="1">
      <c r="A6681" s="20">
        <v>37868</v>
      </c>
      <c r="B6681" s="24" t="s">
        <v>1894</v>
      </c>
      <c r="C6681" s="24" t="s">
        <v>1905</v>
      </c>
      <c r="D6681" s="24" t="s">
        <v>1905</v>
      </c>
      <c r="E6681" s="20" t="s">
        <v>312</v>
      </c>
      <c r="F6681" s="13" t="s">
        <v>13</v>
      </c>
      <c r="G6681" s="13" t="s">
        <v>388</v>
      </c>
      <c r="H6681" s="13" t="s">
        <v>123</v>
      </c>
      <c r="I6681" s="13">
        <v>95</v>
      </c>
      <c r="J6681" s="7" t="s">
        <v>315</v>
      </c>
      <c r="K6681" s="12">
        <v>0.8</v>
      </c>
      <c r="L6681" s="7" t="s">
        <v>22</v>
      </c>
      <c r="M6681" s="12">
        <v>4.7</v>
      </c>
      <c r="N6681" s="12">
        <v>26.2</v>
      </c>
      <c r="O6681" s="12"/>
      <c r="P6681" s="12"/>
      <c r="Q6681" s="12"/>
      <c r="R6681" s="12"/>
      <c r="S6681" s="12"/>
      <c r="T6681" s="12"/>
      <c r="V6681" s="10">
        <f t="shared" si="304"/>
        <v>26.2</v>
      </c>
      <c r="W6681" s="11">
        <v>9999</v>
      </c>
      <c r="AC6681" s="11"/>
      <c r="AE6681" s="13"/>
      <c r="AF6681" s="13"/>
      <c r="AG6681" s="13" t="s">
        <v>318</v>
      </c>
      <c r="AH6681" s="13" t="s">
        <v>436</v>
      </c>
      <c r="AI6681" s="7" t="s">
        <v>436</v>
      </c>
      <c r="AJ6681" s="7" t="s">
        <v>436</v>
      </c>
      <c r="AP6681" s="13"/>
      <c r="AQ6681" s="7"/>
    </row>
    <row r="6682" spans="1:43" ht="15.75" customHeight="1">
      <c r="A6682" s="17">
        <v>38957</v>
      </c>
      <c r="B6682" s="22" t="s">
        <v>1897</v>
      </c>
      <c r="C6682" s="22" t="s">
        <v>1897</v>
      </c>
      <c r="D6682" s="22" t="s">
        <v>1888</v>
      </c>
      <c r="E6682" s="7" t="s">
        <v>312</v>
      </c>
      <c r="F6682" s="7" t="s">
        <v>1108</v>
      </c>
      <c r="G6682" s="7" t="s">
        <v>1108</v>
      </c>
      <c r="H6682" s="7" t="s">
        <v>123</v>
      </c>
      <c r="I6682" s="7">
        <v>95</v>
      </c>
      <c r="J6682" s="7" t="s">
        <v>315</v>
      </c>
      <c r="K6682" s="10">
        <v>1.4</v>
      </c>
      <c r="L6682" s="7" t="s">
        <v>22</v>
      </c>
      <c r="M6682" s="10">
        <v>4.7</v>
      </c>
      <c r="N6682" s="10">
        <v>26</v>
      </c>
      <c r="O6682" s="7"/>
      <c r="V6682" s="10">
        <f t="shared" si="304"/>
        <v>26</v>
      </c>
      <c r="W6682" s="7">
        <v>9999</v>
      </c>
      <c r="AG6682" s="7" t="s">
        <v>119</v>
      </c>
      <c r="AH6682" s="7" t="s">
        <v>436</v>
      </c>
      <c r="AI6682" s="7" t="s">
        <v>436</v>
      </c>
      <c r="AJ6682" s="7" t="s">
        <v>436</v>
      </c>
      <c r="AQ6682" s="7"/>
    </row>
    <row r="6683" spans="1:43" ht="15.75" customHeight="1">
      <c r="A6683" s="17">
        <v>39406</v>
      </c>
      <c r="B6683" s="22" t="s">
        <v>1898</v>
      </c>
      <c r="C6683" s="22" t="s">
        <v>1897</v>
      </c>
      <c r="D6683" s="22" t="s">
        <v>1888</v>
      </c>
      <c r="E6683" s="7" t="s">
        <v>312</v>
      </c>
      <c r="F6683" s="7" t="s">
        <v>13</v>
      </c>
      <c r="G6683" s="7" t="s">
        <v>314</v>
      </c>
      <c r="H6683" s="7" t="s">
        <v>123</v>
      </c>
      <c r="I6683" s="7">
        <v>95</v>
      </c>
      <c r="J6683" s="7" t="s">
        <v>315</v>
      </c>
      <c r="K6683" s="10">
        <v>1.4</v>
      </c>
      <c r="L6683" s="7" t="s">
        <v>22</v>
      </c>
      <c r="M6683" s="10">
        <v>4.7</v>
      </c>
      <c r="N6683" s="10">
        <v>26</v>
      </c>
      <c r="P6683" s="10"/>
      <c r="Q6683" s="10"/>
      <c r="R6683" s="10"/>
      <c r="S6683" s="10"/>
      <c r="V6683" s="10">
        <f t="shared" si="304"/>
        <v>26</v>
      </c>
      <c r="W6683" s="8">
        <v>9999</v>
      </c>
      <c r="AG6683" s="7" t="s">
        <v>119</v>
      </c>
      <c r="AH6683" s="7" t="s">
        <v>436</v>
      </c>
      <c r="AI6683" s="7" t="s">
        <v>436</v>
      </c>
      <c r="AJ6683" s="7" t="s">
        <v>436</v>
      </c>
      <c r="AQ6683" s="7"/>
    </row>
    <row r="6684" spans="1:43" ht="15.75" customHeight="1">
      <c r="A6684" s="17">
        <v>40127</v>
      </c>
      <c r="B6684" s="22" t="s">
        <v>1900</v>
      </c>
      <c r="C6684" s="22" t="s">
        <v>1897</v>
      </c>
      <c r="D6684" s="22" t="s">
        <v>1888</v>
      </c>
      <c r="E6684" s="7" t="s">
        <v>312</v>
      </c>
      <c r="F6684" s="7" t="s">
        <v>13</v>
      </c>
      <c r="G6684" s="7" t="s">
        <v>1415</v>
      </c>
      <c r="H6684" s="7" t="s">
        <v>123</v>
      </c>
      <c r="I6684" s="7">
        <v>95</v>
      </c>
      <c r="J6684" s="7" t="s">
        <v>315</v>
      </c>
      <c r="K6684" s="10">
        <v>1.4</v>
      </c>
      <c r="L6684" s="7" t="s">
        <v>22</v>
      </c>
      <c r="M6684" s="10">
        <v>4.7</v>
      </c>
      <c r="N6684" s="10">
        <v>26</v>
      </c>
      <c r="O6684" s="7"/>
      <c r="V6684" s="10">
        <f t="shared" si="304"/>
        <v>26</v>
      </c>
      <c r="W6684" s="7">
        <v>9999</v>
      </c>
      <c r="AG6684" s="7" t="s">
        <v>119</v>
      </c>
      <c r="AH6684" s="7" t="s">
        <v>436</v>
      </c>
      <c r="AI6684" s="7" t="s">
        <v>436</v>
      </c>
      <c r="AJ6684" s="7" t="s">
        <v>436</v>
      </c>
      <c r="AP6684" s="7" t="s">
        <v>1418</v>
      </c>
      <c r="AQ6684" s="7"/>
    </row>
    <row r="6685" spans="1:43" ht="15.75" customHeight="1">
      <c r="A6685" s="19">
        <v>40833</v>
      </c>
      <c r="B6685" s="23" t="s">
        <v>1902</v>
      </c>
      <c r="C6685" s="22" t="s">
        <v>1897</v>
      </c>
      <c r="D6685" s="22" t="s">
        <v>1888</v>
      </c>
      <c r="E6685" s="15" t="s">
        <v>312</v>
      </c>
      <c r="F6685" s="15" t="s">
        <v>13</v>
      </c>
      <c r="G6685" s="15"/>
      <c r="H6685" s="15" t="s">
        <v>123</v>
      </c>
      <c r="I6685" s="15">
        <v>95</v>
      </c>
      <c r="J6685" s="15" t="s">
        <v>315</v>
      </c>
      <c r="K6685" s="16">
        <v>1.4</v>
      </c>
      <c r="L6685" s="15" t="s">
        <v>22</v>
      </c>
      <c r="M6685" s="16">
        <v>4.7</v>
      </c>
      <c r="N6685" s="16">
        <v>26.1</v>
      </c>
      <c r="O6685" s="16"/>
      <c r="P6685" s="16"/>
      <c r="Q6685" s="16"/>
      <c r="R6685" s="16"/>
      <c r="S6685" s="16"/>
      <c r="T6685" s="16"/>
      <c r="U6685" s="16"/>
      <c r="V6685" s="10">
        <f t="shared" si="304"/>
        <v>26.1</v>
      </c>
      <c r="W6685" s="15">
        <v>9999</v>
      </c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 t="s">
        <v>119</v>
      </c>
      <c r="AH6685" s="15" t="s">
        <v>436</v>
      </c>
      <c r="AI6685" s="15" t="s">
        <v>436</v>
      </c>
      <c r="AJ6685" s="15" t="s">
        <v>436</v>
      </c>
      <c r="AK6685" s="15"/>
      <c r="AL6685" s="15"/>
      <c r="AM6685" s="15"/>
      <c r="AN6685" s="15"/>
      <c r="AO6685" s="15"/>
      <c r="AP6685" s="15"/>
      <c r="AQ6685" s="7"/>
    </row>
    <row r="6686" spans="1:43" ht="15.75" customHeight="1">
      <c r="A6686" s="17">
        <v>41563</v>
      </c>
      <c r="B6686" s="22" t="s">
        <v>2048</v>
      </c>
      <c r="C6686" s="22" t="s">
        <v>1897</v>
      </c>
      <c r="D6686" s="22" t="s">
        <v>1888</v>
      </c>
      <c r="E6686" s="7" t="s">
        <v>312</v>
      </c>
      <c r="F6686" s="7" t="s">
        <v>13</v>
      </c>
      <c r="G6686" s="7" t="s">
        <v>13</v>
      </c>
      <c r="H6686" s="7" t="s">
        <v>123</v>
      </c>
      <c r="I6686" s="7">
        <v>95</v>
      </c>
      <c r="J6686" s="7" t="s">
        <v>315</v>
      </c>
      <c r="K6686" s="10">
        <v>1.4</v>
      </c>
      <c r="L6686" s="7" t="s">
        <v>22</v>
      </c>
      <c r="M6686" s="10">
        <v>4.7</v>
      </c>
      <c r="N6686" s="10">
        <v>26</v>
      </c>
      <c r="V6686" s="7">
        <f t="shared" si="304"/>
        <v>26</v>
      </c>
      <c r="W6686" s="7">
        <v>9999</v>
      </c>
      <c r="AG6686" s="7" t="s">
        <v>119</v>
      </c>
      <c r="AH6686" s="7" t="s">
        <v>436</v>
      </c>
      <c r="AI6686" s="7" t="s">
        <v>436</v>
      </c>
      <c r="AJ6686" s="7" t="s">
        <v>436</v>
      </c>
      <c r="AQ6686" s="7"/>
    </row>
    <row r="6687" spans="1:43" ht="15.75" customHeight="1">
      <c r="A6687" s="17">
        <v>41999</v>
      </c>
      <c r="B6687" s="22">
        <v>2014</v>
      </c>
      <c r="C6687" s="22" t="s">
        <v>1897</v>
      </c>
      <c r="D6687" s="22" t="s">
        <v>1888</v>
      </c>
      <c r="E6687" s="7" t="s">
        <v>312</v>
      </c>
      <c r="F6687" s="7" t="s">
        <v>13</v>
      </c>
      <c r="G6687" s="7" t="s">
        <v>13</v>
      </c>
      <c r="H6687" s="7" t="s">
        <v>123</v>
      </c>
      <c r="I6687" s="7">
        <v>95</v>
      </c>
      <c r="J6687" s="7" t="s">
        <v>315</v>
      </c>
      <c r="K6687" s="10">
        <v>1.4</v>
      </c>
      <c r="L6687" s="7" t="s">
        <v>22</v>
      </c>
      <c r="M6687" s="10">
        <v>4.7</v>
      </c>
      <c r="N6687" s="10">
        <v>26.3</v>
      </c>
      <c r="V6687" s="7">
        <f>SUM(N6687:U6687)</f>
        <v>26.3</v>
      </c>
      <c r="W6687" s="7">
        <v>9999</v>
      </c>
      <c r="AG6687" s="7" t="s">
        <v>119</v>
      </c>
      <c r="AH6687" s="7" t="s">
        <v>436</v>
      </c>
      <c r="AI6687" s="7" t="s">
        <v>436</v>
      </c>
      <c r="AJ6687" s="7" t="s">
        <v>436</v>
      </c>
      <c r="AQ6687" s="7"/>
    </row>
    <row r="6688" spans="1:43" ht="15.75" customHeight="1">
      <c r="A6688" s="20">
        <v>37424</v>
      </c>
      <c r="B6688" s="24">
        <v>2002</v>
      </c>
      <c r="C6688" s="24" t="s">
        <v>1905</v>
      </c>
      <c r="D6688" s="24" t="s">
        <v>1888</v>
      </c>
      <c r="E6688" s="20" t="s">
        <v>312</v>
      </c>
      <c r="F6688" s="13" t="s">
        <v>13</v>
      </c>
      <c r="G6688" s="13" t="s">
        <v>124</v>
      </c>
      <c r="H6688" s="13" t="s">
        <v>123</v>
      </c>
      <c r="I6688" s="13">
        <v>96</v>
      </c>
      <c r="J6688" s="7" t="s">
        <v>119</v>
      </c>
      <c r="K6688" s="12">
        <v>0.6</v>
      </c>
      <c r="L6688" s="7" t="s">
        <v>22</v>
      </c>
      <c r="M6688" s="12">
        <v>6.4</v>
      </c>
      <c r="N6688" s="12">
        <v>35.700000000000003</v>
      </c>
      <c r="O6688" s="12"/>
      <c r="P6688" s="12"/>
      <c r="Q6688" s="12"/>
      <c r="R6688" s="12"/>
      <c r="S6688" s="12"/>
      <c r="T6688" s="12"/>
      <c r="V6688" s="10">
        <f t="shared" ref="V6688:V6695" si="305">SQRT((N6688*N6688)+(O6688*O6688)+((P6688*P6688)+(Q6688*Q6688)+(R6688*R6688)+(S6688*S6688)+(T6688*T6688)+(U6688*U6688)))</f>
        <v>35.700000000000003</v>
      </c>
      <c r="W6688" s="8">
        <v>9999</v>
      </c>
      <c r="AC6688" s="13"/>
      <c r="AD6688" s="13"/>
      <c r="AE6688" s="13"/>
      <c r="AF6688" s="13"/>
      <c r="AG6688" s="13" t="s">
        <v>119</v>
      </c>
      <c r="AH6688" s="13" t="s">
        <v>436</v>
      </c>
      <c r="AI6688" s="7" t="s">
        <v>436</v>
      </c>
      <c r="AJ6688" s="7" t="s">
        <v>436</v>
      </c>
      <c r="AP6688" s="13"/>
      <c r="AQ6688" s="7"/>
    </row>
    <row r="6689" spans="1:43" ht="15.75" customHeight="1">
      <c r="A6689" s="20">
        <v>37868</v>
      </c>
      <c r="B6689" s="24" t="s">
        <v>1894</v>
      </c>
      <c r="C6689" s="24" t="s">
        <v>1905</v>
      </c>
      <c r="D6689" s="24" t="s">
        <v>1888</v>
      </c>
      <c r="E6689" s="20" t="s">
        <v>312</v>
      </c>
      <c r="F6689" s="13" t="s">
        <v>13</v>
      </c>
      <c r="G6689" s="13" t="s">
        <v>388</v>
      </c>
      <c r="H6689" s="13" t="s">
        <v>123</v>
      </c>
      <c r="I6689" s="13">
        <v>96</v>
      </c>
      <c r="J6689" s="7" t="s">
        <v>315</v>
      </c>
      <c r="K6689" s="12">
        <v>0.6</v>
      </c>
      <c r="L6689" s="7" t="s">
        <v>22</v>
      </c>
      <c r="M6689" s="12">
        <v>6.4</v>
      </c>
      <c r="N6689" s="12">
        <v>36.799999999999997</v>
      </c>
      <c r="O6689" s="12"/>
      <c r="P6689" s="12"/>
      <c r="Q6689" s="12"/>
      <c r="R6689" s="12"/>
      <c r="S6689" s="12"/>
      <c r="T6689" s="12"/>
      <c r="V6689" s="10">
        <f t="shared" si="305"/>
        <v>36.799999999999997</v>
      </c>
      <c r="W6689" s="11">
        <v>9999</v>
      </c>
      <c r="AC6689" s="11"/>
      <c r="AE6689" s="13"/>
      <c r="AF6689" s="13"/>
      <c r="AG6689" s="13" t="s">
        <v>119</v>
      </c>
      <c r="AH6689" s="13" t="s">
        <v>436</v>
      </c>
      <c r="AI6689" s="7" t="s">
        <v>436</v>
      </c>
      <c r="AJ6689" s="7" t="s">
        <v>436</v>
      </c>
      <c r="AP6689" s="13"/>
      <c r="AQ6689" s="7"/>
    </row>
    <row r="6690" spans="1:43" ht="15.75" customHeight="1">
      <c r="A6690" s="20">
        <v>38604</v>
      </c>
      <c r="B6690" s="22" t="s">
        <v>1896</v>
      </c>
      <c r="C6690" s="24" t="s">
        <v>1905</v>
      </c>
      <c r="D6690" s="24" t="s">
        <v>1888</v>
      </c>
      <c r="E6690" s="13" t="s">
        <v>312</v>
      </c>
      <c r="F6690" s="13" t="s">
        <v>13</v>
      </c>
      <c r="G6690" s="13" t="s">
        <v>314</v>
      </c>
      <c r="H6690" s="13" t="s">
        <v>123</v>
      </c>
      <c r="I6690" s="13">
        <v>96</v>
      </c>
      <c r="J6690" s="13" t="s">
        <v>315</v>
      </c>
      <c r="K6690" s="12">
        <v>0.6</v>
      </c>
      <c r="L6690" s="7" t="s">
        <v>22</v>
      </c>
      <c r="M6690" s="12">
        <v>6.4</v>
      </c>
      <c r="N6690" s="12">
        <v>35.700000000000003</v>
      </c>
      <c r="O6690" s="12"/>
      <c r="P6690" s="12"/>
      <c r="Q6690" s="12"/>
      <c r="R6690" s="12"/>
      <c r="S6690" s="12"/>
      <c r="T6690" s="12"/>
      <c r="U6690" s="12"/>
      <c r="V6690" s="10">
        <f t="shared" si="305"/>
        <v>35.700000000000003</v>
      </c>
      <c r="W6690" s="11">
        <v>9999</v>
      </c>
      <c r="X6690" s="11"/>
      <c r="Y6690" s="11"/>
      <c r="Z6690" s="11"/>
      <c r="AA6690" s="11"/>
      <c r="AB6690" s="12"/>
      <c r="AC6690" s="13"/>
      <c r="AD6690" s="13"/>
      <c r="AE6690" s="13"/>
      <c r="AF6690" s="13"/>
      <c r="AG6690" s="13" t="s">
        <v>119</v>
      </c>
      <c r="AH6690" s="13" t="s">
        <v>436</v>
      </c>
      <c r="AI6690" s="13" t="s">
        <v>436</v>
      </c>
      <c r="AJ6690" s="13" t="s">
        <v>436</v>
      </c>
      <c r="AK6690" s="13"/>
      <c r="AL6690" s="13"/>
      <c r="AM6690" s="13"/>
      <c r="AN6690" s="13"/>
      <c r="AO6690" s="13"/>
      <c r="AP6690" s="13"/>
      <c r="AQ6690" s="7"/>
    </row>
    <row r="6691" spans="1:43" ht="15.75" customHeight="1">
      <c r="A6691" s="17">
        <v>38957</v>
      </c>
      <c r="B6691" s="22" t="s">
        <v>1897</v>
      </c>
      <c r="C6691" s="24" t="s">
        <v>1905</v>
      </c>
      <c r="D6691" s="24" t="s">
        <v>1888</v>
      </c>
      <c r="E6691" s="7" t="s">
        <v>312</v>
      </c>
      <c r="F6691" s="7" t="s">
        <v>1108</v>
      </c>
      <c r="G6691" s="7" t="s">
        <v>1108</v>
      </c>
      <c r="H6691" s="7" t="s">
        <v>123</v>
      </c>
      <c r="I6691" s="7">
        <v>96</v>
      </c>
      <c r="J6691" s="7" t="s">
        <v>315</v>
      </c>
      <c r="K6691" s="10">
        <v>0.6</v>
      </c>
      <c r="L6691" s="7" t="s">
        <v>22</v>
      </c>
      <c r="M6691" s="10">
        <v>6.4</v>
      </c>
      <c r="N6691" s="10">
        <v>35.799999999999997</v>
      </c>
      <c r="O6691" s="7"/>
      <c r="V6691" s="10">
        <f t="shared" si="305"/>
        <v>35.799999999999997</v>
      </c>
      <c r="W6691" s="7">
        <v>9999</v>
      </c>
      <c r="AG6691" s="7" t="s">
        <v>119</v>
      </c>
      <c r="AH6691" s="7" t="s">
        <v>436</v>
      </c>
      <c r="AI6691" s="7" t="s">
        <v>436</v>
      </c>
      <c r="AJ6691" s="7" t="s">
        <v>436</v>
      </c>
      <c r="AQ6691" s="7"/>
    </row>
    <row r="6692" spans="1:43" ht="15.75" customHeight="1">
      <c r="A6692" s="17">
        <v>39406</v>
      </c>
      <c r="B6692" s="22" t="s">
        <v>1898</v>
      </c>
      <c r="C6692" s="24" t="s">
        <v>1905</v>
      </c>
      <c r="D6692" s="24" t="s">
        <v>1888</v>
      </c>
      <c r="E6692" s="7" t="s">
        <v>312</v>
      </c>
      <c r="F6692" s="7" t="s">
        <v>13</v>
      </c>
      <c r="G6692" s="7" t="s">
        <v>314</v>
      </c>
      <c r="H6692" s="7" t="s">
        <v>15</v>
      </c>
      <c r="I6692" s="7">
        <v>96</v>
      </c>
      <c r="J6692" s="7" t="s">
        <v>692</v>
      </c>
      <c r="K6692" s="10">
        <v>0.6</v>
      </c>
      <c r="L6692" s="7" t="s">
        <v>22</v>
      </c>
      <c r="M6692" s="10">
        <v>6.4</v>
      </c>
      <c r="N6692" s="10">
        <v>35.799999999999997</v>
      </c>
      <c r="P6692" s="10"/>
      <c r="Q6692" s="10"/>
      <c r="R6692" s="10"/>
      <c r="S6692" s="10"/>
      <c r="V6692" s="10">
        <f t="shared" si="305"/>
        <v>35.799999999999997</v>
      </c>
      <c r="W6692" s="8">
        <v>9999</v>
      </c>
      <c r="AG6692" s="7" t="s">
        <v>119</v>
      </c>
      <c r="AH6692" s="7" t="s">
        <v>436</v>
      </c>
      <c r="AI6692" s="7" t="s">
        <v>436</v>
      </c>
      <c r="AJ6692" s="7" t="s">
        <v>436</v>
      </c>
      <c r="AQ6692" s="7"/>
    </row>
    <row r="6693" spans="1:43" ht="15.75" customHeight="1">
      <c r="A6693" s="17">
        <v>40127</v>
      </c>
      <c r="B6693" s="22" t="s">
        <v>1900</v>
      </c>
      <c r="C6693" s="24" t="s">
        <v>1905</v>
      </c>
      <c r="D6693" s="24" t="s">
        <v>1888</v>
      </c>
      <c r="E6693" s="7" t="s">
        <v>312</v>
      </c>
      <c r="F6693" s="7" t="s">
        <v>13</v>
      </c>
      <c r="G6693" s="7" t="s">
        <v>1415</v>
      </c>
      <c r="H6693" s="7" t="s">
        <v>123</v>
      </c>
      <c r="I6693" s="7">
        <v>96</v>
      </c>
      <c r="J6693" s="7" t="s">
        <v>315</v>
      </c>
      <c r="K6693" s="10">
        <v>0.6</v>
      </c>
      <c r="L6693" s="7" t="s">
        <v>22</v>
      </c>
      <c r="M6693" s="10">
        <v>6.4</v>
      </c>
      <c r="N6693" s="10">
        <v>35.799999999999997</v>
      </c>
      <c r="O6693" s="7"/>
      <c r="V6693" s="10">
        <f t="shared" si="305"/>
        <v>35.799999999999997</v>
      </c>
      <c r="W6693" s="7">
        <v>9999</v>
      </c>
      <c r="AG6693" s="7" t="s">
        <v>119</v>
      </c>
      <c r="AH6693" s="7" t="s">
        <v>436</v>
      </c>
      <c r="AI6693" s="7" t="s">
        <v>436</v>
      </c>
      <c r="AJ6693" s="7" t="s">
        <v>436</v>
      </c>
      <c r="AQ6693" s="7"/>
    </row>
    <row r="6694" spans="1:43" ht="15.75" customHeight="1">
      <c r="A6694" s="19">
        <v>40833</v>
      </c>
      <c r="B6694" s="23" t="s">
        <v>1902</v>
      </c>
      <c r="C6694" s="24" t="s">
        <v>1905</v>
      </c>
      <c r="D6694" s="24" t="s">
        <v>1888</v>
      </c>
      <c r="E6694" s="15" t="s">
        <v>312</v>
      </c>
      <c r="F6694" s="15" t="s">
        <v>13</v>
      </c>
      <c r="G6694" s="15"/>
      <c r="H6694" s="15" t="s">
        <v>123</v>
      </c>
      <c r="I6694" s="15">
        <v>96</v>
      </c>
      <c r="J6694" s="15" t="s">
        <v>315</v>
      </c>
      <c r="K6694" s="16">
        <v>0.6</v>
      </c>
      <c r="L6694" s="15" t="s">
        <v>22</v>
      </c>
      <c r="M6694" s="16">
        <v>6.4</v>
      </c>
      <c r="N6694" s="16">
        <v>36.5</v>
      </c>
      <c r="O6694" s="16"/>
      <c r="P6694" s="16"/>
      <c r="Q6694" s="16"/>
      <c r="R6694" s="16"/>
      <c r="S6694" s="16"/>
      <c r="T6694" s="16"/>
      <c r="U6694" s="16"/>
      <c r="V6694" s="10">
        <f t="shared" si="305"/>
        <v>36.5</v>
      </c>
      <c r="W6694" s="15">
        <v>9999</v>
      </c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 t="s">
        <v>119</v>
      </c>
      <c r="AH6694" s="15" t="s">
        <v>436</v>
      </c>
      <c r="AI6694" s="15" t="s">
        <v>436</v>
      </c>
      <c r="AJ6694" s="15" t="s">
        <v>436</v>
      </c>
      <c r="AK6694" s="15"/>
      <c r="AL6694" s="15"/>
      <c r="AM6694" s="15"/>
      <c r="AN6694" s="15"/>
      <c r="AO6694" s="15"/>
      <c r="AP6694" s="15"/>
      <c r="AQ6694" s="7"/>
    </row>
    <row r="6695" spans="1:43" ht="15.75" customHeight="1">
      <c r="A6695" s="17">
        <v>41563</v>
      </c>
      <c r="B6695" s="22" t="s">
        <v>2048</v>
      </c>
      <c r="C6695" s="22" t="s">
        <v>1905</v>
      </c>
      <c r="D6695" s="22" t="s">
        <v>1888</v>
      </c>
      <c r="E6695" s="7" t="s">
        <v>312</v>
      </c>
      <c r="F6695" s="7" t="s">
        <v>13</v>
      </c>
      <c r="G6695" s="7" t="s">
        <v>13</v>
      </c>
      <c r="H6695" s="7" t="s">
        <v>123</v>
      </c>
      <c r="I6695" s="7">
        <v>96</v>
      </c>
      <c r="J6695" s="7" t="s">
        <v>315</v>
      </c>
      <c r="K6695" s="10">
        <v>0.6</v>
      </c>
      <c r="L6695" s="7" t="s">
        <v>22</v>
      </c>
      <c r="M6695" s="10">
        <v>6.4</v>
      </c>
      <c r="N6695" s="10">
        <v>36.1</v>
      </c>
      <c r="V6695" s="7">
        <f t="shared" si="305"/>
        <v>36.1</v>
      </c>
      <c r="W6695" s="7">
        <v>9999</v>
      </c>
      <c r="AG6695" s="7" t="s">
        <v>119</v>
      </c>
      <c r="AH6695" s="7" t="s">
        <v>436</v>
      </c>
      <c r="AI6695" s="7" t="s">
        <v>436</v>
      </c>
      <c r="AJ6695" s="7" t="s">
        <v>436</v>
      </c>
      <c r="AQ6695" s="7"/>
    </row>
    <row r="6696" spans="1:43" ht="15.75" customHeight="1">
      <c r="A6696" s="17">
        <v>41999</v>
      </c>
      <c r="B6696" s="22">
        <v>2014</v>
      </c>
      <c r="C6696" s="22" t="s">
        <v>1905</v>
      </c>
      <c r="D6696" s="22" t="s">
        <v>1888</v>
      </c>
      <c r="E6696" s="7" t="s">
        <v>312</v>
      </c>
      <c r="F6696" s="7" t="s">
        <v>13</v>
      </c>
      <c r="G6696" s="7" t="s">
        <v>13</v>
      </c>
      <c r="H6696" s="7" t="s">
        <v>123</v>
      </c>
      <c r="I6696" s="7">
        <v>96</v>
      </c>
      <c r="J6696" s="7" t="s">
        <v>315</v>
      </c>
      <c r="K6696" s="10">
        <v>0.6</v>
      </c>
      <c r="L6696" s="7" t="s">
        <v>22</v>
      </c>
      <c r="M6696" s="10">
        <v>6.4</v>
      </c>
      <c r="N6696" s="10">
        <v>36.1</v>
      </c>
      <c r="V6696" s="7">
        <f>SUM(N6696:U6696)</f>
        <v>36.1</v>
      </c>
      <c r="W6696" s="7">
        <v>9999</v>
      </c>
      <c r="AG6696" s="7" t="s">
        <v>119</v>
      </c>
      <c r="AH6696" s="7" t="s">
        <v>436</v>
      </c>
      <c r="AI6696" s="7" t="s">
        <v>436</v>
      </c>
      <c r="AJ6696" s="7" t="s">
        <v>436</v>
      </c>
      <c r="AQ6696" s="7"/>
    </row>
    <row r="6697" spans="1:43" ht="15.75" customHeight="1">
      <c r="A6697" s="20">
        <v>37424</v>
      </c>
      <c r="B6697" s="24">
        <v>2002</v>
      </c>
      <c r="C6697" s="24" t="s">
        <v>1905</v>
      </c>
      <c r="D6697" s="24" t="s">
        <v>1888</v>
      </c>
      <c r="E6697" s="20" t="s">
        <v>312</v>
      </c>
      <c r="F6697" s="13" t="s">
        <v>13</v>
      </c>
      <c r="G6697" s="13" t="s">
        <v>124</v>
      </c>
      <c r="H6697" s="13" t="s">
        <v>123</v>
      </c>
      <c r="I6697" s="13">
        <v>97</v>
      </c>
      <c r="J6697" s="7" t="s">
        <v>119</v>
      </c>
      <c r="K6697" s="12">
        <v>0.3</v>
      </c>
      <c r="L6697" s="7" t="s">
        <v>22</v>
      </c>
      <c r="M6697" s="12">
        <v>6.4</v>
      </c>
      <c r="N6697" s="12">
        <v>19.2</v>
      </c>
      <c r="O6697" s="12"/>
      <c r="P6697" s="12"/>
      <c r="Q6697" s="12"/>
      <c r="R6697" s="12"/>
      <c r="S6697" s="12"/>
      <c r="T6697" s="12"/>
      <c r="V6697" s="10">
        <f t="shared" ref="V6697:V6704" si="306">SQRT((N6697*N6697)+(O6697*O6697)+((P6697*P6697)+(Q6697*Q6697)+(R6697*R6697)+(S6697*S6697)+(T6697*T6697)+(U6697*U6697)))</f>
        <v>19.2</v>
      </c>
      <c r="W6697" s="8">
        <v>9999</v>
      </c>
      <c r="AC6697" s="13"/>
      <c r="AD6697" s="13"/>
      <c r="AE6697" s="13"/>
      <c r="AF6697" s="13"/>
      <c r="AG6697" s="13" t="s">
        <v>119</v>
      </c>
      <c r="AH6697" s="13" t="s">
        <v>436</v>
      </c>
      <c r="AI6697" s="7" t="s">
        <v>436</v>
      </c>
      <c r="AJ6697" s="7" t="s">
        <v>436</v>
      </c>
      <c r="AP6697" s="13"/>
      <c r="AQ6697" s="7"/>
    </row>
    <row r="6698" spans="1:43" ht="15.75" customHeight="1">
      <c r="A6698" s="20">
        <v>37868</v>
      </c>
      <c r="B6698" s="24" t="s">
        <v>1894</v>
      </c>
      <c r="C6698" s="24" t="s">
        <v>1905</v>
      </c>
      <c r="D6698" s="24" t="s">
        <v>1888</v>
      </c>
      <c r="E6698" s="20" t="s">
        <v>312</v>
      </c>
      <c r="F6698" s="13" t="s">
        <v>13</v>
      </c>
      <c r="G6698" s="13" t="s">
        <v>388</v>
      </c>
      <c r="H6698" s="13" t="s">
        <v>123</v>
      </c>
      <c r="I6698" s="13">
        <v>97</v>
      </c>
      <c r="J6698" s="7" t="s">
        <v>315</v>
      </c>
      <c r="K6698" s="12">
        <v>0.3</v>
      </c>
      <c r="L6698" s="7" t="s">
        <v>22</v>
      </c>
      <c r="M6698" s="12">
        <v>6.4</v>
      </c>
      <c r="N6698" s="12">
        <v>19.2</v>
      </c>
      <c r="O6698" s="12"/>
      <c r="P6698" s="12"/>
      <c r="Q6698" s="12"/>
      <c r="R6698" s="12"/>
      <c r="S6698" s="12"/>
      <c r="T6698" s="12"/>
      <c r="V6698" s="10">
        <f t="shared" si="306"/>
        <v>19.2</v>
      </c>
      <c r="W6698" s="8">
        <v>9999</v>
      </c>
      <c r="AC6698" s="11"/>
      <c r="AE6698" s="13"/>
      <c r="AF6698" s="13"/>
      <c r="AG6698" s="13" t="s">
        <v>119</v>
      </c>
      <c r="AH6698" s="13" t="s">
        <v>436</v>
      </c>
      <c r="AI6698" s="7" t="s">
        <v>436</v>
      </c>
      <c r="AJ6698" s="7" t="s">
        <v>436</v>
      </c>
      <c r="AP6698" s="13"/>
      <c r="AQ6698" s="7"/>
    </row>
    <row r="6699" spans="1:43" ht="15.75" customHeight="1">
      <c r="A6699" s="20">
        <v>38604</v>
      </c>
      <c r="B6699" s="22" t="s">
        <v>1896</v>
      </c>
      <c r="C6699" s="24" t="s">
        <v>1905</v>
      </c>
      <c r="D6699" s="24" t="s">
        <v>1888</v>
      </c>
      <c r="E6699" s="13" t="s">
        <v>312</v>
      </c>
      <c r="F6699" s="13" t="s">
        <v>13</v>
      </c>
      <c r="G6699" s="13" t="s">
        <v>314</v>
      </c>
      <c r="H6699" s="13" t="s">
        <v>123</v>
      </c>
      <c r="I6699" s="13">
        <v>97</v>
      </c>
      <c r="J6699" s="13" t="s">
        <v>315</v>
      </c>
      <c r="K6699" s="12">
        <v>0.3</v>
      </c>
      <c r="L6699" s="7" t="s">
        <v>22</v>
      </c>
      <c r="M6699" s="12">
        <v>6.4</v>
      </c>
      <c r="N6699" s="12">
        <v>19.3</v>
      </c>
      <c r="O6699" s="12"/>
      <c r="P6699" s="12"/>
      <c r="Q6699" s="12"/>
      <c r="R6699" s="12"/>
      <c r="S6699" s="12"/>
      <c r="T6699" s="12"/>
      <c r="U6699" s="12"/>
      <c r="V6699" s="10">
        <f t="shared" si="306"/>
        <v>19.3</v>
      </c>
      <c r="W6699" s="8">
        <v>9999</v>
      </c>
      <c r="X6699" s="8"/>
      <c r="Y6699" s="8"/>
      <c r="Z6699" s="8"/>
      <c r="AA6699" s="8"/>
      <c r="AB6699" s="10"/>
      <c r="AC6699" s="13"/>
      <c r="AD6699" s="13"/>
      <c r="AE6699" s="13"/>
      <c r="AF6699" s="13"/>
      <c r="AG6699" s="13" t="s">
        <v>119</v>
      </c>
      <c r="AH6699" s="13" t="s">
        <v>436</v>
      </c>
      <c r="AI6699" s="13" t="s">
        <v>436</v>
      </c>
      <c r="AJ6699" s="13" t="s">
        <v>436</v>
      </c>
      <c r="AK6699" s="13"/>
      <c r="AL6699" s="13"/>
      <c r="AM6699" s="13"/>
      <c r="AN6699" s="13"/>
      <c r="AO6699" s="13"/>
      <c r="AP6699" s="13"/>
      <c r="AQ6699" s="7"/>
    </row>
    <row r="6700" spans="1:43" ht="15.75" customHeight="1">
      <c r="A6700" s="17">
        <v>38957</v>
      </c>
      <c r="B6700" s="22" t="s">
        <v>1897</v>
      </c>
      <c r="C6700" s="24" t="s">
        <v>1905</v>
      </c>
      <c r="D6700" s="24" t="s">
        <v>1888</v>
      </c>
      <c r="E6700" s="7" t="s">
        <v>312</v>
      </c>
      <c r="F6700" s="7" t="s">
        <v>1108</v>
      </c>
      <c r="G6700" s="7" t="s">
        <v>1108</v>
      </c>
      <c r="H6700" s="7" t="s">
        <v>123</v>
      </c>
      <c r="I6700" s="7">
        <v>97</v>
      </c>
      <c r="J6700" s="7" t="s">
        <v>315</v>
      </c>
      <c r="K6700" s="10">
        <v>0.3</v>
      </c>
      <c r="L6700" s="7" t="s">
        <v>22</v>
      </c>
      <c r="M6700" s="10">
        <v>6.4</v>
      </c>
      <c r="N6700" s="10">
        <v>19.3</v>
      </c>
      <c r="O6700" s="7"/>
      <c r="V6700" s="10">
        <f t="shared" si="306"/>
        <v>19.3</v>
      </c>
      <c r="W6700" s="7">
        <v>9999</v>
      </c>
      <c r="AG6700" s="7" t="s">
        <v>119</v>
      </c>
      <c r="AH6700" s="7" t="s">
        <v>436</v>
      </c>
      <c r="AI6700" s="7" t="s">
        <v>436</v>
      </c>
      <c r="AJ6700" s="7" t="s">
        <v>436</v>
      </c>
      <c r="AQ6700" s="7"/>
    </row>
    <row r="6701" spans="1:43" ht="15.75" customHeight="1">
      <c r="A6701" s="17">
        <v>39406</v>
      </c>
      <c r="B6701" s="22" t="s">
        <v>1898</v>
      </c>
      <c r="C6701" s="24" t="s">
        <v>1905</v>
      </c>
      <c r="D6701" s="24" t="s">
        <v>1888</v>
      </c>
      <c r="E6701" s="7" t="s">
        <v>312</v>
      </c>
      <c r="F6701" s="7" t="s">
        <v>13</v>
      </c>
      <c r="G6701" s="7" t="s">
        <v>314</v>
      </c>
      <c r="H6701" s="7" t="s">
        <v>123</v>
      </c>
      <c r="I6701" s="7">
        <v>97</v>
      </c>
      <c r="J6701" s="7" t="s">
        <v>315</v>
      </c>
      <c r="K6701" s="10">
        <v>0.3</v>
      </c>
      <c r="L6701" s="7" t="s">
        <v>22</v>
      </c>
      <c r="M6701" s="10">
        <v>6.4</v>
      </c>
      <c r="N6701" s="10">
        <v>19.3</v>
      </c>
      <c r="P6701" s="10"/>
      <c r="Q6701" s="10"/>
      <c r="R6701" s="10"/>
      <c r="S6701" s="10"/>
      <c r="V6701" s="10">
        <f t="shared" si="306"/>
        <v>19.3</v>
      </c>
      <c r="W6701" s="8">
        <v>9999</v>
      </c>
      <c r="AG6701" s="7" t="s">
        <v>119</v>
      </c>
      <c r="AH6701" s="7" t="s">
        <v>436</v>
      </c>
      <c r="AI6701" s="7" t="s">
        <v>436</v>
      </c>
      <c r="AJ6701" s="7" t="s">
        <v>436</v>
      </c>
      <c r="AQ6701" s="7"/>
    </row>
    <row r="6702" spans="1:43" ht="15.75" customHeight="1">
      <c r="A6702" s="17">
        <v>40127</v>
      </c>
      <c r="B6702" s="22" t="s">
        <v>1900</v>
      </c>
      <c r="C6702" s="24" t="s">
        <v>1905</v>
      </c>
      <c r="D6702" s="24" t="s">
        <v>1888</v>
      </c>
      <c r="E6702" s="7" t="s">
        <v>312</v>
      </c>
      <c r="F6702" s="7" t="s">
        <v>13</v>
      </c>
      <c r="G6702" s="7" t="s">
        <v>1415</v>
      </c>
      <c r="H6702" s="7" t="s">
        <v>123</v>
      </c>
      <c r="I6702" s="7">
        <v>97</v>
      </c>
      <c r="J6702" s="7" t="s">
        <v>315</v>
      </c>
      <c r="K6702" s="10">
        <v>0.3</v>
      </c>
      <c r="L6702" s="7" t="s">
        <v>22</v>
      </c>
      <c r="M6702" s="10">
        <v>6.4</v>
      </c>
      <c r="N6702" s="10">
        <v>19.2</v>
      </c>
      <c r="O6702" s="7"/>
      <c r="V6702" s="10">
        <f t="shared" si="306"/>
        <v>19.2</v>
      </c>
      <c r="W6702" s="7">
        <v>9999</v>
      </c>
      <c r="AG6702" s="7" t="s">
        <v>119</v>
      </c>
      <c r="AH6702" s="7" t="s">
        <v>436</v>
      </c>
      <c r="AI6702" s="7" t="s">
        <v>436</v>
      </c>
      <c r="AJ6702" s="7" t="s">
        <v>436</v>
      </c>
      <c r="AQ6702" s="7"/>
    </row>
    <row r="6703" spans="1:43" ht="15.75" customHeight="1">
      <c r="A6703" s="19">
        <v>40833</v>
      </c>
      <c r="B6703" s="23" t="s">
        <v>1902</v>
      </c>
      <c r="C6703" s="24" t="s">
        <v>1905</v>
      </c>
      <c r="D6703" s="24" t="s">
        <v>1888</v>
      </c>
      <c r="E6703" s="15" t="s">
        <v>312</v>
      </c>
      <c r="F6703" s="15" t="s">
        <v>13</v>
      </c>
      <c r="G6703" s="15"/>
      <c r="H6703" s="15" t="s">
        <v>123</v>
      </c>
      <c r="I6703" s="15">
        <v>97</v>
      </c>
      <c r="J6703" s="15" t="s">
        <v>315</v>
      </c>
      <c r="K6703" s="16">
        <v>0.3</v>
      </c>
      <c r="L6703" s="15" t="s">
        <v>22</v>
      </c>
      <c r="M6703" s="16">
        <v>6.4</v>
      </c>
      <c r="N6703" s="16">
        <v>19.399999999999999</v>
      </c>
      <c r="O6703" s="16"/>
      <c r="P6703" s="16"/>
      <c r="Q6703" s="16"/>
      <c r="R6703" s="16"/>
      <c r="S6703" s="16"/>
      <c r="T6703" s="16"/>
      <c r="U6703" s="16"/>
      <c r="V6703" s="10">
        <f t="shared" si="306"/>
        <v>19.399999999999999</v>
      </c>
      <c r="W6703" s="15">
        <v>9999</v>
      </c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 t="s">
        <v>119</v>
      </c>
      <c r="AH6703" s="15" t="s">
        <v>436</v>
      </c>
      <c r="AI6703" s="15" t="s">
        <v>436</v>
      </c>
      <c r="AJ6703" s="15" t="s">
        <v>436</v>
      </c>
      <c r="AK6703" s="15"/>
      <c r="AL6703" s="15"/>
      <c r="AM6703" s="15"/>
      <c r="AN6703" s="15"/>
      <c r="AO6703" s="15"/>
      <c r="AP6703" s="15"/>
      <c r="AQ6703" s="7"/>
    </row>
    <row r="6704" spans="1:43" ht="15.75" customHeight="1">
      <c r="A6704" s="17">
        <v>41563</v>
      </c>
      <c r="B6704" s="22" t="s">
        <v>2048</v>
      </c>
      <c r="C6704" s="22" t="s">
        <v>1905</v>
      </c>
      <c r="D6704" s="22" t="s">
        <v>1888</v>
      </c>
      <c r="E6704" s="7" t="s">
        <v>312</v>
      </c>
      <c r="F6704" s="7" t="s">
        <v>13</v>
      </c>
      <c r="G6704" s="7" t="s">
        <v>13</v>
      </c>
      <c r="H6704" s="7" t="s">
        <v>123</v>
      </c>
      <c r="I6704" s="7">
        <v>97</v>
      </c>
      <c r="J6704" s="7" t="s">
        <v>315</v>
      </c>
      <c r="K6704" s="10">
        <v>0.3</v>
      </c>
      <c r="L6704" s="7" t="s">
        <v>22</v>
      </c>
      <c r="M6704" s="10">
        <v>6.4</v>
      </c>
      <c r="N6704" s="10">
        <v>19.3</v>
      </c>
      <c r="V6704" s="7">
        <f t="shared" si="306"/>
        <v>19.3</v>
      </c>
      <c r="W6704" s="7">
        <v>9999</v>
      </c>
      <c r="AG6704" s="7" t="s">
        <v>119</v>
      </c>
      <c r="AH6704" s="7" t="s">
        <v>436</v>
      </c>
      <c r="AI6704" s="7" t="s">
        <v>436</v>
      </c>
      <c r="AJ6704" s="7" t="s">
        <v>436</v>
      </c>
      <c r="AQ6704" s="7"/>
    </row>
    <row r="6705" spans="1:43" ht="15.75" customHeight="1">
      <c r="A6705" s="17">
        <v>41999</v>
      </c>
      <c r="B6705" s="22">
        <v>2014</v>
      </c>
      <c r="C6705" s="22" t="s">
        <v>1905</v>
      </c>
      <c r="D6705" s="22" t="s">
        <v>1888</v>
      </c>
      <c r="E6705" s="7" t="s">
        <v>312</v>
      </c>
      <c r="F6705" s="7" t="s">
        <v>13</v>
      </c>
      <c r="G6705" s="7" t="s">
        <v>13</v>
      </c>
      <c r="H6705" s="7" t="s">
        <v>123</v>
      </c>
      <c r="I6705" s="7">
        <v>97</v>
      </c>
      <c r="J6705" s="7" t="s">
        <v>315</v>
      </c>
      <c r="K6705" s="10">
        <v>0.3</v>
      </c>
      <c r="L6705" s="7" t="s">
        <v>22</v>
      </c>
      <c r="M6705" s="10">
        <v>6.4</v>
      </c>
      <c r="N6705" s="10">
        <v>19.399999999999999</v>
      </c>
      <c r="V6705" s="7">
        <f>SUM(N6705:U6705)</f>
        <v>19.399999999999999</v>
      </c>
      <c r="W6705" s="7">
        <v>9999</v>
      </c>
      <c r="AG6705" s="7" t="s">
        <v>119</v>
      </c>
      <c r="AH6705" s="7" t="s">
        <v>436</v>
      </c>
      <c r="AI6705" s="7" t="s">
        <v>436</v>
      </c>
      <c r="AJ6705" s="7" t="s">
        <v>436</v>
      </c>
      <c r="AQ6705" s="7"/>
    </row>
    <row r="6706" spans="1:43" ht="15.75" customHeight="1">
      <c r="A6706" s="20">
        <v>37424</v>
      </c>
      <c r="B6706" s="24">
        <v>2002</v>
      </c>
      <c r="C6706" s="24" t="s">
        <v>1905</v>
      </c>
      <c r="D6706" s="24" t="s">
        <v>1888</v>
      </c>
      <c r="E6706" s="20" t="s">
        <v>312</v>
      </c>
      <c r="F6706" s="13" t="s">
        <v>13</v>
      </c>
      <c r="G6706" s="13" t="s">
        <v>124</v>
      </c>
      <c r="H6706" s="13" t="s">
        <v>15</v>
      </c>
      <c r="I6706" s="13">
        <v>98</v>
      </c>
      <c r="J6706" s="7" t="s">
        <v>119</v>
      </c>
      <c r="K6706" s="12">
        <v>0</v>
      </c>
      <c r="L6706" s="7" t="s">
        <v>22</v>
      </c>
      <c r="M6706" s="12">
        <v>10</v>
      </c>
      <c r="N6706" s="12">
        <v>92</v>
      </c>
      <c r="O6706" s="12"/>
      <c r="P6706" s="12"/>
      <c r="Q6706" s="12"/>
      <c r="R6706" s="12"/>
      <c r="S6706" s="12"/>
      <c r="T6706" s="12"/>
      <c r="V6706" s="10">
        <f t="shared" ref="V6706:V6713" si="307">SQRT((N6706*N6706)+(O6706*O6706)+((P6706*P6706)+(Q6706*Q6706)+(R6706*R6706)+(S6706*S6706)+(T6706*T6706)+(U6706*U6706)))</f>
        <v>92</v>
      </c>
      <c r="W6706" s="11">
        <v>9999</v>
      </c>
      <c r="AC6706" s="13"/>
      <c r="AD6706" s="13">
        <v>75</v>
      </c>
      <c r="AE6706" s="13">
        <v>75</v>
      </c>
      <c r="AF6706" s="13"/>
      <c r="AG6706" s="13" t="s">
        <v>119</v>
      </c>
      <c r="AH6706" s="13" t="s">
        <v>436</v>
      </c>
      <c r="AI6706" s="7" t="s">
        <v>436</v>
      </c>
      <c r="AJ6706" s="7" t="s">
        <v>436</v>
      </c>
      <c r="AP6706" s="13" t="s">
        <v>301</v>
      </c>
      <c r="AQ6706" s="7"/>
    </row>
    <row r="6707" spans="1:43" ht="15.75" customHeight="1">
      <c r="A6707" s="20">
        <v>37868</v>
      </c>
      <c r="B6707" s="24" t="s">
        <v>1894</v>
      </c>
      <c r="C6707" s="24" t="s">
        <v>1905</v>
      </c>
      <c r="D6707" s="24" t="s">
        <v>1888</v>
      </c>
      <c r="E6707" s="20" t="s">
        <v>312</v>
      </c>
      <c r="F6707" s="13" t="s">
        <v>13</v>
      </c>
      <c r="G6707" s="13" t="s">
        <v>388</v>
      </c>
      <c r="H6707" s="13" t="s">
        <v>15</v>
      </c>
      <c r="I6707" s="13">
        <v>98</v>
      </c>
      <c r="J6707" s="7" t="s">
        <v>315</v>
      </c>
      <c r="K6707" s="12">
        <v>0</v>
      </c>
      <c r="L6707" s="7" t="s">
        <v>22</v>
      </c>
      <c r="M6707" s="12">
        <v>10</v>
      </c>
      <c r="N6707" s="12">
        <v>92</v>
      </c>
      <c r="O6707" s="12"/>
      <c r="P6707" s="12"/>
      <c r="Q6707" s="12"/>
      <c r="R6707" s="12"/>
      <c r="S6707" s="12"/>
      <c r="T6707" s="12"/>
      <c r="V6707" s="10">
        <f t="shared" si="307"/>
        <v>92</v>
      </c>
      <c r="W6707" s="8">
        <v>9999</v>
      </c>
      <c r="AC6707" s="11"/>
      <c r="AE6707" s="13">
        <v>75</v>
      </c>
      <c r="AF6707" s="13"/>
      <c r="AG6707" s="13" t="s">
        <v>119</v>
      </c>
      <c r="AH6707" s="13" t="s">
        <v>436</v>
      </c>
      <c r="AI6707" s="7" t="s">
        <v>436</v>
      </c>
      <c r="AJ6707" s="7" t="s">
        <v>436</v>
      </c>
      <c r="AP6707" s="13" t="s">
        <v>407</v>
      </c>
      <c r="AQ6707" s="7"/>
    </row>
    <row r="6708" spans="1:43" ht="15.75" customHeight="1">
      <c r="A6708" s="20">
        <v>38604</v>
      </c>
      <c r="B6708" s="22" t="s">
        <v>1896</v>
      </c>
      <c r="C6708" s="24" t="s">
        <v>1905</v>
      </c>
      <c r="D6708" s="24" t="s">
        <v>1888</v>
      </c>
      <c r="E6708" s="13" t="s">
        <v>312</v>
      </c>
      <c r="F6708" s="13" t="s">
        <v>13</v>
      </c>
      <c r="G6708" s="13" t="s">
        <v>314</v>
      </c>
      <c r="H6708" s="13" t="s">
        <v>15</v>
      </c>
      <c r="I6708" s="13">
        <v>98</v>
      </c>
      <c r="J6708" s="13" t="s">
        <v>315</v>
      </c>
      <c r="K6708" s="12">
        <v>0</v>
      </c>
      <c r="L6708" s="7" t="s">
        <v>22</v>
      </c>
      <c r="M6708" s="12">
        <v>10</v>
      </c>
      <c r="N6708" s="12">
        <v>93.5</v>
      </c>
      <c r="O6708" s="12"/>
      <c r="P6708" s="12"/>
      <c r="Q6708" s="12"/>
      <c r="R6708" s="12"/>
      <c r="S6708" s="12"/>
      <c r="T6708" s="12"/>
      <c r="U6708" s="12"/>
      <c r="V6708" s="10">
        <f t="shared" si="307"/>
        <v>93.5</v>
      </c>
      <c r="W6708" s="8">
        <v>9999</v>
      </c>
      <c r="X6708" s="8"/>
      <c r="Y6708" s="8"/>
      <c r="Z6708" s="8"/>
      <c r="AA6708" s="8"/>
      <c r="AB6708" s="10"/>
      <c r="AC6708" s="13"/>
      <c r="AD6708" s="13"/>
      <c r="AE6708" s="13">
        <v>75</v>
      </c>
      <c r="AF6708" s="13"/>
      <c r="AG6708" s="13" t="s">
        <v>119</v>
      </c>
      <c r="AH6708" s="13" t="s">
        <v>436</v>
      </c>
      <c r="AI6708" s="13" t="s">
        <v>436</v>
      </c>
      <c r="AJ6708" s="13" t="s">
        <v>436</v>
      </c>
      <c r="AK6708" s="13"/>
      <c r="AL6708" s="13"/>
      <c r="AM6708" s="13"/>
      <c r="AN6708" s="13"/>
      <c r="AO6708" s="13"/>
      <c r="AP6708" s="13" t="s">
        <v>407</v>
      </c>
      <c r="AQ6708" s="7"/>
    </row>
    <row r="6709" spans="1:43" ht="15.75" customHeight="1">
      <c r="A6709" s="17">
        <v>38957</v>
      </c>
      <c r="B6709" s="22" t="s">
        <v>1897</v>
      </c>
      <c r="C6709" s="24" t="s">
        <v>1905</v>
      </c>
      <c r="D6709" s="24" t="s">
        <v>1888</v>
      </c>
      <c r="E6709" s="7" t="s">
        <v>312</v>
      </c>
      <c r="F6709" s="7" t="s">
        <v>1108</v>
      </c>
      <c r="G6709" s="7" t="s">
        <v>1108</v>
      </c>
      <c r="H6709" s="7" t="s">
        <v>15</v>
      </c>
      <c r="I6709" s="7">
        <v>98</v>
      </c>
      <c r="J6709" s="7" t="s">
        <v>315</v>
      </c>
      <c r="K6709" s="10">
        <v>0</v>
      </c>
      <c r="L6709" s="7" t="s">
        <v>22</v>
      </c>
      <c r="M6709" s="10">
        <v>10</v>
      </c>
      <c r="N6709" s="10">
        <v>94.3</v>
      </c>
      <c r="O6709" s="7"/>
      <c r="V6709" s="10">
        <f t="shared" si="307"/>
        <v>94.3</v>
      </c>
      <c r="W6709" s="7">
        <v>9999</v>
      </c>
      <c r="AG6709" s="7" t="s">
        <v>119</v>
      </c>
      <c r="AH6709" s="7" t="s">
        <v>436</v>
      </c>
      <c r="AI6709" s="7" t="s">
        <v>436</v>
      </c>
      <c r="AJ6709" s="7" t="s">
        <v>436</v>
      </c>
      <c r="AQ6709" s="7"/>
    </row>
    <row r="6710" spans="1:43" ht="15.75" customHeight="1">
      <c r="A6710" s="17">
        <v>39406</v>
      </c>
      <c r="B6710" s="22" t="s">
        <v>1898</v>
      </c>
      <c r="C6710" s="24" t="s">
        <v>1905</v>
      </c>
      <c r="D6710" s="24" t="s">
        <v>1888</v>
      </c>
      <c r="E6710" s="7" t="s">
        <v>312</v>
      </c>
      <c r="F6710" s="7" t="s">
        <v>13</v>
      </c>
      <c r="G6710" s="7" t="s">
        <v>314</v>
      </c>
      <c r="H6710" s="7" t="s">
        <v>15</v>
      </c>
      <c r="I6710" s="7">
        <v>98</v>
      </c>
      <c r="J6710" s="7" t="s">
        <v>315</v>
      </c>
      <c r="K6710" s="10">
        <v>0</v>
      </c>
      <c r="L6710" s="7" t="s">
        <v>22</v>
      </c>
      <c r="M6710" s="10">
        <v>10</v>
      </c>
      <c r="N6710" s="10">
        <v>96.8</v>
      </c>
      <c r="P6710" s="10"/>
      <c r="Q6710" s="10"/>
      <c r="R6710" s="10"/>
      <c r="S6710" s="10"/>
      <c r="V6710" s="10">
        <f t="shared" si="307"/>
        <v>96.8</v>
      </c>
      <c r="W6710" s="8">
        <v>9999</v>
      </c>
      <c r="AE6710" s="7">
        <v>78</v>
      </c>
      <c r="AG6710" s="7" t="s">
        <v>119</v>
      </c>
      <c r="AH6710" s="7" t="s">
        <v>436</v>
      </c>
      <c r="AI6710" s="7" t="s">
        <v>436</v>
      </c>
      <c r="AJ6710" s="7" t="s">
        <v>436</v>
      </c>
      <c r="AP6710" s="7" t="s">
        <v>691</v>
      </c>
      <c r="AQ6710" s="7"/>
    </row>
    <row r="6711" spans="1:43" ht="15.75" customHeight="1">
      <c r="A6711" s="17">
        <v>40127</v>
      </c>
      <c r="B6711" s="22" t="s">
        <v>1900</v>
      </c>
      <c r="C6711" s="24" t="s">
        <v>1905</v>
      </c>
      <c r="D6711" s="24" t="s">
        <v>1888</v>
      </c>
      <c r="E6711" s="7" t="s">
        <v>312</v>
      </c>
      <c r="F6711" s="7" t="s">
        <v>13</v>
      </c>
      <c r="G6711" s="7" t="s">
        <v>1415</v>
      </c>
      <c r="H6711" s="7" t="s">
        <v>15</v>
      </c>
      <c r="I6711" s="7">
        <v>98</v>
      </c>
      <c r="J6711" s="7" t="s">
        <v>315</v>
      </c>
      <c r="K6711" s="10">
        <v>0</v>
      </c>
      <c r="L6711" s="7" t="s">
        <v>22</v>
      </c>
      <c r="M6711" s="10">
        <v>10</v>
      </c>
      <c r="N6711" s="10">
        <v>96</v>
      </c>
      <c r="O6711" s="7"/>
      <c r="V6711" s="10">
        <f t="shared" si="307"/>
        <v>96</v>
      </c>
      <c r="W6711" s="7">
        <v>9999</v>
      </c>
      <c r="AE6711" s="7">
        <v>90</v>
      </c>
      <c r="AG6711" s="7" t="s">
        <v>119</v>
      </c>
      <c r="AH6711" s="7" t="s">
        <v>436</v>
      </c>
      <c r="AI6711" s="7" t="s">
        <v>436</v>
      </c>
      <c r="AJ6711" s="7" t="s">
        <v>436</v>
      </c>
      <c r="AQ6711" s="7"/>
    </row>
    <row r="6712" spans="1:43" ht="15.75" customHeight="1">
      <c r="A6712" s="19">
        <v>40833</v>
      </c>
      <c r="B6712" s="23" t="s">
        <v>1902</v>
      </c>
      <c r="C6712" s="24" t="s">
        <v>1905</v>
      </c>
      <c r="D6712" s="24" t="s">
        <v>1888</v>
      </c>
      <c r="E6712" s="15" t="s">
        <v>312</v>
      </c>
      <c r="F6712" s="15" t="s">
        <v>13</v>
      </c>
      <c r="G6712" s="15"/>
      <c r="H6712" s="15" t="s">
        <v>15</v>
      </c>
      <c r="I6712" s="15">
        <v>98</v>
      </c>
      <c r="J6712" s="15" t="s">
        <v>315</v>
      </c>
      <c r="K6712" s="16">
        <v>0</v>
      </c>
      <c r="L6712" s="15" t="s">
        <v>22</v>
      </c>
      <c r="M6712" s="16">
        <v>10</v>
      </c>
      <c r="N6712" s="16">
        <v>97.9</v>
      </c>
      <c r="O6712" s="16">
        <v>20.7</v>
      </c>
      <c r="P6712" s="16"/>
      <c r="Q6712" s="16"/>
      <c r="R6712" s="16"/>
      <c r="S6712" s="16"/>
      <c r="T6712" s="16"/>
      <c r="U6712" s="16"/>
      <c r="V6712" s="10">
        <f t="shared" si="307"/>
        <v>100.064479212156</v>
      </c>
      <c r="W6712" s="15">
        <v>9999</v>
      </c>
      <c r="X6712" s="15"/>
      <c r="Y6712" s="15"/>
      <c r="Z6712" s="15"/>
      <c r="AA6712" s="15"/>
      <c r="AB6712" s="15"/>
      <c r="AC6712" s="15"/>
      <c r="AD6712" s="15"/>
      <c r="AE6712" s="15">
        <v>90</v>
      </c>
      <c r="AF6712" s="15"/>
      <c r="AG6712" s="15" t="s">
        <v>119</v>
      </c>
      <c r="AH6712" s="15" t="s">
        <v>436</v>
      </c>
      <c r="AI6712" s="15" t="s">
        <v>436</v>
      </c>
      <c r="AJ6712" s="15" t="s">
        <v>436</v>
      </c>
      <c r="AK6712" s="15"/>
      <c r="AL6712" s="15"/>
      <c r="AM6712" s="15"/>
      <c r="AN6712" s="15"/>
      <c r="AO6712" s="15"/>
      <c r="AP6712" s="15" t="s">
        <v>1736</v>
      </c>
      <c r="AQ6712" s="7"/>
    </row>
    <row r="6713" spans="1:43" ht="15.75" customHeight="1">
      <c r="A6713" s="17">
        <v>41563</v>
      </c>
      <c r="B6713" s="22" t="s">
        <v>2048</v>
      </c>
      <c r="C6713" s="22" t="s">
        <v>1905</v>
      </c>
      <c r="D6713" s="22" t="s">
        <v>1888</v>
      </c>
      <c r="E6713" s="7" t="s">
        <v>312</v>
      </c>
      <c r="F6713" s="7" t="s">
        <v>13</v>
      </c>
      <c r="G6713" s="7" t="s">
        <v>13</v>
      </c>
      <c r="H6713" s="7" t="s">
        <v>15</v>
      </c>
      <c r="I6713" s="7">
        <v>98</v>
      </c>
      <c r="J6713" s="7" t="s">
        <v>315</v>
      </c>
      <c r="K6713" s="10">
        <v>0</v>
      </c>
      <c r="L6713" s="7" t="s">
        <v>22</v>
      </c>
      <c r="M6713" s="10">
        <v>10</v>
      </c>
      <c r="N6713" s="10">
        <v>99.4</v>
      </c>
      <c r="O6713" s="10">
        <v>21.3</v>
      </c>
      <c r="V6713" s="7">
        <f t="shared" si="307"/>
        <v>101.65652954926212</v>
      </c>
      <c r="W6713" s="7">
        <v>9999</v>
      </c>
      <c r="AE6713" s="7">
        <v>200</v>
      </c>
      <c r="AG6713" s="7" t="s">
        <v>119</v>
      </c>
      <c r="AH6713" s="7" t="s">
        <v>436</v>
      </c>
      <c r="AI6713" s="7" t="s">
        <v>436</v>
      </c>
      <c r="AJ6713" s="7" t="s">
        <v>436</v>
      </c>
      <c r="AQ6713" s="7"/>
    </row>
    <row r="6714" spans="1:43" ht="15.75" customHeight="1">
      <c r="A6714" s="17">
        <v>41999</v>
      </c>
      <c r="B6714" s="22">
        <v>2014</v>
      </c>
      <c r="C6714" s="22" t="s">
        <v>1905</v>
      </c>
      <c r="D6714" s="22" t="s">
        <v>1888</v>
      </c>
      <c r="E6714" s="7" t="s">
        <v>312</v>
      </c>
      <c r="F6714" s="7" t="s">
        <v>13</v>
      </c>
      <c r="G6714" s="7" t="s">
        <v>13</v>
      </c>
      <c r="H6714" s="7" t="s">
        <v>15</v>
      </c>
      <c r="I6714" s="7">
        <v>98</v>
      </c>
      <c r="J6714" s="7" t="s">
        <v>315</v>
      </c>
      <c r="K6714" s="10">
        <v>0</v>
      </c>
      <c r="L6714" s="7" t="s">
        <v>22</v>
      </c>
      <c r="M6714" s="10">
        <v>10</v>
      </c>
      <c r="N6714" s="10">
        <v>99.9</v>
      </c>
      <c r="O6714" s="10">
        <v>21.1</v>
      </c>
      <c r="V6714" s="7">
        <f>SUM(N6714:U6714)</f>
        <v>121</v>
      </c>
      <c r="W6714" s="7">
        <v>9999</v>
      </c>
      <c r="AE6714" s="7">
        <v>150</v>
      </c>
      <c r="AG6714" s="7" t="s">
        <v>119</v>
      </c>
      <c r="AH6714" s="7" t="s">
        <v>436</v>
      </c>
      <c r="AI6714" s="7" t="s">
        <v>436</v>
      </c>
      <c r="AJ6714" s="7" t="s">
        <v>436</v>
      </c>
      <c r="AQ6714" s="7"/>
    </row>
    <row r="6715" spans="1:43" ht="15.75" customHeight="1">
      <c r="A6715" s="20">
        <v>37424</v>
      </c>
      <c r="B6715" s="24">
        <v>2002</v>
      </c>
      <c r="C6715" s="24" t="s">
        <v>1905</v>
      </c>
      <c r="D6715" s="24" t="s">
        <v>1905</v>
      </c>
      <c r="E6715" s="20" t="s">
        <v>312</v>
      </c>
      <c r="F6715" s="13" t="s">
        <v>13</v>
      </c>
      <c r="G6715" s="13" t="s">
        <v>124</v>
      </c>
      <c r="H6715" s="13" t="s">
        <v>15</v>
      </c>
      <c r="I6715" s="13">
        <v>99</v>
      </c>
      <c r="J6715" s="7" t="s">
        <v>119</v>
      </c>
      <c r="K6715" s="12">
        <v>18.899999999999999</v>
      </c>
      <c r="L6715" s="7" t="s">
        <v>22</v>
      </c>
      <c r="M6715" s="12">
        <v>5.5</v>
      </c>
      <c r="N6715" s="12">
        <v>43.2</v>
      </c>
      <c r="O6715" s="12"/>
      <c r="P6715" s="12"/>
      <c r="Q6715" s="12"/>
      <c r="R6715" s="12"/>
      <c r="S6715" s="12"/>
      <c r="T6715" s="12"/>
      <c r="V6715" s="10">
        <f>SQRT((N6715*N6715)+(O6715*O6715)+((P6715*P6715)+(Q6715*Q6715)+(R6715*R6715)+(S6715*S6715)+(T6715*T6715)+(U6715*U6715)))</f>
        <v>43.2</v>
      </c>
      <c r="W6715" s="11">
        <v>9999</v>
      </c>
      <c r="AC6715" s="13"/>
      <c r="AD6715" s="13"/>
      <c r="AF6715" s="13" t="s">
        <v>18</v>
      </c>
      <c r="AG6715" s="13" t="s">
        <v>318</v>
      </c>
      <c r="AH6715" s="13" t="s">
        <v>436</v>
      </c>
      <c r="AI6715" s="7" t="s">
        <v>436</v>
      </c>
      <c r="AJ6715" s="7" t="s">
        <v>436</v>
      </c>
      <c r="AP6715" s="13" t="s">
        <v>298</v>
      </c>
      <c r="AQ6715" s="7"/>
    </row>
    <row r="6716" spans="1:43" ht="15.75" customHeight="1">
      <c r="A6716" s="20">
        <v>37424</v>
      </c>
      <c r="B6716" s="24">
        <v>2002</v>
      </c>
      <c r="C6716" s="24" t="s">
        <v>1905</v>
      </c>
      <c r="D6716" s="24" t="s">
        <v>1888</v>
      </c>
      <c r="E6716" s="20" t="s">
        <v>312</v>
      </c>
      <c r="F6716" s="13" t="s">
        <v>13</v>
      </c>
      <c r="G6716" s="13" t="s">
        <v>124</v>
      </c>
      <c r="H6716" s="13" t="s">
        <v>15</v>
      </c>
      <c r="I6716" s="13">
        <v>100</v>
      </c>
      <c r="J6716" s="7" t="s">
        <v>119</v>
      </c>
      <c r="K6716" s="12">
        <v>1.1499999999999999</v>
      </c>
      <c r="L6716" s="7" t="s">
        <v>22</v>
      </c>
      <c r="M6716" s="12">
        <v>0.7</v>
      </c>
      <c r="N6716" s="12">
        <v>1.5</v>
      </c>
      <c r="O6716" s="12"/>
      <c r="P6716" s="12"/>
      <c r="Q6716" s="12"/>
      <c r="R6716" s="12"/>
      <c r="S6716" s="12"/>
      <c r="T6716" s="12"/>
      <c r="V6716" s="10">
        <f>SQRT((N6716*N6716)+(O6716*O6716)+((P6716*P6716)+(Q6716*Q6716)+(R6716*R6716)+(S6716*S6716)+(T6716*T6716)+(U6716*U6716)))</f>
        <v>1.5</v>
      </c>
      <c r="W6716" s="11">
        <v>135</v>
      </c>
      <c r="AC6716" s="13">
        <v>7</v>
      </c>
      <c r="AD6716" s="13">
        <v>0</v>
      </c>
      <c r="AE6716" s="13"/>
      <c r="AF6716" s="13"/>
      <c r="AG6716" s="13" t="s">
        <v>119</v>
      </c>
      <c r="AH6716" s="13" t="s">
        <v>436</v>
      </c>
      <c r="AI6716" s="7" t="s">
        <v>436</v>
      </c>
      <c r="AJ6716" s="7" t="s">
        <v>436</v>
      </c>
      <c r="AP6716" s="13"/>
      <c r="AQ6716" s="7"/>
    </row>
    <row r="6717" spans="1:43" ht="15.75" customHeight="1">
      <c r="A6717" s="20">
        <v>37868</v>
      </c>
      <c r="B6717" s="24" t="s">
        <v>1894</v>
      </c>
      <c r="C6717" s="24" t="s">
        <v>1905</v>
      </c>
      <c r="D6717" s="24" t="s">
        <v>1888</v>
      </c>
      <c r="E6717" s="20" t="s">
        <v>312</v>
      </c>
      <c r="F6717" s="13" t="s">
        <v>13</v>
      </c>
      <c r="G6717" s="13" t="s">
        <v>388</v>
      </c>
      <c r="H6717" s="13" t="s">
        <v>15</v>
      </c>
      <c r="I6717" s="13">
        <v>100</v>
      </c>
      <c r="J6717" s="7" t="s">
        <v>315</v>
      </c>
      <c r="K6717" s="12">
        <v>1.1499999999999999</v>
      </c>
      <c r="L6717" s="7" t="s">
        <v>22</v>
      </c>
      <c r="M6717" s="12">
        <v>0.7</v>
      </c>
      <c r="N6717" s="12">
        <v>0.8</v>
      </c>
      <c r="O6717" s="12"/>
      <c r="P6717" s="12"/>
      <c r="Q6717" s="12"/>
      <c r="R6717" s="12"/>
      <c r="S6717" s="12"/>
      <c r="T6717" s="12"/>
      <c r="V6717" s="10">
        <v>1.7</v>
      </c>
      <c r="W6717" s="11">
        <v>170</v>
      </c>
      <c r="AC6717" s="11">
        <v>7</v>
      </c>
      <c r="AE6717" s="13"/>
      <c r="AF6717" s="13"/>
      <c r="AG6717" s="13" t="s">
        <v>119</v>
      </c>
      <c r="AH6717" s="13" t="s">
        <v>436</v>
      </c>
      <c r="AI6717" s="7" t="s">
        <v>436</v>
      </c>
      <c r="AJ6717" s="7" t="s">
        <v>436</v>
      </c>
      <c r="AP6717" s="13" t="s">
        <v>408</v>
      </c>
      <c r="AQ6717" s="7"/>
    </row>
    <row r="6718" spans="1:43" ht="15.75" customHeight="1">
      <c r="A6718" s="17">
        <v>38605</v>
      </c>
      <c r="B6718" s="22" t="s">
        <v>1896</v>
      </c>
      <c r="C6718" s="22" t="s">
        <v>1905</v>
      </c>
      <c r="D6718" s="22" t="s">
        <v>1888</v>
      </c>
      <c r="E6718" s="7" t="s">
        <v>312</v>
      </c>
      <c r="F6718" s="7" t="s">
        <v>892</v>
      </c>
      <c r="G6718" s="7" t="s">
        <v>892</v>
      </c>
      <c r="H6718" s="7" t="s">
        <v>15</v>
      </c>
      <c r="I6718" s="7">
        <v>100</v>
      </c>
      <c r="J6718" s="7" t="s">
        <v>324</v>
      </c>
      <c r="K6718" s="12">
        <v>1.1499999999999999</v>
      </c>
      <c r="L6718" s="7" t="s">
        <v>22</v>
      </c>
      <c r="M6718" s="12">
        <v>0.7</v>
      </c>
      <c r="N6718" s="10">
        <v>3.1</v>
      </c>
      <c r="O6718" s="7"/>
      <c r="V6718" s="10">
        <f t="shared" ref="V6718:V6724" si="308">SQRT((N6718*N6718)+(O6718*O6718)+((P6718*P6718)+(Q6718*Q6718)+(R6718*R6718)+(S6718*S6718)+(T6718*T6718)+(U6718*U6718)))</f>
        <v>3.1</v>
      </c>
      <c r="W6718" s="7">
        <v>9999</v>
      </c>
      <c r="AG6718" s="7" t="s">
        <v>119</v>
      </c>
      <c r="AH6718" s="7" t="s">
        <v>436</v>
      </c>
      <c r="AI6718" s="7" t="s">
        <v>436</v>
      </c>
      <c r="AJ6718" s="7" t="s">
        <v>436</v>
      </c>
      <c r="AP6718" s="7" t="s">
        <v>996</v>
      </c>
      <c r="AQ6718" s="7"/>
    </row>
    <row r="6719" spans="1:43" ht="15.75" customHeight="1">
      <c r="A6719" s="17">
        <v>38957</v>
      </c>
      <c r="B6719" s="22" t="s">
        <v>1897</v>
      </c>
      <c r="C6719" s="24" t="s">
        <v>1905</v>
      </c>
      <c r="D6719" s="24" t="s">
        <v>1888</v>
      </c>
      <c r="E6719" s="7" t="s">
        <v>312</v>
      </c>
      <c r="F6719" s="7" t="s">
        <v>1108</v>
      </c>
      <c r="G6719" s="7" t="s">
        <v>1108</v>
      </c>
      <c r="H6719" s="7" t="s">
        <v>15</v>
      </c>
      <c r="I6719" s="7">
        <v>100</v>
      </c>
      <c r="J6719" s="7" t="s">
        <v>315</v>
      </c>
      <c r="K6719" s="12">
        <v>1.1499999999999999</v>
      </c>
      <c r="L6719" s="7" t="s">
        <v>22</v>
      </c>
      <c r="M6719" s="12">
        <v>0.7</v>
      </c>
      <c r="N6719" s="10">
        <v>2.2000000000000002</v>
      </c>
      <c r="O6719" s="7"/>
      <c r="V6719" s="10">
        <f t="shared" si="308"/>
        <v>2.2000000000000002</v>
      </c>
      <c r="W6719" s="7">
        <v>166</v>
      </c>
      <c r="AG6719" s="7" t="s">
        <v>119</v>
      </c>
      <c r="AH6719" s="7" t="s">
        <v>436</v>
      </c>
      <c r="AI6719" s="7" t="s">
        <v>436</v>
      </c>
      <c r="AJ6719" s="7" t="s">
        <v>436</v>
      </c>
      <c r="AQ6719" s="7"/>
    </row>
    <row r="6720" spans="1:43" ht="15.75" customHeight="1">
      <c r="A6720" s="17">
        <v>39406</v>
      </c>
      <c r="B6720" s="22" t="s">
        <v>1898</v>
      </c>
      <c r="C6720" s="24" t="s">
        <v>1905</v>
      </c>
      <c r="D6720" s="24" t="s">
        <v>1888</v>
      </c>
      <c r="E6720" s="7" t="s">
        <v>312</v>
      </c>
      <c r="F6720" s="7" t="s">
        <v>13</v>
      </c>
      <c r="G6720" s="7" t="s">
        <v>314</v>
      </c>
      <c r="H6720" s="7" t="s">
        <v>15</v>
      </c>
      <c r="I6720" s="7">
        <v>100</v>
      </c>
      <c r="J6720" s="7" t="s">
        <v>315</v>
      </c>
      <c r="K6720" s="12">
        <v>1.1499999999999999</v>
      </c>
      <c r="L6720" s="7" t="s">
        <v>22</v>
      </c>
      <c r="M6720" s="12">
        <v>0.7</v>
      </c>
      <c r="N6720" s="10">
        <v>2.5</v>
      </c>
      <c r="P6720" s="10"/>
      <c r="Q6720" s="10"/>
      <c r="R6720" s="10"/>
      <c r="S6720" s="10"/>
      <c r="V6720" s="10">
        <f t="shared" si="308"/>
        <v>2.5</v>
      </c>
      <c r="W6720" s="8">
        <v>293</v>
      </c>
      <c r="AC6720" s="7">
        <v>14</v>
      </c>
      <c r="AG6720" s="7" t="s">
        <v>119</v>
      </c>
      <c r="AH6720" s="7" t="s">
        <v>436</v>
      </c>
      <c r="AI6720" s="7" t="s">
        <v>436</v>
      </c>
      <c r="AJ6720" s="7" t="s">
        <v>436</v>
      </c>
      <c r="AQ6720" s="7"/>
    </row>
    <row r="6721" spans="1:43" ht="15.75" customHeight="1">
      <c r="A6721" s="17">
        <v>39529</v>
      </c>
      <c r="B6721" s="22" t="s">
        <v>1899</v>
      </c>
      <c r="C6721" s="22" t="s">
        <v>1905</v>
      </c>
      <c r="D6721" s="22" t="s">
        <v>1888</v>
      </c>
      <c r="E6721" s="7" t="s">
        <v>312</v>
      </c>
      <c r="F6721" s="7" t="s">
        <v>13</v>
      </c>
      <c r="G6721" s="7" t="s">
        <v>576</v>
      </c>
      <c r="H6721" s="7" t="s">
        <v>15</v>
      </c>
      <c r="I6721" s="7">
        <v>100</v>
      </c>
      <c r="J6721" s="7" t="s">
        <v>320</v>
      </c>
      <c r="K6721" s="12">
        <v>1.1499999999999999</v>
      </c>
      <c r="L6721" s="7" t="s">
        <v>22</v>
      </c>
      <c r="M6721" s="12">
        <v>0.7</v>
      </c>
      <c r="N6721" s="10">
        <v>3</v>
      </c>
      <c r="P6721" s="10"/>
      <c r="Q6721" s="10"/>
      <c r="R6721" s="10"/>
      <c r="S6721" s="10"/>
      <c r="V6721" s="10">
        <f t="shared" si="308"/>
        <v>3</v>
      </c>
      <c r="W6721" s="8"/>
      <c r="AG6721" s="7" t="s">
        <v>119</v>
      </c>
      <c r="AH6721" s="7" t="s">
        <v>436</v>
      </c>
      <c r="AI6721" s="7" t="s">
        <v>436</v>
      </c>
      <c r="AJ6721" s="7" t="s">
        <v>436</v>
      </c>
      <c r="AP6721" s="7" t="s">
        <v>806</v>
      </c>
      <c r="AQ6721" s="7"/>
    </row>
    <row r="6722" spans="1:43" ht="15.75" customHeight="1">
      <c r="A6722" s="17">
        <v>40127</v>
      </c>
      <c r="B6722" s="22" t="s">
        <v>1900</v>
      </c>
      <c r="C6722" s="24" t="s">
        <v>1905</v>
      </c>
      <c r="D6722" s="24" t="s">
        <v>1888</v>
      </c>
      <c r="E6722" s="7" t="s">
        <v>312</v>
      </c>
      <c r="F6722" s="7" t="s">
        <v>13</v>
      </c>
      <c r="G6722" s="7" t="s">
        <v>1415</v>
      </c>
      <c r="H6722" s="7" t="s">
        <v>15</v>
      </c>
      <c r="I6722" s="7">
        <v>100</v>
      </c>
      <c r="J6722" s="7" t="s">
        <v>315</v>
      </c>
      <c r="K6722" s="12">
        <v>1.1499999999999999</v>
      </c>
      <c r="L6722" s="7" t="s">
        <v>22</v>
      </c>
      <c r="M6722" s="12">
        <v>0.7</v>
      </c>
      <c r="N6722" s="10">
        <v>3.5</v>
      </c>
      <c r="O6722" s="7"/>
      <c r="V6722" s="10">
        <f t="shared" si="308"/>
        <v>3.5</v>
      </c>
      <c r="W6722" s="7">
        <v>9999</v>
      </c>
      <c r="AE6722" s="7">
        <v>0</v>
      </c>
      <c r="AG6722" s="7" t="s">
        <v>119</v>
      </c>
      <c r="AH6722" s="7" t="s">
        <v>436</v>
      </c>
      <c r="AI6722" s="7" t="s">
        <v>436</v>
      </c>
      <c r="AJ6722" s="7" t="s">
        <v>436</v>
      </c>
      <c r="AQ6722" s="7"/>
    </row>
    <row r="6723" spans="1:43" ht="15.75" customHeight="1">
      <c r="A6723" s="19">
        <v>40833</v>
      </c>
      <c r="B6723" s="23" t="s">
        <v>1902</v>
      </c>
      <c r="C6723" s="24" t="s">
        <v>1905</v>
      </c>
      <c r="D6723" s="24" t="s">
        <v>1888</v>
      </c>
      <c r="E6723" s="15" t="s">
        <v>312</v>
      </c>
      <c r="F6723" s="15" t="s">
        <v>13</v>
      </c>
      <c r="G6723" s="15"/>
      <c r="H6723" s="15" t="s">
        <v>15</v>
      </c>
      <c r="I6723" s="15">
        <v>100</v>
      </c>
      <c r="J6723" s="15" t="s">
        <v>315</v>
      </c>
      <c r="K6723" s="12">
        <v>1.1499999999999999</v>
      </c>
      <c r="L6723" s="15" t="s">
        <v>22</v>
      </c>
      <c r="M6723" s="12">
        <v>0.7</v>
      </c>
      <c r="N6723" s="16">
        <v>4.8</v>
      </c>
      <c r="O6723" s="16"/>
      <c r="P6723" s="16"/>
      <c r="Q6723" s="16"/>
      <c r="R6723" s="16"/>
      <c r="S6723" s="16"/>
      <c r="T6723" s="16"/>
      <c r="U6723" s="16"/>
      <c r="V6723" s="10">
        <f t="shared" si="308"/>
        <v>4.8</v>
      </c>
      <c r="W6723" s="15">
        <v>9999</v>
      </c>
      <c r="X6723" s="15"/>
      <c r="Y6723" s="15"/>
      <c r="Z6723" s="15"/>
      <c r="AA6723" s="15"/>
      <c r="AB6723" s="15"/>
      <c r="AC6723" s="15"/>
      <c r="AD6723" s="15"/>
      <c r="AE6723" s="15">
        <v>0</v>
      </c>
      <c r="AF6723" s="15"/>
      <c r="AG6723" s="15" t="s">
        <v>119</v>
      </c>
      <c r="AH6723" s="15" t="s">
        <v>436</v>
      </c>
      <c r="AI6723" s="15" t="s">
        <v>436</v>
      </c>
      <c r="AJ6723" s="15" t="s">
        <v>436</v>
      </c>
      <c r="AK6723" s="15"/>
      <c r="AL6723" s="15"/>
      <c r="AM6723" s="15"/>
      <c r="AN6723" s="15"/>
      <c r="AO6723" s="15"/>
      <c r="AP6723" s="15"/>
      <c r="AQ6723" s="7"/>
    </row>
    <row r="6724" spans="1:43" ht="15.75" customHeight="1">
      <c r="A6724" s="17">
        <v>41563</v>
      </c>
      <c r="B6724" s="22" t="s">
        <v>2048</v>
      </c>
      <c r="C6724" s="22" t="s">
        <v>1905</v>
      </c>
      <c r="D6724" s="22" t="s">
        <v>1888</v>
      </c>
      <c r="E6724" s="7" t="s">
        <v>312</v>
      </c>
      <c r="F6724" s="7" t="s">
        <v>13</v>
      </c>
      <c r="G6724" s="7" t="s">
        <v>13</v>
      </c>
      <c r="H6724" s="7" t="s">
        <v>15</v>
      </c>
      <c r="I6724" s="7">
        <v>100</v>
      </c>
      <c r="J6724" s="7" t="s">
        <v>315</v>
      </c>
      <c r="K6724" s="10">
        <v>1.1499999999999999</v>
      </c>
      <c r="L6724" s="7" t="s">
        <v>22</v>
      </c>
      <c r="M6724" s="10">
        <v>0.7</v>
      </c>
      <c r="N6724" s="10">
        <v>6</v>
      </c>
      <c r="V6724" s="7">
        <f t="shared" si="308"/>
        <v>6</v>
      </c>
      <c r="W6724" s="7">
        <v>9999</v>
      </c>
      <c r="AE6724" s="7">
        <v>0</v>
      </c>
      <c r="AG6724" s="7" t="s">
        <v>119</v>
      </c>
      <c r="AH6724" s="7" t="s">
        <v>436</v>
      </c>
      <c r="AI6724" s="7" t="s">
        <v>436</v>
      </c>
      <c r="AJ6724" s="7" t="s">
        <v>436</v>
      </c>
      <c r="AQ6724" s="7"/>
    </row>
    <row r="6725" spans="1:43" ht="15.75" customHeight="1">
      <c r="A6725" s="17">
        <v>41999</v>
      </c>
      <c r="B6725" s="22">
        <v>2014</v>
      </c>
      <c r="C6725" s="22" t="s">
        <v>1905</v>
      </c>
      <c r="D6725" s="22" t="s">
        <v>1888</v>
      </c>
      <c r="E6725" s="7" t="s">
        <v>312</v>
      </c>
      <c r="F6725" s="7" t="s">
        <v>13</v>
      </c>
      <c r="G6725" s="7" t="s">
        <v>13</v>
      </c>
      <c r="H6725" s="7" t="s">
        <v>15</v>
      </c>
      <c r="I6725" s="7">
        <v>100</v>
      </c>
      <c r="J6725" s="7" t="s">
        <v>315</v>
      </c>
      <c r="K6725" s="10">
        <v>1.1499999999999999</v>
      </c>
      <c r="L6725" s="7" t="s">
        <v>22</v>
      </c>
      <c r="M6725" s="10">
        <v>0.7</v>
      </c>
      <c r="N6725" s="10">
        <v>6.4</v>
      </c>
      <c r="V6725" s="7">
        <f>SUM(N6725:U6725)</f>
        <v>6.4</v>
      </c>
      <c r="W6725" s="7">
        <v>9999</v>
      </c>
      <c r="AE6725" s="7">
        <v>0</v>
      </c>
      <c r="AG6725" s="7" t="s">
        <v>119</v>
      </c>
      <c r="AH6725" s="7" t="s">
        <v>436</v>
      </c>
      <c r="AI6725" s="7" t="s">
        <v>436</v>
      </c>
      <c r="AJ6725" s="7" t="s">
        <v>436</v>
      </c>
      <c r="AQ6725" s="7"/>
    </row>
    <row r="6726" spans="1:43" ht="15.75" customHeight="1">
      <c r="A6726" s="20">
        <v>37425</v>
      </c>
      <c r="B6726" s="24">
        <v>2002</v>
      </c>
      <c r="C6726" s="24" t="s">
        <v>1905</v>
      </c>
      <c r="D6726" s="24" t="s">
        <v>1896</v>
      </c>
      <c r="E6726" s="20" t="s">
        <v>312</v>
      </c>
      <c r="F6726" s="13" t="s">
        <v>13</v>
      </c>
      <c r="G6726" s="13" t="s">
        <v>124</v>
      </c>
      <c r="H6726" s="13" t="s">
        <v>15</v>
      </c>
      <c r="I6726" s="13">
        <v>101</v>
      </c>
      <c r="J6726" s="7" t="s">
        <v>119</v>
      </c>
      <c r="K6726" s="12">
        <v>76.3</v>
      </c>
      <c r="L6726" s="7" t="s">
        <v>22</v>
      </c>
      <c r="M6726" s="12">
        <v>4.5</v>
      </c>
      <c r="N6726" s="12">
        <v>0.4</v>
      </c>
      <c r="O6726" s="12"/>
      <c r="P6726" s="12"/>
      <c r="Q6726" s="12"/>
      <c r="R6726" s="12"/>
      <c r="S6726" s="12"/>
      <c r="T6726" s="12"/>
      <c r="V6726" s="10">
        <f>SQRT((N6726*N6726)+(O6726*O6726)+((P6726*P6726)+(Q6726*Q6726)+(R6726*R6726)+(S6726*S6726)+(T6726*T6726)+(U6726*U6726)))</f>
        <v>0.4</v>
      </c>
      <c r="W6726" s="11">
        <v>22</v>
      </c>
      <c r="AC6726" s="13">
        <v>0</v>
      </c>
      <c r="AD6726" s="13">
        <v>0</v>
      </c>
      <c r="AE6726" s="13"/>
      <c r="AF6726" s="13"/>
      <c r="AG6726" s="13" t="s">
        <v>119</v>
      </c>
      <c r="AH6726" s="13" t="s">
        <v>436</v>
      </c>
      <c r="AI6726" s="7" t="s">
        <v>436</v>
      </c>
      <c r="AJ6726" s="7" t="s">
        <v>436</v>
      </c>
      <c r="AP6726" s="13"/>
      <c r="AQ6726" s="7"/>
    </row>
    <row r="6727" spans="1:43" ht="15.75" customHeight="1">
      <c r="A6727" s="20">
        <v>37868</v>
      </c>
      <c r="B6727" s="24" t="s">
        <v>1894</v>
      </c>
      <c r="C6727" s="24" t="s">
        <v>1905</v>
      </c>
      <c r="D6727" s="24" t="s">
        <v>1896</v>
      </c>
      <c r="E6727" s="20" t="s">
        <v>312</v>
      </c>
      <c r="F6727" s="13" t="s">
        <v>13</v>
      </c>
      <c r="G6727" s="13" t="s">
        <v>388</v>
      </c>
      <c r="H6727" s="13" t="s">
        <v>15</v>
      </c>
      <c r="I6727" s="13">
        <v>101</v>
      </c>
      <c r="J6727" s="7" t="s">
        <v>315</v>
      </c>
      <c r="K6727" s="12">
        <v>76.3</v>
      </c>
      <c r="L6727" s="7" t="s">
        <v>22</v>
      </c>
      <c r="M6727" s="12">
        <v>4.5</v>
      </c>
      <c r="N6727" s="12">
        <v>0.4</v>
      </c>
      <c r="O6727" s="12"/>
      <c r="P6727" s="12"/>
      <c r="Q6727" s="12"/>
      <c r="R6727" s="12"/>
      <c r="S6727" s="12"/>
      <c r="T6727" s="12"/>
      <c r="V6727" s="10">
        <f>SQRT((N6727*N6727)+(O6727*O6727)+((P6727*P6727)+(Q6727*Q6727)+(R6727*R6727)+(S6727*S6727)+(T6727*T6727)+(U6727*U6727)))</f>
        <v>0.4</v>
      </c>
      <c r="W6727" s="11">
        <v>31</v>
      </c>
      <c r="AC6727" s="11">
        <v>0</v>
      </c>
      <c r="AE6727" s="13"/>
      <c r="AF6727" s="13"/>
      <c r="AG6727" s="13" t="s">
        <v>119</v>
      </c>
      <c r="AH6727" s="13" t="s">
        <v>436</v>
      </c>
      <c r="AI6727" s="7" t="s">
        <v>436</v>
      </c>
      <c r="AJ6727" s="7" t="s">
        <v>436</v>
      </c>
      <c r="AP6727" s="13"/>
      <c r="AQ6727" s="7"/>
    </row>
    <row r="6728" spans="1:43" ht="15.75" customHeight="1">
      <c r="A6728" s="20">
        <v>38604</v>
      </c>
      <c r="B6728" s="22" t="s">
        <v>1896</v>
      </c>
      <c r="C6728" s="24" t="s">
        <v>1905</v>
      </c>
      <c r="D6728" s="24" t="s">
        <v>1896</v>
      </c>
      <c r="E6728" s="13" t="s">
        <v>312</v>
      </c>
      <c r="F6728" s="13" t="s">
        <v>13</v>
      </c>
      <c r="G6728" s="13" t="s">
        <v>314</v>
      </c>
      <c r="H6728" s="13" t="s">
        <v>15</v>
      </c>
      <c r="I6728" s="13">
        <v>101</v>
      </c>
      <c r="J6728" s="13" t="s">
        <v>343</v>
      </c>
      <c r="K6728" s="12">
        <v>76.3</v>
      </c>
      <c r="L6728" s="7" t="s">
        <v>22</v>
      </c>
      <c r="M6728" s="12">
        <v>4.5</v>
      </c>
      <c r="N6728" s="12"/>
      <c r="O6728" s="12"/>
      <c r="P6728" s="12"/>
      <c r="Q6728" s="12"/>
      <c r="R6728" s="12"/>
      <c r="S6728" s="12"/>
      <c r="T6728" s="12"/>
      <c r="U6728" s="12"/>
      <c r="V6728" s="10" t="s">
        <v>1888</v>
      </c>
      <c r="W6728" s="11" t="s">
        <v>21</v>
      </c>
      <c r="X6728" s="11"/>
      <c r="Y6728" s="11"/>
      <c r="Z6728" s="11"/>
      <c r="AA6728" s="11"/>
      <c r="AB6728" s="12"/>
      <c r="AC6728" s="13" t="s">
        <v>21</v>
      </c>
      <c r="AD6728" s="13"/>
      <c r="AE6728" s="13"/>
      <c r="AF6728" s="13" t="s">
        <v>318</v>
      </c>
      <c r="AG6728" s="13" t="s">
        <v>318</v>
      </c>
      <c r="AH6728" s="13" t="s">
        <v>436</v>
      </c>
      <c r="AI6728" s="13" t="s">
        <v>436</v>
      </c>
      <c r="AJ6728" s="13" t="s">
        <v>436</v>
      </c>
      <c r="AK6728" s="13"/>
      <c r="AL6728" s="13"/>
      <c r="AM6728" s="13"/>
      <c r="AN6728" s="13"/>
      <c r="AO6728" s="13"/>
      <c r="AP6728" s="13" t="s">
        <v>716</v>
      </c>
      <c r="AQ6728" s="7"/>
    </row>
    <row r="6729" spans="1:43" ht="15.75" customHeight="1">
      <c r="A6729" s="17">
        <v>38957</v>
      </c>
      <c r="B6729" s="22" t="s">
        <v>1897</v>
      </c>
      <c r="C6729" s="24" t="s">
        <v>1905</v>
      </c>
      <c r="D6729" s="24" t="s">
        <v>1896</v>
      </c>
      <c r="E6729" s="7" t="s">
        <v>312</v>
      </c>
      <c r="F6729" s="7" t="s">
        <v>1108</v>
      </c>
      <c r="G6729" s="7" t="s">
        <v>1108</v>
      </c>
      <c r="H6729" s="7" t="s">
        <v>15</v>
      </c>
      <c r="I6729" s="7">
        <v>101</v>
      </c>
      <c r="J6729" s="7" t="s">
        <v>320</v>
      </c>
      <c r="K6729" s="10">
        <v>76.3</v>
      </c>
      <c r="L6729" s="7" t="s">
        <v>22</v>
      </c>
      <c r="M6729" s="10">
        <v>4.5</v>
      </c>
      <c r="O6729" s="7"/>
      <c r="V6729" s="10" t="s">
        <v>1888</v>
      </c>
      <c r="AG6729" s="7" t="s">
        <v>318</v>
      </c>
      <c r="AH6729" s="7" t="s">
        <v>436</v>
      </c>
      <c r="AI6729" s="7" t="s">
        <v>436</v>
      </c>
      <c r="AJ6729" s="7" t="s">
        <v>436</v>
      </c>
      <c r="AQ6729" s="7"/>
    </row>
    <row r="6730" spans="1:43" ht="15.75" customHeight="1">
      <c r="A6730" s="20">
        <v>37425</v>
      </c>
      <c r="B6730" s="24">
        <v>2002</v>
      </c>
      <c r="C6730" s="24" t="s">
        <v>1905</v>
      </c>
      <c r="D6730" s="24" t="s">
        <v>1896</v>
      </c>
      <c r="E6730" s="20" t="s">
        <v>312</v>
      </c>
      <c r="F6730" s="13" t="s">
        <v>13</v>
      </c>
      <c r="G6730" s="13" t="s">
        <v>124</v>
      </c>
      <c r="H6730" s="13" t="s">
        <v>15</v>
      </c>
      <c r="I6730" s="13">
        <v>102</v>
      </c>
      <c r="J6730" s="7" t="s">
        <v>119</v>
      </c>
      <c r="K6730" s="12">
        <v>73.599999999999994</v>
      </c>
      <c r="L6730" s="7" t="s">
        <v>22</v>
      </c>
      <c r="M6730" s="12">
        <v>3.7</v>
      </c>
      <c r="N6730" s="12">
        <v>0.8</v>
      </c>
      <c r="O6730" s="12"/>
      <c r="P6730" s="12"/>
      <c r="Q6730" s="12"/>
      <c r="R6730" s="12"/>
      <c r="S6730" s="12"/>
      <c r="T6730" s="12"/>
      <c r="V6730" s="10">
        <f>SQRT((N6730*N6730)+(O6730*O6730)+((P6730*P6730)+(Q6730*Q6730)+(R6730*R6730)+(S6730*S6730)+(T6730*T6730)+(U6730*U6730)))</f>
        <v>0.8</v>
      </c>
      <c r="W6730" s="11">
        <v>77</v>
      </c>
      <c r="AC6730" s="13">
        <v>5</v>
      </c>
      <c r="AD6730" s="13">
        <v>0</v>
      </c>
      <c r="AE6730" s="13"/>
      <c r="AF6730" s="13"/>
      <c r="AG6730" s="13" t="s">
        <v>119</v>
      </c>
      <c r="AH6730" s="13" t="s">
        <v>436</v>
      </c>
      <c r="AI6730" s="7" t="s">
        <v>436</v>
      </c>
      <c r="AJ6730" s="7" t="s">
        <v>436</v>
      </c>
      <c r="AP6730" s="13"/>
      <c r="AQ6730" s="7"/>
    </row>
    <row r="6731" spans="1:43" ht="15.75" customHeight="1">
      <c r="A6731" s="20">
        <v>37868</v>
      </c>
      <c r="B6731" s="24" t="s">
        <v>1894</v>
      </c>
      <c r="C6731" s="24" t="s">
        <v>1905</v>
      </c>
      <c r="D6731" s="24" t="s">
        <v>1896</v>
      </c>
      <c r="E6731" s="20" t="s">
        <v>312</v>
      </c>
      <c r="F6731" s="13" t="s">
        <v>13</v>
      </c>
      <c r="G6731" s="13" t="s">
        <v>388</v>
      </c>
      <c r="H6731" s="13" t="s">
        <v>15</v>
      </c>
      <c r="I6731" s="13">
        <v>102</v>
      </c>
      <c r="J6731" s="7" t="s">
        <v>315</v>
      </c>
      <c r="K6731" s="12">
        <v>73.599999999999994</v>
      </c>
      <c r="L6731" s="7" t="s">
        <v>22</v>
      </c>
      <c r="M6731" s="12">
        <v>3.7</v>
      </c>
      <c r="N6731" s="12">
        <v>1</v>
      </c>
      <c r="O6731" s="12"/>
      <c r="P6731" s="12"/>
      <c r="Q6731" s="12"/>
      <c r="R6731" s="12"/>
      <c r="S6731" s="12"/>
      <c r="T6731" s="12"/>
      <c r="V6731" s="10">
        <f>SQRT((N6731*N6731)+(O6731*O6731)+((P6731*P6731)+(Q6731*Q6731)+(R6731*R6731)+(S6731*S6731)+(T6731*T6731)+(U6731*U6731)))</f>
        <v>1</v>
      </c>
      <c r="W6731" s="11">
        <v>95</v>
      </c>
      <c r="AC6731" s="11">
        <v>7</v>
      </c>
      <c r="AE6731" s="13"/>
      <c r="AF6731" s="13"/>
      <c r="AG6731" s="13" t="s">
        <v>119</v>
      </c>
      <c r="AH6731" s="13" t="s">
        <v>436</v>
      </c>
      <c r="AI6731" s="7" t="s">
        <v>436</v>
      </c>
      <c r="AJ6731" s="7" t="s">
        <v>436</v>
      </c>
      <c r="AP6731" s="13"/>
      <c r="AQ6731" s="7"/>
    </row>
    <row r="6732" spans="1:43" ht="15.75" customHeight="1">
      <c r="A6732" s="20">
        <v>38604</v>
      </c>
      <c r="B6732" s="22" t="s">
        <v>1896</v>
      </c>
      <c r="C6732" s="24" t="s">
        <v>1905</v>
      </c>
      <c r="D6732" s="24" t="s">
        <v>1896</v>
      </c>
      <c r="E6732" s="13" t="s">
        <v>312</v>
      </c>
      <c r="F6732" s="13" t="s">
        <v>13</v>
      </c>
      <c r="G6732" s="13" t="s">
        <v>314</v>
      </c>
      <c r="H6732" s="13" t="s">
        <v>15</v>
      </c>
      <c r="I6732" s="13">
        <v>102</v>
      </c>
      <c r="J6732" s="13" t="s">
        <v>315</v>
      </c>
      <c r="K6732" s="12">
        <v>73.599999999999994</v>
      </c>
      <c r="L6732" s="7" t="s">
        <v>22</v>
      </c>
      <c r="M6732" s="12">
        <v>3.7</v>
      </c>
      <c r="N6732" s="12">
        <v>1</v>
      </c>
      <c r="O6732" s="12"/>
      <c r="P6732" s="12"/>
      <c r="Q6732" s="12"/>
      <c r="R6732" s="12"/>
      <c r="S6732" s="12"/>
      <c r="T6732" s="12"/>
      <c r="U6732" s="12"/>
      <c r="V6732" s="10">
        <f>SQRT((N6732*N6732)+(O6732*O6732)+((P6732*P6732)+(Q6732*Q6732)+(R6732*R6732)+(S6732*S6732)+(T6732*T6732)+(U6732*U6732)))</f>
        <v>1</v>
      </c>
      <c r="W6732" s="11">
        <v>98</v>
      </c>
      <c r="X6732" s="11"/>
      <c r="Y6732" s="11"/>
      <c r="Z6732" s="11"/>
      <c r="AA6732" s="11"/>
      <c r="AB6732" s="12"/>
      <c r="AC6732" s="13">
        <v>7</v>
      </c>
      <c r="AD6732" s="13"/>
      <c r="AE6732" s="13"/>
      <c r="AF6732" s="13" t="s">
        <v>18</v>
      </c>
      <c r="AG6732" s="13" t="s">
        <v>318</v>
      </c>
      <c r="AH6732" s="13" t="s">
        <v>436</v>
      </c>
      <c r="AI6732" s="13" t="s">
        <v>436</v>
      </c>
      <c r="AJ6732" s="13" t="s">
        <v>436</v>
      </c>
      <c r="AK6732" s="13"/>
      <c r="AL6732" s="13"/>
      <c r="AM6732" s="13"/>
      <c r="AN6732" s="13"/>
      <c r="AO6732" s="13"/>
      <c r="AP6732" s="13" t="s">
        <v>146</v>
      </c>
      <c r="AQ6732" s="7"/>
    </row>
    <row r="6733" spans="1:43" ht="15.75" customHeight="1">
      <c r="A6733" s="17">
        <v>38957</v>
      </c>
      <c r="B6733" s="22" t="s">
        <v>1897</v>
      </c>
      <c r="C6733" s="24" t="s">
        <v>1905</v>
      </c>
      <c r="D6733" s="24" t="s">
        <v>1896</v>
      </c>
      <c r="E6733" s="7" t="s">
        <v>312</v>
      </c>
      <c r="F6733" s="7" t="s">
        <v>1108</v>
      </c>
      <c r="G6733" s="7" t="s">
        <v>1108</v>
      </c>
      <c r="H6733" s="7" t="s">
        <v>15</v>
      </c>
      <c r="I6733" s="7">
        <v>102</v>
      </c>
      <c r="J6733" s="7" t="s">
        <v>515</v>
      </c>
      <c r="K6733" s="10">
        <v>73.599999999999994</v>
      </c>
      <c r="L6733" s="7" t="s">
        <v>22</v>
      </c>
      <c r="M6733" s="10">
        <v>3.7</v>
      </c>
      <c r="O6733" s="7"/>
      <c r="V6733" s="10" t="s">
        <v>1888</v>
      </c>
      <c r="AG6733" s="7" t="s">
        <v>318</v>
      </c>
      <c r="AH6733" s="7" t="s">
        <v>436</v>
      </c>
      <c r="AI6733" s="7" t="s">
        <v>436</v>
      </c>
      <c r="AJ6733" s="7" t="s">
        <v>436</v>
      </c>
      <c r="AP6733" s="7" t="s">
        <v>988</v>
      </c>
      <c r="AQ6733" s="7"/>
    </row>
    <row r="6734" spans="1:43" ht="15.75" customHeight="1">
      <c r="A6734" s="17">
        <v>39406</v>
      </c>
      <c r="B6734" s="22" t="s">
        <v>1898</v>
      </c>
      <c r="C6734" s="24" t="s">
        <v>1905</v>
      </c>
      <c r="D6734" s="24" t="s">
        <v>1896</v>
      </c>
      <c r="E6734" s="7" t="s">
        <v>312</v>
      </c>
      <c r="F6734" s="7" t="s">
        <v>13</v>
      </c>
      <c r="G6734" s="7" t="s">
        <v>314</v>
      </c>
      <c r="H6734" s="7" t="s">
        <v>15</v>
      </c>
      <c r="I6734" s="7">
        <v>102</v>
      </c>
      <c r="J6734" s="7" t="s">
        <v>320</v>
      </c>
      <c r="K6734" s="10">
        <v>73.599999999999994</v>
      </c>
      <c r="L6734" s="7" t="s">
        <v>22</v>
      </c>
      <c r="M6734" s="10">
        <v>3.7</v>
      </c>
      <c r="P6734" s="10"/>
      <c r="Q6734" s="10"/>
      <c r="R6734" s="10"/>
      <c r="S6734" s="10"/>
      <c r="V6734" s="10" t="s">
        <v>1888</v>
      </c>
      <c r="W6734" s="8" t="s">
        <v>317</v>
      </c>
      <c r="AF6734" s="7" t="s">
        <v>18</v>
      </c>
      <c r="AG6734" s="7" t="s">
        <v>318</v>
      </c>
      <c r="AH6734" s="7" t="s">
        <v>436</v>
      </c>
      <c r="AI6734" s="7" t="s">
        <v>436</v>
      </c>
      <c r="AJ6734" s="7" t="s">
        <v>436</v>
      </c>
      <c r="AQ6734" s="7"/>
    </row>
    <row r="6735" spans="1:43" ht="15.75" customHeight="1">
      <c r="A6735" s="17">
        <v>40128</v>
      </c>
      <c r="B6735" s="22" t="s">
        <v>1900</v>
      </c>
      <c r="C6735" s="24" t="s">
        <v>1905</v>
      </c>
      <c r="D6735" s="24" t="s">
        <v>1896</v>
      </c>
      <c r="E6735" s="7" t="s">
        <v>312</v>
      </c>
      <c r="F6735" s="7" t="s">
        <v>13</v>
      </c>
      <c r="G6735" s="7" t="s">
        <v>1415</v>
      </c>
      <c r="H6735" s="7" t="s">
        <v>15</v>
      </c>
      <c r="I6735" s="7">
        <v>102</v>
      </c>
      <c r="J6735" s="7" t="s">
        <v>320</v>
      </c>
      <c r="K6735" s="10">
        <v>73.599999999999994</v>
      </c>
      <c r="L6735" s="7" t="s">
        <v>22</v>
      </c>
      <c r="M6735" s="10">
        <v>3.7</v>
      </c>
      <c r="O6735" s="7"/>
      <c r="V6735" s="10" t="s">
        <v>1888</v>
      </c>
      <c r="AG6735" s="7" t="s">
        <v>318</v>
      </c>
      <c r="AH6735" s="7" t="s">
        <v>436</v>
      </c>
      <c r="AI6735" s="7" t="s">
        <v>436</v>
      </c>
      <c r="AJ6735" s="7" t="s">
        <v>436</v>
      </c>
      <c r="AP6735" s="7" t="s">
        <v>1449</v>
      </c>
      <c r="AQ6735" s="7"/>
    </row>
    <row r="6736" spans="1:43" ht="15.75" customHeight="1">
      <c r="A6736" s="19">
        <v>40837</v>
      </c>
      <c r="B6736" s="23" t="s">
        <v>1902</v>
      </c>
      <c r="C6736" s="24" t="s">
        <v>1905</v>
      </c>
      <c r="D6736" s="24" t="s">
        <v>1896</v>
      </c>
      <c r="E6736" s="15" t="s">
        <v>312</v>
      </c>
      <c r="F6736" s="15" t="s">
        <v>13</v>
      </c>
      <c r="G6736" s="15" t="s">
        <v>1415</v>
      </c>
      <c r="H6736" s="15" t="s">
        <v>15</v>
      </c>
      <c r="I6736" s="15">
        <v>102</v>
      </c>
      <c r="J6736" s="15" t="s">
        <v>1577</v>
      </c>
      <c r="K6736" s="16">
        <v>73.599999999999994</v>
      </c>
      <c r="L6736" s="15" t="s">
        <v>22</v>
      </c>
      <c r="M6736" s="16">
        <v>3.7</v>
      </c>
      <c r="N6736" s="16"/>
      <c r="O6736" s="16"/>
      <c r="P6736" s="16"/>
      <c r="Q6736" s="16"/>
      <c r="R6736" s="16"/>
      <c r="S6736" s="16"/>
      <c r="T6736" s="16"/>
      <c r="U6736" s="16"/>
      <c r="V6736" s="10" t="s">
        <v>1888</v>
      </c>
      <c r="W6736" s="15" t="s">
        <v>1577</v>
      </c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 t="s">
        <v>318</v>
      </c>
      <c r="AH6736" s="15" t="s">
        <v>436</v>
      </c>
      <c r="AI6736" s="15" t="s">
        <v>436</v>
      </c>
      <c r="AJ6736" s="15" t="s">
        <v>436</v>
      </c>
      <c r="AK6736" s="15"/>
      <c r="AL6736" s="15"/>
      <c r="AM6736" s="15"/>
      <c r="AN6736" s="15"/>
      <c r="AO6736" s="15"/>
      <c r="AP6736" s="15" t="s">
        <v>1577</v>
      </c>
      <c r="AQ6736" s="7"/>
    </row>
    <row r="6737" spans="1:43" ht="15.75" customHeight="1">
      <c r="A6737" s="20">
        <v>37425</v>
      </c>
      <c r="B6737" s="24">
        <v>2002</v>
      </c>
      <c r="C6737" s="24" t="s">
        <v>1905</v>
      </c>
      <c r="D6737" s="22">
        <v>2014</v>
      </c>
      <c r="E6737" s="20" t="s">
        <v>312</v>
      </c>
      <c r="F6737" s="13" t="s">
        <v>13</v>
      </c>
      <c r="G6737" s="13" t="s">
        <v>124</v>
      </c>
      <c r="H6737" s="13" t="s">
        <v>15</v>
      </c>
      <c r="I6737" s="13">
        <v>103</v>
      </c>
      <c r="J6737" s="7" t="s">
        <v>119</v>
      </c>
      <c r="K6737" s="12">
        <v>70.7</v>
      </c>
      <c r="L6737" s="7" t="s">
        <v>22</v>
      </c>
      <c r="M6737" s="12">
        <v>0.3</v>
      </c>
      <c r="N6737" s="12">
        <v>91.5</v>
      </c>
      <c r="O6737" s="12"/>
      <c r="P6737" s="12"/>
      <c r="Q6737" s="12"/>
      <c r="R6737" s="12"/>
      <c r="S6737" s="12"/>
      <c r="T6737" s="12"/>
      <c r="V6737" s="10">
        <f t="shared" ref="V6737:V6744" si="309">SQRT((N6737*N6737)+(O6737*O6737)+((P6737*P6737)+(Q6737*Q6737)+(R6737*R6737)+(S6737*S6737)+(T6737*T6737)+(U6737*U6737)))</f>
        <v>91.5</v>
      </c>
      <c r="W6737" s="11">
        <v>9999</v>
      </c>
      <c r="AC6737" s="13"/>
      <c r="AD6737" s="13">
        <v>75</v>
      </c>
      <c r="AE6737" s="13">
        <v>75</v>
      </c>
      <c r="AF6737" s="13"/>
      <c r="AG6737" s="13" t="s">
        <v>119</v>
      </c>
      <c r="AH6737" s="13" t="s">
        <v>436</v>
      </c>
      <c r="AI6737" s="7" t="s">
        <v>436</v>
      </c>
      <c r="AJ6737" s="7" t="s">
        <v>436</v>
      </c>
      <c r="AP6737" s="13"/>
      <c r="AQ6737" s="7"/>
    </row>
    <row r="6738" spans="1:43" ht="15.75" customHeight="1">
      <c r="A6738" s="20">
        <v>37868</v>
      </c>
      <c r="B6738" s="24" t="s">
        <v>1894</v>
      </c>
      <c r="C6738" s="24" t="s">
        <v>1905</v>
      </c>
      <c r="D6738" s="22">
        <v>2014</v>
      </c>
      <c r="E6738" s="20" t="s">
        <v>312</v>
      </c>
      <c r="F6738" s="13" t="s">
        <v>13</v>
      </c>
      <c r="G6738" s="13" t="s">
        <v>388</v>
      </c>
      <c r="H6738" s="13" t="s">
        <v>15</v>
      </c>
      <c r="I6738" s="13">
        <v>103</v>
      </c>
      <c r="J6738" s="7" t="s">
        <v>315</v>
      </c>
      <c r="K6738" s="12">
        <v>70.7</v>
      </c>
      <c r="L6738" s="7" t="s">
        <v>22</v>
      </c>
      <c r="M6738" s="12">
        <v>0.3</v>
      </c>
      <c r="N6738" s="12">
        <v>87.9</v>
      </c>
      <c r="O6738" s="12"/>
      <c r="P6738" s="12"/>
      <c r="Q6738" s="12"/>
      <c r="R6738" s="12"/>
      <c r="S6738" s="12"/>
      <c r="T6738" s="12"/>
      <c r="V6738" s="10">
        <f t="shared" si="309"/>
        <v>87.9</v>
      </c>
      <c r="W6738" s="11">
        <v>9999</v>
      </c>
      <c r="AC6738" s="11"/>
      <c r="AE6738" s="13">
        <v>150</v>
      </c>
      <c r="AF6738" s="13"/>
      <c r="AG6738" s="13" t="s">
        <v>119</v>
      </c>
      <c r="AH6738" s="13" t="s">
        <v>436</v>
      </c>
      <c r="AI6738" s="7" t="s">
        <v>436</v>
      </c>
      <c r="AJ6738" s="7" t="s">
        <v>436</v>
      </c>
      <c r="AP6738" s="13"/>
      <c r="AQ6738" s="7"/>
    </row>
    <row r="6739" spans="1:43" ht="15.75" customHeight="1">
      <c r="A6739" s="20">
        <v>38604</v>
      </c>
      <c r="B6739" s="22" t="s">
        <v>1896</v>
      </c>
      <c r="C6739" s="24" t="s">
        <v>1905</v>
      </c>
      <c r="D6739" s="22">
        <v>2014</v>
      </c>
      <c r="E6739" s="13" t="s">
        <v>312</v>
      </c>
      <c r="F6739" s="13" t="s">
        <v>13</v>
      </c>
      <c r="G6739" s="13" t="s">
        <v>314</v>
      </c>
      <c r="H6739" s="13" t="s">
        <v>15</v>
      </c>
      <c r="I6739" s="13">
        <v>103</v>
      </c>
      <c r="J6739" s="13" t="s">
        <v>315</v>
      </c>
      <c r="K6739" s="12">
        <v>70.7</v>
      </c>
      <c r="L6739" s="7" t="s">
        <v>22</v>
      </c>
      <c r="M6739" s="12">
        <v>0.3</v>
      </c>
      <c r="N6739" s="12">
        <v>91</v>
      </c>
      <c r="O6739" s="12"/>
      <c r="P6739" s="12"/>
      <c r="Q6739" s="12"/>
      <c r="R6739" s="12"/>
      <c r="S6739" s="12"/>
      <c r="T6739" s="12"/>
      <c r="U6739" s="12"/>
      <c r="V6739" s="10">
        <f t="shared" si="309"/>
        <v>91</v>
      </c>
      <c r="W6739" s="11">
        <v>9999</v>
      </c>
      <c r="X6739" s="11"/>
      <c r="Y6739" s="11"/>
      <c r="Z6739" s="11"/>
      <c r="AA6739" s="11"/>
      <c r="AB6739" s="12"/>
      <c r="AC6739" s="13"/>
      <c r="AD6739" s="13"/>
      <c r="AE6739" s="13">
        <v>80</v>
      </c>
      <c r="AF6739" s="13"/>
      <c r="AG6739" s="13" t="s">
        <v>119</v>
      </c>
      <c r="AH6739" s="13" t="s">
        <v>436</v>
      </c>
      <c r="AI6739" s="13" t="s">
        <v>436</v>
      </c>
      <c r="AJ6739" s="13" t="s">
        <v>436</v>
      </c>
      <c r="AK6739" s="13"/>
      <c r="AL6739" s="13"/>
      <c r="AM6739" s="13"/>
      <c r="AN6739" s="13"/>
      <c r="AO6739" s="13"/>
      <c r="AP6739" s="13"/>
      <c r="AQ6739" s="7"/>
    </row>
    <row r="6740" spans="1:43" ht="15.75" customHeight="1">
      <c r="A6740" s="17">
        <v>38957</v>
      </c>
      <c r="B6740" s="22" t="s">
        <v>1897</v>
      </c>
      <c r="C6740" s="24" t="s">
        <v>1905</v>
      </c>
      <c r="D6740" s="22">
        <v>2014</v>
      </c>
      <c r="E6740" s="7" t="s">
        <v>312</v>
      </c>
      <c r="F6740" s="7" t="s">
        <v>1108</v>
      </c>
      <c r="G6740" s="7" t="s">
        <v>1108</v>
      </c>
      <c r="H6740" s="7" t="s">
        <v>15</v>
      </c>
      <c r="I6740" s="7">
        <v>103</v>
      </c>
      <c r="J6740" s="7" t="s">
        <v>315</v>
      </c>
      <c r="K6740" s="10">
        <v>70.7</v>
      </c>
      <c r="L6740" s="7" t="s">
        <v>22</v>
      </c>
      <c r="M6740" s="10">
        <v>0.3</v>
      </c>
      <c r="N6740" s="10">
        <v>90.8</v>
      </c>
      <c r="O6740" s="7"/>
      <c r="V6740" s="10">
        <f t="shared" si="309"/>
        <v>90.8</v>
      </c>
      <c r="W6740" s="7">
        <v>9999</v>
      </c>
      <c r="AG6740" s="7" t="s">
        <v>119</v>
      </c>
      <c r="AH6740" s="7" t="s">
        <v>436</v>
      </c>
      <c r="AI6740" s="7" t="s">
        <v>436</v>
      </c>
      <c r="AJ6740" s="7" t="s">
        <v>436</v>
      </c>
      <c r="AQ6740" s="7"/>
    </row>
    <row r="6741" spans="1:43" ht="15.75" customHeight="1">
      <c r="A6741" s="17">
        <v>39406</v>
      </c>
      <c r="B6741" s="22" t="s">
        <v>1898</v>
      </c>
      <c r="C6741" s="24" t="s">
        <v>1905</v>
      </c>
      <c r="D6741" s="22">
        <v>2014</v>
      </c>
      <c r="E6741" s="7" t="s">
        <v>312</v>
      </c>
      <c r="F6741" s="7" t="s">
        <v>13</v>
      </c>
      <c r="G6741" s="7" t="s">
        <v>314</v>
      </c>
      <c r="H6741" s="7" t="s">
        <v>15</v>
      </c>
      <c r="I6741" s="7">
        <v>103</v>
      </c>
      <c r="J6741" s="7" t="s">
        <v>315</v>
      </c>
      <c r="K6741" s="10">
        <v>70.7</v>
      </c>
      <c r="L6741" s="7" t="s">
        <v>22</v>
      </c>
      <c r="M6741" s="10">
        <v>0.3</v>
      </c>
      <c r="N6741" s="10">
        <v>91.5</v>
      </c>
      <c r="P6741" s="10"/>
      <c r="Q6741" s="10"/>
      <c r="R6741" s="10"/>
      <c r="S6741" s="10"/>
      <c r="V6741" s="10">
        <f t="shared" si="309"/>
        <v>91.5</v>
      </c>
      <c r="W6741" s="8">
        <v>9999</v>
      </c>
      <c r="AE6741" s="7">
        <v>65</v>
      </c>
      <c r="AG6741" s="7" t="s">
        <v>119</v>
      </c>
      <c r="AH6741" s="7" t="s">
        <v>436</v>
      </c>
      <c r="AI6741" s="7" t="s">
        <v>436</v>
      </c>
      <c r="AJ6741" s="7" t="s">
        <v>436</v>
      </c>
      <c r="AQ6741" s="7"/>
    </row>
    <row r="6742" spans="1:43" ht="15.75" customHeight="1">
      <c r="A6742" s="17">
        <v>40128</v>
      </c>
      <c r="B6742" s="22" t="s">
        <v>1900</v>
      </c>
      <c r="C6742" s="24" t="s">
        <v>1905</v>
      </c>
      <c r="D6742" s="22">
        <v>2014</v>
      </c>
      <c r="E6742" s="7" t="s">
        <v>312</v>
      </c>
      <c r="F6742" s="7" t="s">
        <v>13</v>
      </c>
      <c r="G6742" s="7" t="s">
        <v>1415</v>
      </c>
      <c r="H6742" s="7" t="s">
        <v>15</v>
      </c>
      <c r="I6742" s="7">
        <v>103</v>
      </c>
      <c r="J6742" s="7" t="s">
        <v>315</v>
      </c>
      <c r="K6742" s="10">
        <v>70.7</v>
      </c>
      <c r="L6742" s="7" t="s">
        <v>22</v>
      </c>
      <c r="M6742" s="10">
        <v>0.3</v>
      </c>
      <c r="N6742" s="10">
        <v>91.6</v>
      </c>
      <c r="O6742" s="7"/>
      <c r="V6742" s="10">
        <f t="shared" si="309"/>
        <v>91.6</v>
      </c>
      <c r="W6742" s="7">
        <v>9999</v>
      </c>
      <c r="AE6742" s="7">
        <v>30</v>
      </c>
      <c r="AG6742" s="7" t="s">
        <v>119</v>
      </c>
      <c r="AH6742" s="7" t="s">
        <v>436</v>
      </c>
      <c r="AI6742" s="7" t="s">
        <v>436</v>
      </c>
      <c r="AJ6742" s="7" t="s">
        <v>436</v>
      </c>
      <c r="AQ6742" s="7"/>
    </row>
    <row r="6743" spans="1:43" ht="15.75" customHeight="1">
      <c r="A6743" s="19">
        <v>40837</v>
      </c>
      <c r="B6743" s="23" t="s">
        <v>1902</v>
      </c>
      <c r="C6743" s="24" t="s">
        <v>1905</v>
      </c>
      <c r="D6743" s="22">
        <v>2014</v>
      </c>
      <c r="E6743" s="15" t="s">
        <v>312</v>
      </c>
      <c r="F6743" s="15" t="s">
        <v>13</v>
      </c>
      <c r="G6743" s="15" t="s">
        <v>1415</v>
      </c>
      <c r="H6743" s="15" t="s">
        <v>15</v>
      </c>
      <c r="I6743" s="15">
        <v>103</v>
      </c>
      <c r="J6743" s="15" t="s">
        <v>315</v>
      </c>
      <c r="K6743" s="16">
        <v>70.7</v>
      </c>
      <c r="L6743" s="15" t="s">
        <v>22</v>
      </c>
      <c r="M6743" s="16">
        <v>0.3</v>
      </c>
      <c r="N6743" s="16">
        <v>93</v>
      </c>
      <c r="O6743" s="16"/>
      <c r="P6743" s="16"/>
      <c r="Q6743" s="16"/>
      <c r="R6743" s="16"/>
      <c r="S6743" s="16"/>
      <c r="T6743" s="16"/>
      <c r="U6743" s="16"/>
      <c r="V6743" s="10">
        <f t="shared" si="309"/>
        <v>93</v>
      </c>
      <c r="W6743" s="15"/>
      <c r="X6743" s="15"/>
      <c r="Y6743" s="15"/>
      <c r="Z6743" s="15"/>
      <c r="AA6743" s="15"/>
      <c r="AB6743" s="15"/>
      <c r="AC6743" s="15"/>
      <c r="AD6743" s="15"/>
      <c r="AE6743" s="15">
        <v>50</v>
      </c>
      <c r="AF6743" s="15"/>
      <c r="AG6743" s="15" t="s">
        <v>119</v>
      </c>
      <c r="AH6743" s="15" t="s">
        <v>436</v>
      </c>
      <c r="AI6743" s="15" t="s">
        <v>436</v>
      </c>
      <c r="AJ6743" s="15" t="s">
        <v>436</v>
      </c>
      <c r="AK6743" s="15"/>
      <c r="AL6743" s="15"/>
      <c r="AM6743" s="15"/>
      <c r="AN6743" s="15" t="s">
        <v>318</v>
      </c>
      <c r="AO6743" s="15"/>
      <c r="AP6743" s="15" t="s">
        <v>1751</v>
      </c>
      <c r="AQ6743" s="7"/>
    </row>
    <row r="6744" spans="1:43" ht="15.75" customHeight="1">
      <c r="A6744" s="17">
        <v>41564</v>
      </c>
      <c r="B6744" s="22" t="s">
        <v>2048</v>
      </c>
      <c r="C6744" s="22" t="s">
        <v>1905</v>
      </c>
      <c r="D6744" s="22">
        <v>2014</v>
      </c>
      <c r="E6744" s="7" t="s">
        <v>312</v>
      </c>
      <c r="F6744" s="7" t="s">
        <v>13</v>
      </c>
      <c r="G6744" s="7" t="s">
        <v>13</v>
      </c>
      <c r="H6744" s="7" t="s">
        <v>15</v>
      </c>
      <c r="I6744" s="7">
        <v>103</v>
      </c>
      <c r="J6744" s="7" t="s">
        <v>315</v>
      </c>
      <c r="K6744" s="10">
        <v>70.7</v>
      </c>
      <c r="L6744" s="7" t="s">
        <v>22</v>
      </c>
      <c r="M6744" s="10">
        <v>0.3</v>
      </c>
      <c r="N6744" s="10">
        <v>92.1</v>
      </c>
      <c r="V6744" s="7">
        <f t="shared" si="309"/>
        <v>92.1</v>
      </c>
      <c r="AE6744" s="7">
        <v>40</v>
      </c>
      <c r="AG6744" s="7" t="s">
        <v>119</v>
      </c>
      <c r="AH6744" s="7" t="s">
        <v>436</v>
      </c>
      <c r="AI6744" s="7" t="s">
        <v>436</v>
      </c>
      <c r="AJ6744" s="7" t="s">
        <v>436</v>
      </c>
      <c r="AN6744" s="7" t="s">
        <v>318</v>
      </c>
      <c r="AQ6744" s="7"/>
    </row>
    <row r="6745" spans="1:43" ht="15.75" customHeight="1">
      <c r="A6745" s="17">
        <v>42001</v>
      </c>
      <c r="B6745" s="22">
        <v>2014</v>
      </c>
      <c r="C6745" s="22" t="s">
        <v>1905</v>
      </c>
      <c r="D6745" s="22">
        <v>2014</v>
      </c>
      <c r="E6745" s="7" t="s">
        <v>312</v>
      </c>
      <c r="F6745" s="7" t="s">
        <v>13</v>
      </c>
      <c r="G6745" s="7" t="s">
        <v>2499</v>
      </c>
      <c r="H6745" s="7" t="s">
        <v>15</v>
      </c>
      <c r="I6745" s="7">
        <v>103</v>
      </c>
      <c r="J6745" s="7" t="s">
        <v>315</v>
      </c>
      <c r="K6745" s="10">
        <v>70.7</v>
      </c>
      <c r="L6745" s="7" t="s">
        <v>22</v>
      </c>
      <c r="M6745" s="10">
        <v>0.3</v>
      </c>
      <c r="N6745" s="10">
        <v>92.1</v>
      </c>
      <c r="V6745" s="7">
        <f>SUM(N6745:U6745)</f>
        <v>92.1</v>
      </c>
      <c r="W6745" s="7">
        <v>9999</v>
      </c>
      <c r="AE6745" s="7">
        <v>40</v>
      </c>
      <c r="AF6745" s="7" t="s">
        <v>18</v>
      </c>
      <c r="AG6745" s="7" t="s">
        <v>318</v>
      </c>
      <c r="AH6745" s="7" t="s">
        <v>436</v>
      </c>
      <c r="AI6745" s="7" t="s">
        <v>436</v>
      </c>
      <c r="AJ6745" s="7" t="s">
        <v>436</v>
      </c>
      <c r="AN6745" s="7" t="s">
        <v>106</v>
      </c>
      <c r="AP6745" s="7" t="s">
        <v>2421</v>
      </c>
      <c r="AQ6745" s="7"/>
    </row>
    <row r="6746" spans="1:43" ht="15.75" customHeight="1">
      <c r="A6746" s="20">
        <v>37425</v>
      </c>
      <c r="B6746" s="24">
        <v>2002</v>
      </c>
      <c r="C6746" s="24" t="s">
        <v>1905</v>
      </c>
      <c r="D6746" s="24" t="s">
        <v>1894</v>
      </c>
      <c r="E6746" s="20" t="s">
        <v>312</v>
      </c>
      <c r="F6746" s="13" t="s">
        <v>13</v>
      </c>
      <c r="G6746" s="13" t="s">
        <v>124</v>
      </c>
      <c r="H6746" s="13" t="s">
        <v>15</v>
      </c>
      <c r="I6746" s="13">
        <v>104</v>
      </c>
      <c r="J6746" s="7" t="s">
        <v>119</v>
      </c>
      <c r="K6746" s="12">
        <v>69.8</v>
      </c>
      <c r="L6746" s="7" t="s">
        <v>22</v>
      </c>
      <c r="M6746" s="12">
        <v>4.0999999999999996</v>
      </c>
      <c r="N6746" s="12">
        <v>0.7</v>
      </c>
      <c r="O6746" s="12"/>
      <c r="P6746" s="12"/>
      <c r="Q6746" s="12"/>
      <c r="R6746" s="12"/>
      <c r="S6746" s="12"/>
      <c r="T6746" s="12"/>
      <c r="V6746" s="10">
        <f>SQRT((N6746*N6746)+(O6746*O6746)+((P6746*P6746)+(Q6746*Q6746)+(R6746*R6746)+(S6746*S6746)+(T6746*T6746)+(U6746*U6746)))</f>
        <v>0.7</v>
      </c>
      <c r="W6746" s="11">
        <v>63</v>
      </c>
      <c r="AC6746" s="13">
        <v>2</v>
      </c>
      <c r="AD6746" s="13">
        <v>0</v>
      </c>
      <c r="AE6746" s="13"/>
      <c r="AF6746" s="13"/>
      <c r="AG6746" s="13" t="s">
        <v>119</v>
      </c>
      <c r="AH6746" s="13" t="s">
        <v>436</v>
      </c>
      <c r="AI6746" s="7" t="s">
        <v>436</v>
      </c>
      <c r="AJ6746" s="7" t="s">
        <v>436</v>
      </c>
      <c r="AP6746" s="13"/>
      <c r="AQ6746" s="7"/>
    </row>
    <row r="6747" spans="1:43" ht="15.75" customHeight="1">
      <c r="A6747" s="20">
        <v>37868</v>
      </c>
      <c r="B6747" s="24" t="s">
        <v>1894</v>
      </c>
      <c r="C6747" s="24" t="s">
        <v>1905</v>
      </c>
      <c r="D6747" s="24" t="s">
        <v>1894</v>
      </c>
      <c r="E6747" s="20" t="s">
        <v>312</v>
      </c>
      <c r="F6747" s="13" t="s">
        <v>13</v>
      </c>
      <c r="G6747" s="13" t="s">
        <v>388</v>
      </c>
      <c r="H6747" s="13" t="s">
        <v>15</v>
      </c>
      <c r="I6747" s="13">
        <v>104</v>
      </c>
      <c r="J6747" s="7" t="s">
        <v>315</v>
      </c>
      <c r="K6747" s="12">
        <v>69.8</v>
      </c>
      <c r="L6747" s="7" t="s">
        <v>22</v>
      </c>
      <c r="M6747" s="12">
        <v>4.0999999999999996</v>
      </c>
      <c r="N6747" s="12">
        <v>0.7</v>
      </c>
      <c r="O6747" s="12"/>
      <c r="P6747" s="12"/>
      <c r="Q6747" s="12"/>
      <c r="R6747" s="12"/>
      <c r="S6747" s="12"/>
      <c r="T6747" s="12"/>
      <c r="V6747" s="10">
        <f>SQRT((N6747*N6747)+(O6747*O6747)+((P6747*P6747)+(Q6747*Q6747)+(R6747*R6747)+(S6747*S6747)+(T6747*T6747)+(U6747*U6747)))</f>
        <v>0.7</v>
      </c>
      <c r="W6747" s="11">
        <v>54</v>
      </c>
      <c r="AC6747" s="11">
        <v>2</v>
      </c>
      <c r="AE6747" s="13"/>
      <c r="AF6747" s="13" t="s">
        <v>106</v>
      </c>
      <c r="AG6747" s="13" t="s">
        <v>318</v>
      </c>
      <c r="AH6747" s="13" t="s">
        <v>436</v>
      </c>
      <c r="AI6747" s="7" t="s">
        <v>436</v>
      </c>
      <c r="AJ6747" s="7" t="s">
        <v>436</v>
      </c>
      <c r="AP6747" s="13" t="s">
        <v>236</v>
      </c>
      <c r="AQ6747" s="7"/>
    </row>
    <row r="6748" spans="1:43" ht="15.75" customHeight="1">
      <c r="A6748" s="17">
        <v>39406</v>
      </c>
      <c r="B6748" s="22" t="s">
        <v>1898</v>
      </c>
      <c r="C6748" s="24" t="s">
        <v>1905</v>
      </c>
      <c r="D6748" s="24" t="s">
        <v>1894</v>
      </c>
      <c r="E6748" s="7" t="s">
        <v>312</v>
      </c>
      <c r="F6748" s="7" t="s">
        <v>13</v>
      </c>
      <c r="G6748" s="7" t="s">
        <v>314</v>
      </c>
      <c r="H6748" s="7" t="s">
        <v>15</v>
      </c>
      <c r="I6748" s="7">
        <v>104</v>
      </c>
      <c r="J6748" s="7" t="s">
        <v>515</v>
      </c>
      <c r="K6748" s="10">
        <v>69.8</v>
      </c>
      <c r="L6748" s="7" t="s">
        <v>22</v>
      </c>
      <c r="M6748" s="10">
        <v>4.0999999999999996</v>
      </c>
      <c r="P6748" s="10"/>
      <c r="Q6748" s="10"/>
      <c r="R6748" s="10"/>
      <c r="S6748" s="10"/>
      <c r="V6748" s="10" t="s">
        <v>1888</v>
      </c>
      <c r="W6748" s="8" t="s">
        <v>317</v>
      </c>
      <c r="AG6748" s="7" t="s">
        <v>318</v>
      </c>
      <c r="AH6748" s="7" t="s">
        <v>436</v>
      </c>
      <c r="AI6748" s="7" t="s">
        <v>436</v>
      </c>
      <c r="AJ6748" s="7" t="s">
        <v>436</v>
      </c>
      <c r="AQ6748" s="7"/>
    </row>
    <row r="6749" spans="1:43" ht="15.75" customHeight="1">
      <c r="A6749" s="20">
        <v>37425</v>
      </c>
      <c r="B6749" s="24">
        <v>2002</v>
      </c>
      <c r="C6749" s="24" t="s">
        <v>1905</v>
      </c>
      <c r="D6749" s="24" t="s">
        <v>1888</v>
      </c>
      <c r="E6749" s="20" t="s">
        <v>312</v>
      </c>
      <c r="F6749" s="13" t="s">
        <v>13</v>
      </c>
      <c r="G6749" s="13" t="s">
        <v>124</v>
      </c>
      <c r="H6749" s="13" t="s">
        <v>15</v>
      </c>
      <c r="I6749" s="13">
        <v>105</v>
      </c>
      <c r="J6749" s="7" t="s">
        <v>119</v>
      </c>
      <c r="K6749" s="12">
        <v>69.099999999999994</v>
      </c>
      <c r="L6749" s="7" t="s">
        <v>22</v>
      </c>
      <c r="M6749" s="12">
        <v>3.9</v>
      </c>
      <c r="N6749" s="12">
        <v>0.7</v>
      </c>
      <c r="O6749" s="12"/>
      <c r="P6749" s="12"/>
      <c r="Q6749" s="12"/>
      <c r="R6749" s="12"/>
      <c r="S6749" s="12"/>
      <c r="T6749" s="12"/>
      <c r="V6749" s="10">
        <f t="shared" ref="V6749:V6756" si="310">SQRT((N6749*N6749)+(O6749*O6749)+((P6749*P6749)+(Q6749*Q6749)+(R6749*R6749)+(S6749*S6749)+(T6749*T6749)+(U6749*U6749)))</f>
        <v>0.7</v>
      </c>
      <c r="W6749" s="11">
        <v>47</v>
      </c>
      <c r="AC6749" s="13">
        <v>3</v>
      </c>
      <c r="AD6749" s="13">
        <v>0</v>
      </c>
      <c r="AE6749" s="13"/>
      <c r="AF6749" s="13"/>
      <c r="AG6749" s="13" t="s">
        <v>119</v>
      </c>
      <c r="AH6749" s="13" t="s">
        <v>436</v>
      </c>
      <c r="AI6749" s="7" t="s">
        <v>436</v>
      </c>
      <c r="AJ6749" s="7" t="s">
        <v>436</v>
      </c>
      <c r="AP6749" s="13"/>
      <c r="AQ6749" s="7"/>
    </row>
    <row r="6750" spans="1:43" ht="15.75" customHeight="1">
      <c r="A6750" s="20">
        <v>37868</v>
      </c>
      <c r="B6750" s="24" t="s">
        <v>1894</v>
      </c>
      <c r="C6750" s="24" t="s">
        <v>1905</v>
      </c>
      <c r="D6750" s="24" t="s">
        <v>1888</v>
      </c>
      <c r="E6750" s="20" t="s">
        <v>312</v>
      </c>
      <c r="F6750" s="13" t="s">
        <v>13</v>
      </c>
      <c r="G6750" s="13" t="s">
        <v>388</v>
      </c>
      <c r="H6750" s="13" t="s">
        <v>15</v>
      </c>
      <c r="I6750" s="13">
        <v>105</v>
      </c>
      <c r="J6750" s="7" t="s">
        <v>315</v>
      </c>
      <c r="K6750" s="12">
        <v>69.099999999999994</v>
      </c>
      <c r="L6750" s="7" t="s">
        <v>22</v>
      </c>
      <c r="M6750" s="12">
        <v>3.9</v>
      </c>
      <c r="N6750" s="12">
        <v>0.9</v>
      </c>
      <c r="O6750" s="12"/>
      <c r="P6750" s="12"/>
      <c r="Q6750" s="12"/>
      <c r="R6750" s="12"/>
      <c r="S6750" s="12"/>
      <c r="T6750" s="12"/>
      <c r="V6750" s="10">
        <f t="shared" si="310"/>
        <v>0.9</v>
      </c>
      <c r="W6750" s="11">
        <v>76</v>
      </c>
      <c r="AC6750" s="11">
        <v>6</v>
      </c>
      <c r="AE6750" s="13"/>
      <c r="AF6750" s="13"/>
      <c r="AG6750" s="13" t="s">
        <v>119</v>
      </c>
      <c r="AH6750" s="13" t="s">
        <v>436</v>
      </c>
      <c r="AI6750" s="7" t="s">
        <v>436</v>
      </c>
      <c r="AJ6750" s="7" t="s">
        <v>436</v>
      </c>
      <c r="AP6750" s="13"/>
      <c r="AQ6750" s="7"/>
    </row>
    <row r="6751" spans="1:43" ht="15.75" customHeight="1">
      <c r="A6751" s="20">
        <v>38604</v>
      </c>
      <c r="B6751" s="22" t="s">
        <v>1896</v>
      </c>
      <c r="C6751" s="24" t="s">
        <v>1905</v>
      </c>
      <c r="D6751" s="24" t="s">
        <v>1888</v>
      </c>
      <c r="E6751" s="13" t="s">
        <v>312</v>
      </c>
      <c r="F6751" s="13" t="s">
        <v>13</v>
      </c>
      <c r="G6751" s="13" t="s">
        <v>314</v>
      </c>
      <c r="H6751" s="13" t="s">
        <v>15</v>
      </c>
      <c r="I6751" s="13">
        <v>105</v>
      </c>
      <c r="J6751" s="13" t="s">
        <v>315</v>
      </c>
      <c r="K6751" s="12">
        <v>69.099999999999994</v>
      </c>
      <c r="L6751" s="7" t="s">
        <v>22</v>
      </c>
      <c r="M6751" s="12">
        <v>3.9</v>
      </c>
      <c r="N6751" s="12">
        <v>1</v>
      </c>
      <c r="O6751" s="12"/>
      <c r="P6751" s="12"/>
      <c r="Q6751" s="12"/>
      <c r="R6751" s="12"/>
      <c r="S6751" s="12"/>
      <c r="T6751" s="12"/>
      <c r="U6751" s="12"/>
      <c r="V6751" s="10">
        <f t="shared" si="310"/>
        <v>1</v>
      </c>
      <c r="W6751" s="11">
        <v>91</v>
      </c>
      <c r="X6751" s="11"/>
      <c r="Y6751" s="11"/>
      <c r="Z6751" s="11"/>
      <c r="AA6751" s="11"/>
      <c r="AB6751" s="12"/>
      <c r="AC6751" s="13">
        <v>7</v>
      </c>
      <c r="AD6751" s="13"/>
      <c r="AE6751" s="13"/>
      <c r="AF6751" s="13"/>
      <c r="AG6751" s="13" t="s">
        <v>119</v>
      </c>
      <c r="AH6751" s="13" t="s">
        <v>436</v>
      </c>
      <c r="AI6751" s="13" t="s">
        <v>436</v>
      </c>
      <c r="AJ6751" s="13" t="s">
        <v>436</v>
      </c>
      <c r="AK6751" s="13"/>
      <c r="AL6751" s="13"/>
      <c r="AM6751" s="13"/>
      <c r="AN6751" s="13"/>
      <c r="AO6751" s="13"/>
      <c r="AP6751" s="13"/>
      <c r="AQ6751" s="7"/>
    </row>
    <row r="6752" spans="1:43" ht="15.75" customHeight="1">
      <c r="A6752" s="17">
        <v>38957</v>
      </c>
      <c r="B6752" s="22" t="s">
        <v>1897</v>
      </c>
      <c r="C6752" s="24" t="s">
        <v>1905</v>
      </c>
      <c r="D6752" s="24" t="s">
        <v>1888</v>
      </c>
      <c r="E6752" s="7" t="s">
        <v>312</v>
      </c>
      <c r="F6752" s="7" t="s">
        <v>1108</v>
      </c>
      <c r="G6752" s="7" t="s">
        <v>1108</v>
      </c>
      <c r="H6752" s="7" t="s">
        <v>15</v>
      </c>
      <c r="I6752" s="7">
        <v>105</v>
      </c>
      <c r="J6752" s="7" t="s">
        <v>315</v>
      </c>
      <c r="K6752" s="10">
        <v>69.099999999999994</v>
      </c>
      <c r="L6752" s="7" t="s">
        <v>22</v>
      </c>
      <c r="M6752" s="10">
        <v>3.9</v>
      </c>
      <c r="N6752" s="10">
        <v>2.1</v>
      </c>
      <c r="O6752" s="7"/>
      <c r="V6752" s="10">
        <f t="shared" si="310"/>
        <v>2.1</v>
      </c>
      <c r="W6752" s="7">
        <v>170</v>
      </c>
      <c r="AC6752" s="7">
        <v>11</v>
      </c>
      <c r="AG6752" s="7" t="s">
        <v>119</v>
      </c>
      <c r="AH6752" s="7" t="s">
        <v>436</v>
      </c>
      <c r="AI6752" s="7" t="s">
        <v>436</v>
      </c>
      <c r="AJ6752" s="7" t="s">
        <v>436</v>
      </c>
      <c r="AQ6752" s="7"/>
    </row>
    <row r="6753" spans="1:43" ht="15.75" customHeight="1">
      <c r="A6753" s="17">
        <v>39406</v>
      </c>
      <c r="B6753" s="22" t="s">
        <v>1898</v>
      </c>
      <c r="C6753" s="24" t="s">
        <v>1905</v>
      </c>
      <c r="D6753" s="24" t="s">
        <v>1888</v>
      </c>
      <c r="E6753" s="7" t="s">
        <v>312</v>
      </c>
      <c r="F6753" s="7" t="s">
        <v>13</v>
      </c>
      <c r="G6753" s="7" t="s">
        <v>314</v>
      </c>
      <c r="H6753" s="7" t="s">
        <v>15</v>
      </c>
      <c r="I6753" s="7">
        <v>105</v>
      </c>
      <c r="J6753" s="7" t="s">
        <v>315</v>
      </c>
      <c r="K6753" s="10">
        <v>69.099999999999994</v>
      </c>
      <c r="L6753" s="7" t="s">
        <v>22</v>
      </c>
      <c r="M6753" s="10">
        <v>3.9</v>
      </c>
      <c r="N6753" s="10">
        <v>1.3</v>
      </c>
      <c r="P6753" s="10"/>
      <c r="Q6753" s="10"/>
      <c r="R6753" s="10"/>
      <c r="S6753" s="10"/>
      <c r="V6753" s="10">
        <f t="shared" si="310"/>
        <v>1.3</v>
      </c>
      <c r="W6753" s="8">
        <v>184</v>
      </c>
      <c r="AG6753" s="7" t="s">
        <v>119</v>
      </c>
      <c r="AH6753" s="7" t="s">
        <v>436</v>
      </c>
      <c r="AI6753" s="7" t="s">
        <v>106</v>
      </c>
      <c r="AJ6753" s="7" t="s">
        <v>436</v>
      </c>
      <c r="AP6753" s="7" t="s">
        <v>731</v>
      </c>
      <c r="AQ6753" s="7"/>
    </row>
    <row r="6754" spans="1:43" ht="15.75" customHeight="1">
      <c r="A6754" s="17">
        <v>40128</v>
      </c>
      <c r="B6754" s="22" t="s">
        <v>1900</v>
      </c>
      <c r="C6754" s="24" t="s">
        <v>1905</v>
      </c>
      <c r="D6754" s="24" t="s">
        <v>1888</v>
      </c>
      <c r="E6754" s="7" t="s">
        <v>312</v>
      </c>
      <c r="F6754" s="7" t="s">
        <v>13</v>
      </c>
      <c r="G6754" s="7" t="s">
        <v>1415</v>
      </c>
      <c r="H6754" s="7" t="s">
        <v>15</v>
      </c>
      <c r="I6754" s="7">
        <v>105</v>
      </c>
      <c r="J6754" s="7" t="s">
        <v>315</v>
      </c>
      <c r="K6754" s="10">
        <v>69.099999999999994</v>
      </c>
      <c r="L6754" s="7" t="s">
        <v>22</v>
      </c>
      <c r="M6754" s="10">
        <v>3.9</v>
      </c>
      <c r="N6754" s="10">
        <v>1.9</v>
      </c>
      <c r="O6754" s="7"/>
      <c r="V6754" s="10">
        <f t="shared" si="310"/>
        <v>1.9</v>
      </c>
      <c r="W6754" s="7">
        <v>232</v>
      </c>
      <c r="AC6754" s="7">
        <v>13</v>
      </c>
      <c r="AG6754" s="7" t="s">
        <v>119</v>
      </c>
      <c r="AH6754" s="7" t="s">
        <v>436</v>
      </c>
      <c r="AI6754" s="7" t="s">
        <v>106</v>
      </c>
      <c r="AJ6754" s="7" t="s">
        <v>436</v>
      </c>
      <c r="AP6754" s="7" t="s">
        <v>1447</v>
      </c>
      <c r="AQ6754" s="7"/>
    </row>
    <row r="6755" spans="1:43" ht="15.75" customHeight="1">
      <c r="A6755" s="19">
        <v>40837</v>
      </c>
      <c r="B6755" s="23" t="s">
        <v>1902</v>
      </c>
      <c r="C6755" s="24" t="s">
        <v>1905</v>
      </c>
      <c r="D6755" s="24" t="s">
        <v>1888</v>
      </c>
      <c r="E6755" s="15" t="s">
        <v>312</v>
      </c>
      <c r="F6755" s="15" t="s">
        <v>13</v>
      </c>
      <c r="G6755" s="15" t="s">
        <v>1415</v>
      </c>
      <c r="H6755" s="15" t="s">
        <v>15</v>
      </c>
      <c r="I6755" s="15">
        <v>105</v>
      </c>
      <c r="J6755" s="15" t="s">
        <v>315</v>
      </c>
      <c r="K6755" s="16">
        <v>69.099999999999994</v>
      </c>
      <c r="L6755" s="15" t="s">
        <v>22</v>
      </c>
      <c r="M6755" s="16">
        <v>3.9</v>
      </c>
      <c r="N6755" s="16">
        <v>3.7</v>
      </c>
      <c r="O6755" s="16"/>
      <c r="P6755" s="16"/>
      <c r="Q6755" s="16"/>
      <c r="R6755" s="16"/>
      <c r="S6755" s="16"/>
      <c r="T6755" s="16"/>
      <c r="U6755" s="16"/>
      <c r="V6755" s="10">
        <f t="shared" si="310"/>
        <v>3.7</v>
      </c>
      <c r="W6755" s="15">
        <v>9999</v>
      </c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 t="s">
        <v>119</v>
      </c>
      <c r="AH6755" s="15" t="s">
        <v>436</v>
      </c>
      <c r="AI6755" s="15" t="s">
        <v>436</v>
      </c>
      <c r="AJ6755" s="15" t="s">
        <v>436</v>
      </c>
      <c r="AK6755" s="15"/>
      <c r="AL6755" s="15"/>
      <c r="AM6755" s="15"/>
      <c r="AN6755" s="15"/>
      <c r="AO6755" s="15"/>
      <c r="AP6755" s="15" t="s">
        <v>1750</v>
      </c>
      <c r="AQ6755" s="7"/>
    </row>
    <row r="6756" spans="1:43" ht="15.75" customHeight="1">
      <c r="A6756" s="17">
        <v>41564</v>
      </c>
      <c r="B6756" s="22" t="s">
        <v>2048</v>
      </c>
      <c r="C6756" s="22" t="s">
        <v>1905</v>
      </c>
      <c r="D6756" s="22" t="s">
        <v>1888</v>
      </c>
      <c r="E6756" s="7" t="s">
        <v>312</v>
      </c>
      <c r="F6756" s="7" t="s">
        <v>13</v>
      </c>
      <c r="G6756" s="7" t="s">
        <v>13</v>
      </c>
      <c r="H6756" s="7" t="s">
        <v>15</v>
      </c>
      <c r="I6756" s="7">
        <v>105</v>
      </c>
      <c r="J6756" s="7" t="s">
        <v>315</v>
      </c>
      <c r="K6756" s="10">
        <v>69.099999999999994</v>
      </c>
      <c r="L6756" s="7" t="s">
        <v>22</v>
      </c>
      <c r="M6756" s="10">
        <v>3.9</v>
      </c>
      <c r="N6756" s="10">
        <v>5</v>
      </c>
      <c r="V6756" s="7">
        <f t="shared" si="310"/>
        <v>5</v>
      </c>
      <c r="W6756" s="7">
        <v>9999</v>
      </c>
      <c r="AG6756" s="7" t="s">
        <v>119</v>
      </c>
      <c r="AH6756" s="7" t="s">
        <v>436</v>
      </c>
      <c r="AI6756" s="7" t="s">
        <v>436</v>
      </c>
      <c r="AJ6756" s="7" t="s">
        <v>436</v>
      </c>
      <c r="AQ6756" s="7"/>
    </row>
    <row r="6757" spans="1:43" ht="15.75" customHeight="1">
      <c r="A6757" s="17">
        <v>42000</v>
      </c>
      <c r="B6757" s="22">
        <v>2014</v>
      </c>
      <c r="C6757" s="22" t="s">
        <v>1905</v>
      </c>
      <c r="D6757" s="22" t="s">
        <v>1888</v>
      </c>
      <c r="E6757" s="7" t="s">
        <v>312</v>
      </c>
      <c r="F6757" s="7" t="s">
        <v>13</v>
      </c>
      <c r="G6757" s="7" t="s">
        <v>13</v>
      </c>
      <c r="H6757" s="7" t="s">
        <v>15</v>
      </c>
      <c r="I6757" s="7">
        <v>105</v>
      </c>
      <c r="J6757" s="7" t="s">
        <v>315</v>
      </c>
      <c r="K6757" s="10">
        <v>69.099999999999994</v>
      </c>
      <c r="L6757" s="7" t="s">
        <v>22</v>
      </c>
      <c r="M6757" s="10">
        <v>3.9</v>
      </c>
      <c r="N6757" s="10">
        <v>5.6</v>
      </c>
      <c r="V6757" s="7">
        <f>SUM(N6757:U6757)</f>
        <v>5.6</v>
      </c>
      <c r="W6757" s="7">
        <v>9999</v>
      </c>
      <c r="AE6757" s="7">
        <v>0</v>
      </c>
      <c r="AG6757" s="7" t="s">
        <v>119</v>
      </c>
      <c r="AH6757" s="7" t="s">
        <v>436</v>
      </c>
      <c r="AI6757" s="7" t="s">
        <v>436</v>
      </c>
      <c r="AJ6757" s="7" t="s">
        <v>436</v>
      </c>
      <c r="AK6757" s="7" t="s">
        <v>106</v>
      </c>
      <c r="AL6757" s="7" t="s">
        <v>106</v>
      </c>
      <c r="AM6757" s="7" t="s">
        <v>106</v>
      </c>
      <c r="AP6757" s="7" t="s">
        <v>2552</v>
      </c>
      <c r="AQ6757" s="7"/>
    </row>
    <row r="6758" spans="1:43" ht="15.75" customHeight="1">
      <c r="A6758" s="20">
        <v>37425</v>
      </c>
      <c r="B6758" s="24">
        <v>2002</v>
      </c>
      <c r="C6758" s="24" t="s">
        <v>1905</v>
      </c>
      <c r="D6758" s="24" t="s">
        <v>1894</v>
      </c>
      <c r="E6758" s="20" t="s">
        <v>312</v>
      </c>
      <c r="F6758" s="13" t="s">
        <v>13</v>
      </c>
      <c r="G6758" s="13" t="s">
        <v>124</v>
      </c>
      <c r="H6758" s="13" t="s">
        <v>15</v>
      </c>
      <c r="I6758" s="13">
        <v>106</v>
      </c>
      <c r="J6758" s="7" t="s">
        <v>119</v>
      </c>
      <c r="K6758" s="12">
        <v>66.7</v>
      </c>
      <c r="L6758" s="7" t="s">
        <v>22</v>
      </c>
      <c r="M6758" s="12">
        <v>1</v>
      </c>
      <c r="N6758" s="12">
        <v>0.7</v>
      </c>
      <c r="O6758" s="12"/>
      <c r="P6758" s="12"/>
      <c r="Q6758" s="12"/>
      <c r="R6758" s="12"/>
      <c r="S6758" s="12"/>
      <c r="T6758" s="12"/>
      <c r="V6758" s="10">
        <f>SQRT((N6758*N6758)+(O6758*O6758)+((P6758*P6758)+(Q6758*Q6758)+(R6758*R6758)+(S6758*S6758)+(T6758*T6758)+(U6758*U6758)))</f>
        <v>0.7</v>
      </c>
      <c r="W6758" s="11">
        <v>26</v>
      </c>
      <c r="AC6758" s="13">
        <v>1</v>
      </c>
      <c r="AD6758" s="13">
        <v>0</v>
      </c>
      <c r="AE6758" s="13"/>
      <c r="AF6758" s="13"/>
      <c r="AG6758" s="13" t="s">
        <v>119</v>
      </c>
      <c r="AH6758" s="13" t="s">
        <v>436</v>
      </c>
      <c r="AI6758" s="7" t="s">
        <v>436</v>
      </c>
      <c r="AJ6758" s="7" t="s">
        <v>436</v>
      </c>
      <c r="AL6758" s="7" t="s">
        <v>106</v>
      </c>
      <c r="AP6758" s="13" t="s">
        <v>304</v>
      </c>
      <c r="AQ6758" s="7"/>
    </row>
    <row r="6759" spans="1:43" ht="15.75" customHeight="1">
      <c r="A6759" s="20">
        <v>37868</v>
      </c>
      <c r="B6759" s="24" t="s">
        <v>1894</v>
      </c>
      <c r="C6759" s="24" t="s">
        <v>1905</v>
      </c>
      <c r="D6759" s="24" t="s">
        <v>1894</v>
      </c>
      <c r="E6759" s="20" t="s">
        <v>312</v>
      </c>
      <c r="F6759" s="13" t="s">
        <v>13</v>
      </c>
      <c r="G6759" s="13" t="s">
        <v>388</v>
      </c>
      <c r="H6759" s="13" t="s">
        <v>15</v>
      </c>
      <c r="I6759" s="13">
        <v>106</v>
      </c>
      <c r="J6759" s="7" t="s">
        <v>315</v>
      </c>
      <c r="K6759" s="12">
        <v>66.7</v>
      </c>
      <c r="L6759" s="7" t="s">
        <v>22</v>
      </c>
      <c r="M6759" s="12">
        <v>1</v>
      </c>
      <c r="N6759" s="12">
        <v>0.5</v>
      </c>
      <c r="O6759" s="12"/>
      <c r="P6759" s="12"/>
      <c r="Q6759" s="12"/>
      <c r="R6759" s="12"/>
      <c r="S6759" s="12"/>
      <c r="T6759" s="12"/>
      <c r="V6759" s="10">
        <f>SQRT((N6759*N6759)+(O6759*O6759)+((P6759*P6759)+(Q6759*Q6759)+(R6759*R6759)+(S6759*S6759)+(T6759*T6759)+(U6759*U6759)))</f>
        <v>0.5</v>
      </c>
      <c r="W6759" s="11">
        <v>19</v>
      </c>
      <c r="AC6759" s="11">
        <v>3</v>
      </c>
      <c r="AE6759" s="13"/>
      <c r="AF6759" s="13" t="s">
        <v>106</v>
      </c>
      <c r="AG6759" s="13" t="s">
        <v>318</v>
      </c>
      <c r="AH6759" s="13" t="s">
        <v>436</v>
      </c>
      <c r="AI6759" s="7" t="s">
        <v>436</v>
      </c>
      <c r="AJ6759" s="7" t="s">
        <v>436</v>
      </c>
      <c r="AP6759" s="13" t="s">
        <v>409</v>
      </c>
      <c r="AQ6759" s="7"/>
    </row>
    <row r="6760" spans="1:43" ht="15.75" customHeight="1">
      <c r="A6760" s="20">
        <v>38604</v>
      </c>
      <c r="B6760" s="22" t="s">
        <v>1896</v>
      </c>
      <c r="C6760" s="24" t="s">
        <v>1905</v>
      </c>
      <c r="D6760" s="24" t="s">
        <v>1894</v>
      </c>
      <c r="E6760" s="13" t="s">
        <v>312</v>
      </c>
      <c r="F6760" s="13" t="s">
        <v>13</v>
      </c>
      <c r="G6760" s="13" t="s">
        <v>314</v>
      </c>
      <c r="H6760" s="13" t="s">
        <v>15</v>
      </c>
      <c r="I6760" s="13">
        <v>106</v>
      </c>
      <c r="J6760" s="13" t="s">
        <v>320</v>
      </c>
      <c r="K6760" s="12">
        <v>66.7</v>
      </c>
      <c r="L6760" s="7" t="s">
        <v>22</v>
      </c>
      <c r="M6760" s="12">
        <v>1</v>
      </c>
      <c r="N6760" s="12"/>
      <c r="O6760" s="12"/>
      <c r="P6760" s="12"/>
      <c r="Q6760" s="12"/>
      <c r="R6760" s="12"/>
      <c r="S6760" s="12"/>
      <c r="T6760" s="12"/>
      <c r="U6760" s="12"/>
      <c r="V6760" s="10" t="s">
        <v>1888</v>
      </c>
      <c r="W6760" s="11"/>
      <c r="X6760" s="11"/>
      <c r="Y6760" s="11"/>
      <c r="Z6760" s="11"/>
      <c r="AA6760" s="11"/>
      <c r="AB6760" s="12"/>
      <c r="AC6760" s="13">
        <v>3</v>
      </c>
      <c r="AD6760" s="13"/>
      <c r="AE6760" s="13"/>
      <c r="AF6760" s="13" t="s">
        <v>318</v>
      </c>
      <c r="AG6760" s="13" t="s">
        <v>318</v>
      </c>
      <c r="AH6760" s="13" t="s">
        <v>436</v>
      </c>
      <c r="AI6760" s="13" t="s">
        <v>436</v>
      </c>
      <c r="AJ6760" s="13" t="s">
        <v>436</v>
      </c>
      <c r="AK6760" s="13"/>
      <c r="AL6760" s="13"/>
      <c r="AM6760" s="13"/>
      <c r="AN6760" s="13"/>
      <c r="AO6760" s="13"/>
      <c r="AP6760" s="13" t="s">
        <v>409</v>
      </c>
      <c r="AQ6760" s="7"/>
    </row>
    <row r="6761" spans="1:43" ht="15.75" customHeight="1">
      <c r="A6761" s="17">
        <v>39406</v>
      </c>
      <c r="B6761" s="22" t="s">
        <v>1898</v>
      </c>
      <c r="C6761" s="24" t="s">
        <v>1905</v>
      </c>
      <c r="D6761" s="24" t="s">
        <v>1894</v>
      </c>
      <c r="E6761" s="7" t="s">
        <v>312</v>
      </c>
      <c r="F6761" s="7" t="s">
        <v>13</v>
      </c>
      <c r="G6761" s="7" t="s">
        <v>314</v>
      </c>
      <c r="H6761" s="7" t="s">
        <v>15</v>
      </c>
      <c r="I6761" s="7">
        <v>106</v>
      </c>
      <c r="J6761" s="7" t="s">
        <v>515</v>
      </c>
      <c r="K6761" s="10">
        <v>66.7</v>
      </c>
      <c r="L6761" s="7" t="s">
        <v>22</v>
      </c>
      <c r="M6761" s="10">
        <v>1</v>
      </c>
      <c r="P6761" s="10"/>
      <c r="Q6761" s="10"/>
      <c r="R6761" s="10"/>
      <c r="S6761" s="10"/>
      <c r="V6761" s="10" t="s">
        <v>1888</v>
      </c>
      <c r="W6761" s="8" t="s">
        <v>317</v>
      </c>
      <c r="AG6761" s="7" t="s">
        <v>318</v>
      </c>
      <c r="AH6761" s="7" t="s">
        <v>436</v>
      </c>
      <c r="AI6761" s="7" t="s">
        <v>436</v>
      </c>
      <c r="AJ6761" s="7" t="s">
        <v>436</v>
      </c>
      <c r="AQ6761" s="7"/>
    </row>
    <row r="6762" spans="1:43" ht="15.75" customHeight="1">
      <c r="A6762" s="20">
        <v>37425</v>
      </c>
      <c r="B6762" s="24">
        <v>2002</v>
      </c>
      <c r="C6762" s="24" t="s">
        <v>1905</v>
      </c>
      <c r="D6762" s="24" t="s">
        <v>1900</v>
      </c>
      <c r="E6762" s="20" t="s">
        <v>312</v>
      </c>
      <c r="F6762" s="13" t="s">
        <v>13</v>
      </c>
      <c r="G6762" s="13" t="s">
        <v>124</v>
      </c>
      <c r="H6762" s="13" t="s">
        <v>15</v>
      </c>
      <c r="I6762" s="13">
        <v>107</v>
      </c>
      <c r="J6762" s="7" t="s">
        <v>119</v>
      </c>
      <c r="K6762" s="12">
        <v>65.8</v>
      </c>
      <c r="L6762" s="7" t="s">
        <v>22</v>
      </c>
      <c r="M6762" s="12">
        <v>1.3</v>
      </c>
      <c r="N6762" s="12">
        <v>0.8</v>
      </c>
      <c r="O6762" s="12"/>
      <c r="P6762" s="12"/>
      <c r="Q6762" s="12"/>
      <c r="R6762" s="12"/>
      <c r="S6762" s="12"/>
      <c r="T6762" s="12"/>
      <c r="V6762" s="10">
        <f t="shared" ref="V6762:V6767" si="311">SQRT((N6762*N6762)+(O6762*O6762)+((P6762*P6762)+(Q6762*Q6762)+(R6762*R6762)+(S6762*S6762)+(T6762*T6762)+(U6762*U6762)))</f>
        <v>0.8</v>
      </c>
      <c r="W6762" s="11">
        <v>79</v>
      </c>
      <c r="AC6762" s="13">
        <v>2</v>
      </c>
      <c r="AD6762" s="13">
        <v>0</v>
      </c>
      <c r="AE6762" s="13"/>
      <c r="AF6762" s="13"/>
      <c r="AG6762" s="13" t="s">
        <v>119</v>
      </c>
      <c r="AH6762" s="13" t="s">
        <v>436</v>
      </c>
      <c r="AI6762" s="7" t="s">
        <v>436</v>
      </c>
      <c r="AJ6762" s="7" t="s">
        <v>436</v>
      </c>
      <c r="AP6762" s="13"/>
      <c r="AQ6762" s="7"/>
    </row>
    <row r="6763" spans="1:43" ht="15.75" customHeight="1">
      <c r="A6763" s="20">
        <v>37868</v>
      </c>
      <c r="B6763" s="24" t="s">
        <v>1894</v>
      </c>
      <c r="C6763" s="24" t="s">
        <v>1905</v>
      </c>
      <c r="D6763" s="24" t="s">
        <v>1900</v>
      </c>
      <c r="E6763" s="20" t="s">
        <v>312</v>
      </c>
      <c r="F6763" s="13" t="s">
        <v>13</v>
      </c>
      <c r="G6763" s="13" t="s">
        <v>388</v>
      </c>
      <c r="H6763" s="13" t="s">
        <v>15</v>
      </c>
      <c r="I6763" s="13">
        <v>107</v>
      </c>
      <c r="J6763" s="7" t="s">
        <v>315</v>
      </c>
      <c r="K6763" s="12">
        <v>65.8</v>
      </c>
      <c r="L6763" s="7" t="s">
        <v>22</v>
      </c>
      <c r="M6763" s="12">
        <v>1.3</v>
      </c>
      <c r="N6763" s="12">
        <v>1.1000000000000001</v>
      </c>
      <c r="O6763" s="12"/>
      <c r="P6763" s="12"/>
      <c r="Q6763" s="12"/>
      <c r="R6763" s="12"/>
      <c r="S6763" s="12"/>
      <c r="T6763" s="12"/>
      <c r="V6763" s="10">
        <f t="shared" si="311"/>
        <v>1.1000000000000001</v>
      </c>
      <c r="W6763" s="11">
        <v>108</v>
      </c>
      <c r="AC6763" s="11">
        <v>5</v>
      </c>
      <c r="AE6763" s="13"/>
      <c r="AF6763" s="13"/>
      <c r="AG6763" s="13" t="s">
        <v>119</v>
      </c>
      <c r="AH6763" s="13" t="s">
        <v>436</v>
      </c>
      <c r="AI6763" s="7" t="s">
        <v>436</v>
      </c>
      <c r="AJ6763" s="7" t="s">
        <v>436</v>
      </c>
      <c r="AP6763" s="13"/>
      <c r="AQ6763" s="7"/>
    </row>
    <row r="6764" spans="1:43" ht="15.75" customHeight="1">
      <c r="A6764" s="20">
        <v>38604</v>
      </c>
      <c r="B6764" s="22" t="s">
        <v>1896</v>
      </c>
      <c r="C6764" s="24" t="s">
        <v>1905</v>
      </c>
      <c r="D6764" s="24" t="s">
        <v>1900</v>
      </c>
      <c r="E6764" s="13" t="s">
        <v>312</v>
      </c>
      <c r="F6764" s="13" t="s">
        <v>13</v>
      </c>
      <c r="G6764" s="13" t="s">
        <v>314</v>
      </c>
      <c r="H6764" s="13" t="s">
        <v>15</v>
      </c>
      <c r="I6764" s="13">
        <v>107</v>
      </c>
      <c r="J6764" s="13" t="s">
        <v>315</v>
      </c>
      <c r="K6764" s="12">
        <v>65.8</v>
      </c>
      <c r="L6764" s="7" t="s">
        <v>22</v>
      </c>
      <c r="M6764" s="12">
        <v>1.3</v>
      </c>
      <c r="N6764" s="12">
        <v>1.6</v>
      </c>
      <c r="O6764" s="12"/>
      <c r="P6764" s="12"/>
      <c r="Q6764" s="12"/>
      <c r="R6764" s="12"/>
      <c r="S6764" s="12"/>
      <c r="T6764" s="12"/>
      <c r="U6764" s="12"/>
      <c r="V6764" s="10">
        <f t="shared" si="311"/>
        <v>1.6</v>
      </c>
      <c r="W6764" s="11">
        <v>125</v>
      </c>
      <c r="X6764" s="11"/>
      <c r="Y6764" s="11"/>
      <c r="Z6764" s="11"/>
      <c r="AA6764" s="11"/>
      <c r="AB6764" s="12"/>
      <c r="AC6764" s="13">
        <v>9</v>
      </c>
      <c r="AD6764" s="13"/>
      <c r="AE6764" s="13"/>
      <c r="AF6764" s="13"/>
      <c r="AG6764" s="13" t="s">
        <v>119</v>
      </c>
      <c r="AH6764" s="13" t="s">
        <v>436</v>
      </c>
      <c r="AI6764" s="13" t="s">
        <v>436</v>
      </c>
      <c r="AJ6764" s="13" t="s">
        <v>436</v>
      </c>
      <c r="AK6764" s="13"/>
      <c r="AL6764" s="13"/>
      <c r="AM6764" s="13"/>
      <c r="AN6764" s="13"/>
      <c r="AO6764" s="13"/>
      <c r="AP6764" s="13"/>
      <c r="AQ6764" s="7"/>
    </row>
    <row r="6765" spans="1:43" ht="15.75" customHeight="1">
      <c r="A6765" s="17">
        <v>38957</v>
      </c>
      <c r="B6765" s="22" t="s">
        <v>1897</v>
      </c>
      <c r="C6765" s="24" t="s">
        <v>1905</v>
      </c>
      <c r="D6765" s="24" t="s">
        <v>1900</v>
      </c>
      <c r="E6765" s="7" t="s">
        <v>312</v>
      </c>
      <c r="F6765" s="7" t="s">
        <v>1108</v>
      </c>
      <c r="G6765" s="7" t="s">
        <v>1108</v>
      </c>
      <c r="H6765" s="7" t="s">
        <v>15</v>
      </c>
      <c r="I6765" s="7">
        <v>107</v>
      </c>
      <c r="J6765" s="7" t="s">
        <v>315</v>
      </c>
      <c r="K6765" s="10">
        <v>65.8</v>
      </c>
      <c r="L6765" s="7" t="s">
        <v>22</v>
      </c>
      <c r="M6765" s="10">
        <v>1.3</v>
      </c>
      <c r="N6765" s="10">
        <v>1.4</v>
      </c>
      <c r="O6765" s="7">
        <v>1.7</v>
      </c>
      <c r="V6765" s="10">
        <f t="shared" si="311"/>
        <v>2.2022715545545242</v>
      </c>
      <c r="W6765" s="7">
        <v>194</v>
      </c>
      <c r="AC6765" s="7">
        <v>13</v>
      </c>
      <c r="AG6765" s="7" t="s">
        <v>119</v>
      </c>
      <c r="AH6765" s="7" t="s">
        <v>436</v>
      </c>
      <c r="AI6765" s="7" t="s">
        <v>436</v>
      </c>
      <c r="AJ6765" s="7" t="s">
        <v>436</v>
      </c>
      <c r="AP6765" s="7" t="s">
        <v>1122</v>
      </c>
      <c r="AQ6765" s="7"/>
    </row>
    <row r="6766" spans="1:43" ht="15.75" customHeight="1">
      <c r="A6766" s="17">
        <v>39406</v>
      </c>
      <c r="B6766" s="22" t="s">
        <v>1898</v>
      </c>
      <c r="C6766" s="24" t="s">
        <v>1905</v>
      </c>
      <c r="D6766" s="24" t="s">
        <v>1900</v>
      </c>
      <c r="E6766" s="7" t="s">
        <v>312</v>
      </c>
      <c r="F6766" s="7" t="s">
        <v>13</v>
      </c>
      <c r="G6766" s="7" t="s">
        <v>314</v>
      </c>
      <c r="H6766" s="7" t="s">
        <v>15</v>
      </c>
      <c r="I6766" s="7">
        <v>107</v>
      </c>
      <c r="J6766" s="7" t="s">
        <v>315</v>
      </c>
      <c r="K6766" s="10">
        <v>65.8</v>
      </c>
      <c r="L6766" s="7" t="s">
        <v>22</v>
      </c>
      <c r="M6766" s="10">
        <v>1.3</v>
      </c>
      <c r="N6766" s="10">
        <v>1.3</v>
      </c>
      <c r="O6766" s="10">
        <v>1.4</v>
      </c>
      <c r="P6766" s="10"/>
      <c r="Q6766" s="10"/>
      <c r="R6766" s="10"/>
      <c r="S6766" s="10"/>
      <c r="V6766" s="10">
        <f t="shared" si="311"/>
        <v>1.9104973174542801</v>
      </c>
      <c r="W6766" s="8">
        <v>202</v>
      </c>
      <c r="AG6766" s="7" t="s">
        <v>119</v>
      </c>
      <c r="AH6766" s="7" t="s">
        <v>436</v>
      </c>
      <c r="AI6766" s="7" t="s">
        <v>436</v>
      </c>
      <c r="AJ6766" s="7" t="s">
        <v>436</v>
      </c>
      <c r="AP6766" s="7" t="s">
        <v>730</v>
      </c>
      <c r="AQ6766" s="7"/>
    </row>
    <row r="6767" spans="1:43" ht="15.75" customHeight="1">
      <c r="A6767" s="17">
        <v>40127</v>
      </c>
      <c r="B6767" s="22" t="s">
        <v>1900</v>
      </c>
      <c r="C6767" s="24" t="s">
        <v>1905</v>
      </c>
      <c r="D6767" s="24" t="s">
        <v>1900</v>
      </c>
      <c r="E6767" s="7" t="s">
        <v>312</v>
      </c>
      <c r="F6767" s="7" t="s">
        <v>13</v>
      </c>
      <c r="G6767" s="7" t="s">
        <v>1415</v>
      </c>
      <c r="H6767" s="7" t="s">
        <v>15</v>
      </c>
      <c r="I6767" s="7">
        <v>107</v>
      </c>
      <c r="J6767" s="7" t="s">
        <v>315</v>
      </c>
      <c r="K6767" s="10">
        <v>65.8</v>
      </c>
      <c r="L6767" s="7" t="s">
        <v>22</v>
      </c>
      <c r="M6767" s="10">
        <v>1.3</v>
      </c>
      <c r="N6767" s="10">
        <v>1.2</v>
      </c>
      <c r="O6767" s="7">
        <v>1.2</v>
      </c>
      <c r="V6767" s="10">
        <f t="shared" si="311"/>
        <v>1.697056274847714</v>
      </c>
      <c r="W6767" s="7">
        <v>202</v>
      </c>
      <c r="AF6767" s="7" t="s">
        <v>18</v>
      </c>
      <c r="AG6767" s="7" t="s">
        <v>318</v>
      </c>
      <c r="AH6767" s="7" t="s">
        <v>436</v>
      </c>
      <c r="AI6767" s="7" t="s">
        <v>436</v>
      </c>
      <c r="AJ6767" s="7" t="s">
        <v>436</v>
      </c>
      <c r="AP6767" s="7" t="s">
        <v>1446</v>
      </c>
      <c r="AQ6767" s="7"/>
    </row>
    <row r="6768" spans="1:43" ht="15.75" customHeight="1">
      <c r="A6768" s="19">
        <v>40837</v>
      </c>
      <c r="B6768" s="23" t="s">
        <v>1902</v>
      </c>
      <c r="C6768" s="24" t="s">
        <v>1905</v>
      </c>
      <c r="D6768" s="24" t="s">
        <v>1900</v>
      </c>
      <c r="E6768" s="15" t="s">
        <v>312</v>
      </c>
      <c r="F6768" s="15" t="s">
        <v>13</v>
      </c>
      <c r="G6768" s="15" t="s">
        <v>1415</v>
      </c>
      <c r="H6768" s="15" t="s">
        <v>15</v>
      </c>
      <c r="I6768" s="15">
        <v>107</v>
      </c>
      <c r="J6768" s="15" t="s">
        <v>315</v>
      </c>
      <c r="K6768" s="16">
        <v>65.8</v>
      </c>
      <c r="L6768" s="15" t="s">
        <v>22</v>
      </c>
      <c r="M6768" s="16">
        <v>1.3</v>
      </c>
      <c r="N6768" s="16"/>
      <c r="O6768" s="16"/>
      <c r="P6768" s="16"/>
      <c r="Q6768" s="16"/>
      <c r="R6768" s="16"/>
      <c r="S6768" s="16"/>
      <c r="T6768" s="16"/>
      <c r="U6768" s="16"/>
      <c r="V6768" s="10" t="s">
        <v>1888</v>
      </c>
      <c r="W6768" s="15" t="s">
        <v>18</v>
      </c>
      <c r="X6768" s="15"/>
      <c r="Y6768" s="15"/>
      <c r="Z6768" s="15"/>
      <c r="AA6768" s="15"/>
      <c r="AB6768" s="15"/>
      <c r="AC6768" s="15"/>
      <c r="AD6768" s="15"/>
      <c r="AE6768" s="15"/>
      <c r="AF6768" s="15" t="s">
        <v>18</v>
      </c>
      <c r="AG6768" s="15" t="s">
        <v>318</v>
      </c>
      <c r="AH6768" s="15" t="s">
        <v>436</v>
      </c>
      <c r="AI6768" s="15" t="s">
        <v>436</v>
      </c>
      <c r="AJ6768" s="15" t="s">
        <v>436</v>
      </c>
      <c r="AK6768" s="15"/>
      <c r="AL6768" s="15"/>
      <c r="AM6768" s="15"/>
      <c r="AN6768" s="15"/>
      <c r="AO6768" s="15"/>
      <c r="AP6768" s="15" t="s">
        <v>18</v>
      </c>
      <c r="AQ6768" s="7"/>
    </row>
    <row r="6769" spans="1:43" ht="15.75" customHeight="1">
      <c r="A6769" s="20">
        <v>37425</v>
      </c>
      <c r="B6769" s="24">
        <v>2002</v>
      </c>
      <c r="C6769" s="24" t="s">
        <v>1905</v>
      </c>
      <c r="D6769" s="24" t="s">
        <v>1894</v>
      </c>
      <c r="E6769" s="20" t="s">
        <v>312</v>
      </c>
      <c r="F6769" s="13" t="s">
        <v>13</v>
      </c>
      <c r="G6769" s="13" t="s">
        <v>124</v>
      </c>
      <c r="H6769" s="13" t="s">
        <v>15</v>
      </c>
      <c r="I6769" s="13">
        <v>108</v>
      </c>
      <c r="J6769" s="7" t="s">
        <v>119</v>
      </c>
      <c r="K6769" s="12">
        <v>65.099999999999994</v>
      </c>
      <c r="L6769" s="7" t="s">
        <v>22</v>
      </c>
      <c r="M6769" s="12">
        <v>2.2000000000000002</v>
      </c>
      <c r="N6769" s="12">
        <v>0.4</v>
      </c>
      <c r="O6769" s="12"/>
      <c r="P6769" s="12"/>
      <c r="Q6769" s="12"/>
      <c r="R6769" s="12"/>
      <c r="S6769" s="12"/>
      <c r="T6769" s="12"/>
      <c r="V6769" s="10">
        <f>SQRT((N6769*N6769)+(O6769*O6769)+((P6769*P6769)+(Q6769*Q6769)+(R6769*R6769)+(S6769*S6769)+(T6769*T6769)+(U6769*U6769)))</f>
        <v>0.4</v>
      </c>
      <c r="W6769" s="11">
        <v>26</v>
      </c>
      <c r="AC6769" s="13">
        <v>1</v>
      </c>
      <c r="AD6769" s="13">
        <v>0</v>
      </c>
      <c r="AE6769" s="13"/>
      <c r="AF6769" s="13"/>
      <c r="AG6769" s="13" t="s">
        <v>119</v>
      </c>
      <c r="AH6769" s="13" t="s">
        <v>436</v>
      </c>
      <c r="AI6769" s="7" t="s">
        <v>436</v>
      </c>
      <c r="AJ6769" s="7" t="s">
        <v>436</v>
      </c>
      <c r="AP6769" s="13"/>
      <c r="AQ6769" s="7"/>
    </row>
    <row r="6770" spans="1:43" ht="15.75" customHeight="1">
      <c r="A6770" s="20">
        <v>37868</v>
      </c>
      <c r="B6770" s="24" t="s">
        <v>1894</v>
      </c>
      <c r="C6770" s="24" t="s">
        <v>1905</v>
      </c>
      <c r="D6770" s="24" t="s">
        <v>1894</v>
      </c>
      <c r="E6770" s="20" t="s">
        <v>312</v>
      </c>
      <c r="F6770" s="13" t="s">
        <v>13</v>
      </c>
      <c r="G6770" s="13" t="s">
        <v>388</v>
      </c>
      <c r="H6770" s="13" t="s">
        <v>15</v>
      </c>
      <c r="I6770" s="13">
        <v>108</v>
      </c>
      <c r="J6770" s="7" t="s">
        <v>320</v>
      </c>
      <c r="K6770" s="12">
        <v>65.099999999999994</v>
      </c>
      <c r="L6770" s="7" t="s">
        <v>22</v>
      </c>
      <c r="M6770" s="12">
        <v>2.2000000000000002</v>
      </c>
      <c r="N6770" s="12"/>
      <c r="O6770" s="12"/>
      <c r="P6770" s="12"/>
      <c r="Q6770" s="12"/>
      <c r="R6770" s="12"/>
      <c r="S6770" s="12"/>
      <c r="T6770" s="12"/>
      <c r="V6770" s="10" t="s">
        <v>1888</v>
      </c>
      <c r="W6770" s="11"/>
      <c r="AC6770" s="11"/>
      <c r="AE6770" s="13"/>
      <c r="AF6770" s="13"/>
      <c r="AG6770" s="13" t="s">
        <v>318</v>
      </c>
      <c r="AH6770" s="13" t="s">
        <v>436</v>
      </c>
      <c r="AI6770" s="7" t="s">
        <v>436</v>
      </c>
      <c r="AJ6770" s="7" t="s">
        <v>436</v>
      </c>
      <c r="AP6770" s="13" t="s">
        <v>390</v>
      </c>
      <c r="AQ6770" s="7"/>
    </row>
    <row r="6771" spans="1:43" ht="15.75" customHeight="1">
      <c r="A6771" s="20">
        <v>38604</v>
      </c>
      <c r="B6771" s="22" t="s">
        <v>1896</v>
      </c>
      <c r="C6771" s="24" t="s">
        <v>1905</v>
      </c>
      <c r="D6771" s="24" t="s">
        <v>1894</v>
      </c>
      <c r="E6771" s="13" t="s">
        <v>312</v>
      </c>
      <c r="F6771" s="13" t="s">
        <v>13</v>
      </c>
      <c r="G6771" s="13" t="s">
        <v>314</v>
      </c>
      <c r="H6771" s="13" t="s">
        <v>15</v>
      </c>
      <c r="I6771" s="13">
        <v>108</v>
      </c>
      <c r="J6771" s="13" t="s">
        <v>320</v>
      </c>
      <c r="K6771" s="12">
        <v>65.099999999999994</v>
      </c>
      <c r="L6771" s="7" t="s">
        <v>22</v>
      </c>
      <c r="M6771" s="12">
        <v>2.2000000000000002</v>
      </c>
      <c r="N6771" s="12"/>
      <c r="O6771" s="12"/>
      <c r="P6771" s="12"/>
      <c r="Q6771" s="12"/>
      <c r="R6771" s="12"/>
      <c r="S6771" s="12"/>
      <c r="T6771" s="12"/>
      <c r="U6771" s="12"/>
      <c r="V6771" s="10" t="s">
        <v>1888</v>
      </c>
      <c r="W6771" s="11"/>
      <c r="X6771" s="11"/>
      <c r="Y6771" s="11"/>
      <c r="Z6771" s="11"/>
      <c r="AA6771" s="11"/>
      <c r="AB6771" s="12"/>
      <c r="AC6771" s="13"/>
      <c r="AD6771" s="13"/>
      <c r="AE6771" s="13"/>
      <c r="AF6771" s="13"/>
      <c r="AG6771" s="13" t="s">
        <v>318</v>
      </c>
      <c r="AH6771" s="13" t="s">
        <v>436</v>
      </c>
      <c r="AI6771" s="13" t="s">
        <v>436</v>
      </c>
      <c r="AJ6771" s="13" t="s">
        <v>436</v>
      </c>
      <c r="AK6771" s="13"/>
      <c r="AL6771" s="13"/>
      <c r="AM6771" s="13"/>
      <c r="AN6771" s="13"/>
      <c r="AO6771" s="13"/>
      <c r="AP6771" s="13" t="s">
        <v>390</v>
      </c>
      <c r="AQ6771" s="7"/>
    </row>
    <row r="6772" spans="1:43" ht="15.75" customHeight="1">
      <c r="A6772" s="17">
        <v>38957</v>
      </c>
      <c r="B6772" s="22" t="s">
        <v>1897</v>
      </c>
      <c r="C6772" s="24" t="s">
        <v>1905</v>
      </c>
      <c r="D6772" s="24" t="s">
        <v>1894</v>
      </c>
      <c r="E6772" s="7" t="s">
        <v>312</v>
      </c>
      <c r="F6772" s="7" t="s">
        <v>1108</v>
      </c>
      <c r="G6772" s="7" t="s">
        <v>1108</v>
      </c>
      <c r="H6772" s="7" t="s">
        <v>15</v>
      </c>
      <c r="I6772" s="7">
        <v>108</v>
      </c>
      <c r="J6772" s="7" t="s">
        <v>320</v>
      </c>
      <c r="K6772" s="10">
        <v>65.099999999999994</v>
      </c>
      <c r="L6772" s="7" t="s">
        <v>22</v>
      </c>
      <c r="M6772" s="10">
        <v>2.2000000000000002</v>
      </c>
      <c r="O6772" s="7"/>
      <c r="V6772" s="10" t="s">
        <v>1888</v>
      </c>
      <c r="AG6772" s="7" t="s">
        <v>318</v>
      </c>
      <c r="AH6772" s="7" t="s">
        <v>436</v>
      </c>
      <c r="AI6772" s="7" t="s">
        <v>436</v>
      </c>
      <c r="AJ6772" s="7" t="s">
        <v>436</v>
      </c>
      <c r="AQ6772" s="7"/>
    </row>
    <row r="6773" spans="1:43" ht="15.75" customHeight="1">
      <c r="A6773" s="17">
        <v>39406</v>
      </c>
      <c r="B6773" s="22" t="s">
        <v>1898</v>
      </c>
      <c r="C6773" s="24" t="s">
        <v>1905</v>
      </c>
      <c r="D6773" s="24" t="s">
        <v>1894</v>
      </c>
      <c r="E6773" s="7" t="s">
        <v>312</v>
      </c>
      <c r="F6773" s="7" t="s">
        <v>13</v>
      </c>
      <c r="G6773" s="7" t="s">
        <v>314</v>
      </c>
      <c r="H6773" s="7" t="s">
        <v>15</v>
      </c>
      <c r="I6773" s="7">
        <v>108</v>
      </c>
      <c r="J6773" s="7" t="s">
        <v>515</v>
      </c>
      <c r="K6773" s="10">
        <v>65.099999999999994</v>
      </c>
      <c r="L6773" s="7" t="s">
        <v>22</v>
      </c>
      <c r="M6773" s="10">
        <v>2.2000000000000002</v>
      </c>
      <c r="P6773" s="10"/>
      <c r="Q6773" s="10"/>
      <c r="R6773" s="10"/>
      <c r="S6773" s="10"/>
      <c r="V6773" s="10" t="s">
        <v>1888</v>
      </c>
      <c r="W6773" s="8" t="s">
        <v>317</v>
      </c>
      <c r="AG6773" s="7" t="s">
        <v>318</v>
      </c>
      <c r="AH6773" s="7" t="s">
        <v>436</v>
      </c>
      <c r="AI6773" s="7" t="s">
        <v>436</v>
      </c>
      <c r="AJ6773" s="7" t="s">
        <v>436</v>
      </c>
      <c r="AQ6773" s="7"/>
    </row>
    <row r="6774" spans="1:43" ht="15.75" customHeight="1">
      <c r="A6774" s="20">
        <v>37425</v>
      </c>
      <c r="B6774" s="24">
        <v>2002</v>
      </c>
      <c r="C6774" s="24" t="s">
        <v>1905</v>
      </c>
      <c r="D6774" s="24" t="s">
        <v>1894</v>
      </c>
      <c r="E6774" s="20" t="s">
        <v>312</v>
      </c>
      <c r="F6774" s="13" t="s">
        <v>13</v>
      </c>
      <c r="G6774" s="13" t="s">
        <v>124</v>
      </c>
      <c r="H6774" s="13" t="s">
        <v>15</v>
      </c>
      <c r="I6774" s="13">
        <v>109</v>
      </c>
      <c r="J6774" s="7" t="s">
        <v>119</v>
      </c>
      <c r="K6774" s="12">
        <v>64.3</v>
      </c>
      <c r="L6774" s="7" t="s">
        <v>22</v>
      </c>
      <c r="M6774" s="12">
        <v>10</v>
      </c>
      <c r="N6774" s="12">
        <v>13.6</v>
      </c>
      <c r="O6774" s="12"/>
      <c r="P6774" s="12"/>
      <c r="Q6774" s="12"/>
      <c r="R6774" s="12"/>
      <c r="S6774" s="12"/>
      <c r="T6774" s="12"/>
      <c r="V6774" s="10">
        <f t="shared" ref="V6774:V6783" si="312">SQRT((N6774*N6774)+(O6774*O6774)+((P6774*P6774)+(Q6774*Q6774)+(R6774*R6774)+(S6774*S6774)+(T6774*T6774)+(U6774*U6774)))</f>
        <v>13.6</v>
      </c>
      <c r="W6774" s="11">
        <v>9999</v>
      </c>
      <c r="AC6774" s="13"/>
      <c r="AD6774" s="13">
        <v>3</v>
      </c>
      <c r="AE6774" s="13">
        <v>3</v>
      </c>
      <c r="AF6774" s="13"/>
      <c r="AG6774" s="13" t="s">
        <v>119</v>
      </c>
      <c r="AH6774" s="13" t="s">
        <v>106</v>
      </c>
      <c r="AI6774" s="7" t="s">
        <v>436</v>
      </c>
      <c r="AJ6774" s="7" t="s">
        <v>436</v>
      </c>
      <c r="AK6774" s="7" t="s">
        <v>106</v>
      </c>
      <c r="AP6774" s="13" t="s">
        <v>310</v>
      </c>
      <c r="AQ6774" s="7"/>
    </row>
    <row r="6775" spans="1:43" ht="15.75" customHeight="1">
      <c r="A6775" s="20">
        <v>37868</v>
      </c>
      <c r="B6775" s="24" t="s">
        <v>1894</v>
      </c>
      <c r="C6775" s="24" t="s">
        <v>1905</v>
      </c>
      <c r="D6775" s="24" t="s">
        <v>1894</v>
      </c>
      <c r="E6775" s="20" t="s">
        <v>312</v>
      </c>
      <c r="F6775" s="13" t="s">
        <v>13</v>
      </c>
      <c r="G6775" s="13" t="s">
        <v>388</v>
      </c>
      <c r="H6775" s="13" t="s">
        <v>15</v>
      </c>
      <c r="I6775" s="13">
        <v>109</v>
      </c>
      <c r="J6775" s="7" t="s">
        <v>315</v>
      </c>
      <c r="K6775" s="12">
        <v>64.3</v>
      </c>
      <c r="L6775" s="7" t="s">
        <v>22</v>
      </c>
      <c r="M6775" s="12">
        <v>10</v>
      </c>
      <c r="N6775" s="12">
        <v>13.7</v>
      </c>
      <c r="O6775" s="12"/>
      <c r="P6775" s="12"/>
      <c r="Q6775" s="12"/>
      <c r="R6775" s="12"/>
      <c r="S6775" s="12"/>
      <c r="T6775" s="12"/>
      <c r="V6775" s="10">
        <f t="shared" si="312"/>
        <v>13.7</v>
      </c>
      <c r="W6775" s="11">
        <v>9999</v>
      </c>
      <c r="AC6775" s="11"/>
      <c r="AE6775" s="13">
        <v>3</v>
      </c>
      <c r="AF6775" s="13" t="s">
        <v>106</v>
      </c>
      <c r="AG6775" s="13" t="s">
        <v>318</v>
      </c>
      <c r="AH6775" s="13" t="s">
        <v>436</v>
      </c>
      <c r="AI6775" s="7" t="s">
        <v>106</v>
      </c>
      <c r="AJ6775" s="7" t="s">
        <v>436</v>
      </c>
      <c r="AP6775" s="13" t="s">
        <v>410</v>
      </c>
      <c r="AQ6775" s="7"/>
    </row>
    <row r="6776" spans="1:43" ht="15.75" customHeight="1">
      <c r="A6776" s="20">
        <v>37425</v>
      </c>
      <c r="B6776" s="24">
        <v>2002</v>
      </c>
      <c r="C6776" s="24" t="s">
        <v>1905</v>
      </c>
      <c r="D6776" s="24" t="s">
        <v>1888</v>
      </c>
      <c r="E6776" s="20" t="s">
        <v>312</v>
      </c>
      <c r="F6776" s="13" t="s">
        <v>13</v>
      </c>
      <c r="G6776" s="13" t="s">
        <v>124</v>
      </c>
      <c r="H6776" s="13" t="s">
        <v>15</v>
      </c>
      <c r="I6776" s="13">
        <v>110</v>
      </c>
      <c r="J6776" s="7" t="s">
        <v>119</v>
      </c>
      <c r="K6776" s="12">
        <v>64.900000000000006</v>
      </c>
      <c r="L6776" s="7" t="s">
        <v>22</v>
      </c>
      <c r="M6776" s="12">
        <v>7.4</v>
      </c>
      <c r="N6776" s="12">
        <v>5.7</v>
      </c>
      <c r="O6776" s="12"/>
      <c r="P6776" s="12"/>
      <c r="Q6776" s="12"/>
      <c r="R6776" s="12"/>
      <c r="S6776" s="12"/>
      <c r="T6776" s="12"/>
      <c r="V6776" s="10">
        <f t="shared" si="312"/>
        <v>5.7</v>
      </c>
      <c r="W6776" s="11">
        <v>9999</v>
      </c>
      <c r="AC6776" s="13"/>
      <c r="AD6776" s="13">
        <v>0</v>
      </c>
      <c r="AE6776" s="13"/>
      <c r="AF6776" s="13"/>
      <c r="AG6776" s="13" t="s">
        <v>119</v>
      </c>
      <c r="AH6776" s="13" t="s">
        <v>436</v>
      </c>
      <c r="AI6776" s="7" t="s">
        <v>436</v>
      </c>
      <c r="AJ6776" s="7" t="s">
        <v>436</v>
      </c>
      <c r="AP6776" s="13"/>
      <c r="AQ6776" s="7"/>
    </row>
    <row r="6777" spans="1:43" ht="15.75" customHeight="1">
      <c r="A6777" s="20">
        <v>37868</v>
      </c>
      <c r="B6777" s="24" t="s">
        <v>1894</v>
      </c>
      <c r="C6777" s="24" t="s">
        <v>1905</v>
      </c>
      <c r="D6777" s="24" t="s">
        <v>1888</v>
      </c>
      <c r="E6777" s="20" t="s">
        <v>312</v>
      </c>
      <c r="F6777" s="13" t="s">
        <v>13</v>
      </c>
      <c r="G6777" s="13" t="s">
        <v>388</v>
      </c>
      <c r="H6777" s="13" t="s">
        <v>15</v>
      </c>
      <c r="I6777" s="13">
        <v>110</v>
      </c>
      <c r="J6777" s="7" t="s">
        <v>315</v>
      </c>
      <c r="K6777" s="12">
        <v>64.900000000000006</v>
      </c>
      <c r="L6777" s="7" t="s">
        <v>22</v>
      </c>
      <c r="M6777" s="12">
        <v>7.4</v>
      </c>
      <c r="N6777" s="12">
        <v>6.3</v>
      </c>
      <c r="O6777" s="12"/>
      <c r="P6777" s="12"/>
      <c r="Q6777" s="12"/>
      <c r="R6777" s="12"/>
      <c r="S6777" s="12"/>
      <c r="T6777" s="12"/>
      <c r="V6777" s="10">
        <f t="shared" si="312"/>
        <v>6.3</v>
      </c>
      <c r="W6777" s="11">
        <v>9999</v>
      </c>
      <c r="AC6777" s="11"/>
      <c r="AE6777" s="13">
        <v>0</v>
      </c>
      <c r="AF6777" s="13"/>
      <c r="AG6777" s="13" t="s">
        <v>119</v>
      </c>
      <c r="AH6777" s="13" t="s">
        <v>436</v>
      </c>
      <c r="AI6777" s="7" t="s">
        <v>436</v>
      </c>
      <c r="AJ6777" s="7" t="s">
        <v>436</v>
      </c>
      <c r="AP6777" s="13"/>
      <c r="AQ6777" s="7"/>
    </row>
    <row r="6778" spans="1:43" ht="15.75" customHeight="1">
      <c r="A6778" s="20">
        <v>38604</v>
      </c>
      <c r="B6778" s="22" t="s">
        <v>1896</v>
      </c>
      <c r="C6778" s="24" t="s">
        <v>1905</v>
      </c>
      <c r="D6778" s="24" t="s">
        <v>1888</v>
      </c>
      <c r="E6778" s="13" t="s">
        <v>312</v>
      </c>
      <c r="F6778" s="13" t="s">
        <v>13</v>
      </c>
      <c r="G6778" s="13" t="s">
        <v>314</v>
      </c>
      <c r="H6778" s="13" t="s">
        <v>15</v>
      </c>
      <c r="I6778" s="13">
        <v>110</v>
      </c>
      <c r="J6778" s="13" t="s">
        <v>315</v>
      </c>
      <c r="K6778" s="12">
        <v>64.900000000000006</v>
      </c>
      <c r="L6778" s="7" t="s">
        <v>22</v>
      </c>
      <c r="M6778" s="12">
        <v>7.4</v>
      </c>
      <c r="N6778" s="12">
        <v>7</v>
      </c>
      <c r="O6778" s="12"/>
      <c r="P6778" s="12"/>
      <c r="Q6778" s="12"/>
      <c r="R6778" s="12"/>
      <c r="S6778" s="12"/>
      <c r="T6778" s="12"/>
      <c r="U6778" s="12"/>
      <c r="V6778" s="10">
        <f t="shared" si="312"/>
        <v>7</v>
      </c>
      <c r="W6778" s="11">
        <v>9999</v>
      </c>
      <c r="X6778" s="11"/>
      <c r="Y6778" s="11"/>
      <c r="Z6778" s="11"/>
      <c r="AA6778" s="11"/>
      <c r="AB6778" s="12"/>
      <c r="AC6778" s="13"/>
      <c r="AD6778" s="13"/>
      <c r="AE6778" s="13">
        <v>0</v>
      </c>
      <c r="AF6778" s="13"/>
      <c r="AG6778" s="13" t="s">
        <v>119</v>
      </c>
      <c r="AH6778" s="13" t="s">
        <v>436</v>
      </c>
      <c r="AI6778" s="13" t="s">
        <v>436</v>
      </c>
      <c r="AJ6778" s="13" t="s">
        <v>436</v>
      </c>
      <c r="AK6778" s="13"/>
      <c r="AL6778" s="13"/>
      <c r="AM6778" s="13"/>
      <c r="AN6778" s="13"/>
      <c r="AO6778" s="13"/>
      <c r="AP6778" s="13"/>
      <c r="AQ6778" s="7"/>
    </row>
    <row r="6779" spans="1:43" ht="15.75" customHeight="1">
      <c r="A6779" s="17">
        <v>38957</v>
      </c>
      <c r="B6779" s="22" t="s">
        <v>1897</v>
      </c>
      <c r="C6779" s="24" t="s">
        <v>1905</v>
      </c>
      <c r="D6779" s="24" t="s">
        <v>1888</v>
      </c>
      <c r="E6779" s="7" t="s">
        <v>312</v>
      </c>
      <c r="F6779" s="7" t="s">
        <v>1108</v>
      </c>
      <c r="G6779" s="7" t="s">
        <v>1108</v>
      </c>
      <c r="H6779" s="7" t="s">
        <v>15</v>
      </c>
      <c r="I6779" s="7">
        <v>110</v>
      </c>
      <c r="J6779" s="7" t="s">
        <v>315</v>
      </c>
      <c r="K6779" s="10">
        <v>64.900000000000006</v>
      </c>
      <c r="L6779" s="7" t="s">
        <v>22</v>
      </c>
      <c r="M6779" s="10">
        <v>7.4</v>
      </c>
      <c r="N6779" s="10">
        <v>8.6</v>
      </c>
      <c r="O6779" s="7"/>
      <c r="V6779" s="10">
        <f t="shared" si="312"/>
        <v>8.6</v>
      </c>
      <c r="AE6779" s="7">
        <v>1</v>
      </c>
      <c r="AG6779" s="7" t="s">
        <v>119</v>
      </c>
      <c r="AH6779" s="7" t="s">
        <v>436</v>
      </c>
      <c r="AI6779" s="7" t="s">
        <v>436</v>
      </c>
      <c r="AJ6779" s="7" t="s">
        <v>436</v>
      </c>
      <c r="AQ6779" s="7"/>
    </row>
    <row r="6780" spans="1:43" ht="15.75" customHeight="1">
      <c r="A6780" s="17">
        <v>39406</v>
      </c>
      <c r="B6780" s="22" t="s">
        <v>1898</v>
      </c>
      <c r="C6780" s="24" t="s">
        <v>1905</v>
      </c>
      <c r="D6780" s="24" t="s">
        <v>1888</v>
      </c>
      <c r="E6780" s="7" t="s">
        <v>312</v>
      </c>
      <c r="F6780" s="7" t="s">
        <v>13</v>
      </c>
      <c r="G6780" s="7" t="s">
        <v>314</v>
      </c>
      <c r="H6780" s="7" t="s">
        <v>15</v>
      </c>
      <c r="I6780" s="7">
        <v>110</v>
      </c>
      <c r="J6780" s="7" t="s">
        <v>315</v>
      </c>
      <c r="K6780" s="10">
        <v>64.900000000000006</v>
      </c>
      <c r="L6780" s="7" t="s">
        <v>22</v>
      </c>
      <c r="M6780" s="10">
        <v>7.4</v>
      </c>
      <c r="N6780" s="10">
        <v>9.1</v>
      </c>
      <c r="P6780" s="10"/>
      <c r="Q6780" s="10"/>
      <c r="R6780" s="10"/>
      <c r="S6780" s="10"/>
      <c r="V6780" s="10">
        <f t="shared" si="312"/>
        <v>9.1</v>
      </c>
      <c r="W6780" s="8">
        <v>9999</v>
      </c>
      <c r="AE6780" s="7">
        <v>1</v>
      </c>
      <c r="AG6780" s="7" t="s">
        <v>119</v>
      </c>
      <c r="AH6780" s="7" t="s">
        <v>436</v>
      </c>
      <c r="AI6780" s="7" t="s">
        <v>436</v>
      </c>
      <c r="AJ6780" s="7" t="s">
        <v>436</v>
      </c>
      <c r="AQ6780" s="7"/>
    </row>
    <row r="6781" spans="1:43" ht="15.75" customHeight="1">
      <c r="A6781" s="17">
        <v>40127</v>
      </c>
      <c r="B6781" s="22" t="s">
        <v>1900</v>
      </c>
      <c r="C6781" s="24" t="s">
        <v>1905</v>
      </c>
      <c r="D6781" s="24" t="s">
        <v>1888</v>
      </c>
      <c r="E6781" s="7" t="s">
        <v>312</v>
      </c>
      <c r="F6781" s="7" t="s">
        <v>13</v>
      </c>
      <c r="G6781" s="7" t="s">
        <v>1415</v>
      </c>
      <c r="H6781" s="7" t="s">
        <v>15</v>
      </c>
      <c r="I6781" s="7">
        <v>110</v>
      </c>
      <c r="J6781" s="7" t="s">
        <v>315</v>
      </c>
      <c r="K6781" s="10">
        <v>64.900000000000006</v>
      </c>
      <c r="L6781" s="7" t="s">
        <v>22</v>
      </c>
      <c r="M6781" s="10">
        <v>7.4</v>
      </c>
      <c r="N6781" s="10">
        <v>10.9</v>
      </c>
      <c r="O6781" s="7"/>
      <c r="V6781" s="10">
        <f t="shared" si="312"/>
        <v>10.9</v>
      </c>
      <c r="W6781" s="7">
        <v>9999</v>
      </c>
      <c r="AE6781" s="7">
        <v>0</v>
      </c>
      <c r="AG6781" s="7" t="s">
        <v>119</v>
      </c>
      <c r="AH6781" s="7" t="s">
        <v>436</v>
      </c>
      <c r="AI6781" s="7" t="s">
        <v>436</v>
      </c>
      <c r="AJ6781" s="7" t="s">
        <v>436</v>
      </c>
      <c r="AQ6781" s="7"/>
    </row>
    <row r="6782" spans="1:43" ht="15.75" customHeight="1">
      <c r="A6782" s="19">
        <v>40837</v>
      </c>
      <c r="B6782" s="23" t="s">
        <v>1902</v>
      </c>
      <c r="C6782" s="24" t="s">
        <v>1905</v>
      </c>
      <c r="D6782" s="24" t="s">
        <v>1888</v>
      </c>
      <c r="E6782" s="15" t="s">
        <v>312</v>
      </c>
      <c r="F6782" s="15" t="s">
        <v>13</v>
      </c>
      <c r="G6782" s="15" t="s">
        <v>1415</v>
      </c>
      <c r="H6782" s="15" t="s">
        <v>15</v>
      </c>
      <c r="I6782" s="15">
        <v>110</v>
      </c>
      <c r="J6782" s="15" t="s">
        <v>315</v>
      </c>
      <c r="K6782" s="16">
        <v>64.900000000000006</v>
      </c>
      <c r="L6782" s="15" t="s">
        <v>22</v>
      </c>
      <c r="M6782" s="16">
        <v>7.4</v>
      </c>
      <c r="N6782" s="16">
        <v>14</v>
      </c>
      <c r="O6782" s="16"/>
      <c r="P6782" s="16"/>
      <c r="Q6782" s="16"/>
      <c r="R6782" s="16"/>
      <c r="S6782" s="16"/>
      <c r="T6782" s="16"/>
      <c r="U6782" s="16"/>
      <c r="V6782" s="10">
        <f t="shared" si="312"/>
        <v>14</v>
      </c>
      <c r="W6782" s="15">
        <v>9999</v>
      </c>
      <c r="X6782" s="15"/>
      <c r="Y6782" s="15"/>
      <c r="Z6782" s="15"/>
      <c r="AA6782" s="15"/>
      <c r="AB6782" s="15"/>
      <c r="AC6782" s="15"/>
      <c r="AD6782" s="15"/>
      <c r="AE6782" s="15">
        <v>0</v>
      </c>
      <c r="AF6782" s="15"/>
      <c r="AG6782" s="15" t="s">
        <v>119</v>
      </c>
      <c r="AH6782" s="15" t="s">
        <v>436</v>
      </c>
      <c r="AI6782" s="15" t="s">
        <v>436</v>
      </c>
      <c r="AJ6782" s="15" t="s">
        <v>436</v>
      </c>
      <c r="AK6782" s="15" t="s">
        <v>318</v>
      </c>
      <c r="AL6782" s="15"/>
      <c r="AM6782" s="15"/>
      <c r="AN6782" s="15"/>
      <c r="AO6782" s="15"/>
      <c r="AP6782" s="15" t="s">
        <v>319</v>
      </c>
      <c r="AQ6782" s="7"/>
    </row>
    <row r="6783" spans="1:43" ht="15.75" customHeight="1">
      <c r="A6783" s="17">
        <v>41564</v>
      </c>
      <c r="B6783" s="22" t="s">
        <v>2048</v>
      </c>
      <c r="C6783" s="22" t="s">
        <v>1905</v>
      </c>
      <c r="D6783" s="22" t="s">
        <v>1888</v>
      </c>
      <c r="E6783" s="7" t="s">
        <v>312</v>
      </c>
      <c r="F6783" s="7" t="s">
        <v>13</v>
      </c>
      <c r="G6783" s="7" t="s">
        <v>13</v>
      </c>
      <c r="H6783" s="7" t="s">
        <v>15</v>
      </c>
      <c r="I6783" s="7">
        <v>110</v>
      </c>
      <c r="J6783" s="7" t="s">
        <v>315</v>
      </c>
      <c r="K6783" s="10">
        <v>64.900000000000006</v>
      </c>
      <c r="L6783" s="7" t="s">
        <v>22</v>
      </c>
      <c r="M6783" s="10">
        <v>7.4</v>
      </c>
      <c r="N6783" s="10">
        <v>16</v>
      </c>
      <c r="V6783" s="7">
        <f t="shared" si="312"/>
        <v>16</v>
      </c>
      <c r="W6783" s="7">
        <v>9999</v>
      </c>
      <c r="AE6783" s="7">
        <v>5</v>
      </c>
      <c r="AG6783" s="7" t="s">
        <v>119</v>
      </c>
      <c r="AH6783" s="7" t="s">
        <v>436</v>
      </c>
      <c r="AI6783" s="7" t="s">
        <v>436</v>
      </c>
      <c r="AJ6783" s="7" t="s">
        <v>436</v>
      </c>
      <c r="AK6783" s="7" t="s">
        <v>318</v>
      </c>
      <c r="AP6783" s="7" t="s">
        <v>2219</v>
      </c>
      <c r="AQ6783" s="7"/>
    </row>
    <row r="6784" spans="1:43" ht="15.75" customHeight="1">
      <c r="A6784" s="17">
        <v>42000</v>
      </c>
      <c r="B6784" s="22">
        <v>2014</v>
      </c>
      <c r="C6784" s="22" t="s">
        <v>1905</v>
      </c>
      <c r="D6784" s="22" t="s">
        <v>1888</v>
      </c>
      <c r="E6784" s="7" t="s">
        <v>312</v>
      </c>
      <c r="F6784" s="7" t="s">
        <v>13</v>
      </c>
      <c r="G6784" s="7" t="s">
        <v>13</v>
      </c>
      <c r="H6784" s="7" t="s">
        <v>15</v>
      </c>
      <c r="I6784" s="7">
        <v>110</v>
      </c>
      <c r="J6784" s="7" t="s">
        <v>315</v>
      </c>
      <c r="K6784" s="10">
        <v>64.900000000000006</v>
      </c>
      <c r="L6784" s="7" t="s">
        <v>22</v>
      </c>
      <c r="M6784" s="10">
        <v>7.4</v>
      </c>
      <c r="N6784" s="10">
        <v>16.3</v>
      </c>
      <c r="V6784" s="7">
        <f>SUM(N6784:U6784)</f>
        <v>16.3</v>
      </c>
      <c r="W6784" s="7">
        <v>9999</v>
      </c>
      <c r="AE6784" s="7">
        <v>7</v>
      </c>
      <c r="AG6784" s="7" t="s">
        <v>119</v>
      </c>
      <c r="AH6784" s="7" t="s">
        <v>436</v>
      </c>
      <c r="AI6784" s="7" t="s">
        <v>436</v>
      </c>
      <c r="AJ6784" s="7" t="s">
        <v>436</v>
      </c>
      <c r="AK6784" s="7" t="s">
        <v>106</v>
      </c>
      <c r="AP6784" s="7" t="s">
        <v>2551</v>
      </c>
      <c r="AQ6784" s="7"/>
    </row>
    <row r="6785" spans="1:43" ht="15.75" customHeight="1">
      <c r="A6785" s="20">
        <v>37425</v>
      </c>
      <c r="B6785" s="24">
        <v>2002</v>
      </c>
      <c r="C6785" s="24" t="s">
        <v>1905</v>
      </c>
      <c r="D6785" s="24" t="s">
        <v>1896</v>
      </c>
      <c r="E6785" s="20" t="s">
        <v>312</v>
      </c>
      <c r="F6785" s="13" t="s">
        <v>13</v>
      </c>
      <c r="G6785" s="13" t="s">
        <v>124</v>
      </c>
      <c r="H6785" s="13" t="s">
        <v>15</v>
      </c>
      <c r="I6785" s="13">
        <v>111</v>
      </c>
      <c r="J6785" s="7" t="s">
        <v>119</v>
      </c>
      <c r="K6785" s="12">
        <v>64.099999999999994</v>
      </c>
      <c r="L6785" s="7" t="s">
        <v>22</v>
      </c>
      <c r="M6785" s="12">
        <v>2</v>
      </c>
      <c r="N6785" s="12">
        <v>0.4</v>
      </c>
      <c r="O6785" s="12"/>
      <c r="P6785" s="12"/>
      <c r="Q6785" s="12"/>
      <c r="R6785" s="12"/>
      <c r="S6785" s="12"/>
      <c r="T6785" s="12"/>
      <c r="V6785" s="10">
        <f>SQRT((N6785*N6785)+(O6785*O6785)+((P6785*P6785)+(Q6785*Q6785)+(R6785*R6785)+(S6785*S6785)+(T6785*T6785)+(U6785*U6785)))</f>
        <v>0.4</v>
      </c>
      <c r="W6785" s="11">
        <v>23</v>
      </c>
      <c r="AC6785" s="13">
        <v>1</v>
      </c>
      <c r="AD6785" s="13">
        <v>0</v>
      </c>
      <c r="AE6785" s="13"/>
      <c r="AF6785" s="13"/>
      <c r="AG6785" s="13" t="s">
        <v>119</v>
      </c>
      <c r="AH6785" s="13" t="s">
        <v>436</v>
      </c>
      <c r="AI6785" s="7" t="s">
        <v>436</v>
      </c>
      <c r="AJ6785" s="7" t="s">
        <v>436</v>
      </c>
      <c r="AP6785" s="13"/>
      <c r="AQ6785" s="7"/>
    </row>
    <row r="6786" spans="1:43" ht="15.75" customHeight="1">
      <c r="A6786" s="20">
        <v>37868</v>
      </c>
      <c r="B6786" s="24" t="s">
        <v>1894</v>
      </c>
      <c r="C6786" s="24" t="s">
        <v>1905</v>
      </c>
      <c r="D6786" s="24" t="s">
        <v>1896</v>
      </c>
      <c r="E6786" s="20" t="s">
        <v>312</v>
      </c>
      <c r="F6786" s="13" t="s">
        <v>13</v>
      </c>
      <c r="G6786" s="13" t="s">
        <v>388</v>
      </c>
      <c r="H6786" s="13" t="s">
        <v>15</v>
      </c>
      <c r="I6786" s="13">
        <v>111</v>
      </c>
      <c r="J6786" s="7" t="s">
        <v>315</v>
      </c>
      <c r="K6786" s="12">
        <v>64.099999999999994</v>
      </c>
      <c r="L6786" s="7" t="s">
        <v>22</v>
      </c>
      <c r="M6786" s="12">
        <v>2</v>
      </c>
      <c r="N6786" s="12">
        <v>0.5</v>
      </c>
      <c r="O6786" s="12"/>
      <c r="P6786" s="12"/>
      <c r="Q6786" s="12"/>
      <c r="R6786" s="12"/>
      <c r="S6786" s="12"/>
      <c r="T6786" s="12"/>
      <c r="V6786" s="10">
        <f>SQRT((N6786*N6786)+(O6786*O6786)+((P6786*P6786)+(Q6786*Q6786)+(R6786*R6786)+(S6786*S6786)+(T6786*T6786)+(U6786*U6786)))</f>
        <v>0.5</v>
      </c>
      <c r="W6786" s="11">
        <v>34</v>
      </c>
      <c r="AC6786" s="11">
        <v>3</v>
      </c>
      <c r="AE6786" s="13"/>
      <c r="AF6786" s="13"/>
      <c r="AG6786" s="13" t="s">
        <v>119</v>
      </c>
      <c r="AH6786" s="13" t="s">
        <v>436</v>
      </c>
      <c r="AI6786" s="7" t="s">
        <v>436</v>
      </c>
      <c r="AJ6786" s="7" t="s">
        <v>436</v>
      </c>
      <c r="AP6786" s="13"/>
      <c r="AQ6786" s="7"/>
    </row>
    <row r="6787" spans="1:43" ht="15.75" customHeight="1">
      <c r="A6787" s="20">
        <v>38604</v>
      </c>
      <c r="B6787" s="22" t="s">
        <v>1896</v>
      </c>
      <c r="C6787" s="24" t="s">
        <v>1905</v>
      </c>
      <c r="D6787" s="24" t="s">
        <v>1896</v>
      </c>
      <c r="E6787" s="13" t="s">
        <v>312</v>
      </c>
      <c r="F6787" s="13" t="s">
        <v>13</v>
      </c>
      <c r="G6787" s="13" t="s">
        <v>314</v>
      </c>
      <c r="H6787" s="13" t="s">
        <v>15</v>
      </c>
      <c r="I6787" s="13">
        <v>111</v>
      </c>
      <c r="J6787" s="13" t="s">
        <v>343</v>
      </c>
      <c r="K6787" s="12">
        <v>64.099999999999994</v>
      </c>
      <c r="L6787" s="7" t="s">
        <v>22</v>
      </c>
      <c r="M6787" s="12">
        <v>2</v>
      </c>
      <c r="N6787" s="12">
        <v>0.4</v>
      </c>
      <c r="O6787" s="12"/>
      <c r="P6787" s="12"/>
      <c r="Q6787" s="12"/>
      <c r="R6787" s="12"/>
      <c r="S6787" s="12"/>
      <c r="T6787" s="12"/>
      <c r="U6787" s="12"/>
      <c r="V6787" s="10">
        <f>SQRT((N6787*N6787)+(O6787*O6787)+((P6787*P6787)+(Q6787*Q6787)+(R6787*R6787)+(S6787*S6787)+(T6787*T6787)+(U6787*U6787)))</f>
        <v>0.4</v>
      </c>
      <c r="W6787" s="11">
        <v>27</v>
      </c>
      <c r="X6787" s="11"/>
      <c r="Y6787" s="11"/>
      <c r="Z6787" s="11"/>
      <c r="AA6787" s="11"/>
      <c r="AB6787" s="12"/>
      <c r="AC6787" s="13">
        <v>3</v>
      </c>
      <c r="AD6787" s="13"/>
      <c r="AE6787" s="13"/>
      <c r="AF6787" s="13" t="s">
        <v>18</v>
      </c>
      <c r="AG6787" s="13" t="s">
        <v>318</v>
      </c>
      <c r="AH6787" s="13" t="s">
        <v>436</v>
      </c>
      <c r="AI6787" s="13" t="s">
        <v>436</v>
      </c>
      <c r="AJ6787" s="13" t="s">
        <v>436</v>
      </c>
      <c r="AK6787" s="13"/>
      <c r="AL6787" s="13"/>
      <c r="AM6787" s="13"/>
      <c r="AN6787" s="13"/>
      <c r="AO6787" s="13"/>
      <c r="AP6787" s="13" t="s">
        <v>716</v>
      </c>
      <c r="AQ6787" s="7"/>
    </row>
    <row r="6788" spans="1:43" ht="15.75" customHeight="1">
      <c r="A6788" s="17">
        <v>38957</v>
      </c>
      <c r="B6788" s="22" t="s">
        <v>1897</v>
      </c>
      <c r="C6788" s="24" t="s">
        <v>1905</v>
      </c>
      <c r="D6788" s="24" t="s">
        <v>1896</v>
      </c>
      <c r="E6788" s="7" t="s">
        <v>312</v>
      </c>
      <c r="F6788" s="7" t="s">
        <v>1108</v>
      </c>
      <c r="G6788" s="7" t="s">
        <v>1108</v>
      </c>
      <c r="H6788" s="7" t="s">
        <v>15</v>
      </c>
      <c r="I6788" s="7">
        <v>111</v>
      </c>
      <c r="J6788" s="7" t="s">
        <v>320</v>
      </c>
      <c r="K6788" s="10">
        <v>64.099999999999994</v>
      </c>
      <c r="L6788" s="7" t="s">
        <v>22</v>
      </c>
      <c r="M6788" s="10">
        <v>2</v>
      </c>
      <c r="O6788" s="7"/>
      <c r="V6788" s="10" t="s">
        <v>1888</v>
      </c>
      <c r="AG6788" s="7" t="s">
        <v>318</v>
      </c>
      <c r="AH6788" s="7" t="s">
        <v>436</v>
      </c>
      <c r="AI6788" s="7" t="s">
        <v>436</v>
      </c>
      <c r="AJ6788" s="7" t="s">
        <v>436</v>
      </c>
      <c r="AQ6788" s="7"/>
    </row>
    <row r="6789" spans="1:43" ht="15.75" customHeight="1">
      <c r="A6789" s="20">
        <v>37425</v>
      </c>
      <c r="B6789" s="24">
        <v>2002</v>
      </c>
      <c r="C6789" s="24" t="s">
        <v>1905</v>
      </c>
      <c r="D6789" s="24" t="s">
        <v>1905</v>
      </c>
      <c r="E6789" s="20" t="s">
        <v>312</v>
      </c>
      <c r="F6789" s="13" t="s">
        <v>13</v>
      </c>
      <c r="G6789" s="13" t="s">
        <v>124</v>
      </c>
      <c r="H6789" s="13" t="s">
        <v>15</v>
      </c>
      <c r="I6789" s="13">
        <v>112</v>
      </c>
      <c r="J6789" s="7" t="s">
        <v>119</v>
      </c>
      <c r="K6789" s="12">
        <v>63.4</v>
      </c>
      <c r="L6789" s="7" t="s">
        <v>22</v>
      </c>
      <c r="M6789" s="12">
        <v>4</v>
      </c>
      <c r="N6789" s="12">
        <v>55</v>
      </c>
      <c r="O6789" s="12"/>
      <c r="P6789" s="12"/>
      <c r="Q6789" s="12"/>
      <c r="R6789" s="12"/>
      <c r="S6789" s="12"/>
      <c r="T6789" s="12"/>
      <c r="V6789" s="10">
        <f>SQRT((N6789*N6789)+(O6789*O6789)+((P6789*P6789)+(Q6789*Q6789)+(R6789*R6789)+(S6789*S6789)+(T6789*T6789)+(U6789*U6789)))</f>
        <v>55</v>
      </c>
      <c r="W6789" s="11">
        <v>9999</v>
      </c>
      <c r="AC6789" s="13"/>
      <c r="AD6789" s="13"/>
      <c r="AF6789" s="13" t="s">
        <v>18</v>
      </c>
      <c r="AG6789" s="13" t="s">
        <v>318</v>
      </c>
      <c r="AH6789" s="13" t="s">
        <v>436</v>
      </c>
      <c r="AI6789" s="7" t="s">
        <v>436</v>
      </c>
      <c r="AJ6789" s="7" t="s">
        <v>436</v>
      </c>
      <c r="AP6789" s="13" t="s">
        <v>135</v>
      </c>
      <c r="AQ6789" s="7"/>
    </row>
    <row r="6790" spans="1:43" ht="15.75" customHeight="1">
      <c r="A6790" s="20">
        <v>37425</v>
      </c>
      <c r="B6790" s="24">
        <v>2002</v>
      </c>
      <c r="C6790" s="24" t="s">
        <v>1905</v>
      </c>
      <c r="D6790" s="24" t="s">
        <v>1897</v>
      </c>
      <c r="E6790" s="20" t="s">
        <v>312</v>
      </c>
      <c r="F6790" s="13" t="s">
        <v>13</v>
      </c>
      <c r="G6790" s="13" t="s">
        <v>124</v>
      </c>
      <c r="H6790" s="13" t="s">
        <v>15</v>
      </c>
      <c r="I6790" s="13">
        <v>113</v>
      </c>
      <c r="J6790" s="7" t="s">
        <v>119</v>
      </c>
      <c r="K6790" s="12">
        <v>63.4</v>
      </c>
      <c r="L6790" s="7" t="s">
        <v>22</v>
      </c>
      <c r="M6790" s="12">
        <v>2.9</v>
      </c>
      <c r="N6790" s="12">
        <v>0.4</v>
      </c>
      <c r="O6790" s="12"/>
      <c r="P6790" s="12"/>
      <c r="Q6790" s="12"/>
      <c r="R6790" s="12"/>
      <c r="S6790" s="12"/>
      <c r="T6790" s="12"/>
      <c r="V6790" s="10">
        <f>SQRT((N6790*N6790)+(O6790*O6790)+((P6790*P6790)+(Q6790*Q6790)+(R6790*R6790)+(S6790*S6790)+(T6790*T6790)+(U6790*U6790)))</f>
        <v>0.4</v>
      </c>
      <c r="W6790" s="11">
        <v>57</v>
      </c>
      <c r="AC6790" s="13">
        <v>1</v>
      </c>
      <c r="AD6790" s="13">
        <v>0</v>
      </c>
      <c r="AE6790" s="13"/>
      <c r="AF6790" s="13"/>
      <c r="AG6790" s="13" t="s">
        <v>119</v>
      </c>
      <c r="AH6790" s="13" t="s">
        <v>436</v>
      </c>
      <c r="AI6790" s="7" t="s">
        <v>436</v>
      </c>
      <c r="AJ6790" s="7" t="s">
        <v>436</v>
      </c>
      <c r="AP6790" s="13"/>
      <c r="AQ6790" s="7"/>
    </row>
    <row r="6791" spans="1:43" ht="15.75" customHeight="1">
      <c r="A6791" s="20">
        <v>37868</v>
      </c>
      <c r="B6791" s="24" t="s">
        <v>1894</v>
      </c>
      <c r="C6791" s="24" t="s">
        <v>1905</v>
      </c>
      <c r="D6791" s="24" t="s">
        <v>1897</v>
      </c>
      <c r="E6791" s="20" t="s">
        <v>312</v>
      </c>
      <c r="F6791" s="13" t="s">
        <v>13</v>
      </c>
      <c r="G6791" s="13" t="s">
        <v>388</v>
      </c>
      <c r="H6791" s="13" t="s">
        <v>15</v>
      </c>
      <c r="I6791" s="13">
        <v>113</v>
      </c>
      <c r="J6791" s="7" t="s">
        <v>315</v>
      </c>
      <c r="K6791" s="12">
        <v>63.4</v>
      </c>
      <c r="L6791" s="7" t="s">
        <v>22</v>
      </c>
      <c r="M6791" s="12">
        <v>2.9</v>
      </c>
      <c r="N6791" s="12">
        <v>0.6</v>
      </c>
      <c r="O6791" s="12"/>
      <c r="P6791" s="12"/>
      <c r="Q6791" s="12"/>
      <c r="R6791" s="12"/>
      <c r="S6791" s="12"/>
      <c r="T6791" s="12"/>
      <c r="V6791" s="10">
        <f>SQRT((N6791*N6791)+(O6791*O6791)+((P6791*P6791)+(Q6791*Q6791)+(R6791*R6791)+(S6791*S6791)+(T6791*T6791)+(U6791*U6791)))</f>
        <v>0.6</v>
      </c>
      <c r="W6791" s="11">
        <v>86</v>
      </c>
      <c r="AC6791" s="11">
        <v>3</v>
      </c>
      <c r="AE6791" s="13"/>
      <c r="AF6791" s="13"/>
      <c r="AG6791" s="13" t="s">
        <v>119</v>
      </c>
      <c r="AH6791" s="13" t="s">
        <v>436</v>
      </c>
      <c r="AI6791" s="7" t="s">
        <v>436</v>
      </c>
      <c r="AJ6791" s="7" t="s">
        <v>436</v>
      </c>
      <c r="AP6791" s="13"/>
      <c r="AQ6791" s="7"/>
    </row>
    <row r="6792" spans="1:43" ht="15.75" customHeight="1">
      <c r="A6792" s="20">
        <v>38604</v>
      </c>
      <c r="B6792" s="22" t="s">
        <v>1896</v>
      </c>
      <c r="C6792" s="24" t="s">
        <v>1905</v>
      </c>
      <c r="D6792" s="24" t="s">
        <v>1897</v>
      </c>
      <c r="E6792" s="13" t="s">
        <v>312</v>
      </c>
      <c r="F6792" s="13" t="s">
        <v>13</v>
      </c>
      <c r="G6792" s="13" t="s">
        <v>314</v>
      </c>
      <c r="H6792" s="13" t="s">
        <v>15</v>
      </c>
      <c r="I6792" s="13">
        <v>113</v>
      </c>
      <c r="J6792" s="13" t="s">
        <v>315</v>
      </c>
      <c r="K6792" s="12">
        <v>63.4</v>
      </c>
      <c r="L6792" s="7" t="s">
        <v>22</v>
      </c>
      <c r="M6792" s="12">
        <v>2.9</v>
      </c>
      <c r="N6792" s="12">
        <v>1.2</v>
      </c>
      <c r="O6792" s="12"/>
      <c r="P6792" s="12"/>
      <c r="Q6792" s="12"/>
      <c r="R6792" s="12"/>
      <c r="S6792" s="12"/>
      <c r="T6792" s="12"/>
      <c r="U6792" s="12"/>
      <c r="V6792" s="10">
        <f>SQRT((N6792*N6792)+(O6792*O6792)+((P6792*P6792)+(Q6792*Q6792)+(R6792*R6792)+(S6792*S6792)+(T6792*T6792)+(U6792*U6792)))</f>
        <v>1.2</v>
      </c>
      <c r="W6792" s="11">
        <v>101</v>
      </c>
      <c r="X6792" s="11"/>
      <c r="Y6792" s="11"/>
      <c r="Z6792" s="11"/>
      <c r="AA6792" s="11"/>
      <c r="AB6792" s="12"/>
      <c r="AC6792" s="13">
        <v>5</v>
      </c>
      <c r="AD6792" s="13"/>
      <c r="AE6792" s="13"/>
      <c r="AF6792" s="13"/>
      <c r="AG6792" s="13" t="s">
        <v>119</v>
      </c>
      <c r="AH6792" s="13" t="s">
        <v>436</v>
      </c>
      <c r="AI6792" s="13" t="s">
        <v>436</v>
      </c>
      <c r="AJ6792" s="13" t="s">
        <v>436</v>
      </c>
      <c r="AK6792" s="13"/>
      <c r="AL6792" s="13"/>
      <c r="AM6792" s="13"/>
      <c r="AN6792" s="13"/>
      <c r="AO6792" s="13"/>
      <c r="AP6792" s="13"/>
      <c r="AQ6792" s="7"/>
    </row>
    <row r="6793" spans="1:43" ht="15.75" customHeight="1">
      <c r="A6793" s="17">
        <v>38957</v>
      </c>
      <c r="B6793" s="22" t="s">
        <v>1897</v>
      </c>
      <c r="C6793" s="24" t="s">
        <v>1905</v>
      </c>
      <c r="D6793" s="24" t="s">
        <v>1897</v>
      </c>
      <c r="E6793" s="7" t="s">
        <v>312</v>
      </c>
      <c r="F6793" s="7" t="s">
        <v>1108</v>
      </c>
      <c r="G6793" s="7" t="s">
        <v>1108</v>
      </c>
      <c r="H6793" s="7" t="s">
        <v>15</v>
      </c>
      <c r="I6793" s="7">
        <v>113</v>
      </c>
      <c r="J6793" s="7" t="s">
        <v>315</v>
      </c>
      <c r="K6793" s="10">
        <v>63.4</v>
      </c>
      <c r="L6793" s="7" t="s">
        <v>22</v>
      </c>
      <c r="M6793" s="10">
        <v>2.9</v>
      </c>
      <c r="N6793" s="10">
        <v>1.1000000000000001</v>
      </c>
      <c r="O6793" s="7"/>
      <c r="V6793" s="10">
        <f>SQRT((N6793*N6793)+(O6793*O6793)+((P6793*P6793)+(Q6793*Q6793)+(R6793*R6793)+(S6793*S6793)+(T6793*T6793)+(U6793*U6793)))</f>
        <v>1.1000000000000001</v>
      </c>
      <c r="W6793" s="7">
        <v>121</v>
      </c>
      <c r="AC6793" s="7">
        <v>4</v>
      </c>
      <c r="AG6793" s="7" t="s">
        <v>318</v>
      </c>
      <c r="AH6793" s="7" t="s">
        <v>436</v>
      </c>
      <c r="AI6793" s="7" t="s">
        <v>436</v>
      </c>
      <c r="AJ6793" s="7" t="s">
        <v>436</v>
      </c>
      <c r="AK6793" s="7" t="s">
        <v>18</v>
      </c>
      <c r="AP6793" s="7" t="s">
        <v>374</v>
      </c>
      <c r="AQ6793" s="7"/>
    </row>
    <row r="6794" spans="1:43" ht="15.75" customHeight="1">
      <c r="A6794" s="17">
        <v>39406</v>
      </c>
      <c r="B6794" s="22" t="s">
        <v>1898</v>
      </c>
      <c r="C6794" s="24" t="s">
        <v>1905</v>
      </c>
      <c r="D6794" s="24" t="s">
        <v>1897</v>
      </c>
      <c r="E6794" s="7" t="s">
        <v>312</v>
      </c>
      <c r="F6794" s="7" t="s">
        <v>13</v>
      </c>
      <c r="G6794" s="7" t="s">
        <v>314</v>
      </c>
      <c r="H6794" s="7" t="s">
        <v>15</v>
      </c>
      <c r="I6794" s="7">
        <v>113</v>
      </c>
      <c r="J6794" s="7" t="s">
        <v>315</v>
      </c>
      <c r="K6794" s="10">
        <v>63.4</v>
      </c>
      <c r="L6794" s="7" t="s">
        <v>22</v>
      </c>
      <c r="M6794" s="10">
        <v>2.9</v>
      </c>
      <c r="P6794" s="10"/>
      <c r="Q6794" s="10"/>
      <c r="R6794" s="10"/>
      <c r="S6794" s="10"/>
      <c r="V6794" s="10" t="s">
        <v>1888</v>
      </c>
      <c r="W6794" s="8" t="s">
        <v>317</v>
      </c>
      <c r="AF6794" s="7" t="s">
        <v>18</v>
      </c>
      <c r="AG6794" s="7" t="s">
        <v>318</v>
      </c>
      <c r="AH6794" s="7" t="s">
        <v>436</v>
      </c>
      <c r="AI6794" s="7" t="s">
        <v>436</v>
      </c>
      <c r="AJ6794" s="7" t="s">
        <v>436</v>
      </c>
      <c r="AQ6794" s="7"/>
    </row>
    <row r="6795" spans="1:43" ht="15.75" customHeight="1">
      <c r="A6795" s="17">
        <v>40127</v>
      </c>
      <c r="B6795" s="22" t="s">
        <v>1900</v>
      </c>
      <c r="C6795" s="24" t="s">
        <v>1905</v>
      </c>
      <c r="D6795" s="24" t="s">
        <v>1897</v>
      </c>
      <c r="E6795" s="7" t="s">
        <v>312</v>
      </c>
      <c r="F6795" s="7" t="s">
        <v>13</v>
      </c>
      <c r="G6795" s="7" t="s">
        <v>1415</v>
      </c>
      <c r="H6795" s="7" t="s">
        <v>15</v>
      </c>
      <c r="I6795" s="7">
        <v>113</v>
      </c>
      <c r="J6795" s="7" t="s">
        <v>315</v>
      </c>
      <c r="K6795" s="10">
        <v>63.4</v>
      </c>
      <c r="L6795" s="7" t="s">
        <v>22</v>
      </c>
      <c r="M6795" s="10">
        <v>2.9</v>
      </c>
      <c r="O6795" s="7"/>
      <c r="V6795" s="10" t="s">
        <v>1888</v>
      </c>
      <c r="W6795" s="7" t="s">
        <v>317</v>
      </c>
      <c r="AF6795" s="7" t="s">
        <v>18</v>
      </c>
      <c r="AG6795" s="7" t="s">
        <v>318</v>
      </c>
      <c r="AH6795" s="7" t="s">
        <v>436</v>
      </c>
      <c r="AI6795" s="7" t="s">
        <v>436</v>
      </c>
      <c r="AJ6795" s="7" t="s">
        <v>436</v>
      </c>
      <c r="AQ6795" s="7"/>
    </row>
    <row r="6796" spans="1:43" ht="15.75" customHeight="1">
      <c r="A6796" s="19">
        <v>40837</v>
      </c>
      <c r="B6796" s="23" t="s">
        <v>1902</v>
      </c>
      <c r="C6796" s="24" t="s">
        <v>1905</v>
      </c>
      <c r="D6796" s="24" t="s">
        <v>1897</v>
      </c>
      <c r="E6796" s="15" t="s">
        <v>312</v>
      </c>
      <c r="F6796" s="15" t="s">
        <v>13</v>
      </c>
      <c r="G6796" s="15" t="s">
        <v>1415</v>
      </c>
      <c r="H6796" s="15" t="s">
        <v>15</v>
      </c>
      <c r="I6796" s="15">
        <v>113</v>
      </c>
      <c r="J6796" s="15" t="s">
        <v>515</v>
      </c>
      <c r="K6796" s="16">
        <v>63.4</v>
      </c>
      <c r="L6796" s="15" t="s">
        <v>22</v>
      </c>
      <c r="M6796" s="16">
        <v>2.9</v>
      </c>
      <c r="N6796" s="16"/>
      <c r="O6796" s="16"/>
      <c r="P6796" s="16"/>
      <c r="Q6796" s="16"/>
      <c r="R6796" s="16"/>
      <c r="S6796" s="16"/>
      <c r="T6796" s="16"/>
      <c r="U6796" s="16"/>
      <c r="V6796" s="10" t="s">
        <v>1888</v>
      </c>
      <c r="W6796" s="15" t="s">
        <v>515</v>
      </c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 t="s">
        <v>318</v>
      </c>
      <c r="AH6796" s="15" t="s">
        <v>436</v>
      </c>
      <c r="AI6796" s="15" t="s">
        <v>436</v>
      </c>
      <c r="AJ6796" s="15" t="s">
        <v>436</v>
      </c>
      <c r="AK6796" s="15"/>
      <c r="AL6796" s="15"/>
      <c r="AM6796" s="15"/>
      <c r="AN6796" s="15"/>
      <c r="AO6796" s="15"/>
      <c r="AP6796" s="15" t="s">
        <v>515</v>
      </c>
      <c r="AQ6796" s="7"/>
    </row>
    <row r="6797" spans="1:43" ht="15.75" customHeight="1">
      <c r="A6797" s="20">
        <v>37425</v>
      </c>
      <c r="B6797" s="24">
        <v>2002</v>
      </c>
      <c r="C6797" s="24" t="s">
        <v>1905</v>
      </c>
      <c r="D6797" s="22">
        <v>2014</v>
      </c>
      <c r="E6797" s="20" t="s">
        <v>312</v>
      </c>
      <c r="F6797" s="13" t="s">
        <v>13</v>
      </c>
      <c r="G6797" s="13" t="s">
        <v>124</v>
      </c>
      <c r="H6797" s="13" t="s">
        <v>15</v>
      </c>
      <c r="I6797" s="13">
        <v>114</v>
      </c>
      <c r="J6797" s="7" t="s">
        <v>119</v>
      </c>
      <c r="K6797" s="12">
        <v>63.5</v>
      </c>
      <c r="L6797" s="7" t="s">
        <v>22</v>
      </c>
      <c r="M6797" s="12">
        <v>8.1</v>
      </c>
      <c r="N6797" s="12">
        <v>15.6</v>
      </c>
      <c r="O6797" s="12"/>
      <c r="P6797" s="12"/>
      <c r="Q6797" s="12"/>
      <c r="R6797" s="12"/>
      <c r="S6797" s="12"/>
      <c r="T6797" s="12"/>
      <c r="V6797" s="10">
        <f t="shared" ref="V6797:V6804" si="313">SQRT((N6797*N6797)+(O6797*O6797)+((P6797*P6797)+(Q6797*Q6797)+(R6797*R6797)+(S6797*S6797)+(T6797*T6797)+(U6797*U6797)))</f>
        <v>15.6</v>
      </c>
      <c r="W6797" s="11">
        <v>9999</v>
      </c>
      <c r="AC6797" s="13"/>
      <c r="AD6797" s="13">
        <v>16</v>
      </c>
      <c r="AE6797" s="13">
        <v>16</v>
      </c>
      <c r="AF6797" s="13"/>
      <c r="AG6797" s="13" t="s">
        <v>119</v>
      </c>
      <c r="AH6797" s="13" t="s">
        <v>436</v>
      </c>
      <c r="AI6797" s="7" t="s">
        <v>436</v>
      </c>
      <c r="AJ6797" s="7" t="s">
        <v>436</v>
      </c>
      <c r="AP6797" s="13"/>
      <c r="AQ6797" s="7"/>
    </row>
    <row r="6798" spans="1:43" ht="15.75" customHeight="1">
      <c r="A6798" s="20">
        <v>37868</v>
      </c>
      <c r="B6798" s="24" t="s">
        <v>1894</v>
      </c>
      <c r="C6798" s="24" t="s">
        <v>1905</v>
      </c>
      <c r="D6798" s="22">
        <v>2014</v>
      </c>
      <c r="E6798" s="20" t="s">
        <v>312</v>
      </c>
      <c r="F6798" s="13" t="s">
        <v>13</v>
      </c>
      <c r="G6798" s="13" t="s">
        <v>388</v>
      </c>
      <c r="H6798" s="13" t="s">
        <v>15</v>
      </c>
      <c r="I6798" s="13">
        <v>114</v>
      </c>
      <c r="J6798" s="7" t="s">
        <v>315</v>
      </c>
      <c r="K6798" s="12">
        <v>63.5</v>
      </c>
      <c r="L6798" s="7" t="s">
        <v>22</v>
      </c>
      <c r="M6798" s="12">
        <v>8.1</v>
      </c>
      <c r="N6798" s="12">
        <v>16.100000000000001</v>
      </c>
      <c r="O6798" s="12"/>
      <c r="P6798" s="12"/>
      <c r="Q6798" s="12"/>
      <c r="R6798" s="12"/>
      <c r="S6798" s="12"/>
      <c r="T6798" s="12"/>
      <c r="V6798" s="10">
        <f t="shared" si="313"/>
        <v>16.100000000000001</v>
      </c>
      <c r="W6798" s="11">
        <v>9999</v>
      </c>
      <c r="AC6798" s="11"/>
      <c r="AE6798" s="13">
        <v>10</v>
      </c>
      <c r="AF6798" s="13"/>
      <c r="AG6798" s="13" t="s">
        <v>119</v>
      </c>
      <c r="AH6798" s="13" t="s">
        <v>436</v>
      </c>
      <c r="AI6798" s="7" t="s">
        <v>436</v>
      </c>
      <c r="AJ6798" s="7" t="s">
        <v>436</v>
      </c>
      <c r="AP6798" s="13"/>
      <c r="AQ6798" s="7"/>
    </row>
    <row r="6799" spans="1:43" ht="15.75" customHeight="1">
      <c r="A6799" s="20">
        <v>38604</v>
      </c>
      <c r="B6799" s="22" t="s">
        <v>1896</v>
      </c>
      <c r="C6799" s="24" t="s">
        <v>1905</v>
      </c>
      <c r="D6799" s="22">
        <v>2014</v>
      </c>
      <c r="E6799" s="13" t="s">
        <v>312</v>
      </c>
      <c r="F6799" s="13" t="s">
        <v>13</v>
      </c>
      <c r="G6799" s="13" t="s">
        <v>314</v>
      </c>
      <c r="H6799" s="13" t="s">
        <v>15</v>
      </c>
      <c r="I6799" s="13">
        <v>114</v>
      </c>
      <c r="J6799" s="13" t="s">
        <v>315</v>
      </c>
      <c r="K6799" s="12">
        <v>63.5</v>
      </c>
      <c r="L6799" s="7" t="s">
        <v>22</v>
      </c>
      <c r="M6799" s="12">
        <v>8.1</v>
      </c>
      <c r="N6799" s="12">
        <v>16.5</v>
      </c>
      <c r="O6799" s="12"/>
      <c r="P6799" s="12"/>
      <c r="Q6799" s="12"/>
      <c r="R6799" s="12"/>
      <c r="S6799" s="12"/>
      <c r="T6799" s="12"/>
      <c r="U6799" s="12"/>
      <c r="V6799" s="10">
        <f t="shared" si="313"/>
        <v>16.5</v>
      </c>
      <c r="W6799" s="11">
        <v>9999</v>
      </c>
      <c r="X6799" s="11"/>
      <c r="Y6799" s="11"/>
      <c r="Z6799" s="11"/>
      <c r="AA6799" s="11"/>
      <c r="AB6799" s="12"/>
      <c r="AC6799" s="13"/>
      <c r="AD6799" s="13"/>
      <c r="AE6799" s="13">
        <v>11</v>
      </c>
      <c r="AF6799" s="13"/>
      <c r="AG6799" s="13" t="s">
        <v>119</v>
      </c>
      <c r="AH6799" s="13" t="s">
        <v>436</v>
      </c>
      <c r="AI6799" s="13" t="s">
        <v>436</v>
      </c>
      <c r="AJ6799" s="13" t="s">
        <v>436</v>
      </c>
      <c r="AK6799" s="13"/>
      <c r="AL6799" s="13"/>
      <c r="AM6799" s="13"/>
      <c r="AN6799" s="13"/>
      <c r="AO6799" s="13"/>
      <c r="AP6799" s="13"/>
      <c r="AQ6799" s="7"/>
    </row>
    <row r="6800" spans="1:43" ht="15.75" customHeight="1">
      <c r="A6800" s="17">
        <v>38957</v>
      </c>
      <c r="B6800" s="22" t="s">
        <v>1897</v>
      </c>
      <c r="C6800" s="24" t="s">
        <v>1905</v>
      </c>
      <c r="D6800" s="22">
        <v>2014</v>
      </c>
      <c r="E6800" s="7" t="s">
        <v>312</v>
      </c>
      <c r="F6800" s="7" t="s">
        <v>1108</v>
      </c>
      <c r="G6800" s="7" t="s">
        <v>1108</v>
      </c>
      <c r="H6800" s="7" t="s">
        <v>15</v>
      </c>
      <c r="I6800" s="7">
        <v>114</v>
      </c>
      <c r="J6800" s="7" t="s">
        <v>315</v>
      </c>
      <c r="K6800" s="10">
        <v>63.5</v>
      </c>
      <c r="L6800" s="7" t="s">
        <v>22</v>
      </c>
      <c r="M6800" s="10">
        <v>8.1</v>
      </c>
      <c r="N6800" s="10">
        <v>17.5</v>
      </c>
      <c r="O6800" s="7"/>
      <c r="V6800" s="10">
        <f t="shared" si="313"/>
        <v>17.5</v>
      </c>
      <c r="W6800" s="7">
        <v>9999</v>
      </c>
      <c r="AE6800" s="7">
        <v>8</v>
      </c>
      <c r="AG6800" s="7" t="s">
        <v>119</v>
      </c>
      <c r="AH6800" s="7" t="s">
        <v>436</v>
      </c>
      <c r="AI6800" s="7" t="s">
        <v>436</v>
      </c>
      <c r="AJ6800" s="7" t="s">
        <v>436</v>
      </c>
      <c r="AK6800" s="7" t="s">
        <v>106</v>
      </c>
      <c r="AP6800" s="7" t="s">
        <v>359</v>
      </c>
      <c r="AQ6800" s="7"/>
    </row>
    <row r="6801" spans="1:43" ht="15.75" customHeight="1">
      <c r="A6801" s="17">
        <v>39406</v>
      </c>
      <c r="B6801" s="22" t="s">
        <v>1898</v>
      </c>
      <c r="C6801" s="24" t="s">
        <v>1905</v>
      </c>
      <c r="D6801" s="22">
        <v>2014</v>
      </c>
      <c r="E6801" s="7" t="s">
        <v>312</v>
      </c>
      <c r="F6801" s="7" t="s">
        <v>13</v>
      </c>
      <c r="G6801" s="7" t="s">
        <v>314</v>
      </c>
      <c r="H6801" s="7" t="s">
        <v>15</v>
      </c>
      <c r="I6801" s="7">
        <v>114</v>
      </c>
      <c r="J6801" s="7" t="s">
        <v>315</v>
      </c>
      <c r="K6801" s="10">
        <v>63.5</v>
      </c>
      <c r="L6801" s="7" t="s">
        <v>22</v>
      </c>
      <c r="M6801" s="10">
        <v>8.1</v>
      </c>
      <c r="N6801" s="10">
        <v>17.7</v>
      </c>
      <c r="P6801" s="10"/>
      <c r="Q6801" s="10"/>
      <c r="R6801" s="10"/>
      <c r="S6801" s="10"/>
      <c r="V6801" s="10">
        <f t="shared" si="313"/>
        <v>17.7</v>
      </c>
      <c r="W6801" s="8">
        <v>9999</v>
      </c>
      <c r="AE6801" s="7">
        <v>11</v>
      </c>
      <c r="AG6801" s="7" t="s">
        <v>119</v>
      </c>
      <c r="AH6801" s="7" t="s">
        <v>436</v>
      </c>
      <c r="AI6801" s="7" t="s">
        <v>436</v>
      </c>
      <c r="AJ6801" s="7" t="s">
        <v>436</v>
      </c>
      <c r="AQ6801" s="7"/>
    </row>
    <row r="6802" spans="1:43" ht="15.75" customHeight="1">
      <c r="A6802" s="17">
        <v>40127</v>
      </c>
      <c r="B6802" s="22" t="s">
        <v>1900</v>
      </c>
      <c r="C6802" s="24" t="s">
        <v>1905</v>
      </c>
      <c r="D6802" s="22">
        <v>2014</v>
      </c>
      <c r="E6802" s="7" t="s">
        <v>312</v>
      </c>
      <c r="F6802" s="7" t="s">
        <v>13</v>
      </c>
      <c r="G6802" s="7" t="s">
        <v>1415</v>
      </c>
      <c r="H6802" s="7" t="s">
        <v>15</v>
      </c>
      <c r="I6802" s="7">
        <v>114</v>
      </c>
      <c r="J6802" s="7" t="s">
        <v>315</v>
      </c>
      <c r="K6802" s="10">
        <v>63.5</v>
      </c>
      <c r="L6802" s="7" t="s">
        <v>22</v>
      </c>
      <c r="M6802" s="10">
        <v>8.1</v>
      </c>
      <c r="N6802" s="10">
        <v>18</v>
      </c>
      <c r="O6802" s="7"/>
      <c r="V6802" s="10">
        <f t="shared" si="313"/>
        <v>18</v>
      </c>
      <c r="W6802" s="7">
        <v>9999</v>
      </c>
      <c r="AE6802" s="7">
        <v>10</v>
      </c>
      <c r="AG6802" s="7" t="s">
        <v>119</v>
      </c>
      <c r="AH6802" s="7" t="s">
        <v>436</v>
      </c>
      <c r="AI6802" s="7" t="s">
        <v>436</v>
      </c>
      <c r="AJ6802" s="7" t="s">
        <v>436</v>
      </c>
      <c r="AK6802" s="7" t="s">
        <v>318</v>
      </c>
      <c r="AP6802" s="7" t="s">
        <v>1444</v>
      </c>
      <c r="AQ6802" s="7"/>
    </row>
    <row r="6803" spans="1:43" ht="15.75" customHeight="1">
      <c r="A6803" s="19">
        <v>40837</v>
      </c>
      <c r="B6803" s="23" t="s">
        <v>1902</v>
      </c>
      <c r="C6803" s="24" t="s">
        <v>1905</v>
      </c>
      <c r="D6803" s="22">
        <v>2014</v>
      </c>
      <c r="E6803" s="15" t="s">
        <v>312</v>
      </c>
      <c r="F6803" s="15" t="s">
        <v>13</v>
      </c>
      <c r="G6803" s="15" t="s">
        <v>1415</v>
      </c>
      <c r="H6803" s="15" t="s">
        <v>15</v>
      </c>
      <c r="I6803" s="15">
        <v>114</v>
      </c>
      <c r="J6803" s="15" t="s">
        <v>315</v>
      </c>
      <c r="K6803" s="16">
        <v>63.5</v>
      </c>
      <c r="L6803" s="15" t="s">
        <v>22</v>
      </c>
      <c r="M6803" s="16">
        <v>8.1</v>
      </c>
      <c r="N6803" s="16">
        <v>18.600000000000001</v>
      </c>
      <c r="O6803" s="16"/>
      <c r="P6803" s="16"/>
      <c r="Q6803" s="16"/>
      <c r="R6803" s="16"/>
      <c r="S6803" s="16"/>
      <c r="T6803" s="16"/>
      <c r="U6803" s="16"/>
      <c r="V6803" s="10">
        <f t="shared" si="313"/>
        <v>18.600000000000001</v>
      </c>
      <c r="W6803" s="15">
        <v>9999</v>
      </c>
      <c r="X6803" s="15"/>
      <c r="Y6803" s="15"/>
      <c r="Z6803" s="15"/>
      <c r="AA6803" s="15"/>
      <c r="AB6803" s="15"/>
      <c r="AC6803" s="15"/>
      <c r="AD6803" s="15"/>
      <c r="AE6803" s="15">
        <v>9</v>
      </c>
      <c r="AF6803" s="15"/>
      <c r="AG6803" s="15" t="s">
        <v>119</v>
      </c>
      <c r="AH6803" s="15" t="s">
        <v>436</v>
      </c>
      <c r="AI6803" s="15" t="s">
        <v>436</v>
      </c>
      <c r="AJ6803" s="15" t="s">
        <v>436</v>
      </c>
      <c r="AK6803" s="15" t="s">
        <v>318</v>
      </c>
      <c r="AL6803" s="15"/>
      <c r="AM6803" s="15"/>
      <c r="AN6803" s="15"/>
      <c r="AO6803" s="15"/>
      <c r="AP6803" s="15" t="s">
        <v>1444</v>
      </c>
      <c r="AQ6803" s="7"/>
    </row>
    <row r="6804" spans="1:43" ht="15.75" customHeight="1">
      <c r="A6804" s="17">
        <v>41564</v>
      </c>
      <c r="B6804" s="22" t="s">
        <v>2048</v>
      </c>
      <c r="C6804" s="22" t="s">
        <v>1905</v>
      </c>
      <c r="D6804" s="22">
        <v>2014</v>
      </c>
      <c r="E6804" s="7" t="s">
        <v>312</v>
      </c>
      <c r="F6804" s="7" t="s">
        <v>13</v>
      </c>
      <c r="G6804" s="7" t="s">
        <v>13</v>
      </c>
      <c r="H6804" s="7" t="s">
        <v>15</v>
      </c>
      <c r="I6804" s="7">
        <v>114</v>
      </c>
      <c r="J6804" s="7" t="s">
        <v>315</v>
      </c>
      <c r="K6804" s="10">
        <v>63.5</v>
      </c>
      <c r="L6804" s="7" t="s">
        <v>22</v>
      </c>
      <c r="M6804" s="10">
        <v>8.1</v>
      </c>
      <c r="N6804" s="10">
        <v>18.5</v>
      </c>
      <c r="V6804" s="7">
        <f t="shared" si="313"/>
        <v>18.5</v>
      </c>
      <c r="W6804" s="7">
        <v>9999</v>
      </c>
      <c r="AE6804" s="7">
        <v>8</v>
      </c>
      <c r="AG6804" s="7" t="s">
        <v>119</v>
      </c>
      <c r="AH6804" s="7" t="s">
        <v>436</v>
      </c>
      <c r="AI6804" s="7" t="s">
        <v>436</v>
      </c>
      <c r="AJ6804" s="7" t="s">
        <v>436</v>
      </c>
      <c r="AK6804" s="7" t="s">
        <v>318</v>
      </c>
      <c r="AQ6804" s="7"/>
    </row>
    <row r="6805" spans="1:43" ht="15.75" customHeight="1">
      <c r="A6805" s="17">
        <v>42000</v>
      </c>
      <c r="B6805" s="22">
        <v>2014</v>
      </c>
      <c r="C6805" s="22" t="s">
        <v>1905</v>
      </c>
      <c r="D6805" s="22">
        <v>2014</v>
      </c>
      <c r="E6805" s="7" t="s">
        <v>312</v>
      </c>
      <c r="F6805" s="7" t="s">
        <v>13</v>
      </c>
      <c r="G6805" s="7" t="s">
        <v>13</v>
      </c>
      <c r="H6805" s="7" t="s">
        <v>15</v>
      </c>
      <c r="I6805" s="7">
        <v>114</v>
      </c>
      <c r="J6805" s="7" t="s">
        <v>315</v>
      </c>
      <c r="K6805" s="10">
        <v>63.5</v>
      </c>
      <c r="L6805" s="7" t="s">
        <v>22</v>
      </c>
      <c r="M6805" s="10">
        <v>8.1</v>
      </c>
      <c r="N6805" s="10">
        <v>18.7</v>
      </c>
      <c r="V6805" s="7">
        <f>SUM(N6805:U6805)</f>
        <v>18.7</v>
      </c>
      <c r="W6805" s="7">
        <v>9999</v>
      </c>
      <c r="AE6805" s="7">
        <v>4</v>
      </c>
      <c r="AF6805" s="7" t="s">
        <v>18</v>
      </c>
      <c r="AG6805" s="7" t="s">
        <v>318</v>
      </c>
      <c r="AH6805" s="7" t="s">
        <v>436</v>
      </c>
      <c r="AI6805" s="7" t="s">
        <v>436</v>
      </c>
      <c r="AJ6805" s="7" t="s">
        <v>436</v>
      </c>
      <c r="AK6805" s="7" t="s">
        <v>106</v>
      </c>
      <c r="AQ6805" s="7"/>
    </row>
    <row r="6806" spans="1:43" ht="15.75" customHeight="1">
      <c r="A6806" s="20">
        <v>37425</v>
      </c>
      <c r="B6806" s="24">
        <v>2002</v>
      </c>
      <c r="C6806" s="24" t="s">
        <v>1905</v>
      </c>
      <c r="D6806" s="24" t="s">
        <v>1905</v>
      </c>
      <c r="E6806" s="20" t="s">
        <v>312</v>
      </c>
      <c r="F6806" s="13" t="s">
        <v>13</v>
      </c>
      <c r="G6806" s="13" t="s">
        <v>124</v>
      </c>
      <c r="H6806" s="13" t="s">
        <v>15</v>
      </c>
      <c r="I6806" s="13">
        <v>115</v>
      </c>
      <c r="J6806" s="7" t="s">
        <v>119</v>
      </c>
      <c r="K6806" s="12">
        <v>62.4</v>
      </c>
      <c r="L6806" s="7" t="s">
        <v>22</v>
      </c>
      <c r="M6806" s="12">
        <v>7.6</v>
      </c>
      <c r="N6806" s="12">
        <v>8.5</v>
      </c>
      <c r="O6806" s="12"/>
      <c r="P6806" s="12"/>
      <c r="Q6806" s="12"/>
      <c r="R6806" s="12"/>
      <c r="S6806" s="12"/>
      <c r="T6806" s="12"/>
      <c r="V6806" s="10">
        <f>SQRT((N6806*N6806)+(O6806*O6806)+((P6806*P6806)+(Q6806*Q6806)+(R6806*R6806)+(S6806*S6806)+(T6806*T6806)+(U6806*U6806)))</f>
        <v>8.5</v>
      </c>
      <c r="W6806" s="11">
        <v>9999</v>
      </c>
      <c r="AC6806" s="13"/>
      <c r="AD6806" s="13">
        <v>0</v>
      </c>
      <c r="AE6806" s="13"/>
      <c r="AF6806" s="13" t="s">
        <v>106</v>
      </c>
      <c r="AG6806" s="13" t="s">
        <v>318</v>
      </c>
      <c r="AH6806" s="13" t="s">
        <v>436</v>
      </c>
      <c r="AI6806" s="7" t="s">
        <v>106</v>
      </c>
      <c r="AJ6806" s="7" t="s">
        <v>436</v>
      </c>
      <c r="AP6806" s="13" t="s">
        <v>300</v>
      </c>
      <c r="AQ6806" s="7"/>
    </row>
    <row r="6807" spans="1:43" ht="15.75" customHeight="1">
      <c r="A6807" s="17">
        <v>39406</v>
      </c>
      <c r="B6807" s="22" t="s">
        <v>1898</v>
      </c>
      <c r="C6807" s="24" t="s">
        <v>1905</v>
      </c>
      <c r="D6807" s="24" t="s">
        <v>1905</v>
      </c>
      <c r="E6807" s="7" t="s">
        <v>312</v>
      </c>
      <c r="F6807" s="7" t="s">
        <v>13</v>
      </c>
      <c r="G6807" s="7" t="s">
        <v>314</v>
      </c>
      <c r="H6807" s="7" t="s">
        <v>15</v>
      </c>
      <c r="I6807" s="7">
        <v>115</v>
      </c>
      <c r="J6807" s="7" t="s">
        <v>515</v>
      </c>
      <c r="K6807" s="10">
        <v>62.4</v>
      </c>
      <c r="L6807" s="7" t="s">
        <v>22</v>
      </c>
      <c r="M6807" s="10">
        <v>7.6</v>
      </c>
      <c r="P6807" s="10"/>
      <c r="Q6807" s="10"/>
      <c r="R6807" s="10"/>
      <c r="S6807" s="10"/>
      <c r="V6807" s="10" t="s">
        <v>1888</v>
      </c>
      <c r="W6807" s="8" t="s">
        <v>317</v>
      </c>
      <c r="AF6807" s="7" t="s">
        <v>318</v>
      </c>
      <c r="AG6807" s="7" t="s">
        <v>318</v>
      </c>
      <c r="AH6807" s="7" t="s">
        <v>436</v>
      </c>
      <c r="AI6807" s="7" t="s">
        <v>436</v>
      </c>
      <c r="AJ6807" s="7" t="s">
        <v>436</v>
      </c>
      <c r="AP6807" s="7" t="s">
        <v>748</v>
      </c>
      <c r="AQ6807" s="7"/>
    </row>
    <row r="6808" spans="1:43" ht="15.75" customHeight="1">
      <c r="A6808" s="20">
        <v>37425</v>
      </c>
      <c r="B6808" s="24">
        <v>2002</v>
      </c>
      <c r="C6808" s="24" t="s">
        <v>1905</v>
      </c>
      <c r="D6808" s="24" t="s">
        <v>1894</v>
      </c>
      <c r="E6808" s="20" t="s">
        <v>312</v>
      </c>
      <c r="F6808" s="13" t="s">
        <v>13</v>
      </c>
      <c r="G6808" s="13" t="s">
        <v>124</v>
      </c>
      <c r="H6808" s="13" t="s">
        <v>15</v>
      </c>
      <c r="I6808" s="13">
        <v>116</v>
      </c>
      <c r="J6808" s="7" t="s">
        <v>119</v>
      </c>
      <c r="K6808" s="12">
        <v>61.9</v>
      </c>
      <c r="L6808" s="7" t="s">
        <v>22</v>
      </c>
      <c r="M6808" s="12">
        <v>2.2000000000000002</v>
      </c>
      <c r="N6808" s="12">
        <v>0.7</v>
      </c>
      <c r="O6808" s="12"/>
      <c r="P6808" s="12"/>
      <c r="Q6808" s="12"/>
      <c r="R6808" s="12"/>
      <c r="S6808" s="12"/>
      <c r="T6808" s="12"/>
      <c r="V6808" s="10">
        <f>SQRT((N6808*N6808)+(O6808*O6808)+((P6808*P6808)+(Q6808*Q6808)+(R6808*R6808)+(S6808*S6808)+(T6808*T6808)+(U6808*U6808)))</f>
        <v>0.7</v>
      </c>
      <c r="W6808" s="11">
        <v>54</v>
      </c>
      <c r="AC6808" s="13">
        <v>2</v>
      </c>
      <c r="AD6808" s="13">
        <v>0</v>
      </c>
      <c r="AE6808" s="13"/>
      <c r="AF6808" s="13"/>
      <c r="AG6808" s="13" t="s">
        <v>119</v>
      </c>
      <c r="AH6808" s="13" t="s">
        <v>436</v>
      </c>
      <c r="AI6808" s="7" t="s">
        <v>436</v>
      </c>
      <c r="AJ6808" s="7" t="s">
        <v>436</v>
      </c>
      <c r="AP6808" s="13"/>
      <c r="AQ6808" s="7"/>
    </row>
    <row r="6809" spans="1:43" ht="15.75" customHeight="1">
      <c r="A6809" s="20">
        <v>37868</v>
      </c>
      <c r="B6809" s="24" t="s">
        <v>1894</v>
      </c>
      <c r="C6809" s="24" t="s">
        <v>1905</v>
      </c>
      <c r="D6809" s="24" t="s">
        <v>1894</v>
      </c>
      <c r="E6809" s="20" t="s">
        <v>312</v>
      </c>
      <c r="F6809" s="13" t="s">
        <v>13</v>
      </c>
      <c r="G6809" s="13" t="s">
        <v>388</v>
      </c>
      <c r="H6809" s="13" t="s">
        <v>15</v>
      </c>
      <c r="I6809" s="13">
        <v>116</v>
      </c>
      <c r="J6809" s="7" t="s">
        <v>315</v>
      </c>
      <c r="K6809" s="12">
        <v>61.9</v>
      </c>
      <c r="L6809" s="7" t="s">
        <v>22</v>
      </c>
      <c r="M6809" s="12">
        <v>2.2000000000000002</v>
      </c>
      <c r="N6809" s="12">
        <v>0.6</v>
      </c>
      <c r="O6809" s="12"/>
      <c r="P6809" s="12"/>
      <c r="Q6809" s="12"/>
      <c r="R6809" s="12"/>
      <c r="S6809" s="12"/>
      <c r="T6809" s="12"/>
      <c r="V6809" s="10">
        <f>SQRT((N6809*N6809)+(O6809*O6809)+((P6809*P6809)+(Q6809*Q6809)+(R6809*R6809)+(S6809*S6809)+(T6809*T6809)+(U6809*U6809)))</f>
        <v>0.6</v>
      </c>
      <c r="W6809" s="11">
        <v>49</v>
      </c>
      <c r="AC6809" s="11">
        <v>2</v>
      </c>
      <c r="AE6809" s="13"/>
      <c r="AF6809" s="13" t="s">
        <v>106</v>
      </c>
      <c r="AG6809" s="13" t="s">
        <v>318</v>
      </c>
      <c r="AH6809" s="13" t="s">
        <v>436</v>
      </c>
      <c r="AI6809" s="7" t="s">
        <v>436</v>
      </c>
      <c r="AJ6809" s="7" t="s">
        <v>436</v>
      </c>
      <c r="AP6809" s="13" t="s">
        <v>411</v>
      </c>
      <c r="AQ6809" s="7"/>
    </row>
    <row r="6810" spans="1:43" ht="15.75" customHeight="1">
      <c r="A6810" s="20">
        <v>38604</v>
      </c>
      <c r="B6810" s="22" t="s">
        <v>1896</v>
      </c>
      <c r="C6810" s="24" t="s">
        <v>1905</v>
      </c>
      <c r="D6810" s="24" t="s">
        <v>1894</v>
      </c>
      <c r="E6810" s="13" t="s">
        <v>312</v>
      </c>
      <c r="F6810" s="13" t="s">
        <v>13</v>
      </c>
      <c r="G6810" s="13" t="s">
        <v>314</v>
      </c>
      <c r="H6810" s="13" t="s">
        <v>15</v>
      </c>
      <c r="I6810" s="13">
        <v>116</v>
      </c>
      <c r="J6810" s="13" t="s">
        <v>343</v>
      </c>
      <c r="K6810" s="12">
        <v>61.9</v>
      </c>
      <c r="L6810" s="7" t="s">
        <v>22</v>
      </c>
      <c r="M6810" s="12">
        <v>2.2000000000000002</v>
      </c>
      <c r="N6810" s="12" t="s">
        <v>21</v>
      </c>
      <c r="O6810" s="12"/>
      <c r="P6810" s="12"/>
      <c r="Q6810" s="12"/>
      <c r="R6810" s="12"/>
      <c r="S6810" s="12"/>
      <c r="T6810" s="12"/>
      <c r="U6810" s="12"/>
      <c r="V6810" s="10" t="s">
        <v>1888</v>
      </c>
      <c r="W6810" s="11" t="s">
        <v>21</v>
      </c>
      <c r="X6810" s="11"/>
      <c r="Y6810" s="11"/>
      <c r="Z6810" s="11"/>
      <c r="AA6810" s="11"/>
      <c r="AB6810" s="12"/>
      <c r="AC6810" s="13" t="s">
        <v>21</v>
      </c>
      <c r="AD6810" s="13"/>
      <c r="AE6810" s="13"/>
      <c r="AF6810" s="13" t="s">
        <v>318</v>
      </c>
      <c r="AG6810" s="13" t="s">
        <v>318</v>
      </c>
      <c r="AH6810" s="13" t="s">
        <v>436</v>
      </c>
      <c r="AI6810" s="13" t="s">
        <v>436</v>
      </c>
      <c r="AJ6810" s="13" t="s">
        <v>436</v>
      </c>
      <c r="AK6810" s="13"/>
      <c r="AL6810" s="13"/>
      <c r="AM6810" s="13"/>
      <c r="AN6810" s="13"/>
      <c r="AO6810" s="13"/>
      <c r="AP6810" s="13" t="s">
        <v>878</v>
      </c>
      <c r="AQ6810" s="7"/>
    </row>
    <row r="6811" spans="1:43" ht="15.75" customHeight="1">
      <c r="A6811" s="17">
        <v>38957</v>
      </c>
      <c r="B6811" s="22" t="s">
        <v>1897</v>
      </c>
      <c r="C6811" s="24" t="s">
        <v>1905</v>
      </c>
      <c r="D6811" s="24" t="s">
        <v>1894</v>
      </c>
      <c r="E6811" s="7" t="s">
        <v>312</v>
      </c>
      <c r="F6811" s="7" t="s">
        <v>1108</v>
      </c>
      <c r="G6811" s="7" t="s">
        <v>1108</v>
      </c>
      <c r="H6811" s="7" t="s">
        <v>15</v>
      </c>
      <c r="I6811" s="7">
        <v>116</v>
      </c>
      <c r="J6811" s="7" t="s">
        <v>320</v>
      </c>
      <c r="K6811" s="10">
        <v>61.9</v>
      </c>
      <c r="L6811" s="7" t="s">
        <v>22</v>
      </c>
      <c r="M6811" s="10">
        <v>2.2000000000000002</v>
      </c>
      <c r="O6811" s="7"/>
      <c r="V6811" s="10" t="s">
        <v>1888</v>
      </c>
      <c r="W6811" s="7" t="s">
        <v>317</v>
      </c>
      <c r="AG6811" s="7" t="s">
        <v>318</v>
      </c>
      <c r="AH6811" s="7" t="s">
        <v>436</v>
      </c>
      <c r="AI6811" s="7" t="s">
        <v>436</v>
      </c>
      <c r="AJ6811" s="7" t="s">
        <v>436</v>
      </c>
      <c r="AP6811" s="7" t="s">
        <v>411</v>
      </c>
      <c r="AQ6811" s="7"/>
    </row>
    <row r="6812" spans="1:43" ht="15.75" customHeight="1">
      <c r="A6812" s="20">
        <v>37424</v>
      </c>
      <c r="B6812" s="24">
        <v>2002</v>
      </c>
      <c r="C6812" s="24" t="s">
        <v>1905</v>
      </c>
      <c r="D6812" s="24" t="s">
        <v>1888</v>
      </c>
      <c r="E6812" s="20" t="s">
        <v>312</v>
      </c>
      <c r="F6812" s="13" t="s">
        <v>13</v>
      </c>
      <c r="G6812" s="13" t="s">
        <v>124</v>
      </c>
      <c r="H6812" s="13" t="s">
        <v>123</v>
      </c>
      <c r="I6812" s="13">
        <v>117</v>
      </c>
      <c r="J6812" s="7" t="s">
        <v>119</v>
      </c>
      <c r="K6812" s="12">
        <v>32.6</v>
      </c>
      <c r="L6812" s="7" t="s">
        <v>16</v>
      </c>
      <c r="M6812" s="12">
        <v>7.7</v>
      </c>
      <c r="N6812" s="12">
        <v>29.2</v>
      </c>
      <c r="O6812" s="12"/>
      <c r="P6812" s="12"/>
      <c r="Q6812" s="12"/>
      <c r="R6812" s="12"/>
      <c r="S6812" s="12"/>
      <c r="T6812" s="12"/>
      <c r="V6812" s="10">
        <f t="shared" ref="V6812:V6819" si="314">SQRT((N6812*N6812)+(O6812*O6812)+((P6812*P6812)+(Q6812*Q6812)+(R6812*R6812)+(S6812*S6812)+(T6812*T6812)+(U6812*U6812)))</f>
        <v>29.2</v>
      </c>
      <c r="W6812" s="11">
        <v>9999</v>
      </c>
      <c r="AC6812" s="13"/>
      <c r="AD6812" s="13"/>
      <c r="AE6812" s="13"/>
      <c r="AF6812" s="13"/>
      <c r="AG6812" s="13" t="s">
        <v>119</v>
      </c>
      <c r="AH6812" s="13" t="s">
        <v>436</v>
      </c>
      <c r="AI6812" s="7" t="s">
        <v>436</v>
      </c>
      <c r="AJ6812" s="7" t="s">
        <v>436</v>
      </c>
      <c r="AP6812" s="13" t="s">
        <v>274</v>
      </c>
      <c r="AQ6812" s="7"/>
    </row>
    <row r="6813" spans="1:43" ht="15.75" customHeight="1">
      <c r="A6813" s="20">
        <v>37868</v>
      </c>
      <c r="B6813" s="24" t="s">
        <v>1894</v>
      </c>
      <c r="C6813" s="24" t="s">
        <v>1905</v>
      </c>
      <c r="D6813" s="24" t="s">
        <v>1888</v>
      </c>
      <c r="E6813" s="20" t="s">
        <v>312</v>
      </c>
      <c r="F6813" s="13" t="s">
        <v>13</v>
      </c>
      <c r="G6813" s="13" t="s">
        <v>388</v>
      </c>
      <c r="H6813" s="13" t="s">
        <v>123</v>
      </c>
      <c r="I6813" s="13">
        <v>117</v>
      </c>
      <c r="J6813" s="7" t="s">
        <v>315</v>
      </c>
      <c r="K6813" s="12">
        <v>32.6</v>
      </c>
      <c r="L6813" s="7" t="s">
        <v>16</v>
      </c>
      <c r="M6813" s="12">
        <v>7.7</v>
      </c>
      <c r="N6813" s="12">
        <v>29.1</v>
      </c>
      <c r="O6813" s="12"/>
      <c r="P6813" s="12"/>
      <c r="Q6813" s="12"/>
      <c r="R6813" s="12"/>
      <c r="S6813" s="12"/>
      <c r="T6813" s="12"/>
      <c r="V6813" s="10">
        <f t="shared" si="314"/>
        <v>29.1</v>
      </c>
      <c r="W6813" s="11">
        <v>9999</v>
      </c>
      <c r="AC6813" s="11"/>
      <c r="AE6813" s="13"/>
      <c r="AF6813" s="13"/>
      <c r="AG6813" s="13" t="s">
        <v>119</v>
      </c>
      <c r="AH6813" s="13" t="s">
        <v>436</v>
      </c>
      <c r="AI6813" s="7" t="s">
        <v>436</v>
      </c>
      <c r="AJ6813" s="7" t="s">
        <v>436</v>
      </c>
      <c r="AP6813" s="13" t="s">
        <v>274</v>
      </c>
      <c r="AQ6813" s="7"/>
    </row>
    <row r="6814" spans="1:43" ht="15.75" customHeight="1">
      <c r="A6814" s="20">
        <v>38604</v>
      </c>
      <c r="B6814" s="22" t="s">
        <v>1896</v>
      </c>
      <c r="C6814" s="24" t="s">
        <v>1905</v>
      </c>
      <c r="D6814" s="24" t="s">
        <v>1888</v>
      </c>
      <c r="E6814" s="13" t="s">
        <v>312</v>
      </c>
      <c r="F6814" s="13" t="s">
        <v>13</v>
      </c>
      <c r="G6814" s="13" t="s">
        <v>314</v>
      </c>
      <c r="H6814" s="13" t="s">
        <v>123</v>
      </c>
      <c r="I6814" s="13">
        <v>117</v>
      </c>
      <c r="J6814" s="13" t="s">
        <v>315</v>
      </c>
      <c r="K6814" s="12">
        <v>32.6</v>
      </c>
      <c r="L6814" s="7" t="s">
        <v>16</v>
      </c>
      <c r="M6814" s="12">
        <v>7.7</v>
      </c>
      <c r="N6814" s="12">
        <v>29.2</v>
      </c>
      <c r="O6814" s="12"/>
      <c r="P6814" s="12"/>
      <c r="Q6814" s="12"/>
      <c r="R6814" s="12"/>
      <c r="S6814" s="12"/>
      <c r="T6814" s="12"/>
      <c r="U6814" s="12"/>
      <c r="V6814" s="10">
        <f t="shared" si="314"/>
        <v>29.2</v>
      </c>
      <c r="W6814" s="11">
        <v>9999</v>
      </c>
      <c r="X6814" s="11"/>
      <c r="Y6814" s="11"/>
      <c r="Z6814" s="11"/>
      <c r="AA6814" s="11"/>
      <c r="AB6814" s="12"/>
      <c r="AC6814" s="13"/>
      <c r="AD6814" s="13"/>
      <c r="AE6814" s="13"/>
      <c r="AF6814" s="13"/>
      <c r="AG6814" s="13" t="s">
        <v>119</v>
      </c>
      <c r="AH6814" s="13" t="s">
        <v>436</v>
      </c>
      <c r="AI6814" s="13" t="s">
        <v>436</v>
      </c>
      <c r="AJ6814" s="13" t="s">
        <v>436</v>
      </c>
      <c r="AK6814" s="13"/>
      <c r="AL6814" s="13"/>
      <c r="AM6814" s="13"/>
      <c r="AN6814" s="13"/>
      <c r="AO6814" s="13"/>
      <c r="AP6814" s="13" t="s">
        <v>274</v>
      </c>
      <c r="AQ6814" s="7"/>
    </row>
    <row r="6815" spans="1:43" ht="15.75" customHeight="1">
      <c r="A6815" s="17">
        <v>38957</v>
      </c>
      <c r="B6815" s="22" t="s">
        <v>1897</v>
      </c>
      <c r="C6815" s="24" t="s">
        <v>1905</v>
      </c>
      <c r="D6815" s="24" t="s">
        <v>1888</v>
      </c>
      <c r="E6815" s="7" t="s">
        <v>312</v>
      </c>
      <c r="F6815" s="7" t="s">
        <v>1108</v>
      </c>
      <c r="G6815" s="7" t="s">
        <v>1108</v>
      </c>
      <c r="H6815" s="7" t="s">
        <v>123</v>
      </c>
      <c r="I6815" s="7">
        <v>117</v>
      </c>
      <c r="J6815" s="7" t="s">
        <v>315</v>
      </c>
      <c r="K6815" s="10">
        <v>32.6</v>
      </c>
      <c r="L6815" s="7" t="s">
        <v>16</v>
      </c>
      <c r="M6815" s="10">
        <v>7.7</v>
      </c>
      <c r="N6815" s="10">
        <v>29.5</v>
      </c>
      <c r="O6815" s="7"/>
      <c r="V6815" s="10">
        <f t="shared" si="314"/>
        <v>29.5</v>
      </c>
      <c r="AG6815" s="7" t="s">
        <v>119</v>
      </c>
      <c r="AH6815" s="7" t="s">
        <v>436</v>
      </c>
      <c r="AI6815" s="7" t="s">
        <v>436</v>
      </c>
      <c r="AJ6815" s="7" t="s">
        <v>436</v>
      </c>
      <c r="AQ6815" s="7"/>
    </row>
    <row r="6816" spans="1:43" ht="15.75" customHeight="1">
      <c r="A6816" s="17">
        <v>39406</v>
      </c>
      <c r="B6816" s="22" t="s">
        <v>1898</v>
      </c>
      <c r="C6816" s="24" t="s">
        <v>1905</v>
      </c>
      <c r="D6816" s="24" t="s">
        <v>1888</v>
      </c>
      <c r="E6816" s="7" t="s">
        <v>312</v>
      </c>
      <c r="F6816" s="7" t="s">
        <v>13</v>
      </c>
      <c r="G6816" s="7" t="s">
        <v>314</v>
      </c>
      <c r="H6816" s="7" t="s">
        <v>123</v>
      </c>
      <c r="I6816" s="7">
        <v>117</v>
      </c>
      <c r="J6816" s="7" t="s">
        <v>315</v>
      </c>
      <c r="K6816" s="10">
        <v>32.6</v>
      </c>
      <c r="L6816" s="7" t="s">
        <v>16</v>
      </c>
      <c r="M6816" s="10">
        <v>7.7</v>
      </c>
      <c r="N6816" s="10">
        <v>29.4</v>
      </c>
      <c r="P6816" s="10"/>
      <c r="Q6816" s="10"/>
      <c r="R6816" s="10"/>
      <c r="S6816" s="10"/>
      <c r="V6816" s="10">
        <f t="shared" si="314"/>
        <v>29.4</v>
      </c>
      <c r="W6816" s="8">
        <v>9999</v>
      </c>
      <c r="AG6816" s="7" t="s">
        <v>119</v>
      </c>
      <c r="AH6816" s="7" t="s">
        <v>436</v>
      </c>
      <c r="AI6816" s="7" t="s">
        <v>436</v>
      </c>
      <c r="AJ6816" s="7" t="s">
        <v>436</v>
      </c>
      <c r="AQ6816" s="7"/>
    </row>
    <row r="6817" spans="1:43" ht="15.75" customHeight="1">
      <c r="A6817" s="17">
        <v>40129</v>
      </c>
      <c r="B6817" s="22" t="s">
        <v>1900</v>
      </c>
      <c r="C6817" s="24" t="s">
        <v>1905</v>
      </c>
      <c r="D6817" s="24" t="s">
        <v>1888</v>
      </c>
      <c r="E6817" s="7" t="s">
        <v>312</v>
      </c>
      <c r="F6817" s="7" t="s">
        <v>13</v>
      </c>
      <c r="G6817" s="7" t="s">
        <v>1415</v>
      </c>
      <c r="H6817" s="7" t="s">
        <v>123</v>
      </c>
      <c r="I6817" s="7">
        <v>117</v>
      </c>
      <c r="J6817" s="7" t="s">
        <v>315</v>
      </c>
      <c r="K6817" s="10">
        <v>32.6</v>
      </c>
      <c r="L6817" s="7" t="s">
        <v>16</v>
      </c>
      <c r="M6817" s="10">
        <v>7.7</v>
      </c>
      <c r="N6817" s="10">
        <v>29.4</v>
      </c>
      <c r="O6817" s="7"/>
      <c r="V6817" s="10">
        <f t="shared" si="314"/>
        <v>29.4</v>
      </c>
      <c r="W6817" s="7">
        <v>9999</v>
      </c>
      <c r="AG6817" s="7" t="s">
        <v>119</v>
      </c>
      <c r="AH6817" s="7" t="s">
        <v>436</v>
      </c>
      <c r="AI6817" s="7" t="s">
        <v>436</v>
      </c>
      <c r="AJ6817" s="7" t="s">
        <v>436</v>
      </c>
      <c r="AQ6817" s="7"/>
    </row>
    <row r="6818" spans="1:43" ht="15.75" customHeight="1">
      <c r="A6818" s="19">
        <v>40841</v>
      </c>
      <c r="B6818" s="23" t="s">
        <v>1902</v>
      </c>
      <c r="C6818" s="24" t="s">
        <v>1905</v>
      </c>
      <c r="D6818" s="24" t="s">
        <v>1888</v>
      </c>
      <c r="E6818" s="15" t="s">
        <v>312</v>
      </c>
      <c r="F6818" s="15" t="s">
        <v>13</v>
      </c>
      <c r="G6818" s="15" t="s">
        <v>1415</v>
      </c>
      <c r="H6818" s="15" t="s">
        <v>123</v>
      </c>
      <c r="I6818" s="15">
        <v>117</v>
      </c>
      <c r="J6818" s="15" t="s">
        <v>315</v>
      </c>
      <c r="K6818" s="16">
        <v>32.6</v>
      </c>
      <c r="L6818" s="15" t="s">
        <v>16</v>
      </c>
      <c r="M6818" s="16">
        <v>7.7</v>
      </c>
      <c r="N6818" s="16">
        <v>29.5</v>
      </c>
      <c r="O6818" s="16"/>
      <c r="P6818" s="16"/>
      <c r="Q6818" s="16"/>
      <c r="R6818" s="16"/>
      <c r="S6818" s="16"/>
      <c r="T6818" s="16"/>
      <c r="U6818" s="16"/>
      <c r="V6818" s="10">
        <f t="shared" si="314"/>
        <v>29.5</v>
      </c>
      <c r="W6818" s="15">
        <v>9999</v>
      </c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 t="s">
        <v>119</v>
      </c>
      <c r="AH6818" s="15" t="s">
        <v>436</v>
      </c>
      <c r="AI6818" s="15" t="s">
        <v>436</v>
      </c>
      <c r="AJ6818" s="15" t="s">
        <v>436</v>
      </c>
      <c r="AK6818" s="15"/>
      <c r="AL6818" s="15"/>
      <c r="AM6818" s="15"/>
      <c r="AN6818" s="15"/>
      <c r="AO6818" s="15"/>
      <c r="AP6818" s="15" t="s">
        <v>1758</v>
      </c>
      <c r="AQ6818" s="7"/>
    </row>
    <row r="6819" spans="1:43" ht="15.75" customHeight="1">
      <c r="A6819" s="17">
        <v>41564</v>
      </c>
      <c r="B6819" s="22" t="s">
        <v>2048</v>
      </c>
      <c r="C6819" s="22" t="s">
        <v>1905</v>
      </c>
      <c r="D6819" s="22" t="s">
        <v>1888</v>
      </c>
      <c r="E6819" s="7" t="s">
        <v>312</v>
      </c>
      <c r="F6819" s="7" t="s">
        <v>13</v>
      </c>
      <c r="G6819" s="7" t="s">
        <v>13</v>
      </c>
      <c r="H6819" s="7" t="s">
        <v>123</v>
      </c>
      <c r="I6819" s="7">
        <v>117</v>
      </c>
      <c r="J6819" s="7" t="s">
        <v>315</v>
      </c>
      <c r="K6819" s="10">
        <v>32.6</v>
      </c>
      <c r="L6819" s="7" t="s">
        <v>16</v>
      </c>
      <c r="M6819" s="10">
        <v>7.7</v>
      </c>
      <c r="N6819" s="10">
        <v>29.3</v>
      </c>
      <c r="V6819" s="7">
        <f t="shared" si="314"/>
        <v>29.3</v>
      </c>
      <c r="W6819" s="7">
        <v>9999</v>
      </c>
      <c r="AG6819" s="7" t="s">
        <v>119</v>
      </c>
      <c r="AH6819" s="7" t="s">
        <v>436</v>
      </c>
      <c r="AI6819" s="7" t="s">
        <v>436</v>
      </c>
      <c r="AJ6819" s="7" t="s">
        <v>436</v>
      </c>
      <c r="AQ6819" s="7"/>
    </row>
    <row r="6820" spans="1:43" ht="15.75" customHeight="1">
      <c r="A6820" s="17">
        <v>42001</v>
      </c>
      <c r="B6820" s="22">
        <v>2014</v>
      </c>
      <c r="C6820" s="22" t="s">
        <v>1905</v>
      </c>
      <c r="D6820" s="22" t="s">
        <v>1888</v>
      </c>
      <c r="E6820" s="7" t="s">
        <v>312</v>
      </c>
      <c r="F6820" s="7" t="s">
        <v>13</v>
      </c>
      <c r="G6820" s="7" t="s">
        <v>2499</v>
      </c>
      <c r="H6820" s="7" t="s">
        <v>123</v>
      </c>
      <c r="I6820" s="7">
        <v>117</v>
      </c>
      <c r="J6820" s="7" t="s">
        <v>315</v>
      </c>
      <c r="K6820" s="10">
        <v>32.6</v>
      </c>
      <c r="L6820" s="7" t="s">
        <v>16</v>
      </c>
      <c r="M6820" s="10">
        <v>7.7</v>
      </c>
      <c r="N6820" s="10">
        <v>29.5</v>
      </c>
      <c r="V6820" s="7">
        <f>SUM(N6820:U6820)</f>
        <v>29.5</v>
      </c>
      <c r="W6820" s="7">
        <v>9999</v>
      </c>
      <c r="AG6820" s="7" t="s">
        <v>119</v>
      </c>
      <c r="AH6820" s="7" t="s">
        <v>436</v>
      </c>
      <c r="AI6820" s="7" t="s">
        <v>436</v>
      </c>
      <c r="AJ6820" s="7" t="s">
        <v>436</v>
      </c>
      <c r="AQ6820" s="7"/>
    </row>
    <row r="6821" spans="1:43" ht="15.75" customHeight="1">
      <c r="A6821" s="20">
        <v>37424</v>
      </c>
      <c r="B6821" s="24">
        <v>2002</v>
      </c>
      <c r="C6821" s="24" t="s">
        <v>1905</v>
      </c>
      <c r="D6821" s="24" t="s">
        <v>2048</v>
      </c>
      <c r="E6821" s="20" t="s">
        <v>312</v>
      </c>
      <c r="F6821" s="13" t="s">
        <v>13</v>
      </c>
      <c r="G6821" s="13" t="s">
        <v>124</v>
      </c>
      <c r="H6821" s="13" t="s">
        <v>15</v>
      </c>
      <c r="I6821" s="13">
        <v>118</v>
      </c>
      <c r="J6821" s="7" t="s">
        <v>119</v>
      </c>
      <c r="K6821" s="12">
        <v>32.6</v>
      </c>
      <c r="L6821" s="7" t="s">
        <v>16</v>
      </c>
      <c r="M6821" s="12">
        <v>4.7</v>
      </c>
      <c r="N6821" s="12">
        <v>0.4</v>
      </c>
      <c r="O6821" s="12"/>
      <c r="P6821" s="12"/>
      <c r="Q6821" s="12"/>
      <c r="R6821" s="12"/>
      <c r="S6821" s="12"/>
      <c r="T6821" s="12"/>
      <c r="V6821" s="10">
        <f t="shared" ref="V6821:V6833" si="315">SQRT((N6821*N6821)+(O6821*O6821)+((P6821*P6821)+(Q6821*Q6821)+(R6821*R6821)+(S6821*S6821)+(T6821*T6821)+(U6821*U6821)))</f>
        <v>0.4</v>
      </c>
      <c r="W6821" s="11">
        <v>33</v>
      </c>
      <c r="AC6821" s="13">
        <v>1</v>
      </c>
      <c r="AD6821" s="13">
        <v>0</v>
      </c>
      <c r="AE6821" s="13"/>
      <c r="AF6821" s="13"/>
      <c r="AG6821" s="13" t="s">
        <v>119</v>
      </c>
      <c r="AH6821" s="13" t="s">
        <v>436</v>
      </c>
      <c r="AI6821" s="7" t="s">
        <v>436</v>
      </c>
      <c r="AJ6821" s="7" t="s">
        <v>436</v>
      </c>
      <c r="AP6821" s="13"/>
      <c r="AQ6821" s="7"/>
    </row>
    <row r="6822" spans="1:43" ht="15.75" customHeight="1">
      <c r="A6822" s="20">
        <v>37868</v>
      </c>
      <c r="B6822" s="24" t="s">
        <v>1894</v>
      </c>
      <c r="C6822" s="24" t="s">
        <v>1905</v>
      </c>
      <c r="D6822" s="24" t="s">
        <v>2048</v>
      </c>
      <c r="E6822" s="20" t="s">
        <v>312</v>
      </c>
      <c r="F6822" s="13" t="s">
        <v>13</v>
      </c>
      <c r="G6822" s="13" t="s">
        <v>388</v>
      </c>
      <c r="H6822" s="13" t="s">
        <v>15</v>
      </c>
      <c r="I6822" s="13">
        <v>118</v>
      </c>
      <c r="J6822" s="7" t="s">
        <v>315</v>
      </c>
      <c r="K6822" s="12">
        <v>32.6</v>
      </c>
      <c r="L6822" s="7" t="s">
        <v>16</v>
      </c>
      <c r="M6822" s="12">
        <v>4.7</v>
      </c>
      <c r="N6822" s="12">
        <v>0.6</v>
      </c>
      <c r="O6822" s="12"/>
      <c r="P6822" s="12"/>
      <c r="Q6822" s="12"/>
      <c r="R6822" s="12"/>
      <c r="S6822" s="12"/>
      <c r="T6822" s="12"/>
      <c r="V6822" s="10">
        <f t="shared" si="315"/>
        <v>0.6</v>
      </c>
      <c r="W6822" s="11">
        <v>47</v>
      </c>
      <c r="AC6822" s="11">
        <v>4</v>
      </c>
      <c r="AE6822" s="13"/>
      <c r="AF6822" s="13"/>
      <c r="AG6822" s="13" t="s">
        <v>119</v>
      </c>
      <c r="AH6822" s="13" t="s">
        <v>436</v>
      </c>
      <c r="AI6822" s="7" t="s">
        <v>436</v>
      </c>
      <c r="AJ6822" s="7" t="s">
        <v>436</v>
      </c>
      <c r="AP6822" s="13"/>
      <c r="AQ6822" s="7"/>
    </row>
    <row r="6823" spans="1:43" ht="15.75" customHeight="1">
      <c r="A6823" s="20">
        <v>38604</v>
      </c>
      <c r="B6823" s="22" t="s">
        <v>1896</v>
      </c>
      <c r="C6823" s="24" t="s">
        <v>1905</v>
      </c>
      <c r="D6823" s="24" t="s">
        <v>2048</v>
      </c>
      <c r="E6823" s="13" t="s">
        <v>312</v>
      </c>
      <c r="F6823" s="13" t="s">
        <v>13</v>
      </c>
      <c r="G6823" s="13" t="s">
        <v>314</v>
      </c>
      <c r="H6823" s="13" t="s">
        <v>15</v>
      </c>
      <c r="I6823" s="13">
        <v>118</v>
      </c>
      <c r="J6823" s="13" t="s">
        <v>315</v>
      </c>
      <c r="K6823" s="12">
        <v>32.6</v>
      </c>
      <c r="L6823" s="7" t="s">
        <v>16</v>
      </c>
      <c r="M6823" s="12">
        <v>4.7</v>
      </c>
      <c r="N6823" s="12">
        <v>0.7</v>
      </c>
      <c r="O6823" s="12"/>
      <c r="P6823" s="12"/>
      <c r="Q6823" s="12"/>
      <c r="R6823" s="12"/>
      <c r="S6823" s="12"/>
      <c r="T6823" s="12"/>
      <c r="U6823" s="12"/>
      <c r="V6823" s="10">
        <f t="shared" si="315"/>
        <v>0.7</v>
      </c>
      <c r="W6823" s="11">
        <v>47</v>
      </c>
      <c r="X6823" s="11"/>
      <c r="Y6823" s="11"/>
      <c r="Z6823" s="11"/>
      <c r="AA6823" s="11"/>
      <c r="AB6823" s="12"/>
      <c r="AC6823" s="13">
        <v>4</v>
      </c>
      <c r="AD6823" s="13"/>
      <c r="AE6823" s="13"/>
      <c r="AF6823" s="13"/>
      <c r="AG6823" s="13" t="s">
        <v>119</v>
      </c>
      <c r="AH6823" s="13" t="s">
        <v>436</v>
      </c>
      <c r="AI6823" s="13" t="s">
        <v>436</v>
      </c>
      <c r="AJ6823" s="13" t="s">
        <v>436</v>
      </c>
      <c r="AK6823" s="13"/>
      <c r="AL6823" s="13"/>
      <c r="AM6823" s="13"/>
      <c r="AN6823" s="13"/>
      <c r="AO6823" s="13"/>
      <c r="AP6823" s="13"/>
      <c r="AQ6823" s="7"/>
    </row>
    <row r="6824" spans="1:43" ht="15.75" customHeight="1">
      <c r="A6824" s="17">
        <v>38957</v>
      </c>
      <c r="B6824" s="22" t="s">
        <v>1897</v>
      </c>
      <c r="C6824" s="24" t="s">
        <v>1905</v>
      </c>
      <c r="D6824" s="24" t="s">
        <v>2048</v>
      </c>
      <c r="E6824" s="7" t="s">
        <v>312</v>
      </c>
      <c r="F6824" s="7" t="s">
        <v>1108</v>
      </c>
      <c r="G6824" s="7" t="s">
        <v>1108</v>
      </c>
      <c r="H6824" s="7" t="s">
        <v>15</v>
      </c>
      <c r="I6824" s="7">
        <v>118</v>
      </c>
      <c r="J6824" s="7" t="s">
        <v>315</v>
      </c>
      <c r="K6824" s="10">
        <v>32.6</v>
      </c>
      <c r="L6824" s="7" t="s">
        <v>16</v>
      </c>
      <c r="M6824" s="10">
        <v>4.7</v>
      </c>
      <c r="N6824" s="10">
        <v>1.2</v>
      </c>
      <c r="O6824" s="7"/>
      <c r="V6824" s="10">
        <f t="shared" si="315"/>
        <v>1.2</v>
      </c>
      <c r="W6824" s="7">
        <v>62</v>
      </c>
      <c r="AC6824" s="7">
        <v>7</v>
      </c>
      <c r="AG6824" s="7" t="s">
        <v>119</v>
      </c>
      <c r="AH6824" s="7" t="s">
        <v>436</v>
      </c>
      <c r="AI6824" s="7" t="s">
        <v>436</v>
      </c>
      <c r="AJ6824" s="7" t="s">
        <v>436</v>
      </c>
      <c r="AQ6824" s="7"/>
    </row>
    <row r="6825" spans="1:43" ht="15.75" customHeight="1">
      <c r="A6825" s="17">
        <v>39406</v>
      </c>
      <c r="B6825" s="22" t="s">
        <v>1898</v>
      </c>
      <c r="C6825" s="24" t="s">
        <v>1905</v>
      </c>
      <c r="D6825" s="24" t="s">
        <v>2048</v>
      </c>
      <c r="E6825" s="7" t="s">
        <v>312</v>
      </c>
      <c r="F6825" s="7" t="s">
        <v>13</v>
      </c>
      <c r="G6825" s="7" t="s">
        <v>314</v>
      </c>
      <c r="H6825" s="7" t="s">
        <v>15</v>
      </c>
      <c r="I6825" s="7">
        <v>118</v>
      </c>
      <c r="J6825" s="7" t="s">
        <v>315</v>
      </c>
      <c r="K6825" s="10">
        <v>32.6</v>
      </c>
      <c r="L6825" s="7" t="s">
        <v>16</v>
      </c>
      <c r="M6825" s="10">
        <v>4.7</v>
      </c>
      <c r="N6825" s="10">
        <v>1.4</v>
      </c>
      <c r="P6825" s="10"/>
      <c r="Q6825" s="10"/>
      <c r="R6825" s="10"/>
      <c r="S6825" s="10"/>
      <c r="V6825" s="10">
        <f t="shared" si="315"/>
        <v>1.4</v>
      </c>
      <c r="W6825" s="8">
        <v>68</v>
      </c>
      <c r="AC6825" s="7">
        <v>5</v>
      </c>
      <c r="AG6825" s="7" t="s">
        <v>119</v>
      </c>
      <c r="AH6825" s="7" t="s">
        <v>436</v>
      </c>
      <c r="AI6825" s="7" t="s">
        <v>436</v>
      </c>
      <c r="AJ6825" s="7" t="s">
        <v>436</v>
      </c>
      <c r="AQ6825" s="7"/>
    </row>
    <row r="6826" spans="1:43" ht="15.75" customHeight="1">
      <c r="A6826" s="17">
        <v>40129</v>
      </c>
      <c r="B6826" s="22" t="s">
        <v>1900</v>
      </c>
      <c r="C6826" s="24" t="s">
        <v>1905</v>
      </c>
      <c r="D6826" s="24" t="s">
        <v>2048</v>
      </c>
      <c r="E6826" s="7" t="s">
        <v>312</v>
      </c>
      <c r="F6826" s="7" t="s">
        <v>13</v>
      </c>
      <c r="G6826" s="7" t="s">
        <v>1415</v>
      </c>
      <c r="H6826" s="7" t="s">
        <v>15</v>
      </c>
      <c r="I6826" s="7">
        <v>118</v>
      </c>
      <c r="J6826" s="7" t="s">
        <v>315</v>
      </c>
      <c r="K6826" s="10">
        <v>32.6</v>
      </c>
      <c r="L6826" s="7" t="s">
        <v>16</v>
      </c>
      <c r="M6826" s="10">
        <v>4.7</v>
      </c>
      <c r="N6826" s="10">
        <v>1.8</v>
      </c>
      <c r="O6826" s="7"/>
      <c r="V6826" s="10">
        <f t="shared" si="315"/>
        <v>1.8</v>
      </c>
      <c r="W6826" s="7">
        <v>75</v>
      </c>
      <c r="AC6826" s="7">
        <v>8</v>
      </c>
      <c r="AG6826" s="7" t="s">
        <v>119</v>
      </c>
      <c r="AH6826" s="7" t="s">
        <v>436</v>
      </c>
      <c r="AI6826" s="7" t="s">
        <v>436</v>
      </c>
      <c r="AJ6826" s="7" t="s">
        <v>436</v>
      </c>
      <c r="AP6826" s="7" t="s">
        <v>1466</v>
      </c>
      <c r="AQ6826" s="7"/>
    </row>
    <row r="6827" spans="1:43" ht="15.75" customHeight="1">
      <c r="A6827" s="19">
        <v>40841</v>
      </c>
      <c r="B6827" s="23" t="s">
        <v>1902</v>
      </c>
      <c r="C6827" s="24" t="s">
        <v>1905</v>
      </c>
      <c r="D6827" s="24" t="s">
        <v>2048</v>
      </c>
      <c r="E6827" s="15" t="s">
        <v>312</v>
      </c>
      <c r="F6827" s="15" t="s">
        <v>13</v>
      </c>
      <c r="G6827" s="15" t="s">
        <v>1415</v>
      </c>
      <c r="H6827" s="15" t="s">
        <v>15</v>
      </c>
      <c r="I6827" s="15">
        <v>118</v>
      </c>
      <c r="J6827" s="15" t="s">
        <v>315</v>
      </c>
      <c r="K6827" s="16">
        <v>32.6</v>
      </c>
      <c r="L6827" s="15" t="s">
        <v>16</v>
      </c>
      <c r="M6827" s="16">
        <v>4.7</v>
      </c>
      <c r="N6827" s="16">
        <v>2.5</v>
      </c>
      <c r="O6827" s="16"/>
      <c r="P6827" s="16"/>
      <c r="Q6827" s="16"/>
      <c r="R6827" s="16"/>
      <c r="S6827" s="16"/>
      <c r="T6827" s="16"/>
      <c r="U6827" s="16"/>
      <c r="V6827" s="10">
        <f t="shared" si="315"/>
        <v>2.5</v>
      </c>
      <c r="W6827" s="15">
        <v>94</v>
      </c>
      <c r="X6827" s="15"/>
      <c r="Y6827" s="15"/>
      <c r="Z6827" s="15"/>
      <c r="AA6827" s="15"/>
      <c r="AB6827" s="15"/>
      <c r="AC6827" s="15"/>
      <c r="AD6827" s="15"/>
      <c r="AE6827" s="15">
        <v>11</v>
      </c>
      <c r="AF6827" s="15"/>
      <c r="AG6827" s="15" t="s">
        <v>119</v>
      </c>
      <c r="AH6827" s="15" t="s">
        <v>436</v>
      </c>
      <c r="AI6827" s="15" t="s">
        <v>436</v>
      </c>
      <c r="AJ6827" s="15" t="s">
        <v>436</v>
      </c>
      <c r="AK6827" s="15"/>
      <c r="AL6827" s="15"/>
      <c r="AM6827" s="15"/>
      <c r="AN6827" s="15"/>
      <c r="AO6827" s="15"/>
      <c r="AP6827" s="15"/>
      <c r="AQ6827" s="7"/>
    </row>
    <row r="6828" spans="1:43" ht="15.75" customHeight="1">
      <c r="A6828" s="17">
        <v>41564</v>
      </c>
      <c r="B6828" s="22" t="s">
        <v>2048</v>
      </c>
      <c r="C6828" s="22" t="s">
        <v>1905</v>
      </c>
      <c r="D6828" s="22" t="s">
        <v>2048</v>
      </c>
      <c r="E6828" s="7" t="s">
        <v>312</v>
      </c>
      <c r="F6828" s="7" t="s">
        <v>13</v>
      </c>
      <c r="G6828" s="7" t="s">
        <v>13</v>
      </c>
      <c r="H6828" s="7" t="s">
        <v>15</v>
      </c>
      <c r="I6828" s="7">
        <v>118</v>
      </c>
      <c r="J6828" s="7" t="s">
        <v>515</v>
      </c>
      <c r="K6828" s="10">
        <v>32.6</v>
      </c>
      <c r="L6828" s="7" t="s">
        <v>16</v>
      </c>
      <c r="M6828" s="10">
        <v>4.7</v>
      </c>
      <c r="N6828" s="10">
        <v>2.2999999999999998</v>
      </c>
      <c r="V6828" s="7">
        <f t="shared" si="315"/>
        <v>2.2999999999999998</v>
      </c>
      <c r="W6828" s="7">
        <v>80</v>
      </c>
      <c r="AE6828" s="7">
        <v>11</v>
      </c>
      <c r="AF6828" s="7" t="s">
        <v>18</v>
      </c>
      <c r="AG6828" s="7" t="s">
        <v>318</v>
      </c>
      <c r="AH6828" s="7" t="s">
        <v>436</v>
      </c>
      <c r="AI6828" s="7" t="s">
        <v>436</v>
      </c>
      <c r="AJ6828" s="7" t="s">
        <v>436</v>
      </c>
      <c r="AP6828" s="7" t="s">
        <v>515</v>
      </c>
      <c r="AQ6828" s="7"/>
    </row>
    <row r="6829" spans="1:43" ht="15.75" customHeight="1">
      <c r="A6829" s="20">
        <v>37424</v>
      </c>
      <c r="B6829" s="24">
        <v>2002</v>
      </c>
      <c r="C6829" s="24" t="s">
        <v>1905</v>
      </c>
      <c r="D6829" s="24" t="s">
        <v>1900</v>
      </c>
      <c r="E6829" s="20" t="s">
        <v>312</v>
      </c>
      <c r="F6829" s="13" t="s">
        <v>13</v>
      </c>
      <c r="G6829" s="13" t="s">
        <v>124</v>
      </c>
      <c r="H6829" s="13" t="s">
        <v>15</v>
      </c>
      <c r="I6829" s="13">
        <v>119</v>
      </c>
      <c r="J6829" s="7" t="s">
        <v>119</v>
      </c>
      <c r="K6829" s="12">
        <v>32.9</v>
      </c>
      <c r="L6829" s="7" t="s">
        <v>16</v>
      </c>
      <c r="M6829" s="12">
        <v>0.1</v>
      </c>
      <c r="N6829" s="12">
        <v>0.6</v>
      </c>
      <c r="O6829" s="12"/>
      <c r="P6829" s="12"/>
      <c r="Q6829" s="12"/>
      <c r="R6829" s="12"/>
      <c r="S6829" s="12"/>
      <c r="T6829" s="12"/>
      <c r="V6829" s="10">
        <f t="shared" si="315"/>
        <v>0.6</v>
      </c>
      <c r="W6829" s="11">
        <v>49</v>
      </c>
      <c r="AC6829" s="13">
        <v>1</v>
      </c>
      <c r="AD6829" s="13">
        <v>0</v>
      </c>
      <c r="AE6829" s="13"/>
      <c r="AF6829" s="13"/>
      <c r="AG6829" s="13" t="s">
        <v>119</v>
      </c>
      <c r="AH6829" s="13" t="s">
        <v>436</v>
      </c>
      <c r="AI6829" s="7" t="s">
        <v>436</v>
      </c>
      <c r="AJ6829" s="7" t="s">
        <v>436</v>
      </c>
      <c r="AP6829" s="13"/>
      <c r="AQ6829" s="7"/>
    </row>
    <row r="6830" spans="1:43" ht="15.75" customHeight="1">
      <c r="A6830" s="20">
        <v>37868</v>
      </c>
      <c r="B6830" s="24" t="s">
        <v>1894</v>
      </c>
      <c r="C6830" s="24" t="s">
        <v>1905</v>
      </c>
      <c r="D6830" s="24" t="s">
        <v>1900</v>
      </c>
      <c r="E6830" s="20" t="s">
        <v>312</v>
      </c>
      <c r="F6830" s="13" t="s">
        <v>13</v>
      </c>
      <c r="G6830" s="13" t="s">
        <v>388</v>
      </c>
      <c r="H6830" s="13" t="s">
        <v>15</v>
      </c>
      <c r="I6830" s="13">
        <v>119</v>
      </c>
      <c r="J6830" s="7" t="s">
        <v>315</v>
      </c>
      <c r="K6830" s="12">
        <v>32.9</v>
      </c>
      <c r="L6830" s="7" t="s">
        <v>16</v>
      </c>
      <c r="M6830" s="12">
        <v>0.1</v>
      </c>
      <c r="N6830" s="12">
        <v>0.7</v>
      </c>
      <c r="O6830" s="12"/>
      <c r="P6830" s="12"/>
      <c r="Q6830" s="12"/>
      <c r="R6830" s="12"/>
      <c r="S6830" s="12"/>
      <c r="T6830" s="12"/>
      <c r="V6830" s="10">
        <f t="shared" si="315"/>
        <v>0.7</v>
      </c>
      <c r="W6830" s="11">
        <v>59</v>
      </c>
      <c r="AC6830" s="11">
        <v>2</v>
      </c>
      <c r="AE6830" s="13"/>
      <c r="AF6830" s="13"/>
      <c r="AG6830" s="13" t="s">
        <v>119</v>
      </c>
      <c r="AH6830" s="13" t="s">
        <v>436</v>
      </c>
      <c r="AI6830" s="7" t="s">
        <v>436</v>
      </c>
      <c r="AJ6830" s="7" t="s">
        <v>436</v>
      </c>
      <c r="AP6830" s="13"/>
      <c r="AQ6830" s="7"/>
    </row>
    <row r="6831" spans="1:43" ht="15.75" customHeight="1">
      <c r="A6831" s="20">
        <v>38604</v>
      </c>
      <c r="B6831" s="22" t="s">
        <v>1896</v>
      </c>
      <c r="C6831" s="24" t="s">
        <v>1905</v>
      </c>
      <c r="D6831" s="24" t="s">
        <v>1900</v>
      </c>
      <c r="E6831" s="13" t="s">
        <v>312</v>
      </c>
      <c r="F6831" s="13" t="s">
        <v>13</v>
      </c>
      <c r="G6831" s="13" t="s">
        <v>314</v>
      </c>
      <c r="H6831" s="13" t="s">
        <v>15</v>
      </c>
      <c r="I6831" s="13">
        <v>119</v>
      </c>
      <c r="J6831" s="13" t="s">
        <v>315</v>
      </c>
      <c r="K6831" s="12">
        <v>32.9</v>
      </c>
      <c r="L6831" s="7" t="s">
        <v>16</v>
      </c>
      <c r="M6831" s="12">
        <v>0.1</v>
      </c>
      <c r="N6831" s="12">
        <v>0.8</v>
      </c>
      <c r="O6831" s="12"/>
      <c r="P6831" s="12"/>
      <c r="Q6831" s="12"/>
      <c r="R6831" s="12"/>
      <c r="S6831" s="12"/>
      <c r="T6831" s="12"/>
      <c r="U6831" s="12"/>
      <c r="V6831" s="10">
        <f t="shared" si="315"/>
        <v>0.8</v>
      </c>
      <c r="W6831" s="11">
        <v>74</v>
      </c>
      <c r="X6831" s="11"/>
      <c r="Y6831" s="11"/>
      <c r="Z6831" s="11"/>
      <c r="AA6831" s="11"/>
      <c r="AB6831" s="12"/>
      <c r="AC6831" s="13">
        <v>4</v>
      </c>
      <c r="AD6831" s="13"/>
      <c r="AE6831" s="13"/>
      <c r="AF6831" s="13"/>
      <c r="AG6831" s="13" t="s">
        <v>119</v>
      </c>
      <c r="AH6831" s="13" t="s">
        <v>436</v>
      </c>
      <c r="AI6831" s="13" t="s">
        <v>436</v>
      </c>
      <c r="AJ6831" s="13" t="s">
        <v>436</v>
      </c>
      <c r="AK6831" s="13"/>
      <c r="AL6831" s="13"/>
      <c r="AM6831" s="13"/>
      <c r="AN6831" s="13"/>
      <c r="AO6831" s="13"/>
      <c r="AP6831" s="13"/>
      <c r="AQ6831" s="7"/>
    </row>
    <row r="6832" spans="1:43" ht="15.75" customHeight="1">
      <c r="A6832" s="17">
        <v>38957</v>
      </c>
      <c r="B6832" s="22" t="s">
        <v>1897</v>
      </c>
      <c r="C6832" s="24" t="s">
        <v>1905</v>
      </c>
      <c r="D6832" s="24" t="s">
        <v>1900</v>
      </c>
      <c r="E6832" s="7" t="s">
        <v>312</v>
      </c>
      <c r="F6832" s="7" t="s">
        <v>1108</v>
      </c>
      <c r="G6832" s="7" t="s">
        <v>1108</v>
      </c>
      <c r="H6832" s="7" t="s">
        <v>15</v>
      </c>
      <c r="I6832" s="7">
        <v>119</v>
      </c>
      <c r="J6832" s="7" t="s">
        <v>315</v>
      </c>
      <c r="K6832" s="10">
        <v>32.9</v>
      </c>
      <c r="L6832" s="7" t="s">
        <v>16</v>
      </c>
      <c r="M6832" s="10">
        <v>0.1</v>
      </c>
      <c r="N6832" s="10">
        <v>1.1000000000000001</v>
      </c>
      <c r="O6832" s="7"/>
      <c r="V6832" s="10">
        <f t="shared" si="315"/>
        <v>1.1000000000000001</v>
      </c>
      <c r="W6832" s="7">
        <v>93</v>
      </c>
      <c r="AC6832" s="7">
        <v>5</v>
      </c>
      <c r="AG6832" s="7" t="s">
        <v>119</v>
      </c>
      <c r="AH6832" s="7" t="s">
        <v>436</v>
      </c>
      <c r="AI6832" s="7" t="s">
        <v>436</v>
      </c>
      <c r="AJ6832" s="7" t="s">
        <v>436</v>
      </c>
      <c r="AQ6832" s="7"/>
    </row>
    <row r="6833" spans="1:43" ht="15.75" customHeight="1">
      <c r="A6833" s="17">
        <v>39406</v>
      </c>
      <c r="B6833" s="22" t="s">
        <v>1898</v>
      </c>
      <c r="C6833" s="24" t="s">
        <v>1905</v>
      </c>
      <c r="D6833" s="24" t="s">
        <v>1900</v>
      </c>
      <c r="E6833" s="7" t="s">
        <v>312</v>
      </c>
      <c r="F6833" s="7" t="s">
        <v>13</v>
      </c>
      <c r="G6833" s="7" t="s">
        <v>314</v>
      </c>
      <c r="H6833" s="7" t="s">
        <v>15</v>
      </c>
      <c r="I6833" s="7">
        <v>119</v>
      </c>
      <c r="J6833" s="7" t="s">
        <v>315</v>
      </c>
      <c r="K6833" s="10">
        <v>32.9</v>
      </c>
      <c r="L6833" s="7" t="s">
        <v>16</v>
      </c>
      <c r="M6833" s="10">
        <v>0.1</v>
      </c>
      <c r="N6833" s="10">
        <v>1.2</v>
      </c>
      <c r="P6833" s="10"/>
      <c r="Q6833" s="10"/>
      <c r="R6833" s="10"/>
      <c r="S6833" s="10"/>
      <c r="V6833" s="10">
        <f t="shared" si="315"/>
        <v>1.2</v>
      </c>
      <c r="W6833" s="8">
        <v>97</v>
      </c>
      <c r="AC6833" s="7">
        <v>5</v>
      </c>
      <c r="AF6833" s="7" t="s">
        <v>18</v>
      </c>
      <c r="AG6833" s="7" t="s">
        <v>119</v>
      </c>
      <c r="AH6833" s="7" t="s">
        <v>436</v>
      </c>
      <c r="AI6833" s="7" t="s">
        <v>436</v>
      </c>
      <c r="AJ6833" s="7" t="s">
        <v>436</v>
      </c>
      <c r="AQ6833" s="7"/>
    </row>
    <row r="6834" spans="1:43" ht="15.75" customHeight="1">
      <c r="A6834" s="17">
        <v>40129</v>
      </c>
      <c r="B6834" s="22" t="s">
        <v>1900</v>
      </c>
      <c r="C6834" s="24" t="s">
        <v>1905</v>
      </c>
      <c r="D6834" s="24" t="s">
        <v>1900</v>
      </c>
      <c r="E6834" s="7" t="s">
        <v>312</v>
      </c>
      <c r="F6834" s="7" t="s">
        <v>13</v>
      </c>
      <c r="G6834" s="7" t="s">
        <v>1415</v>
      </c>
      <c r="H6834" s="7" t="s">
        <v>15</v>
      </c>
      <c r="I6834" s="7">
        <v>119</v>
      </c>
      <c r="J6834" s="7" t="s">
        <v>515</v>
      </c>
      <c r="K6834" s="10">
        <v>32.9</v>
      </c>
      <c r="L6834" s="7" t="s">
        <v>16</v>
      </c>
      <c r="M6834" s="10">
        <v>0.1</v>
      </c>
      <c r="O6834" s="7"/>
      <c r="V6834" s="10" t="s">
        <v>1888</v>
      </c>
      <c r="AF6834" s="7" t="s">
        <v>18</v>
      </c>
      <c r="AG6834" s="7" t="s">
        <v>318</v>
      </c>
      <c r="AH6834" s="7" t="s">
        <v>436</v>
      </c>
      <c r="AI6834" s="7" t="s">
        <v>436</v>
      </c>
      <c r="AJ6834" s="7" t="s">
        <v>436</v>
      </c>
      <c r="AN6834" s="7">
        <v>9</v>
      </c>
      <c r="AP6834" s="7" t="s">
        <v>518</v>
      </c>
      <c r="AQ6834" s="7"/>
    </row>
    <row r="6835" spans="1:43" ht="15.75" customHeight="1">
      <c r="A6835" s="20">
        <v>37424</v>
      </c>
      <c r="B6835" s="24">
        <v>2002</v>
      </c>
      <c r="C6835" s="24" t="s">
        <v>1905</v>
      </c>
      <c r="D6835" s="24" t="s">
        <v>1900</v>
      </c>
      <c r="E6835" s="20" t="s">
        <v>312</v>
      </c>
      <c r="F6835" s="13" t="s">
        <v>13</v>
      </c>
      <c r="G6835" s="13" t="s">
        <v>124</v>
      </c>
      <c r="H6835" s="13" t="s">
        <v>15</v>
      </c>
      <c r="I6835" s="13">
        <v>120</v>
      </c>
      <c r="J6835" s="7" t="s">
        <v>119</v>
      </c>
      <c r="K6835" s="12">
        <v>33.1</v>
      </c>
      <c r="L6835" s="7" t="s">
        <v>16</v>
      </c>
      <c r="M6835" s="12">
        <v>0.4</v>
      </c>
      <c r="N6835" s="12">
        <v>1.2</v>
      </c>
      <c r="O6835" s="12"/>
      <c r="P6835" s="12"/>
      <c r="Q6835" s="12"/>
      <c r="R6835" s="12"/>
      <c r="S6835" s="12"/>
      <c r="T6835" s="12"/>
      <c r="V6835" s="10">
        <f t="shared" ref="V6835:V6840" si="316">SQRT((N6835*N6835)+(O6835*O6835)+((P6835*P6835)+(Q6835*Q6835)+(R6835*R6835)+(S6835*S6835)+(T6835*T6835)+(U6835*U6835)))</f>
        <v>1.2</v>
      </c>
      <c r="W6835" s="11">
        <v>82</v>
      </c>
      <c r="AC6835" s="13">
        <v>9</v>
      </c>
      <c r="AD6835" s="13">
        <v>0</v>
      </c>
      <c r="AE6835" s="13"/>
      <c r="AF6835" s="13"/>
      <c r="AG6835" s="13" t="s">
        <v>119</v>
      </c>
      <c r="AH6835" s="13" t="s">
        <v>436</v>
      </c>
      <c r="AI6835" s="7" t="s">
        <v>436</v>
      </c>
      <c r="AJ6835" s="7" t="s">
        <v>436</v>
      </c>
      <c r="AP6835" s="13"/>
      <c r="AQ6835" s="7"/>
    </row>
    <row r="6836" spans="1:43" ht="15.75" customHeight="1">
      <c r="A6836" s="20">
        <v>37868</v>
      </c>
      <c r="B6836" s="24" t="s">
        <v>1894</v>
      </c>
      <c r="C6836" s="24" t="s">
        <v>1905</v>
      </c>
      <c r="D6836" s="24" t="s">
        <v>1900</v>
      </c>
      <c r="E6836" s="20" t="s">
        <v>312</v>
      </c>
      <c r="F6836" s="13" t="s">
        <v>13</v>
      </c>
      <c r="G6836" s="13" t="s">
        <v>388</v>
      </c>
      <c r="H6836" s="13" t="s">
        <v>15</v>
      </c>
      <c r="I6836" s="13">
        <v>120</v>
      </c>
      <c r="J6836" s="7" t="s">
        <v>315</v>
      </c>
      <c r="K6836" s="12">
        <v>33.1</v>
      </c>
      <c r="L6836" s="7" t="s">
        <v>16</v>
      </c>
      <c r="M6836" s="12">
        <v>0.4</v>
      </c>
      <c r="N6836" s="12">
        <v>1.4</v>
      </c>
      <c r="O6836" s="12"/>
      <c r="P6836" s="12"/>
      <c r="Q6836" s="12"/>
      <c r="R6836" s="12"/>
      <c r="S6836" s="12"/>
      <c r="T6836" s="12"/>
      <c r="V6836" s="10">
        <f t="shared" si="316"/>
        <v>1.4</v>
      </c>
      <c r="W6836" s="11">
        <v>100</v>
      </c>
      <c r="AC6836" s="11">
        <v>11</v>
      </c>
      <c r="AE6836" s="13"/>
      <c r="AF6836" s="13"/>
      <c r="AG6836" s="13" t="s">
        <v>119</v>
      </c>
      <c r="AH6836" s="13" t="s">
        <v>436</v>
      </c>
      <c r="AI6836" s="7" t="s">
        <v>436</v>
      </c>
      <c r="AJ6836" s="7" t="s">
        <v>436</v>
      </c>
      <c r="AP6836" s="13"/>
      <c r="AQ6836" s="7"/>
    </row>
    <row r="6837" spans="1:43" ht="15.75" customHeight="1">
      <c r="A6837" s="20">
        <v>38604</v>
      </c>
      <c r="B6837" s="22" t="s">
        <v>1896</v>
      </c>
      <c r="C6837" s="24" t="s">
        <v>1905</v>
      </c>
      <c r="D6837" s="24" t="s">
        <v>1900</v>
      </c>
      <c r="E6837" s="13" t="s">
        <v>312</v>
      </c>
      <c r="F6837" s="13" t="s">
        <v>13</v>
      </c>
      <c r="G6837" s="13" t="s">
        <v>314</v>
      </c>
      <c r="H6837" s="13" t="s">
        <v>15</v>
      </c>
      <c r="I6837" s="13">
        <v>120</v>
      </c>
      <c r="J6837" s="13" t="s">
        <v>315</v>
      </c>
      <c r="K6837" s="12">
        <v>33.1</v>
      </c>
      <c r="L6837" s="7" t="s">
        <v>16</v>
      </c>
      <c r="M6837" s="12">
        <v>0.4</v>
      </c>
      <c r="N6837" s="12">
        <v>1.6</v>
      </c>
      <c r="O6837" s="12"/>
      <c r="P6837" s="12"/>
      <c r="Q6837" s="12"/>
      <c r="R6837" s="12"/>
      <c r="S6837" s="12"/>
      <c r="T6837" s="12"/>
      <c r="U6837" s="12"/>
      <c r="V6837" s="10">
        <f t="shared" si="316"/>
        <v>1.6</v>
      </c>
      <c r="W6837" s="11">
        <v>127</v>
      </c>
      <c r="X6837" s="11"/>
      <c r="Y6837" s="11"/>
      <c r="Z6837" s="11"/>
      <c r="AA6837" s="11"/>
      <c r="AB6837" s="12"/>
      <c r="AC6837" s="13">
        <v>13</v>
      </c>
      <c r="AD6837" s="13"/>
      <c r="AE6837" s="13"/>
      <c r="AF6837" s="13"/>
      <c r="AG6837" s="13" t="s">
        <v>119</v>
      </c>
      <c r="AH6837" s="13" t="s">
        <v>436</v>
      </c>
      <c r="AI6837" s="13" t="s">
        <v>436</v>
      </c>
      <c r="AJ6837" s="13" t="s">
        <v>436</v>
      </c>
      <c r="AK6837" s="13"/>
      <c r="AL6837" s="13"/>
      <c r="AM6837" s="13"/>
      <c r="AN6837" s="13"/>
      <c r="AO6837" s="13"/>
      <c r="AP6837" s="13"/>
      <c r="AQ6837" s="7"/>
    </row>
    <row r="6838" spans="1:43" ht="15.75" customHeight="1">
      <c r="A6838" s="17">
        <v>38957</v>
      </c>
      <c r="B6838" s="22" t="s">
        <v>1897</v>
      </c>
      <c r="C6838" s="24" t="s">
        <v>1905</v>
      </c>
      <c r="D6838" s="24" t="s">
        <v>1900</v>
      </c>
      <c r="E6838" s="7" t="s">
        <v>312</v>
      </c>
      <c r="F6838" s="7" t="s">
        <v>1108</v>
      </c>
      <c r="G6838" s="7" t="s">
        <v>1108</v>
      </c>
      <c r="H6838" s="7" t="s">
        <v>15</v>
      </c>
      <c r="I6838" s="7">
        <v>120</v>
      </c>
      <c r="J6838" s="7" t="s">
        <v>315</v>
      </c>
      <c r="K6838" s="10">
        <v>33.1</v>
      </c>
      <c r="L6838" s="7" t="s">
        <v>16</v>
      </c>
      <c r="M6838" s="10">
        <v>0.4</v>
      </c>
      <c r="N6838" s="10">
        <v>2.4</v>
      </c>
      <c r="O6838" s="7"/>
      <c r="V6838" s="10">
        <f t="shared" si="316"/>
        <v>2.4</v>
      </c>
      <c r="W6838" s="7">
        <v>177</v>
      </c>
      <c r="AC6838" s="7">
        <v>13</v>
      </c>
      <c r="AG6838" s="7" t="s">
        <v>119</v>
      </c>
      <c r="AH6838" s="7" t="s">
        <v>436</v>
      </c>
      <c r="AI6838" s="7" t="s">
        <v>436</v>
      </c>
      <c r="AJ6838" s="7" t="s">
        <v>436</v>
      </c>
      <c r="AP6838" s="7" t="s">
        <v>1135</v>
      </c>
      <c r="AQ6838" s="7"/>
    </row>
    <row r="6839" spans="1:43" ht="15.75" customHeight="1">
      <c r="A6839" s="17">
        <v>39406</v>
      </c>
      <c r="B6839" s="22" t="s">
        <v>1898</v>
      </c>
      <c r="C6839" s="24" t="s">
        <v>1905</v>
      </c>
      <c r="D6839" s="24" t="s">
        <v>1900</v>
      </c>
      <c r="E6839" s="7" t="s">
        <v>312</v>
      </c>
      <c r="F6839" s="7" t="s">
        <v>13</v>
      </c>
      <c r="G6839" s="7" t="s">
        <v>314</v>
      </c>
      <c r="H6839" s="7" t="s">
        <v>15</v>
      </c>
      <c r="I6839" s="7">
        <v>120</v>
      </c>
      <c r="J6839" s="7" t="s">
        <v>315</v>
      </c>
      <c r="K6839" s="10">
        <v>33.1</v>
      </c>
      <c r="L6839" s="7" t="s">
        <v>16</v>
      </c>
      <c r="M6839" s="10">
        <v>0.4</v>
      </c>
      <c r="N6839" s="10">
        <v>0.9</v>
      </c>
      <c r="P6839" s="10"/>
      <c r="Q6839" s="10"/>
      <c r="R6839" s="10"/>
      <c r="S6839" s="10"/>
      <c r="V6839" s="10">
        <f t="shared" si="316"/>
        <v>0.9</v>
      </c>
      <c r="W6839" s="8">
        <v>193</v>
      </c>
      <c r="AG6839" s="7" t="s">
        <v>119</v>
      </c>
      <c r="AH6839" s="7" t="s">
        <v>436</v>
      </c>
      <c r="AI6839" s="7" t="s">
        <v>436</v>
      </c>
      <c r="AJ6839" s="7" t="s">
        <v>436</v>
      </c>
      <c r="AP6839" s="7" t="s">
        <v>741</v>
      </c>
      <c r="AQ6839" s="7"/>
    </row>
    <row r="6840" spans="1:43" ht="15.75" customHeight="1">
      <c r="A6840" s="17">
        <v>40129</v>
      </c>
      <c r="B6840" s="22" t="s">
        <v>1900</v>
      </c>
      <c r="C6840" s="24" t="s">
        <v>1905</v>
      </c>
      <c r="D6840" s="24" t="s">
        <v>1900</v>
      </c>
      <c r="E6840" s="7" t="s">
        <v>312</v>
      </c>
      <c r="F6840" s="7" t="s">
        <v>13</v>
      </c>
      <c r="G6840" s="7" t="s">
        <v>1415</v>
      </c>
      <c r="H6840" s="7" t="s">
        <v>15</v>
      </c>
      <c r="I6840" s="7">
        <v>120</v>
      </c>
      <c r="J6840" s="7" t="s">
        <v>315</v>
      </c>
      <c r="K6840" s="10">
        <v>33.1</v>
      </c>
      <c r="L6840" s="7" t="s">
        <v>16</v>
      </c>
      <c r="M6840" s="10">
        <v>0.4</v>
      </c>
      <c r="N6840" s="10">
        <v>1.2</v>
      </c>
      <c r="O6840" s="7"/>
      <c r="V6840" s="10">
        <f t="shared" si="316"/>
        <v>1.2</v>
      </c>
      <c r="W6840" s="7">
        <v>196</v>
      </c>
      <c r="AC6840" s="7">
        <v>14</v>
      </c>
      <c r="AF6840" s="7" t="s">
        <v>18</v>
      </c>
      <c r="AG6840" s="7" t="s">
        <v>318</v>
      </c>
      <c r="AH6840" s="7" t="s">
        <v>436</v>
      </c>
      <c r="AI6840" s="7" t="s">
        <v>436</v>
      </c>
      <c r="AJ6840" s="7" t="s">
        <v>436</v>
      </c>
      <c r="AP6840" s="7" t="s">
        <v>1467</v>
      </c>
      <c r="AQ6840" s="7"/>
    </row>
    <row r="6841" spans="1:43" ht="15.75" customHeight="1">
      <c r="A6841" s="19">
        <v>40841</v>
      </c>
      <c r="B6841" s="23" t="s">
        <v>1902</v>
      </c>
      <c r="C6841" s="24" t="s">
        <v>1905</v>
      </c>
      <c r="D6841" s="24" t="s">
        <v>1900</v>
      </c>
      <c r="E6841" s="15" t="s">
        <v>312</v>
      </c>
      <c r="F6841" s="15" t="s">
        <v>13</v>
      </c>
      <c r="G6841" s="15" t="s">
        <v>1415</v>
      </c>
      <c r="H6841" s="15" t="s">
        <v>15</v>
      </c>
      <c r="I6841" s="15">
        <v>120</v>
      </c>
      <c r="J6841" s="15" t="s">
        <v>315</v>
      </c>
      <c r="K6841" s="16">
        <v>33.1</v>
      </c>
      <c r="L6841" s="15" t="s">
        <v>16</v>
      </c>
      <c r="M6841" s="16">
        <v>0.4</v>
      </c>
      <c r="N6841" s="16"/>
      <c r="O6841" s="16"/>
      <c r="P6841" s="16"/>
      <c r="Q6841" s="16"/>
      <c r="R6841" s="16"/>
      <c r="S6841" s="16"/>
      <c r="T6841" s="16"/>
      <c r="U6841" s="16"/>
      <c r="V6841" s="10" t="s">
        <v>1888</v>
      </c>
      <c r="W6841" s="15" t="s">
        <v>18</v>
      </c>
      <c r="X6841" s="15"/>
      <c r="Y6841" s="15"/>
      <c r="Z6841" s="15"/>
      <c r="AA6841" s="15"/>
      <c r="AB6841" s="15"/>
      <c r="AC6841" s="15"/>
      <c r="AD6841" s="15"/>
      <c r="AE6841" s="15" t="s">
        <v>18</v>
      </c>
      <c r="AF6841" s="15" t="s">
        <v>18</v>
      </c>
      <c r="AG6841" s="15" t="s">
        <v>318</v>
      </c>
      <c r="AH6841" s="15" t="s">
        <v>436</v>
      </c>
      <c r="AI6841" s="15" t="s">
        <v>436</v>
      </c>
      <c r="AJ6841" s="15" t="s">
        <v>436</v>
      </c>
      <c r="AK6841" s="15"/>
      <c r="AL6841" s="15"/>
      <c r="AM6841" s="15"/>
      <c r="AN6841" s="15"/>
      <c r="AO6841" s="15"/>
      <c r="AP6841" s="15" t="s">
        <v>18</v>
      </c>
      <c r="AQ6841" s="7"/>
    </row>
    <row r="6842" spans="1:43" ht="15.75" customHeight="1">
      <c r="A6842" s="20">
        <v>37424</v>
      </c>
      <c r="B6842" s="24">
        <v>2002</v>
      </c>
      <c r="C6842" s="24" t="s">
        <v>1905</v>
      </c>
      <c r="D6842" s="24" t="s">
        <v>1888</v>
      </c>
      <c r="E6842" s="20" t="s">
        <v>312</v>
      </c>
      <c r="F6842" s="13" t="s">
        <v>13</v>
      </c>
      <c r="G6842" s="13" t="s">
        <v>124</v>
      </c>
      <c r="H6842" s="13" t="s">
        <v>15</v>
      </c>
      <c r="I6842" s="13">
        <v>121</v>
      </c>
      <c r="J6842" s="7" t="s">
        <v>119</v>
      </c>
      <c r="K6842" s="12">
        <v>34.9</v>
      </c>
      <c r="L6842" s="7" t="s">
        <v>16</v>
      </c>
      <c r="M6842" s="12">
        <v>0.05</v>
      </c>
      <c r="N6842" s="12">
        <v>0.4</v>
      </c>
      <c r="O6842" s="12"/>
      <c r="P6842" s="12"/>
      <c r="Q6842" s="12"/>
      <c r="R6842" s="12"/>
      <c r="S6842" s="12"/>
      <c r="T6842" s="12"/>
      <c r="V6842" s="10">
        <f t="shared" ref="V6842:V6849" si="317">SQRT((N6842*N6842)+(O6842*O6842)+((P6842*P6842)+(Q6842*Q6842)+(R6842*R6842)+(S6842*S6842)+(T6842*T6842)+(U6842*U6842)))</f>
        <v>0.4</v>
      </c>
      <c r="W6842" s="11">
        <v>30</v>
      </c>
      <c r="AC6842" s="13">
        <v>1</v>
      </c>
      <c r="AD6842" s="13">
        <v>0</v>
      </c>
      <c r="AE6842" s="13"/>
      <c r="AF6842" s="13"/>
      <c r="AG6842" s="13" t="s">
        <v>119</v>
      </c>
      <c r="AH6842" s="13" t="s">
        <v>436</v>
      </c>
      <c r="AI6842" s="7" t="s">
        <v>436</v>
      </c>
      <c r="AJ6842" s="7" t="s">
        <v>436</v>
      </c>
      <c r="AP6842" s="13"/>
      <c r="AQ6842" s="7"/>
    </row>
    <row r="6843" spans="1:43" ht="15.75" customHeight="1">
      <c r="A6843" s="20">
        <v>37868</v>
      </c>
      <c r="B6843" s="24" t="s">
        <v>1894</v>
      </c>
      <c r="C6843" s="24" t="s">
        <v>1905</v>
      </c>
      <c r="D6843" s="24" t="s">
        <v>1888</v>
      </c>
      <c r="E6843" s="20" t="s">
        <v>312</v>
      </c>
      <c r="F6843" s="13" t="s">
        <v>13</v>
      </c>
      <c r="G6843" s="13" t="s">
        <v>388</v>
      </c>
      <c r="H6843" s="13" t="s">
        <v>15</v>
      </c>
      <c r="I6843" s="13">
        <v>121</v>
      </c>
      <c r="J6843" s="7" t="s">
        <v>315</v>
      </c>
      <c r="K6843" s="12">
        <v>34.9</v>
      </c>
      <c r="L6843" s="7" t="s">
        <v>16</v>
      </c>
      <c r="M6843" s="12">
        <v>0.05</v>
      </c>
      <c r="N6843" s="12">
        <v>0.4</v>
      </c>
      <c r="O6843" s="12"/>
      <c r="P6843" s="12"/>
      <c r="Q6843" s="12"/>
      <c r="R6843" s="12"/>
      <c r="S6843" s="12"/>
      <c r="T6843" s="12"/>
      <c r="V6843" s="10">
        <f t="shared" si="317"/>
        <v>0.4</v>
      </c>
      <c r="W6843" s="11">
        <v>34</v>
      </c>
      <c r="AC6843" s="11">
        <v>1</v>
      </c>
      <c r="AE6843" s="13"/>
      <c r="AF6843" s="13"/>
      <c r="AG6843" s="13" t="s">
        <v>119</v>
      </c>
      <c r="AH6843" s="13" t="s">
        <v>436</v>
      </c>
      <c r="AI6843" s="7" t="s">
        <v>436</v>
      </c>
      <c r="AJ6843" s="7" t="s">
        <v>436</v>
      </c>
      <c r="AP6843" s="13"/>
      <c r="AQ6843" s="7"/>
    </row>
    <row r="6844" spans="1:43" ht="15.75" customHeight="1">
      <c r="A6844" s="20">
        <v>38604</v>
      </c>
      <c r="B6844" s="22" t="s">
        <v>1896</v>
      </c>
      <c r="C6844" s="24" t="s">
        <v>1905</v>
      </c>
      <c r="D6844" s="24" t="s">
        <v>1888</v>
      </c>
      <c r="E6844" s="13" t="s">
        <v>312</v>
      </c>
      <c r="F6844" s="13" t="s">
        <v>13</v>
      </c>
      <c r="G6844" s="13" t="s">
        <v>314</v>
      </c>
      <c r="H6844" s="13" t="s">
        <v>15</v>
      </c>
      <c r="I6844" s="13">
        <v>121</v>
      </c>
      <c r="J6844" s="13" t="s">
        <v>315</v>
      </c>
      <c r="K6844" s="12">
        <v>34.9</v>
      </c>
      <c r="L6844" s="7" t="s">
        <v>16</v>
      </c>
      <c r="M6844" s="12">
        <v>0.05</v>
      </c>
      <c r="N6844" s="12">
        <v>0.5</v>
      </c>
      <c r="O6844" s="12"/>
      <c r="P6844" s="12"/>
      <c r="Q6844" s="12"/>
      <c r="R6844" s="12"/>
      <c r="S6844" s="12"/>
      <c r="T6844" s="12"/>
      <c r="U6844" s="12"/>
      <c r="V6844" s="10">
        <f t="shared" si="317"/>
        <v>0.5</v>
      </c>
      <c r="W6844" s="11">
        <v>41</v>
      </c>
      <c r="X6844" s="11"/>
      <c r="Y6844" s="11"/>
      <c r="Z6844" s="11"/>
      <c r="AA6844" s="11"/>
      <c r="AB6844" s="12"/>
      <c r="AC6844" s="13">
        <v>1</v>
      </c>
      <c r="AD6844" s="13"/>
      <c r="AE6844" s="13"/>
      <c r="AF6844" s="13"/>
      <c r="AG6844" s="13" t="s">
        <v>119</v>
      </c>
      <c r="AH6844" s="13" t="s">
        <v>436</v>
      </c>
      <c r="AI6844" s="13" t="s">
        <v>436</v>
      </c>
      <c r="AJ6844" s="13" t="s">
        <v>436</v>
      </c>
      <c r="AK6844" s="13"/>
      <c r="AL6844" s="13"/>
      <c r="AM6844" s="13"/>
      <c r="AN6844" s="13"/>
      <c r="AO6844" s="13"/>
      <c r="AP6844" s="13"/>
      <c r="AQ6844" s="7"/>
    </row>
    <row r="6845" spans="1:43" ht="15.75" customHeight="1">
      <c r="A6845" s="17">
        <v>38957</v>
      </c>
      <c r="B6845" s="22" t="s">
        <v>1897</v>
      </c>
      <c r="C6845" s="24" t="s">
        <v>1905</v>
      </c>
      <c r="D6845" s="24" t="s">
        <v>1888</v>
      </c>
      <c r="E6845" s="7" t="s">
        <v>312</v>
      </c>
      <c r="F6845" s="7" t="s">
        <v>1108</v>
      </c>
      <c r="G6845" s="7" t="s">
        <v>1108</v>
      </c>
      <c r="H6845" s="7" t="s">
        <v>15</v>
      </c>
      <c r="I6845" s="7">
        <v>121</v>
      </c>
      <c r="J6845" s="7" t="s">
        <v>315</v>
      </c>
      <c r="K6845" s="10">
        <v>34.9</v>
      </c>
      <c r="L6845" s="7" t="s">
        <v>16</v>
      </c>
      <c r="M6845" s="10">
        <v>0.1</v>
      </c>
      <c r="N6845" s="10">
        <v>0.8</v>
      </c>
      <c r="O6845" s="7"/>
      <c r="V6845" s="10">
        <f t="shared" si="317"/>
        <v>0.8</v>
      </c>
      <c r="W6845" s="7">
        <v>53</v>
      </c>
      <c r="AC6845" s="7">
        <v>6</v>
      </c>
      <c r="AG6845" s="7" t="s">
        <v>119</v>
      </c>
      <c r="AH6845" s="7" t="s">
        <v>436</v>
      </c>
      <c r="AI6845" s="7" t="s">
        <v>436</v>
      </c>
      <c r="AJ6845" s="7" t="s">
        <v>436</v>
      </c>
      <c r="AQ6845" s="7"/>
    </row>
    <row r="6846" spans="1:43" ht="15.75" customHeight="1">
      <c r="A6846" s="17">
        <v>39406</v>
      </c>
      <c r="B6846" s="22" t="s">
        <v>1898</v>
      </c>
      <c r="C6846" s="24" t="s">
        <v>1905</v>
      </c>
      <c r="D6846" s="24" t="s">
        <v>1888</v>
      </c>
      <c r="E6846" s="7" t="s">
        <v>312</v>
      </c>
      <c r="F6846" s="7" t="s">
        <v>13</v>
      </c>
      <c r="G6846" s="7" t="s">
        <v>314</v>
      </c>
      <c r="H6846" s="7" t="s">
        <v>15</v>
      </c>
      <c r="I6846" s="7">
        <v>121</v>
      </c>
      <c r="J6846" s="7" t="s">
        <v>315</v>
      </c>
      <c r="K6846" s="10">
        <v>34.9</v>
      </c>
      <c r="L6846" s="7" t="s">
        <v>16</v>
      </c>
      <c r="M6846" s="10">
        <v>0.05</v>
      </c>
      <c r="N6846" s="10">
        <v>0.8</v>
      </c>
      <c r="P6846" s="10"/>
      <c r="Q6846" s="10"/>
      <c r="R6846" s="10"/>
      <c r="S6846" s="10"/>
      <c r="V6846" s="10">
        <f t="shared" si="317"/>
        <v>0.8</v>
      </c>
      <c r="W6846" s="8">
        <v>64</v>
      </c>
      <c r="AC6846" s="7">
        <v>7</v>
      </c>
      <c r="AG6846" s="7" t="s">
        <v>119</v>
      </c>
      <c r="AH6846" s="7" t="s">
        <v>436</v>
      </c>
      <c r="AI6846" s="7" t="s">
        <v>436</v>
      </c>
      <c r="AJ6846" s="7" t="s">
        <v>436</v>
      </c>
      <c r="AQ6846" s="7"/>
    </row>
    <row r="6847" spans="1:43" ht="15.75" customHeight="1">
      <c r="A6847" s="17">
        <v>40129</v>
      </c>
      <c r="B6847" s="22" t="s">
        <v>1900</v>
      </c>
      <c r="C6847" s="24" t="s">
        <v>1905</v>
      </c>
      <c r="D6847" s="24" t="s">
        <v>1888</v>
      </c>
      <c r="E6847" s="7" t="s">
        <v>312</v>
      </c>
      <c r="F6847" s="7" t="s">
        <v>13</v>
      </c>
      <c r="G6847" s="7" t="s">
        <v>1415</v>
      </c>
      <c r="H6847" s="7" t="s">
        <v>15</v>
      </c>
      <c r="I6847" s="7">
        <v>121</v>
      </c>
      <c r="J6847" s="7" t="s">
        <v>315</v>
      </c>
      <c r="K6847" s="10">
        <v>34.9</v>
      </c>
      <c r="L6847" s="7" t="s">
        <v>16</v>
      </c>
      <c r="M6847" s="10">
        <v>0.05</v>
      </c>
      <c r="N6847" s="10">
        <v>0.9</v>
      </c>
      <c r="O6847" s="7"/>
      <c r="V6847" s="10">
        <f t="shared" si="317"/>
        <v>0.9</v>
      </c>
      <c r="W6847" s="7">
        <v>72</v>
      </c>
      <c r="AC6847" s="7">
        <v>8</v>
      </c>
      <c r="AG6847" s="7" t="s">
        <v>119</v>
      </c>
      <c r="AH6847" s="7" t="s">
        <v>436</v>
      </c>
      <c r="AI6847" s="7" t="s">
        <v>436</v>
      </c>
      <c r="AJ6847" s="7" t="s">
        <v>436</v>
      </c>
      <c r="AQ6847" s="7"/>
    </row>
    <row r="6848" spans="1:43" ht="15.75" customHeight="1">
      <c r="A6848" s="19">
        <v>40841</v>
      </c>
      <c r="B6848" s="23" t="s">
        <v>1902</v>
      </c>
      <c r="C6848" s="24" t="s">
        <v>1905</v>
      </c>
      <c r="D6848" s="24" t="s">
        <v>1888</v>
      </c>
      <c r="E6848" s="15" t="s">
        <v>312</v>
      </c>
      <c r="F6848" s="15" t="s">
        <v>13</v>
      </c>
      <c r="G6848" s="15" t="s">
        <v>1415</v>
      </c>
      <c r="H6848" s="15" t="s">
        <v>15</v>
      </c>
      <c r="I6848" s="15">
        <v>121</v>
      </c>
      <c r="J6848" s="15" t="s">
        <v>315</v>
      </c>
      <c r="K6848" s="16">
        <v>34.9</v>
      </c>
      <c r="L6848" s="15" t="s">
        <v>16</v>
      </c>
      <c r="M6848" s="16">
        <v>0.05</v>
      </c>
      <c r="N6848" s="16">
        <v>1.3</v>
      </c>
      <c r="O6848" s="16"/>
      <c r="P6848" s="16"/>
      <c r="Q6848" s="16"/>
      <c r="R6848" s="16"/>
      <c r="S6848" s="16"/>
      <c r="T6848" s="16"/>
      <c r="U6848" s="16"/>
      <c r="V6848" s="10">
        <f t="shared" si="317"/>
        <v>1.3</v>
      </c>
      <c r="W6848" s="15">
        <v>95</v>
      </c>
      <c r="X6848" s="15"/>
      <c r="Y6848" s="15"/>
      <c r="Z6848" s="15"/>
      <c r="AA6848" s="15"/>
      <c r="AB6848" s="15"/>
      <c r="AC6848" s="15">
        <v>10</v>
      </c>
      <c r="AD6848" s="15"/>
      <c r="AE6848" s="15"/>
      <c r="AF6848" s="15"/>
      <c r="AG6848" s="15" t="s">
        <v>119</v>
      </c>
      <c r="AH6848" s="15" t="s">
        <v>436</v>
      </c>
      <c r="AI6848" s="15" t="s">
        <v>436</v>
      </c>
      <c r="AJ6848" s="15" t="s">
        <v>436</v>
      </c>
      <c r="AK6848" s="15"/>
      <c r="AL6848" s="15"/>
      <c r="AM6848" s="15"/>
      <c r="AN6848" s="15"/>
      <c r="AO6848" s="15"/>
      <c r="AP6848" s="15"/>
      <c r="AQ6848" s="7"/>
    </row>
    <row r="6849" spans="1:45" ht="15.75" customHeight="1">
      <c r="A6849" s="17">
        <v>41564</v>
      </c>
      <c r="B6849" s="22" t="s">
        <v>2048</v>
      </c>
      <c r="C6849" s="22" t="s">
        <v>1905</v>
      </c>
      <c r="D6849" s="22" t="s">
        <v>1888</v>
      </c>
      <c r="E6849" s="7" t="s">
        <v>312</v>
      </c>
      <c r="F6849" s="7" t="s">
        <v>13</v>
      </c>
      <c r="G6849" s="7" t="s">
        <v>13</v>
      </c>
      <c r="H6849" s="7" t="s">
        <v>15</v>
      </c>
      <c r="I6849" s="7">
        <v>121</v>
      </c>
      <c r="J6849" s="7" t="s">
        <v>315</v>
      </c>
      <c r="K6849" s="10">
        <v>34.9</v>
      </c>
      <c r="L6849" s="7" t="s">
        <v>16</v>
      </c>
      <c r="M6849" s="10">
        <v>0.05</v>
      </c>
      <c r="N6849" s="10">
        <v>1.6</v>
      </c>
      <c r="V6849" s="7">
        <f t="shared" si="317"/>
        <v>1.6</v>
      </c>
      <c r="W6849" s="7">
        <v>113</v>
      </c>
      <c r="AC6849" s="7">
        <v>12</v>
      </c>
      <c r="AG6849" s="7" t="s">
        <v>119</v>
      </c>
      <c r="AH6849" s="7" t="s">
        <v>436</v>
      </c>
      <c r="AI6849" s="7" t="s">
        <v>436</v>
      </c>
      <c r="AJ6849" s="7" t="s">
        <v>436</v>
      </c>
      <c r="AQ6849" s="7"/>
    </row>
    <row r="6850" spans="1:45" ht="15.75" customHeight="1">
      <c r="A6850" s="17">
        <v>42001</v>
      </c>
      <c r="B6850" s="22">
        <v>2014</v>
      </c>
      <c r="C6850" s="22" t="s">
        <v>1905</v>
      </c>
      <c r="D6850" s="22" t="s">
        <v>1888</v>
      </c>
      <c r="E6850" s="7" t="s">
        <v>312</v>
      </c>
      <c r="F6850" s="7" t="s">
        <v>13</v>
      </c>
      <c r="G6850" s="7" t="s">
        <v>2499</v>
      </c>
      <c r="H6850" s="7" t="s">
        <v>15</v>
      </c>
      <c r="I6850" s="7">
        <v>121</v>
      </c>
      <c r="J6850" s="7" t="s">
        <v>315</v>
      </c>
      <c r="K6850" s="10">
        <v>34.9</v>
      </c>
      <c r="L6850" s="7" t="s">
        <v>16</v>
      </c>
      <c r="M6850" s="10">
        <v>0.05</v>
      </c>
      <c r="N6850" s="10">
        <v>1.7</v>
      </c>
      <c r="V6850" s="7">
        <f>SUM(N6850:U6850)</f>
        <v>1.7</v>
      </c>
      <c r="W6850" s="7">
        <v>113</v>
      </c>
      <c r="AC6850" s="7">
        <v>12</v>
      </c>
      <c r="AE6850" s="7">
        <v>0</v>
      </c>
      <c r="AG6850" s="7" t="s">
        <v>119</v>
      </c>
      <c r="AH6850" s="7" t="s">
        <v>436</v>
      </c>
      <c r="AI6850" s="7" t="s">
        <v>436</v>
      </c>
      <c r="AJ6850" s="7" t="s">
        <v>436</v>
      </c>
      <c r="AQ6850" s="7"/>
    </row>
    <row r="6851" spans="1:45" ht="15.75" customHeight="1">
      <c r="A6851" s="20">
        <v>37424</v>
      </c>
      <c r="B6851" s="24">
        <v>2002</v>
      </c>
      <c r="C6851" s="24" t="s">
        <v>1905</v>
      </c>
      <c r="D6851" s="24" t="s">
        <v>1905</v>
      </c>
      <c r="E6851" s="20" t="s">
        <v>312</v>
      </c>
      <c r="F6851" s="13" t="s">
        <v>13</v>
      </c>
      <c r="G6851" s="13" t="s">
        <v>124</v>
      </c>
      <c r="H6851" s="13" t="s">
        <v>15</v>
      </c>
      <c r="I6851" s="13">
        <v>122</v>
      </c>
      <c r="J6851" s="7" t="s">
        <v>119</v>
      </c>
      <c r="K6851" s="12">
        <v>34.799999999999997</v>
      </c>
      <c r="L6851" s="7" t="s">
        <v>16</v>
      </c>
      <c r="M6851" s="12">
        <v>1.8</v>
      </c>
      <c r="N6851" s="12">
        <v>0.3</v>
      </c>
      <c r="O6851" s="12"/>
      <c r="P6851" s="12"/>
      <c r="Q6851" s="12"/>
      <c r="R6851" s="12"/>
      <c r="S6851" s="12"/>
      <c r="T6851" s="12"/>
      <c r="V6851" s="10">
        <f>SQRT((N6851*N6851)+(O6851*O6851)+((P6851*P6851)+(Q6851*Q6851)+(R6851*R6851)+(S6851*S6851)+(T6851*T6851)+(U6851*U6851)))</f>
        <v>0.3</v>
      </c>
      <c r="W6851" s="11">
        <v>20</v>
      </c>
      <c r="AC6851" s="13">
        <v>0</v>
      </c>
      <c r="AD6851" s="13">
        <v>0</v>
      </c>
      <c r="AF6851" s="13" t="s">
        <v>18</v>
      </c>
      <c r="AG6851" s="13" t="s">
        <v>318</v>
      </c>
      <c r="AH6851" s="13" t="s">
        <v>436</v>
      </c>
      <c r="AI6851" s="7" t="s">
        <v>436</v>
      </c>
      <c r="AJ6851" s="7" t="s">
        <v>436</v>
      </c>
      <c r="AP6851" s="13" t="s">
        <v>299</v>
      </c>
      <c r="AQ6851" s="7"/>
    </row>
    <row r="6852" spans="1:45" ht="15.75" customHeight="1">
      <c r="A6852" s="20">
        <v>37868</v>
      </c>
      <c r="B6852" s="24" t="s">
        <v>1894</v>
      </c>
      <c r="C6852" s="24" t="s">
        <v>1905</v>
      </c>
      <c r="D6852" s="24" t="s">
        <v>1905</v>
      </c>
      <c r="E6852" s="20" t="s">
        <v>312</v>
      </c>
      <c r="F6852" s="13" t="s">
        <v>13</v>
      </c>
      <c r="G6852" s="13" t="s">
        <v>388</v>
      </c>
      <c r="H6852" s="13" t="s">
        <v>15</v>
      </c>
      <c r="I6852" s="13">
        <v>122</v>
      </c>
      <c r="J6852" s="7" t="s">
        <v>343</v>
      </c>
      <c r="K6852" s="12">
        <v>34.799999999999997</v>
      </c>
      <c r="L6852" s="7" t="s">
        <v>16</v>
      </c>
      <c r="M6852" s="12">
        <v>1.8</v>
      </c>
      <c r="N6852" s="12"/>
      <c r="O6852" s="12"/>
      <c r="P6852" s="12"/>
      <c r="Q6852" s="12"/>
      <c r="R6852" s="12"/>
      <c r="S6852" s="12"/>
      <c r="T6852" s="12"/>
      <c r="V6852" s="10" t="s">
        <v>1888</v>
      </c>
      <c r="W6852" s="11"/>
      <c r="AC6852" s="11"/>
      <c r="AE6852" s="13"/>
      <c r="AF6852" s="13" t="s">
        <v>106</v>
      </c>
      <c r="AG6852" s="13" t="s">
        <v>318</v>
      </c>
      <c r="AH6852" s="13" t="s">
        <v>436</v>
      </c>
      <c r="AI6852" s="7" t="s">
        <v>436</v>
      </c>
      <c r="AJ6852" s="7" t="s">
        <v>436</v>
      </c>
      <c r="AP6852" s="13"/>
      <c r="AQ6852" s="7"/>
    </row>
    <row r="6853" spans="1:45" ht="15.75" customHeight="1">
      <c r="A6853" s="20">
        <v>37424</v>
      </c>
      <c r="B6853" s="24">
        <v>2002</v>
      </c>
      <c r="C6853" s="24" t="s">
        <v>1905</v>
      </c>
      <c r="D6853" s="24" t="s">
        <v>1888</v>
      </c>
      <c r="E6853" s="20" t="s">
        <v>312</v>
      </c>
      <c r="F6853" s="13" t="s">
        <v>13</v>
      </c>
      <c r="G6853" s="13" t="s">
        <v>124</v>
      </c>
      <c r="H6853" s="13" t="s">
        <v>123</v>
      </c>
      <c r="I6853" s="13">
        <v>123</v>
      </c>
      <c r="J6853" s="7" t="s">
        <v>119</v>
      </c>
      <c r="K6853" s="12">
        <v>35.4</v>
      </c>
      <c r="L6853" s="7" t="s">
        <v>16</v>
      </c>
      <c r="M6853" s="12">
        <v>4.2</v>
      </c>
      <c r="N6853" s="12">
        <v>0.3</v>
      </c>
      <c r="O6853" s="12"/>
      <c r="P6853" s="12"/>
      <c r="Q6853" s="12"/>
      <c r="R6853" s="12"/>
      <c r="S6853" s="12"/>
      <c r="T6853" s="12"/>
      <c r="V6853" s="10">
        <f t="shared" ref="V6853:V6859" si="318">SQRT((N6853*N6853)+(O6853*O6853)+((P6853*P6853)+(Q6853*Q6853)+(R6853*R6853)+(S6853*S6853)+(T6853*T6853)+(U6853*U6853)))</f>
        <v>0.3</v>
      </c>
      <c r="W6853" s="11">
        <v>15</v>
      </c>
      <c r="AC6853" s="13"/>
      <c r="AD6853" s="13"/>
      <c r="AE6853" s="13"/>
      <c r="AF6853" s="13"/>
      <c r="AG6853" s="13" t="s">
        <v>119</v>
      </c>
      <c r="AH6853" s="13" t="s">
        <v>436</v>
      </c>
      <c r="AI6853" s="7" t="s">
        <v>436</v>
      </c>
      <c r="AJ6853" s="7" t="s">
        <v>436</v>
      </c>
      <c r="AP6853" s="13" t="s">
        <v>276</v>
      </c>
      <c r="AQ6853" s="7"/>
    </row>
    <row r="6854" spans="1:45" ht="15.75" customHeight="1">
      <c r="A6854" s="20">
        <v>37868</v>
      </c>
      <c r="B6854" s="24" t="s">
        <v>1894</v>
      </c>
      <c r="C6854" s="24" t="s">
        <v>1905</v>
      </c>
      <c r="D6854" s="24" t="s">
        <v>1888</v>
      </c>
      <c r="E6854" s="20" t="s">
        <v>312</v>
      </c>
      <c r="F6854" s="13" t="s">
        <v>13</v>
      </c>
      <c r="G6854" s="13" t="s">
        <v>388</v>
      </c>
      <c r="H6854" s="13" t="s">
        <v>123</v>
      </c>
      <c r="I6854" s="13">
        <v>123</v>
      </c>
      <c r="J6854" s="7" t="s">
        <v>315</v>
      </c>
      <c r="K6854" s="12">
        <v>35.4</v>
      </c>
      <c r="L6854" s="7" t="s">
        <v>16</v>
      </c>
      <c r="M6854" s="12">
        <v>4.2</v>
      </c>
      <c r="N6854" s="12">
        <v>0.5</v>
      </c>
      <c r="O6854" s="12"/>
      <c r="P6854" s="12"/>
      <c r="Q6854" s="12"/>
      <c r="R6854" s="12"/>
      <c r="S6854" s="12"/>
      <c r="T6854" s="12"/>
      <c r="V6854" s="10">
        <f t="shared" si="318"/>
        <v>0.5</v>
      </c>
      <c r="W6854" s="11">
        <v>15</v>
      </c>
      <c r="AC6854" s="11">
        <v>0</v>
      </c>
      <c r="AE6854" s="13"/>
      <c r="AF6854" s="13"/>
      <c r="AG6854" s="13" t="s">
        <v>119</v>
      </c>
      <c r="AH6854" s="13" t="s">
        <v>436</v>
      </c>
      <c r="AI6854" s="7" t="s">
        <v>436</v>
      </c>
      <c r="AJ6854" s="7" t="s">
        <v>436</v>
      </c>
      <c r="AP6854" s="13" t="s">
        <v>276</v>
      </c>
      <c r="AQ6854" s="7"/>
    </row>
    <row r="6855" spans="1:45" ht="15.75" customHeight="1">
      <c r="A6855" s="20">
        <v>38604</v>
      </c>
      <c r="B6855" s="22" t="s">
        <v>1896</v>
      </c>
      <c r="C6855" s="24" t="s">
        <v>1905</v>
      </c>
      <c r="D6855" s="24" t="s">
        <v>1888</v>
      </c>
      <c r="E6855" s="13" t="s">
        <v>312</v>
      </c>
      <c r="F6855" s="13" t="s">
        <v>13</v>
      </c>
      <c r="G6855" s="13" t="s">
        <v>314</v>
      </c>
      <c r="H6855" s="13" t="s">
        <v>123</v>
      </c>
      <c r="I6855" s="13">
        <v>123</v>
      </c>
      <c r="J6855" s="13" t="s">
        <v>315</v>
      </c>
      <c r="K6855" s="12">
        <v>35.4</v>
      </c>
      <c r="L6855" s="7" t="s">
        <v>16</v>
      </c>
      <c r="M6855" s="12">
        <v>4.2</v>
      </c>
      <c r="N6855" s="12">
        <v>0.2</v>
      </c>
      <c r="O6855" s="12"/>
      <c r="P6855" s="12"/>
      <c r="Q6855" s="12"/>
      <c r="R6855" s="12"/>
      <c r="S6855" s="12"/>
      <c r="T6855" s="12"/>
      <c r="U6855" s="12"/>
      <c r="V6855" s="10">
        <f t="shared" si="318"/>
        <v>0.2</v>
      </c>
      <c r="W6855" s="11">
        <v>17</v>
      </c>
      <c r="X6855" s="11"/>
      <c r="Y6855" s="11"/>
      <c r="Z6855" s="11"/>
      <c r="AA6855" s="11"/>
      <c r="AB6855" s="12"/>
      <c r="AC6855" s="13">
        <v>0</v>
      </c>
      <c r="AD6855" s="13"/>
      <c r="AE6855" s="13"/>
      <c r="AF6855" s="13"/>
      <c r="AG6855" s="13" t="s">
        <v>119</v>
      </c>
      <c r="AH6855" s="13" t="s">
        <v>436</v>
      </c>
      <c r="AI6855" s="13" t="s">
        <v>436</v>
      </c>
      <c r="AJ6855" s="13" t="s">
        <v>436</v>
      </c>
      <c r="AK6855" s="13"/>
      <c r="AL6855" s="13"/>
      <c r="AM6855" s="13"/>
      <c r="AN6855" s="13"/>
      <c r="AO6855" s="13"/>
      <c r="AP6855" s="13" t="s">
        <v>276</v>
      </c>
      <c r="AQ6855" s="7"/>
    </row>
    <row r="6856" spans="1:45" ht="15.75" customHeight="1">
      <c r="A6856" s="17">
        <v>39406</v>
      </c>
      <c r="B6856" s="22" t="s">
        <v>1898</v>
      </c>
      <c r="C6856" s="24" t="s">
        <v>1905</v>
      </c>
      <c r="D6856" s="24" t="s">
        <v>1888</v>
      </c>
      <c r="E6856" s="7" t="s">
        <v>312</v>
      </c>
      <c r="F6856" s="7" t="s">
        <v>13</v>
      </c>
      <c r="G6856" s="7" t="s">
        <v>314</v>
      </c>
      <c r="H6856" s="7" t="s">
        <v>123</v>
      </c>
      <c r="I6856" s="7">
        <v>123</v>
      </c>
      <c r="J6856" s="7" t="s">
        <v>315</v>
      </c>
      <c r="K6856" s="10">
        <v>35.4</v>
      </c>
      <c r="L6856" s="7" t="s">
        <v>16</v>
      </c>
      <c r="M6856" s="10">
        <v>4.2</v>
      </c>
      <c r="N6856" s="10">
        <v>0.2</v>
      </c>
      <c r="P6856" s="10"/>
      <c r="Q6856" s="10"/>
      <c r="R6856" s="10"/>
      <c r="S6856" s="10"/>
      <c r="V6856" s="10">
        <f t="shared" si="318"/>
        <v>0.2</v>
      </c>
      <c r="W6856" s="8">
        <v>14</v>
      </c>
      <c r="AC6856" s="7">
        <v>0</v>
      </c>
      <c r="AG6856" s="7" t="s">
        <v>119</v>
      </c>
      <c r="AH6856" s="7" t="s">
        <v>436</v>
      </c>
      <c r="AI6856" s="7" t="s">
        <v>436</v>
      </c>
      <c r="AJ6856" s="7" t="s">
        <v>436</v>
      </c>
      <c r="AQ6856" s="7"/>
    </row>
    <row r="6857" spans="1:45" ht="15.75" customHeight="1">
      <c r="A6857" s="17">
        <v>40129</v>
      </c>
      <c r="B6857" s="22" t="s">
        <v>1900</v>
      </c>
      <c r="C6857" s="24" t="s">
        <v>1905</v>
      </c>
      <c r="D6857" s="24" t="s">
        <v>1888</v>
      </c>
      <c r="E6857" s="7" t="s">
        <v>312</v>
      </c>
      <c r="F6857" s="7" t="s">
        <v>13</v>
      </c>
      <c r="G6857" s="7" t="s">
        <v>1415</v>
      </c>
      <c r="H6857" s="7" t="s">
        <v>123</v>
      </c>
      <c r="I6857" s="7">
        <v>123</v>
      </c>
      <c r="J6857" s="7" t="s">
        <v>315</v>
      </c>
      <c r="K6857" s="10">
        <v>35.4</v>
      </c>
      <c r="L6857" s="7" t="s">
        <v>16</v>
      </c>
      <c r="M6857" s="10">
        <v>4.2</v>
      </c>
      <c r="N6857" s="10">
        <v>0.3</v>
      </c>
      <c r="O6857" s="7"/>
      <c r="V6857" s="10">
        <f t="shared" si="318"/>
        <v>0.3</v>
      </c>
      <c r="W6857" s="7">
        <v>15</v>
      </c>
      <c r="AG6857" s="7" t="s">
        <v>119</v>
      </c>
      <c r="AH6857" s="7" t="s">
        <v>436</v>
      </c>
      <c r="AI6857" s="7" t="s">
        <v>436</v>
      </c>
      <c r="AJ6857" s="7" t="s">
        <v>436</v>
      </c>
      <c r="AQ6857" s="7"/>
    </row>
    <row r="6858" spans="1:45" ht="15.75" customHeight="1">
      <c r="A6858" s="19">
        <v>40841</v>
      </c>
      <c r="B6858" s="23" t="s">
        <v>1902</v>
      </c>
      <c r="C6858" s="24" t="s">
        <v>1905</v>
      </c>
      <c r="D6858" s="24" t="s">
        <v>1888</v>
      </c>
      <c r="E6858" s="15" t="s">
        <v>312</v>
      </c>
      <c r="F6858" s="15" t="s">
        <v>13</v>
      </c>
      <c r="G6858" s="15" t="s">
        <v>1415</v>
      </c>
      <c r="H6858" s="15" t="s">
        <v>123</v>
      </c>
      <c r="I6858" s="15">
        <v>123</v>
      </c>
      <c r="J6858" s="15" t="s">
        <v>315</v>
      </c>
      <c r="K6858" s="16">
        <v>35.4</v>
      </c>
      <c r="L6858" s="15" t="s">
        <v>16</v>
      </c>
      <c r="M6858" s="16">
        <v>4.2</v>
      </c>
      <c r="N6858" s="16">
        <v>0.8</v>
      </c>
      <c r="O6858" s="16"/>
      <c r="P6858" s="16"/>
      <c r="Q6858" s="16"/>
      <c r="R6858" s="16"/>
      <c r="S6858" s="16"/>
      <c r="T6858" s="16"/>
      <c r="U6858" s="16"/>
      <c r="V6858" s="10">
        <f t="shared" si="318"/>
        <v>0.8</v>
      </c>
      <c r="W6858" s="15">
        <v>13</v>
      </c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 t="s">
        <v>119</v>
      </c>
      <c r="AH6858" s="15" t="s">
        <v>436</v>
      </c>
      <c r="AI6858" s="15" t="s">
        <v>436</v>
      </c>
      <c r="AJ6858" s="15" t="s">
        <v>436</v>
      </c>
      <c r="AK6858" s="15"/>
      <c r="AL6858" s="15"/>
      <c r="AM6858" s="15"/>
      <c r="AN6858" s="15"/>
      <c r="AO6858" s="15"/>
      <c r="AP6858" s="15"/>
      <c r="AQ6858" s="7"/>
    </row>
    <row r="6859" spans="1:45" ht="15.75" customHeight="1">
      <c r="A6859" s="17">
        <v>41564</v>
      </c>
      <c r="B6859" s="22" t="s">
        <v>2048</v>
      </c>
      <c r="C6859" s="22" t="s">
        <v>1905</v>
      </c>
      <c r="D6859" s="22" t="s">
        <v>1888</v>
      </c>
      <c r="E6859" s="7" t="s">
        <v>312</v>
      </c>
      <c r="F6859" s="7" t="s">
        <v>13</v>
      </c>
      <c r="G6859" s="7" t="s">
        <v>13</v>
      </c>
      <c r="H6859" s="7" t="s">
        <v>123</v>
      </c>
      <c r="I6859" s="7">
        <v>123</v>
      </c>
      <c r="J6859" s="7" t="s">
        <v>315</v>
      </c>
      <c r="K6859" s="10">
        <v>35.4</v>
      </c>
      <c r="L6859" s="7" t="s">
        <v>16</v>
      </c>
      <c r="M6859" s="10">
        <v>4.2</v>
      </c>
      <c r="N6859" s="10">
        <v>0.7</v>
      </c>
      <c r="V6859" s="7">
        <f t="shared" si="318"/>
        <v>0.7</v>
      </c>
      <c r="W6859" s="7">
        <v>19</v>
      </c>
      <c r="AG6859" s="7" t="s">
        <v>119</v>
      </c>
      <c r="AH6859" s="7" t="s">
        <v>436</v>
      </c>
      <c r="AI6859" s="7" t="s">
        <v>436</v>
      </c>
      <c r="AJ6859" s="7" t="s">
        <v>436</v>
      </c>
      <c r="AP6859" s="7" t="s">
        <v>2226</v>
      </c>
      <c r="AQ6859" s="7"/>
    </row>
    <row r="6860" spans="1:45" ht="15.75" customHeight="1">
      <c r="A6860" s="17">
        <v>42001</v>
      </c>
      <c r="B6860" s="22">
        <v>2014</v>
      </c>
      <c r="C6860" s="22" t="s">
        <v>1905</v>
      </c>
      <c r="D6860" s="22" t="s">
        <v>1888</v>
      </c>
      <c r="E6860" s="7" t="s">
        <v>312</v>
      </c>
      <c r="F6860" s="7" t="s">
        <v>13</v>
      </c>
      <c r="G6860" s="7" t="s">
        <v>2499</v>
      </c>
      <c r="H6860" s="7" t="s">
        <v>123</v>
      </c>
      <c r="I6860" s="7">
        <v>123</v>
      </c>
      <c r="J6860" s="7" t="s">
        <v>515</v>
      </c>
      <c r="K6860" s="10">
        <v>35.4</v>
      </c>
      <c r="L6860" s="7" t="s">
        <v>16</v>
      </c>
      <c r="M6860" s="10">
        <v>4.2</v>
      </c>
      <c r="V6860" s="7">
        <f>SUM(N6860:U6860)</f>
        <v>0</v>
      </c>
      <c r="AF6860" s="7" t="s">
        <v>18</v>
      </c>
      <c r="AG6860" s="7" t="s">
        <v>318</v>
      </c>
      <c r="AH6860" s="7" t="s">
        <v>436</v>
      </c>
      <c r="AI6860" s="7" t="s">
        <v>436</v>
      </c>
      <c r="AJ6860" s="7" t="s">
        <v>436</v>
      </c>
      <c r="AP6860" s="7" t="s">
        <v>146</v>
      </c>
      <c r="AQ6860" s="38"/>
      <c r="AR6860" s="38"/>
      <c r="AS6860" s="38"/>
    </row>
    <row r="6861" spans="1:45" ht="15.75" customHeight="1">
      <c r="A6861" s="20">
        <v>37424</v>
      </c>
      <c r="B6861" s="24">
        <v>2002</v>
      </c>
      <c r="C6861" s="24" t="s">
        <v>1905</v>
      </c>
      <c r="D6861" s="24" t="s">
        <v>1894</v>
      </c>
      <c r="E6861" s="20" t="s">
        <v>312</v>
      </c>
      <c r="F6861" s="13" t="s">
        <v>13</v>
      </c>
      <c r="G6861" s="13" t="s">
        <v>124</v>
      </c>
      <c r="H6861" s="13" t="s">
        <v>15</v>
      </c>
      <c r="I6861" s="13">
        <v>124</v>
      </c>
      <c r="J6861" s="7" t="s">
        <v>119</v>
      </c>
      <c r="K6861" s="12">
        <v>35.299999999999997</v>
      </c>
      <c r="L6861" s="7" t="s">
        <v>16</v>
      </c>
      <c r="M6861" s="12">
        <v>4.0999999999999996</v>
      </c>
      <c r="N6861" s="12">
        <v>0.4</v>
      </c>
      <c r="O6861" s="12"/>
      <c r="P6861" s="12"/>
      <c r="Q6861" s="12"/>
      <c r="R6861" s="12"/>
      <c r="S6861" s="12"/>
      <c r="T6861" s="12"/>
      <c r="V6861" s="10">
        <f>SQRT((N6861*N6861)+(O6861*O6861)+((P6861*P6861)+(Q6861*Q6861)+(R6861*R6861)+(S6861*S6861)+(T6861*T6861)+(U6861*U6861)))</f>
        <v>0.4</v>
      </c>
      <c r="W6861" s="11">
        <v>17</v>
      </c>
      <c r="AC6861" s="13">
        <v>0</v>
      </c>
      <c r="AD6861" s="13">
        <v>0</v>
      </c>
      <c r="AE6861" s="13"/>
      <c r="AF6861" s="13"/>
      <c r="AG6861" s="13" t="s">
        <v>119</v>
      </c>
      <c r="AH6861" s="13" t="s">
        <v>436</v>
      </c>
      <c r="AI6861" s="7" t="s">
        <v>436</v>
      </c>
      <c r="AJ6861" s="7" t="s">
        <v>436</v>
      </c>
      <c r="AP6861" s="13"/>
      <c r="AQ6861" s="7"/>
    </row>
    <row r="6862" spans="1:45" ht="15.75" customHeight="1">
      <c r="A6862" s="20">
        <v>37868</v>
      </c>
      <c r="B6862" s="24" t="s">
        <v>1894</v>
      </c>
      <c r="C6862" s="24" t="s">
        <v>1905</v>
      </c>
      <c r="D6862" s="24" t="s">
        <v>1894</v>
      </c>
      <c r="E6862" s="20" t="s">
        <v>312</v>
      </c>
      <c r="F6862" s="13" t="s">
        <v>13</v>
      </c>
      <c r="G6862" s="13" t="s">
        <v>388</v>
      </c>
      <c r="H6862" s="13" t="s">
        <v>15</v>
      </c>
      <c r="I6862" s="13">
        <v>124</v>
      </c>
      <c r="J6862" s="7" t="s">
        <v>315</v>
      </c>
      <c r="K6862" s="12">
        <v>35.299999999999997</v>
      </c>
      <c r="L6862" s="7" t="s">
        <v>16</v>
      </c>
      <c r="M6862" s="12">
        <v>4.0999999999999996</v>
      </c>
      <c r="N6862" s="12">
        <v>0.2</v>
      </c>
      <c r="O6862" s="12"/>
      <c r="P6862" s="12"/>
      <c r="Q6862" s="12"/>
      <c r="R6862" s="12"/>
      <c r="S6862" s="12"/>
      <c r="T6862" s="12"/>
      <c r="V6862" s="10">
        <f>SQRT((N6862*N6862)+(O6862*O6862)+((P6862*P6862)+(Q6862*Q6862)+(R6862*R6862)+(S6862*S6862)+(T6862*T6862)+(U6862*U6862)))</f>
        <v>0.2</v>
      </c>
      <c r="W6862" s="11">
        <v>19</v>
      </c>
      <c r="AC6862" s="11">
        <v>0</v>
      </c>
      <c r="AE6862" s="13"/>
      <c r="AF6862" s="13" t="s">
        <v>108</v>
      </c>
      <c r="AG6862" s="13" t="s">
        <v>318</v>
      </c>
      <c r="AH6862" s="13" t="s">
        <v>436</v>
      </c>
      <c r="AI6862" s="7" t="s">
        <v>436</v>
      </c>
      <c r="AJ6862" s="7" t="s">
        <v>436</v>
      </c>
      <c r="AP6862" s="13" t="s">
        <v>236</v>
      </c>
      <c r="AQ6862" s="7"/>
    </row>
    <row r="6863" spans="1:45" ht="15.75" customHeight="1">
      <c r="A6863" s="20">
        <v>38604</v>
      </c>
      <c r="B6863" s="22" t="s">
        <v>1896</v>
      </c>
      <c r="C6863" s="24" t="s">
        <v>1905</v>
      </c>
      <c r="D6863" s="24" t="s">
        <v>1894</v>
      </c>
      <c r="E6863" s="13" t="s">
        <v>312</v>
      </c>
      <c r="F6863" s="13" t="s">
        <v>13</v>
      </c>
      <c r="G6863" s="13" t="s">
        <v>314</v>
      </c>
      <c r="H6863" s="13" t="s">
        <v>15</v>
      </c>
      <c r="I6863" s="13">
        <v>124</v>
      </c>
      <c r="J6863" s="13" t="s">
        <v>343</v>
      </c>
      <c r="K6863" s="12">
        <v>35.299999999999997</v>
      </c>
      <c r="L6863" s="7" t="s">
        <v>16</v>
      </c>
      <c r="M6863" s="12">
        <v>4.0999999999999996</v>
      </c>
      <c r="N6863" s="12" t="s">
        <v>21</v>
      </c>
      <c r="O6863" s="12"/>
      <c r="P6863" s="12"/>
      <c r="Q6863" s="12"/>
      <c r="R6863" s="12"/>
      <c r="S6863" s="12"/>
      <c r="T6863" s="12"/>
      <c r="U6863" s="12"/>
      <c r="V6863" s="10" t="s">
        <v>1888</v>
      </c>
      <c r="W6863" s="11" t="s">
        <v>21</v>
      </c>
      <c r="X6863" s="11"/>
      <c r="Y6863" s="11"/>
      <c r="Z6863" s="11"/>
      <c r="AA6863" s="11"/>
      <c r="AB6863" s="12"/>
      <c r="AC6863" s="13" t="s">
        <v>21</v>
      </c>
      <c r="AD6863" s="13"/>
      <c r="AE6863" s="13"/>
      <c r="AF6863" s="13" t="s">
        <v>18</v>
      </c>
      <c r="AG6863" s="13" t="s">
        <v>318</v>
      </c>
      <c r="AH6863" s="13" t="s">
        <v>436</v>
      </c>
      <c r="AI6863" s="13" t="s">
        <v>436</v>
      </c>
      <c r="AJ6863" s="13" t="s">
        <v>436</v>
      </c>
      <c r="AK6863" s="13"/>
      <c r="AL6863" s="13"/>
      <c r="AM6863" s="13"/>
      <c r="AN6863" s="13"/>
      <c r="AO6863" s="13"/>
      <c r="AP6863" s="13" t="s">
        <v>877</v>
      </c>
      <c r="AQ6863" s="7"/>
    </row>
    <row r="6864" spans="1:45" ht="15.75" customHeight="1">
      <c r="A6864" s="20">
        <v>37424</v>
      </c>
      <c r="B6864" s="24">
        <v>2002</v>
      </c>
      <c r="C6864" s="24" t="s">
        <v>1905</v>
      </c>
      <c r="D6864" s="22">
        <v>2014</v>
      </c>
      <c r="E6864" s="20" t="s">
        <v>312</v>
      </c>
      <c r="F6864" s="13" t="s">
        <v>13</v>
      </c>
      <c r="G6864" s="13" t="s">
        <v>124</v>
      </c>
      <c r="H6864" s="13" t="s">
        <v>15</v>
      </c>
      <c r="I6864" s="13">
        <v>125</v>
      </c>
      <c r="J6864" s="7" t="s">
        <v>119</v>
      </c>
      <c r="K6864" s="12">
        <v>35</v>
      </c>
      <c r="L6864" s="7" t="s">
        <v>16</v>
      </c>
      <c r="M6864" s="12">
        <v>5</v>
      </c>
      <c r="N6864" s="12">
        <v>0.5</v>
      </c>
      <c r="O6864" s="12"/>
      <c r="P6864" s="12"/>
      <c r="Q6864" s="12"/>
      <c r="R6864" s="12"/>
      <c r="S6864" s="12"/>
      <c r="T6864" s="12"/>
      <c r="V6864" s="10">
        <f t="shared" ref="V6864:V6871" si="319">SQRT((N6864*N6864)+(O6864*O6864)+((P6864*P6864)+(Q6864*Q6864)+(R6864*R6864)+(S6864*S6864)+(T6864*T6864)+(U6864*U6864)))</f>
        <v>0.5</v>
      </c>
      <c r="W6864" s="11">
        <v>50</v>
      </c>
      <c r="AC6864" s="13">
        <v>0</v>
      </c>
      <c r="AD6864" s="13">
        <v>0</v>
      </c>
      <c r="AE6864" s="13"/>
      <c r="AF6864" s="13"/>
      <c r="AG6864" s="13" t="s">
        <v>119</v>
      </c>
      <c r="AH6864" s="13" t="s">
        <v>436</v>
      </c>
      <c r="AI6864" s="7" t="s">
        <v>436</v>
      </c>
      <c r="AJ6864" s="7" t="s">
        <v>436</v>
      </c>
      <c r="AP6864" s="13"/>
      <c r="AQ6864" s="7"/>
    </row>
    <row r="6865" spans="1:43" ht="15.75" customHeight="1">
      <c r="A6865" s="20">
        <v>37868</v>
      </c>
      <c r="B6865" s="24" t="s">
        <v>1894</v>
      </c>
      <c r="C6865" s="24" t="s">
        <v>1905</v>
      </c>
      <c r="D6865" s="22">
        <v>2014</v>
      </c>
      <c r="E6865" s="20" t="s">
        <v>312</v>
      </c>
      <c r="F6865" s="13" t="s">
        <v>13</v>
      </c>
      <c r="G6865" s="13" t="s">
        <v>388</v>
      </c>
      <c r="H6865" s="13" t="s">
        <v>15</v>
      </c>
      <c r="I6865" s="13">
        <v>125</v>
      </c>
      <c r="J6865" s="7" t="s">
        <v>315</v>
      </c>
      <c r="K6865" s="12">
        <v>35</v>
      </c>
      <c r="L6865" s="7" t="s">
        <v>16</v>
      </c>
      <c r="M6865" s="12">
        <v>5</v>
      </c>
      <c r="N6865" s="12">
        <v>0.5</v>
      </c>
      <c r="O6865" s="12"/>
      <c r="P6865" s="12"/>
      <c r="Q6865" s="12"/>
      <c r="R6865" s="12"/>
      <c r="S6865" s="12"/>
      <c r="T6865" s="12"/>
      <c r="V6865" s="10">
        <f t="shared" si="319"/>
        <v>0.5</v>
      </c>
      <c r="W6865" s="11">
        <v>70</v>
      </c>
      <c r="AC6865" s="11">
        <v>2</v>
      </c>
      <c r="AE6865" s="13"/>
      <c r="AF6865" s="13"/>
      <c r="AG6865" s="13" t="s">
        <v>119</v>
      </c>
      <c r="AH6865" s="13" t="s">
        <v>436</v>
      </c>
      <c r="AI6865" s="7" t="s">
        <v>436</v>
      </c>
      <c r="AJ6865" s="7" t="s">
        <v>436</v>
      </c>
      <c r="AP6865" s="13"/>
      <c r="AQ6865" s="7"/>
    </row>
    <row r="6866" spans="1:43" ht="15.75" customHeight="1">
      <c r="A6866" s="20">
        <v>38604</v>
      </c>
      <c r="B6866" s="22" t="s">
        <v>1896</v>
      </c>
      <c r="C6866" s="24" t="s">
        <v>1905</v>
      </c>
      <c r="D6866" s="22">
        <v>2014</v>
      </c>
      <c r="E6866" s="13" t="s">
        <v>312</v>
      </c>
      <c r="F6866" s="13" t="s">
        <v>13</v>
      </c>
      <c r="G6866" s="13" t="s">
        <v>314</v>
      </c>
      <c r="H6866" s="13" t="s">
        <v>15</v>
      </c>
      <c r="I6866" s="13">
        <v>125</v>
      </c>
      <c r="J6866" s="13" t="s">
        <v>315</v>
      </c>
      <c r="K6866" s="12">
        <v>35</v>
      </c>
      <c r="L6866" s="7" t="s">
        <v>16</v>
      </c>
      <c r="M6866" s="12">
        <v>5</v>
      </c>
      <c r="N6866" s="12">
        <v>0.6</v>
      </c>
      <c r="O6866" s="12"/>
      <c r="P6866" s="12"/>
      <c r="Q6866" s="12"/>
      <c r="R6866" s="12"/>
      <c r="S6866" s="12"/>
      <c r="T6866" s="12"/>
      <c r="U6866" s="12"/>
      <c r="V6866" s="10">
        <f t="shared" si="319"/>
        <v>0.6</v>
      </c>
      <c r="W6866" s="11">
        <v>74</v>
      </c>
      <c r="X6866" s="11"/>
      <c r="Y6866" s="11"/>
      <c r="Z6866" s="11"/>
      <c r="AA6866" s="11"/>
      <c r="AB6866" s="12"/>
      <c r="AC6866" s="13">
        <v>3</v>
      </c>
      <c r="AD6866" s="13"/>
      <c r="AE6866" s="13"/>
      <c r="AF6866" s="13"/>
      <c r="AG6866" s="13" t="s">
        <v>119</v>
      </c>
      <c r="AH6866" s="13" t="s">
        <v>436</v>
      </c>
      <c r="AI6866" s="13" t="s">
        <v>436</v>
      </c>
      <c r="AJ6866" s="13" t="s">
        <v>436</v>
      </c>
      <c r="AK6866" s="13"/>
      <c r="AL6866" s="13"/>
      <c r="AM6866" s="13"/>
      <c r="AN6866" s="13"/>
      <c r="AO6866" s="13"/>
      <c r="AP6866" s="13"/>
      <c r="AQ6866" s="7"/>
    </row>
    <row r="6867" spans="1:43" ht="15.75" customHeight="1">
      <c r="A6867" s="17">
        <v>38957</v>
      </c>
      <c r="B6867" s="22" t="s">
        <v>1897</v>
      </c>
      <c r="C6867" s="24" t="s">
        <v>1905</v>
      </c>
      <c r="D6867" s="22">
        <v>2014</v>
      </c>
      <c r="E6867" s="7" t="s">
        <v>312</v>
      </c>
      <c r="F6867" s="7" t="s">
        <v>1108</v>
      </c>
      <c r="G6867" s="7" t="s">
        <v>1108</v>
      </c>
      <c r="H6867" s="7" t="s">
        <v>15</v>
      </c>
      <c r="I6867" s="7">
        <v>125</v>
      </c>
      <c r="J6867" s="7" t="s">
        <v>315</v>
      </c>
      <c r="K6867" s="10">
        <v>35</v>
      </c>
      <c r="L6867" s="7" t="s">
        <v>16</v>
      </c>
      <c r="M6867" s="10">
        <v>5</v>
      </c>
      <c r="N6867" s="10">
        <v>0.8</v>
      </c>
      <c r="O6867" s="7"/>
      <c r="V6867" s="10">
        <f t="shared" si="319"/>
        <v>0.8</v>
      </c>
      <c r="W6867" s="7">
        <v>94</v>
      </c>
      <c r="AC6867" s="7">
        <v>4</v>
      </c>
      <c r="AG6867" s="7" t="s">
        <v>119</v>
      </c>
      <c r="AH6867" s="7" t="s">
        <v>436</v>
      </c>
      <c r="AI6867" s="7" t="s">
        <v>436</v>
      </c>
      <c r="AJ6867" s="7" t="s">
        <v>436</v>
      </c>
      <c r="AQ6867" s="7"/>
    </row>
    <row r="6868" spans="1:43" ht="15.75" customHeight="1">
      <c r="A6868" s="17">
        <v>39406</v>
      </c>
      <c r="B6868" s="22" t="s">
        <v>1898</v>
      </c>
      <c r="C6868" s="24" t="s">
        <v>1905</v>
      </c>
      <c r="D6868" s="22">
        <v>2014</v>
      </c>
      <c r="E6868" s="7" t="s">
        <v>312</v>
      </c>
      <c r="F6868" s="7" t="s">
        <v>13</v>
      </c>
      <c r="G6868" s="7" t="s">
        <v>314</v>
      </c>
      <c r="H6868" s="7" t="s">
        <v>15</v>
      </c>
      <c r="I6868" s="7">
        <v>125</v>
      </c>
      <c r="J6868" s="7" t="s">
        <v>315</v>
      </c>
      <c r="K6868" s="10">
        <v>35</v>
      </c>
      <c r="L6868" s="7" t="s">
        <v>16</v>
      </c>
      <c r="M6868" s="10">
        <v>5</v>
      </c>
      <c r="N6868" s="10">
        <v>1.1000000000000001</v>
      </c>
      <c r="P6868" s="10"/>
      <c r="Q6868" s="10"/>
      <c r="R6868" s="10"/>
      <c r="S6868" s="10"/>
      <c r="V6868" s="10">
        <f t="shared" si="319"/>
        <v>1.1000000000000001</v>
      </c>
      <c r="W6868" s="8">
        <v>101</v>
      </c>
      <c r="AC6868" s="7">
        <v>5</v>
      </c>
      <c r="AG6868" s="7" t="s">
        <v>119</v>
      </c>
      <c r="AH6868" s="7" t="s">
        <v>436</v>
      </c>
      <c r="AI6868" s="7" t="s">
        <v>436</v>
      </c>
      <c r="AJ6868" s="7" t="s">
        <v>436</v>
      </c>
      <c r="AQ6868" s="7"/>
    </row>
    <row r="6869" spans="1:43" ht="15.75" customHeight="1">
      <c r="A6869" s="17">
        <v>40129</v>
      </c>
      <c r="B6869" s="22" t="s">
        <v>1900</v>
      </c>
      <c r="C6869" s="24" t="s">
        <v>1905</v>
      </c>
      <c r="D6869" s="22">
        <v>2014</v>
      </c>
      <c r="E6869" s="7" t="s">
        <v>312</v>
      </c>
      <c r="F6869" s="7" t="s">
        <v>13</v>
      </c>
      <c r="G6869" s="7" t="s">
        <v>1415</v>
      </c>
      <c r="H6869" s="7" t="s">
        <v>15</v>
      </c>
      <c r="I6869" s="7">
        <v>125</v>
      </c>
      <c r="J6869" s="7" t="s">
        <v>315</v>
      </c>
      <c r="K6869" s="10">
        <v>35</v>
      </c>
      <c r="L6869" s="7" t="s">
        <v>16</v>
      </c>
      <c r="M6869" s="10">
        <v>5</v>
      </c>
      <c r="N6869" s="10">
        <v>1.1000000000000001</v>
      </c>
      <c r="O6869" s="7"/>
      <c r="V6869" s="10">
        <f t="shared" si="319"/>
        <v>1.1000000000000001</v>
      </c>
      <c r="W6869" s="7">
        <v>109</v>
      </c>
      <c r="AC6869" s="7">
        <v>5</v>
      </c>
      <c r="AG6869" s="7" t="s">
        <v>119</v>
      </c>
      <c r="AH6869" s="7" t="s">
        <v>436</v>
      </c>
      <c r="AI6869" s="7" t="s">
        <v>436</v>
      </c>
      <c r="AJ6869" s="7" t="s">
        <v>436</v>
      </c>
      <c r="AQ6869" s="7"/>
    </row>
    <row r="6870" spans="1:43" ht="15.75" customHeight="1">
      <c r="A6870" s="19">
        <v>40841</v>
      </c>
      <c r="B6870" s="23" t="s">
        <v>1902</v>
      </c>
      <c r="C6870" s="24" t="s">
        <v>1905</v>
      </c>
      <c r="D6870" s="22">
        <v>2014</v>
      </c>
      <c r="E6870" s="15" t="s">
        <v>312</v>
      </c>
      <c r="F6870" s="15" t="s">
        <v>13</v>
      </c>
      <c r="G6870" s="15" t="s">
        <v>1415</v>
      </c>
      <c r="H6870" s="15" t="s">
        <v>15</v>
      </c>
      <c r="I6870" s="15">
        <v>125</v>
      </c>
      <c r="J6870" s="15" t="s">
        <v>315</v>
      </c>
      <c r="K6870" s="16">
        <v>35</v>
      </c>
      <c r="L6870" s="15" t="s">
        <v>16</v>
      </c>
      <c r="M6870" s="16">
        <v>5</v>
      </c>
      <c r="N6870" s="16">
        <v>1.4</v>
      </c>
      <c r="O6870" s="16"/>
      <c r="P6870" s="16"/>
      <c r="Q6870" s="16"/>
      <c r="R6870" s="16"/>
      <c r="S6870" s="16"/>
      <c r="T6870" s="16"/>
      <c r="U6870" s="16"/>
      <c r="V6870" s="10">
        <f t="shared" si="319"/>
        <v>1.4</v>
      </c>
      <c r="W6870" s="15">
        <v>116</v>
      </c>
      <c r="X6870" s="15"/>
      <c r="Y6870" s="15"/>
      <c r="Z6870" s="15"/>
      <c r="AA6870" s="15"/>
      <c r="AB6870" s="15"/>
      <c r="AC6870" s="15">
        <v>8</v>
      </c>
      <c r="AD6870" s="15"/>
      <c r="AE6870" s="15"/>
      <c r="AF6870" s="15"/>
      <c r="AG6870" s="15" t="s">
        <v>119</v>
      </c>
      <c r="AH6870" s="15" t="s">
        <v>436</v>
      </c>
      <c r="AI6870" s="15" t="s">
        <v>436</v>
      </c>
      <c r="AJ6870" s="15" t="s">
        <v>436</v>
      </c>
      <c r="AK6870" s="15"/>
      <c r="AL6870" s="15"/>
      <c r="AM6870" s="15"/>
      <c r="AN6870" s="15"/>
      <c r="AO6870" s="15"/>
      <c r="AP6870" s="15"/>
      <c r="AQ6870" s="7"/>
    </row>
    <row r="6871" spans="1:43" ht="15.75" customHeight="1">
      <c r="A6871" s="17">
        <v>41564</v>
      </c>
      <c r="B6871" s="22" t="s">
        <v>2048</v>
      </c>
      <c r="C6871" s="22" t="s">
        <v>1905</v>
      </c>
      <c r="D6871" s="22">
        <v>2014</v>
      </c>
      <c r="E6871" s="7" t="s">
        <v>312</v>
      </c>
      <c r="F6871" s="7" t="s">
        <v>13</v>
      </c>
      <c r="G6871" s="7" t="s">
        <v>13</v>
      </c>
      <c r="H6871" s="7" t="s">
        <v>15</v>
      </c>
      <c r="I6871" s="7">
        <v>125</v>
      </c>
      <c r="J6871" s="7" t="s">
        <v>315</v>
      </c>
      <c r="K6871" s="10">
        <v>35</v>
      </c>
      <c r="L6871" s="7" t="s">
        <v>16</v>
      </c>
      <c r="M6871" s="10">
        <v>5</v>
      </c>
      <c r="N6871" s="10">
        <v>1.5</v>
      </c>
      <c r="V6871" s="7">
        <f t="shared" si="319"/>
        <v>1.5</v>
      </c>
      <c r="W6871" s="7">
        <v>120</v>
      </c>
      <c r="AC6871" s="7">
        <v>9</v>
      </c>
      <c r="AG6871" s="7" t="s">
        <v>119</v>
      </c>
      <c r="AH6871" s="7" t="s">
        <v>436</v>
      </c>
      <c r="AI6871" s="7" t="s">
        <v>436</v>
      </c>
      <c r="AJ6871" s="7" t="s">
        <v>436</v>
      </c>
      <c r="AQ6871" s="7"/>
    </row>
    <row r="6872" spans="1:43" ht="15.75" customHeight="1">
      <c r="A6872" s="17">
        <v>42001</v>
      </c>
      <c r="B6872" s="22">
        <v>2014</v>
      </c>
      <c r="C6872" s="22" t="s">
        <v>1905</v>
      </c>
      <c r="D6872" s="22">
        <v>2014</v>
      </c>
      <c r="E6872" s="7" t="s">
        <v>312</v>
      </c>
      <c r="F6872" s="7" t="s">
        <v>13</v>
      </c>
      <c r="G6872" s="7" t="s">
        <v>2499</v>
      </c>
      <c r="H6872" s="7" t="s">
        <v>15</v>
      </c>
      <c r="I6872" s="7">
        <v>125</v>
      </c>
      <c r="J6872" s="7" t="s">
        <v>515</v>
      </c>
      <c r="K6872" s="10">
        <v>35</v>
      </c>
      <c r="L6872" s="7" t="s">
        <v>16</v>
      </c>
      <c r="M6872" s="10">
        <v>5</v>
      </c>
      <c r="V6872" s="7">
        <f>SUM(N6872:U6872)</f>
        <v>0</v>
      </c>
      <c r="AE6872" s="7">
        <v>0</v>
      </c>
      <c r="AF6872" s="7" t="s">
        <v>74</v>
      </c>
      <c r="AG6872" s="7" t="s">
        <v>318</v>
      </c>
      <c r="AH6872" s="7" t="s">
        <v>436</v>
      </c>
      <c r="AI6872" s="7" t="s">
        <v>436</v>
      </c>
      <c r="AJ6872" s="7" t="s">
        <v>436</v>
      </c>
      <c r="AP6872" s="7" t="s">
        <v>2563</v>
      </c>
      <c r="AQ6872" s="7"/>
    </row>
    <row r="6873" spans="1:43" ht="15.75" customHeight="1">
      <c r="A6873" s="20">
        <v>37424</v>
      </c>
      <c r="B6873" s="24">
        <v>2002</v>
      </c>
      <c r="C6873" s="24" t="s">
        <v>1905</v>
      </c>
      <c r="D6873" s="24" t="s">
        <v>1894</v>
      </c>
      <c r="E6873" s="20" t="s">
        <v>312</v>
      </c>
      <c r="F6873" s="13" t="s">
        <v>13</v>
      </c>
      <c r="G6873" s="13" t="s">
        <v>124</v>
      </c>
      <c r="H6873" s="13" t="s">
        <v>15</v>
      </c>
      <c r="I6873" s="13">
        <v>126</v>
      </c>
      <c r="J6873" s="7" t="s">
        <v>119</v>
      </c>
      <c r="K6873" s="12">
        <v>37.1</v>
      </c>
      <c r="L6873" s="7" t="s">
        <v>16</v>
      </c>
      <c r="M6873" s="12">
        <v>4.5</v>
      </c>
      <c r="N6873" s="12">
        <v>0.3</v>
      </c>
      <c r="O6873" s="12"/>
      <c r="P6873" s="12"/>
      <c r="Q6873" s="12"/>
      <c r="R6873" s="12"/>
      <c r="S6873" s="12"/>
      <c r="T6873" s="12"/>
      <c r="V6873" s="10">
        <f>SQRT((N6873*N6873)+(O6873*O6873)+((P6873*P6873)+(Q6873*Q6873)+(R6873*R6873)+(S6873*S6873)+(T6873*T6873)+(U6873*U6873)))</f>
        <v>0.3</v>
      </c>
      <c r="W6873" s="11">
        <v>15</v>
      </c>
      <c r="AC6873" s="13">
        <v>1</v>
      </c>
      <c r="AD6873" s="13">
        <v>0</v>
      </c>
      <c r="AE6873" s="13"/>
      <c r="AF6873" s="13"/>
      <c r="AG6873" s="13" t="s">
        <v>119</v>
      </c>
      <c r="AH6873" s="13" t="s">
        <v>436</v>
      </c>
      <c r="AI6873" s="7" t="s">
        <v>436</v>
      </c>
      <c r="AJ6873" s="7" t="s">
        <v>436</v>
      </c>
      <c r="AP6873" s="13"/>
      <c r="AQ6873" s="7"/>
    </row>
    <row r="6874" spans="1:43" ht="15.75" customHeight="1">
      <c r="A6874" s="20">
        <v>37868</v>
      </c>
      <c r="B6874" s="24" t="s">
        <v>1894</v>
      </c>
      <c r="C6874" s="24" t="s">
        <v>1905</v>
      </c>
      <c r="D6874" s="24" t="s">
        <v>1894</v>
      </c>
      <c r="E6874" s="20" t="s">
        <v>312</v>
      </c>
      <c r="F6874" s="13" t="s">
        <v>13</v>
      </c>
      <c r="G6874" s="13" t="s">
        <v>388</v>
      </c>
      <c r="H6874" s="13" t="s">
        <v>15</v>
      </c>
      <c r="I6874" s="13">
        <v>126</v>
      </c>
      <c r="J6874" s="7" t="s">
        <v>320</v>
      </c>
      <c r="K6874" s="12">
        <v>37.1</v>
      </c>
      <c r="L6874" s="7" t="s">
        <v>16</v>
      </c>
      <c r="M6874" s="12">
        <v>4.5</v>
      </c>
      <c r="N6874" s="12"/>
      <c r="O6874" s="12"/>
      <c r="P6874" s="12"/>
      <c r="Q6874" s="12"/>
      <c r="R6874" s="12"/>
      <c r="S6874" s="12"/>
      <c r="T6874" s="12"/>
      <c r="V6874" s="10" t="s">
        <v>1888</v>
      </c>
      <c r="W6874" s="11"/>
      <c r="AC6874" s="11"/>
      <c r="AE6874" s="13"/>
      <c r="AF6874" s="13"/>
      <c r="AG6874" s="13" t="s">
        <v>318</v>
      </c>
      <c r="AH6874" s="13" t="s">
        <v>436</v>
      </c>
      <c r="AI6874" s="7" t="s">
        <v>436</v>
      </c>
      <c r="AJ6874" s="7" t="s">
        <v>436</v>
      </c>
      <c r="AP6874" s="13" t="s">
        <v>412</v>
      </c>
      <c r="AQ6874" s="7"/>
    </row>
    <row r="6875" spans="1:43" ht="15.75" customHeight="1">
      <c r="A6875" s="20">
        <v>38604</v>
      </c>
      <c r="B6875" s="22" t="s">
        <v>1896</v>
      </c>
      <c r="C6875" s="24" t="s">
        <v>1905</v>
      </c>
      <c r="D6875" s="24" t="s">
        <v>1894</v>
      </c>
      <c r="E6875" s="13" t="s">
        <v>312</v>
      </c>
      <c r="F6875" s="13" t="s">
        <v>13</v>
      </c>
      <c r="G6875" s="13" t="s">
        <v>314</v>
      </c>
      <c r="H6875" s="13" t="s">
        <v>15</v>
      </c>
      <c r="I6875" s="13">
        <v>126</v>
      </c>
      <c r="J6875" s="13" t="s">
        <v>320</v>
      </c>
      <c r="K6875" s="12">
        <v>37.1</v>
      </c>
      <c r="L6875" s="7" t="s">
        <v>16</v>
      </c>
      <c r="M6875" s="12">
        <v>4.5</v>
      </c>
      <c r="N6875" s="12"/>
      <c r="O6875" s="12"/>
      <c r="P6875" s="12"/>
      <c r="Q6875" s="12"/>
      <c r="R6875" s="12"/>
      <c r="S6875" s="12"/>
      <c r="T6875" s="12"/>
      <c r="U6875" s="12"/>
      <c r="V6875" s="10" t="s">
        <v>1888</v>
      </c>
      <c r="W6875" s="11"/>
      <c r="X6875" s="11"/>
      <c r="Y6875" s="11"/>
      <c r="Z6875" s="11"/>
      <c r="AA6875" s="11"/>
      <c r="AB6875" s="12"/>
      <c r="AC6875" s="13"/>
      <c r="AD6875" s="13"/>
      <c r="AE6875" s="13"/>
      <c r="AF6875" s="13"/>
      <c r="AG6875" s="13" t="s">
        <v>318</v>
      </c>
      <c r="AH6875" s="13" t="s">
        <v>436</v>
      </c>
      <c r="AI6875" s="13" t="s">
        <v>436</v>
      </c>
      <c r="AJ6875" s="13" t="s">
        <v>436</v>
      </c>
      <c r="AK6875" s="13"/>
      <c r="AL6875" s="13"/>
      <c r="AM6875" s="13"/>
      <c r="AN6875" s="13"/>
      <c r="AO6875" s="13"/>
      <c r="AP6875" s="13" t="s">
        <v>412</v>
      </c>
      <c r="AQ6875" s="7"/>
    </row>
    <row r="6876" spans="1:43" ht="15.75" customHeight="1">
      <c r="A6876" s="17">
        <v>39406</v>
      </c>
      <c r="B6876" s="22" t="s">
        <v>1898</v>
      </c>
      <c r="C6876" s="24" t="s">
        <v>1905</v>
      </c>
      <c r="D6876" s="24" t="s">
        <v>1894</v>
      </c>
      <c r="E6876" s="7" t="s">
        <v>312</v>
      </c>
      <c r="F6876" s="7" t="s">
        <v>13</v>
      </c>
      <c r="G6876" s="7" t="s">
        <v>314</v>
      </c>
      <c r="H6876" s="7" t="s">
        <v>15</v>
      </c>
      <c r="I6876" s="7">
        <v>126</v>
      </c>
      <c r="J6876" s="7" t="s">
        <v>515</v>
      </c>
      <c r="K6876" s="10">
        <v>37.1</v>
      </c>
      <c r="L6876" s="7" t="s">
        <v>16</v>
      </c>
      <c r="M6876" s="10">
        <v>4.5</v>
      </c>
      <c r="P6876" s="10"/>
      <c r="Q6876" s="10"/>
      <c r="R6876" s="10"/>
      <c r="S6876" s="10"/>
      <c r="V6876" s="10" t="s">
        <v>1888</v>
      </c>
      <c r="W6876" s="8" t="s">
        <v>317</v>
      </c>
      <c r="AG6876" s="7" t="s">
        <v>318</v>
      </c>
      <c r="AH6876" s="7" t="s">
        <v>436</v>
      </c>
      <c r="AI6876" s="7" t="s">
        <v>436</v>
      </c>
      <c r="AJ6876" s="7" t="s">
        <v>436</v>
      </c>
      <c r="AQ6876" s="7"/>
    </row>
    <row r="6877" spans="1:43" ht="15.75" customHeight="1">
      <c r="A6877" s="17">
        <v>40129</v>
      </c>
      <c r="B6877" s="22" t="s">
        <v>1900</v>
      </c>
      <c r="C6877" s="24" t="s">
        <v>1905</v>
      </c>
      <c r="D6877" s="24" t="s">
        <v>1894</v>
      </c>
      <c r="E6877" s="7" t="s">
        <v>312</v>
      </c>
      <c r="F6877" s="7" t="s">
        <v>13</v>
      </c>
      <c r="G6877" s="7" t="s">
        <v>1415</v>
      </c>
      <c r="H6877" s="7" t="s">
        <v>15</v>
      </c>
      <c r="I6877" s="7">
        <v>126</v>
      </c>
      <c r="J6877" s="7" t="s">
        <v>320</v>
      </c>
      <c r="K6877" s="10">
        <v>37.1</v>
      </c>
      <c r="L6877" s="7" t="s">
        <v>16</v>
      </c>
      <c r="M6877" s="10">
        <v>4.5</v>
      </c>
      <c r="O6877" s="7"/>
      <c r="V6877" s="10" t="s">
        <v>1888</v>
      </c>
      <c r="AG6877" s="7" t="s">
        <v>318</v>
      </c>
      <c r="AH6877" s="7" t="s">
        <v>436</v>
      </c>
      <c r="AI6877" s="7" t="s">
        <v>436</v>
      </c>
      <c r="AJ6877" s="7" t="s">
        <v>436</v>
      </c>
      <c r="AQ6877" s="7"/>
    </row>
    <row r="6878" spans="1:43" ht="15.75" customHeight="1">
      <c r="A6878" s="19">
        <v>40841</v>
      </c>
      <c r="B6878" s="23" t="s">
        <v>1902</v>
      </c>
      <c r="C6878" s="24" t="s">
        <v>1905</v>
      </c>
      <c r="D6878" s="24" t="s">
        <v>1894</v>
      </c>
      <c r="E6878" s="15" t="s">
        <v>312</v>
      </c>
      <c r="F6878" s="15" t="s">
        <v>13</v>
      </c>
      <c r="G6878" s="15" t="s">
        <v>1415</v>
      </c>
      <c r="H6878" s="15" t="s">
        <v>15</v>
      </c>
      <c r="I6878" s="15">
        <v>126</v>
      </c>
      <c r="J6878" s="16" t="s">
        <v>1577</v>
      </c>
      <c r="K6878" s="16">
        <v>37.1</v>
      </c>
      <c r="L6878" s="15" t="s">
        <v>16</v>
      </c>
      <c r="M6878" s="16">
        <v>4.5</v>
      </c>
      <c r="N6878" s="16"/>
      <c r="O6878" s="16"/>
      <c r="P6878" s="16"/>
      <c r="Q6878" s="16"/>
      <c r="R6878" s="16"/>
      <c r="S6878" s="16"/>
      <c r="T6878" s="16"/>
      <c r="U6878" s="16"/>
      <c r="V6878" s="10" t="s">
        <v>1888</v>
      </c>
      <c r="W6878" s="16" t="s">
        <v>1577</v>
      </c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 t="s">
        <v>318</v>
      </c>
      <c r="AH6878" s="15" t="s">
        <v>436</v>
      </c>
      <c r="AI6878" s="15" t="s">
        <v>436</v>
      </c>
      <c r="AJ6878" s="15" t="s">
        <v>436</v>
      </c>
      <c r="AK6878" s="15"/>
      <c r="AL6878" s="15"/>
      <c r="AM6878" s="15"/>
      <c r="AN6878" s="15"/>
      <c r="AO6878" s="15"/>
      <c r="AP6878" s="16" t="s">
        <v>1577</v>
      </c>
      <c r="AQ6878" s="7"/>
    </row>
    <row r="6879" spans="1:43" ht="15.75" customHeight="1">
      <c r="A6879" s="20">
        <v>37424</v>
      </c>
      <c r="B6879" s="24">
        <v>2002</v>
      </c>
      <c r="C6879" s="22" t="s">
        <v>1905</v>
      </c>
      <c r="D6879" s="22">
        <v>2014</v>
      </c>
      <c r="E6879" s="20" t="s">
        <v>312</v>
      </c>
      <c r="F6879" s="13" t="s">
        <v>13</v>
      </c>
      <c r="G6879" s="13" t="s">
        <v>124</v>
      </c>
      <c r="H6879" s="13" t="s">
        <v>15</v>
      </c>
      <c r="I6879" s="13">
        <v>127</v>
      </c>
      <c r="J6879" s="7" t="s">
        <v>119</v>
      </c>
      <c r="K6879" s="12">
        <v>37.200000000000003</v>
      </c>
      <c r="L6879" s="7" t="s">
        <v>16</v>
      </c>
      <c r="M6879" s="12">
        <v>4</v>
      </c>
      <c r="N6879" s="12">
        <v>2.4</v>
      </c>
      <c r="O6879" s="12"/>
      <c r="P6879" s="12"/>
      <c r="Q6879" s="12"/>
      <c r="R6879" s="12"/>
      <c r="S6879" s="12"/>
      <c r="T6879" s="12"/>
      <c r="V6879" s="10">
        <f t="shared" ref="V6879:V6886" si="320">SQRT((N6879*N6879)+(O6879*O6879)+((P6879*P6879)+(Q6879*Q6879)+(R6879*R6879)+(S6879*S6879)+(T6879*T6879)+(U6879*U6879)))</f>
        <v>2.4</v>
      </c>
      <c r="W6879" s="11">
        <v>285</v>
      </c>
      <c r="AC6879" s="13">
        <v>11</v>
      </c>
      <c r="AD6879" s="13">
        <v>0</v>
      </c>
      <c r="AE6879" s="13"/>
      <c r="AF6879" s="13"/>
      <c r="AG6879" s="13" t="s">
        <v>119</v>
      </c>
      <c r="AH6879" s="13" t="s">
        <v>436</v>
      </c>
      <c r="AI6879" s="7" t="s">
        <v>436</v>
      </c>
      <c r="AJ6879" s="7" t="s">
        <v>436</v>
      </c>
      <c r="AP6879" s="13"/>
      <c r="AQ6879" s="7"/>
    </row>
    <row r="6880" spans="1:43" ht="15.75" customHeight="1">
      <c r="A6880" s="20">
        <v>37868</v>
      </c>
      <c r="B6880" s="24" t="s">
        <v>1894</v>
      </c>
      <c r="C6880" s="22" t="s">
        <v>1905</v>
      </c>
      <c r="D6880" s="22">
        <v>2014</v>
      </c>
      <c r="E6880" s="20" t="s">
        <v>312</v>
      </c>
      <c r="F6880" s="13" t="s">
        <v>13</v>
      </c>
      <c r="G6880" s="13" t="s">
        <v>388</v>
      </c>
      <c r="H6880" s="13" t="s">
        <v>15</v>
      </c>
      <c r="I6880" s="13">
        <v>127</v>
      </c>
      <c r="J6880" s="7" t="s">
        <v>315</v>
      </c>
      <c r="K6880" s="12">
        <v>37.200000000000003</v>
      </c>
      <c r="L6880" s="7" t="s">
        <v>16</v>
      </c>
      <c r="M6880" s="12">
        <v>4</v>
      </c>
      <c r="N6880" s="12">
        <v>2.8</v>
      </c>
      <c r="O6880" s="12"/>
      <c r="P6880" s="12"/>
      <c r="Q6880" s="12"/>
      <c r="R6880" s="12"/>
      <c r="S6880" s="12"/>
      <c r="T6880" s="12"/>
      <c r="V6880" s="10">
        <f t="shared" si="320"/>
        <v>2.8</v>
      </c>
      <c r="W6880" s="11">
        <v>9999</v>
      </c>
      <c r="AC6880" s="11">
        <v>10</v>
      </c>
      <c r="AE6880" s="13"/>
      <c r="AF6880" s="13"/>
      <c r="AG6880" s="13" t="s">
        <v>119</v>
      </c>
      <c r="AH6880" s="13" t="s">
        <v>436</v>
      </c>
      <c r="AI6880" s="7" t="s">
        <v>436</v>
      </c>
      <c r="AJ6880" s="7" t="s">
        <v>436</v>
      </c>
      <c r="AP6880" s="13"/>
      <c r="AQ6880" s="7"/>
    </row>
    <row r="6881" spans="1:43" ht="15.75" customHeight="1">
      <c r="A6881" s="20">
        <v>38604</v>
      </c>
      <c r="B6881" s="22" t="s">
        <v>1896</v>
      </c>
      <c r="C6881" s="22" t="s">
        <v>1905</v>
      </c>
      <c r="D6881" s="22">
        <v>2014</v>
      </c>
      <c r="E6881" s="13" t="s">
        <v>312</v>
      </c>
      <c r="F6881" s="13" t="s">
        <v>13</v>
      </c>
      <c r="G6881" s="13" t="s">
        <v>314</v>
      </c>
      <c r="H6881" s="13" t="s">
        <v>15</v>
      </c>
      <c r="I6881" s="13">
        <v>127</v>
      </c>
      <c r="J6881" s="13" t="s">
        <v>315</v>
      </c>
      <c r="K6881" s="12">
        <v>37.200000000000003</v>
      </c>
      <c r="L6881" s="7" t="s">
        <v>16</v>
      </c>
      <c r="M6881" s="12">
        <v>4</v>
      </c>
      <c r="N6881" s="12">
        <v>3.1</v>
      </c>
      <c r="O6881" s="12"/>
      <c r="P6881" s="12"/>
      <c r="Q6881" s="12"/>
      <c r="R6881" s="12"/>
      <c r="S6881" s="12"/>
      <c r="T6881" s="12"/>
      <c r="U6881" s="12"/>
      <c r="V6881" s="10">
        <f t="shared" si="320"/>
        <v>3.1</v>
      </c>
      <c r="W6881" s="11">
        <v>9999</v>
      </c>
      <c r="X6881" s="11"/>
      <c r="Y6881" s="11"/>
      <c r="Z6881" s="11"/>
      <c r="AA6881" s="11"/>
      <c r="AB6881" s="12"/>
      <c r="AC6881" s="13"/>
      <c r="AD6881" s="13"/>
      <c r="AE6881" s="13"/>
      <c r="AF6881" s="13"/>
      <c r="AG6881" s="13" t="s">
        <v>119</v>
      </c>
      <c r="AH6881" s="13" t="s">
        <v>436</v>
      </c>
      <c r="AI6881" s="13" t="s">
        <v>436</v>
      </c>
      <c r="AJ6881" s="13" t="s">
        <v>436</v>
      </c>
      <c r="AK6881" s="13"/>
      <c r="AL6881" s="13"/>
      <c r="AM6881" s="13"/>
      <c r="AN6881" s="13"/>
      <c r="AO6881" s="13"/>
      <c r="AP6881" s="13" t="s">
        <v>879</v>
      </c>
      <c r="AQ6881" s="7"/>
    </row>
    <row r="6882" spans="1:43" ht="15.75" customHeight="1">
      <c r="A6882" s="17">
        <v>38957</v>
      </c>
      <c r="B6882" s="22" t="s">
        <v>1897</v>
      </c>
      <c r="C6882" s="22" t="s">
        <v>1905</v>
      </c>
      <c r="D6882" s="22">
        <v>2014</v>
      </c>
      <c r="E6882" s="7" t="s">
        <v>312</v>
      </c>
      <c r="F6882" s="7" t="s">
        <v>1108</v>
      </c>
      <c r="G6882" s="7" t="s">
        <v>1108</v>
      </c>
      <c r="H6882" s="7" t="s">
        <v>15</v>
      </c>
      <c r="I6882" s="7">
        <v>127</v>
      </c>
      <c r="J6882" s="7" t="s">
        <v>315</v>
      </c>
      <c r="K6882" s="10">
        <v>37.200000000000003</v>
      </c>
      <c r="L6882" s="7" t="s">
        <v>16</v>
      </c>
      <c r="M6882" s="10">
        <v>4</v>
      </c>
      <c r="N6882" s="10">
        <v>4.2</v>
      </c>
      <c r="O6882" s="7"/>
      <c r="V6882" s="10">
        <f t="shared" si="320"/>
        <v>4.2</v>
      </c>
      <c r="W6882" s="7">
        <v>9999</v>
      </c>
      <c r="AG6882" s="7" t="s">
        <v>119</v>
      </c>
      <c r="AH6882" s="7" t="s">
        <v>436</v>
      </c>
      <c r="AI6882" s="7" t="s">
        <v>436</v>
      </c>
      <c r="AJ6882" s="7" t="s">
        <v>436</v>
      </c>
      <c r="AQ6882" s="7"/>
    </row>
    <row r="6883" spans="1:43" ht="15.75" customHeight="1">
      <c r="A6883" s="17">
        <v>39406</v>
      </c>
      <c r="B6883" s="22" t="s">
        <v>1898</v>
      </c>
      <c r="C6883" s="22" t="s">
        <v>1905</v>
      </c>
      <c r="D6883" s="22">
        <v>2014</v>
      </c>
      <c r="E6883" s="7" t="s">
        <v>312</v>
      </c>
      <c r="F6883" s="7" t="s">
        <v>13</v>
      </c>
      <c r="G6883" s="7" t="s">
        <v>314</v>
      </c>
      <c r="H6883" s="7" t="s">
        <v>15</v>
      </c>
      <c r="I6883" s="7">
        <v>127</v>
      </c>
      <c r="J6883" s="7" t="s">
        <v>315</v>
      </c>
      <c r="K6883" s="10">
        <v>37.200000000000003</v>
      </c>
      <c r="L6883" s="7" t="s">
        <v>16</v>
      </c>
      <c r="M6883" s="10">
        <v>4</v>
      </c>
      <c r="N6883" s="10">
        <v>4.9000000000000004</v>
      </c>
      <c r="P6883" s="10"/>
      <c r="Q6883" s="10"/>
      <c r="R6883" s="10"/>
      <c r="S6883" s="10"/>
      <c r="V6883" s="10">
        <f t="shared" si="320"/>
        <v>4.9000000000000004</v>
      </c>
      <c r="W6883" s="8">
        <v>9999</v>
      </c>
      <c r="AG6883" s="7" t="s">
        <v>119</v>
      </c>
      <c r="AH6883" s="7" t="s">
        <v>436</v>
      </c>
      <c r="AI6883" s="7" t="s">
        <v>436</v>
      </c>
      <c r="AJ6883" s="7" t="s">
        <v>436</v>
      </c>
      <c r="AP6883" s="7" t="s">
        <v>742</v>
      </c>
      <c r="AQ6883" s="7"/>
    </row>
    <row r="6884" spans="1:43" ht="15.75" customHeight="1">
      <c r="A6884" s="17">
        <v>40129</v>
      </c>
      <c r="B6884" s="22" t="s">
        <v>1900</v>
      </c>
      <c r="C6884" s="22" t="s">
        <v>1905</v>
      </c>
      <c r="D6884" s="22">
        <v>2014</v>
      </c>
      <c r="E6884" s="7" t="s">
        <v>312</v>
      </c>
      <c r="F6884" s="7" t="s">
        <v>13</v>
      </c>
      <c r="G6884" s="7" t="s">
        <v>1415</v>
      </c>
      <c r="H6884" s="7" t="s">
        <v>15</v>
      </c>
      <c r="I6884" s="7">
        <v>127</v>
      </c>
      <c r="J6884" s="7" t="s">
        <v>315</v>
      </c>
      <c r="K6884" s="10">
        <v>37.200000000000003</v>
      </c>
      <c r="L6884" s="7" t="s">
        <v>16</v>
      </c>
      <c r="M6884" s="10">
        <v>4</v>
      </c>
      <c r="N6884" s="10">
        <v>7.4</v>
      </c>
      <c r="O6884" s="7"/>
      <c r="V6884" s="10">
        <f t="shared" si="320"/>
        <v>7.4</v>
      </c>
      <c r="W6884" s="7">
        <v>9999</v>
      </c>
      <c r="AE6884" s="7">
        <v>1</v>
      </c>
      <c r="AG6884" s="7" t="s">
        <v>119</v>
      </c>
      <c r="AH6884" s="7" t="s">
        <v>436</v>
      </c>
      <c r="AI6884" s="7" t="s">
        <v>436</v>
      </c>
      <c r="AJ6884" s="7" t="s">
        <v>436</v>
      </c>
      <c r="AQ6884" s="7"/>
    </row>
    <row r="6885" spans="1:43" ht="15.75" customHeight="1">
      <c r="A6885" s="19">
        <v>40841</v>
      </c>
      <c r="B6885" s="23" t="s">
        <v>1902</v>
      </c>
      <c r="C6885" s="22" t="s">
        <v>1905</v>
      </c>
      <c r="D6885" s="22">
        <v>2014</v>
      </c>
      <c r="E6885" s="15" t="s">
        <v>312</v>
      </c>
      <c r="F6885" s="15" t="s">
        <v>13</v>
      </c>
      <c r="G6885" s="15" t="s">
        <v>1415</v>
      </c>
      <c r="H6885" s="15" t="s">
        <v>15</v>
      </c>
      <c r="I6885" s="15">
        <v>127</v>
      </c>
      <c r="J6885" s="15" t="s">
        <v>315</v>
      </c>
      <c r="K6885" s="16">
        <v>37.200000000000003</v>
      </c>
      <c r="L6885" s="15" t="s">
        <v>16</v>
      </c>
      <c r="M6885" s="16">
        <v>4</v>
      </c>
      <c r="N6885" s="16">
        <v>11.2</v>
      </c>
      <c r="O6885" s="16"/>
      <c r="P6885" s="16"/>
      <c r="Q6885" s="16"/>
      <c r="R6885" s="16"/>
      <c r="S6885" s="16"/>
      <c r="T6885" s="16"/>
      <c r="U6885" s="16"/>
      <c r="V6885" s="10">
        <f t="shared" si="320"/>
        <v>11.2</v>
      </c>
      <c r="W6885" s="15"/>
      <c r="X6885" s="15"/>
      <c r="Y6885" s="15"/>
      <c r="Z6885" s="15"/>
      <c r="AA6885" s="15"/>
      <c r="AB6885" s="15"/>
      <c r="AC6885" s="15"/>
      <c r="AD6885" s="15"/>
      <c r="AE6885" s="15">
        <v>2</v>
      </c>
      <c r="AF6885" s="15"/>
      <c r="AG6885" s="15" t="s">
        <v>119</v>
      </c>
      <c r="AH6885" s="15" t="s">
        <v>436</v>
      </c>
      <c r="AI6885" s="15" t="s">
        <v>436</v>
      </c>
      <c r="AJ6885" s="15" t="s">
        <v>436</v>
      </c>
      <c r="AK6885" s="15"/>
      <c r="AL6885" s="15"/>
      <c r="AM6885" s="15"/>
      <c r="AN6885" s="15"/>
      <c r="AO6885" s="15"/>
      <c r="AP6885" s="15"/>
      <c r="AQ6885" s="7"/>
    </row>
    <row r="6886" spans="1:43" ht="15.75" customHeight="1">
      <c r="A6886" s="17">
        <v>41564</v>
      </c>
      <c r="B6886" s="22" t="s">
        <v>2048</v>
      </c>
      <c r="C6886" s="22" t="s">
        <v>1905</v>
      </c>
      <c r="D6886" s="22">
        <v>2014</v>
      </c>
      <c r="E6886" s="7" t="s">
        <v>312</v>
      </c>
      <c r="F6886" s="7" t="s">
        <v>13</v>
      </c>
      <c r="G6886" s="7" t="s">
        <v>13</v>
      </c>
      <c r="H6886" s="7" t="s">
        <v>15</v>
      </c>
      <c r="I6886" s="7">
        <v>127</v>
      </c>
      <c r="J6886" s="7" t="s">
        <v>315</v>
      </c>
      <c r="K6886" s="10">
        <v>37.200000000000003</v>
      </c>
      <c r="L6886" s="7" t="s">
        <v>16</v>
      </c>
      <c r="M6886" s="10">
        <v>4</v>
      </c>
      <c r="N6886" s="10">
        <v>14.2</v>
      </c>
      <c r="V6886" s="7">
        <f t="shared" si="320"/>
        <v>14.2</v>
      </c>
      <c r="W6886" s="7">
        <v>9999</v>
      </c>
      <c r="AE6886" s="7">
        <v>4</v>
      </c>
      <c r="AG6886" s="7" t="s">
        <v>119</v>
      </c>
      <c r="AH6886" s="7" t="s">
        <v>436</v>
      </c>
      <c r="AI6886" s="7" t="s">
        <v>106</v>
      </c>
      <c r="AJ6886" s="7" t="s">
        <v>436</v>
      </c>
      <c r="AP6886" s="7" t="s">
        <v>2227</v>
      </c>
      <c r="AQ6886" s="7"/>
    </row>
    <row r="6887" spans="1:43" ht="15.75" customHeight="1">
      <c r="A6887" s="17">
        <v>42001</v>
      </c>
      <c r="B6887" s="22">
        <v>2014</v>
      </c>
      <c r="C6887" s="22" t="s">
        <v>1905</v>
      </c>
      <c r="D6887" s="22">
        <v>2014</v>
      </c>
      <c r="E6887" s="7" t="s">
        <v>312</v>
      </c>
      <c r="F6887" s="7" t="s">
        <v>13</v>
      </c>
      <c r="G6887" s="7" t="s">
        <v>2499</v>
      </c>
      <c r="H6887" s="7" t="s">
        <v>15</v>
      </c>
      <c r="I6887" s="7">
        <v>127</v>
      </c>
      <c r="J6887" s="7" t="s">
        <v>315</v>
      </c>
      <c r="K6887" s="10">
        <v>37.200000000000003</v>
      </c>
      <c r="L6887" s="7" t="s">
        <v>16</v>
      </c>
      <c r="M6887" s="10">
        <v>4</v>
      </c>
      <c r="N6887" s="10">
        <v>15.7</v>
      </c>
      <c r="V6887" s="7">
        <f>SUM(N6887:U6887)</f>
        <v>15.7</v>
      </c>
      <c r="W6887" s="7">
        <v>9999</v>
      </c>
      <c r="AE6887" s="7">
        <v>1</v>
      </c>
      <c r="AF6887" s="7" t="s">
        <v>18</v>
      </c>
      <c r="AG6887" s="7" t="s">
        <v>318</v>
      </c>
      <c r="AH6887" s="7" t="s">
        <v>436</v>
      </c>
      <c r="AI6887" s="7" t="s">
        <v>106</v>
      </c>
      <c r="AJ6887" s="7" t="s">
        <v>436</v>
      </c>
      <c r="AP6887" s="7" t="s">
        <v>2421</v>
      </c>
      <c r="AQ6887" s="7"/>
    </row>
    <row r="6888" spans="1:43" ht="15.75" customHeight="1">
      <c r="A6888" s="20">
        <v>37424</v>
      </c>
      <c r="B6888" s="24">
        <v>2002</v>
      </c>
      <c r="C6888" s="24" t="s">
        <v>1905</v>
      </c>
      <c r="D6888" s="24" t="s">
        <v>1896</v>
      </c>
      <c r="E6888" s="20" t="s">
        <v>312</v>
      </c>
      <c r="F6888" s="13" t="s">
        <v>13</v>
      </c>
      <c r="G6888" s="13" t="s">
        <v>124</v>
      </c>
      <c r="H6888" s="13" t="s">
        <v>15</v>
      </c>
      <c r="I6888" s="13">
        <v>128</v>
      </c>
      <c r="J6888" s="7" t="s">
        <v>119</v>
      </c>
      <c r="K6888" s="12">
        <v>37.700000000000003</v>
      </c>
      <c r="L6888" s="7" t="s">
        <v>16</v>
      </c>
      <c r="M6888" s="12">
        <v>1.7</v>
      </c>
      <c r="N6888" s="12">
        <v>0.4</v>
      </c>
      <c r="O6888" s="12"/>
      <c r="P6888" s="12"/>
      <c r="Q6888" s="12"/>
      <c r="R6888" s="12"/>
      <c r="S6888" s="12"/>
      <c r="T6888" s="12"/>
      <c r="V6888" s="10">
        <f>SQRT((N6888*N6888)+(O6888*O6888)+((P6888*P6888)+(Q6888*Q6888)+(R6888*R6888)+(S6888*S6888)+(T6888*T6888)+(U6888*U6888)))</f>
        <v>0.4</v>
      </c>
      <c r="W6888" s="11">
        <v>38</v>
      </c>
      <c r="AC6888" s="13">
        <v>1</v>
      </c>
      <c r="AD6888" s="13">
        <v>0</v>
      </c>
      <c r="AE6888" s="13"/>
      <c r="AF6888" s="13"/>
      <c r="AG6888" s="13" t="s">
        <v>119</v>
      </c>
      <c r="AH6888" s="13" t="s">
        <v>436</v>
      </c>
      <c r="AI6888" s="7" t="s">
        <v>436</v>
      </c>
      <c r="AJ6888" s="7" t="s">
        <v>436</v>
      </c>
      <c r="AP6888" s="13"/>
      <c r="AQ6888" s="7"/>
    </row>
    <row r="6889" spans="1:43" ht="15.75" customHeight="1">
      <c r="A6889" s="20">
        <v>37868</v>
      </c>
      <c r="B6889" s="24" t="s">
        <v>1894</v>
      </c>
      <c r="C6889" s="24" t="s">
        <v>1905</v>
      </c>
      <c r="D6889" s="24" t="s">
        <v>1896</v>
      </c>
      <c r="E6889" s="20" t="s">
        <v>312</v>
      </c>
      <c r="F6889" s="13" t="s">
        <v>13</v>
      </c>
      <c r="G6889" s="13" t="s">
        <v>388</v>
      </c>
      <c r="H6889" s="13" t="s">
        <v>15</v>
      </c>
      <c r="I6889" s="13">
        <v>128</v>
      </c>
      <c r="J6889" s="7" t="s">
        <v>315</v>
      </c>
      <c r="K6889" s="12">
        <v>37.700000000000003</v>
      </c>
      <c r="L6889" s="7" t="s">
        <v>16</v>
      </c>
      <c r="M6889" s="12">
        <v>1.7</v>
      </c>
      <c r="N6889" s="12">
        <v>0.4</v>
      </c>
      <c r="O6889" s="12"/>
      <c r="P6889" s="12"/>
      <c r="Q6889" s="12"/>
      <c r="R6889" s="12"/>
      <c r="S6889" s="12"/>
      <c r="T6889" s="12"/>
      <c r="V6889" s="10">
        <f>SQRT((N6889*N6889)+(O6889*O6889)+((P6889*P6889)+(Q6889*Q6889)+(R6889*R6889)+(S6889*S6889)+(T6889*T6889)+(U6889*U6889)))</f>
        <v>0.4</v>
      </c>
      <c r="W6889" s="11">
        <v>40</v>
      </c>
      <c r="AC6889" s="11">
        <v>1</v>
      </c>
      <c r="AE6889" s="13"/>
      <c r="AF6889" s="13"/>
      <c r="AG6889" s="13" t="s">
        <v>119</v>
      </c>
      <c r="AH6889" s="13" t="s">
        <v>436</v>
      </c>
      <c r="AI6889" s="7" t="s">
        <v>436</v>
      </c>
      <c r="AJ6889" s="7" t="s">
        <v>436</v>
      </c>
      <c r="AP6889" s="13"/>
      <c r="AQ6889" s="7"/>
    </row>
    <row r="6890" spans="1:43" ht="15.75" customHeight="1">
      <c r="A6890" s="20">
        <v>38604</v>
      </c>
      <c r="B6890" s="22" t="s">
        <v>1896</v>
      </c>
      <c r="C6890" s="24" t="s">
        <v>1905</v>
      </c>
      <c r="D6890" s="24" t="s">
        <v>1896</v>
      </c>
      <c r="E6890" s="13" t="s">
        <v>312</v>
      </c>
      <c r="F6890" s="13" t="s">
        <v>13</v>
      </c>
      <c r="G6890" s="13" t="s">
        <v>314</v>
      </c>
      <c r="H6890" s="13" t="s">
        <v>15</v>
      </c>
      <c r="I6890" s="13">
        <v>128</v>
      </c>
      <c r="J6890" s="13" t="s">
        <v>343</v>
      </c>
      <c r="K6890" s="12">
        <v>37.700000000000003</v>
      </c>
      <c r="L6890" s="7" t="s">
        <v>16</v>
      </c>
      <c r="M6890" s="12">
        <v>1.7</v>
      </c>
      <c r="N6890" s="12" t="s">
        <v>21</v>
      </c>
      <c r="O6890" s="12"/>
      <c r="P6890" s="12"/>
      <c r="Q6890" s="12"/>
      <c r="R6890" s="12"/>
      <c r="S6890" s="12"/>
      <c r="T6890" s="12"/>
      <c r="U6890" s="12"/>
      <c r="V6890" s="10" t="s">
        <v>1888</v>
      </c>
      <c r="W6890" s="11" t="s">
        <v>21</v>
      </c>
      <c r="X6890" s="11"/>
      <c r="Y6890" s="11"/>
      <c r="Z6890" s="11"/>
      <c r="AA6890" s="11"/>
      <c r="AB6890" s="12"/>
      <c r="AC6890" s="13" t="s">
        <v>21</v>
      </c>
      <c r="AD6890" s="13"/>
      <c r="AE6890" s="13"/>
      <c r="AF6890" s="13" t="s">
        <v>318</v>
      </c>
      <c r="AG6890" s="13" t="s">
        <v>318</v>
      </c>
      <c r="AH6890" s="13" t="s">
        <v>436</v>
      </c>
      <c r="AI6890" s="13" t="s">
        <v>436</v>
      </c>
      <c r="AJ6890" s="13" t="s">
        <v>436</v>
      </c>
      <c r="AK6890" s="13"/>
      <c r="AL6890" s="13"/>
      <c r="AM6890" s="13"/>
      <c r="AN6890" s="13"/>
      <c r="AO6890" s="13"/>
      <c r="AP6890" s="13" t="s">
        <v>880</v>
      </c>
      <c r="AQ6890" s="7"/>
    </row>
    <row r="6891" spans="1:43" ht="15.75" customHeight="1">
      <c r="A6891" s="20">
        <v>37424</v>
      </c>
      <c r="B6891" s="24">
        <v>2002</v>
      </c>
      <c r="C6891" s="24" t="s">
        <v>1905</v>
      </c>
      <c r="D6891" s="24" t="s">
        <v>1896</v>
      </c>
      <c r="E6891" s="20" t="s">
        <v>312</v>
      </c>
      <c r="F6891" s="13" t="s">
        <v>13</v>
      </c>
      <c r="G6891" s="13" t="s">
        <v>124</v>
      </c>
      <c r="H6891" s="13" t="s">
        <v>15</v>
      </c>
      <c r="I6891" s="13">
        <v>129</v>
      </c>
      <c r="J6891" s="7" t="s">
        <v>119</v>
      </c>
      <c r="K6891" s="12">
        <v>38</v>
      </c>
      <c r="L6891" s="7" t="s">
        <v>16</v>
      </c>
      <c r="M6891" s="12">
        <v>1.4</v>
      </c>
      <c r="N6891" s="12">
        <v>0.5</v>
      </c>
      <c r="O6891" s="12"/>
      <c r="P6891" s="12"/>
      <c r="Q6891" s="12"/>
      <c r="R6891" s="12"/>
      <c r="S6891" s="12"/>
      <c r="T6891" s="12"/>
      <c r="V6891" s="10">
        <f>SQRT((N6891*N6891)+(O6891*O6891)+((P6891*P6891)+(Q6891*Q6891)+(R6891*R6891)+(S6891*S6891)+(T6891*T6891)+(U6891*U6891)))</f>
        <v>0.5</v>
      </c>
      <c r="W6891" s="11">
        <v>45</v>
      </c>
      <c r="AC6891" s="13">
        <v>0</v>
      </c>
      <c r="AD6891" s="13">
        <v>0</v>
      </c>
      <c r="AE6891" s="13"/>
      <c r="AF6891" s="13"/>
      <c r="AG6891" s="13" t="s">
        <v>119</v>
      </c>
      <c r="AH6891" s="13" t="s">
        <v>436</v>
      </c>
      <c r="AI6891" s="7" t="s">
        <v>436</v>
      </c>
      <c r="AJ6891" s="7" t="s">
        <v>436</v>
      </c>
      <c r="AP6891" s="13"/>
      <c r="AQ6891" s="7"/>
    </row>
    <row r="6892" spans="1:43" ht="15.75" customHeight="1">
      <c r="A6892" s="20">
        <v>37868</v>
      </c>
      <c r="B6892" s="24" t="s">
        <v>1894</v>
      </c>
      <c r="C6892" s="24" t="s">
        <v>1905</v>
      </c>
      <c r="D6892" s="24" t="s">
        <v>1896</v>
      </c>
      <c r="E6892" s="20" t="s">
        <v>312</v>
      </c>
      <c r="F6892" s="13" t="s">
        <v>13</v>
      </c>
      <c r="G6892" s="13" t="s">
        <v>388</v>
      </c>
      <c r="H6892" s="13" t="s">
        <v>15</v>
      </c>
      <c r="I6892" s="13">
        <v>129</v>
      </c>
      <c r="J6892" s="7" t="s">
        <v>315</v>
      </c>
      <c r="K6892" s="12">
        <v>38</v>
      </c>
      <c r="L6892" s="7" t="s">
        <v>16</v>
      </c>
      <c r="M6892" s="12">
        <v>1.4</v>
      </c>
      <c r="N6892" s="12">
        <v>0.5</v>
      </c>
      <c r="O6892" s="12"/>
      <c r="P6892" s="12"/>
      <c r="Q6892" s="12"/>
      <c r="R6892" s="12"/>
      <c r="S6892" s="12"/>
      <c r="T6892" s="12"/>
      <c r="V6892" s="10">
        <f>SQRT((N6892*N6892)+(O6892*O6892)+((P6892*P6892)+(Q6892*Q6892)+(R6892*R6892)+(S6892*S6892)+(T6892*T6892)+(U6892*U6892)))</f>
        <v>0.5</v>
      </c>
      <c r="W6892" s="11">
        <v>55</v>
      </c>
      <c r="AC6892" s="11">
        <v>4</v>
      </c>
      <c r="AE6892" s="13"/>
      <c r="AF6892" s="13"/>
      <c r="AG6892" s="13" t="s">
        <v>119</v>
      </c>
      <c r="AH6892" s="13" t="s">
        <v>436</v>
      </c>
      <c r="AI6892" s="7" t="s">
        <v>436</v>
      </c>
      <c r="AJ6892" s="7" t="s">
        <v>436</v>
      </c>
      <c r="AP6892" s="13"/>
      <c r="AQ6892" s="7"/>
    </row>
    <row r="6893" spans="1:43" ht="15.75" customHeight="1">
      <c r="A6893" s="20">
        <v>38604</v>
      </c>
      <c r="B6893" s="22" t="s">
        <v>1896</v>
      </c>
      <c r="C6893" s="24" t="s">
        <v>1905</v>
      </c>
      <c r="D6893" s="24" t="s">
        <v>1896</v>
      </c>
      <c r="E6893" s="13" t="s">
        <v>312</v>
      </c>
      <c r="F6893" s="13" t="s">
        <v>13</v>
      </c>
      <c r="G6893" s="13" t="s">
        <v>314</v>
      </c>
      <c r="H6893" s="13" t="s">
        <v>15</v>
      </c>
      <c r="I6893" s="13">
        <v>129</v>
      </c>
      <c r="J6893" s="13" t="s">
        <v>343</v>
      </c>
      <c r="K6893" s="12">
        <v>38</v>
      </c>
      <c r="L6893" s="7" t="s">
        <v>16</v>
      </c>
      <c r="M6893" s="12">
        <v>1.4</v>
      </c>
      <c r="N6893" s="12" t="s">
        <v>21</v>
      </c>
      <c r="O6893" s="12"/>
      <c r="P6893" s="12"/>
      <c r="Q6893" s="12"/>
      <c r="R6893" s="12"/>
      <c r="S6893" s="12"/>
      <c r="T6893" s="12"/>
      <c r="U6893" s="12"/>
      <c r="V6893" s="10" t="s">
        <v>1888</v>
      </c>
      <c r="W6893" s="11" t="s">
        <v>21</v>
      </c>
      <c r="X6893" s="11"/>
      <c r="Y6893" s="11"/>
      <c r="Z6893" s="11"/>
      <c r="AA6893" s="11"/>
      <c r="AB6893" s="12"/>
      <c r="AC6893" s="13" t="s">
        <v>21</v>
      </c>
      <c r="AD6893" s="13"/>
      <c r="AE6893" s="13"/>
      <c r="AF6893" s="13" t="s">
        <v>318</v>
      </c>
      <c r="AG6893" s="13" t="s">
        <v>318</v>
      </c>
      <c r="AH6893" s="13" t="s">
        <v>436</v>
      </c>
      <c r="AI6893" s="13" t="s">
        <v>436</v>
      </c>
      <c r="AJ6893" s="13" t="s">
        <v>436</v>
      </c>
      <c r="AK6893" s="13"/>
      <c r="AL6893" s="13"/>
      <c r="AM6893" s="13"/>
      <c r="AN6893" s="13"/>
      <c r="AO6893" s="13"/>
      <c r="AP6893" s="13" t="s">
        <v>877</v>
      </c>
      <c r="AQ6893" s="7"/>
    </row>
    <row r="6894" spans="1:43" ht="15.75" customHeight="1">
      <c r="A6894" s="20">
        <v>37424</v>
      </c>
      <c r="B6894" s="24">
        <v>2002</v>
      </c>
      <c r="C6894" s="24" t="s">
        <v>1905</v>
      </c>
      <c r="D6894" s="24" t="s">
        <v>1900</v>
      </c>
      <c r="E6894" s="20" t="s">
        <v>312</v>
      </c>
      <c r="F6894" s="13" t="s">
        <v>13</v>
      </c>
      <c r="G6894" s="13" t="s">
        <v>124</v>
      </c>
      <c r="H6894" s="13" t="s">
        <v>15</v>
      </c>
      <c r="I6894" s="13">
        <v>130</v>
      </c>
      <c r="J6894" s="7" t="s">
        <v>119</v>
      </c>
      <c r="K6894" s="12">
        <v>38.1</v>
      </c>
      <c r="L6894" s="7" t="s">
        <v>16</v>
      </c>
      <c r="M6894" s="12">
        <v>2.9</v>
      </c>
      <c r="N6894" s="12">
        <v>0.6</v>
      </c>
      <c r="O6894" s="12"/>
      <c r="P6894" s="12"/>
      <c r="Q6894" s="12"/>
      <c r="R6894" s="12"/>
      <c r="S6894" s="12"/>
      <c r="T6894" s="12"/>
      <c r="V6894" s="10">
        <f t="shared" ref="V6894:V6899" si="321">SQRT((N6894*N6894)+(O6894*O6894)+((P6894*P6894)+(Q6894*Q6894)+(R6894*R6894)+(S6894*S6894)+(T6894*T6894)+(U6894*U6894)))</f>
        <v>0.6</v>
      </c>
      <c r="W6894" s="11">
        <v>81</v>
      </c>
      <c r="AC6894" s="13">
        <v>1</v>
      </c>
      <c r="AD6894" s="13">
        <v>0</v>
      </c>
      <c r="AE6894" s="13"/>
      <c r="AF6894" s="13"/>
      <c r="AG6894" s="13" t="s">
        <v>119</v>
      </c>
      <c r="AH6894" s="13" t="s">
        <v>436</v>
      </c>
      <c r="AI6894" s="7" t="s">
        <v>436</v>
      </c>
      <c r="AJ6894" s="7" t="s">
        <v>436</v>
      </c>
      <c r="AP6894" s="13"/>
      <c r="AQ6894" s="7"/>
    </row>
    <row r="6895" spans="1:43" ht="15.75" customHeight="1">
      <c r="A6895" s="20">
        <v>37868</v>
      </c>
      <c r="B6895" s="24" t="s">
        <v>1894</v>
      </c>
      <c r="C6895" s="24" t="s">
        <v>1905</v>
      </c>
      <c r="D6895" s="24" t="s">
        <v>1900</v>
      </c>
      <c r="E6895" s="20" t="s">
        <v>312</v>
      </c>
      <c r="F6895" s="13" t="s">
        <v>13</v>
      </c>
      <c r="G6895" s="13" t="s">
        <v>388</v>
      </c>
      <c r="H6895" s="13" t="s">
        <v>15</v>
      </c>
      <c r="I6895" s="13">
        <v>130</v>
      </c>
      <c r="J6895" s="7" t="s">
        <v>315</v>
      </c>
      <c r="K6895" s="12">
        <v>38.1</v>
      </c>
      <c r="L6895" s="7" t="s">
        <v>16</v>
      </c>
      <c r="M6895" s="12">
        <v>2.9</v>
      </c>
      <c r="N6895" s="12">
        <v>0.8</v>
      </c>
      <c r="O6895" s="12"/>
      <c r="P6895" s="12"/>
      <c r="Q6895" s="12"/>
      <c r="R6895" s="12"/>
      <c r="S6895" s="12"/>
      <c r="T6895" s="12"/>
      <c r="V6895" s="10">
        <f t="shared" si="321"/>
        <v>0.8</v>
      </c>
      <c r="W6895" s="11">
        <v>115</v>
      </c>
      <c r="AC6895" s="11">
        <v>2</v>
      </c>
      <c r="AE6895" s="13"/>
      <c r="AF6895" s="13"/>
      <c r="AG6895" s="13" t="s">
        <v>119</v>
      </c>
      <c r="AH6895" s="13" t="s">
        <v>436</v>
      </c>
      <c r="AI6895" s="7" t="s">
        <v>436</v>
      </c>
      <c r="AJ6895" s="7" t="s">
        <v>436</v>
      </c>
      <c r="AP6895" s="13"/>
      <c r="AQ6895" s="7"/>
    </row>
    <row r="6896" spans="1:43" ht="15.75" customHeight="1">
      <c r="A6896" s="20">
        <v>38604</v>
      </c>
      <c r="B6896" s="22" t="s">
        <v>1896</v>
      </c>
      <c r="C6896" s="24" t="s">
        <v>1905</v>
      </c>
      <c r="D6896" s="24" t="s">
        <v>1900</v>
      </c>
      <c r="E6896" s="13" t="s">
        <v>312</v>
      </c>
      <c r="F6896" s="13" t="s">
        <v>13</v>
      </c>
      <c r="G6896" s="13" t="s">
        <v>314</v>
      </c>
      <c r="H6896" s="13" t="s">
        <v>15</v>
      </c>
      <c r="I6896" s="13">
        <v>130</v>
      </c>
      <c r="J6896" s="13" t="s">
        <v>315</v>
      </c>
      <c r="K6896" s="12">
        <v>38.1</v>
      </c>
      <c r="L6896" s="7" t="s">
        <v>16</v>
      </c>
      <c r="M6896" s="12">
        <v>2.9</v>
      </c>
      <c r="N6896" s="12">
        <v>0.9</v>
      </c>
      <c r="O6896" s="12"/>
      <c r="P6896" s="12"/>
      <c r="Q6896" s="12"/>
      <c r="R6896" s="12"/>
      <c r="S6896" s="12"/>
      <c r="T6896" s="12"/>
      <c r="U6896" s="12"/>
      <c r="V6896" s="10">
        <f t="shared" si="321"/>
        <v>0.9</v>
      </c>
      <c r="W6896" s="11">
        <v>127</v>
      </c>
      <c r="X6896" s="11"/>
      <c r="Y6896" s="11"/>
      <c r="Z6896" s="11"/>
      <c r="AA6896" s="11"/>
      <c r="AB6896" s="12"/>
      <c r="AC6896" s="13">
        <v>3</v>
      </c>
      <c r="AD6896" s="13"/>
      <c r="AE6896" s="13"/>
      <c r="AF6896" s="13"/>
      <c r="AG6896" s="13" t="s">
        <v>119</v>
      </c>
      <c r="AH6896" s="13" t="s">
        <v>436</v>
      </c>
      <c r="AI6896" s="13" t="s">
        <v>436</v>
      </c>
      <c r="AJ6896" s="13" t="s">
        <v>436</v>
      </c>
      <c r="AK6896" s="13"/>
      <c r="AL6896" s="13"/>
      <c r="AM6896" s="13"/>
      <c r="AN6896" s="13"/>
      <c r="AO6896" s="13"/>
      <c r="AP6896" s="13"/>
      <c r="AQ6896" s="7"/>
    </row>
    <row r="6897" spans="1:43" ht="15.75" customHeight="1">
      <c r="A6897" s="17">
        <v>38957</v>
      </c>
      <c r="B6897" s="22" t="s">
        <v>1897</v>
      </c>
      <c r="C6897" s="24" t="s">
        <v>1905</v>
      </c>
      <c r="D6897" s="24" t="s">
        <v>1900</v>
      </c>
      <c r="E6897" s="7" t="s">
        <v>312</v>
      </c>
      <c r="F6897" s="7" t="s">
        <v>1108</v>
      </c>
      <c r="G6897" s="7" t="s">
        <v>1108</v>
      </c>
      <c r="H6897" s="7" t="s">
        <v>15</v>
      </c>
      <c r="I6897" s="7">
        <v>130</v>
      </c>
      <c r="J6897" s="7" t="s">
        <v>315</v>
      </c>
      <c r="K6897" s="10">
        <v>38.1</v>
      </c>
      <c r="L6897" s="7" t="s">
        <v>16</v>
      </c>
      <c r="M6897" s="10">
        <v>2.9</v>
      </c>
      <c r="N6897" s="10">
        <v>1.3</v>
      </c>
      <c r="O6897" s="7"/>
      <c r="V6897" s="10">
        <f t="shared" si="321"/>
        <v>1.3</v>
      </c>
      <c r="W6897" s="7">
        <v>167</v>
      </c>
      <c r="AC6897" s="7">
        <v>5</v>
      </c>
      <c r="AG6897" s="7" t="s">
        <v>119</v>
      </c>
      <c r="AH6897" s="7" t="s">
        <v>436</v>
      </c>
      <c r="AI6897" s="7" t="s">
        <v>436</v>
      </c>
      <c r="AJ6897" s="7" t="s">
        <v>436</v>
      </c>
      <c r="AQ6897" s="7"/>
    </row>
    <row r="6898" spans="1:43" ht="15.75" customHeight="1">
      <c r="A6898" s="17">
        <v>39406</v>
      </c>
      <c r="B6898" s="22" t="s">
        <v>1898</v>
      </c>
      <c r="C6898" s="24" t="s">
        <v>1905</v>
      </c>
      <c r="D6898" s="24" t="s">
        <v>1900</v>
      </c>
      <c r="E6898" s="7" t="s">
        <v>312</v>
      </c>
      <c r="F6898" s="7" t="s">
        <v>13</v>
      </c>
      <c r="G6898" s="7" t="s">
        <v>314</v>
      </c>
      <c r="H6898" s="7" t="s">
        <v>15</v>
      </c>
      <c r="I6898" s="7">
        <v>130</v>
      </c>
      <c r="J6898" s="7" t="s">
        <v>315</v>
      </c>
      <c r="K6898" s="10">
        <v>38.1</v>
      </c>
      <c r="L6898" s="7" t="s">
        <v>16</v>
      </c>
      <c r="M6898" s="10">
        <v>2.9</v>
      </c>
      <c r="N6898" s="10">
        <v>0.8</v>
      </c>
      <c r="P6898" s="10"/>
      <c r="Q6898" s="10"/>
      <c r="R6898" s="10"/>
      <c r="S6898" s="10"/>
      <c r="V6898" s="10">
        <f t="shared" si="321"/>
        <v>0.8</v>
      </c>
      <c r="W6898" s="8">
        <v>166</v>
      </c>
      <c r="AC6898" s="7">
        <v>5</v>
      </c>
      <c r="AG6898" s="7" t="s">
        <v>119</v>
      </c>
      <c r="AH6898" s="7" t="s">
        <v>436</v>
      </c>
      <c r="AI6898" s="7" t="s">
        <v>436</v>
      </c>
      <c r="AJ6898" s="7" t="s">
        <v>436</v>
      </c>
      <c r="AP6898" s="7" t="s">
        <v>741</v>
      </c>
      <c r="AQ6898" s="7"/>
    </row>
    <row r="6899" spans="1:43" ht="15.75" customHeight="1">
      <c r="A6899" s="17">
        <v>40129</v>
      </c>
      <c r="B6899" s="22" t="s">
        <v>1900</v>
      </c>
      <c r="C6899" s="24" t="s">
        <v>1905</v>
      </c>
      <c r="D6899" s="24" t="s">
        <v>1900</v>
      </c>
      <c r="E6899" s="7" t="s">
        <v>312</v>
      </c>
      <c r="F6899" s="7" t="s">
        <v>13</v>
      </c>
      <c r="G6899" s="7" t="s">
        <v>1415</v>
      </c>
      <c r="H6899" s="7" t="s">
        <v>15</v>
      </c>
      <c r="I6899" s="7">
        <v>130</v>
      </c>
      <c r="J6899" s="7" t="s">
        <v>315</v>
      </c>
      <c r="K6899" s="10">
        <v>38.1</v>
      </c>
      <c r="L6899" s="7" t="s">
        <v>16</v>
      </c>
      <c r="M6899" s="10">
        <v>2.9</v>
      </c>
      <c r="N6899" s="10">
        <v>0.8</v>
      </c>
      <c r="O6899" s="7"/>
      <c r="V6899" s="10">
        <f t="shared" si="321"/>
        <v>0.8</v>
      </c>
      <c r="W6899" s="7">
        <v>180</v>
      </c>
      <c r="AC6899" s="7">
        <v>7</v>
      </c>
      <c r="AG6899" s="7" t="s">
        <v>119</v>
      </c>
      <c r="AH6899" s="7" t="s">
        <v>436</v>
      </c>
      <c r="AI6899" s="7" t="s">
        <v>436</v>
      </c>
      <c r="AJ6899" s="7" t="s">
        <v>436</v>
      </c>
      <c r="AN6899" s="7">
        <v>9</v>
      </c>
      <c r="AP6899" s="7" t="s">
        <v>1469</v>
      </c>
      <c r="AQ6899" s="7"/>
    </row>
    <row r="6900" spans="1:43" ht="15.75" customHeight="1">
      <c r="A6900" s="19">
        <v>40841</v>
      </c>
      <c r="B6900" s="23" t="s">
        <v>1902</v>
      </c>
      <c r="C6900" s="24" t="s">
        <v>1905</v>
      </c>
      <c r="D6900" s="24" t="s">
        <v>1900</v>
      </c>
      <c r="E6900" s="15" t="s">
        <v>312</v>
      </c>
      <c r="F6900" s="15" t="s">
        <v>13</v>
      </c>
      <c r="G6900" s="15" t="s">
        <v>1415</v>
      </c>
      <c r="H6900" s="15" t="s">
        <v>15</v>
      </c>
      <c r="I6900" s="15">
        <v>130</v>
      </c>
      <c r="J6900" s="15" t="s">
        <v>515</v>
      </c>
      <c r="K6900" s="16">
        <v>38.1</v>
      </c>
      <c r="L6900" s="15" t="s">
        <v>16</v>
      </c>
      <c r="M6900" s="16">
        <v>2.9</v>
      </c>
      <c r="N6900" s="16"/>
      <c r="O6900" s="16"/>
      <c r="P6900" s="16"/>
      <c r="Q6900" s="16"/>
      <c r="R6900" s="16"/>
      <c r="S6900" s="16"/>
      <c r="T6900" s="16"/>
      <c r="U6900" s="16"/>
      <c r="V6900" s="10" t="s">
        <v>1888</v>
      </c>
      <c r="W6900" s="15" t="s">
        <v>515</v>
      </c>
      <c r="X6900" s="15"/>
      <c r="Y6900" s="15"/>
      <c r="Z6900" s="15"/>
      <c r="AA6900" s="15"/>
      <c r="AB6900" s="15"/>
      <c r="AC6900" s="15"/>
      <c r="AD6900" s="15"/>
      <c r="AE6900" s="15"/>
      <c r="AF6900" s="15" t="s">
        <v>119</v>
      </c>
      <c r="AG6900" s="15" t="s">
        <v>318</v>
      </c>
      <c r="AH6900" s="15" t="s">
        <v>436</v>
      </c>
      <c r="AI6900" s="15" t="s">
        <v>436</v>
      </c>
      <c r="AJ6900" s="15" t="s">
        <v>436</v>
      </c>
      <c r="AK6900" s="15"/>
      <c r="AL6900" s="15"/>
      <c r="AM6900" s="15"/>
      <c r="AN6900" s="15"/>
      <c r="AO6900" s="15"/>
      <c r="AP6900" s="15" t="s">
        <v>515</v>
      </c>
      <c r="AQ6900" s="7"/>
    </row>
    <row r="6901" spans="1:43" ht="15.75" customHeight="1">
      <c r="A6901" s="20">
        <v>37424</v>
      </c>
      <c r="B6901" s="24">
        <v>2002</v>
      </c>
      <c r="C6901" s="24" t="s">
        <v>1896</v>
      </c>
      <c r="D6901" s="24" t="s">
        <v>1896</v>
      </c>
      <c r="E6901" s="20" t="s">
        <v>312</v>
      </c>
      <c r="F6901" s="13" t="s">
        <v>13</v>
      </c>
      <c r="G6901" s="13" t="s">
        <v>124</v>
      </c>
      <c r="H6901" s="13" t="s">
        <v>15</v>
      </c>
      <c r="I6901" s="13">
        <v>131</v>
      </c>
      <c r="J6901" s="7" t="s">
        <v>119</v>
      </c>
      <c r="K6901" s="12">
        <v>39</v>
      </c>
      <c r="L6901" s="7" t="s">
        <v>16</v>
      </c>
      <c r="M6901" s="12">
        <v>3.4</v>
      </c>
      <c r="N6901" s="12">
        <v>0.9</v>
      </c>
      <c r="O6901" s="12"/>
      <c r="P6901" s="12"/>
      <c r="Q6901" s="12"/>
      <c r="R6901" s="12"/>
      <c r="S6901" s="12"/>
      <c r="T6901" s="12"/>
      <c r="V6901" s="10">
        <f>SQRT((N6901*N6901)+(O6901*O6901)+((P6901*P6901)+(Q6901*Q6901)+(R6901*R6901)+(S6901*S6901)+(T6901*T6901)+(U6901*U6901)))</f>
        <v>0.9</v>
      </c>
      <c r="W6901" s="11">
        <v>41</v>
      </c>
      <c r="AC6901" s="13">
        <v>1</v>
      </c>
      <c r="AD6901" s="13">
        <v>0</v>
      </c>
      <c r="AE6901" s="13"/>
      <c r="AF6901" s="13"/>
      <c r="AG6901" s="13" t="s">
        <v>119</v>
      </c>
      <c r="AH6901" s="13" t="s">
        <v>436</v>
      </c>
      <c r="AI6901" s="7" t="s">
        <v>436</v>
      </c>
      <c r="AJ6901" s="7" t="s">
        <v>436</v>
      </c>
      <c r="AP6901" s="13"/>
      <c r="AQ6901" s="7"/>
    </row>
    <row r="6902" spans="1:43" ht="15.75" customHeight="1">
      <c r="A6902" s="20">
        <v>37868</v>
      </c>
      <c r="B6902" s="24" t="s">
        <v>1894</v>
      </c>
      <c r="C6902" s="24" t="s">
        <v>1896</v>
      </c>
      <c r="D6902" s="24" t="s">
        <v>1896</v>
      </c>
      <c r="E6902" s="20" t="s">
        <v>312</v>
      </c>
      <c r="F6902" s="13" t="s">
        <v>13</v>
      </c>
      <c r="G6902" s="13" t="s">
        <v>388</v>
      </c>
      <c r="H6902" s="13" t="s">
        <v>15</v>
      </c>
      <c r="I6902" s="13">
        <v>131</v>
      </c>
      <c r="J6902" s="7" t="s">
        <v>315</v>
      </c>
      <c r="K6902" s="12">
        <v>39</v>
      </c>
      <c r="L6902" s="7" t="s">
        <v>16</v>
      </c>
      <c r="M6902" s="12">
        <v>3.4</v>
      </c>
      <c r="N6902" s="12">
        <v>0.5</v>
      </c>
      <c r="O6902" s="13"/>
      <c r="P6902" s="13"/>
      <c r="Q6902" s="12"/>
      <c r="R6902" s="12"/>
      <c r="S6902" s="12"/>
      <c r="T6902" s="12"/>
      <c r="V6902" s="10">
        <f>SQRT((N6902*N6902)+(O6902*O6902)+((P6902*P6902)+(Q6902*Q6902)+(R6902*R6902)+(S6902*S6902)+(T6902*T6902)+(U6902*U6902)))</f>
        <v>0.5</v>
      </c>
      <c r="W6902" s="11">
        <v>46</v>
      </c>
      <c r="AC6902" s="11">
        <v>2</v>
      </c>
      <c r="AE6902" s="13"/>
      <c r="AF6902" s="13"/>
      <c r="AG6902" s="13" t="s">
        <v>119</v>
      </c>
      <c r="AH6902" s="13" t="s">
        <v>436</v>
      </c>
      <c r="AI6902" s="7" t="s">
        <v>436</v>
      </c>
      <c r="AJ6902" s="7" t="s">
        <v>436</v>
      </c>
      <c r="AP6902" s="13"/>
      <c r="AQ6902" s="7"/>
    </row>
    <row r="6903" spans="1:43" ht="15.75" customHeight="1">
      <c r="A6903" s="20">
        <v>38604</v>
      </c>
      <c r="B6903" s="22" t="s">
        <v>1896</v>
      </c>
      <c r="C6903" s="24" t="s">
        <v>1896</v>
      </c>
      <c r="D6903" s="24" t="s">
        <v>1896</v>
      </c>
      <c r="E6903" s="13" t="s">
        <v>312</v>
      </c>
      <c r="F6903" s="13" t="s">
        <v>13</v>
      </c>
      <c r="G6903" s="13" t="s">
        <v>314</v>
      </c>
      <c r="H6903" s="13" t="s">
        <v>15</v>
      </c>
      <c r="I6903" s="13">
        <v>131</v>
      </c>
      <c r="J6903" s="13" t="s">
        <v>343</v>
      </c>
      <c r="K6903" s="12">
        <v>39</v>
      </c>
      <c r="L6903" s="7" t="s">
        <v>16</v>
      </c>
      <c r="M6903" s="12">
        <v>3.4</v>
      </c>
      <c r="N6903" s="12" t="s">
        <v>21</v>
      </c>
      <c r="O6903" s="13"/>
      <c r="P6903" s="13"/>
      <c r="Q6903" s="12"/>
      <c r="R6903" s="12"/>
      <c r="S6903" s="12"/>
      <c r="T6903" s="12"/>
      <c r="U6903" s="12"/>
      <c r="V6903" s="10" t="s">
        <v>1888</v>
      </c>
      <c r="W6903" s="11" t="s">
        <v>21</v>
      </c>
      <c r="X6903" s="11"/>
      <c r="Y6903" s="11"/>
      <c r="Z6903" s="11"/>
      <c r="AA6903" s="11"/>
      <c r="AB6903" s="12"/>
      <c r="AC6903" s="12" t="s">
        <v>21</v>
      </c>
      <c r="AD6903" s="12"/>
      <c r="AE6903" s="13"/>
      <c r="AF6903" s="13" t="s">
        <v>318</v>
      </c>
      <c r="AG6903" s="13" t="s">
        <v>318</v>
      </c>
      <c r="AH6903" s="13" t="s">
        <v>436</v>
      </c>
      <c r="AI6903" s="13" t="s">
        <v>436</v>
      </c>
      <c r="AJ6903" s="13" t="s">
        <v>436</v>
      </c>
      <c r="AK6903" s="13"/>
      <c r="AL6903" s="13"/>
      <c r="AM6903" s="13"/>
      <c r="AN6903" s="13"/>
      <c r="AO6903" s="13"/>
      <c r="AP6903" s="13" t="s">
        <v>716</v>
      </c>
      <c r="AQ6903" s="7"/>
    </row>
    <row r="6904" spans="1:43" ht="15.75" customHeight="1">
      <c r="A6904" s="20">
        <v>37424</v>
      </c>
      <c r="B6904" s="24">
        <v>2002</v>
      </c>
      <c r="C6904" s="24" t="s">
        <v>1905</v>
      </c>
      <c r="D6904" s="24" t="s">
        <v>1894</v>
      </c>
      <c r="E6904" s="20" t="s">
        <v>312</v>
      </c>
      <c r="F6904" s="13" t="s">
        <v>13</v>
      </c>
      <c r="G6904" s="13" t="s">
        <v>124</v>
      </c>
      <c r="H6904" s="13" t="s">
        <v>15</v>
      </c>
      <c r="I6904" s="13">
        <v>132</v>
      </c>
      <c r="J6904" s="7" t="s">
        <v>119</v>
      </c>
      <c r="K6904" s="12">
        <v>39.200000000000003</v>
      </c>
      <c r="L6904" s="7" t="s">
        <v>16</v>
      </c>
      <c r="M6904" s="12">
        <v>0.8</v>
      </c>
      <c r="N6904" s="12">
        <v>0.8</v>
      </c>
      <c r="O6904" s="12"/>
      <c r="P6904" s="12"/>
      <c r="Q6904" s="12"/>
      <c r="R6904" s="12"/>
      <c r="S6904" s="12"/>
      <c r="T6904" s="12"/>
      <c r="V6904" s="10">
        <f>SQRT((N6904*N6904)+(O6904*O6904)+((P6904*P6904)+(Q6904*Q6904)+(R6904*R6904)+(S6904*S6904)+(T6904*T6904)+(U6904*U6904)))</f>
        <v>0.8</v>
      </c>
      <c r="W6904" s="11">
        <v>37</v>
      </c>
      <c r="AC6904" s="13">
        <v>1</v>
      </c>
      <c r="AD6904" s="13">
        <v>0</v>
      </c>
      <c r="AE6904" s="13"/>
      <c r="AF6904" s="13"/>
      <c r="AG6904" s="13" t="s">
        <v>119</v>
      </c>
      <c r="AH6904" s="13" t="s">
        <v>436</v>
      </c>
      <c r="AI6904" s="7" t="s">
        <v>436</v>
      </c>
      <c r="AJ6904" s="7" t="s">
        <v>436</v>
      </c>
      <c r="AP6904" s="13"/>
      <c r="AQ6904" s="7"/>
    </row>
    <row r="6905" spans="1:43" ht="15.75" customHeight="1">
      <c r="A6905" s="20">
        <v>37868</v>
      </c>
      <c r="B6905" s="24" t="s">
        <v>1894</v>
      </c>
      <c r="C6905" s="24" t="s">
        <v>1905</v>
      </c>
      <c r="D6905" s="24" t="s">
        <v>1894</v>
      </c>
      <c r="E6905" s="20" t="s">
        <v>312</v>
      </c>
      <c r="F6905" s="13" t="s">
        <v>13</v>
      </c>
      <c r="G6905" s="13" t="s">
        <v>388</v>
      </c>
      <c r="H6905" s="13" t="s">
        <v>15</v>
      </c>
      <c r="I6905" s="13">
        <v>132</v>
      </c>
      <c r="J6905" s="7" t="s">
        <v>320</v>
      </c>
      <c r="K6905" s="12">
        <v>39.200000000000003</v>
      </c>
      <c r="L6905" s="7" t="s">
        <v>16</v>
      </c>
      <c r="M6905" s="12">
        <v>0.8</v>
      </c>
      <c r="N6905" s="12"/>
      <c r="O6905" s="12"/>
      <c r="P6905" s="12"/>
      <c r="Q6905" s="12"/>
      <c r="R6905" s="12"/>
      <c r="S6905" s="12"/>
      <c r="T6905" s="12"/>
      <c r="V6905" s="10" t="s">
        <v>1888</v>
      </c>
      <c r="W6905" s="11"/>
      <c r="AC6905" s="11"/>
      <c r="AE6905" s="13"/>
      <c r="AF6905" s="13"/>
      <c r="AG6905" s="13" t="s">
        <v>318</v>
      </c>
      <c r="AH6905" s="13" t="s">
        <v>436</v>
      </c>
      <c r="AI6905" s="7" t="s">
        <v>436</v>
      </c>
      <c r="AJ6905" s="7" t="s">
        <v>436</v>
      </c>
      <c r="AP6905" s="13" t="s">
        <v>390</v>
      </c>
      <c r="AQ6905" s="7"/>
    </row>
    <row r="6906" spans="1:43" ht="15.75" customHeight="1">
      <c r="A6906" s="20">
        <v>38604</v>
      </c>
      <c r="B6906" s="22" t="s">
        <v>1896</v>
      </c>
      <c r="C6906" s="24" t="s">
        <v>1905</v>
      </c>
      <c r="D6906" s="24" t="s">
        <v>1894</v>
      </c>
      <c r="E6906" s="13" t="s">
        <v>312</v>
      </c>
      <c r="F6906" s="13" t="s">
        <v>13</v>
      </c>
      <c r="G6906" s="13" t="s">
        <v>314</v>
      </c>
      <c r="H6906" s="13" t="s">
        <v>15</v>
      </c>
      <c r="I6906" s="13">
        <v>132</v>
      </c>
      <c r="J6906" s="13" t="s">
        <v>320</v>
      </c>
      <c r="K6906" s="12">
        <v>39.200000000000003</v>
      </c>
      <c r="L6906" s="7" t="s">
        <v>16</v>
      </c>
      <c r="M6906" s="12">
        <v>0.8</v>
      </c>
      <c r="N6906" s="12"/>
      <c r="O6906" s="12"/>
      <c r="P6906" s="12"/>
      <c r="Q6906" s="12"/>
      <c r="R6906" s="12"/>
      <c r="S6906" s="12"/>
      <c r="T6906" s="12"/>
      <c r="U6906" s="12"/>
      <c r="V6906" s="10" t="s">
        <v>1888</v>
      </c>
      <c r="W6906" s="11"/>
      <c r="X6906" s="11"/>
      <c r="Y6906" s="11"/>
      <c r="Z6906" s="11"/>
      <c r="AA6906" s="11"/>
      <c r="AB6906" s="12"/>
      <c r="AC6906" s="13"/>
      <c r="AD6906" s="13"/>
      <c r="AE6906" s="13"/>
      <c r="AF6906" s="13"/>
      <c r="AG6906" s="13" t="s">
        <v>318</v>
      </c>
      <c r="AH6906" s="13" t="s">
        <v>436</v>
      </c>
      <c r="AI6906" s="13" t="s">
        <v>436</v>
      </c>
      <c r="AJ6906" s="13" t="s">
        <v>436</v>
      </c>
      <c r="AK6906" s="13"/>
      <c r="AL6906" s="13"/>
      <c r="AM6906" s="13"/>
      <c r="AN6906" s="13"/>
      <c r="AO6906" s="13"/>
      <c r="AP6906" s="13" t="s">
        <v>390</v>
      </c>
      <c r="AQ6906" s="7"/>
    </row>
    <row r="6907" spans="1:43" ht="15.75" customHeight="1">
      <c r="A6907" s="17">
        <v>39406</v>
      </c>
      <c r="B6907" s="22" t="s">
        <v>1898</v>
      </c>
      <c r="C6907" s="24" t="s">
        <v>1905</v>
      </c>
      <c r="D6907" s="24" t="s">
        <v>1894</v>
      </c>
      <c r="E6907" s="7" t="s">
        <v>312</v>
      </c>
      <c r="F6907" s="7" t="s">
        <v>13</v>
      </c>
      <c r="G6907" s="7" t="s">
        <v>314</v>
      </c>
      <c r="H6907" s="7" t="s">
        <v>15</v>
      </c>
      <c r="I6907" s="7">
        <v>132</v>
      </c>
      <c r="J6907" s="7" t="s">
        <v>515</v>
      </c>
      <c r="K6907" s="10">
        <v>39.200000000000003</v>
      </c>
      <c r="L6907" s="7" t="s">
        <v>16</v>
      </c>
      <c r="M6907" s="10">
        <v>0.8</v>
      </c>
      <c r="P6907" s="10"/>
      <c r="Q6907" s="10"/>
      <c r="R6907" s="10"/>
      <c r="S6907" s="10"/>
      <c r="V6907" s="10" t="s">
        <v>1888</v>
      </c>
      <c r="W6907" s="8" t="s">
        <v>317</v>
      </c>
      <c r="AG6907" s="7" t="s">
        <v>318</v>
      </c>
      <c r="AH6907" s="7" t="s">
        <v>436</v>
      </c>
      <c r="AI6907" s="7" t="s">
        <v>436</v>
      </c>
      <c r="AJ6907" s="7" t="s">
        <v>436</v>
      </c>
      <c r="AQ6907" s="7"/>
    </row>
    <row r="6908" spans="1:43" ht="15.75" customHeight="1">
      <c r="A6908" s="20">
        <v>37424</v>
      </c>
      <c r="B6908" s="24">
        <v>2002</v>
      </c>
      <c r="C6908" s="24" t="s">
        <v>1905</v>
      </c>
      <c r="D6908" s="24" t="s">
        <v>1894</v>
      </c>
      <c r="E6908" s="20" t="s">
        <v>312</v>
      </c>
      <c r="F6908" s="13" t="s">
        <v>13</v>
      </c>
      <c r="G6908" s="13" t="s">
        <v>124</v>
      </c>
      <c r="H6908" s="13" t="s">
        <v>15</v>
      </c>
      <c r="I6908" s="13">
        <v>133</v>
      </c>
      <c r="J6908" s="7" t="s">
        <v>119</v>
      </c>
      <c r="K6908" s="12">
        <v>40.799999999999997</v>
      </c>
      <c r="L6908" s="7" t="s">
        <v>16</v>
      </c>
      <c r="M6908" s="12">
        <v>0.9</v>
      </c>
      <c r="N6908" s="12">
        <v>0.2</v>
      </c>
      <c r="O6908" s="12"/>
      <c r="P6908" s="12"/>
      <c r="Q6908" s="12"/>
      <c r="R6908" s="12"/>
      <c r="S6908" s="12"/>
      <c r="T6908" s="12"/>
      <c r="V6908" s="10">
        <f>SQRT((N6908*N6908)+(O6908*O6908)+((P6908*P6908)+(Q6908*Q6908)+(R6908*R6908)+(S6908*S6908)+(T6908*T6908)+(U6908*U6908)))</f>
        <v>0.2</v>
      </c>
      <c r="W6908" s="11">
        <v>9</v>
      </c>
      <c r="AC6908" s="13">
        <v>0</v>
      </c>
      <c r="AD6908" s="13">
        <v>0</v>
      </c>
      <c r="AE6908" s="13"/>
      <c r="AF6908" s="13"/>
      <c r="AG6908" s="13" t="s">
        <v>119</v>
      </c>
      <c r="AH6908" s="13" t="s">
        <v>436</v>
      </c>
      <c r="AI6908" s="7" t="s">
        <v>436</v>
      </c>
      <c r="AJ6908" s="7" t="s">
        <v>436</v>
      </c>
      <c r="AP6908" s="13" t="s">
        <v>155</v>
      </c>
      <c r="AQ6908" s="7"/>
    </row>
    <row r="6909" spans="1:43" ht="15.75" customHeight="1">
      <c r="A6909" s="20">
        <v>37868</v>
      </c>
      <c r="B6909" s="24" t="s">
        <v>1894</v>
      </c>
      <c r="C6909" s="24" t="s">
        <v>1905</v>
      </c>
      <c r="D6909" s="24" t="s">
        <v>1894</v>
      </c>
      <c r="E6909" s="20" t="s">
        <v>312</v>
      </c>
      <c r="F6909" s="13" t="s">
        <v>13</v>
      </c>
      <c r="G6909" s="13" t="s">
        <v>388</v>
      </c>
      <c r="H6909" s="13" t="s">
        <v>15</v>
      </c>
      <c r="I6909" s="13">
        <v>133</v>
      </c>
      <c r="J6909" s="7" t="s">
        <v>343</v>
      </c>
      <c r="K6909" s="12">
        <v>40.799999999999997</v>
      </c>
      <c r="L6909" s="7" t="s">
        <v>16</v>
      </c>
      <c r="M6909" s="12">
        <v>0.9</v>
      </c>
      <c r="N6909" s="12">
        <v>0.1</v>
      </c>
      <c r="O6909" s="12"/>
      <c r="P6909" s="12"/>
      <c r="Q6909" s="12"/>
      <c r="R6909" s="12"/>
      <c r="S6909" s="12"/>
      <c r="T6909" s="12"/>
      <c r="V6909" s="10">
        <f>SQRT((N6909*N6909)+(O6909*O6909)+((P6909*P6909)+(Q6909*Q6909)+(R6909*R6909)+(S6909*S6909)+(T6909*T6909)+(U6909*U6909)))</f>
        <v>0.1</v>
      </c>
      <c r="W6909" s="11">
        <v>8</v>
      </c>
      <c r="AC6909" s="11"/>
      <c r="AE6909" s="13"/>
      <c r="AF6909" s="13" t="s">
        <v>106</v>
      </c>
      <c r="AG6909" s="13" t="s">
        <v>318</v>
      </c>
      <c r="AH6909" s="13" t="s">
        <v>436</v>
      </c>
      <c r="AI6909" s="7" t="s">
        <v>436</v>
      </c>
      <c r="AJ6909" s="7" t="s">
        <v>436</v>
      </c>
      <c r="AP6909" s="13" t="s">
        <v>413</v>
      </c>
      <c r="AQ6909" s="7"/>
    </row>
    <row r="6910" spans="1:43" ht="15.75" customHeight="1">
      <c r="A6910" s="20">
        <v>37424</v>
      </c>
      <c r="B6910" s="24">
        <v>2002</v>
      </c>
      <c r="C6910" s="24" t="s">
        <v>1905</v>
      </c>
      <c r="D6910" s="24" t="s">
        <v>1894</v>
      </c>
      <c r="E6910" s="20" t="s">
        <v>312</v>
      </c>
      <c r="F6910" s="13" t="s">
        <v>13</v>
      </c>
      <c r="G6910" s="13" t="s">
        <v>124</v>
      </c>
      <c r="H6910" s="13" t="s">
        <v>15</v>
      </c>
      <c r="I6910" s="13">
        <v>134</v>
      </c>
      <c r="J6910" s="7" t="s">
        <v>119</v>
      </c>
      <c r="K6910" s="12">
        <v>40.9</v>
      </c>
      <c r="L6910" s="7" t="s">
        <v>16</v>
      </c>
      <c r="M6910" s="12">
        <v>0.8</v>
      </c>
      <c r="N6910" s="12">
        <v>0.2</v>
      </c>
      <c r="O6910" s="12"/>
      <c r="P6910" s="12"/>
      <c r="Q6910" s="12"/>
      <c r="R6910" s="12"/>
      <c r="S6910" s="12"/>
      <c r="T6910" s="12"/>
      <c r="V6910" s="10">
        <f>SQRT((N6910*N6910)+(O6910*O6910)+((P6910*P6910)+(Q6910*Q6910)+(R6910*R6910)+(S6910*S6910)+(T6910*T6910)+(U6910*U6910)))</f>
        <v>0.2</v>
      </c>
      <c r="W6910" s="11">
        <v>4</v>
      </c>
      <c r="AC6910" s="13">
        <v>0</v>
      </c>
      <c r="AD6910" s="13">
        <v>0</v>
      </c>
      <c r="AE6910" s="13"/>
      <c r="AF6910" s="13"/>
      <c r="AG6910" s="13" t="s">
        <v>119</v>
      </c>
      <c r="AH6910" s="13" t="s">
        <v>436</v>
      </c>
      <c r="AI6910" s="7" t="s">
        <v>436</v>
      </c>
      <c r="AJ6910" s="7" t="s">
        <v>436</v>
      </c>
      <c r="AP6910" s="13" t="s">
        <v>155</v>
      </c>
      <c r="AQ6910" s="7"/>
    </row>
    <row r="6911" spans="1:43" ht="15.75" customHeight="1">
      <c r="A6911" s="20">
        <v>37868</v>
      </c>
      <c r="B6911" s="24" t="s">
        <v>1894</v>
      </c>
      <c r="C6911" s="24" t="s">
        <v>1905</v>
      </c>
      <c r="D6911" s="24" t="s">
        <v>1894</v>
      </c>
      <c r="E6911" s="20" t="s">
        <v>312</v>
      </c>
      <c r="F6911" s="13" t="s">
        <v>13</v>
      </c>
      <c r="G6911" s="13" t="s">
        <v>388</v>
      </c>
      <c r="H6911" s="13" t="s">
        <v>15</v>
      </c>
      <c r="I6911" s="13">
        <v>134</v>
      </c>
      <c r="J6911" s="7" t="s">
        <v>343</v>
      </c>
      <c r="K6911" s="12">
        <v>40.9</v>
      </c>
      <c r="L6911" s="7" t="s">
        <v>16</v>
      </c>
      <c r="M6911" s="12">
        <v>0.8</v>
      </c>
      <c r="N6911" s="12"/>
      <c r="O6911" s="12"/>
      <c r="P6911" s="12"/>
      <c r="Q6911" s="12"/>
      <c r="R6911" s="12"/>
      <c r="S6911" s="12"/>
      <c r="T6911" s="12"/>
      <c r="V6911" s="10" t="s">
        <v>1888</v>
      </c>
      <c r="W6911" s="11"/>
      <c r="AC6911" s="11"/>
      <c r="AE6911" s="13"/>
      <c r="AF6911" s="13" t="s">
        <v>106</v>
      </c>
      <c r="AG6911" s="13" t="s">
        <v>318</v>
      </c>
      <c r="AH6911" s="13" t="s">
        <v>436</v>
      </c>
      <c r="AI6911" s="7" t="s">
        <v>436</v>
      </c>
      <c r="AJ6911" s="7" t="s">
        <v>436</v>
      </c>
      <c r="AP6911" s="13"/>
      <c r="AQ6911" s="7"/>
    </row>
    <row r="6912" spans="1:43" ht="15.75" customHeight="1">
      <c r="A6912" s="20">
        <v>37424</v>
      </c>
      <c r="B6912" s="24">
        <v>2002</v>
      </c>
      <c r="C6912" s="24" t="s">
        <v>1905</v>
      </c>
      <c r="D6912" s="24" t="s">
        <v>1898</v>
      </c>
      <c r="E6912" s="20" t="s">
        <v>312</v>
      </c>
      <c r="F6912" s="13" t="s">
        <v>13</v>
      </c>
      <c r="G6912" s="13" t="s">
        <v>124</v>
      </c>
      <c r="H6912" s="13" t="s">
        <v>15</v>
      </c>
      <c r="I6912" s="13">
        <v>135</v>
      </c>
      <c r="J6912" s="7" t="s">
        <v>119</v>
      </c>
      <c r="K6912" s="12">
        <v>40.200000000000003</v>
      </c>
      <c r="L6912" s="7" t="s">
        <v>16</v>
      </c>
      <c r="M6912" s="12">
        <v>1.3</v>
      </c>
      <c r="N6912" s="12">
        <v>0.3</v>
      </c>
      <c r="O6912" s="12"/>
      <c r="P6912" s="12"/>
      <c r="Q6912" s="12"/>
      <c r="R6912" s="12"/>
      <c r="S6912" s="12"/>
      <c r="T6912" s="12"/>
      <c r="V6912" s="10">
        <f>SQRT((N6912*N6912)+(O6912*O6912)+((P6912*P6912)+(Q6912*Q6912)+(R6912*R6912)+(S6912*S6912)+(T6912*T6912)+(U6912*U6912)))</f>
        <v>0.3</v>
      </c>
      <c r="W6912" s="11">
        <v>29</v>
      </c>
      <c r="AC6912" s="13">
        <v>0</v>
      </c>
      <c r="AD6912" s="13">
        <v>0</v>
      </c>
      <c r="AE6912" s="13"/>
      <c r="AF6912" s="13"/>
      <c r="AG6912" s="13" t="s">
        <v>119</v>
      </c>
      <c r="AH6912" s="13" t="s">
        <v>436</v>
      </c>
      <c r="AI6912" s="7" t="s">
        <v>436</v>
      </c>
      <c r="AJ6912" s="7" t="s">
        <v>436</v>
      </c>
      <c r="AP6912" s="13"/>
      <c r="AQ6912" s="7"/>
    </row>
    <row r="6913" spans="1:43" ht="15.75" customHeight="1">
      <c r="A6913" s="20">
        <v>37868</v>
      </c>
      <c r="B6913" s="24" t="s">
        <v>1894</v>
      </c>
      <c r="C6913" s="24" t="s">
        <v>1905</v>
      </c>
      <c r="D6913" s="24" t="s">
        <v>1898</v>
      </c>
      <c r="E6913" s="20" t="s">
        <v>312</v>
      </c>
      <c r="F6913" s="13" t="s">
        <v>13</v>
      </c>
      <c r="G6913" s="13" t="s">
        <v>388</v>
      </c>
      <c r="H6913" s="13" t="s">
        <v>15</v>
      </c>
      <c r="I6913" s="13">
        <v>135</v>
      </c>
      <c r="J6913" s="7" t="s">
        <v>315</v>
      </c>
      <c r="K6913" s="12">
        <v>40.200000000000003</v>
      </c>
      <c r="L6913" s="7" t="s">
        <v>16</v>
      </c>
      <c r="M6913" s="12">
        <v>1.3</v>
      </c>
      <c r="N6913" s="12">
        <v>0.3</v>
      </c>
      <c r="O6913" s="12"/>
      <c r="P6913" s="12"/>
      <c r="Q6913" s="12"/>
      <c r="R6913" s="12"/>
      <c r="S6913" s="12"/>
      <c r="T6913" s="12"/>
      <c r="V6913" s="10">
        <f>SQRT((N6913*N6913)+(O6913*O6913)+((P6913*P6913)+(Q6913*Q6913)+(R6913*R6913)+(S6913*S6913)+(T6913*T6913)+(U6913*U6913)))</f>
        <v>0.3</v>
      </c>
      <c r="W6913" s="11">
        <v>44</v>
      </c>
      <c r="AC6913" s="11">
        <v>2</v>
      </c>
      <c r="AE6913" s="13"/>
      <c r="AF6913" s="13"/>
      <c r="AG6913" s="13" t="s">
        <v>119</v>
      </c>
      <c r="AH6913" s="13" t="s">
        <v>436</v>
      </c>
      <c r="AI6913" s="7" t="s">
        <v>436</v>
      </c>
      <c r="AJ6913" s="7" t="s">
        <v>436</v>
      </c>
      <c r="AP6913" s="13"/>
      <c r="AQ6913" s="7"/>
    </row>
    <row r="6914" spans="1:43" ht="15.75" customHeight="1">
      <c r="A6914" s="20">
        <v>38604</v>
      </c>
      <c r="B6914" s="22" t="s">
        <v>1896</v>
      </c>
      <c r="C6914" s="24" t="s">
        <v>1905</v>
      </c>
      <c r="D6914" s="24" t="s">
        <v>1898</v>
      </c>
      <c r="E6914" s="13" t="s">
        <v>312</v>
      </c>
      <c r="F6914" s="13" t="s">
        <v>13</v>
      </c>
      <c r="G6914" s="13" t="s">
        <v>314</v>
      </c>
      <c r="H6914" s="13" t="s">
        <v>15</v>
      </c>
      <c r="I6914" s="13">
        <v>135</v>
      </c>
      <c r="J6914" s="13" t="s">
        <v>315</v>
      </c>
      <c r="K6914" s="12">
        <v>40.200000000000003</v>
      </c>
      <c r="L6914" s="7" t="s">
        <v>16</v>
      </c>
      <c r="M6914" s="12">
        <v>1.3</v>
      </c>
      <c r="N6914" s="12">
        <v>0.3</v>
      </c>
      <c r="O6914" s="12"/>
      <c r="P6914" s="12"/>
      <c r="Q6914" s="12"/>
      <c r="R6914" s="12"/>
      <c r="S6914" s="12"/>
      <c r="T6914" s="12"/>
      <c r="U6914" s="12"/>
      <c r="V6914" s="10">
        <f>SQRT((N6914*N6914)+(O6914*O6914)+((P6914*P6914)+(Q6914*Q6914)+(R6914*R6914)+(S6914*S6914)+(T6914*T6914)+(U6914*U6914)))</f>
        <v>0.3</v>
      </c>
      <c r="W6914" s="11">
        <v>44</v>
      </c>
      <c r="X6914" s="11"/>
      <c r="Y6914" s="11"/>
      <c r="Z6914" s="11"/>
      <c r="AA6914" s="11"/>
      <c r="AB6914" s="12"/>
      <c r="AC6914" s="13">
        <v>2</v>
      </c>
      <c r="AD6914" s="13"/>
      <c r="AE6914" s="13"/>
      <c r="AF6914" s="13"/>
      <c r="AG6914" s="13" t="s">
        <v>119</v>
      </c>
      <c r="AH6914" s="13" t="s">
        <v>436</v>
      </c>
      <c r="AI6914" s="13" t="s">
        <v>436</v>
      </c>
      <c r="AJ6914" s="13" t="s">
        <v>436</v>
      </c>
      <c r="AK6914" s="13"/>
      <c r="AL6914" s="13"/>
      <c r="AM6914" s="13"/>
      <c r="AN6914" s="13"/>
      <c r="AO6914" s="13"/>
      <c r="AP6914" s="13"/>
      <c r="AQ6914" s="7"/>
    </row>
    <row r="6915" spans="1:43" ht="15.75" customHeight="1">
      <c r="A6915" s="17">
        <v>38957</v>
      </c>
      <c r="B6915" s="22" t="s">
        <v>1897</v>
      </c>
      <c r="C6915" s="24" t="s">
        <v>1905</v>
      </c>
      <c r="D6915" s="24" t="s">
        <v>1898</v>
      </c>
      <c r="E6915" s="7" t="s">
        <v>312</v>
      </c>
      <c r="F6915" s="7" t="s">
        <v>1108</v>
      </c>
      <c r="G6915" s="7" t="s">
        <v>1108</v>
      </c>
      <c r="H6915" s="7" t="s">
        <v>15</v>
      </c>
      <c r="I6915" s="7">
        <v>135</v>
      </c>
      <c r="J6915" s="7" t="s">
        <v>315</v>
      </c>
      <c r="K6915" s="10">
        <v>40.200000000000003</v>
      </c>
      <c r="L6915" s="7" t="s">
        <v>16</v>
      </c>
      <c r="M6915" s="10">
        <v>1.3</v>
      </c>
      <c r="N6915" s="10">
        <v>0.6</v>
      </c>
      <c r="O6915" s="7"/>
      <c r="V6915" s="10">
        <f>SQRT((N6915*N6915)+(O6915*O6915)+((P6915*P6915)+(Q6915*Q6915)+(R6915*R6915)+(S6915*S6915)+(T6915*T6915)+(U6915*U6915)))</f>
        <v>0.6</v>
      </c>
      <c r="W6915" s="7">
        <v>47</v>
      </c>
      <c r="AC6915" s="7">
        <v>2</v>
      </c>
      <c r="AG6915" s="7" t="s">
        <v>119</v>
      </c>
      <c r="AH6915" s="7" t="s">
        <v>436</v>
      </c>
      <c r="AI6915" s="7" t="s">
        <v>436</v>
      </c>
      <c r="AJ6915" s="7" t="s">
        <v>436</v>
      </c>
      <c r="AQ6915" s="7"/>
    </row>
    <row r="6916" spans="1:43" ht="15.75" customHeight="1">
      <c r="A6916" s="17">
        <v>39406</v>
      </c>
      <c r="B6916" s="22" t="s">
        <v>1898</v>
      </c>
      <c r="C6916" s="24" t="s">
        <v>1905</v>
      </c>
      <c r="D6916" s="24" t="s">
        <v>1898</v>
      </c>
      <c r="E6916" s="7" t="s">
        <v>312</v>
      </c>
      <c r="F6916" s="7" t="s">
        <v>13</v>
      </c>
      <c r="G6916" s="7" t="s">
        <v>314</v>
      </c>
      <c r="H6916" s="7" t="s">
        <v>15</v>
      </c>
      <c r="I6916" s="7">
        <v>135</v>
      </c>
      <c r="J6916" s="7" t="s">
        <v>515</v>
      </c>
      <c r="K6916" s="10">
        <v>40.200000000000003</v>
      </c>
      <c r="L6916" s="7" t="s">
        <v>16</v>
      </c>
      <c r="M6916" s="10">
        <v>1.3</v>
      </c>
      <c r="P6916" s="10"/>
      <c r="Q6916" s="10"/>
      <c r="R6916" s="10"/>
      <c r="S6916" s="10"/>
      <c r="V6916" s="10" t="s">
        <v>1888</v>
      </c>
      <c r="W6916" s="8" t="s">
        <v>317</v>
      </c>
      <c r="AG6916" s="7" t="s">
        <v>318</v>
      </c>
      <c r="AH6916" s="7" t="s">
        <v>436</v>
      </c>
      <c r="AI6916" s="7" t="s">
        <v>436</v>
      </c>
      <c r="AJ6916" s="7" t="s">
        <v>436</v>
      </c>
      <c r="AQ6916" s="7"/>
    </row>
    <row r="6917" spans="1:43" ht="15.75" customHeight="1">
      <c r="A6917" s="20">
        <v>37424</v>
      </c>
      <c r="B6917" s="24">
        <v>2002</v>
      </c>
      <c r="C6917" s="24" t="s">
        <v>1905</v>
      </c>
      <c r="D6917" s="24" t="s">
        <v>1894</v>
      </c>
      <c r="E6917" s="20" t="s">
        <v>312</v>
      </c>
      <c r="F6917" s="13" t="s">
        <v>13</v>
      </c>
      <c r="G6917" s="13" t="s">
        <v>124</v>
      </c>
      <c r="H6917" s="13" t="s">
        <v>15</v>
      </c>
      <c r="I6917" s="13">
        <v>136</v>
      </c>
      <c r="J6917" s="7" t="s">
        <v>119</v>
      </c>
      <c r="K6917" s="12">
        <v>41.7</v>
      </c>
      <c r="L6917" s="7" t="s">
        <v>16</v>
      </c>
      <c r="M6917" s="12">
        <v>1.6</v>
      </c>
      <c r="N6917" s="12">
        <v>0.4</v>
      </c>
      <c r="O6917" s="12"/>
      <c r="P6917" s="12"/>
      <c r="Q6917" s="12"/>
      <c r="R6917" s="12"/>
      <c r="S6917" s="12"/>
      <c r="T6917" s="12"/>
      <c r="V6917" s="10">
        <f>SQRT((N6917*N6917)+(O6917*O6917)+((P6917*P6917)+(Q6917*Q6917)+(R6917*R6917)+(S6917*S6917)+(T6917*T6917)+(U6917*U6917)))</f>
        <v>0.4</v>
      </c>
      <c r="W6917" s="11">
        <v>29</v>
      </c>
      <c r="AC6917" s="13">
        <v>0</v>
      </c>
      <c r="AD6917" s="13">
        <v>0</v>
      </c>
      <c r="AE6917" s="13"/>
      <c r="AF6917" s="13"/>
      <c r="AG6917" s="13" t="s">
        <v>119</v>
      </c>
      <c r="AH6917" s="13" t="s">
        <v>436</v>
      </c>
      <c r="AI6917" s="7" t="s">
        <v>436</v>
      </c>
      <c r="AJ6917" s="7" t="s">
        <v>436</v>
      </c>
      <c r="AP6917" s="13"/>
      <c r="AQ6917" s="7"/>
    </row>
    <row r="6918" spans="1:43" ht="15.75" customHeight="1">
      <c r="A6918" s="20">
        <v>37868</v>
      </c>
      <c r="B6918" s="24" t="s">
        <v>1894</v>
      </c>
      <c r="C6918" s="24" t="s">
        <v>1905</v>
      </c>
      <c r="D6918" s="24" t="s">
        <v>1894</v>
      </c>
      <c r="E6918" s="20" t="s">
        <v>312</v>
      </c>
      <c r="F6918" s="13" t="s">
        <v>13</v>
      </c>
      <c r="G6918" s="13" t="s">
        <v>388</v>
      </c>
      <c r="H6918" s="13" t="s">
        <v>15</v>
      </c>
      <c r="I6918" s="13">
        <v>136</v>
      </c>
      <c r="J6918" s="7" t="s">
        <v>315</v>
      </c>
      <c r="K6918" s="12">
        <v>41.7</v>
      </c>
      <c r="L6918" s="7" t="s">
        <v>16</v>
      </c>
      <c r="M6918" s="12">
        <v>1.6</v>
      </c>
      <c r="N6918" s="12">
        <v>0.4</v>
      </c>
      <c r="O6918" s="12"/>
      <c r="P6918" s="12"/>
      <c r="Q6918" s="12"/>
      <c r="R6918" s="12"/>
      <c r="S6918" s="12"/>
      <c r="T6918" s="12"/>
      <c r="V6918" s="10">
        <f>SQRT((N6918*N6918)+(O6918*O6918)+((P6918*P6918)+(Q6918*Q6918)+(R6918*R6918)+(S6918*S6918)+(T6918*T6918)+(U6918*U6918)))</f>
        <v>0.4</v>
      </c>
      <c r="W6918" s="11">
        <v>30</v>
      </c>
      <c r="AC6918" s="11">
        <v>1</v>
      </c>
      <c r="AE6918" s="13"/>
      <c r="AF6918" s="13" t="s">
        <v>106</v>
      </c>
      <c r="AG6918" s="13" t="s">
        <v>318</v>
      </c>
      <c r="AH6918" s="13" t="s">
        <v>436</v>
      </c>
      <c r="AI6918" s="7" t="s">
        <v>436</v>
      </c>
      <c r="AJ6918" s="7" t="s">
        <v>436</v>
      </c>
      <c r="AP6918" s="13" t="s">
        <v>236</v>
      </c>
      <c r="AQ6918" s="7"/>
    </row>
    <row r="6919" spans="1:43" ht="15.75" customHeight="1">
      <c r="A6919" s="20">
        <v>38604</v>
      </c>
      <c r="B6919" s="22" t="s">
        <v>1896</v>
      </c>
      <c r="C6919" s="24" t="s">
        <v>1905</v>
      </c>
      <c r="D6919" s="24" t="s">
        <v>1894</v>
      </c>
      <c r="E6919" s="13" t="s">
        <v>312</v>
      </c>
      <c r="F6919" s="13" t="s">
        <v>13</v>
      </c>
      <c r="G6919" s="13" t="s">
        <v>314</v>
      </c>
      <c r="H6919" s="13" t="s">
        <v>15</v>
      </c>
      <c r="I6919" s="13">
        <v>136</v>
      </c>
      <c r="J6919" s="13" t="s">
        <v>343</v>
      </c>
      <c r="K6919" s="12">
        <v>41.7</v>
      </c>
      <c r="L6919" s="7" t="s">
        <v>16</v>
      </c>
      <c r="M6919" s="12">
        <v>1.6</v>
      </c>
      <c r="N6919" s="12" t="s">
        <v>21</v>
      </c>
      <c r="O6919" s="12"/>
      <c r="P6919" s="12"/>
      <c r="Q6919" s="12"/>
      <c r="R6919" s="12"/>
      <c r="S6919" s="12"/>
      <c r="T6919" s="12"/>
      <c r="U6919" s="12"/>
      <c r="V6919" s="10" t="s">
        <v>1888</v>
      </c>
      <c r="W6919" s="11" t="s">
        <v>21</v>
      </c>
      <c r="X6919" s="11"/>
      <c r="Y6919" s="11"/>
      <c r="Z6919" s="11"/>
      <c r="AA6919" s="11"/>
      <c r="AB6919" s="12"/>
      <c r="AC6919" s="13" t="s">
        <v>21</v>
      </c>
      <c r="AD6919" s="13"/>
      <c r="AE6919" s="13"/>
      <c r="AF6919" s="13" t="s">
        <v>318</v>
      </c>
      <c r="AG6919" s="13" t="s">
        <v>318</v>
      </c>
      <c r="AH6919" s="13" t="s">
        <v>436</v>
      </c>
      <c r="AI6919" s="13" t="s">
        <v>436</v>
      </c>
      <c r="AJ6919" s="13" t="s">
        <v>436</v>
      </c>
      <c r="AK6919" s="13"/>
      <c r="AL6919" s="13"/>
      <c r="AM6919" s="13"/>
      <c r="AN6919" s="13"/>
      <c r="AO6919" s="13"/>
      <c r="AP6919" s="13" t="s">
        <v>236</v>
      </c>
      <c r="AQ6919" s="7"/>
    </row>
    <row r="6920" spans="1:43" ht="15.75" customHeight="1">
      <c r="A6920" s="20">
        <v>37424</v>
      </c>
      <c r="B6920" s="24">
        <v>2002</v>
      </c>
      <c r="C6920" s="24" t="s">
        <v>1905</v>
      </c>
      <c r="D6920" s="24" t="s">
        <v>1888</v>
      </c>
      <c r="E6920" s="20" t="s">
        <v>312</v>
      </c>
      <c r="F6920" s="13" t="s">
        <v>13</v>
      </c>
      <c r="G6920" s="13" t="s">
        <v>124</v>
      </c>
      <c r="H6920" s="13" t="s">
        <v>123</v>
      </c>
      <c r="I6920" s="13">
        <v>137</v>
      </c>
      <c r="J6920" s="7" t="s">
        <v>119</v>
      </c>
      <c r="K6920" s="12">
        <v>42</v>
      </c>
      <c r="L6920" s="7" t="s">
        <v>16</v>
      </c>
      <c r="M6920" s="12">
        <v>2.2000000000000002</v>
      </c>
      <c r="N6920" s="12">
        <v>23.8</v>
      </c>
      <c r="O6920" s="13">
        <v>20.7</v>
      </c>
      <c r="P6920" s="12">
        <v>23.5</v>
      </c>
      <c r="Q6920" s="12">
        <v>19.8</v>
      </c>
      <c r="R6920" s="12">
        <v>24</v>
      </c>
      <c r="S6920" s="12"/>
      <c r="T6920" s="12"/>
      <c r="V6920" s="10">
        <f t="shared" ref="V6920:V6927" si="322">SQRT((N6920*N6920)+(O6920*O6920)+((P6920*P6920)+(Q6920*Q6920)+(R6920*R6920)+(S6920*S6920)+(T6920*T6920)+(U6920*U6920)))</f>
        <v>50.151969054066065</v>
      </c>
      <c r="W6920" s="11">
        <v>9999</v>
      </c>
      <c r="X6920" s="7">
        <v>9999</v>
      </c>
      <c r="Y6920" s="7">
        <v>9999</v>
      </c>
      <c r="Z6920" s="7">
        <v>9999</v>
      </c>
      <c r="AC6920" s="13"/>
      <c r="AD6920" s="13"/>
      <c r="AE6920" s="13"/>
      <c r="AF6920" s="13"/>
      <c r="AG6920" s="13" t="s">
        <v>119</v>
      </c>
      <c r="AH6920" s="13" t="s">
        <v>436</v>
      </c>
      <c r="AI6920" s="7" t="s">
        <v>436</v>
      </c>
      <c r="AJ6920" s="7" t="s">
        <v>436</v>
      </c>
      <c r="AP6920" s="13" t="s">
        <v>278</v>
      </c>
      <c r="AQ6920" s="7"/>
    </row>
    <row r="6921" spans="1:43" ht="15.75" customHeight="1">
      <c r="A6921" s="20">
        <v>37868</v>
      </c>
      <c r="B6921" s="24" t="s">
        <v>1894</v>
      </c>
      <c r="C6921" s="24" t="s">
        <v>1905</v>
      </c>
      <c r="D6921" s="24" t="s">
        <v>1888</v>
      </c>
      <c r="E6921" s="20" t="s">
        <v>312</v>
      </c>
      <c r="F6921" s="13" t="s">
        <v>13</v>
      </c>
      <c r="G6921" s="13" t="s">
        <v>388</v>
      </c>
      <c r="H6921" s="13" t="s">
        <v>123</v>
      </c>
      <c r="I6921" s="13">
        <v>137</v>
      </c>
      <c r="J6921" s="7" t="s">
        <v>315</v>
      </c>
      <c r="K6921" s="12">
        <v>42</v>
      </c>
      <c r="L6921" s="7" t="s">
        <v>16</v>
      </c>
      <c r="M6921" s="12">
        <v>2.2000000000000002</v>
      </c>
      <c r="N6921" s="12">
        <v>23.9</v>
      </c>
      <c r="O6921" s="12">
        <v>19.5</v>
      </c>
      <c r="P6921" s="12">
        <v>24.1</v>
      </c>
      <c r="Q6921" s="12">
        <v>23.6</v>
      </c>
      <c r="R6921" s="12">
        <v>20.6</v>
      </c>
      <c r="S6921" s="12"/>
      <c r="T6921" s="12"/>
      <c r="V6921" s="10">
        <f t="shared" si="322"/>
        <v>50.135715812183236</v>
      </c>
      <c r="W6921" s="11">
        <v>9999</v>
      </c>
      <c r="X6921" s="7">
        <v>9999</v>
      </c>
      <c r="Y6921" s="7">
        <v>9999</v>
      </c>
      <c r="Z6921" s="7">
        <v>9999</v>
      </c>
      <c r="AC6921" s="11"/>
      <c r="AE6921" s="13"/>
      <c r="AF6921" s="13" t="s">
        <v>106</v>
      </c>
      <c r="AG6921" s="13" t="s">
        <v>119</v>
      </c>
      <c r="AH6921" s="13" t="s">
        <v>436</v>
      </c>
      <c r="AI6921" s="7" t="s">
        <v>436</v>
      </c>
      <c r="AJ6921" s="7" t="s">
        <v>436</v>
      </c>
      <c r="AP6921" s="13" t="s">
        <v>278</v>
      </c>
      <c r="AQ6921" s="7"/>
    </row>
    <row r="6922" spans="1:43" ht="15.75" customHeight="1">
      <c r="A6922" s="20">
        <v>38604</v>
      </c>
      <c r="B6922" s="22" t="s">
        <v>1896</v>
      </c>
      <c r="C6922" s="24" t="s">
        <v>1905</v>
      </c>
      <c r="D6922" s="24" t="s">
        <v>1888</v>
      </c>
      <c r="E6922" s="13" t="s">
        <v>312</v>
      </c>
      <c r="F6922" s="13" t="s">
        <v>13</v>
      </c>
      <c r="G6922" s="13" t="s">
        <v>314</v>
      </c>
      <c r="H6922" s="13" t="s">
        <v>123</v>
      </c>
      <c r="I6922" s="13">
        <v>137</v>
      </c>
      <c r="J6922" s="13" t="s">
        <v>315</v>
      </c>
      <c r="K6922" s="12">
        <v>42</v>
      </c>
      <c r="L6922" s="7" t="s">
        <v>16</v>
      </c>
      <c r="M6922" s="12">
        <v>2.2000000000000002</v>
      </c>
      <c r="N6922" s="12">
        <v>23.9</v>
      </c>
      <c r="O6922" s="12">
        <v>20.5</v>
      </c>
      <c r="P6922" s="12">
        <v>23.9</v>
      </c>
      <c r="Q6922" s="12">
        <v>23.9</v>
      </c>
      <c r="R6922" s="12">
        <v>19.7</v>
      </c>
      <c r="S6922" s="12"/>
      <c r="T6922" s="12"/>
      <c r="U6922" s="12"/>
      <c r="V6922" s="10">
        <f t="shared" si="322"/>
        <v>50.219219428422022</v>
      </c>
      <c r="W6922" s="11"/>
      <c r="X6922" s="11"/>
      <c r="Y6922" s="11"/>
      <c r="Z6922" s="11"/>
      <c r="AA6922" s="11"/>
      <c r="AB6922" s="12"/>
      <c r="AC6922" s="13"/>
      <c r="AD6922" s="13"/>
      <c r="AE6922" s="13"/>
      <c r="AF6922" s="13"/>
      <c r="AG6922" s="13" t="s">
        <v>119</v>
      </c>
      <c r="AH6922" s="13" t="s">
        <v>436</v>
      </c>
      <c r="AI6922" s="13" t="s">
        <v>436</v>
      </c>
      <c r="AJ6922" s="13" t="s">
        <v>436</v>
      </c>
      <c r="AK6922" s="13"/>
      <c r="AL6922" s="13"/>
      <c r="AM6922" s="13"/>
      <c r="AN6922" s="13"/>
      <c r="AO6922" s="13"/>
      <c r="AP6922" s="13" t="s">
        <v>278</v>
      </c>
      <c r="AQ6922" s="7"/>
    </row>
    <row r="6923" spans="1:43" ht="15.75" customHeight="1">
      <c r="A6923" s="17">
        <v>38957</v>
      </c>
      <c r="B6923" s="22" t="s">
        <v>1897</v>
      </c>
      <c r="C6923" s="24" t="s">
        <v>1905</v>
      </c>
      <c r="D6923" s="24" t="s">
        <v>1888</v>
      </c>
      <c r="E6923" s="7" t="s">
        <v>312</v>
      </c>
      <c r="F6923" s="7" t="s">
        <v>1108</v>
      </c>
      <c r="G6923" s="7" t="s">
        <v>1108</v>
      </c>
      <c r="H6923" s="7" t="s">
        <v>123</v>
      </c>
      <c r="I6923" s="7">
        <v>137</v>
      </c>
      <c r="J6923" s="7" t="s">
        <v>315</v>
      </c>
      <c r="K6923" s="10">
        <v>42</v>
      </c>
      <c r="L6923" s="7" t="s">
        <v>16</v>
      </c>
      <c r="M6923" s="10">
        <v>2.2000000000000002</v>
      </c>
      <c r="N6923" s="10">
        <v>24.5</v>
      </c>
      <c r="O6923" s="7">
        <v>21.3</v>
      </c>
      <c r="P6923" s="7">
        <v>24.7</v>
      </c>
      <c r="Q6923" s="7">
        <v>24.5</v>
      </c>
      <c r="R6923" s="7">
        <v>20.100000000000001</v>
      </c>
      <c r="V6923" s="10">
        <f t="shared" si="322"/>
        <v>51.655493415511962</v>
      </c>
      <c r="AG6923" s="7" t="s">
        <v>119</v>
      </c>
      <c r="AH6923" s="7" t="s">
        <v>436</v>
      </c>
      <c r="AI6923" s="7" t="s">
        <v>436</v>
      </c>
      <c r="AJ6923" s="7" t="s">
        <v>436</v>
      </c>
      <c r="AP6923" s="7" t="s">
        <v>1136</v>
      </c>
      <c r="AQ6923" s="7"/>
    </row>
    <row r="6924" spans="1:43" ht="15.75" customHeight="1">
      <c r="A6924" s="17">
        <v>39406</v>
      </c>
      <c r="B6924" s="22" t="s">
        <v>1898</v>
      </c>
      <c r="C6924" s="24" t="s">
        <v>1905</v>
      </c>
      <c r="D6924" s="24" t="s">
        <v>1888</v>
      </c>
      <c r="E6924" s="7" t="s">
        <v>312</v>
      </c>
      <c r="F6924" s="7" t="s">
        <v>13</v>
      </c>
      <c r="G6924" s="7" t="s">
        <v>314</v>
      </c>
      <c r="H6924" s="7" t="s">
        <v>123</v>
      </c>
      <c r="I6924" s="7">
        <v>137</v>
      </c>
      <c r="J6924" s="7" t="s">
        <v>315</v>
      </c>
      <c r="K6924" s="10">
        <v>42</v>
      </c>
      <c r="L6924" s="7" t="s">
        <v>16</v>
      </c>
      <c r="M6924" s="10">
        <v>2.2000000000000002</v>
      </c>
      <c r="N6924" s="10">
        <v>24.3</v>
      </c>
      <c r="O6924" s="10">
        <v>20.7</v>
      </c>
      <c r="P6924" s="10">
        <v>24.5</v>
      </c>
      <c r="Q6924" s="10">
        <v>25.4</v>
      </c>
      <c r="R6924" s="10">
        <v>19.899999999999999</v>
      </c>
      <c r="S6924" s="10"/>
      <c r="V6924" s="10">
        <f t="shared" si="322"/>
        <v>51.579065520809891</v>
      </c>
      <c r="W6924" s="8">
        <v>9999</v>
      </c>
      <c r="X6924" s="7">
        <v>9999</v>
      </c>
      <c r="Y6924" s="7">
        <v>9999</v>
      </c>
      <c r="Z6924" s="7">
        <v>9999</v>
      </c>
      <c r="AA6924" s="7">
        <v>9999</v>
      </c>
      <c r="AG6924" s="7" t="s">
        <v>119</v>
      </c>
      <c r="AH6924" s="7" t="s">
        <v>436</v>
      </c>
      <c r="AI6924" s="7" t="s">
        <v>436</v>
      </c>
      <c r="AJ6924" s="7" t="s">
        <v>436</v>
      </c>
      <c r="AP6924" s="7" t="s">
        <v>743</v>
      </c>
      <c r="AQ6924" s="7"/>
    </row>
    <row r="6925" spans="1:43" ht="15.75" customHeight="1">
      <c r="A6925" s="17">
        <v>40129</v>
      </c>
      <c r="B6925" s="22" t="s">
        <v>1900</v>
      </c>
      <c r="C6925" s="24" t="s">
        <v>1905</v>
      </c>
      <c r="D6925" s="24" t="s">
        <v>1888</v>
      </c>
      <c r="E6925" s="7" t="s">
        <v>312</v>
      </c>
      <c r="F6925" s="7" t="s">
        <v>13</v>
      </c>
      <c r="G6925" s="7" t="s">
        <v>1415</v>
      </c>
      <c r="H6925" s="7" t="s">
        <v>123</v>
      </c>
      <c r="I6925" s="7">
        <v>137</v>
      </c>
      <c r="J6925" s="7" t="s">
        <v>315</v>
      </c>
      <c r="K6925" s="10">
        <v>42</v>
      </c>
      <c r="L6925" s="7" t="s">
        <v>16</v>
      </c>
      <c r="M6925" s="10">
        <v>2.2000000000000002</v>
      </c>
      <c r="N6925" s="10">
        <v>25.6</v>
      </c>
      <c r="O6925" s="7">
        <v>20.7</v>
      </c>
      <c r="P6925" s="7">
        <v>25</v>
      </c>
      <c r="Q6925" s="7">
        <v>24.7</v>
      </c>
      <c r="R6925" s="7">
        <v>21</v>
      </c>
      <c r="V6925" s="10">
        <f t="shared" si="322"/>
        <v>52.535131102910555</v>
      </c>
      <c r="W6925" s="7">
        <v>9999</v>
      </c>
      <c r="AG6925" s="7" t="s">
        <v>119</v>
      </c>
      <c r="AH6925" s="7" t="s">
        <v>436</v>
      </c>
      <c r="AI6925" s="7" t="s">
        <v>436</v>
      </c>
      <c r="AJ6925" s="7" t="s">
        <v>436</v>
      </c>
      <c r="AQ6925" s="7"/>
    </row>
    <row r="6926" spans="1:43" ht="15.75" customHeight="1">
      <c r="A6926" s="19">
        <v>40841</v>
      </c>
      <c r="B6926" s="23" t="s">
        <v>1902</v>
      </c>
      <c r="C6926" s="24" t="s">
        <v>1905</v>
      </c>
      <c r="D6926" s="24" t="s">
        <v>1888</v>
      </c>
      <c r="E6926" s="15" t="s">
        <v>312</v>
      </c>
      <c r="F6926" s="15" t="s">
        <v>13</v>
      </c>
      <c r="G6926" s="15" t="s">
        <v>1415</v>
      </c>
      <c r="H6926" s="15" t="s">
        <v>123</v>
      </c>
      <c r="I6926" s="15">
        <v>137</v>
      </c>
      <c r="J6926" s="15" t="s">
        <v>315</v>
      </c>
      <c r="K6926" s="16">
        <v>42</v>
      </c>
      <c r="L6926" s="15" t="s">
        <v>16</v>
      </c>
      <c r="M6926" s="16">
        <v>2.2000000000000002</v>
      </c>
      <c r="N6926" s="16">
        <v>24.9</v>
      </c>
      <c r="O6926" s="16">
        <v>20.8</v>
      </c>
      <c r="P6926" s="16">
        <v>25.2</v>
      </c>
      <c r="Q6926" s="16">
        <v>25.1</v>
      </c>
      <c r="R6926" s="16">
        <v>20.399999999999999</v>
      </c>
      <c r="S6926" s="16"/>
      <c r="T6926" s="16"/>
      <c r="U6926" s="16"/>
      <c r="V6926" s="10">
        <f t="shared" si="322"/>
        <v>52.28632708462127</v>
      </c>
      <c r="W6926" s="15">
        <v>9999</v>
      </c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 t="s">
        <v>119</v>
      </c>
      <c r="AH6926" s="15" t="s">
        <v>436</v>
      </c>
      <c r="AI6926" s="15" t="s">
        <v>436</v>
      </c>
      <c r="AJ6926" s="15" t="s">
        <v>436</v>
      </c>
      <c r="AK6926" s="15"/>
      <c r="AL6926" s="15"/>
      <c r="AM6926" s="15"/>
      <c r="AN6926" s="15"/>
      <c r="AO6926" s="15"/>
      <c r="AP6926" s="15"/>
      <c r="AQ6926" s="7"/>
    </row>
    <row r="6927" spans="1:43" ht="15.75" customHeight="1">
      <c r="A6927" s="17">
        <v>41564</v>
      </c>
      <c r="B6927" s="22" t="s">
        <v>2048</v>
      </c>
      <c r="C6927" s="22" t="s">
        <v>1905</v>
      </c>
      <c r="D6927" s="22" t="s">
        <v>1888</v>
      </c>
      <c r="E6927" s="7" t="s">
        <v>312</v>
      </c>
      <c r="F6927" s="7" t="s">
        <v>13</v>
      </c>
      <c r="G6927" s="7" t="s">
        <v>13</v>
      </c>
      <c r="H6927" s="7" t="s">
        <v>123</v>
      </c>
      <c r="I6927" s="7">
        <v>137</v>
      </c>
      <c r="J6927" s="7" t="s">
        <v>315</v>
      </c>
      <c r="K6927" s="10">
        <v>42</v>
      </c>
      <c r="L6927" s="7" t="s">
        <v>16</v>
      </c>
      <c r="M6927" s="10">
        <v>2.2000000000000002</v>
      </c>
      <c r="N6927" s="10">
        <v>24.8</v>
      </c>
      <c r="O6927" s="10">
        <v>20.7</v>
      </c>
      <c r="P6927" s="7">
        <v>25.3</v>
      </c>
      <c r="Q6927" s="7">
        <v>25.1</v>
      </c>
      <c r="R6927" s="7">
        <v>20.3</v>
      </c>
      <c r="V6927" s="7">
        <f t="shared" si="322"/>
        <v>52.20842843832785</v>
      </c>
      <c r="W6927" s="7">
        <v>9999</v>
      </c>
      <c r="AG6927" s="7" t="s">
        <v>119</v>
      </c>
      <c r="AH6927" s="7" t="s">
        <v>436</v>
      </c>
      <c r="AI6927" s="7" t="s">
        <v>436</v>
      </c>
      <c r="AJ6927" s="7" t="s">
        <v>436</v>
      </c>
      <c r="AQ6927" s="7"/>
    </row>
    <row r="6928" spans="1:43" ht="15.75" customHeight="1">
      <c r="A6928" s="17">
        <v>42001</v>
      </c>
      <c r="B6928" s="22">
        <v>2014</v>
      </c>
      <c r="C6928" s="22" t="s">
        <v>1905</v>
      </c>
      <c r="D6928" s="22" t="s">
        <v>1888</v>
      </c>
      <c r="E6928" s="7" t="s">
        <v>312</v>
      </c>
      <c r="F6928" s="7" t="s">
        <v>13</v>
      </c>
      <c r="G6928" s="7" t="s">
        <v>2499</v>
      </c>
      <c r="H6928" s="7" t="s">
        <v>123</v>
      </c>
      <c r="I6928" s="7">
        <v>137</v>
      </c>
      <c r="J6928" s="7" t="s">
        <v>315</v>
      </c>
      <c r="K6928" s="10">
        <v>42</v>
      </c>
      <c r="L6928" s="7" t="s">
        <v>16</v>
      </c>
      <c r="M6928" s="10">
        <v>2.2000000000000002</v>
      </c>
      <c r="N6928" s="10">
        <v>25</v>
      </c>
      <c r="O6928" s="10">
        <v>20.8</v>
      </c>
      <c r="P6928" s="7">
        <v>25.4</v>
      </c>
      <c r="Q6928" s="7">
        <v>25.5</v>
      </c>
      <c r="R6928" s="7">
        <v>20.3</v>
      </c>
      <c r="V6928" s="7">
        <f>SUM(N6928:U6928)</f>
        <v>116.99999999999999</v>
      </c>
      <c r="W6928" s="7">
        <v>9999</v>
      </c>
      <c r="AG6928" s="7" t="s">
        <v>119</v>
      </c>
      <c r="AH6928" s="7" t="s">
        <v>436</v>
      </c>
      <c r="AI6928" s="7" t="s">
        <v>436</v>
      </c>
      <c r="AJ6928" s="7" t="s">
        <v>436</v>
      </c>
      <c r="AQ6928" s="7"/>
    </row>
    <row r="6929" spans="1:43" ht="15.75" customHeight="1">
      <c r="A6929" s="20">
        <v>37424</v>
      </c>
      <c r="B6929" s="24">
        <v>2002</v>
      </c>
      <c r="C6929" s="24" t="s">
        <v>1905</v>
      </c>
      <c r="D6929" s="24" t="s">
        <v>1894</v>
      </c>
      <c r="E6929" s="20" t="s">
        <v>312</v>
      </c>
      <c r="F6929" s="13" t="s">
        <v>13</v>
      </c>
      <c r="G6929" s="13" t="s">
        <v>124</v>
      </c>
      <c r="H6929" s="13" t="s">
        <v>15</v>
      </c>
      <c r="I6929" s="13">
        <v>138</v>
      </c>
      <c r="J6929" s="7" t="s">
        <v>119</v>
      </c>
      <c r="K6929" s="12">
        <v>42.3</v>
      </c>
      <c r="L6929" s="7" t="s">
        <v>16</v>
      </c>
      <c r="M6929" s="12">
        <v>4.3</v>
      </c>
      <c r="N6929" s="12">
        <v>0.3</v>
      </c>
      <c r="O6929" s="12"/>
      <c r="P6929" s="12"/>
      <c r="Q6929" s="12"/>
      <c r="R6929" s="12"/>
      <c r="S6929" s="12"/>
      <c r="T6929" s="12"/>
      <c r="V6929" s="10">
        <f>SQRT((N6929*N6929)+(O6929*O6929)+((P6929*P6929)+(Q6929*Q6929)+(R6929*R6929)+(S6929*S6929)+(T6929*T6929)+(U6929*U6929)))</f>
        <v>0.3</v>
      </c>
      <c r="W6929" s="11">
        <v>12</v>
      </c>
      <c r="AC6929" s="13">
        <v>0</v>
      </c>
      <c r="AD6929" s="13">
        <v>0</v>
      </c>
      <c r="AE6929" s="13"/>
      <c r="AF6929" s="13"/>
      <c r="AG6929" s="13" t="s">
        <v>119</v>
      </c>
      <c r="AH6929" s="13" t="s">
        <v>436</v>
      </c>
      <c r="AI6929" s="7" t="s">
        <v>436</v>
      </c>
      <c r="AJ6929" s="7" t="s">
        <v>436</v>
      </c>
      <c r="AP6929" s="13"/>
      <c r="AQ6929" s="7"/>
    </row>
    <row r="6930" spans="1:43" ht="15.75" customHeight="1">
      <c r="A6930" s="20">
        <v>37868</v>
      </c>
      <c r="B6930" s="24" t="s">
        <v>1894</v>
      </c>
      <c r="C6930" s="24" t="s">
        <v>1905</v>
      </c>
      <c r="D6930" s="24" t="s">
        <v>1894</v>
      </c>
      <c r="E6930" s="20" t="s">
        <v>312</v>
      </c>
      <c r="F6930" s="13" t="s">
        <v>13</v>
      </c>
      <c r="G6930" s="13" t="s">
        <v>388</v>
      </c>
      <c r="H6930" s="13" t="s">
        <v>15</v>
      </c>
      <c r="I6930" s="13">
        <v>138</v>
      </c>
      <c r="J6930" s="7" t="s">
        <v>320</v>
      </c>
      <c r="K6930" s="12">
        <v>42.3</v>
      </c>
      <c r="L6930" s="7" t="s">
        <v>16</v>
      </c>
      <c r="M6930" s="12">
        <v>4.3</v>
      </c>
      <c r="N6930" s="12"/>
      <c r="O6930" s="12"/>
      <c r="P6930" s="12"/>
      <c r="Q6930" s="12"/>
      <c r="R6930" s="12"/>
      <c r="S6930" s="12"/>
      <c r="T6930" s="12"/>
      <c r="V6930" s="10" t="s">
        <v>1888</v>
      </c>
      <c r="W6930" s="11"/>
      <c r="AC6930" s="11"/>
      <c r="AE6930" s="13"/>
      <c r="AF6930" s="13"/>
      <c r="AG6930" s="13" t="s">
        <v>318</v>
      </c>
      <c r="AH6930" s="13" t="s">
        <v>436</v>
      </c>
      <c r="AI6930" s="7" t="s">
        <v>436</v>
      </c>
      <c r="AJ6930" s="7" t="s">
        <v>436</v>
      </c>
      <c r="AP6930" s="13" t="s">
        <v>390</v>
      </c>
      <c r="AQ6930" s="7"/>
    </row>
    <row r="6931" spans="1:43" ht="15.75" customHeight="1">
      <c r="A6931" s="20">
        <v>38604</v>
      </c>
      <c r="B6931" s="22" t="s">
        <v>1896</v>
      </c>
      <c r="C6931" s="24" t="s">
        <v>1905</v>
      </c>
      <c r="D6931" s="24" t="s">
        <v>1894</v>
      </c>
      <c r="E6931" s="13" t="s">
        <v>312</v>
      </c>
      <c r="F6931" s="13" t="s">
        <v>13</v>
      </c>
      <c r="G6931" s="13" t="s">
        <v>314</v>
      </c>
      <c r="H6931" s="13" t="s">
        <v>15</v>
      </c>
      <c r="I6931" s="13">
        <v>138</v>
      </c>
      <c r="J6931" s="13" t="s">
        <v>320</v>
      </c>
      <c r="K6931" s="12">
        <v>42.3</v>
      </c>
      <c r="L6931" s="7" t="s">
        <v>16</v>
      </c>
      <c r="M6931" s="12">
        <v>4.3</v>
      </c>
      <c r="N6931" s="12"/>
      <c r="O6931" s="12"/>
      <c r="P6931" s="12"/>
      <c r="Q6931" s="12"/>
      <c r="R6931" s="12"/>
      <c r="S6931" s="12"/>
      <c r="T6931" s="12"/>
      <c r="U6931" s="12"/>
      <c r="V6931" s="10" t="s">
        <v>1888</v>
      </c>
      <c r="W6931" s="11"/>
      <c r="X6931" s="11"/>
      <c r="Y6931" s="11"/>
      <c r="Z6931" s="11"/>
      <c r="AA6931" s="11"/>
      <c r="AB6931" s="12"/>
      <c r="AC6931" s="13"/>
      <c r="AD6931" s="13"/>
      <c r="AE6931" s="13"/>
      <c r="AF6931" s="13"/>
      <c r="AG6931" s="13" t="s">
        <v>318</v>
      </c>
      <c r="AH6931" s="13" t="s">
        <v>436</v>
      </c>
      <c r="AI6931" s="13" t="s">
        <v>436</v>
      </c>
      <c r="AJ6931" s="13" t="s">
        <v>436</v>
      </c>
      <c r="AK6931" s="13"/>
      <c r="AL6931" s="13"/>
      <c r="AM6931" s="13"/>
      <c r="AN6931" s="13"/>
      <c r="AO6931" s="13"/>
      <c r="AP6931" s="13" t="s">
        <v>390</v>
      </c>
      <c r="AQ6931" s="7"/>
    </row>
    <row r="6932" spans="1:43" ht="15.75" customHeight="1">
      <c r="A6932" s="17">
        <v>39406</v>
      </c>
      <c r="B6932" s="22" t="s">
        <v>1898</v>
      </c>
      <c r="C6932" s="24" t="s">
        <v>1905</v>
      </c>
      <c r="D6932" s="24" t="s">
        <v>1894</v>
      </c>
      <c r="E6932" s="7" t="s">
        <v>312</v>
      </c>
      <c r="F6932" s="7" t="s">
        <v>13</v>
      </c>
      <c r="G6932" s="7" t="s">
        <v>314</v>
      </c>
      <c r="H6932" s="7" t="s">
        <v>15</v>
      </c>
      <c r="I6932" s="7">
        <v>138</v>
      </c>
      <c r="J6932" s="7" t="s">
        <v>515</v>
      </c>
      <c r="K6932" s="10">
        <v>42.3</v>
      </c>
      <c r="L6932" s="7" t="s">
        <v>16</v>
      </c>
      <c r="M6932" s="10">
        <v>4.3</v>
      </c>
      <c r="P6932" s="10"/>
      <c r="Q6932" s="10"/>
      <c r="R6932" s="10"/>
      <c r="S6932" s="10"/>
      <c r="V6932" s="10" t="s">
        <v>1888</v>
      </c>
      <c r="W6932" s="8" t="s">
        <v>317</v>
      </c>
      <c r="AG6932" s="7" t="s">
        <v>318</v>
      </c>
      <c r="AH6932" s="7" t="s">
        <v>436</v>
      </c>
      <c r="AI6932" s="7" t="s">
        <v>436</v>
      </c>
      <c r="AJ6932" s="7" t="s">
        <v>436</v>
      </c>
      <c r="AQ6932" s="7"/>
    </row>
    <row r="6933" spans="1:43" ht="15.75" customHeight="1">
      <c r="A6933" s="20">
        <v>37424</v>
      </c>
      <c r="B6933" s="24">
        <v>2002</v>
      </c>
      <c r="C6933" s="24" t="s">
        <v>1905</v>
      </c>
      <c r="D6933" s="24" t="s">
        <v>1896</v>
      </c>
      <c r="E6933" s="20" t="s">
        <v>312</v>
      </c>
      <c r="F6933" s="13" t="s">
        <v>13</v>
      </c>
      <c r="G6933" s="13" t="s">
        <v>124</v>
      </c>
      <c r="H6933" s="13" t="s">
        <v>15</v>
      </c>
      <c r="I6933" s="13">
        <v>139</v>
      </c>
      <c r="J6933" s="7" t="s">
        <v>119</v>
      </c>
      <c r="K6933" s="12">
        <v>42.5</v>
      </c>
      <c r="L6933" s="7" t="s">
        <v>16</v>
      </c>
      <c r="M6933" s="12">
        <v>3.4</v>
      </c>
      <c r="N6933" s="12">
        <v>0.4</v>
      </c>
      <c r="O6933" s="12"/>
      <c r="P6933" s="12"/>
      <c r="Q6933" s="12"/>
      <c r="R6933" s="12"/>
      <c r="S6933" s="12"/>
      <c r="T6933" s="12"/>
      <c r="V6933" s="10">
        <f>SQRT((N6933*N6933)+(O6933*O6933)+((P6933*P6933)+(Q6933*Q6933)+(R6933*R6933)+(S6933*S6933)+(T6933*T6933)+(U6933*U6933)))</f>
        <v>0.4</v>
      </c>
      <c r="W6933" s="11">
        <v>19</v>
      </c>
      <c r="AC6933" s="13">
        <v>1</v>
      </c>
      <c r="AD6933" s="13">
        <v>0</v>
      </c>
      <c r="AE6933" s="13"/>
      <c r="AF6933" s="13"/>
      <c r="AG6933" s="13" t="s">
        <v>119</v>
      </c>
      <c r="AH6933" s="13" t="s">
        <v>436</v>
      </c>
      <c r="AI6933" s="7" t="s">
        <v>436</v>
      </c>
      <c r="AJ6933" s="7" t="s">
        <v>436</v>
      </c>
      <c r="AP6933" s="13"/>
      <c r="AQ6933" s="7"/>
    </row>
    <row r="6934" spans="1:43" ht="15.75" customHeight="1">
      <c r="A6934" s="20">
        <v>37868</v>
      </c>
      <c r="B6934" s="24" t="s">
        <v>1894</v>
      </c>
      <c r="C6934" s="24" t="s">
        <v>1905</v>
      </c>
      <c r="D6934" s="24" t="s">
        <v>1896</v>
      </c>
      <c r="E6934" s="20" t="s">
        <v>312</v>
      </c>
      <c r="F6934" s="13" t="s">
        <v>13</v>
      </c>
      <c r="G6934" s="13" t="s">
        <v>388</v>
      </c>
      <c r="H6934" s="13" t="s">
        <v>15</v>
      </c>
      <c r="I6934" s="13">
        <v>139</v>
      </c>
      <c r="J6934" s="7" t="s">
        <v>315</v>
      </c>
      <c r="K6934" s="12">
        <v>42.5</v>
      </c>
      <c r="L6934" s="7" t="s">
        <v>16</v>
      </c>
      <c r="M6934" s="12">
        <v>3.4</v>
      </c>
      <c r="N6934" s="12">
        <v>0.4</v>
      </c>
      <c r="O6934" s="12"/>
      <c r="P6934" s="12"/>
      <c r="Q6934" s="12"/>
      <c r="R6934" s="12"/>
      <c r="S6934" s="12"/>
      <c r="T6934" s="12"/>
      <c r="V6934" s="10">
        <f>SQRT((N6934*N6934)+(O6934*O6934)+((P6934*P6934)+(Q6934*Q6934)+(R6934*R6934)+(S6934*S6934)+(T6934*T6934)+(U6934*U6934)))</f>
        <v>0.4</v>
      </c>
      <c r="W6934" s="11">
        <v>30</v>
      </c>
      <c r="AC6934" s="11">
        <v>2</v>
      </c>
      <c r="AE6934" s="13"/>
      <c r="AF6934" s="13"/>
      <c r="AG6934" s="13" t="s">
        <v>119</v>
      </c>
      <c r="AH6934" s="13" t="s">
        <v>436</v>
      </c>
      <c r="AI6934" s="7" t="s">
        <v>436</v>
      </c>
      <c r="AJ6934" s="7" t="s">
        <v>436</v>
      </c>
      <c r="AP6934" s="13"/>
      <c r="AQ6934" s="7"/>
    </row>
    <row r="6935" spans="1:43" ht="15.75" customHeight="1">
      <c r="A6935" s="20">
        <v>38604</v>
      </c>
      <c r="B6935" s="22" t="s">
        <v>1896</v>
      </c>
      <c r="C6935" s="24" t="s">
        <v>1905</v>
      </c>
      <c r="D6935" s="24" t="s">
        <v>1896</v>
      </c>
      <c r="E6935" s="13" t="s">
        <v>312</v>
      </c>
      <c r="F6935" s="13" t="s">
        <v>13</v>
      </c>
      <c r="G6935" s="13" t="s">
        <v>314</v>
      </c>
      <c r="H6935" s="13" t="s">
        <v>15</v>
      </c>
      <c r="I6935" s="13">
        <v>139</v>
      </c>
      <c r="J6935" s="13" t="s">
        <v>343</v>
      </c>
      <c r="K6935" s="12">
        <v>42.5</v>
      </c>
      <c r="L6935" s="7" t="s">
        <v>16</v>
      </c>
      <c r="M6935" s="12">
        <v>3.4</v>
      </c>
      <c r="N6935" s="12" t="s">
        <v>21</v>
      </c>
      <c r="O6935" s="12"/>
      <c r="P6935" s="12"/>
      <c r="Q6935" s="12"/>
      <c r="R6935" s="12"/>
      <c r="S6935" s="12"/>
      <c r="T6935" s="12"/>
      <c r="U6935" s="12"/>
      <c r="V6935" s="10" t="s">
        <v>1888</v>
      </c>
      <c r="W6935" s="11" t="s">
        <v>21</v>
      </c>
      <c r="X6935" s="11"/>
      <c r="Y6935" s="11"/>
      <c r="Z6935" s="11"/>
      <c r="AA6935" s="11"/>
      <c r="AB6935" s="12"/>
      <c r="AC6935" s="13" t="s">
        <v>21</v>
      </c>
      <c r="AD6935" s="13"/>
      <c r="AE6935" s="13"/>
      <c r="AF6935" s="13" t="s">
        <v>318</v>
      </c>
      <c r="AG6935" s="13" t="s">
        <v>318</v>
      </c>
      <c r="AH6935" s="13" t="s">
        <v>436</v>
      </c>
      <c r="AI6935" s="13" t="s">
        <v>436</v>
      </c>
      <c r="AJ6935" s="13" t="s">
        <v>436</v>
      </c>
      <c r="AK6935" s="13"/>
      <c r="AL6935" s="13"/>
      <c r="AM6935" s="13"/>
      <c r="AN6935" s="13"/>
      <c r="AO6935" s="13"/>
      <c r="AP6935" s="13" t="s">
        <v>716</v>
      </c>
      <c r="AQ6935" s="7"/>
    </row>
    <row r="6936" spans="1:43" ht="15.75" customHeight="1">
      <c r="A6936" s="20">
        <v>37424</v>
      </c>
      <c r="B6936" s="24">
        <v>2002</v>
      </c>
      <c r="C6936" s="24" t="s">
        <v>1905</v>
      </c>
      <c r="D6936" s="24" t="s">
        <v>1894</v>
      </c>
      <c r="E6936" s="20" t="s">
        <v>312</v>
      </c>
      <c r="F6936" s="13" t="s">
        <v>13</v>
      </c>
      <c r="G6936" s="13" t="s">
        <v>124</v>
      </c>
      <c r="H6936" s="13" t="s">
        <v>15</v>
      </c>
      <c r="I6936" s="13">
        <v>140</v>
      </c>
      <c r="J6936" s="7" t="s">
        <v>119</v>
      </c>
      <c r="K6936" s="12">
        <v>44.5</v>
      </c>
      <c r="L6936" s="7" t="s">
        <v>16</v>
      </c>
      <c r="M6936" s="12">
        <v>1</v>
      </c>
      <c r="N6936" s="12">
        <v>0.3</v>
      </c>
      <c r="O6936" s="12"/>
      <c r="P6936" s="12"/>
      <c r="Q6936" s="12"/>
      <c r="R6936" s="12"/>
      <c r="S6936" s="12"/>
      <c r="T6936" s="12"/>
      <c r="V6936" s="10">
        <f>SQRT((N6936*N6936)+(O6936*O6936)+((P6936*P6936)+(Q6936*Q6936)+(R6936*R6936)+(S6936*S6936)+(T6936*T6936)+(U6936*U6936)))</f>
        <v>0.3</v>
      </c>
      <c r="W6936" s="11">
        <v>18</v>
      </c>
      <c r="AC6936" s="13">
        <v>0</v>
      </c>
      <c r="AD6936" s="13">
        <v>0</v>
      </c>
      <c r="AE6936" s="13"/>
      <c r="AF6936" s="13"/>
      <c r="AG6936" s="13" t="s">
        <v>119</v>
      </c>
      <c r="AH6936" s="13" t="s">
        <v>436</v>
      </c>
      <c r="AI6936" s="7" t="s">
        <v>436</v>
      </c>
      <c r="AJ6936" s="7" t="s">
        <v>436</v>
      </c>
      <c r="AP6936" s="13"/>
      <c r="AQ6936" s="7"/>
    </row>
    <row r="6937" spans="1:43" ht="15.75" customHeight="1">
      <c r="A6937" s="20">
        <v>37868</v>
      </c>
      <c r="B6937" s="24" t="s">
        <v>1894</v>
      </c>
      <c r="C6937" s="24" t="s">
        <v>1905</v>
      </c>
      <c r="D6937" s="24" t="s">
        <v>1894</v>
      </c>
      <c r="E6937" s="20" t="s">
        <v>312</v>
      </c>
      <c r="F6937" s="13" t="s">
        <v>13</v>
      </c>
      <c r="G6937" s="13" t="s">
        <v>388</v>
      </c>
      <c r="H6937" s="13" t="s">
        <v>15</v>
      </c>
      <c r="I6937" s="13">
        <v>140</v>
      </c>
      <c r="J6937" s="7" t="s">
        <v>315</v>
      </c>
      <c r="K6937" s="12">
        <v>44.5</v>
      </c>
      <c r="L6937" s="7" t="s">
        <v>16</v>
      </c>
      <c r="M6937" s="12">
        <v>1</v>
      </c>
      <c r="N6937" s="12">
        <v>0.2</v>
      </c>
      <c r="O6937" s="12"/>
      <c r="P6937" s="12"/>
      <c r="Q6937" s="12"/>
      <c r="R6937" s="12"/>
      <c r="S6937" s="12"/>
      <c r="T6937" s="12"/>
      <c r="V6937" s="10">
        <f>SQRT((N6937*N6937)+(O6937*O6937)+((P6937*P6937)+(Q6937*Q6937)+(R6937*R6937)+(S6937*S6937)+(T6937*T6937)+(U6937*U6937)))</f>
        <v>0.2</v>
      </c>
      <c r="W6937" s="11">
        <v>18</v>
      </c>
      <c r="AC6937" s="11">
        <v>0</v>
      </c>
      <c r="AE6937" s="13"/>
      <c r="AF6937" s="13" t="s">
        <v>106</v>
      </c>
      <c r="AG6937" s="13" t="s">
        <v>318</v>
      </c>
      <c r="AH6937" s="13" t="s">
        <v>436</v>
      </c>
      <c r="AI6937" s="7" t="s">
        <v>436</v>
      </c>
      <c r="AJ6937" s="7" t="s">
        <v>436</v>
      </c>
      <c r="AP6937" s="13" t="s">
        <v>236</v>
      </c>
      <c r="AQ6937" s="7"/>
    </row>
    <row r="6938" spans="1:43" ht="15.75" customHeight="1">
      <c r="A6938" s="17">
        <v>39406</v>
      </c>
      <c r="B6938" s="22" t="s">
        <v>1898</v>
      </c>
      <c r="C6938" s="24" t="s">
        <v>1905</v>
      </c>
      <c r="D6938" s="24" t="s">
        <v>1894</v>
      </c>
      <c r="E6938" s="7" t="s">
        <v>312</v>
      </c>
      <c r="F6938" s="7" t="s">
        <v>13</v>
      </c>
      <c r="G6938" s="7" t="s">
        <v>314</v>
      </c>
      <c r="H6938" s="7" t="s">
        <v>15</v>
      </c>
      <c r="I6938" s="7">
        <v>140</v>
      </c>
      <c r="J6938" s="7" t="s">
        <v>515</v>
      </c>
      <c r="K6938" s="10">
        <v>44.5</v>
      </c>
      <c r="L6938" s="7" t="s">
        <v>16</v>
      </c>
      <c r="M6938" s="10">
        <v>1</v>
      </c>
      <c r="P6938" s="10"/>
      <c r="Q6938" s="10"/>
      <c r="R6938" s="10"/>
      <c r="S6938" s="10"/>
      <c r="V6938" s="10" t="s">
        <v>1888</v>
      </c>
      <c r="W6938" s="8" t="s">
        <v>317</v>
      </c>
      <c r="AG6938" s="7" t="s">
        <v>318</v>
      </c>
      <c r="AH6938" s="7" t="s">
        <v>436</v>
      </c>
      <c r="AI6938" s="7" t="s">
        <v>436</v>
      </c>
      <c r="AJ6938" s="7" t="s">
        <v>436</v>
      </c>
      <c r="AQ6938" s="7"/>
    </row>
    <row r="6939" spans="1:43" ht="15.75" customHeight="1">
      <c r="A6939" s="20">
        <v>37424</v>
      </c>
      <c r="B6939" s="24">
        <v>2002</v>
      </c>
      <c r="C6939" s="24" t="s">
        <v>1905</v>
      </c>
      <c r="D6939" s="24" t="s">
        <v>1896</v>
      </c>
      <c r="E6939" s="20" t="s">
        <v>312</v>
      </c>
      <c r="F6939" s="13" t="s">
        <v>13</v>
      </c>
      <c r="G6939" s="13" t="s">
        <v>124</v>
      </c>
      <c r="H6939" s="13" t="s">
        <v>15</v>
      </c>
      <c r="I6939" s="13">
        <v>141</v>
      </c>
      <c r="J6939" s="7" t="s">
        <v>119</v>
      </c>
      <c r="K6939" s="12">
        <v>44.6</v>
      </c>
      <c r="L6939" s="7" t="s">
        <v>16</v>
      </c>
      <c r="M6939" s="12">
        <v>1</v>
      </c>
      <c r="N6939" s="12">
        <v>0.4</v>
      </c>
      <c r="O6939" s="12"/>
      <c r="P6939" s="12"/>
      <c r="Q6939" s="12"/>
      <c r="R6939" s="12"/>
      <c r="S6939" s="12"/>
      <c r="T6939" s="12"/>
      <c r="V6939" s="10">
        <f t="shared" ref="V6939:V6947" si="323">SQRT((N6939*N6939)+(O6939*O6939)+((P6939*P6939)+(Q6939*Q6939)+(R6939*R6939)+(S6939*S6939)+(T6939*T6939)+(U6939*U6939)))</f>
        <v>0.4</v>
      </c>
      <c r="W6939" s="11">
        <v>30</v>
      </c>
      <c r="AC6939" s="13">
        <v>1</v>
      </c>
      <c r="AD6939" s="13">
        <v>0</v>
      </c>
      <c r="AE6939" s="13"/>
      <c r="AF6939" s="13"/>
      <c r="AG6939" s="13" t="s">
        <v>119</v>
      </c>
      <c r="AH6939" s="13" t="s">
        <v>436</v>
      </c>
      <c r="AI6939" s="7" t="s">
        <v>436</v>
      </c>
      <c r="AJ6939" s="7" t="s">
        <v>436</v>
      </c>
      <c r="AP6939" s="13"/>
      <c r="AQ6939" s="7"/>
    </row>
    <row r="6940" spans="1:43" ht="15.75" customHeight="1">
      <c r="A6940" s="20">
        <v>37868</v>
      </c>
      <c r="B6940" s="24" t="s">
        <v>1894</v>
      </c>
      <c r="C6940" s="24" t="s">
        <v>1905</v>
      </c>
      <c r="D6940" s="24" t="s">
        <v>1896</v>
      </c>
      <c r="E6940" s="20" t="s">
        <v>312</v>
      </c>
      <c r="F6940" s="13" t="s">
        <v>13</v>
      </c>
      <c r="G6940" s="13" t="s">
        <v>388</v>
      </c>
      <c r="H6940" s="13" t="s">
        <v>15</v>
      </c>
      <c r="I6940" s="13">
        <v>141</v>
      </c>
      <c r="J6940" s="7" t="s">
        <v>315</v>
      </c>
      <c r="K6940" s="12">
        <v>44.6</v>
      </c>
      <c r="L6940" s="7" t="s">
        <v>16</v>
      </c>
      <c r="M6940" s="12">
        <v>1</v>
      </c>
      <c r="N6940" s="12">
        <v>0.2</v>
      </c>
      <c r="O6940" s="12"/>
      <c r="P6940" s="12"/>
      <c r="Q6940" s="12"/>
      <c r="R6940" s="12"/>
      <c r="S6940" s="12"/>
      <c r="T6940" s="12"/>
      <c r="V6940" s="10">
        <f t="shared" si="323"/>
        <v>0.2</v>
      </c>
      <c r="W6940" s="11">
        <v>38</v>
      </c>
      <c r="AC6940" s="11">
        <v>2</v>
      </c>
      <c r="AE6940" s="13"/>
      <c r="AF6940" s="13"/>
      <c r="AG6940" s="13" t="s">
        <v>119</v>
      </c>
      <c r="AH6940" s="13" t="s">
        <v>436</v>
      </c>
      <c r="AI6940" s="7" t="s">
        <v>436</v>
      </c>
      <c r="AJ6940" s="7" t="s">
        <v>436</v>
      </c>
      <c r="AP6940" s="13"/>
      <c r="AQ6940" s="7"/>
    </row>
    <row r="6941" spans="1:43" ht="15.75" customHeight="1">
      <c r="A6941" s="20">
        <v>38604</v>
      </c>
      <c r="B6941" s="22" t="s">
        <v>1896</v>
      </c>
      <c r="C6941" s="24" t="s">
        <v>1905</v>
      </c>
      <c r="D6941" s="24" t="s">
        <v>1896</v>
      </c>
      <c r="E6941" s="13" t="s">
        <v>312</v>
      </c>
      <c r="F6941" s="13" t="s">
        <v>13</v>
      </c>
      <c r="G6941" s="13" t="s">
        <v>314</v>
      </c>
      <c r="H6941" s="13" t="s">
        <v>15</v>
      </c>
      <c r="I6941" s="13">
        <v>141</v>
      </c>
      <c r="J6941" s="13" t="s">
        <v>343</v>
      </c>
      <c r="K6941" s="12">
        <v>44.6</v>
      </c>
      <c r="L6941" s="7" t="s">
        <v>16</v>
      </c>
      <c r="M6941" s="12">
        <v>1</v>
      </c>
      <c r="N6941" s="12">
        <v>0.4</v>
      </c>
      <c r="O6941" s="12"/>
      <c r="P6941" s="12"/>
      <c r="Q6941" s="12"/>
      <c r="R6941" s="12"/>
      <c r="S6941" s="12"/>
      <c r="T6941" s="12"/>
      <c r="U6941" s="12"/>
      <c r="V6941" s="10">
        <f t="shared" si="323"/>
        <v>0.4</v>
      </c>
      <c r="W6941" s="11">
        <v>32</v>
      </c>
      <c r="X6941" s="11"/>
      <c r="Y6941" s="11"/>
      <c r="Z6941" s="11"/>
      <c r="AA6941" s="11"/>
      <c r="AB6941" s="12"/>
      <c r="AC6941" s="13">
        <v>2</v>
      </c>
      <c r="AD6941" s="13"/>
      <c r="AE6941" s="13"/>
      <c r="AF6941" s="13" t="s">
        <v>318</v>
      </c>
      <c r="AG6941" s="13" t="s">
        <v>318</v>
      </c>
      <c r="AH6941" s="13" t="s">
        <v>436</v>
      </c>
      <c r="AI6941" s="13" t="s">
        <v>436</v>
      </c>
      <c r="AJ6941" s="13" t="s">
        <v>436</v>
      </c>
      <c r="AK6941" s="13"/>
      <c r="AL6941" s="13"/>
      <c r="AM6941" s="13"/>
      <c r="AN6941" s="13"/>
      <c r="AO6941" s="13"/>
      <c r="AP6941" s="13" t="s">
        <v>716</v>
      </c>
      <c r="AQ6941" s="7"/>
    </row>
    <row r="6942" spans="1:43" ht="15.75" customHeight="1">
      <c r="A6942" s="20">
        <v>37424</v>
      </c>
      <c r="B6942" s="24">
        <v>2002</v>
      </c>
      <c r="C6942" s="24" t="s">
        <v>1905</v>
      </c>
      <c r="D6942" s="24" t="s">
        <v>1900</v>
      </c>
      <c r="E6942" s="20" t="s">
        <v>312</v>
      </c>
      <c r="F6942" s="13" t="s">
        <v>13</v>
      </c>
      <c r="G6942" s="13" t="s">
        <v>124</v>
      </c>
      <c r="H6942" s="13" t="s">
        <v>123</v>
      </c>
      <c r="I6942" s="13">
        <v>142</v>
      </c>
      <c r="J6942" s="7" t="s">
        <v>119</v>
      </c>
      <c r="K6942" s="12">
        <v>44.5</v>
      </c>
      <c r="L6942" s="7" t="s">
        <v>16</v>
      </c>
      <c r="M6942" s="12">
        <v>3.3</v>
      </c>
      <c r="N6942" s="12">
        <v>0.3</v>
      </c>
      <c r="O6942" s="12"/>
      <c r="P6942" s="12"/>
      <c r="Q6942" s="12"/>
      <c r="R6942" s="12"/>
      <c r="S6942" s="12"/>
      <c r="T6942" s="12"/>
      <c r="V6942" s="10">
        <f t="shared" si="323"/>
        <v>0.3</v>
      </c>
      <c r="W6942" s="11">
        <v>14</v>
      </c>
      <c r="AC6942" s="13"/>
      <c r="AD6942" s="13"/>
      <c r="AE6942" s="13"/>
      <c r="AF6942" s="13"/>
      <c r="AG6942" s="13" t="s">
        <v>119</v>
      </c>
      <c r="AH6942" s="13" t="s">
        <v>436</v>
      </c>
      <c r="AI6942" s="7" t="s">
        <v>436</v>
      </c>
      <c r="AJ6942" s="7" t="s">
        <v>436</v>
      </c>
      <c r="AP6942" s="13" t="s">
        <v>280</v>
      </c>
      <c r="AQ6942" s="7"/>
    </row>
    <row r="6943" spans="1:43" ht="15.75" customHeight="1">
      <c r="A6943" s="20">
        <v>37868</v>
      </c>
      <c r="B6943" s="24" t="s">
        <v>1894</v>
      </c>
      <c r="C6943" s="24" t="s">
        <v>1905</v>
      </c>
      <c r="D6943" s="24" t="s">
        <v>1900</v>
      </c>
      <c r="E6943" s="20" t="s">
        <v>312</v>
      </c>
      <c r="F6943" s="13" t="s">
        <v>13</v>
      </c>
      <c r="G6943" s="13" t="s">
        <v>388</v>
      </c>
      <c r="H6943" s="13" t="s">
        <v>123</v>
      </c>
      <c r="I6943" s="13">
        <v>142</v>
      </c>
      <c r="J6943" s="7" t="s">
        <v>315</v>
      </c>
      <c r="K6943" s="12">
        <v>44.5</v>
      </c>
      <c r="L6943" s="7" t="s">
        <v>16</v>
      </c>
      <c r="M6943" s="12">
        <v>3.3</v>
      </c>
      <c r="N6943" s="12">
        <v>0.5</v>
      </c>
      <c r="O6943" s="12"/>
      <c r="P6943" s="12"/>
      <c r="Q6943" s="12"/>
      <c r="R6943" s="12"/>
      <c r="S6943" s="12"/>
      <c r="T6943" s="12"/>
      <c r="V6943" s="10">
        <f t="shared" si="323"/>
        <v>0.5</v>
      </c>
      <c r="W6943" s="11">
        <v>16</v>
      </c>
      <c r="AC6943" s="11"/>
      <c r="AE6943" s="13"/>
      <c r="AF6943" s="13"/>
      <c r="AG6943" s="13" t="s">
        <v>119</v>
      </c>
      <c r="AH6943" s="13" t="s">
        <v>436</v>
      </c>
      <c r="AI6943" s="7" t="s">
        <v>436</v>
      </c>
      <c r="AJ6943" s="7" t="s">
        <v>436</v>
      </c>
      <c r="AP6943" s="13" t="s">
        <v>414</v>
      </c>
      <c r="AQ6943" s="7"/>
    </row>
    <row r="6944" spans="1:43" ht="15.75" customHeight="1">
      <c r="A6944" s="20">
        <v>38604</v>
      </c>
      <c r="B6944" s="22" t="s">
        <v>1896</v>
      </c>
      <c r="C6944" s="24" t="s">
        <v>1905</v>
      </c>
      <c r="D6944" s="24" t="s">
        <v>1900</v>
      </c>
      <c r="E6944" s="13" t="s">
        <v>312</v>
      </c>
      <c r="F6944" s="13" t="s">
        <v>13</v>
      </c>
      <c r="G6944" s="13" t="s">
        <v>314</v>
      </c>
      <c r="H6944" s="13" t="s">
        <v>123</v>
      </c>
      <c r="I6944" s="13">
        <v>142</v>
      </c>
      <c r="J6944" s="13" t="s">
        <v>315</v>
      </c>
      <c r="K6944" s="12">
        <v>44.5</v>
      </c>
      <c r="L6944" s="7" t="s">
        <v>16</v>
      </c>
      <c r="M6944" s="12">
        <v>3.3</v>
      </c>
      <c r="N6944" s="12">
        <v>0.3</v>
      </c>
      <c r="O6944" s="12"/>
      <c r="P6944" s="12"/>
      <c r="Q6944" s="12"/>
      <c r="R6944" s="12"/>
      <c r="S6944" s="12"/>
      <c r="T6944" s="12"/>
      <c r="U6944" s="12"/>
      <c r="V6944" s="10">
        <f t="shared" si="323"/>
        <v>0.3</v>
      </c>
      <c r="W6944" s="11">
        <v>13</v>
      </c>
      <c r="X6944" s="11"/>
      <c r="Y6944" s="11"/>
      <c r="Z6944" s="11"/>
      <c r="AA6944" s="11"/>
      <c r="AB6944" s="12"/>
      <c r="AC6944" s="13"/>
      <c r="AD6944" s="13"/>
      <c r="AE6944" s="13"/>
      <c r="AF6944" s="13"/>
      <c r="AG6944" s="13" t="s">
        <v>119</v>
      </c>
      <c r="AH6944" s="13" t="s">
        <v>436</v>
      </c>
      <c r="AI6944" s="13" t="s">
        <v>436</v>
      </c>
      <c r="AJ6944" s="13" t="s">
        <v>436</v>
      </c>
      <c r="AK6944" s="13"/>
      <c r="AL6944" s="13"/>
      <c r="AM6944" s="13"/>
      <c r="AN6944" s="13"/>
      <c r="AO6944" s="13"/>
      <c r="AP6944" s="13" t="s">
        <v>414</v>
      </c>
      <c r="AQ6944" s="7"/>
    </row>
    <row r="6945" spans="1:43" ht="15.75" customHeight="1">
      <c r="A6945" s="17">
        <v>40129</v>
      </c>
      <c r="B6945" s="22" t="s">
        <v>1900</v>
      </c>
      <c r="C6945" s="24" t="s">
        <v>1905</v>
      </c>
      <c r="D6945" s="24" t="s">
        <v>1900</v>
      </c>
      <c r="E6945" s="7" t="s">
        <v>312</v>
      </c>
      <c r="F6945" s="7" t="s">
        <v>13</v>
      </c>
      <c r="G6945" s="7" t="s">
        <v>1415</v>
      </c>
      <c r="H6945" s="7" t="s">
        <v>123</v>
      </c>
      <c r="I6945" s="7">
        <v>142</v>
      </c>
      <c r="J6945" s="7" t="s">
        <v>515</v>
      </c>
      <c r="K6945" s="10">
        <v>44.5</v>
      </c>
      <c r="L6945" s="7" t="s">
        <v>16</v>
      </c>
      <c r="M6945" s="10">
        <v>3.3</v>
      </c>
      <c r="N6945" s="10">
        <v>0.3</v>
      </c>
      <c r="O6945" s="7"/>
      <c r="V6945" s="10">
        <f t="shared" si="323"/>
        <v>0.3</v>
      </c>
      <c r="W6945" s="7">
        <v>14</v>
      </c>
      <c r="AG6945" s="7" t="s">
        <v>318</v>
      </c>
      <c r="AH6945" s="7" t="s">
        <v>436</v>
      </c>
      <c r="AI6945" s="7" t="s">
        <v>436</v>
      </c>
      <c r="AJ6945" s="7" t="s">
        <v>436</v>
      </c>
      <c r="AP6945" s="7" t="s">
        <v>1470</v>
      </c>
      <c r="AQ6945" s="7"/>
    </row>
    <row r="6946" spans="1:43" ht="15.75" customHeight="1">
      <c r="A6946" s="20">
        <v>37424</v>
      </c>
      <c r="B6946" s="24">
        <v>2002</v>
      </c>
      <c r="C6946" s="24" t="s">
        <v>1905</v>
      </c>
      <c r="D6946" s="24" t="s">
        <v>1894</v>
      </c>
      <c r="E6946" s="20" t="s">
        <v>312</v>
      </c>
      <c r="F6946" s="13" t="s">
        <v>13</v>
      </c>
      <c r="G6946" s="13" t="s">
        <v>124</v>
      </c>
      <c r="H6946" s="13" t="s">
        <v>15</v>
      </c>
      <c r="I6946" s="13">
        <v>143</v>
      </c>
      <c r="J6946" s="7" t="s">
        <v>119</v>
      </c>
      <c r="K6946" s="12">
        <v>45.3</v>
      </c>
      <c r="L6946" s="7" t="s">
        <v>16</v>
      </c>
      <c r="M6946" s="12">
        <v>3.9</v>
      </c>
      <c r="N6946" s="12">
        <v>0.4</v>
      </c>
      <c r="O6946" s="12"/>
      <c r="P6946" s="12"/>
      <c r="Q6946" s="12"/>
      <c r="R6946" s="12"/>
      <c r="S6946" s="12"/>
      <c r="T6946" s="12"/>
      <c r="V6946" s="10">
        <f t="shared" si="323"/>
        <v>0.4</v>
      </c>
      <c r="W6946" s="11">
        <v>21</v>
      </c>
      <c r="AC6946" s="13">
        <v>0</v>
      </c>
      <c r="AD6946" s="13">
        <v>0</v>
      </c>
      <c r="AE6946" s="13"/>
      <c r="AF6946" s="13"/>
      <c r="AG6946" s="13" t="s">
        <v>119</v>
      </c>
      <c r="AH6946" s="13" t="s">
        <v>436</v>
      </c>
      <c r="AI6946" s="7" t="s">
        <v>436</v>
      </c>
      <c r="AJ6946" s="7" t="s">
        <v>436</v>
      </c>
      <c r="AP6946" s="13"/>
      <c r="AQ6946" s="7"/>
    </row>
    <row r="6947" spans="1:43" ht="15.75" customHeight="1">
      <c r="A6947" s="20">
        <v>37868</v>
      </c>
      <c r="B6947" s="24" t="s">
        <v>1894</v>
      </c>
      <c r="C6947" s="24" t="s">
        <v>1905</v>
      </c>
      <c r="D6947" s="24" t="s">
        <v>1894</v>
      </c>
      <c r="E6947" s="20" t="s">
        <v>312</v>
      </c>
      <c r="F6947" s="13" t="s">
        <v>13</v>
      </c>
      <c r="G6947" s="13" t="s">
        <v>388</v>
      </c>
      <c r="H6947" s="13" t="s">
        <v>15</v>
      </c>
      <c r="I6947" s="13">
        <v>143</v>
      </c>
      <c r="J6947" s="7" t="s">
        <v>315</v>
      </c>
      <c r="K6947" s="12">
        <v>45.3</v>
      </c>
      <c r="L6947" s="7" t="s">
        <v>16</v>
      </c>
      <c r="M6947" s="12">
        <v>3.9</v>
      </c>
      <c r="N6947" s="12">
        <v>0.2</v>
      </c>
      <c r="O6947" s="12"/>
      <c r="P6947" s="12"/>
      <c r="Q6947" s="12"/>
      <c r="R6947" s="12"/>
      <c r="S6947" s="12"/>
      <c r="T6947" s="12"/>
      <c r="V6947" s="10">
        <f t="shared" si="323"/>
        <v>0.2</v>
      </c>
      <c r="W6947" s="11">
        <v>18</v>
      </c>
      <c r="AC6947" s="11">
        <v>0</v>
      </c>
      <c r="AE6947" s="13"/>
      <c r="AF6947" s="13" t="s">
        <v>106</v>
      </c>
      <c r="AG6947" s="13" t="s">
        <v>318</v>
      </c>
      <c r="AH6947" s="13" t="s">
        <v>436</v>
      </c>
      <c r="AI6947" s="7" t="s">
        <v>436</v>
      </c>
      <c r="AJ6947" s="7" t="s">
        <v>436</v>
      </c>
      <c r="AP6947" s="13" t="s">
        <v>236</v>
      </c>
      <c r="AQ6947" s="7"/>
    </row>
    <row r="6948" spans="1:43" ht="15.75" customHeight="1">
      <c r="A6948" s="20">
        <v>38604</v>
      </c>
      <c r="B6948" s="22" t="s">
        <v>1896</v>
      </c>
      <c r="C6948" s="24" t="s">
        <v>1905</v>
      </c>
      <c r="D6948" s="24" t="s">
        <v>1894</v>
      </c>
      <c r="E6948" s="13" t="s">
        <v>312</v>
      </c>
      <c r="F6948" s="13" t="s">
        <v>13</v>
      </c>
      <c r="G6948" s="13" t="s">
        <v>314</v>
      </c>
      <c r="H6948" s="13" t="s">
        <v>15</v>
      </c>
      <c r="I6948" s="13">
        <v>143</v>
      </c>
      <c r="J6948" s="13" t="s">
        <v>320</v>
      </c>
      <c r="K6948" s="12">
        <v>45.3</v>
      </c>
      <c r="L6948" s="7" t="s">
        <v>16</v>
      </c>
      <c r="M6948" s="12">
        <v>3.9</v>
      </c>
      <c r="N6948" s="12"/>
      <c r="O6948" s="12"/>
      <c r="P6948" s="12"/>
      <c r="Q6948" s="12"/>
      <c r="R6948" s="12"/>
      <c r="S6948" s="12"/>
      <c r="T6948" s="12"/>
      <c r="U6948" s="12"/>
      <c r="V6948" s="10" t="s">
        <v>1888</v>
      </c>
      <c r="W6948" s="11"/>
      <c r="X6948" s="11"/>
      <c r="Y6948" s="11"/>
      <c r="Z6948" s="11"/>
      <c r="AA6948" s="11"/>
      <c r="AB6948" s="12"/>
      <c r="AC6948" s="13" t="s">
        <v>21</v>
      </c>
      <c r="AD6948" s="13"/>
      <c r="AE6948" s="13"/>
      <c r="AF6948" s="13" t="s">
        <v>318</v>
      </c>
      <c r="AG6948" s="13" t="s">
        <v>318</v>
      </c>
      <c r="AH6948" s="13" t="s">
        <v>436</v>
      </c>
      <c r="AI6948" s="13" t="s">
        <v>436</v>
      </c>
      <c r="AJ6948" s="13" t="s">
        <v>436</v>
      </c>
      <c r="AK6948" s="13"/>
      <c r="AL6948" s="13"/>
      <c r="AM6948" s="13"/>
      <c r="AN6948" s="13"/>
      <c r="AO6948" s="13"/>
      <c r="AP6948" s="13" t="s">
        <v>236</v>
      </c>
      <c r="AQ6948" s="7"/>
    </row>
    <row r="6949" spans="1:43" ht="15.75" customHeight="1">
      <c r="A6949" s="17">
        <v>39406</v>
      </c>
      <c r="B6949" s="22" t="s">
        <v>1898</v>
      </c>
      <c r="C6949" s="24" t="s">
        <v>1905</v>
      </c>
      <c r="D6949" s="24" t="s">
        <v>1894</v>
      </c>
      <c r="E6949" s="7" t="s">
        <v>312</v>
      </c>
      <c r="F6949" s="7" t="s">
        <v>13</v>
      </c>
      <c r="G6949" s="7" t="s">
        <v>314</v>
      </c>
      <c r="H6949" s="7" t="s">
        <v>15</v>
      </c>
      <c r="I6949" s="7">
        <v>143</v>
      </c>
      <c r="J6949" s="7" t="s">
        <v>515</v>
      </c>
      <c r="K6949" s="10">
        <v>45.3</v>
      </c>
      <c r="L6949" s="7" t="s">
        <v>16</v>
      </c>
      <c r="M6949" s="10">
        <v>3.9</v>
      </c>
      <c r="P6949" s="10"/>
      <c r="Q6949" s="10"/>
      <c r="R6949" s="10"/>
      <c r="S6949" s="10"/>
      <c r="V6949" s="10" t="s">
        <v>1888</v>
      </c>
      <c r="W6949" s="8" t="s">
        <v>317</v>
      </c>
      <c r="AG6949" s="7" t="s">
        <v>318</v>
      </c>
      <c r="AH6949" s="7" t="s">
        <v>436</v>
      </c>
      <c r="AI6949" s="7" t="s">
        <v>436</v>
      </c>
      <c r="AJ6949" s="7" t="s">
        <v>436</v>
      </c>
      <c r="AQ6949" s="7"/>
    </row>
    <row r="6950" spans="1:43" ht="15.75" customHeight="1">
      <c r="A6950" s="20">
        <v>37424</v>
      </c>
      <c r="B6950" s="24">
        <v>2002</v>
      </c>
      <c r="C6950" s="24" t="s">
        <v>1905</v>
      </c>
      <c r="D6950" s="24" t="s">
        <v>1896</v>
      </c>
      <c r="E6950" s="20" t="s">
        <v>312</v>
      </c>
      <c r="F6950" s="13" t="s">
        <v>13</v>
      </c>
      <c r="G6950" s="13" t="s">
        <v>124</v>
      </c>
      <c r="H6950" s="13" t="s">
        <v>123</v>
      </c>
      <c r="I6950" s="13">
        <v>144</v>
      </c>
      <c r="J6950" s="7" t="s">
        <v>119</v>
      </c>
      <c r="K6950" s="12">
        <v>45.7</v>
      </c>
      <c r="L6950" s="7" t="s">
        <v>16</v>
      </c>
      <c r="M6950" s="12">
        <v>4.3</v>
      </c>
      <c r="N6950" s="12">
        <v>0.2</v>
      </c>
      <c r="O6950" s="12"/>
      <c r="P6950" s="12"/>
      <c r="Q6950" s="12"/>
      <c r="R6950" s="12"/>
      <c r="S6950" s="12"/>
      <c r="T6950" s="12"/>
      <c r="V6950" s="10">
        <f>SQRT((N6950*N6950)+(O6950*O6950)+((P6950*P6950)+(Q6950*Q6950)+(R6950*R6950)+(S6950*S6950)+(T6950*T6950)+(U6950*U6950)))</f>
        <v>0.2</v>
      </c>
      <c r="W6950" s="11">
        <v>10</v>
      </c>
      <c r="AC6950" s="13"/>
      <c r="AD6950" s="13"/>
      <c r="AE6950" s="13"/>
      <c r="AF6950" s="13"/>
      <c r="AG6950" s="13" t="s">
        <v>119</v>
      </c>
      <c r="AH6950" s="13" t="s">
        <v>436</v>
      </c>
      <c r="AI6950" s="7" t="s">
        <v>436</v>
      </c>
      <c r="AJ6950" s="7" t="s">
        <v>436</v>
      </c>
      <c r="AP6950" s="13" t="s">
        <v>280</v>
      </c>
      <c r="AQ6950" s="7"/>
    </row>
    <row r="6951" spans="1:43" ht="15.75" customHeight="1">
      <c r="A6951" s="20">
        <v>37868</v>
      </c>
      <c r="B6951" s="24" t="s">
        <v>1894</v>
      </c>
      <c r="C6951" s="24" t="s">
        <v>1905</v>
      </c>
      <c r="D6951" s="24" t="s">
        <v>1896</v>
      </c>
      <c r="E6951" s="20" t="s">
        <v>312</v>
      </c>
      <c r="F6951" s="13" t="s">
        <v>13</v>
      </c>
      <c r="G6951" s="13" t="s">
        <v>388</v>
      </c>
      <c r="H6951" s="13" t="s">
        <v>123</v>
      </c>
      <c r="I6951" s="13">
        <v>144</v>
      </c>
      <c r="J6951" s="7" t="s">
        <v>315</v>
      </c>
      <c r="K6951" s="12">
        <v>45.7</v>
      </c>
      <c r="L6951" s="7" t="s">
        <v>16</v>
      </c>
      <c r="M6951" s="12">
        <v>4.3</v>
      </c>
      <c r="N6951" s="12">
        <v>0.2</v>
      </c>
      <c r="O6951" s="12"/>
      <c r="P6951" s="12"/>
      <c r="Q6951" s="12"/>
      <c r="R6951" s="12"/>
      <c r="S6951" s="12"/>
      <c r="T6951" s="12"/>
      <c r="V6951" s="10">
        <f>SQRT((N6951*N6951)+(O6951*O6951)+((P6951*P6951)+(Q6951*Q6951)+(R6951*R6951)+(S6951*S6951)+(T6951*T6951)+(U6951*U6951)))</f>
        <v>0.2</v>
      </c>
      <c r="W6951" s="11">
        <v>11</v>
      </c>
      <c r="AC6951" s="11">
        <v>2</v>
      </c>
      <c r="AE6951" s="13"/>
      <c r="AF6951" s="13"/>
      <c r="AG6951" s="13" t="s">
        <v>119</v>
      </c>
      <c r="AH6951" s="13" t="s">
        <v>436</v>
      </c>
      <c r="AI6951" s="7" t="s">
        <v>436</v>
      </c>
      <c r="AJ6951" s="7" t="s">
        <v>436</v>
      </c>
      <c r="AP6951" s="13" t="s">
        <v>280</v>
      </c>
      <c r="AQ6951" s="7"/>
    </row>
    <row r="6952" spans="1:43" ht="15.75" customHeight="1">
      <c r="A6952" s="20">
        <v>38604</v>
      </c>
      <c r="B6952" s="22" t="s">
        <v>1896</v>
      </c>
      <c r="C6952" s="24" t="s">
        <v>1905</v>
      </c>
      <c r="D6952" s="24" t="s">
        <v>1896</v>
      </c>
      <c r="E6952" s="13" t="s">
        <v>312</v>
      </c>
      <c r="F6952" s="13" t="s">
        <v>13</v>
      </c>
      <c r="G6952" s="13" t="s">
        <v>314</v>
      </c>
      <c r="H6952" s="13" t="s">
        <v>123</v>
      </c>
      <c r="I6952" s="13">
        <v>144</v>
      </c>
      <c r="J6952" s="13" t="s">
        <v>320</v>
      </c>
      <c r="K6952" s="12">
        <v>45.7</v>
      </c>
      <c r="L6952" s="7" t="s">
        <v>16</v>
      </c>
      <c r="M6952" s="12">
        <v>4.3</v>
      </c>
      <c r="N6952" s="12"/>
      <c r="O6952" s="12"/>
      <c r="P6952" s="12"/>
      <c r="Q6952" s="12"/>
      <c r="R6952" s="12"/>
      <c r="S6952" s="12"/>
      <c r="T6952" s="12"/>
      <c r="U6952" s="12"/>
      <c r="V6952" s="10" t="s">
        <v>1888</v>
      </c>
      <c r="W6952" s="11"/>
      <c r="X6952" s="11"/>
      <c r="Y6952" s="11"/>
      <c r="Z6952" s="11"/>
      <c r="AA6952" s="11"/>
      <c r="AB6952" s="12"/>
      <c r="AC6952" s="13" t="s">
        <v>21</v>
      </c>
      <c r="AD6952" s="13"/>
      <c r="AE6952" s="13"/>
      <c r="AF6952" s="13" t="s">
        <v>318</v>
      </c>
      <c r="AG6952" s="13" t="s">
        <v>318</v>
      </c>
      <c r="AH6952" s="13" t="s">
        <v>436</v>
      </c>
      <c r="AI6952" s="13" t="s">
        <v>436</v>
      </c>
      <c r="AJ6952" s="13" t="s">
        <v>436</v>
      </c>
      <c r="AK6952" s="13"/>
      <c r="AL6952" s="13"/>
      <c r="AM6952" s="13"/>
      <c r="AN6952" s="13"/>
      <c r="AO6952" s="13"/>
      <c r="AP6952" s="13" t="s">
        <v>881</v>
      </c>
      <c r="AQ6952" s="7"/>
    </row>
    <row r="6953" spans="1:43" ht="15.75" customHeight="1">
      <c r="A6953" s="17">
        <v>39406</v>
      </c>
      <c r="B6953" s="22" t="s">
        <v>1898</v>
      </c>
      <c r="C6953" s="24" t="s">
        <v>1905</v>
      </c>
      <c r="D6953" s="24" t="s">
        <v>1896</v>
      </c>
      <c r="E6953" s="7" t="s">
        <v>312</v>
      </c>
      <c r="F6953" s="7" t="s">
        <v>13</v>
      </c>
      <c r="G6953" s="7" t="s">
        <v>314</v>
      </c>
      <c r="H6953" s="7" t="s">
        <v>123</v>
      </c>
      <c r="I6953" s="7">
        <v>144</v>
      </c>
      <c r="J6953" s="7" t="s">
        <v>515</v>
      </c>
      <c r="K6953" s="10">
        <v>45.7</v>
      </c>
      <c r="L6953" s="7" t="s">
        <v>16</v>
      </c>
      <c r="M6953" s="10">
        <v>4.3</v>
      </c>
      <c r="P6953" s="10"/>
      <c r="Q6953" s="10"/>
      <c r="R6953" s="10"/>
      <c r="S6953" s="10"/>
      <c r="V6953" s="10" t="s">
        <v>1888</v>
      </c>
      <c r="W6953" s="8" t="s">
        <v>317</v>
      </c>
      <c r="AG6953" s="7" t="s">
        <v>318</v>
      </c>
      <c r="AH6953" s="7" t="s">
        <v>436</v>
      </c>
      <c r="AI6953" s="7" t="s">
        <v>436</v>
      </c>
      <c r="AJ6953" s="7" t="s">
        <v>436</v>
      </c>
      <c r="AQ6953" s="7"/>
    </row>
    <row r="6954" spans="1:43" ht="15.75" customHeight="1">
      <c r="A6954" s="20">
        <v>37424</v>
      </c>
      <c r="B6954" s="24">
        <v>2002</v>
      </c>
      <c r="C6954" s="24" t="s">
        <v>1905</v>
      </c>
      <c r="D6954" s="24" t="s">
        <v>1888</v>
      </c>
      <c r="E6954" s="20" t="s">
        <v>312</v>
      </c>
      <c r="F6954" s="13" t="s">
        <v>13</v>
      </c>
      <c r="G6954" s="13" t="s">
        <v>124</v>
      </c>
      <c r="H6954" s="13" t="s">
        <v>15</v>
      </c>
      <c r="I6954" s="13">
        <v>145</v>
      </c>
      <c r="J6954" s="7" t="s">
        <v>119</v>
      </c>
      <c r="K6954" s="12">
        <v>46.9</v>
      </c>
      <c r="L6954" s="7" t="s">
        <v>16</v>
      </c>
      <c r="M6954" s="12">
        <v>8</v>
      </c>
      <c r="N6954" s="12">
        <v>0.8</v>
      </c>
      <c r="O6954" s="12"/>
      <c r="P6954" s="12"/>
      <c r="Q6954" s="12"/>
      <c r="R6954" s="12"/>
      <c r="S6954" s="12"/>
      <c r="T6954" s="12"/>
      <c r="V6954" s="10">
        <f t="shared" ref="V6954:V6961" si="324">SQRT((N6954*N6954)+(O6954*O6954)+((P6954*P6954)+(Q6954*Q6954)+(R6954*R6954)+(S6954*S6954)+(T6954*T6954)+(U6954*U6954)))</f>
        <v>0.8</v>
      </c>
      <c r="W6954" s="11">
        <v>163</v>
      </c>
      <c r="AC6954" s="13">
        <v>9</v>
      </c>
      <c r="AD6954" s="13">
        <v>0</v>
      </c>
      <c r="AE6954" s="13"/>
      <c r="AF6954" s="13"/>
      <c r="AG6954" s="13" t="s">
        <v>119</v>
      </c>
      <c r="AH6954" s="13" t="s">
        <v>436</v>
      </c>
      <c r="AI6954" s="7" t="s">
        <v>436</v>
      </c>
      <c r="AJ6954" s="7" t="s">
        <v>436</v>
      </c>
      <c r="AP6954" s="13"/>
      <c r="AQ6954" s="7"/>
    </row>
    <row r="6955" spans="1:43" ht="15.75" customHeight="1">
      <c r="A6955" s="20">
        <v>37868</v>
      </c>
      <c r="B6955" s="24" t="s">
        <v>1894</v>
      </c>
      <c r="C6955" s="24" t="s">
        <v>1905</v>
      </c>
      <c r="D6955" s="24" t="s">
        <v>1888</v>
      </c>
      <c r="E6955" s="20" t="s">
        <v>312</v>
      </c>
      <c r="F6955" s="13" t="s">
        <v>13</v>
      </c>
      <c r="G6955" s="13" t="s">
        <v>388</v>
      </c>
      <c r="H6955" s="13" t="s">
        <v>15</v>
      </c>
      <c r="I6955" s="13">
        <v>145</v>
      </c>
      <c r="J6955" s="7" t="s">
        <v>315</v>
      </c>
      <c r="K6955" s="12">
        <v>46.9</v>
      </c>
      <c r="L6955" s="7" t="s">
        <v>16</v>
      </c>
      <c r="M6955" s="12">
        <v>8</v>
      </c>
      <c r="N6955" s="12">
        <v>0.9</v>
      </c>
      <c r="O6955" s="12"/>
      <c r="P6955" s="12"/>
      <c r="Q6955" s="12"/>
      <c r="R6955" s="12"/>
      <c r="S6955" s="12"/>
      <c r="T6955" s="12"/>
      <c r="V6955" s="10">
        <f t="shared" si="324"/>
        <v>0.9</v>
      </c>
      <c r="W6955" s="11">
        <v>183</v>
      </c>
      <c r="AC6955" s="11">
        <v>6</v>
      </c>
      <c r="AE6955" s="13"/>
      <c r="AF6955" s="13"/>
      <c r="AG6955" s="13" t="s">
        <v>119</v>
      </c>
      <c r="AH6955" s="13" t="s">
        <v>436</v>
      </c>
      <c r="AI6955" s="7" t="s">
        <v>436</v>
      </c>
      <c r="AJ6955" s="7" t="s">
        <v>436</v>
      </c>
      <c r="AP6955" s="13"/>
      <c r="AQ6955" s="7"/>
    </row>
    <row r="6956" spans="1:43" ht="15.75" customHeight="1">
      <c r="A6956" s="20">
        <v>38604</v>
      </c>
      <c r="B6956" s="22" t="s">
        <v>1896</v>
      </c>
      <c r="C6956" s="24" t="s">
        <v>1905</v>
      </c>
      <c r="D6956" s="24" t="s">
        <v>1888</v>
      </c>
      <c r="E6956" s="13" t="s">
        <v>312</v>
      </c>
      <c r="F6956" s="13" t="s">
        <v>13</v>
      </c>
      <c r="G6956" s="13" t="s">
        <v>314</v>
      </c>
      <c r="H6956" s="13" t="s">
        <v>15</v>
      </c>
      <c r="I6956" s="13">
        <v>145</v>
      </c>
      <c r="J6956" s="13" t="s">
        <v>315</v>
      </c>
      <c r="K6956" s="12">
        <v>46.9</v>
      </c>
      <c r="L6956" s="7" t="s">
        <v>16</v>
      </c>
      <c r="M6956" s="12">
        <v>8</v>
      </c>
      <c r="N6956" s="12">
        <v>1.3</v>
      </c>
      <c r="O6956" s="12"/>
      <c r="P6956" s="12"/>
      <c r="Q6956" s="12"/>
      <c r="R6956" s="12"/>
      <c r="S6956" s="12"/>
      <c r="T6956" s="12"/>
      <c r="U6956" s="12"/>
      <c r="V6956" s="10">
        <f t="shared" si="324"/>
        <v>1.3</v>
      </c>
      <c r="W6956" s="11">
        <v>187</v>
      </c>
      <c r="X6956" s="11"/>
      <c r="Y6956" s="11"/>
      <c r="Z6956" s="11"/>
      <c r="AA6956" s="11"/>
      <c r="AB6956" s="12"/>
      <c r="AC6956" s="13">
        <v>7</v>
      </c>
      <c r="AD6956" s="13"/>
      <c r="AE6956" s="13"/>
      <c r="AF6956" s="13"/>
      <c r="AG6956" s="13" t="s">
        <v>119</v>
      </c>
      <c r="AH6956" s="13" t="s">
        <v>436</v>
      </c>
      <c r="AI6956" s="13" t="s">
        <v>436</v>
      </c>
      <c r="AJ6956" s="13" t="s">
        <v>436</v>
      </c>
      <c r="AK6956" s="13"/>
      <c r="AL6956" s="13"/>
      <c r="AM6956" s="13"/>
      <c r="AN6956" s="13"/>
      <c r="AO6956" s="13"/>
      <c r="AP6956" s="13"/>
      <c r="AQ6956" s="7"/>
    </row>
    <row r="6957" spans="1:43" ht="15.75" customHeight="1">
      <c r="A6957" s="17">
        <v>38957</v>
      </c>
      <c r="B6957" s="22" t="s">
        <v>1897</v>
      </c>
      <c r="C6957" s="24" t="s">
        <v>1905</v>
      </c>
      <c r="D6957" s="24" t="s">
        <v>1888</v>
      </c>
      <c r="E6957" s="7" t="s">
        <v>312</v>
      </c>
      <c r="F6957" s="7" t="s">
        <v>1108</v>
      </c>
      <c r="G6957" s="7" t="s">
        <v>1108</v>
      </c>
      <c r="H6957" s="7" t="s">
        <v>15</v>
      </c>
      <c r="I6957" s="7">
        <v>145</v>
      </c>
      <c r="J6957" s="7" t="s">
        <v>315</v>
      </c>
      <c r="K6957" s="10">
        <v>46.9</v>
      </c>
      <c r="L6957" s="7" t="s">
        <v>16</v>
      </c>
      <c r="M6957" s="10">
        <v>8</v>
      </c>
      <c r="N6957" s="10">
        <v>1.4</v>
      </c>
      <c r="O6957" s="7"/>
      <c r="V6957" s="10">
        <f t="shared" si="324"/>
        <v>1.4</v>
      </c>
      <c r="AC6957" s="7">
        <v>10</v>
      </c>
      <c r="AG6957" s="7" t="s">
        <v>119</v>
      </c>
      <c r="AH6957" s="7" t="s">
        <v>436</v>
      </c>
      <c r="AI6957" s="7" t="s">
        <v>436</v>
      </c>
      <c r="AJ6957" s="7" t="s">
        <v>436</v>
      </c>
      <c r="AQ6957" s="7"/>
    </row>
    <row r="6958" spans="1:43" ht="15.75" customHeight="1">
      <c r="A6958" s="17">
        <v>39406</v>
      </c>
      <c r="B6958" s="22" t="s">
        <v>1898</v>
      </c>
      <c r="C6958" s="24" t="s">
        <v>1905</v>
      </c>
      <c r="D6958" s="24" t="s">
        <v>1888</v>
      </c>
      <c r="E6958" s="7" t="s">
        <v>312</v>
      </c>
      <c r="F6958" s="7" t="s">
        <v>13</v>
      </c>
      <c r="G6958" s="7" t="s">
        <v>314</v>
      </c>
      <c r="H6958" s="7" t="s">
        <v>15</v>
      </c>
      <c r="I6958" s="7">
        <v>145</v>
      </c>
      <c r="J6958" s="7" t="s">
        <v>315</v>
      </c>
      <c r="K6958" s="10">
        <v>46.9</v>
      </c>
      <c r="L6958" s="7" t="s">
        <v>16</v>
      </c>
      <c r="M6958" s="10">
        <v>8</v>
      </c>
      <c r="N6958" s="10">
        <v>1.6</v>
      </c>
      <c r="P6958" s="10"/>
      <c r="Q6958" s="10"/>
      <c r="R6958" s="10"/>
      <c r="S6958" s="10"/>
      <c r="V6958" s="10">
        <f t="shared" si="324"/>
        <v>1.6</v>
      </c>
      <c r="W6958" s="8">
        <v>230</v>
      </c>
      <c r="AC6958" s="7">
        <v>10</v>
      </c>
      <c r="AG6958" s="7" t="s">
        <v>119</v>
      </c>
      <c r="AH6958" s="7" t="s">
        <v>436</v>
      </c>
      <c r="AI6958" s="7" t="s">
        <v>436</v>
      </c>
      <c r="AJ6958" s="7" t="s">
        <v>436</v>
      </c>
      <c r="AQ6958" s="7"/>
    </row>
    <row r="6959" spans="1:43" ht="15.75" customHeight="1">
      <c r="A6959" s="17">
        <v>40129</v>
      </c>
      <c r="B6959" s="22" t="s">
        <v>1900</v>
      </c>
      <c r="C6959" s="24" t="s">
        <v>1905</v>
      </c>
      <c r="D6959" s="24" t="s">
        <v>1888</v>
      </c>
      <c r="E6959" s="7" t="s">
        <v>312</v>
      </c>
      <c r="F6959" s="7" t="s">
        <v>13</v>
      </c>
      <c r="G6959" s="7" t="s">
        <v>1415</v>
      </c>
      <c r="H6959" s="7" t="s">
        <v>15</v>
      </c>
      <c r="I6959" s="7">
        <v>145</v>
      </c>
      <c r="J6959" s="7" t="s">
        <v>315</v>
      </c>
      <c r="K6959" s="10">
        <v>46.9</v>
      </c>
      <c r="L6959" s="7" t="s">
        <v>16</v>
      </c>
      <c r="M6959" s="10">
        <v>8</v>
      </c>
      <c r="N6959" s="10">
        <v>2.1</v>
      </c>
      <c r="O6959" s="7"/>
      <c r="V6959" s="10">
        <f t="shared" si="324"/>
        <v>2.1</v>
      </c>
      <c r="W6959" s="7">
        <v>222</v>
      </c>
      <c r="AC6959" s="7">
        <v>12</v>
      </c>
      <c r="AG6959" s="7" t="s">
        <v>119</v>
      </c>
      <c r="AH6959" s="7" t="s">
        <v>436</v>
      </c>
      <c r="AI6959" s="7" t="s">
        <v>436</v>
      </c>
      <c r="AJ6959" s="7" t="s">
        <v>436</v>
      </c>
      <c r="AP6959" s="7" t="s">
        <v>1471</v>
      </c>
      <c r="AQ6959" s="7"/>
    </row>
    <row r="6960" spans="1:43" ht="15.75" customHeight="1">
      <c r="A6960" s="19">
        <v>40841</v>
      </c>
      <c r="B6960" s="23" t="s">
        <v>1902</v>
      </c>
      <c r="C6960" s="24" t="s">
        <v>1905</v>
      </c>
      <c r="D6960" s="24" t="s">
        <v>1888</v>
      </c>
      <c r="E6960" s="15" t="s">
        <v>312</v>
      </c>
      <c r="F6960" s="15" t="s">
        <v>13</v>
      </c>
      <c r="G6960" s="15" t="s">
        <v>1415</v>
      </c>
      <c r="H6960" s="15" t="s">
        <v>15</v>
      </c>
      <c r="I6960" s="15">
        <v>145</v>
      </c>
      <c r="J6960" s="15" t="s">
        <v>315</v>
      </c>
      <c r="K6960" s="16">
        <v>46.9</v>
      </c>
      <c r="L6960" s="15" t="s">
        <v>16</v>
      </c>
      <c r="M6960" s="16">
        <v>8</v>
      </c>
      <c r="N6960" s="16">
        <v>2.6</v>
      </c>
      <c r="O6960" s="16"/>
      <c r="P6960" s="16"/>
      <c r="Q6960" s="16"/>
      <c r="R6960" s="16"/>
      <c r="S6960" s="16"/>
      <c r="T6960" s="16"/>
      <c r="U6960" s="16"/>
      <c r="V6960" s="10">
        <f t="shared" si="324"/>
        <v>2.6</v>
      </c>
      <c r="W6960" s="15">
        <v>268</v>
      </c>
      <c r="X6960" s="15"/>
      <c r="Y6960" s="15"/>
      <c r="Z6960" s="15"/>
      <c r="AA6960" s="15"/>
      <c r="AB6960" s="15"/>
      <c r="AC6960" s="15">
        <v>14</v>
      </c>
      <c r="AD6960" s="15"/>
      <c r="AE6960" s="15">
        <v>0</v>
      </c>
      <c r="AF6960" s="15"/>
      <c r="AG6960" s="15" t="s">
        <v>119</v>
      </c>
      <c r="AH6960" s="15" t="s">
        <v>436</v>
      </c>
      <c r="AI6960" s="15" t="s">
        <v>436</v>
      </c>
      <c r="AJ6960" s="15" t="s">
        <v>436</v>
      </c>
      <c r="AK6960" s="15"/>
      <c r="AL6960" s="15"/>
      <c r="AM6960" s="15"/>
      <c r="AN6960" s="15"/>
      <c r="AO6960" s="15"/>
      <c r="AP6960" s="15"/>
      <c r="AQ6960" s="7"/>
    </row>
    <row r="6961" spans="1:43" ht="15.75" customHeight="1">
      <c r="A6961" s="17">
        <v>41564</v>
      </c>
      <c r="B6961" s="22" t="s">
        <v>2048</v>
      </c>
      <c r="C6961" s="22" t="s">
        <v>1905</v>
      </c>
      <c r="D6961" s="22" t="s">
        <v>1888</v>
      </c>
      <c r="E6961" s="7" t="s">
        <v>312</v>
      </c>
      <c r="F6961" s="7" t="s">
        <v>13</v>
      </c>
      <c r="G6961" s="7" t="s">
        <v>13</v>
      </c>
      <c r="H6961" s="7" t="s">
        <v>15</v>
      </c>
      <c r="I6961" s="7">
        <v>145</v>
      </c>
      <c r="J6961" s="7" t="s">
        <v>315</v>
      </c>
      <c r="K6961" s="10">
        <v>46.9</v>
      </c>
      <c r="L6961" s="7" t="s">
        <v>16</v>
      </c>
      <c r="M6961" s="10">
        <v>8</v>
      </c>
      <c r="N6961" s="10">
        <v>2.9</v>
      </c>
      <c r="V6961" s="7">
        <f t="shared" si="324"/>
        <v>2.9</v>
      </c>
      <c r="W6961" s="7">
        <v>9999</v>
      </c>
      <c r="AE6961" s="7">
        <v>0</v>
      </c>
      <c r="AG6961" s="7" t="s">
        <v>119</v>
      </c>
      <c r="AH6961" s="7" t="s">
        <v>436</v>
      </c>
      <c r="AI6961" s="7" t="s">
        <v>436</v>
      </c>
      <c r="AJ6961" s="7" t="s">
        <v>436</v>
      </c>
      <c r="AQ6961" s="7"/>
    </row>
    <row r="6962" spans="1:43" ht="15.75" customHeight="1">
      <c r="A6962" s="17">
        <v>42001</v>
      </c>
      <c r="B6962" s="22">
        <v>2014</v>
      </c>
      <c r="C6962" s="22" t="s">
        <v>1905</v>
      </c>
      <c r="D6962" s="22" t="s">
        <v>1888</v>
      </c>
      <c r="E6962" s="7" t="s">
        <v>312</v>
      </c>
      <c r="F6962" s="7" t="s">
        <v>13</v>
      </c>
      <c r="G6962" s="7" t="s">
        <v>2499</v>
      </c>
      <c r="H6962" s="7" t="s">
        <v>15</v>
      </c>
      <c r="I6962" s="7">
        <v>145</v>
      </c>
      <c r="J6962" s="7" t="s">
        <v>315</v>
      </c>
      <c r="K6962" s="10">
        <v>46.9</v>
      </c>
      <c r="L6962" s="7" t="s">
        <v>16</v>
      </c>
      <c r="M6962" s="10">
        <v>8</v>
      </c>
      <c r="N6962" s="10">
        <v>3</v>
      </c>
      <c r="V6962" s="7">
        <f>SUM(N6962:U6962)</f>
        <v>3</v>
      </c>
      <c r="W6962" s="7">
        <v>9999</v>
      </c>
      <c r="AE6962" s="7">
        <v>0</v>
      </c>
      <c r="AG6962" s="7" t="s">
        <v>119</v>
      </c>
      <c r="AH6962" s="7" t="s">
        <v>436</v>
      </c>
      <c r="AI6962" s="7" t="s">
        <v>436</v>
      </c>
      <c r="AJ6962" s="7" t="s">
        <v>436</v>
      </c>
      <c r="AQ6962" s="7"/>
    </row>
    <row r="6963" spans="1:43" ht="15.75" customHeight="1">
      <c r="A6963" s="20">
        <v>37424</v>
      </c>
      <c r="B6963" s="24">
        <v>2002</v>
      </c>
      <c r="C6963" s="24" t="s">
        <v>1905</v>
      </c>
      <c r="D6963" s="24" t="s">
        <v>1888</v>
      </c>
      <c r="E6963" s="20" t="s">
        <v>312</v>
      </c>
      <c r="F6963" s="13" t="s">
        <v>13</v>
      </c>
      <c r="G6963" s="13" t="s">
        <v>124</v>
      </c>
      <c r="H6963" s="13" t="s">
        <v>15</v>
      </c>
      <c r="I6963" s="13">
        <v>146</v>
      </c>
      <c r="J6963" s="7" t="s">
        <v>119</v>
      </c>
      <c r="K6963" s="12">
        <v>46.9</v>
      </c>
      <c r="L6963" s="7" t="s">
        <v>16</v>
      </c>
      <c r="M6963" s="12">
        <v>5</v>
      </c>
      <c r="N6963" s="12">
        <v>0.7</v>
      </c>
      <c r="O6963" s="12"/>
      <c r="P6963" s="12"/>
      <c r="Q6963" s="12"/>
      <c r="R6963" s="12"/>
      <c r="S6963" s="12"/>
      <c r="T6963" s="12"/>
      <c r="V6963" s="10">
        <f t="shared" ref="V6963:V6970" si="325">SQRT((N6963*N6963)+(O6963*O6963)+((P6963*P6963)+(Q6963*Q6963)+(R6963*R6963)+(S6963*S6963)+(T6963*T6963)+(U6963*U6963)))</f>
        <v>0.7</v>
      </c>
      <c r="W6963" s="11">
        <v>155</v>
      </c>
      <c r="AC6963" s="13">
        <v>8</v>
      </c>
      <c r="AD6963" s="13">
        <v>0</v>
      </c>
      <c r="AE6963" s="13"/>
      <c r="AF6963" s="13"/>
      <c r="AG6963" s="13" t="s">
        <v>119</v>
      </c>
      <c r="AH6963" s="13" t="s">
        <v>436</v>
      </c>
      <c r="AI6963" s="7" t="s">
        <v>436</v>
      </c>
      <c r="AJ6963" s="7" t="s">
        <v>436</v>
      </c>
      <c r="AP6963" s="13"/>
      <c r="AQ6963" s="7"/>
    </row>
    <row r="6964" spans="1:43" ht="15.75" customHeight="1">
      <c r="A6964" s="20">
        <v>37868</v>
      </c>
      <c r="B6964" s="24" t="s">
        <v>1894</v>
      </c>
      <c r="C6964" s="24" t="s">
        <v>1905</v>
      </c>
      <c r="D6964" s="24" t="s">
        <v>1888</v>
      </c>
      <c r="E6964" s="20" t="s">
        <v>312</v>
      </c>
      <c r="F6964" s="13" t="s">
        <v>13</v>
      </c>
      <c r="G6964" s="13" t="s">
        <v>388</v>
      </c>
      <c r="H6964" s="13" t="s">
        <v>15</v>
      </c>
      <c r="I6964" s="13">
        <v>146</v>
      </c>
      <c r="J6964" s="7" t="s">
        <v>315</v>
      </c>
      <c r="K6964" s="12">
        <v>46.9</v>
      </c>
      <c r="L6964" s="7" t="s">
        <v>16</v>
      </c>
      <c r="M6964" s="12">
        <v>5</v>
      </c>
      <c r="N6964" s="12">
        <v>1</v>
      </c>
      <c r="O6964" s="12"/>
      <c r="P6964" s="12"/>
      <c r="Q6964" s="12"/>
      <c r="R6964" s="12"/>
      <c r="S6964" s="12"/>
      <c r="T6964" s="12"/>
      <c r="V6964" s="10">
        <f t="shared" si="325"/>
        <v>1</v>
      </c>
      <c r="W6964" s="11">
        <v>190</v>
      </c>
      <c r="AC6964" s="11">
        <v>7</v>
      </c>
      <c r="AE6964" s="13"/>
      <c r="AF6964" s="13"/>
      <c r="AG6964" s="13" t="s">
        <v>119</v>
      </c>
      <c r="AH6964" s="13" t="s">
        <v>436</v>
      </c>
      <c r="AI6964" s="7" t="s">
        <v>436</v>
      </c>
      <c r="AJ6964" s="7" t="s">
        <v>436</v>
      </c>
      <c r="AP6964" s="13"/>
      <c r="AQ6964" s="7"/>
    </row>
    <row r="6965" spans="1:43" ht="15.75" customHeight="1">
      <c r="A6965" s="20">
        <v>38604</v>
      </c>
      <c r="B6965" s="22" t="s">
        <v>1896</v>
      </c>
      <c r="C6965" s="24" t="s">
        <v>1905</v>
      </c>
      <c r="D6965" s="24" t="s">
        <v>1888</v>
      </c>
      <c r="E6965" s="13" t="s">
        <v>312</v>
      </c>
      <c r="F6965" s="13" t="s">
        <v>13</v>
      </c>
      <c r="G6965" s="13" t="s">
        <v>314</v>
      </c>
      <c r="H6965" s="13" t="s">
        <v>15</v>
      </c>
      <c r="I6965" s="13">
        <v>146</v>
      </c>
      <c r="J6965" s="13" t="s">
        <v>315</v>
      </c>
      <c r="K6965" s="12">
        <v>46.9</v>
      </c>
      <c r="L6965" s="7" t="s">
        <v>16</v>
      </c>
      <c r="M6965" s="12">
        <v>5</v>
      </c>
      <c r="N6965" s="12">
        <v>1.3</v>
      </c>
      <c r="O6965" s="12"/>
      <c r="P6965" s="12"/>
      <c r="Q6965" s="12"/>
      <c r="R6965" s="12"/>
      <c r="S6965" s="12"/>
      <c r="T6965" s="12"/>
      <c r="U6965" s="12"/>
      <c r="V6965" s="10">
        <f t="shared" si="325"/>
        <v>1.3</v>
      </c>
      <c r="W6965" s="11">
        <v>214</v>
      </c>
      <c r="X6965" s="11"/>
      <c r="Y6965" s="11"/>
      <c r="Z6965" s="11"/>
      <c r="AA6965" s="11"/>
      <c r="AB6965" s="12"/>
      <c r="AC6965" s="13">
        <v>9</v>
      </c>
      <c r="AD6965" s="13"/>
      <c r="AE6965" s="13"/>
      <c r="AF6965" s="13"/>
      <c r="AG6965" s="13" t="s">
        <v>119</v>
      </c>
      <c r="AH6965" s="13" t="s">
        <v>436</v>
      </c>
      <c r="AI6965" s="13" t="s">
        <v>436</v>
      </c>
      <c r="AJ6965" s="13" t="s">
        <v>436</v>
      </c>
      <c r="AK6965" s="13"/>
      <c r="AL6965" s="13"/>
      <c r="AM6965" s="13"/>
      <c r="AN6965" s="13"/>
      <c r="AO6965" s="13"/>
      <c r="AP6965" s="13"/>
      <c r="AQ6965" s="7"/>
    </row>
    <row r="6966" spans="1:43" ht="15.75" customHeight="1">
      <c r="A6966" s="17">
        <v>38957</v>
      </c>
      <c r="B6966" s="22" t="s">
        <v>1897</v>
      </c>
      <c r="C6966" s="24" t="s">
        <v>1905</v>
      </c>
      <c r="D6966" s="24" t="s">
        <v>1888</v>
      </c>
      <c r="E6966" s="7" t="s">
        <v>312</v>
      </c>
      <c r="F6966" s="7" t="s">
        <v>1108</v>
      </c>
      <c r="G6966" s="7" t="s">
        <v>1108</v>
      </c>
      <c r="H6966" s="7" t="s">
        <v>15</v>
      </c>
      <c r="I6966" s="7">
        <v>146</v>
      </c>
      <c r="J6966" s="7" t="s">
        <v>315</v>
      </c>
      <c r="K6966" s="10">
        <v>46.9</v>
      </c>
      <c r="L6966" s="7" t="s">
        <v>16</v>
      </c>
      <c r="M6966" s="10">
        <v>5</v>
      </c>
      <c r="N6966" s="10">
        <v>1.8</v>
      </c>
      <c r="O6966" s="7"/>
      <c r="V6966" s="10">
        <f t="shared" si="325"/>
        <v>1.8</v>
      </c>
      <c r="W6966" s="7" t="s">
        <v>1137</v>
      </c>
      <c r="AC6966" s="7">
        <v>10</v>
      </c>
      <c r="AG6966" s="7" t="s">
        <v>119</v>
      </c>
      <c r="AH6966" s="7" t="s">
        <v>436</v>
      </c>
      <c r="AI6966" s="7" t="s">
        <v>436</v>
      </c>
      <c r="AJ6966" s="7" t="s">
        <v>436</v>
      </c>
      <c r="AQ6966" s="7"/>
    </row>
    <row r="6967" spans="1:43" ht="15.75" customHeight="1">
      <c r="A6967" s="17">
        <v>39406</v>
      </c>
      <c r="B6967" s="22" t="s">
        <v>1898</v>
      </c>
      <c r="C6967" s="24" t="s">
        <v>1905</v>
      </c>
      <c r="D6967" s="24" t="s">
        <v>1888</v>
      </c>
      <c r="E6967" s="7" t="s">
        <v>312</v>
      </c>
      <c r="F6967" s="7" t="s">
        <v>13</v>
      </c>
      <c r="G6967" s="7" t="s">
        <v>314</v>
      </c>
      <c r="H6967" s="7" t="s">
        <v>15</v>
      </c>
      <c r="I6967" s="7">
        <v>146</v>
      </c>
      <c r="J6967" s="7" t="s">
        <v>315</v>
      </c>
      <c r="K6967" s="10">
        <v>46.9</v>
      </c>
      <c r="L6967" s="7" t="s">
        <v>16</v>
      </c>
      <c r="M6967" s="10">
        <v>5</v>
      </c>
      <c r="N6967" s="10">
        <v>2.1</v>
      </c>
      <c r="P6967" s="10"/>
      <c r="Q6967" s="10"/>
      <c r="R6967" s="10"/>
      <c r="S6967" s="10"/>
      <c r="V6967" s="10">
        <f t="shared" si="325"/>
        <v>2.1</v>
      </c>
      <c r="W6967" s="8">
        <v>9999</v>
      </c>
      <c r="AG6967" s="7" t="s">
        <v>119</v>
      </c>
      <c r="AH6967" s="7" t="s">
        <v>436</v>
      </c>
      <c r="AI6967" s="7" t="s">
        <v>436</v>
      </c>
      <c r="AJ6967" s="7" t="s">
        <v>436</v>
      </c>
      <c r="AQ6967" s="7"/>
    </row>
    <row r="6968" spans="1:43" ht="15.75" customHeight="1">
      <c r="A6968" s="17">
        <v>40129</v>
      </c>
      <c r="B6968" s="22" t="s">
        <v>1900</v>
      </c>
      <c r="C6968" s="24" t="s">
        <v>1905</v>
      </c>
      <c r="D6968" s="24" t="s">
        <v>1888</v>
      </c>
      <c r="E6968" s="7" t="s">
        <v>312</v>
      </c>
      <c r="F6968" s="7" t="s">
        <v>13</v>
      </c>
      <c r="G6968" s="7" t="s">
        <v>1415</v>
      </c>
      <c r="H6968" s="7" t="s">
        <v>15</v>
      </c>
      <c r="I6968" s="7">
        <v>146</v>
      </c>
      <c r="J6968" s="7" t="s">
        <v>315</v>
      </c>
      <c r="K6968" s="10">
        <v>46.9</v>
      </c>
      <c r="L6968" s="7" t="s">
        <v>16</v>
      </c>
      <c r="M6968" s="10">
        <v>5</v>
      </c>
      <c r="N6968" s="10">
        <v>2.7</v>
      </c>
      <c r="O6968" s="7"/>
      <c r="V6968" s="10">
        <f t="shared" si="325"/>
        <v>2.7</v>
      </c>
      <c r="W6968" s="7">
        <v>9999</v>
      </c>
      <c r="AE6968" s="7">
        <v>0</v>
      </c>
      <c r="AG6968" s="7" t="s">
        <v>119</v>
      </c>
      <c r="AH6968" s="7" t="s">
        <v>436</v>
      </c>
      <c r="AI6968" s="7" t="s">
        <v>436</v>
      </c>
      <c r="AJ6968" s="7" t="s">
        <v>436</v>
      </c>
      <c r="AQ6968" s="7"/>
    </row>
    <row r="6969" spans="1:43" ht="15.75" customHeight="1">
      <c r="A6969" s="19">
        <v>40841</v>
      </c>
      <c r="B6969" s="23" t="s">
        <v>1902</v>
      </c>
      <c r="C6969" s="24" t="s">
        <v>1905</v>
      </c>
      <c r="D6969" s="24" t="s">
        <v>1888</v>
      </c>
      <c r="E6969" s="15" t="s">
        <v>312</v>
      </c>
      <c r="F6969" s="15" t="s">
        <v>13</v>
      </c>
      <c r="G6969" s="15" t="s">
        <v>1415</v>
      </c>
      <c r="H6969" s="15" t="s">
        <v>15</v>
      </c>
      <c r="I6969" s="15">
        <v>146</v>
      </c>
      <c r="J6969" s="15" t="s">
        <v>315</v>
      </c>
      <c r="K6969" s="16">
        <v>46.9</v>
      </c>
      <c r="L6969" s="15" t="s">
        <v>16</v>
      </c>
      <c r="M6969" s="16">
        <v>5</v>
      </c>
      <c r="N6969" s="16">
        <v>3.4</v>
      </c>
      <c r="O6969" s="16"/>
      <c r="P6969" s="16"/>
      <c r="Q6969" s="16"/>
      <c r="R6969" s="16"/>
      <c r="S6969" s="16"/>
      <c r="T6969" s="16"/>
      <c r="U6969" s="16"/>
      <c r="V6969" s="10">
        <f t="shared" si="325"/>
        <v>3.4</v>
      </c>
      <c r="W6969" s="15">
        <v>9999</v>
      </c>
      <c r="X6969" s="15"/>
      <c r="Y6969" s="15"/>
      <c r="Z6969" s="15"/>
      <c r="AA6969" s="15"/>
      <c r="AB6969" s="15"/>
      <c r="AC6969" s="15"/>
      <c r="AD6969" s="15"/>
      <c r="AE6969" s="15">
        <v>0</v>
      </c>
      <c r="AF6969" s="15"/>
      <c r="AG6969" s="15" t="s">
        <v>119</v>
      </c>
      <c r="AH6969" s="15" t="s">
        <v>436</v>
      </c>
      <c r="AI6969" s="15" t="s">
        <v>436</v>
      </c>
      <c r="AJ6969" s="15" t="s">
        <v>436</v>
      </c>
      <c r="AK6969" s="15"/>
      <c r="AL6969" s="15"/>
      <c r="AM6969" s="15"/>
      <c r="AN6969" s="15"/>
      <c r="AO6969" s="15"/>
      <c r="AP6969" s="15"/>
      <c r="AQ6969" s="7"/>
    </row>
    <row r="6970" spans="1:43" ht="15.75" customHeight="1">
      <c r="A6970" s="17">
        <v>41564</v>
      </c>
      <c r="B6970" s="22" t="s">
        <v>2048</v>
      </c>
      <c r="C6970" s="22" t="s">
        <v>1905</v>
      </c>
      <c r="D6970" s="22" t="s">
        <v>1888</v>
      </c>
      <c r="E6970" s="7" t="s">
        <v>312</v>
      </c>
      <c r="F6970" s="7" t="s">
        <v>13</v>
      </c>
      <c r="G6970" s="7" t="s">
        <v>13</v>
      </c>
      <c r="H6970" s="7" t="s">
        <v>15</v>
      </c>
      <c r="I6970" s="7">
        <v>146</v>
      </c>
      <c r="J6970" s="7" t="s">
        <v>315</v>
      </c>
      <c r="K6970" s="10">
        <v>46.9</v>
      </c>
      <c r="L6970" s="7" t="s">
        <v>16</v>
      </c>
      <c r="M6970" s="10">
        <v>5</v>
      </c>
      <c r="N6970" s="10">
        <v>3.9</v>
      </c>
      <c r="V6970" s="7">
        <f t="shared" si="325"/>
        <v>3.9</v>
      </c>
      <c r="W6970" s="7">
        <v>9999</v>
      </c>
      <c r="AE6970" s="7">
        <v>0</v>
      </c>
      <c r="AG6970" s="7" t="s">
        <v>119</v>
      </c>
      <c r="AH6970" s="7" t="s">
        <v>436</v>
      </c>
      <c r="AI6970" s="7" t="s">
        <v>436</v>
      </c>
      <c r="AJ6970" s="7" t="s">
        <v>436</v>
      </c>
      <c r="AQ6970" s="7"/>
    </row>
    <row r="6971" spans="1:43" ht="15.75" customHeight="1">
      <c r="A6971" s="17">
        <v>42001</v>
      </c>
      <c r="B6971" s="22">
        <v>2014</v>
      </c>
      <c r="C6971" s="22" t="s">
        <v>1905</v>
      </c>
      <c r="D6971" s="22" t="s">
        <v>1888</v>
      </c>
      <c r="E6971" s="7" t="s">
        <v>312</v>
      </c>
      <c r="F6971" s="7" t="s">
        <v>13</v>
      </c>
      <c r="G6971" s="7" t="s">
        <v>2499</v>
      </c>
      <c r="H6971" s="7" t="s">
        <v>15</v>
      </c>
      <c r="I6971" s="7">
        <v>146</v>
      </c>
      <c r="J6971" s="7" t="s">
        <v>315</v>
      </c>
      <c r="K6971" s="10">
        <v>46.9</v>
      </c>
      <c r="L6971" s="7" t="s">
        <v>16</v>
      </c>
      <c r="M6971" s="10">
        <v>5</v>
      </c>
      <c r="N6971" s="10">
        <v>3.9</v>
      </c>
      <c r="V6971" s="7">
        <f>SUM(N6971:U6971)</f>
        <v>3.9</v>
      </c>
      <c r="W6971" s="7">
        <v>9999</v>
      </c>
      <c r="AE6971" s="7">
        <v>0</v>
      </c>
      <c r="AG6971" s="7" t="s">
        <v>119</v>
      </c>
      <c r="AH6971" s="7" t="s">
        <v>436</v>
      </c>
      <c r="AI6971" s="7" t="s">
        <v>436</v>
      </c>
      <c r="AJ6971" s="7" t="s">
        <v>436</v>
      </c>
      <c r="AQ6971" s="7"/>
    </row>
    <row r="6972" spans="1:43" ht="15.75" customHeight="1">
      <c r="A6972" s="20">
        <v>37424</v>
      </c>
      <c r="B6972" s="24">
        <v>2002</v>
      </c>
      <c r="C6972" s="24" t="s">
        <v>1905</v>
      </c>
      <c r="D6972" s="24" t="s">
        <v>1896</v>
      </c>
      <c r="E6972" s="20" t="s">
        <v>312</v>
      </c>
      <c r="F6972" s="13" t="s">
        <v>13</v>
      </c>
      <c r="G6972" s="13" t="s">
        <v>124</v>
      </c>
      <c r="H6972" s="13" t="s">
        <v>15</v>
      </c>
      <c r="I6972" s="13">
        <v>147</v>
      </c>
      <c r="J6972" s="7" t="s">
        <v>119</v>
      </c>
      <c r="K6972" s="12">
        <v>47.8</v>
      </c>
      <c r="L6972" s="7" t="s">
        <v>16</v>
      </c>
      <c r="M6972" s="12">
        <v>4</v>
      </c>
      <c r="N6972" s="12">
        <v>0.3</v>
      </c>
      <c r="O6972" s="12"/>
      <c r="P6972" s="12"/>
      <c r="Q6972" s="12"/>
      <c r="R6972" s="12"/>
      <c r="S6972" s="12"/>
      <c r="T6972" s="12"/>
      <c r="V6972" s="10">
        <f>SQRT((N6972*N6972)+(O6972*O6972)+((P6972*P6972)+(Q6972*Q6972)+(R6972*R6972)+(S6972*S6972)+(T6972*T6972)+(U6972*U6972)))</f>
        <v>0.3</v>
      </c>
      <c r="W6972" s="11">
        <v>17</v>
      </c>
      <c r="AC6972" s="13">
        <v>0</v>
      </c>
      <c r="AD6972" s="13">
        <v>0</v>
      </c>
      <c r="AE6972" s="13"/>
      <c r="AF6972" s="13"/>
      <c r="AG6972" s="13" t="s">
        <v>119</v>
      </c>
      <c r="AH6972" s="13" t="s">
        <v>436</v>
      </c>
      <c r="AI6972" s="7" t="s">
        <v>436</v>
      </c>
      <c r="AJ6972" s="7" t="s">
        <v>436</v>
      </c>
      <c r="AP6972" s="13"/>
      <c r="AQ6972" s="7"/>
    </row>
    <row r="6973" spans="1:43" ht="15.75" customHeight="1">
      <c r="A6973" s="20">
        <v>37868</v>
      </c>
      <c r="B6973" s="24" t="s">
        <v>1894</v>
      </c>
      <c r="C6973" s="24" t="s">
        <v>1905</v>
      </c>
      <c r="D6973" s="24" t="s">
        <v>1896</v>
      </c>
      <c r="E6973" s="20" t="s">
        <v>312</v>
      </c>
      <c r="F6973" s="13" t="s">
        <v>13</v>
      </c>
      <c r="G6973" s="13" t="s">
        <v>388</v>
      </c>
      <c r="H6973" s="13" t="s">
        <v>15</v>
      </c>
      <c r="I6973" s="13">
        <v>147</v>
      </c>
      <c r="J6973" s="7" t="s">
        <v>315</v>
      </c>
      <c r="K6973" s="12">
        <v>47.8</v>
      </c>
      <c r="L6973" s="7" t="s">
        <v>16</v>
      </c>
      <c r="M6973" s="12">
        <v>4</v>
      </c>
      <c r="N6973" s="12">
        <v>0.3</v>
      </c>
      <c r="O6973" s="12"/>
      <c r="P6973" s="12"/>
      <c r="Q6973" s="12"/>
      <c r="R6973" s="12"/>
      <c r="S6973" s="12"/>
      <c r="T6973" s="12"/>
      <c r="V6973" s="10">
        <f>SQRT((N6973*N6973)+(O6973*O6973)+((P6973*P6973)+(Q6973*Q6973)+(R6973*R6973)+(S6973*S6973)+(T6973*T6973)+(U6973*U6973)))</f>
        <v>0.3</v>
      </c>
      <c r="W6973" s="11">
        <v>17</v>
      </c>
      <c r="AC6973" s="11">
        <v>0</v>
      </c>
      <c r="AE6973" s="13"/>
      <c r="AF6973" s="13"/>
      <c r="AG6973" s="13" t="s">
        <v>119</v>
      </c>
      <c r="AH6973" s="13" t="s">
        <v>436</v>
      </c>
      <c r="AI6973" s="7" t="s">
        <v>436</v>
      </c>
      <c r="AJ6973" s="7" t="s">
        <v>436</v>
      </c>
      <c r="AP6973" s="13"/>
      <c r="AQ6973" s="7"/>
    </row>
    <row r="6974" spans="1:43" ht="15.75" customHeight="1">
      <c r="A6974" s="20">
        <v>38604</v>
      </c>
      <c r="B6974" s="22" t="s">
        <v>1896</v>
      </c>
      <c r="C6974" s="24" t="s">
        <v>1905</v>
      </c>
      <c r="D6974" s="24" t="s">
        <v>1896</v>
      </c>
      <c r="E6974" s="13" t="s">
        <v>312</v>
      </c>
      <c r="F6974" s="13" t="s">
        <v>13</v>
      </c>
      <c r="G6974" s="13" t="s">
        <v>314</v>
      </c>
      <c r="H6974" s="13" t="s">
        <v>15</v>
      </c>
      <c r="I6974" s="13">
        <v>147</v>
      </c>
      <c r="J6974" s="13" t="s">
        <v>320</v>
      </c>
      <c r="K6974" s="12">
        <v>47.8</v>
      </c>
      <c r="L6974" s="7" t="s">
        <v>16</v>
      </c>
      <c r="M6974" s="12">
        <v>4</v>
      </c>
      <c r="N6974" s="12"/>
      <c r="O6974" s="12"/>
      <c r="P6974" s="12"/>
      <c r="Q6974" s="12"/>
      <c r="R6974" s="12"/>
      <c r="S6974" s="12"/>
      <c r="T6974" s="12"/>
      <c r="U6974" s="12"/>
      <c r="V6974" s="10" t="s">
        <v>1888</v>
      </c>
      <c r="W6974" s="11"/>
      <c r="X6974" s="11"/>
      <c r="Y6974" s="11"/>
      <c r="Z6974" s="11"/>
      <c r="AA6974" s="11"/>
      <c r="AB6974" s="12"/>
      <c r="AC6974" s="13"/>
      <c r="AD6974" s="13"/>
      <c r="AE6974" s="13"/>
      <c r="AF6974" s="13"/>
      <c r="AG6974" s="13" t="s">
        <v>318</v>
      </c>
      <c r="AH6974" s="13" t="s">
        <v>436</v>
      </c>
      <c r="AI6974" s="13" t="s">
        <v>436</v>
      </c>
      <c r="AJ6974" s="13" t="s">
        <v>436</v>
      </c>
      <c r="AK6974" s="13"/>
      <c r="AL6974" s="13"/>
      <c r="AM6974" s="13"/>
      <c r="AN6974" s="13"/>
      <c r="AO6974" s="13"/>
      <c r="AP6974" s="13" t="s">
        <v>882</v>
      </c>
      <c r="AQ6974" s="7"/>
    </row>
    <row r="6975" spans="1:43" ht="15.75" customHeight="1">
      <c r="A6975" s="17">
        <v>39406</v>
      </c>
      <c r="B6975" s="22" t="s">
        <v>1898</v>
      </c>
      <c r="C6975" s="24" t="s">
        <v>1905</v>
      </c>
      <c r="D6975" s="24" t="s">
        <v>1896</v>
      </c>
      <c r="E6975" s="7" t="s">
        <v>312</v>
      </c>
      <c r="F6975" s="7" t="s">
        <v>13</v>
      </c>
      <c r="G6975" s="7" t="s">
        <v>314</v>
      </c>
      <c r="H6975" s="7" t="s">
        <v>15</v>
      </c>
      <c r="I6975" s="7">
        <v>147</v>
      </c>
      <c r="J6975" s="7" t="s">
        <v>515</v>
      </c>
      <c r="K6975" s="10">
        <v>47.8</v>
      </c>
      <c r="L6975" s="7" t="s">
        <v>16</v>
      </c>
      <c r="M6975" s="10">
        <v>4</v>
      </c>
      <c r="P6975" s="10"/>
      <c r="Q6975" s="10"/>
      <c r="R6975" s="10"/>
      <c r="S6975" s="10"/>
      <c r="V6975" s="10" t="s">
        <v>1888</v>
      </c>
      <c r="W6975" s="8" t="s">
        <v>317</v>
      </c>
      <c r="AG6975" s="7" t="s">
        <v>318</v>
      </c>
      <c r="AH6975" s="7" t="s">
        <v>436</v>
      </c>
      <c r="AI6975" s="7" t="s">
        <v>436</v>
      </c>
      <c r="AJ6975" s="7" t="s">
        <v>436</v>
      </c>
      <c r="AQ6975" s="7"/>
    </row>
    <row r="6976" spans="1:43" ht="15.75" customHeight="1">
      <c r="A6976" s="20">
        <v>37424</v>
      </c>
      <c r="B6976" s="24">
        <v>2002</v>
      </c>
      <c r="C6976" s="22" t="s">
        <v>1905</v>
      </c>
      <c r="D6976" s="22" t="s">
        <v>1888</v>
      </c>
      <c r="E6976" s="20" t="s">
        <v>312</v>
      </c>
      <c r="F6976" s="13" t="s">
        <v>13</v>
      </c>
      <c r="G6976" s="13" t="s">
        <v>124</v>
      </c>
      <c r="H6976" s="13" t="s">
        <v>123</v>
      </c>
      <c r="I6976" s="13">
        <v>148</v>
      </c>
      <c r="J6976" s="7" t="s">
        <v>119</v>
      </c>
      <c r="K6976" s="16">
        <v>47.5</v>
      </c>
      <c r="L6976" s="15" t="s">
        <v>16</v>
      </c>
      <c r="M6976" s="16">
        <v>0.3</v>
      </c>
      <c r="N6976" s="12">
        <v>34.6</v>
      </c>
      <c r="O6976" s="12">
        <v>27</v>
      </c>
      <c r="P6976" s="12">
        <v>14</v>
      </c>
      <c r="Q6976" s="12"/>
      <c r="R6976" s="12"/>
      <c r="S6976" s="12"/>
      <c r="T6976" s="12"/>
      <c r="V6976" s="10">
        <f t="shared" ref="V6976:V6983" si="326">SQRT((N6976*N6976)+(O6976*O6976)+((P6976*P6976)+(Q6976*Q6976)+(R6976*R6976)+(S6976*S6976)+(T6976*T6976)+(U6976*U6976)))</f>
        <v>46.066907862369057</v>
      </c>
      <c r="W6976" s="11">
        <v>9999</v>
      </c>
      <c r="X6976" s="7">
        <v>9999</v>
      </c>
      <c r="Y6976" s="7">
        <v>9999</v>
      </c>
      <c r="AC6976" s="13"/>
      <c r="AD6976" s="13"/>
      <c r="AE6976" s="13"/>
      <c r="AF6976" s="13"/>
      <c r="AG6976" s="13" t="s">
        <v>119</v>
      </c>
      <c r="AH6976" s="13" t="s">
        <v>436</v>
      </c>
      <c r="AI6976" s="7" t="s">
        <v>436</v>
      </c>
      <c r="AJ6976" s="7" t="s">
        <v>436</v>
      </c>
      <c r="AP6976" s="13" t="s">
        <v>281</v>
      </c>
      <c r="AQ6976" s="7"/>
    </row>
    <row r="6977" spans="1:43" ht="15.75" customHeight="1">
      <c r="A6977" s="20">
        <v>37868</v>
      </c>
      <c r="B6977" s="24" t="s">
        <v>1894</v>
      </c>
      <c r="C6977" s="22" t="s">
        <v>1905</v>
      </c>
      <c r="D6977" s="22" t="s">
        <v>1888</v>
      </c>
      <c r="E6977" s="20" t="s">
        <v>312</v>
      </c>
      <c r="F6977" s="13" t="s">
        <v>13</v>
      </c>
      <c r="G6977" s="13" t="s">
        <v>388</v>
      </c>
      <c r="H6977" s="13" t="s">
        <v>123</v>
      </c>
      <c r="I6977" s="13">
        <v>148</v>
      </c>
      <c r="J6977" s="7" t="s">
        <v>315</v>
      </c>
      <c r="K6977" s="16">
        <v>47.5</v>
      </c>
      <c r="L6977" s="15" t="s">
        <v>16</v>
      </c>
      <c r="M6977" s="16">
        <v>0.3</v>
      </c>
      <c r="N6977" s="12">
        <v>34.799999999999997</v>
      </c>
      <c r="O6977" s="12">
        <v>14.1</v>
      </c>
      <c r="P6977" s="12">
        <v>27.1</v>
      </c>
      <c r="Q6977" s="12"/>
      <c r="R6977" s="12"/>
      <c r="S6977" s="12"/>
      <c r="T6977" s="12"/>
      <c r="V6977" s="10">
        <f t="shared" si="326"/>
        <v>46.306155098431567</v>
      </c>
      <c r="W6977" s="11">
        <v>9999</v>
      </c>
      <c r="AC6977" s="11"/>
      <c r="AE6977" s="13"/>
      <c r="AF6977" s="13" t="s">
        <v>106</v>
      </c>
      <c r="AG6977" s="13" t="s">
        <v>119</v>
      </c>
      <c r="AH6977" s="13" t="s">
        <v>436</v>
      </c>
      <c r="AI6977" s="7" t="s">
        <v>436</v>
      </c>
      <c r="AJ6977" s="7" t="s">
        <v>436</v>
      </c>
      <c r="AP6977" s="13" t="s">
        <v>281</v>
      </c>
      <c r="AQ6977" s="7"/>
    </row>
    <row r="6978" spans="1:43" ht="15.75" customHeight="1">
      <c r="A6978" s="20">
        <v>38604</v>
      </c>
      <c r="B6978" s="22" t="s">
        <v>1896</v>
      </c>
      <c r="C6978" s="22" t="s">
        <v>1905</v>
      </c>
      <c r="D6978" s="22" t="s">
        <v>1888</v>
      </c>
      <c r="E6978" s="13" t="s">
        <v>312</v>
      </c>
      <c r="F6978" s="13" t="s">
        <v>13</v>
      </c>
      <c r="G6978" s="13" t="s">
        <v>314</v>
      </c>
      <c r="H6978" s="13" t="s">
        <v>123</v>
      </c>
      <c r="I6978" s="13">
        <v>148</v>
      </c>
      <c r="J6978" s="13" t="s">
        <v>315</v>
      </c>
      <c r="K6978" s="16">
        <v>47.5</v>
      </c>
      <c r="L6978" s="15" t="s">
        <v>16</v>
      </c>
      <c r="M6978" s="16">
        <v>0.3</v>
      </c>
      <c r="N6978" s="12">
        <v>34.700000000000003</v>
      </c>
      <c r="O6978" s="12">
        <v>14.5</v>
      </c>
      <c r="P6978" s="12">
        <v>27.4</v>
      </c>
      <c r="Q6978" s="12"/>
      <c r="R6978" s="12"/>
      <c r="S6978" s="12"/>
      <c r="T6978" s="12"/>
      <c r="U6978" s="12"/>
      <c r="V6978" s="10">
        <f t="shared" si="326"/>
        <v>46.530635069811801</v>
      </c>
      <c r="W6978" s="11">
        <v>9999</v>
      </c>
      <c r="X6978" s="11">
        <v>9999</v>
      </c>
      <c r="Y6978" s="11">
        <v>9999</v>
      </c>
      <c r="Z6978" s="11"/>
      <c r="AA6978" s="11"/>
      <c r="AB6978" s="12"/>
      <c r="AC6978" s="13"/>
      <c r="AD6978" s="13"/>
      <c r="AE6978" s="13"/>
      <c r="AF6978" s="13"/>
      <c r="AG6978" s="13" t="s">
        <v>119</v>
      </c>
      <c r="AH6978" s="13" t="s">
        <v>436</v>
      </c>
      <c r="AI6978" s="13" t="s">
        <v>436</v>
      </c>
      <c r="AJ6978" s="13" t="s">
        <v>436</v>
      </c>
      <c r="AK6978" s="13"/>
      <c r="AL6978" s="13"/>
      <c r="AM6978" s="13"/>
      <c r="AN6978" s="13"/>
      <c r="AO6978" s="13"/>
      <c r="AP6978" s="13" t="s">
        <v>281</v>
      </c>
      <c r="AQ6978" s="7"/>
    </row>
    <row r="6979" spans="1:43" ht="15.75" customHeight="1">
      <c r="A6979" s="17">
        <v>38957</v>
      </c>
      <c r="B6979" s="22" t="s">
        <v>1897</v>
      </c>
      <c r="C6979" s="22" t="s">
        <v>1905</v>
      </c>
      <c r="D6979" s="22" t="s">
        <v>1888</v>
      </c>
      <c r="E6979" s="7" t="s">
        <v>312</v>
      </c>
      <c r="F6979" s="7" t="s">
        <v>1108</v>
      </c>
      <c r="G6979" s="7" t="s">
        <v>1108</v>
      </c>
      <c r="H6979" s="7" t="s">
        <v>123</v>
      </c>
      <c r="I6979" s="7">
        <v>148</v>
      </c>
      <c r="J6979" s="7" t="s">
        <v>315</v>
      </c>
      <c r="K6979" s="16">
        <v>47.5</v>
      </c>
      <c r="L6979" s="15" t="s">
        <v>16</v>
      </c>
      <c r="M6979" s="16">
        <v>0.3</v>
      </c>
      <c r="N6979" s="10">
        <v>35.5</v>
      </c>
      <c r="O6979" s="7">
        <v>28.2</v>
      </c>
      <c r="P6979" s="7">
        <v>15</v>
      </c>
      <c r="V6979" s="10">
        <f t="shared" si="326"/>
        <v>47.754476229982878</v>
      </c>
      <c r="AG6979" s="7" t="s">
        <v>119</v>
      </c>
      <c r="AH6979" s="7" t="s">
        <v>436</v>
      </c>
      <c r="AI6979" s="7" t="s">
        <v>436</v>
      </c>
      <c r="AJ6979" s="7" t="s">
        <v>436</v>
      </c>
      <c r="AP6979" s="7" t="s">
        <v>1138</v>
      </c>
      <c r="AQ6979" s="7"/>
    </row>
    <row r="6980" spans="1:43" ht="15.75" customHeight="1">
      <c r="A6980" s="17">
        <v>39406</v>
      </c>
      <c r="B6980" s="22" t="s">
        <v>1898</v>
      </c>
      <c r="C6980" s="22" t="s">
        <v>1905</v>
      </c>
      <c r="D6980" s="22" t="s">
        <v>1888</v>
      </c>
      <c r="E6980" s="7" t="s">
        <v>312</v>
      </c>
      <c r="F6980" s="7" t="s">
        <v>13</v>
      </c>
      <c r="G6980" s="7" t="s">
        <v>314</v>
      </c>
      <c r="H6980" s="7" t="s">
        <v>123</v>
      </c>
      <c r="I6980" s="7">
        <v>148</v>
      </c>
      <c r="J6980" s="7" t="s">
        <v>315</v>
      </c>
      <c r="K6980" s="16">
        <v>47.5</v>
      </c>
      <c r="L6980" s="15" t="s">
        <v>16</v>
      </c>
      <c r="M6980" s="16">
        <v>0.3</v>
      </c>
      <c r="N6980" s="10">
        <v>35.700000000000003</v>
      </c>
      <c r="O6980" s="10">
        <v>28.1</v>
      </c>
      <c r="P6980" s="10">
        <v>14.8</v>
      </c>
      <c r="Q6980" s="10"/>
      <c r="R6980" s="10"/>
      <c r="S6980" s="10"/>
      <c r="V6980" s="10">
        <f t="shared" si="326"/>
        <v>47.782214264305502</v>
      </c>
      <c r="W6980" s="8">
        <v>9999</v>
      </c>
      <c r="X6980" s="7">
        <v>9999</v>
      </c>
      <c r="Y6980" s="7">
        <v>9999</v>
      </c>
      <c r="AG6980" s="7" t="s">
        <v>119</v>
      </c>
      <c r="AH6980" s="7" t="s">
        <v>436</v>
      </c>
      <c r="AI6980" s="7" t="s">
        <v>436</v>
      </c>
      <c r="AJ6980" s="7" t="s">
        <v>436</v>
      </c>
      <c r="AP6980" s="7" t="s">
        <v>712</v>
      </c>
      <c r="AQ6980" s="7"/>
    </row>
    <row r="6981" spans="1:43" ht="15.75" customHeight="1">
      <c r="A6981" s="17">
        <v>40129</v>
      </c>
      <c r="B6981" s="22" t="s">
        <v>1900</v>
      </c>
      <c r="C6981" s="22" t="s">
        <v>1905</v>
      </c>
      <c r="D6981" s="22" t="s">
        <v>1888</v>
      </c>
      <c r="E6981" s="7" t="s">
        <v>312</v>
      </c>
      <c r="F6981" s="7" t="s">
        <v>13</v>
      </c>
      <c r="G6981" s="7" t="s">
        <v>1415</v>
      </c>
      <c r="H6981" s="7" t="s">
        <v>123</v>
      </c>
      <c r="I6981" s="7">
        <v>148</v>
      </c>
      <c r="J6981" s="7" t="s">
        <v>315</v>
      </c>
      <c r="K6981" s="16">
        <v>47.5</v>
      </c>
      <c r="L6981" s="15" t="s">
        <v>16</v>
      </c>
      <c r="M6981" s="16">
        <v>0.3</v>
      </c>
      <c r="N6981" s="10">
        <v>35.5</v>
      </c>
      <c r="O6981" s="7">
        <v>28.5</v>
      </c>
      <c r="P6981" s="7">
        <v>15.2</v>
      </c>
      <c r="V6981" s="10">
        <f t="shared" si="326"/>
        <v>47.995208094142065</v>
      </c>
      <c r="W6981" s="7">
        <v>9999</v>
      </c>
      <c r="AG6981" s="7" t="s">
        <v>119</v>
      </c>
      <c r="AH6981" s="7" t="s">
        <v>436</v>
      </c>
      <c r="AI6981" s="7" t="s">
        <v>436</v>
      </c>
      <c r="AJ6981" s="7" t="s">
        <v>436</v>
      </c>
      <c r="AP6981" s="7" t="s">
        <v>1473</v>
      </c>
      <c r="AQ6981" s="7"/>
    </row>
    <row r="6982" spans="1:43" ht="15.75" customHeight="1">
      <c r="A6982" s="19">
        <v>40841</v>
      </c>
      <c r="B6982" s="23" t="s">
        <v>1902</v>
      </c>
      <c r="C6982" s="22" t="s">
        <v>1905</v>
      </c>
      <c r="D6982" s="22" t="s">
        <v>1888</v>
      </c>
      <c r="E6982" s="15" t="s">
        <v>312</v>
      </c>
      <c r="F6982" s="15" t="s">
        <v>13</v>
      </c>
      <c r="G6982" s="15" t="s">
        <v>1415</v>
      </c>
      <c r="H6982" s="15" t="s">
        <v>123</v>
      </c>
      <c r="I6982" s="15">
        <v>148</v>
      </c>
      <c r="J6982" s="15" t="s">
        <v>315</v>
      </c>
      <c r="K6982" s="16">
        <v>47.5</v>
      </c>
      <c r="L6982" s="15" t="s">
        <v>16</v>
      </c>
      <c r="M6982" s="16">
        <v>0.3</v>
      </c>
      <c r="N6982" s="16">
        <v>36</v>
      </c>
      <c r="O6982" s="16">
        <v>29</v>
      </c>
      <c r="P6982" s="16">
        <v>15.5</v>
      </c>
      <c r="Q6982" s="16"/>
      <c r="R6982" s="16"/>
      <c r="S6982" s="16"/>
      <c r="T6982" s="16"/>
      <c r="U6982" s="16"/>
      <c r="V6982" s="10">
        <f t="shared" si="326"/>
        <v>48.757050772170381</v>
      </c>
      <c r="W6982" s="15">
        <v>9999</v>
      </c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 t="s">
        <v>119</v>
      </c>
      <c r="AH6982" s="15" t="s">
        <v>436</v>
      </c>
      <c r="AI6982" s="15" t="s">
        <v>436</v>
      </c>
      <c r="AJ6982" s="15" t="s">
        <v>436</v>
      </c>
      <c r="AK6982" s="15"/>
      <c r="AL6982" s="15"/>
      <c r="AM6982" s="15"/>
      <c r="AN6982" s="15"/>
      <c r="AO6982" s="15"/>
      <c r="AP6982" s="15"/>
      <c r="AQ6982" s="7"/>
    </row>
    <row r="6983" spans="1:43" ht="15.75" customHeight="1">
      <c r="A6983" s="17">
        <v>41564</v>
      </c>
      <c r="B6983" s="22" t="s">
        <v>2048</v>
      </c>
      <c r="C6983" s="22" t="s">
        <v>1905</v>
      </c>
      <c r="D6983" s="22" t="s">
        <v>1888</v>
      </c>
      <c r="E6983" s="7" t="s">
        <v>312</v>
      </c>
      <c r="F6983" s="7" t="s">
        <v>13</v>
      </c>
      <c r="G6983" s="7" t="s">
        <v>13</v>
      </c>
      <c r="H6983" s="7" t="s">
        <v>123</v>
      </c>
      <c r="I6983" s="7">
        <v>148</v>
      </c>
      <c r="J6983" s="7" t="s">
        <v>315</v>
      </c>
      <c r="K6983" s="10">
        <v>47.5</v>
      </c>
      <c r="L6983" s="7" t="s">
        <v>16</v>
      </c>
      <c r="M6983" s="10">
        <v>0.3</v>
      </c>
      <c r="N6983" s="10">
        <v>35.6</v>
      </c>
      <c r="O6983" s="10">
        <v>28.7</v>
      </c>
      <c r="P6983" s="7">
        <v>15.3</v>
      </c>
      <c r="V6983" s="7">
        <f t="shared" si="326"/>
        <v>48.219705515484023</v>
      </c>
      <c r="W6983" s="7">
        <v>9999</v>
      </c>
      <c r="AG6983" s="7" t="s">
        <v>119</v>
      </c>
      <c r="AH6983" s="7" t="s">
        <v>436</v>
      </c>
      <c r="AI6983" s="7" t="s">
        <v>436</v>
      </c>
      <c r="AJ6983" s="7" t="s">
        <v>436</v>
      </c>
      <c r="AQ6983" s="7"/>
    </row>
    <row r="6984" spans="1:43" ht="15.75" customHeight="1">
      <c r="A6984" s="17">
        <v>42001</v>
      </c>
      <c r="B6984" s="22">
        <v>2014</v>
      </c>
      <c r="C6984" s="22" t="s">
        <v>1905</v>
      </c>
      <c r="D6984" s="22" t="s">
        <v>1888</v>
      </c>
      <c r="E6984" s="7" t="s">
        <v>312</v>
      </c>
      <c r="F6984" s="7" t="s">
        <v>13</v>
      </c>
      <c r="G6984" s="7" t="s">
        <v>2499</v>
      </c>
      <c r="H6984" s="7" t="s">
        <v>123</v>
      </c>
      <c r="I6984" s="7">
        <v>148</v>
      </c>
      <c r="J6984" s="7" t="s">
        <v>315</v>
      </c>
      <c r="K6984" s="10">
        <v>47.5</v>
      </c>
      <c r="L6984" s="7" t="s">
        <v>16</v>
      </c>
      <c r="M6984" s="10">
        <v>0.3</v>
      </c>
      <c r="N6984" s="10">
        <v>36</v>
      </c>
      <c r="O6984" s="10">
        <v>28.9</v>
      </c>
      <c r="P6984" s="7">
        <v>15.5</v>
      </c>
      <c r="V6984" s="7">
        <f>SUM(N6984:U6984)</f>
        <v>80.400000000000006</v>
      </c>
      <c r="W6984" s="7">
        <v>9999</v>
      </c>
      <c r="AG6984" s="7" t="s">
        <v>119</v>
      </c>
      <c r="AH6984" s="7" t="s">
        <v>436</v>
      </c>
      <c r="AI6984" s="7" t="s">
        <v>436</v>
      </c>
      <c r="AJ6984" s="7" t="s">
        <v>436</v>
      </c>
      <c r="AQ6984" s="7"/>
    </row>
    <row r="6985" spans="1:43" ht="15.75" customHeight="1">
      <c r="A6985" s="20">
        <v>37424</v>
      </c>
      <c r="B6985" s="24">
        <v>2002</v>
      </c>
      <c r="C6985" s="24" t="s">
        <v>1905</v>
      </c>
      <c r="D6985" s="24" t="s">
        <v>1894</v>
      </c>
      <c r="E6985" s="20" t="s">
        <v>312</v>
      </c>
      <c r="F6985" s="13" t="s">
        <v>13</v>
      </c>
      <c r="G6985" s="13" t="s">
        <v>124</v>
      </c>
      <c r="H6985" s="13" t="s">
        <v>15</v>
      </c>
      <c r="I6985" s="13">
        <v>149</v>
      </c>
      <c r="J6985" s="7" t="s">
        <v>119</v>
      </c>
      <c r="K6985" s="12">
        <v>48</v>
      </c>
      <c r="L6985" s="7" t="s">
        <v>16</v>
      </c>
      <c r="M6985" s="12">
        <v>2.5</v>
      </c>
      <c r="N6985" s="12">
        <v>0.2</v>
      </c>
      <c r="O6985" s="12"/>
      <c r="P6985" s="12"/>
      <c r="Q6985" s="12"/>
      <c r="R6985" s="12"/>
      <c r="S6985" s="12"/>
      <c r="T6985" s="12"/>
      <c r="V6985" s="10">
        <f>SQRT((N6985*N6985)+(O6985*O6985)+((P6985*P6985)+(Q6985*Q6985)+(R6985*R6985)+(S6985*S6985)+(T6985*T6985)+(U6985*U6985)))</f>
        <v>0.2</v>
      </c>
      <c r="W6985" s="11">
        <v>12</v>
      </c>
      <c r="AC6985" s="13">
        <v>0</v>
      </c>
      <c r="AD6985" s="13">
        <v>0</v>
      </c>
      <c r="AE6985" s="13"/>
      <c r="AF6985" s="13"/>
      <c r="AG6985" s="13" t="s">
        <v>119</v>
      </c>
      <c r="AH6985" s="13" t="s">
        <v>436</v>
      </c>
      <c r="AI6985" s="7" t="s">
        <v>436</v>
      </c>
      <c r="AJ6985" s="7" t="s">
        <v>436</v>
      </c>
      <c r="AP6985" s="13" t="s">
        <v>155</v>
      </c>
      <c r="AQ6985" s="7"/>
    </row>
    <row r="6986" spans="1:43" ht="15.75" customHeight="1">
      <c r="A6986" s="20">
        <v>37868</v>
      </c>
      <c r="B6986" s="24" t="s">
        <v>1894</v>
      </c>
      <c r="C6986" s="24" t="s">
        <v>1905</v>
      </c>
      <c r="D6986" s="24" t="s">
        <v>1894</v>
      </c>
      <c r="E6986" s="20" t="s">
        <v>312</v>
      </c>
      <c r="F6986" s="13" t="s">
        <v>13</v>
      </c>
      <c r="G6986" s="13" t="s">
        <v>388</v>
      </c>
      <c r="H6986" s="13" t="s">
        <v>15</v>
      </c>
      <c r="I6986" s="13">
        <v>149</v>
      </c>
      <c r="J6986" s="7" t="s">
        <v>343</v>
      </c>
      <c r="K6986" s="12">
        <v>48</v>
      </c>
      <c r="L6986" s="7" t="s">
        <v>16</v>
      </c>
      <c r="M6986" s="12">
        <v>2.5</v>
      </c>
      <c r="N6986" s="12"/>
      <c r="O6986" s="12"/>
      <c r="P6986" s="12"/>
      <c r="Q6986" s="12"/>
      <c r="R6986" s="12"/>
      <c r="S6986" s="12"/>
      <c r="T6986" s="12"/>
      <c r="V6986" s="10" t="s">
        <v>1888</v>
      </c>
      <c r="W6986" s="11"/>
      <c r="AC6986" s="11"/>
      <c r="AE6986" s="13"/>
      <c r="AF6986" s="13" t="s">
        <v>106</v>
      </c>
      <c r="AG6986" s="13" t="s">
        <v>318</v>
      </c>
      <c r="AH6986" s="13" t="s">
        <v>436</v>
      </c>
      <c r="AI6986" s="7" t="s">
        <v>436</v>
      </c>
      <c r="AJ6986" s="7" t="s">
        <v>436</v>
      </c>
      <c r="AP6986" s="13" t="s">
        <v>415</v>
      </c>
      <c r="AQ6986" s="7"/>
    </row>
    <row r="6987" spans="1:43" ht="15.75" customHeight="1">
      <c r="A6987" s="20">
        <v>38604</v>
      </c>
      <c r="B6987" s="22" t="s">
        <v>1896</v>
      </c>
      <c r="C6987" s="24" t="s">
        <v>1905</v>
      </c>
      <c r="D6987" s="24" t="s">
        <v>1894</v>
      </c>
      <c r="E6987" s="13" t="s">
        <v>312</v>
      </c>
      <c r="F6987" s="13" t="s">
        <v>13</v>
      </c>
      <c r="G6987" s="13" t="s">
        <v>314</v>
      </c>
      <c r="H6987" s="13" t="s">
        <v>15</v>
      </c>
      <c r="I6987" s="13">
        <v>149</v>
      </c>
      <c r="J6987" s="13" t="s">
        <v>343</v>
      </c>
      <c r="K6987" s="12">
        <v>48</v>
      </c>
      <c r="L6987" s="7" t="s">
        <v>16</v>
      </c>
      <c r="M6987" s="12">
        <v>2.5</v>
      </c>
      <c r="N6987" s="12"/>
      <c r="O6987" s="12"/>
      <c r="P6987" s="12"/>
      <c r="Q6987" s="12"/>
      <c r="R6987" s="12"/>
      <c r="S6987" s="12"/>
      <c r="T6987" s="12"/>
      <c r="U6987" s="12"/>
      <c r="V6987" s="10" t="s">
        <v>1888</v>
      </c>
      <c r="W6987" s="11"/>
      <c r="X6987" s="11"/>
      <c r="Y6987" s="11"/>
      <c r="Z6987" s="11"/>
      <c r="AA6987" s="11"/>
      <c r="AB6987" s="12"/>
      <c r="AC6987" s="13"/>
      <c r="AD6987" s="13"/>
      <c r="AE6987" s="13"/>
      <c r="AF6987" s="13" t="s">
        <v>318</v>
      </c>
      <c r="AG6987" s="13" t="s">
        <v>318</v>
      </c>
      <c r="AH6987" s="13" t="s">
        <v>436</v>
      </c>
      <c r="AI6987" s="13" t="s">
        <v>436</v>
      </c>
      <c r="AJ6987" s="13" t="s">
        <v>436</v>
      </c>
      <c r="AK6987" s="13"/>
      <c r="AL6987" s="13"/>
      <c r="AM6987" s="13"/>
      <c r="AN6987" s="13"/>
      <c r="AO6987" s="13"/>
      <c r="AP6987" s="13"/>
      <c r="AQ6987" s="7"/>
    </row>
    <row r="6988" spans="1:43" ht="15.75" customHeight="1">
      <c r="A6988" s="20">
        <v>37424</v>
      </c>
      <c r="B6988" s="24">
        <v>2002</v>
      </c>
      <c r="C6988" s="24" t="s">
        <v>1905</v>
      </c>
      <c r="D6988" s="24" t="s">
        <v>1898</v>
      </c>
      <c r="E6988" s="20" t="s">
        <v>312</v>
      </c>
      <c r="F6988" s="13" t="s">
        <v>13</v>
      </c>
      <c r="G6988" s="13" t="s">
        <v>124</v>
      </c>
      <c r="H6988" s="13" t="s">
        <v>15</v>
      </c>
      <c r="I6988" s="13">
        <v>150</v>
      </c>
      <c r="J6988" s="7" t="s">
        <v>119</v>
      </c>
      <c r="K6988" s="12">
        <v>48.3</v>
      </c>
      <c r="L6988" s="7" t="s">
        <v>16</v>
      </c>
      <c r="M6988" s="12">
        <v>2.5</v>
      </c>
      <c r="N6988" s="12">
        <v>0.6</v>
      </c>
      <c r="O6988" s="12"/>
      <c r="P6988" s="12"/>
      <c r="Q6988" s="12"/>
      <c r="R6988" s="12"/>
      <c r="S6988" s="12"/>
      <c r="T6988" s="12"/>
      <c r="V6988" s="10">
        <f>SQRT((N6988*N6988)+(O6988*O6988)+((P6988*P6988)+(Q6988*Q6988)+(R6988*R6988)+(S6988*S6988)+(T6988*T6988)+(U6988*U6988)))</f>
        <v>0.6</v>
      </c>
      <c r="W6988" s="11">
        <v>63</v>
      </c>
      <c r="AC6988" s="13">
        <v>3</v>
      </c>
      <c r="AD6988" s="13">
        <v>0</v>
      </c>
      <c r="AE6988" s="13"/>
      <c r="AF6988" s="13"/>
      <c r="AG6988" s="13" t="s">
        <v>119</v>
      </c>
      <c r="AH6988" s="13" t="s">
        <v>436</v>
      </c>
      <c r="AI6988" s="7" t="s">
        <v>436</v>
      </c>
      <c r="AJ6988" s="7" t="s">
        <v>436</v>
      </c>
      <c r="AP6988" s="13"/>
      <c r="AQ6988" s="7"/>
    </row>
    <row r="6989" spans="1:43" ht="15.75" customHeight="1">
      <c r="A6989" s="20">
        <v>37868</v>
      </c>
      <c r="B6989" s="24" t="s">
        <v>1894</v>
      </c>
      <c r="C6989" s="24" t="s">
        <v>1905</v>
      </c>
      <c r="D6989" s="24" t="s">
        <v>1898</v>
      </c>
      <c r="E6989" s="20" t="s">
        <v>312</v>
      </c>
      <c r="F6989" s="13" t="s">
        <v>13</v>
      </c>
      <c r="G6989" s="13" t="s">
        <v>388</v>
      </c>
      <c r="H6989" s="13" t="s">
        <v>15</v>
      </c>
      <c r="I6989" s="13">
        <v>150</v>
      </c>
      <c r="J6989" s="7" t="s">
        <v>315</v>
      </c>
      <c r="K6989" s="12">
        <v>48.3</v>
      </c>
      <c r="L6989" s="7" t="s">
        <v>16</v>
      </c>
      <c r="M6989" s="12">
        <v>2.5</v>
      </c>
      <c r="N6989" s="12">
        <v>0.6</v>
      </c>
      <c r="O6989" s="12"/>
      <c r="P6989" s="12"/>
      <c r="Q6989" s="12"/>
      <c r="R6989" s="12"/>
      <c r="S6989" s="12"/>
      <c r="T6989" s="12"/>
      <c r="V6989" s="10">
        <f>SQRT((N6989*N6989)+(O6989*O6989)+((P6989*P6989)+(Q6989*Q6989)+(R6989*R6989)+(S6989*S6989)+(T6989*T6989)+(U6989*U6989)))</f>
        <v>0.6</v>
      </c>
      <c r="W6989" s="11">
        <v>73</v>
      </c>
      <c r="AC6989" s="11">
        <v>4</v>
      </c>
      <c r="AE6989" s="13"/>
      <c r="AF6989" s="13"/>
      <c r="AG6989" s="13" t="s">
        <v>119</v>
      </c>
      <c r="AH6989" s="13" t="s">
        <v>436</v>
      </c>
      <c r="AI6989" s="7" t="s">
        <v>436</v>
      </c>
      <c r="AJ6989" s="7" t="s">
        <v>436</v>
      </c>
      <c r="AP6989" s="13"/>
      <c r="AQ6989" s="7"/>
    </row>
    <row r="6990" spans="1:43" ht="15.75" customHeight="1">
      <c r="A6990" s="20">
        <v>38604</v>
      </c>
      <c r="B6990" s="22" t="s">
        <v>1896</v>
      </c>
      <c r="C6990" s="24" t="s">
        <v>1905</v>
      </c>
      <c r="D6990" s="24" t="s">
        <v>1898</v>
      </c>
      <c r="E6990" s="13" t="s">
        <v>312</v>
      </c>
      <c r="F6990" s="13" t="s">
        <v>13</v>
      </c>
      <c r="G6990" s="13" t="s">
        <v>314</v>
      </c>
      <c r="H6990" s="13" t="s">
        <v>15</v>
      </c>
      <c r="I6990" s="13">
        <v>150</v>
      </c>
      <c r="J6990" s="13" t="s">
        <v>315</v>
      </c>
      <c r="K6990" s="12">
        <v>48.3</v>
      </c>
      <c r="L6990" s="7" t="s">
        <v>16</v>
      </c>
      <c r="M6990" s="12">
        <v>2.5</v>
      </c>
      <c r="N6990" s="12">
        <v>0.8</v>
      </c>
      <c r="O6990" s="12"/>
      <c r="P6990" s="12"/>
      <c r="Q6990" s="12"/>
      <c r="R6990" s="12"/>
      <c r="S6990" s="12"/>
      <c r="T6990" s="12"/>
      <c r="U6990" s="12"/>
      <c r="V6990" s="10">
        <f>SQRT((N6990*N6990)+(O6990*O6990)+((P6990*P6990)+(Q6990*Q6990)+(R6990*R6990)+(S6990*S6990)+(T6990*T6990)+(U6990*U6990)))</f>
        <v>0.8</v>
      </c>
      <c r="W6990" s="11">
        <v>79</v>
      </c>
      <c r="X6990" s="11"/>
      <c r="Y6990" s="11"/>
      <c r="Z6990" s="11"/>
      <c r="AA6990" s="11"/>
      <c r="AB6990" s="12"/>
      <c r="AC6990" s="13">
        <v>5</v>
      </c>
      <c r="AD6990" s="13"/>
      <c r="AE6990" s="13"/>
      <c r="AF6990" s="13"/>
      <c r="AG6990" s="13" t="s">
        <v>119</v>
      </c>
      <c r="AH6990" s="13" t="s">
        <v>436</v>
      </c>
      <c r="AI6990" s="13" t="s">
        <v>436</v>
      </c>
      <c r="AJ6990" s="13" t="s">
        <v>436</v>
      </c>
      <c r="AK6990" s="13"/>
      <c r="AL6990" s="13"/>
      <c r="AM6990" s="13"/>
      <c r="AN6990" s="13"/>
      <c r="AO6990" s="13"/>
      <c r="AP6990" s="13"/>
      <c r="AQ6990" s="7"/>
    </row>
    <row r="6991" spans="1:43" ht="15.75" customHeight="1">
      <c r="A6991" s="17">
        <v>39406</v>
      </c>
      <c r="B6991" s="22" t="s">
        <v>1898</v>
      </c>
      <c r="C6991" s="24" t="s">
        <v>1905</v>
      </c>
      <c r="D6991" s="24" t="s">
        <v>1898</v>
      </c>
      <c r="E6991" s="7" t="s">
        <v>312</v>
      </c>
      <c r="F6991" s="7" t="s">
        <v>13</v>
      </c>
      <c r="G6991" s="7" t="s">
        <v>314</v>
      </c>
      <c r="H6991" s="7" t="s">
        <v>15</v>
      </c>
      <c r="I6991" s="7">
        <v>150</v>
      </c>
      <c r="J6991" s="7" t="s">
        <v>315</v>
      </c>
      <c r="K6991" s="10">
        <v>48.3</v>
      </c>
      <c r="L6991" s="7" t="s">
        <v>16</v>
      </c>
      <c r="M6991" s="10">
        <v>2.5</v>
      </c>
      <c r="N6991" s="10">
        <v>0.85</v>
      </c>
      <c r="P6991" s="10"/>
      <c r="Q6991" s="10"/>
      <c r="R6991" s="10"/>
      <c r="S6991" s="10"/>
      <c r="V6991" s="10">
        <f>SQRT((N6991*N6991)+(O6991*O6991)+((P6991*P6991)+(Q6991*Q6991)+(R6991*R6991)+(S6991*S6991)+(T6991*T6991)+(U6991*U6991)))</f>
        <v>0.85</v>
      </c>
      <c r="W6991" s="8" t="s">
        <v>317</v>
      </c>
      <c r="AF6991" s="7" t="s">
        <v>18</v>
      </c>
      <c r="AG6991" s="7" t="s">
        <v>318</v>
      </c>
      <c r="AH6991" s="7" t="s">
        <v>436</v>
      </c>
      <c r="AI6991" s="7" t="s">
        <v>436</v>
      </c>
      <c r="AJ6991" s="7" t="s">
        <v>436</v>
      </c>
      <c r="AP6991" s="7" t="s">
        <v>374</v>
      </c>
      <c r="AQ6991" s="7"/>
    </row>
    <row r="6992" spans="1:43" ht="15.75" customHeight="1">
      <c r="A6992" s="17">
        <v>40129</v>
      </c>
      <c r="B6992" s="22" t="s">
        <v>1900</v>
      </c>
      <c r="C6992" s="24" t="s">
        <v>1905</v>
      </c>
      <c r="D6992" s="24" t="s">
        <v>1898</v>
      </c>
      <c r="E6992" s="7" t="s">
        <v>312</v>
      </c>
      <c r="F6992" s="7" t="s">
        <v>13</v>
      </c>
      <c r="G6992" s="7" t="s">
        <v>1415</v>
      </c>
      <c r="H6992" s="7" t="s">
        <v>15</v>
      </c>
      <c r="I6992" s="7">
        <v>150</v>
      </c>
      <c r="J6992" s="7" t="s">
        <v>315</v>
      </c>
      <c r="K6992" s="10">
        <v>48.3</v>
      </c>
      <c r="L6992" s="7" t="s">
        <v>16</v>
      </c>
      <c r="M6992" s="10">
        <v>2.5</v>
      </c>
      <c r="O6992" s="7"/>
      <c r="V6992" s="10" t="s">
        <v>1888</v>
      </c>
      <c r="W6992" s="7" t="s">
        <v>317</v>
      </c>
      <c r="AF6992" s="7" t="s">
        <v>18</v>
      </c>
      <c r="AG6992" s="7" t="s">
        <v>318</v>
      </c>
      <c r="AH6992" s="7" t="s">
        <v>436</v>
      </c>
      <c r="AI6992" s="7" t="s">
        <v>436</v>
      </c>
      <c r="AJ6992" s="7" t="s">
        <v>436</v>
      </c>
      <c r="AP6992" s="7" t="s">
        <v>1474</v>
      </c>
      <c r="AQ6992" s="7"/>
    </row>
    <row r="6993" spans="1:43" ht="15.75" customHeight="1">
      <c r="A6993" s="19">
        <v>40841</v>
      </c>
      <c r="B6993" s="23" t="s">
        <v>1902</v>
      </c>
      <c r="C6993" s="24" t="s">
        <v>1905</v>
      </c>
      <c r="D6993" s="24" t="s">
        <v>1898</v>
      </c>
      <c r="E6993" s="15" t="s">
        <v>312</v>
      </c>
      <c r="F6993" s="15" t="s">
        <v>13</v>
      </c>
      <c r="G6993" s="15" t="s">
        <v>1415</v>
      </c>
      <c r="H6993" s="15" t="s">
        <v>15</v>
      </c>
      <c r="I6993" s="15">
        <v>150</v>
      </c>
      <c r="J6993" s="15" t="s">
        <v>515</v>
      </c>
      <c r="K6993" s="16">
        <v>48.3</v>
      </c>
      <c r="L6993" s="15" t="s">
        <v>16</v>
      </c>
      <c r="M6993" s="16">
        <v>2.5</v>
      </c>
      <c r="N6993" s="16"/>
      <c r="O6993" s="16"/>
      <c r="P6993" s="16"/>
      <c r="Q6993" s="16"/>
      <c r="R6993" s="16"/>
      <c r="S6993" s="16"/>
      <c r="T6993" s="16"/>
      <c r="U6993" s="16"/>
      <c r="V6993" s="10" t="s">
        <v>1888</v>
      </c>
      <c r="W6993" s="15" t="s">
        <v>515</v>
      </c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 t="s">
        <v>318</v>
      </c>
      <c r="AH6993" s="15" t="s">
        <v>436</v>
      </c>
      <c r="AI6993" s="15" t="s">
        <v>436</v>
      </c>
      <c r="AJ6993" s="15" t="s">
        <v>436</v>
      </c>
      <c r="AK6993" s="15"/>
      <c r="AL6993" s="15"/>
      <c r="AM6993" s="15"/>
      <c r="AN6993" s="15"/>
      <c r="AO6993" s="15"/>
      <c r="AP6993" s="15" t="s">
        <v>515</v>
      </c>
      <c r="AQ6993" s="7"/>
    </row>
    <row r="6994" spans="1:43" ht="15.75" customHeight="1">
      <c r="A6994" s="20">
        <v>37424</v>
      </c>
      <c r="B6994" s="24">
        <v>2002</v>
      </c>
      <c r="C6994" s="24" t="s">
        <v>1905</v>
      </c>
      <c r="D6994" s="24" t="s">
        <v>1896</v>
      </c>
      <c r="E6994" s="20" t="s">
        <v>312</v>
      </c>
      <c r="F6994" s="13" t="s">
        <v>13</v>
      </c>
      <c r="G6994" s="13" t="s">
        <v>124</v>
      </c>
      <c r="H6994" s="13" t="s">
        <v>15</v>
      </c>
      <c r="I6994" s="13">
        <v>151</v>
      </c>
      <c r="J6994" s="7" t="s">
        <v>119</v>
      </c>
      <c r="K6994" s="12">
        <v>48.6</v>
      </c>
      <c r="L6994" s="7" t="s">
        <v>16</v>
      </c>
      <c r="M6994" s="12">
        <v>2.2999999999999998</v>
      </c>
      <c r="N6994" s="12">
        <v>0.7</v>
      </c>
      <c r="O6994" s="12"/>
      <c r="P6994" s="12"/>
      <c r="Q6994" s="12"/>
      <c r="R6994" s="12"/>
      <c r="S6994" s="12"/>
      <c r="T6994" s="12"/>
      <c r="V6994" s="10">
        <f>SQRT((N6994*N6994)+(O6994*O6994)+((P6994*P6994)+(Q6994*Q6994)+(R6994*R6994)+(S6994*S6994)+(T6994*T6994)+(U6994*U6994)))</f>
        <v>0.7</v>
      </c>
      <c r="W6994" s="11">
        <v>55</v>
      </c>
      <c r="AC6994" s="13">
        <v>3</v>
      </c>
      <c r="AD6994" s="13">
        <v>0</v>
      </c>
      <c r="AE6994" s="13"/>
      <c r="AF6994" s="13"/>
      <c r="AG6994" s="13" t="s">
        <v>119</v>
      </c>
      <c r="AH6994" s="13" t="s">
        <v>436</v>
      </c>
      <c r="AI6994" s="7" t="s">
        <v>436</v>
      </c>
      <c r="AJ6994" s="7" t="s">
        <v>436</v>
      </c>
      <c r="AP6994" s="13"/>
      <c r="AQ6994" s="7"/>
    </row>
    <row r="6995" spans="1:43" ht="15.75" customHeight="1">
      <c r="A6995" s="20">
        <v>37868</v>
      </c>
      <c r="B6995" s="24" t="s">
        <v>1894</v>
      </c>
      <c r="C6995" s="24" t="s">
        <v>1905</v>
      </c>
      <c r="D6995" s="24" t="s">
        <v>1896</v>
      </c>
      <c r="E6995" s="20" t="s">
        <v>312</v>
      </c>
      <c r="F6995" s="13" t="s">
        <v>13</v>
      </c>
      <c r="G6995" s="13" t="s">
        <v>388</v>
      </c>
      <c r="H6995" s="13" t="s">
        <v>15</v>
      </c>
      <c r="I6995" s="13">
        <v>151</v>
      </c>
      <c r="J6995" s="7" t="s">
        <v>315</v>
      </c>
      <c r="K6995" s="12">
        <v>48.6</v>
      </c>
      <c r="L6995" s="7" t="s">
        <v>16</v>
      </c>
      <c r="M6995" s="12">
        <v>2.2999999999999998</v>
      </c>
      <c r="N6995" s="12">
        <v>0.8</v>
      </c>
      <c r="O6995" s="12"/>
      <c r="P6995" s="12"/>
      <c r="Q6995" s="12"/>
      <c r="R6995" s="12"/>
      <c r="S6995" s="12"/>
      <c r="T6995" s="12"/>
      <c r="V6995" s="10">
        <f>SQRT((N6995*N6995)+(O6995*O6995)+((P6995*P6995)+(Q6995*Q6995)+(R6995*R6995)+(S6995*S6995)+(T6995*T6995)+(U6995*U6995)))</f>
        <v>0.8</v>
      </c>
      <c r="W6995" s="11">
        <v>64</v>
      </c>
      <c r="AC6995" s="11">
        <v>4</v>
      </c>
      <c r="AE6995" s="13"/>
      <c r="AF6995" s="13"/>
      <c r="AG6995" s="13" t="s">
        <v>119</v>
      </c>
      <c r="AH6995" s="13" t="s">
        <v>436</v>
      </c>
      <c r="AI6995" s="7" t="s">
        <v>436</v>
      </c>
      <c r="AJ6995" s="7" t="s">
        <v>436</v>
      </c>
      <c r="AP6995" s="13"/>
      <c r="AQ6995" s="7"/>
    </row>
    <row r="6996" spans="1:43" ht="15.75" customHeight="1">
      <c r="A6996" s="20">
        <v>38604</v>
      </c>
      <c r="B6996" s="22" t="s">
        <v>1896</v>
      </c>
      <c r="C6996" s="24" t="s">
        <v>1905</v>
      </c>
      <c r="D6996" s="24" t="s">
        <v>1896</v>
      </c>
      <c r="E6996" s="13" t="s">
        <v>312</v>
      </c>
      <c r="F6996" s="13" t="s">
        <v>13</v>
      </c>
      <c r="G6996" s="13" t="s">
        <v>314</v>
      </c>
      <c r="H6996" s="13" t="s">
        <v>15</v>
      </c>
      <c r="I6996" s="13">
        <v>151</v>
      </c>
      <c r="J6996" s="13" t="s">
        <v>343</v>
      </c>
      <c r="K6996" s="12">
        <v>48.6</v>
      </c>
      <c r="L6996" s="7" t="s">
        <v>16</v>
      </c>
      <c r="M6996" s="12">
        <v>2.2999999999999998</v>
      </c>
      <c r="N6996" s="12"/>
      <c r="O6996" s="12"/>
      <c r="P6996" s="12"/>
      <c r="Q6996" s="12"/>
      <c r="R6996" s="12"/>
      <c r="S6996" s="12"/>
      <c r="T6996" s="12"/>
      <c r="U6996" s="12"/>
      <c r="V6996" s="10" t="s">
        <v>1888</v>
      </c>
      <c r="W6996" s="11"/>
      <c r="X6996" s="11"/>
      <c r="Y6996" s="11"/>
      <c r="Z6996" s="11"/>
      <c r="AA6996" s="11"/>
      <c r="AB6996" s="12"/>
      <c r="AC6996" s="13"/>
      <c r="AD6996" s="13"/>
      <c r="AE6996" s="13"/>
      <c r="AF6996" s="13" t="s">
        <v>318</v>
      </c>
      <c r="AG6996" s="13" t="s">
        <v>318</v>
      </c>
      <c r="AH6996" s="13" t="s">
        <v>436</v>
      </c>
      <c r="AI6996" s="13" t="s">
        <v>436</v>
      </c>
      <c r="AJ6996" s="13" t="s">
        <v>436</v>
      </c>
      <c r="AK6996" s="13"/>
      <c r="AL6996" s="13"/>
      <c r="AM6996" s="13"/>
      <c r="AN6996" s="13"/>
      <c r="AO6996" s="13"/>
      <c r="AP6996" s="13"/>
      <c r="AQ6996" s="7"/>
    </row>
    <row r="6997" spans="1:43" ht="15.75" customHeight="1">
      <c r="A6997" s="17">
        <v>39406</v>
      </c>
      <c r="B6997" s="22" t="s">
        <v>1898</v>
      </c>
      <c r="C6997" s="24" t="s">
        <v>1905</v>
      </c>
      <c r="D6997" s="24" t="s">
        <v>1896</v>
      </c>
      <c r="E6997" s="7" t="s">
        <v>312</v>
      </c>
      <c r="F6997" s="7" t="s">
        <v>13</v>
      </c>
      <c r="G6997" s="7" t="s">
        <v>314</v>
      </c>
      <c r="H6997" s="7" t="s">
        <v>15</v>
      </c>
      <c r="I6997" s="7">
        <v>151</v>
      </c>
      <c r="J6997" s="7" t="s">
        <v>315</v>
      </c>
      <c r="K6997" s="10">
        <v>48.6</v>
      </c>
      <c r="L6997" s="7" t="s">
        <v>16</v>
      </c>
      <c r="M6997" s="10">
        <v>2.2999999999999998</v>
      </c>
      <c r="P6997" s="10"/>
      <c r="Q6997" s="10"/>
      <c r="R6997" s="10"/>
      <c r="S6997" s="10"/>
      <c r="V6997" s="10" t="s">
        <v>1888</v>
      </c>
      <c r="W6997" s="8" t="s">
        <v>317</v>
      </c>
      <c r="AF6997" s="7" t="s">
        <v>318</v>
      </c>
      <c r="AG6997" s="7" t="s">
        <v>318</v>
      </c>
      <c r="AH6997" s="7" t="s">
        <v>436</v>
      </c>
      <c r="AI6997" s="7" t="s">
        <v>436</v>
      </c>
      <c r="AJ6997" s="7" t="s">
        <v>436</v>
      </c>
      <c r="AQ6997" s="7"/>
    </row>
    <row r="6998" spans="1:43" ht="15.75" customHeight="1">
      <c r="A6998" s="20">
        <v>37424</v>
      </c>
      <c r="B6998" s="24">
        <v>2002</v>
      </c>
      <c r="C6998" s="24" t="s">
        <v>1905</v>
      </c>
      <c r="D6998" s="24" t="s">
        <v>1894</v>
      </c>
      <c r="E6998" s="20" t="s">
        <v>312</v>
      </c>
      <c r="F6998" s="13" t="s">
        <v>13</v>
      </c>
      <c r="G6998" s="13" t="s">
        <v>124</v>
      </c>
      <c r="H6998" s="13" t="s">
        <v>15</v>
      </c>
      <c r="I6998" s="13">
        <v>152</v>
      </c>
      <c r="J6998" s="7" t="s">
        <v>119</v>
      </c>
      <c r="K6998" s="12">
        <v>49.3</v>
      </c>
      <c r="L6998" s="7" t="s">
        <v>16</v>
      </c>
      <c r="M6998" s="12">
        <v>4.4000000000000004</v>
      </c>
      <c r="N6998" s="12">
        <v>0.5</v>
      </c>
      <c r="O6998" s="12"/>
      <c r="P6998" s="12"/>
      <c r="Q6998" s="12"/>
      <c r="R6998" s="12"/>
      <c r="S6998" s="12"/>
      <c r="T6998" s="12"/>
      <c r="V6998" s="10">
        <f>SQRT((N6998*N6998)+(O6998*O6998)+((P6998*P6998)+(Q6998*Q6998)+(R6998*R6998)+(S6998*S6998)+(T6998*T6998)+(U6998*U6998)))</f>
        <v>0.5</v>
      </c>
      <c r="W6998" s="11">
        <v>33</v>
      </c>
      <c r="AC6998" s="13">
        <v>4</v>
      </c>
      <c r="AD6998" s="13">
        <v>0</v>
      </c>
      <c r="AE6998" s="13"/>
      <c r="AF6998" s="13"/>
      <c r="AG6998" s="13" t="s">
        <v>119</v>
      </c>
      <c r="AH6998" s="13" t="s">
        <v>436</v>
      </c>
      <c r="AI6998" s="7" t="s">
        <v>436</v>
      </c>
      <c r="AJ6998" s="7" t="s">
        <v>436</v>
      </c>
      <c r="AP6998" s="13"/>
      <c r="AQ6998" s="7"/>
    </row>
    <row r="6999" spans="1:43" ht="15.75" customHeight="1">
      <c r="A6999" s="20">
        <v>37868</v>
      </c>
      <c r="B6999" s="24" t="s">
        <v>1894</v>
      </c>
      <c r="C6999" s="24" t="s">
        <v>1905</v>
      </c>
      <c r="D6999" s="24" t="s">
        <v>1894</v>
      </c>
      <c r="E6999" s="20" t="s">
        <v>312</v>
      </c>
      <c r="F6999" s="13" t="s">
        <v>13</v>
      </c>
      <c r="G6999" s="13" t="s">
        <v>388</v>
      </c>
      <c r="H6999" s="13" t="s">
        <v>15</v>
      </c>
      <c r="I6999" s="13">
        <v>152</v>
      </c>
      <c r="J6999" s="7" t="s">
        <v>315</v>
      </c>
      <c r="K6999" s="12">
        <v>49.3</v>
      </c>
      <c r="L6999" s="7" t="s">
        <v>16</v>
      </c>
      <c r="M6999" s="12">
        <v>4.4000000000000004</v>
      </c>
      <c r="N6999" s="12">
        <v>0.3</v>
      </c>
      <c r="O6999" s="12"/>
      <c r="P6999" s="12"/>
      <c r="Q6999" s="12"/>
      <c r="R6999" s="12"/>
      <c r="S6999" s="12"/>
      <c r="T6999" s="12"/>
      <c r="V6999" s="10">
        <f>SQRT((N6999*N6999)+(O6999*O6999)+((P6999*P6999)+(Q6999*Q6999)+(R6999*R6999)+(S6999*S6999)+(T6999*T6999)+(U6999*U6999)))</f>
        <v>0.3</v>
      </c>
      <c r="W6999" s="11">
        <v>12</v>
      </c>
      <c r="AC6999" s="11">
        <v>0</v>
      </c>
      <c r="AE6999" s="13"/>
      <c r="AF6999" s="13" t="s">
        <v>106</v>
      </c>
      <c r="AG6999" s="13" t="s">
        <v>318</v>
      </c>
      <c r="AH6999" s="13" t="s">
        <v>436</v>
      </c>
      <c r="AI6999" s="7" t="s">
        <v>436</v>
      </c>
      <c r="AJ6999" s="7" t="s">
        <v>436</v>
      </c>
      <c r="AP6999" s="13" t="s">
        <v>236</v>
      </c>
      <c r="AQ6999" s="7"/>
    </row>
    <row r="7000" spans="1:43" ht="15.75" customHeight="1">
      <c r="A7000" s="20">
        <v>38604</v>
      </c>
      <c r="B7000" s="22" t="s">
        <v>1896</v>
      </c>
      <c r="C7000" s="24" t="s">
        <v>1905</v>
      </c>
      <c r="D7000" s="24" t="s">
        <v>1894</v>
      </c>
      <c r="E7000" s="13" t="s">
        <v>312</v>
      </c>
      <c r="F7000" s="13" t="s">
        <v>13</v>
      </c>
      <c r="G7000" s="13" t="s">
        <v>314</v>
      </c>
      <c r="H7000" s="13" t="s">
        <v>15</v>
      </c>
      <c r="I7000" s="13">
        <v>152</v>
      </c>
      <c r="J7000" s="13" t="s">
        <v>343</v>
      </c>
      <c r="K7000" s="12">
        <v>49.3</v>
      </c>
      <c r="L7000" s="7" t="s">
        <v>16</v>
      </c>
      <c r="M7000" s="12">
        <v>4.4000000000000004</v>
      </c>
      <c r="N7000" s="12"/>
      <c r="O7000" s="12"/>
      <c r="P7000" s="12"/>
      <c r="Q7000" s="12"/>
      <c r="R7000" s="12"/>
      <c r="S7000" s="12"/>
      <c r="T7000" s="12"/>
      <c r="U7000" s="12"/>
      <c r="V7000" s="10" t="s">
        <v>1888</v>
      </c>
      <c r="W7000" s="11"/>
      <c r="X7000" s="11"/>
      <c r="Y7000" s="11"/>
      <c r="Z7000" s="11"/>
      <c r="AA7000" s="11"/>
      <c r="AB7000" s="12"/>
      <c r="AC7000" s="13"/>
      <c r="AD7000" s="13"/>
      <c r="AE7000" s="13"/>
      <c r="AF7000" s="13" t="s">
        <v>318</v>
      </c>
      <c r="AG7000" s="13" t="s">
        <v>318</v>
      </c>
      <c r="AH7000" s="13" t="s">
        <v>436</v>
      </c>
      <c r="AI7000" s="13" t="s">
        <v>436</v>
      </c>
      <c r="AJ7000" s="13" t="s">
        <v>436</v>
      </c>
      <c r="AK7000" s="13"/>
      <c r="AL7000" s="13"/>
      <c r="AM7000" s="13"/>
      <c r="AN7000" s="13"/>
      <c r="AO7000" s="13"/>
      <c r="AP7000" s="13" t="s">
        <v>236</v>
      </c>
      <c r="AQ7000" s="7"/>
    </row>
    <row r="7001" spans="1:43" ht="15.75" customHeight="1">
      <c r="A7001" s="17">
        <v>39406</v>
      </c>
      <c r="B7001" s="22" t="s">
        <v>1898</v>
      </c>
      <c r="C7001" s="24" t="s">
        <v>1905</v>
      </c>
      <c r="D7001" s="24" t="s">
        <v>1894</v>
      </c>
      <c r="E7001" s="7" t="s">
        <v>312</v>
      </c>
      <c r="F7001" s="7" t="s">
        <v>13</v>
      </c>
      <c r="G7001" s="7" t="s">
        <v>314</v>
      </c>
      <c r="H7001" s="7" t="s">
        <v>15</v>
      </c>
      <c r="I7001" s="7">
        <v>152</v>
      </c>
      <c r="J7001" s="7" t="s">
        <v>315</v>
      </c>
      <c r="K7001" s="10">
        <v>49.3</v>
      </c>
      <c r="L7001" s="7" t="s">
        <v>16</v>
      </c>
      <c r="M7001" s="10">
        <v>4.4000000000000004</v>
      </c>
      <c r="P7001" s="10"/>
      <c r="Q7001" s="10"/>
      <c r="R7001" s="10"/>
      <c r="S7001" s="10"/>
      <c r="V7001" s="10" t="s">
        <v>1888</v>
      </c>
      <c r="W7001" s="8" t="s">
        <v>317</v>
      </c>
      <c r="AF7001" s="7" t="s">
        <v>318</v>
      </c>
      <c r="AG7001" s="7" t="s">
        <v>318</v>
      </c>
      <c r="AH7001" s="7" t="s">
        <v>436</v>
      </c>
      <c r="AI7001" s="7" t="s">
        <v>436</v>
      </c>
      <c r="AJ7001" s="7" t="s">
        <v>436</v>
      </c>
      <c r="AQ7001" s="7"/>
    </row>
    <row r="7002" spans="1:43" ht="15.75" customHeight="1">
      <c r="A7002" s="20">
        <v>37424</v>
      </c>
      <c r="B7002" s="24">
        <v>2002</v>
      </c>
      <c r="C7002" s="24" t="s">
        <v>1905</v>
      </c>
      <c r="D7002" s="24" t="s">
        <v>1896</v>
      </c>
      <c r="E7002" s="20" t="s">
        <v>312</v>
      </c>
      <c r="F7002" s="13" t="s">
        <v>13</v>
      </c>
      <c r="G7002" s="13" t="s">
        <v>124</v>
      </c>
      <c r="H7002" s="13" t="s">
        <v>15</v>
      </c>
      <c r="I7002" s="13">
        <v>153</v>
      </c>
      <c r="J7002" s="7" t="s">
        <v>119</v>
      </c>
      <c r="K7002" s="12">
        <v>50.2</v>
      </c>
      <c r="L7002" s="7" t="s">
        <v>16</v>
      </c>
      <c r="M7002" s="12">
        <v>4</v>
      </c>
      <c r="N7002" s="12">
        <v>0.3</v>
      </c>
      <c r="O7002" s="12"/>
      <c r="P7002" s="12"/>
      <c r="Q7002" s="12"/>
      <c r="R7002" s="12"/>
      <c r="S7002" s="12"/>
      <c r="T7002" s="12"/>
      <c r="V7002" s="10">
        <f>SQRT((N7002*N7002)+(O7002*O7002)+((P7002*P7002)+(Q7002*Q7002)+(R7002*R7002)+(S7002*S7002)+(T7002*T7002)+(U7002*U7002)))</f>
        <v>0.3</v>
      </c>
      <c r="W7002" s="11">
        <v>17</v>
      </c>
      <c r="AC7002" s="13">
        <v>0</v>
      </c>
      <c r="AD7002" s="13">
        <v>0</v>
      </c>
      <c r="AE7002" s="13"/>
      <c r="AF7002" s="13"/>
      <c r="AG7002" s="13" t="s">
        <v>119</v>
      </c>
      <c r="AH7002" s="13" t="s">
        <v>436</v>
      </c>
      <c r="AI7002" s="7" t="s">
        <v>436</v>
      </c>
      <c r="AJ7002" s="7" t="s">
        <v>436</v>
      </c>
      <c r="AP7002" s="13"/>
      <c r="AQ7002" s="7"/>
    </row>
    <row r="7003" spans="1:43" ht="15.75" customHeight="1">
      <c r="A7003" s="20">
        <v>37868</v>
      </c>
      <c r="B7003" s="24" t="s">
        <v>1894</v>
      </c>
      <c r="C7003" s="24" t="s">
        <v>1905</v>
      </c>
      <c r="D7003" s="24" t="s">
        <v>1896</v>
      </c>
      <c r="E7003" s="20" t="s">
        <v>312</v>
      </c>
      <c r="F7003" s="13" t="s">
        <v>13</v>
      </c>
      <c r="G7003" s="13" t="s">
        <v>388</v>
      </c>
      <c r="H7003" s="13" t="s">
        <v>15</v>
      </c>
      <c r="I7003" s="13">
        <v>153</v>
      </c>
      <c r="J7003" s="7" t="s">
        <v>315</v>
      </c>
      <c r="K7003" s="12">
        <v>50.2</v>
      </c>
      <c r="L7003" s="7" t="s">
        <v>16</v>
      </c>
      <c r="M7003" s="12">
        <v>4</v>
      </c>
      <c r="N7003" s="12">
        <v>0.6</v>
      </c>
      <c r="O7003" s="12"/>
      <c r="P7003" s="12"/>
      <c r="Q7003" s="12"/>
      <c r="R7003" s="12"/>
      <c r="S7003" s="12"/>
      <c r="T7003" s="12"/>
      <c r="V7003" s="10">
        <f>SQRT((N7003*N7003)+(O7003*O7003)+((P7003*P7003)+(Q7003*Q7003)+(R7003*R7003)+(S7003*S7003)+(T7003*T7003)+(U7003*U7003)))</f>
        <v>0.6</v>
      </c>
      <c r="W7003" s="11" t="s">
        <v>260</v>
      </c>
      <c r="AC7003" s="11"/>
      <c r="AE7003" s="13"/>
      <c r="AF7003" s="13"/>
      <c r="AG7003" s="13" t="s">
        <v>119</v>
      </c>
      <c r="AH7003" s="13" t="s">
        <v>436</v>
      </c>
      <c r="AI7003" s="7" t="s">
        <v>436</v>
      </c>
      <c r="AJ7003" s="7" t="s">
        <v>436</v>
      </c>
      <c r="AP7003" s="13"/>
      <c r="AQ7003" s="7"/>
    </row>
    <row r="7004" spans="1:43" ht="15.75" customHeight="1">
      <c r="A7004" s="20">
        <v>38604</v>
      </c>
      <c r="B7004" s="22" t="s">
        <v>1896</v>
      </c>
      <c r="C7004" s="24" t="s">
        <v>1905</v>
      </c>
      <c r="D7004" s="24" t="s">
        <v>1896</v>
      </c>
      <c r="E7004" s="13" t="s">
        <v>312</v>
      </c>
      <c r="F7004" s="13" t="s">
        <v>13</v>
      </c>
      <c r="G7004" s="13" t="s">
        <v>314</v>
      </c>
      <c r="H7004" s="13" t="s">
        <v>15</v>
      </c>
      <c r="I7004" s="13">
        <v>153</v>
      </c>
      <c r="J7004" s="13" t="s">
        <v>320</v>
      </c>
      <c r="K7004" s="12">
        <v>50.2</v>
      </c>
      <c r="L7004" s="7" t="s">
        <v>16</v>
      </c>
      <c r="M7004" s="12">
        <v>4</v>
      </c>
      <c r="N7004" s="12"/>
      <c r="O7004" s="12"/>
      <c r="P7004" s="12"/>
      <c r="Q7004" s="12"/>
      <c r="R7004" s="12"/>
      <c r="S7004" s="12"/>
      <c r="T7004" s="12"/>
      <c r="U7004" s="12"/>
      <c r="V7004" s="10" t="s">
        <v>1888</v>
      </c>
      <c r="W7004" s="11"/>
      <c r="X7004" s="11"/>
      <c r="Y7004" s="11"/>
      <c r="Z7004" s="11"/>
      <c r="AA7004" s="11"/>
      <c r="AB7004" s="12"/>
      <c r="AC7004" s="13"/>
      <c r="AD7004" s="13"/>
      <c r="AE7004" s="13"/>
      <c r="AF7004" s="13"/>
      <c r="AG7004" s="13" t="s">
        <v>318</v>
      </c>
      <c r="AH7004" s="13" t="s">
        <v>436</v>
      </c>
      <c r="AI7004" s="13" t="s">
        <v>436</v>
      </c>
      <c r="AJ7004" s="13" t="s">
        <v>436</v>
      </c>
      <c r="AK7004" s="13"/>
      <c r="AL7004" s="13"/>
      <c r="AM7004" s="13"/>
      <c r="AN7004" s="13"/>
      <c r="AO7004" s="13"/>
      <c r="AP7004" s="13" t="s">
        <v>883</v>
      </c>
      <c r="AQ7004" s="7"/>
    </row>
    <row r="7005" spans="1:43" ht="15.75" customHeight="1">
      <c r="A7005" s="17">
        <v>39406</v>
      </c>
      <c r="B7005" s="22" t="s">
        <v>1898</v>
      </c>
      <c r="C7005" s="24" t="s">
        <v>1905</v>
      </c>
      <c r="D7005" s="24" t="s">
        <v>1896</v>
      </c>
      <c r="E7005" s="7" t="s">
        <v>312</v>
      </c>
      <c r="F7005" s="7" t="s">
        <v>13</v>
      </c>
      <c r="G7005" s="7" t="s">
        <v>314</v>
      </c>
      <c r="H7005" s="7" t="s">
        <v>15</v>
      </c>
      <c r="I7005" s="7">
        <v>153</v>
      </c>
      <c r="J7005" s="7" t="s">
        <v>515</v>
      </c>
      <c r="K7005" s="10">
        <v>50.2</v>
      </c>
      <c r="L7005" s="7" t="s">
        <v>16</v>
      </c>
      <c r="M7005" s="10">
        <v>4</v>
      </c>
      <c r="P7005" s="10"/>
      <c r="Q7005" s="10"/>
      <c r="R7005" s="10"/>
      <c r="S7005" s="10"/>
      <c r="V7005" s="10" t="s">
        <v>1888</v>
      </c>
      <c r="W7005" s="8" t="s">
        <v>317</v>
      </c>
      <c r="AG7005" s="7" t="s">
        <v>318</v>
      </c>
      <c r="AH7005" s="7" t="s">
        <v>436</v>
      </c>
      <c r="AI7005" s="7" t="s">
        <v>436</v>
      </c>
      <c r="AJ7005" s="7" t="s">
        <v>436</v>
      </c>
      <c r="AQ7005" s="7"/>
    </row>
    <row r="7006" spans="1:43" ht="15.75" customHeight="1">
      <c r="A7006" s="20">
        <v>37424</v>
      </c>
      <c r="B7006" s="24">
        <v>2002</v>
      </c>
      <c r="C7006" s="24" t="s">
        <v>1905</v>
      </c>
      <c r="D7006" s="24" t="s">
        <v>1894</v>
      </c>
      <c r="E7006" s="20" t="s">
        <v>312</v>
      </c>
      <c r="F7006" s="13" t="s">
        <v>13</v>
      </c>
      <c r="G7006" s="13" t="s">
        <v>124</v>
      </c>
      <c r="H7006" s="13" t="s">
        <v>15</v>
      </c>
      <c r="I7006" s="13">
        <v>154</v>
      </c>
      <c r="J7006" s="7" t="s">
        <v>119</v>
      </c>
      <c r="K7006" s="12">
        <v>50.5</v>
      </c>
      <c r="L7006" s="7" t="s">
        <v>16</v>
      </c>
      <c r="M7006" s="12">
        <v>3.8</v>
      </c>
      <c r="N7006" s="12">
        <v>0.7</v>
      </c>
      <c r="O7006" s="12"/>
      <c r="P7006" s="12"/>
      <c r="Q7006" s="12"/>
      <c r="R7006" s="12"/>
      <c r="S7006" s="12"/>
      <c r="T7006" s="12"/>
      <c r="V7006" s="10">
        <f>SQRT((N7006*N7006)+(O7006*O7006)+((P7006*P7006)+(Q7006*Q7006)+(R7006*R7006)+(S7006*S7006)+(T7006*T7006)+(U7006*U7006)))</f>
        <v>0.7</v>
      </c>
      <c r="W7006" s="11">
        <v>56</v>
      </c>
      <c r="AC7006" s="13">
        <v>2</v>
      </c>
      <c r="AD7006" s="13">
        <v>0</v>
      </c>
      <c r="AE7006" s="13"/>
      <c r="AF7006" s="13"/>
      <c r="AG7006" s="13" t="s">
        <v>119</v>
      </c>
      <c r="AH7006" s="13" t="s">
        <v>436</v>
      </c>
      <c r="AI7006" s="7" t="s">
        <v>436</v>
      </c>
      <c r="AJ7006" s="7" t="s">
        <v>436</v>
      </c>
      <c r="AP7006" s="13"/>
      <c r="AQ7006" s="7"/>
    </row>
    <row r="7007" spans="1:43" ht="15.75" customHeight="1">
      <c r="A7007" s="20">
        <v>37868</v>
      </c>
      <c r="B7007" s="24" t="s">
        <v>1894</v>
      </c>
      <c r="C7007" s="24" t="s">
        <v>1905</v>
      </c>
      <c r="D7007" s="24" t="s">
        <v>1894</v>
      </c>
      <c r="E7007" s="20" t="s">
        <v>312</v>
      </c>
      <c r="F7007" s="13" t="s">
        <v>13</v>
      </c>
      <c r="G7007" s="13" t="s">
        <v>388</v>
      </c>
      <c r="H7007" s="13" t="s">
        <v>15</v>
      </c>
      <c r="I7007" s="13">
        <v>154</v>
      </c>
      <c r="J7007" s="7" t="s">
        <v>315</v>
      </c>
      <c r="K7007" s="12">
        <v>50.5</v>
      </c>
      <c r="L7007" s="7" t="s">
        <v>16</v>
      </c>
      <c r="M7007" s="12">
        <v>3.8</v>
      </c>
      <c r="N7007" s="12">
        <v>0.6</v>
      </c>
      <c r="O7007" s="12"/>
      <c r="P7007" s="12"/>
      <c r="Q7007" s="12"/>
      <c r="R7007" s="12"/>
      <c r="S7007" s="12"/>
      <c r="T7007" s="12"/>
      <c r="V7007" s="10">
        <f>SQRT((N7007*N7007)+(O7007*O7007)+((P7007*P7007)+(Q7007*Q7007)+(R7007*R7007)+(S7007*S7007)+(T7007*T7007)+(U7007*U7007)))</f>
        <v>0.6</v>
      </c>
      <c r="W7007" s="11">
        <v>58</v>
      </c>
      <c r="AC7007" s="11">
        <v>2</v>
      </c>
      <c r="AE7007" s="13"/>
      <c r="AF7007" s="13" t="s">
        <v>106</v>
      </c>
      <c r="AG7007" s="13" t="s">
        <v>318</v>
      </c>
      <c r="AH7007" s="13" t="s">
        <v>436</v>
      </c>
      <c r="AI7007" s="7" t="s">
        <v>436</v>
      </c>
      <c r="AJ7007" s="7" t="s">
        <v>436</v>
      </c>
      <c r="AP7007" s="13" t="s">
        <v>416</v>
      </c>
      <c r="AQ7007" s="7"/>
    </row>
    <row r="7008" spans="1:43" ht="15.75" customHeight="1">
      <c r="A7008" s="17">
        <v>39406</v>
      </c>
      <c r="B7008" s="22" t="s">
        <v>1898</v>
      </c>
      <c r="C7008" s="24" t="s">
        <v>1905</v>
      </c>
      <c r="D7008" s="24" t="s">
        <v>1894</v>
      </c>
      <c r="E7008" s="7" t="s">
        <v>312</v>
      </c>
      <c r="F7008" s="7" t="s">
        <v>13</v>
      </c>
      <c r="G7008" s="7" t="s">
        <v>314</v>
      </c>
      <c r="H7008" s="7" t="s">
        <v>15</v>
      </c>
      <c r="I7008" s="7">
        <v>154</v>
      </c>
      <c r="J7008" s="7" t="s">
        <v>515</v>
      </c>
      <c r="K7008" s="10">
        <v>50.5</v>
      </c>
      <c r="L7008" s="7" t="s">
        <v>16</v>
      </c>
      <c r="M7008" s="10">
        <v>3.8</v>
      </c>
      <c r="P7008" s="10"/>
      <c r="Q7008" s="10"/>
      <c r="R7008" s="10"/>
      <c r="S7008" s="10"/>
      <c r="V7008" s="10" t="s">
        <v>1888</v>
      </c>
      <c r="W7008" s="8" t="s">
        <v>317</v>
      </c>
      <c r="AG7008" s="7" t="s">
        <v>318</v>
      </c>
      <c r="AH7008" s="7" t="s">
        <v>436</v>
      </c>
      <c r="AI7008" s="7" t="s">
        <v>436</v>
      </c>
      <c r="AJ7008" s="7" t="s">
        <v>436</v>
      </c>
      <c r="AQ7008" s="7"/>
    </row>
    <row r="7009" spans="1:43" ht="15.75" customHeight="1">
      <c r="A7009" s="20">
        <v>37424</v>
      </c>
      <c r="B7009" s="24">
        <v>2002</v>
      </c>
      <c r="C7009" s="24" t="s">
        <v>1905</v>
      </c>
      <c r="D7009" s="24" t="s">
        <v>1888</v>
      </c>
      <c r="E7009" s="20" t="s">
        <v>312</v>
      </c>
      <c r="F7009" s="13" t="s">
        <v>13</v>
      </c>
      <c r="G7009" s="13" t="s">
        <v>124</v>
      </c>
      <c r="H7009" s="13" t="s">
        <v>123</v>
      </c>
      <c r="I7009" s="13">
        <v>155</v>
      </c>
      <c r="J7009" s="7" t="s">
        <v>119</v>
      </c>
      <c r="K7009" s="12">
        <v>51.7</v>
      </c>
      <c r="L7009" s="7" t="s">
        <v>16</v>
      </c>
      <c r="M7009" s="12">
        <v>3.6</v>
      </c>
      <c r="N7009" s="12">
        <v>22.8</v>
      </c>
      <c r="O7009" s="13">
        <v>25.1</v>
      </c>
      <c r="P7009" s="12">
        <v>17.3</v>
      </c>
      <c r="Q7009" s="12">
        <v>20.7</v>
      </c>
      <c r="R7009" s="12"/>
      <c r="S7009" s="12"/>
      <c r="T7009" s="12"/>
      <c r="V7009" s="10">
        <f t="shared" ref="V7009:V7016" si="327">SQRT((N7009*N7009)+(O7009*O7009)+((P7009*P7009)+(Q7009*Q7009)+(R7009*R7009)+(S7009*S7009)+(T7009*T7009)+(U7009*U7009)))</f>
        <v>43.331628171579247</v>
      </c>
      <c r="W7009" s="11">
        <v>9999</v>
      </c>
      <c r="X7009" s="7">
        <v>9999</v>
      </c>
      <c r="Y7009" s="7">
        <v>9999</v>
      </c>
      <c r="Z7009" s="7">
        <v>9999</v>
      </c>
      <c r="AC7009" s="13"/>
      <c r="AD7009" s="13"/>
      <c r="AE7009" s="13"/>
      <c r="AF7009" s="13"/>
      <c r="AG7009" s="13" t="s">
        <v>119</v>
      </c>
      <c r="AH7009" s="13" t="s">
        <v>436</v>
      </c>
      <c r="AI7009" s="7" t="s">
        <v>436</v>
      </c>
      <c r="AJ7009" s="7" t="s">
        <v>436</v>
      </c>
      <c r="AP7009" s="13" t="s">
        <v>283</v>
      </c>
      <c r="AQ7009" s="7"/>
    </row>
    <row r="7010" spans="1:43" ht="15.75" customHeight="1">
      <c r="A7010" s="20">
        <v>37868</v>
      </c>
      <c r="B7010" s="24" t="s">
        <v>1894</v>
      </c>
      <c r="C7010" s="24" t="s">
        <v>1905</v>
      </c>
      <c r="D7010" s="24" t="s">
        <v>1888</v>
      </c>
      <c r="E7010" s="20" t="s">
        <v>312</v>
      </c>
      <c r="F7010" s="13" t="s">
        <v>13</v>
      </c>
      <c r="G7010" s="13" t="s">
        <v>388</v>
      </c>
      <c r="H7010" s="13" t="s">
        <v>123</v>
      </c>
      <c r="I7010" s="13">
        <v>155</v>
      </c>
      <c r="J7010" s="7" t="s">
        <v>315</v>
      </c>
      <c r="K7010" s="12">
        <v>51.7</v>
      </c>
      <c r="L7010" s="7" t="s">
        <v>16</v>
      </c>
      <c r="M7010" s="12">
        <v>3.6</v>
      </c>
      <c r="N7010" s="12">
        <v>22.5</v>
      </c>
      <c r="O7010" s="12">
        <v>20.100000000000001</v>
      </c>
      <c r="P7010" s="12">
        <v>17.600000000000001</v>
      </c>
      <c r="Q7010" s="12">
        <v>25.6</v>
      </c>
      <c r="R7010" s="12"/>
      <c r="S7010" s="12"/>
      <c r="T7010" s="12"/>
      <c r="V7010" s="10">
        <f t="shared" si="327"/>
        <v>43.30565782897196</v>
      </c>
      <c r="W7010" s="11">
        <v>9999</v>
      </c>
      <c r="AC7010" s="11"/>
      <c r="AE7010" s="13"/>
      <c r="AF7010" s="13"/>
      <c r="AG7010" s="13" t="s">
        <v>119</v>
      </c>
      <c r="AH7010" s="13" t="s">
        <v>436</v>
      </c>
      <c r="AI7010" s="7" t="s">
        <v>436</v>
      </c>
      <c r="AJ7010" s="7" t="s">
        <v>436</v>
      </c>
      <c r="AP7010" s="13" t="s">
        <v>283</v>
      </c>
      <c r="AQ7010" s="7"/>
    </row>
    <row r="7011" spans="1:43" ht="15.75" customHeight="1">
      <c r="A7011" s="20">
        <v>38604</v>
      </c>
      <c r="B7011" s="22" t="s">
        <v>1896</v>
      </c>
      <c r="C7011" s="24" t="s">
        <v>1905</v>
      </c>
      <c r="D7011" s="24" t="s">
        <v>1888</v>
      </c>
      <c r="E7011" s="13" t="s">
        <v>312</v>
      </c>
      <c r="F7011" s="13" t="s">
        <v>13</v>
      </c>
      <c r="G7011" s="13" t="s">
        <v>314</v>
      </c>
      <c r="H7011" s="13" t="s">
        <v>123</v>
      </c>
      <c r="I7011" s="13">
        <v>155</v>
      </c>
      <c r="J7011" s="13" t="s">
        <v>315</v>
      </c>
      <c r="K7011" s="12">
        <v>51.7</v>
      </c>
      <c r="L7011" s="7" t="s">
        <v>16</v>
      </c>
      <c r="M7011" s="12">
        <v>3.6</v>
      </c>
      <c r="N7011" s="12">
        <v>23</v>
      </c>
      <c r="O7011" s="12">
        <v>20.100000000000001</v>
      </c>
      <c r="P7011" s="12">
        <v>17.899999999999999</v>
      </c>
      <c r="Q7011" s="12">
        <v>25.7</v>
      </c>
      <c r="R7011" s="12"/>
      <c r="S7011" s="12"/>
      <c r="T7011" s="12"/>
      <c r="U7011" s="12"/>
      <c r="V7011" s="10">
        <f t="shared" si="327"/>
        <v>43.748257108140891</v>
      </c>
      <c r="W7011" s="11">
        <v>9999</v>
      </c>
      <c r="X7011" s="11">
        <v>9999</v>
      </c>
      <c r="Y7011" s="11">
        <v>9999</v>
      </c>
      <c r="Z7011" s="11">
        <v>9999</v>
      </c>
      <c r="AA7011" s="11"/>
      <c r="AB7011" s="12"/>
      <c r="AC7011" s="13"/>
      <c r="AD7011" s="13"/>
      <c r="AE7011" s="13"/>
      <c r="AF7011" s="13"/>
      <c r="AG7011" s="13" t="s">
        <v>119</v>
      </c>
      <c r="AH7011" s="13" t="s">
        <v>436</v>
      </c>
      <c r="AI7011" s="13" t="s">
        <v>436</v>
      </c>
      <c r="AJ7011" s="13" t="s">
        <v>436</v>
      </c>
      <c r="AK7011" s="13"/>
      <c r="AL7011" s="13"/>
      <c r="AM7011" s="13"/>
      <c r="AN7011" s="13"/>
      <c r="AO7011" s="13"/>
      <c r="AP7011" s="13" t="s">
        <v>283</v>
      </c>
      <c r="AQ7011" s="7"/>
    </row>
    <row r="7012" spans="1:43" ht="15.75" customHeight="1">
      <c r="A7012" s="17">
        <v>38957</v>
      </c>
      <c r="B7012" s="22" t="s">
        <v>1897</v>
      </c>
      <c r="C7012" s="24" t="s">
        <v>1905</v>
      </c>
      <c r="D7012" s="24" t="s">
        <v>1888</v>
      </c>
      <c r="E7012" s="7" t="s">
        <v>312</v>
      </c>
      <c r="F7012" s="7" t="s">
        <v>1108</v>
      </c>
      <c r="G7012" s="7" t="s">
        <v>1108</v>
      </c>
      <c r="H7012" s="7" t="s">
        <v>123</v>
      </c>
      <c r="I7012" s="7">
        <v>155</v>
      </c>
      <c r="J7012" s="7" t="s">
        <v>315</v>
      </c>
      <c r="K7012" s="10">
        <v>51.7</v>
      </c>
      <c r="L7012" s="7" t="s">
        <v>16</v>
      </c>
      <c r="M7012" s="10">
        <v>3.6</v>
      </c>
      <c r="N7012" s="10">
        <v>22.9</v>
      </c>
      <c r="O7012" s="7">
        <v>26.8</v>
      </c>
      <c r="P7012" s="7">
        <v>18.2</v>
      </c>
      <c r="Q7012" s="7">
        <v>20.5</v>
      </c>
      <c r="V7012" s="10">
        <f t="shared" si="327"/>
        <v>44.655794696769199</v>
      </c>
      <c r="AG7012" s="7" t="s">
        <v>119</v>
      </c>
      <c r="AH7012" s="7" t="s">
        <v>436</v>
      </c>
      <c r="AI7012" s="7" t="s">
        <v>436</v>
      </c>
      <c r="AJ7012" s="7" t="s">
        <v>436</v>
      </c>
      <c r="AQ7012" s="7"/>
    </row>
    <row r="7013" spans="1:43" ht="15.75" customHeight="1">
      <c r="A7013" s="17">
        <v>39406</v>
      </c>
      <c r="B7013" s="22" t="s">
        <v>1898</v>
      </c>
      <c r="C7013" s="24" t="s">
        <v>1905</v>
      </c>
      <c r="D7013" s="24" t="s">
        <v>1888</v>
      </c>
      <c r="E7013" s="7" t="s">
        <v>312</v>
      </c>
      <c r="F7013" s="7" t="s">
        <v>13</v>
      </c>
      <c r="G7013" s="7" t="s">
        <v>314</v>
      </c>
      <c r="H7013" s="7" t="s">
        <v>123</v>
      </c>
      <c r="I7013" s="7">
        <v>155</v>
      </c>
      <c r="J7013" s="7" t="s">
        <v>315</v>
      </c>
      <c r="K7013" s="10">
        <v>51.7</v>
      </c>
      <c r="L7013" s="7" t="s">
        <v>16</v>
      </c>
      <c r="M7013" s="10">
        <v>3.6</v>
      </c>
      <c r="N7013" s="10">
        <v>22.7</v>
      </c>
      <c r="O7013" s="10">
        <v>26.8</v>
      </c>
      <c r="P7013" s="10">
        <v>18.100000000000001</v>
      </c>
      <c r="Q7013" s="10">
        <v>20.2</v>
      </c>
      <c r="R7013" s="10"/>
      <c r="S7013" s="10"/>
      <c r="V7013" s="10">
        <f t="shared" si="327"/>
        <v>44.375443659753984</v>
      </c>
      <c r="W7013" s="8">
        <v>9999</v>
      </c>
      <c r="X7013" s="7">
        <v>9999</v>
      </c>
      <c r="Y7013" s="7">
        <v>9999</v>
      </c>
      <c r="Z7013" s="7">
        <v>9999</v>
      </c>
      <c r="AG7013" s="7" t="s">
        <v>119</v>
      </c>
      <c r="AH7013" s="7" t="s">
        <v>436</v>
      </c>
      <c r="AI7013" s="7" t="s">
        <v>436</v>
      </c>
      <c r="AJ7013" s="7" t="s">
        <v>436</v>
      </c>
      <c r="AQ7013" s="7"/>
    </row>
    <row r="7014" spans="1:43" ht="15.75" customHeight="1">
      <c r="A7014" s="17">
        <v>40129</v>
      </c>
      <c r="B7014" s="22" t="s">
        <v>1900</v>
      </c>
      <c r="C7014" s="24" t="s">
        <v>1905</v>
      </c>
      <c r="D7014" s="24" t="s">
        <v>1888</v>
      </c>
      <c r="E7014" s="7" t="s">
        <v>312</v>
      </c>
      <c r="F7014" s="7" t="s">
        <v>13</v>
      </c>
      <c r="G7014" s="7" t="s">
        <v>1415</v>
      </c>
      <c r="H7014" s="7" t="s">
        <v>123</v>
      </c>
      <c r="I7014" s="7">
        <v>155</v>
      </c>
      <c r="J7014" s="7" t="s">
        <v>315</v>
      </c>
      <c r="K7014" s="10">
        <v>51.7</v>
      </c>
      <c r="L7014" s="7" t="s">
        <v>16</v>
      </c>
      <c r="M7014" s="10">
        <v>3.6</v>
      </c>
      <c r="N7014" s="10">
        <v>23</v>
      </c>
      <c r="O7014" s="7">
        <v>26.8</v>
      </c>
      <c r="P7014" s="7">
        <v>18.399999999999999</v>
      </c>
      <c r="Q7014" s="7">
        <v>20.399999999999999</v>
      </c>
      <c r="V7014" s="10">
        <f t="shared" si="327"/>
        <v>44.74326765000518</v>
      </c>
      <c r="W7014" s="7">
        <v>9999</v>
      </c>
      <c r="AG7014" s="7" t="s">
        <v>119</v>
      </c>
      <c r="AH7014" s="7" t="s">
        <v>436</v>
      </c>
      <c r="AI7014" s="7" t="s">
        <v>436</v>
      </c>
      <c r="AJ7014" s="7" t="s">
        <v>436</v>
      </c>
      <c r="AP7014" s="7" t="s">
        <v>1475</v>
      </c>
      <c r="AQ7014" s="7"/>
    </row>
    <row r="7015" spans="1:43" ht="15.75" customHeight="1">
      <c r="A7015" s="19">
        <v>40841</v>
      </c>
      <c r="B7015" s="23" t="s">
        <v>1902</v>
      </c>
      <c r="C7015" s="24" t="s">
        <v>1905</v>
      </c>
      <c r="D7015" s="24" t="s">
        <v>1888</v>
      </c>
      <c r="E7015" s="15" t="s">
        <v>312</v>
      </c>
      <c r="F7015" s="15" t="s">
        <v>13</v>
      </c>
      <c r="G7015" s="15" t="s">
        <v>1415</v>
      </c>
      <c r="H7015" s="15" t="s">
        <v>123</v>
      </c>
      <c r="I7015" s="15">
        <v>155</v>
      </c>
      <c r="J7015" s="15" t="s">
        <v>315</v>
      </c>
      <c r="K7015" s="16">
        <v>51.7</v>
      </c>
      <c r="L7015" s="15" t="s">
        <v>16</v>
      </c>
      <c r="M7015" s="16">
        <v>3.6</v>
      </c>
      <c r="N7015" s="16">
        <v>22.9</v>
      </c>
      <c r="O7015" s="16">
        <v>27</v>
      </c>
      <c r="P7015" s="16">
        <v>17.899999999999999</v>
      </c>
      <c r="Q7015" s="16">
        <v>20.3</v>
      </c>
      <c r="R7015" s="16"/>
      <c r="S7015" s="16"/>
      <c r="T7015" s="16"/>
      <c r="U7015" s="16"/>
      <c r="V7015" s="10">
        <f t="shared" si="327"/>
        <v>44.563550127879175</v>
      </c>
      <c r="W7015" s="15">
        <v>9999</v>
      </c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 t="s">
        <v>119</v>
      </c>
      <c r="AH7015" s="15" t="s">
        <v>436</v>
      </c>
      <c r="AI7015" s="15" t="s">
        <v>436</v>
      </c>
      <c r="AJ7015" s="15" t="s">
        <v>436</v>
      </c>
      <c r="AK7015" s="15"/>
      <c r="AL7015" s="15"/>
      <c r="AM7015" s="15"/>
      <c r="AN7015" s="15"/>
      <c r="AO7015" s="15"/>
      <c r="AP7015" s="15" t="s">
        <v>1759</v>
      </c>
      <c r="AQ7015" s="7"/>
    </row>
    <row r="7016" spans="1:43" ht="15.75" customHeight="1">
      <c r="A7016" s="17">
        <v>41564</v>
      </c>
      <c r="B7016" s="22" t="s">
        <v>2048</v>
      </c>
      <c r="C7016" s="22" t="s">
        <v>1905</v>
      </c>
      <c r="D7016" s="22" t="s">
        <v>1888</v>
      </c>
      <c r="E7016" s="7" t="s">
        <v>312</v>
      </c>
      <c r="F7016" s="7" t="s">
        <v>13</v>
      </c>
      <c r="G7016" s="7" t="s">
        <v>13</v>
      </c>
      <c r="H7016" s="7" t="s">
        <v>123</v>
      </c>
      <c r="I7016" s="7">
        <v>155</v>
      </c>
      <c r="J7016" s="7" t="s">
        <v>315</v>
      </c>
      <c r="K7016" s="10">
        <v>51.7</v>
      </c>
      <c r="L7016" s="7" t="s">
        <v>16</v>
      </c>
      <c r="M7016" s="10">
        <v>3.6</v>
      </c>
      <c r="N7016" s="10">
        <v>22.9</v>
      </c>
      <c r="O7016" s="10">
        <v>10.199999999999999</v>
      </c>
      <c r="P7016" s="7">
        <v>26.5</v>
      </c>
      <c r="Q7016" s="7">
        <v>18.100000000000001</v>
      </c>
      <c r="R7016" s="7">
        <v>20.100000000000001</v>
      </c>
      <c r="V7016" s="7">
        <f t="shared" si="327"/>
        <v>45.41277353344541</v>
      </c>
      <c r="W7016" s="7">
        <v>9999</v>
      </c>
      <c r="AG7016" s="7" t="s">
        <v>119</v>
      </c>
      <c r="AH7016" s="7" t="s">
        <v>436</v>
      </c>
      <c r="AI7016" s="7" t="s">
        <v>436</v>
      </c>
      <c r="AJ7016" s="7" t="s">
        <v>436</v>
      </c>
      <c r="AP7016" s="7" t="s">
        <v>2228</v>
      </c>
      <c r="AQ7016" s="7"/>
    </row>
    <row r="7017" spans="1:43" ht="15.75" customHeight="1">
      <c r="A7017" s="17">
        <v>42001</v>
      </c>
      <c r="B7017" s="22">
        <v>2014</v>
      </c>
      <c r="C7017" s="22" t="s">
        <v>1905</v>
      </c>
      <c r="D7017" s="22" t="s">
        <v>1888</v>
      </c>
      <c r="E7017" s="7" t="s">
        <v>312</v>
      </c>
      <c r="F7017" s="7" t="s">
        <v>13</v>
      </c>
      <c r="G7017" s="7" t="s">
        <v>2499</v>
      </c>
      <c r="H7017" s="7" t="s">
        <v>123</v>
      </c>
      <c r="I7017" s="7">
        <v>155</v>
      </c>
      <c r="J7017" s="7" t="s">
        <v>315</v>
      </c>
      <c r="K7017" s="10">
        <v>51.7</v>
      </c>
      <c r="L7017" s="7" t="s">
        <v>16</v>
      </c>
      <c r="M7017" s="10">
        <v>3.6</v>
      </c>
      <c r="N7017" s="10">
        <v>22.9</v>
      </c>
      <c r="O7017" s="10">
        <v>10.3</v>
      </c>
      <c r="P7017" s="7">
        <v>26.1</v>
      </c>
      <c r="Q7017" s="7">
        <v>18.2</v>
      </c>
      <c r="R7017" s="7">
        <v>20.2</v>
      </c>
      <c r="V7017" s="7">
        <f>SUM(N7017:U7017)</f>
        <v>97.7</v>
      </c>
      <c r="W7017" s="7">
        <v>9999</v>
      </c>
      <c r="AG7017" s="7" t="s">
        <v>119</v>
      </c>
      <c r="AH7017" s="7" t="s">
        <v>436</v>
      </c>
      <c r="AI7017" s="7" t="s">
        <v>436</v>
      </c>
      <c r="AJ7017" s="7" t="s">
        <v>436</v>
      </c>
      <c r="AQ7017" s="7"/>
    </row>
    <row r="7018" spans="1:43" ht="15.75" customHeight="1">
      <c r="A7018" s="20">
        <v>37424</v>
      </c>
      <c r="B7018" s="24">
        <v>2002</v>
      </c>
      <c r="C7018" s="24" t="s">
        <v>1905</v>
      </c>
      <c r="D7018" s="24" t="s">
        <v>1896</v>
      </c>
      <c r="E7018" s="20" t="s">
        <v>312</v>
      </c>
      <c r="F7018" s="13" t="s">
        <v>13</v>
      </c>
      <c r="G7018" s="13" t="s">
        <v>124</v>
      </c>
      <c r="H7018" s="13" t="s">
        <v>15</v>
      </c>
      <c r="I7018" s="13">
        <v>156</v>
      </c>
      <c r="J7018" s="7" t="s">
        <v>119</v>
      </c>
      <c r="K7018" s="12">
        <v>56.3</v>
      </c>
      <c r="L7018" s="7" t="s">
        <v>16</v>
      </c>
      <c r="M7018" s="12">
        <v>4.5999999999999996</v>
      </c>
      <c r="N7018" s="12">
        <v>0.3</v>
      </c>
      <c r="O7018" s="12"/>
      <c r="P7018" s="12"/>
      <c r="Q7018" s="12"/>
      <c r="R7018" s="12"/>
      <c r="S7018" s="12"/>
      <c r="T7018" s="12"/>
      <c r="V7018" s="10">
        <f>SQRT((N7018*N7018)+(O7018*O7018)+((P7018*P7018)+(Q7018*Q7018)+(R7018*R7018)+(S7018*S7018)+(T7018*T7018)+(U7018*U7018)))</f>
        <v>0.3</v>
      </c>
      <c r="W7018" s="11">
        <v>26</v>
      </c>
      <c r="AC7018" s="13">
        <v>0</v>
      </c>
      <c r="AD7018" s="13">
        <v>0</v>
      </c>
      <c r="AE7018" s="13"/>
      <c r="AF7018" s="13"/>
      <c r="AG7018" s="13" t="s">
        <v>119</v>
      </c>
      <c r="AH7018" s="13" t="s">
        <v>436</v>
      </c>
      <c r="AI7018" s="7" t="s">
        <v>436</v>
      </c>
      <c r="AJ7018" s="7" t="s">
        <v>436</v>
      </c>
      <c r="AP7018" s="13"/>
      <c r="AQ7018" s="7"/>
    </row>
    <row r="7019" spans="1:43" ht="15.75" customHeight="1">
      <c r="A7019" s="20">
        <v>37868</v>
      </c>
      <c r="B7019" s="24" t="s">
        <v>1894</v>
      </c>
      <c r="C7019" s="24" t="s">
        <v>1905</v>
      </c>
      <c r="D7019" s="24" t="s">
        <v>1896</v>
      </c>
      <c r="E7019" s="20" t="s">
        <v>312</v>
      </c>
      <c r="F7019" s="13" t="s">
        <v>13</v>
      </c>
      <c r="G7019" s="13" t="s">
        <v>388</v>
      </c>
      <c r="H7019" s="13" t="s">
        <v>15</v>
      </c>
      <c r="I7019" s="13">
        <v>156</v>
      </c>
      <c r="J7019" s="7" t="s">
        <v>315</v>
      </c>
      <c r="K7019" s="12">
        <v>56.3</v>
      </c>
      <c r="L7019" s="7" t="s">
        <v>16</v>
      </c>
      <c r="M7019" s="12">
        <v>4.5999999999999996</v>
      </c>
      <c r="N7019" s="12">
        <v>0.3</v>
      </c>
      <c r="O7019" s="12"/>
      <c r="P7019" s="12"/>
      <c r="Q7019" s="12"/>
      <c r="R7019" s="12"/>
      <c r="S7019" s="12"/>
      <c r="T7019" s="12"/>
      <c r="V7019" s="10">
        <f>SQRT((N7019*N7019)+(O7019*O7019)+((P7019*P7019)+(Q7019*Q7019)+(R7019*R7019)+(S7019*S7019)+(T7019*T7019)+(U7019*U7019)))</f>
        <v>0.3</v>
      </c>
      <c r="W7019" s="11">
        <v>25</v>
      </c>
      <c r="AC7019" s="11">
        <v>1</v>
      </c>
      <c r="AE7019" s="13"/>
      <c r="AF7019" s="13"/>
      <c r="AG7019" s="13" t="s">
        <v>119</v>
      </c>
      <c r="AH7019" s="13" t="s">
        <v>436</v>
      </c>
      <c r="AI7019" s="7" t="s">
        <v>436</v>
      </c>
      <c r="AJ7019" s="7" t="s">
        <v>436</v>
      </c>
      <c r="AP7019" s="13"/>
      <c r="AQ7019" s="7"/>
    </row>
    <row r="7020" spans="1:43" ht="15.75" customHeight="1">
      <c r="A7020" s="20">
        <v>38604</v>
      </c>
      <c r="B7020" s="22" t="s">
        <v>1896</v>
      </c>
      <c r="C7020" s="24" t="s">
        <v>1905</v>
      </c>
      <c r="D7020" s="24" t="s">
        <v>1896</v>
      </c>
      <c r="E7020" s="13" t="s">
        <v>312</v>
      </c>
      <c r="F7020" s="13" t="s">
        <v>13</v>
      </c>
      <c r="G7020" s="13" t="s">
        <v>314</v>
      </c>
      <c r="H7020" s="13" t="s">
        <v>15</v>
      </c>
      <c r="I7020" s="13">
        <v>156</v>
      </c>
      <c r="J7020" s="13" t="s">
        <v>343</v>
      </c>
      <c r="K7020" s="12">
        <v>56.3</v>
      </c>
      <c r="L7020" s="7" t="s">
        <v>16</v>
      </c>
      <c r="M7020" s="12">
        <v>4.5999999999999996</v>
      </c>
      <c r="N7020" s="12"/>
      <c r="O7020" s="12"/>
      <c r="P7020" s="12"/>
      <c r="Q7020" s="12"/>
      <c r="R7020" s="12"/>
      <c r="S7020" s="12"/>
      <c r="T7020" s="12"/>
      <c r="U7020" s="12"/>
      <c r="V7020" s="10" t="s">
        <v>1888</v>
      </c>
      <c r="W7020" s="11"/>
      <c r="X7020" s="11"/>
      <c r="Y7020" s="11"/>
      <c r="Z7020" s="11"/>
      <c r="AA7020" s="11"/>
      <c r="AB7020" s="12"/>
      <c r="AC7020" s="13"/>
      <c r="AD7020" s="13"/>
      <c r="AE7020" s="13"/>
      <c r="AF7020" s="13" t="s">
        <v>18</v>
      </c>
      <c r="AG7020" s="13" t="s">
        <v>318</v>
      </c>
      <c r="AH7020" s="13" t="s">
        <v>436</v>
      </c>
      <c r="AI7020" s="13" t="s">
        <v>436</v>
      </c>
      <c r="AJ7020" s="13" t="s">
        <v>436</v>
      </c>
      <c r="AK7020" s="13"/>
      <c r="AL7020" s="13"/>
      <c r="AM7020" s="13"/>
      <c r="AN7020" s="13"/>
      <c r="AO7020" s="13"/>
      <c r="AP7020" s="13"/>
      <c r="AQ7020" s="7"/>
    </row>
    <row r="7021" spans="1:43" ht="15.75" customHeight="1">
      <c r="A7021" s="20">
        <v>37424</v>
      </c>
      <c r="B7021" s="24">
        <v>2002</v>
      </c>
      <c r="C7021" s="24" t="s">
        <v>1905</v>
      </c>
      <c r="D7021" s="22">
        <v>2014</v>
      </c>
      <c r="E7021" s="20" t="s">
        <v>312</v>
      </c>
      <c r="F7021" s="13" t="s">
        <v>13</v>
      </c>
      <c r="G7021" s="13" t="s">
        <v>124</v>
      </c>
      <c r="H7021" s="13" t="s">
        <v>15</v>
      </c>
      <c r="I7021" s="13">
        <v>157</v>
      </c>
      <c r="J7021" s="7" t="s">
        <v>119</v>
      </c>
      <c r="K7021" s="12">
        <v>59.2</v>
      </c>
      <c r="L7021" s="7" t="s">
        <v>16</v>
      </c>
      <c r="M7021" s="12">
        <v>4</v>
      </c>
      <c r="N7021" s="12">
        <v>89.5</v>
      </c>
      <c r="O7021" s="12"/>
      <c r="P7021" s="12"/>
      <c r="Q7021" s="12"/>
      <c r="R7021" s="12"/>
      <c r="S7021" s="12"/>
      <c r="T7021" s="12"/>
      <c r="V7021" s="10">
        <f t="shared" ref="V7021:V7028" si="328">SQRT((N7021*N7021)+(O7021*O7021)+((P7021*P7021)+(Q7021*Q7021)+(R7021*R7021)+(S7021*S7021)+(T7021*T7021)+(U7021*U7021)))</f>
        <v>89.5</v>
      </c>
      <c r="W7021" s="11">
        <v>9999</v>
      </c>
      <c r="AC7021" s="13"/>
      <c r="AD7021" s="13">
        <v>50</v>
      </c>
      <c r="AE7021" s="13">
        <v>50</v>
      </c>
      <c r="AF7021" s="13"/>
      <c r="AG7021" s="13" t="s">
        <v>119</v>
      </c>
      <c r="AH7021" s="13" t="s">
        <v>436</v>
      </c>
      <c r="AI7021" s="7" t="s">
        <v>436</v>
      </c>
      <c r="AJ7021" s="7" t="s">
        <v>436</v>
      </c>
      <c r="AP7021" s="13"/>
      <c r="AQ7021" s="7"/>
    </row>
    <row r="7022" spans="1:43" ht="15.75" customHeight="1">
      <c r="A7022" s="20">
        <v>37868</v>
      </c>
      <c r="B7022" s="24" t="s">
        <v>1894</v>
      </c>
      <c r="C7022" s="24" t="s">
        <v>1905</v>
      </c>
      <c r="D7022" s="22">
        <v>2014</v>
      </c>
      <c r="E7022" s="20" t="s">
        <v>312</v>
      </c>
      <c r="F7022" s="13" t="s">
        <v>13</v>
      </c>
      <c r="G7022" s="13" t="s">
        <v>388</v>
      </c>
      <c r="H7022" s="13" t="s">
        <v>15</v>
      </c>
      <c r="I7022" s="13">
        <v>157</v>
      </c>
      <c r="J7022" s="7" t="s">
        <v>315</v>
      </c>
      <c r="K7022" s="12">
        <v>59.2</v>
      </c>
      <c r="L7022" s="7" t="s">
        <v>16</v>
      </c>
      <c r="M7022" s="12">
        <v>4</v>
      </c>
      <c r="N7022" s="12">
        <v>90.5</v>
      </c>
      <c r="O7022" s="12"/>
      <c r="P7022" s="12"/>
      <c r="Q7022" s="12"/>
      <c r="R7022" s="12"/>
      <c r="S7022" s="12"/>
      <c r="T7022" s="12"/>
      <c r="V7022" s="10">
        <f t="shared" si="328"/>
        <v>90.5</v>
      </c>
      <c r="W7022" s="11">
        <v>9999</v>
      </c>
      <c r="AC7022" s="11"/>
      <c r="AE7022" s="13">
        <v>50</v>
      </c>
      <c r="AF7022" s="13"/>
      <c r="AG7022" s="13" t="s">
        <v>119</v>
      </c>
      <c r="AH7022" s="13" t="s">
        <v>436</v>
      </c>
      <c r="AI7022" s="7" t="s">
        <v>106</v>
      </c>
      <c r="AJ7022" s="7" t="s">
        <v>436</v>
      </c>
      <c r="AP7022" s="13" t="s">
        <v>417</v>
      </c>
      <c r="AQ7022" s="7"/>
    </row>
    <row r="7023" spans="1:43" ht="15.75" customHeight="1">
      <c r="A7023" s="20">
        <v>38604</v>
      </c>
      <c r="B7023" s="22" t="s">
        <v>1896</v>
      </c>
      <c r="C7023" s="24" t="s">
        <v>1905</v>
      </c>
      <c r="D7023" s="22">
        <v>2014</v>
      </c>
      <c r="E7023" s="13" t="s">
        <v>312</v>
      </c>
      <c r="F7023" s="13" t="s">
        <v>13</v>
      </c>
      <c r="G7023" s="13" t="s">
        <v>314</v>
      </c>
      <c r="H7023" s="13" t="s">
        <v>15</v>
      </c>
      <c r="I7023" s="13">
        <v>157</v>
      </c>
      <c r="J7023" s="13" t="s">
        <v>315</v>
      </c>
      <c r="K7023" s="12">
        <v>59.2</v>
      </c>
      <c r="L7023" s="7" t="s">
        <v>16</v>
      </c>
      <c r="M7023" s="12">
        <v>4</v>
      </c>
      <c r="N7023" s="12">
        <v>91.2</v>
      </c>
      <c r="O7023" s="12"/>
      <c r="P7023" s="12"/>
      <c r="Q7023" s="12"/>
      <c r="R7023" s="12"/>
      <c r="S7023" s="12"/>
      <c r="T7023" s="12"/>
      <c r="U7023" s="12"/>
      <c r="V7023" s="10">
        <f t="shared" si="328"/>
        <v>91.2</v>
      </c>
      <c r="W7023" s="11">
        <v>9999</v>
      </c>
      <c r="X7023" s="11"/>
      <c r="Y7023" s="11"/>
      <c r="Z7023" s="11"/>
      <c r="AA7023" s="11"/>
      <c r="AB7023" s="12"/>
      <c r="AC7023" s="13"/>
      <c r="AD7023" s="13"/>
      <c r="AE7023" s="13">
        <v>60</v>
      </c>
      <c r="AF7023" s="13"/>
      <c r="AG7023" s="13" t="s">
        <v>119</v>
      </c>
      <c r="AH7023" s="13" t="s">
        <v>436</v>
      </c>
      <c r="AI7023" s="13" t="s">
        <v>106</v>
      </c>
      <c r="AJ7023" s="13" t="s">
        <v>436</v>
      </c>
      <c r="AK7023" s="13"/>
      <c r="AL7023" s="13"/>
      <c r="AM7023" s="13"/>
      <c r="AN7023" s="13"/>
      <c r="AO7023" s="13"/>
      <c r="AP7023" s="13" t="s">
        <v>417</v>
      </c>
      <c r="AQ7023" s="7"/>
    </row>
    <row r="7024" spans="1:43" ht="15.75" customHeight="1">
      <c r="A7024" s="17">
        <v>38957</v>
      </c>
      <c r="B7024" s="22" t="s">
        <v>1897</v>
      </c>
      <c r="C7024" s="24" t="s">
        <v>1905</v>
      </c>
      <c r="D7024" s="22">
        <v>2014</v>
      </c>
      <c r="E7024" s="7" t="s">
        <v>312</v>
      </c>
      <c r="F7024" s="7" t="s">
        <v>1108</v>
      </c>
      <c r="G7024" s="7" t="s">
        <v>1108</v>
      </c>
      <c r="H7024" s="7" t="s">
        <v>15</v>
      </c>
      <c r="I7024" s="7">
        <v>157</v>
      </c>
      <c r="J7024" s="7" t="s">
        <v>315</v>
      </c>
      <c r="K7024" s="10">
        <v>59.2</v>
      </c>
      <c r="L7024" s="7" t="s">
        <v>16</v>
      </c>
      <c r="M7024" s="10">
        <v>4</v>
      </c>
      <c r="N7024" s="10">
        <v>92.4</v>
      </c>
      <c r="O7024" s="7"/>
      <c r="V7024" s="10">
        <f t="shared" si="328"/>
        <v>92.4</v>
      </c>
      <c r="AG7024" s="7" t="s">
        <v>119</v>
      </c>
      <c r="AH7024" s="7" t="s">
        <v>436</v>
      </c>
      <c r="AI7024" s="7" t="s">
        <v>436</v>
      </c>
      <c r="AJ7024" s="7" t="s">
        <v>436</v>
      </c>
      <c r="AQ7024" s="7"/>
    </row>
    <row r="7025" spans="1:43" ht="15.75" customHeight="1">
      <c r="A7025" s="17">
        <v>39406</v>
      </c>
      <c r="B7025" s="22" t="s">
        <v>1898</v>
      </c>
      <c r="C7025" s="24" t="s">
        <v>1905</v>
      </c>
      <c r="D7025" s="22">
        <v>2014</v>
      </c>
      <c r="E7025" s="7" t="s">
        <v>312</v>
      </c>
      <c r="F7025" s="7" t="s">
        <v>13</v>
      </c>
      <c r="G7025" s="7" t="s">
        <v>314</v>
      </c>
      <c r="H7025" s="7" t="s">
        <v>15</v>
      </c>
      <c r="I7025" s="7">
        <v>157</v>
      </c>
      <c r="J7025" s="7" t="s">
        <v>315</v>
      </c>
      <c r="K7025" s="10">
        <v>59.2</v>
      </c>
      <c r="L7025" s="7" t="s">
        <v>16</v>
      </c>
      <c r="M7025" s="10">
        <v>4</v>
      </c>
      <c r="N7025" s="10">
        <v>91</v>
      </c>
      <c r="P7025" s="10"/>
      <c r="Q7025" s="10"/>
      <c r="R7025" s="10"/>
      <c r="S7025" s="10"/>
      <c r="V7025" s="10">
        <f t="shared" si="328"/>
        <v>91</v>
      </c>
      <c r="W7025" s="8">
        <v>9999</v>
      </c>
      <c r="AE7025" s="7">
        <v>46</v>
      </c>
      <c r="AG7025" s="7" t="s">
        <v>119</v>
      </c>
      <c r="AH7025" s="7" t="s">
        <v>436</v>
      </c>
      <c r="AI7025" s="7" t="s">
        <v>436</v>
      </c>
      <c r="AJ7025" s="7" t="s">
        <v>436</v>
      </c>
      <c r="AQ7025" s="7"/>
    </row>
    <row r="7026" spans="1:43" ht="15.75" customHeight="1">
      <c r="A7026" s="17">
        <v>40129</v>
      </c>
      <c r="B7026" s="22" t="s">
        <v>1900</v>
      </c>
      <c r="C7026" s="24" t="s">
        <v>1905</v>
      </c>
      <c r="D7026" s="22">
        <v>2014</v>
      </c>
      <c r="E7026" s="7" t="s">
        <v>312</v>
      </c>
      <c r="F7026" s="7" t="s">
        <v>13</v>
      </c>
      <c r="G7026" s="7" t="s">
        <v>1415</v>
      </c>
      <c r="H7026" s="7" t="s">
        <v>15</v>
      </c>
      <c r="I7026" s="7">
        <v>157</v>
      </c>
      <c r="J7026" s="7" t="s">
        <v>315</v>
      </c>
      <c r="K7026" s="10">
        <v>59.2</v>
      </c>
      <c r="L7026" s="7" t="s">
        <v>16</v>
      </c>
      <c r="M7026" s="10">
        <v>4</v>
      </c>
      <c r="N7026" s="10">
        <v>93</v>
      </c>
      <c r="O7026" s="7"/>
      <c r="V7026" s="10">
        <f t="shared" si="328"/>
        <v>93</v>
      </c>
      <c r="W7026" s="7">
        <v>9999</v>
      </c>
      <c r="AE7026" s="7">
        <v>45</v>
      </c>
      <c r="AG7026" s="7" t="s">
        <v>119</v>
      </c>
      <c r="AH7026" s="7" t="s">
        <v>436</v>
      </c>
      <c r="AI7026" s="7" t="s">
        <v>106</v>
      </c>
      <c r="AJ7026" s="7" t="s">
        <v>436</v>
      </c>
      <c r="AP7026" s="7" t="s">
        <v>1478</v>
      </c>
      <c r="AQ7026" s="7"/>
    </row>
    <row r="7027" spans="1:43" ht="15.75" customHeight="1">
      <c r="A7027" s="19">
        <v>40841</v>
      </c>
      <c r="B7027" s="23" t="s">
        <v>1902</v>
      </c>
      <c r="C7027" s="24" t="s">
        <v>1905</v>
      </c>
      <c r="D7027" s="22">
        <v>2014</v>
      </c>
      <c r="E7027" s="15" t="s">
        <v>312</v>
      </c>
      <c r="F7027" s="15" t="s">
        <v>13</v>
      </c>
      <c r="G7027" s="15" t="s">
        <v>1415</v>
      </c>
      <c r="H7027" s="15" t="s">
        <v>15</v>
      </c>
      <c r="I7027" s="15">
        <v>157</v>
      </c>
      <c r="J7027" s="15" t="s">
        <v>315</v>
      </c>
      <c r="K7027" s="16">
        <v>59.2</v>
      </c>
      <c r="L7027" s="15" t="s">
        <v>16</v>
      </c>
      <c r="M7027" s="16">
        <v>4</v>
      </c>
      <c r="N7027" s="16">
        <v>93</v>
      </c>
      <c r="O7027" s="16"/>
      <c r="P7027" s="16"/>
      <c r="Q7027" s="16"/>
      <c r="R7027" s="16"/>
      <c r="S7027" s="16"/>
      <c r="T7027" s="16"/>
      <c r="U7027" s="16"/>
      <c r="V7027" s="10">
        <f t="shared" si="328"/>
        <v>93</v>
      </c>
      <c r="W7027" s="15">
        <v>9999</v>
      </c>
      <c r="X7027" s="15"/>
      <c r="Y7027" s="15"/>
      <c r="Z7027" s="15"/>
      <c r="AA7027" s="15"/>
      <c r="AB7027" s="15"/>
      <c r="AC7027" s="15"/>
      <c r="AD7027" s="15"/>
      <c r="AE7027" s="15">
        <v>30</v>
      </c>
      <c r="AF7027" s="15"/>
      <c r="AG7027" s="15" t="s">
        <v>119</v>
      </c>
      <c r="AH7027" s="15" t="s">
        <v>436</v>
      </c>
      <c r="AI7027" s="15" t="s">
        <v>436</v>
      </c>
      <c r="AJ7027" s="15" t="s">
        <v>436</v>
      </c>
      <c r="AK7027" s="15"/>
      <c r="AL7027" s="15"/>
      <c r="AM7027" s="15"/>
      <c r="AN7027" s="15"/>
      <c r="AO7027" s="15"/>
      <c r="AP7027" s="15"/>
      <c r="AQ7027" s="7"/>
    </row>
    <row r="7028" spans="1:43" ht="15.75" customHeight="1">
      <c r="A7028" s="17">
        <v>41564</v>
      </c>
      <c r="B7028" s="22" t="s">
        <v>2048</v>
      </c>
      <c r="C7028" s="22" t="s">
        <v>1905</v>
      </c>
      <c r="D7028" s="22">
        <v>2014</v>
      </c>
      <c r="E7028" s="7" t="s">
        <v>312</v>
      </c>
      <c r="F7028" s="7" t="s">
        <v>13</v>
      </c>
      <c r="G7028" s="7" t="s">
        <v>13</v>
      </c>
      <c r="H7028" s="7" t="s">
        <v>15</v>
      </c>
      <c r="I7028" s="7">
        <v>157</v>
      </c>
      <c r="J7028" s="7" t="s">
        <v>315</v>
      </c>
      <c r="K7028" s="10">
        <v>59.2</v>
      </c>
      <c r="L7028" s="7" t="s">
        <v>16</v>
      </c>
      <c r="M7028" s="10">
        <v>4</v>
      </c>
      <c r="N7028" s="10">
        <v>93.8</v>
      </c>
      <c r="V7028" s="7">
        <f t="shared" si="328"/>
        <v>93.8</v>
      </c>
      <c r="W7028" s="7">
        <v>9999</v>
      </c>
      <c r="AE7028" s="7">
        <v>36</v>
      </c>
      <c r="AG7028" s="7" t="s">
        <v>119</v>
      </c>
      <c r="AH7028" s="7" t="s">
        <v>436</v>
      </c>
      <c r="AI7028" s="7" t="s">
        <v>436</v>
      </c>
      <c r="AJ7028" s="7" t="s">
        <v>436</v>
      </c>
      <c r="AQ7028" s="7"/>
    </row>
    <row r="7029" spans="1:43" ht="15.75" customHeight="1">
      <c r="A7029" s="17">
        <v>42001</v>
      </c>
      <c r="B7029" s="22">
        <v>2014</v>
      </c>
      <c r="C7029" s="22" t="s">
        <v>1905</v>
      </c>
      <c r="D7029" s="22">
        <v>2014</v>
      </c>
      <c r="E7029" s="7" t="s">
        <v>312</v>
      </c>
      <c r="F7029" s="7" t="s">
        <v>13</v>
      </c>
      <c r="G7029" s="7" t="s">
        <v>2499</v>
      </c>
      <c r="H7029" s="7" t="s">
        <v>15</v>
      </c>
      <c r="I7029" s="7">
        <v>157</v>
      </c>
      <c r="J7029" s="7" t="s">
        <v>315</v>
      </c>
      <c r="K7029" s="10">
        <v>59.2</v>
      </c>
      <c r="L7029" s="7" t="s">
        <v>16</v>
      </c>
      <c r="M7029" s="10">
        <v>4</v>
      </c>
      <c r="N7029" s="10">
        <v>94</v>
      </c>
      <c r="V7029" s="7">
        <f>SUM(N7029:U7029)</f>
        <v>94</v>
      </c>
      <c r="W7029" s="7">
        <v>9999</v>
      </c>
      <c r="AE7029" s="7">
        <v>40</v>
      </c>
      <c r="AF7029" s="7" t="s">
        <v>18</v>
      </c>
      <c r="AG7029" s="7" t="s">
        <v>318</v>
      </c>
      <c r="AH7029" s="7" t="s">
        <v>436</v>
      </c>
      <c r="AI7029" s="7" t="s">
        <v>436</v>
      </c>
      <c r="AJ7029" s="7" t="s">
        <v>436</v>
      </c>
      <c r="AP7029" s="7" t="s">
        <v>2421</v>
      </c>
      <c r="AQ7029" s="7"/>
    </row>
    <row r="7030" spans="1:43" ht="15.75" customHeight="1">
      <c r="A7030" s="20">
        <v>37424</v>
      </c>
      <c r="B7030" s="24">
        <v>2002</v>
      </c>
      <c r="C7030" s="24" t="s">
        <v>1905</v>
      </c>
      <c r="D7030" s="24" t="s">
        <v>1888</v>
      </c>
      <c r="E7030" s="20" t="s">
        <v>312</v>
      </c>
      <c r="F7030" s="13" t="s">
        <v>13</v>
      </c>
      <c r="G7030" s="13" t="s">
        <v>124</v>
      </c>
      <c r="H7030" s="13" t="s">
        <v>123</v>
      </c>
      <c r="I7030" s="13">
        <v>158</v>
      </c>
      <c r="J7030" s="7" t="s">
        <v>119</v>
      </c>
      <c r="K7030" s="12">
        <v>60.5</v>
      </c>
      <c r="L7030" s="7" t="s">
        <v>16</v>
      </c>
      <c r="M7030" s="12">
        <v>0.8</v>
      </c>
      <c r="N7030" s="12">
        <v>21.8</v>
      </c>
      <c r="O7030" s="12"/>
      <c r="P7030" s="12"/>
      <c r="Q7030" s="12"/>
      <c r="R7030" s="12"/>
      <c r="S7030" s="12"/>
      <c r="T7030" s="12"/>
      <c r="V7030" s="10">
        <f t="shared" ref="V7030:V7037" si="329">SQRT((N7030*N7030)+(O7030*O7030)+((P7030*P7030)+(Q7030*Q7030)+(R7030*R7030)+(S7030*S7030)+(T7030*T7030)+(U7030*U7030)))</f>
        <v>21.8</v>
      </c>
      <c r="W7030" s="11">
        <v>9999</v>
      </c>
      <c r="AC7030" s="13"/>
      <c r="AD7030" s="13"/>
      <c r="AE7030" s="13"/>
      <c r="AF7030" s="13"/>
      <c r="AG7030" s="13" t="s">
        <v>119</v>
      </c>
      <c r="AH7030" s="13" t="s">
        <v>436</v>
      </c>
      <c r="AI7030" s="7" t="s">
        <v>436</v>
      </c>
      <c r="AJ7030" s="7" t="s">
        <v>436</v>
      </c>
      <c r="AP7030" s="13" t="s">
        <v>274</v>
      </c>
      <c r="AQ7030" s="7"/>
    </row>
    <row r="7031" spans="1:43" ht="15.75" customHeight="1">
      <c r="A7031" s="20">
        <v>37868</v>
      </c>
      <c r="B7031" s="24" t="s">
        <v>1894</v>
      </c>
      <c r="C7031" s="24" t="s">
        <v>1905</v>
      </c>
      <c r="D7031" s="24" t="s">
        <v>1888</v>
      </c>
      <c r="E7031" s="20" t="s">
        <v>312</v>
      </c>
      <c r="F7031" s="13" t="s">
        <v>13</v>
      </c>
      <c r="G7031" s="13" t="s">
        <v>388</v>
      </c>
      <c r="H7031" s="13" t="s">
        <v>123</v>
      </c>
      <c r="I7031" s="13">
        <v>158</v>
      </c>
      <c r="J7031" s="7" t="s">
        <v>315</v>
      </c>
      <c r="K7031" s="12">
        <v>60.5</v>
      </c>
      <c r="L7031" s="7" t="s">
        <v>16</v>
      </c>
      <c r="M7031" s="12">
        <v>0.8</v>
      </c>
      <c r="N7031" s="12">
        <v>22</v>
      </c>
      <c r="O7031" s="12"/>
      <c r="P7031" s="12"/>
      <c r="Q7031" s="12"/>
      <c r="R7031" s="12"/>
      <c r="S7031" s="12"/>
      <c r="T7031" s="12"/>
      <c r="V7031" s="10">
        <f t="shared" si="329"/>
        <v>22</v>
      </c>
      <c r="W7031" s="11">
        <v>9999</v>
      </c>
      <c r="AC7031" s="11"/>
      <c r="AE7031" s="13"/>
      <c r="AF7031" s="13"/>
      <c r="AG7031" s="13" t="s">
        <v>119</v>
      </c>
      <c r="AH7031" s="13" t="s">
        <v>436</v>
      </c>
      <c r="AI7031" s="7" t="s">
        <v>436</v>
      </c>
      <c r="AJ7031" s="7" t="s">
        <v>436</v>
      </c>
      <c r="AP7031" s="13" t="s">
        <v>274</v>
      </c>
      <c r="AQ7031" s="7"/>
    </row>
    <row r="7032" spans="1:43" ht="15.75" customHeight="1">
      <c r="A7032" s="20">
        <v>38604</v>
      </c>
      <c r="B7032" s="22" t="s">
        <v>1896</v>
      </c>
      <c r="C7032" s="24" t="s">
        <v>1905</v>
      </c>
      <c r="D7032" s="24" t="s">
        <v>1888</v>
      </c>
      <c r="E7032" s="13" t="s">
        <v>312</v>
      </c>
      <c r="F7032" s="13" t="s">
        <v>13</v>
      </c>
      <c r="G7032" s="13" t="s">
        <v>314</v>
      </c>
      <c r="H7032" s="13" t="s">
        <v>123</v>
      </c>
      <c r="I7032" s="13">
        <v>158</v>
      </c>
      <c r="J7032" s="13" t="s">
        <v>315</v>
      </c>
      <c r="K7032" s="12">
        <v>60.5</v>
      </c>
      <c r="L7032" s="7" t="s">
        <v>16</v>
      </c>
      <c r="M7032" s="12">
        <v>0.8</v>
      </c>
      <c r="N7032" s="12">
        <v>22.2</v>
      </c>
      <c r="O7032" s="12"/>
      <c r="P7032" s="12"/>
      <c r="Q7032" s="12"/>
      <c r="R7032" s="12"/>
      <c r="S7032" s="12"/>
      <c r="T7032" s="12"/>
      <c r="U7032" s="12"/>
      <c r="V7032" s="10">
        <f t="shared" si="329"/>
        <v>22.2</v>
      </c>
      <c r="W7032" s="11">
        <v>9999</v>
      </c>
      <c r="X7032" s="11"/>
      <c r="Y7032" s="11"/>
      <c r="Z7032" s="11"/>
      <c r="AA7032" s="11"/>
      <c r="AB7032" s="12"/>
      <c r="AC7032" s="13"/>
      <c r="AD7032" s="13"/>
      <c r="AE7032" s="13"/>
      <c r="AF7032" s="13"/>
      <c r="AG7032" s="13" t="s">
        <v>119</v>
      </c>
      <c r="AH7032" s="13" t="s">
        <v>436</v>
      </c>
      <c r="AI7032" s="13" t="s">
        <v>436</v>
      </c>
      <c r="AJ7032" s="13" t="s">
        <v>436</v>
      </c>
      <c r="AK7032" s="13"/>
      <c r="AL7032" s="13"/>
      <c r="AM7032" s="13"/>
      <c r="AN7032" s="13"/>
      <c r="AO7032" s="13"/>
      <c r="AP7032" s="13" t="s">
        <v>274</v>
      </c>
      <c r="AQ7032" s="7"/>
    </row>
    <row r="7033" spans="1:43" ht="15.75" customHeight="1">
      <c r="A7033" s="17">
        <v>38957</v>
      </c>
      <c r="B7033" s="22" t="s">
        <v>1897</v>
      </c>
      <c r="C7033" s="24" t="s">
        <v>1905</v>
      </c>
      <c r="D7033" s="24" t="s">
        <v>1888</v>
      </c>
      <c r="E7033" s="7" t="s">
        <v>312</v>
      </c>
      <c r="F7033" s="7" t="s">
        <v>1108</v>
      </c>
      <c r="G7033" s="7" t="s">
        <v>1108</v>
      </c>
      <c r="H7033" s="7" t="s">
        <v>123</v>
      </c>
      <c r="I7033" s="7">
        <v>158</v>
      </c>
      <c r="J7033" s="7" t="s">
        <v>315</v>
      </c>
      <c r="K7033" s="10">
        <v>60.5</v>
      </c>
      <c r="L7033" s="7" t="s">
        <v>16</v>
      </c>
      <c r="M7033" s="10">
        <v>0.8</v>
      </c>
      <c r="N7033" s="10">
        <v>22.5</v>
      </c>
      <c r="O7033" s="7"/>
      <c r="V7033" s="10">
        <f t="shared" si="329"/>
        <v>22.5</v>
      </c>
      <c r="AG7033" s="7" t="s">
        <v>119</v>
      </c>
      <c r="AH7033" s="7" t="s">
        <v>436</v>
      </c>
      <c r="AI7033" s="7" t="s">
        <v>436</v>
      </c>
      <c r="AJ7033" s="7" t="s">
        <v>436</v>
      </c>
      <c r="AQ7033" s="7"/>
    </row>
    <row r="7034" spans="1:43" ht="15.75" customHeight="1">
      <c r="A7034" s="17">
        <v>39406</v>
      </c>
      <c r="B7034" s="22" t="s">
        <v>1898</v>
      </c>
      <c r="C7034" s="24" t="s">
        <v>1905</v>
      </c>
      <c r="D7034" s="24" t="s">
        <v>1888</v>
      </c>
      <c r="E7034" s="7" t="s">
        <v>312</v>
      </c>
      <c r="F7034" s="7" t="s">
        <v>13</v>
      </c>
      <c r="G7034" s="7" t="s">
        <v>314</v>
      </c>
      <c r="H7034" s="7" t="s">
        <v>123</v>
      </c>
      <c r="I7034" s="7">
        <v>158</v>
      </c>
      <c r="J7034" s="7" t="s">
        <v>315</v>
      </c>
      <c r="K7034" s="10">
        <v>60.5</v>
      </c>
      <c r="L7034" s="7" t="s">
        <v>16</v>
      </c>
      <c r="M7034" s="10">
        <v>0.8</v>
      </c>
      <c r="N7034" s="10">
        <v>22.3</v>
      </c>
      <c r="P7034" s="10"/>
      <c r="Q7034" s="10"/>
      <c r="R7034" s="10"/>
      <c r="S7034" s="10"/>
      <c r="V7034" s="10">
        <f t="shared" si="329"/>
        <v>22.3</v>
      </c>
      <c r="W7034" s="8">
        <v>9999</v>
      </c>
      <c r="AG7034" s="7" t="s">
        <v>119</v>
      </c>
      <c r="AH7034" s="7" t="s">
        <v>436</v>
      </c>
      <c r="AI7034" s="7" t="s">
        <v>436</v>
      </c>
      <c r="AJ7034" s="7" t="s">
        <v>436</v>
      </c>
      <c r="AQ7034" s="7"/>
    </row>
    <row r="7035" spans="1:43" ht="15.75" customHeight="1">
      <c r="A7035" s="17">
        <v>40129</v>
      </c>
      <c r="B7035" s="22" t="s">
        <v>1900</v>
      </c>
      <c r="C7035" s="24" t="s">
        <v>1905</v>
      </c>
      <c r="D7035" s="24" t="s">
        <v>1888</v>
      </c>
      <c r="E7035" s="7" t="s">
        <v>312</v>
      </c>
      <c r="F7035" s="7" t="s">
        <v>13</v>
      </c>
      <c r="G7035" s="7" t="s">
        <v>1415</v>
      </c>
      <c r="H7035" s="7" t="s">
        <v>123</v>
      </c>
      <c r="I7035" s="7">
        <v>158</v>
      </c>
      <c r="J7035" s="7" t="s">
        <v>315</v>
      </c>
      <c r="K7035" s="10">
        <v>60.5</v>
      </c>
      <c r="L7035" s="7" t="s">
        <v>16</v>
      </c>
      <c r="M7035" s="10">
        <v>0.8</v>
      </c>
      <c r="N7035" s="10">
        <v>22.6</v>
      </c>
      <c r="O7035" s="7"/>
      <c r="V7035" s="10">
        <f t="shared" si="329"/>
        <v>22.6</v>
      </c>
      <c r="W7035" s="7">
        <v>9999</v>
      </c>
      <c r="AG7035" s="7" t="s">
        <v>119</v>
      </c>
      <c r="AH7035" s="7" t="s">
        <v>436</v>
      </c>
      <c r="AI7035" s="7" t="s">
        <v>436</v>
      </c>
      <c r="AJ7035" s="7" t="s">
        <v>436</v>
      </c>
      <c r="AQ7035" s="7"/>
    </row>
    <row r="7036" spans="1:43" ht="15.75" customHeight="1">
      <c r="A7036" s="19">
        <v>40841</v>
      </c>
      <c r="B7036" s="23" t="s">
        <v>1902</v>
      </c>
      <c r="C7036" s="24" t="s">
        <v>1905</v>
      </c>
      <c r="D7036" s="24" t="s">
        <v>1888</v>
      </c>
      <c r="E7036" s="15" t="s">
        <v>312</v>
      </c>
      <c r="F7036" s="15" t="s">
        <v>13</v>
      </c>
      <c r="G7036" s="15" t="s">
        <v>1415</v>
      </c>
      <c r="H7036" s="15" t="s">
        <v>123</v>
      </c>
      <c r="I7036" s="15">
        <v>158</v>
      </c>
      <c r="J7036" s="15" t="s">
        <v>315</v>
      </c>
      <c r="K7036" s="16">
        <v>60.5</v>
      </c>
      <c r="L7036" s="15" t="s">
        <v>16</v>
      </c>
      <c r="M7036" s="16">
        <v>0.8</v>
      </c>
      <c r="N7036" s="16">
        <v>23</v>
      </c>
      <c r="O7036" s="16"/>
      <c r="P7036" s="16"/>
      <c r="Q7036" s="16"/>
      <c r="R7036" s="16"/>
      <c r="S7036" s="16"/>
      <c r="T7036" s="16"/>
      <c r="U7036" s="16"/>
      <c r="V7036" s="10">
        <f t="shared" si="329"/>
        <v>23</v>
      </c>
      <c r="W7036" s="15">
        <v>9999</v>
      </c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 t="s">
        <v>119</v>
      </c>
      <c r="AH7036" s="15" t="s">
        <v>436</v>
      </c>
      <c r="AI7036" s="15" t="s">
        <v>436</v>
      </c>
      <c r="AJ7036" s="15" t="s">
        <v>436</v>
      </c>
      <c r="AK7036" s="15"/>
      <c r="AL7036" s="15"/>
      <c r="AM7036" s="15"/>
      <c r="AN7036" s="15"/>
      <c r="AO7036" s="15"/>
      <c r="AP7036" s="15" t="s">
        <v>1761</v>
      </c>
      <c r="AQ7036" s="7"/>
    </row>
    <row r="7037" spans="1:43" ht="15.75" customHeight="1">
      <c r="A7037" s="17">
        <v>41564</v>
      </c>
      <c r="B7037" s="22" t="s">
        <v>2048</v>
      </c>
      <c r="C7037" s="22" t="s">
        <v>1905</v>
      </c>
      <c r="D7037" s="22" t="s">
        <v>1888</v>
      </c>
      <c r="E7037" s="7" t="s">
        <v>312</v>
      </c>
      <c r="F7037" s="7" t="s">
        <v>13</v>
      </c>
      <c r="G7037" s="7" t="s">
        <v>13</v>
      </c>
      <c r="H7037" s="7" t="s">
        <v>123</v>
      </c>
      <c r="I7037" s="7">
        <v>158</v>
      </c>
      <c r="J7037" s="7" t="s">
        <v>315</v>
      </c>
      <c r="K7037" s="10">
        <v>60.5</v>
      </c>
      <c r="L7037" s="7" t="s">
        <v>16</v>
      </c>
      <c r="M7037" s="10">
        <v>0.8</v>
      </c>
      <c r="N7037" s="10">
        <v>22.7</v>
      </c>
      <c r="V7037" s="7">
        <f t="shared" si="329"/>
        <v>22.7</v>
      </c>
      <c r="W7037" s="7">
        <v>9999</v>
      </c>
      <c r="AG7037" s="7" t="s">
        <v>119</v>
      </c>
      <c r="AH7037" s="7" t="s">
        <v>436</v>
      </c>
      <c r="AI7037" s="7" t="s">
        <v>436</v>
      </c>
      <c r="AJ7037" s="7" t="s">
        <v>436</v>
      </c>
      <c r="AQ7037" s="7"/>
    </row>
    <row r="7038" spans="1:43" ht="15.75" customHeight="1">
      <c r="A7038" s="17">
        <v>42001</v>
      </c>
      <c r="B7038" s="22">
        <v>2014</v>
      </c>
      <c r="C7038" s="22" t="s">
        <v>1905</v>
      </c>
      <c r="D7038" s="22" t="s">
        <v>1888</v>
      </c>
      <c r="E7038" s="7" t="s">
        <v>312</v>
      </c>
      <c r="F7038" s="7" t="s">
        <v>13</v>
      </c>
      <c r="G7038" s="7" t="s">
        <v>2499</v>
      </c>
      <c r="H7038" s="7" t="s">
        <v>123</v>
      </c>
      <c r="I7038" s="7">
        <v>158</v>
      </c>
      <c r="J7038" s="7" t="s">
        <v>315</v>
      </c>
      <c r="K7038" s="10">
        <v>60.5</v>
      </c>
      <c r="L7038" s="7" t="s">
        <v>16</v>
      </c>
      <c r="M7038" s="10">
        <v>0.8</v>
      </c>
      <c r="N7038" s="10">
        <v>23.1</v>
      </c>
      <c r="V7038" s="7">
        <f>SUM(N7038:U7038)</f>
        <v>23.1</v>
      </c>
      <c r="W7038" s="7">
        <v>9999</v>
      </c>
      <c r="AG7038" s="7" t="s">
        <v>119</v>
      </c>
      <c r="AH7038" s="7" t="s">
        <v>436</v>
      </c>
      <c r="AI7038" s="7" t="s">
        <v>436</v>
      </c>
      <c r="AJ7038" s="7" t="s">
        <v>436</v>
      </c>
      <c r="AQ7038" s="7"/>
    </row>
    <row r="7039" spans="1:43" ht="15.75" customHeight="1">
      <c r="A7039" s="20">
        <v>37424</v>
      </c>
      <c r="B7039" s="24">
        <v>2002</v>
      </c>
      <c r="C7039" s="24" t="s">
        <v>1905</v>
      </c>
      <c r="D7039" s="24" t="s">
        <v>1900</v>
      </c>
      <c r="E7039" s="20" t="s">
        <v>312</v>
      </c>
      <c r="F7039" s="13" t="s">
        <v>13</v>
      </c>
      <c r="G7039" s="13" t="s">
        <v>124</v>
      </c>
      <c r="H7039" s="13" t="s">
        <v>15</v>
      </c>
      <c r="I7039" s="13">
        <v>159</v>
      </c>
      <c r="J7039" s="7" t="s">
        <v>119</v>
      </c>
      <c r="K7039" s="12">
        <v>60.7</v>
      </c>
      <c r="L7039" s="7" t="s">
        <v>16</v>
      </c>
      <c r="M7039" s="12">
        <v>8.1</v>
      </c>
      <c r="N7039" s="12">
        <v>3.6</v>
      </c>
      <c r="O7039" s="12"/>
      <c r="P7039" s="12"/>
      <c r="Q7039" s="12"/>
      <c r="R7039" s="12"/>
      <c r="S7039" s="12"/>
      <c r="T7039" s="12"/>
      <c r="V7039" s="10">
        <f t="shared" ref="V7039:V7044" si="330">SQRT((N7039*N7039)+(O7039*O7039)+((P7039*P7039)+(Q7039*Q7039)+(R7039*R7039)+(S7039*S7039)+(T7039*T7039)+(U7039*U7039)))</f>
        <v>3.6</v>
      </c>
      <c r="W7039" s="11">
        <v>9999</v>
      </c>
      <c r="AC7039" s="13">
        <v>15</v>
      </c>
      <c r="AD7039" s="13">
        <v>0</v>
      </c>
      <c r="AE7039" s="13"/>
      <c r="AF7039" s="13"/>
      <c r="AG7039" s="13" t="s">
        <v>119</v>
      </c>
      <c r="AH7039" s="13" t="s">
        <v>436</v>
      </c>
      <c r="AI7039" s="7" t="s">
        <v>436</v>
      </c>
      <c r="AJ7039" s="7" t="s">
        <v>436</v>
      </c>
      <c r="AP7039" s="13"/>
      <c r="AQ7039" s="7"/>
    </row>
    <row r="7040" spans="1:43" ht="15.75" customHeight="1">
      <c r="A7040" s="20">
        <v>37868</v>
      </c>
      <c r="B7040" s="24" t="s">
        <v>1894</v>
      </c>
      <c r="C7040" s="24" t="s">
        <v>1905</v>
      </c>
      <c r="D7040" s="24" t="s">
        <v>1900</v>
      </c>
      <c r="E7040" s="20" t="s">
        <v>312</v>
      </c>
      <c r="F7040" s="13" t="s">
        <v>13</v>
      </c>
      <c r="G7040" s="13" t="s">
        <v>388</v>
      </c>
      <c r="H7040" s="13" t="s">
        <v>15</v>
      </c>
      <c r="I7040" s="13">
        <v>159</v>
      </c>
      <c r="J7040" s="7" t="s">
        <v>315</v>
      </c>
      <c r="K7040" s="12">
        <v>60.7</v>
      </c>
      <c r="L7040" s="7" t="s">
        <v>16</v>
      </c>
      <c r="M7040" s="12">
        <v>8.1</v>
      </c>
      <c r="N7040" s="12">
        <v>4.3</v>
      </c>
      <c r="O7040" s="12"/>
      <c r="P7040" s="12"/>
      <c r="Q7040" s="12"/>
      <c r="R7040" s="12"/>
      <c r="S7040" s="12"/>
      <c r="T7040" s="12"/>
      <c r="V7040" s="10">
        <f t="shared" si="330"/>
        <v>4.3</v>
      </c>
      <c r="W7040" s="11">
        <v>9999</v>
      </c>
      <c r="AC7040" s="11">
        <v>15</v>
      </c>
      <c r="AE7040" s="13"/>
      <c r="AF7040" s="13"/>
      <c r="AG7040" s="13" t="s">
        <v>119</v>
      </c>
      <c r="AH7040" s="13" t="s">
        <v>436</v>
      </c>
      <c r="AI7040" s="7" t="s">
        <v>436</v>
      </c>
      <c r="AJ7040" s="7" t="s">
        <v>436</v>
      </c>
      <c r="AP7040" s="13" t="s">
        <v>418</v>
      </c>
      <c r="AQ7040" s="7"/>
    </row>
    <row r="7041" spans="1:43" ht="15.75" customHeight="1">
      <c r="A7041" s="20">
        <v>38604</v>
      </c>
      <c r="B7041" s="22" t="s">
        <v>1896</v>
      </c>
      <c r="C7041" s="24" t="s">
        <v>1905</v>
      </c>
      <c r="D7041" s="24" t="s">
        <v>1900</v>
      </c>
      <c r="E7041" s="13" t="s">
        <v>312</v>
      </c>
      <c r="F7041" s="13" t="s">
        <v>13</v>
      </c>
      <c r="G7041" s="13" t="s">
        <v>314</v>
      </c>
      <c r="H7041" s="13" t="s">
        <v>15</v>
      </c>
      <c r="I7041" s="13">
        <v>159</v>
      </c>
      <c r="J7041" s="13" t="s">
        <v>315</v>
      </c>
      <c r="K7041" s="12">
        <v>60.7</v>
      </c>
      <c r="L7041" s="7" t="s">
        <v>16</v>
      </c>
      <c r="M7041" s="12">
        <v>8.1</v>
      </c>
      <c r="N7041" s="12">
        <v>4.8</v>
      </c>
      <c r="O7041" s="12"/>
      <c r="P7041" s="12"/>
      <c r="Q7041" s="12"/>
      <c r="R7041" s="12"/>
      <c r="S7041" s="12"/>
      <c r="T7041" s="12"/>
      <c r="U7041" s="12"/>
      <c r="V7041" s="10">
        <f t="shared" si="330"/>
        <v>4.8</v>
      </c>
      <c r="W7041" s="11">
        <v>9999</v>
      </c>
      <c r="X7041" s="11"/>
      <c r="Y7041" s="11"/>
      <c r="Z7041" s="11"/>
      <c r="AA7041" s="11"/>
      <c r="AB7041" s="12"/>
      <c r="AC7041" s="13">
        <v>15</v>
      </c>
      <c r="AD7041" s="13"/>
      <c r="AE7041" s="13"/>
      <c r="AF7041" s="13"/>
      <c r="AG7041" s="13" t="s">
        <v>119</v>
      </c>
      <c r="AH7041" s="13" t="s">
        <v>436</v>
      </c>
      <c r="AI7041" s="13" t="s">
        <v>436</v>
      </c>
      <c r="AJ7041" s="13" t="s">
        <v>436</v>
      </c>
      <c r="AK7041" s="13"/>
      <c r="AL7041" s="13"/>
      <c r="AM7041" s="13"/>
      <c r="AN7041" s="13"/>
      <c r="AO7041" s="13"/>
      <c r="AP7041" s="13" t="s">
        <v>418</v>
      </c>
      <c r="AQ7041" s="7"/>
    </row>
    <row r="7042" spans="1:43" ht="15.75" customHeight="1">
      <c r="A7042" s="17">
        <v>38957</v>
      </c>
      <c r="B7042" s="22" t="s">
        <v>1897</v>
      </c>
      <c r="C7042" s="24" t="s">
        <v>1905</v>
      </c>
      <c r="D7042" s="24" t="s">
        <v>1900</v>
      </c>
      <c r="E7042" s="7" t="s">
        <v>312</v>
      </c>
      <c r="F7042" s="7" t="s">
        <v>1108</v>
      </c>
      <c r="G7042" s="7" t="s">
        <v>1108</v>
      </c>
      <c r="H7042" s="7" t="s">
        <v>15</v>
      </c>
      <c r="I7042" s="7">
        <v>159</v>
      </c>
      <c r="J7042" s="7" t="s">
        <v>315</v>
      </c>
      <c r="K7042" s="10">
        <v>60.7</v>
      </c>
      <c r="L7042" s="7" t="s">
        <v>16</v>
      </c>
      <c r="M7042" s="10">
        <v>8.1</v>
      </c>
      <c r="N7042" s="10">
        <v>6.2</v>
      </c>
      <c r="O7042" s="7"/>
      <c r="V7042" s="10">
        <f t="shared" si="330"/>
        <v>6.2</v>
      </c>
      <c r="AG7042" s="7" t="s">
        <v>119</v>
      </c>
      <c r="AH7042" s="7" t="s">
        <v>436</v>
      </c>
      <c r="AI7042" s="7" t="s">
        <v>436</v>
      </c>
      <c r="AJ7042" s="7" t="s">
        <v>436</v>
      </c>
      <c r="AQ7042" s="7"/>
    </row>
    <row r="7043" spans="1:43" ht="15.75" customHeight="1">
      <c r="A7043" s="17">
        <v>39406</v>
      </c>
      <c r="B7043" s="22" t="s">
        <v>1898</v>
      </c>
      <c r="C7043" s="24" t="s">
        <v>1905</v>
      </c>
      <c r="D7043" s="24" t="s">
        <v>1900</v>
      </c>
      <c r="E7043" s="7" t="s">
        <v>312</v>
      </c>
      <c r="F7043" s="7" t="s">
        <v>13</v>
      </c>
      <c r="G7043" s="7" t="s">
        <v>314</v>
      </c>
      <c r="H7043" s="7" t="s">
        <v>15</v>
      </c>
      <c r="I7043" s="7">
        <v>159</v>
      </c>
      <c r="J7043" s="7" t="s">
        <v>315</v>
      </c>
      <c r="K7043" s="10">
        <v>60.7</v>
      </c>
      <c r="L7043" s="7" t="s">
        <v>16</v>
      </c>
      <c r="M7043" s="10">
        <v>8.1</v>
      </c>
      <c r="N7043" s="10">
        <v>6.7</v>
      </c>
      <c r="P7043" s="10"/>
      <c r="Q7043" s="10"/>
      <c r="R7043" s="10"/>
      <c r="S7043" s="10"/>
      <c r="V7043" s="10">
        <f t="shared" si="330"/>
        <v>6.7</v>
      </c>
      <c r="W7043" s="8">
        <v>9999</v>
      </c>
      <c r="AE7043" s="7">
        <v>0</v>
      </c>
      <c r="AG7043" s="7" t="s">
        <v>119</v>
      </c>
      <c r="AH7043" s="7" t="s">
        <v>436</v>
      </c>
      <c r="AI7043" s="7" t="s">
        <v>436</v>
      </c>
      <c r="AJ7043" s="7" t="s">
        <v>436</v>
      </c>
      <c r="AQ7043" s="7"/>
    </row>
    <row r="7044" spans="1:43" ht="15.75" customHeight="1">
      <c r="A7044" s="17">
        <v>40129</v>
      </c>
      <c r="B7044" s="22" t="s">
        <v>1900</v>
      </c>
      <c r="C7044" s="24" t="s">
        <v>1905</v>
      </c>
      <c r="D7044" s="24" t="s">
        <v>1900</v>
      </c>
      <c r="E7044" s="7" t="s">
        <v>312</v>
      </c>
      <c r="F7044" s="7" t="s">
        <v>13</v>
      </c>
      <c r="G7044" s="7" t="s">
        <v>1415</v>
      </c>
      <c r="H7044" s="7" t="s">
        <v>15</v>
      </c>
      <c r="I7044" s="7">
        <v>159</v>
      </c>
      <c r="J7044" s="7" t="s">
        <v>315</v>
      </c>
      <c r="K7044" s="10">
        <v>60.7</v>
      </c>
      <c r="L7044" s="7" t="s">
        <v>16</v>
      </c>
      <c r="M7044" s="10">
        <v>8.1</v>
      </c>
      <c r="N7044" s="10">
        <v>7.5</v>
      </c>
      <c r="O7044" s="7"/>
      <c r="V7044" s="10">
        <f t="shared" si="330"/>
        <v>7.5</v>
      </c>
      <c r="W7044" s="7">
        <v>9999</v>
      </c>
      <c r="AE7044" s="7">
        <v>8</v>
      </c>
      <c r="AF7044" s="7" t="s">
        <v>22</v>
      </c>
      <c r="AG7044" s="7" t="s">
        <v>318</v>
      </c>
      <c r="AH7044" s="7" t="s">
        <v>436</v>
      </c>
      <c r="AI7044" s="7" t="s">
        <v>436</v>
      </c>
      <c r="AJ7044" s="7" t="s">
        <v>436</v>
      </c>
      <c r="AP7044" s="7" t="s">
        <v>1479</v>
      </c>
      <c r="AQ7044" s="7"/>
    </row>
    <row r="7045" spans="1:43" ht="15.75" customHeight="1">
      <c r="A7045" s="19">
        <v>40841</v>
      </c>
      <c r="B7045" s="23" t="s">
        <v>1902</v>
      </c>
      <c r="C7045" s="24" t="s">
        <v>1905</v>
      </c>
      <c r="D7045" s="24" t="s">
        <v>1900</v>
      </c>
      <c r="E7045" s="15" t="s">
        <v>312</v>
      </c>
      <c r="F7045" s="15" t="s">
        <v>13</v>
      </c>
      <c r="G7045" s="15" t="s">
        <v>1415</v>
      </c>
      <c r="H7045" s="15" t="s">
        <v>15</v>
      </c>
      <c r="I7045" s="15">
        <v>159</v>
      </c>
      <c r="J7045" s="15" t="s">
        <v>515</v>
      </c>
      <c r="K7045" s="16">
        <v>60.7</v>
      </c>
      <c r="L7045" s="15" t="s">
        <v>16</v>
      </c>
      <c r="M7045" s="16">
        <v>8.1</v>
      </c>
      <c r="N7045" s="16"/>
      <c r="O7045" s="16"/>
      <c r="P7045" s="16"/>
      <c r="Q7045" s="16"/>
      <c r="R7045" s="16"/>
      <c r="S7045" s="16"/>
      <c r="T7045" s="16"/>
      <c r="U7045" s="16"/>
      <c r="V7045" s="10" t="s">
        <v>1888</v>
      </c>
      <c r="W7045" s="15" t="s">
        <v>515</v>
      </c>
      <c r="X7045" s="15"/>
      <c r="Y7045" s="15"/>
      <c r="Z7045" s="15"/>
      <c r="AA7045" s="15"/>
      <c r="AB7045" s="15"/>
      <c r="AC7045" s="15"/>
      <c r="AD7045" s="15"/>
      <c r="AE7045" s="15"/>
      <c r="AF7045" s="15" t="s">
        <v>515</v>
      </c>
      <c r="AG7045" s="15" t="s">
        <v>318</v>
      </c>
      <c r="AH7045" s="15" t="s">
        <v>436</v>
      </c>
      <c r="AI7045" s="15" t="s">
        <v>436</v>
      </c>
      <c r="AJ7045" s="15" t="s">
        <v>436</v>
      </c>
      <c r="AK7045" s="15"/>
      <c r="AL7045" s="15"/>
      <c r="AM7045" s="15"/>
      <c r="AN7045" s="15"/>
      <c r="AO7045" s="15"/>
      <c r="AP7045" s="15" t="s">
        <v>515</v>
      </c>
      <c r="AQ7045" s="7"/>
    </row>
    <row r="7046" spans="1:43" ht="15.75" customHeight="1">
      <c r="A7046" s="20">
        <v>37424</v>
      </c>
      <c r="B7046" s="24">
        <v>2002</v>
      </c>
      <c r="C7046" s="24" t="s">
        <v>1905</v>
      </c>
      <c r="D7046" s="22">
        <v>2014</v>
      </c>
      <c r="E7046" s="20" t="s">
        <v>312</v>
      </c>
      <c r="F7046" s="13" t="s">
        <v>13</v>
      </c>
      <c r="G7046" s="13" t="s">
        <v>124</v>
      </c>
      <c r="H7046" s="13" t="s">
        <v>15</v>
      </c>
      <c r="I7046" s="13">
        <v>160</v>
      </c>
      <c r="J7046" s="7" t="s">
        <v>119</v>
      </c>
      <c r="K7046" s="12">
        <v>60.8</v>
      </c>
      <c r="L7046" s="7" t="s">
        <v>22</v>
      </c>
      <c r="M7046" s="12">
        <v>1.2</v>
      </c>
      <c r="N7046" s="12">
        <v>0.6</v>
      </c>
      <c r="O7046" s="12"/>
      <c r="P7046" s="12"/>
      <c r="Q7046" s="12"/>
      <c r="R7046" s="12"/>
      <c r="S7046" s="12"/>
      <c r="T7046" s="12"/>
      <c r="V7046" s="10">
        <f t="shared" ref="V7046:V7053" si="331">SQRT((N7046*N7046)+(O7046*O7046)+((P7046*P7046)+(Q7046*Q7046)+(R7046*R7046)+(S7046*S7046)+(T7046*T7046)+(U7046*U7046)))</f>
        <v>0.6</v>
      </c>
      <c r="W7046" s="11">
        <v>43</v>
      </c>
      <c r="AC7046" s="13">
        <v>2</v>
      </c>
      <c r="AD7046" s="13">
        <v>0</v>
      </c>
      <c r="AE7046" s="13"/>
      <c r="AF7046" s="13"/>
      <c r="AG7046" s="13" t="s">
        <v>119</v>
      </c>
      <c r="AH7046" s="13" t="s">
        <v>436</v>
      </c>
      <c r="AI7046" s="7" t="s">
        <v>436</v>
      </c>
      <c r="AJ7046" s="7" t="s">
        <v>436</v>
      </c>
      <c r="AP7046" s="13"/>
      <c r="AQ7046" s="7"/>
    </row>
    <row r="7047" spans="1:43" ht="15.75" customHeight="1">
      <c r="A7047" s="20">
        <v>37868</v>
      </c>
      <c r="B7047" s="24" t="s">
        <v>1894</v>
      </c>
      <c r="C7047" s="24" t="s">
        <v>1905</v>
      </c>
      <c r="D7047" s="22">
        <v>2014</v>
      </c>
      <c r="E7047" s="20" t="s">
        <v>312</v>
      </c>
      <c r="F7047" s="13" t="s">
        <v>13</v>
      </c>
      <c r="G7047" s="13" t="s">
        <v>388</v>
      </c>
      <c r="H7047" s="13" t="s">
        <v>15</v>
      </c>
      <c r="I7047" s="13">
        <v>160</v>
      </c>
      <c r="J7047" s="7" t="s">
        <v>315</v>
      </c>
      <c r="K7047" s="12">
        <v>60.8</v>
      </c>
      <c r="L7047" s="7" t="s">
        <v>22</v>
      </c>
      <c r="M7047" s="12">
        <v>1.2</v>
      </c>
      <c r="N7047" s="12">
        <v>0.6</v>
      </c>
      <c r="O7047" s="12"/>
      <c r="P7047" s="12"/>
      <c r="Q7047" s="12"/>
      <c r="R7047" s="12"/>
      <c r="S7047" s="12"/>
      <c r="T7047" s="12"/>
      <c r="V7047" s="10">
        <f t="shared" si="331"/>
        <v>0.6</v>
      </c>
      <c r="W7047" s="11">
        <v>54</v>
      </c>
      <c r="AC7047" s="11">
        <v>5</v>
      </c>
      <c r="AE7047" s="13"/>
      <c r="AF7047" s="13"/>
      <c r="AG7047" s="13" t="s">
        <v>119</v>
      </c>
      <c r="AH7047" s="13" t="s">
        <v>436</v>
      </c>
      <c r="AI7047" s="7" t="s">
        <v>436</v>
      </c>
      <c r="AJ7047" s="7" t="s">
        <v>436</v>
      </c>
      <c r="AP7047" s="13"/>
      <c r="AQ7047" s="7"/>
    </row>
    <row r="7048" spans="1:43" ht="15.75" customHeight="1">
      <c r="A7048" s="20">
        <v>38604</v>
      </c>
      <c r="B7048" s="22" t="s">
        <v>1896</v>
      </c>
      <c r="C7048" s="24" t="s">
        <v>1905</v>
      </c>
      <c r="D7048" s="22">
        <v>2014</v>
      </c>
      <c r="E7048" s="13" t="s">
        <v>312</v>
      </c>
      <c r="F7048" s="13" t="s">
        <v>13</v>
      </c>
      <c r="G7048" s="13" t="s">
        <v>314</v>
      </c>
      <c r="H7048" s="13" t="s">
        <v>15</v>
      </c>
      <c r="I7048" s="13">
        <v>160</v>
      </c>
      <c r="J7048" s="13" t="s">
        <v>315</v>
      </c>
      <c r="K7048" s="12">
        <v>60.8</v>
      </c>
      <c r="L7048" s="7" t="s">
        <v>22</v>
      </c>
      <c r="M7048" s="12">
        <v>1.2</v>
      </c>
      <c r="N7048" s="12">
        <v>0.9</v>
      </c>
      <c r="O7048" s="12"/>
      <c r="P7048" s="12"/>
      <c r="Q7048" s="12"/>
      <c r="R7048" s="12"/>
      <c r="S7048" s="12"/>
      <c r="T7048" s="12"/>
      <c r="U7048" s="12"/>
      <c r="V7048" s="10">
        <f t="shared" si="331"/>
        <v>0.9</v>
      </c>
      <c r="W7048" s="11">
        <v>61</v>
      </c>
      <c r="X7048" s="11"/>
      <c r="Y7048" s="11"/>
      <c r="Z7048" s="11"/>
      <c r="AA7048" s="11"/>
      <c r="AB7048" s="12"/>
      <c r="AC7048" s="13">
        <v>5</v>
      </c>
      <c r="AD7048" s="13"/>
      <c r="AE7048" s="13"/>
      <c r="AF7048" s="13"/>
      <c r="AG7048" s="13" t="s">
        <v>119</v>
      </c>
      <c r="AH7048" s="13" t="s">
        <v>436</v>
      </c>
      <c r="AI7048" s="13" t="s">
        <v>436</v>
      </c>
      <c r="AJ7048" s="13" t="s">
        <v>436</v>
      </c>
      <c r="AK7048" s="13"/>
      <c r="AL7048" s="13"/>
      <c r="AM7048" s="13"/>
      <c r="AN7048" s="13"/>
      <c r="AO7048" s="13"/>
      <c r="AP7048" s="13"/>
      <c r="AQ7048" s="7"/>
    </row>
    <row r="7049" spans="1:43" ht="15.75" customHeight="1">
      <c r="A7049" s="17">
        <v>38957</v>
      </c>
      <c r="B7049" s="22" t="s">
        <v>1897</v>
      </c>
      <c r="C7049" s="24" t="s">
        <v>1905</v>
      </c>
      <c r="D7049" s="22">
        <v>2014</v>
      </c>
      <c r="E7049" s="7" t="s">
        <v>312</v>
      </c>
      <c r="F7049" s="7" t="s">
        <v>1108</v>
      </c>
      <c r="G7049" s="7" t="s">
        <v>1108</v>
      </c>
      <c r="H7049" s="7" t="s">
        <v>15</v>
      </c>
      <c r="I7049" s="7">
        <v>160</v>
      </c>
      <c r="J7049" s="7" t="s">
        <v>315</v>
      </c>
      <c r="K7049" s="10">
        <v>60.8</v>
      </c>
      <c r="L7049" s="7" t="s">
        <v>22</v>
      </c>
      <c r="M7049" s="10">
        <v>1.2</v>
      </c>
      <c r="N7049" s="10">
        <v>1.5</v>
      </c>
      <c r="O7049" s="7"/>
      <c r="V7049" s="10">
        <f t="shared" si="331"/>
        <v>1.5</v>
      </c>
      <c r="W7049" s="7">
        <v>68</v>
      </c>
      <c r="AC7049" s="7">
        <v>6</v>
      </c>
      <c r="AG7049" s="7" t="s">
        <v>119</v>
      </c>
      <c r="AH7049" s="7" t="s">
        <v>436</v>
      </c>
      <c r="AI7049" s="7" t="s">
        <v>436</v>
      </c>
      <c r="AJ7049" s="7" t="s">
        <v>436</v>
      </c>
      <c r="AQ7049" s="7"/>
    </row>
    <row r="7050" spans="1:43" ht="15.75" customHeight="1">
      <c r="A7050" s="17">
        <v>39406</v>
      </c>
      <c r="B7050" s="22" t="s">
        <v>1898</v>
      </c>
      <c r="C7050" s="24" t="s">
        <v>1905</v>
      </c>
      <c r="D7050" s="22">
        <v>2014</v>
      </c>
      <c r="E7050" s="7" t="s">
        <v>312</v>
      </c>
      <c r="F7050" s="7" t="s">
        <v>13</v>
      </c>
      <c r="G7050" s="7" t="s">
        <v>314</v>
      </c>
      <c r="H7050" s="7" t="s">
        <v>15</v>
      </c>
      <c r="I7050" s="7">
        <v>160</v>
      </c>
      <c r="J7050" s="7" t="s">
        <v>315</v>
      </c>
      <c r="K7050" s="10">
        <v>60.8</v>
      </c>
      <c r="L7050" s="7" t="s">
        <v>22</v>
      </c>
      <c r="M7050" s="10">
        <v>1.2</v>
      </c>
      <c r="N7050" s="10">
        <v>1.5</v>
      </c>
      <c r="P7050" s="10"/>
      <c r="Q7050" s="10"/>
      <c r="R7050" s="10"/>
      <c r="S7050" s="10"/>
      <c r="V7050" s="10">
        <f t="shared" si="331"/>
        <v>1.5</v>
      </c>
      <c r="W7050" s="8">
        <v>83</v>
      </c>
      <c r="AC7050" s="7">
        <v>6</v>
      </c>
      <c r="AG7050" s="7" t="s">
        <v>119</v>
      </c>
      <c r="AH7050" s="7" t="s">
        <v>436</v>
      </c>
      <c r="AI7050" s="7" t="s">
        <v>436</v>
      </c>
      <c r="AJ7050" s="7" t="s">
        <v>436</v>
      </c>
      <c r="AQ7050" s="7"/>
    </row>
    <row r="7051" spans="1:43" ht="15.75" customHeight="1">
      <c r="A7051" s="17">
        <v>40127</v>
      </c>
      <c r="B7051" s="22" t="s">
        <v>1900</v>
      </c>
      <c r="C7051" s="24" t="s">
        <v>1905</v>
      </c>
      <c r="D7051" s="22">
        <v>2014</v>
      </c>
      <c r="E7051" s="7" t="s">
        <v>312</v>
      </c>
      <c r="F7051" s="7" t="s">
        <v>13</v>
      </c>
      <c r="G7051" s="7" t="s">
        <v>1415</v>
      </c>
      <c r="H7051" s="7" t="s">
        <v>15</v>
      </c>
      <c r="I7051" s="7">
        <v>160</v>
      </c>
      <c r="J7051" s="7" t="s">
        <v>315</v>
      </c>
      <c r="K7051" s="10">
        <v>60.8</v>
      </c>
      <c r="L7051" s="7" t="s">
        <v>22</v>
      </c>
      <c r="M7051" s="10">
        <v>1.2</v>
      </c>
      <c r="N7051" s="10">
        <v>1.5</v>
      </c>
      <c r="O7051" s="7"/>
      <c r="V7051" s="10">
        <f t="shared" si="331"/>
        <v>1.5</v>
      </c>
      <c r="W7051" s="7">
        <v>100</v>
      </c>
      <c r="AC7051" s="7">
        <v>9</v>
      </c>
      <c r="AG7051" s="7" t="s">
        <v>119</v>
      </c>
      <c r="AH7051" s="7" t="s">
        <v>436</v>
      </c>
      <c r="AI7051" s="7" t="s">
        <v>436</v>
      </c>
      <c r="AJ7051" s="7" t="s">
        <v>436</v>
      </c>
      <c r="AQ7051" s="7"/>
    </row>
    <row r="7052" spans="1:43" ht="15.75" customHeight="1">
      <c r="A7052" s="19">
        <v>40834</v>
      </c>
      <c r="B7052" s="23" t="s">
        <v>1902</v>
      </c>
      <c r="C7052" s="24" t="s">
        <v>1905</v>
      </c>
      <c r="D7052" s="22">
        <v>2014</v>
      </c>
      <c r="E7052" s="15" t="s">
        <v>312</v>
      </c>
      <c r="F7052" s="15" t="s">
        <v>13</v>
      </c>
      <c r="G7052" s="15" t="s">
        <v>1415</v>
      </c>
      <c r="H7052" s="15" t="s">
        <v>15</v>
      </c>
      <c r="I7052" s="15">
        <v>160</v>
      </c>
      <c r="J7052" s="15" t="s">
        <v>315</v>
      </c>
      <c r="K7052" s="16">
        <v>60.8</v>
      </c>
      <c r="L7052" s="15" t="s">
        <v>22</v>
      </c>
      <c r="M7052" s="16">
        <v>1.2</v>
      </c>
      <c r="N7052" s="16">
        <v>2</v>
      </c>
      <c r="O7052" s="16"/>
      <c r="P7052" s="16"/>
      <c r="Q7052" s="16"/>
      <c r="R7052" s="16"/>
      <c r="S7052" s="16"/>
      <c r="T7052" s="16"/>
      <c r="U7052" s="16"/>
      <c r="V7052" s="10">
        <f t="shared" si="331"/>
        <v>2</v>
      </c>
      <c r="W7052" s="15">
        <v>130</v>
      </c>
      <c r="X7052" s="15"/>
      <c r="Y7052" s="15"/>
      <c r="Z7052" s="15"/>
      <c r="AA7052" s="15"/>
      <c r="AB7052" s="15"/>
      <c r="AC7052" s="15">
        <v>11</v>
      </c>
      <c r="AD7052" s="15"/>
      <c r="AE7052" s="15">
        <v>0</v>
      </c>
      <c r="AF7052" s="15"/>
      <c r="AG7052" s="15" t="s">
        <v>119</v>
      </c>
      <c r="AH7052" s="15" t="s">
        <v>436</v>
      </c>
      <c r="AI7052" s="15" t="s">
        <v>436</v>
      </c>
      <c r="AJ7052" s="15" t="s">
        <v>436</v>
      </c>
      <c r="AK7052" s="15"/>
      <c r="AL7052" s="15"/>
      <c r="AM7052" s="15"/>
      <c r="AN7052" s="15"/>
      <c r="AO7052" s="15"/>
      <c r="AP7052" s="15"/>
      <c r="AQ7052" s="7"/>
    </row>
    <row r="7053" spans="1:43" ht="15.75" customHeight="1">
      <c r="A7053" s="17">
        <v>41564</v>
      </c>
      <c r="B7053" s="22" t="s">
        <v>2048</v>
      </c>
      <c r="C7053" s="22" t="s">
        <v>1905</v>
      </c>
      <c r="D7053" s="22">
        <v>2014</v>
      </c>
      <c r="E7053" s="7" t="s">
        <v>312</v>
      </c>
      <c r="F7053" s="7" t="s">
        <v>13</v>
      </c>
      <c r="G7053" s="7" t="s">
        <v>13</v>
      </c>
      <c r="H7053" s="7" t="s">
        <v>15</v>
      </c>
      <c r="I7053" s="7">
        <v>160</v>
      </c>
      <c r="J7053" s="7" t="s">
        <v>315</v>
      </c>
      <c r="K7053" s="10">
        <v>60.8</v>
      </c>
      <c r="L7053" s="7" t="s">
        <v>22</v>
      </c>
      <c r="M7053" s="10">
        <v>1.2</v>
      </c>
      <c r="N7053" s="10">
        <v>1.4</v>
      </c>
      <c r="V7053" s="7">
        <f t="shared" si="331"/>
        <v>1.4</v>
      </c>
      <c r="W7053" s="7">
        <v>185</v>
      </c>
      <c r="AC7053" s="7">
        <v>13</v>
      </c>
      <c r="AE7053" s="7">
        <v>0</v>
      </c>
      <c r="AG7053" s="7" t="s">
        <v>119</v>
      </c>
      <c r="AH7053" s="7" t="s">
        <v>436</v>
      </c>
      <c r="AI7053" s="7" t="s">
        <v>436</v>
      </c>
      <c r="AJ7053" s="7" t="s">
        <v>436</v>
      </c>
      <c r="AP7053" s="7" t="s">
        <v>2216</v>
      </c>
      <c r="AQ7053" s="7"/>
    </row>
    <row r="7054" spans="1:43" ht="15.75" customHeight="1">
      <c r="A7054" s="17">
        <v>42000</v>
      </c>
      <c r="B7054" s="22">
        <v>2014</v>
      </c>
      <c r="C7054" s="22" t="s">
        <v>1905</v>
      </c>
      <c r="D7054" s="22">
        <v>2014</v>
      </c>
      <c r="E7054" s="7" t="s">
        <v>312</v>
      </c>
      <c r="F7054" s="7" t="s">
        <v>13</v>
      </c>
      <c r="G7054" s="7" t="s">
        <v>13</v>
      </c>
      <c r="H7054" s="7" t="s">
        <v>15</v>
      </c>
      <c r="I7054" s="7">
        <v>160</v>
      </c>
      <c r="J7054" s="7" t="s">
        <v>315</v>
      </c>
      <c r="K7054" s="10">
        <v>60.8</v>
      </c>
      <c r="L7054" s="7" t="s">
        <v>22</v>
      </c>
      <c r="M7054" s="10">
        <v>1.2</v>
      </c>
      <c r="N7054" s="10">
        <v>0.9</v>
      </c>
      <c r="V7054" s="7">
        <f>SUM(N7054:U7054)</f>
        <v>0.9</v>
      </c>
      <c r="W7054" s="7">
        <v>143</v>
      </c>
      <c r="AC7054" s="7">
        <v>11</v>
      </c>
      <c r="AE7054" s="7">
        <v>0</v>
      </c>
      <c r="AF7054" s="7" t="s">
        <v>18</v>
      </c>
      <c r="AG7054" s="7" t="s">
        <v>318</v>
      </c>
      <c r="AH7054" s="7" t="s">
        <v>436</v>
      </c>
      <c r="AI7054" s="7" t="s">
        <v>436</v>
      </c>
      <c r="AJ7054" s="7" t="s">
        <v>436</v>
      </c>
      <c r="AP7054" s="7" t="s">
        <v>2550</v>
      </c>
      <c r="AQ7054" s="7"/>
    </row>
    <row r="7055" spans="1:43" ht="15.75" customHeight="1">
      <c r="A7055" s="20">
        <v>37424</v>
      </c>
      <c r="B7055" s="24">
        <v>2002</v>
      </c>
      <c r="C7055" s="24" t="s">
        <v>1905</v>
      </c>
      <c r="D7055" s="24" t="s">
        <v>1894</v>
      </c>
      <c r="E7055" s="20" t="s">
        <v>312</v>
      </c>
      <c r="F7055" s="13" t="s">
        <v>13</v>
      </c>
      <c r="G7055" s="13" t="s">
        <v>124</v>
      </c>
      <c r="H7055" s="13" t="s">
        <v>15</v>
      </c>
      <c r="I7055" s="13">
        <v>161</v>
      </c>
      <c r="J7055" s="7" t="s">
        <v>119</v>
      </c>
      <c r="K7055" s="12">
        <v>58.5</v>
      </c>
      <c r="L7055" s="7" t="s">
        <v>22</v>
      </c>
      <c r="M7055" s="12">
        <v>2.8</v>
      </c>
      <c r="N7055" s="12">
        <v>0.3</v>
      </c>
      <c r="O7055" s="12"/>
      <c r="P7055" s="12"/>
      <c r="Q7055" s="12"/>
      <c r="R7055" s="12"/>
      <c r="S7055" s="12"/>
      <c r="T7055" s="12"/>
      <c r="V7055" s="10">
        <f>SQRT((N7055*N7055)+(O7055*O7055)+((P7055*P7055)+(Q7055*Q7055)+(R7055*R7055)+(S7055*S7055)+(T7055*T7055)+(U7055*U7055)))</f>
        <v>0.3</v>
      </c>
      <c r="W7055" s="11">
        <v>18</v>
      </c>
      <c r="AC7055" s="13">
        <v>0</v>
      </c>
      <c r="AD7055" s="13">
        <v>0</v>
      </c>
      <c r="AE7055" s="13"/>
      <c r="AF7055" s="13"/>
      <c r="AG7055" s="13" t="s">
        <v>119</v>
      </c>
      <c r="AH7055" s="13" t="s">
        <v>436</v>
      </c>
      <c r="AI7055" s="7" t="s">
        <v>436</v>
      </c>
      <c r="AJ7055" s="7" t="s">
        <v>436</v>
      </c>
      <c r="AP7055" s="13"/>
      <c r="AQ7055" s="7"/>
    </row>
    <row r="7056" spans="1:43" ht="15.75" customHeight="1">
      <c r="A7056" s="20">
        <v>37868</v>
      </c>
      <c r="B7056" s="24" t="s">
        <v>1894</v>
      </c>
      <c r="C7056" s="24" t="s">
        <v>1905</v>
      </c>
      <c r="D7056" s="24" t="s">
        <v>1894</v>
      </c>
      <c r="E7056" s="20" t="s">
        <v>312</v>
      </c>
      <c r="F7056" s="13" t="s">
        <v>13</v>
      </c>
      <c r="G7056" s="13" t="s">
        <v>388</v>
      </c>
      <c r="H7056" s="13" t="s">
        <v>15</v>
      </c>
      <c r="I7056" s="13">
        <v>161</v>
      </c>
      <c r="J7056" s="7" t="s">
        <v>315</v>
      </c>
      <c r="K7056" s="12">
        <v>58.5</v>
      </c>
      <c r="L7056" s="7" t="s">
        <v>22</v>
      </c>
      <c r="M7056" s="12">
        <v>2.8</v>
      </c>
      <c r="N7056" s="12">
        <v>0.2</v>
      </c>
      <c r="O7056" s="12"/>
      <c r="P7056" s="12"/>
      <c r="Q7056" s="12"/>
      <c r="R7056" s="12"/>
      <c r="S7056" s="12"/>
      <c r="T7056" s="12"/>
      <c r="V7056" s="10">
        <f>SQRT((N7056*N7056)+(O7056*O7056)+((P7056*P7056)+(Q7056*Q7056)+(R7056*R7056)+(S7056*S7056)+(T7056*T7056)+(U7056*U7056)))</f>
        <v>0.2</v>
      </c>
      <c r="W7056" s="11">
        <v>19</v>
      </c>
      <c r="AC7056" s="11"/>
      <c r="AE7056" s="13"/>
      <c r="AF7056" s="13" t="s">
        <v>106</v>
      </c>
      <c r="AG7056" s="13" t="s">
        <v>318</v>
      </c>
      <c r="AH7056" s="13" t="s">
        <v>436</v>
      </c>
      <c r="AI7056" s="7" t="s">
        <v>436</v>
      </c>
      <c r="AJ7056" s="7" t="s">
        <v>436</v>
      </c>
      <c r="AP7056" s="13" t="s">
        <v>236</v>
      </c>
      <c r="AQ7056" s="7"/>
    </row>
    <row r="7057" spans="1:43" ht="15.75" customHeight="1">
      <c r="A7057" s="20">
        <v>38604</v>
      </c>
      <c r="B7057" s="22" t="s">
        <v>1896</v>
      </c>
      <c r="C7057" s="24" t="s">
        <v>1905</v>
      </c>
      <c r="D7057" s="24" t="s">
        <v>1894</v>
      </c>
      <c r="E7057" s="13" t="s">
        <v>312</v>
      </c>
      <c r="F7057" s="13" t="s">
        <v>13</v>
      </c>
      <c r="G7057" s="13" t="s">
        <v>314</v>
      </c>
      <c r="H7057" s="13" t="s">
        <v>15</v>
      </c>
      <c r="I7057" s="13">
        <v>161</v>
      </c>
      <c r="J7057" s="13" t="s">
        <v>343</v>
      </c>
      <c r="K7057" s="12">
        <v>58.5</v>
      </c>
      <c r="L7057" s="7" t="s">
        <v>22</v>
      </c>
      <c r="M7057" s="12">
        <v>2.8</v>
      </c>
      <c r="N7057" s="12" t="s">
        <v>21</v>
      </c>
      <c r="O7057" s="12"/>
      <c r="P7057" s="12"/>
      <c r="Q7057" s="12"/>
      <c r="R7057" s="12"/>
      <c r="S7057" s="12"/>
      <c r="T7057" s="12"/>
      <c r="U7057" s="12"/>
      <c r="V7057" s="10" t="s">
        <v>1888</v>
      </c>
      <c r="W7057" s="11" t="s">
        <v>21</v>
      </c>
      <c r="X7057" s="11"/>
      <c r="Y7057" s="11"/>
      <c r="Z7057" s="11"/>
      <c r="AA7057" s="11"/>
      <c r="AB7057" s="12"/>
      <c r="AC7057" s="13"/>
      <c r="AD7057" s="13"/>
      <c r="AE7057" s="13"/>
      <c r="AF7057" s="13" t="s">
        <v>318</v>
      </c>
      <c r="AG7057" s="13" t="s">
        <v>318</v>
      </c>
      <c r="AH7057" s="13" t="s">
        <v>436</v>
      </c>
      <c r="AI7057" s="13" t="s">
        <v>436</v>
      </c>
      <c r="AJ7057" s="13" t="s">
        <v>436</v>
      </c>
      <c r="AK7057" s="13"/>
      <c r="AL7057" s="13"/>
      <c r="AM7057" s="13"/>
      <c r="AN7057" s="13"/>
      <c r="AO7057" s="13"/>
      <c r="AP7057" s="13" t="s">
        <v>716</v>
      </c>
      <c r="AQ7057" s="7"/>
    </row>
    <row r="7058" spans="1:43" ht="15.75" customHeight="1">
      <c r="A7058" s="20">
        <v>37424</v>
      </c>
      <c r="B7058" s="24">
        <v>2002</v>
      </c>
      <c r="C7058" s="24" t="s">
        <v>1905</v>
      </c>
      <c r="D7058" s="24" t="s">
        <v>1900</v>
      </c>
      <c r="E7058" s="20" t="s">
        <v>312</v>
      </c>
      <c r="F7058" s="13" t="s">
        <v>13</v>
      </c>
      <c r="G7058" s="13" t="s">
        <v>124</v>
      </c>
      <c r="H7058" s="13" t="s">
        <v>15</v>
      </c>
      <c r="I7058" s="13">
        <v>162</v>
      </c>
      <c r="J7058" s="7" t="s">
        <v>119</v>
      </c>
      <c r="K7058" s="12">
        <v>59.2</v>
      </c>
      <c r="L7058" s="7" t="s">
        <v>22</v>
      </c>
      <c r="M7058" s="12">
        <v>1.6</v>
      </c>
      <c r="N7058" s="12">
        <v>0.5</v>
      </c>
      <c r="O7058" s="12"/>
      <c r="P7058" s="12"/>
      <c r="Q7058" s="12"/>
      <c r="R7058" s="12"/>
      <c r="S7058" s="12"/>
      <c r="T7058" s="12"/>
      <c r="V7058" s="10">
        <f>SQRT((N7058*N7058)+(O7058*O7058)+((P7058*P7058)+(Q7058*Q7058)+(R7058*R7058)+(S7058*S7058)+(T7058*T7058)+(U7058*U7058)))</f>
        <v>0.5</v>
      </c>
      <c r="W7058" s="11">
        <v>34</v>
      </c>
      <c r="AC7058" s="13">
        <v>0</v>
      </c>
      <c r="AD7058" s="13">
        <v>0</v>
      </c>
      <c r="AE7058" s="13"/>
      <c r="AF7058" s="13"/>
      <c r="AG7058" s="13" t="s">
        <v>119</v>
      </c>
      <c r="AH7058" s="13" t="s">
        <v>436</v>
      </c>
      <c r="AI7058" s="7" t="s">
        <v>436</v>
      </c>
      <c r="AJ7058" s="7" t="s">
        <v>436</v>
      </c>
      <c r="AP7058" s="13"/>
      <c r="AQ7058" s="7"/>
    </row>
    <row r="7059" spans="1:43" ht="15.75" customHeight="1">
      <c r="A7059" s="20">
        <v>37868</v>
      </c>
      <c r="B7059" s="24" t="s">
        <v>1894</v>
      </c>
      <c r="C7059" s="24" t="s">
        <v>1905</v>
      </c>
      <c r="D7059" s="24" t="s">
        <v>1900</v>
      </c>
      <c r="E7059" s="20" t="s">
        <v>312</v>
      </c>
      <c r="F7059" s="13" t="s">
        <v>13</v>
      </c>
      <c r="G7059" s="13" t="s">
        <v>388</v>
      </c>
      <c r="H7059" s="13" t="s">
        <v>15</v>
      </c>
      <c r="I7059" s="13">
        <v>162</v>
      </c>
      <c r="J7059" s="7" t="s">
        <v>315</v>
      </c>
      <c r="K7059" s="12">
        <v>59.2</v>
      </c>
      <c r="L7059" s="7" t="s">
        <v>22</v>
      </c>
      <c r="M7059" s="12">
        <v>1.6</v>
      </c>
      <c r="N7059" s="12">
        <v>0.6</v>
      </c>
      <c r="O7059" s="12"/>
      <c r="P7059" s="12"/>
      <c r="Q7059" s="12"/>
      <c r="R7059" s="12"/>
      <c r="S7059" s="12"/>
      <c r="T7059" s="12"/>
      <c r="V7059" s="10">
        <f>SQRT((N7059*N7059)+(O7059*O7059)+((P7059*P7059)+(Q7059*Q7059)+(R7059*R7059)+(S7059*S7059)+(T7059*T7059)+(U7059*U7059)))</f>
        <v>0.6</v>
      </c>
      <c r="W7059" s="11">
        <v>49</v>
      </c>
      <c r="AC7059" s="11">
        <v>2</v>
      </c>
      <c r="AE7059" s="13"/>
      <c r="AF7059" s="13"/>
      <c r="AG7059" s="13" t="s">
        <v>119</v>
      </c>
      <c r="AH7059" s="13" t="s">
        <v>436</v>
      </c>
      <c r="AI7059" s="7" t="s">
        <v>436</v>
      </c>
      <c r="AJ7059" s="7" t="s">
        <v>436</v>
      </c>
      <c r="AP7059" s="13"/>
      <c r="AQ7059" s="7"/>
    </row>
    <row r="7060" spans="1:43" ht="15.75" customHeight="1">
      <c r="A7060" s="20">
        <v>38604</v>
      </c>
      <c r="B7060" s="22" t="s">
        <v>1896</v>
      </c>
      <c r="C7060" s="24" t="s">
        <v>1905</v>
      </c>
      <c r="D7060" s="24" t="s">
        <v>1900</v>
      </c>
      <c r="E7060" s="13" t="s">
        <v>312</v>
      </c>
      <c r="F7060" s="13" t="s">
        <v>13</v>
      </c>
      <c r="G7060" s="13" t="s">
        <v>314</v>
      </c>
      <c r="H7060" s="13" t="s">
        <v>15</v>
      </c>
      <c r="I7060" s="13">
        <v>162</v>
      </c>
      <c r="J7060" s="13" t="s">
        <v>315</v>
      </c>
      <c r="K7060" s="12">
        <v>59.2</v>
      </c>
      <c r="L7060" s="7" t="s">
        <v>22</v>
      </c>
      <c r="M7060" s="12">
        <v>1.6</v>
      </c>
      <c r="N7060" s="12">
        <v>0.7</v>
      </c>
      <c r="O7060" s="12"/>
      <c r="P7060" s="12"/>
      <c r="Q7060" s="12"/>
      <c r="R7060" s="12"/>
      <c r="S7060" s="12"/>
      <c r="T7060" s="12"/>
      <c r="U7060" s="12"/>
      <c r="V7060" s="10">
        <f>SQRT((N7060*N7060)+(O7060*O7060)+((P7060*P7060)+(Q7060*Q7060)+(R7060*R7060)+(S7060*S7060)+(T7060*T7060)+(U7060*U7060)))</f>
        <v>0.7</v>
      </c>
      <c r="W7060" s="11">
        <v>56</v>
      </c>
      <c r="X7060" s="11"/>
      <c r="Y7060" s="11"/>
      <c r="Z7060" s="11"/>
      <c r="AA7060" s="11"/>
      <c r="AB7060" s="12"/>
      <c r="AC7060" s="13">
        <v>3</v>
      </c>
      <c r="AD7060" s="13"/>
      <c r="AE7060" s="13"/>
      <c r="AF7060" s="13"/>
      <c r="AG7060" s="13" t="s">
        <v>119</v>
      </c>
      <c r="AH7060" s="13" t="s">
        <v>436</v>
      </c>
      <c r="AI7060" s="13" t="s">
        <v>436</v>
      </c>
      <c r="AJ7060" s="13" t="s">
        <v>436</v>
      </c>
      <c r="AK7060" s="13"/>
      <c r="AL7060" s="13"/>
      <c r="AM7060" s="13"/>
      <c r="AN7060" s="13"/>
      <c r="AO7060" s="13"/>
      <c r="AP7060" s="13"/>
      <c r="AQ7060" s="7"/>
    </row>
    <row r="7061" spans="1:43" ht="15.75" customHeight="1">
      <c r="A7061" s="17">
        <v>38957</v>
      </c>
      <c r="B7061" s="22" t="s">
        <v>1897</v>
      </c>
      <c r="C7061" s="24" t="s">
        <v>1905</v>
      </c>
      <c r="D7061" s="24" t="s">
        <v>1900</v>
      </c>
      <c r="E7061" s="7" t="s">
        <v>312</v>
      </c>
      <c r="F7061" s="7" t="s">
        <v>1108</v>
      </c>
      <c r="G7061" s="7" t="s">
        <v>1108</v>
      </c>
      <c r="H7061" s="7" t="s">
        <v>15</v>
      </c>
      <c r="I7061" s="7">
        <v>162</v>
      </c>
      <c r="J7061" s="7" t="s">
        <v>315</v>
      </c>
      <c r="K7061" s="10">
        <v>59.2</v>
      </c>
      <c r="L7061" s="7" t="s">
        <v>22</v>
      </c>
      <c r="M7061" s="10">
        <v>1.6</v>
      </c>
      <c r="N7061" s="10">
        <v>1.2</v>
      </c>
      <c r="O7061" s="7"/>
      <c r="V7061" s="10">
        <f>SQRT((N7061*N7061)+(O7061*O7061)+((P7061*P7061)+(Q7061*Q7061)+(R7061*R7061)+(S7061*S7061)+(T7061*T7061)+(U7061*U7061)))</f>
        <v>1.2</v>
      </c>
      <c r="W7061" s="7">
        <v>81</v>
      </c>
      <c r="AC7061" s="7">
        <v>6</v>
      </c>
      <c r="AG7061" s="7" t="s">
        <v>119</v>
      </c>
      <c r="AH7061" s="7" t="s">
        <v>436</v>
      </c>
      <c r="AI7061" s="7" t="s">
        <v>436</v>
      </c>
      <c r="AJ7061" s="7" t="s">
        <v>436</v>
      </c>
      <c r="AQ7061" s="7"/>
    </row>
    <row r="7062" spans="1:43" ht="15.75" customHeight="1">
      <c r="A7062" s="17">
        <v>39406</v>
      </c>
      <c r="B7062" s="22" t="s">
        <v>1898</v>
      </c>
      <c r="C7062" s="24" t="s">
        <v>1905</v>
      </c>
      <c r="D7062" s="24" t="s">
        <v>1900</v>
      </c>
      <c r="E7062" s="7" t="s">
        <v>312</v>
      </c>
      <c r="F7062" s="7" t="s">
        <v>13</v>
      </c>
      <c r="G7062" s="7" t="s">
        <v>314</v>
      </c>
      <c r="H7062" s="7" t="s">
        <v>15</v>
      </c>
      <c r="I7062" s="7">
        <v>162</v>
      </c>
      <c r="J7062" s="7" t="s">
        <v>315</v>
      </c>
      <c r="K7062" s="10">
        <v>59.2</v>
      </c>
      <c r="L7062" s="7" t="s">
        <v>22</v>
      </c>
      <c r="M7062" s="10">
        <v>1.6</v>
      </c>
      <c r="N7062" s="10">
        <v>1.1000000000000001</v>
      </c>
      <c r="P7062" s="10"/>
      <c r="Q7062" s="10"/>
      <c r="R7062" s="10"/>
      <c r="S7062" s="10"/>
      <c r="V7062" s="10">
        <f>SQRT((N7062*N7062)+(O7062*O7062)+((P7062*P7062)+(Q7062*Q7062)+(R7062*R7062)+(S7062*S7062)+(T7062*T7062)+(U7062*U7062)))</f>
        <v>1.1000000000000001</v>
      </c>
      <c r="W7062" s="8">
        <v>87</v>
      </c>
      <c r="AC7062" s="7">
        <v>5</v>
      </c>
      <c r="AG7062" s="7" t="s">
        <v>119</v>
      </c>
      <c r="AH7062" s="7" t="s">
        <v>436</v>
      </c>
      <c r="AI7062" s="7" t="s">
        <v>436</v>
      </c>
      <c r="AJ7062" s="7" t="s">
        <v>436</v>
      </c>
      <c r="AQ7062" s="7"/>
    </row>
    <row r="7063" spans="1:43" ht="15.75" customHeight="1">
      <c r="A7063" s="17">
        <v>40127</v>
      </c>
      <c r="B7063" s="22" t="s">
        <v>1900</v>
      </c>
      <c r="C7063" s="24" t="s">
        <v>1905</v>
      </c>
      <c r="D7063" s="24" t="s">
        <v>1900</v>
      </c>
      <c r="E7063" s="7" t="s">
        <v>312</v>
      </c>
      <c r="F7063" s="7" t="s">
        <v>13</v>
      </c>
      <c r="G7063" s="7" t="s">
        <v>1415</v>
      </c>
      <c r="H7063" s="7" t="s">
        <v>15</v>
      </c>
      <c r="I7063" s="7">
        <v>162</v>
      </c>
      <c r="J7063" s="7" t="s">
        <v>315</v>
      </c>
      <c r="K7063" s="10">
        <v>59.2</v>
      </c>
      <c r="L7063" s="7" t="s">
        <v>22</v>
      </c>
      <c r="M7063" s="10">
        <v>1.6</v>
      </c>
      <c r="O7063" s="7"/>
      <c r="V7063" s="10" t="s">
        <v>1888</v>
      </c>
      <c r="W7063" s="7">
        <v>78</v>
      </c>
      <c r="AF7063" s="7" t="s">
        <v>18</v>
      </c>
      <c r="AG7063" s="7" t="s">
        <v>318</v>
      </c>
      <c r="AH7063" s="7" t="s">
        <v>436</v>
      </c>
      <c r="AI7063" s="7" t="s">
        <v>436</v>
      </c>
      <c r="AJ7063" s="7" t="s">
        <v>436</v>
      </c>
      <c r="AP7063" s="7" t="s">
        <v>1440</v>
      </c>
      <c r="AQ7063" s="7"/>
    </row>
    <row r="7064" spans="1:43" ht="15.75" customHeight="1">
      <c r="A7064" s="19">
        <v>40834</v>
      </c>
      <c r="B7064" s="23" t="s">
        <v>1902</v>
      </c>
      <c r="C7064" s="24" t="s">
        <v>1905</v>
      </c>
      <c r="D7064" s="24" t="s">
        <v>1900</v>
      </c>
      <c r="E7064" s="15" t="s">
        <v>312</v>
      </c>
      <c r="F7064" s="15" t="s">
        <v>13</v>
      </c>
      <c r="G7064" s="15" t="s">
        <v>1415</v>
      </c>
      <c r="H7064" s="15" t="s">
        <v>15</v>
      </c>
      <c r="I7064" s="15">
        <v>162</v>
      </c>
      <c r="J7064" s="15" t="s">
        <v>320</v>
      </c>
      <c r="K7064" s="16">
        <v>59.2</v>
      </c>
      <c r="L7064" s="15" t="s">
        <v>22</v>
      </c>
      <c r="M7064" s="16">
        <v>1.6</v>
      </c>
      <c r="N7064" s="16"/>
      <c r="O7064" s="16"/>
      <c r="P7064" s="16"/>
      <c r="Q7064" s="16"/>
      <c r="R7064" s="16"/>
      <c r="S7064" s="16"/>
      <c r="T7064" s="16"/>
      <c r="U7064" s="16"/>
      <c r="V7064" s="10" t="s">
        <v>1888</v>
      </c>
      <c r="W7064" s="15" t="s">
        <v>320</v>
      </c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 t="s">
        <v>318</v>
      </c>
      <c r="AH7064" s="15" t="s">
        <v>436</v>
      </c>
      <c r="AI7064" s="15" t="s">
        <v>436</v>
      </c>
      <c r="AJ7064" s="15" t="s">
        <v>436</v>
      </c>
      <c r="AK7064" s="15"/>
      <c r="AL7064" s="15"/>
      <c r="AM7064" s="15"/>
      <c r="AN7064" s="15"/>
      <c r="AO7064" s="15"/>
      <c r="AP7064" s="15" t="s">
        <v>320</v>
      </c>
      <c r="AQ7064" s="7"/>
    </row>
    <row r="7065" spans="1:43" ht="15.75" customHeight="1">
      <c r="A7065" s="20">
        <v>37424</v>
      </c>
      <c r="B7065" s="24">
        <v>2002</v>
      </c>
      <c r="C7065" s="24" t="s">
        <v>1905</v>
      </c>
      <c r="D7065" s="24" t="s">
        <v>1905</v>
      </c>
      <c r="E7065" s="20" t="s">
        <v>312</v>
      </c>
      <c r="F7065" s="13" t="s">
        <v>13</v>
      </c>
      <c r="G7065" s="13" t="s">
        <v>124</v>
      </c>
      <c r="H7065" s="13" t="s">
        <v>15</v>
      </c>
      <c r="I7065" s="13">
        <v>163</v>
      </c>
      <c r="J7065" s="7" t="s">
        <v>119</v>
      </c>
      <c r="K7065" s="12">
        <v>59.6</v>
      </c>
      <c r="L7065" s="7" t="s">
        <v>22</v>
      </c>
      <c r="M7065" s="12">
        <v>3.1</v>
      </c>
      <c r="N7065" s="12"/>
      <c r="O7065" s="12"/>
      <c r="P7065" s="12"/>
      <c r="Q7065" s="12"/>
      <c r="R7065" s="12"/>
      <c r="S7065" s="12"/>
      <c r="T7065" s="12"/>
      <c r="V7065" s="10" t="s">
        <v>1888</v>
      </c>
      <c r="W7065" s="11"/>
      <c r="AC7065" s="13"/>
      <c r="AD7065" s="13"/>
      <c r="AE7065" s="13"/>
      <c r="AF7065" s="13"/>
      <c r="AG7065" s="13" t="s">
        <v>318</v>
      </c>
      <c r="AH7065" s="13" t="s">
        <v>436</v>
      </c>
      <c r="AI7065" s="7" t="s">
        <v>436</v>
      </c>
      <c r="AJ7065" s="7" t="s">
        <v>436</v>
      </c>
      <c r="AP7065" s="13" t="s">
        <v>303</v>
      </c>
      <c r="AQ7065" s="7"/>
    </row>
    <row r="7066" spans="1:43" ht="15.75" customHeight="1">
      <c r="A7066" s="17">
        <v>38957</v>
      </c>
      <c r="B7066" s="22" t="s">
        <v>1897</v>
      </c>
      <c r="C7066" s="24" t="s">
        <v>1905</v>
      </c>
      <c r="D7066" s="24" t="s">
        <v>1905</v>
      </c>
      <c r="E7066" s="7" t="s">
        <v>312</v>
      </c>
      <c r="F7066" s="7" t="s">
        <v>1108</v>
      </c>
      <c r="G7066" s="7" t="s">
        <v>1108</v>
      </c>
      <c r="H7066" s="7" t="s">
        <v>15</v>
      </c>
      <c r="I7066" s="7">
        <v>163</v>
      </c>
      <c r="J7066" s="7" t="s">
        <v>320</v>
      </c>
      <c r="K7066" s="10">
        <v>59.6</v>
      </c>
      <c r="L7066" s="7" t="s">
        <v>22</v>
      </c>
      <c r="M7066" s="10">
        <v>3.1</v>
      </c>
      <c r="O7066" s="7"/>
      <c r="V7066" s="10" t="s">
        <v>1888</v>
      </c>
      <c r="W7066" s="7" t="s">
        <v>317</v>
      </c>
      <c r="AG7066" s="7" t="s">
        <v>318</v>
      </c>
      <c r="AH7066" s="7" t="s">
        <v>436</v>
      </c>
      <c r="AI7066" s="7" t="s">
        <v>436</v>
      </c>
      <c r="AJ7066" s="7" t="s">
        <v>436</v>
      </c>
      <c r="AP7066" s="7" t="s">
        <v>1121</v>
      </c>
      <c r="AQ7066" s="7"/>
    </row>
    <row r="7067" spans="1:43" ht="15.75" customHeight="1">
      <c r="A7067" s="20">
        <v>37424</v>
      </c>
      <c r="B7067" s="24">
        <v>2002</v>
      </c>
      <c r="C7067" s="24" t="s">
        <v>1905</v>
      </c>
      <c r="D7067" s="24" t="s">
        <v>1894</v>
      </c>
      <c r="E7067" s="20" t="s">
        <v>312</v>
      </c>
      <c r="F7067" s="13" t="s">
        <v>13</v>
      </c>
      <c r="G7067" s="13" t="s">
        <v>124</v>
      </c>
      <c r="H7067" s="13" t="s">
        <v>15</v>
      </c>
      <c r="I7067" s="13">
        <v>164</v>
      </c>
      <c r="J7067" s="7" t="s">
        <v>119</v>
      </c>
      <c r="K7067" s="12">
        <v>59.6</v>
      </c>
      <c r="L7067" s="7" t="s">
        <v>22</v>
      </c>
      <c r="M7067" s="12">
        <v>4.7</v>
      </c>
      <c r="N7067" s="12">
        <v>0.4</v>
      </c>
      <c r="O7067" s="12"/>
      <c r="P7067" s="12"/>
      <c r="Q7067" s="12"/>
      <c r="R7067" s="12"/>
      <c r="S7067" s="12"/>
      <c r="T7067" s="12"/>
      <c r="V7067" s="10">
        <f>SQRT((N7067*N7067)+(O7067*O7067)+((P7067*P7067)+(Q7067*Q7067)+(R7067*R7067)+(S7067*S7067)+(T7067*T7067)+(U7067*U7067)))</f>
        <v>0.4</v>
      </c>
      <c r="W7067" s="11">
        <v>27</v>
      </c>
      <c r="AC7067" s="13">
        <v>0</v>
      </c>
      <c r="AD7067" s="13">
        <v>0</v>
      </c>
      <c r="AE7067" s="13"/>
      <c r="AF7067" s="13"/>
      <c r="AG7067" s="13" t="s">
        <v>119</v>
      </c>
      <c r="AH7067" s="13" t="s">
        <v>436</v>
      </c>
      <c r="AI7067" s="7" t="s">
        <v>436</v>
      </c>
      <c r="AJ7067" s="7" t="s">
        <v>436</v>
      </c>
      <c r="AP7067" s="13"/>
      <c r="AQ7067" s="7"/>
    </row>
    <row r="7068" spans="1:43" ht="15.75" customHeight="1">
      <c r="A7068" s="20">
        <v>37868</v>
      </c>
      <c r="B7068" s="24" t="s">
        <v>1894</v>
      </c>
      <c r="C7068" s="24" t="s">
        <v>1905</v>
      </c>
      <c r="D7068" s="24" t="s">
        <v>1894</v>
      </c>
      <c r="E7068" s="20" t="s">
        <v>312</v>
      </c>
      <c r="F7068" s="13" t="s">
        <v>13</v>
      </c>
      <c r="G7068" s="13" t="s">
        <v>388</v>
      </c>
      <c r="H7068" s="13" t="s">
        <v>15</v>
      </c>
      <c r="I7068" s="13">
        <v>164</v>
      </c>
      <c r="J7068" s="7" t="s">
        <v>315</v>
      </c>
      <c r="K7068" s="12">
        <v>59.6</v>
      </c>
      <c r="L7068" s="7" t="s">
        <v>22</v>
      </c>
      <c r="M7068" s="12">
        <v>4.7</v>
      </c>
      <c r="N7068" s="12">
        <v>0.2</v>
      </c>
      <c r="O7068" s="12"/>
      <c r="P7068" s="12"/>
      <c r="Q7068" s="12"/>
      <c r="R7068" s="12"/>
      <c r="S7068" s="12"/>
      <c r="T7068" s="12"/>
      <c r="V7068" s="10">
        <f>SQRT((N7068*N7068)+(O7068*O7068)+((P7068*P7068)+(Q7068*Q7068)+(R7068*R7068)+(S7068*S7068)+(T7068*T7068)+(U7068*U7068)))</f>
        <v>0.2</v>
      </c>
      <c r="W7068" s="11">
        <v>23</v>
      </c>
      <c r="AC7068" s="11">
        <v>1</v>
      </c>
      <c r="AE7068" s="13"/>
      <c r="AF7068" s="13" t="s">
        <v>106</v>
      </c>
      <c r="AG7068" s="13" t="s">
        <v>318</v>
      </c>
      <c r="AH7068" s="13" t="s">
        <v>436</v>
      </c>
      <c r="AI7068" s="7" t="s">
        <v>436</v>
      </c>
      <c r="AJ7068" s="7" t="s">
        <v>436</v>
      </c>
      <c r="AP7068" s="13" t="s">
        <v>236</v>
      </c>
      <c r="AQ7068" s="7"/>
    </row>
    <row r="7069" spans="1:43" ht="15.75" customHeight="1">
      <c r="A7069" s="20">
        <v>38604</v>
      </c>
      <c r="B7069" s="22" t="s">
        <v>1896</v>
      </c>
      <c r="C7069" s="24" t="s">
        <v>1905</v>
      </c>
      <c r="D7069" s="24" t="s">
        <v>1894</v>
      </c>
      <c r="E7069" s="13" t="s">
        <v>312</v>
      </c>
      <c r="F7069" s="13" t="s">
        <v>13</v>
      </c>
      <c r="G7069" s="13" t="s">
        <v>314</v>
      </c>
      <c r="H7069" s="13" t="s">
        <v>15</v>
      </c>
      <c r="I7069" s="13">
        <v>164</v>
      </c>
      <c r="J7069" s="13" t="s">
        <v>343</v>
      </c>
      <c r="K7069" s="12">
        <v>59.6</v>
      </c>
      <c r="L7069" s="7" t="s">
        <v>22</v>
      </c>
      <c r="M7069" s="12">
        <v>4.7</v>
      </c>
      <c r="N7069" s="12" t="s">
        <v>21</v>
      </c>
      <c r="O7069" s="12"/>
      <c r="P7069" s="12"/>
      <c r="Q7069" s="12"/>
      <c r="R7069" s="12"/>
      <c r="S7069" s="12"/>
      <c r="T7069" s="12"/>
      <c r="U7069" s="12"/>
      <c r="V7069" s="10" t="s">
        <v>1888</v>
      </c>
      <c r="W7069" s="11" t="s">
        <v>21</v>
      </c>
      <c r="X7069" s="11"/>
      <c r="Y7069" s="11"/>
      <c r="Z7069" s="11"/>
      <c r="AA7069" s="11"/>
      <c r="AB7069" s="12"/>
      <c r="AC7069" s="13">
        <v>1</v>
      </c>
      <c r="AD7069" s="13"/>
      <c r="AE7069" s="13"/>
      <c r="AF7069" s="13" t="s">
        <v>318</v>
      </c>
      <c r="AG7069" s="13" t="s">
        <v>318</v>
      </c>
      <c r="AH7069" s="13" t="s">
        <v>436</v>
      </c>
      <c r="AI7069" s="13" t="s">
        <v>436</v>
      </c>
      <c r="AJ7069" s="13" t="s">
        <v>436</v>
      </c>
      <c r="AK7069" s="13"/>
      <c r="AL7069" s="13"/>
      <c r="AM7069" s="13"/>
      <c r="AN7069" s="13"/>
      <c r="AO7069" s="13"/>
      <c r="AP7069" s="13" t="s">
        <v>877</v>
      </c>
      <c r="AQ7069" s="7"/>
    </row>
    <row r="7070" spans="1:43" ht="15.75" customHeight="1">
      <c r="A7070" s="20">
        <v>37424</v>
      </c>
      <c r="B7070" s="24">
        <v>2002</v>
      </c>
      <c r="C7070" s="24" t="s">
        <v>1905</v>
      </c>
      <c r="D7070" s="24" t="s">
        <v>1888</v>
      </c>
      <c r="E7070" s="20" t="s">
        <v>312</v>
      </c>
      <c r="F7070" s="13" t="s">
        <v>13</v>
      </c>
      <c r="G7070" s="13" t="s">
        <v>124</v>
      </c>
      <c r="H7070" s="13" t="s">
        <v>15</v>
      </c>
      <c r="I7070" s="13">
        <v>165</v>
      </c>
      <c r="J7070" s="7" t="s">
        <v>119</v>
      </c>
      <c r="K7070" s="12">
        <v>59.5</v>
      </c>
      <c r="L7070" s="7" t="s">
        <v>22</v>
      </c>
      <c r="M7070" s="12">
        <v>6.4</v>
      </c>
      <c r="N7070" s="12">
        <v>5.5</v>
      </c>
      <c r="O7070" s="12"/>
      <c r="P7070" s="12"/>
      <c r="Q7070" s="12"/>
      <c r="R7070" s="12"/>
      <c r="S7070" s="12"/>
      <c r="T7070" s="12"/>
      <c r="V7070" s="10">
        <f t="shared" ref="V7070:V7077" si="332">SQRT((N7070*N7070)+(O7070*O7070)+((P7070*P7070)+(Q7070*Q7070)+(R7070*R7070)+(S7070*S7070)+(T7070*T7070)+(U7070*U7070)))</f>
        <v>5.5</v>
      </c>
      <c r="W7070" s="11">
        <v>9999</v>
      </c>
      <c r="AC7070" s="13"/>
      <c r="AD7070" s="13">
        <v>0</v>
      </c>
      <c r="AE7070" s="13"/>
      <c r="AF7070" s="13"/>
      <c r="AG7070" s="13" t="s">
        <v>119</v>
      </c>
      <c r="AH7070" s="13" t="s">
        <v>436</v>
      </c>
      <c r="AI7070" s="7" t="s">
        <v>436</v>
      </c>
      <c r="AJ7070" s="7" t="s">
        <v>436</v>
      </c>
      <c r="AP7070" s="13"/>
      <c r="AQ7070" s="7"/>
    </row>
    <row r="7071" spans="1:43" ht="15.75" customHeight="1">
      <c r="A7071" s="20">
        <v>37868</v>
      </c>
      <c r="B7071" s="24" t="s">
        <v>1894</v>
      </c>
      <c r="C7071" s="24" t="s">
        <v>1905</v>
      </c>
      <c r="D7071" s="24" t="s">
        <v>1888</v>
      </c>
      <c r="E7071" s="20" t="s">
        <v>312</v>
      </c>
      <c r="F7071" s="13" t="s">
        <v>13</v>
      </c>
      <c r="G7071" s="13" t="s">
        <v>388</v>
      </c>
      <c r="H7071" s="13" t="s">
        <v>15</v>
      </c>
      <c r="I7071" s="13">
        <v>165</v>
      </c>
      <c r="J7071" s="7" t="s">
        <v>315</v>
      </c>
      <c r="K7071" s="12">
        <v>59.5</v>
      </c>
      <c r="L7071" s="7" t="s">
        <v>22</v>
      </c>
      <c r="M7071" s="12">
        <v>6.4</v>
      </c>
      <c r="N7071" s="12">
        <v>5.9</v>
      </c>
      <c r="O7071" s="12"/>
      <c r="P7071" s="12"/>
      <c r="Q7071" s="12"/>
      <c r="R7071" s="12"/>
      <c r="S7071" s="12"/>
      <c r="T7071" s="12"/>
      <c r="V7071" s="10">
        <f t="shared" si="332"/>
        <v>5.9</v>
      </c>
      <c r="W7071" s="11">
        <v>9999</v>
      </c>
      <c r="AC7071" s="11"/>
      <c r="AE7071" s="13">
        <v>0</v>
      </c>
      <c r="AF7071" s="13"/>
      <c r="AG7071" s="13" t="s">
        <v>119</v>
      </c>
      <c r="AH7071" s="13" t="s">
        <v>436</v>
      </c>
      <c r="AI7071" s="7" t="s">
        <v>436</v>
      </c>
      <c r="AJ7071" s="7" t="s">
        <v>436</v>
      </c>
      <c r="AP7071" s="13"/>
      <c r="AQ7071" s="7"/>
    </row>
    <row r="7072" spans="1:43" ht="15.75" customHeight="1">
      <c r="A7072" s="20">
        <v>38604</v>
      </c>
      <c r="B7072" s="22" t="s">
        <v>1896</v>
      </c>
      <c r="C7072" s="24" t="s">
        <v>1905</v>
      </c>
      <c r="D7072" s="24" t="s">
        <v>1888</v>
      </c>
      <c r="E7072" s="13" t="s">
        <v>312</v>
      </c>
      <c r="F7072" s="13" t="s">
        <v>13</v>
      </c>
      <c r="G7072" s="13" t="s">
        <v>314</v>
      </c>
      <c r="H7072" s="13" t="s">
        <v>15</v>
      </c>
      <c r="I7072" s="13">
        <v>165</v>
      </c>
      <c r="J7072" s="13" t="s">
        <v>315</v>
      </c>
      <c r="K7072" s="12">
        <v>59.5</v>
      </c>
      <c r="L7072" s="7" t="s">
        <v>22</v>
      </c>
      <c r="M7072" s="12">
        <v>6.4</v>
      </c>
      <c r="N7072" s="12">
        <v>6.3</v>
      </c>
      <c r="O7072" s="12"/>
      <c r="P7072" s="12"/>
      <c r="Q7072" s="12"/>
      <c r="R7072" s="12"/>
      <c r="S7072" s="12"/>
      <c r="T7072" s="12"/>
      <c r="U7072" s="12"/>
      <c r="V7072" s="10">
        <f t="shared" si="332"/>
        <v>6.3</v>
      </c>
      <c r="W7072" s="11">
        <v>9999</v>
      </c>
      <c r="X7072" s="11"/>
      <c r="Y7072" s="11"/>
      <c r="Z7072" s="11"/>
      <c r="AA7072" s="11"/>
      <c r="AB7072" s="12"/>
      <c r="AC7072" s="13"/>
      <c r="AD7072" s="13"/>
      <c r="AE7072" s="13">
        <v>0</v>
      </c>
      <c r="AF7072" s="13"/>
      <c r="AG7072" s="13" t="s">
        <v>119</v>
      </c>
      <c r="AH7072" s="13" t="s">
        <v>436</v>
      </c>
      <c r="AI7072" s="13" t="s">
        <v>436</v>
      </c>
      <c r="AJ7072" s="13" t="s">
        <v>436</v>
      </c>
      <c r="AK7072" s="13"/>
      <c r="AL7072" s="13"/>
      <c r="AM7072" s="13"/>
      <c r="AN7072" s="13"/>
      <c r="AO7072" s="13"/>
      <c r="AP7072" s="13"/>
      <c r="AQ7072" s="7"/>
    </row>
    <row r="7073" spans="1:43" ht="15.75" customHeight="1">
      <c r="A7073" s="17">
        <v>38957</v>
      </c>
      <c r="B7073" s="22" t="s">
        <v>1897</v>
      </c>
      <c r="C7073" s="24" t="s">
        <v>1905</v>
      </c>
      <c r="D7073" s="24" t="s">
        <v>1888</v>
      </c>
      <c r="E7073" s="7" t="s">
        <v>312</v>
      </c>
      <c r="F7073" s="7" t="s">
        <v>1108</v>
      </c>
      <c r="G7073" s="7" t="s">
        <v>1108</v>
      </c>
      <c r="H7073" s="7" t="s">
        <v>15</v>
      </c>
      <c r="I7073" s="7">
        <v>165</v>
      </c>
      <c r="J7073" s="7" t="s">
        <v>315</v>
      </c>
      <c r="K7073" s="10">
        <v>59.5</v>
      </c>
      <c r="L7073" s="7" t="s">
        <v>22</v>
      </c>
      <c r="M7073" s="10">
        <v>6.4</v>
      </c>
      <c r="N7073" s="10">
        <v>7.4</v>
      </c>
      <c r="O7073" s="7"/>
      <c r="V7073" s="10">
        <f t="shared" si="332"/>
        <v>7.4</v>
      </c>
      <c r="W7073" s="7">
        <v>9999</v>
      </c>
      <c r="AG7073" s="7" t="s">
        <v>119</v>
      </c>
      <c r="AH7073" s="7" t="s">
        <v>436</v>
      </c>
      <c r="AI7073" s="7" t="s">
        <v>436</v>
      </c>
      <c r="AJ7073" s="7" t="s">
        <v>436</v>
      </c>
      <c r="AP7073" s="7" t="s">
        <v>1120</v>
      </c>
      <c r="AQ7073" s="7"/>
    </row>
    <row r="7074" spans="1:43" ht="15.75" customHeight="1">
      <c r="A7074" s="17">
        <v>39406</v>
      </c>
      <c r="B7074" s="22" t="s">
        <v>1898</v>
      </c>
      <c r="C7074" s="24" t="s">
        <v>1905</v>
      </c>
      <c r="D7074" s="24" t="s">
        <v>1888</v>
      </c>
      <c r="E7074" s="7" t="s">
        <v>312</v>
      </c>
      <c r="F7074" s="7" t="s">
        <v>13</v>
      </c>
      <c r="G7074" s="7" t="s">
        <v>314</v>
      </c>
      <c r="H7074" s="7" t="s">
        <v>15</v>
      </c>
      <c r="I7074" s="7">
        <v>165</v>
      </c>
      <c r="J7074" s="7" t="s">
        <v>315</v>
      </c>
      <c r="K7074" s="10">
        <v>59.5</v>
      </c>
      <c r="L7074" s="7" t="s">
        <v>22</v>
      </c>
      <c r="M7074" s="10">
        <v>6.4</v>
      </c>
      <c r="N7074" s="10">
        <v>7.8</v>
      </c>
      <c r="P7074" s="10"/>
      <c r="Q7074" s="10"/>
      <c r="R7074" s="10"/>
      <c r="S7074" s="10"/>
      <c r="V7074" s="10">
        <f t="shared" si="332"/>
        <v>7.8</v>
      </c>
      <c r="W7074" s="8">
        <v>9999</v>
      </c>
      <c r="AE7074" s="7">
        <v>0</v>
      </c>
      <c r="AG7074" s="7" t="s">
        <v>119</v>
      </c>
      <c r="AH7074" s="7" t="s">
        <v>436</v>
      </c>
      <c r="AI7074" s="7" t="s">
        <v>436</v>
      </c>
      <c r="AJ7074" s="7" t="s">
        <v>436</v>
      </c>
      <c r="AQ7074" s="7"/>
    </row>
    <row r="7075" spans="1:43" ht="15.75" customHeight="1">
      <c r="A7075" s="17">
        <v>40127</v>
      </c>
      <c r="B7075" s="22" t="s">
        <v>1900</v>
      </c>
      <c r="C7075" s="24" t="s">
        <v>1905</v>
      </c>
      <c r="D7075" s="24" t="s">
        <v>1888</v>
      </c>
      <c r="E7075" s="7" t="s">
        <v>312</v>
      </c>
      <c r="F7075" s="7" t="s">
        <v>13</v>
      </c>
      <c r="G7075" s="7" t="s">
        <v>1415</v>
      </c>
      <c r="H7075" s="7" t="s">
        <v>15</v>
      </c>
      <c r="I7075" s="7">
        <v>165</v>
      </c>
      <c r="J7075" s="7" t="s">
        <v>315</v>
      </c>
      <c r="K7075" s="10">
        <v>59.5</v>
      </c>
      <c r="L7075" s="7" t="s">
        <v>22</v>
      </c>
      <c r="M7075" s="10">
        <v>6.4</v>
      </c>
      <c r="N7075" s="10">
        <v>8.9</v>
      </c>
      <c r="O7075" s="7"/>
      <c r="V7075" s="10">
        <f t="shared" si="332"/>
        <v>8.9</v>
      </c>
      <c r="W7075" s="7">
        <v>9999</v>
      </c>
      <c r="AE7075" s="7">
        <v>0</v>
      </c>
      <c r="AG7075" s="7" t="s">
        <v>119</v>
      </c>
      <c r="AH7075" s="7" t="s">
        <v>436</v>
      </c>
      <c r="AI7075" s="7" t="s">
        <v>436</v>
      </c>
      <c r="AJ7075" s="7" t="s">
        <v>436</v>
      </c>
      <c r="AQ7075" s="7"/>
    </row>
    <row r="7076" spans="1:43" ht="15.75" customHeight="1">
      <c r="A7076" s="19">
        <v>40834</v>
      </c>
      <c r="B7076" s="23" t="s">
        <v>1902</v>
      </c>
      <c r="C7076" s="24" t="s">
        <v>1905</v>
      </c>
      <c r="D7076" s="24" t="s">
        <v>1888</v>
      </c>
      <c r="E7076" s="15" t="s">
        <v>312</v>
      </c>
      <c r="F7076" s="15" t="s">
        <v>13</v>
      </c>
      <c r="G7076" s="15" t="s">
        <v>1415</v>
      </c>
      <c r="H7076" s="15" t="s">
        <v>15</v>
      </c>
      <c r="I7076" s="15">
        <v>165</v>
      </c>
      <c r="J7076" s="15" t="s">
        <v>315</v>
      </c>
      <c r="K7076" s="16">
        <v>59.5</v>
      </c>
      <c r="L7076" s="15" t="s">
        <v>22</v>
      </c>
      <c r="M7076" s="16">
        <v>6.4</v>
      </c>
      <c r="N7076" s="16">
        <v>10.5</v>
      </c>
      <c r="O7076" s="16"/>
      <c r="P7076" s="16"/>
      <c r="Q7076" s="16"/>
      <c r="R7076" s="16"/>
      <c r="S7076" s="16"/>
      <c r="T7076" s="16"/>
      <c r="U7076" s="16"/>
      <c r="V7076" s="10">
        <f t="shared" si="332"/>
        <v>10.5</v>
      </c>
      <c r="W7076" s="15">
        <v>9999</v>
      </c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 t="s">
        <v>119</v>
      </c>
      <c r="AH7076" s="15" t="s">
        <v>436</v>
      </c>
      <c r="AI7076" s="15" t="s">
        <v>436</v>
      </c>
      <c r="AJ7076" s="15" t="s">
        <v>436</v>
      </c>
      <c r="AK7076" s="15"/>
      <c r="AL7076" s="15"/>
      <c r="AM7076" s="15"/>
      <c r="AN7076" s="15"/>
      <c r="AO7076" s="15"/>
      <c r="AP7076" s="15"/>
      <c r="AQ7076" s="7"/>
    </row>
    <row r="7077" spans="1:43" ht="15.75" customHeight="1">
      <c r="A7077" s="17">
        <v>41564</v>
      </c>
      <c r="B7077" s="22" t="s">
        <v>2048</v>
      </c>
      <c r="C7077" s="22" t="s">
        <v>1905</v>
      </c>
      <c r="D7077" s="22" t="s">
        <v>1888</v>
      </c>
      <c r="E7077" s="7" t="s">
        <v>312</v>
      </c>
      <c r="F7077" s="7" t="s">
        <v>13</v>
      </c>
      <c r="G7077" s="7" t="s">
        <v>13</v>
      </c>
      <c r="H7077" s="7" t="s">
        <v>15</v>
      </c>
      <c r="I7077" s="7">
        <v>165</v>
      </c>
      <c r="J7077" s="7" t="s">
        <v>315</v>
      </c>
      <c r="K7077" s="10">
        <v>59.5</v>
      </c>
      <c r="L7077" s="7" t="s">
        <v>22</v>
      </c>
      <c r="M7077" s="10">
        <v>6.4</v>
      </c>
      <c r="N7077" s="10">
        <v>11.5</v>
      </c>
      <c r="V7077" s="7">
        <f t="shared" si="332"/>
        <v>11.5</v>
      </c>
      <c r="W7077" s="7">
        <v>9999</v>
      </c>
      <c r="AG7077" s="7" t="s">
        <v>119</v>
      </c>
      <c r="AH7077" s="7" t="s">
        <v>436</v>
      </c>
      <c r="AI7077" s="7" t="s">
        <v>436</v>
      </c>
      <c r="AJ7077" s="7" t="s">
        <v>436</v>
      </c>
      <c r="AQ7077" s="7"/>
    </row>
    <row r="7078" spans="1:43" ht="15.75" customHeight="1">
      <c r="A7078" s="17">
        <v>42000</v>
      </c>
      <c r="B7078" s="22">
        <v>2014</v>
      </c>
      <c r="C7078" s="22" t="s">
        <v>1905</v>
      </c>
      <c r="D7078" s="22" t="s">
        <v>1888</v>
      </c>
      <c r="E7078" s="7" t="s">
        <v>312</v>
      </c>
      <c r="F7078" s="7" t="s">
        <v>13</v>
      </c>
      <c r="G7078" s="7" t="s">
        <v>13</v>
      </c>
      <c r="H7078" s="7" t="s">
        <v>15</v>
      </c>
      <c r="I7078" s="7">
        <v>165</v>
      </c>
      <c r="J7078" s="7" t="s">
        <v>315</v>
      </c>
      <c r="K7078" s="10">
        <v>59.5</v>
      </c>
      <c r="L7078" s="7" t="s">
        <v>22</v>
      </c>
      <c r="M7078" s="10">
        <v>6.4</v>
      </c>
      <c r="N7078" s="10">
        <v>11.6</v>
      </c>
      <c r="V7078" s="7">
        <f>SUM(N7078:U7078)</f>
        <v>11.6</v>
      </c>
      <c r="W7078" s="7">
        <v>9999</v>
      </c>
      <c r="AE7078" s="7">
        <v>0</v>
      </c>
      <c r="AG7078" s="7" t="s">
        <v>119</v>
      </c>
      <c r="AH7078" s="7" t="s">
        <v>436</v>
      </c>
      <c r="AI7078" s="7" t="s">
        <v>436</v>
      </c>
      <c r="AJ7078" s="7" t="s">
        <v>436</v>
      </c>
      <c r="AQ7078" s="7"/>
    </row>
    <row r="7079" spans="1:43" ht="15.75" customHeight="1">
      <c r="A7079" s="20">
        <v>37424</v>
      </c>
      <c r="B7079" s="24">
        <v>2002</v>
      </c>
      <c r="C7079" s="24" t="s">
        <v>1905</v>
      </c>
      <c r="D7079" s="24" t="s">
        <v>1888</v>
      </c>
      <c r="E7079" s="20" t="s">
        <v>312</v>
      </c>
      <c r="F7079" s="13" t="s">
        <v>13</v>
      </c>
      <c r="G7079" s="13" t="s">
        <v>124</v>
      </c>
      <c r="H7079" s="13" t="s">
        <v>15</v>
      </c>
      <c r="I7079" s="13">
        <v>166</v>
      </c>
      <c r="J7079" s="7" t="s">
        <v>119</v>
      </c>
      <c r="K7079" s="12">
        <v>56.7</v>
      </c>
      <c r="L7079" s="7" t="s">
        <v>22</v>
      </c>
      <c r="M7079" s="12">
        <v>6.7</v>
      </c>
      <c r="N7079" s="12">
        <v>39.4</v>
      </c>
      <c r="O7079" s="12"/>
      <c r="P7079" s="12"/>
      <c r="Q7079" s="12"/>
      <c r="R7079" s="12"/>
      <c r="S7079" s="12"/>
      <c r="T7079" s="12"/>
      <c r="V7079" s="10">
        <f t="shared" ref="V7079:V7086" si="333">SQRT((N7079*N7079)+(O7079*O7079)+((P7079*P7079)+(Q7079*Q7079)+(R7079*R7079)+(S7079*S7079)+(T7079*T7079)+(U7079*U7079)))</f>
        <v>39.4</v>
      </c>
      <c r="W7079" s="11">
        <v>9999</v>
      </c>
      <c r="AC7079" s="13">
        <v>10</v>
      </c>
      <c r="AD7079" s="13">
        <v>10</v>
      </c>
      <c r="AE7079" s="13"/>
      <c r="AF7079" s="13"/>
      <c r="AG7079" s="13" t="s">
        <v>119</v>
      </c>
      <c r="AH7079" s="13" t="s">
        <v>436</v>
      </c>
      <c r="AI7079" s="7" t="s">
        <v>436</v>
      </c>
      <c r="AJ7079" s="7" t="s">
        <v>436</v>
      </c>
      <c r="AP7079" s="13"/>
      <c r="AQ7079" s="7"/>
    </row>
    <row r="7080" spans="1:43" ht="15.75" customHeight="1">
      <c r="A7080" s="20">
        <v>37868</v>
      </c>
      <c r="B7080" s="24" t="s">
        <v>1894</v>
      </c>
      <c r="C7080" s="24" t="s">
        <v>1905</v>
      </c>
      <c r="D7080" s="24" t="s">
        <v>1888</v>
      </c>
      <c r="E7080" s="20" t="s">
        <v>312</v>
      </c>
      <c r="F7080" s="13" t="s">
        <v>13</v>
      </c>
      <c r="G7080" s="13" t="s">
        <v>388</v>
      </c>
      <c r="H7080" s="13" t="s">
        <v>15</v>
      </c>
      <c r="I7080" s="13">
        <v>166</v>
      </c>
      <c r="J7080" s="7" t="s">
        <v>315</v>
      </c>
      <c r="K7080" s="12">
        <v>56.7</v>
      </c>
      <c r="L7080" s="7" t="s">
        <v>22</v>
      </c>
      <c r="M7080" s="12">
        <v>6.7</v>
      </c>
      <c r="N7080" s="12">
        <v>42</v>
      </c>
      <c r="O7080" s="12"/>
      <c r="P7080" s="12"/>
      <c r="Q7080" s="12"/>
      <c r="R7080" s="12"/>
      <c r="S7080" s="12"/>
      <c r="T7080" s="12"/>
      <c r="V7080" s="10">
        <f t="shared" si="333"/>
        <v>42</v>
      </c>
      <c r="W7080" s="11">
        <v>9999</v>
      </c>
      <c r="AC7080" s="11"/>
      <c r="AE7080" s="13">
        <v>11</v>
      </c>
      <c r="AF7080" s="13"/>
      <c r="AG7080" s="13" t="s">
        <v>119</v>
      </c>
      <c r="AH7080" s="13" t="s">
        <v>436</v>
      </c>
      <c r="AI7080" s="7" t="s">
        <v>436</v>
      </c>
      <c r="AJ7080" s="7" t="s">
        <v>436</v>
      </c>
      <c r="AP7080" s="13"/>
      <c r="AQ7080" s="7"/>
    </row>
    <row r="7081" spans="1:43" ht="15.75" customHeight="1">
      <c r="A7081" s="20">
        <v>38604</v>
      </c>
      <c r="B7081" s="22" t="s">
        <v>1896</v>
      </c>
      <c r="C7081" s="24" t="s">
        <v>1905</v>
      </c>
      <c r="D7081" s="24" t="s">
        <v>1888</v>
      </c>
      <c r="E7081" s="13" t="s">
        <v>312</v>
      </c>
      <c r="F7081" s="13" t="s">
        <v>13</v>
      </c>
      <c r="G7081" s="13" t="s">
        <v>314</v>
      </c>
      <c r="H7081" s="13" t="s">
        <v>15</v>
      </c>
      <c r="I7081" s="13">
        <v>166</v>
      </c>
      <c r="J7081" s="13" t="s">
        <v>315</v>
      </c>
      <c r="K7081" s="12">
        <v>56.7</v>
      </c>
      <c r="L7081" s="7" t="s">
        <v>22</v>
      </c>
      <c r="M7081" s="12">
        <v>6.7</v>
      </c>
      <c r="N7081" s="12">
        <v>41</v>
      </c>
      <c r="O7081" s="12"/>
      <c r="P7081" s="12"/>
      <c r="Q7081" s="12"/>
      <c r="R7081" s="12"/>
      <c r="S7081" s="12"/>
      <c r="T7081" s="12"/>
      <c r="U7081" s="12"/>
      <c r="V7081" s="10">
        <f t="shared" si="333"/>
        <v>41</v>
      </c>
      <c r="W7081" s="11">
        <v>9999</v>
      </c>
      <c r="X7081" s="11"/>
      <c r="Y7081" s="11"/>
      <c r="Z7081" s="11"/>
      <c r="AA7081" s="11"/>
      <c r="AB7081" s="12"/>
      <c r="AC7081" s="13"/>
      <c r="AD7081" s="13"/>
      <c r="AE7081" s="13">
        <v>11</v>
      </c>
      <c r="AF7081" s="13"/>
      <c r="AG7081" s="13" t="s">
        <v>119</v>
      </c>
      <c r="AH7081" s="13" t="s">
        <v>436</v>
      </c>
      <c r="AI7081" s="13" t="s">
        <v>436</v>
      </c>
      <c r="AJ7081" s="13" t="s">
        <v>436</v>
      </c>
      <c r="AK7081" s="13"/>
      <c r="AL7081" s="13"/>
      <c r="AM7081" s="13"/>
      <c r="AN7081" s="13"/>
      <c r="AO7081" s="13"/>
      <c r="AP7081" s="13"/>
      <c r="AQ7081" s="7"/>
    </row>
    <row r="7082" spans="1:43" ht="15.75" customHeight="1">
      <c r="A7082" s="17">
        <v>38957</v>
      </c>
      <c r="B7082" s="22" t="s">
        <v>1897</v>
      </c>
      <c r="C7082" s="24" t="s">
        <v>1905</v>
      </c>
      <c r="D7082" s="24" t="s">
        <v>1888</v>
      </c>
      <c r="E7082" s="7" t="s">
        <v>312</v>
      </c>
      <c r="F7082" s="7" t="s">
        <v>1108</v>
      </c>
      <c r="G7082" s="7" t="s">
        <v>1108</v>
      </c>
      <c r="H7082" s="7" t="s">
        <v>15</v>
      </c>
      <c r="I7082" s="7">
        <v>166</v>
      </c>
      <c r="J7082" s="7" t="s">
        <v>315</v>
      </c>
      <c r="K7082" s="10">
        <v>56.7</v>
      </c>
      <c r="L7082" s="7" t="s">
        <v>22</v>
      </c>
      <c r="M7082" s="10">
        <v>6.7</v>
      </c>
      <c r="N7082" s="10">
        <v>43.1</v>
      </c>
      <c r="O7082" s="7"/>
      <c r="V7082" s="10">
        <f t="shared" si="333"/>
        <v>43.1</v>
      </c>
      <c r="W7082" s="7">
        <v>9999</v>
      </c>
      <c r="AE7082" s="7">
        <v>20</v>
      </c>
      <c r="AG7082" s="7" t="s">
        <v>119</v>
      </c>
      <c r="AH7082" s="7" t="s">
        <v>436</v>
      </c>
      <c r="AI7082" s="7" t="s">
        <v>436</v>
      </c>
      <c r="AJ7082" s="7" t="s">
        <v>436</v>
      </c>
      <c r="AQ7082" s="7"/>
    </row>
    <row r="7083" spans="1:43" ht="15.75" customHeight="1">
      <c r="A7083" s="17">
        <v>39406</v>
      </c>
      <c r="B7083" s="22" t="s">
        <v>1898</v>
      </c>
      <c r="C7083" s="24" t="s">
        <v>1905</v>
      </c>
      <c r="D7083" s="24" t="s">
        <v>1888</v>
      </c>
      <c r="E7083" s="7" t="s">
        <v>312</v>
      </c>
      <c r="F7083" s="7" t="s">
        <v>13</v>
      </c>
      <c r="G7083" s="7" t="s">
        <v>314</v>
      </c>
      <c r="H7083" s="7" t="s">
        <v>15</v>
      </c>
      <c r="I7083" s="7">
        <v>166</v>
      </c>
      <c r="J7083" s="7" t="s">
        <v>315</v>
      </c>
      <c r="K7083" s="10">
        <v>56.7</v>
      </c>
      <c r="L7083" s="7" t="s">
        <v>22</v>
      </c>
      <c r="M7083" s="10">
        <v>6.7</v>
      </c>
      <c r="N7083" s="10">
        <v>43.5</v>
      </c>
      <c r="P7083" s="10"/>
      <c r="Q7083" s="10"/>
      <c r="R7083" s="10"/>
      <c r="S7083" s="10"/>
      <c r="V7083" s="10">
        <f t="shared" si="333"/>
        <v>43.5</v>
      </c>
      <c r="W7083" s="8">
        <v>9999</v>
      </c>
      <c r="AE7083" s="7">
        <v>20</v>
      </c>
      <c r="AG7083" s="7" t="s">
        <v>119</v>
      </c>
      <c r="AH7083" s="7" t="s">
        <v>436</v>
      </c>
      <c r="AI7083" s="7" t="s">
        <v>436</v>
      </c>
      <c r="AJ7083" s="7" t="s">
        <v>436</v>
      </c>
      <c r="AQ7083" s="7"/>
    </row>
    <row r="7084" spans="1:43" ht="15.75" customHeight="1">
      <c r="A7084" s="17">
        <v>40127</v>
      </c>
      <c r="B7084" s="22" t="s">
        <v>1900</v>
      </c>
      <c r="C7084" s="24" t="s">
        <v>1905</v>
      </c>
      <c r="D7084" s="24" t="s">
        <v>1888</v>
      </c>
      <c r="E7084" s="7" t="s">
        <v>312</v>
      </c>
      <c r="F7084" s="7" t="s">
        <v>13</v>
      </c>
      <c r="G7084" s="7" t="s">
        <v>1415</v>
      </c>
      <c r="H7084" s="7" t="s">
        <v>15</v>
      </c>
      <c r="I7084" s="7">
        <v>166</v>
      </c>
      <c r="J7084" s="7" t="s">
        <v>315</v>
      </c>
      <c r="K7084" s="10">
        <v>56.7</v>
      </c>
      <c r="L7084" s="7" t="s">
        <v>22</v>
      </c>
      <c r="M7084" s="10">
        <v>6.7</v>
      </c>
      <c r="N7084" s="10">
        <v>46.1</v>
      </c>
      <c r="O7084" s="7"/>
      <c r="V7084" s="10">
        <f t="shared" si="333"/>
        <v>46.1</v>
      </c>
      <c r="W7084" s="7">
        <v>9999</v>
      </c>
      <c r="AE7084" s="7">
        <v>20</v>
      </c>
      <c r="AG7084" s="7" t="s">
        <v>119</v>
      </c>
      <c r="AH7084" s="7" t="s">
        <v>436</v>
      </c>
      <c r="AI7084" s="7" t="s">
        <v>436</v>
      </c>
      <c r="AJ7084" s="7" t="s">
        <v>436</v>
      </c>
      <c r="AP7084" s="7" t="s">
        <v>1438</v>
      </c>
      <c r="AQ7084" s="7"/>
    </row>
    <row r="7085" spans="1:43" ht="15.75" customHeight="1">
      <c r="A7085" s="19">
        <v>40834</v>
      </c>
      <c r="B7085" s="23" t="s">
        <v>1902</v>
      </c>
      <c r="C7085" s="24" t="s">
        <v>1905</v>
      </c>
      <c r="D7085" s="24" t="s">
        <v>1888</v>
      </c>
      <c r="E7085" s="15" t="s">
        <v>312</v>
      </c>
      <c r="F7085" s="15" t="s">
        <v>13</v>
      </c>
      <c r="G7085" s="15" t="s">
        <v>1415</v>
      </c>
      <c r="H7085" s="15" t="s">
        <v>15</v>
      </c>
      <c r="I7085" s="15">
        <v>166</v>
      </c>
      <c r="J7085" s="15" t="s">
        <v>315</v>
      </c>
      <c r="K7085" s="16">
        <v>56.7</v>
      </c>
      <c r="L7085" s="15" t="s">
        <v>22</v>
      </c>
      <c r="M7085" s="16">
        <v>6.7</v>
      </c>
      <c r="N7085" s="16">
        <v>47</v>
      </c>
      <c r="O7085" s="16"/>
      <c r="P7085" s="16"/>
      <c r="Q7085" s="16"/>
      <c r="R7085" s="16"/>
      <c r="S7085" s="16"/>
      <c r="T7085" s="16"/>
      <c r="U7085" s="16"/>
      <c r="V7085" s="10">
        <f t="shared" si="333"/>
        <v>47</v>
      </c>
      <c r="W7085" s="15">
        <v>9999</v>
      </c>
      <c r="X7085" s="15"/>
      <c r="Y7085" s="15"/>
      <c r="Z7085" s="15"/>
      <c r="AA7085" s="15"/>
      <c r="AB7085" s="15"/>
      <c r="AC7085" s="15"/>
      <c r="AD7085" s="15"/>
      <c r="AE7085" s="15">
        <v>20</v>
      </c>
      <c r="AF7085" s="15"/>
      <c r="AG7085" s="15" t="s">
        <v>119</v>
      </c>
      <c r="AH7085" s="15" t="s">
        <v>436</v>
      </c>
      <c r="AI7085" s="15" t="s">
        <v>436</v>
      </c>
      <c r="AJ7085" s="15" t="s">
        <v>436</v>
      </c>
      <c r="AK7085" s="15"/>
      <c r="AL7085" s="15"/>
      <c r="AM7085" s="15"/>
      <c r="AN7085" s="15"/>
      <c r="AO7085" s="15"/>
      <c r="AP7085" s="15"/>
      <c r="AQ7085" s="7"/>
    </row>
    <row r="7086" spans="1:43" ht="15.75" customHeight="1">
      <c r="A7086" s="17">
        <v>41564</v>
      </c>
      <c r="B7086" s="22" t="s">
        <v>2048</v>
      </c>
      <c r="C7086" s="22" t="s">
        <v>1905</v>
      </c>
      <c r="D7086" s="22" t="s">
        <v>1888</v>
      </c>
      <c r="E7086" s="7" t="s">
        <v>312</v>
      </c>
      <c r="F7086" s="7" t="s">
        <v>13</v>
      </c>
      <c r="G7086" s="7" t="s">
        <v>13</v>
      </c>
      <c r="H7086" s="7" t="s">
        <v>15</v>
      </c>
      <c r="I7086" s="7">
        <v>166</v>
      </c>
      <c r="J7086" s="7" t="s">
        <v>315</v>
      </c>
      <c r="K7086" s="10">
        <v>56.7</v>
      </c>
      <c r="L7086" s="7" t="s">
        <v>22</v>
      </c>
      <c r="M7086" s="10">
        <v>6.7</v>
      </c>
      <c r="N7086" s="10">
        <v>48.4</v>
      </c>
      <c r="V7086" s="7">
        <f t="shared" si="333"/>
        <v>48.4</v>
      </c>
      <c r="W7086" s="7">
        <v>9999</v>
      </c>
      <c r="AE7086" s="7">
        <v>20</v>
      </c>
      <c r="AG7086" s="7" t="s">
        <v>119</v>
      </c>
      <c r="AH7086" s="7" t="s">
        <v>436</v>
      </c>
      <c r="AI7086" s="7" t="s">
        <v>436</v>
      </c>
      <c r="AJ7086" s="7" t="s">
        <v>436</v>
      </c>
      <c r="AP7086" s="7" t="s">
        <v>2215</v>
      </c>
      <c r="AQ7086" s="7"/>
    </row>
    <row r="7087" spans="1:43" ht="15.75" customHeight="1">
      <c r="A7087" s="17">
        <v>42000</v>
      </c>
      <c r="B7087" s="22">
        <v>2014</v>
      </c>
      <c r="C7087" s="22" t="s">
        <v>1905</v>
      </c>
      <c r="D7087" s="22" t="s">
        <v>1888</v>
      </c>
      <c r="E7087" s="7" t="s">
        <v>312</v>
      </c>
      <c r="F7087" s="7" t="s">
        <v>13</v>
      </c>
      <c r="G7087" s="7" t="s">
        <v>13</v>
      </c>
      <c r="H7087" s="7" t="s">
        <v>15</v>
      </c>
      <c r="I7087" s="7">
        <v>166</v>
      </c>
      <c r="J7087" s="7" t="s">
        <v>315</v>
      </c>
      <c r="K7087" s="10">
        <v>56.7</v>
      </c>
      <c r="L7087" s="7" t="s">
        <v>22</v>
      </c>
      <c r="M7087" s="10">
        <v>6.7</v>
      </c>
      <c r="N7087" s="10">
        <v>48.4</v>
      </c>
      <c r="V7087" s="7">
        <f>SUM(N7087:U7087)</f>
        <v>48.4</v>
      </c>
      <c r="W7087" s="7">
        <v>9999</v>
      </c>
      <c r="AE7087" s="7">
        <v>25</v>
      </c>
      <c r="AG7087" s="7" t="s">
        <v>119</v>
      </c>
      <c r="AH7087" s="7" t="s">
        <v>436</v>
      </c>
      <c r="AI7087" s="7" t="s">
        <v>436</v>
      </c>
      <c r="AJ7087" s="7" t="s">
        <v>436</v>
      </c>
      <c r="AP7087" s="7" t="s">
        <v>2215</v>
      </c>
      <c r="AQ7087" s="7"/>
    </row>
    <row r="7088" spans="1:43" ht="15.75" customHeight="1">
      <c r="A7088" s="20">
        <v>37424</v>
      </c>
      <c r="B7088" s="24">
        <v>2002</v>
      </c>
      <c r="C7088" s="24" t="s">
        <v>1905</v>
      </c>
      <c r="D7088" s="24" t="s">
        <v>1888</v>
      </c>
      <c r="E7088" s="20" t="s">
        <v>312</v>
      </c>
      <c r="F7088" s="13" t="s">
        <v>13</v>
      </c>
      <c r="G7088" s="13" t="s">
        <v>124</v>
      </c>
      <c r="H7088" s="13" t="s">
        <v>123</v>
      </c>
      <c r="I7088" s="13">
        <v>167</v>
      </c>
      <c r="J7088" s="7" t="s">
        <v>119</v>
      </c>
      <c r="K7088" s="12">
        <v>54.2</v>
      </c>
      <c r="L7088" s="7" t="s">
        <v>22</v>
      </c>
      <c r="M7088" s="12">
        <v>0.3</v>
      </c>
      <c r="N7088" s="12">
        <v>32.5</v>
      </c>
      <c r="O7088" s="12"/>
      <c r="P7088" s="12"/>
      <c r="Q7088" s="12"/>
      <c r="R7088" s="12"/>
      <c r="S7088" s="12"/>
      <c r="T7088" s="12"/>
      <c r="V7088" s="10">
        <f t="shared" ref="V7088:V7095" si="334">SQRT((N7088*N7088)+(O7088*O7088)+((P7088*P7088)+(Q7088*Q7088)+(R7088*R7088)+(S7088*S7088)+(T7088*T7088)+(U7088*U7088)))</f>
        <v>32.5</v>
      </c>
      <c r="W7088" s="11">
        <v>9999</v>
      </c>
      <c r="AC7088" s="13"/>
      <c r="AD7088" s="13"/>
      <c r="AE7088" s="13"/>
      <c r="AF7088" s="13"/>
      <c r="AG7088" s="13" t="s">
        <v>119</v>
      </c>
      <c r="AH7088" s="13" t="s">
        <v>436</v>
      </c>
      <c r="AI7088" s="7" t="s">
        <v>436</v>
      </c>
      <c r="AJ7088" s="7" t="s">
        <v>436</v>
      </c>
      <c r="AP7088" s="13" t="s">
        <v>274</v>
      </c>
      <c r="AQ7088" s="7"/>
    </row>
    <row r="7089" spans="1:43" ht="15.75" customHeight="1">
      <c r="A7089" s="20">
        <v>37868</v>
      </c>
      <c r="B7089" s="24" t="s">
        <v>1894</v>
      </c>
      <c r="C7089" s="24" t="s">
        <v>1905</v>
      </c>
      <c r="D7089" s="24" t="s">
        <v>1888</v>
      </c>
      <c r="E7089" s="20" t="s">
        <v>312</v>
      </c>
      <c r="F7089" s="13" t="s">
        <v>13</v>
      </c>
      <c r="G7089" s="13" t="s">
        <v>388</v>
      </c>
      <c r="H7089" s="13" t="s">
        <v>123</v>
      </c>
      <c r="I7089" s="13">
        <v>167</v>
      </c>
      <c r="J7089" s="7" t="s">
        <v>315</v>
      </c>
      <c r="K7089" s="12">
        <v>54.2</v>
      </c>
      <c r="L7089" s="7" t="s">
        <v>22</v>
      </c>
      <c r="M7089" s="12">
        <v>0.3</v>
      </c>
      <c r="N7089" s="12">
        <v>32.700000000000003</v>
      </c>
      <c r="O7089" s="12"/>
      <c r="P7089" s="12"/>
      <c r="Q7089" s="12"/>
      <c r="R7089" s="12"/>
      <c r="S7089" s="12"/>
      <c r="T7089" s="12"/>
      <c r="V7089" s="10">
        <f t="shared" si="334"/>
        <v>32.700000000000003</v>
      </c>
      <c r="W7089" s="11">
        <v>9999</v>
      </c>
      <c r="AC7089" s="11"/>
      <c r="AE7089" s="13"/>
      <c r="AF7089" s="13"/>
      <c r="AG7089" s="13" t="s">
        <v>119</v>
      </c>
      <c r="AH7089" s="13" t="s">
        <v>436</v>
      </c>
      <c r="AI7089" s="7" t="s">
        <v>436</v>
      </c>
      <c r="AJ7089" s="7" t="s">
        <v>436</v>
      </c>
      <c r="AP7089" s="13" t="s">
        <v>274</v>
      </c>
      <c r="AQ7089" s="7"/>
    </row>
    <row r="7090" spans="1:43" ht="15.75" customHeight="1">
      <c r="A7090" s="20">
        <v>38604</v>
      </c>
      <c r="B7090" s="22" t="s">
        <v>1896</v>
      </c>
      <c r="C7090" s="24" t="s">
        <v>1905</v>
      </c>
      <c r="D7090" s="24" t="s">
        <v>1888</v>
      </c>
      <c r="E7090" s="13" t="s">
        <v>312</v>
      </c>
      <c r="F7090" s="13" t="s">
        <v>13</v>
      </c>
      <c r="G7090" s="13" t="s">
        <v>314</v>
      </c>
      <c r="H7090" s="13" t="s">
        <v>123</v>
      </c>
      <c r="I7090" s="13">
        <v>167</v>
      </c>
      <c r="J7090" s="13" t="s">
        <v>315</v>
      </c>
      <c r="K7090" s="12">
        <v>54.2</v>
      </c>
      <c r="L7090" s="7" t="s">
        <v>22</v>
      </c>
      <c r="M7090" s="12">
        <v>0.3</v>
      </c>
      <c r="N7090" s="12">
        <v>32.799999999999997</v>
      </c>
      <c r="O7090" s="12"/>
      <c r="P7090" s="12"/>
      <c r="Q7090" s="12"/>
      <c r="R7090" s="12"/>
      <c r="S7090" s="12"/>
      <c r="T7090" s="12"/>
      <c r="U7090" s="12"/>
      <c r="V7090" s="10">
        <f t="shared" si="334"/>
        <v>32.799999999999997</v>
      </c>
      <c r="W7090" s="11">
        <v>9999</v>
      </c>
      <c r="X7090" s="11"/>
      <c r="Y7090" s="11"/>
      <c r="Z7090" s="11"/>
      <c r="AA7090" s="11"/>
      <c r="AB7090" s="12"/>
      <c r="AC7090" s="13"/>
      <c r="AD7090" s="13"/>
      <c r="AE7090" s="13"/>
      <c r="AF7090" s="13"/>
      <c r="AG7090" s="13" t="s">
        <v>119</v>
      </c>
      <c r="AH7090" s="13" t="s">
        <v>436</v>
      </c>
      <c r="AI7090" s="13" t="s">
        <v>436</v>
      </c>
      <c r="AJ7090" s="13" t="s">
        <v>436</v>
      </c>
      <c r="AK7090" s="13"/>
      <c r="AL7090" s="13"/>
      <c r="AM7090" s="13"/>
      <c r="AN7090" s="13"/>
      <c r="AO7090" s="13"/>
      <c r="AP7090" s="13" t="s">
        <v>274</v>
      </c>
      <c r="AQ7090" s="7"/>
    </row>
    <row r="7091" spans="1:43" ht="15.75" customHeight="1">
      <c r="A7091" s="17">
        <v>38957</v>
      </c>
      <c r="B7091" s="22" t="s">
        <v>1897</v>
      </c>
      <c r="C7091" s="24" t="s">
        <v>1905</v>
      </c>
      <c r="D7091" s="24" t="s">
        <v>1888</v>
      </c>
      <c r="E7091" s="7" t="s">
        <v>312</v>
      </c>
      <c r="F7091" s="7" t="s">
        <v>1108</v>
      </c>
      <c r="G7091" s="7" t="s">
        <v>1108</v>
      </c>
      <c r="H7091" s="7" t="s">
        <v>123</v>
      </c>
      <c r="I7091" s="7">
        <v>167</v>
      </c>
      <c r="J7091" s="7" t="s">
        <v>315</v>
      </c>
      <c r="K7091" s="10">
        <v>54.2</v>
      </c>
      <c r="L7091" s="7" t="s">
        <v>22</v>
      </c>
      <c r="M7091" s="10">
        <v>0.3</v>
      </c>
      <c r="N7091" s="10">
        <v>34.200000000000003</v>
      </c>
      <c r="O7091" s="7"/>
      <c r="V7091" s="10">
        <f t="shared" si="334"/>
        <v>34.200000000000003</v>
      </c>
      <c r="W7091" s="7">
        <v>9999</v>
      </c>
      <c r="AG7091" s="7" t="s">
        <v>119</v>
      </c>
      <c r="AH7091" s="7" t="s">
        <v>436</v>
      </c>
      <c r="AI7091" s="7" t="s">
        <v>436</v>
      </c>
      <c r="AJ7091" s="7" t="s">
        <v>436</v>
      </c>
      <c r="AQ7091" s="7"/>
    </row>
    <row r="7092" spans="1:43" ht="15.75" customHeight="1">
      <c r="A7092" s="17">
        <v>39406</v>
      </c>
      <c r="B7092" s="22" t="s">
        <v>1898</v>
      </c>
      <c r="C7092" s="24" t="s">
        <v>1905</v>
      </c>
      <c r="D7092" s="24" t="s">
        <v>1888</v>
      </c>
      <c r="E7092" s="7" t="s">
        <v>312</v>
      </c>
      <c r="F7092" s="7" t="s">
        <v>13</v>
      </c>
      <c r="G7092" s="7" t="s">
        <v>314</v>
      </c>
      <c r="H7092" s="7" t="s">
        <v>123</v>
      </c>
      <c r="I7092" s="7">
        <v>167</v>
      </c>
      <c r="J7092" s="7" t="s">
        <v>315</v>
      </c>
      <c r="K7092" s="10">
        <v>54.2</v>
      </c>
      <c r="L7092" s="7" t="s">
        <v>22</v>
      </c>
      <c r="M7092" s="10">
        <v>0.3</v>
      </c>
      <c r="N7092" s="10">
        <v>33.5</v>
      </c>
      <c r="P7092" s="10"/>
      <c r="Q7092" s="10"/>
      <c r="R7092" s="10"/>
      <c r="S7092" s="10"/>
      <c r="V7092" s="10">
        <f t="shared" si="334"/>
        <v>33.5</v>
      </c>
      <c r="W7092" s="8">
        <v>9999</v>
      </c>
      <c r="AG7092" s="7" t="s">
        <v>119</v>
      </c>
      <c r="AH7092" s="7" t="s">
        <v>436</v>
      </c>
      <c r="AI7092" s="7" t="s">
        <v>436</v>
      </c>
      <c r="AJ7092" s="7" t="s">
        <v>436</v>
      </c>
      <c r="AQ7092" s="7"/>
    </row>
    <row r="7093" spans="1:43" ht="15.75" customHeight="1">
      <c r="A7093" s="17">
        <v>40127</v>
      </c>
      <c r="B7093" s="22" t="s">
        <v>1900</v>
      </c>
      <c r="C7093" s="24" t="s">
        <v>1905</v>
      </c>
      <c r="D7093" s="24" t="s">
        <v>1888</v>
      </c>
      <c r="E7093" s="7" t="s">
        <v>312</v>
      </c>
      <c r="F7093" s="7" t="s">
        <v>13</v>
      </c>
      <c r="G7093" s="7" t="s">
        <v>1415</v>
      </c>
      <c r="H7093" s="7" t="s">
        <v>123</v>
      </c>
      <c r="I7093" s="7">
        <v>167</v>
      </c>
      <c r="J7093" s="7" t="s">
        <v>315</v>
      </c>
      <c r="K7093" s="10">
        <v>54.2</v>
      </c>
      <c r="L7093" s="7" t="s">
        <v>22</v>
      </c>
      <c r="M7093" s="10">
        <v>0.3</v>
      </c>
      <c r="N7093" s="10">
        <v>34.299999999999997</v>
      </c>
      <c r="O7093" s="7"/>
      <c r="V7093" s="10">
        <f t="shared" si="334"/>
        <v>34.299999999999997</v>
      </c>
      <c r="W7093" s="7">
        <v>9999</v>
      </c>
      <c r="AG7093" s="7" t="s">
        <v>119</v>
      </c>
      <c r="AH7093" s="7" t="s">
        <v>436</v>
      </c>
      <c r="AI7093" s="7" t="s">
        <v>436</v>
      </c>
      <c r="AJ7093" s="7" t="s">
        <v>436</v>
      </c>
      <c r="AQ7093" s="7"/>
    </row>
    <row r="7094" spans="1:43" ht="15.75" customHeight="1">
      <c r="A7094" s="19">
        <v>40834</v>
      </c>
      <c r="B7094" s="23" t="s">
        <v>1902</v>
      </c>
      <c r="C7094" s="24" t="s">
        <v>1905</v>
      </c>
      <c r="D7094" s="24" t="s">
        <v>1888</v>
      </c>
      <c r="E7094" s="15" t="s">
        <v>312</v>
      </c>
      <c r="F7094" s="15" t="s">
        <v>13</v>
      </c>
      <c r="G7094" s="15" t="s">
        <v>1415</v>
      </c>
      <c r="H7094" s="15" t="s">
        <v>123</v>
      </c>
      <c r="I7094" s="15">
        <v>167</v>
      </c>
      <c r="J7094" s="15" t="s">
        <v>315</v>
      </c>
      <c r="K7094" s="16">
        <v>54.2</v>
      </c>
      <c r="L7094" s="15" t="s">
        <v>22</v>
      </c>
      <c r="M7094" s="16">
        <v>0.3</v>
      </c>
      <c r="N7094" s="16">
        <v>34.5</v>
      </c>
      <c r="O7094" s="16"/>
      <c r="P7094" s="16"/>
      <c r="Q7094" s="16"/>
      <c r="R7094" s="16"/>
      <c r="S7094" s="16"/>
      <c r="T7094" s="16"/>
      <c r="U7094" s="16"/>
      <c r="V7094" s="10">
        <f t="shared" si="334"/>
        <v>34.5</v>
      </c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 t="s">
        <v>119</v>
      </c>
      <c r="AH7094" s="15" t="s">
        <v>436</v>
      </c>
      <c r="AI7094" s="15" t="s">
        <v>436</v>
      </c>
      <c r="AJ7094" s="15" t="s">
        <v>436</v>
      </c>
      <c r="AK7094" s="15"/>
      <c r="AL7094" s="15"/>
      <c r="AM7094" s="15"/>
      <c r="AN7094" s="15"/>
      <c r="AO7094" s="15"/>
      <c r="AP7094" s="15"/>
      <c r="AQ7094" s="7"/>
    </row>
    <row r="7095" spans="1:43" ht="15.75" customHeight="1">
      <c r="A7095" s="17">
        <v>41564</v>
      </c>
      <c r="B7095" s="22" t="s">
        <v>2048</v>
      </c>
      <c r="C7095" s="22" t="s">
        <v>1905</v>
      </c>
      <c r="D7095" s="22" t="s">
        <v>1888</v>
      </c>
      <c r="E7095" s="7" t="s">
        <v>312</v>
      </c>
      <c r="F7095" s="7" t="s">
        <v>13</v>
      </c>
      <c r="G7095" s="7" t="s">
        <v>13</v>
      </c>
      <c r="H7095" s="7" t="s">
        <v>123</v>
      </c>
      <c r="I7095" s="7">
        <v>167</v>
      </c>
      <c r="J7095" s="7" t="s">
        <v>315</v>
      </c>
      <c r="K7095" s="10">
        <v>54.2</v>
      </c>
      <c r="L7095" s="7" t="s">
        <v>22</v>
      </c>
      <c r="M7095" s="10">
        <v>0.3</v>
      </c>
      <c r="N7095" s="10">
        <v>34.4</v>
      </c>
      <c r="V7095" s="7">
        <f t="shared" si="334"/>
        <v>34.4</v>
      </c>
      <c r="AG7095" s="7" t="s">
        <v>119</v>
      </c>
      <c r="AH7095" s="7" t="s">
        <v>436</v>
      </c>
      <c r="AI7095" s="7" t="s">
        <v>436</v>
      </c>
      <c r="AJ7095" s="7" t="s">
        <v>436</v>
      </c>
      <c r="AQ7095" s="7"/>
    </row>
    <row r="7096" spans="1:43" ht="15.75" customHeight="1">
      <c r="A7096" s="17">
        <v>42000</v>
      </c>
      <c r="B7096" s="22">
        <v>2014</v>
      </c>
      <c r="C7096" s="22" t="s">
        <v>1905</v>
      </c>
      <c r="D7096" s="22" t="s">
        <v>1888</v>
      </c>
      <c r="E7096" s="7" t="s">
        <v>312</v>
      </c>
      <c r="F7096" s="7" t="s">
        <v>13</v>
      </c>
      <c r="G7096" s="7" t="s">
        <v>13</v>
      </c>
      <c r="H7096" s="7" t="s">
        <v>123</v>
      </c>
      <c r="I7096" s="7">
        <v>167</v>
      </c>
      <c r="J7096" s="7" t="s">
        <v>315</v>
      </c>
      <c r="K7096" s="10">
        <v>54.2</v>
      </c>
      <c r="L7096" s="7" t="s">
        <v>22</v>
      </c>
      <c r="M7096" s="10">
        <v>0.3</v>
      </c>
      <c r="N7096" s="10">
        <v>34.6</v>
      </c>
      <c r="V7096" s="7">
        <f>SUM(N7096:U7096)</f>
        <v>34.6</v>
      </c>
      <c r="W7096" s="7">
        <v>9999</v>
      </c>
      <c r="AG7096" s="7" t="s">
        <v>119</v>
      </c>
      <c r="AH7096" s="7" t="s">
        <v>436</v>
      </c>
      <c r="AI7096" s="7" t="s">
        <v>436</v>
      </c>
      <c r="AJ7096" s="7" t="s">
        <v>436</v>
      </c>
      <c r="AQ7096" s="7"/>
    </row>
    <row r="7097" spans="1:43" ht="15.75" customHeight="1">
      <c r="A7097" s="20">
        <v>37424</v>
      </c>
      <c r="B7097" s="24">
        <v>2002</v>
      </c>
      <c r="C7097" s="24" t="s">
        <v>1905</v>
      </c>
      <c r="D7097" s="24" t="s">
        <v>1888</v>
      </c>
      <c r="E7097" s="20" t="s">
        <v>312</v>
      </c>
      <c r="F7097" s="13" t="s">
        <v>13</v>
      </c>
      <c r="G7097" s="13" t="s">
        <v>124</v>
      </c>
      <c r="H7097" s="13" t="s">
        <v>123</v>
      </c>
      <c r="I7097" s="13">
        <v>168</v>
      </c>
      <c r="J7097" s="7" t="s">
        <v>119</v>
      </c>
      <c r="K7097" s="12">
        <v>51.5</v>
      </c>
      <c r="L7097" s="7" t="s">
        <v>22</v>
      </c>
      <c r="M7097" s="12">
        <v>4.3</v>
      </c>
      <c r="N7097" s="12">
        <v>16.2</v>
      </c>
      <c r="O7097" s="12">
        <v>17.600000000000001</v>
      </c>
      <c r="P7097" s="12"/>
      <c r="Q7097" s="12"/>
      <c r="R7097" s="12"/>
      <c r="S7097" s="12"/>
      <c r="T7097" s="12"/>
      <c r="V7097" s="10">
        <f t="shared" ref="V7097:V7104" si="335">SQRT((N7097*N7097)+(O7097*O7097)+((P7097*P7097)+(Q7097*Q7097)+(R7097*R7097)+(S7097*S7097)+(T7097*T7097)+(U7097*U7097)))</f>
        <v>23.920702330826327</v>
      </c>
      <c r="W7097" s="11">
        <v>9999</v>
      </c>
      <c r="AC7097" s="13"/>
      <c r="AD7097" s="13"/>
      <c r="AE7097" s="13"/>
      <c r="AF7097" s="13"/>
      <c r="AG7097" s="13" t="s">
        <v>119</v>
      </c>
      <c r="AH7097" s="13" t="s">
        <v>436</v>
      </c>
      <c r="AI7097" s="7" t="s">
        <v>436</v>
      </c>
      <c r="AJ7097" s="7" t="s">
        <v>436</v>
      </c>
      <c r="AP7097" s="13" t="s">
        <v>282</v>
      </c>
      <c r="AQ7097" s="7"/>
    </row>
    <row r="7098" spans="1:43" ht="15.75" customHeight="1">
      <c r="A7098" s="20">
        <v>37868</v>
      </c>
      <c r="B7098" s="24" t="s">
        <v>1894</v>
      </c>
      <c r="C7098" s="24" t="s">
        <v>1905</v>
      </c>
      <c r="D7098" s="24" t="s">
        <v>1888</v>
      </c>
      <c r="E7098" s="20" t="s">
        <v>312</v>
      </c>
      <c r="F7098" s="13" t="s">
        <v>13</v>
      </c>
      <c r="G7098" s="13" t="s">
        <v>388</v>
      </c>
      <c r="H7098" s="13" t="s">
        <v>123</v>
      </c>
      <c r="I7098" s="13">
        <v>168</v>
      </c>
      <c r="J7098" s="7" t="s">
        <v>315</v>
      </c>
      <c r="K7098" s="12">
        <v>51.5</v>
      </c>
      <c r="L7098" s="7" t="s">
        <v>22</v>
      </c>
      <c r="M7098" s="12">
        <v>4.3</v>
      </c>
      <c r="N7098" s="12">
        <v>18.5</v>
      </c>
      <c r="O7098" s="12">
        <v>16.2</v>
      </c>
      <c r="P7098" s="12"/>
      <c r="Q7098" s="12"/>
      <c r="R7098" s="12"/>
      <c r="S7098" s="12"/>
      <c r="T7098" s="12"/>
      <c r="V7098" s="10">
        <f t="shared" si="335"/>
        <v>24.590445298936739</v>
      </c>
      <c r="W7098" s="11">
        <v>9999</v>
      </c>
      <c r="X7098" s="7">
        <v>9999</v>
      </c>
      <c r="AC7098" s="11"/>
      <c r="AE7098" s="13"/>
      <c r="AF7098" s="13"/>
      <c r="AG7098" s="13" t="s">
        <v>119</v>
      </c>
      <c r="AH7098" s="13" t="s">
        <v>436</v>
      </c>
      <c r="AI7098" s="7" t="s">
        <v>436</v>
      </c>
      <c r="AJ7098" s="7" t="s">
        <v>436</v>
      </c>
      <c r="AP7098" s="13" t="s">
        <v>282</v>
      </c>
      <c r="AQ7098" s="7"/>
    </row>
    <row r="7099" spans="1:43" ht="15.75" customHeight="1">
      <c r="A7099" s="20">
        <v>38604</v>
      </c>
      <c r="B7099" s="22" t="s">
        <v>1896</v>
      </c>
      <c r="C7099" s="24" t="s">
        <v>1905</v>
      </c>
      <c r="D7099" s="24" t="s">
        <v>1888</v>
      </c>
      <c r="E7099" s="13" t="s">
        <v>312</v>
      </c>
      <c r="F7099" s="13" t="s">
        <v>13</v>
      </c>
      <c r="G7099" s="13" t="s">
        <v>314</v>
      </c>
      <c r="H7099" s="13" t="s">
        <v>123</v>
      </c>
      <c r="I7099" s="13">
        <v>168</v>
      </c>
      <c r="J7099" s="13" t="s">
        <v>315</v>
      </c>
      <c r="K7099" s="12">
        <v>51.5</v>
      </c>
      <c r="L7099" s="7" t="s">
        <v>22</v>
      </c>
      <c r="M7099" s="12">
        <v>4.3</v>
      </c>
      <c r="N7099" s="12">
        <v>18.2</v>
      </c>
      <c r="O7099" s="12">
        <v>16.2</v>
      </c>
      <c r="P7099" s="12"/>
      <c r="Q7099" s="12"/>
      <c r="R7099" s="12"/>
      <c r="S7099" s="12"/>
      <c r="T7099" s="12"/>
      <c r="U7099" s="12"/>
      <c r="V7099" s="10">
        <f t="shared" si="335"/>
        <v>24.365549449991889</v>
      </c>
      <c r="W7099" s="11">
        <v>9999</v>
      </c>
      <c r="X7099" s="11">
        <v>9999</v>
      </c>
      <c r="Y7099" s="11"/>
      <c r="Z7099" s="11"/>
      <c r="AA7099" s="11"/>
      <c r="AB7099" s="12"/>
      <c r="AC7099" s="13"/>
      <c r="AD7099" s="13"/>
      <c r="AE7099" s="13"/>
      <c r="AF7099" s="13"/>
      <c r="AG7099" s="13" t="s">
        <v>119</v>
      </c>
      <c r="AH7099" s="13" t="s">
        <v>436</v>
      </c>
      <c r="AI7099" s="13" t="s">
        <v>436</v>
      </c>
      <c r="AJ7099" s="13" t="s">
        <v>436</v>
      </c>
      <c r="AK7099" s="13"/>
      <c r="AL7099" s="13"/>
      <c r="AM7099" s="13"/>
      <c r="AN7099" s="13"/>
      <c r="AO7099" s="13"/>
      <c r="AP7099" s="13" t="s">
        <v>282</v>
      </c>
      <c r="AQ7099" s="7"/>
    </row>
    <row r="7100" spans="1:43" ht="15.75" customHeight="1">
      <c r="A7100" s="17">
        <v>38957</v>
      </c>
      <c r="B7100" s="22" t="s">
        <v>1897</v>
      </c>
      <c r="C7100" s="24" t="s">
        <v>1905</v>
      </c>
      <c r="D7100" s="24" t="s">
        <v>1888</v>
      </c>
      <c r="E7100" s="7" t="s">
        <v>312</v>
      </c>
      <c r="F7100" s="7" t="s">
        <v>1108</v>
      </c>
      <c r="G7100" s="7" t="s">
        <v>1108</v>
      </c>
      <c r="H7100" s="7" t="s">
        <v>123</v>
      </c>
      <c r="I7100" s="7">
        <v>168</v>
      </c>
      <c r="J7100" s="7" t="s">
        <v>315</v>
      </c>
      <c r="K7100" s="10">
        <v>51.5</v>
      </c>
      <c r="L7100" s="7" t="s">
        <v>22</v>
      </c>
      <c r="M7100" s="10">
        <v>4.3</v>
      </c>
      <c r="N7100" s="10">
        <v>17.7</v>
      </c>
      <c r="O7100" s="7">
        <v>16.399999999999999</v>
      </c>
      <c r="V7100" s="10">
        <f t="shared" si="335"/>
        <v>24.129857024027309</v>
      </c>
      <c r="W7100" s="7">
        <v>9999</v>
      </c>
      <c r="AG7100" s="7" t="s">
        <v>119</v>
      </c>
      <c r="AH7100" s="7" t="s">
        <v>436</v>
      </c>
      <c r="AI7100" s="7" t="s">
        <v>436</v>
      </c>
      <c r="AJ7100" s="7" t="s">
        <v>436</v>
      </c>
      <c r="AQ7100" s="7"/>
    </row>
    <row r="7101" spans="1:43" ht="15.75" customHeight="1">
      <c r="A7101" s="17">
        <v>39406</v>
      </c>
      <c r="B7101" s="22" t="s">
        <v>1898</v>
      </c>
      <c r="C7101" s="24" t="s">
        <v>1905</v>
      </c>
      <c r="D7101" s="24" t="s">
        <v>1888</v>
      </c>
      <c r="E7101" s="7" t="s">
        <v>312</v>
      </c>
      <c r="F7101" s="7" t="s">
        <v>13</v>
      </c>
      <c r="G7101" s="7" t="s">
        <v>314</v>
      </c>
      <c r="H7101" s="7" t="s">
        <v>123</v>
      </c>
      <c r="I7101" s="7">
        <v>168</v>
      </c>
      <c r="J7101" s="7" t="s">
        <v>315</v>
      </c>
      <c r="K7101" s="10">
        <v>51.5</v>
      </c>
      <c r="L7101" s="7" t="s">
        <v>22</v>
      </c>
      <c r="M7101" s="10">
        <v>4.3</v>
      </c>
      <c r="N7101" s="10">
        <v>16.2</v>
      </c>
      <c r="O7101" s="10">
        <v>17.5</v>
      </c>
      <c r="P7101" s="10"/>
      <c r="Q7101" s="10"/>
      <c r="R7101" s="10"/>
      <c r="S7101" s="10"/>
      <c r="V7101" s="10">
        <f t="shared" si="335"/>
        <v>23.847222060441339</v>
      </c>
      <c r="W7101" s="8">
        <v>9999</v>
      </c>
      <c r="X7101" s="7">
        <v>9999</v>
      </c>
      <c r="AG7101" s="7" t="s">
        <v>119</v>
      </c>
      <c r="AH7101" s="7" t="s">
        <v>436</v>
      </c>
      <c r="AI7101" s="7" t="s">
        <v>436</v>
      </c>
      <c r="AJ7101" s="7" t="s">
        <v>436</v>
      </c>
      <c r="AP7101" s="7" t="s">
        <v>729</v>
      </c>
      <c r="AQ7101" s="7"/>
    </row>
    <row r="7102" spans="1:43" ht="15.75" customHeight="1">
      <c r="A7102" s="17">
        <v>40127</v>
      </c>
      <c r="B7102" s="22" t="s">
        <v>1900</v>
      </c>
      <c r="C7102" s="24" t="s">
        <v>1905</v>
      </c>
      <c r="D7102" s="24" t="s">
        <v>1888</v>
      </c>
      <c r="E7102" s="7" t="s">
        <v>312</v>
      </c>
      <c r="F7102" s="7" t="s">
        <v>13</v>
      </c>
      <c r="G7102" s="7" t="s">
        <v>1415</v>
      </c>
      <c r="H7102" s="7" t="s">
        <v>123</v>
      </c>
      <c r="I7102" s="7">
        <v>168</v>
      </c>
      <c r="J7102" s="7" t="s">
        <v>315</v>
      </c>
      <c r="K7102" s="10">
        <v>51.5</v>
      </c>
      <c r="L7102" s="7" t="s">
        <v>22</v>
      </c>
      <c r="M7102" s="10">
        <v>4.3</v>
      </c>
      <c r="N7102" s="10">
        <v>16.7</v>
      </c>
      <c r="O7102" s="7">
        <v>18.399999999999999</v>
      </c>
      <c r="V7102" s="10">
        <f t="shared" si="335"/>
        <v>24.848541204666319</v>
      </c>
      <c r="W7102" s="7">
        <v>9999</v>
      </c>
      <c r="AG7102" s="7" t="s">
        <v>119</v>
      </c>
      <c r="AH7102" s="7" t="s">
        <v>436</v>
      </c>
      <c r="AI7102" s="7" t="s">
        <v>436</v>
      </c>
      <c r="AJ7102" s="7" t="s">
        <v>436</v>
      </c>
      <c r="AQ7102" s="7"/>
    </row>
    <row r="7103" spans="1:43" ht="15.75" customHeight="1">
      <c r="A7103" s="19">
        <v>40834</v>
      </c>
      <c r="B7103" s="23" t="s">
        <v>1902</v>
      </c>
      <c r="C7103" s="24" t="s">
        <v>1905</v>
      </c>
      <c r="D7103" s="24" t="s">
        <v>1888</v>
      </c>
      <c r="E7103" s="15" t="s">
        <v>312</v>
      </c>
      <c r="F7103" s="15" t="s">
        <v>13</v>
      </c>
      <c r="G7103" s="15" t="s">
        <v>1415</v>
      </c>
      <c r="H7103" s="15" t="s">
        <v>123</v>
      </c>
      <c r="I7103" s="15">
        <v>168</v>
      </c>
      <c r="J7103" s="15" t="s">
        <v>315</v>
      </c>
      <c r="K7103" s="16">
        <v>51.5</v>
      </c>
      <c r="L7103" s="15" t="s">
        <v>22</v>
      </c>
      <c r="M7103" s="16">
        <v>4.3</v>
      </c>
      <c r="N7103" s="16">
        <v>16.5</v>
      </c>
      <c r="O7103" s="16">
        <v>17.600000000000001</v>
      </c>
      <c r="P7103" s="16"/>
      <c r="Q7103" s="16"/>
      <c r="R7103" s="16"/>
      <c r="S7103" s="16"/>
      <c r="T7103" s="16"/>
      <c r="U7103" s="16"/>
      <c r="V7103" s="10">
        <f t="shared" si="335"/>
        <v>24.124883419407439</v>
      </c>
      <c r="W7103" s="15">
        <v>9999</v>
      </c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 t="s">
        <v>119</v>
      </c>
      <c r="AH7103" s="15" t="s">
        <v>436</v>
      </c>
      <c r="AI7103" s="15" t="s">
        <v>436</v>
      </c>
      <c r="AJ7103" s="15" t="s">
        <v>436</v>
      </c>
      <c r="AK7103" s="15"/>
      <c r="AL7103" s="15"/>
      <c r="AM7103" s="15"/>
      <c r="AN7103" s="15"/>
      <c r="AO7103" s="15"/>
      <c r="AP7103" s="15"/>
      <c r="AQ7103" s="7"/>
    </row>
    <row r="7104" spans="1:43" ht="15.75" customHeight="1">
      <c r="A7104" s="17">
        <v>41564</v>
      </c>
      <c r="B7104" s="22" t="s">
        <v>2048</v>
      </c>
      <c r="C7104" s="22" t="s">
        <v>1905</v>
      </c>
      <c r="D7104" s="22" t="s">
        <v>1888</v>
      </c>
      <c r="E7104" s="7" t="s">
        <v>312</v>
      </c>
      <c r="F7104" s="7" t="s">
        <v>13</v>
      </c>
      <c r="G7104" s="7" t="s">
        <v>13</v>
      </c>
      <c r="H7104" s="7" t="s">
        <v>123</v>
      </c>
      <c r="I7104" s="7">
        <v>168</v>
      </c>
      <c r="J7104" s="7" t="s">
        <v>315</v>
      </c>
      <c r="K7104" s="10">
        <v>51.5</v>
      </c>
      <c r="L7104" s="7" t="s">
        <v>22</v>
      </c>
      <c r="M7104" s="10">
        <v>4.3</v>
      </c>
      <c r="N7104" s="10">
        <v>16.3</v>
      </c>
      <c r="O7104" s="10">
        <v>17.600000000000001</v>
      </c>
      <c r="V7104" s="7">
        <f t="shared" si="335"/>
        <v>23.988538930080757</v>
      </c>
      <c r="W7104" s="7">
        <v>9999</v>
      </c>
      <c r="AG7104" s="7" t="s">
        <v>119</v>
      </c>
      <c r="AH7104" s="7" t="s">
        <v>436</v>
      </c>
      <c r="AI7104" s="7" t="s">
        <v>436</v>
      </c>
      <c r="AJ7104" s="7" t="s">
        <v>436</v>
      </c>
      <c r="AQ7104" s="7"/>
    </row>
    <row r="7105" spans="1:43" ht="15.75" customHeight="1">
      <c r="A7105" s="17">
        <v>42000</v>
      </c>
      <c r="B7105" s="22">
        <v>2014</v>
      </c>
      <c r="C7105" s="22" t="s">
        <v>1905</v>
      </c>
      <c r="D7105" s="22" t="s">
        <v>1888</v>
      </c>
      <c r="E7105" s="7" t="s">
        <v>312</v>
      </c>
      <c r="F7105" s="7" t="s">
        <v>13</v>
      </c>
      <c r="G7105" s="7" t="s">
        <v>13</v>
      </c>
      <c r="H7105" s="7" t="s">
        <v>123</v>
      </c>
      <c r="I7105" s="7">
        <v>168</v>
      </c>
      <c r="J7105" s="7" t="s">
        <v>315</v>
      </c>
      <c r="K7105" s="10">
        <v>51.5</v>
      </c>
      <c r="L7105" s="7" t="s">
        <v>22</v>
      </c>
      <c r="M7105" s="10">
        <v>4.3</v>
      </c>
      <c r="N7105" s="10">
        <v>16.399999999999999</v>
      </c>
      <c r="O7105" s="10">
        <v>17.399999999999999</v>
      </c>
      <c r="V7105" s="7">
        <f>SUM(N7105:U7105)</f>
        <v>33.799999999999997</v>
      </c>
      <c r="W7105" s="7">
        <v>9999</v>
      </c>
      <c r="AG7105" s="7" t="s">
        <v>119</v>
      </c>
      <c r="AH7105" s="7" t="s">
        <v>436</v>
      </c>
      <c r="AI7105" s="7" t="s">
        <v>436</v>
      </c>
      <c r="AJ7105" s="7" t="s">
        <v>436</v>
      </c>
      <c r="AQ7105" s="7"/>
    </row>
    <row r="7106" spans="1:43" ht="15.75" customHeight="1">
      <c r="A7106" s="20">
        <v>37424</v>
      </c>
      <c r="B7106" s="24">
        <v>2002</v>
      </c>
      <c r="C7106" s="24" t="s">
        <v>1905</v>
      </c>
      <c r="D7106" s="24" t="s">
        <v>1894</v>
      </c>
      <c r="E7106" s="20" t="s">
        <v>312</v>
      </c>
      <c r="F7106" s="13" t="s">
        <v>13</v>
      </c>
      <c r="G7106" s="13" t="s">
        <v>124</v>
      </c>
      <c r="H7106" s="13" t="s">
        <v>15</v>
      </c>
      <c r="I7106" s="13">
        <v>169</v>
      </c>
      <c r="J7106" s="7" t="s">
        <v>119</v>
      </c>
      <c r="K7106" s="12">
        <v>50.5</v>
      </c>
      <c r="L7106" s="7" t="s">
        <v>22</v>
      </c>
      <c r="M7106" s="12">
        <v>1.3</v>
      </c>
      <c r="N7106" s="12">
        <v>7.7</v>
      </c>
      <c r="O7106" s="12"/>
      <c r="P7106" s="12"/>
      <c r="Q7106" s="12"/>
      <c r="R7106" s="12"/>
      <c r="S7106" s="12"/>
      <c r="T7106" s="12"/>
      <c r="V7106" s="10">
        <f t="shared" ref="V7106:V7112" si="336">SQRT((N7106*N7106)+(O7106*O7106)+((P7106*P7106)+(Q7106*Q7106)+(R7106*R7106)+(S7106*S7106)+(T7106*T7106)+(U7106*U7106)))</f>
        <v>7.7</v>
      </c>
      <c r="W7106" s="11">
        <v>68</v>
      </c>
      <c r="AC7106" s="13">
        <v>5</v>
      </c>
      <c r="AD7106" s="13">
        <v>0</v>
      </c>
      <c r="AE7106" s="13"/>
      <c r="AF7106" s="13"/>
      <c r="AG7106" s="13" t="s">
        <v>119</v>
      </c>
      <c r="AH7106" s="13" t="s">
        <v>436</v>
      </c>
      <c r="AI7106" s="7" t="s">
        <v>436</v>
      </c>
      <c r="AJ7106" s="7" t="s">
        <v>436</v>
      </c>
      <c r="AP7106" s="13"/>
      <c r="AQ7106" s="7"/>
    </row>
    <row r="7107" spans="1:43" ht="15.75" customHeight="1">
      <c r="A7107" s="20">
        <v>37868</v>
      </c>
      <c r="B7107" s="24" t="s">
        <v>1894</v>
      </c>
      <c r="C7107" s="24" t="s">
        <v>1905</v>
      </c>
      <c r="D7107" s="24" t="s">
        <v>1894</v>
      </c>
      <c r="E7107" s="20" t="s">
        <v>312</v>
      </c>
      <c r="F7107" s="13" t="s">
        <v>13</v>
      </c>
      <c r="G7107" s="13" t="s">
        <v>388</v>
      </c>
      <c r="H7107" s="13" t="s">
        <v>15</v>
      </c>
      <c r="I7107" s="13">
        <v>169</v>
      </c>
      <c r="J7107" s="7" t="s">
        <v>315</v>
      </c>
      <c r="K7107" s="12">
        <v>50.5</v>
      </c>
      <c r="L7107" s="7" t="s">
        <v>22</v>
      </c>
      <c r="M7107" s="12">
        <v>1.3</v>
      </c>
      <c r="N7107" s="12">
        <v>7.7</v>
      </c>
      <c r="O7107" s="12"/>
      <c r="P7107" s="12"/>
      <c r="Q7107" s="12"/>
      <c r="R7107" s="12"/>
      <c r="S7107" s="12"/>
      <c r="T7107" s="12"/>
      <c r="V7107" s="10">
        <f t="shared" si="336"/>
        <v>7.7</v>
      </c>
      <c r="W7107" s="11">
        <v>69</v>
      </c>
      <c r="AC7107" s="11">
        <v>5</v>
      </c>
      <c r="AE7107" s="13"/>
      <c r="AF7107" s="13" t="s">
        <v>106</v>
      </c>
      <c r="AG7107" s="13" t="s">
        <v>318</v>
      </c>
      <c r="AH7107" s="13" t="s">
        <v>436</v>
      </c>
      <c r="AI7107" s="7" t="s">
        <v>436</v>
      </c>
      <c r="AJ7107" s="7" t="s">
        <v>436</v>
      </c>
      <c r="AP7107" s="13" t="s">
        <v>236</v>
      </c>
      <c r="AQ7107" s="7"/>
    </row>
    <row r="7108" spans="1:43" ht="15.75" customHeight="1">
      <c r="A7108" s="20">
        <v>37424</v>
      </c>
      <c r="B7108" s="24">
        <v>2002</v>
      </c>
      <c r="C7108" s="24" t="s">
        <v>1905</v>
      </c>
      <c r="D7108" s="24" t="s">
        <v>1894</v>
      </c>
      <c r="E7108" s="20" t="s">
        <v>312</v>
      </c>
      <c r="F7108" s="13" t="s">
        <v>13</v>
      </c>
      <c r="G7108" s="13" t="s">
        <v>124</v>
      </c>
      <c r="H7108" s="13" t="s">
        <v>15</v>
      </c>
      <c r="I7108" s="13">
        <v>170</v>
      </c>
      <c r="J7108" s="7" t="s">
        <v>119</v>
      </c>
      <c r="K7108" s="12">
        <v>48.1</v>
      </c>
      <c r="L7108" s="7" t="s">
        <v>22</v>
      </c>
      <c r="M7108" s="12">
        <v>0.9</v>
      </c>
      <c r="N7108" s="12">
        <v>0.1</v>
      </c>
      <c r="O7108" s="12"/>
      <c r="P7108" s="12"/>
      <c r="Q7108" s="12"/>
      <c r="R7108" s="12"/>
      <c r="S7108" s="12"/>
      <c r="T7108" s="12"/>
      <c r="V7108" s="10">
        <f t="shared" si="336"/>
        <v>0.1</v>
      </c>
      <c r="W7108" s="11">
        <v>7</v>
      </c>
      <c r="AC7108" s="13">
        <v>0</v>
      </c>
      <c r="AD7108" s="13">
        <v>0</v>
      </c>
      <c r="AE7108" s="13"/>
      <c r="AF7108" s="13"/>
      <c r="AG7108" s="13" t="s">
        <v>119</v>
      </c>
      <c r="AH7108" s="13" t="s">
        <v>436</v>
      </c>
      <c r="AI7108" s="7" t="s">
        <v>436</v>
      </c>
      <c r="AJ7108" s="7" t="s">
        <v>436</v>
      </c>
      <c r="AP7108" s="13" t="s">
        <v>155</v>
      </c>
      <c r="AQ7108" s="7"/>
    </row>
    <row r="7109" spans="1:43" ht="15.75" customHeight="1">
      <c r="A7109" s="20">
        <v>37868</v>
      </c>
      <c r="B7109" s="24" t="s">
        <v>1894</v>
      </c>
      <c r="C7109" s="24" t="s">
        <v>1905</v>
      </c>
      <c r="D7109" s="24" t="s">
        <v>1894</v>
      </c>
      <c r="E7109" s="20" t="s">
        <v>312</v>
      </c>
      <c r="F7109" s="13" t="s">
        <v>13</v>
      </c>
      <c r="G7109" s="13" t="s">
        <v>388</v>
      </c>
      <c r="H7109" s="13" t="s">
        <v>15</v>
      </c>
      <c r="I7109" s="13">
        <v>170</v>
      </c>
      <c r="J7109" s="7" t="s">
        <v>343</v>
      </c>
      <c r="K7109" s="12">
        <v>48.1</v>
      </c>
      <c r="L7109" s="7" t="s">
        <v>22</v>
      </c>
      <c r="M7109" s="12">
        <v>0.9</v>
      </c>
      <c r="N7109" s="12">
        <v>0.1</v>
      </c>
      <c r="O7109" s="12"/>
      <c r="P7109" s="12"/>
      <c r="Q7109" s="12"/>
      <c r="R7109" s="12"/>
      <c r="S7109" s="12"/>
      <c r="T7109" s="12"/>
      <c r="V7109" s="10">
        <f t="shared" si="336"/>
        <v>0.1</v>
      </c>
      <c r="W7109" s="11">
        <v>7.5</v>
      </c>
      <c r="AC7109" s="11">
        <v>0</v>
      </c>
      <c r="AE7109" s="13"/>
      <c r="AF7109" s="13" t="s">
        <v>106</v>
      </c>
      <c r="AG7109" s="13" t="s">
        <v>318</v>
      </c>
      <c r="AH7109" s="13" t="s">
        <v>436</v>
      </c>
      <c r="AI7109" s="7" t="s">
        <v>436</v>
      </c>
      <c r="AJ7109" s="7" t="s">
        <v>436</v>
      </c>
      <c r="AP7109" s="13" t="s">
        <v>415</v>
      </c>
      <c r="AQ7109" s="7"/>
    </row>
    <row r="7110" spans="1:43" ht="15.75" customHeight="1">
      <c r="A7110" s="20">
        <v>37424</v>
      </c>
      <c r="B7110" s="24">
        <v>2002</v>
      </c>
      <c r="C7110" s="24" t="s">
        <v>1905</v>
      </c>
      <c r="D7110" s="24" t="s">
        <v>1896</v>
      </c>
      <c r="E7110" s="20" t="s">
        <v>312</v>
      </c>
      <c r="F7110" s="13" t="s">
        <v>13</v>
      </c>
      <c r="G7110" s="13" t="s">
        <v>124</v>
      </c>
      <c r="H7110" s="13" t="s">
        <v>15</v>
      </c>
      <c r="I7110" s="13">
        <v>171</v>
      </c>
      <c r="J7110" s="7" t="s">
        <v>119</v>
      </c>
      <c r="K7110" s="12">
        <v>47.9</v>
      </c>
      <c r="L7110" s="7" t="s">
        <v>22</v>
      </c>
      <c r="M7110" s="12">
        <v>0.1</v>
      </c>
      <c r="N7110" s="12">
        <v>0.5</v>
      </c>
      <c r="O7110" s="12"/>
      <c r="P7110" s="12"/>
      <c r="Q7110" s="12"/>
      <c r="R7110" s="12"/>
      <c r="S7110" s="12"/>
      <c r="T7110" s="12"/>
      <c r="V7110" s="10">
        <f t="shared" si="336"/>
        <v>0.5</v>
      </c>
      <c r="W7110" s="11">
        <v>61</v>
      </c>
      <c r="AC7110" s="13">
        <v>2</v>
      </c>
      <c r="AD7110" s="13">
        <v>0</v>
      </c>
      <c r="AE7110" s="13"/>
      <c r="AF7110" s="13"/>
      <c r="AG7110" s="13" t="s">
        <v>119</v>
      </c>
      <c r="AH7110" s="13" t="s">
        <v>436</v>
      </c>
      <c r="AI7110" s="7" t="s">
        <v>436</v>
      </c>
      <c r="AJ7110" s="7" t="s">
        <v>436</v>
      </c>
      <c r="AP7110" s="13"/>
      <c r="AQ7110" s="7"/>
    </row>
    <row r="7111" spans="1:43" ht="15.75" customHeight="1">
      <c r="A7111" s="20">
        <v>37868</v>
      </c>
      <c r="B7111" s="24" t="s">
        <v>1894</v>
      </c>
      <c r="C7111" s="24" t="s">
        <v>1905</v>
      </c>
      <c r="D7111" s="24" t="s">
        <v>1896</v>
      </c>
      <c r="E7111" s="20" t="s">
        <v>312</v>
      </c>
      <c r="F7111" s="13" t="s">
        <v>13</v>
      </c>
      <c r="G7111" s="13" t="s">
        <v>388</v>
      </c>
      <c r="H7111" s="13" t="s">
        <v>15</v>
      </c>
      <c r="I7111" s="13">
        <v>171</v>
      </c>
      <c r="J7111" s="7" t="s">
        <v>315</v>
      </c>
      <c r="K7111" s="12">
        <v>47.9</v>
      </c>
      <c r="L7111" s="7" t="s">
        <v>22</v>
      </c>
      <c r="M7111" s="12">
        <v>0.1</v>
      </c>
      <c r="N7111" s="12">
        <v>0.8</v>
      </c>
      <c r="O7111" s="12"/>
      <c r="P7111" s="12"/>
      <c r="Q7111" s="12"/>
      <c r="R7111" s="12"/>
      <c r="S7111" s="12"/>
      <c r="T7111" s="12"/>
      <c r="V7111" s="10">
        <f t="shared" si="336"/>
        <v>0.8</v>
      </c>
      <c r="W7111" s="11">
        <v>63</v>
      </c>
      <c r="AC7111" s="11">
        <v>4</v>
      </c>
      <c r="AE7111" s="13"/>
      <c r="AF7111" s="13"/>
      <c r="AG7111" s="13" t="s">
        <v>119</v>
      </c>
      <c r="AH7111" s="13" t="s">
        <v>436</v>
      </c>
      <c r="AI7111" s="7" t="s">
        <v>436</v>
      </c>
      <c r="AJ7111" s="7" t="s">
        <v>436</v>
      </c>
      <c r="AP7111" s="13"/>
      <c r="AQ7111" s="7"/>
    </row>
    <row r="7112" spans="1:43" ht="15.75" customHeight="1">
      <c r="A7112" s="20">
        <v>38604</v>
      </c>
      <c r="B7112" s="22" t="s">
        <v>1896</v>
      </c>
      <c r="C7112" s="24" t="s">
        <v>1905</v>
      </c>
      <c r="D7112" s="24" t="s">
        <v>1896</v>
      </c>
      <c r="E7112" s="13" t="s">
        <v>312</v>
      </c>
      <c r="F7112" s="13" t="s">
        <v>13</v>
      </c>
      <c r="G7112" s="13" t="s">
        <v>314</v>
      </c>
      <c r="H7112" s="13" t="s">
        <v>15</v>
      </c>
      <c r="I7112" s="13">
        <v>171</v>
      </c>
      <c r="J7112" s="13" t="s">
        <v>315</v>
      </c>
      <c r="K7112" s="12">
        <v>47.9</v>
      </c>
      <c r="L7112" s="7" t="s">
        <v>22</v>
      </c>
      <c r="M7112" s="12">
        <v>1.2</v>
      </c>
      <c r="N7112" s="12">
        <v>0.8</v>
      </c>
      <c r="O7112" s="12"/>
      <c r="P7112" s="12"/>
      <c r="Q7112" s="12"/>
      <c r="R7112" s="12"/>
      <c r="S7112" s="12"/>
      <c r="T7112" s="12"/>
      <c r="U7112" s="12"/>
      <c r="V7112" s="10">
        <f t="shared" si="336"/>
        <v>0.8</v>
      </c>
      <c r="W7112" s="11">
        <v>63</v>
      </c>
      <c r="X7112" s="11"/>
      <c r="Y7112" s="11"/>
      <c r="Z7112" s="11"/>
      <c r="AA7112" s="11"/>
      <c r="AB7112" s="12"/>
      <c r="AC7112" s="13">
        <v>4</v>
      </c>
      <c r="AD7112" s="13"/>
      <c r="AE7112" s="13"/>
      <c r="AF7112" s="13"/>
      <c r="AG7112" s="13" t="s">
        <v>119</v>
      </c>
      <c r="AH7112" s="13" t="s">
        <v>436</v>
      </c>
      <c r="AI7112" s="13" t="s">
        <v>436</v>
      </c>
      <c r="AJ7112" s="13" t="s">
        <v>436</v>
      </c>
      <c r="AK7112" s="13"/>
      <c r="AL7112" s="13"/>
      <c r="AM7112" s="13"/>
      <c r="AN7112" s="13"/>
      <c r="AO7112" s="13"/>
      <c r="AP7112" s="13"/>
      <c r="AQ7112" s="7"/>
    </row>
    <row r="7113" spans="1:43" ht="15.75" customHeight="1">
      <c r="A7113" s="17">
        <v>39406</v>
      </c>
      <c r="B7113" s="22" t="s">
        <v>1898</v>
      </c>
      <c r="C7113" s="24" t="s">
        <v>1905</v>
      </c>
      <c r="D7113" s="24" t="s">
        <v>1896</v>
      </c>
      <c r="E7113" s="7" t="s">
        <v>312</v>
      </c>
      <c r="F7113" s="7" t="s">
        <v>13</v>
      </c>
      <c r="G7113" s="7" t="s">
        <v>314</v>
      </c>
      <c r="H7113" s="7" t="s">
        <v>15</v>
      </c>
      <c r="I7113" s="7">
        <v>171</v>
      </c>
      <c r="J7113" s="7" t="s">
        <v>320</v>
      </c>
      <c r="K7113" s="10">
        <v>47.9</v>
      </c>
      <c r="L7113" s="7" t="s">
        <v>22</v>
      </c>
      <c r="M7113" s="10">
        <v>1.2</v>
      </c>
      <c r="P7113" s="10"/>
      <c r="Q7113" s="10"/>
      <c r="R7113" s="10"/>
      <c r="S7113" s="10"/>
      <c r="V7113" s="10" t="s">
        <v>1888</v>
      </c>
      <c r="W7113" s="8" t="s">
        <v>317</v>
      </c>
      <c r="AG7113" s="7" t="s">
        <v>318</v>
      </c>
      <c r="AH7113" s="7" t="s">
        <v>436</v>
      </c>
      <c r="AI7113" s="7" t="s">
        <v>436</v>
      </c>
      <c r="AJ7113" s="7" t="s">
        <v>436</v>
      </c>
      <c r="AQ7113" s="7"/>
    </row>
    <row r="7114" spans="1:43" ht="15.75" customHeight="1">
      <c r="A7114" s="17">
        <v>40127</v>
      </c>
      <c r="B7114" s="22" t="s">
        <v>1900</v>
      </c>
      <c r="C7114" s="24" t="s">
        <v>1905</v>
      </c>
      <c r="D7114" s="24" t="s">
        <v>1896</v>
      </c>
      <c r="E7114" s="7" t="s">
        <v>312</v>
      </c>
      <c r="F7114" s="7" t="s">
        <v>13</v>
      </c>
      <c r="G7114" s="7" t="s">
        <v>1415</v>
      </c>
      <c r="H7114" s="7" t="s">
        <v>15</v>
      </c>
      <c r="I7114" s="7">
        <v>171</v>
      </c>
      <c r="J7114" s="7" t="s">
        <v>320</v>
      </c>
      <c r="K7114" s="10">
        <v>47.9</v>
      </c>
      <c r="L7114" s="7" t="s">
        <v>22</v>
      </c>
      <c r="M7114" s="10">
        <v>1.2</v>
      </c>
      <c r="O7114" s="7"/>
      <c r="V7114" s="10" t="s">
        <v>1888</v>
      </c>
      <c r="W7114" s="7" t="s">
        <v>317</v>
      </c>
      <c r="AG7114" s="7" t="s">
        <v>318</v>
      </c>
      <c r="AH7114" s="7" t="s">
        <v>436</v>
      </c>
      <c r="AI7114" s="7" t="s">
        <v>436</v>
      </c>
      <c r="AJ7114" s="7" t="s">
        <v>436</v>
      </c>
      <c r="AQ7114" s="7"/>
    </row>
    <row r="7115" spans="1:43" ht="15.75" customHeight="1">
      <c r="A7115" s="19">
        <v>40834</v>
      </c>
      <c r="B7115" s="23" t="s">
        <v>1902</v>
      </c>
      <c r="C7115" s="24" t="s">
        <v>1905</v>
      </c>
      <c r="D7115" s="24" t="s">
        <v>1896</v>
      </c>
      <c r="E7115" s="15" t="s">
        <v>312</v>
      </c>
      <c r="F7115" s="15" t="s">
        <v>13</v>
      </c>
      <c r="G7115" s="15" t="s">
        <v>1415</v>
      </c>
      <c r="H7115" s="15" t="s">
        <v>15</v>
      </c>
      <c r="I7115" s="15">
        <v>171</v>
      </c>
      <c r="J7115" s="15" t="s">
        <v>320</v>
      </c>
      <c r="K7115" s="16">
        <v>47.9</v>
      </c>
      <c r="L7115" s="15" t="s">
        <v>22</v>
      </c>
      <c r="M7115" s="16">
        <v>1.2</v>
      </c>
      <c r="N7115" s="16"/>
      <c r="O7115" s="16"/>
      <c r="P7115" s="16"/>
      <c r="Q7115" s="16"/>
      <c r="R7115" s="16"/>
      <c r="S7115" s="16"/>
      <c r="T7115" s="16"/>
      <c r="U7115" s="16"/>
      <c r="V7115" s="10" t="s">
        <v>1888</v>
      </c>
      <c r="W7115" s="15" t="s">
        <v>1577</v>
      </c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 t="s">
        <v>318</v>
      </c>
      <c r="AH7115" s="15" t="s">
        <v>436</v>
      </c>
      <c r="AI7115" s="15" t="s">
        <v>436</v>
      </c>
      <c r="AJ7115" s="15" t="s">
        <v>436</v>
      </c>
      <c r="AK7115" s="15"/>
      <c r="AL7115" s="15"/>
      <c r="AM7115" s="15"/>
      <c r="AN7115" s="15"/>
      <c r="AO7115" s="15"/>
      <c r="AP7115" s="15" t="s">
        <v>1577</v>
      </c>
      <c r="AQ7115" s="7"/>
    </row>
    <row r="7116" spans="1:43" ht="15.75" customHeight="1">
      <c r="A7116" s="20">
        <v>37424</v>
      </c>
      <c r="B7116" s="24">
        <v>2002</v>
      </c>
      <c r="C7116" s="24" t="s">
        <v>1905</v>
      </c>
      <c r="D7116" s="24" t="s">
        <v>1888</v>
      </c>
      <c r="E7116" s="20" t="s">
        <v>312</v>
      </c>
      <c r="F7116" s="13" t="s">
        <v>13</v>
      </c>
      <c r="G7116" s="13" t="s">
        <v>124</v>
      </c>
      <c r="H7116" s="13" t="s">
        <v>123</v>
      </c>
      <c r="I7116" s="13">
        <v>172</v>
      </c>
      <c r="J7116" s="7" t="s">
        <v>119</v>
      </c>
      <c r="K7116" s="12">
        <v>47.6</v>
      </c>
      <c r="L7116" s="7" t="s">
        <v>22</v>
      </c>
      <c r="M7116" s="12">
        <v>2.4</v>
      </c>
      <c r="N7116" s="12">
        <v>15.6</v>
      </c>
      <c r="O7116" s="12">
        <v>9.1999999999999993</v>
      </c>
      <c r="P7116" s="12">
        <v>17</v>
      </c>
      <c r="Q7116" s="12"/>
      <c r="R7116" s="12"/>
      <c r="S7116" s="12"/>
      <c r="T7116" s="12"/>
      <c r="V7116" s="10">
        <f t="shared" ref="V7116:V7123" si="337">SQRT((N7116*N7116)+(O7116*O7116)+((P7116*P7116)+(Q7116*Q7116)+(R7116*R7116)+(S7116*S7116)+(T7116*T7116)+(U7116*U7116)))</f>
        <v>24.839484696748443</v>
      </c>
      <c r="W7116" s="11">
        <v>9999</v>
      </c>
      <c r="X7116" s="7">
        <v>9999</v>
      </c>
      <c r="Y7116" s="7">
        <v>9999</v>
      </c>
      <c r="AC7116" s="13"/>
      <c r="AD7116" s="13"/>
      <c r="AE7116" s="13"/>
      <c r="AF7116" s="13"/>
      <c r="AG7116" s="13" t="s">
        <v>119</v>
      </c>
      <c r="AH7116" s="13" t="s">
        <v>436</v>
      </c>
      <c r="AI7116" s="7" t="s">
        <v>436</v>
      </c>
      <c r="AJ7116" s="7" t="s">
        <v>436</v>
      </c>
      <c r="AP7116" s="13" t="s">
        <v>271</v>
      </c>
      <c r="AQ7116" s="7"/>
    </row>
    <row r="7117" spans="1:43" ht="15.75" customHeight="1">
      <c r="A7117" s="20">
        <v>37868</v>
      </c>
      <c r="B7117" s="24" t="s">
        <v>1894</v>
      </c>
      <c r="C7117" s="24" t="s">
        <v>1905</v>
      </c>
      <c r="D7117" s="24" t="s">
        <v>1888</v>
      </c>
      <c r="E7117" s="20" t="s">
        <v>312</v>
      </c>
      <c r="F7117" s="13" t="s">
        <v>13</v>
      </c>
      <c r="G7117" s="13" t="s">
        <v>388</v>
      </c>
      <c r="H7117" s="13" t="s">
        <v>123</v>
      </c>
      <c r="I7117" s="13">
        <v>172</v>
      </c>
      <c r="J7117" s="7" t="s">
        <v>315</v>
      </c>
      <c r="K7117" s="12">
        <v>47.6</v>
      </c>
      <c r="L7117" s="7" t="s">
        <v>22</v>
      </c>
      <c r="M7117" s="12">
        <v>2.4</v>
      </c>
      <c r="N7117" s="12">
        <v>15.6</v>
      </c>
      <c r="O7117" s="12">
        <v>17.5</v>
      </c>
      <c r="P7117" s="12">
        <v>8.5</v>
      </c>
      <c r="Q7117" s="12"/>
      <c r="R7117" s="12"/>
      <c r="S7117" s="12"/>
      <c r="T7117" s="12"/>
      <c r="V7117" s="10">
        <f t="shared" si="337"/>
        <v>24.937120924437128</v>
      </c>
      <c r="W7117" s="11">
        <v>9999</v>
      </c>
      <c r="AC7117" s="11"/>
      <c r="AE7117" s="13"/>
      <c r="AF7117" s="13"/>
      <c r="AG7117" s="13" t="s">
        <v>119</v>
      </c>
      <c r="AH7117" s="13" t="s">
        <v>106</v>
      </c>
      <c r="AI7117" s="7" t="s">
        <v>436</v>
      </c>
      <c r="AJ7117" s="7" t="s">
        <v>436</v>
      </c>
      <c r="AP7117" s="13" t="s">
        <v>271</v>
      </c>
      <c r="AQ7117" s="7"/>
    </row>
    <row r="7118" spans="1:43" ht="15.75" customHeight="1">
      <c r="A7118" s="20">
        <v>38604</v>
      </c>
      <c r="B7118" s="22" t="s">
        <v>1896</v>
      </c>
      <c r="C7118" s="24" t="s">
        <v>1905</v>
      </c>
      <c r="D7118" s="24" t="s">
        <v>1888</v>
      </c>
      <c r="E7118" s="13" t="s">
        <v>312</v>
      </c>
      <c r="F7118" s="13" t="s">
        <v>13</v>
      </c>
      <c r="G7118" s="13" t="s">
        <v>314</v>
      </c>
      <c r="H7118" s="13" t="s">
        <v>123</v>
      </c>
      <c r="I7118" s="13">
        <v>172</v>
      </c>
      <c r="J7118" s="13" t="s">
        <v>315</v>
      </c>
      <c r="K7118" s="12">
        <v>47.6</v>
      </c>
      <c r="L7118" s="7" t="s">
        <v>22</v>
      </c>
      <c r="M7118" s="12">
        <v>2.4</v>
      </c>
      <c r="N7118" s="12">
        <v>15.8</v>
      </c>
      <c r="O7118" s="12">
        <v>17.5</v>
      </c>
      <c r="P7118" s="12">
        <v>9.1999999999999993</v>
      </c>
      <c r="Q7118" s="12"/>
      <c r="R7118" s="12"/>
      <c r="S7118" s="12"/>
      <c r="T7118" s="12"/>
      <c r="U7118" s="12"/>
      <c r="V7118" s="10">
        <f t="shared" si="337"/>
        <v>25.30869415833223</v>
      </c>
      <c r="W7118" s="11">
        <v>9999</v>
      </c>
      <c r="X7118" s="11">
        <v>9999</v>
      </c>
      <c r="Y7118" s="11">
        <v>9999</v>
      </c>
      <c r="Z7118" s="11"/>
      <c r="AA7118" s="11"/>
      <c r="AB7118" s="12"/>
      <c r="AC7118" s="13"/>
      <c r="AD7118" s="13"/>
      <c r="AE7118" s="13"/>
      <c r="AF7118" s="13"/>
      <c r="AG7118" s="13" t="s">
        <v>119</v>
      </c>
      <c r="AH7118" s="13" t="s">
        <v>436</v>
      </c>
      <c r="AI7118" s="13" t="s">
        <v>436</v>
      </c>
      <c r="AJ7118" s="13" t="s">
        <v>436</v>
      </c>
      <c r="AK7118" s="13"/>
      <c r="AL7118" s="13"/>
      <c r="AM7118" s="13"/>
      <c r="AN7118" s="13"/>
      <c r="AO7118" s="13"/>
      <c r="AP7118" s="13" t="s">
        <v>271</v>
      </c>
      <c r="AQ7118" s="7"/>
    </row>
    <row r="7119" spans="1:43" ht="15.75" customHeight="1">
      <c r="A7119" s="17">
        <v>38957</v>
      </c>
      <c r="B7119" s="22" t="s">
        <v>1897</v>
      </c>
      <c r="C7119" s="24" t="s">
        <v>1905</v>
      </c>
      <c r="D7119" s="24" t="s">
        <v>1888</v>
      </c>
      <c r="E7119" s="7" t="s">
        <v>312</v>
      </c>
      <c r="F7119" s="7" t="s">
        <v>1108</v>
      </c>
      <c r="G7119" s="7" t="s">
        <v>1108</v>
      </c>
      <c r="H7119" s="7" t="s">
        <v>123</v>
      </c>
      <c r="I7119" s="7">
        <v>172</v>
      </c>
      <c r="J7119" s="7" t="s">
        <v>315</v>
      </c>
      <c r="K7119" s="10">
        <v>47.6</v>
      </c>
      <c r="L7119" s="7" t="s">
        <v>22</v>
      </c>
      <c r="M7119" s="10">
        <v>2.4</v>
      </c>
      <c r="N7119" s="10">
        <v>16.3</v>
      </c>
      <c r="O7119" s="7">
        <v>9.1</v>
      </c>
      <c r="P7119" s="7">
        <v>17.5</v>
      </c>
      <c r="V7119" s="10">
        <f t="shared" si="337"/>
        <v>25.588083163847973</v>
      </c>
      <c r="W7119" s="7">
        <v>9999</v>
      </c>
      <c r="AG7119" s="7" t="s">
        <v>119</v>
      </c>
      <c r="AH7119" s="7" t="s">
        <v>436</v>
      </c>
      <c r="AI7119" s="7" t="s">
        <v>436</v>
      </c>
      <c r="AJ7119" s="7" t="s">
        <v>436</v>
      </c>
      <c r="AQ7119" s="7"/>
    </row>
    <row r="7120" spans="1:43" ht="15.75" customHeight="1">
      <c r="A7120" s="17">
        <v>39406</v>
      </c>
      <c r="B7120" s="22" t="s">
        <v>1898</v>
      </c>
      <c r="C7120" s="24" t="s">
        <v>1905</v>
      </c>
      <c r="D7120" s="24" t="s">
        <v>1888</v>
      </c>
      <c r="E7120" s="7" t="s">
        <v>312</v>
      </c>
      <c r="F7120" s="7" t="s">
        <v>13</v>
      </c>
      <c r="G7120" s="7" t="s">
        <v>314</v>
      </c>
      <c r="H7120" s="7" t="s">
        <v>123</v>
      </c>
      <c r="I7120" s="7">
        <v>172</v>
      </c>
      <c r="J7120" s="7" t="s">
        <v>315</v>
      </c>
      <c r="K7120" s="10">
        <v>47.6</v>
      </c>
      <c r="L7120" s="7" t="s">
        <v>22</v>
      </c>
      <c r="M7120" s="10">
        <v>2.4</v>
      </c>
      <c r="N7120" s="10">
        <v>16.100000000000001</v>
      </c>
      <c r="O7120" s="10">
        <v>8.5</v>
      </c>
      <c r="P7120" s="10">
        <v>17.5</v>
      </c>
      <c r="Q7120" s="10"/>
      <c r="R7120" s="10"/>
      <c r="S7120" s="10"/>
      <c r="V7120" s="10">
        <f t="shared" si="337"/>
        <v>25.252920623167533</v>
      </c>
      <c r="W7120" s="8">
        <v>9999</v>
      </c>
      <c r="X7120" s="7">
        <v>9999</v>
      </c>
      <c r="Y7120" s="7">
        <v>9999</v>
      </c>
      <c r="AG7120" s="7" t="s">
        <v>119</v>
      </c>
      <c r="AH7120" s="7" t="s">
        <v>436</v>
      </c>
      <c r="AI7120" s="7" t="s">
        <v>436</v>
      </c>
      <c r="AJ7120" s="7" t="s">
        <v>436</v>
      </c>
      <c r="AP7120" s="7" t="s">
        <v>728</v>
      </c>
      <c r="AQ7120" s="7"/>
    </row>
    <row r="7121" spans="1:43" ht="15.75" customHeight="1">
      <c r="A7121" s="17">
        <v>40127</v>
      </c>
      <c r="B7121" s="22" t="s">
        <v>1900</v>
      </c>
      <c r="C7121" s="24" t="s">
        <v>1905</v>
      </c>
      <c r="D7121" s="24" t="s">
        <v>1888</v>
      </c>
      <c r="E7121" s="7" t="s">
        <v>312</v>
      </c>
      <c r="F7121" s="7" t="s">
        <v>13</v>
      </c>
      <c r="G7121" s="7" t="s">
        <v>1415</v>
      </c>
      <c r="H7121" s="7" t="s">
        <v>123</v>
      </c>
      <c r="I7121" s="7">
        <v>172</v>
      </c>
      <c r="J7121" s="7" t="s">
        <v>315</v>
      </c>
      <c r="K7121" s="10">
        <v>47.6</v>
      </c>
      <c r="L7121" s="7" t="s">
        <v>22</v>
      </c>
      <c r="M7121" s="10">
        <v>2.4</v>
      </c>
      <c r="N7121" s="10">
        <v>16.7</v>
      </c>
      <c r="O7121" s="7">
        <v>9</v>
      </c>
      <c r="P7121" s="7">
        <v>17.600000000000001</v>
      </c>
      <c r="V7121" s="10">
        <f t="shared" si="337"/>
        <v>25.877596488082119</v>
      </c>
      <c r="W7121" s="7">
        <v>9999</v>
      </c>
      <c r="AG7121" s="7" t="s">
        <v>119</v>
      </c>
      <c r="AH7121" s="7" t="s">
        <v>436</v>
      </c>
      <c r="AI7121" s="7" t="s">
        <v>436</v>
      </c>
      <c r="AJ7121" s="7" t="s">
        <v>436</v>
      </c>
      <c r="AQ7121" s="7"/>
    </row>
    <row r="7122" spans="1:43" ht="15.75" customHeight="1">
      <c r="A7122" s="19">
        <v>40834</v>
      </c>
      <c r="B7122" s="23" t="s">
        <v>1902</v>
      </c>
      <c r="C7122" s="24" t="s">
        <v>1905</v>
      </c>
      <c r="D7122" s="24" t="s">
        <v>1888</v>
      </c>
      <c r="E7122" s="15" t="s">
        <v>312</v>
      </c>
      <c r="F7122" s="15" t="s">
        <v>13</v>
      </c>
      <c r="G7122" s="15" t="s">
        <v>1415</v>
      </c>
      <c r="H7122" s="15" t="s">
        <v>123</v>
      </c>
      <c r="I7122" s="15">
        <v>172</v>
      </c>
      <c r="J7122" s="15" t="s">
        <v>315</v>
      </c>
      <c r="K7122" s="16">
        <v>47.6</v>
      </c>
      <c r="L7122" s="15" t="s">
        <v>22</v>
      </c>
      <c r="M7122" s="16">
        <v>2.4</v>
      </c>
      <c r="N7122" s="16">
        <v>16.5</v>
      </c>
      <c r="O7122" s="16">
        <v>8.5</v>
      </c>
      <c r="P7122" s="16">
        <v>17.600000000000001</v>
      </c>
      <c r="Q7122" s="16"/>
      <c r="R7122" s="16"/>
      <c r="S7122" s="16"/>
      <c r="T7122" s="16"/>
      <c r="U7122" s="16"/>
      <c r="V7122" s="10">
        <f t="shared" si="337"/>
        <v>25.578506602223673</v>
      </c>
      <c r="W7122" s="15">
        <v>9999</v>
      </c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 t="s">
        <v>119</v>
      </c>
      <c r="AH7122" s="15" t="s">
        <v>436</v>
      </c>
      <c r="AI7122" s="15" t="s">
        <v>436</v>
      </c>
      <c r="AJ7122" s="15" t="s">
        <v>436</v>
      </c>
      <c r="AK7122" s="15"/>
      <c r="AL7122" s="15"/>
      <c r="AM7122" s="15"/>
      <c r="AN7122" s="15"/>
      <c r="AO7122" s="15"/>
      <c r="AP7122" s="15"/>
      <c r="AQ7122" s="7"/>
    </row>
    <row r="7123" spans="1:43" ht="15.75" customHeight="1">
      <c r="A7123" s="17">
        <v>41564</v>
      </c>
      <c r="B7123" s="22" t="s">
        <v>2048</v>
      </c>
      <c r="C7123" s="22" t="s">
        <v>1905</v>
      </c>
      <c r="D7123" s="22" t="s">
        <v>1888</v>
      </c>
      <c r="E7123" s="7" t="s">
        <v>312</v>
      </c>
      <c r="F7123" s="7" t="s">
        <v>13</v>
      </c>
      <c r="G7123" s="7" t="s">
        <v>13</v>
      </c>
      <c r="H7123" s="7" t="s">
        <v>123</v>
      </c>
      <c r="I7123" s="7">
        <v>172</v>
      </c>
      <c r="J7123" s="7" t="s">
        <v>315</v>
      </c>
      <c r="K7123" s="10">
        <v>47.6</v>
      </c>
      <c r="L7123" s="7" t="s">
        <v>22</v>
      </c>
      <c r="M7123" s="10">
        <v>2.4</v>
      </c>
      <c r="N7123" s="10">
        <v>16.5</v>
      </c>
      <c r="O7123" s="10">
        <v>7.2</v>
      </c>
      <c r="P7123" s="7">
        <v>17.2</v>
      </c>
      <c r="V7123" s="7">
        <f t="shared" si="337"/>
        <v>24.8983935224745</v>
      </c>
      <c r="W7123" s="7">
        <v>9999</v>
      </c>
      <c r="AG7123" s="7" t="s">
        <v>119</v>
      </c>
      <c r="AH7123" s="7" t="s">
        <v>436</v>
      </c>
      <c r="AI7123" s="7" t="s">
        <v>436</v>
      </c>
      <c r="AJ7123" s="7" t="s">
        <v>436</v>
      </c>
      <c r="AP7123" s="7" t="s">
        <v>2214</v>
      </c>
      <c r="AQ7123" s="7"/>
    </row>
    <row r="7124" spans="1:43" ht="15.75" customHeight="1">
      <c r="A7124" s="17">
        <v>42000</v>
      </c>
      <c r="B7124" s="22">
        <v>2014</v>
      </c>
      <c r="C7124" s="22" t="s">
        <v>1905</v>
      </c>
      <c r="D7124" s="22" t="s">
        <v>1888</v>
      </c>
      <c r="E7124" s="7" t="s">
        <v>312</v>
      </c>
      <c r="F7124" s="7" t="s">
        <v>13</v>
      </c>
      <c r="G7124" s="7" t="s">
        <v>13</v>
      </c>
      <c r="H7124" s="7" t="s">
        <v>123</v>
      </c>
      <c r="I7124" s="7">
        <v>172</v>
      </c>
      <c r="J7124" s="7" t="s">
        <v>315</v>
      </c>
      <c r="K7124" s="10">
        <v>47.6</v>
      </c>
      <c r="L7124" s="7" t="s">
        <v>22</v>
      </c>
      <c r="M7124" s="10">
        <v>2.4</v>
      </c>
      <c r="N7124" s="10">
        <v>16.7</v>
      </c>
      <c r="O7124" s="10">
        <v>8.6999999999999993</v>
      </c>
      <c r="P7124" s="7">
        <v>17.7</v>
      </c>
      <c r="V7124" s="7">
        <f>SUM(N7124:U7124)</f>
        <v>43.099999999999994</v>
      </c>
      <c r="W7124" s="7">
        <v>9999</v>
      </c>
      <c r="AG7124" s="7" t="s">
        <v>119</v>
      </c>
      <c r="AH7124" s="7" t="s">
        <v>436</v>
      </c>
      <c r="AI7124" s="7" t="s">
        <v>436</v>
      </c>
      <c r="AJ7124" s="7" t="s">
        <v>436</v>
      </c>
      <c r="AQ7124" s="7"/>
    </row>
    <row r="7125" spans="1:43" ht="15.75" customHeight="1">
      <c r="A7125" s="20">
        <v>37424</v>
      </c>
      <c r="B7125" s="24">
        <v>2002</v>
      </c>
      <c r="C7125" s="24" t="s">
        <v>1905</v>
      </c>
      <c r="D7125" s="22">
        <v>2014</v>
      </c>
      <c r="E7125" s="20" t="s">
        <v>312</v>
      </c>
      <c r="F7125" s="13" t="s">
        <v>13</v>
      </c>
      <c r="G7125" s="13" t="s">
        <v>124</v>
      </c>
      <c r="H7125" s="13" t="s">
        <v>15</v>
      </c>
      <c r="I7125" s="13">
        <v>173</v>
      </c>
      <c r="J7125" s="7" t="s">
        <v>119</v>
      </c>
      <c r="K7125" s="12">
        <v>46.2</v>
      </c>
      <c r="L7125" s="7" t="s">
        <v>22</v>
      </c>
      <c r="M7125" s="12">
        <v>5</v>
      </c>
      <c r="N7125" s="12">
        <v>94.5</v>
      </c>
      <c r="O7125" s="12"/>
      <c r="P7125" s="12"/>
      <c r="Q7125" s="12"/>
      <c r="R7125" s="12"/>
      <c r="S7125" s="12"/>
      <c r="T7125" s="12"/>
      <c r="V7125" s="10">
        <f t="shared" ref="V7125:V7132" si="338">SQRT((N7125*N7125)+(O7125*O7125)+((P7125*P7125)+(Q7125*Q7125)+(R7125*R7125)+(S7125*S7125)+(T7125*T7125)+(U7125*U7125)))</f>
        <v>94.5</v>
      </c>
      <c r="W7125" s="11">
        <v>9999</v>
      </c>
      <c r="AC7125" s="13"/>
      <c r="AD7125" s="13">
        <v>500</v>
      </c>
      <c r="AE7125" s="13">
        <v>500</v>
      </c>
      <c r="AF7125" s="13"/>
      <c r="AG7125" s="13" t="s">
        <v>119</v>
      </c>
      <c r="AH7125" s="13" t="s">
        <v>436</v>
      </c>
      <c r="AI7125" s="7" t="s">
        <v>436</v>
      </c>
      <c r="AJ7125" s="7" t="s">
        <v>436</v>
      </c>
      <c r="AP7125" s="13"/>
      <c r="AQ7125" s="7"/>
    </row>
    <row r="7126" spans="1:43" ht="15.75" customHeight="1">
      <c r="A7126" s="20">
        <v>37868</v>
      </c>
      <c r="B7126" s="24" t="s">
        <v>1894</v>
      </c>
      <c r="C7126" s="24" t="s">
        <v>1905</v>
      </c>
      <c r="D7126" s="22">
        <v>2014</v>
      </c>
      <c r="E7126" s="20" t="s">
        <v>312</v>
      </c>
      <c r="F7126" s="13" t="s">
        <v>13</v>
      </c>
      <c r="G7126" s="13" t="s">
        <v>388</v>
      </c>
      <c r="H7126" s="13" t="s">
        <v>15</v>
      </c>
      <c r="I7126" s="13">
        <v>173</v>
      </c>
      <c r="J7126" s="7" t="s">
        <v>315</v>
      </c>
      <c r="K7126" s="12">
        <v>46.2</v>
      </c>
      <c r="L7126" s="7" t="s">
        <v>22</v>
      </c>
      <c r="M7126" s="12">
        <v>5</v>
      </c>
      <c r="N7126" s="12">
        <v>94</v>
      </c>
      <c r="O7126" s="12"/>
      <c r="P7126" s="12"/>
      <c r="Q7126" s="12"/>
      <c r="R7126" s="12"/>
      <c r="S7126" s="12"/>
      <c r="T7126" s="12"/>
      <c r="V7126" s="10">
        <f t="shared" si="338"/>
        <v>94</v>
      </c>
      <c r="W7126" s="11">
        <v>9999</v>
      </c>
      <c r="AC7126" s="11"/>
      <c r="AE7126" s="13">
        <v>300</v>
      </c>
      <c r="AF7126" s="13"/>
      <c r="AG7126" s="13" t="s">
        <v>119</v>
      </c>
      <c r="AH7126" s="13" t="s">
        <v>436</v>
      </c>
      <c r="AI7126" s="7" t="s">
        <v>436</v>
      </c>
      <c r="AJ7126" s="7" t="s">
        <v>436</v>
      </c>
      <c r="AP7126" s="13"/>
      <c r="AQ7126" s="7"/>
    </row>
    <row r="7127" spans="1:43" ht="15.75" customHeight="1">
      <c r="A7127" s="20">
        <v>38604</v>
      </c>
      <c r="B7127" s="22" t="s">
        <v>1896</v>
      </c>
      <c r="C7127" s="24" t="s">
        <v>1905</v>
      </c>
      <c r="D7127" s="22">
        <v>2014</v>
      </c>
      <c r="E7127" s="13" t="s">
        <v>312</v>
      </c>
      <c r="F7127" s="13" t="s">
        <v>13</v>
      </c>
      <c r="G7127" s="13" t="s">
        <v>314</v>
      </c>
      <c r="H7127" s="13" t="s">
        <v>15</v>
      </c>
      <c r="I7127" s="13">
        <v>173</v>
      </c>
      <c r="J7127" s="13" t="s">
        <v>315</v>
      </c>
      <c r="K7127" s="12">
        <v>46.2</v>
      </c>
      <c r="L7127" s="7" t="s">
        <v>22</v>
      </c>
      <c r="M7127" s="12">
        <v>5</v>
      </c>
      <c r="N7127" s="12">
        <v>94</v>
      </c>
      <c r="O7127" s="12"/>
      <c r="P7127" s="12"/>
      <c r="Q7127" s="12"/>
      <c r="R7127" s="12"/>
      <c r="S7127" s="12"/>
      <c r="T7127" s="12"/>
      <c r="U7127" s="12"/>
      <c r="V7127" s="10">
        <f t="shared" si="338"/>
        <v>94</v>
      </c>
      <c r="W7127" s="11">
        <v>9999</v>
      </c>
      <c r="X7127" s="11"/>
      <c r="Y7127" s="11"/>
      <c r="Z7127" s="11"/>
      <c r="AA7127" s="11"/>
      <c r="AB7127" s="12"/>
      <c r="AC7127" s="13"/>
      <c r="AD7127" s="13"/>
      <c r="AE7127" s="13">
        <v>360</v>
      </c>
      <c r="AF7127" s="13"/>
      <c r="AG7127" s="13" t="s">
        <v>119</v>
      </c>
      <c r="AH7127" s="13" t="s">
        <v>436</v>
      </c>
      <c r="AI7127" s="13" t="s">
        <v>436</v>
      </c>
      <c r="AJ7127" s="13" t="s">
        <v>436</v>
      </c>
      <c r="AK7127" s="13"/>
      <c r="AL7127" s="13"/>
      <c r="AM7127" s="13"/>
      <c r="AN7127" s="13"/>
      <c r="AO7127" s="13"/>
      <c r="AP7127" s="13"/>
      <c r="AQ7127" s="7"/>
    </row>
    <row r="7128" spans="1:43" ht="15.75" customHeight="1">
      <c r="A7128" s="17">
        <v>38957</v>
      </c>
      <c r="B7128" s="22" t="s">
        <v>1897</v>
      </c>
      <c r="C7128" s="24" t="s">
        <v>1905</v>
      </c>
      <c r="D7128" s="22">
        <v>2014</v>
      </c>
      <c r="E7128" s="7" t="s">
        <v>312</v>
      </c>
      <c r="F7128" s="7" t="s">
        <v>1108</v>
      </c>
      <c r="G7128" s="7" t="s">
        <v>1108</v>
      </c>
      <c r="H7128" s="7" t="s">
        <v>15</v>
      </c>
      <c r="I7128" s="7">
        <v>173</v>
      </c>
      <c r="J7128" s="7" t="s">
        <v>315</v>
      </c>
      <c r="K7128" s="10">
        <v>46.2</v>
      </c>
      <c r="L7128" s="7" t="s">
        <v>22</v>
      </c>
      <c r="M7128" s="10">
        <v>5</v>
      </c>
      <c r="N7128" s="10">
        <v>96</v>
      </c>
      <c r="O7128" s="7"/>
      <c r="V7128" s="10">
        <f t="shared" si="338"/>
        <v>96</v>
      </c>
      <c r="W7128" s="7">
        <v>9999</v>
      </c>
      <c r="AE7128" s="7">
        <v>240</v>
      </c>
      <c r="AG7128" s="7" t="s">
        <v>119</v>
      </c>
      <c r="AH7128" s="7" t="s">
        <v>436</v>
      </c>
      <c r="AI7128" s="7" t="s">
        <v>436</v>
      </c>
      <c r="AJ7128" s="7" t="s">
        <v>436</v>
      </c>
      <c r="AQ7128" s="7"/>
    </row>
    <row r="7129" spans="1:43" ht="15.75" customHeight="1">
      <c r="A7129" s="17">
        <v>39406</v>
      </c>
      <c r="B7129" s="22" t="s">
        <v>1898</v>
      </c>
      <c r="C7129" s="24" t="s">
        <v>1905</v>
      </c>
      <c r="D7129" s="22">
        <v>2014</v>
      </c>
      <c r="E7129" s="7" t="s">
        <v>312</v>
      </c>
      <c r="F7129" s="7" t="s">
        <v>13</v>
      </c>
      <c r="G7129" s="7" t="s">
        <v>314</v>
      </c>
      <c r="H7129" s="7" t="s">
        <v>15</v>
      </c>
      <c r="I7129" s="7">
        <v>173</v>
      </c>
      <c r="J7129" s="7" t="s">
        <v>315</v>
      </c>
      <c r="K7129" s="10">
        <v>46.2</v>
      </c>
      <c r="L7129" s="7" t="s">
        <v>22</v>
      </c>
      <c r="M7129" s="10">
        <v>5</v>
      </c>
      <c r="N7129" s="10">
        <v>96</v>
      </c>
      <c r="P7129" s="10"/>
      <c r="Q7129" s="10"/>
      <c r="R7129" s="10"/>
      <c r="S7129" s="10"/>
      <c r="V7129" s="10">
        <f t="shared" si="338"/>
        <v>96</v>
      </c>
      <c r="W7129" s="8">
        <v>9999</v>
      </c>
      <c r="AE7129" s="7">
        <v>330</v>
      </c>
      <c r="AG7129" s="7" t="s">
        <v>119</v>
      </c>
      <c r="AH7129" s="7" t="s">
        <v>436</v>
      </c>
      <c r="AI7129" s="7" t="s">
        <v>436</v>
      </c>
      <c r="AJ7129" s="7" t="s">
        <v>436</v>
      </c>
      <c r="AQ7129" s="7"/>
    </row>
    <row r="7130" spans="1:43" ht="15.75" customHeight="1">
      <c r="A7130" s="17">
        <v>40127</v>
      </c>
      <c r="B7130" s="22" t="s">
        <v>1900</v>
      </c>
      <c r="C7130" s="24" t="s">
        <v>1905</v>
      </c>
      <c r="D7130" s="22">
        <v>2014</v>
      </c>
      <c r="E7130" s="7" t="s">
        <v>312</v>
      </c>
      <c r="F7130" s="7" t="s">
        <v>13</v>
      </c>
      <c r="G7130" s="7" t="s">
        <v>1415</v>
      </c>
      <c r="H7130" s="7" t="s">
        <v>15</v>
      </c>
      <c r="I7130" s="7">
        <v>173</v>
      </c>
      <c r="J7130" s="7" t="s">
        <v>315</v>
      </c>
      <c r="K7130" s="10">
        <v>46.2</v>
      </c>
      <c r="L7130" s="7" t="s">
        <v>22</v>
      </c>
      <c r="M7130" s="10">
        <v>5</v>
      </c>
      <c r="N7130" s="10">
        <v>98.1</v>
      </c>
      <c r="O7130" s="7"/>
      <c r="V7130" s="10">
        <f t="shared" si="338"/>
        <v>98.1</v>
      </c>
      <c r="W7130" s="7">
        <v>9999</v>
      </c>
      <c r="AE7130" s="7">
        <v>310</v>
      </c>
      <c r="AG7130" s="7" t="s">
        <v>119</v>
      </c>
      <c r="AH7130" s="7" t="s">
        <v>436</v>
      </c>
      <c r="AI7130" s="7" t="s">
        <v>436</v>
      </c>
      <c r="AJ7130" s="7" t="s">
        <v>436</v>
      </c>
      <c r="AP7130" s="7" t="s">
        <v>1437</v>
      </c>
      <c r="AQ7130" s="7"/>
    </row>
    <row r="7131" spans="1:43" ht="15.75" customHeight="1">
      <c r="A7131" s="19">
        <v>40834</v>
      </c>
      <c r="B7131" s="23" t="s">
        <v>1902</v>
      </c>
      <c r="C7131" s="24" t="s">
        <v>1905</v>
      </c>
      <c r="D7131" s="22">
        <v>2014</v>
      </c>
      <c r="E7131" s="15" t="s">
        <v>312</v>
      </c>
      <c r="F7131" s="15" t="s">
        <v>13</v>
      </c>
      <c r="G7131" s="15" t="s">
        <v>1415</v>
      </c>
      <c r="H7131" s="15" t="s">
        <v>15</v>
      </c>
      <c r="I7131" s="15">
        <v>173</v>
      </c>
      <c r="J7131" s="15" t="s">
        <v>315</v>
      </c>
      <c r="K7131" s="16">
        <v>46.2</v>
      </c>
      <c r="L7131" s="15" t="s">
        <v>22</v>
      </c>
      <c r="M7131" s="16">
        <v>5</v>
      </c>
      <c r="N7131" s="16">
        <v>96.7</v>
      </c>
      <c r="O7131" s="16"/>
      <c r="P7131" s="16"/>
      <c r="Q7131" s="16"/>
      <c r="R7131" s="16"/>
      <c r="S7131" s="16"/>
      <c r="T7131" s="16"/>
      <c r="U7131" s="16"/>
      <c r="V7131" s="10">
        <f t="shared" si="338"/>
        <v>96.7</v>
      </c>
      <c r="W7131" s="15">
        <v>9999</v>
      </c>
      <c r="X7131" s="15"/>
      <c r="Y7131" s="15"/>
      <c r="Z7131" s="15"/>
      <c r="AA7131" s="15"/>
      <c r="AB7131" s="15"/>
      <c r="AC7131" s="15"/>
      <c r="AD7131" s="15"/>
      <c r="AE7131" s="15">
        <v>250</v>
      </c>
      <c r="AF7131" s="15"/>
      <c r="AG7131" s="15" t="s">
        <v>119</v>
      </c>
      <c r="AH7131" s="15" t="s">
        <v>436</v>
      </c>
      <c r="AI7131" s="15" t="s">
        <v>436</v>
      </c>
      <c r="AJ7131" s="15" t="s">
        <v>436</v>
      </c>
      <c r="AK7131" s="15"/>
      <c r="AL7131" s="15"/>
      <c r="AM7131" s="15"/>
      <c r="AN7131" s="15"/>
      <c r="AO7131" s="15"/>
      <c r="AP7131" s="15" t="s">
        <v>1748</v>
      </c>
      <c r="AQ7131" s="7"/>
    </row>
    <row r="7132" spans="1:43" ht="15.75" customHeight="1">
      <c r="A7132" s="17">
        <v>41564</v>
      </c>
      <c r="B7132" s="22" t="s">
        <v>2048</v>
      </c>
      <c r="C7132" s="22" t="s">
        <v>1905</v>
      </c>
      <c r="D7132" s="22">
        <v>2014</v>
      </c>
      <c r="E7132" s="7" t="s">
        <v>312</v>
      </c>
      <c r="F7132" s="7" t="s">
        <v>13</v>
      </c>
      <c r="G7132" s="7" t="s">
        <v>13</v>
      </c>
      <c r="H7132" s="7" t="s">
        <v>15</v>
      </c>
      <c r="I7132" s="7">
        <v>173</v>
      </c>
      <c r="J7132" s="7" t="s">
        <v>315</v>
      </c>
      <c r="K7132" s="10">
        <v>46.2</v>
      </c>
      <c r="L7132" s="7" t="s">
        <v>22</v>
      </c>
      <c r="M7132" s="10">
        <v>5</v>
      </c>
      <c r="N7132" s="10">
        <v>97.9</v>
      </c>
      <c r="V7132" s="7">
        <f t="shared" si="338"/>
        <v>97.9</v>
      </c>
      <c r="W7132" s="7">
        <v>9999</v>
      </c>
      <c r="AE7132" s="7">
        <v>275</v>
      </c>
      <c r="AG7132" s="7" t="s">
        <v>119</v>
      </c>
      <c r="AH7132" s="7" t="s">
        <v>436</v>
      </c>
      <c r="AI7132" s="7" t="s">
        <v>436</v>
      </c>
      <c r="AJ7132" s="7" t="s">
        <v>436</v>
      </c>
      <c r="AP7132" s="7" t="s">
        <v>1748</v>
      </c>
      <c r="AQ7132" s="7"/>
    </row>
    <row r="7133" spans="1:43" ht="15.75" customHeight="1">
      <c r="A7133" s="17">
        <v>42000</v>
      </c>
      <c r="B7133" s="22">
        <v>2014</v>
      </c>
      <c r="C7133" s="22" t="s">
        <v>1905</v>
      </c>
      <c r="D7133" s="22">
        <v>2014</v>
      </c>
      <c r="E7133" s="7" t="s">
        <v>312</v>
      </c>
      <c r="F7133" s="7" t="s">
        <v>13</v>
      </c>
      <c r="G7133" s="7" t="s">
        <v>13</v>
      </c>
      <c r="H7133" s="7" t="s">
        <v>15</v>
      </c>
      <c r="I7133" s="7">
        <v>173</v>
      </c>
      <c r="J7133" s="7" t="s">
        <v>315</v>
      </c>
      <c r="K7133" s="10">
        <v>46.2</v>
      </c>
      <c r="L7133" s="7" t="s">
        <v>22</v>
      </c>
      <c r="M7133" s="10">
        <v>5</v>
      </c>
      <c r="N7133" s="10">
        <v>98.2</v>
      </c>
      <c r="V7133" s="7">
        <f>SUM(N7133:U7133)</f>
        <v>98.2</v>
      </c>
      <c r="W7133" s="7">
        <v>9999</v>
      </c>
      <c r="AE7133" s="7">
        <v>350</v>
      </c>
      <c r="AF7133" s="7" t="s">
        <v>18</v>
      </c>
      <c r="AG7133" s="7" t="s">
        <v>318</v>
      </c>
      <c r="AH7133" s="7" t="s">
        <v>436</v>
      </c>
      <c r="AI7133" s="7" t="s">
        <v>436</v>
      </c>
      <c r="AJ7133" s="7" t="s">
        <v>436</v>
      </c>
      <c r="AP7133" s="7" t="s">
        <v>2549</v>
      </c>
      <c r="AQ7133" s="7"/>
    </row>
    <row r="7134" spans="1:43" ht="15.75" customHeight="1">
      <c r="A7134" s="20">
        <v>37424</v>
      </c>
      <c r="B7134" s="24">
        <v>2002</v>
      </c>
      <c r="C7134" s="24" t="s">
        <v>1905</v>
      </c>
      <c r="D7134" s="24" t="s">
        <v>1888</v>
      </c>
      <c r="E7134" s="20" t="s">
        <v>312</v>
      </c>
      <c r="F7134" s="13" t="s">
        <v>13</v>
      </c>
      <c r="G7134" s="13" t="s">
        <v>124</v>
      </c>
      <c r="H7134" s="13" t="s">
        <v>15</v>
      </c>
      <c r="I7134" s="13">
        <v>174</v>
      </c>
      <c r="J7134" s="7" t="s">
        <v>119</v>
      </c>
      <c r="K7134" s="12">
        <v>45</v>
      </c>
      <c r="L7134" s="7" t="s">
        <v>22</v>
      </c>
      <c r="M7134" s="12">
        <v>8.4</v>
      </c>
      <c r="N7134" s="12">
        <v>1.3</v>
      </c>
      <c r="O7134" s="12"/>
      <c r="P7134" s="12"/>
      <c r="Q7134" s="12"/>
      <c r="R7134" s="12"/>
      <c r="S7134" s="12"/>
      <c r="T7134" s="12"/>
      <c r="V7134" s="10">
        <f t="shared" ref="V7134:V7141" si="339">SQRT((N7134*N7134)+(O7134*O7134)+((P7134*P7134)+(Q7134*Q7134)+(R7134*R7134)+(S7134*S7134)+(T7134*T7134)+(U7134*U7134)))</f>
        <v>1.3</v>
      </c>
      <c r="W7134" s="11">
        <v>192</v>
      </c>
      <c r="AC7134" s="13">
        <v>11</v>
      </c>
      <c r="AD7134" s="13">
        <v>0</v>
      </c>
      <c r="AE7134" s="13"/>
      <c r="AF7134" s="13"/>
      <c r="AG7134" s="13" t="s">
        <v>119</v>
      </c>
      <c r="AH7134" s="13" t="s">
        <v>436</v>
      </c>
      <c r="AI7134" s="7" t="s">
        <v>436</v>
      </c>
      <c r="AJ7134" s="7" t="s">
        <v>436</v>
      </c>
      <c r="AP7134" s="13"/>
      <c r="AQ7134" s="7"/>
    </row>
    <row r="7135" spans="1:43" ht="15.75" customHeight="1">
      <c r="A7135" s="20">
        <v>37868</v>
      </c>
      <c r="B7135" s="24" t="s">
        <v>1894</v>
      </c>
      <c r="C7135" s="24" t="s">
        <v>1905</v>
      </c>
      <c r="D7135" s="24" t="s">
        <v>1888</v>
      </c>
      <c r="E7135" s="20" t="s">
        <v>312</v>
      </c>
      <c r="F7135" s="13" t="s">
        <v>13</v>
      </c>
      <c r="G7135" s="13" t="s">
        <v>388</v>
      </c>
      <c r="H7135" s="13" t="s">
        <v>15</v>
      </c>
      <c r="I7135" s="13">
        <v>174</v>
      </c>
      <c r="J7135" s="7" t="s">
        <v>315</v>
      </c>
      <c r="K7135" s="12">
        <v>45</v>
      </c>
      <c r="L7135" s="7" t="s">
        <v>22</v>
      </c>
      <c r="M7135" s="12">
        <v>8.4</v>
      </c>
      <c r="N7135" s="12">
        <v>1.1000000000000001</v>
      </c>
      <c r="O7135" s="12"/>
      <c r="P7135" s="12"/>
      <c r="Q7135" s="12"/>
      <c r="R7135" s="12"/>
      <c r="S7135" s="12"/>
      <c r="T7135" s="12"/>
      <c r="V7135" s="10">
        <f t="shared" si="339"/>
        <v>1.1000000000000001</v>
      </c>
      <c r="W7135" s="11">
        <v>236</v>
      </c>
      <c r="AC7135" s="11">
        <v>15</v>
      </c>
      <c r="AE7135" s="13"/>
      <c r="AF7135" s="13"/>
      <c r="AG7135" s="13" t="s">
        <v>119</v>
      </c>
      <c r="AH7135" s="13" t="s">
        <v>436</v>
      </c>
      <c r="AI7135" s="7" t="s">
        <v>436</v>
      </c>
      <c r="AJ7135" s="7" t="s">
        <v>436</v>
      </c>
      <c r="AP7135" s="13"/>
      <c r="AQ7135" s="7"/>
    </row>
    <row r="7136" spans="1:43" ht="15.75" customHeight="1">
      <c r="A7136" s="20">
        <v>38604</v>
      </c>
      <c r="B7136" s="22" t="s">
        <v>1896</v>
      </c>
      <c r="C7136" s="24" t="s">
        <v>1905</v>
      </c>
      <c r="D7136" s="24" t="s">
        <v>1888</v>
      </c>
      <c r="E7136" s="13" t="s">
        <v>312</v>
      </c>
      <c r="F7136" s="13" t="s">
        <v>13</v>
      </c>
      <c r="G7136" s="13" t="s">
        <v>314</v>
      </c>
      <c r="H7136" s="13" t="s">
        <v>15</v>
      </c>
      <c r="I7136" s="13">
        <v>174</v>
      </c>
      <c r="J7136" s="13" t="s">
        <v>315</v>
      </c>
      <c r="K7136" s="12">
        <v>45</v>
      </c>
      <c r="L7136" s="7" t="s">
        <v>22</v>
      </c>
      <c r="M7136" s="12">
        <v>8.4</v>
      </c>
      <c r="N7136" s="12">
        <v>2.2000000000000002</v>
      </c>
      <c r="O7136" s="12"/>
      <c r="P7136" s="12"/>
      <c r="Q7136" s="12"/>
      <c r="R7136" s="12"/>
      <c r="S7136" s="12"/>
      <c r="T7136" s="12"/>
      <c r="U7136" s="12"/>
      <c r="V7136" s="10">
        <f t="shared" si="339"/>
        <v>2.2000000000000002</v>
      </c>
      <c r="W7136" s="11">
        <v>280</v>
      </c>
      <c r="X7136" s="11"/>
      <c r="Y7136" s="11"/>
      <c r="Z7136" s="11"/>
      <c r="AA7136" s="11"/>
      <c r="AB7136" s="12"/>
      <c r="AC7136" s="13">
        <v>16</v>
      </c>
      <c r="AD7136" s="13"/>
      <c r="AE7136" s="13"/>
      <c r="AF7136" s="13"/>
      <c r="AG7136" s="13" t="s">
        <v>119</v>
      </c>
      <c r="AH7136" s="13" t="s">
        <v>436</v>
      </c>
      <c r="AI7136" s="13" t="s">
        <v>436</v>
      </c>
      <c r="AJ7136" s="13" t="s">
        <v>436</v>
      </c>
      <c r="AK7136" s="13"/>
      <c r="AL7136" s="13"/>
      <c r="AM7136" s="13"/>
      <c r="AN7136" s="13"/>
      <c r="AO7136" s="13"/>
      <c r="AP7136" s="13"/>
      <c r="AQ7136" s="7"/>
    </row>
    <row r="7137" spans="1:43" ht="15.75" customHeight="1">
      <c r="A7137" s="17">
        <v>38957</v>
      </c>
      <c r="B7137" s="22" t="s">
        <v>1897</v>
      </c>
      <c r="C7137" s="24" t="s">
        <v>1905</v>
      </c>
      <c r="D7137" s="24" t="s">
        <v>1888</v>
      </c>
      <c r="E7137" s="7" t="s">
        <v>312</v>
      </c>
      <c r="F7137" s="7" t="s">
        <v>1108</v>
      </c>
      <c r="G7137" s="7" t="s">
        <v>1108</v>
      </c>
      <c r="H7137" s="7" t="s">
        <v>15</v>
      </c>
      <c r="I7137" s="7">
        <v>174</v>
      </c>
      <c r="J7137" s="7" t="s">
        <v>315</v>
      </c>
      <c r="K7137" s="10">
        <v>45</v>
      </c>
      <c r="L7137" s="7" t="s">
        <v>22</v>
      </c>
      <c r="M7137" s="10">
        <v>8.4</v>
      </c>
      <c r="N7137" s="10">
        <v>3.1</v>
      </c>
      <c r="O7137" s="7"/>
      <c r="V7137" s="10">
        <f t="shared" si="339"/>
        <v>3.1</v>
      </c>
      <c r="W7137" s="7">
        <v>9999</v>
      </c>
      <c r="AC7137" s="7">
        <v>15</v>
      </c>
      <c r="AG7137" s="7" t="s">
        <v>119</v>
      </c>
      <c r="AH7137" s="7" t="s">
        <v>436</v>
      </c>
      <c r="AI7137" s="7" t="s">
        <v>106</v>
      </c>
      <c r="AJ7137" s="7" t="s">
        <v>436</v>
      </c>
      <c r="AP7137" s="7" t="s">
        <v>1118</v>
      </c>
      <c r="AQ7137" s="7"/>
    </row>
    <row r="7138" spans="1:43" ht="15.75" customHeight="1">
      <c r="A7138" s="17">
        <v>39406</v>
      </c>
      <c r="B7138" s="22" t="s">
        <v>1898</v>
      </c>
      <c r="C7138" s="24" t="s">
        <v>1905</v>
      </c>
      <c r="D7138" s="24" t="s">
        <v>1888</v>
      </c>
      <c r="E7138" s="7" t="s">
        <v>312</v>
      </c>
      <c r="F7138" s="7" t="s">
        <v>13</v>
      </c>
      <c r="G7138" s="7" t="s">
        <v>314</v>
      </c>
      <c r="H7138" s="7" t="s">
        <v>15</v>
      </c>
      <c r="I7138" s="7">
        <v>174</v>
      </c>
      <c r="J7138" s="7" t="s">
        <v>315</v>
      </c>
      <c r="K7138" s="10">
        <v>45</v>
      </c>
      <c r="L7138" s="7" t="s">
        <v>22</v>
      </c>
      <c r="M7138" s="10">
        <v>8.4</v>
      </c>
      <c r="N7138" s="10">
        <v>3.9</v>
      </c>
      <c r="P7138" s="10"/>
      <c r="Q7138" s="10"/>
      <c r="R7138" s="10"/>
      <c r="S7138" s="10"/>
      <c r="V7138" s="10">
        <f t="shared" si="339"/>
        <v>3.9</v>
      </c>
      <c r="W7138" s="8">
        <v>9999</v>
      </c>
      <c r="AG7138" s="7" t="s">
        <v>119</v>
      </c>
      <c r="AH7138" s="7" t="s">
        <v>436</v>
      </c>
      <c r="AI7138" s="7" t="s">
        <v>106</v>
      </c>
      <c r="AJ7138" s="7" t="s">
        <v>436</v>
      </c>
      <c r="AP7138" s="7" t="s">
        <v>727</v>
      </c>
      <c r="AQ7138" s="7"/>
    </row>
    <row r="7139" spans="1:43" ht="15.75" customHeight="1">
      <c r="A7139" s="17">
        <v>40127</v>
      </c>
      <c r="B7139" s="22" t="s">
        <v>1900</v>
      </c>
      <c r="C7139" s="24" t="s">
        <v>1905</v>
      </c>
      <c r="D7139" s="24" t="s">
        <v>1888</v>
      </c>
      <c r="E7139" s="7" t="s">
        <v>312</v>
      </c>
      <c r="F7139" s="7" t="s">
        <v>13</v>
      </c>
      <c r="G7139" s="7" t="s">
        <v>1415</v>
      </c>
      <c r="H7139" s="7" t="s">
        <v>15</v>
      </c>
      <c r="I7139" s="7">
        <v>174</v>
      </c>
      <c r="J7139" s="7" t="s">
        <v>315</v>
      </c>
      <c r="K7139" s="10">
        <v>45</v>
      </c>
      <c r="L7139" s="7" t="s">
        <v>22</v>
      </c>
      <c r="M7139" s="10">
        <v>8.4</v>
      </c>
      <c r="N7139" s="10">
        <v>5</v>
      </c>
      <c r="O7139" s="7"/>
      <c r="V7139" s="10">
        <f t="shared" si="339"/>
        <v>5</v>
      </c>
      <c r="W7139" s="7">
        <v>9999</v>
      </c>
      <c r="AG7139" s="7" t="s">
        <v>119</v>
      </c>
      <c r="AH7139" s="7" t="s">
        <v>436</v>
      </c>
      <c r="AI7139" s="7" t="s">
        <v>106</v>
      </c>
      <c r="AJ7139" s="7" t="s">
        <v>436</v>
      </c>
      <c r="AP7139" s="7" t="s">
        <v>1436</v>
      </c>
      <c r="AQ7139" s="7"/>
    </row>
    <row r="7140" spans="1:43" ht="15.75" customHeight="1">
      <c r="A7140" s="19">
        <v>40834</v>
      </c>
      <c r="B7140" s="23" t="s">
        <v>1902</v>
      </c>
      <c r="C7140" s="24" t="s">
        <v>1905</v>
      </c>
      <c r="D7140" s="24" t="s">
        <v>1888</v>
      </c>
      <c r="E7140" s="15" t="s">
        <v>312</v>
      </c>
      <c r="F7140" s="15" t="s">
        <v>13</v>
      </c>
      <c r="G7140" s="15" t="s">
        <v>1415</v>
      </c>
      <c r="H7140" s="15" t="s">
        <v>15</v>
      </c>
      <c r="I7140" s="15">
        <v>174</v>
      </c>
      <c r="J7140" s="15" t="s">
        <v>315</v>
      </c>
      <c r="K7140" s="16">
        <v>45</v>
      </c>
      <c r="L7140" s="15" t="s">
        <v>22</v>
      </c>
      <c r="M7140" s="16">
        <v>8.4</v>
      </c>
      <c r="N7140" s="16">
        <v>6.7</v>
      </c>
      <c r="O7140" s="16"/>
      <c r="P7140" s="16"/>
      <c r="Q7140" s="16"/>
      <c r="R7140" s="16"/>
      <c r="S7140" s="16"/>
      <c r="T7140" s="16"/>
      <c r="U7140" s="16"/>
      <c r="V7140" s="10">
        <f t="shared" si="339"/>
        <v>6.7</v>
      </c>
      <c r="W7140" s="15">
        <v>9999</v>
      </c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 t="s">
        <v>119</v>
      </c>
      <c r="AH7140" s="15" t="s">
        <v>436</v>
      </c>
      <c r="AI7140" s="15" t="s">
        <v>106</v>
      </c>
      <c r="AJ7140" s="15" t="s">
        <v>436</v>
      </c>
      <c r="AK7140" s="15"/>
      <c r="AL7140" s="15"/>
      <c r="AM7140" s="15"/>
      <c r="AN7140" s="15"/>
      <c r="AO7140" s="15"/>
      <c r="AP7140" s="15" t="s">
        <v>1747</v>
      </c>
      <c r="AQ7140" s="7"/>
    </row>
    <row r="7141" spans="1:43" ht="15.75" customHeight="1">
      <c r="A7141" s="17">
        <v>41564</v>
      </c>
      <c r="B7141" s="22" t="s">
        <v>2048</v>
      </c>
      <c r="C7141" s="22" t="s">
        <v>1905</v>
      </c>
      <c r="D7141" s="22" t="s">
        <v>1888</v>
      </c>
      <c r="E7141" s="7" t="s">
        <v>312</v>
      </c>
      <c r="F7141" s="7" t="s">
        <v>13</v>
      </c>
      <c r="G7141" s="7" t="s">
        <v>13</v>
      </c>
      <c r="H7141" s="7" t="s">
        <v>15</v>
      </c>
      <c r="I7141" s="7">
        <v>174</v>
      </c>
      <c r="J7141" s="7" t="s">
        <v>315</v>
      </c>
      <c r="K7141" s="10">
        <v>45</v>
      </c>
      <c r="L7141" s="7" t="s">
        <v>22</v>
      </c>
      <c r="M7141" s="10">
        <v>8.4</v>
      </c>
      <c r="N7141" s="10">
        <v>7.7</v>
      </c>
      <c r="V7141" s="7">
        <f t="shared" si="339"/>
        <v>7.7</v>
      </c>
      <c r="W7141" s="7">
        <v>9999</v>
      </c>
      <c r="AG7141" s="7" t="s">
        <v>119</v>
      </c>
      <c r="AH7141" s="7" t="s">
        <v>436</v>
      </c>
      <c r="AI7141" s="7" t="s">
        <v>106</v>
      </c>
      <c r="AJ7141" s="7" t="s">
        <v>436</v>
      </c>
      <c r="AQ7141" s="7"/>
    </row>
    <row r="7142" spans="1:43" ht="15.75" customHeight="1">
      <c r="A7142" s="17">
        <v>42000</v>
      </c>
      <c r="B7142" s="22">
        <v>2014</v>
      </c>
      <c r="C7142" s="22" t="s">
        <v>1905</v>
      </c>
      <c r="D7142" s="22" t="s">
        <v>1888</v>
      </c>
      <c r="E7142" s="7" t="s">
        <v>312</v>
      </c>
      <c r="F7142" s="7" t="s">
        <v>13</v>
      </c>
      <c r="G7142" s="7" t="s">
        <v>13</v>
      </c>
      <c r="H7142" s="7" t="s">
        <v>15</v>
      </c>
      <c r="I7142" s="7">
        <v>174</v>
      </c>
      <c r="J7142" s="7" t="s">
        <v>315</v>
      </c>
      <c r="K7142" s="10">
        <v>45</v>
      </c>
      <c r="L7142" s="7" t="s">
        <v>22</v>
      </c>
      <c r="M7142" s="10">
        <v>8.4</v>
      </c>
      <c r="N7142" s="10">
        <v>7.7</v>
      </c>
      <c r="V7142" s="7">
        <f>SUM(N7142:U7142)</f>
        <v>7.7</v>
      </c>
      <c r="W7142" s="7">
        <v>9999</v>
      </c>
      <c r="AE7142" s="7">
        <v>0</v>
      </c>
      <c r="AG7142" s="7" t="s">
        <v>119</v>
      </c>
      <c r="AH7142" s="7" t="s">
        <v>436</v>
      </c>
      <c r="AI7142" s="7" t="s">
        <v>106</v>
      </c>
      <c r="AJ7142" s="7" t="s">
        <v>436</v>
      </c>
      <c r="AM7142" s="7" t="s">
        <v>106</v>
      </c>
      <c r="AP7142" s="7" t="s">
        <v>2548</v>
      </c>
      <c r="AQ7142" s="7"/>
    </row>
    <row r="7143" spans="1:43" ht="15.75" customHeight="1">
      <c r="A7143" s="20">
        <v>37424</v>
      </c>
      <c r="B7143" s="24">
        <v>2002</v>
      </c>
      <c r="C7143" s="24" t="s">
        <v>1905</v>
      </c>
      <c r="D7143" s="24" t="s">
        <v>2048</v>
      </c>
      <c r="E7143" s="20" t="s">
        <v>312</v>
      </c>
      <c r="F7143" s="13" t="s">
        <v>13</v>
      </c>
      <c r="G7143" s="13" t="s">
        <v>124</v>
      </c>
      <c r="H7143" s="13" t="s">
        <v>123</v>
      </c>
      <c r="I7143" s="13">
        <v>175</v>
      </c>
      <c r="J7143" s="7" t="s">
        <v>119</v>
      </c>
      <c r="K7143" s="12">
        <v>44.9</v>
      </c>
      <c r="L7143" s="7" t="s">
        <v>22</v>
      </c>
      <c r="M7143" s="12">
        <v>8.1</v>
      </c>
      <c r="N7143" s="12">
        <v>14</v>
      </c>
      <c r="O7143" s="12"/>
      <c r="P7143" s="12"/>
      <c r="Q7143" s="12"/>
      <c r="R7143" s="12"/>
      <c r="S7143" s="12"/>
      <c r="T7143" s="12"/>
      <c r="V7143" s="10">
        <f t="shared" ref="V7143:V7158" si="340">SQRT((N7143*N7143)+(O7143*O7143)+((P7143*P7143)+(Q7143*Q7143)+(R7143*R7143)+(S7143*S7143)+(T7143*T7143)+(U7143*U7143)))</f>
        <v>14</v>
      </c>
      <c r="W7143" s="11">
        <v>9999</v>
      </c>
      <c r="AC7143" s="13"/>
      <c r="AD7143" s="13"/>
      <c r="AE7143" s="13"/>
      <c r="AF7143" s="13"/>
      <c r="AG7143" s="13" t="s">
        <v>119</v>
      </c>
      <c r="AH7143" s="13" t="s">
        <v>436</v>
      </c>
      <c r="AI7143" s="7" t="s">
        <v>436</v>
      </c>
      <c r="AJ7143" s="7" t="s">
        <v>436</v>
      </c>
      <c r="AP7143" s="13" t="s">
        <v>274</v>
      </c>
      <c r="AQ7143" s="7"/>
    </row>
    <row r="7144" spans="1:43" ht="15.75" customHeight="1">
      <c r="A7144" s="20">
        <v>37868</v>
      </c>
      <c r="B7144" s="24" t="s">
        <v>1894</v>
      </c>
      <c r="C7144" s="24" t="s">
        <v>1905</v>
      </c>
      <c r="D7144" s="24" t="s">
        <v>2048</v>
      </c>
      <c r="E7144" s="20" t="s">
        <v>312</v>
      </c>
      <c r="F7144" s="13" t="s">
        <v>13</v>
      </c>
      <c r="G7144" s="13" t="s">
        <v>388</v>
      </c>
      <c r="H7144" s="13" t="s">
        <v>123</v>
      </c>
      <c r="I7144" s="13">
        <v>175</v>
      </c>
      <c r="J7144" s="7" t="s">
        <v>315</v>
      </c>
      <c r="K7144" s="12">
        <v>44.9</v>
      </c>
      <c r="L7144" s="7" t="s">
        <v>22</v>
      </c>
      <c r="M7144" s="12">
        <v>8.1</v>
      </c>
      <c r="N7144" s="12">
        <v>13.7</v>
      </c>
      <c r="O7144" s="12"/>
      <c r="P7144" s="12"/>
      <c r="Q7144" s="12"/>
      <c r="R7144" s="12"/>
      <c r="S7144" s="12"/>
      <c r="T7144" s="12"/>
      <c r="V7144" s="10">
        <f t="shared" si="340"/>
        <v>13.7</v>
      </c>
      <c r="W7144" s="11">
        <v>9999</v>
      </c>
      <c r="AC7144" s="11"/>
      <c r="AE7144" s="13"/>
      <c r="AF7144" s="13"/>
      <c r="AG7144" s="13" t="s">
        <v>119</v>
      </c>
      <c r="AH7144" s="13" t="s">
        <v>436</v>
      </c>
      <c r="AI7144" s="7" t="s">
        <v>436</v>
      </c>
      <c r="AJ7144" s="7" t="s">
        <v>436</v>
      </c>
      <c r="AP7144" s="13" t="s">
        <v>274</v>
      </c>
      <c r="AQ7144" s="7"/>
    </row>
    <row r="7145" spans="1:43" ht="15.75" customHeight="1">
      <c r="A7145" s="20">
        <v>38604</v>
      </c>
      <c r="B7145" s="22" t="s">
        <v>1896</v>
      </c>
      <c r="C7145" s="24" t="s">
        <v>1905</v>
      </c>
      <c r="D7145" s="24" t="s">
        <v>2048</v>
      </c>
      <c r="E7145" s="13" t="s">
        <v>312</v>
      </c>
      <c r="F7145" s="13" t="s">
        <v>13</v>
      </c>
      <c r="G7145" s="13" t="s">
        <v>314</v>
      </c>
      <c r="H7145" s="13" t="s">
        <v>123</v>
      </c>
      <c r="I7145" s="13">
        <v>175</v>
      </c>
      <c r="J7145" s="13" t="s">
        <v>315</v>
      </c>
      <c r="K7145" s="12">
        <v>44.9</v>
      </c>
      <c r="L7145" s="7" t="s">
        <v>22</v>
      </c>
      <c r="M7145" s="12">
        <v>8.1</v>
      </c>
      <c r="N7145" s="12">
        <v>13.5</v>
      </c>
      <c r="O7145" s="12"/>
      <c r="P7145" s="12"/>
      <c r="Q7145" s="12"/>
      <c r="R7145" s="12"/>
      <c r="S7145" s="12"/>
      <c r="T7145" s="12"/>
      <c r="U7145" s="12"/>
      <c r="V7145" s="10">
        <f t="shared" si="340"/>
        <v>13.5</v>
      </c>
      <c r="W7145" s="11">
        <v>9999</v>
      </c>
      <c r="X7145" s="11"/>
      <c r="Y7145" s="11"/>
      <c r="Z7145" s="11"/>
      <c r="AA7145" s="11"/>
      <c r="AB7145" s="12"/>
      <c r="AC7145" s="13"/>
      <c r="AD7145" s="13"/>
      <c r="AE7145" s="13"/>
      <c r="AF7145" s="13"/>
      <c r="AG7145" s="13" t="s">
        <v>119</v>
      </c>
      <c r="AH7145" s="13" t="s">
        <v>436</v>
      </c>
      <c r="AI7145" s="13" t="s">
        <v>436</v>
      </c>
      <c r="AJ7145" s="13" t="s">
        <v>436</v>
      </c>
      <c r="AK7145" s="13"/>
      <c r="AL7145" s="13"/>
      <c r="AM7145" s="13"/>
      <c r="AN7145" s="13"/>
      <c r="AO7145" s="13"/>
      <c r="AP7145" s="13" t="s">
        <v>274</v>
      </c>
      <c r="AQ7145" s="7"/>
    </row>
    <row r="7146" spans="1:43" ht="15.75" customHeight="1">
      <c r="A7146" s="17">
        <v>38957</v>
      </c>
      <c r="B7146" s="22" t="s">
        <v>1897</v>
      </c>
      <c r="C7146" s="24" t="s">
        <v>1905</v>
      </c>
      <c r="D7146" s="24" t="s">
        <v>2048</v>
      </c>
      <c r="E7146" s="7" t="s">
        <v>312</v>
      </c>
      <c r="F7146" s="7" t="s">
        <v>1108</v>
      </c>
      <c r="G7146" s="7" t="s">
        <v>1108</v>
      </c>
      <c r="H7146" s="7" t="s">
        <v>123</v>
      </c>
      <c r="I7146" s="7">
        <v>175</v>
      </c>
      <c r="J7146" s="7" t="s">
        <v>315</v>
      </c>
      <c r="K7146" s="10">
        <v>44.9</v>
      </c>
      <c r="L7146" s="7" t="s">
        <v>22</v>
      </c>
      <c r="M7146" s="10">
        <v>8.1</v>
      </c>
      <c r="N7146" s="10">
        <v>13.7</v>
      </c>
      <c r="O7146" s="7"/>
      <c r="V7146" s="10">
        <f t="shared" si="340"/>
        <v>13.7</v>
      </c>
      <c r="W7146" s="7">
        <v>9999</v>
      </c>
      <c r="AG7146" s="7" t="s">
        <v>119</v>
      </c>
      <c r="AH7146" s="7" t="s">
        <v>436</v>
      </c>
      <c r="AI7146" s="7" t="s">
        <v>436</v>
      </c>
      <c r="AJ7146" s="7" t="s">
        <v>436</v>
      </c>
      <c r="AQ7146" s="7"/>
    </row>
    <row r="7147" spans="1:43" ht="15.75" customHeight="1">
      <c r="A7147" s="17">
        <v>39406</v>
      </c>
      <c r="B7147" s="22" t="s">
        <v>1898</v>
      </c>
      <c r="C7147" s="24" t="s">
        <v>1905</v>
      </c>
      <c r="D7147" s="24" t="s">
        <v>2048</v>
      </c>
      <c r="E7147" s="7" t="s">
        <v>312</v>
      </c>
      <c r="F7147" s="7" t="s">
        <v>13</v>
      </c>
      <c r="G7147" s="7" t="s">
        <v>314</v>
      </c>
      <c r="H7147" s="7" t="s">
        <v>123</v>
      </c>
      <c r="I7147" s="7">
        <v>175</v>
      </c>
      <c r="J7147" s="7" t="s">
        <v>315</v>
      </c>
      <c r="K7147" s="10">
        <v>44.9</v>
      </c>
      <c r="L7147" s="7" t="s">
        <v>22</v>
      </c>
      <c r="M7147" s="10">
        <v>8.1</v>
      </c>
      <c r="N7147" s="10">
        <v>13.6</v>
      </c>
      <c r="P7147" s="10"/>
      <c r="Q7147" s="10"/>
      <c r="R7147" s="10"/>
      <c r="S7147" s="10"/>
      <c r="V7147" s="10">
        <f t="shared" si="340"/>
        <v>13.6</v>
      </c>
      <c r="W7147" s="8">
        <v>9999</v>
      </c>
      <c r="AG7147" s="7" t="s">
        <v>119</v>
      </c>
      <c r="AH7147" s="7" t="s">
        <v>436</v>
      </c>
      <c r="AI7147" s="7" t="s">
        <v>436</v>
      </c>
      <c r="AJ7147" s="7" t="s">
        <v>436</v>
      </c>
      <c r="AQ7147" s="7"/>
    </row>
    <row r="7148" spans="1:43" ht="15.75" customHeight="1">
      <c r="A7148" s="17">
        <v>40127</v>
      </c>
      <c r="B7148" s="22" t="s">
        <v>1900</v>
      </c>
      <c r="C7148" s="24" t="s">
        <v>1905</v>
      </c>
      <c r="D7148" s="24" t="s">
        <v>2048</v>
      </c>
      <c r="E7148" s="7" t="s">
        <v>312</v>
      </c>
      <c r="F7148" s="7" t="s">
        <v>13</v>
      </c>
      <c r="G7148" s="7" t="s">
        <v>1415</v>
      </c>
      <c r="H7148" s="7" t="s">
        <v>123</v>
      </c>
      <c r="I7148" s="7">
        <v>175</v>
      </c>
      <c r="J7148" s="7" t="s">
        <v>315</v>
      </c>
      <c r="K7148" s="10">
        <v>44.9</v>
      </c>
      <c r="L7148" s="7" t="s">
        <v>22</v>
      </c>
      <c r="M7148" s="10">
        <v>8.1</v>
      </c>
      <c r="N7148" s="10">
        <v>13.7</v>
      </c>
      <c r="O7148" s="7"/>
      <c r="V7148" s="10">
        <f t="shared" si="340"/>
        <v>13.7</v>
      </c>
      <c r="W7148" s="7">
        <v>9999</v>
      </c>
      <c r="AG7148" s="7" t="s">
        <v>119</v>
      </c>
      <c r="AH7148" s="7" t="s">
        <v>436</v>
      </c>
      <c r="AI7148" s="7" t="s">
        <v>436</v>
      </c>
      <c r="AJ7148" s="7" t="s">
        <v>436</v>
      </c>
      <c r="AP7148" s="7" t="s">
        <v>1435</v>
      </c>
      <c r="AQ7148" s="7"/>
    </row>
    <row r="7149" spans="1:43" ht="15.75" customHeight="1">
      <c r="A7149" s="19">
        <v>40834</v>
      </c>
      <c r="B7149" s="23" t="s">
        <v>1902</v>
      </c>
      <c r="C7149" s="24" t="s">
        <v>1905</v>
      </c>
      <c r="D7149" s="24" t="s">
        <v>2048</v>
      </c>
      <c r="E7149" s="15" t="s">
        <v>312</v>
      </c>
      <c r="F7149" s="15" t="s">
        <v>13</v>
      </c>
      <c r="G7149" s="15" t="s">
        <v>1415</v>
      </c>
      <c r="H7149" s="15" t="s">
        <v>123</v>
      </c>
      <c r="I7149" s="15">
        <v>175</v>
      </c>
      <c r="J7149" s="15" t="s">
        <v>315</v>
      </c>
      <c r="K7149" s="16">
        <v>44.9</v>
      </c>
      <c r="L7149" s="15" t="s">
        <v>22</v>
      </c>
      <c r="M7149" s="16">
        <v>8.1</v>
      </c>
      <c r="N7149" s="16">
        <v>12.6</v>
      </c>
      <c r="O7149" s="16"/>
      <c r="P7149" s="16"/>
      <c r="Q7149" s="16"/>
      <c r="R7149" s="16"/>
      <c r="S7149" s="16"/>
      <c r="T7149" s="16"/>
      <c r="U7149" s="16"/>
      <c r="V7149" s="10">
        <f t="shared" si="340"/>
        <v>12.6</v>
      </c>
      <c r="W7149" s="15">
        <v>9999</v>
      </c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 t="s">
        <v>119</v>
      </c>
      <c r="AH7149" s="15" t="s">
        <v>436</v>
      </c>
      <c r="AI7149" s="15" t="s">
        <v>436</v>
      </c>
      <c r="AJ7149" s="15" t="s">
        <v>436</v>
      </c>
      <c r="AK7149" s="15"/>
      <c r="AL7149" s="15"/>
      <c r="AM7149" s="15"/>
      <c r="AN7149" s="15"/>
      <c r="AO7149" s="15"/>
      <c r="AP7149" s="15" t="s">
        <v>1746</v>
      </c>
      <c r="AQ7149" s="7"/>
    </row>
    <row r="7150" spans="1:43" ht="15.75" customHeight="1">
      <c r="A7150" s="17">
        <v>41564</v>
      </c>
      <c r="B7150" s="22" t="s">
        <v>2048</v>
      </c>
      <c r="C7150" s="22" t="s">
        <v>1905</v>
      </c>
      <c r="D7150" s="22" t="s">
        <v>2048</v>
      </c>
      <c r="E7150" s="7" t="s">
        <v>312</v>
      </c>
      <c r="F7150" s="7" t="s">
        <v>13</v>
      </c>
      <c r="G7150" s="7" t="s">
        <v>13</v>
      </c>
      <c r="H7150" s="7" t="s">
        <v>123</v>
      </c>
      <c r="I7150" s="7">
        <v>175</v>
      </c>
      <c r="J7150" s="7" t="s">
        <v>315</v>
      </c>
      <c r="K7150" s="10">
        <v>44.9</v>
      </c>
      <c r="L7150" s="7" t="s">
        <v>22</v>
      </c>
      <c r="M7150" s="10">
        <v>8.1</v>
      </c>
      <c r="N7150" s="10">
        <v>12</v>
      </c>
      <c r="V7150" s="7">
        <f t="shared" si="340"/>
        <v>12</v>
      </c>
      <c r="W7150" s="7">
        <v>9999</v>
      </c>
      <c r="AF7150" s="7" t="s">
        <v>18</v>
      </c>
      <c r="AG7150" s="7" t="s">
        <v>318</v>
      </c>
      <c r="AH7150" s="7" t="s">
        <v>436</v>
      </c>
      <c r="AI7150" s="7" t="s">
        <v>436</v>
      </c>
      <c r="AJ7150" s="7" t="s">
        <v>436</v>
      </c>
      <c r="AP7150" s="7" t="s">
        <v>2198</v>
      </c>
      <c r="AQ7150" s="7"/>
    </row>
    <row r="7151" spans="1:43" ht="15.75" customHeight="1">
      <c r="A7151" s="20">
        <v>37424</v>
      </c>
      <c r="B7151" s="24">
        <v>2002</v>
      </c>
      <c r="C7151" s="24" t="s">
        <v>1905</v>
      </c>
      <c r="D7151" s="24" t="s">
        <v>1888</v>
      </c>
      <c r="E7151" s="20" t="s">
        <v>312</v>
      </c>
      <c r="F7151" s="13" t="s">
        <v>13</v>
      </c>
      <c r="G7151" s="13" t="s">
        <v>124</v>
      </c>
      <c r="H7151" s="13" t="s">
        <v>15</v>
      </c>
      <c r="I7151" s="13">
        <v>176</v>
      </c>
      <c r="J7151" s="7" t="s">
        <v>119</v>
      </c>
      <c r="K7151" s="12">
        <v>44.7</v>
      </c>
      <c r="L7151" s="7" t="s">
        <v>22</v>
      </c>
      <c r="M7151" s="12">
        <v>9.4</v>
      </c>
      <c r="N7151" s="12">
        <v>0.9</v>
      </c>
      <c r="O7151" s="12"/>
      <c r="P7151" s="12"/>
      <c r="Q7151" s="12"/>
      <c r="R7151" s="12"/>
      <c r="S7151" s="12"/>
      <c r="T7151" s="12"/>
      <c r="V7151" s="10">
        <f t="shared" si="340"/>
        <v>0.9</v>
      </c>
      <c r="W7151" s="11">
        <v>164</v>
      </c>
      <c r="AC7151" s="13">
        <v>9</v>
      </c>
      <c r="AD7151" s="13">
        <v>0</v>
      </c>
      <c r="AE7151" s="13"/>
      <c r="AF7151" s="13"/>
      <c r="AG7151" s="13" t="s">
        <v>119</v>
      </c>
      <c r="AH7151" s="13" t="s">
        <v>436</v>
      </c>
      <c r="AI7151" s="7" t="s">
        <v>436</v>
      </c>
      <c r="AJ7151" s="7" t="s">
        <v>436</v>
      </c>
      <c r="AP7151" s="13"/>
      <c r="AQ7151" s="7"/>
    </row>
    <row r="7152" spans="1:43" ht="15.75" customHeight="1">
      <c r="A7152" s="20">
        <v>37868</v>
      </c>
      <c r="B7152" s="24" t="s">
        <v>1894</v>
      </c>
      <c r="C7152" s="24" t="s">
        <v>1905</v>
      </c>
      <c r="D7152" s="24" t="s">
        <v>1888</v>
      </c>
      <c r="E7152" s="20" t="s">
        <v>312</v>
      </c>
      <c r="F7152" s="13" t="s">
        <v>13</v>
      </c>
      <c r="G7152" s="13" t="s">
        <v>388</v>
      </c>
      <c r="H7152" s="13" t="s">
        <v>15</v>
      </c>
      <c r="I7152" s="13">
        <v>176</v>
      </c>
      <c r="J7152" s="7" t="s">
        <v>315</v>
      </c>
      <c r="K7152" s="12">
        <v>44.7</v>
      </c>
      <c r="L7152" s="7" t="s">
        <v>22</v>
      </c>
      <c r="M7152" s="12">
        <v>9.4</v>
      </c>
      <c r="N7152" s="12">
        <v>1.1000000000000001</v>
      </c>
      <c r="O7152" s="12"/>
      <c r="P7152" s="12"/>
      <c r="Q7152" s="12"/>
      <c r="R7152" s="12"/>
      <c r="S7152" s="12"/>
      <c r="T7152" s="12"/>
      <c r="V7152" s="10">
        <f t="shared" si="340"/>
        <v>1.1000000000000001</v>
      </c>
      <c r="W7152" s="11">
        <v>191</v>
      </c>
      <c r="AC7152" s="11">
        <v>11</v>
      </c>
      <c r="AE7152" s="13"/>
      <c r="AF7152" s="13"/>
      <c r="AG7152" s="13" t="s">
        <v>119</v>
      </c>
      <c r="AH7152" s="13" t="s">
        <v>436</v>
      </c>
      <c r="AI7152" s="7" t="s">
        <v>436</v>
      </c>
      <c r="AJ7152" s="7" t="s">
        <v>436</v>
      </c>
      <c r="AP7152" s="13"/>
      <c r="AQ7152" s="7"/>
    </row>
    <row r="7153" spans="1:43" ht="15.75" customHeight="1">
      <c r="A7153" s="20">
        <v>38604</v>
      </c>
      <c r="B7153" s="22" t="s">
        <v>1896</v>
      </c>
      <c r="C7153" s="24" t="s">
        <v>1905</v>
      </c>
      <c r="D7153" s="24" t="s">
        <v>1888</v>
      </c>
      <c r="E7153" s="13" t="s">
        <v>312</v>
      </c>
      <c r="F7153" s="13" t="s">
        <v>13</v>
      </c>
      <c r="G7153" s="13" t="s">
        <v>314</v>
      </c>
      <c r="H7153" s="13" t="s">
        <v>15</v>
      </c>
      <c r="I7153" s="13">
        <v>176</v>
      </c>
      <c r="J7153" s="13" t="s">
        <v>315</v>
      </c>
      <c r="K7153" s="12">
        <v>44.7</v>
      </c>
      <c r="L7153" s="7" t="s">
        <v>22</v>
      </c>
      <c r="M7153" s="12">
        <v>9.4</v>
      </c>
      <c r="N7153" s="12">
        <v>1.5</v>
      </c>
      <c r="O7153" s="12"/>
      <c r="P7153" s="12"/>
      <c r="Q7153" s="12"/>
      <c r="R7153" s="12"/>
      <c r="S7153" s="12"/>
      <c r="T7153" s="12"/>
      <c r="U7153" s="12"/>
      <c r="V7153" s="10">
        <f t="shared" si="340"/>
        <v>1.5</v>
      </c>
      <c r="W7153" s="11">
        <v>215</v>
      </c>
      <c r="X7153" s="11"/>
      <c r="Y7153" s="11"/>
      <c r="Z7153" s="11"/>
      <c r="AA7153" s="11"/>
      <c r="AB7153" s="12"/>
      <c r="AC7153" s="13">
        <v>13</v>
      </c>
      <c r="AD7153" s="13"/>
      <c r="AE7153" s="13"/>
      <c r="AF7153" s="13"/>
      <c r="AG7153" s="13" t="s">
        <v>119</v>
      </c>
      <c r="AH7153" s="13" t="s">
        <v>436</v>
      </c>
      <c r="AI7153" s="13" t="s">
        <v>436</v>
      </c>
      <c r="AJ7153" s="13" t="s">
        <v>436</v>
      </c>
      <c r="AK7153" s="13"/>
      <c r="AL7153" s="13"/>
      <c r="AM7153" s="13"/>
      <c r="AN7153" s="13"/>
      <c r="AO7153" s="13"/>
      <c r="AP7153" s="13"/>
      <c r="AQ7153" s="7"/>
    </row>
    <row r="7154" spans="1:43" ht="15.75" customHeight="1">
      <c r="A7154" s="17">
        <v>38957</v>
      </c>
      <c r="B7154" s="22" t="s">
        <v>1897</v>
      </c>
      <c r="C7154" s="24" t="s">
        <v>1905</v>
      </c>
      <c r="D7154" s="24" t="s">
        <v>1888</v>
      </c>
      <c r="E7154" s="7" t="s">
        <v>312</v>
      </c>
      <c r="F7154" s="7" t="s">
        <v>1108</v>
      </c>
      <c r="G7154" s="7" t="s">
        <v>1108</v>
      </c>
      <c r="H7154" s="7" t="s">
        <v>15</v>
      </c>
      <c r="I7154" s="7">
        <v>176</v>
      </c>
      <c r="J7154" s="7" t="s">
        <v>315</v>
      </c>
      <c r="K7154" s="10">
        <v>44.7</v>
      </c>
      <c r="L7154" s="7" t="s">
        <v>22</v>
      </c>
      <c r="M7154" s="10">
        <v>9.4</v>
      </c>
      <c r="N7154" s="10">
        <v>2.1</v>
      </c>
      <c r="O7154" s="7"/>
      <c r="V7154" s="10">
        <f t="shared" si="340"/>
        <v>2.1</v>
      </c>
      <c r="W7154" s="7">
        <v>9999</v>
      </c>
      <c r="AC7154" s="7">
        <v>11</v>
      </c>
      <c r="AG7154" s="7" t="s">
        <v>119</v>
      </c>
      <c r="AH7154" s="7" t="s">
        <v>436</v>
      </c>
      <c r="AI7154" s="7" t="s">
        <v>436</v>
      </c>
      <c r="AJ7154" s="7" t="s">
        <v>436</v>
      </c>
      <c r="AQ7154" s="7"/>
    </row>
    <row r="7155" spans="1:43" ht="15.75" customHeight="1">
      <c r="A7155" s="17">
        <v>39406</v>
      </c>
      <c r="B7155" s="22" t="s">
        <v>1898</v>
      </c>
      <c r="C7155" s="24" t="s">
        <v>1905</v>
      </c>
      <c r="D7155" s="24" t="s">
        <v>1888</v>
      </c>
      <c r="E7155" s="7" t="s">
        <v>312</v>
      </c>
      <c r="F7155" s="7" t="s">
        <v>13</v>
      </c>
      <c r="G7155" s="7" t="s">
        <v>314</v>
      </c>
      <c r="H7155" s="7" t="s">
        <v>15</v>
      </c>
      <c r="I7155" s="7">
        <v>176</v>
      </c>
      <c r="J7155" s="7" t="s">
        <v>315</v>
      </c>
      <c r="K7155" s="10">
        <v>44.7</v>
      </c>
      <c r="L7155" s="7" t="s">
        <v>22</v>
      </c>
      <c r="M7155" s="10">
        <v>9.4</v>
      </c>
      <c r="N7155" s="10">
        <v>2.5</v>
      </c>
      <c r="P7155" s="10"/>
      <c r="Q7155" s="10"/>
      <c r="R7155" s="10"/>
      <c r="S7155" s="10"/>
      <c r="V7155" s="10">
        <f t="shared" si="340"/>
        <v>2.5</v>
      </c>
      <c r="W7155" s="8">
        <v>9999</v>
      </c>
      <c r="AG7155" s="7" t="s">
        <v>119</v>
      </c>
      <c r="AH7155" s="7" t="s">
        <v>436</v>
      </c>
      <c r="AI7155" s="7" t="s">
        <v>436</v>
      </c>
      <c r="AJ7155" s="7" t="s">
        <v>436</v>
      </c>
      <c r="AQ7155" s="7"/>
    </row>
    <row r="7156" spans="1:43" ht="15.75" customHeight="1">
      <c r="A7156" s="17">
        <v>40127</v>
      </c>
      <c r="B7156" s="22" t="s">
        <v>1900</v>
      </c>
      <c r="C7156" s="24" t="s">
        <v>1905</v>
      </c>
      <c r="D7156" s="24" t="s">
        <v>1888</v>
      </c>
      <c r="E7156" s="7" t="s">
        <v>312</v>
      </c>
      <c r="F7156" s="7" t="s">
        <v>13</v>
      </c>
      <c r="G7156" s="7" t="s">
        <v>1415</v>
      </c>
      <c r="H7156" s="7" t="s">
        <v>15</v>
      </c>
      <c r="I7156" s="7">
        <v>176</v>
      </c>
      <c r="J7156" s="7" t="s">
        <v>315</v>
      </c>
      <c r="K7156" s="10">
        <v>44.7</v>
      </c>
      <c r="L7156" s="7" t="s">
        <v>22</v>
      </c>
      <c r="M7156" s="10">
        <v>9.4</v>
      </c>
      <c r="N7156" s="10">
        <v>3.1</v>
      </c>
      <c r="O7156" s="7"/>
      <c r="V7156" s="10">
        <f t="shared" si="340"/>
        <v>3.1</v>
      </c>
      <c r="W7156" s="7">
        <v>9999</v>
      </c>
      <c r="AE7156" s="7">
        <v>0</v>
      </c>
      <c r="AG7156" s="7" t="s">
        <v>119</v>
      </c>
      <c r="AH7156" s="7" t="s">
        <v>436</v>
      </c>
      <c r="AI7156" s="7" t="s">
        <v>436</v>
      </c>
      <c r="AJ7156" s="7" t="s">
        <v>436</v>
      </c>
      <c r="AQ7156" s="7"/>
    </row>
    <row r="7157" spans="1:43" ht="15.75" customHeight="1">
      <c r="A7157" s="19">
        <v>40834</v>
      </c>
      <c r="B7157" s="23" t="s">
        <v>1902</v>
      </c>
      <c r="C7157" s="24" t="s">
        <v>1905</v>
      </c>
      <c r="D7157" s="24" t="s">
        <v>1888</v>
      </c>
      <c r="E7157" s="15" t="s">
        <v>312</v>
      </c>
      <c r="F7157" s="15" t="s">
        <v>13</v>
      </c>
      <c r="G7157" s="15" t="s">
        <v>1415</v>
      </c>
      <c r="H7157" s="15" t="s">
        <v>15</v>
      </c>
      <c r="I7157" s="15">
        <v>176</v>
      </c>
      <c r="J7157" s="15" t="s">
        <v>315</v>
      </c>
      <c r="K7157" s="16">
        <v>44.7</v>
      </c>
      <c r="L7157" s="15" t="s">
        <v>22</v>
      </c>
      <c r="M7157" s="16">
        <v>9.4</v>
      </c>
      <c r="N7157" s="16">
        <v>4.0999999999999996</v>
      </c>
      <c r="O7157" s="16"/>
      <c r="P7157" s="16"/>
      <c r="Q7157" s="16"/>
      <c r="R7157" s="16"/>
      <c r="S7157" s="16"/>
      <c r="T7157" s="16"/>
      <c r="U7157" s="16"/>
      <c r="V7157" s="10">
        <f t="shared" si="340"/>
        <v>4.0999999999999996</v>
      </c>
      <c r="W7157" s="15">
        <v>9999</v>
      </c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 t="s">
        <v>119</v>
      </c>
      <c r="AH7157" s="15" t="s">
        <v>436</v>
      </c>
      <c r="AI7157" s="15" t="s">
        <v>436</v>
      </c>
      <c r="AJ7157" s="15" t="s">
        <v>436</v>
      </c>
      <c r="AK7157" s="15"/>
      <c r="AL7157" s="15"/>
      <c r="AM7157" s="15"/>
      <c r="AN7157" s="15"/>
      <c r="AO7157" s="15"/>
      <c r="AP7157" s="15"/>
      <c r="AQ7157" s="7"/>
    </row>
    <row r="7158" spans="1:43" ht="15.75" customHeight="1">
      <c r="A7158" s="17">
        <v>41564</v>
      </c>
      <c r="B7158" s="22" t="s">
        <v>2048</v>
      </c>
      <c r="C7158" s="22" t="s">
        <v>1905</v>
      </c>
      <c r="D7158" s="22" t="s">
        <v>1888</v>
      </c>
      <c r="E7158" s="7" t="s">
        <v>312</v>
      </c>
      <c r="F7158" s="7" t="s">
        <v>13</v>
      </c>
      <c r="G7158" s="7" t="s">
        <v>13</v>
      </c>
      <c r="H7158" s="7" t="s">
        <v>15</v>
      </c>
      <c r="I7158" s="7">
        <v>176</v>
      </c>
      <c r="J7158" s="7" t="s">
        <v>315</v>
      </c>
      <c r="K7158" s="10">
        <v>44.7</v>
      </c>
      <c r="L7158" s="7" t="s">
        <v>22</v>
      </c>
      <c r="M7158" s="10">
        <v>9.4</v>
      </c>
      <c r="N7158" s="10">
        <v>4.5999999999999996</v>
      </c>
      <c r="V7158" s="7">
        <f t="shared" si="340"/>
        <v>4.5999999999999996</v>
      </c>
      <c r="W7158" s="7">
        <v>9999</v>
      </c>
      <c r="AG7158" s="7" t="s">
        <v>119</v>
      </c>
      <c r="AH7158" s="7" t="s">
        <v>436</v>
      </c>
      <c r="AI7158" s="7" t="s">
        <v>436</v>
      </c>
      <c r="AJ7158" s="7" t="s">
        <v>436</v>
      </c>
      <c r="AQ7158" s="7"/>
    </row>
    <row r="7159" spans="1:43" ht="15.75" customHeight="1">
      <c r="A7159" s="17">
        <v>42000</v>
      </c>
      <c r="B7159" s="22">
        <v>2014</v>
      </c>
      <c r="C7159" s="22" t="s">
        <v>1905</v>
      </c>
      <c r="D7159" s="22" t="s">
        <v>1888</v>
      </c>
      <c r="E7159" s="7" t="s">
        <v>312</v>
      </c>
      <c r="F7159" s="7" t="s">
        <v>13</v>
      </c>
      <c r="G7159" s="7" t="s">
        <v>13</v>
      </c>
      <c r="H7159" s="7" t="s">
        <v>15</v>
      </c>
      <c r="I7159" s="7">
        <v>176</v>
      </c>
      <c r="J7159" s="7" t="s">
        <v>315</v>
      </c>
      <c r="K7159" s="10">
        <v>44.7</v>
      </c>
      <c r="L7159" s="7" t="s">
        <v>22</v>
      </c>
      <c r="M7159" s="10">
        <v>9.4</v>
      </c>
      <c r="N7159" s="10">
        <v>5.6</v>
      </c>
      <c r="V7159" s="7">
        <f>SUM(N7159:U7159)</f>
        <v>5.6</v>
      </c>
      <c r="W7159" s="7">
        <v>9999</v>
      </c>
      <c r="AE7159" s="7">
        <v>0</v>
      </c>
      <c r="AG7159" s="7" t="s">
        <v>119</v>
      </c>
      <c r="AH7159" s="7" t="s">
        <v>436</v>
      </c>
      <c r="AI7159" s="7" t="s">
        <v>436</v>
      </c>
      <c r="AJ7159" s="7" t="s">
        <v>436</v>
      </c>
      <c r="AQ7159" s="7"/>
    </row>
    <row r="7160" spans="1:43" ht="15.75" customHeight="1">
      <c r="A7160" s="20">
        <v>37424</v>
      </c>
      <c r="B7160" s="24">
        <v>2002</v>
      </c>
      <c r="C7160" s="24" t="s">
        <v>1905</v>
      </c>
      <c r="D7160" s="24" t="s">
        <v>1888</v>
      </c>
      <c r="E7160" s="20" t="s">
        <v>312</v>
      </c>
      <c r="F7160" s="13" t="s">
        <v>13</v>
      </c>
      <c r="G7160" s="13" t="s">
        <v>124</v>
      </c>
      <c r="H7160" s="13" t="s">
        <v>15</v>
      </c>
      <c r="I7160" s="13">
        <v>177</v>
      </c>
      <c r="J7160" s="7" t="s">
        <v>119</v>
      </c>
      <c r="K7160" s="12">
        <v>44.3</v>
      </c>
      <c r="L7160" s="7" t="s">
        <v>22</v>
      </c>
      <c r="M7160" s="12">
        <v>9.8000000000000007</v>
      </c>
      <c r="N7160" s="12">
        <v>1.4</v>
      </c>
      <c r="O7160" s="12"/>
      <c r="P7160" s="12"/>
      <c r="Q7160" s="12"/>
      <c r="R7160" s="12"/>
      <c r="S7160" s="12"/>
      <c r="T7160" s="12"/>
      <c r="V7160" s="10">
        <f t="shared" ref="V7160:V7167" si="341">SQRT((N7160*N7160)+(O7160*O7160)+((P7160*P7160)+(Q7160*Q7160)+(R7160*R7160)+(S7160*S7160)+(T7160*T7160)+(U7160*U7160)))</f>
        <v>1.4</v>
      </c>
      <c r="W7160" s="11">
        <v>233</v>
      </c>
      <c r="AC7160" s="13">
        <v>8</v>
      </c>
      <c r="AD7160" s="13">
        <v>0</v>
      </c>
      <c r="AE7160" s="13"/>
      <c r="AF7160" s="13"/>
      <c r="AG7160" s="13" t="s">
        <v>119</v>
      </c>
      <c r="AH7160" s="13" t="s">
        <v>436</v>
      </c>
      <c r="AI7160" s="7" t="s">
        <v>436</v>
      </c>
      <c r="AJ7160" s="7" t="s">
        <v>436</v>
      </c>
      <c r="AP7160" s="13"/>
      <c r="AQ7160" s="7"/>
    </row>
    <row r="7161" spans="1:43" ht="15.75" customHeight="1">
      <c r="A7161" s="20">
        <v>37868</v>
      </c>
      <c r="B7161" s="24" t="s">
        <v>1894</v>
      </c>
      <c r="C7161" s="24" t="s">
        <v>1905</v>
      </c>
      <c r="D7161" s="24" t="s">
        <v>1888</v>
      </c>
      <c r="E7161" s="20" t="s">
        <v>312</v>
      </c>
      <c r="F7161" s="13" t="s">
        <v>13</v>
      </c>
      <c r="G7161" s="13" t="s">
        <v>388</v>
      </c>
      <c r="H7161" s="13" t="s">
        <v>15</v>
      </c>
      <c r="I7161" s="13">
        <v>177</v>
      </c>
      <c r="J7161" s="7" t="s">
        <v>315</v>
      </c>
      <c r="K7161" s="12">
        <v>44.3</v>
      </c>
      <c r="L7161" s="7" t="s">
        <v>22</v>
      </c>
      <c r="M7161" s="12">
        <v>9.8000000000000007</v>
      </c>
      <c r="N7161" s="12">
        <v>2</v>
      </c>
      <c r="O7161" s="12"/>
      <c r="P7161" s="12"/>
      <c r="Q7161" s="12"/>
      <c r="R7161" s="12"/>
      <c r="S7161" s="12"/>
      <c r="T7161" s="12"/>
      <c r="V7161" s="10">
        <f t="shared" si="341"/>
        <v>2</v>
      </c>
      <c r="W7161" s="11">
        <v>286</v>
      </c>
      <c r="AC7161" s="11">
        <v>10</v>
      </c>
      <c r="AE7161" s="13"/>
      <c r="AF7161" s="13"/>
      <c r="AG7161" s="13" t="s">
        <v>119</v>
      </c>
      <c r="AH7161" s="13" t="s">
        <v>436</v>
      </c>
      <c r="AI7161" s="7" t="s">
        <v>436</v>
      </c>
      <c r="AJ7161" s="7" t="s">
        <v>436</v>
      </c>
      <c r="AP7161" s="13"/>
      <c r="AQ7161" s="7"/>
    </row>
    <row r="7162" spans="1:43" ht="15.75" customHeight="1">
      <c r="A7162" s="20">
        <v>38604</v>
      </c>
      <c r="B7162" s="22" t="s">
        <v>1896</v>
      </c>
      <c r="C7162" s="24" t="s">
        <v>1905</v>
      </c>
      <c r="D7162" s="24" t="s">
        <v>1888</v>
      </c>
      <c r="E7162" s="13" t="s">
        <v>312</v>
      </c>
      <c r="F7162" s="13" t="s">
        <v>13</v>
      </c>
      <c r="G7162" s="13" t="s">
        <v>314</v>
      </c>
      <c r="H7162" s="13" t="s">
        <v>15</v>
      </c>
      <c r="I7162" s="13">
        <v>177</v>
      </c>
      <c r="J7162" s="13" t="s">
        <v>315</v>
      </c>
      <c r="K7162" s="12">
        <v>44.3</v>
      </c>
      <c r="L7162" s="7" t="s">
        <v>22</v>
      </c>
      <c r="M7162" s="12">
        <v>9.8000000000000007</v>
      </c>
      <c r="N7162" s="12">
        <v>2.4</v>
      </c>
      <c r="O7162" s="12"/>
      <c r="P7162" s="12"/>
      <c r="Q7162" s="12"/>
      <c r="R7162" s="12"/>
      <c r="S7162" s="12"/>
      <c r="T7162" s="12"/>
      <c r="U7162" s="12"/>
      <c r="V7162" s="10">
        <f t="shared" si="341"/>
        <v>2.4</v>
      </c>
      <c r="W7162" s="11">
        <v>330</v>
      </c>
      <c r="X7162" s="11"/>
      <c r="Y7162" s="11"/>
      <c r="Z7162" s="11"/>
      <c r="AA7162" s="11"/>
      <c r="AB7162" s="12"/>
      <c r="AC7162" s="13">
        <v>10</v>
      </c>
      <c r="AD7162" s="13"/>
      <c r="AE7162" s="13"/>
      <c r="AF7162" s="13"/>
      <c r="AG7162" s="13" t="s">
        <v>119</v>
      </c>
      <c r="AH7162" s="13" t="s">
        <v>436</v>
      </c>
      <c r="AI7162" s="13" t="s">
        <v>436</v>
      </c>
      <c r="AJ7162" s="13" t="s">
        <v>436</v>
      </c>
      <c r="AK7162" s="13"/>
      <c r="AL7162" s="13"/>
      <c r="AM7162" s="13"/>
      <c r="AN7162" s="13"/>
      <c r="AO7162" s="13"/>
      <c r="AP7162" s="13"/>
      <c r="AQ7162" s="7"/>
    </row>
    <row r="7163" spans="1:43" ht="15.75" customHeight="1">
      <c r="A7163" s="17">
        <v>38957</v>
      </c>
      <c r="B7163" s="22" t="s">
        <v>1897</v>
      </c>
      <c r="C7163" s="24" t="s">
        <v>1905</v>
      </c>
      <c r="D7163" s="24" t="s">
        <v>1888</v>
      </c>
      <c r="E7163" s="7" t="s">
        <v>312</v>
      </c>
      <c r="F7163" s="7" t="s">
        <v>1108</v>
      </c>
      <c r="G7163" s="7" t="s">
        <v>1108</v>
      </c>
      <c r="H7163" s="7" t="s">
        <v>15</v>
      </c>
      <c r="I7163" s="7">
        <v>177</v>
      </c>
      <c r="J7163" s="7" t="s">
        <v>315</v>
      </c>
      <c r="K7163" s="10">
        <v>44.3</v>
      </c>
      <c r="L7163" s="7" t="s">
        <v>22</v>
      </c>
      <c r="M7163" s="10">
        <v>9.8000000000000007</v>
      </c>
      <c r="N7163" s="10">
        <v>3.6</v>
      </c>
      <c r="O7163" s="7"/>
      <c r="V7163" s="10">
        <f t="shared" si="341"/>
        <v>3.6</v>
      </c>
      <c r="W7163" s="7">
        <v>9999</v>
      </c>
      <c r="AC7163" s="7">
        <v>10</v>
      </c>
      <c r="AG7163" s="7" t="s">
        <v>119</v>
      </c>
      <c r="AH7163" s="7" t="s">
        <v>436</v>
      </c>
      <c r="AI7163" s="7" t="s">
        <v>436</v>
      </c>
      <c r="AJ7163" s="7" t="s">
        <v>436</v>
      </c>
      <c r="AQ7163" s="7"/>
    </row>
    <row r="7164" spans="1:43" ht="15.75" customHeight="1">
      <c r="A7164" s="17">
        <v>39406</v>
      </c>
      <c r="B7164" s="22" t="s">
        <v>1898</v>
      </c>
      <c r="C7164" s="24" t="s">
        <v>1905</v>
      </c>
      <c r="D7164" s="24" t="s">
        <v>1888</v>
      </c>
      <c r="E7164" s="7" t="s">
        <v>312</v>
      </c>
      <c r="F7164" s="7" t="s">
        <v>13</v>
      </c>
      <c r="G7164" s="7" t="s">
        <v>314</v>
      </c>
      <c r="H7164" s="7" t="s">
        <v>15</v>
      </c>
      <c r="I7164" s="7">
        <v>177</v>
      </c>
      <c r="J7164" s="7" t="s">
        <v>315</v>
      </c>
      <c r="K7164" s="10">
        <v>44.3</v>
      </c>
      <c r="L7164" s="7" t="s">
        <v>22</v>
      </c>
      <c r="M7164" s="10">
        <v>9.8000000000000007</v>
      </c>
      <c r="N7164" s="10">
        <v>4.0999999999999996</v>
      </c>
      <c r="P7164" s="10"/>
      <c r="Q7164" s="10"/>
      <c r="R7164" s="10"/>
      <c r="S7164" s="10"/>
      <c r="V7164" s="10">
        <f t="shared" si="341"/>
        <v>4.0999999999999996</v>
      </c>
      <c r="W7164" s="8">
        <v>9999</v>
      </c>
      <c r="AE7164" s="7">
        <v>0</v>
      </c>
      <c r="AG7164" s="7" t="s">
        <v>119</v>
      </c>
      <c r="AH7164" s="7" t="s">
        <v>436</v>
      </c>
      <c r="AI7164" s="7" t="s">
        <v>436</v>
      </c>
      <c r="AJ7164" s="7" t="s">
        <v>436</v>
      </c>
      <c r="AQ7164" s="7"/>
    </row>
    <row r="7165" spans="1:43" ht="15.75" customHeight="1">
      <c r="A7165" s="17">
        <v>40127</v>
      </c>
      <c r="B7165" s="22" t="s">
        <v>1900</v>
      </c>
      <c r="C7165" s="24" t="s">
        <v>1905</v>
      </c>
      <c r="D7165" s="24" t="s">
        <v>1888</v>
      </c>
      <c r="E7165" s="7" t="s">
        <v>312</v>
      </c>
      <c r="F7165" s="7" t="s">
        <v>13</v>
      </c>
      <c r="G7165" s="7" t="s">
        <v>1415</v>
      </c>
      <c r="H7165" s="7" t="s">
        <v>15</v>
      </c>
      <c r="I7165" s="7">
        <v>177</v>
      </c>
      <c r="J7165" s="7" t="s">
        <v>315</v>
      </c>
      <c r="K7165" s="10">
        <v>44.3</v>
      </c>
      <c r="L7165" s="7" t="s">
        <v>22</v>
      </c>
      <c r="M7165" s="10">
        <v>9.8000000000000007</v>
      </c>
      <c r="N7165" s="10">
        <v>5.7</v>
      </c>
      <c r="O7165" s="7"/>
      <c r="V7165" s="10">
        <f t="shared" si="341"/>
        <v>5.7</v>
      </c>
      <c r="W7165" s="7">
        <v>9999</v>
      </c>
      <c r="AE7165" s="7">
        <v>0</v>
      </c>
      <c r="AG7165" s="7" t="s">
        <v>119</v>
      </c>
      <c r="AH7165" s="7" t="s">
        <v>436</v>
      </c>
      <c r="AI7165" s="7" t="s">
        <v>436</v>
      </c>
      <c r="AJ7165" s="7" t="s">
        <v>436</v>
      </c>
      <c r="AQ7165" s="7"/>
    </row>
    <row r="7166" spans="1:43" ht="15.75" customHeight="1">
      <c r="A7166" s="19">
        <v>40834</v>
      </c>
      <c r="B7166" s="23" t="s">
        <v>1902</v>
      </c>
      <c r="C7166" s="24" t="s">
        <v>1905</v>
      </c>
      <c r="D7166" s="24" t="s">
        <v>1888</v>
      </c>
      <c r="E7166" s="15" t="s">
        <v>312</v>
      </c>
      <c r="F7166" s="15" t="s">
        <v>13</v>
      </c>
      <c r="G7166" s="15" t="s">
        <v>1415</v>
      </c>
      <c r="H7166" s="15" t="s">
        <v>15</v>
      </c>
      <c r="I7166" s="15">
        <v>177</v>
      </c>
      <c r="J7166" s="15" t="s">
        <v>315</v>
      </c>
      <c r="K7166" s="16">
        <v>44.3</v>
      </c>
      <c r="L7166" s="15" t="s">
        <v>22</v>
      </c>
      <c r="M7166" s="16">
        <v>9.8000000000000007</v>
      </c>
      <c r="N7166" s="16">
        <v>8.1</v>
      </c>
      <c r="O7166" s="16"/>
      <c r="P7166" s="16"/>
      <c r="Q7166" s="16"/>
      <c r="R7166" s="16"/>
      <c r="S7166" s="16"/>
      <c r="T7166" s="16"/>
      <c r="U7166" s="16"/>
      <c r="V7166" s="10">
        <f t="shared" si="341"/>
        <v>8.1</v>
      </c>
      <c r="W7166" s="15">
        <v>9999</v>
      </c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 t="s">
        <v>119</v>
      </c>
      <c r="AH7166" s="15" t="s">
        <v>436</v>
      </c>
      <c r="AI7166" s="15" t="s">
        <v>436</v>
      </c>
      <c r="AJ7166" s="15" t="s">
        <v>436</v>
      </c>
      <c r="AK7166" s="15"/>
      <c r="AL7166" s="15"/>
      <c r="AM7166" s="15"/>
      <c r="AN7166" s="15"/>
      <c r="AO7166" s="15"/>
      <c r="AP7166" s="15"/>
      <c r="AQ7166" s="7"/>
    </row>
    <row r="7167" spans="1:43" ht="15.75" customHeight="1">
      <c r="A7167" s="17">
        <v>41564</v>
      </c>
      <c r="B7167" s="22" t="s">
        <v>2048</v>
      </c>
      <c r="C7167" s="22" t="s">
        <v>1905</v>
      </c>
      <c r="D7167" s="22" t="s">
        <v>1888</v>
      </c>
      <c r="E7167" s="7" t="s">
        <v>312</v>
      </c>
      <c r="F7167" s="7" t="s">
        <v>13</v>
      </c>
      <c r="G7167" s="7" t="s">
        <v>13</v>
      </c>
      <c r="H7167" s="7" t="s">
        <v>15</v>
      </c>
      <c r="I7167" s="7">
        <v>177</v>
      </c>
      <c r="J7167" s="7" t="s">
        <v>315</v>
      </c>
      <c r="K7167" s="10">
        <v>44.3</v>
      </c>
      <c r="L7167" s="7" t="s">
        <v>22</v>
      </c>
      <c r="M7167" s="10">
        <v>9.8000000000000007</v>
      </c>
      <c r="N7167" s="10">
        <v>9.6</v>
      </c>
      <c r="V7167" s="7">
        <f t="shared" si="341"/>
        <v>9.6</v>
      </c>
      <c r="W7167" s="7">
        <v>9999</v>
      </c>
      <c r="AG7167" s="7" t="s">
        <v>119</v>
      </c>
      <c r="AH7167" s="7" t="s">
        <v>436</v>
      </c>
      <c r="AI7167" s="7" t="s">
        <v>436</v>
      </c>
      <c r="AJ7167" s="7" t="s">
        <v>436</v>
      </c>
      <c r="AQ7167" s="7"/>
    </row>
    <row r="7168" spans="1:43" ht="15.75" customHeight="1">
      <c r="A7168" s="17">
        <v>42000</v>
      </c>
      <c r="B7168" s="22">
        <v>2014</v>
      </c>
      <c r="C7168" s="22" t="s">
        <v>1905</v>
      </c>
      <c r="D7168" s="22" t="s">
        <v>1888</v>
      </c>
      <c r="E7168" s="7" t="s">
        <v>312</v>
      </c>
      <c r="F7168" s="7" t="s">
        <v>13</v>
      </c>
      <c r="G7168" s="7" t="s">
        <v>13</v>
      </c>
      <c r="H7168" s="7" t="s">
        <v>15</v>
      </c>
      <c r="I7168" s="7">
        <v>177</v>
      </c>
      <c r="J7168" s="7" t="s">
        <v>315</v>
      </c>
      <c r="K7168" s="10">
        <v>44.3</v>
      </c>
      <c r="L7168" s="7" t="s">
        <v>22</v>
      </c>
      <c r="M7168" s="10">
        <v>9.8000000000000007</v>
      </c>
      <c r="N7168" s="10">
        <v>9.9</v>
      </c>
      <c r="V7168" s="7">
        <f>SUM(N7168:U7168)</f>
        <v>9.9</v>
      </c>
      <c r="W7168" s="7">
        <v>9999</v>
      </c>
      <c r="AE7168" s="7">
        <v>1</v>
      </c>
      <c r="AG7168" s="7" t="s">
        <v>119</v>
      </c>
      <c r="AH7168" s="7" t="s">
        <v>436</v>
      </c>
      <c r="AI7168" s="7" t="s">
        <v>436</v>
      </c>
      <c r="AJ7168" s="7" t="s">
        <v>436</v>
      </c>
      <c r="AQ7168" s="7"/>
    </row>
    <row r="7169" spans="1:43" ht="15.75" customHeight="1">
      <c r="A7169" s="20">
        <v>37424</v>
      </c>
      <c r="B7169" s="24">
        <v>2002</v>
      </c>
      <c r="C7169" s="24" t="s">
        <v>1905</v>
      </c>
      <c r="D7169" s="24" t="s">
        <v>1888</v>
      </c>
      <c r="E7169" s="20" t="s">
        <v>312</v>
      </c>
      <c r="F7169" s="13" t="s">
        <v>13</v>
      </c>
      <c r="G7169" s="13" t="s">
        <v>124</v>
      </c>
      <c r="H7169" s="13" t="s">
        <v>15</v>
      </c>
      <c r="I7169" s="13">
        <v>178</v>
      </c>
      <c r="J7169" s="7" t="s">
        <v>119</v>
      </c>
      <c r="K7169" s="12">
        <v>43.9</v>
      </c>
      <c r="L7169" s="7" t="s">
        <v>22</v>
      </c>
      <c r="M7169" s="12">
        <v>8.6999999999999993</v>
      </c>
      <c r="N7169" s="12">
        <v>1.7</v>
      </c>
      <c r="O7169" s="12"/>
      <c r="P7169" s="12"/>
      <c r="Q7169" s="12"/>
      <c r="R7169" s="12"/>
      <c r="S7169" s="12"/>
      <c r="T7169" s="12"/>
      <c r="V7169" s="10">
        <f t="shared" ref="V7169:V7176" si="342">SQRT((N7169*N7169)+(O7169*O7169)+((P7169*P7169)+(Q7169*Q7169)+(R7169*R7169)+(S7169*S7169)+(T7169*T7169)+(U7169*U7169)))</f>
        <v>1.7</v>
      </c>
      <c r="W7169" s="11">
        <v>279</v>
      </c>
      <c r="AC7169" s="13">
        <v>8</v>
      </c>
      <c r="AD7169" s="13">
        <v>0</v>
      </c>
      <c r="AE7169" s="13"/>
      <c r="AF7169" s="13"/>
      <c r="AG7169" s="13" t="s">
        <v>119</v>
      </c>
      <c r="AH7169" s="13" t="s">
        <v>436</v>
      </c>
      <c r="AI7169" s="7" t="s">
        <v>436</v>
      </c>
      <c r="AJ7169" s="7" t="s">
        <v>436</v>
      </c>
      <c r="AP7169" s="13"/>
      <c r="AQ7169" s="7"/>
    </row>
    <row r="7170" spans="1:43" ht="15.75" customHeight="1">
      <c r="A7170" s="20">
        <v>37868</v>
      </c>
      <c r="B7170" s="24" t="s">
        <v>1894</v>
      </c>
      <c r="C7170" s="24" t="s">
        <v>1905</v>
      </c>
      <c r="D7170" s="24" t="s">
        <v>1888</v>
      </c>
      <c r="E7170" s="20" t="s">
        <v>312</v>
      </c>
      <c r="F7170" s="13" t="s">
        <v>13</v>
      </c>
      <c r="G7170" s="13" t="s">
        <v>388</v>
      </c>
      <c r="H7170" s="13" t="s">
        <v>15</v>
      </c>
      <c r="I7170" s="13">
        <v>178</v>
      </c>
      <c r="J7170" s="7" t="s">
        <v>315</v>
      </c>
      <c r="K7170" s="12">
        <v>43.9</v>
      </c>
      <c r="L7170" s="7" t="s">
        <v>22</v>
      </c>
      <c r="M7170" s="12">
        <v>8.6999999999999993</v>
      </c>
      <c r="N7170" s="12">
        <v>2.2000000000000002</v>
      </c>
      <c r="O7170" s="12"/>
      <c r="P7170" s="12"/>
      <c r="Q7170" s="12"/>
      <c r="R7170" s="12"/>
      <c r="S7170" s="12"/>
      <c r="T7170" s="12"/>
      <c r="V7170" s="10">
        <f t="shared" si="342"/>
        <v>2.2000000000000002</v>
      </c>
      <c r="W7170" s="11">
        <v>325</v>
      </c>
      <c r="AC7170" s="11">
        <v>10</v>
      </c>
      <c r="AE7170" s="13"/>
      <c r="AF7170" s="13"/>
      <c r="AG7170" s="13" t="s">
        <v>119</v>
      </c>
      <c r="AH7170" s="13" t="s">
        <v>436</v>
      </c>
      <c r="AI7170" s="7" t="s">
        <v>436</v>
      </c>
      <c r="AJ7170" s="7" t="s">
        <v>436</v>
      </c>
      <c r="AP7170" s="13"/>
      <c r="AQ7170" s="7"/>
    </row>
    <row r="7171" spans="1:43" ht="15.75" customHeight="1">
      <c r="A7171" s="20">
        <v>38604</v>
      </c>
      <c r="B7171" s="22" t="s">
        <v>1896</v>
      </c>
      <c r="C7171" s="24" t="s">
        <v>1905</v>
      </c>
      <c r="D7171" s="24" t="s">
        <v>1888</v>
      </c>
      <c r="E7171" s="13" t="s">
        <v>312</v>
      </c>
      <c r="F7171" s="13" t="s">
        <v>13</v>
      </c>
      <c r="G7171" s="13" t="s">
        <v>314</v>
      </c>
      <c r="H7171" s="13" t="s">
        <v>15</v>
      </c>
      <c r="I7171" s="13">
        <v>178</v>
      </c>
      <c r="J7171" s="13" t="s">
        <v>315</v>
      </c>
      <c r="K7171" s="12">
        <v>43.9</v>
      </c>
      <c r="L7171" s="7" t="s">
        <v>22</v>
      </c>
      <c r="M7171" s="12">
        <v>8.6999999999999993</v>
      </c>
      <c r="N7171" s="12">
        <v>2.5</v>
      </c>
      <c r="O7171" s="12"/>
      <c r="P7171" s="12"/>
      <c r="Q7171" s="12"/>
      <c r="R7171" s="12"/>
      <c r="S7171" s="12"/>
      <c r="T7171" s="12"/>
      <c r="U7171" s="12"/>
      <c r="V7171" s="10">
        <f t="shared" si="342"/>
        <v>2.5</v>
      </c>
      <c r="W7171" s="11">
        <v>9999</v>
      </c>
      <c r="X7171" s="11"/>
      <c r="Y7171" s="11"/>
      <c r="Z7171" s="11"/>
      <c r="AA7171" s="11"/>
      <c r="AB7171" s="12"/>
      <c r="AC7171" s="13">
        <v>10</v>
      </c>
      <c r="AD7171" s="13"/>
      <c r="AE7171" s="13"/>
      <c r="AF7171" s="13"/>
      <c r="AG7171" s="13" t="s">
        <v>119</v>
      </c>
      <c r="AH7171" s="13" t="s">
        <v>436</v>
      </c>
      <c r="AI7171" s="13" t="s">
        <v>436</v>
      </c>
      <c r="AJ7171" s="13" t="s">
        <v>436</v>
      </c>
      <c r="AK7171" s="13"/>
      <c r="AL7171" s="13"/>
      <c r="AM7171" s="13"/>
      <c r="AN7171" s="13"/>
      <c r="AO7171" s="13"/>
      <c r="AP7171" s="13"/>
      <c r="AQ7171" s="7"/>
    </row>
    <row r="7172" spans="1:43" ht="15.75" customHeight="1">
      <c r="A7172" s="17">
        <v>38957</v>
      </c>
      <c r="B7172" s="22" t="s">
        <v>1897</v>
      </c>
      <c r="C7172" s="24" t="s">
        <v>1905</v>
      </c>
      <c r="D7172" s="24" t="s">
        <v>1888</v>
      </c>
      <c r="E7172" s="7" t="s">
        <v>312</v>
      </c>
      <c r="F7172" s="7" t="s">
        <v>1108</v>
      </c>
      <c r="G7172" s="7" t="s">
        <v>1108</v>
      </c>
      <c r="H7172" s="7" t="s">
        <v>15</v>
      </c>
      <c r="I7172" s="7">
        <v>178</v>
      </c>
      <c r="J7172" s="7" t="s">
        <v>315</v>
      </c>
      <c r="K7172" s="10">
        <v>43.9</v>
      </c>
      <c r="L7172" s="7" t="s">
        <v>22</v>
      </c>
      <c r="M7172" s="10">
        <v>8.6999999999999993</v>
      </c>
      <c r="N7172" s="10">
        <v>3.4</v>
      </c>
      <c r="O7172" s="7"/>
      <c r="V7172" s="10">
        <f t="shared" si="342"/>
        <v>3.4</v>
      </c>
      <c r="W7172" s="7">
        <v>9999</v>
      </c>
      <c r="AC7172" s="7">
        <v>10</v>
      </c>
      <c r="AG7172" s="7" t="s">
        <v>119</v>
      </c>
      <c r="AH7172" s="7" t="s">
        <v>436</v>
      </c>
      <c r="AI7172" s="7" t="s">
        <v>436</v>
      </c>
      <c r="AJ7172" s="7" t="s">
        <v>436</v>
      </c>
      <c r="AQ7172" s="7"/>
    </row>
    <row r="7173" spans="1:43" ht="15.75" customHeight="1">
      <c r="A7173" s="17">
        <v>39406</v>
      </c>
      <c r="B7173" s="22" t="s">
        <v>1898</v>
      </c>
      <c r="C7173" s="24" t="s">
        <v>1905</v>
      </c>
      <c r="D7173" s="24" t="s">
        <v>1888</v>
      </c>
      <c r="E7173" s="7" t="s">
        <v>312</v>
      </c>
      <c r="F7173" s="7" t="s">
        <v>13</v>
      </c>
      <c r="G7173" s="7" t="s">
        <v>314</v>
      </c>
      <c r="H7173" s="7" t="s">
        <v>15</v>
      </c>
      <c r="I7173" s="7">
        <v>178</v>
      </c>
      <c r="J7173" s="7" t="s">
        <v>315</v>
      </c>
      <c r="K7173" s="10">
        <v>43.9</v>
      </c>
      <c r="L7173" s="7" t="s">
        <v>22</v>
      </c>
      <c r="M7173" s="10">
        <v>8.6999999999999993</v>
      </c>
      <c r="N7173" s="10">
        <v>3.8</v>
      </c>
      <c r="P7173" s="10"/>
      <c r="Q7173" s="10"/>
      <c r="R7173" s="10"/>
      <c r="S7173" s="10"/>
      <c r="V7173" s="10">
        <f t="shared" si="342"/>
        <v>3.8</v>
      </c>
      <c r="W7173" s="8">
        <v>9999</v>
      </c>
      <c r="AE7173" s="7">
        <v>0</v>
      </c>
      <c r="AG7173" s="7" t="s">
        <v>119</v>
      </c>
      <c r="AH7173" s="7" t="s">
        <v>436</v>
      </c>
      <c r="AI7173" s="7" t="s">
        <v>436</v>
      </c>
      <c r="AJ7173" s="7" t="s">
        <v>436</v>
      </c>
      <c r="AQ7173" s="7"/>
    </row>
    <row r="7174" spans="1:43" ht="15.75" customHeight="1">
      <c r="A7174" s="17">
        <v>40127</v>
      </c>
      <c r="B7174" s="22" t="s">
        <v>1900</v>
      </c>
      <c r="C7174" s="24" t="s">
        <v>1905</v>
      </c>
      <c r="D7174" s="24" t="s">
        <v>1888</v>
      </c>
      <c r="E7174" s="7" t="s">
        <v>312</v>
      </c>
      <c r="F7174" s="7" t="s">
        <v>13</v>
      </c>
      <c r="G7174" s="7" t="s">
        <v>1415</v>
      </c>
      <c r="H7174" s="7" t="s">
        <v>15</v>
      </c>
      <c r="I7174" s="7">
        <v>178</v>
      </c>
      <c r="J7174" s="7" t="s">
        <v>315</v>
      </c>
      <c r="K7174" s="10">
        <v>43.9</v>
      </c>
      <c r="L7174" s="7" t="s">
        <v>22</v>
      </c>
      <c r="M7174" s="10">
        <v>8.6999999999999993</v>
      </c>
      <c r="N7174" s="10">
        <v>4.8</v>
      </c>
      <c r="O7174" s="7"/>
      <c r="V7174" s="10">
        <f t="shared" si="342"/>
        <v>4.8</v>
      </c>
      <c r="W7174" s="7">
        <v>9999</v>
      </c>
      <c r="AE7174" s="7">
        <v>0</v>
      </c>
      <c r="AG7174" s="7" t="s">
        <v>119</v>
      </c>
      <c r="AH7174" s="7" t="s">
        <v>436</v>
      </c>
      <c r="AI7174" s="7" t="s">
        <v>436</v>
      </c>
      <c r="AJ7174" s="7" t="s">
        <v>436</v>
      </c>
      <c r="AQ7174" s="7"/>
    </row>
    <row r="7175" spans="1:43" ht="15.75" customHeight="1">
      <c r="A7175" s="19">
        <v>40834</v>
      </c>
      <c r="B7175" s="23" t="s">
        <v>1902</v>
      </c>
      <c r="C7175" s="24" t="s">
        <v>1905</v>
      </c>
      <c r="D7175" s="24" t="s">
        <v>1888</v>
      </c>
      <c r="E7175" s="15" t="s">
        <v>312</v>
      </c>
      <c r="F7175" s="15" t="s">
        <v>13</v>
      </c>
      <c r="G7175" s="15" t="s">
        <v>1415</v>
      </c>
      <c r="H7175" s="15" t="s">
        <v>15</v>
      </c>
      <c r="I7175" s="15">
        <v>178</v>
      </c>
      <c r="J7175" s="15" t="s">
        <v>315</v>
      </c>
      <c r="K7175" s="16">
        <v>43.9</v>
      </c>
      <c r="L7175" s="15" t="s">
        <v>22</v>
      </c>
      <c r="M7175" s="16">
        <v>8.6999999999999993</v>
      </c>
      <c r="N7175" s="16">
        <v>6.2</v>
      </c>
      <c r="O7175" s="16"/>
      <c r="P7175" s="16"/>
      <c r="Q7175" s="16"/>
      <c r="R7175" s="16"/>
      <c r="S7175" s="16"/>
      <c r="T7175" s="16"/>
      <c r="U7175" s="16"/>
      <c r="V7175" s="10">
        <f t="shared" si="342"/>
        <v>6.2</v>
      </c>
      <c r="W7175" s="15">
        <v>9999</v>
      </c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 t="s">
        <v>119</v>
      </c>
      <c r="AH7175" s="15" t="s">
        <v>436</v>
      </c>
      <c r="AI7175" s="15" t="s">
        <v>436</v>
      </c>
      <c r="AJ7175" s="15" t="s">
        <v>436</v>
      </c>
      <c r="AK7175" s="15"/>
      <c r="AL7175" s="15"/>
      <c r="AM7175" s="15"/>
      <c r="AN7175" s="15"/>
      <c r="AO7175" s="15"/>
      <c r="AP7175" s="15"/>
      <c r="AQ7175" s="7"/>
    </row>
    <row r="7176" spans="1:43" ht="15.75" customHeight="1">
      <c r="A7176" s="17">
        <v>41564</v>
      </c>
      <c r="B7176" s="22" t="s">
        <v>2048</v>
      </c>
      <c r="C7176" s="22" t="s">
        <v>1905</v>
      </c>
      <c r="D7176" s="22" t="s">
        <v>1888</v>
      </c>
      <c r="E7176" s="7" t="s">
        <v>312</v>
      </c>
      <c r="F7176" s="7" t="s">
        <v>13</v>
      </c>
      <c r="G7176" s="7" t="s">
        <v>13</v>
      </c>
      <c r="H7176" s="7" t="s">
        <v>15</v>
      </c>
      <c r="I7176" s="7">
        <v>178</v>
      </c>
      <c r="J7176" s="7" t="s">
        <v>315</v>
      </c>
      <c r="K7176" s="10">
        <v>43.9</v>
      </c>
      <c r="L7176" s="7" t="s">
        <v>22</v>
      </c>
      <c r="M7176" s="10">
        <v>8.6999999999999993</v>
      </c>
      <c r="N7176" s="10">
        <v>7</v>
      </c>
      <c r="V7176" s="7">
        <f t="shared" si="342"/>
        <v>7</v>
      </c>
      <c r="W7176" s="7">
        <v>9999</v>
      </c>
      <c r="AG7176" s="7" t="s">
        <v>119</v>
      </c>
      <c r="AH7176" s="7" t="s">
        <v>436</v>
      </c>
      <c r="AI7176" s="7" t="s">
        <v>436</v>
      </c>
      <c r="AJ7176" s="7" t="s">
        <v>436</v>
      </c>
      <c r="AQ7176" s="7"/>
    </row>
    <row r="7177" spans="1:43" ht="15.75" customHeight="1">
      <c r="A7177" s="17">
        <v>42000</v>
      </c>
      <c r="B7177" s="22">
        <v>2014</v>
      </c>
      <c r="C7177" s="22" t="s">
        <v>1905</v>
      </c>
      <c r="D7177" s="22" t="s">
        <v>1888</v>
      </c>
      <c r="E7177" s="7" t="s">
        <v>312</v>
      </c>
      <c r="F7177" s="7" t="s">
        <v>13</v>
      </c>
      <c r="G7177" s="7" t="s">
        <v>13</v>
      </c>
      <c r="H7177" s="7" t="s">
        <v>15</v>
      </c>
      <c r="I7177" s="7">
        <v>178</v>
      </c>
      <c r="J7177" s="7" t="s">
        <v>315</v>
      </c>
      <c r="K7177" s="10">
        <v>43.9</v>
      </c>
      <c r="L7177" s="7" t="s">
        <v>22</v>
      </c>
      <c r="M7177" s="10">
        <v>8.6999999999999993</v>
      </c>
      <c r="N7177" s="10">
        <v>7.3</v>
      </c>
      <c r="V7177" s="7">
        <f>SUM(N7177:U7177)</f>
        <v>7.3</v>
      </c>
      <c r="W7177" s="7">
        <v>9999</v>
      </c>
      <c r="AE7177" s="7">
        <v>0</v>
      </c>
      <c r="AG7177" s="7" t="s">
        <v>119</v>
      </c>
      <c r="AH7177" s="7" t="s">
        <v>436</v>
      </c>
      <c r="AI7177" s="7" t="s">
        <v>436</v>
      </c>
      <c r="AJ7177" s="7" t="s">
        <v>436</v>
      </c>
      <c r="AQ7177" s="7"/>
    </row>
    <row r="7178" spans="1:43" ht="15.75" customHeight="1">
      <c r="A7178" s="20">
        <v>37424</v>
      </c>
      <c r="B7178" s="24">
        <v>2002</v>
      </c>
      <c r="C7178" s="24" t="s">
        <v>1905</v>
      </c>
      <c r="D7178" s="24" t="s">
        <v>1888</v>
      </c>
      <c r="E7178" s="20" t="s">
        <v>312</v>
      </c>
      <c r="F7178" s="13" t="s">
        <v>13</v>
      </c>
      <c r="G7178" s="13" t="s">
        <v>124</v>
      </c>
      <c r="H7178" s="13" t="s">
        <v>15</v>
      </c>
      <c r="I7178" s="13">
        <v>179</v>
      </c>
      <c r="J7178" s="7" t="s">
        <v>119</v>
      </c>
      <c r="K7178" s="12">
        <v>43.7</v>
      </c>
      <c r="L7178" s="7" t="s">
        <v>22</v>
      </c>
      <c r="M7178" s="12">
        <v>9.1999999999999993</v>
      </c>
      <c r="N7178" s="12">
        <v>1.9</v>
      </c>
      <c r="O7178" s="12"/>
      <c r="P7178" s="12"/>
      <c r="Q7178" s="12"/>
      <c r="R7178" s="12"/>
      <c r="S7178" s="12"/>
      <c r="T7178" s="12"/>
      <c r="V7178" s="10">
        <f t="shared" ref="V7178:V7185" si="343">SQRT((N7178*N7178)+(O7178*O7178)+((P7178*P7178)+(Q7178*Q7178)+(R7178*R7178)+(S7178*S7178)+(T7178*T7178)+(U7178*U7178)))</f>
        <v>1.9</v>
      </c>
      <c r="W7178" s="11">
        <v>290</v>
      </c>
      <c r="AC7178" s="13">
        <v>10</v>
      </c>
      <c r="AD7178" s="13">
        <v>0</v>
      </c>
      <c r="AE7178" s="13"/>
      <c r="AF7178" s="13"/>
      <c r="AG7178" s="13" t="s">
        <v>119</v>
      </c>
      <c r="AH7178" s="13" t="s">
        <v>436</v>
      </c>
      <c r="AI7178" s="7" t="s">
        <v>436</v>
      </c>
      <c r="AJ7178" s="7" t="s">
        <v>436</v>
      </c>
      <c r="AP7178" s="13"/>
      <c r="AQ7178" s="7"/>
    </row>
    <row r="7179" spans="1:43" ht="15.75" customHeight="1">
      <c r="A7179" s="20">
        <v>37868</v>
      </c>
      <c r="B7179" s="24" t="s">
        <v>1894</v>
      </c>
      <c r="C7179" s="24" t="s">
        <v>1905</v>
      </c>
      <c r="D7179" s="24" t="s">
        <v>1888</v>
      </c>
      <c r="E7179" s="20" t="s">
        <v>312</v>
      </c>
      <c r="F7179" s="13" t="s">
        <v>13</v>
      </c>
      <c r="G7179" s="13" t="s">
        <v>388</v>
      </c>
      <c r="H7179" s="13" t="s">
        <v>15</v>
      </c>
      <c r="I7179" s="13">
        <v>179</v>
      </c>
      <c r="J7179" s="7" t="s">
        <v>315</v>
      </c>
      <c r="K7179" s="12">
        <v>43.7</v>
      </c>
      <c r="L7179" s="7" t="s">
        <v>22</v>
      </c>
      <c r="M7179" s="12">
        <v>9.1999999999999993</v>
      </c>
      <c r="N7179" s="12">
        <v>2.4</v>
      </c>
      <c r="O7179" s="12"/>
      <c r="P7179" s="12"/>
      <c r="Q7179" s="12"/>
      <c r="R7179" s="12"/>
      <c r="S7179" s="12"/>
      <c r="T7179" s="12"/>
      <c r="V7179" s="10">
        <f t="shared" si="343"/>
        <v>2.4</v>
      </c>
      <c r="W7179" s="11">
        <v>353</v>
      </c>
      <c r="AC7179" s="11">
        <v>14</v>
      </c>
      <c r="AE7179" s="13"/>
      <c r="AF7179" s="13"/>
      <c r="AG7179" s="13" t="s">
        <v>119</v>
      </c>
      <c r="AH7179" s="13" t="s">
        <v>436</v>
      </c>
      <c r="AI7179" s="7" t="s">
        <v>436</v>
      </c>
      <c r="AJ7179" s="7" t="s">
        <v>436</v>
      </c>
      <c r="AP7179" s="13"/>
      <c r="AQ7179" s="7"/>
    </row>
    <row r="7180" spans="1:43" ht="15.75" customHeight="1">
      <c r="A7180" s="20">
        <v>38604</v>
      </c>
      <c r="B7180" s="22" t="s">
        <v>1896</v>
      </c>
      <c r="C7180" s="24" t="s">
        <v>1905</v>
      </c>
      <c r="D7180" s="24" t="s">
        <v>1888</v>
      </c>
      <c r="E7180" s="13" t="s">
        <v>312</v>
      </c>
      <c r="F7180" s="13" t="s">
        <v>13</v>
      </c>
      <c r="G7180" s="13" t="s">
        <v>314</v>
      </c>
      <c r="H7180" s="13" t="s">
        <v>15</v>
      </c>
      <c r="I7180" s="13">
        <v>179</v>
      </c>
      <c r="J7180" s="13" t="s">
        <v>315</v>
      </c>
      <c r="K7180" s="12">
        <v>43.7</v>
      </c>
      <c r="L7180" s="7" t="s">
        <v>22</v>
      </c>
      <c r="M7180" s="12">
        <v>9.1999999999999993</v>
      </c>
      <c r="N7180" s="12">
        <v>2.9</v>
      </c>
      <c r="O7180" s="12"/>
      <c r="P7180" s="12"/>
      <c r="Q7180" s="12"/>
      <c r="R7180" s="12"/>
      <c r="S7180" s="12"/>
      <c r="T7180" s="12"/>
      <c r="U7180" s="12"/>
      <c r="V7180" s="10">
        <f t="shared" si="343"/>
        <v>2.9</v>
      </c>
      <c r="W7180" s="11">
        <v>9999</v>
      </c>
      <c r="X7180" s="11"/>
      <c r="Y7180" s="11"/>
      <c r="Z7180" s="11"/>
      <c r="AA7180" s="11"/>
      <c r="AB7180" s="12"/>
      <c r="AC7180" s="13">
        <v>14</v>
      </c>
      <c r="AD7180" s="13"/>
      <c r="AE7180" s="13"/>
      <c r="AF7180" s="13"/>
      <c r="AG7180" s="13" t="s">
        <v>119</v>
      </c>
      <c r="AH7180" s="13" t="s">
        <v>436</v>
      </c>
      <c r="AI7180" s="13" t="s">
        <v>436</v>
      </c>
      <c r="AJ7180" s="13" t="s">
        <v>436</v>
      </c>
      <c r="AK7180" s="13"/>
      <c r="AL7180" s="13"/>
      <c r="AM7180" s="13"/>
      <c r="AN7180" s="13"/>
      <c r="AO7180" s="13"/>
      <c r="AP7180" s="13"/>
      <c r="AQ7180" s="7"/>
    </row>
    <row r="7181" spans="1:43" ht="15.75" customHeight="1">
      <c r="A7181" s="17">
        <v>38957</v>
      </c>
      <c r="B7181" s="22" t="s">
        <v>1897</v>
      </c>
      <c r="C7181" s="24" t="s">
        <v>1905</v>
      </c>
      <c r="D7181" s="24" t="s">
        <v>1888</v>
      </c>
      <c r="E7181" s="7" t="s">
        <v>312</v>
      </c>
      <c r="F7181" s="7" t="s">
        <v>1108</v>
      </c>
      <c r="G7181" s="7" t="s">
        <v>1108</v>
      </c>
      <c r="H7181" s="7" t="s">
        <v>15</v>
      </c>
      <c r="I7181" s="7">
        <v>179</v>
      </c>
      <c r="J7181" s="7" t="s">
        <v>315</v>
      </c>
      <c r="K7181" s="10">
        <v>43.7</v>
      </c>
      <c r="L7181" s="7" t="s">
        <v>22</v>
      </c>
      <c r="M7181" s="10">
        <v>9.1999999999999993</v>
      </c>
      <c r="N7181" s="10">
        <v>3.9</v>
      </c>
      <c r="O7181" s="7"/>
      <c r="V7181" s="10">
        <f t="shared" si="343"/>
        <v>3.9</v>
      </c>
      <c r="W7181" s="7">
        <v>9999</v>
      </c>
      <c r="AC7181" s="7">
        <v>14</v>
      </c>
      <c r="AE7181" s="7">
        <v>2</v>
      </c>
      <c r="AG7181" s="7" t="s">
        <v>119</v>
      </c>
      <c r="AH7181" s="7" t="s">
        <v>436</v>
      </c>
      <c r="AI7181" s="7" t="s">
        <v>436</v>
      </c>
      <c r="AJ7181" s="7" t="s">
        <v>436</v>
      </c>
      <c r="AQ7181" s="7"/>
    </row>
    <row r="7182" spans="1:43" ht="15.75" customHeight="1">
      <c r="A7182" s="17">
        <v>39406</v>
      </c>
      <c r="B7182" s="22" t="s">
        <v>1898</v>
      </c>
      <c r="C7182" s="24" t="s">
        <v>1905</v>
      </c>
      <c r="D7182" s="24" t="s">
        <v>1888</v>
      </c>
      <c r="E7182" s="7" t="s">
        <v>312</v>
      </c>
      <c r="F7182" s="7" t="s">
        <v>13</v>
      </c>
      <c r="G7182" s="7" t="s">
        <v>314</v>
      </c>
      <c r="H7182" s="7" t="s">
        <v>15</v>
      </c>
      <c r="I7182" s="7">
        <v>179</v>
      </c>
      <c r="J7182" s="7" t="s">
        <v>315</v>
      </c>
      <c r="K7182" s="10">
        <v>43.7</v>
      </c>
      <c r="L7182" s="7" t="s">
        <v>22</v>
      </c>
      <c r="M7182" s="10">
        <v>9.1999999999999993</v>
      </c>
      <c r="N7182" s="10">
        <v>4.4000000000000004</v>
      </c>
      <c r="P7182" s="10"/>
      <c r="Q7182" s="10"/>
      <c r="R7182" s="10"/>
      <c r="S7182" s="10"/>
      <c r="V7182" s="10">
        <f t="shared" si="343"/>
        <v>4.4000000000000004</v>
      </c>
      <c r="W7182" s="8">
        <v>9999</v>
      </c>
      <c r="AE7182" s="7">
        <v>1</v>
      </c>
      <c r="AG7182" s="7" t="s">
        <v>119</v>
      </c>
      <c r="AH7182" s="7" t="s">
        <v>436</v>
      </c>
      <c r="AI7182" s="7" t="s">
        <v>436</v>
      </c>
      <c r="AJ7182" s="7" t="s">
        <v>436</v>
      </c>
      <c r="AQ7182" s="7"/>
    </row>
    <row r="7183" spans="1:43" ht="15.75" customHeight="1">
      <c r="A7183" s="17">
        <v>40127</v>
      </c>
      <c r="B7183" s="22" t="s">
        <v>1900</v>
      </c>
      <c r="C7183" s="24" t="s">
        <v>1905</v>
      </c>
      <c r="D7183" s="24" t="s">
        <v>1888</v>
      </c>
      <c r="E7183" s="7" t="s">
        <v>312</v>
      </c>
      <c r="F7183" s="7" t="s">
        <v>13</v>
      </c>
      <c r="G7183" s="7" t="s">
        <v>1415</v>
      </c>
      <c r="H7183" s="7" t="s">
        <v>15</v>
      </c>
      <c r="I7183" s="7">
        <v>179</v>
      </c>
      <c r="J7183" s="7" t="s">
        <v>315</v>
      </c>
      <c r="K7183" s="10">
        <v>43.7</v>
      </c>
      <c r="L7183" s="7" t="s">
        <v>22</v>
      </c>
      <c r="M7183" s="10">
        <v>9.1999999999999993</v>
      </c>
      <c r="N7183" s="10">
        <v>5.4</v>
      </c>
      <c r="O7183" s="7"/>
      <c r="V7183" s="10">
        <f t="shared" si="343"/>
        <v>5.4</v>
      </c>
      <c r="W7183" s="7">
        <v>9999</v>
      </c>
      <c r="AE7183" s="7">
        <v>1</v>
      </c>
      <c r="AG7183" s="7" t="s">
        <v>119</v>
      </c>
      <c r="AH7183" s="7" t="s">
        <v>436</v>
      </c>
      <c r="AI7183" s="7" t="s">
        <v>436</v>
      </c>
      <c r="AJ7183" s="7" t="s">
        <v>436</v>
      </c>
      <c r="AQ7183" s="7"/>
    </row>
    <row r="7184" spans="1:43" ht="15.75" customHeight="1">
      <c r="A7184" s="19">
        <v>40834</v>
      </c>
      <c r="B7184" s="23" t="s">
        <v>1902</v>
      </c>
      <c r="C7184" s="24" t="s">
        <v>1905</v>
      </c>
      <c r="D7184" s="24" t="s">
        <v>1888</v>
      </c>
      <c r="E7184" s="15" t="s">
        <v>312</v>
      </c>
      <c r="F7184" s="15" t="s">
        <v>13</v>
      </c>
      <c r="G7184" s="15" t="s">
        <v>1415</v>
      </c>
      <c r="H7184" s="15" t="s">
        <v>15</v>
      </c>
      <c r="I7184" s="15">
        <v>179</v>
      </c>
      <c r="J7184" s="15" t="s">
        <v>315</v>
      </c>
      <c r="K7184" s="16">
        <v>43.7</v>
      </c>
      <c r="L7184" s="15" t="s">
        <v>22</v>
      </c>
      <c r="M7184" s="16">
        <v>9.1999999999999993</v>
      </c>
      <c r="N7184" s="16">
        <v>7</v>
      </c>
      <c r="O7184" s="16"/>
      <c r="P7184" s="16"/>
      <c r="Q7184" s="16"/>
      <c r="R7184" s="16"/>
      <c r="S7184" s="16"/>
      <c r="T7184" s="16"/>
      <c r="U7184" s="16"/>
      <c r="V7184" s="10">
        <f t="shared" si="343"/>
        <v>7</v>
      </c>
      <c r="W7184" s="15">
        <v>9999</v>
      </c>
      <c r="X7184" s="15"/>
      <c r="Y7184" s="15"/>
      <c r="Z7184" s="15"/>
      <c r="AA7184" s="15"/>
      <c r="AB7184" s="15"/>
      <c r="AC7184" s="15"/>
      <c r="AD7184" s="15"/>
      <c r="AE7184" s="15">
        <v>2</v>
      </c>
      <c r="AF7184" s="15"/>
      <c r="AG7184" s="15" t="s">
        <v>119</v>
      </c>
      <c r="AH7184" s="15" t="s">
        <v>436</v>
      </c>
      <c r="AI7184" s="15" t="s">
        <v>436</v>
      </c>
      <c r="AJ7184" s="15" t="s">
        <v>436</v>
      </c>
      <c r="AK7184" s="15"/>
      <c r="AL7184" s="15"/>
      <c r="AM7184" s="15"/>
      <c r="AN7184" s="15"/>
      <c r="AO7184" s="15"/>
      <c r="AP7184" s="15"/>
      <c r="AQ7184" s="7"/>
    </row>
    <row r="7185" spans="1:43" ht="15.75" customHeight="1">
      <c r="A7185" s="17">
        <v>41564</v>
      </c>
      <c r="B7185" s="22" t="s">
        <v>2048</v>
      </c>
      <c r="C7185" s="22" t="s">
        <v>1905</v>
      </c>
      <c r="D7185" s="22" t="s">
        <v>1888</v>
      </c>
      <c r="E7185" s="7" t="s">
        <v>312</v>
      </c>
      <c r="F7185" s="7" t="s">
        <v>13</v>
      </c>
      <c r="G7185" s="7" t="s">
        <v>13</v>
      </c>
      <c r="H7185" s="7" t="s">
        <v>15</v>
      </c>
      <c r="I7185" s="7">
        <v>179</v>
      </c>
      <c r="J7185" s="7" t="s">
        <v>315</v>
      </c>
      <c r="K7185" s="10">
        <v>43.7</v>
      </c>
      <c r="L7185" s="7" t="s">
        <v>22</v>
      </c>
      <c r="M7185" s="10">
        <v>9.1999999999999993</v>
      </c>
      <c r="N7185" s="10">
        <v>7.6</v>
      </c>
      <c r="V7185" s="7">
        <f t="shared" si="343"/>
        <v>7.6</v>
      </c>
      <c r="W7185" s="7">
        <v>9999</v>
      </c>
      <c r="AE7185" s="7">
        <v>1</v>
      </c>
      <c r="AG7185" s="7" t="s">
        <v>119</v>
      </c>
      <c r="AH7185" s="7" t="s">
        <v>436</v>
      </c>
      <c r="AI7185" s="7" t="s">
        <v>436</v>
      </c>
      <c r="AJ7185" s="7" t="s">
        <v>436</v>
      </c>
      <c r="AQ7185" s="7"/>
    </row>
    <row r="7186" spans="1:43" ht="15.75" customHeight="1">
      <c r="A7186" s="17">
        <v>42000</v>
      </c>
      <c r="B7186" s="22">
        <v>2014</v>
      </c>
      <c r="C7186" s="22" t="s">
        <v>1905</v>
      </c>
      <c r="D7186" s="22" t="s">
        <v>1888</v>
      </c>
      <c r="E7186" s="7" t="s">
        <v>312</v>
      </c>
      <c r="F7186" s="7" t="s">
        <v>13</v>
      </c>
      <c r="G7186" s="7" t="s">
        <v>13</v>
      </c>
      <c r="H7186" s="7" t="s">
        <v>15</v>
      </c>
      <c r="I7186" s="7">
        <v>179</v>
      </c>
      <c r="J7186" s="7" t="s">
        <v>315</v>
      </c>
      <c r="K7186" s="10">
        <v>43.7</v>
      </c>
      <c r="L7186" s="7" t="s">
        <v>22</v>
      </c>
      <c r="M7186" s="10">
        <v>9.1999999999999993</v>
      </c>
      <c r="N7186" s="10">
        <v>7.6</v>
      </c>
      <c r="V7186" s="7">
        <f>SUM(N7186:U7186)</f>
        <v>7.6</v>
      </c>
      <c r="W7186" s="7">
        <v>9999</v>
      </c>
      <c r="AE7186" s="7">
        <v>1</v>
      </c>
      <c r="AG7186" s="7" t="s">
        <v>119</v>
      </c>
      <c r="AH7186" s="7" t="s">
        <v>436</v>
      </c>
      <c r="AI7186" s="7" t="s">
        <v>436</v>
      </c>
      <c r="AJ7186" s="7" t="s">
        <v>436</v>
      </c>
      <c r="AQ7186" s="7"/>
    </row>
    <row r="7187" spans="1:43" ht="15.75" customHeight="1">
      <c r="A7187" s="20">
        <v>37424</v>
      </c>
      <c r="B7187" s="24">
        <v>2002</v>
      </c>
      <c r="C7187" s="24" t="s">
        <v>1905</v>
      </c>
      <c r="D7187" s="24" t="s">
        <v>1894</v>
      </c>
      <c r="E7187" s="20" t="s">
        <v>312</v>
      </c>
      <c r="F7187" s="13" t="s">
        <v>13</v>
      </c>
      <c r="G7187" s="13" t="s">
        <v>124</v>
      </c>
      <c r="H7187" s="13" t="s">
        <v>15</v>
      </c>
      <c r="I7187" s="13">
        <v>181</v>
      </c>
      <c r="J7187" s="7" t="s">
        <v>119</v>
      </c>
      <c r="K7187" s="12">
        <v>43.7</v>
      </c>
      <c r="L7187" s="7" t="s">
        <v>22</v>
      </c>
      <c r="M7187" s="12">
        <v>10</v>
      </c>
      <c r="N7187" s="12">
        <v>1.7</v>
      </c>
      <c r="O7187" s="12"/>
      <c r="P7187" s="12"/>
      <c r="Q7187" s="12"/>
      <c r="R7187" s="12"/>
      <c r="S7187" s="12"/>
      <c r="T7187" s="12"/>
      <c r="V7187" s="10">
        <f>SQRT((N7187*N7187)+(O7187*O7187)+((P7187*P7187)+(Q7187*Q7187)+(R7187*R7187)+(S7187*S7187)+(T7187*T7187)+(U7187*U7187)))</f>
        <v>1.7</v>
      </c>
      <c r="W7187" s="11">
        <v>280</v>
      </c>
      <c r="AC7187" s="13">
        <v>9</v>
      </c>
      <c r="AD7187" s="13">
        <v>0</v>
      </c>
      <c r="AE7187" s="13"/>
      <c r="AF7187" s="13"/>
      <c r="AG7187" s="13" t="s">
        <v>119</v>
      </c>
      <c r="AH7187" s="13" t="s">
        <v>436</v>
      </c>
      <c r="AI7187" s="7" t="s">
        <v>436</v>
      </c>
      <c r="AJ7187" s="7" t="s">
        <v>436</v>
      </c>
      <c r="AP7187" s="13"/>
      <c r="AQ7187" s="7"/>
    </row>
    <row r="7188" spans="1:43" ht="15.75" customHeight="1">
      <c r="A7188" s="20">
        <v>37868</v>
      </c>
      <c r="B7188" s="24" t="s">
        <v>1894</v>
      </c>
      <c r="C7188" s="24" t="s">
        <v>1905</v>
      </c>
      <c r="D7188" s="24" t="s">
        <v>1894</v>
      </c>
      <c r="E7188" s="20" t="s">
        <v>312</v>
      </c>
      <c r="F7188" s="13" t="s">
        <v>13</v>
      </c>
      <c r="G7188" s="13" t="s">
        <v>388</v>
      </c>
      <c r="H7188" s="13" t="s">
        <v>15</v>
      </c>
      <c r="I7188" s="13">
        <v>181</v>
      </c>
      <c r="J7188" s="7" t="s">
        <v>315</v>
      </c>
      <c r="K7188" s="12">
        <v>43.7</v>
      </c>
      <c r="L7188" s="7" t="s">
        <v>22</v>
      </c>
      <c r="M7188" s="12">
        <v>10</v>
      </c>
      <c r="N7188" s="12">
        <v>1.7</v>
      </c>
      <c r="O7188" s="12"/>
      <c r="P7188" s="12"/>
      <c r="Q7188" s="12"/>
      <c r="R7188" s="12"/>
      <c r="S7188" s="12"/>
      <c r="T7188" s="12"/>
      <c r="V7188" s="10">
        <f>SQRT((N7188*N7188)+(O7188*O7188)+((P7188*P7188)+(Q7188*Q7188)+(R7188*R7188)+(S7188*S7188)+(T7188*T7188)+(U7188*U7188)))</f>
        <v>1.7</v>
      </c>
      <c r="W7188" s="11">
        <v>283</v>
      </c>
      <c r="AC7188" s="11">
        <v>9</v>
      </c>
      <c r="AE7188" s="13"/>
      <c r="AF7188" s="13" t="s">
        <v>106</v>
      </c>
      <c r="AG7188" s="13" t="s">
        <v>318</v>
      </c>
      <c r="AH7188" s="13" t="s">
        <v>436</v>
      </c>
      <c r="AI7188" s="7" t="s">
        <v>436</v>
      </c>
      <c r="AJ7188" s="7" t="s">
        <v>436</v>
      </c>
      <c r="AP7188" s="13" t="s">
        <v>236</v>
      </c>
      <c r="AQ7188" s="7"/>
    </row>
    <row r="7189" spans="1:43" ht="15.75" customHeight="1">
      <c r="A7189" s="17">
        <v>39406</v>
      </c>
      <c r="B7189" s="22" t="s">
        <v>1898</v>
      </c>
      <c r="C7189" s="24" t="s">
        <v>1905</v>
      </c>
      <c r="D7189" s="24" t="s">
        <v>1894</v>
      </c>
      <c r="E7189" s="7" t="s">
        <v>312</v>
      </c>
      <c r="F7189" s="7" t="s">
        <v>13</v>
      </c>
      <c r="G7189" s="7" t="s">
        <v>314</v>
      </c>
      <c r="H7189" s="7" t="s">
        <v>15</v>
      </c>
      <c r="I7189" s="7">
        <v>181</v>
      </c>
      <c r="J7189" s="7" t="s">
        <v>315</v>
      </c>
      <c r="K7189" s="10">
        <v>43.7</v>
      </c>
      <c r="L7189" s="7" t="s">
        <v>22</v>
      </c>
      <c r="M7189" s="10">
        <v>10</v>
      </c>
      <c r="P7189" s="10"/>
      <c r="Q7189" s="10"/>
      <c r="R7189" s="10"/>
      <c r="S7189" s="10"/>
      <c r="V7189" s="10" t="s">
        <v>1888</v>
      </c>
      <c r="W7189" s="8" t="s">
        <v>317</v>
      </c>
      <c r="AF7189" s="7" t="s">
        <v>18</v>
      </c>
      <c r="AG7189" s="7" t="s">
        <v>318</v>
      </c>
      <c r="AH7189" s="7" t="s">
        <v>436</v>
      </c>
      <c r="AI7189" s="7" t="s">
        <v>436</v>
      </c>
      <c r="AJ7189" s="7" t="s">
        <v>436</v>
      </c>
      <c r="AQ7189" s="7"/>
    </row>
    <row r="7190" spans="1:43" ht="15.75" customHeight="1">
      <c r="A7190" s="19">
        <v>40834</v>
      </c>
      <c r="B7190" s="23" t="s">
        <v>1902</v>
      </c>
      <c r="C7190" s="23" t="s">
        <v>1905</v>
      </c>
      <c r="D7190" s="23" t="s">
        <v>1894</v>
      </c>
      <c r="E7190" s="15" t="s">
        <v>312</v>
      </c>
      <c r="F7190" s="15" t="s">
        <v>13</v>
      </c>
      <c r="G7190" s="15" t="s">
        <v>1415</v>
      </c>
      <c r="H7190" s="15" t="s">
        <v>15</v>
      </c>
      <c r="I7190" s="15">
        <v>181</v>
      </c>
      <c r="J7190" s="15" t="s">
        <v>515</v>
      </c>
      <c r="K7190" s="12">
        <v>43.7</v>
      </c>
      <c r="L7190" s="7" t="s">
        <v>22</v>
      </c>
      <c r="M7190" s="12">
        <v>10</v>
      </c>
      <c r="N7190" s="16"/>
      <c r="O7190" s="16"/>
      <c r="P7190" s="16"/>
      <c r="Q7190" s="16"/>
      <c r="R7190" s="16"/>
      <c r="S7190" s="16"/>
      <c r="T7190" s="16"/>
      <c r="U7190" s="16"/>
      <c r="V7190" s="10" t="s">
        <v>1888</v>
      </c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 t="s">
        <v>318</v>
      </c>
      <c r="AH7190" s="15" t="s">
        <v>436</v>
      </c>
      <c r="AI7190" s="15" t="s">
        <v>436</v>
      </c>
      <c r="AJ7190" s="15" t="s">
        <v>436</v>
      </c>
      <c r="AK7190" s="15"/>
      <c r="AL7190" s="15"/>
      <c r="AM7190" s="15"/>
      <c r="AN7190" s="15"/>
      <c r="AO7190" s="15"/>
      <c r="AP7190" s="15"/>
      <c r="AQ7190" s="7"/>
    </row>
    <row r="7191" spans="1:43" ht="15.75" customHeight="1">
      <c r="A7191" s="20">
        <v>37424</v>
      </c>
      <c r="B7191" s="24">
        <v>2002</v>
      </c>
      <c r="C7191" s="24" t="s">
        <v>1905</v>
      </c>
      <c r="D7191" s="24" t="s">
        <v>1905</v>
      </c>
      <c r="E7191" s="20" t="s">
        <v>312</v>
      </c>
      <c r="F7191" s="13" t="s">
        <v>13</v>
      </c>
      <c r="G7191" s="13" t="s">
        <v>124</v>
      </c>
      <c r="H7191" s="13" t="s">
        <v>15</v>
      </c>
      <c r="I7191" s="13">
        <v>182</v>
      </c>
      <c r="J7191" s="7" t="s">
        <v>119</v>
      </c>
      <c r="K7191" s="12">
        <v>42</v>
      </c>
      <c r="L7191" s="7" t="s">
        <v>22</v>
      </c>
      <c r="M7191" s="12">
        <v>1.6</v>
      </c>
      <c r="N7191" s="12">
        <v>0.2</v>
      </c>
      <c r="O7191" s="12"/>
      <c r="P7191" s="12"/>
      <c r="Q7191" s="12"/>
      <c r="R7191" s="12"/>
      <c r="S7191" s="12"/>
      <c r="T7191" s="12"/>
      <c r="V7191" s="10">
        <f>SQRT((N7191*N7191)+(O7191*O7191)+((P7191*P7191)+(Q7191*Q7191)+(R7191*R7191)+(S7191*S7191)+(T7191*T7191)+(U7191*U7191)))</f>
        <v>0.2</v>
      </c>
      <c r="W7191" s="11">
        <v>17</v>
      </c>
      <c r="AC7191" s="13">
        <v>0</v>
      </c>
      <c r="AD7191" s="13">
        <v>0</v>
      </c>
      <c r="AF7191" s="13" t="s">
        <v>18</v>
      </c>
      <c r="AG7191" s="13" t="s">
        <v>318</v>
      </c>
      <c r="AH7191" s="13" t="s">
        <v>436</v>
      </c>
      <c r="AI7191" s="7" t="s">
        <v>436</v>
      </c>
      <c r="AJ7191" s="7" t="s">
        <v>436</v>
      </c>
      <c r="AP7191" s="13" t="s">
        <v>236</v>
      </c>
      <c r="AQ7191" s="7"/>
    </row>
    <row r="7192" spans="1:43" ht="15.75" customHeight="1">
      <c r="A7192" s="20">
        <v>38604</v>
      </c>
      <c r="B7192" s="22" t="s">
        <v>1896</v>
      </c>
      <c r="C7192" s="24" t="s">
        <v>1905</v>
      </c>
      <c r="D7192" s="24" t="s">
        <v>1905</v>
      </c>
      <c r="E7192" s="13" t="s">
        <v>312</v>
      </c>
      <c r="F7192" s="13" t="s">
        <v>13</v>
      </c>
      <c r="G7192" s="13" t="s">
        <v>314</v>
      </c>
      <c r="H7192" s="13" t="s">
        <v>15</v>
      </c>
      <c r="I7192" s="13">
        <v>182</v>
      </c>
      <c r="J7192" s="13" t="s">
        <v>343</v>
      </c>
      <c r="K7192" s="12">
        <v>42</v>
      </c>
      <c r="L7192" s="7" t="s">
        <v>22</v>
      </c>
      <c r="M7192" s="12">
        <v>1.6</v>
      </c>
      <c r="N7192" s="12"/>
      <c r="O7192" s="12"/>
      <c r="P7192" s="12"/>
      <c r="Q7192" s="12"/>
      <c r="R7192" s="12"/>
      <c r="S7192" s="12"/>
      <c r="T7192" s="12"/>
      <c r="U7192" s="12"/>
      <c r="V7192" s="10" t="s">
        <v>1888</v>
      </c>
      <c r="W7192" s="11"/>
      <c r="X7192" s="11"/>
      <c r="Y7192" s="11"/>
      <c r="Z7192" s="11"/>
      <c r="AA7192" s="11"/>
      <c r="AB7192" s="12"/>
      <c r="AC7192" s="13"/>
      <c r="AD7192" s="13"/>
      <c r="AE7192" s="13"/>
      <c r="AF7192" s="13" t="s">
        <v>318</v>
      </c>
      <c r="AG7192" s="13" t="s">
        <v>318</v>
      </c>
      <c r="AH7192" s="13" t="s">
        <v>436</v>
      </c>
      <c r="AI7192" s="13" t="s">
        <v>436</v>
      </c>
      <c r="AJ7192" s="13" t="s">
        <v>436</v>
      </c>
      <c r="AK7192" s="13"/>
      <c r="AL7192" s="13"/>
      <c r="AM7192" s="13"/>
      <c r="AN7192" s="13"/>
      <c r="AO7192" s="13"/>
      <c r="AP7192" s="13" t="s">
        <v>884</v>
      </c>
      <c r="AQ7192" s="7"/>
    </row>
    <row r="7193" spans="1:43" ht="15.75" customHeight="1">
      <c r="A7193" s="20">
        <v>37424</v>
      </c>
      <c r="B7193" s="24">
        <v>2002</v>
      </c>
      <c r="C7193" s="24" t="s">
        <v>1905</v>
      </c>
      <c r="D7193" s="24" t="s">
        <v>1894</v>
      </c>
      <c r="E7193" s="20" t="s">
        <v>312</v>
      </c>
      <c r="F7193" s="13" t="s">
        <v>13</v>
      </c>
      <c r="G7193" s="13" t="s">
        <v>124</v>
      </c>
      <c r="H7193" s="13" t="s">
        <v>15</v>
      </c>
      <c r="I7193" s="13">
        <v>183</v>
      </c>
      <c r="J7193" s="7" t="s">
        <v>119</v>
      </c>
      <c r="K7193" s="12">
        <v>41.8</v>
      </c>
      <c r="L7193" s="7" t="s">
        <v>22</v>
      </c>
      <c r="M7193" s="12">
        <v>1.5</v>
      </c>
      <c r="N7193" s="12">
        <v>0.3</v>
      </c>
      <c r="O7193" s="12"/>
      <c r="P7193" s="12"/>
      <c r="Q7193" s="12"/>
      <c r="R7193" s="12"/>
      <c r="S7193" s="12"/>
      <c r="T7193" s="12"/>
      <c r="V7193" s="10">
        <f>SQRT((N7193*N7193)+(O7193*O7193)+((P7193*P7193)+(Q7193*Q7193)+(R7193*R7193)+(S7193*S7193)+(T7193*T7193)+(U7193*U7193)))</f>
        <v>0.3</v>
      </c>
      <c r="W7193" s="11">
        <v>21</v>
      </c>
      <c r="AC7193" s="13">
        <v>0</v>
      </c>
      <c r="AD7193" s="13">
        <v>0</v>
      </c>
      <c r="AE7193" s="13"/>
      <c r="AF7193" s="13"/>
      <c r="AG7193" s="13" t="s">
        <v>119</v>
      </c>
      <c r="AH7193" s="13" t="s">
        <v>436</v>
      </c>
      <c r="AI7193" s="7" t="s">
        <v>436</v>
      </c>
      <c r="AJ7193" s="7" t="s">
        <v>436</v>
      </c>
      <c r="AP7193" s="13"/>
      <c r="AQ7193" s="7"/>
    </row>
    <row r="7194" spans="1:43" ht="15.75" customHeight="1">
      <c r="A7194" s="20">
        <v>37868</v>
      </c>
      <c r="B7194" s="24" t="s">
        <v>1894</v>
      </c>
      <c r="C7194" s="24" t="s">
        <v>1905</v>
      </c>
      <c r="D7194" s="24" t="s">
        <v>1894</v>
      </c>
      <c r="E7194" s="20" t="s">
        <v>312</v>
      </c>
      <c r="F7194" s="13" t="s">
        <v>13</v>
      </c>
      <c r="G7194" s="13" t="s">
        <v>388</v>
      </c>
      <c r="H7194" s="13" t="s">
        <v>15</v>
      </c>
      <c r="I7194" s="13">
        <v>183</v>
      </c>
      <c r="J7194" s="7" t="s">
        <v>343</v>
      </c>
      <c r="K7194" s="12">
        <v>41.8</v>
      </c>
      <c r="L7194" s="7" t="s">
        <v>22</v>
      </c>
      <c r="M7194" s="12">
        <v>1.5</v>
      </c>
      <c r="N7194" s="12"/>
      <c r="O7194" s="12"/>
      <c r="P7194" s="12"/>
      <c r="Q7194" s="12"/>
      <c r="R7194" s="12"/>
      <c r="S7194" s="12"/>
      <c r="T7194" s="12"/>
      <c r="V7194" s="10" t="s">
        <v>1888</v>
      </c>
      <c r="W7194" s="11"/>
      <c r="AC7194" s="11"/>
      <c r="AE7194" s="13"/>
      <c r="AF7194" s="13" t="s">
        <v>106</v>
      </c>
      <c r="AG7194" s="13" t="s">
        <v>318</v>
      </c>
      <c r="AH7194" s="13" t="s">
        <v>436</v>
      </c>
      <c r="AI7194" s="7" t="s">
        <v>436</v>
      </c>
      <c r="AJ7194" s="7" t="s">
        <v>436</v>
      </c>
      <c r="AP7194" s="13" t="s">
        <v>419</v>
      </c>
      <c r="AQ7194" s="7"/>
    </row>
    <row r="7195" spans="1:43" ht="15.75" customHeight="1">
      <c r="A7195" s="20">
        <v>37424</v>
      </c>
      <c r="B7195" s="24">
        <v>2002</v>
      </c>
      <c r="C7195" s="24" t="s">
        <v>1905</v>
      </c>
      <c r="D7195" s="22">
        <v>2014</v>
      </c>
      <c r="E7195" s="20" t="s">
        <v>312</v>
      </c>
      <c r="F7195" s="13" t="s">
        <v>13</v>
      </c>
      <c r="G7195" s="13" t="s">
        <v>124</v>
      </c>
      <c r="H7195" s="13" t="s">
        <v>15</v>
      </c>
      <c r="I7195" s="13">
        <v>184</v>
      </c>
      <c r="J7195" s="7" t="s">
        <v>119</v>
      </c>
      <c r="K7195" s="12">
        <v>42</v>
      </c>
      <c r="L7195" s="7" t="s">
        <v>22</v>
      </c>
      <c r="M7195" s="12">
        <v>0.3</v>
      </c>
      <c r="N7195" s="12">
        <v>0.9</v>
      </c>
      <c r="O7195" s="12"/>
      <c r="P7195" s="12"/>
      <c r="Q7195" s="12"/>
      <c r="R7195" s="12"/>
      <c r="S7195" s="12"/>
      <c r="T7195" s="12"/>
      <c r="V7195" s="10">
        <f t="shared" ref="V7195:V7200" si="344">SQRT((N7195*N7195)+(O7195*O7195)+((P7195*P7195)+(Q7195*Q7195)+(R7195*R7195)+(S7195*S7195)+(T7195*T7195)+(U7195*U7195)))</f>
        <v>0.9</v>
      </c>
      <c r="W7195" s="11">
        <v>68</v>
      </c>
      <c r="AC7195" s="13">
        <v>5</v>
      </c>
      <c r="AD7195" s="13">
        <v>0</v>
      </c>
      <c r="AE7195" s="13"/>
      <c r="AF7195" s="13"/>
      <c r="AG7195" s="13" t="s">
        <v>119</v>
      </c>
      <c r="AH7195" s="13" t="s">
        <v>436</v>
      </c>
      <c r="AI7195" s="7" t="s">
        <v>436</v>
      </c>
      <c r="AJ7195" s="7" t="s">
        <v>436</v>
      </c>
      <c r="AP7195" s="13"/>
      <c r="AQ7195" s="7"/>
    </row>
    <row r="7196" spans="1:43" ht="15.75" customHeight="1">
      <c r="A7196" s="20">
        <v>37868</v>
      </c>
      <c r="B7196" s="24" t="s">
        <v>1894</v>
      </c>
      <c r="C7196" s="24" t="s">
        <v>1905</v>
      </c>
      <c r="D7196" s="22">
        <v>2014</v>
      </c>
      <c r="E7196" s="20" t="s">
        <v>312</v>
      </c>
      <c r="F7196" s="13" t="s">
        <v>13</v>
      </c>
      <c r="G7196" s="13" t="s">
        <v>388</v>
      </c>
      <c r="H7196" s="13" t="s">
        <v>15</v>
      </c>
      <c r="I7196" s="13">
        <v>184</v>
      </c>
      <c r="J7196" s="7" t="s">
        <v>315</v>
      </c>
      <c r="K7196" s="12">
        <v>42</v>
      </c>
      <c r="L7196" s="7" t="s">
        <v>22</v>
      </c>
      <c r="M7196" s="12">
        <v>0.3</v>
      </c>
      <c r="N7196" s="12">
        <v>0.9</v>
      </c>
      <c r="O7196" s="12"/>
      <c r="P7196" s="12"/>
      <c r="Q7196" s="12"/>
      <c r="R7196" s="12"/>
      <c r="S7196" s="12"/>
      <c r="T7196" s="12"/>
      <c r="V7196" s="10">
        <f t="shared" si="344"/>
        <v>0.9</v>
      </c>
      <c r="W7196" s="11">
        <v>84</v>
      </c>
      <c r="AC7196" s="11">
        <v>5</v>
      </c>
      <c r="AE7196" s="13"/>
      <c r="AF7196" s="13"/>
      <c r="AG7196" s="13" t="s">
        <v>119</v>
      </c>
      <c r="AH7196" s="13" t="s">
        <v>436</v>
      </c>
      <c r="AI7196" s="7" t="s">
        <v>436</v>
      </c>
      <c r="AJ7196" s="7" t="s">
        <v>436</v>
      </c>
      <c r="AP7196" s="13"/>
      <c r="AQ7196" s="7"/>
    </row>
    <row r="7197" spans="1:43" ht="15.75" customHeight="1">
      <c r="A7197" s="20">
        <v>38604</v>
      </c>
      <c r="B7197" s="22" t="s">
        <v>1896</v>
      </c>
      <c r="C7197" s="24" t="s">
        <v>1905</v>
      </c>
      <c r="D7197" s="22">
        <v>2014</v>
      </c>
      <c r="E7197" s="13" t="s">
        <v>312</v>
      </c>
      <c r="F7197" s="13" t="s">
        <v>13</v>
      </c>
      <c r="G7197" s="13" t="s">
        <v>314</v>
      </c>
      <c r="H7197" s="13" t="s">
        <v>15</v>
      </c>
      <c r="I7197" s="13">
        <v>184</v>
      </c>
      <c r="J7197" s="13" t="s">
        <v>315</v>
      </c>
      <c r="K7197" s="12">
        <v>42</v>
      </c>
      <c r="L7197" s="7" t="s">
        <v>22</v>
      </c>
      <c r="M7197" s="12">
        <v>0.3</v>
      </c>
      <c r="N7197" s="12">
        <v>1</v>
      </c>
      <c r="O7197" s="12"/>
      <c r="P7197" s="12"/>
      <c r="Q7197" s="12"/>
      <c r="R7197" s="12"/>
      <c r="S7197" s="12"/>
      <c r="T7197" s="12"/>
      <c r="U7197" s="12"/>
      <c r="V7197" s="10">
        <f t="shared" si="344"/>
        <v>1</v>
      </c>
      <c r="W7197" s="11">
        <v>87</v>
      </c>
      <c r="X7197" s="11"/>
      <c r="Y7197" s="11"/>
      <c r="Z7197" s="11"/>
      <c r="AA7197" s="11"/>
      <c r="AB7197" s="12"/>
      <c r="AC7197" s="13">
        <v>8</v>
      </c>
      <c r="AD7197" s="13"/>
      <c r="AE7197" s="13"/>
      <c r="AF7197" s="13"/>
      <c r="AG7197" s="13" t="s">
        <v>119</v>
      </c>
      <c r="AH7197" s="13" t="s">
        <v>436</v>
      </c>
      <c r="AI7197" s="13" t="s">
        <v>436</v>
      </c>
      <c r="AJ7197" s="13" t="s">
        <v>436</v>
      </c>
      <c r="AK7197" s="13"/>
      <c r="AL7197" s="13"/>
      <c r="AM7197" s="13"/>
      <c r="AN7197" s="13"/>
      <c r="AO7197" s="13"/>
      <c r="AP7197" s="13"/>
      <c r="AQ7197" s="7"/>
    </row>
    <row r="7198" spans="1:43" ht="15.75" customHeight="1">
      <c r="A7198" s="17">
        <v>38957</v>
      </c>
      <c r="B7198" s="22" t="s">
        <v>1897</v>
      </c>
      <c r="C7198" s="24" t="s">
        <v>1905</v>
      </c>
      <c r="D7198" s="22">
        <v>2014</v>
      </c>
      <c r="E7198" s="7" t="s">
        <v>312</v>
      </c>
      <c r="F7198" s="7" t="s">
        <v>1108</v>
      </c>
      <c r="G7198" s="7" t="s">
        <v>1108</v>
      </c>
      <c r="H7198" s="7" t="s">
        <v>15</v>
      </c>
      <c r="I7198" s="7">
        <v>184</v>
      </c>
      <c r="J7198" s="7" t="s">
        <v>315</v>
      </c>
      <c r="K7198" s="10">
        <v>42</v>
      </c>
      <c r="L7198" s="7" t="s">
        <v>22</v>
      </c>
      <c r="M7198" s="10">
        <v>0.3</v>
      </c>
      <c r="N7198" s="10">
        <v>1.5</v>
      </c>
      <c r="O7198" s="7"/>
      <c r="V7198" s="10">
        <f t="shared" si="344"/>
        <v>1.5</v>
      </c>
      <c r="W7198" s="7">
        <v>106</v>
      </c>
      <c r="AC7198" s="7">
        <v>11</v>
      </c>
      <c r="AG7198" s="7" t="s">
        <v>119</v>
      </c>
      <c r="AH7198" s="7" t="s">
        <v>436</v>
      </c>
      <c r="AI7198" s="7" t="s">
        <v>436</v>
      </c>
      <c r="AJ7198" s="7" t="s">
        <v>436</v>
      </c>
      <c r="AQ7198" s="7"/>
    </row>
    <row r="7199" spans="1:43" ht="15.75" customHeight="1">
      <c r="A7199" s="17">
        <v>39406</v>
      </c>
      <c r="B7199" s="22" t="s">
        <v>1898</v>
      </c>
      <c r="C7199" s="24" t="s">
        <v>1905</v>
      </c>
      <c r="D7199" s="22">
        <v>2014</v>
      </c>
      <c r="E7199" s="7" t="s">
        <v>312</v>
      </c>
      <c r="F7199" s="7" t="s">
        <v>13</v>
      </c>
      <c r="G7199" s="7" t="s">
        <v>314</v>
      </c>
      <c r="H7199" s="7" t="s">
        <v>15</v>
      </c>
      <c r="I7199" s="7">
        <v>184</v>
      </c>
      <c r="J7199" s="7" t="s">
        <v>315</v>
      </c>
      <c r="K7199" s="10">
        <v>42</v>
      </c>
      <c r="L7199" s="7" t="s">
        <v>22</v>
      </c>
      <c r="M7199" s="10">
        <v>0.3</v>
      </c>
      <c r="N7199" s="10">
        <v>1.5</v>
      </c>
      <c r="P7199" s="10"/>
      <c r="Q7199" s="10"/>
      <c r="R7199" s="10"/>
      <c r="S7199" s="10"/>
      <c r="V7199" s="10">
        <f t="shared" si="344"/>
        <v>1.5</v>
      </c>
      <c r="W7199" s="8">
        <v>116</v>
      </c>
      <c r="AC7199" s="7">
        <v>8</v>
      </c>
      <c r="AG7199" s="7" t="s">
        <v>119</v>
      </c>
      <c r="AH7199" s="7" t="s">
        <v>436</v>
      </c>
      <c r="AI7199" s="7" t="s">
        <v>436</v>
      </c>
      <c r="AJ7199" s="7" t="s">
        <v>436</v>
      </c>
      <c r="AQ7199" s="7"/>
    </row>
    <row r="7200" spans="1:43" ht="15.75" customHeight="1">
      <c r="A7200" s="17">
        <v>40127</v>
      </c>
      <c r="B7200" s="22" t="s">
        <v>1900</v>
      </c>
      <c r="C7200" s="24" t="s">
        <v>1905</v>
      </c>
      <c r="D7200" s="22">
        <v>2014</v>
      </c>
      <c r="E7200" s="7" t="s">
        <v>312</v>
      </c>
      <c r="F7200" s="7" t="s">
        <v>13</v>
      </c>
      <c r="G7200" s="7" t="s">
        <v>1415</v>
      </c>
      <c r="H7200" s="7" t="s">
        <v>15</v>
      </c>
      <c r="I7200" s="7">
        <v>184</v>
      </c>
      <c r="J7200" s="7" t="s">
        <v>315</v>
      </c>
      <c r="K7200" s="10">
        <v>42</v>
      </c>
      <c r="L7200" s="7" t="s">
        <v>22</v>
      </c>
      <c r="M7200" s="10">
        <v>0.3</v>
      </c>
      <c r="N7200" s="10">
        <v>1.5</v>
      </c>
      <c r="O7200" s="7"/>
      <c r="V7200" s="10">
        <f t="shared" si="344"/>
        <v>1.5</v>
      </c>
      <c r="W7200" s="7">
        <v>130</v>
      </c>
      <c r="AC7200" s="7">
        <v>9</v>
      </c>
      <c r="AG7200" s="7" t="s">
        <v>119</v>
      </c>
      <c r="AH7200" s="7" t="s">
        <v>436</v>
      </c>
      <c r="AI7200" s="7" t="s">
        <v>436</v>
      </c>
      <c r="AJ7200" s="7" t="s">
        <v>436</v>
      </c>
      <c r="AQ7200" s="7"/>
    </row>
    <row r="7201" spans="1:43" ht="15.75" customHeight="1">
      <c r="A7201" s="19">
        <v>40834</v>
      </c>
      <c r="B7201" s="23" t="s">
        <v>1902</v>
      </c>
      <c r="C7201" s="24" t="s">
        <v>1905</v>
      </c>
      <c r="D7201" s="22">
        <v>2014</v>
      </c>
      <c r="E7201" s="15" t="s">
        <v>312</v>
      </c>
      <c r="F7201" s="15" t="s">
        <v>13</v>
      </c>
      <c r="G7201" s="15" t="s">
        <v>1415</v>
      </c>
      <c r="H7201" s="15" t="s">
        <v>15</v>
      </c>
      <c r="I7201" s="15">
        <v>184</v>
      </c>
      <c r="J7201" s="15" t="s">
        <v>315</v>
      </c>
      <c r="K7201" s="16">
        <v>42</v>
      </c>
      <c r="L7201" s="15" t="s">
        <v>22</v>
      </c>
      <c r="M7201" s="16">
        <v>0.3</v>
      </c>
      <c r="N7201" s="16">
        <v>0.8</v>
      </c>
      <c r="O7201" s="16"/>
      <c r="P7201" s="16"/>
      <c r="Q7201" s="16"/>
      <c r="R7201" s="16"/>
      <c r="S7201" s="16"/>
      <c r="T7201" s="16"/>
      <c r="U7201" s="16"/>
      <c r="V7201" s="10">
        <v>1.9</v>
      </c>
      <c r="W7201" s="15">
        <v>151</v>
      </c>
      <c r="X7201" s="15"/>
      <c r="Y7201" s="15"/>
      <c r="Z7201" s="15"/>
      <c r="AA7201" s="15"/>
      <c r="AB7201" s="15"/>
      <c r="AC7201" s="15">
        <v>11</v>
      </c>
      <c r="AD7201" s="15"/>
      <c r="AE7201" s="15"/>
      <c r="AF7201" s="15"/>
      <c r="AG7201" s="15" t="s">
        <v>119</v>
      </c>
      <c r="AH7201" s="15" t="s">
        <v>436</v>
      </c>
      <c r="AI7201" s="15" t="s">
        <v>436</v>
      </c>
      <c r="AJ7201" s="15" t="s">
        <v>436</v>
      </c>
      <c r="AK7201" s="15"/>
      <c r="AL7201" s="15"/>
      <c r="AM7201" s="15"/>
      <c r="AN7201" s="15"/>
      <c r="AO7201" s="15"/>
      <c r="AP7201" s="15" t="s">
        <v>1745</v>
      </c>
      <c r="AQ7201" s="7"/>
    </row>
    <row r="7202" spans="1:43" ht="15.75" customHeight="1">
      <c r="A7202" s="17">
        <v>41564</v>
      </c>
      <c r="B7202" s="22" t="s">
        <v>2048</v>
      </c>
      <c r="C7202" s="22" t="s">
        <v>1905</v>
      </c>
      <c r="D7202" s="22">
        <v>2014</v>
      </c>
      <c r="E7202" s="7" t="s">
        <v>312</v>
      </c>
      <c r="F7202" s="7" t="s">
        <v>13</v>
      </c>
      <c r="G7202" s="7" t="s">
        <v>13</v>
      </c>
      <c r="H7202" s="7" t="s">
        <v>15</v>
      </c>
      <c r="I7202" s="7">
        <v>184</v>
      </c>
      <c r="J7202" s="7" t="s">
        <v>315</v>
      </c>
      <c r="K7202" s="10">
        <v>42</v>
      </c>
      <c r="L7202" s="7" t="s">
        <v>22</v>
      </c>
      <c r="M7202" s="10">
        <v>0.3</v>
      </c>
      <c r="N7202" s="10">
        <v>0.8</v>
      </c>
      <c r="V7202" s="7">
        <v>1.9</v>
      </c>
      <c r="W7202" s="7">
        <v>160</v>
      </c>
      <c r="AC7202" s="7">
        <v>14</v>
      </c>
      <c r="AG7202" s="7" t="s">
        <v>119</v>
      </c>
      <c r="AH7202" s="7" t="s">
        <v>436</v>
      </c>
      <c r="AI7202" s="7" t="s">
        <v>436</v>
      </c>
      <c r="AJ7202" s="7" t="s">
        <v>436</v>
      </c>
      <c r="AK7202" s="7" t="s">
        <v>318</v>
      </c>
      <c r="AQ7202" s="7"/>
    </row>
    <row r="7203" spans="1:43" ht="15.75" customHeight="1">
      <c r="A7203" s="17">
        <v>42000</v>
      </c>
      <c r="B7203" s="22">
        <v>2014</v>
      </c>
      <c r="C7203" s="22" t="s">
        <v>1905</v>
      </c>
      <c r="D7203" s="22">
        <v>2014</v>
      </c>
      <c r="E7203" s="7" t="s">
        <v>312</v>
      </c>
      <c r="F7203" s="7" t="s">
        <v>13</v>
      </c>
      <c r="G7203" s="7" t="s">
        <v>13</v>
      </c>
      <c r="H7203" s="7" t="s">
        <v>15</v>
      </c>
      <c r="I7203" s="7">
        <v>184</v>
      </c>
      <c r="J7203" s="7" t="s">
        <v>315</v>
      </c>
      <c r="K7203" s="10">
        <v>42</v>
      </c>
      <c r="L7203" s="7" t="s">
        <v>22</v>
      </c>
      <c r="M7203" s="10">
        <v>0.3</v>
      </c>
      <c r="N7203" s="10">
        <v>1</v>
      </c>
      <c r="V7203" s="7">
        <f>SUM(N7203:U7203)</f>
        <v>1</v>
      </c>
      <c r="W7203" s="7">
        <v>156</v>
      </c>
      <c r="AE7203" s="7">
        <v>0</v>
      </c>
      <c r="AF7203" s="7" t="s">
        <v>18</v>
      </c>
      <c r="AG7203" s="7" t="s">
        <v>318</v>
      </c>
      <c r="AH7203" s="7" t="s">
        <v>436</v>
      </c>
      <c r="AI7203" s="7" t="s">
        <v>436</v>
      </c>
      <c r="AJ7203" s="7" t="s">
        <v>436</v>
      </c>
      <c r="AK7203" s="7" t="s">
        <v>106</v>
      </c>
      <c r="AP7203" s="7" t="s">
        <v>2421</v>
      </c>
      <c r="AQ7203" s="7"/>
    </row>
    <row r="7204" spans="1:43" ht="15.75" customHeight="1">
      <c r="A7204" s="20">
        <v>37424</v>
      </c>
      <c r="B7204" s="24">
        <v>2002</v>
      </c>
      <c r="C7204" s="24" t="s">
        <v>1905</v>
      </c>
      <c r="D7204" s="24" t="s">
        <v>1902</v>
      </c>
      <c r="E7204" s="20" t="s">
        <v>312</v>
      </c>
      <c r="F7204" s="13" t="s">
        <v>13</v>
      </c>
      <c r="G7204" s="13" t="s">
        <v>124</v>
      </c>
      <c r="H7204" s="13" t="s">
        <v>15</v>
      </c>
      <c r="I7204" s="13">
        <v>185</v>
      </c>
      <c r="J7204" s="7" t="s">
        <v>119</v>
      </c>
      <c r="K7204" s="12">
        <v>41.7</v>
      </c>
      <c r="L7204" s="7" t="s">
        <v>22</v>
      </c>
      <c r="M7204" s="12">
        <v>0.7</v>
      </c>
      <c r="N7204" s="12">
        <v>0.7</v>
      </c>
      <c r="O7204" s="12"/>
      <c r="P7204" s="12"/>
      <c r="Q7204" s="12"/>
      <c r="R7204" s="12"/>
      <c r="S7204" s="12"/>
      <c r="T7204" s="12"/>
      <c r="V7204" s="10">
        <f t="shared" ref="V7204:V7209" si="345">SQRT((N7204*N7204)+(O7204*O7204)+((P7204*P7204)+(Q7204*Q7204)+(R7204*R7204)+(S7204*S7204)+(T7204*T7204)+(U7204*U7204)))</f>
        <v>0.7</v>
      </c>
      <c r="W7204" s="11">
        <v>59</v>
      </c>
      <c r="AC7204" s="13">
        <v>2</v>
      </c>
      <c r="AD7204" s="13">
        <v>0</v>
      </c>
      <c r="AE7204" s="13"/>
      <c r="AF7204" s="13"/>
      <c r="AG7204" s="13" t="s">
        <v>119</v>
      </c>
      <c r="AH7204" s="13" t="s">
        <v>436</v>
      </c>
      <c r="AI7204" s="7" t="s">
        <v>436</v>
      </c>
      <c r="AJ7204" s="7" t="s">
        <v>436</v>
      </c>
      <c r="AP7204" s="13"/>
      <c r="AQ7204" s="7"/>
    </row>
    <row r="7205" spans="1:43" ht="15.75" customHeight="1">
      <c r="A7205" s="20">
        <v>37868</v>
      </c>
      <c r="B7205" s="24" t="s">
        <v>1894</v>
      </c>
      <c r="C7205" s="24" t="s">
        <v>1905</v>
      </c>
      <c r="D7205" s="24" t="s">
        <v>1902</v>
      </c>
      <c r="E7205" s="20" t="s">
        <v>312</v>
      </c>
      <c r="F7205" s="13" t="s">
        <v>13</v>
      </c>
      <c r="G7205" s="13" t="s">
        <v>388</v>
      </c>
      <c r="H7205" s="13" t="s">
        <v>15</v>
      </c>
      <c r="I7205" s="13">
        <v>185</v>
      </c>
      <c r="J7205" s="7" t="s">
        <v>315</v>
      </c>
      <c r="K7205" s="12">
        <v>41.7</v>
      </c>
      <c r="L7205" s="7" t="s">
        <v>22</v>
      </c>
      <c r="M7205" s="12">
        <v>0.7</v>
      </c>
      <c r="N7205" s="12">
        <v>0.6</v>
      </c>
      <c r="O7205" s="12"/>
      <c r="P7205" s="12"/>
      <c r="Q7205" s="12"/>
      <c r="R7205" s="12"/>
      <c r="S7205" s="12"/>
      <c r="T7205" s="12"/>
      <c r="V7205" s="10">
        <f t="shared" si="345"/>
        <v>0.6</v>
      </c>
      <c r="W7205" s="11">
        <v>82</v>
      </c>
      <c r="AC7205" s="11">
        <v>5</v>
      </c>
      <c r="AE7205" s="13"/>
      <c r="AF7205" s="13"/>
      <c r="AG7205" s="13" t="s">
        <v>119</v>
      </c>
      <c r="AH7205" s="13" t="s">
        <v>436</v>
      </c>
      <c r="AI7205" s="7" t="s">
        <v>436</v>
      </c>
      <c r="AJ7205" s="7" t="s">
        <v>436</v>
      </c>
      <c r="AP7205" s="13"/>
      <c r="AQ7205" s="7"/>
    </row>
    <row r="7206" spans="1:43" ht="15.75" customHeight="1">
      <c r="A7206" s="20">
        <v>38604</v>
      </c>
      <c r="B7206" s="22" t="s">
        <v>1896</v>
      </c>
      <c r="C7206" s="24" t="s">
        <v>1905</v>
      </c>
      <c r="D7206" s="24" t="s">
        <v>1902</v>
      </c>
      <c r="E7206" s="13" t="s">
        <v>312</v>
      </c>
      <c r="F7206" s="13" t="s">
        <v>13</v>
      </c>
      <c r="G7206" s="13" t="s">
        <v>314</v>
      </c>
      <c r="H7206" s="13" t="s">
        <v>15</v>
      </c>
      <c r="I7206" s="13">
        <v>185</v>
      </c>
      <c r="J7206" s="13" t="s">
        <v>315</v>
      </c>
      <c r="K7206" s="12">
        <v>41.7</v>
      </c>
      <c r="L7206" s="7" t="s">
        <v>22</v>
      </c>
      <c r="M7206" s="12">
        <v>0.7</v>
      </c>
      <c r="N7206" s="12">
        <v>1</v>
      </c>
      <c r="O7206" s="12"/>
      <c r="P7206" s="12"/>
      <c r="Q7206" s="12"/>
      <c r="R7206" s="12"/>
      <c r="S7206" s="12"/>
      <c r="T7206" s="12"/>
      <c r="U7206" s="12"/>
      <c r="V7206" s="10">
        <f t="shared" si="345"/>
        <v>1</v>
      </c>
      <c r="W7206" s="11">
        <v>91</v>
      </c>
      <c r="X7206" s="11"/>
      <c r="Y7206" s="11"/>
      <c r="Z7206" s="11"/>
      <c r="AA7206" s="11"/>
      <c r="AB7206" s="12"/>
      <c r="AC7206" s="13">
        <v>5</v>
      </c>
      <c r="AD7206" s="13"/>
      <c r="AE7206" s="13"/>
      <c r="AF7206" s="13"/>
      <c r="AG7206" s="13" t="s">
        <v>119</v>
      </c>
      <c r="AH7206" s="13" t="s">
        <v>436</v>
      </c>
      <c r="AI7206" s="13" t="s">
        <v>436</v>
      </c>
      <c r="AJ7206" s="13" t="s">
        <v>436</v>
      </c>
      <c r="AK7206" s="13"/>
      <c r="AL7206" s="13"/>
      <c r="AM7206" s="13"/>
      <c r="AN7206" s="13"/>
      <c r="AO7206" s="13"/>
      <c r="AP7206" s="13"/>
      <c r="AQ7206" s="7"/>
    </row>
    <row r="7207" spans="1:43" ht="15.75" customHeight="1">
      <c r="A7207" s="17">
        <v>38957</v>
      </c>
      <c r="B7207" s="22" t="s">
        <v>1897</v>
      </c>
      <c r="C7207" s="24" t="s">
        <v>1905</v>
      </c>
      <c r="D7207" s="24" t="s">
        <v>1902</v>
      </c>
      <c r="E7207" s="7" t="s">
        <v>312</v>
      </c>
      <c r="F7207" s="7" t="s">
        <v>1108</v>
      </c>
      <c r="G7207" s="7" t="s">
        <v>1108</v>
      </c>
      <c r="H7207" s="7" t="s">
        <v>15</v>
      </c>
      <c r="I7207" s="7">
        <v>185</v>
      </c>
      <c r="J7207" s="7" t="s">
        <v>315</v>
      </c>
      <c r="K7207" s="10">
        <v>41.7</v>
      </c>
      <c r="L7207" s="7" t="s">
        <v>22</v>
      </c>
      <c r="M7207" s="10">
        <v>0.7</v>
      </c>
      <c r="N7207" s="10">
        <v>1.4</v>
      </c>
      <c r="O7207" s="7"/>
      <c r="V7207" s="10">
        <f t="shared" si="345"/>
        <v>1.4</v>
      </c>
      <c r="W7207" s="7">
        <v>90</v>
      </c>
      <c r="AC7207" s="7">
        <v>5</v>
      </c>
      <c r="AG7207" s="7" t="s">
        <v>119</v>
      </c>
      <c r="AH7207" s="7" t="s">
        <v>436</v>
      </c>
      <c r="AI7207" s="7" t="s">
        <v>436</v>
      </c>
      <c r="AJ7207" s="7" t="s">
        <v>436</v>
      </c>
      <c r="AK7207" s="7" t="s">
        <v>106</v>
      </c>
      <c r="AP7207" s="7" t="s">
        <v>1114</v>
      </c>
      <c r="AQ7207" s="7"/>
    </row>
    <row r="7208" spans="1:43" ht="15.75" customHeight="1">
      <c r="A7208" s="17">
        <v>39406</v>
      </c>
      <c r="B7208" s="22" t="s">
        <v>1898</v>
      </c>
      <c r="C7208" s="24" t="s">
        <v>1905</v>
      </c>
      <c r="D7208" s="24" t="s">
        <v>1902</v>
      </c>
      <c r="E7208" s="7" t="s">
        <v>312</v>
      </c>
      <c r="F7208" s="7" t="s">
        <v>13</v>
      </c>
      <c r="G7208" s="7" t="s">
        <v>314</v>
      </c>
      <c r="H7208" s="7" t="s">
        <v>15</v>
      </c>
      <c r="I7208" s="7">
        <v>185</v>
      </c>
      <c r="J7208" s="7" t="s">
        <v>315</v>
      </c>
      <c r="K7208" s="10">
        <v>41.7</v>
      </c>
      <c r="L7208" s="7" t="s">
        <v>22</v>
      </c>
      <c r="M7208" s="10">
        <v>0.7</v>
      </c>
      <c r="N7208" s="10">
        <v>1.1000000000000001</v>
      </c>
      <c r="P7208" s="10"/>
      <c r="Q7208" s="10"/>
      <c r="R7208" s="10"/>
      <c r="S7208" s="10"/>
      <c r="V7208" s="10">
        <f t="shared" si="345"/>
        <v>1.1000000000000001</v>
      </c>
      <c r="W7208" s="8">
        <v>94</v>
      </c>
      <c r="AC7208" s="7">
        <v>7</v>
      </c>
      <c r="AG7208" s="7" t="s">
        <v>119</v>
      </c>
      <c r="AH7208" s="7" t="s">
        <v>436</v>
      </c>
      <c r="AI7208" s="7" t="s">
        <v>436</v>
      </c>
      <c r="AJ7208" s="7" t="s">
        <v>436</v>
      </c>
      <c r="AK7208" s="7" t="s">
        <v>106</v>
      </c>
      <c r="AP7208" s="7" t="s">
        <v>725</v>
      </c>
      <c r="AQ7208" s="7"/>
    </row>
    <row r="7209" spans="1:43" ht="15.75" customHeight="1">
      <c r="A7209" s="17">
        <v>40127</v>
      </c>
      <c r="B7209" s="22" t="s">
        <v>1900</v>
      </c>
      <c r="C7209" s="24" t="s">
        <v>1905</v>
      </c>
      <c r="D7209" s="24" t="s">
        <v>1902</v>
      </c>
      <c r="E7209" s="7" t="s">
        <v>312</v>
      </c>
      <c r="F7209" s="7" t="s">
        <v>13</v>
      </c>
      <c r="G7209" s="7" t="s">
        <v>1415</v>
      </c>
      <c r="H7209" s="7" t="s">
        <v>15</v>
      </c>
      <c r="I7209" s="7">
        <v>185</v>
      </c>
      <c r="J7209" s="7" t="s">
        <v>315</v>
      </c>
      <c r="K7209" s="10">
        <v>41.7</v>
      </c>
      <c r="L7209" s="7" t="s">
        <v>22</v>
      </c>
      <c r="M7209" s="10">
        <v>0.7</v>
      </c>
      <c r="N7209" s="10">
        <v>1.2</v>
      </c>
      <c r="O7209" s="7"/>
      <c r="V7209" s="10">
        <f t="shared" si="345"/>
        <v>1.2</v>
      </c>
      <c r="W7209" s="7">
        <v>100</v>
      </c>
      <c r="AC7209" s="7">
        <v>7</v>
      </c>
      <c r="AF7209" s="7" t="s">
        <v>18</v>
      </c>
      <c r="AG7209" s="7" t="s">
        <v>119</v>
      </c>
      <c r="AH7209" s="7" t="s">
        <v>436</v>
      </c>
      <c r="AI7209" s="7" t="s">
        <v>436</v>
      </c>
      <c r="AJ7209" s="7" t="s">
        <v>436</v>
      </c>
      <c r="AQ7209" s="7"/>
    </row>
    <row r="7210" spans="1:43" ht="15.75" customHeight="1">
      <c r="A7210" s="19">
        <v>40834</v>
      </c>
      <c r="B7210" s="23" t="s">
        <v>1902</v>
      </c>
      <c r="C7210" s="24" t="s">
        <v>1905</v>
      </c>
      <c r="D7210" s="24" t="s">
        <v>1902</v>
      </c>
      <c r="E7210" s="15" t="s">
        <v>312</v>
      </c>
      <c r="F7210" s="15" t="s">
        <v>13</v>
      </c>
      <c r="G7210" s="15" t="s">
        <v>1415</v>
      </c>
      <c r="H7210" s="15" t="s">
        <v>15</v>
      </c>
      <c r="I7210" s="15">
        <v>185</v>
      </c>
      <c r="J7210" s="15" t="s">
        <v>343</v>
      </c>
      <c r="K7210" s="16">
        <v>41.7</v>
      </c>
      <c r="L7210" s="15" t="s">
        <v>22</v>
      </c>
      <c r="M7210" s="16">
        <v>0.7</v>
      </c>
      <c r="N7210" s="16"/>
      <c r="O7210" s="16"/>
      <c r="P7210" s="16"/>
      <c r="Q7210" s="16"/>
      <c r="R7210" s="16"/>
      <c r="S7210" s="16"/>
      <c r="T7210" s="16"/>
      <c r="U7210" s="16"/>
      <c r="V7210" s="10" t="s">
        <v>1888</v>
      </c>
      <c r="W7210" s="15" t="s">
        <v>515</v>
      </c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 t="s">
        <v>318</v>
      </c>
      <c r="AH7210" s="15" t="s">
        <v>436</v>
      </c>
      <c r="AI7210" s="15" t="s">
        <v>436</v>
      </c>
      <c r="AJ7210" s="15" t="s">
        <v>436</v>
      </c>
      <c r="AK7210" s="15"/>
      <c r="AL7210" s="15"/>
      <c r="AM7210" s="15"/>
      <c r="AN7210" s="15"/>
      <c r="AO7210" s="15"/>
      <c r="AP7210" s="15" t="s">
        <v>515</v>
      </c>
      <c r="AQ7210" s="7"/>
    </row>
    <row r="7211" spans="1:43" ht="15.75" customHeight="1">
      <c r="A7211" s="20">
        <v>37424</v>
      </c>
      <c r="B7211" s="24">
        <v>2002</v>
      </c>
      <c r="C7211" s="24" t="s">
        <v>1905</v>
      </c>
      <c r="D7211" s="24" t="s">
        <v>1888</v>
      </c>
      <c r="E7211" s="20" t="s">
        <v>312</v>
      </c>
      <c r="F7211" s="13" t="s">
        <v>13</v>
      </c>
      <c r="G7211" s="13" t="s">
        <v>124</v>
      </c>
      <c r="H7211" s="13" t="s">
        <v>123</v>
      </c>
      <c r="I7211" s="13">
        <v>186</v>
      </c>
      <c r="J7211" s="7" t="s">
        <v>119</v>
      </c>
      <c r="K7211" s="12">
        <v>42.9</v>
      </c>
      <c r="L7211" s="7" t="s">
        <v>22</v>
      </c>
      <c r="M7211" s="12">
        <v>1.9</v>
      </c>
      <c r="N7211" s="12">
        <v>22.9</v>
      </c>
      <c r="O7211" s="12"/>
      <c r="P7211" s="12"/>
      <c r="Q7211" s="12"/>
      <c r="R7211" s="12"/>
      <c r="S7211" s="12"/>
      <c r="T7211" s="12"/>
      <c r="V7211" s="10">
        <f t="shared" ref="V7211:V7218" si="346">SQRT((N7211*N7211)+(O7211*O7211)+((P7211*P7211)+(Q7211*Q7211)+(R7211*R7211)+(S7211*S7211)+(T7211*T7211)+(U7211*U7211)))</f>
        <v>22.9</v>
      </c>
      <c r="W7211" s="11">
        <v>9999</v>
      </c>
      <c r="AC7211" s="13"/>
      <c r="AD7211" s="13"/>
      <c r="AE7211" s="13"/>
      <c r="AF7211" s="13"/>
      <c r="AG7211" s="13" t="s">
        <v>119</v>
      </c>
      <c r="AH7211" s="13" t="s">
        <v>436</v>
      </c>
      <c r="AI7211" s="7" t="s">
        <v>436</v>
      </c>
      <c r="AJ7211" s="7" t="s">
        <v>436</v>
      </c>
      <c r="AP7211" s="13" t="s">
        <v>279</v>
      </c>
      <c r="AQ7211" s="7"/>
    </row>
    <row r="7212" spans="1:43" ht="15.75" customHeight="1">
      <c r="A7212" s="20">
        <v>37868</v>
      </c>
      <c r="B7212" s="24" t="s">
        <v>1894</v>
      </c>
      <c r="C7212" s="24" t="s">
        <v>1905</v>
      </c>
      <c r="D7212" s="24" t="s">
        <v>1888</v>
      </c>
      <c r="E7212" s="20" t="s">
        <v>312</v>
      </c>
      <c r="F7212" s="13" t="s">
        <v>13</v>
      </c>
      <c r="G7212" s="13" t="s">
        <v>388</v>
      </c>
      <c r="H7212" s="13" t="s">
        <v>123</v>
      </c>
      <c r="I7212" s="13">
        <v>186</v>
      </c>
      <c r="J7212" s="7" t="s">
        <v>315</v>
      </c>
      <c r="K7212" s="12">
        <v>42.9</v>
      </c>
      <c r="L7212" s="7" t="s">
        <v>22</v>
      </c>
      <c r="M7212" s="12">
        <v>1.9</v>
      </c>
      <c r="N7212" s="12">
        <v>22.1</v>
      </c>
      <c r="O7212" s="12"/>
      <c r="P7212" s="12"/>
      <c r="Q7212" s="12"/>
      <c r="R7212" s="12"/>
      <c r="S7212" s="12"/>
      <c r="T7212" s="12"/>
      <c r="V7212" s="10">
        <f t="shared" si="346"/>
        <v>22.1</v>
      </c>
      <c r="W7212" s="11">
        <v>9999</v>
      </c>
      <c r="AC7212" s="11"/>
      <c r="AE7212" s="13"/>
      <c r="AF7212" s="13"/>
      <c r="AG7212" s="13" t="s">
        <v>119</v>
      </c>
      <c r="AH7212" s="13" t="s">
        <v>436</v>
      </c>
      <c r="AI7212" s="7" t="s">
        <v>436</v>
      </c>
      <c r="AJ7212" s="7" t="s">
        <v>436</v>
      </c>
      <c r="AP7212" s="13" t="s">
        <v>279</v>
      </c>
      <c r="AQ7212" s="7"/>
    </row>
    <row r="7213" spans="1:43" ht="15.75" customHeight="1">
      <c r="A7213" s="20">
        <v>38604</v>
      </c>
      <c r="B7213" s="22" t="s">
        <v>1896</v>
      </c>
      <c r="C7213" s="24" t="s">
        <v>1905</v>
      </c>
      <c r="D7213" s="24" t="s">
        <v>1888</v>
      </c>
      <c r="E7213" s="13" t="s">
        <v>312</v>
      </c>
      <c r="F7213" s="13" t="s">
        <v>13</v>
      </c>
      <c r="G7213" s="13" t="s">
        <v>314</v>
      </c>
      <c r="H7213" s="13" t="s">
        <v>123</v>
      </c>
      <c r="I7213" s="13">
        <v>186</v>
      </c>
      <c r="J7213" s="13" t="s">
        <v>315</v>
      </c>
      <c r="K7213" s="12">
        <v>42.9</v>
      </c>
      <c r="L7213" s="7" t="s">
        <v>22</v>
      </c>
      <c r="M7213" s="12">
        <v>1.9</v>
      </c>
      <c r="N7213" s="12">
        <v>22.4</v>
      </c>
      <c r="O7213" s="12"/>
      <c r="P7213" s="12"/>
      <c r="Q7213" s="12"/>
      <c r="R7213" s="12"/>
      <c r="S7213" s="12"/>
      <c r="T7213" s="12"/>
      <c r="U7213" s="12"/>
      <c r="V7213" s="10">
        <f t="shared" si="346"/>
        <v>22.4</v>
      </c>
      <c r="W7213" s="11">
        <v>9999</v>
      </c>
      <c r="X7213" s="11"/>
      <c r="Y7213" s="11"/>
      <c r="Z7213" s="11"/>
      <c r="AA7213" s="11"/>
      <c r="AB7213" s="12"/>
      <c r="AC7213" s="13"/>
      <c r="AD7213" s="13"/>
      <c r="AE7213" s="13"/>
      <c r="AF7213" s="13"/>
      <c r="AG7213" s="13" t="s">
        <v>119</v>
      </c>
      <c r="AH7213" s="13" t="s">
        <v>436</v>
      </c>
      <c r="AI7213" s="13" t="s">
        <v>436</v>
      </c>
      <c r="AJ7213" s="13" t="s">
        <v>436</v>
      </c>
      <c r="AK7213" s="13"/>
      <c r="AL7213" s="13"/>
      <c r="AM7213" s="13"/>
      <c r="AN7213" s="13"/>
      <c r="AO7213" s="13"/>
      <c r="AP7213" s="13" t="s">
        <v>279</v>
      </c>
      <c r="AQ7213" s="7"/>
    </row>
    <row r="7214" spans="1:43" ht="15.75" customHeight="1">
      <c r="A7214" s="17">
        <v>38957</v>
      </c>
      <c r="B7214" s="22" t="s">
        <v>1897</v>
      </c>
      <c r="C7214" s="24" t="s">
        <v>1905</v>
      </c>
      <c r="D7214" s="24" t="s">
        <v>1888</v>
      </c>
      <c r="E7214" s="7" t="s">
        <v>312</v>
      </c>
      <c r="F7214" s="7" t="s">
        <v>1108</v>
      </c>
      <c r="G7214" s="7" t="s">
        <v>1108</v>
      </c>
      <c r="H7214" s="7" t="s">
        <v>123</v>
      </c>
      <c r="I7214" s="7">
        <v>186</v>
      </c>
      <c r="J7214" s="7" t="s">
        <v>315</v>
      </c>
      <c r="K7214" s="10">
        <v>42.9</v>
      </c>
      <c r="L7214" s="7" t="s">
        <v>22</v>
      </c>
      <c r="M7214" s="10">
        <v>1.9</v>
      </c>
      <c r="N7214" s="10">
        <v>23.9</v>
      </c>
      <c r="O7214" s="7"/>
      <c r="V7214" s="10">
        <f t="shared" si="346"/>
        <v>23.9</v>
      </c>
      <c r="W7214" s="7">
        <v>9999</v>
      </c>
      <c r="AG7214" s="7" t="s">
        <v>119</v>
      </c>
      <c r="AH7214" s="7" t="s">
        <v>436</v>
      </c>
      <c r="AI7214" s="7" t="s">
        <v>436</v>
      </c>
      <c r="AJ7214" s="7" t="s">
        <v>436</v>
      </c>
      <c r="AQ7214" s="7"/>
    </row>
    <row r="7215" spans="1:43" ht="15.75" customHeight="1">
      <c r="A7215" s="17">
        <v>39406</v>
      </c>
      <c r="B7215" s="22" t="s">
        <v>1898</v>
      </c>
      <c r="C7215" s="24" t="s">
        <v>1905</v>
      </c>
      <c r="D7215" s="24" t="s">
        <v>1888</v>
      </c>
      <c r="E7215" s="7" t="s">
        <v>312</v>
      </c>
      <c r="F7215" s="7" t="s">
        <v>13</v>
      </c>
      <c r="G7215" s="7" t="s">
        <v>314</v>
      </c>
      <c r="H7215" s="7" t="s">
        <v>123</v>
      </c>
      <c r="I7215" s="7">
        <v>186</v>
      </c>
      <c r="J7215" s="7" t="s">
        <v>315</v>
      </c>
      <c r="K7215" s="10">
        <v>42.9</v>
      </c>
      <c r="L7215" s="7" t="s">
        <v>22</v>
      </c>
      <c r="M7215" s="10">
        <v>1.9</v>
      </c>
      <c r="N7215" s="10">
        <v>22.5</v>
      </c>
      <c r="P7215" s="10"/>
      <c r="Q7215" s="10"/>
      <c r="R7215" s="10"/>
      <c r="S7215" s="10"/>
      <c r="V7215" s="10">
        <f t="shared" si="346"/>
        <v>22.5</v>
      </c>
      <c r="W7215" s="8">
        <v>9999</v>
      </c>
      <c r="AG7215" s="7" t="s">
        <v>119</v>
      </c>
      <c r="AH7215" s="7" t="s">
        <v>436</v>
      </c>
      <c r="AI7215" s="7" t="s">
        <v>436</v>
      </c>
      <c r="AJ7215" s="7" t="s">
        <v>436</v>
      </c>
      <c r="AQ7215" s="7"/>
    </row>
    <row r="7216" spans="1:43" ht="15.75" customHeight="1">
      <c r="A7216" s="17">
        <v>40127</v>
      </c>
      <c r="B7216" s="22" t="s">
        <v>1900</v>
      </c>
      <c r="C7216" s="24" t="s">
        <v>1905</v>
      </c>
      <c r="D7216" s="24" t="s">
        <v>1888</v>
      </c>
      <c r="E7216" s="7" t="s">
        <v>312</v>
      </c>
      <c r="F7216" s="7" t="s">
        <v>13</v>
      </c>
      <c r="G7216" s="7" t="s">
        <v>1415</v>
      </c>
      <c r="H7216" s="7" t="s">
        <v>123</v>
      </c>
      <c r="I7216" s="7">
        <v>186</v>
      </c>
      <c r="J7216" s="7" t="s">
        <v>315</v>
      </c>
      <c r="K7216" s="10">
        <v>42.9</v>
      </c>
      <c r="L7216" s="7" t="s">
        <v>22</v>
      </c>
      <c r="M7216" s="10">
        <v>1.9</v>
      </c>
      <c r="N7216" s="10">
        <v>22.8</v>
      </c>
      <c r="O7216" s="7"/>
      <c r="V7216" s="10">
        <f t="shared" si="346"/>
        <v>22.8</v>
      </c>
      <c r="W7216" s="7">
        <v>9999</v>
      </c>
      <c r="AG7216" s="7" t="s">
        <v>119</v>
      </c>
      <c r="AH7216" s="7" t="s">
        <v>436</v>
      </c>
      <c r="AI7216" s="7" t="s">
        <v>436</v>
      </c>
      <c r="AJ7216" s="7" t="s">
        <v>436</v>
      </c>
      <c r="AQ7216" s="7"/>
    </row>
    <row r="7217" spans="1:43" ht="15.75" customHeight="1">
      <c r="A7217" s="19">
        <v>40834</v>
      </c>
      <c r="B7217" s="23" t="s">
        <v>1902</v>
      </c>
      <c r="C7217" s="24" t="s">
        <v>1905</v>
      </c>
      <c r="D7217" s="24" t="s">
        <v>1888</v>
      </c>
      <c r="E7217" s="15" t="s">
        <v>312</v>
      </c>
      <c r="F7217" s="15" t="s">
        <v>13</v>
      </c>
      <c r="G7217" s="15" t="s">
        <v>1415</v>
      </c>
      <c r="H7217" s="15" t="s">
        <v>123</v>
      </c>
      <c r="I7217" s="15">
        <v>186</v>
      </c>
      <c r="J7217" s="15" t="s">
        <v>315</v>
      </c>
      <c r="K7217" s="16">
        <v>42.9</v>
      </c>
      <c r="L7217" s="15" t="s">
        <v>22</v>
      </c>
      <c r="M7217" s="16">
        <v>1.9</v>
      </c>
      <c r="N7217" s="16">
        <v>23</v>
      </c>
      <c r="O7217" s="16"/>
      <c r="P7217" s="16"/>
      <c r="Q7217" s="16"/>
      <c r="R7217" s="16"/>
      <c r="S7217" s="16"/>
      <c r="T7217" s="16"/>
      <c r="U7217" s="16"/>
      <c r="V7217" s="10">
        <f t="shared" si="346"/>
        <v>23</v>
      </c>
      <c r="W7217" s="15">
        <v>9999</v>
      </c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 t="s">
        <v>119</v>
      </c>
      <c r="AH7217" s="15" t="s">
        <v>436</v>
      </c>
      <c r="AI7217" s="15" t="s">
        <v>436</v>
      </c>
      <c r="AJ7217" s="15" t="s">
        <v>436</v>
      </c>
      <c r="AK7217" s="15"/>
      <c r="AL7217" s="15"/>
      <c r="AM7217" s="15"/>
      <c r="AN7217" s="15"/>
      <c r="AO7217" s="15"/>
      <c r="AP7217" s="15"/>
      <c r="AQ7217" s="7"/>
    </row>
    <row r="7218" spans="1:43" ht="15.75" customHeight="1">
      <c r="A7218" s="17">
        <v>41564</v>
      </c>
      <c r="B7218" s="22" t="s">
        <v>2048</v>
      </c>
      <c r="C7218" s="22" t="s">
        <v>1905</v>
      </c>
      <c r="D7218" s="22" t="s">
        <v>1888</v>
      </c>
      <c r="E7218" s="7" t="s">
        <v>312</v>
      </c>
      <c r="F7218" s="7" t="s">
        <v>13</v>
      </c>
      <c r="G7218" s="7" t="s">
        <v>13</v>
      </c>
      <c r="H7218" s="7" t="s">
        <v>123</v>
      </c>
      <c r="I7218" s="7">
        <v>186</v>
      </c>
      <c r="J7218" s="7" t="s">
        <v>315</v>
      </c>
      <c r="K7218" s="10">
        <v>42.9</v>
      </c>
      <c r="L7218" s="7" t="s">
        <v>22</v>
      </c>
      <c r="M7218" s="10">
        <v>1.9</v>
      </c>
      <c r="N7218" s="10">
        <v>22.9</v>
      </c>
      <c r="V7218" s="7">
        <f t="shared" si="346"/>
        <v>22.9</v>
      </c>
      <c r="W7218" s="7">
        <v>9999</v>
      </c>
      <c r="AG7218" s="7" t="s">
        <v>119</v>
      </c>
      <c r="AH7218" s="7" t="s">
        <v>436</v>
      </c>
      <c r="AI7218" s="7" t="s">
        <v>436</v>
      </c>
      <c r="AJ7218" s="7" t="s">
        <v>436</v>
      </c>
      <c r="AQ7218" s="7"/>
    </row>
    <row r="7219" spans="1:43" ht="15.75" customHeight="1">
      <c r="A7219" s="17">
        <v>42000</v>
      </c>
      <c r="B7219" s="22">
        <v>2014</v>
      </c>
      <c r="C7219" s="22" t="s">
        <v>1905</v>
      </c>
      <c r="D7219" s="22" t="s">
        <v>1888</v>
      </c>
      <c r="E7219" s="7" t="s">
        <v>312</v>
      </c>
      <c r="F7219" s="7" t="s">
        <v>13</v>
      </c>
      <c r="G7219" s="7" t="s">
        <v>13</v>
      </c>
      <c r="H7219" s="7" t="s">
        <v>123</v>
      </c>
      <c r="I7219" s="7">
        <v>186</v>
      </c>
      <c r="J7219" s="7" t="s">
        <v>315</v>
      </c>
      <c r="K7219" s="10">
        <v>42.9</v>
      </c>
      <c r="L7219" s="7" t="s">
        <v>22</v>
      </c>
      <c r="M7219" s="10">
        <v>1.9</v>
      </c>
      <c r="N7219" s="10">
        <v>22.9</v>
      </c>
      <c r="V7219" s="7">
        <f>SUM(N7219:U7219)</f>
        <v>22.9</v>
      </c>
      <c r="W7219" s="7">
        <v>9999</v>
      </c>
      <c r="AG7219" s="7" t="s">
        <v>119</v>
      </c>
      <c r="AH7219" s="7" t="s">
        <v>436</v>
      </c>
      <c r="AI7219" s="7" t="s">
        <v>436</v>
      </c>
      <c r="AJ7219" s="7" t="s">
        <v>436</v>
      </c>
      <c r="AQ7219" s="7"/>
    </row>
    <row r="7220" spans="1:43" ht="15.75" customHeight="1">
      <c r="A7220" s="20">
        <v>37424</v>
      </c>
      <c r="B7220" s="24">
        <v>2002</v>
      </c>
      <c r="C7220" s="24" t="s">
        <v>1905</v>
      </c>
      <c r="D7220" s="24" t="s">
        <v>1894</v>
      </c>
      <c r="E7220" s="20" t="s">
        <v>312</v>
      </c>
      <c r="F7220" s="13" t="s">
        <v>13</v>
      </c>
      <c r="G7220" s="13" t="s">
        <v>124</v>
      </c>
      <c r="H7220" s="13" t="s">
        <v>15</v>
      </c>
      <c r="I7220" s="13">
        <v>187</v>
      </c>
      <c r="J7220" s="7" t="s">
        <v>119</v>
      </c>
      <c r="K7220" s="12">
        <v>42.6</v>
      </c>
      <c r="L7220" s="7" t="s">
        <v>22</v>
      </c>
      <c r="M7220" s="12">
        <v>1.8</v>
      </c>
      <c r="N7220" s="12">
        <v>0.2</v>
      </c>
      <c r="O7220" s="12"/>
      <c r="P7220" s="12"/>
      <c r="Q7220" s="12"/>
      <c r="R7220" s="12"/>
      <c r="S7220" s="12"/>
      <c r="T7220" s="12"/>
      <c r="V7220" s="10">
        <f>SQRT((N7220*N7220)+(O7220*O7220)+((P7220*P7220)+(Q7220*Q7220)+(R7220*R7220)+(S7220*S7220)+(T7220*T7220)+(U7220*U7220)))</f>
        <v>0.2</v>
      </c>
      <c r="W7220" s="11">
        <v>14</v>
      </c>
      <c r="AC7220" s="13">
        <v>0</v>
      </c>
      <c r="AD7220" s="13">
        <v>0</v>
      </c>
      <c r="AE7220" s="13"/>
      <c r="AF7220" s="13"/>
      <c r="AG7220" s="13" t="s">
        <v>119</v>
      </c>
      <c r="AH7220" s="13" t="s">
        <v>436</v>
      </c>
      <c r="AI7220" s="7" t="s">
        <v>436</v>
      </c>
      <c r="AJ7220" s="7" t="s">
        <v>436</v>
      </c>
      <c r="AP7220" s="13"/>
      <c r="AQ7220" s="7"/>
    </row>
    <row r="7221" spans="1:43" ht="15.75" customHeight="1">
      <c r="A7221" s="20">
        <v>37868</v>
      </c>
      <c r="B7221" s="24" t="s">
        <v>1894</v>
      </c>
      <c r="C7221" s="24" t="s">
        <v>1905</v>
      </c>
      <c r="D7221" s="24" t="s">
        <v>1894</v>
      </c>
      <c r="E7221" s="20" t="s">
        <v>312</v>
      </c>
      <c r="F7221" s="13" t="s">
        <v>13</v>
      </c>
      <c r="G7221" s="13" t="s">
        <v>388</v>
      </c>
      <c r="H7221" s="13" t="s">
        <v>15</v>
      </c>
      <c r="I7221" s="13">
        <v>187</v>
      </c>
      <c r="J7221" s="7" t="s">
        <v>315</v>
      </c>
      <c r="K7221" s="12">
        <v>42.6</v>
      </c>
      <c r="L7221" s="7" t="s">
        <v>22</v>
      </c>
      <c r="M7221" s="12">
        <v>1.8</v>
      </c>
      <c r="N7221" s="12"/>
      <c r="O7221" s="12"/>
      <c r="P7221" s="12"/>
      <c r="Q7221" s="12"/>
      <c r="R7221" s="12"/>
      <c r="S7221" s="12"/>
      <c r="T7221" s="12"/>
      <c r="V7221" s="10" t="s">
        <v>1888</v>
      </c>
      <c r="W7221" s="11"/>
      <c r="AC7221" s="11"/>
      <c r="AE7221" s="13"/>
      <c r="AF7221" s="13" t="s">
        <v>106</v>
      </c>
      <c r="AG7221" s="13" t="s">
        <v>318</v>
      </c>
      <c r="AH7221" s="13" t="s">
        <v>436</v>
      </c>
      <c r="AI7221" s="7" t="s">
        <v>436</v>
      </c>
      <c r="AJ7221" s="7" t="s">
        <v>436</v>
      </c>
      <c r="AP7221" s="13" t="s">
        <v>236</v>
      </c>
      <c r="AQ7221" s="7"/>
    </row>
    <row r="7222" spans="1:43" ht="15.75" customHeight="1">
      <c r="A7222" s="20">
        <v>37424</v>
      </c>
      <c r="B7222" s="24">
        <v>2002</v>
      </c>
      <c r="C7222" s="24" t="s">
        <v>1905</v>
      </c>
      <c r="D7222" s="24" t="s">
        <v>1888</v>
      </c>
      <c r="E7222" s="20" t="s">
        <v>312</v>
      </c>
      <c r="F7222" s="13" t="s">
        <v>13</v>
      </c>
      <c r="G7222" s="13" t="s">
        <v>124</v>
      </c>
      <c r="H7222" s="13" t="s">
        <v>15</v>
      </c>
      <c r="I7222" s="13">
        <v>188</v>
      </c>
      <c r="J7222" s="7" t="s">
        <v>119</v>
      </c>
      <c r="K7222" s="12">
        <v>42.6</v>
      </c>
      <c r="L7222" s="7" t="s">
        <v>22</v>
      </c>
      <c r="M7222" s="12">
        <v>4.3</v>
      </c>
      <c r="N7222" s="12">
        <v>1.3</v>
      </c>
      <c r="O7222" s="12"/>
      <c r="P7222" s="12"/>
      <c r="Q7222" s="12"/>
      <c r="R7222" s="12"/>
      <c r="S7222" s="12"/>
      <c r="T7222" s="12"/>
      <c r="V7222" s="10">
        <f t="shared" ref="V7222:V7229" si="347">SQRT((N7222*N7222)+(O7222*O7222)+((P7222*P7222)+(Q7222*Q7222)+(R7222*R7222)+(S7222*S7222)+(T7222*T7222)+(U7222*U7222)))</f>
        <v>1.3</v>
      </c>
      <c r="W7222" s="11">
        <v>208</v>
      </c>
      <c r="AC7222" s="13">
        <v>13</v>
      </c>
      <c r="AD7222" s="13">
        <v>0</v>
      </c>
      <c r="AE7222" s="13"/>
      <c r="AF7222" s="13"/>
      <c r="AG7222" s="13" t="s">
        <v>119</v>
      </c>
      <c r="AH7222" s="13" t="s">
        <v>436</v>
      </c>
      <c r="AI7222" s="7" t="s">
        <v>436</v>
      </c>
      <c r="AJ7222" s="7" t="s">
        <v>436</v>
      </c>
      <c r="AP7222" s="13"/>
      <c r="AQ7222" s="7"/>
    </row>
    <row r="7223" spans="1:43" ht="15.75" customHeight="1">
      <c r="A7223" s="20">
        <v>37868</v>
      </c>
      <c r="B7223" s="24" t="s">
        <v>1894</v>
      </c>
      <c r="C7223" s="24" t="s">
        <v>1905</v>
      </c>
      <c r="D7223" s="24" t="s">
        <v>1888</v>
      </c>
      <c r="E7223" s="20" t="s">
        <v>312</v>
      </c>
      <c r="F7223" s="13" t="s">
        <v>13</v>
      </c>
      <c r="G7223" s="13" t="s">
        <v>388</v>
      </c>
      <c r="H7223" s="13" t="s">
        <v>15</v>
      </c>
      <c r="I7223" s="13">
        <v>188</v>
      </c>
      <c r="J7223" s="7" t="s">
        <v>315</v>
      </c>
      <c r="K7223" s="12">
        <v>42.6</v>
      </c>
      <c r="L7223" s="7" t="s">
        <v>22</v>
      </c>
      <c r="M7223" s="12">
        <v>4.3</v>
      </c>
      <c r="N7223" s="12">
        <v>1.7</v>
      </c>
      <c r="O7223" s="12"/>
      <c r="P7223" s="12"/>
      <c r="Q7223" s="12"/>
      <c r="R7223" s="12"/>
      <c r="S7223" s="12"/>
      <c r="T7223" s="12"/>
      <c r="V7223" s="10">
        <f t="shared" si="347"/>
        <v>1.7</v>
      </c>
      <c r="W7223" s="11">
        <v>255</v>
      </c>
      <c r="AC7223" s="11">
        <v>16</v>
      </c>
      <c r="AE7223" s="13"/>
      <c r="AF7223" s="13"/>
      <c r="AG7223" s="13" t="s">
        <v>119</v>
      </c>
      <c r="AH7223" s="13" t="s">
        <v>436</v>
      </c>
      <c r="AI7223" s="7" t="s">
        <v>436</v>
      </c>
      <c r="AJ7223" s="7" t="s">
        <v>436</v>
      </c>
      <c r="AP7223" s="13"/>
      <c r="AQ7223" s="7"/>
    </row>
    <row r="7224" spans="1:43" ht="15.75" customHeight="1">
      <c r="A7224" s="20">
        <v>38604</v>
      </c>
      <c r="B7224" s="22" t="s">
        <v>1896</v>
      </c>
      <c r="C7224" s="24" t="s">
        <v>1905</v>
      </c>
      <c r="D7224" s="24" t="s">
        <v>1888</v>
      </c>
      <c r="E7224" s="13" t="s">
        <v>312</v>
      </c>
      <c r="F7224" s="13" t="s">
        <v>13</v>
      </c>
      <c r="G7224" s="13" t="s">
        <v>314</v>
      </c>
      <c r="H7224" s="13" t="s">
        <v>15</v>
      </c>
      <c r="I7224" s="13">
        <v>188</v>
      </c>
      <c r="J7224" s="13" t="s">
        <v>315</v>
      </c>
      <c r="K7224" s="12">
        <v>42.6</v>
      </c>
      <c r="L7224" s="7" t="s">
        <v>22</v>
      </c>
      <c r="M7224" s="12">
        <v>4.3</v>
      </c>
      <c r="N7224" s="12">
        <v>2.1</v>
      </c>
      <c r="O7224" s="12"/>
      <c r="P7224" s="12"/>
      <c r="Q7224" s="12"/>
      <c r="R7224" s="12"/>
      <c r="S7224" s="12"/>
      <c r="T7224" s="12"/>
      <c r="U7224" s="12"/>
      <c r="V7224" s="10">
        <f t="shared" si="347"/>
        <v>2.1</v>
      </c>
      <c r="W7224" s="11">
        <v>287</v>
      </c>
      <c r="X7224" s="11"/>
      <c r="Y7224" s="11"/>
      <c r="Z7224" s="11"/>
      <c r="AA7224" s="11"/>
      <c r="AB7224" s="12"/>
      <c r="AC7224" s="13">
        <v>18</v>
      </c>
      <c r="AD7224" s="13"/>
      <c r="AE7224" s="13"/>
      <c r="AF7224" s="13"/>
      <c r="AG7224" s="13" t="s">
        <v>119</v>
      </c>
      <c r="AH7224" s="13" t="s">
        <v>436</v>
      </c>
      <c r="AI7224" s="13" t="s">
        <v>436</v>
      </c>
      <c r="AJ7224" s="13" t="s">
        <v>436</v>
      </c>
      <c r="AK7224" s="13"/>
      <c r="AL7224" s="13"/>
      <c r="AM7224" s="13"/>
      <c r="AN7224" s="13"/>
      <c r="AO7224" s="13"/>
      <c r="AP7224" s="13"/>
      <c r="AQ7224" s="7"/>
    </row>
    <row r="7225" spans="1:43" ht="15.75" customHeight="1">
      <c r="A7225" s="17">
        <v>38957</v>
      </c>
      <c r="B7225" s="22" t="s">
        <v>1897</v>
      </c>
      <c r="C7225" s="24" t="s">
        <v>1905</v>
      </c>
      <c r="D7225" s="24" t="s">
        <v>1888</v>
      </c>
      <c r="E7225" s="7" t="s">
        <v>312</v>
      </c>
      <c r="F7225" s="7" t="s">
        <v>1108</v>
      </c>
      <c r="G7225" s="7" t="s">
        <v>1108</v>
      </c>
      <c r="H7225" s="7" t="s">
        <v>15</v>
      </c>
      <c r="I7225" s="7">
        <v>188</v>
      </c>
      <c r="J7225" s="7" t="s">
        <v>315</v>
      </c>
      <c r="K7225" s="10">
        <v>42.6</v>
      </c>
      <c r="L7225" s="7" t="s">
        <v>22</v>
      </c>
      <c r="M7225" s="10">
        <v>4.3</v>
      </c>
      <c r="N7225" s="10">
        <v>3</v>
      </c>
      <c r="O7225" s="7"/>
      <c r="V7225" s="10">
        <f t="shared" si="347"/>
        <v>3</v>
      </c>
      <c r="W7225" s="7">
        <v>9999</v>
      </c>
      <c r="AG7225" s="7" t="s">
        <v>119</v>
      </c>
      <c r="AH7225" s="7" t="s">
        <v>436</v>
      </c>
      <c r="AI7225" s="7" t="s">
        <v>436</v>
      </c>
      <c r="AJ7225" s="7" t="s">
        <v>436</v>
      </c>
      <c r="AQ7225" s="7"/>
    </row>
    <row r="7226" spans="1:43" ht="15.75" customHeight="1">
      <c r="A7226" s="17">
        <v>39406</v>
      </c>
      <c r="B7226" s="22" t="s">
        <v>1898</v>
      </c>
      <c r="C7226" s="24" t="s">
        <v>1905</v>
      </c>
      <c r="D7226" s="24" t="s">
        <v>1888</v>
      </c>
      <c r="E7226" s="7" t="s">
        <v>312</v>
      </c>
      <c r="F7226" s="7" t="s">
        <v>13</v>
      </c>
      <c r="G7226" s="7" t="s">
        <v>314</v>
      </c>
      <c r="H7226" s="7" t="s">
        <v>15</v>
      </c>
      <c r="I7226" s="7">
        <v>188</v>
      </c>
      <c r="J7226" s="7" t="s">
        <v>315</v>
      </c>
      <c r="K7226" s="10">
        <v>42.6</v>
      </c>
      <c r="L7226" s="7" t="s">
        <v>22</v>
      </c>
      <c r="M7226" s="10">
        <v>4.3</v>
      </c>
      <c r="N7226" s="10">
        <v>3.3</v>
      </c>
      <c r="P7226" s="10"/>
      <c r="Q7226" s="10"/>
      <c r="R7226" s="10"/>
      <c r="S7226" s="10"/>
      <c r="V7226" s="10">
        <f t="shared" si="347"/>
        <v>3.3</v>
      </c>
      <c r="W7226" s="8">
        <v>9999</v>
      </c>
      <c r="AG7226" s="7" t="s">
        <v>119</v>
      </c>
      <c r="AH7226" s="7" t="s">
        <v>436</v>
      </c>
      <c r="AI7226" s="7" t="s">
        <v>436</v>
      </c>
      <c r="AJ7226" s="7" t="s">
        <v>436</v>
      </c>
      <c r="AQ7226" s="7"/>
    </row>
    <row r="7227" spans="1:43" ht="15.75" customHeight="1">
      <c r="A7227" s="17">
        <v>40127</v>
      </c>
      <c r="B7227" s="22" t="s">
        <v>1900</v>
      </c>
      <c r="C7227" s="24" t="s">
        <v>1905</v>
      </c>
      <c r="D7227" s="24" t="s">
        <v>1888</v>
      </c>
      <c r="E7227" s="7" t="s">
        <v>312</v>
      </c>
      <c r="F7227" s="7" t="s">
        <v>13</v>
      </c>
      <c r="G7227" s="7" t="s">
        <v>1415</v>
      </c>
      <c r="H7227" s="7" t="s">
        <v>15</v>
      </c>
      <c r="I7227" s="7">
        <v>188</v>
      </c>
      <c r="J7227" s="7" t="s">
        <v>315</v>
      </c>
      <c r="K7227" s="10">
        <v>42.6</v>
      </c>
      <c r="L7227" s="7" t="s">
        <v>22</v>
      </c>
      <c r="M7227" s="10">
        <v>4.3</v>
      </c>
      <c r="N7227" s="10">
        <v>4</v>
      </c>
      <c r="O7227" s="7"/>
      <c r="V7227" s="10">
        <f t="shared" si="347"/>
        <v>4</v>
      </c>
      <c r="W7227" s="7">
        <v>9999</v>
      </c>
      <c r="AE7227" s="7">
        <v>0</v>
      </c>
      <c r="AG7227" s="7" t="s">
        <v>119</v>
      </c>
      <c r="AH7227" s="7" t="s">
        <v>436</v>
      </c>
      <c r="AI7227" s="7" t="s">
        <v>436</v>
      </c>
      <c r="AJ7227" s="7" t="s">
        <v>436</v>
      </c>
      <c r="AQ7227" s="7"/>
    </row>
    <row r="7228" spans="1:43" ht="15.75" customHeight="1">
      <c r="A7228" s="19">
        <v>40834</v>
      </c>
      <c r="B7228" s="23" t="s">
        <v>1902</v>
      </c>
      <c r="C7228" s="24" t="s">
        <v>1905</v>
      </c>
      <c r="D7228" s="24" t="s">
        <v>1888</v>
      </c>
      <c r="E7228" s="15" t="s">
        <v>312</v>
      </c>
      <c r="F7228" s="15" t="s">
        <v>13</v>
      </c>
      <c r="G7228" s="15" t="s">
        <v>1415</v>
      </c>
      <c r="H7228" s="15" t="s">
        <v>15</v>
      </c>
      <c r="I7228" s="15">
        <v>188</v>
      </c>
      <c r="J7228" s="15" t="s">
        <v>315</v>
      </c>
      <c r="K7228" s="16">
        <v>42.6</v>
      </c>
      <c r="L7228" s="15" t="s">
        <v>22</v>
      </c>
      <c r="M7228" s="16">
        <v>4.3</v>
      </c>
      <c r="N7228" s="16">
        <v>5</v>
      </c>
      <c r="O7228" s="16"/>
      <c r="P7228" s="16"/>
      <c r="Q7228" s="16"/>
      <c r="R7228" s="16"/>
      <c r="S7228" s="16"/>
      <c r="T7228" s="16"/>
      <c r="U7228" s="16"/>
      <c r="V7228" s="10">
        <f t="shared" si="347"/>
        <v>5</v>
      </c>
      <c r="W7228" s="15">
        <v>9999</v>
      </c>
      <c r="X7228" s="15"/>
      <c r="Y7228" s="15"/>
      <c r="Z7228" s="15"/>
      <c r="AA7228" s="15"/>
      <c r="AB7228" s="15"/>
      <c r="AC7228" s="15"/>
      <c r="AD7228" s="15"/>
      <c r="AE7228" s="15">
        <v>0</v>
      </c>
      <c r="AF7228" s="15"/>
      <c r="AG7228" s="15" t="s">
        <v>119</v>
      </c>
      <c r="AH7228" s="15" t="s">
        <v>436</v>
      </c>
      <c r="AI7228" s="15" t="s">
        <v>436</v>
      </c>
      <c r="AJ7228" s="15" t="s">
        <v>436</v>
      </c>
      <c r="AK7228" s="15"/>
      <c r="AL7228" s="15"/>
      <c r="AM7228" s="15"/>
      <c r="AN7228" s="15"/>
      <c r="AO7228" s="15"/>
      <c r="AP7228" s="15"/>
      <c r="AQ7228" s="7"/>
    </row>
    <row r="7229" spans="1:43" ht="15.75" customHeight="1">
      <c r="A7229" s="17">
        <v>41564</v>
      </c>
      <c r="B7229" s="22" t="s">
        <v>2048</v>
      </c>
      <c r="C7229" s="22" t="s">
        <v>1905</v>
      </c>
      <c r="D7229" s="22" t="s">
        <v>1888</v>
      </c>
      <c r="E7229" s="7" t="s">
        <v>312</v>
      </c>
      <c r="F7229" s="7" t="s">
        <v>13</v>
      </c>
      <c r="G7229" s="7" t="s">
        <v>13</v>
      </c>
      <c r="H7229" s="7" t="s">
        <v>15</v>
      </c>
      <c r="I7229" s="7">
        <v>188</v>
      </c>
      <c r="J7229" s="7" t="s">
        <v>315</v>
      </c>
      <c r="K7229" s="10">
        <v>42.6</v>
      </c>
      <c r="L7229" s="7" t="s">
        <v>22</v>
      </c>
      <c r="M7229" s="10">
        <v>4.3</v>
      </c>
      <c r="N7229" s="10">
        <v>5.6</v>
      </c>
      <c r="V7229" s="7">
        <f t="shared" si="347"/>
        <v>5.6</v>
      </c>
      <c r="W7229" s="7">
        <v>9999</v>
      </c>
      <c r="AE7229" s="7">
        <v>0</v>
      </c>
      <c r="AG7229" s="7" t="s">
        <v>119</v>
      </c>
      <c r="AH7229" s="7" t="s">
        <v>436</v>
      </c>
      <c r="AI7229" s="7" t="s">
        <v>436</v>
      </c>
      <c r="AJ7229" s="7" t="s">
        <v>436</v>
      </c>
      <c r="AP7229" s="7" t="s">
        <v>2213</v>
      </c>
      <c r="AQ7229" s="7"/>
    </row>
    <row r="7230" spans="1:43" ht="15.75" customHeight="1">
      <c r="A7230" s="17">
        <v>42000</v>
      </c>
      <c r="B7230" s="22">
        <v>2014</v>
      </c>
      <c r="C7230" s="22" t="s">
        <v>1905</v>
      </c>
      <c r="D7230" s="22" t="s">
        <v>1888</v>
      </c>
      <c r="E7230" s="7" t="s">
        <v>312</v>
      </c>
      <c r="F7230" s="7" t="s">
        <v>13</v>
      </c>
      <c r="G7230" s="7" t="s">
        <v>13</v>
      </c>
      <c r="H7230" s="7" t="s">
        <v>15</v>
      </c>
      <c r="I7230" s="7">
        <v>188</v>
      </c>
      <c r="J7230" s="7" t="s">
        <v>315</v>
      </c>
      <c r="K7230" s="10">
        <v>42.6</v>
      </c>
      <c r="L7230" s="7" t="s">
        <v>22</v>
      </c>
      <c r="M7230" s="10">
        <v>4.3</v>
      </c>
      <c r="N7230" s="10">
        <v>5.8</v>
      </c>
      <c r="V7230" s="7">
        <f>SUM(N7230:U7230)</f>
        <v>5.8</v>
      </c>
      <c r="W7230" s="7">
        <v>9999</v>
      </c>
      <c r="AE7230" s="7">
        <v>1</v>
      </c>
      <c r="AG7230" s="7" t="s">
        <v>119</v>
      </c>
      <c r="AH7230" s="7" t="s">
        <v>436</v>
      </c>
      <c r="AI7230" s="7" t="s">
        <v>436</v>
      </c>
      <c r="AJ7230" s="7" t="s">
        <v>436</v>
      </c>
      <c r="AP7230" s="7" t="s">
        <v>2547</v>
      </c>
      <c r="AQ7230" s="7"/>
    </row>
    <row r="7231" spans="1:43" ht="15.75" customHeight="1">
      <c r="A7231" s="20">
        <v>37424</v>
      </c>
      <c r="B7231" s="24">
        <v>2002</v>
      </c>
      <c r="C7231" s="24" t="s">
        <v>1905</v>
      </c>
      <c r="D7231" s="24" t="s">
        <v>1896</v>
      </c>
      <c r="E7231" s="20" t="s">
        <v>312</v>
      </c>
      <c r="F7231" s="13" t="s">
        <v>13</v>
      </c>
      <c r="G7231" s="13" t="s">
        <v>124</v>
      </c>
      <c r="H7231" s="13" t="s">
        <v>15</v>
      </c>
      <c r="I7231" s="13">
        <v>189</v>
      </c>
      <c r="J7231" s="7" t="s">
        <v>119</v>
      </c>
      <c r="K7231" s="12">
        <v>42.4</v>
      </c>
      <c r="L7231" s="7" t="s">
        <v>22</v>
      </c>
      <c r="M7231" s="12">
        <v>4.8</v>
      </c>
      <c r="N7231" s="12">
        <v>0.3</v>
      </c>
      <c r="O7231" s="12"/>
      <c r="P7231" s="12"/>
      <c r="Q7231" s="12"/>
      <c r="R7231" s="12"/>
      <c r="S7231" s="12"/>
      <c r="T7231" s="12"/>
      <c r="V7231" s="10">
        <f>SQRT((N7231*N7231)+(O7231*O7231)+((P7231*P7231)+(Q7231*Q7231)+(R7231*R7231)+(S7231*S7231)+(T7231*T7231)+(U7231*U7231)))</f>
        <v>0.3</v>
      </c>
      <c r="W7231" s="11">
        <v>33</v>
      </c>
      <c r="AC7231" s="13">
        <v>0</v>
      </c>
      <c r="AD7231" s="13">
        <v>0</v>
      </c>
      <c r="AE7231" s="13"/>
      <c r="AF7231" s="13"/>
      <c r="AG7231" s="13" t="s">
        <v>119</v>
      </c>
      <c r="AH7231" s="13" t="s">
        <v>436</v>
      </c>
      <c r="AI7231" s="7" t="s">
        <v>436</v>
      </c>
      <c r="AJ7231" s="7" t="s">
        <v>436</v>
      </c>
      <c r="AP7231" s="13"/>
      <c r="AQ7231" s="7"/>
    </row>
    <row r="7232" spans="1:43" ht="15.75" customHeight="1">
      <c r="A7232" s="20">
        <v>37868</v>
      </c>
      <c r="B7232" s="24" t="s">
        <v>1894</v>
      </c>
      <c r="C7232" s="24" t="s">
        <v>1905</v>
      </c>
      <c r="D7232" s="24" t="s">
        <v>1896</v>
      </c>
      <c r="E7232" s="20" t="s">
        <v>312</v>
      </c>
      <c r="F7232" s="13" t="s">
        <v>13</v>
      </c>
      <c r="G7232" s="13" t="s">
        <v>388</v>
      </c>
      <c r="H7232" s="13" t="s">
        <v>15</v>
      </c>
      <c r="I7232" s="13">
        <v>189</v>
      </c>
      <c r="J7232" s="7" t="s">
        <v>315</v>
      </c>
      <c r="K7232" s="12">
        <v>42.4</v>
      </c>
      <c r="L7232" s="7" t="s">
        <v>22</v>
      </c>
      <c r="M7232" s="12">
        <v>4.8</v>
      </c>
      <c r="N7232" s="12">
        <v>0.4</v>
      </c>
      <c r="O7232" s="12"/>
      <c r="P7232" s="12"/>
      <c r="Q7232" s="12"/>
      <c r="R7232" s="12"/>
      <c r="S7232" s="12"/>
      <c r="T7232" s="12"/>
      <c r="V7232" s="10">
        <f>SQRT((N7232*N7232)+(O7232*O7232)+((P7232*P7232)+(Q7232*Q7232)+(R7232*R7232)+(S7232*S7232)+(T7232*T7232)+(U7232*U7232)))</f>
        <v>0.4</v>
      </c>
      <c r="W7232" s="11">
        <v>86</v>
      </c>
      <c r="AC7232" s="11">
        <v>4</v>
      </c>
      <c r="AE7232" s="13"/>
      <c r="AF7232" s="13"/>
      <c r="AG7232" s="13" t="s">
        <v>119</v>
      </c>
      <c r="AH7232" s="13" t="s">
        <v>436</v>
      </c>
      <c r="AI7232" s="7" t="s">
        <v>436</v>
      </c>
      <c r="AJ7232" s="7" t="s">
        <v>436</v>
      </c>
      <c r="AP7232" s="13"/>
      <c r="AQ7232" s="7"/>
    </row>
    <row r="7233" spans="1:43" ht="15.75" customHeight="1">
      <c r="A7233" s="20">
        <v>38604</v>
      </c>
      <c r="B7233" s="22" t="s">
        <v>1896</v>
      </c>
      <c r="C7233" s="24" t="s">
        <v>1905</v>
      </c>
      <c r="D7233" s="24" t="s">
        <v>1896</v>
      </c>
      <c r="E7233" s="13" t="s">
        <v>312</v>
      </c>
      <c r="F7233" s="13" t="s">
        <v>13</v>
      </c>
      <c r="G7233" s="13" t="s">
        <v>314</v>
      </c>
      <c r="H7233" s="13" t="s">
        <v>15</v>
      </c>
      <c r="I7233" s="13">
        <v>189</v>
      </c>
      <c r="J7233" s="13" t="s">
        <v>343</v>
      </c>
      <c r="K7233" s="12">
        <v>42.4</v>
      </c>
      <c r="L7233" s="7" t="s">
        <v>22</v>
      </c>
      <c r="M7233" s="12">
        <v>4.8</v>
      </c>
      <c r="N7233" s="12" t="s">
        <v>21</v>
      </c>
      <c r="O7233" s="12"/>
      <c r="P7233" s="12"/>
      <c r="Q7233" s="12"/>
      <c r="R7233" s="12"/>
      <c r="S7233" s="12"/>
      <c r="T7233" s="12"/>
      <c r="U7233" s="12"/>
      <c r="V7233" s="10" t="s">
        <v>1888</v>
      </c>
      <c r="W7233" s="11" t="s">
        <v>21</v>
      </c>
      <c r="X7233" s="11"/>
      <c r="Y7233" s="11"/>
      <c r="Z7233" s="11"/>
      <c r="AA7233" s="11"/>
      <c r="AB7233" s="12"/>
      <c r="AC7233" s="13" t="s">
        <v>21</v>
      </c>
      <c r="AD7233" s="13"/>
      <c r="AE7233" s="13"/>
      <c r="AF7233" s="13" t="s">
        <v>318</v>
      </c>
      <c r="AG7233" s="13" t="s">
        <v>318</v>
      </c>
      <c r="AH7233" s="13" t="s">
        <v>436</v>
      </c>
      <c r="AI7233" s="13" t="s">
        <v>436</v>
      </c>
      <c r="AJ7233" s="13" t="s">
        <v>436</v>
      </c>
      <c r="AK7233" s="13"/>
      <c r="AL7233" s="13"/>
      <c r="AM7233" s="13"/>
      <c r="AN7233" s="13"/>
      <c r="AO7233" s="13"/>
      <c r="AP7233" s="13" t="s">
        <v>716</v>
      </c>
      <c r="AQ7233" s="7"/>
    </row>
    <row r="7234" spans="1:43" ht="15.75" customHeight="1">
      <c r="A7234" s="17">
        <v>38957</v>
      </c>
      <c r="B7234" s="22" t="s">
        <v>1897</v>
      </c>
      <c r="C7234" s="24" t="s">
        <v>1905</v>
      </c>
      <c r="D7234" s="24" t="s">
        <v>1896</v>
      </c>
      <c r="E7234" s="7" t="s">
        <v>312</v>
      </c>
      <c r="F7234" s="7" t="s">
        <v>1108</v>
      </c>
      <c r="G7234" s="7" t="s">
        <v>1108</v>
      </c>
      <c r="H7234" s="7" t="s">
        <v>15</v>
      </c>
      <c r="I7234" s="7">
        <v>189</v>
      </c>
      <c r="J7234" s="7" t="s">
        <v>320</v>
      </c>
      <c r="K7234" s="10">
        <v>42.4</v>
      </c>
      <c r="L7234" s="7" t="s">
        <v>22</v>
      </c>
      <c r="M7234" s="10">
        <v>4.8</v>
      </c>
      <c r="O7234" s="7"/>
      <c r="V7234" s="10" t="s">
        <v>1888</v>
      </c>
      <c r="W7234" s="7" t="s">
        <v>537</v>
      </c>
      <c r="AG7234" s="7" t="s">
        <v>318</v>
      </c>
      <c r="AH7234" s="7" t="s">
        <v>436</v>
      </c>
      <c r="AI7234" s="7" t="s">
        <v>436</v>
      </c>
      <c r="AJ7234" s="7" t="s">
        <v>436</v>
      </c>
      <c r="AQ7234" s="7"/>
    </row>
    <row r="7235" spans="1:43" ht="15.75" customHeight="1">
      <c r="A7235" s="20">
        <v>37424</v>
      </c>
      <c r="B7235" s="24">
        <v>2002</v>
      </c>
      <c r="C7235" s="24" t="s">
        <v>1905</v>
      </c>
      <c r="D7235" s="24" t="s">
        <v>1900</v>
      </c>
      <c r="E7235" s="20" t="s">
        <v>312</v>
      </c>
      <c r="F7235" s="13" t="s">
        <v>13</v>
      </c>
      <c r="G7235" s="13" t="s">
        <v>124</v>
      </c>
      <c r="H7235" s="13" t="s">
        <v>15</v>
      </c>
      <c r="I7235" s="13">
        <v>190</v>
      </c>
      <c r="J7235" s="7" t="s">
        <v>119</v>
      </c>
      <c r="K7235" s="12">
        <v>42.5</v>
      </c>
      <c r="L7235" s="7" t="s">
        <v>22</v>
      </c>
      <c r="M7235" s="12">
        <v>7.4</v>
      </c>
      <c r="N7235" s="12">
        <v>1</v>
      </c>
      <c r="O7235" s="12"/>
      <c r="P7235" s="12"/>
      <c r="Q7235" s="12"/>
      <c r="R7235" s="12"/>
      <c r="S7235" s="12"/>
      <c r="T7235" s="12"/>
      <c r="V7235" s="10">
        <f>SQRT((N7235*N7235)+(O7235*O7235)+((P7235*P7235)+(Q7235*Q7235)+(R7235*R7235)+(S7235*S7235)+(T7235*T7235)+(U7235*U7235)))</f>
        <v>1</v>
      </c>
      <c r="W7235" s="11">
        <v>172</v>
      </c>
      <c r="AC7235" s="13">
        <v>8</v>
      </c>
      <c r="AD7235" s="13">
        <v>0</v>
      </c>
      <c r="AE7235" s="13"/>
      <c r="AF7235" s="13"/>
      <c r="AG7235" s="13" t="s">
        <v>119</v>
      </c>
      <c r="AH7235" s="13" t="s">
        <v>436</v>
      </c>
      <c r="AI7235" s="7" t="s">
        <v>436</v>
      </c>
      <c r="AJ7235" s="7" t="s">
        <v>436</v>
      </c>
      <c r="AP7235" s="13"/>
      <c r="AQ7235" s="7"/>
    </row>
    <row r="7236" spans="1:43" ht="15.75" customHeight="1">
      <c r="A7236" s="20">
        <v>37868</v>
      </c>
      <c r="B7236" s="24" t="s">
        <v>1894</v>
      </c>
      <c r="C7236" s="24" t="s">
        <v>1905</v>
      </c>
      <c r="D7236" s="24" t="s">
        <v>1900</v>
      </c>
      <c r="E7236" s="20" t="s">
        <v>312</v>
      </c>
      <c r="F7236" s="13" t="s">
        <v>13</v>
      </c>
      <c r="G7236" s="13" t="s">
        <v>388</v>
      </c>
      <c r="H7236" s="13" t="s">
        <v>15</v>
      </c>
      <c r="I7236" s="13">
        <v>190</v>
      </c>
      <c r="J7236" s="7" t="s">
        <v>315</v>
      </c>
      <c r="K7236" s="12">
        <v>42.5</v>
      </c>
      <c r="L7236" s="7" t="s">
        <v>22</v>
      </c>
      <c r="M7236" s="12">
        <v>7.4</v>
      </c>
      <c r="N7236" s="12">
        <v>1.6</v>
      </c>
      <c r="O7236" s="12"/>
      <c r="P7236" s="12"/>
      <c r="Q7236" s="12"/>
      <c r="R7236" s="12"/>
      <c r="S7236" s="12"/>
      <c r="T7236" s="12"/>
      <c r="V7236" s="10">
        <f>SQRT((N7236*N7236)+(O7236*O7236)+((P7236*P7236)+(Q7236*Q7236)+(R7236*R7236)+(S7236*S7236)+(T7236*T7236)+(U7236*U7236)))</f>
        <v>1.6</v>
      </c>
      <c r="W7236" s="11">
        <v>235</v>
      </c>
      <c r="AC7236" s="11">
        <v>9</v>
      </c>
      <c r="AE7236" s="13"/>
      <c r="AF7236" s="13"/>
      <c r="AG7236" s="13" t="s">
        <v>119</v>
      </c>
      <c r="AH7236" s="13" t="s">
        <v>436</v>
      </c>
      <c r="AI7236" s="7" t="s">
        <v>436</v>
      </c>
      <c r="AJ7236" s="7" t="s">
        <v>436</v>
      </c>
      <c r="AP7236" s="13"/>
      <c r="AQ7236" s="7"/>
    </row>
    <row r="7237" spans="1:43" ht="15.75" customHeight="1">
      <c r="A7237" s="20">
        <v>38604</v>
      </c>
      <c r="B7237" s="22" t="s">
        <v>1896</v>
      </c>
      <c r="C7237" s="24" t="s">
        <v>1905</v>
      </c>
      <c r="D7237" s="24" t="s">
        <v>1900</v>
      </c>
      <c r="E7237" s="13" t="s">
        <v>312</v>
      </c>
      <c r="F7237" s="13" t="s">
        <v>13</v>
      </c>
      <c r="G7237" s="13" t="s">
        <v>314</v>
      </c>
      <c r="H7237" s="13" t="s">
        <v>15</v>
      </c>
      <c r="I7237" s="13">
        <v>190</v>
      </c>
      <c r="J7237" s="13" t="s">
        <v>315</v>
      </c>
      <c r="K7237" s="12">
        <v>42.5</v>
      </c>
      <c r="L7237" s="7" t="s">
        <v>22</v>
      </c>
      <c r="M7237" s="12">
        <v>7.4</v>
      </c>
      <c r="N7237" s="12">
        <v>2</v>
      </c>
      <c r="O7237" s="12"/>
      <c r="P7237" s="12"/>
      <c r="Q7237" s="12"/>
      <c r="R7237" s="12"/>
      <c r="S7237" s="12"/>
      <c r="T7237" s="12"/>
      <c r="U7237" s="12"/>
      <c r="V7237" s="10">
        <f>SQRT((N7237*N7237)+(O7237*O7237)+((P7237*P7237)+(Q7237*Q7237)+(R7237*R7237)+(S7237*S7237)+(T7237*T7237)+(U7237*U7237)))</f>
        <v>2</v>
      </c>
      <c r="W7237" s="11">
        <v>295</v>
      </c>
      <c r="X7237" s="11"/>
      <c r="Y7237" s="11"/>
      <c r="Z7237" s="11"/>
      <c r="AA7237" s="11"/>
      <c r="AB7237" s="12"/>
      <c r="AC7237" s="13">
        <v>10</v>
      </c>
      <c r="AD7237" s="13"/>
      <c r="AE7237" s="13"/>
      <c r="AF7237" s="13"/>
      <c r="AG7237" s="13" t="s">
        <v>119</v>
      </c>
      <c r="AH7237" s="13" t="s">
        <v>436</v>
      </c>
      <c r="AI7237" s="13" t="s">
        <v>436</v>
      </c>
      <c r="AJ7237" s="13" t="s">
        <v>436</v>
      </c>
      <c r="AK7237" s="13" t="s">
        <v>318</v>
      </c>
      <c r="AL7237" s="13"/>
      <c r="AM7237" s="13"/>
      <c r="AN7237" s="13"/>
      <c r="AO7237" s="13"/>
      <c r="AP7237" s="13" t="s">
        <v>202</v>
      </c>
      <c r="AQ7237" s="7"/>
    </row>
    <row r="7238" spans="1:43" ht="15.75" customHeight="1">
      <c r="A7238" s="17">
        <v>38957</v>
      </c>
      <c r="B7238" s="22" t="s">
        <v>1897</v>
      </c>
      <c r="C7238" s="24" t="s">
        <v>1905</v>
      </c>
      <c r="D7238" s="24" t="s">
        <v>1900</v>
      </c>
      <c r="E7238" s="7" t="s">
        <v>312</v>
      </c>
      <c r="F7238" s="7" t="s">
        <v>1108</v>
      </c>
      <c r="G7238" s="7" t="s">
        <v>1108</v>
      </c>
      <c r="H7238" s="7" t="s">
        <v>15</v>
      </c>
      <c r="I7238" s="7">
        <v>190</v>
      </c>
      <c r="J7238" s="7" t="s">
        <v>315</v>
      </c>
      <c r="K7238" s="10">
        <v>42.5</v>
      </c>
      <c r="L7238" s="7" t="s">
        <v>22</v>
      </c>
      <c r="M7238" s="10">
        <v>7.4</v>
      </c>
      <c r="N7238" s="10">
        <v>2.1</v>
      </c>
      <c r="O7238" s="7"/>
      <c r="V7238" s="10">
        <f>SQRT((N7238*N7238)+(O7238*O7238)+((P7238*P7238)+(Q7238*Q7238)+(R7238*R7238)+(S7238*S7238)+(T7238*T7238)+(U7238*U7238)))</f>
        <v>2.1</v>
      </c>
      <c r="W7238" s="7">
        <v>9999</v>
      </c>
      <c r="AG7238" s="7" t="s">
        <v>119</v>
      </c>
      <c r="AH7238" s="7" t="s">
        <v>436</v>
      </c>
      <c r="AI7238" s="7" t="s">
        <v>106</v>
      </c>
      <c r="AJ7238" s="7" t="s">
        <v>436</v>
      </c>
      <c r="AP7238" s="7" t="s">
        <v>1115</v>
      </c>
      <c r="AQ7238" s="7"/>
    </row>
    <row r="7239" spans="1:43" ht="15.75" customHeight="1">
      <c r="A7239" s="17">
        <v>39406</v>
      </c>
      <c r="B7239" s="22" t="s">
        <v>1898</v>
      </c>
      <c r="C7239" s="24" t="s">
        <v>1905</v>
      </c>
      <c r="D7239" s="24" t="s">
        <v>1900</v>
      </c>
      <c r="E7239" s="7" t="s">
        <v>312</v>
      </c>
      <c r="F7239" s="7" t="s">
        <v>13</v>
      </c>
      <c r="G7239" s="7" t="s">
        <v>314</v>
      </c>
      <c r="H7239" s="7" t="s">
        <v>15</v>
      </c>
      <c r="I7239" s="7">
        <v>190</v>
      </c>
      <c r="J7239" s="7" t="s">
        <v>315</v>
      </c>
      <c r="K7239" s="10">
        <v>42.5</v>
      </c>
      <c r="L7239" s="7" t="s">
        <v>22</v>
      </c>
      <c r="M7239" s="10">
        <v>7.4</v>
      </c>
      <c r="N7239" s="10">
        <v>2.1</v>
      </c>
      <c r="P7239" s="10"/>
      <c r="Q7239" s="10"/>
      <c r="R7239" s="10"/>
      <c r="S7239" s="10"/>
      <c r="V7239" s="10">
        <f>SQRT((N7239*N7239)+(O7239*O7239)+((P7239*P7239)+(Q7239*Q7239)+(R7239*R7239)+(S7239*S7239)+(T7239*T7239)+(U7239*U7239)))</f>
        <v>2.1</v>
      </c>
      <c r="W7239" s="8">
        <v>9999</v>
      </c>
      <c r="AG7239" s="7" t="s">
        <v>119</v>
      </c>
      <c r="AH7239" s="7" t="s">
        <v>436</v>
      </c>
      <c r="AI7239" s="7" t="s">
        <v>106</v>
      </c>
      <c r="AJ7239" s="7" t="s">
        <v>436</v>
      </c>
      <c r="AP7239" s="7" t="s">
        <v>726</v>
      </c>
      <c r="AQ7239" s="7"/>
    </row>
    <row r="7240" spans="1:43" ht="15.75" customHeight="1">
      <c r="A7240" s="17">
        <v>40127</v>
      </c>
      <c r="B7240" s="22" t="s">
        <v>1900</v>
      </c>
      <c r="C7240" s="24" t="s">
        <v>1905</v>
      </c>
      <c r="D7240" s="24" t="s">
        <v>1900</v>
      </c>
      <c r="E7240" s="7" t="s">
        <v>312</v>
      </c>
      <c r="F7240" s="7" t="s">
        <v>13</v>
      </c>
      <c r="G7240" s="7" t="s">
        <v>1415</v>
      </c>
      <c r="H7240" s="7" t="s">
        <v>15</v>
      </c>
      <c r="I7240" s="7">
        <v>190</v>
      </c>
      <c r="J7240" s="7" t="s">
        <v>320</v>
      </c>
      <c r="K7240" s="10">
        <v>42.5</v>
      </c>
      <c r="L7240" s="7" t="s">
        <v>22</v>
      </c>
      <c r="M7240" s="10">
        <v>7.4</v>
      </c>
      <c r="O7240" s="7"/>
      <c r="V7240" s="10" t="s">
        <v>1888</v>
      </c>
      <c r="W7240" s="7" t="s">
        <v>317</v>
      </c>
      <c r="AF7240" s="7" t="s">
        <v>18</v>
      </c>
      <c r="AG7240" s="7" t="s">
        <v>318</v>
      </c>
      <c r="AH7240" s="7" t="s">
        <v>436</v>
      </c>
      <c r="AI7240" s="7" t="s">
        <v>436</v>
      </c>
      <c r="AJ7240" s="7" t="s">
        <v>436</v>
      </c>
      <c r="AQ7240" s="7"/>
    </row>
    <row r="7241" spans="1:43" ht="15.75" customHeight="1">
      <c r="A7241" s="19">
        <v>40834</v>
      </c>
      <c r="B7241" s="23" t="s">
        <v>1902</v>
      </c>
      <c r="C7241" s="24" t="s">
        <v>1905</v>
      </c>
      <c r="D7241" s="24" t="s">
        <v>1900</v>
      </c>
      <c r="E7241" s="15" t="s">
        <v>312</v>
      </c>
      <c r="F7241" s="15" t="s">
        <v>13</v>
      </c>
      <c r="G7241" s="15" t="s">
        <v>1415</v>
      </c>
      <c r="H7241" s="15" t="s">
        <v>15</v>
      </c>
      <c r="I7241" s="15">
        <v>190</v>
      </c>
      <c r="J7241" s="15" t="s">
        <v>515</v>
      </c>
      <c r="K7241" s="16">
        <v>42.5</v>
      </c>
      <c r="L7241" s="15" t="s">
        <v>22</v>
      </c>
      <c r="M7241" s="16">
        <v>7.4</v>
      </c>
      <c r="N7241" s="16"/>
      <c r="O7241" s="16"/>
      <c r="P7241" s="16"/>
      <c r="Q7241" s="16"/>
      <c r="R7241" s="16"/>
      <c r="S7241" s="16"/>
      <c r="T7241" s="16"/>
      <c r="U7241" s="16"/>
      <c r="V7241" s="10" t="s">
        <v>1888</v>
      </c>
      <c r="W7241" s="15" t="s">
        <v>515</v>
      </c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 t="s">
        <v>318</v>
      </c>
      <c r="AH7241" s="15" t="s">
        <v>436</v>
      </c>
      <c r="AI7241" s="15" t="s">
        <v>436</v>
      </c>
      <c r="AJ7241" s="15" t="s">
        <v>436</v>
      </c>
      <c r="AK7241" s="15"/>
      <c r="AL7241" s="15"/>
      <c r="AM7241" s="15"/>
      <c r="AN7241" s="15"/>
      <c r="AO7241" s="15"/>
      <c r="AP7241" s="15" t="s">
        <v>515</v>
      </c>
      <c r="AQ7241" s="7"/>
    </row>
    <row r="7242" spans="1:43" ht="15.75" customHeight="1">
      <c r="A7242" s="20">
        <v>37424</v>
      </c>
      <c r="B7242" s="24">
        <v>2002</v>
      </c>
      <c r="C7242" s="24" t="s">
        <v>1905</v>
      </c>
      <c r="D7242" s="24" t="s">
        <v>1896</v>
      </c>
      <c r="E7242" s="20" t="s">
        <v>312</v>
      </c>
      <c r="F7242" s="13" t="s">
        <v>13</v>
      </c>
      <c r="G7242" s="13" t="s">
        <v>124</v>
      </c>
      <c r="H7242" s="13" t="s">
        <v>15</v>
      </c>
      <c r="I7242" s="13">
        <v>191</v>
      </c>
      <c r="J7242" s="7" t="s">
        <v>119</v>
      </c>
      <c r="K7242" s="12">
        <v>41.8</v>
      </c>
      <c r="L7242" s="7" t="s">
        <v>22</v>
      </c>
      <c r="M7242" s="12">
        <v>6.4</v>
      </c>
      <c r="N7242" s="12">
        <v>1.1000000000000001</v>
      </c>
      <c r="O7242" s="12"/>
      <c r="P7242" s="12"/>
      <c r="Q7242" s="12"/>
      <c r="R7242" s="12"/>
      <c r="S7242" s="12"/>
      <c r="T7242" s="12"/>
      <c r="V7242" s="10">
        <f>SQRT((N7242*N7242)+(O7242*O7242)+((P7242*P7242)+(Q7242*Q7242)+(R7242*R7242)+(S7242*S7242)+(T7242*T7242)+(U7242*U7242)))</f>
        <v>1.1000000000000001</v>
      </c>
      <c r="W7242" s="11">
        <v>180</v>
      </c>
      <c r="AC7242" s="13">
        <v>12</v>
      </c>
      <c r="AD7242" s="13">
        <v>0</v>
      </c>
      <c r="AE7242" s="13"/>
      <c r="AF7242" s="13"/>
      <c r="AG7242" s="13" t="s">
        <v>119</v>
      </c>
      <c r="AH7242" s="13" t="s">
        <v>436</v>
      </c>
      <c r="AI7242" s="7" t="s">
        <v>436</v>
      </c>
      <c r="AJ7242" s="7" t="s">
        <v>436</v>
      </c>
      <c r="AP7242" s="13"/>
      <c r="AQ7242" s="7"/>
    </row>
    <row r="7243" spans="1:43" ht="15.75" customHeight="1">
      <c r="A7243" s="20">
        <v>37868</v>
      </c>
      <c r="B7243" s="24" t="s">
        <v>1894</v>
      </c>
      <c r="C7243" s="24" t="s">
        <v>1905</v>
      </c>
      <c r="D7243" s="24" t="s">
        <v>1896</v>
      </c>
      <c r="E7243" s="20" t="s">
        <v>312</v>
      </c>
      <c r="F7243" s="13" t="s">
        <v>13</v>
      </c>
      <c r="G7243" s="13" t="s">
        <v>388</v>
      </c>
      <c r="H7243" s="13" t="s">
        <v>15</v>
      </c>
      <c r="I7243" s="13">
        <v>191</v>
      </c>
      <c r="J7243" s="7" t="s">
        <v>315</v>
      </c>
      <c r="K7243" s="12">
        <v>41.8</v>
      </c>
      <c r="L7243" s="7" t="s">
        <v>22</v>
      </c>
      <c r="M7243" s="12">
        <v>6.4</v>
      </c>
      <c r="N7243" s="12">
        <v>1.2</v>
      </c>
      <c r="O7243" s="12"/>
      <c r="P7243" s="12"/>
      <c r="Q7243" s="12"/>
      <c r="R7243" s="12"/>
      <c r="S7243" s="12"/>
      <c r="T7243" s="12"/>
      <c r="V7243" s="10">
        <f>SQRT((N7243*N7243)+(O7243*O7243)+((P7243*P7243)+(Q7243*Q7243)+(R7243*R7243)+(S7243*S7243)+(T7243*T7243)+(U7243*U7243)))</f>
        <v>1.2</v>
      </c>
      <c r="W7243" s="11">
        <v>201</v>
      </c>
      <c r="AC7243" s="11">
        <v>15</v>
      </c>
      <c r="AE7243" s="13"/>
      <c r="AF7243" s="13"/>
      <c r="AG7243" s="13" t="s">
        <v>119</v>
      </c>
      <c r="AH7243" s="13" t="s">
        <v>436</v>
      </c>
      <c r="AI7243" s="7" t="s">
        <v>436</v>
      </c>
      <c r="AJ7243" s="7" t="s">
        <v>436</v>
      </c>
      <c r="AP7243" s="13"/>
      <c r="AQ7243" s="7"/>
    </row>
    <row r="7244" spans="1:43" ht="15.75" customHeight="1">
      <c r="A7244" s="20">
        <v>38604</v>
      </c>
      <c r="B7244" s="22" t="s">
        <v>1896</v>
      </c>
      <c r="C7244" s="24" t="s">
        <v>1905</v>
      </c>
      <c r="D7244" s="24" t="s">
        <v>1896</v>
      </c>
      <c r="E7244" s="13" t="s">
        <v>312</v>
      </c>
      <c r="F7244" s="13" t="s">
        <v>13</v>
      </c>
      <c r="G7244" s="13" t="s">
        <v>314</v>
      </c>
      <c r="H7244" s="13" t="s">
        <v>15</v>
      </c>
      <c r="I7244" s="13">
        <v>191</v>
      </c>
      <c r="J7244" s="13" t="s">
        <v>315</v>
      </c>
      <c r="K7244" s="12">
        <v>41.8</v>
      </c>
      <c r="L7244" s="7" t="s">
        <v>22</v>
      </c>
      <c r="M7244" s="12">
        <v>6.4</v>
      </c>
      <c r="N7244" s="12">
        <v>1.2</v>
      </c>
      <c r="O7244" s="12"/>
      <c r="P7244" s="12"/>
      <c r="Q7244" s="12"/>
      <c r="R7244" s="12"/>
      <c r="S7244" s="12"/>
      <c r="T7244" s="12"/>
      <c r="U7244" s="12"/>
      <c r="V7244" s="10">
        <f>SQRT((N7244*N7244)+(O7244*O7244)+((P7244*P7244)+(Q7244*Q7244)+(R7244*R7244)+(S7244*S7244)+(T7244*T7244)+(U7244*U7244)))</f>
        <v>1.2</v>
      </c>
      <c r="W7244" s="11">
        <v>210</v>
      </c>
      <c r="X7244" s="11"/>
      <c r="Y7244" s="11"/>
      <c r="Z7244" s="11"/>
      <c r="AA7244" s="11"/>
      <c r="AB7244" s="12"/>
      <c r="AC7244" s="13">
        <v>14</v>
      </c>
      <c r="AD7244" s="13"/>
      <c r="AE7244" s="13"/>
      <c r="AF7244" s="13" t="s">
        <v>18</v>
      </c>
      <c r="AG7244" s="13" t="s">
        <v>318</v>
      </c>
      <c r="AH7244" s="13" t="s">
        <v>436</v>
      </c>
      <c r="AI7244" s="13" t="s">
        <v>436</v>
      </c>
      <c r="AJ7244" s="13" t="s">
        <v>436</v>
      </c>
      <c r="AK7244" s="13"/>
      <c r="AL7244" s="13"/>
      <c r="AM7244" s="13"/>
      <c r="AN7244" s="13"/>
      <c r="AO7244" s="13"/>
      <c r="AP7244" s="13" t="s">
        <v>146</v>
      </c>
      <c r="AQ7244" s="7"/>
    </row>
    <row r="7245" spans="1:43" ht="15.75" customHeight="1">
      <c r="A7245" s="17">
        <v>38957</v>
      </c>
      <c r="B7245" s="22" t="s">
        <v>1897</v>
      </c>
      <c r="C7245" s="24" t="s">
        <v>1905</v>
      </c>
      <c r="D7245" s="24" t="s">
        <v>1896</v>
      </c>
      <c r="E7245" s="7" t="s">
        <v>312</v>
      </c>
      <c r="F7245" s="7" t="s">
        <v>1108</v>
      </c>
      <c r="G7245" s="7" t="s">
        <v>1108</v>
      </c>
      <c r="H7245" s="7" t="s">
        <v>15</v>
      </c>
      <c r="I7245" s="7">
        <v>191</v>
      </c>
      <c r="J7245" s="7" t="s">
        <v>315</v>
      </c>
      <c r="K7245" s="10">
        <v>41.8</v>
      </c>
      <c r="L7245" s="7" t="s">
        <v>22</v>
      </c>
      <c r="M7245" s="10">
        <v>6.4</v>
      </c>
      <c r="O7245" s="7"/>
      <c r="V7245" s="10" t="s">
        <v>1888</v>
      </c>
      <c r="W7245" s="7" t="s">
        <v>537</v>
      </c>
      <c r="AF7245" s="7" t="s">
        <v>108</v>
      </c>
      <c r="AG7245" s="7" t="s">
        <v>318</v>
      </c>
      <c r="AH7245" s="7" t="s">
        <v>436</v>
      </c>
      <c r="AI7245" s="7" t="s">
        <v>436</v>
      </c>
      <c r="AJ7245" s="7" t="s">
        <v>436</v>
      </c>
      <c r="AQ7245" s="7"/>
    </row>
    <row r="7246" spans="1:43" ht="15.75" customHeight="1">
      <c r="A7246" s="17">
        <v>39406</v>
      </c>
      <c r="B7246" s="22" t="s">
        <v>1898</v>
      </c>
      <c r="C7246" s="24" t="s">
        <v>1905</v>
      </c>
      <c r="D7246" s="24" t="s">
        <v>1896</v>
      </c>
      <c r="E7246" s="7" t="s">
        <v>312</v>
      </c>
      <c r="F7246" s="7" t="s">
        <v>13</v>
      </c>
      <c r="G7246" s="7" t="s">
        <v>314</v>
      </c>
      <c r="H7246" s="7" t="s">
        <v>15</v>
      </c>
      <c r="I7246" s="7">
        <v>191</v>
      </c>
      <c r="J7246" s="7" t="s">
        <v>515</v>
      </c>
      <c r="K7246" s="10">
        <v>41.8</v>
      </c>
      <c r="L7246" s="7" t="s">
        <v>22</v>
      </c>
      <c r="M7246" s="10">
        <v>6.4</v>
      </c>
      <c r="P7246" s="10"/>
      <c r="Q7246" s="10"/>
      <c r="R7246" s="10"/>
      <c r="S7246" s="10"/>
      <c r="V7246" s="10" t="s">
        <v>1888</v>
      </c>
      <c r="W7246" s="8" t="s">
        <v>317</v>
      </c>
      <c r="AG7246" s="7" t="s">
        <v>318</v>
      </c>
      <c r="AH7246" s="7" t="s">
        <v>436</v>
      </c>
      <c r="AI7246" s="7" t="s">
        <v>436</v>
      </c>
      <c r="AJ7246" s="7" t="s">
        <v>436</v>
      </c>
      <c r="AQ7246" s="7"/>
    </row>
    <row r="7247" spans="1:43" ht="15.75" customHeight="1">
      <c r="A7247" s="20">
        <v>37424</v>
      </c>
      <c r="B7247" s="24">
        <v>2002</v>
      </c>
      <c r="C7247" s="24" t="s">
        <v>1905</v>
      </c>
      <c r="D7247" s="24" t="s">
        <v>1888</v>
      </c>
      <c r="E7247" s="20" t="s">
        <v>312</v>
      </c>
      <c r="F7247" s="13" t="s">
        <v>13</v>
      </c>
      <c r="G7247" s="13" t="s">
        <v>124</v>
      </c>
      <c r="H7247" s="13" t="s">
        <v>15</v>
      </c>
      <c r="I7247" s="13">
        <v>192</v>
      </c>
      <c r="J7247" s="7" t="s">
        <v>119</v>
      </c>
      <c r="K7247" s="12">
        <v>41.4</v>
      </c>
      <c r="L7247" s="7" t="s">
        <v>22</v>
      </c>
      <c r="M7247" s="12">
        <v>8.3000000000000007</v>
      </c>
      <c r="N7247" s="12">
        <v>1.4</v>
      </c>
      <c r="O7247" s="12"/>
      <c r="P7247" s="12"/>
      <c r="Q7247" s="12"/>
      <c r="R7247" s="12"/>
      <c r="S7247" s="12"/>
      <c r="T7247" s="12"/>
      <c r="V7247" s="10">
        <f t="shared" ref="V7247:V7254" si="348">SQRT((N7247*N7247)+(O7247*O7247)+((P7247*P7247)+(Q7247*Q7247)+(R7247*R7247)+(S7247*S7247)+(T7247*T7247)+(U7247*U7247)))</f>
        <v>1.4</v>
      </c>
      <c r="W7247" s="11">
        <v>210</v>
      </c>
      <c r="AC7247" s="13">
        <v>10</v>
      </c>
      <c r="AD7247" s="13">
        <v>0</v>
      </c>
      <c r="AE7247" s="13"/>
      <c r="AF7247" s="13"/>
      <c r="AG7247" s="13" t="s">
        <v>119</v>
      </c>
      <c r="AH7247" s="13" t="s">
        <v>436</v>
      </c>
      <c r="AI7247" s="7" t="s">
        <v>436</v>
      </c>
      <c r="AJ7247" s="7" t="s">
        <v>436</v>
      </c>
      <c r="AP7247" s="13"/>
      <c r="AQ7247" s="7"/>
    </row>
    <row r="7248" spans="1:43" ht="15.75" customHeight="1">
      <c r="A7248" s="20">
        <v>37868</v>
      </c>
      <c r="B7248" s="24" t="s">
        <v>1894</v>
      </c>
      <c r="C7248" s="24" t="s">
        <v>1905</v>
      </c>
      <c r="D7248" s="24" t="s">
        <v>1888</v>
      </c>
      <c r="E7248" s="20" t="s">
        <v>312</v>
      </c>
      <c r="F7248" s="13" t="s">
        <v>13</v>
      </c>
      <c r="G7248" s="13" t="s">
        <v>388</v>
      </c>
      <c r="H7248" s="13" t="s">
        <v>15</v>
      </c>
      <c r="I7248" s="13">
        <v>192</v>
      </c>
      <c r="J7248" s="7" t="s">
        <v>315</v>
      </c>
      <c r="K7248" s="12">
        <v>41.4</v>
      </c>
      <c r="L7248" s="7" t="s">
        <v>22</v>
      </c>
      <c r="M7248" s="12">
        <v>8.3000000000000007</v>
      </c>
      <c r="N7248" s="12">
        <v>1.1000000000000001</v>
      </c>
      <c r="O7248" s="12"/>
      <c r="P7248" s="12"/>
      <c r="Q7248" s="12"/>
      <c r="R7248" s="12"/>
      <c r="S7248" s="12"/>
      <c r="T7248" s="12"/>
      <c r="V7248" s="10">
        <f t="shared" si="348"/>
        <v>1.1000000000000001</v>
      </c>
      <c r="W7248" s="11">
        <v>250</v>
      </c>
      <c r="AC7248" s="11">
        <v>15</v>
      </c>
      <c r="AE7248" s="13"/>
      <c r="AF7248" s="13"/>
      <c r="AG7248" s="13" t="s">
        <v>119</v>
      </c>
      <c r="AH7248" s="13" t="s">
        <v>436</v>
      </c>
      <c r="AI7248" s="7" t="s">
        <v>436</v>
      </c>
      <c r="AJ7248" s="7" t="s">
        <v>436</v>
      </c>
      <c r="AP7248" s="13"/>
      <c r="AQ7248" s="7"/>
    </row>
    <row r="7249" spans="1:43" ht="15.75" customHeight="1">
      <c r="A7249" s="20">
        <v>38604</v>
      </c>
      <c r="B7249" s="22" t="s">
        <v>1896</v>
      </c>
      <c r="C7249" s="24" t="s">
        <v>1905</v>
      </c>
      <c r="D7249" s="24" t="s">
        <v>1888</v>
      </c>
      <c r="E7249" s="13" t="s">
        <v>312</v>
      </c>
      <c r="F7249" s="13" t="s">
        <v>13</v>
      </c>
      <c r="G7249" s="13" t="s">
        <v>314</v>
      </c>
      <c r="H7249" s="13" t="s">
        <v>15</v>
      </c>
      <c r="I7249" s="13">
        <v>192</v>
      </c>
      <c r="J7249" s="13" t="s">
        <v>315</v>
      </c>
      <c r="K7249" s="12">
        <v>41.4</v>
      </c>
      <c r="L7249" s="7" t="s">
        <v>22</v>
      </c>
      <c r="M7249" s="12">
        <v>8.3000000000000007</v>
      </c>
      <c r="N7249" s="12">
        <v>2.2000000000000002</v>
      </c>
      <c r="O7249" s="12"/>
      <c r="P7249" s="12"/>
      <c r="Q7249" s="12"/>
      <c r="R7249" s="12"/>
      <c r="S7249" s="12"/>
      <c r="T7249" s="12"/>
      <c r="U7249" s="12"/>
      <c r="V7249" s="10">
        <f t="shared" si="348"/>
        <v>2.2000000000000002</v>
      </c>
      <c r="W7249" s="11">
        <v>310</v>
      </c>
      <c r="X7249" s="11"/>
      <c r="Y7249" s="11"/>
      <c r="Z7249" s="11"/>
      <c r="AA7249" s="11"/>
      <c r="AB7249" s="12"/>
      <c r="AC7249" s="13">
        <v>15</v>
      </c>
      <c r="AD7249" s="13"/>
      <c r="AE7249" s="13"/>
      <c r="AF7249" s="13"/>
      <c r="AG7249" s="13" t="s">
        <v>119</v>
      </c>
      <c r="AH7249" s="13" t="s">
        <v>436</v>
      </c>
      <c r="AI7249" s="13" t="s">
        <v>436</v>
      </c>
      <c r="AJ7249" s="13" t="s">
        <v>436</v>
      </c>
      <c r="AK7249" s="13"/>
      <c r="AL7249" s="13"/>
      <c r="AM7249" s="13"/>
      <c r="AN7249" s="13"/>
      <c r="AO7249" s="13"/>
      <c r="AP7249" s="13"/>
      <c r="AQ7249" s="7"/>
    </row>
    <row r="7250" spans="1:43" ht="15.75" customHeight="1">
      <c r="A7250" s="17">
        <v>38957</v>
      </c>
      <c r="B7250" s="22" t="s">
        <v>1897</v>
      </c>
      <c r="C7250" s="24" t="s">
        <v>1905</v>
      </c>
      <c r="D7250" s="24" t="s">
        <v>1888</v>
      </c>
      <c r="E7250" s="7" t="s">
        <v>312</v>
      </c>
      <c r="F7250" s="7" t="s">
        <v>1108</v>
      </c>
      <c r="G7250" s="7" t="s">
        <v>1108</v>
      </c>
      <c r="H7250" s="7" t="s">
        <v>15</v>
      </c>
      <c r="I7250" s="7">
        <v>192</v>
      </c>
      <c r="J7250" s="7" t="s">
        <v>315</v>
      </c>
      <c r="K7250" s="10">
        <v>41.4</v>
      </c>
      <c r="L7250" s="7" t="s">
        <v>22</v>
      </c>
      <c r="M7250" s="10">
        <v>8.3000000000000007</v>
      </c>
      <c r="N7250" s="10">
        <v>3.1</v>
      </c>
      <c r="O7250" s="7"/>
      <c r="V7250" s="10">
        <f t="shared" si="348"/>
        <v>3.1</v>
      </c>
      <c r="W7250" s="7">
        <v>9999</v>
      </c>
      <c r="AG7250" s="7" t="s">
        <v>119</v>
      </c>
      <c r="AH7250" s="7" t="s">
        <v>436</v>
      </c>
      <c r="AI7250" s="7" t="s">
        <v>436</v>
      </c>
      <c r="AJ7250" s="7" t="s">
        <v>436</v>
      </c>
      <c r="AP7250" s="7" t="s">
        <v>1113</v>
      </c>
      <c r="AQ7250" s="7"/>
    </row>
    <row r="7251" spans="1:43" ht="15.75" customHeight="1">
      <c r="A7251" s="17">
        <v>39406</v>
      </c>
      <c r="B7251" s="22" t="s">
        <v>1898</v>
      </c>
      <c r="C7251" s="24" t="s">
        <v>1905</v>
      </c>
      <c r="D7251" s="24" t="s">
        <v>1888</v>
      </c>
      <c r="E7251" s="7" t="s">
        <v>312</v>
      </c>
      <c r="F7251" s="7" t="s">
        <v>13</v>
      </c>
      <c r="G7251" s="7" t="s">
        <v>314</v>
      </c>
      <c r="H7251" s="7" t="s">
        <v>15</v>
      </c>
      <c r="I7251" s="7">
        <v>192</v>
      </c>
      <c r="J7251" s="7" t="s">
        <v>315</v>
      </c>
      <c r="K7251" s="10">
        <v>41.4</v>
      </c>
      <c r="L7251" s="7" t="s">
        <v>22</v>
      </c>
      <c r="M7251" s="10">
        <v>8.3000000000000007</v>
      </c>
      <c r="N7251" s="10">
        <v>3.5</v>
      </c>
      <c r="P7251" s="10"/>
      <c r="Q7251" s="10"/>
      <c r="R7251" s="10"/>
      <c r="S7251" s="10"/>
      <c r="V7251" s="10">
        <f t="shared" si="348"/>
        <v>3.5</v>
      </c>
      <c r="W7251" s="8">
        <v>9999</v>
      </c>
      <c r="AG7251" s="7" t="s">
        <v>119</v>
      </c>
      <c r="AH7251" s="7" t="s">
        <v>436</v>
      </c>
      <c r="AI7251" s="7" t="s">
        <v>436</v>
      </c>
      <c r="AJ7251" s="7" t="s">
        <v>436</v>
      </c>
      <c r="AQ7251" s="7"/>
    </row>
    <row r="7252" spans="1:43" ht="15.75" customHeight="1">
      <c r="A7252" s="17">
        <v>40127</v>
      </c>
      <c r="B7252" s="22" t="s">
        <v>1900</v>
      </c>
      <c r="C7252" s="24" t="s">
        <v>1905</v>
      </c>
      <c r="D7252" s="24" t="s">
        <v>1888</v>
      </c>
      <c r="E7252" s="7" t="s">
        <v>312</v>
      </c>
      <c r="F7252" s="7" t="s">
        <v>13</v>
      </c>
      <c r="G7252" s="7" t="s">
        <v>1415</v>
      </c>
      <c r="H7252" s="7" t="s">
        <v>15</v>
      </c>
      <c r="I7252" s="7">
        <v>192</v>
      </c>
      <c r="J7252" s="7" t="s">
        <v>315</v>
      </c>
      <c r="K7252" s="10">
        <v>41.4</v>
      </c>
      <c r="L7252" s="7" t="s">
        <v>22</v>
      </c>
      <c r="M7252" s="10">
        <v>8.3000000000000007</v>
      </c>
      <c r="N7252" s="10">
        <v>4.5999999999999996</v>
      </c>
      <c r="O7252" s="7"/>
      <c r="V7252" s="10">
        <f t="shared" si="348"/>
        <v>4.5999999999999996</v>
      </c>
      <c r="W7252" s="7">
        <v>9999</v>
      </c>
      <c r="AE7252" s="7">
        <v>0</v>
      </c>
      <c r="AG7252" s="7" t="s">
        <v>119</v>
      </c>
      <c r="AH7252" s="7" t="s">
        <v>436</v>
      </c>
      <c r="AI7252" s="7" t="s">
        <v>436</v>
      </c>
      <c r="AJ7252" s="7" t="s">
        <v>436</v>
      </c>
      <c r="AQ7252" s="7"/>
    </row>
    <row r="7253" spans="1:43" ht="15.75" customHeight="1">
      <c r="A7253" s="19">
        <v>40834</v>
      </c>
      <c r="B7253" s="23" t="s">
        <v>1902</v>
      </c>
      <c r="C7253" s="24" t="s">
        <v>1905</v>
      </c>
      <c r="D7253" s="24" t="s">
        <v>1888</v>
      </c>
      <c r="E7253" s="15" t="s">
        <v>312</v>
      </c>
      <c r="F7253" s="15" t="s">
        <v>13</v>
      </c>
      <c r="G7253" s="15" t="s">
        <v>1415</v>
      </c>
      <c r="H7253" s="15" t="s">
        <v>15</v>
      </c>
      <c r="I7253" s="15">
        <v>192</v>
      </c>
      <c r="J7253" s="15" t="s">
        <v>315</v>
      </c>
      <c r="K7253" s="16">
        <v>41.4</v>
      </c>
      <c r="L7253" s="15" t="s">
        <v>22</v>
      </c>
      <c r="M7253" s="16">
        <v>8.3000000000000007</v>
      </c>
      <c r="N7253" s="16">
        <v>5.9</v>
      </c>
      <c r="O7253" s="16"/>
      <c r="P7253" s="16"/>
      <c r="Q7253" s="16"/>
      <c r="R7253" s="16"/>
      <c r="S7253" s="16"/>
      <c r="T7253" s="16"/>
      <c r="U7253" s="16"/>
      <c r="V7253" s="10">
        <f t="shared" si="348"/>
        <v>5.9</v>
      </c>
      <c r="W7253" s="15">
        <v>9999</v>
      </c>
      <c r="X7253" s="15"/>
      <c r="Y7253" s="15"/>
      <c r="Z7253" s="15"/>
      <c r="AA7253" s="15"/>
      <c r="AB7253" s="15"/>
      <c r="AC7253" s="15"/>
      <c r="AD7253" s="15"/>
      <c r="AE7253" s="15">
        <v>0</v>
      </c>
      <c r="AF7253" s="15"/>
      <c r="AG7253" s="15" t="s">
        <v>119</v>
      </c>
      <c r="AH7253" s="15" t="s">
        <v>436</v>
      </c>
      <c r="AI7253" s="15" t="s">
        <v>436</v>
      </c>
      <c r="AJ7253" s="15" t="s">
        <v>436</v>
      </c>
      <c r="AK7253" s="15" t="s">
        <v>318</v>
      </c>
      <c r="AL7253" s="15"/>
      <c r="AM7253" s="15"/>
      <c r="AN7253" s="15"/>
      <c r="AO7253" s="15"/>
      <c r="AP7253" s="15"/>
      <c r="AQ7253" s="7"/>
    </row>
    <row r="7254" spans="1:43" ht="15.75" customHeight="1">
      <c r="A7254" s="17">
        <v>41564</v>
      </c>
      <c r="B7254" s="22" t="s">
        <v>2048</v>
      </c>
      <c r="C7254" s="22" t="s">
        <v>1905</v>
      </c>
      <c r="D7254" s="22" t="s">
        <v>1888</v>
      </c>
      <c r="E7254" s="7" t="s">
        <v>312</v>
      </c>
      <c r="F7254" s="7" t="s">
        <v>13</v>
      </c>
      <c r="G7254" s="7" t="s">
        <v>13</v>
      </c>
      <c r="H7254" s="7" t="s">
        <v>15</v>
      </c>
      <c r="I7254" s="7">
        <v>192</v>
      </c>
      <c r="J7254" s="7" t="s">
        <v>315</v>
      </c>
      <c r="K7254" s="10">
        <v>41.4</v>
      </c>
      <c r="L7254" s="7" t="s">
        <v>22</v>
      </c>
      <c r="M7254" s="10">
        <v>8.3000000000000007</v>
      </c>
      <c r="N7254" s="10">
        <v>6.4</v>
      </c>
      <c r="V7254" s="7">
        <f t="shared" si="348"/>
        <v>6.4</v>
      </c>
      <c r="W7254" s="7">
        <v>9999</v>
      </c>
      <c r="AE7254" s="7">
        <v>0</v>
      </c>
      <c r="AG7254" s="7" t="s">
        <v>119</v>
      </c>
      <c r="AH7254" s="7" t="s">
        <v>436</v>
      </c>
      <c r="AI7254" s="7" t="s">
        <v>436</v>
      </c>
      <c r="AJ7254" s="7" t="s">
        <v>436</v>
      </c>
      <c r="AK7254" s="7" t="s">
        <v>318</v>
      </c>
      <c r="AP7254" s="7" t="s">
        <v>2212</v>
      </c>
      <c r="AQ7254" s="7"/>
    </row>
    <row r="7255" spans="1:43" ht="15.75" customHeight="1">
      <c r="A7255" s="17">
        <v>42000</v>
      </c>
      <c r="B7255" s="22">
        <v>2014</v>
      </c>
      <c r="C7255" s="22" t="s">
        <v>1905</v>
      </c>
      <c r="D7255" s="22" t="s">
        <v>1888</v>
      </c>
      <c r="E7255" s="7" t="s">
        <v>312</v>
      </c>
      <c r="F7255" s="7" t="s">
        <v>13</v>
      </c>
      <c r="G7255" s="7" t="s">
        <v>13</v>
      </c>
      <c r="H7255" s="7" t="s">
        <v>15</v>
      </c>
      <c r="I7255" s="7">
        <v>192</v>
      </c>
      <c r="J7255" s="7" t="s">
        <v>315</v>
      </c>
      <c r="K7255" s="10">
        <v>41.4</v>
      </c>
      <c r="L7255" s="7" t="s">
        <v>22</v>
      </c>
      <c r="M7255" s="10">
        <v>8.3000000000000007</v>
      </c>
      <c r="N7255" s="10">
        <v>6.5</v>
      </c>
      <c r="V7255" s="7">
        <f>SUM(N7255:U7255)</f>
        <v>6.5</v>
      </c>
      <c r="W7255" s="7">
        <v>9999</v>
      </c>
      <c r="AE7255" s="7">
        <v>0</v>
      </c>
      <c r="AG7255" s="7" t="s">
        <v>119</v>
      </c>
      <c r="AH7255" s="7" t="s">
        <v>436</v>
      </c>
      <c r="AI7255" s="7" t="s">
        <v>436</v>
      </c>
      <c r="AJ7255" s="7" t="s">
        <v>436</v>
      </c>
      <c r="AK7255" s="7" t="s">
        <v>106</v>
      </c>
      <c r="AP7255" s="7" t="s">
        <v>2212</v>
      </c>
      <c r="AQ7255" s="7"/>
    </row>
    <row r="7256" spans="1:43" ht="15.75" customHeight="1">
      <c r="A7256" s="20">
        <v>37424</v>
      </c>
      <c r="B7256" s="24">
        <v>2002</v>
      </c>
      <c r="C7256" s="24" t="s">
        <v>1905</v>
      </c>
      <c r="D7256" s="24" t="s">
        <v>1897</v>
      </c>
      <c r="E7256" s="20" t="s">
        <v>312</v>
      </c>
      <c r="F7256" s="13" t="s">
        <v>13</v>
      </c>
      <c r="G7256" s="13" t="s">
        <v>124</v>
      </c>
      <c r="H7256" s="13" t="s">
        <v>15</v>
      </c>
      <c r="I7256" s="13">
        <v>193</v>
      </c>
      <c r="J7256" s="7" t="s">
        <v>119</v>
      </c>
      <c r="K7256" s="12">
        <v>41.4</v>
      </c>
      <c r="L7256" s="7" t="s">
        <v>22</v>
      </c>
      <c r="M7256" s="12">
        <v>4.8</v>
      </c>
      <c r="N7256" s="12">
        <v>0.4</v>
      </c>
      <c r="O7256" s="12"/>
      <c r="P7256" s="12"/>
      <c r="Q7256" s="12"/>
      <c r="R7256" s="12"/>
      <c r="S7256" s="12"/>
      <c r="T7256" s="12"/>
      <c r="V7256" s="10">
        <f>SQRT((N7256*N7256)+(O7256*O7256)+((P7256*P7256)+(Q7256*Q7256)+(R7256*R7256)+(S7256*S7256)+(T7256*T7256)+(U7256*U7256)))</f>
        <v>0.4</v>
      </c>
      <c r="W7256" s="11">
        <v>24</v>
      </c>
      <c r="AC7256" s="13">
        <v>2</v>
      </c>
      <c r="AD7256" s="13">
        <v>0</v>
      </c>
      <c r="AE7256" s="13"/>
      <c r="AF7256" s="13"/>
      <c r="AG7256" s="13" t="s">
        <v>119</v>
      </c>
      <c r="AH7256" s="13" t="s">
        <v>436</v>
      </c>
      <c r="AI7256" s="7" t="s">
        <v>436</v>
      </c>
      <c r="AJ7256" s="7" t="s">
        <v>436</v>
      </c>
      <c r="AP7256" s="13"/>
      <c r="AQ7256" s="7"/>
    </row>
    <row r="7257" spans="1:43" ht="15.75" customHeight="1">
      <c r="A7257" s="20">
        <v>37868</v>
      </c>
      <c r="B7257" s="24" t="s">
        <v>1894</v>
      </c>
      <c r="C7257" s="24" t="s">
        <v>1905</v>
      </c>
      <c r="D7257" s="24" t="s">
        <v>1897</v>
      </c>
      <c r="E7257" s="20" t="s">
        <v>312</v>
      </c>
      <c r="F7257" s="13" t="s">
        <v>13</v>
      </c>
      <c r="G7257" s="13" t="s">
        <v>388</v>
      </c>
      <c r="H7257" s="13" t="s">
        <v>15</v>
      </c>
      <c r="I7257" s="13">
        <v>193</v>
      </c>
      <c r="J7257" s="7" t="s">
        <v>315</v>
      </c>
      <c r="K7257" s="12">
        <v>41.4</v>
      </c>
      <c r="L7257" s="7" t="s">
        <v>22</v>
      </c>
      <c r="M7257" s="12">
        <v>4.8</v>
      </c>
      <c r="N7257" s="12">
        <v>0.4</v>
      </c>
      <c r="O7257" s="12"/>
      <c r="P7257" s="12"/>
      <c r="Q7257" s="12"/>
      <c r="R7257" s="12"/>
      <c r="S7257" s="12"/>
      <c r="T7257" s="12"/>
      <c r="V7257" s="10">
        <f>SQRT((N7257*N7257)+(O7257*O7257)+((P7257*P7257)+(Q7257*Q7257)+(R7257*R7257)+(S7257*S7257)+(T7257*T7257)+(U7257*U7257)))</f>
        <v>0.4</v>
      </c>
      <c r="W7257" s="11">
        <v>27</v>
      </c>
      <c r="AC7257" s="11">
        <v>2</v>
      </c>
      <c r="AE7257" s="13"/>
      <c r="AF7257" s="13"/>
      <c r="AG7257" s="13" t="s">
        <v>119</v>
      </c>
      <c r="AH7257" s="13" t="s">
        <v>436</v>
      </c>
      <c r="AI7257" s="7" t="s">
        <v>436</v>
      </c>
      <c r="AJ7257" s="7" t="s">
        <v>436</v>
      </c>
      <c r="AP7257" s="13"/>
      <c r="AQ7257" s="7"/>
    </row>
    <row r="7258" spans="1:43" ht="15.75" customHeight="1">
      <c r="A7258" s="20">
        <v>38604</v>
      </c>
      <c r="B7258" s="22" t="s">
        <v>1896</v>
      </c>
      <c r="C7258" s="24" t="s">
        <v>1905</v>
      </c>
      <c r="D7258" s="24" t="s">
        <v>1897</v>
      </c>
      <c r="E7258" s="13" t="s">
        <v>312</v>
      </c>
      <c r="F7258" s="13" t="s">
        <v>13</v>
      </c>
      <c r="G7258" s="13" t="s">
        <v>314</v>
      </c>
      <c r="H7258" s="13" t="s">
        <v>15</v>
      </c>
      <c r="I7258" s="13">
        <v>193</v>
      </c>
      <c r="J7258" s="13" t="s">
        <v>315</v>
      </c>
      <c r="K7258" s="12">
        <v>41.4</v>
      </c>
      <c r="L7258" s="7" t="s">
        <v>22</v>
      </c>
      <c r="M7258" s="12">
        <v>4.8</v>
      </c>
      <c r="N7258" s="12">
        <v>0.5</v>
      </c>
      <c r="O7258" s="12"/>
      <c r="P7258" s="12"/>
      <c r="Q7258" s="12"/>
      <c r="R7258" s="12"/>
      <c r="S7258" s="12"/>
      <c r="T7258" s="12"/>
      <c r="U7258" s="12"/>
      <c r="V7258" s="10">
        <f>SQRT((N7258*N7258)+(O7258*O7258)+((P7258*P7258)+(Q7258*Q7258)+(R7258*R7258)+(S7258*S7258)+(T7258*T7258)+(U7258*U7258)))</f>
        <v>0.5</v>
      </c>
      <c r="W7258" s="11">
        <v>30</v>
      </c>
      <c r="X7258" s="11"/>
      <c r="Y7258" s="11"/>
      <c r="Z7258" s="11"/>
      <c r="AA7258" s="11"/>
      <c r="AB7258" s="12"/>
      <c r="AC7258" s="13">
        <v>3</v>
      </c>
      <c r="AD7258" s="13"/>
      <c r="AE7258" s="13"/>
      <c r="AF7258" s="13"/>
      <c r="AG7258" s="13" t="s">
        <v>119</v>
      </c>
      <c r="AH7258" s="13" t="s">
        <v>436</v>
      </c>
      <c r="AI7258" s="13" t="s">
        <v>436</v>
      </c>
      <c r="AJ7258" s="13" t="s">
        <v>436</v>
      </c>
      <c r="AK7258" s="13"/>
      <c r="AL7258" s="13"/>
      <c r="AM7258" s="13"/>
      <c r="AN7258" s="13"/>
      <c r="AO7258" s="13"/>
      <c r="AP7258" s="13"/>
      <c r="AQ7258" s="7"/>
    </row>
    <row r="7259" spans="1:43" ht="15.75" customHeight="1">
      <c r="A7259" s="17">
        <v>38957</v>
      </c>
      <c r="B7259" s="22" t="s">
        <v>1897</v>
      </c>
      <c r="C7259" s="24" t="s">
        <v>1905</v>
      </c>
      <c r="D7259" s="24" t="s">
        <v>1897</v>
      </c>
      <c r="E7259" s="7" t="s">
        <v>312</v>
      </c>
      <c r="F7259" s="7" t="s">
        <v>1108</v>
      </c>
      <c r="G7259" s="7" t="s">
        <v>1108</v>
      </c>
      <c r="H7259" s="7" t="s">
        <v>15</v>
      </c>
      <c r="I7259" s="7">
        <v>193</v>
      </c>
      <c r="J7259" s="7" t="s">
        <v>320</v>
      </c>
      <c r="K7259" s="10">
        <v>41.4</v>
      </c>
      <c r="L7259" s="7" t="s">
        <v>22</v>
      </c>
      <c r="M7259" s="10">
        <v>4.8</v>
      </c>
      <c r="O7259" s="7"/>
      <c r="V7259" s="10" t="s">
        <v>1888</v>
      </c>
      <c r="W7259" s="7" t="s">
        <v>537</v>
      </c>
      <c r="AG7259" s="7" t="s">
        <v>318</v>
      </c>
      <c r="AH7259" s="7" t="s">
        <v>436</v>
      </c>
      <c r="AI7259" s="7" t="s">
        <v>436</v>
      </c>
      <c r="AJ7259" s="7" t="s">
        <v>436</v>
      </c>
      <c r="AQ7259" s="7"/>
    </row>
    <row r="7260" spans="1:43" ht="15.75" customHeight="1">
      <c r="A7260" s="17">
        <v>39406</v>
      </c>
      <c r="B7260" s="22" t="s">
        <v>1898</v>
      </c>
      <c r="C7260" s="24" t="s">
        <v>1905</v>
      </c>
      <c r="D7260" s="24" t="s">
        <v>1897</v>
      </c>
      <c r="E7260" s="7" t="s">
        <v>312</v>
      </c>
      <c r="F7260" s="7" t="s">
        <v>13</v>
      </c>
      <c r="G7260" s="7" t="s">
        <v>314</v>
      </c>
      <c r="H7260" s="7" t="s">
        <v>15</v>
      </c>
      <c r="I7260" s="7">
        <v>193</v>
      </c>
      <c r="J7260" s="7" t="s">
        <v>515</v>
      </c>
      <c r="K7260" s="10">
        <v>41.4</v>
      </c>
      <c r="L7260" s="7" t="s">
        <v>22</v>
      </c>
      <c r="M7260" s="10">
        <v>4.8</v>
      </c>
      <c r="P7260" s="10"/>
      <c r="Q7260" s="10"/>
      <c r="R7260" s="10"/>
      <c r="S7260" s="10"/>
      <c r="V7260" s="10" t="s">
        <v>1888</v>
      </c>
      <c r="W7260" s="8" t="s">
        <v>317</v>
      </c>
      <c r="AG7260" s="7" t="s">
        <v>318</v>
      </c>
      <c r="AH7260" s="7" t="s">
        <v>436</v>
      </c>
      <c r="AI7260" s="7" t="s">
        <v>436</v>
      </c>
      <c r="AJ7260" s="7" t="s">
        <v>436</v>
      </c>
      <c r="AQ7260" s="7"/>
    </row>
    <row r="7261" spans="1:43" ht="15.75" customHeight="1">
      <c r="A7261" s="20">
        <v>37424</v>
      </c>
      <c r="B7261" s="24">
        <v>2002</v>
      </c>
      <c r="C7261" s="24" t="s">
        <v>1905</v>
      </c>
      <c r="D7261" s="24" t="s">
        <v>1896</v>
      </c>
      <c r="E7261" s="20" t="s">
        <v>312</v>
      </c>
      <c r="F7261" s="13" t="s">
        <v>13</v>
      </c>
      <c r="G7261" s="13" t="s">
        <v>124</v>
      </c>
      <c r="H7261" s="13" t="s">
        <v>15</v>
      </c>
      <c r="I7261" s="13">
        <v>194</v>
      </c>
      <c r="J7261" s="7" t="s">
        <v>119</v>
      </c>
      <c r="K7261" s="12">
        <v>41.7</v>
      </c>
      <c r="L7261" s="7" t="s">
        <v>22</v>
      </c>
      <c r="M7261" s="12">
        <v>3.5</v>
      </c>
      <c r="N7261" s="12">
        <v>0.3</v>
      </c>
      <c r="O7261" s="12"/>
      <c r="P7261" s="12"/>
      <c r="Q7261" s="12"/>
      <c r="R7261" s="12"/>
      <c r="S7261" s="12"/>
      <c r="T7261" s="12"/>
      <c r="V7261" s="10">
        <f>SQRT((N7261*N7261)+(O7261*O7261)+((P7261*P7261)+(Q7261*Q7261)+(R7261*R7261)+(S7261*S7261)+(T7261*T7261)+(U7261*U7261)))</f>
        <v>0.3</v>
      </c>
      <c r="W7261" s="11">
        <v>19</v>
      </c>
      <c r="AC7261" s="13">
        <v>0</v>
      </c>
      <c r="AD7261" s="13">
        <v>0</v>
      </c>
      <c r="AE7261" s="13"/>
      <c r="AF7261" s="13"/>
      <c r="AG7261" s="13" t="s">
        <v>119</v>
      </c>
      <c r="AH7261" s="13" t="s">
        <v>436</v>
      </c>
      <c r="AI7261" s="7" t="s">
        <v>436</v>
      </c>
      <c r="AJ7261" s="7" t="s">
        <v>436</v>
      </c>
      <c r="AP7261" s="13"/>
      <c r="AQ7261" s="7"/>
    </row>
    <row r="7262" spans="1:43" ht="15.75" customHeight="1">
      <c r="A7262" s="20">
        <v>37868</v>
      </c>
      <c r="B7262" s="24" t="s">
        <v>1894</v>
      </c>
      <c r="C7262" s="24" t="s">
        <v>1905</v>
      </c>
      <c r="D7262" s="24" t="s">
        <v>1896</v>
      </c>
      <c r="E7262" s="20" t="s">
        <v>312</v>
      </c>
      <c r="F7262" s="13" t="s">
        <v>13</v>
      </c>
      <c r="G7262" s="13" t="s">
        <v>388</v>
      </c>
      <c r="H7262" s="13" t="s">
        <v>15</v>
      </c>
      <c r="I7262" s="13">
        <v>194</v>
      </c>
      <c r="J7262" s="7" t="s">
        <v>315</v>
      </c>
      <c r="K7262" s="12">
        <v>41.7</v>
      </c>
      <c r="L7262" s="7" t="s">
        <v>22</v>
      </c>
      <c r="M7262" s="12">
        <v>3.5</v>
      </c>
      <c r="N7262" s="12">
        <v>0.3</v>
      </c>
      <c r="O7262" s="12"/>
      <c r="P7262" s="12"/>
      <c r="Q7262" s="12"/>
      <c r="R7262" s="12"/>
      <c r="S7262" s="12"/>
      <c r="T7262" s="12"/>
      <c r="V7262" s="10">
        <f>SQRT((N7262*N7262)+(O7262*O7262)+((P7262*P7262)+(Q7262*Q7262)+(R7262*R7262)+(S7262*S7262)+(T7262*T7262)+(U7262*U7262)))</f>
        <v>0.3</v>
      </c>
      <c r="W7262" s="11">
        <v>21</v>
      </c>
      <c r="AC7262" s="11"/>
      <c r="AE7262" s="13"/>
      <c r="AF7262" s="13"/>
      <c r="AG7262" s="13" t="s">
        <v>119</v>
      </c>
      <c r="AH7262" s="13" t="s">
        <v>436</v>
      </c>
      <c r="AI7262" s="7" t="s">
        <v>436</v>
      </c>
      <c r="AJ7262" s="7" t="s">
        <v>436</v>
      </c>
      <c r="AP7262" s="13"/>
      <c r="AQ7262" s="7"/>
    </row>
    <row r="7263" spans="1:43" ht="15.75" customHeight="1">
      <c r="A7263" s="20">
        <v>38604</v>
      </c>
      <c r="B7263" s="22" t="s">
        <v>1896</v>
      </c>
      <c r="C7263" s="24" t="s">
        <v>1905</v>
      </c>
      <c r="D7263" s="24" t="s">
        <v>1896</v>
      </c>
      <c r="E7263" s="13" t="s">
        <v>312</v>
      </c>
      <c r="F7263" s="13" t="s">
        <v>13</v>
      </c>
      <c r="G7263" s="13" t="s">
        <v>314</v>
      </c>
      <c r="H7263" s="13" t="s">
        <v>15</v>
      </c>
      <c r="I7263" s="13">
        <v>194</v>
      </c>
      <c r="J7263" s="13" t="s">
        <v>320</v>
      </c>
      <c r="K7263" s="12">
        <v>41.7</v>
      </c>
      <c r="L7263" s="7" t="s">
        <v>22</v>
      </c>
      <c r="M7263" s="12">
        <v>3.5</v>
      </c>
      <c r="N7263" s="12"/>
      <c r="O7263" s="12"/>
      <c r="P7263" s="12"/>
      <c r="Q7263" s="12"/>
      <c r="R7263" s="12"/>
      <c r="S7263" s="12"/>
      <c r="T7263" s="12"/>
      <c r="U7263" s="12"/>
      <c r="V7263" s="10" t="s">
        <v>1888</v>
      </c>
      <c r="W7263" s="11"/>
      <c r="X7263" s="11"/>
      <c r="Y7263" s="11"/>
      <c r="Z7263" s="11"/>
      <c r="AA7263" s="11"/>
      <c r="AB7263" s="12"/>
      <c r="AC7263" s="13"/>
      <c r="AD7263" s="13"/>
      <c r="AE7263" s="13"/>
      <c r="AF7263" s="13"/>
      <c r="AG7263" s="13" t="s">
        <v>318</v>
      </c>
      <c r="AH7263" s="13" t="s">
        <v>436</v>
      </c>
      <c r="AI7263" s="13" t="s">
        <v>436</v>
      </c>
      <c r="AJ7263" s="13" t="s">
        <v>436</v>
      </c>
      <c r="AK7263" s="13"/>
      <c r="AL7263" s="13"/>
      <c r="AM7263" s="13"/>
      <c r="AN7263" s="13"/>
      <c r="AO7263" s="13"/>
      <c r="AP7263" s="13" t="s">
        <v>883</v>
      </c>
      <c r="AQ7263" s="7"/>
    </row>
    <row r="7264" spans="1:43" ht="15.75" customHeight="1">
      <c r="A7264" s="17">
        <v>39406</v>
      </c>
      <c r="B7264" s="22" t="s">
        <v>1898</v>
      </c>
      <c r="C7264" s="24" t="s">
        <v>1905</v>
      </c>
      <c r="D7264" s="24" t="s">
        <v>1896</v>
      </c>
      <c r="E7264" s="7" t="s">
        <v>312</v>
      </c>
      <c r="F7264" s="7" t="s">
        <v>13</v>
      </c>
      <c r="G7264" s="7" t="s">
        <v>314</v>
      </c>
      <c r="H7264" s="7" t="s">
        <v>15</v>
      </c>
      <c r="I7264" s="7">
        <v>194</v>
      </c>
      <c r="J7264" s="7" t="s">
        <v>320</v>
      </c>
      <c r="K7264" s="10">
        <v>41.7</v>
      </c>
      <c r="L7264" s="7" t="s">
        <v>22</v>
      </c>
      <c r="M7264" s="10">
        <v>3.5</v>
      </c>
      <c r="P7264" s="10"/>
      <c r="Q7264" s="10"/>
      <c r="R7264" s="10"/>
      <c r="S7264" s="10"/>
      <c r="V7264" s="10" t="s">
        <v>1888</v>
      </c>
      <c r="W7264" s="8" t="s">
        <v>317</v>
      </c>
      <c r="AG7264" s="7" t="s">
        <v>318</v>
      </c>
      <c r="AH7264" s="7" t="s">
        <v>436</v>
      </c>
      <c r="AI7264" s="7" t="s">
        <v>436</v>
      </c>
      <c r="AJ7264" s="7" t="s">
        <v>436</v>
      </c>
      <c r="AP7264" s="7" t="s">
        <v>705</v>
      </c>
      <c r="AQ7264" s="7"/>
    </row>
    <row r="7265" spans="1:43" ht="15.75" customHeight="1">
      <c r="A7265" s="17">
        <v>40127</v>
      </c>
      <c r="B7265" s="22" t="s">
        <v>1900</v>
      </c>
      <c r="C7265" s="24" t="s">
        <v>1905</v>
      </c>
      <c r="D7265" s="24" t="s">
        <v>1896</v>
      </c>
      <c r="E7265" s="7" t="s">
        <v>312</v>
      </c>
      <c r="F7265" s="7" t="s">
        <v>13</v>
      </c>
      <c r="G7265" s="7" t="s">
        <v>1415</v>
      </c>
      <c r="H7265" s="7" t="s">
        <v>15</v>
      </c>
      <c r="I7265" s="7">
        <v>194</v>
      </c>
      <c r="J7265" s="7" t="s">
        <v>320</v>
      </c>
      <c r="K7265" s="10">
        <v>41.7</v>
      </c>
      <c r="L7265" s="7" t="s">
        <v>22</v>
      </c>
      <c r="M7265" s="10">
        <v>3.5</v>
      </c>
      <c r="O7265" s="7"/>
      <c r="V7265" s="10" t="s">
        <v>1888</v>
      </c>
      <c r="W7265" s="7" t="s">
        <v>317</v>
      </c>
      <c r="AG7265" s="7" t="s">
        <v>318</v>
      </c>
      <c r="AH7265" s="7" t="s">
        <v>436</v>
      </c>
      <c r="AI7265" s="7" t="s">
        <v>436</v>
      </c>
      <c r="AJ7265" s="7" t="s">
        <v>436</v>
      </c>
      <c r="AQ7265" s="7"/>
    </row>
    <row r="7266" spans="1:43" ht="15.75" customHeight="1">
      <c r="A7266" s="19">
        <v>40834</v>
      </c>
      <c r="B7266" s="23" t="s">
        <v>1902</v>
      </c>
      <c r="C7266" s="24" t="s">
        <v>1905</v>
      </c>
      <c r="D7266" s="24" t="s">
        <v>1896</v>
      </c>
      <c r="E7266" s="15" t="s">
        <v>312</v>
      </c>
      <c r="F7266" s="15" t="s">
        <v>13</v>
      </c>
      <c r="G7266" s="15" t="s">
        <v>1415</v>
      </c>
      <c r="H7266" s="15" t="s">
        <v>15</v>
      </c>
      <c r="I7266" s="15">
        <v>194</v>
      </c>
      <c r="J7266" s="15" t="s">
        <v>320</v>
      </c>
      <c r="K7266" s="16">
        <v>41.7</v>
      </c>
      <c r="L7266" s="15" t="s">
        <v>22</v>
      </c>
      <c r="M7266" s="16">
        <v>3.5</v>
      </c>
      <c r="N7266" s="16"/>
      <c r="O7266" s="16"/>
      <c r="P7266" s="16"/>
      <c r="Q7266" s="16"/>
      <c r="R7266" s="16"/>
      <c r="S7266" s="16"/>
      <c r="T7266" s="16"/>
      <c r="U7266" s="16"/>
      <c r="V7266" s="10" t="s">
        <v>1888</v>
      </c>
      <c r="W7266" s="15" t="s">
        <v>1577</v>
      </c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 t="s">
        <v>318</v>
      </c>
      <c r="AH7266" s="15" t="s">
        <v>436</v>
      </c>
      <c r="AI7266" s="15" t="s">
        <v>436</v>
      </c>
      <c r="AJ7266" s="15" t="s">
        <v>436</v>
      </c>
      <c r="AK7266" s="15"/>
      <c r="AL7266" s="15"/>
      <c r="AM7266" s="15"/>
      <c r="AN7266" s="15"/>
      <c r="AO7266" s="15"/>
      <c r="AP7266" s="15" t="s">
        <v>1577</v>
      </c>
      <c r="AQ7266" s="7"/>
    </row>
    <row r="7267" spans="1:43" ht="15.75" customHeight="1">
      <c r="A7267" s="20">
        <v>37424</v>
      </c>
      <c r="B7267" s="24">
        <v>2002</v>
      </c>
      <c r="C7267" s="24" t="s">
        <v>1905</v>
      </c>
      <c r="D7267" s="24" t="s">
        <v>1894</v>
      </c>
      <c r="E7267" s="20" t="s">
        <v>312</v>
      </c>
      <c r="F7267" s="13" t="s">
        <v>13</v>
      </c>
      <c r="G7267" s="13" t="s">
        <v>124</v>
      </c>
      <c r="H7267" s="13" t="s">
        <v>15</v>
      </c>
      <c r="I7267" s="13">
        <v>195</v>
      </c>
      <c r="J7267" s="7" t="s">
        <v>119</v>
      </c>
      <c r="K7267" s="12">
        <v>41.7</v>
      </c>
      <c r="L7267" s="7" t="s">
        <v>22</v>
      </c>
      <c r="M7267" s="12">
        <v>3.6</v>
      </c>
      <c r="N7267" s="12">
        <v>0.3</v>
      </c>
      <c r="O7267" s="12"/>
      <c r="P7267" s="12"/>
      <c r="Q7267" s="12"/>
      <c r="R7267" s="12"/>
      <c r="S7267" s="12"/>
      <c r="T7267" s="12"/>
      <c r="V7267" s="10">
        <f>SQRT((N7267*N7267)+(O7267*O7267)+((P7267*P7267)+(Q7267*Q7267)+(R7267*R7267)+(S7267*S7267)+(T7267*T7267)+(U7267*U7267)))</f>
        <v>0.3</v>
      </c>
      <c r="W7267" s="11">
        <v>16</v>
      </c>
      <c r="AC7267" s="13">
        <v>0</v>
      </c>
      <c r="AD7267" s="13">
        <v>0</v>
      </c>
      <c r="AE7267" s="13"/>
      <c r="AF7267" s="13"/>
      <c r="AG7267" s="13" t="s">
        <v>119</v>
      </c>
      <c r="AH7267" s="13" t="s">
        <v>436</v>
      </c>
      <c r="AI7267" s="7" t="s">
        <v>436</v>
      </c>
      <c r="AJ7267" s="7" t="s">
        <v>436</v>
      </c>
      <c r="AP7267" s="13"/>
      <c r="AQ7267" s="7"/>
    </row>
    <row r="7268" spans="1:43" ht="15.75" customHeight="1">
      <c r="A7268" s="20">
        <v>37868</v>
      </c>
      <c r="B7268" s="24" t="s">
        <v>1894</v>
      </c>
      <c r="C7268" s="24" t="s">
        <v>1905</v>
      </c>
      <c r="D7268" s="24" t="s">
        <v>1894</v>
      </c>
      <c r="E7268" s="20" t="s">
        <v>312</v>
      </c>
      <c r="F7268" s="13" t="s">
        <v>13</v>
      </c>
      <c r="G7268" s="13" t="s">
        <v>388</v>
      </c>
      <c r="H7268" s="13" t="s">
        <v>15</v>
      </c>
      <c r="I7268" s="13">
        <v>195</v>
      </c>
      <c r="J7268" s="7" t="s">
        <v>315</v>
      </c>
      <c r="K7268" s="12">
        <v>41.7</v>
      </c>
      <c r="L7268" s="7" t="s">
        <v>22</v>
      </c>
      <c r="M7268" s="12">
        <v>3.6</v>
      </c>
      <c r="N7268" s="12">
        <v>0.2</v>
      </c>
      <c r="O7268" s="12"/>
      <c r="P7268" s="12"/>
      <c r="Q7268" s="12"/>
      <c r="R7268" s="12"/>
      <c r="S7268" s="12"/>
      <c r="T7268" s="12"/>
      <c r="V7268" s="10">
        <f>SQRT((N7268*N7268)+(O7268*O7268)+((P7268*P7268)+(Q7268*Q7268)+(R7268*R7268)+(S7268*S7268)+(T7268*T7268)+(U7268*U7268)))</f>
        <v>0.2</v>
      </c>
      <c r="W7268" s="11">
        <v>16</v>
      </c>
      <c r="AC7268" s="11">
        <v>0</v>
      </c>
      <c r="AE7268" s="13"/>
      <c r="AF7268" s="13" t="s">
        <v>106</v>
      </c>
      <c r="AG7268" s="13" t="s">
        <v>318</v>
      </c>
      <c r="AH7268" s="13" t="s">
        <v>436</v>
      </c>
      <c r="AI7268" s="7" t="s">
        <v>436</v>
      </c>
      <c r="AJ7268" s="7" t="s">
        <v>436</v>
      </c>
      <c r="AP7268" s="13" t="s">
        <v>236</v>
      </c>
      <c r="AQ7268" s="7"/>
    </row>
    <row r="7269" spans="1:43" ht="15.75" customHeight="1">
      <c r="A7269" s="20">
        <v>38604</v>
      </c>
      <c r="B7269" s="22" t="s">
        <v>1896</v>
      </c>
      <c r="C7269" s="24" t="s">
        <v>1905</v>
      </c>
      <c r="D7269" s="24" t="s">
        <v>1894</v>
      </c>
      <c r="E7269" s="13" t="s">
        <v>312</v>
      </c>
      <c r="F7269" s="13" t="s">
        <v>13</v>
      </c>
      <c r="G7269" s="13" t="s">
        <v>314</v>
      </c>
      <c r="H7269" s="13" t="s">
        <v>15</v>
      </c>
      <c r="I7269" s="13">
        <v>195</v>
      </c>
      <c r="J7269" s="13" t="s">
        <v>343</v>
      </c>
      <c r="K7269" s="12">
        <v>41.7</v>
      </c>
      <c r="L7269" s="7" t="s">
        <v>22</v>
      </c>
      <c r="M7269" s="12">
        <v>3.6</v>
      </c>
      <c r="N7269" s="12" t="s">
        <v>21</v>
      </c>
      <c r="O7269" s="12"/>
      <c r="P7269" s="12"/>
      <c r="Q7269" s="12"/>
      <c r="R7269" s="12"/>
      <c r="S7269" s="12"/>
      <c r="T7269" s="12"/>
      <c r="U7269" s="12"/>
      <c r="V7269" s="10" t="s">
        <v>1888</v>
      </c>
      <c r="W7269" s="11" t="s">
        <v>21</v>
      </c>
      <c r="X7269" s="11"/>
      <c r="Y7269" s="11"/>
      <c r="Z7269" s="11"/>
      <c r="AA7269" s="11"/>
      <c r="AB7269" s="12"/>
      <c r="AC7269" s="13">
        <v>0</v>
      </c>
      <c r="AD7269" s="13"/>
      <c r="AE7269" s="13"/>
      <c r="AF7269" s="13" t="s">
        <v>318</v>
      </c>
      <c r="AG7269" s="13" t="s">
        <v>318</v>
      </c>
      <c r="AH7269" s="13" t="s">
        <v>436</v>
      </c>
      <c r="AI7269" s="13" t="s">
        <v>436</v>
      </c>
      <c r="AJ7269" s="13" t="s">
        <v>436</v>
      </c>
      <c r="AK7269" s="13"/>
      <c r="AL7269" s="13"/>
      <c r="AM7269" s="13"/>
      <c r="AN7269" s="13"/>
      <c r="AO7269" s="13"/>
      <c r="AP7269" s="13" t="s">
        <v>877</v>
      </c>
      <c r="AQ7269" s="7"/>
    </row>
    <row r="7270" spans="1:43" ht="15.75" customHeight="1">
      <c r="A7270" s="20">
        <v>37424</v>
      </c>
      <c r="B7270" s="24">
        <v>2002</v>
      </c>
      <c r="C7270" s="24" t="s">
        <v>1905</v>
      </c>
      <c r="D7270" s="24" t="s">
        <v>1894</v>
      </c>
      <c r="E7270" s="20" t="s">
        <v>312</v>
      </c>
      <c r="F7270" s="13" t="s">
        <v>13</v>
      </c>
      <c r="G7270" s="13" t="s">
        <v>124</v>
      </c>
      <c r="H7270" s="13" t="s">
        <v>15</v>
      </c>
      <c r="I7270" s="13">
        <v>196</v>
      </c>
      <c r="J7270" s="7" t="s">
        <v>119</v>
      </c>
      <c r="K7270" s="12">
        <v>41.4</v>
      </c>
      <c r="L7270" s="7" t="s">
        <v>22</v>
      </c>
      <c r="M7270" s="12">
        <v>3.6</v>
      </c>
      <c r="N7270" s="12">
        <v>0.3</v>
      </c>
      <c r="O7270" s="12"/>
      <c r="P7270" s="12"/>
      <c r="Q7270" s="12"/>
      <c r="R7270" s="12"/>
      <c r="S7270" s="12"/>
      <c r="T7270" s="12"/>
      <c r="V7270" s="10">
        <f>SQRT((N7270*N7270)+(O7270*O7270)+((P7270*P7270)+(Q7270*Q7270)+(R7270*R7270)+(S7270*S7270)+(T7270*T7270)+(U7270*U7270)))</f>
        <v>0.3</v>
      </c>
      <c r="W7270" s="11">
        <v>17</v>
      </c>
      <c r="AC7270" s="13">
        <v>1</v>
      </c>
      <c r="AD7270" s="13">
        <v>0</v>
      </c>
      <c r="AE7270" s="13"/>
      <c r="AF7270" s="13"/>
      <c r="AG7270" s="13" t="s">
        <v>119</v>
      </c>
      <c r="AH7270" s="13" t="s">
        <v>436</v>
      </c>
      <c r="AI7270" s="7" t="s">
        <v>436</v>
      </c>
      <c r="AJ7270" s="7" t="s">
        <v>436</v>
      </c>
      <c r="AP7270" s="13"/>
      <c r="AQ7270" s="7"/>
    </row>
    <row r="7271" spans="1:43" ht="15.75" customHeight="1">
      <c r="A7271" s="20">
        <v>37868</v>
      </c>
      <c r="B7271" s="24" t="s">
        <v>1894</v>
      </c>
      <c r="C7271" s="24" t="s">
        <v>1905</v>
      </c>
      <c r="D7271" s="24" t="s">
        <v>1894</v>
      </c>
      <c r="E7271" s="20" t="s">
        <v>312</v>
      </c>
      <c r="F7271" s="13" t="s">
        <v>13</v>
      </c>
      <c r="G7271" s="13" t="s">
        <v>388</v>
      </c>
      <c r="H7271" s="13" t="s">
        <v>15</v>
      </c>
      <c r="I7271" s="13">
        <v>196</v>
      </c>
      <c r="J7271" s="7" t="s">
        <v>315</v>
      </c>
      <c r="K7271" s="12">
        <v>41.4</v>
      </c>
      <c r="L7271" s="7" t="s">
        <v>22</v>
      </c>
      <c r="M7271" s="12">
        <v>3.6</v>
      </c>
      <c r="N7271" s="12">
        <v>0.3</v>
      </c>
      <c r="O7271" s="12"/>
      <c r="P7271" s="12"/>
      <c r="Q7271" s="12"/>
      <c r="R7271" s="12"/>
      <c r="S7271" s="12"/>
      <c r="T7271" s="12"/>
      <c r="V7271" s="10">
        <f>SQRT((N7271*N7271)+(O7271*O7271)+((P7271*P7271)+(Q7271*Q7271)+(R7271*R7271)+(S7271*S7271)+(T7271*T7271)+(U7271*U7271)))</f>
        <v>0.3</v>
      </c>
      <c r="W7271" s="11">
        <v>16</v>
      </c>
      <c r="AC7271" s="11">
        <v>2</v>
      </c>
      <c r="AE7271" s="13"/>
      <c r="AF7271" s="13" t="s">
        <v>106</v>
      </c>
      <c r="AG7271" s="13" t="s">
        <v>318</v>
      </c>
      <c r="AH7271" s="13" t="s">
        <v>436</v>
      </c>
      <c r="AI7271" s="7" t="s">
        <v>436</v>
      </c>
      <c r="AJ7271" s="7" t="s">
        <v>436</v>
      </c>
      <c r="AP7271" s="13" t="s">
        <v>236</v>
      </c>
      <c r="AQ7271" s="7"/>
    </row>
    <row r="7272" spans="1:43" ht="15.75" customHeight="1">
      <c r="A7272" s="20">
        <v>38604</v>
      </c>
      <c r="B7272" s="22" t="s">
        <v>1896</v>
      </c>
      <c r="C7272" s="24" t="s">
        <v>1905</v>
      </c>
      <c r="D7272" s="24" t="s">
        <v>1894</v>
      </c>
      <c r="E7272" s="13" t="s">
        <v>312</v>
      </c>
      <c r="F7272" s="13" t="s">
        <v>13</v>
      </c>
      <c r="G7272" s="13" t="s">
        <v>314</v>
      </c>
      <c r="H7272" s="13" t="s">
        <v>15</v>
      </c>
      <c r="I7272" s="13">
        <v>196</v>
      </c>
      <c r="J7272" s="13" t="s">
        <v>343</v>
      </c>
      <c r="K7272" s="12">
        <v>41.4</v>
      </c>
      <c r="L7272" s="7" t="s">
        <v>22</v>
      </c>
      <c r="M7272" s="12">
        <v>3.6</v>
      </c>
      <c r="N7272" s="12">
        <v>0.3</v>
      </c>
      <c r="O7272" s="12"/>
      <c r="P7272" s="12"/>
      <c r="Q7272" s="12"/>
      <c r="R7272" s="12"/>
      <c r="S7272" s="12"/>
      <c r="T7272" s="12"/>
      <c r="U7272" s="12"/>
      <c r="V7272" s="10">
        <f>SQRT((N7272*N7272)+(O7272*O7272)+((P7272*P7272)+(Q7272*Q7272)+(R7272*R7272)+(S7272*S7272)+(T7272*T7272)+(U7272*U7272)))</f>
        <v>0.3</v>
      </c>
      <c r="W7272" s="11">
        <v>16</v>
      </c>
      <c r="X7272" s="11"/>
      <c r="Y7272" s="11"/>
      <c r="Z7272" s="11"/>
      <c r="AA7272" s="11"/>
      <c r="AB7272" s="12"/>
      <c r="AC7272" s="13">
        <v>2</v>
      </c>
      <c r="AD7272" s="13"/>
      <c r="AE7272" s="13"/>
      <c r="AF7272" s="13" t="s">
        <v>18</v>
      </c>
      <c r="AG7272" s="13" t="s">
        <v>318</v>
      </c>
      <c r="AH7272" s="13" t="s">
        <v>436</v>
      </c>
      <c r="AI7272" s="13" t="s">
        <v>436</v>
      </c>
      <c r="AJ7272" s="13" t="s">
        <v>436</v>
      </c>
      <c r="AK7272" s="13"/>
      <c r="AL7272" s="13"/>
      <c r="AM7272" s="13"/>
      <c r="AN7272" s="13"/>
      <c r="AO7272" s="13"/>
      <c r="AP7272" s="13" t="s">
        <v>236</v>
      </c>
      <c r="AQ7272" s="7"/>
    </row>
    <row r="7273" spans="1:43" ht="15.75" customHeight="1">
      <c r="A7273" s="17">
        <v>39406</v>
      </c>
      <c r="B7273" s="22" t="s">
        <v>1898</v>
      </c>
      <c r="C7273" s="24" t="s">
        <v>1905</v>
      </c>
      <c r="D7273" s="24" t="s">
        <v>1894</v>
      </c>
      <c r="E7273" s="7" t="s">
        <v>312</v>
      </c>
      <c r="F7273" s="7" t="s">
        <v>13</v>
      </c>
      <c r="G7273" s="7" t="s">
        <v>314</v>
      </c>
      <c r="H7273" s="7" t="s">
        <v>15</v>
      </c>
      <c r="I7273" s="7">
        <v>196</v>
      </c>
      <c r="J7273" s="7" t="s">
        <v>515</v>
      </c>
      <c r="K7273" s="10">
        <v>41.4</v>
      </c>
      <c r="L7273" s="7" t="s">
        <v>22</v>
      </c>
      <c r="M7273" s="10">
        <v>3.6</v>
      </c>
      <c r="P7273" s="10"/>
      <c r="Q7273" s="10"/>
      <c r="R7273" s="10"/>
      <c r="S7273" s="10"/>
      <c r="V7273" s="10" t="s">
        <v>1888</v>
      </c>
      <c r="W7273" s="8" t="s">
        <v>317</v>
      </c>
      <c r="AG7273" s="7" t="s">
        <v>318</v>
      </c>
      <c r="AH7273" s="7" t="s">
        <v>436</v>
      </c>
      <c r="AI7273" s="7" t="s">
        <v>436</v>
      </c>
      <c r="AJ7273" s="7" t="s">
        <v>436</v>
      </c>
      <c r="AQ7273" s="7"/>
    </row>
    <row r="7274" spans="1:43" ht="15.75" customHeight="1">
      <c r="A7274" s="20">
        <v>37424</v>
      </c>
      <c r="B7274" s="24">
        <v>2002</v>
      </c>
      <c r="C7274" s="24" t="s">
        <v>1905</v>
      </c>
      <c r="D7274" s="24" t="s">
        <v>1894</v>
      </c>
      <c r="E7274" s="20" t="s">
        <v>312</v>
      </c>
      <c r="F7274" s="13" t="s">
        <v>13</v>
      </c>
      <c r="G7274" s="13" t="s">
        <v>124</v>
      </c>
      <c r="H7274" s="13" t="s">
        <v>15</v>
      </c>
      <c r="I7274" s="13">
        <v>197</v>
      </c>
      <c r="J7274" s="7" t="s">
        <v>119</v>
      </c>
      <c r="K7274" s="12">
        <v>40.9</v>
      </c>
      <c r="L7274" s="7" t="s">
        <v>22</v>
      </c>
      <c r="M7274" s="12">
        <v>4.2</v>
      </c>
      <c r="N7274" s="12">
        <v>0.2</v>
      </c>
      <c r="O7274" s="12"/>
      <c r="P7274" s="12"/>
      <c r="Q7274" s="12"/>
      <c r="R7274" s="12"/>
      <c r="S7274" s="12"/>
      <c r="T7274" s="12"/>
      <c r="V7274" s="10">
        <f>SQRT((N7274*N7274)+(O7274*O7274)+((P7274*P7274)+(Q7274*Q7274)+(R7274*R7274)+(S7274*S7274)+(T7274*T7274)+(U7274*U7274)))</f>
        <v>0.2</v>
      </c>
      <c r="W7274" s="11">
        <v>12</v>
      </c>
      <c r="AC7274" s="13">
        <v>1</v>
      </c>
      <c r="AD7274" s="13">
        <v>0</v>
      </c>
      <c r="AE7274" s="13"/>
      <c r="AF7274" s="13"/>
      <c r="AG7274" s="13" t="s">
        <v>119</v>
      </c>
      <c r="AH7274" s="13" t="s">
        <v>436</v>
      </c>
      <c r="AI7274" s="7" t="s">
        <v>436</v>
      </c>
      <c r="AJ7274" s="7" t="s">
        <v>436</v>
      </c>
      <c r="AP7274" s="13"/>
      <c r="AQ7274" s="7"/>
    </row>
    <row r="7275" spans="1:43" ht="15.75" customHeight="1">
      <c r="A7275" s="20">
        <v>37868</v>
      </c>
      <c r="B7275" s="24" t="s">
        <v>1894</v>
      </c>
      <c r="C7275" s="24" t="s">
        <v>1905</v>
      </c>
      <c r="D7275" s="24" t="s">
        <v>1894</v>
      </c>
      <c r="E7275" s="20" t="s">
        <v>312</v>
      </c>
      <c r="F7275" s="13" t="s">
        <v>13</v>
      </c>
      <c r="G7275" s="13" t="s">
        <v>388</v>
      </c>
      <c r="H7275" s="13" t="s">
        <v>15</v>
      </c>
      <c r="I7275" s="13">
        <v>197</v>
      </c>
      <c r="J7275" s="7" t="s">
        <v>320</v>
      </c>
      <c r="K7275" s="12">
        <v>40.9</v>
      </c>
      <c r="L7275" s="7" t="s">
        <v>22</v>
      </c>
      <c r="M7275" s="12">
        <v>4.2</v>
      </c>
      <c r="N7275" s="12"/>
      <c r="O7275" s="12"/>
      <c r="P7275" s="12"/>
      <c r="Q7275" s="12"/>
      <c r="R7275" s="12"/>
      <c r="S7275" s="12"/>
      <c r="T7275" s="12"/>
      <c r="V7275" s="10" t="s">
        <v>1888</v>
      </c>
      <c r="W7275" s="11"/>
      <c r="AC7275" s="11"/>
      <c r="AE7275" s="13"/>
      <c r="AF7275" s="13"/>
      <c r="AG7275" s="13" t="s">
        <v>318</v>
      </c>
      <c r="AH7275" s="13" t="s">
        <v>436</v>
      </c>
      <c r="AI7275" s="7" t="s">
        <v>436</v>
      </c>
      <c r="AJ7275" s="7" t="s">
        <v>436</v>
      </c>
      <c r="AP7275" s="13" t="s">
        <v>420</v>
      </c>
      <c r="AQ7275" s="7"/>
    </row>
    <row r="7276" spans="1:43" ht="15.75" customHeight="1">
      <c r="A7276" s="20">
        <v>38604</v>
      </c>
      <c r="B7276" s="22" t="s">
        <v>1896</v>
      </c>
      <c r="C7276" s="24" t="s">
        <v>1905</v>
      </c>
      <c r="D7276" s="24" t="s">
        <v>1894</v>
      </c>
      <c r="E7276" s="13" t="s">
        <v>312</v>
      </c>
      <c r="F7276" s="13" t="s">
        <v>13</v>
      </c>
      <c r="G7276" s="13" t="s">
        <v>314</v>
      </c>
      <c r="H7276" s="13" t="s">
        <v>15</v>
      </c>
      <c r="I7276" s="13">
        <v>197</v>
      </c>
      <c r="J7276" s="13" t="s">
        <v>343</v>
      </c>
      <c r="K7276" s="12">
        <v>40.9</v>
      </c>
      <c r="L7276" s="7" t="s">
        <v>22</v>
      </c>
      <c r="M7276" s="12">
        <v>4.2</v>
      </c>
      <c r="N7276" s="12"/>
      <c r="O7276" s="12"/>
      <c r="P7276" s="12"/>
      <c r="Q7276" s="12"/>
      <c r="R7276" s="12"/>
      <c r="S7276" s="12"/>
      <c r="T7276" s="12"/>
      <c r="U7276" s="12"/>
      <c r="V7276" s="10" t="s">
        <v>1888</v>
      </c>
      <c r="W7276" s="11"/>
      <c r="X7276" s="11"/>
      <c r="Y7276" s="11"/>
      <c r="Z7276" s="11"/>
      <c r="AA7276" s="11"/>
      <c r="AB7276" s="12"/>
      <c r="AC7276" s="13"/>
      <c r="AD7276" s="13"/>
      <c r="AE7276" s="13"/>
      <c r="AF7276" s="13"/>
      <c r="AG7276" s="13" t="s">
        <v>318</v>
      </c>
      <c r="AH7276" s="13" t="s">
        <v>436</v>
      </c>
      <c r="AI7276" s="13" t="s">
        <v>436</v>
      </c>
      <c r="AJ7276" s="13" t="s">
        <v>436</v>
      </c>
      <c r="AK7276" s="13"/>
      <c r="AL7276" s="13"/>
      <c r="AM7276" s="13"/>
      <c r="AN7276" s="13"/>
      <c r="AO7276" s="13"/>
      <c r="AP7276" s="13" t="s">
        <v>885</v>
      </c>
      <c r="AQ7276" s="7"/>
    </row>
    <row r="7277" spans="1:43" ht="15.75" customHeight="1">
      <c r="A7277" s="20">
        <v>37424</v>
      </c>
      <c r="B7277" s="24">
        <v>2002</v>
      </c>
      <c r="C7277" s="24" t="s">
        <v>1905</v>
      </c>
      <c r="D7277" s="24" t="s">
        <v>1896</v>
      </c>
      <c r="E7277" s="20" t="s">
        <v>312</v>
      </c>
      <c r="F7277" s="13" t="s">
        <v>13</v>
      </c>
      <c r="G7277" s="13" t="s">
        <v>124</v>
      </c>
      <c r="H7277" s="13" t="s">
        <v>15</v>
      </c>
      <c r="I7277" s="13">
        <v>198</v>
      </c>
      <c r="J7277" s="7" t="s">
        <v>119</v>
      </c>
      <c r="K7277" s="12">
        <v>41</v>
      </c>
      <c r="L7277" s="7" t="s">
        <v>22</v>
      </c>
      <c r="M7277" s="12">
        <v>2.9</v>
      </c>
      <c r="N7277" s="12">
        <v>0.4</v>
      </c>
      <c r="O7277" s="12"/>
      <c r="P7277" s="12"/>
      <c r="Q7277" s="12"/>
      <c r="R7277" s="12"/>
      <c r="S7277" s="12"/>
      <c r="T7277" s="12"/>
      <c r="V7277" s="10">
        <f>SQRT((N7277*N7277)+(O7277*O7277)+((P7277*P7277)+(Q7277*Q7277)+(R7277*R7277)+(S7277*S7277)+(T7277*T7277)+(U7277*U7277)))</f>
        <v>0.4</v>
      </c>
      <c r="W7277" s="11">
        <v>26</v>
      </c>
      <c r="AC7277" s="13">
        <v>0</v>
      </c>
      <c r="AD7277" s="13">
        <v>0</v>
      </c>
      <c r="AE7277" s="13"/>
      <c r="AF7277" s="13"/>
      <c r="AG7277" s="13" t="s">
        <v>119</v>
      </c>
      <c r="AH7277" s="13" t="s">
        <v>436</v>
      </c>
      <c r="AI7277" s="7" t="s">
        <v>436</v>
      </c>
      <c r="AJ7277" s="7" t="s">
        <v>436</v>
      </c>
      <c r="AP7277" s="13"/>
      <c r="AQ7277" s="7"/>
    </row>
    <row r="7278" spans="1:43" ht="15.75" customHeight="1">
      <c r="A7278" s="20">
        <v>37868</v>
      </c>
      <c r="B7278" s="24" t="s">
        <v>1894</v>
      </c>
      <c r="C7278" s="24" t="s">
        <v>1905</v>
      </c>
      <c r="D7278" s="24" t="s">
        <v>1896</v>
      </c>
      <c r="E7278" s="20" t="s">
        <v>312</v>
      </c>
      <c r="F7278" s="13" t="s">
        <v>13</v>
      </c>
      <c r="G7278" s="13" t="s">
        <v>388</v>
      </c>
      <c r="H7278" s="13" t="s">
        <v>15</v>
      </c>
      <c r="I7278" s="13">
        <v>198</v>
      </c>
      <c r="J7278" s="7" t="s">
        <v>315</v>
      </c>
      <c r="K7278" s="12">
        <v>41</v>
      </c>
      <c r="L7278" s="7" t="s">
        <v>22</v>
      </c>
      <c r="M7278" s="12">
        <v>2.9</v>
      </c>
      <c r="N7278" s="12">
        <v>0.4</v>
      </c>
      <c r="O7278" s="12"/>
      <c r="P7278" s="12"/>
      <c r="Q7278" s="12"/>
      <c r="R7278" s="12"/>
      <c r="S7278" s="12"/>
      <c r="T7278" s="12"/>
      <c r="V7278" s="10">
        <f>SQRT((N7278*N7278)+(O7278*O7278)+((P7278*P7278)+(Q7278*Q7278)+(R7278*R7278)+(S7278*S7278)+(T7278*T7278)+(U7278*U7278)))</f>
        <v>0.4</v>
      </c>
      <c r="W7278" s="11">
        <v>29</v>
      </c>
      <c r="AC7278" s="11">
        <v>1</v>
      </c>
      <c r="AE7278" s="13"/>
      <c r="AF7278" s="13"/>
      <c r="AG7278" s="13" t="s">
        <v>119</v>
      </c>
      <c r="AH7278" s="13" t="s">
        <v>436</v>
      </c>
      <c r="AI7278" s="7" t="s">
        <v>436</v>
      </c>
      <c r="AJ7278" s="7" t="s">
        <v>436</v>
      </c>
      <c r="AP7278" s="13"/>
      <c r="AQ7278" s="7"/>
    </row>
    <row r="7279" spans="1:43" ht="15.75" customHeight="1">
      <c r="A7279" s="20">
        <v>38604</v>
      </c>
      <c r="B7279" s="22" t="s">
        <v>1896</v>
      </c>
      <c r="C7279" s="24" t="s">
        <v>1905</v>
      </c>
      <c r="D7279" s="24" t="s">
        <v>1896</v>
      </c>
      <c r="E7279" s="13" t="s">
        <v>312</v>
      </c>
      <c r="F7279" s="13" t="s">
        <v>13</v>
      </c>
      <c r="G7279" s="13" t="s">
        <v>314</v>
      </c>
      <c r="H7279" s="13" t="s">
        <v>15</v>
      </c>
      <c r="I7279" s="13">
        <v>198</v>
      </c>
      <c r="J7279" s="13" t="s">
        <v>315</v>
      </c>
      <c r="K7279" s="12">
        <v>41</v>
      </c>
      <c r="L7279" s="7" t="s">
        <v>22</v>
      </c>
      <c r="M7279" s="12">
        <v>2.9</v>
      </c>
      <c r="N7279" s="12">
        <v>0.4</v>
      </c>
      <c r="O7279" s="12"/>
      <c r="P7279" s="12"/>
      <c r="Q7279" s="12"/>
      <c r="R7279" s="12"/>
      <c r="S7279" s="12"/>
      <c r="T7279" s="12"/>
      <c r="U7279" s="12"/>
      <c r="V7279" s="10">
        <f>SQRT((N7279*N7279)+(O7279*O7279)+((P7279*P7279)+(Q7279*Q7279)+(R7279*R7279)+(S7279*S7279)+(T7279*T7279)+(U7279*U7279)))</f>
        <v>0.4</v>
      </c>
      <c r="W7279" s="11">
        <v>32</v>
      </c>
      <c r="X7279" s="11"/>
      <c r="Y7279" s="11"/>
      <c r="Z7279" s="11"/>
      <c r="AA7279" s="11"/>
      <c r="AB7279" s="12"/>
      <c r="AC7279" s="13">
        <v>1</v>
      </c>
      <c r="AD7279" s="13"/>
      <c r="AE7279" s="13"/>
      <c r="AF7279" s="13" t="s">
        <v>18</v>
      </c>
      <c r="AG7279" s="13" t="s">
        <v>318</v>
      </c>
      <c r="AH7279" s="13" t="s">
        <v>436</v>
      </c>
      <c r="AI7279" s="13" t="s">
        <v>436</v>
      </c>
      <c r="AJ7279" s="13" t="s">
        <v>436</v>
      </c>
      <c r="AK7279" s="13"/>
      <c r="AL7279" s="13"/>
      <c r="AM7279" s="13"/>
      <c r="AN7279" s="13"/>
      <c r="AO7279" s="13"/>
      <c r="AP7279" s="13"/>
      <c r="AQ7279" s="7"/>
    </row>
    <row r="7280" spans="1:43" ht="15.75" customHeight="1">
      <c r="A7280" s="17">
        <v>38957</v>
      </c>
      <c r="B7280" s="22" t="s">
        <v>1897</v>
      </c>
      <c r="C7280" s="24" t="s">
        <v>1905</v>
      </c>
      <c r="D7280" s="24" t="s">
        <v>1896</v>
      </c>
      <c r="E7280" s="7" t="s">
        <v>312</v>
      </c>
      <c r="F7280" s="7" t="s">
        <v>1108</v>
      </c>
      <c r="G7280" s="7" t="s">
        <v>1108</v>
      </c>
      <c r="H7280" s="7" t="s">
        <v>15</v>
      </c>
      <c r="I7280" s="7">
        <v>198</v>
      </c>
      <c r="J7280" s="7" t="s">
        <v>320</v>
      </c>
      <c r="K7280" s="10">
        <v>41</v>
      </c>
      <c r="L7280" s="7" t="s">
        <v>22</v>
      </c>
      <c r="M7280" s="10">
        <v>2.9</v>
      </c>
      <c r="O7280" s="7"/>
      <c r="V7280" s="10" t="s">
        <v>1888</v>
      </c>
      <c r="W7280" s="7" t="s">
        <v>537</v>
      </c>
      <c r="AG7280" s="7" t="s">
        <v>318</v>
      </c>
      <c r="AH7280" s="7" t="s">
        <v>436</v>
      </c>
      <c r="AI7280" s="7" t="s">
        <v>436</v>
      </c>
      <c r="AJ7280" s="7" t="s">
        <v>436</v>
      </c>
      <c r="AQ7280" s="7"/>
    </row>
    <row r="7281" spans="1:43" ht="15.75" customHeight="1">
      <c r="A7281" s="17">
        <v>39406</v>
      </c>
      <c r="B7281" s="22" t="s">
        <v>1898</v>
      </c>
      <c r="C7281" s="24" t="s">
        <v>1905</v>
      </c>
      <c r="D7281" s="24" t="s">
        <v>1896</v>
      </c>
      <c r="E7281" s="7" t="s">
        <v>312</v>
      </c>
      <c r="F7281" s="7" t="s">
        <v>13</v>
      </c>
      <c r="G7281" s="7" t="s">
        <v>314</v>
      </c>
      <c r="H7281" s="7" t="s">
        <v>15</v>
      </c>
      <c r="I7281" s="7">
        <v>198</v>
      </c>
      <c r="J7281" s="7" t="s">
        <v>515</v>
      </c>
      <c r="K7281" s="10">
        <v>41</v>
      </c>
      <c r="L7281" s="7" t="s">
        <v>22</v>
      </c>
      <c r="M7281" s="10">
        <v>2.9</v>
      </c>
      <c r="P7281" s="10"/>
      <c r="Q7281" s="10"/>
      <c r="R7281" s="10"/>
      <c r="S7281" s="10"/>
      <c r="V7281" s="10" t="s">
        <v>1888</v>
      </c>
      <c r="W7281" s="8" t="s">
        <v>317</v>
      </c>
      <c r="AG7281" s="7" t="s">
        <v>318</v>
      </c>
      <c r="AH7281" s="7" t="s">
        <v>436</v>
      </c>
      <c r="AI7281" s="7" t="s">
        <v>436</v>
      </c>
      <c r="AJ7281" s="7" t="s">
        <v>436</v>
      </c>
      <c r="AQ7281" s="7"/>
    </row>
    <row r="7282" spans="1:43" ht="15.75" customHeight="1">
      <c r="A7282" s="20">
        <v>37424</v>
      </c>
      <c r="B7282" s="24">
        <v>2002</v>
      </c>
      <c r="C7282" s="24" t="s">
        <v>1905</v>
      </c>
      <c r="D7282" s="24" t="s">
        <v>1894</v>
      </c>
      <c r="E7282" s="20" t="s">
        <v>312</v>
      </c>
      <c r="F7282" s="13" t="s">
        <v>13</v>
      </c>
      <c r="G7282" s="13" t="s">
        <v>124</v>
      </c>
      <c r="H7282" s="13" t="s">
        <v>15</v>
      </c>
      <c r="I7282" s="13">
        <v>199</v>
      </c>
      <c r="J7282" s="7" t="s">
        <v>119</v>
      </c>
      <c r="K7282" s="12">
        <v>40.9</v>
      </c>
      <c r="L7282" s="7" t="s">
        <v>22</v>
      </c>
      <c r="M7282" s="12">
        <v>2.6</v>
      </c>
      <c r="N7282" s="12">
        <v>0.3</v>
      </c>
      <c r="O7282" s="12"/>
      <c r="P7282" s="12"/>
      <c r="Q7282" s="12"/>
      <c r="R7282" s="12"/>
      <c r="S7282" s="12"/>
      <c r="T7282" s="12"/>
      <c r="V7282" s="10">
        <f>SQRT((N7282*N7282)+(O7282*O7282)+((P7282*P7282)+(Q7282*Q7282)+(R7282*R7282)+(S7282*S7282)+(T7282*T7282)+(U7282*U7282)))</f>
        <v>0.3</v>
      </c>
      <c r="W7282" s="11">
        <v>14</v>
      </c>
      <c r="AC7282" s="13">
        <v>1</v>
      </c>
      <c r="AD7282" s="13">
        <v>0</v>
      </c>
      <c r="AE7282" s="13"/>
      <c r="AF7282" s="13"/>
      <c r="AG7282" s="13" t="s">
        <v>119</v>
      </c>
      <c r="AH7282" s="13" t="s">
        <v>436</v>
      </c>
      <c r="AI7282" s="7" t="s">
        <v>436</v>
      </c>
      <c r="AJ7282" s="7" t="s">
        <v>436</v>
      </c>
      <c r="AP7282" s="13"/>
      <c r="AQ7282" s="7"/>
    </row>
    <row r="7283" spans="1:43" ht="15.75" customHeight="1">
      <c r="A7283" s="20">
        <v>37868</v>
      </c>
      <c r="B7283" s="24" t="s">
        <v>1894</v>
      </c>
      <c r="C7283" s="24" t="s">
        <v>1905</v>
      </c>
      <c r="D7283" s="24" t="s">
        <v>1894</v>
      </c>
      <c r="E7283" s="20" t="s">
        <v>312</v>
      </c>
      <c r="F7283" s="13" t="s">
        <v>13</v>
      </c>
      <c r="G7283" s="13" t="s">
        <v>388</v>
      </c>
      <c r="H7283" s="13" t="s">
        <v>15</v>
      </c>
      <c r="I7283" s="13">
        <v>199</v>
      </c>
      <c r="J7283" s="7" t="s">
        <v>315</v>
      </c>
      <c r="K7283" s="12">
        <v>40.9</v>
      </c>
      <c r="L7283" s="7" t="s">
        <v>22</v>
      </c>
      <c r="M7283" s="12">
        <v>2.6</v>
      </c>
      <c r="N7283" s="12">
        <v>0.2</v>
      </c>
      <c r="O7283" s="12"/>
      <c r="P7283" s="12"/>
      <c r="Q7283" s="12"/>
      <c r="R7283" s="12"/>
      <c r="S7283" s="12"/>
      <c r="T7283" s="12"/>
      <c r="V7283" s="10">
        <f>SQRT((N7283*N7283)+(O7283*O7283)+((P7283*P7283)+(Q7283*Q7283)+(R7283*R7283)+(S7283*S7283)+(T7283*T7283)+(U7283*U7283)))</f>
        <v>0.2</v>
      </c>
      <c r="W7283" s="11">
        <v>12</v>
      </c>
      <c r="AC7283" s="11">
        <v>1</v>
      </c>
      <c r="AE7283" s="13"/>
      <c r="AF7283" s="13" t="s">
        <v>106</v>
      </c>
      <c r="AG7283" s="13" t="s">
        <v>318</v>
      </c>
      <c r="AH7283" s="13" t="s">
        <v>436</v>
      </c>
      <c r="AI7283" s="7" t="s">
        <v>436</v>
      </c>
      <c r="AJ7283" s="7" t="s">
        <v>436</v>
      </c>
      <c r="AP7283" s="13" t="s">
        <v>236</v>
      </c>
      <c r="AQ7283" s="7"/>
    </row>
    <row r="7284" spans="1:43" ht="15.75" customHeight="1">
      <c r="A7284" s="20">
        <v>38604</v>
      </c>
      <c r="B7284" s="22" t="s">
        <v>1896</v>
      </c>
      <c r="C7284" s="24" t="s">
        <v>1905</v>
      </c>
      <c r="D7284" s="24" t="s">
        <v>1894</v>
      </c>
      <c r="E7284" s="13" t="s">
        <v>312</v>
      </c>
      <c r="F7284" s="13" t="s">
        <v>13</v>
      </c>
      <c r="G7284" s="13" t="s">
        <v>314</v>
      </c>
      <c r="H7284" s="13" t="s">
        <v>15</v>
      </c>
      <c r="I7284" s="13">
        <v>199</v>
      </c>
      <c r="J7284" s="13" t="s">
        <v>343</v>
      </c>
      <c r="K7284" s="12">
        <v>40.9</v>
      </c>
      <c r="L7284" s="7" t="s">
        <v>22</v>
      </c>
      <c r="M7284" s="12">
        <v>2.6</v>
      </c>
      <c r="N7284" s="12">
        <v>0.2</v>
      </c>
      <c r="O7284" s="12"/>
      <c r="P7284" s="12"/>
      <c r="Q7284" s="12"/>
      <c r="R7284" s="12"/>
      <c r="S7284" s="12"/>
      <c r="T7284" s="12"/>
      <c r="U7284" s="12"/>
      <c r="V7284" s="10">
        <f>SQRT((N7284*N7284)+(O7284*O7284)+((P7284*P7284)+(Q7284*Q7284)+(R7284*R7284)+(S7284*S7284)+(T7284*T7284)+(U7284*U7284)))</f>
        <v>0.2</v>
      </c>
      <c r="W7284" s="11">
        <v>12</v>
      </c>
      <c r="X7284" s="11"/>
      <c r="Y7284" s="11"/>
      <c r="Z7284" s="11"/>
      <c r="AA7284" s="11"/>
      <c r="AB7284" s="12"/>
      <c r="AC7284" s="13">
        <v>1</v>
      </c>
      <c r="AD7284" s="13"/>
      <c r="AE7284" s="13"/>
      <c r="AF7284" s="13" t="s">
        <v>318</v>
      </c>
      <c r="AG7284" s="13" t="s">
        <v>318</v>
      </c>
      <c r="AH7284" s="13" t="s">
        <v>436</v>
      </c>
      <c r="AI7284" s="13" t="s">
        <v>436</v>
      </c>
      <c r="AJ7284" s="13" t="s">
        <v>436</v>
      </c>
      <c r="AK7284" s="13"/>
      <c r="AL7284" s="13"/>
      <c r="AM7284" s="13"/>
      <c r="AN7284" s="13"/>
      <c r="AO7284" s="13"/>
      <c r="AP7284" s="13" t="s">
        <v>236</v>
      </c>
      <c r="AQ7284" s="7"/>
    </row>
    <row r="7285" spans="1:43" ht="15.75" customHeight="1">
      <c r="A7285" s="17">
        <v>39406</v>
      </c>
      <c r="B7285" s="22" t="s">
        <v>1898</v>
      </c>
      <c r="C7285" s="24" t="s">
        <v>1905</v>
      </c>
      <c r="D7285" s="24" t="s">
        <v>1894</v>
      </c>
      <c r="E7285" s="7" t="s">
        <v>312</v>
      </c>
      <c r="F7285" s="7" t="s">
        <v>13</v>
      </c>
      <c r="G7285" s="7" t="s">
        <v>314</v>
      </c>
      <c r="H7285" s="7" t="s">
        <v>15</v>
      </c>
      <c r="I7285" s="7">
        <v>199</v>
      </c>
      <c r="J7285" s="7" t="s">
        <v>315</v>
      </c>
      <c r="K7285" s="10">
        <v>40.9</v>
      </c>
      <c r="L7285" s="7" t="s">
        <v>22</v>
      </c>
      <c r="M7285" s="10">
        <v>2.6</v>
      </c>
      <c r="P7285" s="10"/>
      <c r="Q7285" s="10"/>
      <c r="R7285" s="10"/>
      <c r="S7285" s="10"/>
      <c r="V7285" s="10" t="s">
        <v>1888</v>
      </c>
      <c r="W7285" s="8" t="s">
        <v>317</v>
      </c>
      <c r="AF7285" s="7" t="s">
        <v>318</v>
      </c>
      <c r="AG7285" s="7" t="s">
        <v>318</v>
      </c>
      <c r="AH7285" s="7" t="s">
        <v>436</v>
      </c>
      <c r="AI7285" s="7" t="s">
        <v>436</v>
      </c>
      <c r="AJ7285" s="7" t="s">
        <v>436</v>
      </c>
      <c r="AP7285" s="7" t="s">
        <v>374</v>
      </c>
      <c r="AQ7285" s="7"/>
    </row>
    <row r="7286" spans="1:43" ht="15.75" customHeight="1">
      <c r="A7286" s="20">
        <v>37425</v>
      </c>
      <c r="B7286" s="24">
        <v>2002</v>
      </c>
      <c r="C7286" s="24" t="s">
        <v>1905</v>
      </c>
      <c r="D7286" s="24" t="s">
        <v>1888</v>
      </c>
      <c r="E7286" s="20" t="s">
        <v>312</v>
      </c>
      <c r="F7286" s="13" t="s">
        <v>13</v>
      </c>
      <c r="G7286" s="13" t="s">
        <v>124</v>
      </c>
      <c r="H7286" s="13" t="s">
        <v>123</v>
      </c>
      <c r="I7286" s="13">
        <v>258</v>
      </c>
      <c r="J7286" s="7" t="s">
        <v>119</v>
      </c>
      <c r="K7286" s="12">
        <v>63</v>
      </c>
      <c r="L7286" s="7" t="s">
        <v>16</v>
      </c>
      <c r="M7286" s="12">
        <v>6.8</v>
      </c>
      <c r="N7286" s="12">
        <v>27.9</v>
      </c>
      <c r="O7286" s="13">
        <v>22.4</v>
      </c>
      <c r="P7286" s="12">
        <v>20.5</v>
      </c>
      <c r="Q7286" s="12"/>
      <c r="R7286" s="12"/>
      <c r="S7286" s="12"/>
      <c r="T7286" s="12"/>
      <c r="V7286" s="10">
        <f t="shared" ref="V7286:V7293" si="349">SQRT((N7286*N7286)+(O7286*O7286)+((P7286*P7286)+(Q7286*Q7286)+(R7286*R7286)+(S7286*S7286)+(T7286*T7286)+(U7286*U7286)))</f>
        <v>41.236149189758251</v>
      </c>
      <c r="W7286" s="11">
        <v>9999</v>
      </c>
      <c r="X7286" s="7">
        <v>9999</v>
      </c>
      <c r="Y7286" s="7">
        <v>9999</v>
      </c>
      <c r="AC7286" s="13"/>
      <c r="AD7286" s="13"/>
      <c r="AE7286" s="13"/>
      <c r="AF7286" s="13"/>
      <c r="AG7286" s="13" t="s">
        <v>119</v>
      </c>
      <c r="AH7286" s="13" t="s">
        <v>436</v>
      </c>
      <c r="AI7286" s="7" t="s">
        <v>436</v>
      </c>
      <c r="AJ7286" s="7" t="s">
        <v>436</v>
      </c>
      <c r="AP7286" s="13" t="s">
        <v>262</v>
      </c>
      <c r="AQ7286" s="7"/>
    </row>
    <row r="7287" spans="1:43" ht="15.75" customHeight="1">
      <c r="A7287" s="20">
        <v>37868</v>
      </c>
      <c r="B7287" s="24" t="s">
        <v>1894</v>
      </c>
      <c r="C7287" s="24" t="s">
        <v>1905</v>
      </c>
      <c r="D7287" s="24" t="s">
        <v>1888</v>
      </c>
      <c r="E7287" s="20" t="s">
        <v>312</v>
      </c>
      <c r="F7287" s="13" t="s">
        <v>13</v>
      </c>
      <c r="G7287" s="13" t="s">
        <v>388</v>
      </c>
      <c r="H7287" s="13" t="s">
        <v>123</v>
      </c>
      <c r="I7287" s="13">
        <v>258</v>
      </c>
      <c r="J7287" s="7" t="s">
        <v>315</v>
      </c>
      <c r="K7287" s="12">
        <v>63</v>
      </c>
      <c r="L7287" s="7" t="s">
        <v>16</v>
      </c>
      <c r="M7287" s="12">
        <v>6.8</v>
      </c>
      <c r="N7287" s="12">
        <v>27.6</v>
      </c>
      <c r="O7287" s="12">
        <v>22.1</v>
      </c>
      <c r="P7287" s="12">
        <v>20.5</v>
      </c>
      <c r="Q7287" s="12"/>
      <c r="R7287" s="12"/>
      <c r="S7287" s="12"/>
      <c r="T7287" s="12"/>
      <c r="V7287" s="10">
        <f t="shared" si="349"/>
        <v>40.870771952582444</v>
      </c>
      <c r="W7287" s="11">
        <v>9999</v>
      </c>
      <c r="X7287" s="7">
        <v>9999</v>
      </c>
      <c r="Y7287" s="7">
        <v>9999</v>
      </c>
      <c r="AC7287" s="11"/>
      <c r="AE7287" s="13"/>
      <c r="AF7287" s="13"/>
      <c r="AG7287" s="13" t="s">
        <v>119</v>
      </c>
      <c r="AH7287" s="13" t="s">
        <v>436</v>
      </c>
      <c r="AI7287" s="7" t="s">
        <v>436</v>
      </c>
      <c r="AJ7287" s="7" t="s">
        <v>436</v>
      </c>
      <c r="AP7287" s="13" t="s">
        <v>262</v>
      </c>
      <c r="AQ7287" s="7"/>
    </row>
    <row r="7288" spans="1:43" ht="15.75" customHeight="1">
      <c r="A7288" s="20">
        <v>38604</v>
      </c>
      <c r="B7288" s="22" t="s">
        <v>1896</v>
      </c>
      <c r="C7288" s="24" t="s">
        <v>1905</v>
      </c>
      <c r="D7288" s="24" t="s">
        <v>1888</v>
      </c>
      <c r="E7288" s="13" t="s">
        <v>312</v>
      </c>
      <c r="F7288" s="13" t="s">
        <v>13</v>
      </c>
      <c r="G7288" s="13" t="s">
        <v>314</v>
      </c>
      <c r="H7288" s="13" t="s">
        <v>123</v>
      </c>
      <c r="I7288" s="13">
        <v>258</v>
      </c>
      <c r="J7288" s="13" t="s">
        <v>315</v>
      </c>
      <c r="K7288" s="12">
        <v>63</v>
      </c>
      <c r="L7288" s="7" t="s">
        <v>16</v>
      </c>
      <c r="M7288" s="12">
        <v>6.8</v>
      </c>
      <c r="N7288" s="12">
        <v>28.1</v>
      </c>
      <c r="O7288" s="12">
        <v>22.5</v>
      </c>
      <c r="P7288" s="12">
        <v>20.5</v>
      </c>
      <c r="Q7288" s="12"/>
      <c r="R7288" s="12"/>
      <c r="S7288" s="12"/>
      <c r="T7288" s="12"/>
      <c r="U7288" s="12"/>
      <c r="V7288" s="10">
        <f t="shared" si="349"/>
        <v>41.42595804565056</v>
      </c>
      <c r="W7288" s="11">
        <v>9999</v>
      </c>
      <c r="X7288" s="11">
        <v>9999</v>
      </c>
      <c r="Y7288" s="11">
        <v>9999</v>
      </c>
      <c r="Z7288" s="11"/>
      <c r="AA7288" s="11"/>
      <c r="AB7288" s="12"/>
      <c r="AC7288" s="13"/>
      <c r="AD7288" s="13"/>
      <c r="AE7288" s="13"/>
      <c r="AF7288" s="13"/>
      <c r="AG7288" s="13" t="s">
        <v>119</v>
      </c>
      <c r="AH7288" s="13" t="s">
        <v>436</v>
      </c>
      <c r="AI7288" s="13" t="s">
        <v>436</v>
      </c>
      <c r="AJ7288" s="13" t="s">
        <v>436</v>
      </c>
      <c r="AK7288" s="13"/>
      <c r="AL7288" s="13"/>
      <c r="AM7288" s="13"/>
      <c r="AN7288" s="13"/>
      <c r="AO7288" s="13"/>
      <c r="AP7288" s="13" t="s">
        <v>262</v>
      </c>
      <c r="AQ7288" s="7"/>
    </row>
    <row r="7289" spans="1:43" ht="15.75" customHeight="1">
      <c r="A7289" s="17">
        <v>38957</v>
      </c>
      <c r="B7289" s="22" t="s">
        <v>1897</v>
      </c>
      <c r="C7289" s="24" t="s">
        <v>1905</v>
      </c>
      <c r="D7289" s="24" t="s">
        <v>1888</v>
      </c>
      <c r="E7289" s="7" t="s">
        <v>312</v>
      </c>
      <c r="F7289" s="7" t="s">
        <v>1108</v>
      </c>
      <c r="G7289" s="7" t="s">
        <v>1108</v>
      </c>
      <c r="H7289" s="7" t="s">
        <v>123</v>
      </c>
      <c r="I7289" s="7">
        <v>258</v>
      </c>
      <c r="J7289" s="7" t="s">
        <v>315</v>
      </c>
      <c r="K7289" s="10">
        <v>63</v>
      </c>
      <c r="L7289" s="7" t="s">
        <v>16</v>
      </c>
      <c r="M7289" s="10">
        <v>6.8</v>
      </c>
      <c r="N7289" s="10">
        <v>28.5</v>
      </c>
      <c r="O7289" s="7">
        <v>22.8</v>
      </c>
      <c r="P7289" s="7">
        <v>20.8</v>
      </c>
      <c r="V7289" s="10">
        <f t="shared" si="349"/>
        <v>42.008689577276748</v>
      </c>
      <c r="AG7289" s="7" t="s">
        <v>119</v>
      </c>
      <c r="AH7289" s="7" t="s">
        <v>436</v>
      </c>
      <c r="AI7289" s="7" t="s">
        <v>436</v>
      </c>
      <c r="AJ7289" s="7" t="s">
        <v>436</v>
      </c>
      <c r="AQ7289" s="7"/>
    </row>
    <row r="7290" spans="1:43" ht="15.75" customHeight="1">
      <c r="A7290" s="17">
        <v>39406</v>
      </c>
      <c r="B7290" s="22" t="s">
        <v>1898</v>
      </c>
      <c r="C7290" s="24" t="s">
        <v>1905</v>
      </c>
      <c r="D7290" s="24" t="s">
        <v>1888</v>
      </c>
      <c r="E7290" s="7" t="s">
        <v>312</v>
      </c>
      <c r="F7290" s="7" t="s">
        <v>13</v>
      </c>
      <c r="G7290" s="7" t="s">
        <v>314</v>
      </c>
      <c r="H7290" s="7" t="s">
        <v>123</v>
      </c>
      <c r="I7290" s="7">
        <v>258</v>
      </c>
      <c r="J7290" s="7" t="s">
        <v>315</v>
      </c>
      <c r="K7290" s="10">
        <v>63</v>
      </c>
      <c r="L7290" s="7" t="s">
        <v>16</v>
      </c>
      <c r="M7290" s="10">
        <v>6.8</v>
      </c>
      <c r="N7290" s="10">
        <v>27.9</v>
      </c>
      <c r="O7290" s="10">
        <v>22.7</v>
      </c>
      <c r="P7290" s="10">
        <v>20.399999999999999</v>
      </c>
      <c r="Q7290" s="10"/>
      <c r="R7290" s="10"/>
      <c r="S7290" s="10"/>
      <c r="V7290" s="10">
        <f t="shared" si="349"/>
        <v>41.350453443704815</v>
      </c>
      <c r="W7290" s="8">
        <v>9999</v>
      </c>
      <c r="X7290" s="7">
        <v>9999</v>
      </c>
      <c r="Y7290" s="7">
        <v>9999</v>
      </c>
      <c r="AG7290" s="7" t="s">
        <v>119</v>
      </c>
      <c r="AH7290" s="7" t="s">
        <v>436</v>
      </c>
      <c r="AI7290" s="7" t="s">
        <v>436</v>
      </c>
      <c r="AJ7290" s="7" t="s">
        <v>436</v>
      </c>
      <c r="AQ7290" s="7"/>
    </row>
    <row r="7291" spans="1:43" ht="15.75" customHeight="1">
      <c r="A7291" s="17">
        <v>40129</v>
      </c>
      <c r="B7291" s="22" t="s">
        <v>1900</v>
      </c>
      <c r="C7291" s="24" t="s">
        <v>1905</v>
      </c>
      <c r="D7291" s="24" t="s">
        <v>1888</v>
      </c>
      <c r="E7291" s="7" t="s">
        <v>312</v>
      </c>
      <c r="F7291" s="7" t="s">
        <v>13</v>
      </c>
      <c r="G7291" s="7" t="s">
        <v>1415</v>
      </c>
      <c r="H7291" s="7" t="s">
        <v>123</v>
      </c>
      <c r="I7291" s="7">
        <v>258</v>
      </c>
      <c r="J7291" s="7" t="s">
        <v>315</v>
      </c>
      <c r="K7291" s="10">
        <v>63</v>
      </c>
      <c r="L7291" s="7" t="s">
        <v>16</v>
      </c>
      <c r="M7291" s="10">
        <v>6.8</v>
      </c>
      <c r="N7291" s="10">
        <v>28.3</v>
      </c>
      <c r="O7291" s="7">
        <v>22.8</v>
      </c>
      <c r="P7291" s="7">
        <v>20.9</v>
      </c>
      <c r="V7291" s="10">
        <f t="shared" si="349"/>
        <v>41.923024700038042</v>
      </c>
      <c r="W7291" s="7">
        <v>9999</v>
      </c>
      <c r="AE7291" s="7" t="s">
        <v>229</v>
      </c>
      <c r="AG7291" s="7" t="s">
        <v>119</v>
      </c>
      <c r="AH7291" s="7" t="s">
        <v>436</v>
      </c>
      <c r="AI7291" s="7" t="s">
        <v>436</v>
      </c>
      <c r="AJ7291" s="7" t="s">
        <v>436</v>
      </c>
      <c r="AQ7291" s="7"/>
    </row>
    <row r="7292" spans="1:43" ht="15.75" customHeight="1">
      <c r="A7292" s="19">
        <v>40841</v>
      </c>
      <c r="B7292" s="23" t="s">
        <v>1902</v>
      </c>
      <c r="C7292" s="24" t="s">
        <v>1905</v>
      </c>
      <c r="D7292" s="24" t="s">
        <v>1888</v>
      </c>
      <c r="E7292" s="15" t="s">
        <v>312</v>
      </c>
      <c r="F7292" s="15" t="s">
        <v>13</v>
      </c>
      <c r="G7292" s="15" t="s">
        <v>1415</v>
      </c>
      <c r="H7292" s="15" t="s">
        <v>123</v>
      </c>
      <c r="I7292" s="15">
        <v>258</v>
      </c>
      <c r="J7292" s="15" t="s">
        <v>315</v>
      </c>
      <c r="K7292" s="16">
        <v>63</v>
      </c>
      <c r="L7292" s="15" t="s">
        <v>16</v>
      </c>
      <c r="M7292" s="16">
        <v>6.8</v>
      </c>
      <c r="N7292" s="16">
        <v>28.7</v>
      </c>
      <c r="O7292" s="16">
        <v>23</v>
      </c>
      <c r="P7292" s="16">
        <v>20.7</v>
      </c>
      <c r="Q7292" s="16"/>
      <c r="R7292" s="16"/>
      <c r="S7292" s="16"/>
      <c r="T7292" s="16"/>
      <c r="U7292" s="16"/>
      <c r="V7292" s="10">
        <f t="shared" si="349"/>
        <v>42.204028243758913</v>
      </c>
      <c r="W7292" s="15">
        <v>9999</v>
      </c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 t="s">
        <v>119</v>
      </c>
      <c r="AH7292" s="15" t="s">
        <v>436</v>
      </c>
      <c r="AI7292" s="15" t="s">
        <v>436</v>
      </c>
      <c r="AJ7292" s="15" t="s">
        <v>436</v>
      </c>
      <c r="AK7292" s="15"/>
      <c r="AL7292" s="15"/>
      <c r="AM7292" s="15"/>
      <c r="AN7292" s="15"/>
      <c r="AO7292" s="15"/>
      <c r="AP7292" s="15"/>
      <c r="AQ7292" s="7"/>
    </row>
    <row r="7293" spans="1:43" ht="15.75" customHeight="1">
      <c r="A7293" s="17">
        <v>41564</v>
      </c>
      <c r="B7293" s="22" t="s">
        <v>2048</v>
      </c>
      <c r="C7293" s="22" t="s">
        <v>1905</v>
      </c>
      <c r="D7293" s="22" t="s">
        <v>1888</v>
      </c>
      <c r="E7293" s="7" t="s">
        <v>312</v>
      </c>
      <c r="F7293" s="7" t="s">
        <v>13</v>
      </c>
      <c r="G7293" s="7" t="s">
        <v>13</v>
      </c>
      <c r="H7293" s="7" t="s">
        <v>123</v>
      </c>
      <c r="I7293" s="7">
        <v>258</v>
      </c>
      <c r="J7293" s="7" t="s">
        <v>315</v>
      </c>
      <c r="K7293" s="10">
        <v>63</v>
      </c>
      <c r="L7293" s="7" t="s">
        <v>16</v>
      </c>
      <c r="M7293" s="10">
        <v>6.8</v>
      </c>
      <c r="N7293" s="10">
        <v>28.6</v>
      </c>
      <c r="O7293" s="10">
        <v>22.9</v>
      </c>
      <c r="P7293" s="7">
        <v>20.7</v>
      </c>
      <c r="V7293" s="7">
        <f t="shared" si="349"/>
        <v>42.08158742252958</v>
      </c>
      <c r="W7293" s="7">
        <v>9999</v>
      </c>
      <c r="AG7293" s="7" t="s">
        <v>119</v>
      </c>
      <c r="AH7293" s="7" t="s">
        <v>436</v>
      </c>
      <c r="AI7293" s="7" t="s">
        <v>436</v>
      </c>
      <c r="AJ7293" s="7" t="s">
        <v>436</v>
      </c>
      <c r="AQ7293" s="7"/>
    </row>
    <row r="7294" spans="1:43" ht="15.75" customHeight="1">
      <c r="A7294" s="17">
        <v>42001</v>
      </c>
      <c r="B7294" s="22">
        <v>2014</v>
      </c>
      <c r="C7294" s="22" t="s">
        <v>1905</v>
      </c>
      <c r="D7294" s="22" t="s">
        <v>1888</v>
      </c>
      <c r="E7294" s="7" t="s">
        <v>312</v>
      </c>
      <c r="F7294" s="7" t="s">
        <v>13</v>
      </c>
      <c r="G7294" s="7" t="s">
        <v>2499</v>
      </c>
      <c r="H7294" s="7" t="s">
        <v>123</v>
      </c>
      <c r="I7294" s="7">
        <v>258</v>
      </c>
      <c r="J7294" s="7" t="s">
        <v>315</v>
      </c>
      <c r="K7294" s="10">
        <v>63</v>
      </c>
      <c r="L7294" s="7" t="s">
        <v>16</v>
      </c>
      <c r="M7294" s="10">
        <v>6.8</v>
      </c>
      <c r="N7294" s="10">
        <v>28.7</v>
      </c>
      <c r="O7294" s="10">
        <v>22.9</v>
      </c>
      <c r="P7294" s="7">
        <v>20.9</v>
      </c>
      <c r="V7294" s="7">
        <f>SUM(N7294:U7294)</f>
        <v>72.5</v>
      </c>
      <c r="W7294" s="7">
        <v>9999</v>
      </c>
      <c r="AG7294" s="7" t="s">
        <v>119</v>
      </c>
      <c r="AH7294" s="7" t="s">
        <v>436</v>
      </c>
      <c r="AI7294" s="7" t="s">
        <v>436</v>
      </c>
      <c r="AJ7294" s="7" t="s">
        <v>436</v>
      </c>
      <c r="AQ7294" s="7"/>
    </row>
    <row r="7295" spans="1:43" ht="15.75" customHeight="1">
      <c r="A7295" s="20">
        <v>37425</v>
      </c>
      <c r="B7295" s="24">
        <v>2002</v>
      </c>
      <c r="C7295" s="24" t="s">
        <v>1905</v>
      </c>
      <c r="D7295" s="24" t="s">
        <v>1894</v>
      </c>
      <c r="E7295" s="20" t="s">
        <v>312</v>
      </c>
      <c r="F7295" s="13" t="s">
        <v>13</v>
      </c>
      <c r="G7295" s="13" t="s">
        <v>124</v>
      </c>
      <c r="H7295" s="13" t="s">
        <v>15</v>
      </c>
      <c r="I7295" s="13">
        <v>259</v>
      </c>
      <c r="J7295" s="7" t="s">
        <v>119</v>
      </c>
      <c r="K7295" s="12">
        <v>61.2</v>
      </c>
      <c r="L7295" s="7" t="s">
        <v>16</v>
      </c>
      <c r="M7295" s="12">
        <v>3.2</v>
      </c>
      <c r="N7295" s="12">
        <v>0.1</v>
      </c>
      <c r="O7295" s="12"/>
      <c r="P7295" s="12"/>
      <c r="Q7295" s="12"/>
      <c r="R7295" s="12"/>
      <c r="S7295" s="12"/>
      <c r="T7295" s="12"/>
      <c r="V7295" s="10">
        <f t="shared" ref="V7295:V7310" si="350">SQRT((N7295*N7295)+(O7295*O7295)+((P7295*P7295)+(Q7295*Q7295)+(R7295*R7295)+(S7295*S7295)+(T7295*T7295)+(U7295*U7295)))</f>
        <v>0.1</v>
      </c>
      <c r="W7295" s="11">
        <v>7</v>
      </c>
      <c r="AC7295" s="13"/>
      <c r="AD7295" s="13"/>
      <c r="AE7295" s="13"/>
      <c r="AF7295" s="13"/>
      <c r="AG7295" s="13" t="s">
        <v>119</v>
      </c>
      <c r="AH7295" s="13" t="s">
        <v>436</v>
      </c>
      <c r="AI7295" s="7" t="s">
        <v>436</v>
      </c>
      <c r="AJ7295" s="7" t="s">
        <v>436</v>
      </c>
      <c r="AP7295" s="13" t="s">
        <v>155</v>
      </c>
      <c r="AQ7295" s="7"/>
    </row>
    <row r="7296" spans="1:43" ht="15.75" customHeight="1">
      <c r="A7296" s="20">
        <v>37868</v>
      </c>
      <c r="B7296" s="24" t="s">
        <v>1894</v>
      </c>
      <c r="C7296" s="24" t="s">
        <v>1905</v>
      </c>
      <c r="D7296" s="24" t="s">
        <v>1894</v>
      </c>
      <c r="E7296" s="20" t="s">
        <v>312</v>
      </c>
      <c r="F7296" s="13" t="s">
        <v>13</v>
      </c>
      <c r="G7296" s="13" t="s">
        <v>388</v>
      </c>
      <c r="H7296" s="13" t="s">
        <v>15</v>
      </c>
      <c r="I7296" s="13">
        <v>259</v>
      </c>
      <c r="J7296" s="7" t="s">
        <v>343</v>
      </c>
      <c r="K7296" s="12">
        <v>61.2</v>
      </c>
      <c r="L7296" s="7" t="s">
        <v>16</v>
      </c>
      <c r="M7296" s="12">
        <v>3.2</v>
      </c>
      <c r="N7296" s="12">
        <v>0.1</v>
      </c>
      <c r="O7296" s="12"/>
      <c r="P7296" s="12"/>
      <c r="Q7296" s="12"/>
      <c r="R7296" s="12"/>
      <c r="S7296" s="12"/>
      <c r="T7296" s="12"/>
      <c r="V7296" s="10">
        <f t="shared" si="350"/>
        <v>0.1</v>
      </c>
      <c r="W7296" s="11">
        <v>8</v>
      </c>
      <c r="AC7296" s="11"/>
      <c r="AE7296" s="13"/>
      <c r="AF7296" s="13" t="s">
        <v>106</v>
      </c>
      <c r="AG7296" s="13" t="s">
        <v>318</v>
      </c>
      <c r="AH7296" s="13" t="s">
        <v>436</v>
      </c>
      <c r="AI7296" s="7" t="s">
        <v>436</v>
      </c>
      <c r="AJ7296" s="7" t="s">
        <v>436</v>
      </c>
      <c r="AP7296" s="13" t="s">
        <v>421</v>
      </c>
      <c r="AQ7296" s="7"/>
    </row>
    <row r="7297" spans="1:43" ht="15.75" customHeight="1">
      <c r="A7297" s="20">
        <v>37425</v>
      </c>
      <c r="B7297" s="24">
        <v>2002</v>
      </c>
      <c r="C7297" s="24" t="s">
        <v>1905</v>
      </c>
      <c r="D7297" s="24" t="s">
        <v>1900</v>
      </c>
      <c r="E7297" s="20" t="s">
        <v>312</v>
      </c>
      <c r="F7297" s="13" t="s">
        <v>13</v>
      </c>
      <c r="G7297" s="13" t="s">
        <v>124</v>
      </c>
      <c r="H7297" s="13" t="s">
        <v>15</v>
      </c>
      <c r="I7297" s="13">
        <v>260</v>
      </c>
      <c r="J7297" s="7" t="s">
        <v>119</v>
      </c>
      <c r="K7297" s="12">
        <v>63</v>
      </c>
      <c r="L7297" s="7" t="s">
        <v>16</v>
      </c>
      <c r="M7297" s="12">
        <v>0.7</v>
      </c>
      <c r="N7297" s="12">
        <v>0.5</v>
      </c>
      <c r="O7297" s="12"/>
      <c r="P7297" s="12"/>
      <c r="Q7297" s="12"/>
      <c r="R7297" s="12"/>
      <c r="S7297" s="12"/>
      <c r="T7297" s="12"/>
      <c r="V7297" s="10">
        <f t="shared" si="350"/>
        <v>0.5</v>
      </c>
      <c r="W7297" s="11">
        <v>36</v>
      </c>
      <c r="AC7297" s="13">
        <v>2</v>
      </c>
      <c r="AD7297" s="13">
        <v>0</v>
      </c>
      <c r="AE7297" s="13"/>
      <c r="AF7297" s="13"/>
      <c r="AG7297" s="13" t="s">
        <v>119</v>
      </c>
      <c r="AH7297" s="13" t="s">
        <v>436</v>
      </c>
      <c r="AI7297" s="7" t="s">
        <v>436</v>
      </c>
      <c r="AJ7297" s="7" t="s">
        <v>436</v>
      </c>
      <c r="AP7297" s="13"/>
      <c r="AQ7297" s="7"/>
    </row>
    <row r="7298" spans="1:43" ht="15.75" customHeight="1">
      <c r="A7298" s="20">
        <v>37868</v>
      </c>
      <c r="B7298" s="24" t="s">
        <v>1894</v>
      </c>
      <c r="C7298" s="24" t="s">
        <v>1905</v>
      </c>
      <c r="D7298" s="24" t="s">
        <v>1900</v>
      </c>
      <c r="E7298" s="20" t="s">
        <v>312</v>
      </c>
      <c r="F7298" s="13" t="s">
        <v>13</v>
      </c>
      <c r="G7298" s="13" t="s">
        <v>388</v>
      </c>
      <c r="H7298" s="13" t="s">
        <v>15</v>
      </c>
      <c r="I7298" s="13">
        <v>260</v>
      </c>
      <c r="J7298" s="7" t="s">
        <v>315</v>
      </c>
      <c r="K7298" s="12">
        <v>63</v>
      </c>
      <c r="L7298" s="7" t="s">
        <v>16</v>
      </c>
      <c r="M7298" s="12">
        <v>0.7</v>
      </c>
      <c r="N7298" s="12">
        <v>0.6</v>
      </c>
      <c r="O7298" s="12"/>
      <c r="P7298" s="12"/>
      <c r="Q7298" s="12"/>
      <c r="R7298" s="12"/>
      <c r="S7298" s="12"/>
      <c r="T7298" s="12"/>
      <c r="V7298" s="10">
        <f t="shared" si="350"/>
        <v>0.6</v>
      </c>
      <c r="W7298" s="11">
        <v>51</v>
      </c>
      <c r="AC7298" s="11">
        <v>4</v>
      </c>
      <c r="AE7298" s="13"/>
      <c r="AF7298" s="13"/>
      <c r="AG7298" s="13" t="s">
        <v>119</v>
      </c>
      <c r="AH7298" s="13" t="s">
        <v>436</v>
      </c>
      <c r="AI7298" s="7" t="s">
        <v>436</v>
      </c>
      <c r="AJ7298" s="7" t="s">
        <v>436</v>
      </c>
      <c r="AP7298" s="13"/>
      <c r="AQ7298" s="7"/>
    </row>
    <row r="7299" spans="1:43" ht="15.75" customHeight="1">
      <c r="A7299" s="20">
        <v>38604</v>
      </c>
      <c r="B7299" s="22" t="s">
        <v>1896</v>
      </c>
      <c r="C7299" s="24" t="s">
        <v>1905</v>
      </c>
      <c r="D7299" s="24" t="s">
        <v>1900</v>
      </c>
      <c r="E7299" s="13" t="s">
        <v>312</v>
      </c>
      <c r="F7299" s="13" t="s">
        <v>13</v>
      </c>
      <c r="G7299" s="13" t="s">
        <v>314</v>
      </c>
      <c r="H7299" s="13" t="s">
        <v>15</v>
      </c>
      <c r="I7299" s="13">
        <v>260</v>
      </c>
      <c r="J7299" s="13" t="s">
        <v>315</v>
      </c>
      <c r="K7299" s="12">
        <v>63</v>
      </c>
      <c r="L7299" s="7" t="s">
        <v>16</v>
      </c>
      <c r="M7299" s="12">
        <v>0.7</v>
      </c>
      <c r="N7299" s="12">
        <v>0.9</v>
      </c>
      <c r="O7299" s="12"/>
      <c r="P7299" s="12"/>
      <c r="Q7299" s="12"/>
      <c r="R7299" s="12"/>
      <c r="S7299" s="12"/>
      <c r="T7299" s="12"/>
      <c r="U7299" s="12"/>
      <c r="V7299" s="10">
        <f t="shared" si="350"/>
        <v>0.9</v>
      </c>
      <c r="W7299" s="11">
        <v>57</v>
      </c>
      <c r="X7299" s="11"/>
      <c r="Y7299" s="11"/>
      <c r="Z7299" s="11"/>
      <c r="AA7299" s="11"/>
      <c r="AB7299" s="12"/>
      <c r="AC7299" s="13">
        <v>6</v>
      </c>
      <c r="AD7299" s="13"/>
      <c r="AE7299" s="13"/>
      <c r="AF7299" s="13"/>
      <c r="AG7299" s="13" t="s">
        <v>119</v>
      </c>
      <c r="AH7299" s="13" t="s">
        <v>436</v>
      </c>
      <c r="AI7299" s="13" t="s">
        <v>436</v>
      </c>
      <c r="AJ7299" s="13" t="s">
        <v>436</v>
      </c>
      <c r="AK7299" s="13"/>
      <c r="AL7299" s="13"/>
      <c r="AM7299" s="13"/>
      <c r="AN7299" s="13"/>
      <c r="AO7299" s="13"/>
      <c r="AP7299" s="13"/>
      <c r="AQ7299" s="7"/>
    </row>
    <row r="7300" spans="1:43" ht="15.75" customHeight="1">
      <c r="A7300" s="17">
        <v>38957</v>
      </c>
      <c r="B7300" s="22" t="s">
        <v>1897</v>
      </c>
      <c r="C7300" s="24" t="s">
        <v>1905</v>
      </c>
      <c r="D7300" s="24" t="s">
        <v>1900</v>
      </c>
      <c r="E7300" s="7" t="s">
        <v>312</v>
      </c>
      <c r="F7300" s="7" t="s">
        <v>1108</v>
      </c>
      <c r="G7300" s="7" t="s">
        <v>1108</v>
      </c>
      <c r="H7300" s="7" t="s">
        <v>15</v>
      </c>
      <c r="I7300" s="7">
        <v>260</v>
      </c>
      <c r="J7300" s="7" t="s">
        <v>315</v>
      </c>
      <c r="K7300" s="10">
        <v>63</v>
      </c>
      <c r="L7300" s="7" t="s">
        <v>16</v>
      </c>
      <c r="M7300" s="10">
        <v>0.7</v>
      </c>
      <c r="N7300" s="10">
        <v>1.1000000000000001</v>
      </c>
      <c r="O7300" s="7"/>
      <c r="V7300" s="10">
        <f t="shared" si="350"/>
        <v>1.1000000000000001</v>
      </c>
      <c r="W7300" s="7">
        <v>64</v>
      </c>
      <c r="AC7300" s="7">
        <v>12</v>
      </c>
      <c r="AG7300" s="7" t="s">
        <v>119</v>
      </c>
      <c r="AH7300" s="7" t="s">
        <v>436</v>
      </c>
      <c r="AI7300" s="7" t="s">
        <v>436</v>
      </c>
      <c r="AJ7300" s="7" t="s">
        <v>436</v>
      </c>
      <c r="AQ7300" s="7"/>
    </row>
    <row r="7301" spans="1:43" ht="15.75" customHeight="1">
      <c r="A7301" s="17">
        <v>39406</v>
      </c>
      <c r="B7301" s="22" t="s">
        <v>1898</v>
      </c>
      <c r="C7301" s="24" t="s">
        <v>1905</v>
      </c>
      <c r="D7301" s="24" t="s">
        <v>1900</v>
      </c>
      <c r="E7301" s="7" t="s">
        <v>312</v>
      </c>
      <c r="F7301" s="7" t="s">
        <v>13</v>
      </c>
      <c r="G7301" s="7" t="s">
        <v>314</v>
      </c>
      <c r="H7301" s="7" t="s">
        <v>15</v>
      </c>
      <c r="I7301" s="7">
        <v>260</v>
      </c>
      <c r="J7301" s="7" t="s">
        <v>315</v>
      </c>
      <c r="K7301" s="10">
        <v>63</v>
      </c>
      <c r="L7301" s="7" t="s">
        <v>16</v>
      </c>
      <c r="M7301" s="10">
        <v>0.7</v>
      </c>
      <c r="N7301" s="10">
        <v>1.5</v>
      </c>
      <c r="P7301" s="10"/>
      <c r="Q7301" s="10"/>
      <c r="R7301" s="10"/>
      <c r="S7301" s="10"/>
      <c r="V7301" s="10">
        <f t="shared" si="350"/>
        <v>1.5</v>
      </c>
      <c r="W7301" s="8">
        <v>66</v>
      </c>
      <c r="AC7301" s="7" t="s">
        <v>324</v>
      </c>
      <c r="AG7301" s="7" t="s">
        <v>119</v>
      </c>
      <c r="AH7301" s="7" t="s">
        <v>436</v>
      </c>
      <c r="AI7301" s="7" t="s">
        <v>436</v>
      </c>
      <c r="AJ7301" s="7" t="s">
        <v>436</v>
      </c>
      <c r="AP7301" s="7" t="s">
        <v>722</v>
      </c>
      <c r="AQ7301" s="7"/>
    </row>
    <row r="7302" spans="1:43" ht="15.75" customHeight="1">
      <c r="A7302" s="17">
        <v>40129</v>
      </c>
      <c r="B7302" s="22" t="s">
        <v>1900</v>
      </c>
      <c r="C7302" s="24" t="s">
        <v>1905</v>
      </c>
      <c r="D7302" s="24" t="s">
        <v>1900</v>
      </c>
      <c r="E7302" s="7" t="s">
        <v>312</v>
      </c>
      <c r="F7302" s="7" t="s">
        <v>13</v>
      </c>
      <c r="G7302" s="7" t="s">
        <v>1415</v>
      </c>
      <c r="H7302" s="7" t="s">
        <v>15</v>
      </c>
      <c r="I7302" s="7">
        <v>260</v>
      </c>
      <c r="J7302" s="7" t="s">
        <v>515</v>
      </c>
      <c r="K7302" s="10">
        <v>63</v>
      </c>
      <c r="L7302" s="7" t="s">
        <v>16</v>
      </c>
      <c r="M7302" s="10">
        <v>0.7</v>
      </c>
      <c r="N7302" s="10">
        <v>1.5</v>
      </c>
      <c r="O7302" s="7"/>
      <c r="V7302" s="10">
        <f t="shared" si="350"/>
        <v>1.5</v>
      </c>
      <c r="W7302" s="7">
        <v>66</v>
      </c>
      <c r="AE7302" s="7" t="s">
        <v>229</v>
      </c>
      <c r="AG7302" s="7" t="s">
        <v>318</v>
      </c>
      <c r="AH7302" s="7" t="s">
        <v>436</v>
      </c>
      <c r="AI7302" s="7" t="s">
        <v>436</v>
      </c>
      <c r="AJ7302" s="7" t="s">
        <v>436</v>
      </c>
      <c r="AP7302" s="7" t="s">
        <v>1480</v>
      </c>
      <c r="AQ7302" s="7"/>
    </row>
    <row r="7303" spans="1:43" ht="15.75" customHeight="1">
      <c r="A7303" s="20">
        <v>37425</v>
      </c>
      <c r="B7303" s="24">
        <v>2002</v>
      </c>
      <c r="C7303" s="24" t="s">
        <v>1905</v>
      </c>
      <c r="D7303" s="24" t="s">
        <v>1888</v>
      </c>
      <c r="E7303" s="20" t="s">
        <v>312</v>
      </c>
      <c r="F7303" s="13" t="s">
        <v>13</v>
      </c>
      <c r="G7303" s="13" t="s">
        <v>124</v>
      </c>
      <c r="H7303" s="13" t="s">
        <v>123</v>
      </c>
      <c r="I7303" s="13">
        <v>261</v>
      </c>
      <c r="J7303" s="7" t="s">
        <v>119</v>
      </c>
      <c r="K7303" s="12">
        <v>65.8</v>
      </c>
      <c r="L7303" s="7" t="s">
        <v>16</v>
      </c>
      <c r="M7303" s="12">
        <v>4.5</v>
      </c>
      <c r="N7303" s="12">
        <v>17</v>
      </c>
      <c r="O7303" s="12"/>
      <c r="P7303" s="12"/>
      <c r="Q7303" s="12"/>
      <c r="R7303" s="12"/>
      <c r="S7303" s="12"/>
      <c r="T7303" s="12"/>
      <c r="V7303" s="10">
        <f t="shared" si="350"/>
        <v>17</v>
      </c>
      <c r="W7303" s="11">
        <v>9999</v>
      </c>
      <c r="AC7303" s="13"/>
      <c r="AD7303" s="13"/>
      <c r="AE7303" s="13"/>
      <c r="AF7303" s="13"/>
      <c r="AG7303" s="13" t="s">
        <v>119</v>
      </c>
      <c r="AH7303" s="13" t="s">
        <v>436</v>
      </c>
      <c r="AI7303" s="7" t="s">
        <v>436</v>
      </c>
      <c r="AJ7303" s="7" t="s">
        <v>436</v>
      </c>
      <c r="AP7303" s="13" t="s">
        <v>274</v>
      </c>
      <c r="AQ7303" s="7"/>
    </row>
    <row r="7304" spans="1:43" ht="15.75" customHeight="1">
      <c r="A7304" s="20">
        <v>37868</v>
      </c>
      <c r="B7304" s="24" t="s">
        <v>1894</v>
      </c>
      <c r="C7304" s="24" t="s">
        <v>1905</v>
      </c>
      <c r="D7304" s="24" t="s">
        <v>1888</v>
      </c>
      <c r="E7304" s="20" t="s">
        <v>312</v>
      </c>
      <c r="F7304" s="13" t="s">
        <v>13</v>
      </c>
      <c r="G7304" s="13" t="s">
        <v>388</v>
      </c>
      <c r="H7304" s="13" t="s">
        <v>123</v>
      </c>
      <c r="I7304" s="13">
        <v>261</v>
      </c>
      <c r="J7304" s="7" t="s">
        <v>315</v>
      </c>
      <c r="K7304" s="12">
        <v>65.8</v>
      </c>
      <c r="L7304" s="7" t="s">
        <v>16</v>
      </c>
      <c r="M7304" s="12">
        <v>4.5</v>
      </c>
      <c r="N7304" s="12">
        <v>16.8</v>
      </c>
      <c r="O7304" s="12"/>
      <c r="P7304" s="12"/>
      <c r="Q7304" s="12"/>
      <c r="R7304" s="12"/>
      <c r="S7304" s="12"/>
      <c r="T7304" s="12"/>
      <c r="V7304" s="10">
        <f t="shared" si="350"/>
        <v>16.8</v>
      </c>
      <c r="W7304" s="11">
        <v>9999</v>
      </c>
      <c r="AC7304" s="11"/>
      <c r="AE7304" s="13"/>
      <c r="AF7304" s="13"/>
      <c r="AG7304" s="13" t="s">
        <v>119</v>
      </c>
      <c r="AH7304" s="13" t="s">
        <v>436</v>
      </c>
      <c r="AI7304" s="7" t="s">
        <v>436</v>
      </c>
      <c r="AJ7304" s="7" t="s">
        <v>436</v>
      </c>
      <c r="AP7304" s="13" t="s">
        <v>274</v>
      </c>
      <c r="AQ7304" s="7"/>
    </row>
    <row r="7305" spans="1:43" ht="15.75" customHeight="1">
      <c r="A7305" s="20">
        <v>38604</v>
      </c>
      <c r="B7305" s="22" t="s">
        <v>1896</v>
      </c>
      <c r="C7305" s="24" t="s">
        <v>1905</v>
      </c>
      <c r="D7305" s="24" t="s">
        <v>1888</v>
      </c>
      <c r="E7305" s="13" t="s">
        <v>312</v>
      </c>
      <c r="F7305" s="13" t="s">
        <v>13</v>
      </c>
      <c r="G7305" s="13" t="s">
        <v>314</v>
      </c>
      <c r="H7305" s="13" t="s">
        <v>123</v>
      </c>
      <c r="I7305" s="13">
        <v>261</v>
      </c>
      <c r="J7305" s="13" t="s">
        <v>315</v>
      </c>
      <c r="K7305" s="12">
        <v>65.8</v>
      </c>
      <c r="L7305" s="7" t="s">
        <v>16</v>
      </c>
      <c r="M7305" s="12">
        <v>4.5</v>
      </c>
      <c r="N7305" s="12">
        <v>16.899999999999999</v>
      </c>
      <c r="O7305" s="12"/>
      <c r="P7305" s="12"/>
      <c r="Q7305" s="12"/>
      <c r="R7305" s="12"/>
      <c r="S7305" s="12"/>
      <c r="T7305" s="12"/>
      <c r="U7305" s="12"/>
      <c r="V7305" s="10">
        <f t="shared" si="350"/>
        <v>16.899999999999999</v>
      </c>
      <c r="W7305" s="11">
        <v>9999</v>
      </c>
      <c r="X7305" s="11"/>
      <c r="Y7305" s="11"/>
      <c r="Z7305" s="11"/>
      <c r="AA7305" s="11"/>
      <c r="AB7305" s="12"/>
      <c r="AC7305" s="13"/>
      <c r="AD7305" s="13"/>
      <c r="AE7305" s="13"/>
      <c r="AF7305" s="13"/>
      <c r="AG7305" s="13" t="s">
        <v>119</v>
      </c>
      <c r="AH7305" s="13" t="s">
        <v>436</v>
      </c>
      <c r="AI7305" s="13" t="s">
        <v>436</v>
      </c>
      <c r="AJ7305" s="13" t="s">
        <v>436</v>
      </c>
      <c r="AK7305" s="13"/>
      <c r="AL7305" s="13"/>
      <c r="AM7305" s="13"/>
      <c r="AN7305" s="13"/>
      <c r="AO7305" s="13"/>
      <c r="AP7305" s="13" t="s">
        <v>274</v>
      </c>
      <c r="AQ7305" s="7"/>
    </row>
    <row r="7306" spans="1:43" ht="15.75" customHeight="1">
      <c r="A7306" s="17">
        <v>38957</v>
      </c>
      <c r="B7306" s="22" t="s">
        <v>1897</v>
      </c>
      <c r="C7306" s="24" t="s">
        <v>1905</v>
      </c>
      <c r="D7306" s="24" t="s">
        <v>1888</v>
      </c>
      <c r="E7306" s="7" t="s">
        <v>312</v>
      </c>
      <c r="F7306" s="7" t="s">
        <v>1108</v>
      </c>
      <c r="G7306" s="7" t="s">
        <v>1108</v>
      </c>
      <c r="H7306" s="7" t="s">
        <v>123</v>
      </c>
      <c r="I7306" s="7">
        <v>261</v>
      </c>
      <c r="J7306" s="7" t="s">
        <v>315</v>
      </c>
      <c r="K7306" s="10">
        <v>65.8</v>
      </c>
      <c r="L7306" s="7" t="s">
        <v>16</v>
      </c>
      <c r="M7306" s="10">
        <v>4.5</v>
      </c>
      <c r="N7306" s="10">
        <v>17.7</v>
      </c>
      <c r="O7306" s="7"/>
      <c r="V7306" s="10">
        <f t="shared" si="350"/>
        <v>17.7</v>
      </c>
      <c r="AG7306" s="7" t="s">
        <v>119</v>
      </c>
      <c r="AH7306" s="7" t="s">
        <v>436</v>
      </c>
      <c r="AI7306" s="7" t="s">
        <v>436</v>
      </c>
      <c r="AJ7306" s="7" t="s">
        <v>436</v>
      </c>
      <c r="AQ7306" s="7"/>
    </row>
    <row r="7307" spans="1:43" ht="15.75" customHeight="1">
      <c r="A7307" s="17">
        <v>39406</v>
      </c>
      <c r="B7307" s="22" t="s">
        <v>1898</v>
      </c>
      <c r="C7307" s="24" t="s">
        <v>1905</v>
      </c>
      <c r="D7307" s="24" t="s">
        <v>1888</v>
      </c>
      <c r="E7307" s="7" t="s">
        <v>312</v>
      </c>
      <c r="F7307" s="7" t="s">
        <v>13</v>
      </c>
      <c r="G7307" s="7" t="s">
        <v>314</v>
      </c>
      <c r="H7307" s="7" t="s">
        <v>123</v>
      </c>
      <c r="I7307" s="7">
        <v>261</v>
      </c>
      <c r="J7307" s="7" t="s">
        <v>315</v>
      </c>
      <c r="K7307" s="10">
        <v>65.8</v>
      </c>
      <c r="L7307" s="7" t="s">
        <v>16</v>
      </c>
      <c r="M7307" s="10">
        <v>4.5</v>
      </c>
      <c r="N7307" s="10">
        <v>17.600000000000001</v>
      </c>
      <c r="P7307" s="10"/>
      <c r="Q7307" s="10"/>
      <c r="R7307" s="10"/>
      <c r="S7307" s="10"/>
      <c r="V7307" s="10">
        <f t="shared" si="350"/>
        <v>17.600000000000001</v>
      </c>
      <c r="W7307" s="8">
        <v>9999</v>
      </c>
      <c r="AG7307" s="7" t="s">
        <v>119</v>
      </c>
      <c r="AH7307" s="7" t="s">
        <v>436</v>
      </c>
      <c r="AI7307" s="7" t="s">
        <v>436</v>
      </c>
      <c r="AJ7307" s="7" t="s">
        <v>436</v>
      </c>
      <c r="AQ7307" s="7"/>
    </row>
    <row r="7308" spans="1:43" ht="15.75" customHeight="1">
      <c r="A7308" s="17">
        <v>40129</v>
      </c>
      <c r="B7308" s="22" t="s">
        <v>1900</v>
      </c>
      <c r="C7308" s="24" t="s">
        <v>1905</v>
      </c>
      <c r="D7308" s="24" t="s">
        <v>1888</v>
      </c>
      <c r="E7308" s="7" t="s">
        <v>312</v>
      </c>
      <c r="F7308" s="7" t="s">
        <v>13</v>
      </c>
      <c r="G7308" s="7" t="s">
        <v>1415</v>
      </c>
      <c r="H7308" s="7" t="s">
        <v>123</v>
      </c>
      <c r="I7308" s="7">
        <v>261</v>
      </c>
      <c r="J7308" s="7" t="s">
        <v>315</v>
      </c>
      <c r="K7308" s="10">
        <v>65.8</v>
      </c>
      <c r="L7308" s="7" t="s">
        <v>16</v>
      </c>
      <c r="M7308" s="10">
        <v>4.5</v>
      </c>
      <c r="N7308" s="10">
        <v>17.7</v>
      </c>
      <c r="O7308" s="7"/>
      <c r="V7308" s="10">
        <f t="shared" si="350"/>
        <v>17.7</v>
      </c>
      <c r="W7308" s="7">
        <v>9999</v>
      </c>
      <c r="AE7308" s="7" t="s">
        <v>229</v>
      </c>
      <c r="AG7308" s="7" t="s">
        <v>119</v>
      </c>
      <c r="AH7308" s="7" t="s">
        <v>436</v>
      </c>
      <c r="AI7308" s="7" t="s">
        <v>436</v>
      </c>
      <c r="AJ7308" s="7" t="s">
        <v>436</v>
      </c>
      <c r="AQ7308" s="7"/>
    </row>
    <row r="7309" spans="1:43" ht="15.75" customHeight="1">
      <c r="A7309" s="19">
        <v>40841</v>
      </c>
      <c r="B7309" s="23" t="s">
        <v>1902</v>
      </c>
      <c r="C7309" s="24" t="s">
        <v>1905</v>
      </c>
      <c r="D7309" s="24" t="s">
        <v>1888</v>
      </c>
      <c r="E7309" s="15" t="s">
        <v>312</v>
      </c>
      <c r="F7309" s="15" t="s">
        <v>13</v>
      </c>
      <c r="G7309" s="15" t="s">
        <v>1415</v>
      </c>
      <c r="H7309" s="15" t="s">
        <v>123</v>
      </c>
      <c r="I7309" s="15">
        <v>261</v>
      </c>
      <c r="J7309" s="15" t="s">
        <v>315</v>
      </c>
      <c r="K7309" s="16">
        <v>65.8</v>
      </c>
      <c r="L7309" s="15" t="s">
        <v>16</v>
      </c>
      <c r="M7309" s="16">
        <v>4.5</v>
      </c>
      <c r="N7309" s="16">
        <v>17.899999999999999</v>
      </c>
      <c r="O7309" s="16"/>
      <c r="P7309" s="16"/>
      <c r="Q7309" s="16"/>
      <c r="R7309" s="16"/>
      <c r="S7309" s="16"/>
      <c r="T7309" s="16"/>
      <c r="U7309" s="16"/>
      <c r="V7309" s="10">
        <f t="shared" si="350"/>
        <v>17.899999999999999</v>
      </c>
      <c r="W7309" s="15">
        <v>9999</v>
      </c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 t="s">
        <v>119</v>
      </c>
      <c r="AH7309" s="15" t="s">
        <v>436</v>
      </c>
      <c r="AI7309" s="15" t="s">
        <v>436</v>
      </c>
      <c r="AJ7309" s="15" t="s">
        <v>436</v>
      </c>
      <c r="AK7309" s="15"/>
      <c r="AL7309" s="15"/>
      <c r="AM7309" s="15"/>
      <c r="AN7309" s="15"/>
      <c r="AO7309" s="15"/>
      <c r="AP7309" s="15"/>
      <c r="AQ7309" s="7"/>
    </row>
    <row r="7310" spans="1:43" ht="15.75" customHeight="1">
      <c r="A7310" s="17">
        <v>41564</v>
      </c>
      <c r="B7310" s="22" t="s">
        <v>2048</v>
      </c>
      <c r="C7310" s="22" t="s">
        <v>1905</v>
      </c>
      <c r="D7310" s="22" t="s">
        <v>1888</v>
      </c>
      <c r="E7310" s="7" t="s">
        <v>312</v>
      </c>
      <c r="F7310" s="7" t="s">
        <v>13</v>
      </c>
      <c r="G7310" s="7" t="s">
        <v>13</v>
      </c>
      <c r="H7310" s="7" t="s">
        <v>123</v>
      </c>
      <c r="I7310" s="7">
        <v>261</v>
      </c>
      <c r="J7310" s="7" t="s">
        <v>315</v>
      </c>
      <c r="K7310" s="10">
        <v>65.8</v>
      </c>
      <c r="L7310" s="7" t="s">
        <v>16</v>
      </c>
      <c r="M7310" s="10">
        <v>4.5</v>
      </c>
      <c r="N7310" s="10">
        <v>18</v>
      </c>
      <c r="V7310" s="7">
        <f t="shared" si="350"/>
        <v>18</v>
      </c>
      <c r="W7310" s="7">
        <v>9999</v>
      </c>
      <c r="AG7310" s="7" t="s">
        <v>119</v>
      </c>
      <c r="AH7310" s="7" t="s">
        <v>436</v>
      </c>
      <c r="AI7310" s="7" t="s">
        <v>436</v>
      </c>
      <c r="AJ7310" s="7" t="s">
        <v>436</v>
      </c>
      <c r="AQ7310" s="7"/>
    </row>
    <row r="7311" spans="1:43" ht="15.75" customHeight="1">
      <c r="A7311" s="17">
        <v>42001</v>
      </c>
      <c r="B7311" s="22">
        <v>2014</v>
      </c>
      <c r="C7311" s="22" t="s">
        <v>1905</v>
      </c>
      <c r="D7311" s="22" t="s">
        <v>1888</v>
      </c>
      <c r="E7311" s="7" t="s">
        <v>312</v>
      </c>
      <c r="F7311" s="7" t="s">
        <v>13</v>
      </c>
      <c r="G7311" s="7" t="s">
        <v>2499</v>
      </c>
      <c r="H7311" s="7" t="s">
        <v>123</v>
      </c>
      <c r="I7311" s="7">
        <v>261</v>
      </c>
      <c r="J7311" s="7" t="s">
        <v>315</v>
      </c>
      <c r="K7311" s="10">
        <v>65.8</v>
      </c>
      <c r="L7311" s="7" t="s">
        <v>16</v>
      </c>
      <c r="M7311" s="10">
        <v>4.5</v>
      </c>
      <c r="N7311" s="10">
        <v>18</v>
      </c>
      <c r="V7311" s="7">
        <f>SUM(N7311:U7311)</f>
        <v>18</v>
      </c>
      <c r="W7311" s="7">
        <v>9999</v>
      </c>
      <c r="AG7311" s="7" t="s">
        <v>119</v>
      </c>
      <c r="AH7311" s="7" t="s">
        <v>436</v>
      </c>
      <c r="AI7311" s="7" t="s">
        <v>436</v>
      </c>
      <c r="AJ7311" s="7" t="s">
        <v>436</v>
      </c>
      <c r="AQ7311" s="7"/>
    </row>
    <row r="7312" spans="1:43" ht="15.75" customHeight="1">
      <c r="A7312" s="20">
        <v>37425</v>
      </c>
      <c r="B7312" s="24">
        <v>2002</v>
      </c>
      <c r="C7312" s="24" t="s">
        <v>1905</v>
      </c>
      <c r="D7312" s="24" t="s">
        <v>1888</v>
      </c>
      <c r="E7312" s="20" t="s">
        <v>312</v>
      </c>
      <c r="F7312" s="13" t="s">
        <v>13</v>
      </c>
      <c r="G7312" s="13" t="s">
        <v>124</v>
      </c>
      <c r="H7312" s="13" t="s">
        <v>15</v>
      </c>
      <c r="I7312" s="13">
        <v>262</v>
      </c>
      <c r="J7312" s="7" t="s">
        <v>119</v>
      </c>
      <c r="K7312" s="12">
        <v>66.2</v>
      </c>
      <c r="L7312" s="7" t="s">
        <v>16</v>
      </c>
      <c r="M7312" s="12">
        <v>9.1999999999999993</v>
      </c>
      <c r="N7312" s="12">
        <v>4.7</v>
      </c>
      <c r="O7312" s="12"/>
      <c r="P7312" s="12"/>
      <c r="Q7312" s="12"/>
      <c r="R7312" s="12"/>
      <c r="S7312" s="12"/>
      <c r="T7312" s="12"/>
      <c r="V7312" s="10">
        <f t="shared" ref="V7312:V7319" si="351">SQRT((N7312*N7312)+(O7312*O7312)+((P7312*P7312)+(Q7312*Q7312)+(R7312*R7312)+(S7312*S7312)+(T7312*T7312)+(U7312*U7312)))</f>
        <v>4.7</v>
      </c>
      <c r="W7312" s="11">
        <v>9999</v>
      </c>
      <c r="AC7312" s="13"/>
      <c r="AD7312" s="13">
        <v>0</v>
      </c>
      <c r="AE7312" s="13"/>
      <c r="AF7312" s="13"/>
      <c r="AG7312" s="13" t="s">
        <v>119</v>
      </c>
      <c r="AH7312" s="13" t="s">
        <v>436</v>
      </c>
      <c r="AI7312" s="7" t="s">
        <v>436</v>
      </c>
      <c r="AJ7312" s="7" t="s">
        <v>436</v>
      </c>
      <c r="AP7312" s="13"/>
      <c r="AQ7312" s="7"/>
    </row>
    <row r="7313" spans="1:43" ht="15.75" customHeight="1">
      <c r="A7313" s="20">
        <v>37868</v>
      </c>
      <c r="B7313" s="24" t="s">
        <v>1894</v>
      </c>
      <c r="C7313" s="24" t="s">
        <v>1905</v>
      </c>
      <c r="D7313" s="24" t="s">
        <v>1888</v>
      </c>
      <c r="E7313" s="20" t="s">
        <v>312</v>
      </c>
      <c r="F7313" s="13" t="s">
        <v>13</v>
      </c>
      <c r="G7313" s="13" t="s">
        <v>388</v>
      </c>
      <c r="H7313" s="13" t="s">
        <v>15</v>
      </c>
      <c r="I7313" s="13">
        <v>262</v>
      </c>
      <c r="J7313" s="7" t="s">
        <v>315</v>
      </c>
      <c r="K7313" s="12">
        <v>66.2</v>
      </c>
      <c r="L7313" s="7" t="s">
        <v>16</v>
      </c>
      <c r="M7313" s="12">
        <v>9.1999999999999993</v>
      </c>
      <c r="N7313" s="12">
        <v>4.9000000000000004</v>
      </c>
      <c r="O7313" s="12"/>
      <c r="P7313" s="12"/>
      <c r="Q7313" s="12"/>
      <c r="R7313" s="12"/>
      <c r="S7313" s="12"/>
      <c r="T7313" s="12"/>
      <c r="V7313" s="10">
        <f t="shared" si="351"/>
        <v>4.9000000000000004</v>
      </c>
      <c r="W7313" s="11">
        <v>9999</v>
      </c>
      <c r="AC7313" s="11"/>
      <c r="AE7313" s="13"/>
      <c r="AF7313" s="13"/>
      <c r="AG7313" s="13" t="s">
        <v>119</v>
      </c>
      <c r="AH7313" s="13" t="s">
        <v>436</v>
      </c>
      <c r="AI7313" s="7" t="s">
        <v>436</v>
      </c>
      <c r="AJ7313" s="7" t="s">
        <v>436</v>
      </c>
      <c r="AP7313" s="13"/>
      <c r="AQ7313" s="7"/>
    </row>
    <row r="7314" spans="1:43" ht="15.75" customHeight="1">
      <c r="A7314" s="20">
        <v>38604</v>
      </c>
      <c r="B7314" s="22" t="s">
        <v>1896</v>
      </c>
      <c r="C7314" s="24" t="s">
        <v>1905</v>
      </c>
      <c r="D7314" s="24" t="s">
        <v>1888</v>
      </c>
      <c r="E7314" s="13" t="s">
        <v>312</v>
      </c>
      <c r="F7314" s="13" t="s">
        <v>13</v>
      </c>
      <c r="G7314" s="13" t="s">
        <v>314</v>
      </c>
      <c r="H7314" s="13" t="s">
        <v>15</v>
      </c>
      <c r="I7314" s="13">
        <v>262</v>
      </c>
      <c r="J7314" s="13" t="s">
        <v>315</v>
      </c>
      <c r="K7314" s="12">
        <v>66.2</v>
      </c>
      <c r="L7314" s="7" t="s">
        <v>16</v>
      </c>
      <c r="M7314" s="12">
        <v>9.1999999999999993</v>
      </c>
      <c r="N7314" s="12">
        <v>5.0999999999999996</v>
      </c>
      <c r="O7314" s="12"/>
      <c r="P7314" s="12"/>
      <c r="Q7314" s="12"/>
      <c r="R7314" s="12"/>
      <c r="S7314" s="12"/>
      <c r="T7314" s="12"/>
      <c r="U7314" s="12"/>
      <c r="V7314" s="10">
        <f t="shared" si="351"/>
        <v>5.0999999999999996</v>
      </c>
      <c r="W7314" s="11">
        <v>9999</v>
      </c>
      <c r="X7314" s="11"/>
      <c r="Y7314" s="11"/>
      <c r="Z7314" s="11"/>
      <c r="AA7314" s="11"/>
      <c r="AB7314" s="12"/>
      <c r="AC7314" s="13"/>
      <c r="AD7314" s="13"/>
      <c r="AE7314" s="13">
        <v>1</v>
      </c>
      <c r="AF7314" s="13"/>
      <c r="AG7314" s="13" t="s">
        <v>119</v>
      </c>
      <c r="AH7314" s="13" t="s">
        <v>106</v>
      </c>
      <c r="AI7314" s="13" t="s">
        <v>436</v>
      </c>
      <c r="AJ7314" s="13" t="s">
        <v>436</v>
      </c>
      <c r="AK7314" s="13"/>
      <c r="AL7314" s="13"/>
      <c r="AM7314" s="13"/>
      <c r="AN7314" s="13"/>
      <c r="AO7314" s="13"/>
      <c r="AP7314" s="13" t="s">
        <v>886</v>
      </c>
      <c r="AQ7314" s="7"/>
    </row>
    <row r="7315" spans="1:43" ht="15.75" customHeight="1">
      <c r="A7315" s="17">
        <v>38957</v>
      </c>
      <c r="B7315" s="22" t="s">
        <v>1897</v>
      </c>
      <c r="C7315" s="24" t="s">
        <v>1905</v>
      </c>
      <c r="D7315" s="24" t="s">
        <v>1888</v>
      </c>
      <c r="E7315" s="7" t="s">
        <v>312</v>
      </c>
      <c r="F7315" s="7" t="s">
        <v>1108</v>
      </c>
      <c r="G7315" s="7" t="s">
        <v>1108</v>
      </c>
      <c r="H7315" s="7" t="s">
        <v>15</v>
      </c>
      <c r="I7315" s="7">
        <v>262</v>
      </c>
      <c r="J7315" s="7" t="s">
        <v>315</v>
      </c>
      <c r="K7315" s="10">
        <v>66.2</v>
      </c>
      <c r="L7315" s="7" t="s">
        <v>16</v>
      </c>
      <c r="M7315" s="10">
        <v>9.1999999999999993</v>
      </c>
      <c r="N7315" s="10">
        <v>5.8</v>
      </c>
      <c r="O7315" s="7"/>
      <c r="V7315" s="10">
        <f t="shared" si="351"/>
        <v>5.8</v>
      </c>
      <c r="AE7315" s="7">
        <v>1</v>
      </c>
      <c r="AG7315" s="7" t="s">
        <v>119</v>
      </c>
      <c r="AH7315" s="7" t="s">
        <v>436</v>
      </c>
      <c r="AI7315" s="7" t="s">
        <v>436</v>
      </c>
      <c r="AJ7315" s="7" t="s">
        <v>436</v>
      </c>
      <c r="AQ7315" s="7"/>
    </row>
    <row r="7316" spans="1:43" ht="15.75" customHeight="1">
      <c r="A7316" s="17">
        <v>39406</v>
      </c>
      <c r="B7316" s="22" t="s">
        <v>1898</v>
      </c>
      <c r="C7316" s="24" t="s">
        <v>1905</v>
      </c>
      <c r="D7316" s="24" t="s">
        <v>1888</v>
      </c>
      <c r="E7316" s="7" t="s">
        <v>312</v>
      </c>
      <c r="F7316" s="7" t="s">
        <v>13</v>
      </c>
      <c r="G7316" s="7" t="s">
        <v>314</v>
      </c>
      <c r="H7316" s="7" t="s">
        <v>15</v>
      </c>
      <c r="I7316" s="7">
        <v>262</v>
      </c>
      <c r="J7316" s="7" t="s">
        <v>315</v>
      </c>
      <c r="K7316" s="10">
        <v>66.2</v>
      </c>
      <c r="L7316" s="7" t="s">
        <v>16</v>
      </c>
      <c r="M7316" s="10">
        <v>9.1999999999999993</v>
      </c>
      <c r="N7316" s="10">
        <v>5.8</v>
      </c>
      <c r="P7316" s="10"/>
      <c r="Q7316" s="10"/>
      <c r="R7316" s="10"/>
      <c r="S7316" s="10"/>
      <c r="V7316" s="10">
        <f t="shared" si="351"/>
        <v>5.8</v>
      </c>
      <c r="W7316" s="8">
        <v>9999</v>
      </c>
      <c r="AE7316" s="7">
        <v>1</v>
      </c>
      <c r="AG7316" s="7" t="s">
        <v>119</v>
      </c>
      <c r="AH7316" s="7" t="s">
        <v>436</v>
      </c>
      <c r="AI7316" s="7" t="s">
        <v>436</v>
      </c>
      <c r="AJ7316" s="7" t="s">
        <v>436</v>
      </c>
      <c r="AP7316" s="7" t="s">
        <v>744</v>
      </c>
      <c r="AQ7316" s="7"/>
    </row>
    <row r="7317" spans="1:43" ht="15.75" customHeight="1">
      <c r="A7317" s="17">
        <v>40129</v>
      </c>
      <c r="B7317" s="22" t="s">
        <v>1900</v>
      </c>
      <c r="C7317" s="24" t="s">
        <v>1905</v>
      </c>
      <c r="D7317" s="24" t="s">
        <v>1888</v>
      </c>
      <c r="E7317" s="7" t="s">
        <v>312</v>
      </c>
      <c r="F7317" s="7" t="s">
        <v>13</v>
      </c>
      <c r="G7317" s="7" t="s">
        <v>1415</v>
      </c>
      <c r="H7317" s="7" t="s">
        <v>15</v>
      </c>
      <c r="I7317" s="7">
        <v>262</v>
      </c>
      <c r="J7317" s="7" t="s">
        <v>315</v>
      </c>
      <c r="K7317" s="10">
        <v>66.2</v>
      </c>
      <c r="L7317" s="7" t="s">
        <v>16</v>
      </c>
      <c r="M7317" s="10">
        <v>9.1999999999999993</v>
      </c>
      <c r="N7317" s="10">
        <v>6.5</v>
      </c>
      <c r="O7317" s="7"/>
      <c r="V7317" s="10">
        <f t="shared" si="351"/>
        <v>6.5</v>
      </c>
      <c r="W7317" s="7">
        <v>9999</v>
      </c>
      <c r="AE7317" s="7">
        <v>1</v>
      </c>
      <c r="AG7317" s="7" t="s">
        <v>119</v>
      </c>
      <c r="AH7317" s="7" t="s">
        <v>436</v>
      </c>
      <c r="AI7317" s="7" t="s">
        <v>436</v>
      </c>
      <c r="AJ7317" s="7" t="s">
        <v>436</v>
      </c>
      <c r="AP7317" s="7" t="s">
        <v>1481</v>
      </c>
      <c r="AQ7317" s="7"/>
    </row>
    <row r="7318" spans="1:43" ht="15.75" customHeight="1">
      <c r="A7318" s="19">
        <v>40841</v>
      </c>
      <c r="B7318" s="23" t="s">
        <v>1902</v>
      </c>
      <c r="C7318" s="24" t="s">
        <v>1905</v>
      </c>
      <c r="D7318" s="24" t="s">
        <v>1888</v>
      </c>
      <c r="E7318" s="15" t="s">
        <v>312</v>
      </c>
      <c r="F7318" s="15" t="s">
        <v>13</v>
      </c>
      <c r="G7318" s="15" t="s">
        <v>1415</v>
      </c>
      <c r="H7318" s="15" t="s">
        <v>15</v>
      </c>
      <c r="I7318" s="15">
        <v>262</v>
      </c>
      <c r="J7318" s="15" t="s">
        <v>315</v>
      </c>
      <c r="K7318" s="16">
        <v>66.2</v>
      </c>
      <c r="L7318" s="15" t="s">
        <v>16</v>
      </c>
      <c r="M7318" s="16">
        <v>9.1999999999999993</v>
      </c>
      <c r="N7318" s="16">
        <v>7.8</v>
      </c>
      <c r="O7318" s="16"/>
      <c r="P7318" s="16"/>
      <c r="Q7318" s="16"/>
      <c r="R7318" s="16"/>
      <c r="S7318" s="16"/>
      <c r="T7318" s="16"/>
      <c r="U7318" s="16"/>
      <c r="V7318" s="10">
        <f t="shared" si="351"/>
        <v>7.8</v>
      </c>
      <c r="W7318" s="15">
        <v>9999</v>
      </c>
      <c r="X7318" s="15"/>
      <c r="Y7318" s="15"/>
      <c r="Z7318" s="15"/>
      <c r="AA7318" s="15"/>
      <c r="AB7318" s="15"/>
      <c r="AC7318" s="15"/>
      <c r="AD7318" s="15"/>
      <c r="AE7318" s="15">
        <v>1</v>
      </c>
      <c r="AF7318" s="15"/>
      <c r="AG7318" s="15" t="s">
        <v>119</v>
      </c>
      <c r="AH7318" s="15" t="s">
        <v>436</v>
      </c>
      <c r="AI7318" s="15" t="s">
        <v>436</v>
      </c>
      <c r="AJ7318" s="15" t="s">
        <v>436</v>
      </c>
      <c r="AK7318" s="15" t="s">
        <v>318</v>
      </c>
      <c r="AL7318" s="15"/>
      <c r="AM7318" s="15"/>
      <c r="AN7318" s="15"/>
      <c r="AO7318" s="15"/>
      <c r="AP7318" s="15"/>
      <c r="AQ7318" s="7"/>
    </row>
    <row r="7319" spans="1:43" ht="15.75" customHeight="1">
      <c r="A7319" s="17">
        <v>41564</v>
      </c>
      <c r="B7319" s="22" t="s">
        <v>2048</v>
      </c>
      <c r="C7319" s="22" t="s">
        <v>1905</v>
      </c>
      <c r="D7319" s="22" t="s">
        <v>1888</v>
      </c>
      <c r="E7319" s="7" t="s">
        <v>312</v>
      </c>
      <c r="F7319" s="7" t="s">
        <v>13</v>
      </c>
      <c r="G7319" s="7" t="s">
        <v>13</v>
      </c>
      <c r="H7319" s="7" t="s">
        <v>15</v>
      </c>
      <c r="I7319" s="7">
        <v>262</v>
      </c>
      <c r="J7319" s="7" t="s">
        <v>315</v>
      </c>
      <c r="K7319" s="10">
        <v>66.2</v>
      </c>
      <c r="L7319" s="7" t="s">
        <v>16</v>
      </c>
      <c r="M7319" s="10">
        <v>9.1999999999999993</v>
      </c>
      <c r="N7319" s="10">
        <v>8.1</v>
      </c>
      <c r="V7319" s="7">
        <f t="shared" si="351"/>
        <v>8.1</v>
      </c>
      <c r="W7319" s="7">
        <v>9999</v>
      </c>
      <c r="AE7319" s="7">
        <v>1</v>
      </c>
      <c r="AG7319" s="7" t="s">
        <v>119</v>
      </c>
      <c r="AH7319" s="7" t="s">
        <v>436</v>
      </c>
      <c r="AI7319" s="7" t="s">
        <v>436</v>
      </c>
      <c r="AJ7319" s="7" t="s">
        <v>436</v>
      </c>
      <c r="AK7319" s="7" t="s">
        <v>318</v>
      </c>
      <c r="AP7319" s="7" t="s">
        <v>2229</v>
      </c>
      <c r="AQ7319" s="7"/>
    </row>
    <row r="7320" spans="1:43" ht="15.75" customHeight="1">
      <c r="A7320" s="17">
        <v>42001</v>
      </c>
      <c r="B7320" s="22">
        <v>2014</v>
      </c>
      <c r="C7320" s="22" t="s">
        <v>1905</v>
      </c>
      <c r="D7320" s="22" t="s">
        <v>1888</v>
      </c>
      <c r="E7320" s="7" t="s">
        <v>312</v>
      </c>
      <c r="F7320" s="7" t="s">
        <v>13</v>
      </c>
      <c r="G7320" s="7" t="s">
        <v>2499</v>
      </c>
      <c r="H7320" s="7" t="s">
        <v>15</v>
      </c>
      <c r="I7320" s="7">
        <v>262</v>
      </c>
      <c r="J7320" s="7" t="s">
        <v>315</v>
      </c>
      <c r="K7320" s="10">
        <v>66.2</v>
      </c>
      <c r="L7320" s="7" t="s">
        <v>16</v>
      </c>
      <c r="M7320" s="10">
        <v>9.1999999999999993</v>
      </c>
      <c r="N7320" s="10">
        <v>8.3000000000000007</v>
      </c>
      <c r="V7320" s="7">
        <f>SUM(N7320:U7320)</f>
        <v>8.3000000000000007</v>
      </c>
      <c r="W7320" s="7">
        <v>9999</v>
      </c>
      <c r="AE7320" s="7">
        <v>0</v>
      </c>
      <c r="AG7320" s="7" t="s">
        <v>119</v>
      </c>
      <c r="AH7320" s="7" t="s">
        <v>436</v>
      </c>
      <c r="AI7320" s="7" t="s">
        <v>436</v>
      </c>
      <c r="AJ7320" s="7" t="s">
        <v>436</v>
      </c>
      <c r="AK7320" s="7" t="s">
        <v>2558</v>
      </c>
      <c r="AP7320" s="7" t="s">
        <v>2565</v>
      </c>
      <c r="AQ7320" s="7"/>
    </row>
    <row r="7321" spans="1:43" ht="15.75" customHeight="1">
      <c r="A7321" s="20">
        <v>37425</v>
      </c>
      <c r="B7321" s="24">
        <v>2002</v>
      </c>
      <c r="C7321" s="24" t="s">
        <v>1905</v>
      </c>
      <c r="D7321" s="24" t="s">
        <v>1896</v>
      </c>
      <c r="E7321" s="20" t="s">
        <v>312</v>
      </c>
      <c r="F7321" s="13" t="s">
        <v>13</v>
      </c>
      <c r="G7321" s="13" t="s">
        <v>124</v>
      </c>
      <c r="H7321" s="13" t="s">
        <v>15</v>
      </c>
      <c r="I7321" s="13">
        <v>263</v>
      </c>
      <c r="J7321" s="7" t="s">
        <v>119</v>
      </c>
      <c r="K7321" s="12">
        <v>68.599999999999994</v>
      </c>
      <c r="L7321" s="7" t="s">
        <v>16</v>
      </c>
      <c r="M7321" s="12">
        <v>2.1</v>
      </c>
      <c r="N7321" s="12">
        <v>0.4</v>
      </c>
      <c r="O7321" s="12"/>
      <c r="P7321" s="12"/>
      <c r="Q7321" s="12"/>
      <c r="R7321" s="12"/>
      <c r="S7321" s="12"/>
      <c r="T7321" s="12"/>
      <c r="V7321" s="10">
        <f>SQRT((N7321*N7321)+(O7321*O7321)+((P7321*P7321)+(Q7321*Q7321)+(R7321*R7321)+(S7321*S7321)+(T7321*T7321)+(U7321*U7321)))</f>
        <v>0.4</v>
      </c>
      <c r="W7321" s="11">
        <v>9999</v>
      </c>
      <c r="AC7321" s="13">
        <v>3</v>
      </c>
      <c r="AD7321" s="13"/>
      <c r="AE7321" s="13"/>
      <c r="AF7321" s="13"/>
      <c r="AG7321" s="13" t="s">
        <v>119</v>
      </c>
      <c r="AH7321" s="13" t="s">
        <v>436</v>
      </c>
      <c r="AI7321" s="7" t="s">
        <v>436</v>
      </c>
      <c r="AJ7321" s="7" t="s">
        <v>436</v>
      </c>
      <c r="AP7321" s="13" t="s">
        <v>305</v>
      </c>
      <c r="AQ7321" s="7"/>
    </row>
    <row r="7322" spans="1:43" ht="15.75" customHeight="1">
      <c r="A7322" s="20">
        <v>37868</v>
      </c>
      <c r="B7322" s="24" t="s">
        <v>1894</v>
      </c>
      <c r="C7322" s="24" t="s">
        <v>1905</v>
      </c>
      <c r="D7322" s="24" t="s">
        <v>1896</v>
      </c>
      <c r="E7322" s="20" t="s">
        <v>312</v>
      </c>
      <c r="F7322" s="13" t="s">
        <v>13</v>
      </c>
      <c r="G7322" s="13" t="s">
        <v>388</v>
      </c>
      <c r="H7322" s="13" t="s">
        <v>15</v>
      </c>
      <c r="I7322" s="13">
        <v>263</v>
      </c>
      <c r="J7322" s="7" t="s">
        <v>315</v>
      </c>
      <c r="K7322" s="12">
        <v>68.599999999999994</v>
      </c>
      <c r="L7322" s="7" t="s">
        <v>16</v>
      </c>
      <c r="M7322" s="12">
        <v>2.1</v>
      </c>
      <c r="N7322" s="12">
        <v>0.5</v>
      </c>
      <c r="O7322" s="12"/>
      <c r="P7322" s="12"/>
      <c r="Q7322" s="12"/>
      <c r="R7322" s="12"/>
      <c r="S7322" s="12"/>
      <c r="T7322" s="12"/>
      <c r="V7322" s="10">
        <f>SQRT((N7322*N7322)+(O7322*O7322)+((P7322*P7322)+(Q7322*Q7322)+(R7322*R7322)+(S7322*S7322)+(T7322*T7322)+(U7322*U7322)))</f>
        <v>0.5</v>
      </c>
      <c r="W7322" s="11">
        <v>23</v>
      </c>
      <c r="AC7322" s="11">
        <v>2</v>
      </c>
      <c r="AE7322" s="13"/>
      <c r="AF7322" s="13"/>
      <c r="AG7322" s="13" t="s">
        <v>119</v>
      </c>
      <c r="AH7322" s="13" t="s">
        <v>106</v>
      </c>
      <c r="AI7322" s="7" t="s">
        <v>436</v>
      </c>
      <c r="AJ7322" s="7" t="s">
        <v>436</v>
      </c>
      <c r="AP7322" s="13" t="s">
        <v>422</v>
      </c>
      <c r="AQ7322" s="7"/>
    </row>
    <row r="7323" spans="1:43" ht="15.75" customHeight="1">
      <c r="A7323" s="20">
        <v>38604</v>
      </c>
      <c r="B7323" s="22" t="s">
        <v>1896</v>
      </c>
      <c r="C7323" s="24" t="s">
        <v>1905</v>
      </c>
      <c r="D7323" s="24" t="s">
        <v>1896</v>
      </c>
      <c r="E7323" s="13" t="s">
        <v>312</v>
      </c>
      <c r="F7323" s="13" t="s">
        <v>13</v>
      </c>
      <c r="G7323" s="13" t="s">
        <v>314</v>
      </c>
      <c r="H7323" s="13" t="s">
        <v>15</v>
      </c>
      <c r="I7323" s="13">
        <v>263</v>
      </c>
      <c r="J7323" s="13" t="s">
        <v>343</v>
      </c>
      <c r="K7323" s="12">
        <v>68.599999999999994</v>
      </c>
      <c r="L7323" s="7" t="s">
        <v>16</v>
      </c>
      <c r="M7323" s="12">
        <v>2.1</v>
      </c>
      <c r="N7323" s="12"/>
      <c r="O7323" s="12"/>
      <c r="P7323" s="12"/>
      <c r="Q7323" s="12"/>
      <c r="R7323" s="12"/>
      <c r="S7323" s="12"/>
      <c r="T7323" s="12"/>
      <c r="U7323" s="12"/>
      <c r="V7323" s="10" t="s">
        <v>1888</v>
      </c>
      <c r="W7323" s="11"/>
      <c r="X7323" s="11"/>
      <c r="Y7323" s="11"/>
      <c r="Z7323" s="11"/>
      <c r="AA7323" s="11"/>
      <c r="AB7323" s="12"/>
      <c r="AC7323" s="13"/>
      <c r="AD7323" s="13"/>
      <c r="AE7323" s="13"/>
      <c r="AF7323" s="13" t="s">
        <v>318</v>
      </c>
      <c r="AG7323" s="13" t="s">
        <v>318</v>
      </c>
      <c r="AH7323" s="13" t="s">
        <v>436</v>
      </c>
      <c r="AI7323" s="13" t="s">
        <v>436</v>
      </c>
      <c r="AJ7323" s="13" t="s">
        <v>436</v>
      </c>
      <c r="AK7323" s="13"/>
      <c r="AL7323" s="13"/>
      <c r="AM7323" s="13"/>
      <c r="AN7323" s="13"/>
      <c r="AO7323" s="13"/>
      <c r="AP7323" s="13" t="s">
        <v>422</v>
      </c>
      <c r="AQ7323" s="7"/>
    </row>
    <row r="7324" spans="1:43" ht="15.75" customHeight="1">
      <c r="A7324" s="20">
        <v>37425</v>
      </c>
      <c r="B7324" s="24">
        <v>2002</v>
      </c>
      <c r="C7324" s="24" t="s">
        <v>1905</v>
      </c>
      <c r="D7324" s="24" t="s">
        <v>1894</v>
      </c>
      <c r="E7324" s="20" t="s">
        <v>312</v>
      </c>
      <c r="F7324" s="13" t="s">
        <v>13</v>
      </c>
      <c r="G7324" s="13" t="s">
        <v>124</v>
      </c>
      <c r="H7324" s="13" t="s">
        <v>15</v>
      </c>
      <c r="I7324" s="13">
        <v>264</v>
      </c>
      <c r="J7324" s="7" t="s">
        <v>119</v>
      </c>
      <c r="K7324" s="12">
        <v>68.599999999999994</v>
      </c>
      <c r="L7324" s="7" t="s">
        <v>16</v>
      </c>
      <c r="M7324" s="12">
        <v>2.9</v>
      </c>
      <c r="N7324" s="12">
        <v>0.4</v>
      </c>
      <c r="O7324" s="12"/>
      <c r="P7324" s="12"/>
      <c r="Q7324" s="12"/>
      <c r="R7324" s="12"/>
      <c r="S7324" s="12"/>
      <c r="T7324" s="12"/>
      <c r="V7324" s="10">
        <f>SQRT((N7324*N7324)+(O7324*O7324)+((P7324*P7324)+(Q7324*Q7324)+(R7324*R7324)+(S7324*S7324)+(T7324*T7324)+(U7324*U7324)))</f>
        <v>0.4</v>
      </c>
      <c r="W7324" s="11">
        <v>28</v>
      </c>
      <c r="AC7324" s="13">
        <v>2</v>
      </c>
      <c r="AD7324" s="13">
        <v>0</v>
      </c>
      <c r="AE7324" s="13"/>
      <c r="AF7324" s="13"/>
      <c r="AG7324" s="13" t="s">
        <v>119</v>
      </c>
      <c r="AH7324" s="13" t="s">
        <v>436</v>
      </c>
      <c r="AI7324" s="7" t="s">
        <v>436</v>
      </c>
      <c r="AJ7324" s="7" t="s">
        <v>436</v>
      </c>
      <c r="AP7324" s="13"/>
      <c r="AQ7324" s="7"/>
    </row>
    <row r="7325" spans="1:43" ht="15.75" customHeight="1">
      <c r="A7325" s="20">
        <v>37868</v>
      </c>
      <c r="B7325" s="24" t="s">
        <v>1894</v>
      </c>
      <c r="C7325" s="24" t="s">
        <v>1905</v>
      </c>
      <c r="D7325" s="24" t="s">
        <v>1894</v>
      </c>
      <c r="E7325" s="20" t="s">
        <v>312</v>
      </c>
      <c r="F7325" s="13" t="s">
        <v>13</v>
      </c>
      <c r="G7325" s="13" t="s">
        <v>388</v>
      </c>
      <c r="H7325" s="13" t="s">
        <v>15</v>
      </c>
      <c r="I7325" s="13">
        <v>264</v>
      </c>
      <c r="J7325" s="7" t="s">
        <v>315</v>
      </c>
      <c r="K7325" s="12">
        <v>68.599999999999994</v>
      </c>
      <c r="L7325" s="7" t="s">
        <v>16</v>
      </c>
      <c r="M7325" s="12">
        <v>2.9</v>
      </c>
      <c r="N7325" s="12">
        <v>0.4</v>
      </c>
      <c r="O7325" s="12"/>
      <c r="P7325" s="12"/>
      <c r="Q7325" s="12"/>
      <c r="R7325" s="12"/>
      <c r="S7325" s="12"/>
      <c r="T7325" s="12"/>
      <c r="V7325" s="10">
        <f>SQRT((N7325*N7325)+(O7325*O7325)+((P7325*P7325)+(Q7325*Q7325)+(R7325*R7325)+(S7325*S7325)+(T7325*T7325)+(U7325*U7325)))</f>
        <v>0.4</v>
      </c>
      <c r="W7325" s="11">
        <v>28</v>
      </c>
      <c r="AC7325" s="11">
        <v>2</v>
      </c>
      <c r="AE7325" s="13"/>
      <c r="AF7325" s="13" t="s">
        <v>106</v>
      </c>
      <c r="AG7325" s="13" t="s">
        <v>318</v>
      </c>
      <c r="AH7325" s="13" t="s">
        <v>436</v>
      </c>
      <c r="AI7325" s="7" t="s">
        <v>436</v>
      </c>
      <c r="AJ7325" s="7" t="s">
        <v>436</v>
      </c>
      <c r="AP7325" s="13" t="s">
        <v>236</v>
      </c>
      <c r="AQ7325" s="7"/>
    </row>
    <row r="7326" spans="1:43" ht="15.75" customHeight="1">
      <c r="A7326" s="20">
        <v>38604</v>
      </c>
      <c r="B7326" s="22" t="s">
        <v>1896</v>
      </c>
      <c r="C7326" s="24" t="s">
        <v>1905</v>
      </c>
      <c r="D7326" s="24" t="s">
        <v>1894</v>
      </c>
      <c r="E7326" s="13" t="s">
        <v>312</v>
      </c>
      <c r="F7326" s="13" t="s">
        <v>13</v>
      </c>
      <c r="G7326" s="13" t="s">
        <v>314</v>
      </c>
      <c r="H7326" s="13" t="s">
        <v>15</v>
      </c>
      <c r="I7326" s="13">
        <v>264</v>
      </c>
      <c r="J7326" s="13" t="s">
        <v>343</v>
      </c>
      <c r="K7326" s="12">
        <v>68.599999999999994</v>
      </c>
      <c r="L7326" s="7" t="s">
        <v>16</v>
      </c>
      <c r="M7326" s="12">
        <v>2.9</v>
      </c>
      <c r="N7326" s="12"/>
      <c r="O7326" s="12"/>
      <c r="P7326" s="12"/>
      <c r="Q7326" s="12"/>
      <c r="R7326" s="12"/>
      <c r="S7326" s="12"/>
      <c r="T7326" s="12"/>
      <c r="U7326" s="12"/>
      <c r="V7326" s="10" t="s">
        <v>1888</v>
      </c>
      <c r="W7326" s="11"/>
      <c r="X7326" s="11"/>
      <c r="Y7326" s="11"/>
      <c r="Z7326" s="11"/>
      <c r="AA7326" s="11"/>
      <c r="AB7326" s="12"/>
      <c r="AC7326" s="13"/>
      <c r="AD7326" s="13"/>
      <c r="AE7326" s="13"/>
      <c r="AF7326" s="13" t="s">
        <v>318</v>
      </c>
      <c r="AG7326" s="13" t="s">
        <v>318</v>
      </c>
      <c r="AH7326" s="13" t="s">
        <v>436</v>
      </c>
      <c r="AI7326" s="13" t="s">
        <v>436</v>
      </c>
      <c r="AJ7326" s="13" t="s">
        <v>436</v>
      </c>
      <c r="AK7326" s="13"/>
      <c r="AL7326" s="13"/>
      <c r="AM7326" s="13"/>
      <c r="AN7326" s="13"/>
      <c r="AO7326" s="13"/>
      <c r="AP7326" s="13" t="s">
        <v>236</v>
      </c>
      <c r="AQ7326" s="7"/>
    </row>
    <row r="7327" spans="1:43" ht="15.75" customHeight="1">
      <c r="A7327" s="20">
        <v>37425</v>
      </c>
      <c r="B7327" s="24">
        <v>2002</v>
      </c>
      <c r="C7327" s="24" t="s">
        <v>1905</v>
      </c>
      <c r="D7327" s="22">
        <v>2014</v>
      </c>
      <c r="E7327" s="20" t="s">
        <v>312</v>
      </c>
      <c r="F7327" s="13" t="s">
        <v>13</v>
      </c>
      <c r="G7327" s="13" t="s">
        <v>124</v>
      </c>
      <c r="H7327" s="13" t="s">
        <v>15</v>
      </c>
      <c r="I7327" s="13">
        <v>265</v>
      </c>
      <c r="J7327" s="7" t="s">
        <v>119</v>
      </c>
      <c r="K7327" s="12">
        <v>68.599999999999994</v>
      </c>
      <c r="L7327" s="7" t="s">
        <v>16</v>
      </c>
      <c r="M7327" s="12">
        <v>4.8</v>
      </c>
      <c r="N7327" s="12">
        <v>6.5</v>
      </c>
      <c r="O7327" s="12"/>
      <c r="P7327" s="12"/>
      <c r="Q7327" s="12"/>
      <c r="R7327" s="12"/>
      <c r="S7327" s="12"/>
      <c r="T7327" s="12"/>
      <c r="V7327" s="10">
        <f t="shared" ref="V7327:V7334" si="352">SQRT((N7327*N7327)+(O7327*O7327)+((P7327*P7327)+(Q7327*Q7327)+(R7327*R7327)+(S7327*S7327)+(T7327*T7327)+(U7327*U7327)))</f>
        <v>6.5</v>
      </c>
      <c r="W7327" s="11">
        <v>9999</v>
      </c>
      <c r="AC7327" s="13"/>
      <c r="AD7327" s="13">
        <v>0</v>
      </c>
      <c r="AE7327" s="13"/>
      <c r="AF7327" s="13"/>
      <c r="AG7327" s="13" t="s">
        <v>119</v>
      </c>
      <c r="AH7327" s="13" t="s">
        <v>436</v>
      </c>
      <c r="AI7327" s="7" t="s">
        <v>436</v>
      </c>
      <c r="AJ7327" s="7" t="s">
        <v>436</v>
      </c>
      <c r="AP7327" s="13"/>
      <c r="AQ7327" s="7"/>
    </row>
    <row r="7328" spans="1:43" ht="15.75" customHeight="1">
      <c r="A7328" s="20">
        <v>37868</v>
      </c>
      <c r="B7328" s="24" t="s">
        <v>1894</v>
      </c>
      <c r="C7328" s="24" t="s">
        <v>1905</v>
      </c>
      <c r="D7328" s="22">
        <v>2014</v>
      </c>
      <c r="E7328" s="20" t="s">
        <v>312</v>
      </c>
      <c r="F7328" s="13" t="s">
        <v>13</v>
      </c>
      <c r="G7328" s="13" t="s">
        <v>388</v>
      </c>
      <c r="H7328" s="13" t="s">
        <v>15</v>
      </c>
      <c r="I7328" s="13">
        <v>265</v>
      </c>
      <c r="J7328" s="7" t="s">
        <v>315</v>
      </c>
      <c r="K7328" s="12">
        <v>68.599999999999994</v>
      </c>
      <c r="L7328" s="7" t="s">
        <v>16</v>
      </c>
      <c r="M7328" s="12">
        <v>4.8</v>
      </c>
      <c r="N7328" s="12">
        <v>7.1</v>
      </c>
      <c r="O7328" s="12"/>
      <c r="P7328" s="12"/>
      <c r="Q7328" s="12"/>
      <c r="R7328" s="12"/>
      <c r="S7328" s="12"/>
      <c r="T7328" s="12"/>
      <c r="V7328" s="10">
        <f t="shared" si="352"/>
        <v>7.1</v>
      </c>
      <c r="W7328" s="11">
        <v>9999</v>
      </c>
      <c r="AC7328" s="11"/>
      <c r="AE7328" s="13">
        <v>0</v>
      </c>
      <c r="AF7328" s="13"/>
      <c r="AG7328" s="13" t="s">
        <v>119</v>
      </c>
      <c r="AH7328" s="13" t="s">
        <v>436</v>
      </c>
      <c r="AI7328" s="7" t="s">
        <v>436</v>
      </c>
      <c r="AJ7328" s="7" t="s">
        <v>436</v>
      </c>
      <c r="AP7328" s="13"/>
      <c r="AQ7328" s="7"/>
    </row>
    <row r="7329" spans="1:43" ht="15.75" customHeight="1">
      <c r="A7329" s="20">
        <v>38604</v>
      </c>
      <c r="B7329" s="22" t="s">
        <v>1896</v>
      </c>
      <c r="C7329" s="24" t="s">
        <v>1905</v>
      </c>
      <c r="D7329" s="22">
        <v>2014</v>
      </c>
      <c r="E7329" s="13" t="s">
        <v>312</v>
      </c>
      <c r="F7329" s="13" t="s">
        <v>13</v>
      </c>
      <c r="G7329" s="13" t="s">
        <v>314</v>
      </c>
      <c r="H7329" s="13" t="s">
        <v>15</v>
      </c>
      <c r="I7329" s="13">
        <v>265</v>
      </c>
      <c r="J7329" s="13" t="s">
        <v>315</v>
      </c>
      <c r="K7329" s="12">
        <v>68.599999999999994</v>
      </c>
      <c r="L7329" s="7" t="s">
        <v>16</v>
      </c>
      <c r="M7329" s="12">
        <v>4.8</v>
      </c>
      <c r="N7329" s="12">
        <v>7.7</v>
      </c>
      <c r="O7329" s="12"/>
      <c r="P7329" s="12"/>
      <c r="Q7329" s="12"/>
      <c r="R7329" s="12"/>
      <c r="S7329" s="12"/>
      <c r="T7329" s="12"/>
      <c r="U7329" s="12"/>
      <c r="V7329" s="10">
        <f t="shared" si="352"/>
        <v>7.7</v>
      </c>
      <c r="W7329" s="11">
        <v>9999</v>
      </c>
      <c r="X7329" s="11"/>
      <c r="Y7329" s="11"/>
      <c r="Z7329" s="11"/>
      <c r="AA7329" s="11"/>
      <c r="AB7329" s="12"/>
      <c r="AC7329" s="13"/>
      <c r="AD7329" s="13"/>
      <c r="AE7329" s="13">
        <v>0</v>
      </c>
      <c r="AF7329" s="13"/>
      <c r="AG7329" s="13" t="s">
        <v>119</v>
      </c>
      <c r="AH7329" s="13" t="s">
        <v>436</v>
      </c>
      <c r="AI7329" s="13" t="s">
        <v>436</v>
      </c>
      <c r="AJ7329" s="13" t="s">
        <v>436</v>
      </c>
      <c r="AK7329" s="13"/>
      <c r="AL7329" s="13"/>
      <c r="AM7329" s="13"/>
      <c r="AN7329" s="13"/>
      <c r="AO7329" s="13"/>
      <c r="AP7329" s="13"/>
      <c r="AQ7329" s="7"/>
    </row>
    <row r="7330" spans="1:43" ht="15.75" customHeight="1">
      <c r="A7330" s="17">
        <v>38957</v>
      </c>
      <c r="B7330" s="22" t="s">
        <v>1897</v>
      </c>
      <c r="C7330" s="24" t="s">
        <v>1905</v>
      </c>
      <c r="D7330" s="22">
        <v>2014</v>
      </c>
      <c r="E7330" s="7" t="s">
        <v>312</v>
      </c>
      <c r="F7330" s="7" t="s">
        <v>1108</v>
      </c>
      <c r="G7330" s="7" t="s">
        <v>1108</v>
      </c>
      <c r="H7330" s="7" t="s">
        <v>15</v>
      </c>
      <c r="I7330" s="7">
        <v>265</v>
      </c>
      <c r="J7330" s="7" t="s">
        <v>315</v>
      </c>
      <c r="K7330" s="10">
        <v>68.599999999999994</v>
      </c>
      <c r="L7330" s="7" t="s">
        <v>16</v>
      </c>
      <c r="M7330" s="10">
        <v>4.8</v>
      </c>
      <c r="N7330" s="10">
        <v>8.9</v>
      </c>
      <c r="O7330" s="7"/>
      <c r="V7330" s="10">
        <f t="shared" si="352"/>
        <v>8.9</v>
      </c>
      <c r="AE7330" s="7">
        <v>0</v>
      </c>
      <c r="AG7330" s="7" t="s">
        <v>119</v>
      </c>
      <c r="AH7330" s="7" t="s">
        <v>436</v>
      </c>
      <c r="AI7330" s="7" t="s">
        <v>436</v>
      </c>
      <c r="AJ7330" s="7" t="s">
        <v>436</v>
      </c>
      <c r="AQ7330" s="7"/>
    </row>
    <row r="7331" spans="1:43" ht="15.75" customHeight="1">
      <c r="A7331" s="17">
        <v>39406</v>
      </c>
      <c r="B7331" s="22" t="s">
        <v>1898</v>
      </c>
      <c r="C7331" s="24" t="s">
        <v>1905</v>
      </c>
      <c r="D7331" s="22">
        <v>2014</v>
      </c>
      <c r="E7331" s="7" t="s">
        <v>312</v>
      </c>
      <c r="F7331" s="7" t="s">
        <v>13</v>
      </c>
      <c r="G7331" s="7" t="s">
        <v>314</v>
      </c>
      <c r="H7331" s="7" t="s">
        <v>15</v>
      </c>
      <c r="I7331" s="7">
        <v>265</v>
      </c>
      <c r="J7331" s="7" t="s">
        <v>315</v>
      </c>
      <c r="K7331" s="10">
        <v>68.599999999999994</v>
      </c>
      <c r="L7331" s="7" t="s">
        <v>16</v>
      </c>
      <c r="M7331" s="10">
        <v>4.8</v>
      </c>
      <c r="N7331" s="10">
        <v>9.3000000000000007</v>
      </c>
      <c r="P7331" s="10"/>
      <c r="Q7331" s="10"/>
      <c r="R7331" s="10"/>
      <c r="S7331" s="10"/>
      <c r="V7331" s="10">
        <f t="shared" si="352"/>
        <v>9.3000000000000007</v>
      </c>
      <c r="W7331" s="8">
        <v>9999</v>
      </c>
      <c r="AE7331" s="7">
        <v>0</v>
      </c>
      <c r="AG7331" s="7" t="s">
        <v>119</v>
      </c>
      <c r="AH7331" s="7" t="s">
        <v>436</v>
      </c>
      <c r="AI7331" s="7" t="s">
        <v>436</v>
      </c>
      <c r="AJ7331" s="7" t="s">
        <v>436</v>
      </c>
      <c r="AQ7331" s="7"/>
    </row>
    <row r="7332" spans="1:43" ht="15.75" customHeight="1">
      <c r="A7332" s="17">
        <v>40129</v>
      </c>
      <c r="B7332" s="22" t="s">
        <v>1900</v>
      </c>
      <c r="C7332" s="24" t="s">
        <v>1905</v>
      </c>
      <c r="D7332" s="22">
        <v>2014</v>
      </c>
      <c r="E7332" s="7" t="s">
        <v>312</v>
      </c>
      <c r="F7332" s="7" t="s">
        <v>13</v>
      </c>
      <c r="G7332" s="7" t="s">
        <v>1415</v>
      </c>
      <c r="H7332" s="7" t="s">
        <v>15</v>
      </c>
      <c r="I7332" s="7">
        <v>265</v>
      </c>
      <c r="J7332" s="7" t="s">
        <v>315</v>
      </c>
      <c r="K7332" s="10">
        <v>68.599999999999994</v>
      </c>
      <c r="L7332" s="7" t="s">
        <v>16</v>
      </c>
      <c r="M7332" s="10">
        <v>4.8</v>
      </c>
      <c r="N7332" s="10">
        <v>10.6</v>
      </c>
      <c r="O7332" s="7"/>
      <c r="V7332" s="10">
        <f t="shared" si="352"/>
        <v>10.6</v>
      </c>
      <c r="W7332" s="7">
        <v>9999</v>
      </c>
      <c r="AE7332" s="7">
        <v>0</v>
      </c>
      <c r="AG7332" s="7" t="s">
        <v>119</v>
      </c>
      <c r="AH7332" s="7" t="s">
        <v>436</v>
      </c>
      <c r="AI7332" s="7" t="s">
        <v>436</v>
      </c>
      <c r="AJ7332" s="7" t="s">
        <v>436</v>
      </c>
      <c r="AQ7332" s="7"/>
    </row>
    <row r="7333" spans="1:43" ht="15.75" customHeight="1">
      <c r="A7333" s="19">
        <v>40841</v>
      </c>
      <c r="B7333" s="23" t="s">
        <v>1902</v>
      </c>
      <c r="C7333" s="24" t="s">
        <v>1905</v>
      </c>
      <c r="D7333" s="22">
        <v>2014</v>
      </c>
      <c r="E7333" s="15" t="s">
        <v>312</v>
      </c>
      <c r="F7333" s="15" t="s">
        <v>13</v>
      </c>
      <c r="G7333" s="15" t="s">
        <v>1415</v>
      </c>
      <c r="H7333" s="15" t="s">
        <v>15</v>
      </c>
      <c r="I7333" s="15">
        <v>265</v>
      </c>
      <c r="J7333" s="15" t="s">
        <v>315</v>
      </c>
      <c r="K7333" s="16">
        <v>68.599999999999994</v>
      </c>
      <c r="L7333" s="15" t="s">
        <v>16</v>
      </c>
      <c r="M7333" s="16">
        <v>4.8</v>
      </c>
      <c r="N7333" s="16">
        <v>12.4</v>
      </c>
      <c r="O7333" s="16"/>
      <c r="P7333" s="16"/>
      <c r="Q7333" s="16"/>
      <c r="R7333" s="16"/>
      <c r="S7333" s="16"/>
      <c r="T7333" s="16"/>
      <c r="U7333" s="16"/>
      <c r="V7333" s="10">
        <f t="shared" si="352"/>
        <v>12.4</v>
      </c>
      <c r="W7333" s="15">
        <v>9999</v>
      </c>
      <c r="X7333" s="15"/>
      <c r="Y7333" s="15"/>
      <c r="Z7333" s="15"/>
      <c r="AA7333" s="15"/>
      <c r="AB7333" s="15"/>
      <c r="AC7333" s="15"/>
      <c r="AD7333" s="15"/>
      <c r="AE7333" s="15"/>
      <c r="AF7333" s="15">
        <v>0</v>
      </c>
      <c r="AG7333" s="15" t="s">
        <v>119</v>
      </c>
      <c r="AH7333" s="15" t="s">
        <v>436</v>
      </c>
      <c r="AI7333" s="15" t="s">
        <v>436</v>
      </c>
      <c r="AJ7333" s="15" t="s">
        <v>436</v>
      </c>
      <c r="AK7333" s="15"/>
      <c r="AL7333" s="15"/>
      <c r="AM7333" s="15"/>
      <c r="AN7333" s="15"/>
      <c r="AO7333" s="15"/>
      <c r="AP7333" s="15"/>
      <c r="AQ7333" s="7"/>
    </row>
    <row r="7334" spans="1:43" ht="15.75" customHeight="1">
      <c r="A7334" s="17">
        <v>41564</v>
      </c>
      <c r="B7334" s="22" t="s">
        <v>2048</v>
      </c>
      <c r="C7334" s="22" t="s">
        <v>1905</v>
      </c>
      <c r="D7334" s="22">
        <v>2014</v>
      </c>
      <c r="E7334" s="7" t="s">
        <v>312</v>
      </c>
      <c r="F7334" s="7" t="s">
        <v>13</v>
      </c>
      <c r="G7334" s="7" t="s">
        <v>13</v>
      </c>
      <c r="H7334" s="7" t="s">
        <v>15</v>
      </c>
      <c r="I7334" s="7">
        <v>265</v>
      </c>
      <c r="J7334" s="7" t="s">
        <v>315</v>
      </c>
      <c r="K7334" s="10">
        <v>68.599999999999994</v>
      </c>
      <c r="L7334" s="7" t="s">
        <v>16</v>
      </c>
      <c r="M7334" s="10">
        <v>4.8</v>
      </c>
      <c r="N7334" s="10">
        <v>13.1</v>
      </c>
      <c r="V7334" s="7">
        <f t="shared" si="352"/>
        <v>13.1</v>
      </c>
      <c r="W7334" s="7">
        <v>9999</v>
      </c>
      <c r="AF7334" s="7">
        <v>0</v>
      </c>
      <c r="AG7334" s="7" t="s">
        <v>119</v>
      </c>
      <c r="AH7334" s="7" t="s">
        <v>436</v>
      </c>
      <c r="AI7334" s="7" t="s">
        <v>436</v>
      </c>
      <c r="AJ7334" s="7" t="s">
        <v>436</v>
      </c>
      <c r="AP7334" s="7" t="s">
        <v>2230</v>
      </c>
      <c r="AQ7334" s="7"/>
    </row>
    <row r="7335" spans="1:43" ht="15.75" customHeight="1">
      <c r="A7335" s="17">
        <v>42001</v>
      </c>
      <c r="B7335" s="22">
        <v>2014</v>
      </c>
      <c r="C7335" s="22" t="s">
        <v>1905</v>
      </c>
      <c r="D7335" s="22">
        <v>2014</v>
      </c>
      <c r="E7335" s="7" t="s">
        <v>312</v>
      </c>
      <c r="F7335" s="7" t="s">
        <v>13</v>
      </c>
      <c r="G7335" s="7" t="s">
        <v>2499</v>
      </c>
      <c r="H7335" s="7" t="s">
        <v>15</v>
      </c>
      <c r="I7335" s="7">
        <v>265</v>
      </c>
      <c r="J7335" s="7" t="s">
        <v>315</v>
      </c>
      <c r="K7335" s="10">
        <v>68.599999999999994</v>
      </c>
      <c r="L7335" s="7" t="s">
        <v>16</v>
      </c>
      <c r="M7335" s="10">
        <v>4.8</v>
      </c>
      <c r="N7335" s="10">
        <v>14</v>
      </c>
      <c r="V7335" s="7">
        <f>SUM(N7335:U7335)</f>
        <v>14</v>
      </c>
      <c r="W7335" s="7">
        <v>9999</v>
      </c>
      <c r="AE7335" s="7">
        <v>0</v>
      </c>
      <c r="AF7335" s="7" t="s">
        <v>18</v>
      </c>
      <c r="AG7335" s="7" t="s">
        <v>318</v>
      </c>
      <c r="AH7335" s="7" t="s">
        <v>436</v>
      </c>
      <c r="AI7335" s="7" t="s">
        <v>436</v>
      </c>
      <c r="AJ7335" s="7" t="s">
        <v>436</v>
      </c>
      <c r="AP7335" s="7" t="s">
        <v>2421</v>
      </c>
      <c r="AQ7335" s="7"/>
    </row>
    <row r="7336" spans="1:43" ht="15.75" customHeight="1">
      <c r="A7336" s="20">
        <v>37425</v>
      </c>
      <c r="B7336" s="24">
        <v>2002</v>
      </c>
      <c r="C7336" s="24" t="s">
        <v>1905</v>
      </c>
      <c r="D7336" s="24" t="s">
        <v>1888</v>
      </c>
      <c r="E7336" s="20" t="s">
        <v>312</v>
      </c>
      <c r="F7336" s="13" t="s">
        <v>13</v>
      </c>
      <c r="G7336" s="13" t="s">
        <v>124</v>
      </c>
      <c r="H7336" s="13" t="s">
        <v>15</v>
      </c>
      <c r="I7336" s="13">
        <v>266</v>
      </c>
      <c r="J7336" s="7" t="s">
        <v>119</v>
      </c>
      <c r="K7336" s="12">
        <v>69.5</v>
      </c>
      <c r="L7336" s="7" t="s">
        <v>16</v>
      </c>
      <c r="M7336" s="12">
        <v>8.4</v>
      </c>
      <c r="N7336" s="12">
        <v>11.7</v>
      </c>
      <c r="O7336" s="12"/>
      <c r="P7336" s="12"/>
      <c r="Q7336" s="12"/>
      <c r="R7336" s="12"/>
      <c r="S7336" s="12"/>
      <c r="T7336" s="12"/>
      <c r="V7336" s="10">
        <f t="shared" ref="V7336:V7343" si="353">SQRT((N7336*N7336)+(O7336*O7336)+((P7336*P7336)+(Q7336*Q7336)+(R7336*R7336)+(S7336*S7336)+(T7336*T7336)+(U7336*U7336)))</f>
        <v>11.7</v>
      </c>
      <c r="W7336" s="11">
        <v>9999</v>
      </c>
      <c r="AC7336" s="13"/>
      <c r="AD7336" s="13">
        <v>3</v>
      </c>
      <c r="AE7336" s="13">
        <v>3</v>
      </c>
      <c r="AF7336" s="13"/>
      <c r="AG7336" s="13" t="s">
        <v>119</v>
      </c>
      <c r="AH7336" s="13" t="s">
        <v>436</v>
      </c>
      <c r="AI7336" s="7" t="s">
        <v>436</v>
      </c>
      <c r="AJ7336" s="7" t="s">
        <v>436</v>
      </c>
      <c r="AP7336" s="13"/>
      <c r="AQ7336" s="7"/>
    </row>
    <row r="7337" spans="1:43" ht="15.75" customHeight="1">
      <c r="A7337" s="20">
        <v>37868</v>
      </c>
      <c r="B7337" s="24" t="s">
        <v>1894</v>
      </c>
      <c r="C7337" s="24" t="s">
        <v>1905</v>
      </c>
      <c r="D7337" s="24" t="s">
        <v>1888</v>
      </c>
      <c r="E7337" s="20" t="s">
        <v>312</v>
      </c>
      <c r="F7337" s="13" t="s">
        <v>13</v>
      </c>
      <c r="G7337" s="13" t="s">
        <v>388</v>
      </c>
      <c r="H7337" s="13" t="s">
        <v>15</v>
      </c>
      <c r="I7337" s="13">
        <v>266</v>
      </c>
      <c r="J7337" s="7" t="s">
        <v>315</v>
      </c>
      <c r="K7337" s="12">
        <v>69.5</v>
      </c>
      <c r="L7337" s="7" t="s">
        <v>16</v>
      </c>
      <c r="M7337" s="12">
        <v>8.4</v>
      </c>
      <c r="N7337" s="12">
        <v>12.8</v>
      </c>
      <c r="O7337" s="12"/>
      <c r="P7337" s="12"/>
      <c r="Q7337" s="12"/>
      <c r="R7337" s="12"/>
      <c r="S7337" s="12"/>
      <c r="T7337" s="12"/>
      <c r="V7337" s="10">
        <f t="shared" si="353"/>
        <v>12.8</v>
      </c>
      <c r="W7337" s="11">
        <v>9999</v>
      </c>
      <c r="AC7337" s="11"/>
      <c r="AE7337" s="13">
        <v>2</v>
      </c>
      <c r="AF7337" s="13"/>
      <c r="AG7337" s="13" t="s">
        <v>119</v>
      </c>
      <c r="AH7337" s="13" t="s">
        <v>436</v>
      </c>
      <c r="AI7337" s="7" t="s">
        <v>436</v>
      </c>
      <c r="AJ7337" s="7" t="s">
        <v>436</v>
      </c>
      <c r="AP7337" s="13"/>
      <c r="AQ7337" s="7"/>
    </row>
    <row r="7338" spans="1:43" ht="15.75" customHeight="1">
      <c r="A7338" s="20">
        <v>38604</v>
      </c>
      <c r="B7338" s="22" t="s">
        <v>1896</v>
      </c>
      <c r="C7338" s="24" t="s">
        <v>1905</v>
      </c>
      <c r="D7338" s="24" t="s">
        <v>1888</v>
      </c>
      <c r="E7338" s="13" t="s">
        <v>312</v>
      </c>
      <c r="F7338" s="13" t="s">
        <v>13</v>
      </c>
      <c r="G7338" s="13" t="s">
        <v>314</v>
      </c>
      <c r="H7338" s="13" t="s">
        <v>15</v>
      </c>
      <c r="I7338" s="13">
        <v>266</v>
      </c>
      <c r="J7338" s="13" t="s">
        <v>315</v>
      </c>
      <c r="K7338" s="12">
        <v>69.5</v>
      </c>
      <c r="L7338" s="7" t="s">
        <v>16</v>
      </c>
      <c r="M7338" s="12">
        <v>8.4</v>
      </c>
      <c r="N7338" s="12">
        <v>13.9</v>
      </c>
      <c r="O7338" s="12"/>
      <c r="P7338" s="12"/>
      <c r="Q7338" s="12"/>
      <c r="R7338" s="12"/>
      <c r="S7338" s="12"/>
      <c r="T7338" s="12"/>
      <c r="U7338" s="12"/>
      <c r="V7338" s="10">
        <f t="shared" si="353"/>
        <v>13.9</v>
      </c>
      <c r="W7338" s="11">
        <v>9999</v>
      </c>
      <c r="X7338" s="11"/>
      <c r="Y7338" s="11"/>
      <c r="Z7338" s="11"/>
      <c r="AA7338" s="11"/>
      <c r="AB7338" s="12"/>
      <c r="AC7338" s="13"/>
      <c r="AD7338" s="13"/>
      <c r="AE7338" s="13">
        <v>2</v>
      </c>
      <c r="AF7338" s="13"/>
      <c r="AG7338" s="13" t="s">
        <v>119</v>
      </c>
      <c r="AH7338" s="13" t="s">
        <v>436</v>
      </c>
      <c r="AI7338" s="13" t="s">
        <v>436</v>
      </c>
      <c r="AJ7338" s="13" t="s">
        <v>436</v>
      </c>
      <c r="AK7338" s="13"/>
      <c r="AL7338" s="13"/>
      <c r="AM7338" s="13"/>
      <c r="AN7338" s="13"/>
      <c r="AO7338" s="13"/>
      <c r="AP7338" s="13"/>
      <c r="AQ7338" s="7"/>
    </row>
    <row r="7339" spans="1:43" ht="15.75" customHeight="1">
      <c r="A7339" s="17">
        <v>38957</v>
      </c>
      <c r="B7339" s="22" t="s">
        <v>1897</v>
      </c>
      <c r="C7339" s="24" t="s">
        <v>1905</v>
      </c>
      <c r="D7339" s="24" t="s">
        <v>1888</v>
      </c>
      <c r="E7339" s="7" t="s">
        <v>312</v>
      </c>
      <c r="F7339" s="7" t="s">
        <v>1108</v>
      </c>
      <c r="G7339" s="7" t="s">
        <v>1108</v>
      </c>
      <c r="H7339" s="7" t="s">
        <v>15</v>
      </c>
      <c r="I7339" s="7">
        <v>266</v>
      </c>
      <c r="J7339" s="7" t="s">
        <v>315</v>
      </c>
      <c r="K7339" s="10">
        <v>69.5</v>
      </c>
      <c r="L7339" s="7" t="s">
        <v>16</v>
      </c>
      <c r="M7339" s="10">
        <v>8.4</v>
      </c>
      <c r="N7339" s="10">
        <v>16.100000000000001</v>
      </c>
      <c r="O7339" s="7"/>
      <c r="V7339" s="10">
        <f t="shared" si="353"/>
        <v>16.100000000000001</v>
      </c>
      <c r="AE7339" s="7">
        <v>2</v>
      </c>
      <c r="AG7339" s="7" t="s">
        <v>119</v>
      </c>
      <c r="AH7339" s="7" t="s">
        <v>436</v>
      </c>
      <c r="AI7339" s="7" t="s">
        <v>436</v>
      </c>
      <c r="AJ7339" s="7" t="s">
        <v>436</v>
      </c>
      <c r="AQ7339" s="7"/>
    </row>
    <row r="7340" spans="1:43" ht="15.75" customHeight="1">
      <c r="A7340" s="17">
        <v>39406</v>
      </c>
      <c r="B7340" s="22" t="s">
        <v>1898</v>
      </c>
      <c r="C7340" s="24" t="s">
        <v>1905</v>
      </c>
      <c r="D7340" s="24" t="s">
        <v>1888</v>
      </c>
      <c r="E7340" s="7" t="s">
        <v>312</v>
      </c>
      <c r="F7340" s="7" t="s">
        <v>13</v>
      </c>
      <c r="G7340" s="7" t="s">
        <v>314</v>
      </c>
      <c r="H7340" s="7" t="s">
        <v>15</v>
      </c>
      <c r="I7340" s="7">
        <v>266</v>
      </c>
      <c r="J7340" s="7" t="s">
        <v>315</v>
      </c>
      <c r="K7340" s="10">
        <v>69.5</v>
      </c>
      <c r="L7340" s="7" t="s">
        <v>16</v>
      </c>
      <c r="M7340" s="10">
        <v>8.4</v>
      </c>
      <c r="N7340" s="10">
        <v>16.399999999999999</v>
      </c>
      <c r="P7340" s="10"/>
      <c r="Q7340" s="10"/>
      <c r="R7340" s="10"/>
      <c r="S7340" s="10"/>
      <c r="V7340" s="10">
        <f t="shared" si="353"/>
        <v>16.399999999999999</v>
      </c>
      <c r="W7340" s="8">
        <v>9999</v>
      </c>
      <c r="AE7340" s="7">
        <v>3</v>
      </c>
      <c r="AG7340" s="7" t="s">
        <v>119</v>
      </c>
      <c r="AH7340" s="7" t="s">
        <v>436</v>
      </c>
      <c r="AI7340" s="7" t="s">
        <v>436</v>
      </c>
      <c r="AJ7340" s="7" t="s">
        <v>436</v>
      </c>
      <c r="AQ7340" s="7"/>
    </row>
    <row r="7341" spans="1:43" ht="15.75" customHeight="1">
      <c r="A7341" s="17">
        <v>40129</v>
      </c>
      <c r="B7341" s="22" t="s">
        <v>1900</v>
      </c>
      <c r="C7341" s="24" t="s">
        <v>1905</v>
      </c>
      <c r="D7341" s="24" t="s">
        <v>1888</v>
      </c>
      <c r="E7341" s="7" t="s">
        <v>312</v>
      </c>
      <c r="F7341" s="7" t="s">
        <v>13</v>
      </c>
      <c r="G7341" s="7" t="s">
        <v>1415</v>
      </c>
      <c r="H7341" s="7" t="s">
        <v>15</v>
      </c>
      <c r="I7341" s="7">
        <v>266</v>
      </c>
      <c r="J7341" s="7" t="s">
        <v>315</v>
      </c>
      <c r="K7341" s="10">
        <v>69.5</v>
      </c>
      <c r="L7341" s="7" t="s">
        <v>16</v>
      </c>
      <c r="M7341" s="10">
        <v>8.4</v>
      </c>
      <c r="N7341" s="10">
        <v>18.399999999999999</v>
      </c>
      <c r="O7341" s="7"/>
      <c r="V7341" s="10">
        <f t="shared" si="353"/>
        <v>18.399999999999999</v>
      </c>
      <c r="W7341" s="7">
        <v>9999</v>
      </c>
      <c r="AE7341" s="7">
        <v>2</v>
      </c>
      <c r="AG7341" s="7" t="s">
        <v>119</v>
      </c>
      <c r="AH7341" s="7" t="s">
        <v>436</v>
      </c>
      <c r="AI7341" s="7" t="s">
        <v>436</v>
      </c>
      <c r="AJ7341" s="7" t="s">
        <v>436</v>
      </c>
      <c r="AQ7341" s="7"/>
    </row>
    <row r="7342" spans="1:43" ht="15.75" customHeight="1">
      <c r="A7342" s="19">
        <v>40841</v>
      </c>
      <c r="B7342" s="23" t="s">
        <v>1902</v>
      </c>
      <c r="C7342" s="24" t="s">
        <v>1905</v>
      </c>
      <c r="D7342" s="24" t="s">
        <v>1888</v>
      </c>
      <c r="E7342" s="15" t="s">
        <v>312</v>
      </c>
      <c r="F7342" s="15" t="s">
        <v>13</v>
      </c>
      <c r="G7342" s="15" t="s">
        <v>1415</v>
      </c>
      <c r="H7342" s="15" t="s">
        <v>15</v>
      </c>
      <c r="I7342" s="15">
        <v>266</v>
      </c>
      <c r="J7342" s="15" t="s">
        <v>315</v>
      </c>
      <c r="K7342" s="16">
        <v>69.5</v>
      </c>
      <c r="L7342" s="15" t="s">
        <v>16</v>
      </c>
      <c r="M7342" s="16">
        <v>8.4</v>
      </c>
      <c r="N7342" s="16">
        <v>20.2</v>
      </c>
      <c r="O7342" s="16"/>
      <c r="P7342" s="16"/>
      <c r="Q7342" s="16"/>
      <c r="R7342" s="16"/>
      <c r="S7342" s="16"/>
      <c r="T7342" s="16"/>
      <c r="U7342" s="16"/>
      <c r="V7342" s="10">
        <f t="shared" si="353"/>
        <v>20.2</v>
      </c>
      <c r="W7342" s="15"/>
      <c r="X7342" s="15"/>
      <c r="Y7342" s="15"/>
      <c r="Z7342" s="15"/>
      <c r="AA7342" s="15"/>
      <c r="AB7342" s="15"/>
      <c r="AC7342" s="15"/>
      <c r="AD7342" s="15"/>
      <c r="AE7342" s="15">
        <v>1</v>
      </c>
      <c r="AF7342" s="15"/>
      <c r="AG7342" s="15" t="s">
        <v>119</v>
      </c>
      <c r="AH7342" s="15" t="s">
        <v>436</v>
      </c>
      <c r="AI7342" s="15" t="s">
        <v>436</v>
      </c>
      <c r="AJ7342" s="15" t="s">
        <v>436</v>
      </c>
      <c r="AK7342" s="15"/>
      <c r="AL7342" s="15"/>
      <c r="AM7342" s="15"/>
      <c r="AN7342" s="15"/>
      <c r="AO7342" s="15"/>
      <c r="AP7342" s="15"/>
      <c r="AQ7342" s="7"/>
    </row>
    <row r="7343" spans="1:43" ht="15.75" customHeight="1">
      <c r="A7343" s="17">
        <v>41564</v>
      </c>
      <c r="B7343" s="22" t="s">
        <v>2048</v>
      </c>
      <c r="C7343" s="22" t="s">
        <v>1905</v>
      </c>
      <c r="D7343" s="22" t="s">
        <v>1888</v>
      </c>
      <c r="E7343" s="7" t="s">
        <v>312</v>
      </c>
      <c r="F7343" s="7" t="s">
        <v>13</v>
      </c>
      <c r="G7343" s="7" t="s">
        <v>13</v>
      </c>
      <c r="H7343" s="7" t="s">
        <v>15</v>
      </c>
      <c r="I7343" s="7">
        <v>266</v>
      </c>
      <c r="J7343" s="7" t="s">
        <v>315</v>
      </c>
      <c r="K7343" s="10">
        <v>69.5</v>
      </c>
      <c r="L7343" s="7" t="s">
        <v>16</v>
      </c>
      <c r="M7343" s="10">
        <v>8.4</v>
      </c>
      <c r="N7343" s="10">
        <v>21.7</v>
      </c>
      <c r="V7343" s="7">
        <f t="shared" si="353"/>
        <v>21.7</v>
      </c>
      <c r="AE7343" s="7">
        <v>1</v>
      </c>
      <c r="AG7343" s="7" t="s">
        <v>119</v>
      </c>
      <c r="AH7343" s="7" t="s">
        <v>436</v>
      </c>
      <c r="AI7343" s="7" t="s">
        <v>436</v>
      </c>
      <c r="AJ7343" s="7" t="s">
        <v>436</v>
      </c>
      <c r="AQ7343" s="7"/>
    </row>
    <row r="7344" spans="1:43" ht="15.75" customHeight="1">
      <c r="A7344" s="17">
        <v>42001</v>
      </c>
      <c r="B7344" s="22">
        <v>2014</v>
      </c>
      <c r="C7344" s="22" t="s">
        <v>1905</v>
      </c>
      <c r="D7344" s="22" t="s">
        <v>1888</v>
      </c>
      <c r="E7344" s="7" t="s">
        <v>312</v>
      </c>
      <c r="F7344" s="7" t="s">
        <v>13</v>
      </c>
      <c r="G7344" s="7" t="s">
        <v>2499</v>
      </c>
      <c r="H7344" s="7" t="s">
        <v>15</v>
      </c>
      <c r="I7344" s="7">
        <v>266</v>
      </c>
      <c r="J7344" s="7" t="s">
        <v>315</v>
      </c>
      <c r="K7344" s="10">
        <v>69.5</v>
      </c>
      <c r="L7344" s="7" t="s">
        <v>16</v>
      </c>
      <c r="M7344" s="10">
        <v>8.4</v>
      </c>
      <c r="N7344" s="10">
        <v>23.1</v>
      </c>
      <c r="V7344" s="7">
        <f>SUM(N7344:U7344)</f>
        <v>23.1</v>
      </c>
      <c r="W7344" s="7">
        <v>9999</v>
      </c>
      <c r="AE7344" s="7">
        <v>2</v>
      </c>
      <c r="AG7344" s="7" t="s">
        <v>119</v>
      </c>
      <c r="AH7344" s="7" t="s">
        <v>436</v>
      </c>
      <c r="AI7344" s="7" t="s">
        <v>436</v>
      </c>
      <c r="AJ7344" s="7" t="s">
        <v>436</v>
      </c>
      <c r="AQ7344" s="7"/>
    </row>
    <row r="7345" spans="1:43" ht="15.75" customHeight="1">
      <c r="A7345" s="20">
        <v>37425</v>
      </c>
      <c r="B7345" s="24">
        <v>2002</v>
      </c>
      <c r="C7345" s="24" t="s">
        <v>1905</v>
      </c>
      <c r="D7345" s="24" t="s">
        <v>1894</v>
      </c>
      <c r="E7345" s="20" t="s">
        <v>312</v>
      </c>
      <c r="F7345" s="13" t="s">
        <v>13</v>
      </c>
      <c r="G7345" s="13" t="s">
        <v>124</v>
      </c>
      <c r="H7345" s="13" t="s">
        <v>15</v>
      </c>
      <c r="I7345" s="13">
        <v>267</v>
      </c>
      <c r="J7345" s="7" t="s">
        <v>119</v>
      </c>
      <c r="K7345" s="12">
        <v>70</v>
      </c>
      <c r="L7345" s="7" t="s">
        <v>16</v>
      </c>
      <c r="M7345" s="12">
        <v>4.4000000000000004</v>
      </c>
      <c r="N7345" s="12">
        <v>0.4</v>
      </c>
      <c r="O7345" s="12"/>
      <c r="P7345" s="12"/>
      <c r="Q7345" s="12"/>
      <c r="R7345" s="12"/>
      <c r="S7345" s="12"/>
      <c r="T7345" s="12"/>
      <c r="V7345" s="10">
        <f>SQRT((N7345*N7345)+(O7345*O7345)+((P7345*P7345)+(Q7345*Q7345)+(R7345*R7345)+(S7345*S7345)+(T7345*T7345)+(U7345*U7345)))</f>
        <v>0.4</v>
      </c>
      <c r="W7345" s="11">
        <v>16</v>
      </c>
      <c r="AC7345" s="13">
        <v>1</v>
      </c>
      <c r="AD7345" s="13">
        <v>0</v>
      </c>
      <c r="AE7345" s="13"/>
      <c r="AF7345" s="13"/>
      <c r="AG7345" s="13" t="s">
        <v>119</v>
      </c>
      <c r="AH7345" s="13" t="s">
        <v>106</v>
      </c>
      <c r="AI7345" s="7" t="s">
        <v>436</v>
      </c>
      <c r="AJ7345" s="7" t="s">
        <v>436</v>
      </c>
      <c r="AP7345" s="13" t="s">
        <v>306</v>
      </c>
      <c r="AQ7345" s="7"/>
    </row>
    <row r="7346" spans="1:43" ht="15.75" customHeight="1">
      <c r="A7346" s="20">
        <v>37868</v>
      </c>
      <c r="B7346" s="24" t="s">
        <v>1894</v>
      </c>
      <c r="C7346" s="24" t="s">
        <v>1905</v>
      </c>
      <c r="D7346" s="24" t="s">
        <v>1894</v>
      </c>
      <c r="E7346" s="20" t="s">
        <v>312</v>
      </c>
      <c r="F7346" s="13" t="s">
        <v>13</v>
      </c>
      <c r="G7346" s="13" t="s">
        <v>388</v>
      </c>
      <c r="H7346" s="13" t="s">
        <v>15</v>
      </c>
      <c r="I7346" s="13">
        <v>267</v>
      </c>
      <c r="J7346" s="7" t="s">
        <v>315</v>
      </c>
      <c r="K7346" s="12">
        <v>70</v>
      </c>
      <c r="L7346" s="7" t="s">
        <v>16</v>
      </c>
      <c r="M7346" s="12">
        <v>4.4000000000000004</v>
      </c>
      <c r="N7346" s="12">
        <v>0.4</v>
      </c>
      <c r="O7346" s="12"/>
      <c r="P7346" s="12"/>
      <c r="Q7346" s="12"/>
      <c r="R7346" s="12"/>
      <c r="S7346" s="12"/>
      <c r="T7346" s="12"/>
      <c r="V7346" s="10">
        <f>SQRT((N7346*N7346)+(O7346*O7346)+((P7346*P7346)+(Q7346*Q7346)+(R7346*R7346)+(S7346*S7346)+(T7346*T7346)+(U7346*U7346)))</f>
        <v>0.4</v>
      </c>
      <c r="W7346" s="11">
        <v>11</v>
      </c>
      <c r="AC7346" s="11">
        <v>1</v>
      </c>
      <c r="AE7346" s="13"/>
      <c r="AF7346" s="13" t="s">
        <v>106</v>
      </c>
      <c r="AG7346" s="13" t="s">
        <v>318</v>
      </c>
      <c r="AH7346" s="13" t="s">
        <v>436</v>
      </c>
      <c r="AI7346" s="7" t="s">
        <v>436</v>
      </c>
      <c r="AJ7346" s="7" t="s">
        <v>436</v>
      </c>
      <c r="AP7346" s="13" t="s">
        <v>236</v>
      </c>
      <c r="AQ7346" s="7"/>
    </row>
    <row r="7347" spans="1:43" ht="15.75" customHeight="1">
      <c r="A7347" s="20">
        <v>38604</v>
      </c>
      <c r="B7347" s="22" t="s">
        <v>1896</v>
      </c>
      <c r="C7347" s="24" t="s">
        <v>1905</v>
      </c>
      <c r="D7347" s="24" t="s">
        <v>1894</v>
      </c>
      <c r="E7347" s="13" t="s">
        <v>312</v>
      </c>
      <c r="F7347" s="13" t="s">
        <v>13</v>
      </c>
      <c r="G7347" s="13" t="s">
        <v>314</v>
      </c>
      <c r="H7347" s="13" t="s">
        <v>15</v>
      </c>
      <c r="I7347" s="13">
        <v>267</v>
      </c>
      <c r="J7347" s="13" t="s">
        <v>343</v>
      </c>
      <c r="K7347" s="12">
        <v>70</v>
      </c>
      <c r="L7347" s="7" t="s">
        <v>16</v>
      </c>
      <c r="M7347" s="12">
        <v>4.4000000000000004</v>
      </c>
      <c r="N7347" s="12"/>
      <c r="O7347" s="12"/>
      <c r="P7347" s="12"/>
      <c r="Q7347" s="12"/>
      <c r="R7347" s="12"/>
      <c r="S7347" s="12"/>
      <c r="T7347" s="12"/>
      <c r="U7347" s="12"/>
      <c r="V7347" s="10" t="s">
        <v>1888</v>
      </c>
      <c r="W7347" s="11"/>
      <c r="X7347" s="11"/>
      <c r="Y7347" s="11"/>
      <c r="Z7347" s="11"/>
      <c r="AA7347" s="11"/>
      <c r="AB7347" s="12"/>
      <c r="AC7347" s="13"/>
      <c r="AD7347" s="13"/>
      <c r="AE7347" s="13"/>
      <c r="AF7347" s="13" t="s">
        <v>18</v>
      </c>
      <c r="AG7347" s="13" t="s">
        <v>318</v>
      </c>
      <c r="AH7347" s="13" t="s">
        <v>436</v>
      </c>
      <c r="AI7347" s="13" t="s">
        <v>436</v>
      </c>
      <c r="AJ7347" s="13" t="s">
        <v>436</v>
      </c>
      <c r="AK7347" s="13"/>
      <c r="AL7347" s="13"/>
      <c r="AM7347" s="13"/>
      <c r="AN7347" s="13"/>
      <c r="AO7347" s="13"/>
      <c r="AP7347" s="13" t="s">
        <v>236</v>
      </c>
      <c r="AQ7347" s="7"/>
    </row>
    <row r="7348" spans="1:43" ht="15.75" customHeight="1">
      <c r="A7348" s="20">
        <v>37425</v>
      </c>
      <c r="B7348" s="24">
        <v>2002</v>
      </c>
      <c r="C7348" s="24" t="s">
        <v>1905</v>
      </c>
      <c r="D7348" s="24" t="s">
        <v>1888</v>
      </c>
      <c r="E7348" s="20" t="s">
        <v>312</v>
      </c>
      <c r="F7348" s="13" t="s">
        <v>13</v>
      </c>
      <c r="G7348" s="13" t="s">
        <v>124</v>
      </c>
      <c r="H7348" s="13" t="s">
        <v>15</v>
      </c>
      <c r="I7348" s="13">
        <v>268</v>
      </c>
      <c r="J7348" s="7" t="s">
        <v>119</v>
      </c>
      <c r="K7348" s="12">
        <v>71</v>
      </c>
      <c r="L7348" s="7" t="s">
        <v>16</v>
      </c>
      <c r="M7348" s="12">
        <v>9.3000000000000007</v>
      </c>
      <c r="N7348" s="12">
        <v>9</v>
      </c>
      <c r="O7348" s="12"/>
      <c r="P7348" s="12"/>
      <c r="Q7348" s="12"/>
      <c r="R7348" s="12"/>
      <c r="S7348" s="12"/>
      <c r="T7348" s="12"/>
      <c r="V7348" s="10">
        <f t="shared" ref="V7348:V7355" si="354">SQRT((N7348*N7348)+(O7348*O7348)+((P7348*P7348)+(Q7348*Q7348)+(R7348*R7348)+(S7348*S7348)+(T7348*T7348)+(U7348*U7348)))</f>
        <v>9</v>
      </c>
      <c r="W7348" s="11">
        <v>9999</v>
      </c>
      <c r="AC7348" s="13"/>
      <c r="AD7348" s="13">
        <v>0</v>
      </c>
      <c r="AE7348" s="13"/>
      <c r="AF7348" s="13"/>
      <c r="AG7348" s="13" t="s">
        <v>119</v>
      </c>
      <c r="AH7348" s="13" t="s">
        <v>436</v>
      </c>
      <c r="AI7348" s="7" t="s">
        <v>436</v>
      </c>
      <c r="AJ7348" s="7" t="s">
        <v>436</v>
      </c>
      <c r="AP7348" s="13"/>
      <c r="AQ7348" s="7"/>
    </row>
    <row r="7349" spans="1:43" ht="15.75" customHeight="1">
      <c r="A7349" s="20">
        <v>37868</v>
      </c>
      <c r="B7349" s="24" t="s">
        <v>1894</v>
      </c>
      <c r="C7349" s="24" t="s">
        <v>1905</v>
      </c>
      <c r="D7349" s="24" t="s">
        <v>1888</v>
      </c>
      <c r="E7349" s="20" t="s">
        <v>312</v>
      </c>
      <c r="F7349" s="13" t="s">
        <v>13</v>
      </c>
      <c r="G7349" s="13" t="s">
        <v>388</v>
      </c>
      <c r="H7349" s="13" t="s">
        <v>15</v>
      </c>
      <c r="I7349" s="13">
        <v>268</v>
      </c>
      <c r="J7349" s="7" t="s">
        <v>315</v>
      </c>
      <c r="K7349" s="12">
        <v>71</v>
      </c>
      <c r="L7349" s="7" t="s">
        <v>16</v>
      </c>
      <c r="M7349" s="12">
        <v>9.3000000000000007</v>
      </c>
      <c r="N7349" s="12">
        <v>9.8000000000000007</v>
      </c>
      <c r="O7349" s="12"/>
      <c r="P7349" s="12"/>
      <c r="Q7349" s="12"/>
      <c r="R7349" s="12"/>
      <c r="S7349" s="12"/>
      <c r="T7349" s="12"/>
      <c r="V7349" s="10">
        <f t="shared" si="354"/>
        <v>9.8000000000000007</v>
      </c>
      <c r="W7349" s="11">
        <v>9999</v>
      </c>
      <c r="AC7349" s="11"/>
      <c r="AE7349" s="13">
        <v>0</v>
      </c>
      <c r="AF7349" s="13"/>
      <c r="AG7349" s="13" t="s">
        <v>119</v>
      </c>
      <c r="AH7349" s="13" t="s">
        <v>436</v>
      </c>
      <c r="AI7349" s="7" t="s">
        <v>436</v>
      </c>
      <c r="AJ7349" s="7" t="s">
        <v>436</v>
      </c>
      <c r="AP7349" s="13"/>
      <c r="AQ7349" s="7"/>
    </row>
    <row r="7350" spans="1:43" ht="15.75" customHeight="1">
      <c r="A7350" s="20">
        <v>38604</v>
      </c>
      <c r="B7350" s="22" t="s">
        <v>1896</v>
      </c>
      <c r="C7350" s="24" t="s">
        <v>1905</v>
      </c>
      <c r="D7350" s="24" t="s">
        <v>1888</v>
      </c>
      <c r="E7350" s="13" t="s">
        <v>312</v>
      </c>
      <c r="F7350" s="13" t="s">
        <v>13</v>
      </c>
      <c r="G7350" s="13" t="s">
        <v>314</v>
      </c>
      <c r="H7350" s="13" t="s">
        <v>15</v>
      </c>
      <c r="I7350" s="13">
        <v>268</v>
      </c>
      <c r="J7350" s="13" t="s">
        <v>315</v>
      </c>
      <c r="K7350" s="12">
        <v>71</v>
      </c>
      <c r="L7350" s="7" t="s">
        <v>16</v>
      </c>
      <c r="M7350" s="12">
        <v>9.3000000000000007</v>
      </c>
      <c r="N7350" s="12">
        <v>10.199999999999999</v>
      </c>
      <c r="O7350" s="12"/>
      <c r="P7350" s="12"/>
      <c r="Q7350" s="12"/>
      <c r="R7350" s="12"/>
      <c r="S7350" s="12"/>
      <c r="T7350" s="12"/>
      <c r="U7350" s="12"/>
      <c r="V7350" s="10">
        <f t="shared" si="354"/>
        <v>10.199999999999999</v>
      </c>
      <c r="W7350" s="11">
        <v>9999</v>
      </c>
      <c r="X7350" s="11"/>
      <c r="Y7350" s="11"/>
      <c r="Z7350" s="11"/>
      <c r="AA7350" s="11"/>
      <c r="AB7350" s="12"/>
      <c r="AC7350" s="13"/>
      <c r="AD7350" s="13"/>
      <c r="AE7350" s="13">
        <v>0</v>
      </c>
      <c r="AF7350" s="13"/>
      <c r="AG7350" s="13" t="s">
        <v>119</v>
      </c>
      <c r="AH7350" s="13" t="s">
        <v>436</v>
      </c>
      <c r="AI7350" s="13" t="s">
        <v>436</v>
      </c>
      <c r="AJ7350" s="13" t="s">
        <v>436</v>
      </c>
      <c r="AK7350" s="13"/>
      <c r="AL7350" s="13"/>
      <c r="AM7350" s="13"/>
      <c r="AN7350" s="13"/>
      <c r="AO7350" s="13"/>
      <c r="AP7350" s="13"/>
      <c r="AQ7350" s="7"/>
    </row>
    <row r="7351" spans="1:43" ht="15.75" customHeight="1">
      <c r="A7351" s="17">
        <v>38957</v>
      </c>
      <c r="B7351" s="22" t="s">
        <v>1897</v>
      </c>
      <c r="C7351" s="24" t="s">
        <v>1905</v>
      </c>
      <c r="D7351" s="24" t="s">
        <v>1888</v>
      </c>
      <c r="E7351" s="7" t="s">
        <v>312</v>
      </c>
      <c r="F7351" s="7" t="s">
        <v>1108</v>
      </c>
      <c r="G7351" s="7" t="s">
        <v>1108</v>
      </c>
      <c r="H7351" s="7" t="s">
        <v>15</v>
      </c>
      <c r="I7351" s="7">
        <v>268</v>
      </c>
      <c r="J7351" s="7" t="s">
        <v>315</v>
      </c>
      <c r="K7351" s="10">
        <v>71</v>
      </c>
      <c r="L7351" s="7" t="s">
        <v>16</v>
      </c>
      <c r="M7351" s="10">
        <v>9.3000000000000007</v>
      </c>
      <c r="N7351" s="10">
        <v>10.8</v>
      </c>
      <c r="O7351" s="7"/>
      <c r="V7351" s="10">
        <f t="shared" si="354"/>
        <v>10.8</v>
      </c>
      <c r="AE7351" s="7">
        <v>0</v>
      </c>
      <c r="AG7351" s="7" t="s">
        <v>119</v>
      </c>
      <c r="AH7351" s="7" t="s">
        <v>436</v>
      </c>
      <c r="AI7351" s="7" t="s">
        <v>436</v>
      </c>
      <c r="AJ7351" s="7" t="s">
        <v>436</v>
      </c>
      <c r="AQ7351" s="7"/>
    </row>
    <row r="7352" spans="1:43" ht="15.75" customHeight="1">
      <c r="A7352" s="17">
        <v>39406</v>
      </c>
      <c r="B7352" s="22" t="s">
        <v>1898</v>
      </c>
      <c r="C7352" s="24" t="s">
        <v>1905</v>
      </c>
      <c r="D7352" s="24" t="s">
        <v>1888</v>
      </c>
      <c r="E7352" s="7" t="s">
        <v>312</v>
      </c>
      <c r="F7352" s="7" t="s">
        <v>13</v>
      </c>
      <c r="G7352" s="7" t="s">
        <v>314</v>
      </c>
      <c r="H7352" s="7" t="s">
        <v>15</v>
      </c>
      <c r="I7352" s="7">
        <v>268</v>
      </c>
      <c r="J7352" s="7" t="s">
        <v>315</v>
      </c>
      <c r="K7352" s="10">
        <v>71</v>
      </c>
      <c r="L7352" s="7" t="s">
        <v>16</v>
      </c>
      <c r="M7352" s="10">
        <v>9.3000000000000007</v>
      </c>
      <c r="N7352" s="10">
        <v>11.4</v>
      </c>
      <c r="P7352" s="10"/>
      <c r="Q7352" s="10"/>
      <c r="R7352" s="10"/>
      <c r="S7352" s="10"/>
      <c r="V7352" s="10">
        <f t="shared" si="354"/>
        <v>11.4</v>
      </c>
      <c r="W7352" s="8">
        <v>9999</v>
      </c>
      <c r="AE7352" s="7">
        <v>0</v>
      </c>
      <c r="AG7352" s="7" t="s">
        <v>119</v>
      </c>
      <c r="AH7352" s="7" t="s">
        <v>436</v>
      </c>
      <c r="AI7352" s="7" t="s">
        <v>436</v>
      </c>
      <c r="AJ7352" s="7" t="s">
        <v>436</v>
      </c>
      <c r="AK7352" s="7" t="s">
        <v>106</v>
      </c>
      <c r="AP7352" s="7" t="s">
        <v>745</v>
      </c>
      <c r="AQ7352" s="7"/>
    </row>
    <row r="7353" spans="1:43" ht="15.75" customHeight="1">
      <c r="A7353" s="17">
        <v>40129</v>
      </c>
      <c r="B7353" s="22" t="s">
        <v>1900</v>
      </c>
      <c r="C7353" s="24" t="s">
        <v>1905</v>
      </c>
      <c r="D7353" s="24" t="s">
        <v>1888</v>
      </c>
      <c r="E7353" s="7" t="s">
        <v>312</v>
      </c>
      <c r="F7353" s="7" t="s">
        <v>13</v>
      </c>
      <c r="G7353" s="7" t="s">
        <v>1415</v>
      </c>
      <c r="H7353" s="7" t="s">
        <v>15</v>
      </c>
      <c r="I7353" s="7">
        <v>268</v>
      </c>
      <c r="J7353" s="7" t="s">
        <v>315</v>
      </c>
      <c r="K7353" s="10">
        <v>71</v>
      </c>
      <c r="L7353" s="7" t="s">
        <v>16</v>
      </c>
      <c r="M7353" s="10">
        <v>9.3000000000000007</v>
      </c>
      <c r="N7353" s="10">
        <v>13.6</v>
      </c>
      <c r="O7353" s="7"/>
      <c r="V7353" s="10">
        <f t="shared" si="354"/>
        <v>13.6</v>
      </c>
      <c r="W7353" s="7">
        <v>9999</v>
      </c>
      <c r="AE7353" s="7">
        <v>0</v>
      </c>
      <c r="AG7353" s="7" t="s">
        <v>119</v>
      </c>
      <c r="AH7353" s="7" t="s">
        <v>436</v>
      </c>
      <c r="AI7353" s="7" t="s">
        <v>436</v>
      </c>
      <c r="AJ7353" s="7" t="s">
        <v>436</v>
      </c>
      <c r="AK7353" s="7" t="s">
        <v>106</v>
      </c>
      <c r="AP7353" s="7" t="s">
        <v>1482</v>
      </c>
      <c r="AQ7353" s="7"/>
    </row>
    <row r="7354" spans="1:43" ht="15.75" customHeight="1">
      <c r="A7354" s="19">
        <v>40841</v>
      </c>
      <c r="B7354" s="23" t="s">
        <v>1902</v>
      </c>
      <c r="C7354" s="24" t="s">
        <v>1905</v>
      </c>
      <c r="D7354" s="24" t="s">
        <v>1888</v>
      </c>
      <c r="E7354" s="15" t="s">
        <v>312</v>
      </c>
      <c r="F7354" s="15" t="s">
        <v>13</v>
      </c>
      <c r="G7354" s="15" t="s">
        <v>1415</v>
      </c>
      <c r="H7354" s="15" t="s">
        <v>15</v>
      </c>
      <c r="I7354" s="15">
        <v>268</v>
      </c>
      <c r="J7354" s="15" t="s">
        <v>315</v>
      </c>
      <c r="K7354" s="16">
        <v>71</v>
      </c>
      <c r="L7354" s="15" t="s">
        <v>16</v>
      </c>
      <c r="M7354" s="16">
        <v>9.3000000000000007</v>
      </c>
      <c r="N7354" s="16">
        <v>14</v>
      </c>
      <c r="O7354" s="16"/>
      <c r="P7354" s="16"/>
      <c r="Q7354" s="16"/>
      <c r="R7354" s="16"/>
      <c r="S7354" s="16"/>
      <c r="T7354" s="16"/>
      <c r="U7354" s="16"/>
      <c r="V7354" s="10">
        <f t="shared" si="354"/>
        <v>14</v>
      </c>
      <c r="W7354" s="15">
        <v>9999</v>
      </c>
      <c r="X7354" s="15"/>
      <c r="Y7354" s="15"/>
      <c r="Z7354" s="15"/>
      <c r="AA7354" s="15"/>
      <c r="AB7354" s="15"/>
      <c r="AC7354" s="15"/>
      <c r="AD7354" s="15"/>
      <c r="AE7354" s="15">
        <v>1</v>
      </c>
      <c r="AF7354" s="15"/>
      <c r="AG7354" s="15" t="s">
        <v>119</v>
      </c>
      <c r="AH7354" s="15" t="s">
        <v>436</v>
      </c>
      <c r="AI7354" s="15" t="s">
        <v>436</v>
      </c>
      <c r="AJ7354" s="15" t="s">
        <v>436</v>
      </c>
      <c r="AK7354" s="15"/>
      <c r="AL7354" s="15"/>
      <c r="AM7354" s="15"/>
      <c r="AN7354" s="15"/>
      <c r="AO7354" s="15"/>
      <c r="AP7354" s="15" t="s">
        <v>1762</v>
      </c>
      <c r="AQ7354" s="7"/>
    </row>
    <row r="7355" spans="1:43" ht="15.75" customHeight="1">
      <c r="A7355" s="17">
        <v>41564</v>
      </c>
      <c r="B7355" s="22" t="s">
        <v>2048</v>
      </c>
      <c r="C7355" s="22" t="s">
        <v>1905</v>
      </c>
      <c r="D7355" s="22" t="s">
        <v>1888</v>
      </c>
      <c r="E7355" s="7" t="s">
        <v>312</v>
      </c>
      <c r="F7355" s="7" t="s">
        <v>13</v>
      </c>
      <c r="G7355" s="7" t="s">
        <v>13</v>
      </c>
      <c r="H7355" s="7" t="s">
        <v>15</v>
      </c>
      <c r="I7355" s="7">
        <v>268</v>
      </c>
      <c r="J7355" s="7" t="s">
        <v>315</v>
      </c>
      <c r="K7355" s="10">
        <v>71</v>
      </c>
      <c r="L7355" s="7" t="s">
        <v>16</v>
      </c>
      <c r="M7355" s="10">
        <v>9.3000000000000007</v>
      </c>
      <c r="N7355" s="10">
        <v>15.1</v>
      </c>
      <c r="V7355" s="7">
        <f t="shared" si="354"/>
        <v>15.1</v>
      </c>
      <c r="W7355" s="7">
        <v>9999</v>
      </c>
      <c r="AE7355" s="7">
        <v>1</v>
      </c>
      <c r="AG7355" s="7" t="s">
        <v>119</v>
      </c>
      <c r="AH7355" s="7" t="s">
        <v>436</v>
      </c>
      <c r="AI7355" s="7" t="s">
        <v>106</v>
      </c>
      <c r="AJ7355" s="7" t="s">
        <v>436</v>
      </c>
      <c r="AP7355" s="7" t="s">
        <v>2231</v>
      </c>
      <c r="AQ7355" s="7"/>
    </row>
    <row r="7356" spans="1:43" ht="15.75" customHeight="1">
      <c r="A7356" s="17">
        <v>42001</v>
      </c>
      <c r="B7356" s="22">
        <v>2014</v>
      </c>
      <c r="C7356" s="22" t="s">
        <v>1905</v>
      </c>
      <c r="D7356" s="22" t="s">
        <v>1888</v>
      </c>
      <c r="E7356" s="7" t="s">
        <v>312</v>
      </c>
      <c r="F7356" s="7" t="s">
        <v>13</v>
      </c>
      <c r="G7356" s="7" t="s">
        <v>2499</v>
      </c>
      <c r="H7356" s="7" t="s">
        <v>15</v>
      </c>
      <c r="I7356" s="7">
        <v>268</v>
      </c>
      <c r="J7356" s="7" t="s">
        <v>315</v>
      </c>
      <c r="K7356" s="10">
        <v>71</v>
      </c>
      <c r="L7356" s="7" t="s">
        <v>16</v>
      </c>
      <c r="M7356" s="10">
        <v>9.3000000000000007</v>
      </c>
      <c r="N7356" s="10">
        <v>15.5</v>
      </c>
      <c r="V7356" s="7">
        <f>SUM(N7356:U7356)</f>
        <v>15.5</v>
      </c>
      <c r="W7356" s="7">
        <v>9999</v>
      </c>
      <c r="AE7356" s="7">
        <v>1</v>
      </c>
      <c r="AG7356" s="7" t="s">
        <v>119</v>
      </c>
      <c r="AH7356" s="7" t="s">
        <v>436</v>
      </c>
      <c r="AI7356" s="7" t="s">
        <v>106</v>
      </c>
      <c r="AJ7356" s="7" t="s">
        <v>436</v>
      </c>
      <c r="AP7356" s="7" t="s">
        <v>2566</v>
      </c>
      <c r="AQ7356" s="7"/>
    </row>
    <row r="7357" spans="1:43" ht="15.75" customHeight="1">
      <c r="A7357" s="20">
        <v>37425</v>
      </c>
      <c r="B7357" s="24">
        <v>2002</v>
      </c>
      <c r="C7357" s="24" t="s">
        <v>1905</v>
      </c>
      <c r="D7357" s="22">
        <v>2014</v>
      </c>
      <c r="E7357" s="20" t="s">
        <v>312</v>
      </c>
      <c r="F7357" s="13" t="s">
        <v>13</v>
      </c>
      <c r="G7357" s="13" t="s">
        <v>124</v>
      </c>
      <c r="H7357" s="13" t="s">
        <v>15</v>
      </c>
      <c r="I7357" s="13">
        <v>269</v>
      </c>
      <c r="J7357" s="7" t="s">
        <v>119</v>
      </c>
      <c r="K7357" s="12">
        <v>71.099999999999994</v>
      </c>
      <c r="L7357" s="7" t="s">
        <v>16</v>
      </c>
      <c r="M7357" s="12">
        <v>3.3</v>
      </c>
      <c r="N7357" s="12">
        <v>61.1</v>
      </c>
      <c r="O7357" s="12"/>
      <c r="P7357" s="12"/>
      <c r="Q7357" s="12"/>
      <c r="R7357" s="12"/>
      <c r="S7357" s="12"/>
      <c r="T7357" s="12"/>
      <c r="V7357" s="10">
        <f t="shared" ref="V7357:V7364" si="355">SQRT((N7357*N7357)+(O7357*O7357)+((P7357*P7357)+(Q7357*Q7357)+(R7357*R7357)+(S7357*S7357)+(T7357*T7357)+(U7357*U7357)))</f>
        <v>61.1</v>
      </c>
      <c r="W7357" s="11">
        <v>9999</v>
      </c>
      <c r="AC7357" s="13"/>
      <c r="AD7357" s="13">
        <v>150</v>
      </c>
      <c r="AE7357" s="13">
        <v>150</v>
      </c>
      <c r="AF7357" s="13"/>
      <c r="AG7357" s="13" t="s">
        <v>119</v>
      </c>
      <c r="AH7357" s="13" t="s">
        <v>436</v>
      </c>
      <c r="AI7357" s="7" t="s">
        <v>436</v>
      </c>
      <c r="AJ7357" s="7" t="s">
        <v>436</v>
      </c>
      <c r="AP7357" s="13"/>
      <c r="AQ7357" s="7"/>
    </row>
    <row r="7358" spans="1:43" ht="15.75" customHeight="1">
      <c r="A7358" s="20">
        <v>37868</v>
      </c>
      <c r="B7358" s="24" t="s">
        <v>1894</v>
      </c>
      <c r="C7358" s="24" t="s">
        <v>1905</v>
      </c>
      <c r="D7358" s="22">
        <v>2014</v>
      </c>
      <c r="E7358" s="20" t="s">
        <v>312</v>
      </c>
      <c r="F7358" s="13" t="s">
        <v>13</v>
      </c>
      <c r="G7358" s="13" t="s">
        <v>388</v>
      </c>
      <c r="H7358" s="13" t="s">
        <v>15</v>
      </c>
      <c r="I7358" s="13">
        <v>269</v>
      </c>
      <c r="J7358" s="7" t="s">
        <v>315</v>
      </c>
      <c r="K7358" s="12">
        <v>71.099999999999994</v>
      </c>
      <c r="L7358" s="7" t="s">
        <v>16</v>
      </c>
      <c r="M7358" s="12">
        <v>3.3</v>
      </c>
      <c r="N7358" s="12">
        <v>61.3</v>
      </c>
      <c r="O7358" s="12"/>
      <c r="P7358" s="12"/>
      <c r="Q7358" s="12"/>
      <c r="R7358" s="12"/>
      <c r="S7358" s="12"/>
      <c r="T7358" s="12"/>
      <c r="V7358" s="10">
        <f t="shared" si="355"/>
        <v>61.3</v>
      </c>
      <c r="W7358" s="11">
        <v>9999</v>
      </c>
      <c r="AC7358" s="11"/>
      <c r="AE7358" s="13">
        <v>100</v>
      </c>
      <c r="AF7358" s="13"/>
      <c r="AG7358" s="13" t="s">
        <v>119</v>
      </c>
      <c r="AH7358" s="13" t="s">
        <v>436</v>
      </c>
      <c r="AI7358" s="7" t="s">
        <v>436</v>
      </c>
      <c r="AJ7358" s="7" t="s">
        <v>436</v>
      </c>
      <c r="AP7358" s="13"/>
      <c r="AQ7358" s="7"/>
    </row>
    <row r="7359" spans="1:43" ht="15.75" customHeight="1">
      <c r="A7359" s="20">
        <v>38604</v>
      </c>
      <c r="B7359" s="22" t="s">
        <v>1896</v>
      </c>
      <c r="C7359" s="24" t="s">
        <v>1905</v>
      </c>
      <c r="D7359" s="22">
        <v>2014</v>
      </c>
      <c r="E7359" s="13" t="s">
        <v>312</v>
      </c>
      <c r="F7359" s="13" t="s">
        <v>13</v>
      </c>
      <c r="G7359" s="13" t="s">
        <v>314</v>
      </c>
      <c r="H7359" s="13" t="s">
        <v>15</v>
      </c>
      <c r="I7359" s="13">
        <v>269</v>
      </c>
      <c r="J7359" s="13" t="s">
        <v>315</v>
      </c>
      <c r="K7359" s="12">
        <v>71.099999999999994</v>
      </c>
      <c r="L7359" s="7" t="s">
        <v>16</v>
      </c>
      <c r="M7359" s="12">
        <v>3.3</v>
      </c>
      <c r="N7359" s="12">
        <v>62.2</v>
      </c>
      <c r="O7359" s="12"/>
      <c r="P7359" s="12"/>
      <c r="Q7359" s="12"/>
      <c r="R7359" s="12"/>
      <c r="S7359" s="12"/>
      <c r="T7359" s="12"/>
      <c r="U7359" s="12"/>
      <c r="V7359" s="10">
        <f t="shared" si="355"/>
        <v>62.2</v>
      </c>
      <c r="W7359" s="11">
        <v>9999</v>
      </c>
      <c r="X7359" s="11"/>
      <c r="Y7359" s="11"/>
      <c r="Z7359" s="11"/>
      <c r="AA7359" s="11"/>
      <c r="AB7359" s="12"/>
      <c r="AC7359" s="13"/>
      <c r="AD7359" s="13"/>
      <c r="AE7359" s="13">
        <v>100</v>
      </c>
      <c r="AF7359" s="13"/>
      <c r="AG7359" s="13" t="s">
        <v>119</v>
      </c>
      <c r="AH7359" s="13" t="s">
        <v>436</v>
      </c>
      <c r="AI7359" s="13" t="s">
        <v>436</v>
      </c>
      <c r="AJ7359" s="13" t="s">
        <v>436</v>
      </c>
      <c r="AK7359" s="13"/>
      <c r="AL7359" s="13"/>
      <c r="AM7359" s="13"/>
      <c r="AN7359" s="13"/>
      <c r="AO7359" s="13"/>
      <c r="AP7359" s="13"/>
      <c r="AQ7359" s="7"/>
    </row>
    <row r="7360" spans="1:43" ht="15.75" customHeight="1">
      <c r="A7360" s="17">
        <v>38957</v>
      </c>
      <c r="B7360" s="22" t="s">
        <v>1897</v>
      </c>
      <c r="C7360" s="24" t="s">
        <v>1905</v>
      </c>
      <c r="D7360" s="22">
        <v>2014</v>
      </c>
      <c r="E7360" s="7" t="s">
        <v>312</v>
      </c>
      <c r="F7360" s="7" t="s">
        <v>1108</v>
      </c>
      <c r="G7360" s="7" t="s">
        <v>1108</v>
      </c>
      <c r="H7360" s="7" t="s">
        <v>15</v>
      </c>
      <c r="I7360" s="7">
        <v>269</v>
      </c>
      <c r="J7360" s="7" t="s">
        <v>315</v>
      </c>
      <c r="K7360" s="10">
        <v>71.099999999999994</v>
      </c>
      <c r="L7360" s="7" t="s">
        <v>16</v>
      </c>
      <c r="M7360" s="16">
        <v>3.3</v>
      </c>
      <c r="N7360" s="10">
        <v>62.45</v>
      </c>
      <c r="O7360" s="7"/>
      <c r="V7360" s="10">
        <f t="shared" si="355"/>
        <v>62.45</v>
      </c>
      <c r="AG7360" s="7" t="s">
        <v>119</v>
      </c>
      <c r="AH7360" s="7" t="s">
        <v>436</v>
      </c>
      <c r="AI7360" s="7" t="s">
        <v>436</v>
      </c>
      <c r="AJ7360" s="7" t="s">
        <v>436</v>
      </c>
      <c r="AQ7360" s="7"/>
    </row>
    <row r="7361" spans="1:43" ht="15.75" customHeight="1">
      <c r="A7361" s="17">
        <v>39406</v>
      </c>
      <c r="B7361" s="22" t="s">
        <v>1898</v>
      </c>
      <c r="C7361" s="24" t="s">
        <v>1905</v>
      </c>
      <c r="D7361" s="22">
        <v>2014</v>
      </c>
      <c r="E7361" s="7" t="s">
        <v>312</v>
      </c>
      <c r="F7361" s="7" t="s">
        <v>13</v>
      </c>
      <c r="G7361" s="7" t="s">
        <v>314</v>
      </c>
      <c r="H7361" s="7" t="s">
        <v>15</v>
      </c>
      <c r="I7361" s="7">
        <v>269</v>
      </c>
      <c r="J7361" s="7" t="s">
        <v>315</v>
      </c>
      <c r="K7361" s="10">
        <v>71.099999999999994</v>
      </c>
      <c r="L7361" s="7" t="s">
        <v>16</v>
      </c>
      <c r="M7361" s="16">
        <v>3.3</v>
      </c>
      <c r="N7361" s="10">
        <v>62.7</v>
      </c>
      <c r="P7361" s="10"/>
      <c r="Q7361" s="10"/>
      <c r="R7361" s="10"/>
      <c r="S7361" s="10"/>
      <c r="V7361" s="10">
        <f t="shared" si="355"/>
        <v>62.7</v>
      </c>
      <c r="W7361" s="8">
        <v>9999</v>
      </c>
      <c r="AE7361" s="7">
        <v>80</v>
      </c>
      <c r="AG7361" s="7" t="s">
        <v>119</v>
      </c>
      <c r="AH7361" s="7" t="s">
        <v>436</v>
      </c>
      <c r="AI7361" s="7" t="s">
        <v>436</v>
      </c>
      <c r="AJ7361" s="7" t="s">
        <v>436</v>
      </c>
      <c r="AQ7361" s="7"/>
    </row>
    <row r="7362" spans="1:43" ht="15.75" customHeight="1">
      <c r="A7362" s="17">
        <v>40129</v>
      </c>
      <c r="B7362" s="22" t="s">
        <v>1900</v>
      </c>
      <c r="C7362" s="24" t="s">
        <v>1905</v>
      </c>
      <c r="D7362" s="22">
        <v>2014</v>
      </c>
      <c r="E7362" s="7" t="s">
        <v>312</v>
      </c>
      <c r="F7362" s="7" t="s">
        <v>13</v>
      </c>
      <c r="G7362" s="7" t="s">
        <v>1415</v>
      </c>
      <c r="H7362" s="7" t="s">
        <v>15</v>
      </c>
      <c r="I7362" s="7">
        <v>269</v>
      </c>
      <c r="J7362" s="7" t="s">
        <v>315</v>
      </c>
      <c r="K7362" s="10">
        <v>71.099999999999994</v>
      </c>
      <c r="L7362" s="7" t="s">
        <v>16</v>
      </c>
      <c r="M7362" s="10">
        <v>3.3</v>
      </c>
      <c r="N7362" s="10">
        <v>62</v>
      </c>
      <c r="O7362" s="7"/>
      <c r="V7362" s="10">
        <f t="shared" si="355"/>
        <v>62</v>
      </c>
      <c r="W7362" s="7">
        <v>9999</v>
      </c>
      <c r="AE7362" s="7">
        <v>70</v>
      </c>
      <c r="AG7362" s="7" t="s">
        <v>119</v>
      </c>
      <c r="AH7362" s="7" t="s">
        <v>436</v>
      </c>
      <c r="AI7362" s="7" t="s">
        <v>436</v>
      </c>
      <c r="AJ7362" s="7" t="s">
        <v>436</v>
      </c>
      <c r="AQ7362" s="7"/>
    </row>
    <row r="7363" spans="1:43" ht="15.75" customHeight="1">
      <c r="A7363" s="19">
        <v>40841</v>
      </c>
      <c r="B7363" s="23" t="s">
        <v>1902</v>
      </c>
      <c r="C7363" s="24" t="s">
        <v>1905</v>
      </c>
      <c r="D7363" s="22">
        <v>2014</v>
      </c>
      <c r="E7363" s="15" t="s">
        <v>312</v>
      </c>
      <c r="F7363" s="15" t="s">
        <v>13</v>
      </c>
      <c r="G7363" s="15" t="s">
        <v>1415</v>
      </c>
      <c r="H7363" s="15" t="s">
        <v>15</v>
      </c>
      <c r="I7363" s="15">
        <v>269</v>
      </c>
      <c r="J7363" s="15" t="s">
        <v>315</v>
      </c>
      <c r="K7363" s="16">
        <v>71.099999999999994</v>
      </c>
      <c r="L7363" s="15" t="s">
        <v>16</v>
      </c>
      <c r="M7363" s="16">
        <v>3.3</v>
      </c>
      <c r="N7363" s="16">
        <v>63.1</v>
      </c>
      <c r="O7363" s="16"/>
      <c r="P7363" s="16"/>
      <c r="Q7363" s="16"/>
      <c r="R7363" s="16"/>
      <c r="S7363" s="16"/>
      <c r="T7363" s="16"/>
      <c r="U7363" s="16"/>
      <c r="V7363" s="10">
        <f t="shared" si="355"/>
        <v>63.1</v>
      </c>
      <c r="W7363" s="15">
        <v>9999</v>
      </c>
      <c r="X7363" s="15"/>
      <c r="Y7363" s="15"/>
      <c r="Z7363" s="15"/>
      <c r="AA7363" s="15"/>
      <c r="AB7363" s="15"/>
      <c r="AC7363" s="15"/>
      <c r="AD7363" s="15"/>
      <c r="AE7363" s="15">
        <v>48</v>
      </c>
      <c r="AF7363" s="15"/>
      <c r="AG7363" s="15" t="s">
        <v>119</v>
      </c>
      <c r="AH7363" s="15" t="s">
        <v>436</v>
      </c>
      <c r="AI7363" s="15" t="s">
        <v>436</v>
      </c>
      <c r="AJ7363" s="15" t="s">
        <v>436</v>
      </c>
      <c r="AK7363" s="15"/>
      <c r="AL7363" s="15"/>
      <c r="AM7363" s="15"/>
      <c r="AN7363" s="15"/>
      <c r="AO7363" s="15"/>
      <c r="AP7363" s="15"/>
      <c r="AQ7363" s="7"/>
    </row>
    <row r="7364" spans="1:43" ht="15.75" customHeight="1">
      <c r="A7364" s="17">
        <v>41564</v>
      </c>
      <c r="B7364" s="22" t="s">
        <v>2048</v>
      </c>
      <c r="C7364" s="22" t="s">
        <v>1905</v>
      </c>
      <c r="D7364" s="22">
        <v>2014</v>
      </c>
      <c r="E7364" s="7" t="s">
        <v>312</v>
      </c>
      <c r="F7364" s="7" t="s">
        <v>13</v>
      </c>
      <c r="G7364" s="7" t="s">
        <v>13</v>
      </c>
      <c r="H7364" s="7" t="s">
        <v>15</v>
      </c>
      <c r="I7364" s="7">
        <v>269</v>
      </c>
      <c r="J7364" s="7" t="s">
        <v>315</v>
      </c>
      <c r="K7364" s="10">
        <v>71.099999999999994</v>
      </c>
      <c r="L7364" s="7" t="s">
        <v>16</v>
      </c>
      <c r="M7364" s="10">
        <v>3.3</v>
      </c>
      <c r="N7364" s="10">
        <v>64.599999999999994</v>
      </c>
      <c r="V7364" s="7">
        <f t="shared" si="355"/>
        <v>64.599999999999994</v>
      </c>
      <c r="W7364" s="7">
        <v>9999</v>
      </c>
      <c r="AE7364" s="7">
        <v>70</v>
      </c>
      <c r="AG7364" s="7" t="s">
        <v>119</v>
      </c>
      <c r="AH7364" s="7" t="s">
        <v>436</v>
      </c>
      <c r="AI7364" s="7" t="s">
        <v>436</v>
      </c>
      <c r="AJ7364" s="7" t="s">
        <v>436</v>
      </c>
      <c r="AQ7364" s="7"/>
    </row>
    <row r="7365" spans="1:43" ht="15.75" customHeight="1">
      <c r="A7365" s="17">
        <v>42001</v>
      </c>
      <c r="B7365" s="22">
        <v>2014</v>
      </c>
      <c r="C7365" s="22" t="s">
        <v>1905</v>
      </c>
      <c r="D7365" s="22">
        <v>2014</v>
      </c>
      <c r="E7365" s="7" t="s">
        <v>312</v>
      </c>
      <c r="F7365" s="7" t="s">
        <v>13</v>
      </c>
      <c r="G7365" s="7" t="s">
        <v>2499</v>
      </c>
      <c r="H7365" s="7" t="s">
        <v>15</v>
      </c>
      <c r="I7365" s="7">
        <v>269</v>
      </c>
      <c r="J7365" s="7" t="s">
        <v>315</v>
      </c>
      <c r="K7365" s="10">
        <v>71.099999999999994</v>
      </c>
      <c r="L7365" s="7" t="s">
        <v>16</v>
      </c>
      <c r="M7365" s="10">
        <v>3.3</v>
      </c>
      <c r="N7365" s="10">
        <v>63.8</v>
      </c>
      <c r="V7365" s="7">
        <f>SUM(N7365:U7365)</f>
        <v>63.8</v>
      </c>
      <c r="W7365" s="7">
        <v>9999</v>
      </c>
      <c r="AE7365" s="7">
        <v>75</v>
      </c>
      <c r="AF7365" s="7" t="s">
        <v>18</v>
      </c>
      <c r="AG7365" s="7" t="s">
        <v>318</v>
      </c>
      <c r="AH7365" s="7" t="s">
        <v>436</v>
      </c>
      <c r="AI7365" s="7" t="s">
        <v>436</v>
      </c>
      <c r="AJ7365" s="7" t="s">
        <v>436</v>
      </c>
      <c r="AP7365" s="7" t="s">
        <v>2421</v>
      </c>
      <c r="AQ7365" s="7"/>
    </row>
    <row r="7366" spans="1:43" ht="15.75" customHeight="1">
      <c r="A7366" s="20">
        <v>37425</v>
      </c>
      <c r="B7366" s="24">
        <v>2002</v>
      </c>
      <c r="C7366" s="24" t="s">
        <v>1905</v>
      </c>
      <c r="D7366" s="24" t="s">
        <v>1894</v>
      </c>
      <c r="E7366" s="20" t="s">
        <v>312</v>
      </c>
      <c r="F7366" s="13" t="s">
        <v>13</v>
      </c>
      <c r="G7366" s="13" t="s">
        <v>124</v>
      </c>
      <c r="H7366" s="13" t="s">
        <v>15</v>
      </c>
      <c r="I7366" s="13">
        <v>270</v>
      </c>
      <c r="J7366" s="7" t="s">
        <v>119</v>
      </c>
      <c r="K7366" s="12">
        <v>75.5</v>
      </c>
      <c r="L7366" s="7" t="s">
        <v>16</v>
      </c>
      <c r="M7366" s="12">
        <v>3.3</v>
      </c>
      <c r="N7366" s="12">
        <v>0.5</v>
      </c>
      <c r="O7366" s="12"/>
      <c r="P7366" s="12"/>
      <c r="Q7366" s="12"/>
      <c r="R7366" s="12"/>
      <c r="S7366" s="12"/>
      <c r="T7366" s="12"/>
      <c r="V7366" s="10">
        <f>SQRT((N7366*N7366)+(O7366*O7366)+((P7366*P7366)+(Q7366*Q7366)+(R7366*R7366)+(S7366*S7366)+(T7366*T7366)+(U7366*U7366)))</f>
        <v>0.5</v>
      </c>
      <c r="W7366" s="11">
        <v>39</v>
      </c>
      <c r="AC7366" s="13">
        <v>1</v>
      </c>
      <c r="AD7366" s="13">
        <v>0</v>
      </c>
      <c r="AE7366" s="13"/>
      <c r="AF7366" s="13"/>
      <c r="AG7366" s="13" t="s">
        <v>119</v>
      </c>
      <c r="AH7366" s="13" t="s">
        <v>436</v>
      </c>
      <c r="AI7366" s="7" t="s">
        <v>436</v>
      </c>
      <c r="AJ7366" s="7" t="s">
        <v>436</v>
      </c>
      <c r="AP7366" s="13"/>
      <c r="AQ7366" s="7"/>
    </row>
    <row r="7367" spans="1:43" ht="15.75" customHeight="1">
      <c r="A7367" s="20">
        <v>37868</v>
      </c>
      <c r="B7367" s="24" t="s">
        <v>1894</v>
      </c>
      <c r="C7367" s="24" t="s">
        <v>1905</v>
      </c>
      <c r="D7367" s="24" t="s">
        <v>1894</v>
      </c>
      <c r="E7367" s="20" t="s">
        <v>312</v>
      </c>
      <c r="F7367" s="13" t="s">
        <v>13</v>
      </c>
      <c r="G7367" s="13" t="s">
        <v>388</v>
      </c>
      <c r="H7367" s="13" t="s">
        <v>15</v>
      </c>
      <c r="I7367" s="13">
        <v>270</v>
      </c>
      <c r="J7367" s="7" t="s">
        <v>315</v>
      </c>
      <c r="K7367" s="12">
        <v>75.5</v>
      </c>
      <c r="L7367" s="7" t="s">
        <v>16</v>
      </c>
      <c r="M7367" s="12">
        <v>3.3</v>
      </c>
      <c r="N7367" s="12">
        <v>0.3</v>
      </c>
      <c r="O7367" s="12"/>
      <c r="P7367" s="12"/>
      <c r="Q7367" s="12"/>
      <c r="R7367" s="12"/>
      <c r="S7367" s="12"/>
      <c r="T7367" s="12"/>
      <c r="V7367" s="10">
        <f>SQRT((N7367*N7367)+(O7367*O7367)+((P7367*P7367)+(Q7367*Q7367)+(R7367*R7367)+(S7367*S7367)+(T7367*T7367)+(U7367*U7367)))</f>
        <v>0.3</v>
      </c>
      <c r="W7367" s="11">
        <v>39</v>
      </c>
      <c r="AC7367" s="11">
        <v>2</v>
      </c>
      <c r="AE7367" s="13"/>
      <c r="AF7367" s="13" t="s">
        <v>106</v>
      </c>
      <c r="AG7367" s="13" t="s">
        <v>318</v>
      </c>
      <c r="AH7367" s="13" t="s">
        <v>436</v>
      </c>
      <c r="AI7367" s="7" t="s">
        <v>436</v>
      </c>
      <c r="AJ7367" s="7" t="s">
        <v>436</v>
      </c>
      <c r="AP7367" s="13" t="s">
        <v>423</v>
      </c>
      <c r="AQ7367" s="7"/>
    </row>
    <row r="7368" spans="1:43" ht="15.75" customHeight="1">
      <c r="A7368" s="20">
        <v>38604</v>
      </c>
      <c r="B7368" s="22" t="s">
        <v>1896</v>
      </c>
      <c r="C7368" s="24" t="s">
        <v>1905</v>
      </c>
      <c r="D7368" s="24" t="s">
        <v>1894</v>
      </c>
      <c r="E7368" s="13" t="s">
        <v>312</v>
      </c>
      <c r="F7368" s="13" t="s">
        <v>13</v>
      </c>
      <c r="G7368" s="13" t="s">
        <v>314</v>
      </c>
      <c r="H7368" s="13" t="s">
        <v>15</v>
      </c>
      <c r="I7368" s="13">
        <v>270</v>
      </c>
      <c r="J7368" s="13" t="s">
        <v>343</v>
      </c>
      <c r="K7368" s="12">
        <v>75.5</v>
      </c>
      <c r="L7368" s="7" t="s">
        <v>16</v>
      </c>
      <c r="M7368" s="12">
        <v>3.3</v>
      </c>
      <c r="N7368" s="12"/>
      <c r="O7368" s="12"/>
      <c r="P7368" s="12"/>
      <c r="Q7368" s="12"/>
      <c r="R7368" s="12"/>
      <c r="S7368" s="12"/>
      <c r="T7368" s="12"/>
      <c r="U7368" s="12"/>
      <c r="V7368" s="10" t="s">
        <v>1888</v>
      </c>
      <c r="W7368" s="11"/>
      <c r="X7368" s="11"/>
      <c r="Y7368" s="11"/>
      <c r="Z7368" s="11"/>
      <c r="AA7368" s="11"/>
      <c r="AB7368" s="12"/>
      <c r="AC7368" s="13"/>
      <c r="AD7368" s="13"/>
      <c r="AE7368" s="13"/>
      <c r="AF7368" s="13" t="s">
        <v>318</v>
      </c>
      <c r="AG7368" s="13" t="s">
        <v>318</v>
      </c>
      <c r="AH7368" s="13" t="s">
        <v>436</v>
      </c>
      <c r="AI7368" s="13" t="s">
        <v>436</v>
      </c>
      <c r="AJ7368" s="13" t="s">
        <v>436</v>
      </c>
      <c r="AK7368" s="13"/>
      <c r="AL7368" s="13"/>
      <c r="AM7368" s="13"/>
      <c r="AN7368" s="13"/>
      <c r="AO7368" s="13"/>
      <c r="AP7368" s="13" t="s">
        <v>887</v>
      </c>
      <c r="AQ7368" s="7"/>
    </row>
    <row r="7369" spans="1:43" ht="15.75" customHeight="1">
      <c r="A7369" s="20">
        <v>37425</v>
      </c>
      <c r="B7369" s="24">
        <v>2002</v>
      </c>
      <c r="C7369" s="24" t="s">
        <v>1905</v>
      </c>
      <c r="D7369" s="24" t="s">
        <v>1898</v>
      </c>
      <c r="E7369" s="20" t="s">
        <v>312</v>
      </c>
      <c r="F7369" s="13" t="s">
        <v>13</v>
      </c>
      <c r="G7369" s="13" t="s">
        <v>124</v>
      </c>
      <c r="H7369" s="13" t="s">
        <v>15</v>
      </c>
      <c r="I7369" s="13">
        <v>271</v>
      </c>
      <c r="J7369" s="7" t="s">
        <v>119</v>
      </c>
      <c r="K7369" s="12">
        <v>76.900000000000006</v>
      </c>
      <c r="L7369" s="7" t="s">
        <v>16</v>
      </c>
      <c r="M7369" s="12">
        <v>3.3</v>
      </c>
      <c r="N7369" s="12">
        <v>0.6</v>
      </c>
      <c r="O7369" s="12"/>
      <c r="P7369" s="12"/>
      <c r="Q7369" s="12"/>
      <c r="R7369" s="12"/>
      <c r="S7369" s="12"/>
      <c r="T7369" s="12"/>
      <c r="V7369" s="10">
        <f>SQRT((N7369*N7369)+(O7369*O7369)+((P7369*P7369)+(Q7369*Q7369)+(R7369*R7369)+(S7369*S7369)+(T7369*T7369)+(U7369*U7369)))</f>
        <v>0.6</v>
      </c>
      <c r="W7369" s="11">
        <v>36</v>
      </c>
      <c r="AC7369" s="13">
        <v>2</v>
      </c>
      <c r="AD7369" s="13">
        <v>0</v>
      </c>
      <c r="AE7369" s="13"/>
      <c r="AF7369" s="13"/>
      <c r="AG7369" s="13" t="s">
        <v>119</v>
      </c>
      <c r="AH7369" s="13" t="s">
        <v>436</v>
      </c>
      <c r="AI7369" s="7" t="s">
        <v>436</v>
      </c>
      <c r="AJ7369" s="7" t="s">
        <v>436</v>
      </c>
      <c r="AP7369" s="13"/>
      <c r="AQ7369" s="7"/>
    </row>
    <row r="7370" spans="1:43" ht="15.75" customHeight="1">
      <c r="A7370" s="20">
        <v>37868</v>
      </c>
      <c r="B7370" s="24" t="s">
        <v>1894</v>
      </c>
      <c r="C7370" s="24" t="s">
        <v>1905</v>
      </c>
      <c r="D7370" s="24" t="s">
        <v>1898</v>
      </c>
      <c r="E7370" s="20" t="s">
        <v>312</v>
      </c>
      <c r="F7370" s="13" t="s">
        <v>13</v>
      </c>
      <c r="G7370" s="13" t="s">
        <v>388</v>
      </c>
      <c r="H7370" s="13" t="s">
        <v>15</v>
      </c>
      <c r="I7370" s="13">
        <v>271</v>
      </c>
      <c r="J7370" s="7" t="s">
        <v>315</v>
      </c>
      <c r="K7370" s="12">
        <v>76.900000000000006</v>
      </c>
      <c r="L7370" s="7" t="s">
        <v>16</v>
      </c>
      <c r="M7370" s="12">
        <v>3.3</v>
      </c>
      <c r="N7370" s="12">
        <v>0.7</v>
      </c>
      <c r="O7370" s="12"/>
      <c r="P7370" s="12"/>
      <c r="Q7370" s="12"/>
      <c r="R7370" s="12"/>
      <c r="S7370" s="12"/>
      <c r="T7370" s="12"/>
      <c r="V7370" s="10">
        <f>SQRT((N7370*N7370)+(O7370*O7370)+((P7370*P7370)+(Q7370*Q7370)+(R7370*R7370)+(S7370*S7370)+(T7370*T7370)+(U7370*U7370)))</f>
        <v>0.7</v>
      </c>
      <c r="W7370" s="11">
        <v>48</v>
      </c>
      <c r="AC7370" s="11">
        <v>2</v>
      </c>
      <c r="AE7370" s="13"/>
      <c r="AF7370" s="13"/>
      <c r="AG7370" s="13" t="s">
        <v>119</v>
      </c>
      <c r="AH7370" s="13" t="s">
        <v>436</v>
      </c>
      <c r="AI7370" s="7" t="s">
        <v>436</v>
      </c>
      <c r="AJ7370" s="7" t="s">
        <v>436</v>
      </c>
      <c r="AP7370" s="13"/>
      <c r="AQ7370" s="7"/>
    </row>
    <row r="7371" spans="1:43" ht="15.75" customHeight="1">
      <c r="A7371" s="20">
        <v>38604</v>
      </c>
      <c r="B7371" s="22" t="s">
        <v>1896</v>
      </c>
      <c r="C7371" s="24" t="s">
        <v>1905</v>
      </c>
      <c r="D7371" s="24" t="s">
        <v>1898</v>
      </c>
      <c r="E7371" s="13" t="s">
        <v>312</v>
      </c>
      <c r="F7371" s="13" t="s">
        <v>13</v>
      </c>
      <c r="G7371" s="13" t="s">
        <v>314</v>
      </c>
      <c r="H7371" s="13" t="s">
        <v>15</v>
      </c>
      <c r="I7371" s="13">
        <v>271</v>
      </c>
      <c r="J7371" s="13" t="s">
        <v>315</v>
      </c>
      <c r="K7371" s="12">
        <v>76.900000000000006</v>
      </c>
      <c r="L7371" s="7" t="s">
        <v>16</v>
      </c>
      <c r="M7371" s="12">
        <v>3.3</v>
      </c>
      <c r="N7371" s="12">
        <v>0.6</v>
      </c>
      <c r="O7371" s="12"/>
      <c r="P7371" s="12"/>
      <c r="Q7371" s="12"/>
      <c r="R7371" s="12"/>
      <c r="S7371" s="12"/>
      <c r="T7371" s="12"/>
      <c r="U7371" s="12"/>
      <c r="V7371" s="10">
        <f>SQRT((N7371*N7371)+(O7371*O7371)+((P7371*P7371)+(Q7371*Q7371)+(R7371*R7371)+(S7371*S7371)+(T7371*T7371)+(U7371*U7371)))</f>
        <v>0.6</v>
      </c>
      <c r="W7371" s="11">
        <v>43</v>
      </c>
      <c r="X7371" s="11"/>
      <c r="Y7371" s="11"/>
      <c r="Z7371" s="11"/>
      <c r="AA7371" s="11"/>
      <c r="AB7371" s="12"/>
      <c r="AC7371" s="13">
        <v>4</v>
      </c>
      <c r="AD7371" s="13"/>
      <c r="AE7371" s="13"/>
      <c r="AF7371" s="13"/>
      <c r="AG7371" s="13" t="s">
        <v>119</v>
      </c>
      <c r="AH7371" s="13" t="s">
        <v>436</v>
      </c>
      <c r="AI7371" s="13" t="s">
        <v>436</v>
      </c>
      <c r="AJ7371" s="13" t="s">
        <v>436</v>
      </c>
      <c r="AK7371" s="13"/>
      <c r="AL7371" s="13"/>
      <c r="AM7371" s="13"/>
      <c r="AN7371" s="13"/>
      <c r="AO7371" s="13"/>
      <c r="AP7371" s="13"/>
      <c r="AQ7371" s="7"/>
    </row>
    <row r="7372" spans="1:43" ht="15.75" customHeight="1">
      <c r="A7372" s="17">
        <v>39406</v>
      </c>
      <c r="B7372" s="22" t="s">
        <v>1898</v>
      </c>
      <c r="C7372" s="24" t="s">
        <v>1905</v>
      </c>
      <c r="D7372" s="24" t="s">
        <v>1898</v>
      </c>
      <c r="E7372" s="7" t="s">
        <v>312</v>
      </c>
      <c r="F7372" s="7" t="s">
        <v>13</v>
      </c>
      <c r="G7372" s="7" t="s">
        <v>314</v>
      </c>
      <c r="H7372" s="7" t="s">
        <v>15</v>
      </c>
      <c r="I7372" s="7">
        <v>271</v>
      </c>
      <c r="J7372" s="7" t="s">
        <v>515</v>
      </c>
      <c r="K7372" s="10">
        <v>76.900000000000006</v>
      </c>
      <c r="L7372" s="7" t="s">
        <v>16</v>
      </c>
      <c r="M7372" s="10">
        <v>3.3</v>
      </c>
      <c r="P7372" s="10"/>
      <c r="Q7372" s="10"/>
      <c r="R7372" s="10"/>
      <c r="S7372" s="10"/>
      <c r="V7372" s="10" t="s">
        <v>1888</v>
      </c>
      <c r="W7372" s="8" t="s">
        <v>317</v>
      </c>
      <c r="AG7372" s="7" t="s">
        <v>318</v>
      </c>
      <c r="AH7372" s="7" t="s">
        <v>436</v>
      </c>
      <c r="AI7372" s="7" t="s">
        <v>436</v>
      </c>
      <c r="AJ7372" s="7" t="s">
        <v>436</v>
      </c>
      <c r="AQ7372" s="7"/>
    </row>
    <row r="7373" spans="1:43" ht="15.75" customHeight="1">
      <c r="A7373" s="20">
        <v>37425</v>
      </c>
      <c r="B7373" s="24">
        <v>2002</v>
      </c>
      <c r="C7373" s="24" t="s">
        <v>1905</v>
      </c>
      <c r="D7373" s="24" t="s">
        <v>1894</v>
      </c>
      <c r="E7373" s="20" t="s">
        <v>312</v>
      </c>
      <c r="F7373" s="13" t="s">
        <v>13</v>
      </c>
      <c r="G7373" s="13" t="s">
        <v>124</v>
      </c>
      <c r="H7373" s="13" t="s">
        <v>15</v>
      </c>
      <c r="I7373" s="13">
        <v>272</v>
      </c>
      <c r="J7373" s="7" t="s">
        <v>119</v>
      </c>
      <c r="K7373" s="12">
        <v>75.8</v>
      </c>
      <c r="L7373" s="7" t="s">
        <v>16</v>
      </c>
      <c r="M7373" s="12">
        <v>1.5</v>
      </c>
      <c r="N7373" s="12">
        <v>0.3</v>
      </c>
      <c r="O7373" s="12"/>
      <c r="P7373" s="12"/>
      <c r="Q7373" s="12"/>
      <c r="R7373" s="12"/>
      <c r="S7373" s="12"/>
      <c r="T7373" s="12"/>
      <c r="V7373" s="10">
        <f>SQRT((N7373*N7373)+(O7373*O7373)+((P7373*P7373)+(Q7373*Q7373)+(R7373*R7373)+(S7373*S7373)+(T7373*T7373)+(U7373*U7373)))</f>
        <v>0.3</v>
      </c>
      <c r="W7373" s="11">
        <v>14</v>
      </c>
      <c r="AC7373" s="13">
        <v>0</v>
      </c>
      <c r="AD7373" s="13">
        <v>0</v>
      </c>
      <c r="AE7373" s="13"/>
      <c r="AF7373" s="13"/>
      <c r="AG7373" s="13" t="s">
        <v>119</v>
      </c>
      <c r="AH7373" s="13" t="s">
        <v>436</v>
      </c>
      <c r="AI7373" s="7" t="s">
        <v>436</v>
      </c>
      <c r="AJ7373" s="7" t="s">
        <v>436</v>
      </c>
      <c r="AP7373" s="13"/>
      <c r="AQ7373" s="7"/>
    </row>
    <row r="7374" spans="1:43" ht="15.75" customHeight="1">
      <c r="A7374" s="20">
        <v>37868</v>
      </c>
      <c r="B7374" s="24" t="s">
        <v>1894</v>
      </c>
      <c r="C7374" s="24" t="s">
        <v>1905</v>
      </c>
      <c r="D7374" s="24" t="s">
        <v>1894</v>
      </c>
      <c r="E7374" s="20" t="s">
        <v>312</v>
      </c>
      <c r="F7374" s="13" t="s">
        <v>13</v>
      </c>
      <c r="G7374" s="13" t="s">
        <v>388</v>
      </c>
      <c r="H7374" s="13" t="s">
        <v>15</v>
      </c>
      <c r="I7374" s="13">
        <v>272</v>
      </c>
      <c r="J7374" s="7" t="s">
        <v>315</v>
      </c>
      <c r="K7374" s="12">
        <v>75.8</v>
      </c>
      <c r="L7374" s="7" t="s">
        <v>16</v>
      </c>
      <c r="M7374" s="12">
        <v>1.5</v>
      </c>
      <c r="N7374" s="12">
        <v>0.1</v>
      </c>
      <c r="O7374" s="12"/>
      <c r="P7374" s="12"/>
      <c r="Q7374" s="12"/>
      <c r="R7374" s="12"/>
      <c r="S7374" s="12"/>
      <c r="T7374" s="12"/>
      <c r="V7374" s="10">
        <f>SQRT((N7374*N7374)+(O7374*O7374)+((P7374*P7374)+(Q7374*Q7374)+(R7374*R7374)+(S7374*S7374)+(T7374*T7374)+(U7374*U7374)))</f>
        <v>0.1</v>
      </c>
      <c r="W7374" s="11">
        <v>13</v>
      </c>
      <c r="AC7374" s="11">
        <v>0</v>
      </c>
      <c r="AE7374" s="13"/>
      <c r="AF7374" s="13" t="s">
        <v>106</v>
      </c>
      <c r="AG7374" s="13" t="s">
        <v>318</v>
      </c>
      <c r="AH7374" s="13" t="s">
        <v>436</v>
      </c>
      <c r="AI7374" s="7" t="s">
        <v>436</v>
      </c>
      <c r="AJ7374" s="7" t="s">
        <v>436</v>
      </c>
      <c r="AP7374" s="13" t="s">
        <v>236</v>
      </c>
      <c r="AQ7374" s="7"/>
    </row>
    <row r="7375" spans="1:43" ht="15.75" customHeight="1">
      <c r="A7375" s="20">
        <v>38604</v>
      </c>
      <c r="B7375" s="22" t="s">
        <v>1896</v>
      </c>
      <c r="C7375" s="24" t="s">
        <v>1905</v>
      </c>
      <c r="D7375" s="24" t="s">
        <v>1894</v>
      </c>
      <c r="E7375" s="13" t="s">
        <v>312</v>
      </c>
      <c r="F7375" s="13" t="s">
        <v>13</v>
      </c>
      <c r="G7375" s="13" t="s">
        <v>314</v>
      </c>
      <c r="H7375" s="13" t="s">
        <v>15</v>
      </c>
      <c r="I7375" s="13">
        <v>272</v>
      </c>
      <c r="J7375" s="13" t="s">
        <v>343</v>
      </c>
      <c r="K7375" s="12">
        <v>75.8</v>
      </c>
      <c r="L7375" s="7" t="s">
        <v>16</v>
      </c>
      <c r="M7375" s="12">
        <v>1.5</v>
      </c>
      <c r="N7375" s="12"/>
      <c r="O7375" s="12"/>
      <c r="P7375" s="12"/>
      <c r="Q7375" s="12"/>
      <c r="R7375" s="12"/>
      <c r="S7375" s="12"/>
      <c r="T7375" s="12"/>
      <c r="U7375" s="12"/>
      <c r="V7375" s="10" t="s">
        <v>1888</v>
      </c>
      <c r="W7375" s="11"/>
      <c r="X7375" s="11"/>
      <c r="Y7375" s="11"/>
      <c r="Z7375" s="11"/>
      <c r="AA7375" s="11"/>
      <c r="AB7375" s="12"/>
      <c r="AC7375" s="13"/>
      <c r="AD7375" s="13"/>
      <c r="AE7375" s="13"/>
      <c r="AF7375" s="13"/>
      <c r="AG7375" s="13" t="s">
        <v>318</v>
      </c>
      <c r="AH7375" s="13" t="s">
        <v>436</v>
      </c>
      <c r="AI7375" s="13" t="s">
        <v>436</v>
      </c>
      <c r="AJ7375" s="13" t="s">
        <v>436</v>
      </c>
      <c r="AK7375" s="13"/>
      <c r="AL7375" s="13"/>
      <c r="AM7375" s="13"/>
      <c r="AN7375" s="13"/>
      <c r="AO7375" s="13"/>
      <c r="AP7375" s="13" t="s">
        <v>236</v>
      </c>
      <c r="AQ7375" s="7"/>
    </row>
    <row r="7376" spans="1:43" ht="15.75" customHeight="1">
      <c r="A7376" s="20">
        <v>37425</v>
      </c>
      <c r="B7376" s="24">
        <v>2002</v>
      </c>
      <c r="C7376" s="24" t="s">
        <v>1905</v>
      </c>
      <c r="D7376" s="24" t="s">
        <v>1894</v>
      </c>
      <c r="E7376" s="20" t="s">
        <v>312</v>
      </c>
      <c r="F7376" s="13" t="s">
        <v>13</v>
      </c>
      <c r="G7376" s="13" t="s">
        <v>124</v>
      </c>
      <c r="H7376" s="13" t="s">
        <v>15</v>
      </c>
      <c r="I7376" s="13">
        <v>273</v>
      </c>
      <c r="J7376" s="7" t="s">
        <v>119</v>
      </c>
      <c r="K7376" s="12">
        <v>75.7</v>
      </c>
      <c r="L7376" s="7" t="s">
        <v>16</v>
      </c>
      <c r="M7376" s="12">
        <v>0.9</v>
      </c>
      <c r="N7376" s="12">
        <v>0.4</v>
      </c>
      <c r="O7376" s="12"/>
      <c r="P7376" s="12"/>
      <c r="Q7376" s="12"/>
      <c r="R7376" s="12"/>
      <c r="S7376" s="12"/>
      <c r="T7376" s="12"/>
      <c r="V7376" s="10">
        <f>SQRT((N7376*N7376)+(O7376*O7376)+((P7376*P7376)+(Q7376*Q7376)+(R7376*R7376)+(S7376*S7376)+(T7376*T7376)+(U7376*U7376)))</f>
        <v>0.4</v>
      </c>
      <c r="W7376" s="11">
        <v>27</v>
      </c>
      <c r="AC7376" s="13">
        <v>1</v>
      </c>
      <c r="AD7376" s="13">
        <v>0</v>
      </c>
      <c r="AE7376" s="13"/>
      <c r="AF7376" s="13"/>
      <c r="AG7376" s="13" t="s">
        <v>119</v>
      </c>
      <c r="AH7376" s="13" t="s">
        <v>436</v>
      </c>
      <c r="AI7376" s="7" t="s">
        <v>436</v>
      </c>
      <c r="AJ7376" s="7" t="s">
        <v>436</v>
      </c>
      <c r="AP7376" s="13"/>
      <c r="AQ7376" s="7"/>
    </row>
    <row r="7377" spans="1:43" ht="15.75" customHeight="1">
      <c r="A7377" s="20">
        <v>37868</v>
      </c>
      <c r="B7377" s="24" t="s">
        <v>1894</v>
      </c>
      <c r="C7377" s="24" t="s">
        <v>1905</v>
      </c>
      <c r="D7377" s="24" t="s">
        <v>1894</v>
      </c>
      <c r="E7377" s="20" t="s">
        <v>312</v>
      </c>
      <c r="F7377" s="13" t="s">
        <v>13</v>
      </c>
      <c r="G7377" s="13" t="s">
        <v>388</v>
      </c>
      <c r="H7377" s="13" t="s">
        <v>15</v>
      </c>
      <c r="I7377" s="13">
        <v>273</v>
      </c>
      <c r="J7377" s="7" t="s">
        <v>315</v>
      </c>
      <c r="K7377" s="12">
        <v>75.7</v>
      </c>
      <c r="L7377" s="7" t="s">
        <v>16</v>
      </c>
      <c r="M7377" s="12">
        <v>0.9</v>
      </c>
      <c r="N7377" s="12">
        <v>0.2</v>
      </c>
      <c r="O7377" s="12"/>
      <c r="P7377" s="12"/>
      <c r="Q7377" s="12"/>
      <c r="R7377" s="12"/>
      <c r="S7377" s="12"/>
      <c r="T7377" s="12"/>
      <c r="V7377" s="10">
        <f>SQRT((N7377*N7377)+(O7377*O7377)+((P7377*P7377)+(Q7377*Q7377)+(R7377*R7377)+(S7377*S7377)+(T7377*T7377)+(U7377*U7377)))</f>
        <v>0.2</v>
      </c>
      <c r="W7377" s="11">
        <v>274</v>
      </c>
      <c r="AC7377" s="11">
        <v>2</v>
      </c>
      <c r="AE7377" s="13"/>
      <c r="AF7377" s="13" t="s">
        <v>106</v>
      </c>
      <c r="AG7377" s="13" t="s">
        <v>318</v>
      </c>
      <c r="AH7377" s="13" t="s">
        <v>436</v>
      </c>
      <c r="AI7377" s="7" t="s">
        <v>436</v>
      </c>
      <c r="AJ7377" s="7" t="s">
        <v>436</v>
      </c>
      <c r="AP7377" s="13" t="s">
        <v>236</v>
      </c>
      <c r="AQ7377" s="7"/>
    </row>
    <row r="7378" spans="1:43" ht="15.75" customHeight="1">
      <c r="A7378" s="20">
        <v>38604</v>
      </c>
      <c r="B7378" s="22" t="s">
        <v>1896</v>
      </c>
      <c r="C7378" s="24" t="s">
        <v>1905</v>
      </c>
      <c r="D7378" s="24" t="s">
        <v>1894</v>
      </c>
      <c r="E7378" s="13" t="s">
        <v>312</v>
      </c>
      <c r="F7378" s="13" t="s">
        <v>13</v>
      </c>
      <c r="G7378" s="13" t="s">
        <v>314</v>
      </c>
      <c r="H7378" s="13" t="s">
        <v>15</v>
      </c>
      <c r="I7378" s="13">
        <v>273</v>
      </c>
      <c r="J7378" s="13" t="s">
        <v>343</v>
      </c>
      <c r="K7378" s="12">
        <v>75.7</v>
      </c>
      <c r="L7378" s="7" t="s">
        <v>16</v>
      </c>
      <c r="M7378" s="12">
        <v>0.9</v>
      </c>
      <c r="N7378" s="12"/>
      <c r="O7378" s="12"/>
      <c r="P7378" s="12"/>
      <c r="Q7378" s="12"/>
      <c r="R7378" s="12"/>
      <c r="S7378" s="12"/>
      <c r="T7378" s="12"/>
      <c r="U7378" s="12"/>
      <c r="V7378" s="10" t="s">
        <v>1888</v>
      </c>
      <c r="W7378" s="11"/>
      <c r="X7378" s="11"/>
      <c r="Y7378" s="11"/>
      <c r="Z7378" s="11"/>
      <c r="AA7378" s="11"/>
      <c r="AB7378" s="12"/>
      <c r="AC7378" s="13"/>
      <c r="AD7378" s="13"/>
      <c r="AE7378" s="13"/>
      <c r="AF7378" s="13"/>
      <c r="AG7378" s="13" t="s">
        <v>318</v>
      </c>
      <c r="AH7378" s="13" t="s">
        <v>436</v>
      </c>
      <c r="AI7378" s="13" t="s">
        <v>436</v>
      </c>
      <c r="AJ7378" s="13" t="s">
        <v>436</v>
      </c>
      <c r="AK7378" s="13"/>
      <c r="AL7378" s="13"/>
      <c r="AM7378" s="13"/>
      <c r="AN7378" s="13"/>
      <c r="AO7378" s="13"/>
      <c r="AP7378" s="13" t="s">
        <v>236</v>
      </c>
      <c r="AQ7378" s="7"/>
    </row>
    <row r="7379" spans="1:43" ht="15.75" customHeight="1">
      <c r="A7379" s="20">
        <v>37425</v>
      </c>
      <c r="B7379" s="24">
        <v>2002</v>
      </c>
      <c r="C7379" s="24" t="s">
        <v>1905</v>
      </c>
      <c r="D7379" s="24" t="s">
        <v>1894</v>
      </c>
      <c r="E7379" s="20" t="s">
        <v>312</v>
      </c>
      <c r="F7379" s="13" t="s">
        <v>13</v>
      </c>
      <c r="G7379" s="13" t="s">
        <v>124</v>
      </c>
      <c r="H7379" s="13" t="s">
        <v>15</v>
      </c>
      <c r="I7379" s="13">
        <v>274</v>
      </c>
      <c r="J7379" s="7" t="s">
        <v>119</v>
      </c>
      <c r="K7379" s="12">
        <v>77.900000000000006</v>
      </c>
      <c r="L7379" s="7" t="s">
        <v>16</v>
      </c>
      <c r="M7379" s="12">
        <v>1.5</v>
      </c>
      <c r="N7379" s="12">
        <v>0.4</v>
      </c>
      <c r="O7379" s="12"/>
      <c r="P7379" s="12"/>
      <c r="Q7379" s="12"/>
      <c r="R7379" s="12"/>
      <c r="S7379" s="12"/>
      <c r="T7379" s="12"/>
      <c r="V7379" s="10">
        <f>SQRT((N7379*N7379)+(O7379*O7379)+((P7379*P7379)+(Q7379*Q7379)+(R7379*R7379)+(S7379*S7379)+(T7379*T7379)+(U7379*U7379)))</f>
        <v>0.4</v>
      </c>
      <c r="W7379" s="11">
        <v>24</v>
      </c>
      <c r="AC7379" s="13">
        <v>1</v>
      </c>
      <c r="AD7379" s="13">
        <v>0</v>
      </c>
      <c r="AE7379" s="13"/>
      <c r="AF7379" s="13"/>
      <c r="AG7379" s="13" t="s">
        <v>119</v>
      </c>
      <c r="AH7379" s="13" t="s">
        <v>436</v>
      </c>
      <c r="AI7379" s="7" t="s">
        <v>436</v>
      </c>
      <c r="AJ7379" s="7" t="s">
        <v>436</v>
      </c>
      <c r="AP7379" s="13"/>
      <c r="AQ7379" s="7"/>
    </row>
    <row r="7380" spans="1:43" ht="15.75" customHeight="1">
      <c r="A7380" s="20">
        <v>37868</v>
      </c>
      <c r="B7380" s="24" t="s">
        <v>1894</v>
      </c>
      <c r="C7380" s="24" t="s">
        <v>1905</v>
      </c>
      <c r="D7380" s="24" t="s">
        <v>1894</v>
      </c>
      <c r="E7380" s="20" t="s">
        <v>312</v>
      </c>
      <c r="F7380" s="13" t="s">
        <v>13</v>
      </c>
      <c r="G7380" s="13" t="s">
        <v>388</v>
      </c>
      <c r="H7380" s="13" t="s">
        <v>15</v>
      </c>
      <c r="I7380" s="13">
        <v>274</v>
      </c>
      <c r="J7380" s="7" t="s">
        <v>315</v>
      </c>
      <c r="K7380" s="12">
        <v>77.900000000000006</v>
      </c>
      <c r="L7380" s="7" t="s">
        <v>16</v>
      </c>
      <c r="M7380" s="12">
        <v>1.5</v>
      </c>
      <c r="N7380" s="12">
        <v>0.3</v>
      </c>
      <c r="O7380" s="12"/>
      <c r="P7380" s="12"/>
      <c r="Q7380" s="12"/>
      <c r="R7380" s="12"/>
      <c r="S7380" s="12"/>
      <c r="T7380" s="12"/>
      <c r="V7380" s="10">
        <f>SQRT((N7380*N7380)+(O7380*O7380)+((P7380*P7380)+(Q7380*Q7380)+(R7380*R7380)+(S7380*S7380)+(T7380*T7380)+(U7380*U7380)))</f>
        <v>0.3</v>
      </c>
      <c r="W7380" s="11">
        <v>23</v>
      </c>
      <c r="AC7380" s="11">
        <v>1</v>
      </c>
      <c r="AE7380" s="13"/>
      <c r="AF7380" s="13" t="s">
        <v>106</v>
      </c>
      <c r="AG7380" s="13" t="s">
        <v>318</v>
      </c>
      <c r="AH7380" s="13" t="s">
        <v>436</v>
      </c>
      <c r="AI7380" s="7" t="s">
        <v>436</v>
      </c>
      <c r="AJ7380" s="7" t="s">
        <v>436</v>
      </c>
      <c r="AP7380" s="13" t="s">
        <v>236</v>
      </c>
      <c r="AQ7380" s="7"/>
    </row>
    <row r="7381" spans="1:43" ht="15.75" customHeight="1">
      <c r="A7381" s="20">
        <v>38604</v>
      </c>
      <c r="B7381" s="22" t="s">
        <v>1896</v>
      </c>
      <c r="C7381" s="24" t="s">
        <v>1905</v>
      </c>
      <c r="D7381" s="24" t="s">
        <v>1894</v>
      </c>
      <c r="E7381" s="13" t="s">
        <v>312</v>
      </c>
      <c r="F7381" s="13" t="s">
        <v>13</v>
      </c>
      <c r="G7381" s="13" t="s">
        <v>314</v>
      </c>
      <c r="H7381" s="13" t="s">
        <v>15</v>
      </c>
      <c r="I7381" s="13">
        <v>274</v>
      </c>
      <c r="J7381" s="13" t="s">
        <v>343</v>
      </c>
      <c r="K7381" s="12">
        <v>77.900000000000006</v>
      </c>
      <c r="L7381" s="7" t="s">
        <v>16</v>
      </c>
      <c r="M7381" s="12">
        <v>1.5</v>
      </c>
      <c r="N7381" s="12"/>
      <c r="O7381" s="12"/>
      <c r="P7381" s="12"/>
      <c r="Q7381" s="12"/>
      <c r="R7381" s="12"/>
      <c r="S7381" s="12"/>
      <c r="T7381" s="12"/>
      <c r="U7381" s="12"/>
      <c r="V7381" s="10" t="s">
        <v>1888</v>
      </c>
      <c r="W7381" s="11"/>
      <c r="X7381" s="11"/>
      <c r="Y7381" s="11"/>
      <c r="Z7381" s="11"/>
      <c r="AA7381" s="11"/>
      <c r="AB7381" s="12"/>
      <c r="AC7381" s="13"/>
      <c r="AD7381" s="13"/>
      <c r="AE7381" s="13"/>
      <c r="AF7381" s="13"/>
      <c r="AG7381" s="13" t="s">
        <v>318</v>
      </c>
      <c r="AH7381" s="13" t="s">
        <v>436</v>
      </c>
      <c r="AI7381" s="13" t="s">
        <v>436</v>
      </c>
      <c r="AJ7381" s="13" t="s">
        <v>436</v>
      </c>
      <c r="AK7381" s="13"/>
      <c r="AL7381" s="13"/>
      <c r="AM7381" s="13"/>
      <c r="AN7381" s="13"/>
      <c r="AO7381" s="13"/>
      <c r="AP7381" s="13" t="s">
        <v>236</v>
      </c>
      <c r="AQ7381" s="7"/>
    </row>
    <row r="7382" spans="1:43" ht="15.75" customHeight="1">
      <c r="A7382" s="20">
        <v>37425</v>
      </c>
      <c r="B7382" s="24">
        <v>2002</v>
      </c>
      <c r="C7382" s="24" t="s">
        <v>1905</v>
      </c>
      <c r="D7382" s="24" t="s">
        <v>1905</v>
      </c>
      <c r="E7382" s="20" t="s">
        <v>312</v>
      </c>
      <c r="F7382" s="13" t="s">
        <v>13</v>
      </c>
      <c r="G7382" s="13" t="s">
        <v>124</v>
      </c>
      <c r="H7382" s="13" t="s">
        <v>15</v>
      </c>
      <c r="I7382" s="13">
        <v>275</v>
      </c>
      <c r="J7382" s="7" t="s">
        <v>119</v>
      </c>
      <c r="K7382" s="12">
        <v>77.8</v>
      </c>
      <c r="L7382" s="7" t="s">
        <v>16</v>
      </c>
      <c r="M7382" s="12">
        <v>0.9</v>
      </c>
      <c r="N7382" s="12">
        <v>0.3</v>
      </c>
      <c r="O7382" s="12"/>
      <c r="P7382" s="12"/>
      <c r="Q7382" s="12"/>
      <c r="R7382" s="12"/>
      <c r="S7382" s="12"/>
      <c r="T7382" s="12"/>
      <c r="V7382" s="10">
        <f>SQRT((N7382*N7382)+(O7382*O7382)+((P7382*P7382)+(Q7382*Q7382)+(R7382*R7382)+(S7382*S7382)+(T7382*T7382)+(U7382*U7382)))</f>
        <v>0.3</v>
      </c>
      <c r="W7382" s="11">
        <v>26</v>
      </c>
      <c r="AC7382" s="13">
        <v>1</v>
      </c>
      <c r="AD7382" s="13">
        <v>0</v>
      </c>
      <c r="AE7382" s="13"/>
      <c r="AF7382" s="13" t="s">
        <v>18</v>
      </c>
      <c r="AG7382" s="13" t="s">
        <v>318</v>
      </c>
      <c r="AH7382" s="13" t="s">
        <v>436</v>
      </c>
      <c r="AI7382" s="7" t="s">
        <v>436</v>
      </c>
      <c r="AJ7382" s="7" t="s">
        <v>436</v>
      </c>
      <c r="AP7382" s="13" t="s">
        <v>146</v>
      </c>
      <c r="AQ7382" s="7"/>
    </row>
    <row r="7383" spans="1:43" ht="15.75" customHeight="1">
      <c r="A7383" s="20">
        <v>37868</v>
      </c>
      <c r="B7383" s="24" t="s">
        <v>1894</v>
      </c>
      <c r="C7383" s="24" t="s">
        <v>1905</v>
      </c>
      <c r="D7383" s="24" t="s">
        <v>1905</v>
      </c>
      <c r="E7383" s="20" t="s">
        <v>312</v>
      </c>
      <c r="F7383" s="13" t="s">
        <v>13</v>
      </c>
      <c r="G7383" s="13" t="s">
        <v>388</v>
      </c>
      <c r="H7383" s="13" t="s">
        <v>15</v>
      </c>
      <c r="I7383" s="13">
        <v>275</v>
      </c>
      <c r="J7383" s="7" t="s">
        <v>343</v>
      </c>
      <c r="K7383" s="12">
        <v>77.8</v>
      </c>
      <c r="L7383" s="7" t="s">
        <v>16</v>
      </c>
      <c r="M7383" s="12">
        <v>0.9</v>
      </c>
      <c r="N7383" s="12"/>
      <c r="O7383" s="12"/>
      <c r="P7383" s="12"/>
      <c r="Q7383" s="12"/>
      <c r="R7383" s="12"/>
      <c r="S7383" s="12"/>
      <c r="T7383" s="12"/>
      <c r="V7383" s="10" t="s">
        <v>1888</v>
      </c>
      <c r="W7383" s="11"/>
      <c r="AC7383" s="11"/>
      <c r="AE7383" s="13"/>
      <c r="AF7383" s="13" t="s">
        <v>106</v>
      </c>
      <c r="AG7383" s="13" t="s">
        <v>318</v>
      </c>
      <c r="AH7383" s="13" t="s">
        <v>436</v>
      </c>
      <c r="AI7383" s="7" t="s">
        <v>436</v>
      </c>
      <c r="AJ7383" s="7" t="s">
        <v>436</v>
      </c>
      <c r="AP7383" s="13" t="s">
        <v>424</v>
      </c>
      <c r="AQ7383" s="7"/>
    </row>
    <row r="7384" spans="1:43" ht="15.75" customHeight="1">
      <c r="A7384" s="20">
        <v>37425</v>
      </c>
      <c r="B7384" s="24">
        <v>2002</v>
      </c>
      <c r="C7384" s="24" t="s">
        <v>1905</v>
      </c>
      <c r="D7384" s="22">
        <v>2014</v>
      </c>
      <c r="E7384" s="20" t="s">
        <v>312</v>
      </c>
      <c r="F7384" s="13" t="s">
        <v>13</v>
      </c>
      <c r="G7384" s="13" t="s">
        <v>124</v>
      </c>
      <c r="H7384" s="13" t="s">
        <v>15</v>
      </c>
      <c r="I7384" s="13">
        <v>276</v>
      </c>
      <c r="J7384" s="7" t="s">
        <v>119</v>
      </c>
      <c r="K7384" s="12">
        <v>79.7</v>
      </c>
      <c r="L7384" s="7" t="s">
        <v>16</v>
      </c>
      <c r="M7384" s="12">
        <v>4.8</v>
      </c>
      <c r="N7384" s="12">
        <v>71.8</v>
      </c>
      <c r="O7384" s="12"/>
      <c r="P7384" s="12"/>
      <c r="Q7384" s="12"/>
      <c r="R7384" s="12"/>
      <c r="S7384" s="12"/>
      <c r="T7384" s="12"/>
      <c r="V7384" s="10">
        <f t="shared" ref="V7384:V7391" si="356">SQRT((N7384*N7384)+(O7384*O7384)+((P7384*P7384)+(Q7384*Q7384)+(R7384*R7384)+(S7384*S7384)+(T7384*T7384)+(U7384*U7384)))</f>
        <v>71.8</v>
      </c>
      <c r="W7384" s="11">
        <v>9999</v>
      </c>
      <c r="AC7384" s="13"/>
      <c r="AD7384" s="13">
        <v>80</v>
      </c>
      <c r="AE7384" s="13">
        <v>80</v>
      </c>
      <c r="AG7384" s="7" t="s">
        <v>119</v>
      </c>
      <c r="AH7384" s="13" t="s">
        <v>436</v>
      </c>
      <c r="AI7384" s="7" t="s">
        <v>436</v>
      </c>
      <c r="AJ7384" s="7" t="s">
        <v>436</v>
      </c>
      <c r="AP7384" s="13"/>
      <c r="AQ7384" s="7"/>
    </row>
    <row r="7385" spans="1:43" ht="15.75" customHeight="1">
      <c r="A7385" s="20">
        <v>37868</v>
      </c>
      <c r="B7385" s="24" t="s">
        <v>1894</v>
      </c>
      <c r="C7385" s="24" t="s">
        <v>1905</v>
      </c>
      <c r="D7385" s="22">
        <v>2014</v>
      </c>
      <c r="E7385" s="20" t="s">
        <v>312</v>
      </c>
      <c r="F7385" s="13" t="s">
        <v>13</v>
      </c>
      <c r="G7385" s="13" t="s">
        <v>388</v>
      </c>
      <c r="H7385" s="13" t="s">
        <v>15</v>
      </c>
      <c r="I7385" s="13">
        <v>276</v>
      </c>
      <c r="J7385" s="7" t="s">
        <v>315</v>
      </c>
      <c r="K7385" s="12">
        <v>79.7</v>
      </c>
      <c r="L7385" s="7" t="s">
        <v>16</v>
      </c>
      <c r="M7385" s="12">
        <v>4.8</v>
      </c>
      <c r="N7385" s="12">
        <v>72.400000000000006</v>
      </c>
      <c r="O7385" s="12"/>
      <c r="P7385" s="12"/>
      <c r="Q7385" s="12"/>
      <c r="R7385" s="12"/>
      <c r="S7385" s="12"/>
      <c r="T7385" s="12"/>
      <c r="V7385" s="10">
        <f t="shared" si="356"/>
        <v>72.400000000000006</v>
      </c>
      <c r="W7385" s="11">
        <v>9999</v>
      </c>
      <c r="AC7385" s="11"/>
      <c r="AE7385" s="13">
        <v>50</v>
      </c>
      <c r="AF7385" s="13"/>
      <c r="AG7385" s="13" t="s">
        <v>119</v>
      </c>
      <c r="AH7385" s="13" t="s">
        <v>436</v>
      </c>
      <c r="AI7385" s="7" t="s">
        <v>436</v>
      </c>
      <c r="AJ7385" s="7" t="s">
        <v>436</v>
      </c>
      <c r="AP7385" s="13"/>
      <c r="AQ7385" s="7"/>
    </row>
    <row r="7386" spans="1:43" ht="15.75" customHeight="1">
      <c r="A7386" s="20">
        <v>38604</v>
      </c>
      <c r="B7386" s="22" t="s">
        <v>1896</v>
      </c>
      <c r="C7386" s="24" t="s">
        <v>1905</v>
      </c>
      <c r="D7386" s="22">
        <v>2014</v>
      </c>
      <c r="E7386" s="13" t="s">
        <v>312</v>
      </c>
      <c r="F7386" s="13" t="s">
        <v>13</v>
      </c>
      <c r="G7386" s="13" t="s">
        <v>314</v>
      </c>
      <c r="H7386" s="13" t="s">
        <v>15</v>
      </c>
      <c r="I7386" s="13">
        <v>276</v>
      </c>
      <c r="J7386" s="13" t="s">
        <v>315</v>
      </c>
      <c r="K7386" s="12">
        <v>79.7</v>
      </c>
      <c r="L7386" s="7" t="s">
        <v>16</v>
      </c>
      <c r="M7386" s="12">
        <v>4.8</v>
      </c>
      <c r="N7386" s="12">
        <v>75</v>
      </c>
      <c r="O7386" s="12"/>
      <c r="P7386" s="12"/>
      <c r="Q7386" s="12"/>
      <c r="R7386" s="12"/>
      <c r="S7386" s="12"/>
      <c r="T7386" s="12"/>
      <c r="U7386" s="12"/>
      <c r="V7386" s="10">
        <f t="shared" si="356"/>
        <v>75</v>
      </c>
      <c r="W7386" s="11">
        <v>9999</v>
      </c>
      <c r="X7386" s="11"/>
      <c r="Y7386" s="11"/>
      <c r="Z7386" s="11"/>
      <c r="AA7386" s="11"/>
      <c r="AB7386" s="12"/>
      <c r="AC7386" s="13"/>
      <c r="AD7386" s="13"/>
      <c r="AE7386" s="13">
        <v>85</v>
      </c>
      <c r="AF7386" s="13"/>
      <c r="AG7386" s="13" t="s">
        <v>119</v>
      </c>
      <c r="AH7386" s="13" t="s">
        <v>436</v>
      </c>
      <c r="AI7386" s="13" t="s">
        <v>436</v>
      </c>
      <c r="AJ7386" s="13" t="s">
        <v>436</v>
      </c>
      <c r="AK7386" s="13"/>
      <c r="AL7386" s="13"/>
      <c r="AM7386" s="13"/>
      <c r="AN7386" s="13"/>
      <c r="AO7386" s="13"/>
      <c r="AP7386" s="13"/>
      <c r="AQ7386" s="7"/>
    </row>
    <row r="7387" spans="1:43" ht="15.75" customHeight="1">
      <c r="A7387" s="17">
        <v>38957</v>
      </c>
      <c r="B7387" s="22" t="s">
        <v>1897</v>
      </c>
      <c r="C7387" s="24" t="s">
        <v>1905</v>
      </c>
      <c r="D7387" s="22">
        <v>2014</v>
      </c>
      <c r="E7387" s="7" t="s">
        <v>312</v>
      </c>
      <c r="F7387" s="7" t="s">
        <v>1108</v>
      </c>
      <c r="G7387" s="7" t="s">
        <v>1108</v>
      </c>
      <c r="H7387" s="7" t="s">
        <v>15</v>
      </c>
      <c r="I7387" s="7">
        <v>276</v>
      </c>
      <c r="J7387" s="7" t="s">
        <v>315</v>
      </c>
      <c r="K7387" s="10">
        <v>79.7</v>
      </c>
      <c r="L7387" s="7" t="s">
        <v>16</v>
      </c>
      <c r="M7387" s="10">
        <v>4.8</v>
      </c>
      <c r="N7387" s="10">
        <v>76</v>
      </c>
      <c r="O7387" s="7">
        <v>8.6</v>
      </c>
      <c r="V7387" s="10">
        <f t="shared" si="356"/>
        <v>76.485031215264598</v>
      </c>
      <c r="AE7387" s="7" t="s">
        <v>1139</v>
      </c>
      <c r="AG7387" s="7" t="s">
        <v>119</v>
      </c>
      <c r="AH7387" s="7" t="s">
        <v>436</v>
      </c>
      <c r="AI7387" s="7" t="s">
        <v>436</v>
      </c>
      <c r="AJ7387" s="7" t="s">
        <v>436</v>
      </c>
      <c r="AQ7387" s="7"/>
    </row>
    <row r="7388" spans="1:43" ht="15.75" customHeight="1">
      <c r="A7388" s="17">
        <v>39406</v>
      </c>
      <c r="B7388" s="22" t="s">
        <v>1898</v>
      </c>
      <c r="C7388" s="24" t="s">
        <v>1905</v>
      </c>
      <c r="D7388" s="22">
        <v>2014</v>
      </c>
      <c r="E7388" s="7" t="s">
        <v>312</v>
      </c>
      <c r="F7388" s="7" t="s">
        <v>13</v>
      </c>
      <c r="G7388" s="7" t="s">
        <v>314</v>
      </c>
      <c r="H7388" s="7" t="s">
        <v>15</v>
      </c>
      <c r="I7388" s="7">
        <v>276</v>
      </c>
      <c r="J7388" s="7" t="s">
        <v>315</v>
      </c>
      <c r="K7388" s="10">
        <v>79.7</v>
      </c>
      <c r="L7388" s="7" t="s">
        <v>16</v>
      </c>
      <c r="M7388" s="10">
        <v>4.8</v>
      </c>
      <c r="N7388" s="10">
        <v>76</v>
      </c>
      <c r="O7388" s="10">
        <v>8.9</v>
      </c>
      <c r="P7388" s="10"/>
      <c r="Q7388" s="10"/>
      <c r="R7388" s="10"/>
      <c r="S7388" s="10"/>
      <c r="V7388" s="10">
        <f t="shared" si="356"/>
        <v>76.519343959550511</v>
      </c>
      <c r="W7388" s="8">
        <v>9999</v>
      </c>
      <c r="X7388" s="7">
        <v>9999</v>
      </c>
      <c r="AE7388" s="7">
        <v>70</v>
      </c>
      <c r="AG7388" s="7" t="s">
        <v>119</v>
      </c>
      <c r="AH7388" s="7" t="s">
        <v>436</v>
      </c>
      <c r="AI7388" s="7" t="s">
        <v>436</v>
      </c>
      <c r="AJ7388" s="7" t="s">
        <v>436</v>
      </c>
      <c r="AQ7388" s="7"/>
    </row>
    <row r="7389" spans="1:43" ht="15.75" customHeight="1">
      <c r="A7389" s="17">
        <v>40129</v>
      </c>
      <c r="B7389" s="22" t="s">
        <v>1900</v>
      </c>
      <c r="C7389" s="24" t="s">
        <v>1905</v>
      </c>
      <c r="D7389" s="22">
        <v>2014</v>
      </c>
      <c r="E7389" s="7" t="s">
        <v>312</v>
      </c>
      <c r="F7389" s="7" t="s">
        <v>13</v>
      </c>
      <c r="G7389" s="7" t="s">
        <v>1415</v>
      </c>
      <c r="H7389" s="7" t="s">
        <v>15</v>
      </c>
      <c r="I7389" s="7">
        <v>276</v>
      </c>
      <c r="J7389" s="7" t="s">
        <v>315</v>
      </c>
      <c r="K7389" s="10">
        <v>79.7</v>
      </c>
      <c r="L7389" s="7" t="s">
        <v>16</v>
      </c>
      <c r="M7389" s="10">
        <v>4.8</v>
      </c>
      <c r="N7389" s="10">
        <v>76.3</v>
      </c>
      <c r="O7389" s="7">
        <v>8.9</v>
      </c>
      <c r="V7389" s="10">
        <f t="shared" si="356"/>
        <v>76.817315756279839</v>
      </c>
      <c r="W7389" s="7">
        <v>9999</v>
      </c>
      <c r="AE7389" s="7">
        <v>85</v>
      </c>
      <c r="AG7389" s="7" t="s">
        <v>119</v>
      </c>
      <c r="AH7389" s="7" t="s">
        <v>436</v>
      </c>
      <c r="AI7389" s="7" t="s">
        <v>436</v>
      </c>
      <c r="AJ7389" s="7" t="s">
        <v>436</v>
      </c>
      <c r="AP7389" s="7" t="s">
        <v>1484</v>
      </c>
      <c r="AQ7389" s="7"/>
    </row>
    <row r="7390" spans="1:43" ht="15.75" customHeight="1">
      <c r="A7390" s="19">
        <v>40841</v>
      </c>
      <c r="B7390" s="23" t="s">
        <v>1902</v>
      </c>
      <c r="C7390" s="24" t="s">
        <v>1905</v>
      </c>
      <c r="D7390" s="22">
        <v>2014</v>
      </c>
      <c r="E7390" s="15" t="s">
        <v>312</v>
      </c>
      <c r="F7390" s="15" t="s">
        <v>13</v>
      </c>
      <c r="G7390" s="15" t="s">
        <v>1415</v>
      </c>
      <c r="H7390" s="15" t="s">
        <v>15</v>
      </c>
      <c r="I7390" s="15">
        <v>276</v>
      </c>
      <c r="J7390" s="15" t="s">
        <v>315</v>
      </c>
      <c r="K7390" s="16">
        <v>79.7</v>
      </c>
      <c r="L7390" s="15" t="s">
        <v>16</v>
      </c>
      <c r="M7390" s="16">
        <v>4.8</v>
      </c>
      <c r="N7390" s="16">
        <v>76.5</v>
      </c>
      <c r="O7390" s="16">
        <v>8.8000000000000007</v>
      </c>
      <c r="P7390" s="16"/>
      <c r="Q7390" s="16"/>
      <c r="R7390" s="16"/>
      <c r="S7390" s="16"/>
      <c r="T7390" s="16"/>
      <c r="U7390" s="16"/>
      <c r="V7390" s="10">
        <f t="shared" si="356"/>
        <v>77.004480389130606</v>
      </c>
      <c r="W7390" s="15"/>
      <c r="X7390" s="15"/>
      <c r="Y7390" s="15"/>
      <c r="Z7390" s="15"/>
      <c r="AA7390" s="15"/>
      <c r="AB7390" s="15"/>
      <c r="AC7390" s="15"/>
      <c r="AD7390" s="15"/>
      <c r="AE7390" s="15">
        <v>70</v>
      </c>
      <c r="AF7390" s="15"/>
      <c r="AG7390" s="15" t="s">
        <v>119</v>
      </c>
      <c r="AH7390" s="15" t="s">
        <v>436</v>
      </c>
      <c r="AI7390" s="15" t="s">
        <v>436</v>
      </c>
      <c r="AJ7390" s="15" t="s">
        <v>436</v>
      </c>
      <c r="AK7390" s="15"/>
      <c r="AL7390" s="15"/>
      <c r="AM7390" s="15"/>
      <c r="AN7390" s="15"/>
      <c r="AO7390" s="15"/>
      <c r="AP7390" s="15"/>
      <c r="AQ7390" s="7"/>
    </row>
    <row r="7391" spans="1:43" ht="15.75" customHeight="1">
      <c r="A7391" s="17">
        <v>41564</v>
      </c>
      <c r="B7391" s="22" t="s">
        <v>2048</v>
      </c>
      <c r="C7391" s="22" t="s">
        <v>1905</v>
      </c>
      <c r="D7391" s="22">
        <v>2014</v>
      </c>
      <c r="E7391" s="7" t="s">
        <v>312</v>
      </c>
      <c r="F7391" s="7" t="s">
        <v>13</v>
      </c>
      <c r="G7391" s="7" t="s">
        <v>13</v>
      </c>
      <c r="H7391" s="7" t="s">
        <v>15</v>
      </c>
      <c r="I7391" s="7">
        <v>276</v>
      </c>
      <c r="J7391" s="7" t="s">
        <v>315</v>
      </c>
      <c r="K7391" s="10">
        <v>79.7</v>
      </c>
      <c r="L7391" s="7" t="s">
        <v>16</v>
      </c>
      <c r="M7391" s="10">
        <v>4.8</v>
      </c>
      <c r="N7391" s="10">
        <v>76.900000000000006</v>
      </c>
      <c r="V7391" s="7">
        <f t="shared" si="356"/>
        <v>76.900000000000006</v>
      </c>
      <c r="AE7391" s="7">
        <v>70</v>
      </c>
      <c r="AG7391" s="7" t="s">
        <v>119</v>
      </c>
      <c r="AH7391" s="7" t="s">
        <v>436</v>
      </c>
      <c r="AI7391" s="7" t="s">
        <v>436</v>
      </c>
      <c r="AJ7391" s="7" t="s">
        <v>436</v>
      </c>
      <c r="AP7391" s="7" t="s">
        <v>2232</v>
      </c>
      <c r="AQ7391" s="7"/>
    </row>
    <row r="7392" spans="1:43" ht="15.75" customHeight="1">
      <c r="A7392" s="17">
        <v>42001</v>
      </c>
      <c r="B7392" s="22">
        <v>2014</v>
      </c>
      <c r="C7392" s="22" t="s">
        <v>1905</v>
      </c>
      <c r="D7392" s="22">
        <v>2014</v>
      </c>
      <c r="E7392" s="7" t="s">
        <v>312</v>
      </c>
      <c r="F7392" s="7" t="s">
        <v>13</v>
      </c>
      <c r="G7392" s="7" t="s">
        <v>2499</v>
      </c>
      <c r="H7392" s="7" t="s">
        <v>15</v>
      </c>
      <c r="I7392" s="7">
        <v>276</v>
      </c>
      <c r="J7392" s="7" t="s">
        <v>315</v>
      </c>
      <c r="K7392" s="10">
        <v>79.7</v>
      </c>
      <c r="L7392" s="7" t="s">
        <v>16</v>
      </c>
      <c r="M7392" s="10">
        <v>4.8</v>
      </c>
      <c r="N7392" s="10">
        <v>77</v>
      </c>
      <c r="V7392" s="7">
        <f>SUM(N7392:U7392)</f>
        <v>77</v>
      </c>
      <c r="W7392" s="7">
        <v>9999</v>
      </c>
      <c r="AE7392" s="7">
        <v>70</v>
      </c>
      <c r="AF7392" s="7" t="s">
        <v>18</v>
      </c>
      <c r="AG7392" s="7" t="s">
        <v>318</v>
      </c>
      <c r="AH7392" s="7" t="s">
        <v>436</v>
      </c>
      <c r="AI7392" s="7" t="s">
        <v>436</v>
      </c>
      <c r="AJ7392" s="7" t="s">
        <v>436</v>
      </c>
      <c r="AP7392" s="7" t="s">
        <v>2567</v>
      </c>
      <c r="AQ7392" s="7"/>
    </row>
    <row r="7393" spans="1:43" ht="15.75" customHeight="1">
      <c r="A7393" s="20">
        <v>37425</v>
      </c>
      <c r="B7393" s="24">
        <v>2002</v>
      </c>
      <c r="C7393" s="24" t="s">
        <v>1905</v>
      </c>
      <c r="D7393" s="22">
        <v>2014</v>
      </c>
      <c r="E7393" s="20" t="s">
        <v>312</v>
      </c>
      <c r="F7393" s="13" t="s">
        <v>13</v>
      </c>
      <c r="G7393" s="13" t="s">
        <v>124</v>
      </c>
      <c r="H7393" s="13" t="s">
        <v>15</v>
      </c>
      <c r="I7393" s="13">
        <v>277</v>
      </c>
      <c r="J7393" s="7" t="s">
        <v>119</v>
      </c>
      <c r="K7393" s="12">
        <v>80.400000000000006</v>
      </c>
      <c r="L7393" s="7" t="s">
        <v>16</v>
      </c>
      <c r="M7393" s="12">
        <v>2.8</v>
      </c>
      <c r="N7393" s="12">
        <v>30.7</v>
      </c>
      <c r="O7393" s="12"/>
      <c r="P7393" s="12"/>
      <c r="Q7393" s="12"/>
      <c r="R7393" s="12"/>
      <c r="S7393" s="12"/>
      <c r="T7393" s="12"/>
      <c r="V7393" s="10">
        <f t="shared" ref="V7393:V7400" si="357">SQRT((N7393*N7393)+(O7393*O7393)+((P7393*P7393)+(Q7393*Q7393)+(R7393*R7393)+(S7393*S7393)+(T7393*T7393)+(U7393*U7393)))</f>
        <v>30.7</v>
      </c>
      <c r="W7393" s="11">
        <v>9999</v>
      </c>
      <c r="AC7393" s="13"/>
      <c r="AD7393" s="13">
        <v>12</v>
      </c>
      <c r="AE7393" s="13">
        <v>12</v>
      </c>
      <c r="AG7393" s="7" t="s">
        <v>119</v>
      </c>
      <c r="AH7393" s="13" t="s">
        <v>436</v>
      </c>
      <c r="AI7393" s="7" t="s">
        <v>436</v>
      </c>
      <c r="AJ7393" s="7" t="s">
        <v>436</v>
      </c>
      <c r="AP7393" s="13"/>
      <c r="AQ7393" s="7"/>
    </row>
    <row r="7394" spans="1:43" ht="15.75" customHeight="1">
      <c r="A7394" s="20">
        <v>37868</v>
      </c>
      <c r="B7394" s="24" t="s">
        <v>1894</v>
      </c>
      <c r="C7394" s="24" t="s">
        <v>1905</v>
      </c>
      <c r="D7394" s="22">
        <v>2014</v>
      </c>
      <c r="E7394" s="20" t="s">
        <v>312</v>
      </c>
      <c r="F7394" s="13" t="s">
        <v>13</v>
      </c>
      <c r="G7394" s="13" t="s">
        <v>388</v>
      </c>
      <c r="H7394" s="13" t="s">
        <v>15</v>
      </c>
      <c r="I7394" s="13">
        <v>277</v>
      </c>
      <c r="J7394" s="7" t="s">
        <v>315</v>
      </c>
      <c r="K7394" s="12">
        <v>80.400000000000006</v>
      </c>
      <c r="L7394" s="7" t="s">
        <v>16</v>
      </c>
      <c r="M7394" s="12">
        <v>2.8</v>
      </c>
      <c r="N7394" s="12">
        <v>32.200000000000003</v>
      </c>
      <c r="O7394" s="12"/>
      <c r="P7394" s="12"/>
      <c r="Q7394" s="12"/>
      <c r="R7394" s="12"/>
      <c r="S7394" s="12"/>
      <c r="T7394" s="12"/>
      <c r="V7394" s="10">
        <f t="shared" si="357"/>
        <v>32.200000000000003</v>
      </c>
      <c r="W7394" s="11">
        <v>9999</v>
      </c>
      <c r="AC7394" s="11"/>
      <c r="AE7394" s="13">
        <v>10</v>
      </c>
      <c r="AF7394" s="13"/>
      <c r="AG7394" s="13" t="s">
        <v>119</v>
      </c>
      <c r="AH7394" s="13" t="s">
        <v>436</v>
      </c>
      <c r="AI7394" s="7" t="s">
        <v>436</v>
      </c>
      <c r="AJ7394" s="7" t="s">
        <v>436</v>
      </c>
      <c r="AP7394" s="13"/>
      <c r="AQ7394" s="7"/>
    </row>
    <row r="7395" spans="1:43" ht="15.75" customHeight="1">
      <c r="A7395" s="20">
        <v>38604</v>
      </c>
      <c r="B7395" s="22" t="s">
        <v>1896</v>
      </c>
      <c r="C7395" s="24" t="s">
        <v>1905</v>
      </c>
      <c r="D7395" s="22">
        <v>2014</v>
      </c>
      <c r="E7395" s="13" t="s">
        <v>312</v>
      </c>
      <c r="F7395" s="13" t="s">
        <v>13</v>
      </c>
      <c r="G7395" s="13" t="s">
        <v>314</v>
      </c>
      <c r="H7395" s="13" t="s">
        <v>15</v>
      </c>
      <c r="I7395" s="13">
        <v>277</v>
      </c>
      <c r="J7395" s="13" t="s">
        <v>315</v>
      </c>
      <c r="K7395" s="12">
        <v>80.400000000000006</v>
      </c>
      <c r="L7395" s="7" t="s">
        <v>16</v>
      </c>
      <c r="M7395" s="12">
        <v>2.8</v>
      </c>
      <c r="N7395" s="12">
        <v>32.4</v>
      </c>
      <c r="O7395" s="12"/>
      <c r="P7395" s="12"/>
      <c r="Q7395" s="12"/>
      <c r="R7395" s="12"/>
      <c r="S7395" s="12"/>
      <c r="T7395" s="12"/>
      <c r="U7395" s="12"/>
      <c r="V7395" s="10">
        <f t="shared" si="357"/>
        <v>32.4</v>
      </c>
      <c r="W7395" s="11">
        <v>9999</v>
      </c>
      <c r="X7395" s="11"/>
      <c r="Y7395" s="11"/>
      <c r="Z7395" s="11"/>
      <c r="AA7395" s="11"/>
      <c r="AB7395" s="12"/>
      <c r="AC7395" s="13"/>
      <c r="AD7395" s="13"/>
      <c r="AE7395" s="13">
        <v>14</v>
      </c>
      <c r="AF7395" s="13"/>
      <c r="AG7395" s="13" t="s">
        <v>119</v>
      </c>
      <c r="AH7395" s="13" t="s">
        <v>436</v>
      </c>
      <c r="AI7395" s="13" t="s">
        <v>436</v>
      </c>
      <c r="AJ7395" s="13" t="s">
        <v>436</v>
      </c>
      <c r="AK7395" s="13"/>
      <c r="AL7395" s="13"/>
      <c r="AM7395" s="13"/>
      <c r="AN7395" s="13"/>
      <c r="AO7395" s="13"/>
      <c r="AP7395" s="13"/>
      <c r="AQ7395" s="7"/>
    </row>
    <row r="7396" spans="1:43" ht="15.75" customHeight="1">
      <c r="A7396" s="17">
        <v>38957</v>
      </c>
      <c r="B7396" s="22" t="s">
        <v>1897</v>
      </c>
      <c r="C7396" s="24" t="s">
        <v>1905</v>
      </c>
      <c r="D7396" s="22">
        <v>2014</v>
      </c>
      <c r="E7396" s="7" t="s">
        <v>312</v>
      </c>
      <c r="F7396" s="7" t="s">
        <v>1108</v>
      </c>
      <c r="G7396" s="7" t="s">
        <v>1108</v>
      </c>
      <c r="H7396" s="7" t="s">
        <v>15</v>
      </c>
      <c r="I7396" s="7">
        <v>277</v>
      </c>
      <c r="J7396" s="7" t="s">
        <v>315</v>
      </c>
      <c r="K7396" s="10">
        <v>80.400000000000006</v>
      </c>
      <c r="L7396" s="7" t="s">
        <v>16</v>
      </c>
      <c r="M7396" s="10">
        <v>2.8</v>
      </c>
      <c r="N7396" s="10">
        <v>34.4</v>
      </c>
      <c r="O7396" s="7"/>
      <c r="V7396" s="10">
        <f t="shared" si="357"/>
        <v>34.4</v>
      </c>
      <c r="AG7396" s="7" t="s">
        <v>119</v>
      </c>
      <c r="AH7396" s="7" t="s">
        <v>436</v>
      </c>
      <c r="AI7396" s="7" t="s">
        <v>436</v>
      </c>
      <c r="AJ7396" s="7" t="s">
        <v>436</v>
      </c>
      <c r="AQ7396" s="7"/>
    </row>
    <row r="7397" spans="1:43" ht="15.75" customHeight="1">
      <c r="A7397" s="17">
        <v>39406</v>
      </c>
      <c r="B7397" s="22" t="s">
        <v>1898</v>
      </c>
      <c r="C7397" s="24" t="s">
        <v>1905</v>
      </c>
      <c r="D7397" s="22">
        <v>2014</v>
      </c>
      <c r="E7397" s="7" t="s">
        <v>312</v>
      </c>
      <c r="F7397" s="7" t="s">
        <v>13</v>
      </c>
      <c r="G7397" s="7" t="s">
        <v>314</v>
      </c>
      <c r="H7397" s="7" t="s">
        <v>15</v>
      </c>
      <c r="I7397" s="7">
        <v>277</v>
      </c>
      <c r="J7397" s="7" t="s">
        <v>315</v>
      </c>
      <c r="K7397" s="10">
        <v>80.400000000000006</v>
      </c>
      <c r="L7397" s="7" t="s">
        <v>16</v>
      </c>
      <c r="M7397" s="10">
        <v>2.8</v>
      </c>
      <c r="N7397" s="10">
        <v>34.6</v>
      </c>
      <c r="P7397" s="10"/>
      <c r="Q7397" s="10"/>
      <c r="R7397" s="10"/>
      <c r="S7397" s="10"/>
      <c r="V7397" s="10">
        <f t="shared" si="357"/>
        <v>34.6</v>
      </c>
      <c r="W7397" s="8">
        <v>9999</v>
      </c>
      <c r="AE7397" s="7">
        <v>22</v>
      </c>
      <c r="AG7397" s="7" t="s">
        <v>119</v>
      </c>
      <c r="AH7397" s="7" t="s">
        <v>436</v>
      </c>
      <c r="AI7397" s="7" t="s">
        <v>436</v>
      </c>
      <c r="AJ7397" s="7" t="s">
        <v>436</v>
      </c>
      <c r="AQ7397" s="7"/>
    </row>
    <row r="7398" spans="1:43" ht="15.75" customHeight="1">
      <c r="A7398" s="17">
        <v>40129</v>
      </c>
      <c r="B7398" s="22" t="s">
        <v>1900</v>
      </c>
      <c r="C7398" s="24" t="s">
        <v>1905</v>
      </c>
      <c r="D7398" s="22">
        <v>2014</v>
      </c>
      <c r="E7398" s="7" t="s">
        <v>312</v>
      </c>
      <c r="F7398" s="7" t="s">
        <v>13</v>
      </c>
      <c r="G7398" s="7" t="s">
        <v>1415</v>
      </c>
      <c r="H7398" s="7" t="s">
        <v>15</v>
      </c>
      <c r="I7398" s="7">
        <v>277</v>
      </c>
      <c r="J7398" s="7" t="s">
        <v>315</v>
      </c>
      <c r="K7398" s="10">
        <v>80.400000000000006</v>
      </c>
      <c r="L7398" s="7" t="s">
        <v>16</v>
      </c>
      <c r="M7398" s="10">
        <v>2.8</v>
      </c>
      <c r="N7398" s="10">
        <v>35.4</v>
      </c>
      <c r="O7398" s="7"/>
      <c r="V7398" s="10">
        <f t="shared" si="357"/>
        <v>35.4</v>
      </c>
      <c r="W7398" s="7">
        <v>9999</v>
      </c>
      <c r="AE7398" s="7">
        <v>12</v>
      </c>
      <c r="AG7398" s="7" t="s">
        <v>119</v>
      </c>
      <c r="AH7398" s="7" t="s">
        <v>436</v>
      </c>
      <c r="AI7398" s="7" t="s">
        <v>436</v>
      </c>
      <c r="AJ7398" s="7" t="s">
        <v>436</v>
      </c>
      <c r="AQ7398" s="7"/>
    </row>
    <row r="7399" spans="1:43" ht="15.75" customHeight="1">
      <c r="A7399" s="19">
        <v>40840</v>
      </c>
      <c r="B7399" s="23" t="s">
        <v>1902</v>
      </c>
      <c r="C7399" s="24" t="s">
        <v>1905</v>
      </c>
      <c r="D7399" s="22">
        <v>2014</v>
      </c>
      <c r="E7399" s="15" t="s">
        <v>312</v>
      </c>
      <c r="F7399" s="15" t="s">
        <v>13</v>
      </c>
      <c r="G7399" s="15" t="s">
        <v>1415</v>
      </c>
      <c r="H7399" s="15" t="s">
        <v>15</v>
      </c>
      <c r="I7399" s="15">
        <v>277</v>
      </c>
      <c r="J7399" s="15" t="s">
        <v>315</v>
      </c>
      <c r="K7399" s="16">
        <v>80.400000000000006</v>
      </c>
      <c r="L7399" s="15" t="s">
        <v>16</v>
      </c>
      <c r="M7399" s="16">
        <v>2.8</v>
      </c>
      <c r="N7399" s="16">
        <v>36.4</v>
      </c>
      <c r="O7399" s="16"/>
      <c r="P7399" s="16"/>
      <c r="Q7399" s="16"/>
      <c r="R7399" s="16"/>
      <c r="S7399" s="16"/>
      <c r="T7399" s="16"/>
      <c r="U7399" s="16"/>
      <c r="V7399" s="10">
        <f t="shared" si="357"/>
        <v>36.4</v>
      </c>
      <c r="W7399" s="15">
        <v>9999</v>
      </c>
      <c r="X7399" s="15"/>
      <c r="Y7399" s="15"/>
      <c r="Z7399" s="15"/>
      <c r="AA7399" s="15"/>
      <c r="AB7399" s="15"/>
      <c r="AC7399" s="15"/>
      <c r="AD7399" s="15"/>
      <c r="AE7399" s="15">
        <v>13</v>
      </c>
      <c r="AF7399" s="15"/>
      <c r="AG7399" s="15" t="s">
        <v>119</v>
      </c>
      <c r="AH7399" s="15" t="s">
        <v>436</v>
      </c>
      <c r="AI7399" s="15" t="s">
        <v>436</v>
      </c>
      <c r="AJ7399" s="15" t="s">
        <v>436</v>
      </c>
      <c r="AK7399" s="15"/>
      <c r="AL7399" s="15"/>
      <c r="AM7399" s="15"/>
      <c r="AN7399" s="15"/>
      <c r="AO7399" s="15"/>
      <c r="AP7399" s="15"/>
      <c r="AQ7399" s="7"/>
    </row>
    <row r="7400" spans="1:43" ht="15.75" customHeight="1">
      <c r="A7400" s="17">
        <v>41564</v>
      </c>
      <c r="B7400" s="22" t="s">
        <v>2048</v>
      </c>
      <c r="C7400" s="22" t="s">
        <v>1905</v>
      </c>
      <c r="D7400" s="22">
        <v>2014</v>
      </c>
      <c r="E7400" s="7" t="s">
        <v>312</v>
      </c>
      <c r="F7400" s="7" t="s">
        <v>13</v>
      </c>
      <c r="G7400" s="7" t="s">
        <v>13</v>
      </c>
      <c r="H7400" s="7" t="s">
        <v>15</v>
      </c>
      <c r="I7400" s="7">
        <v>277</v>
      </c>
      <c r="J7400" s="7" t="s">
        <v>315</v>
      </c>
      <c r="K7400" s="10">
        <v>80.400000000000006</v>
      </c>
      <c r="L7400" s="7" t="s">
        <v>16</v>
      </c>
      <c r="M7400" s="10">
        <v>2.8</v>
      </c>
      <c r="N7400" s="10">
        <v>36.200000000000003</v>
      </c>
      <c r="V7400" s="7">
        <f t="shared" si="357"/>
        <v>36.200000000000003</v>
      </c>
      <c r="W7400" s="7">
        <v>9999</v>
      </c>
      <c r="AE7400" s="7">
        <v>2</v>
      </c>
      <c r="AG7400" s="7" t="s">
        <v>119</v>
      </c>
      <c r="AH7400" s="7" t="s">
        <v>436</v>
      </c>
      <c r="AI7400" s="7" t="s">
        <v>436</v>
      </c>
      <c r="AJ7400" s="7" t="s">
        <v>106</v>
      </c>
      <c r="AP7400" s="7" t="s">
        <v>2233</v>
      </c>
      <c r="AQ7400" s="7"/>
    </row>
    <row r="7401" spans="1:43" ht="15.75" customHeight="1">
      <c r="A7401" s="17">
        <v>42001</v>
      </c>
      <c r="B7401" s="22">
        <v>2014</v>
      </c>
      <c r="C7401" s="22" t="s">
        <v>1905</v>
      </c>
      <c r="D7401" s="22">
        <v>2014</v>
      </c>
      <c r="E7401" s="7" t="s">
        <v>312</v>
      </c>
      <c r="F7401" s="7" t="s">
        <v>13</v>
      </c>
      <c r="G7401" s="7" t="s">
        <v>2499</v>
      </c>
      <c r="H7401" s="7" t="s">
        <v>15</v>
      </c>
      <c r="I7401" s="7">
        <v>277</v>
      </c>
      <c r="J7401" s="7" t="s">
        <v>315</v>
      </c>
      <c r="K7401" s="10">
        <v>80.400000000000006</v>
      </c>
      <c r="L7401" s="7" t="s">
        <v>16</v>
      </c>
      <c r="M7401" s="10">
        <v>2.8</v>
      </c>
      <c r="N7401" s="10">
        <v>35.6</v>
      </c>
      <c r="V7401" s="7">
        <f>SUM(N7401:U7401)</f>
        <v>35.6</v>
      </c>
      <c r="W7401" s="7">
        <v>9999</v>
      </c>
      <c r="AE7401" s="7">
        <v>15</v>
      </c>
      <c r="AF7401" s="7" t="s">
        <v>18</v>
      </c>
      <c r="AG7401" s="7" t="s">
        <v>318</v>
      </c>
      <c r="AH7401" s="7" t="s">
        <v>436</v>
      </c>
      <c r="AI7401" s="7" t="s">
        <v>436</v>
      </c>
      <c r="AJ7401" s="7" t="s">
        <v>106</v>
      </c>
      <c r="AP7401" s="7" t="s">
        <v>2533</v>
      </c>
      <c r="AQ7401" s="7"/>
    </row>
    <row r="7402" spans="1:43" ht="15.75" customHeight="1">
      <c r="A7402" s="20">
        <v>37425</v>
      </c>
      <c r="B7402" s="24">
        <v>2002</v>
      </c>
      <c r="C7402" s="24" t="s">
        <v>1905</v>
      </c>
      <c r="D7402" s="24" t="s">
        <v>1888</v>
      </c>
      <c r="E7402" s="20" t="s">
        <v>312</v>
      </c>
      <c r="F7402" s="13" t="s">
        <v>13</v>
      </c>
      <c r="G7402" s="13" t="s">
        <v>124</v>
      </c>
      <c r="H7402" s="13" t="s">
        <v>123</v>
      </c>
      <c r="I7402" s="13">
        <v>278</v>
      </c>
      <c r="J7402" s="7" t="s">
        <v>119</v>
      </c>
      <c r="K7402" s="12">
        <v>81</v>
      </c>
      <c r="L7402" s="7" t="s">
        <v>16</v>
      </c>
      <c r="M7402" s="12">
        <v>4.5</v>
      </c>
      <c r="N7402" s="12">
        <v>12.2</v>
      </c>
      <c r="O7402" s="12">
        <v>16.600000000000001</v>
      </c>
      <c r="P7402" s="12"/>
      <c r="Q7402" s="12"/>
      <c r="R7402" s="12"/>
      <c r="S7402" s="12"/>
      <c r="T7402" s="12"/>
      <c r="V7402" s="10">
        <f t="shared" ref="V7402:V7409" si="358">SQRT((N7402*N7402)+(O7402*O7402)+((P7402*P7402)+(Q7402*Q7402)+(R7402*R7402)+(S7402*S7402)+(T7402*T7402)+(U7402*U7402)))</f>
        <v>20.600970850908944</v>
      </c>
      <c r="W7402" s="11">
        <v>9999</v>
      </c>
      <c r="X7402" s="7">
        <v>9999</v>
      </c>
      <c r="AC7402" s="13"/>
      <c r="AD7402" s="13"/>
      <c r="AE7402" s="13"/>
      <c r="AG7402" s="7" t="s">
        <v>119</v>
      </c>
      <c r="AH7402" s="13" t="s">
        <v>436</v>
      </c>
      <c r="AI7402" s="7" t="s">
        <v>436</v>
      </c>
      <c r="AJ7402" s="7" t="s">
        <v>436</v>
      </c>
      <c r="AP7402" s="13" t="s">
        <v>284</v>
      </c>
      <c r="AQ7402" s="7"/>
    </row>
    <row r="7403" spans="1:43" ht="15.75" customHeight="1">
      <c r="A7403" s="20">
        <v>37868</v>
      </c>
      <c r="B7403" s="24" t="s">
        <v>1894</v>
      </c>
      <c r="C7403" s="24" t="s">
        <v>1905</v>
      </c>
      <c r="D7403" s="24" t="s">
        <v>1888</v>
      </c>
      <c r="E7403" s="20" t="s">
        <v>312</v>
      </c>
      <c r="F7403" s="13" t="s">
        <v>13</v>
      </c>
      <c r="G7403" s="13" t="s">
        <v>388</v>
      </c>
      <c r="H7403" s="13" t="s">
        <v>123</v>
      </c>
      <c r="I7403" s="13">
        <v>278</v>
      </c>
      <c r="J7403" s="7" t="s">
        <v>315</v>
      </c>
      <c r="K7403" s="12">
        <v>81</v>
      </c>
      <c r="L7403" s="7" t="s">
        <v>16</v>
      </c>
      <c r="M7403" s="12">
        <v>4.5</v>
      </c>
      <c r="N7403" s="12">
        <v>12.1</v>
      </c>
      <c r="O7403" s="12">
        <v>16.5</v>
      </c>
      <c r="P7403" s="12"/>
      <c r="Q7403" s="12"/>
      <c r="R7403" s="12"/>
      <c r="S7403" s="12"/>
      <c r="T7403" s="12"/>
      <c r="V7403" s="10">
        <f t="shared" si="358"/>
        <v>20.461182761512102</v>
      </c>
      <c r="W7403" s="11">
        <v>9999</v>
      </c>
      <c r="AC7403" s="11"/>
      <c r="AE7403" s="13"/>
      <c r="AF7403" s="13"/>
      <c r="AG7403" s="13" t="s">
        <v>119</v>
      </c>
      <c r="AH7403" s="13" t="s">
        <v>436</v>
      </c>
      <c r="AI7403" s="7" t="s">
        <v>436</v>
      </c>
      <c r="AJ7403" s="7" t="s">
        <v>436</v>
      </c>
      <c r="AP7403" s="13" t="s">
        <v>284</v>
      </c>
      <c r="AQ7403" s="7"/>
    </row>
    <row r="7404" spans="1:43" ht="15.75" customHeight="1">
      <c r="A7404" s="20">
        <v>38604</v>
      </c>
      <c r="B7404" s="22" t="s">
        <v>1896</v>
      </c>
      <c r="C7404" s="24" t="s">
        <v>1905</v>
      </c>
      <c r="D7404" s="24" t="s">
        <v>1888</v>
      </c>
      <c r="E7404" s="13" t="s">
        <v>312</v>
      </c>
      <c r="F7404" s="13" t="s">
        <v>13</v>
      </c>
      <c r="G7404" s="13" t="s">
        <v>314</v>
      </c>
      <c r="H7404" s="13" t="s">
        <v>123</v>
      </c>
      <c r="I7404" s="13">
        <v>278</v>
      </c>
      <c r="J7404" s="13" t="s">
        <v>315</v>
      </c>
      <c r="K7404" s="12">
        <v>81</v>
      </c>
      <c r="L7404" s="7" t="s">
        <v>16</v>
      </c>
      <c r="M7404" s="12">
        <v>4.5</v>
      </c>
      <c r="N7404" s="12">
        <v>11.7</v>
      </c>
      <c r="O7404" s="12">
        <v>16.600000000000001</v>
      </c>
      <c r="P7404" s="12"/>
      <c r="Q7404" s="12"/>
      <c r="R7404" s="12"/>
      <c r="S7404" s="12"/>
      <c r="T7404" s="12"/>
      <c r="U7404" s="12"/>
      <c r="V7404" s="10">
        <f t="shared" si="358"/>
        <v>20.308865059377396</v>
      </c>
      <c r="W7404" s="11">
        <v>9999</v>
      </c>
      <c r="X7404" s="11">
        <v>9999</v>
      </c>
      <c r="Y7404" s="11"/>
      <c r="Z7404" s="11"/>
      <c r="AA7404" s="11"/>
      <c r="AB7404" s="12"/>
      <c r="AC7404" s="13"/>
      <c r="AD7404" s="13"/>
      <c r="AE7404" s="13"/>
      <c r="AF7404" s="13"/>
      <c r="AG7404" s="13" t="s">
        <v>119</v>
      </c>
      <c r="AH7404" s="13" t="s">
        <v>436</v>
      </c>
      <c r="AI7404" s="13" t="s">
        <v>436</v>
      </c>
      <c r="AJ7404" s="13" t="s">
        <v>436</v>
      </c>
      <c r="AK7404" s="13"/>
      <c r="AL7404" s="13"/>
      <c r="AM7404" s="13"/>
      <c r="AN7404" s="13"/>
      <c r="AO7404" s="13"/>
      <c r="AP7404" s="13" t="s">
        <v>284</v>
      </c>
      <c r="AQ7404" s="7"/>
    </row>
    <row r="7405" spans="1:43" ht="15.75" customHeight="1">
      <c r="A7405" s="17">
        <v>38957</v>
      </c>
      <c r="B7405" s="22" t="s">
        <v>1897</v>
      </c>
      <c r="C7405" s="24" t="s">
        <v>1905</v>
      </c>
      <c r="D7405" s="24" t="s">
        <v>1888</v>
      </c>
      <c r="E7405" s="7" t="s">
        <v>312</v>
      </c>
      <c r="F7405" s="7" t="s">
        <v>1108</v>
      </c>
      <c r="G7405" s="7" t="s">
        <v>1108</v>
      </c>
      <c r="H7405" s="7" t="s">
        <v>123</v>
      </c>
      <c r="I7405" s="7">
        <v>278</v>
      </c>
      <c r="J7405" s="7" t="s">
        <v>315</v>
      </c>
      <c r="K7405" s="10">
        <v>81</v>
      </c>
      <c r="L7405" s="7" t="s">
        <v>16</v>
      </c>
      <c r="M7405" s="10">
        <v>4.5</v>
      </c>
      <c r="N7405" s="10">
        <v>13</v>
      </c>
      <c r="O7405" s="7">
        <v>17.2</v>
      </c>
      <c r="V7405" s="10">
        <f t="shared" si="358"/>
        <v>21.560148422494684</v>
      </c>
      <c r="AG7405" s="7" t="s">
        <v>119</v>
      </c>
      <c r="AH7405" s="7" t="s">
        <v>436</v>
      </c>
      <c r="AI7405" s="7" t="s">
        <v>436</v>
      </c>
      <c r="AJ7405" s="7" t="s">
        <v>436</v>
      </c>
      <c r="AQ7405" s="7"/>
    </row>
    <row r="7406" spans="1:43" ht="15.75" customHeight="1">
      <c r="A7406" s="17">
        <v>39406</v>
      </c>
      <c r="B7406" s="22" t="s">
        <v>1898</v>
      </c>
      <c r="C7406" s="24" t="s">
        <v>1905</v>
      </c>
      <c r="D7406" s="24" t="s">
        <v>1888</v>
      </c>
      <c r="E7406" s="7" t="s">
        <v>312</v>
      </c>
      <c r="F7406" s="7" t="s">
        <v>13</v>
      </c>
      <c r="G7406" s="7" t="s">
        <v>314</v>
      </c>
      <c r="H7406" s="7" t="s">
        <v>123</v>
      </c>
      <c r="I7406" s="7">
        <v>278</v>
      </c>
      <c r="J7406" s="7" t="s">
        <v>315</v>
      </c>
      <c r="K7406" s="10">
        <v>81</v>
      </c>
      <c r="L7406" s="7" t="s">
        <v>16</v>
      </c>
      <c r="M7406" s="10">
        <v>4.5</v>
      </c>
      <c r="N7406" s="10">
        <v>12.9</v>
      </c>
      <c r="O7406" s="10">
        <v>17</v>
      </c>
      <c r="P7406" s="10"/>
      <c r="Q7406" s="10"/>
      <c r="R7406" s="10"/>
      <c r="S7406" s="10"/>
      <c r="V7406" s="10">
        <f t="shared" si="358"/>
        <v>21.340337391897062</v>
      </c>
      <c r="W7406" s="8">
        <v>9999</v>
      </c>
      <c r="X7406" s="7">
        <v>9999</v>
      </c>
      <c r="AG7406" s="7" t="s">
        <v>119</v>
      </c>
      <c r="AH7406" s="7" t="s">
        <v>436</v>
      </c>
      <c r="AI7406" s="7" t="s">
        <v>436</v>
      </c>
      <c r="AJ7406" s="7" t="s">
        <v>436</v>
      </c>
      <c r="AQ7406" s="7"/>
    </row>
    <row r="7407" spans="1:43" ht="15.75" customHeight="1">
      <c r="A7407" s="17">
        <v>40129</v>
      </c>
      <c r="B7407" s="22" t="s">
        <v>1900</v>
      </c>
      <c r="C7407" s="24" t="s">
        <v>1905</v>
      </c>
      <c r="D7407" s="24" t="s">
        <v>1888</v>
      </c>
      <c r="E7407" s="7" t="s">
        <v>312</v>
      </c>
      <c r="F7407" s="7" t="s">
        <v>13</v>
      </c>
      <c r="G7407" s="7" t="s">
        <v>1415</v>
      </c>
      <c r="H7407" s="7" t="s">
        <v>123</v>
      </c>
      <c r="I7407" s="7">
        <v>278</v>
      </c>
      <c r="J7407" s="7" t="s">
        <v>315</v>
      </c>
      <c r="K7407" s="10">
        <v>81</v>
      </c>
      <c r="L7407" s="7" t="s">
        <v>16</v>
      </c>
      <c r="M7407" s="10">
        <v>4.5</v>
      </c>
      <c r="N7407" s="10">
        <v>13.3</v>
      </c>
      <c r="O7407" s="7">
        <v>17.3</v>
      </c>
      <c r="V7407" s="10">
        <f t="shared" si="358"/>
        <v>21.821548982599747</v>
      </c>
      <c r="W7407" s="7">
        <v>9999</v>
      </c>
      <c r="AG7407" s="7" t="s">
        <v>119</v>
      </c>
      <c r="AH7407" s="7" t="s">
        <v>436</v>
      </c>
      <c r="AI7407" s="7" t="s">
        <v>436</v>
      </c>
      <c r="AJ7407" s="7" t="s">
        <v>436</v>
      </c>
      <c r="AQ7407" s="7"/>
    </row>
    <row r="7408" spans="1:43" ht="15.75" customHeight="1">
      <c r="A7408" s="19">
        <v>40840</v>
      </c>
      <c r="B7408" s="23" t="s">
        <v>1902</v>
      </c>
      <c r="C7408" s="24" t="s">
        <v>1905</v>
      </c>
      <c r="D7408" s="24" t="s">
        <v>1888</v>
      </c>
      <c r="E7408" s="15" t="s">
        <v>312</v>
      </c>
      <c r="F7408" s="15" t="s">
        <v>13</v>
      </c>
      <c r="G7408" s="15" t="s">
        <v>1415</v>
      </c>
      <c r="H7408" s="15" t="s">
        <v>123</v>
      </c>
      <c r="I7408" s="15">
        <v>278</v>
      </c>
      <c r="J7408" s="15" t="s">
        <v>315</v>
      </c>
      <c r="K7408" s="16">
        <v>81</v>
      </c>
      <c r="L7408" s="15" t="s">
        <v>16</v>
      </c>
      <c r="M7408" s="16">
        <v>4.5</v>
      </c>
      <c r="N7408" s="16">
        <v>13.2</v>
      </c>
      <c r="O7408" s="16">
        <v>17.5</v>
      </c>
      <c r="P7408" s="16"/>
      <c r="Q7408" s="16"/>
      <c r="R7408" s="16"/>
      <c r="S7408" s="16"/>
      <c r="T7408" s="16"/>
      <c r="U7408" s="16"/>
      <c r="V7408" s="10">
        <f t="shared" si="358"/>
        <v>21.920082116634507</v>
      </c>
      <c r="W7408" s="15">
        <v>9999</v>
      </c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 t="s">
        <v>119</v>
      </c>
      <c r="AH7408" s="15" t="s">
        <v>436</v>
      </c>
      <c r="AI7408" s="15" t="s">
        <v>436</v>
      </c>
      <c r="AJ7408" s="15" t="s">
        <v>436</v>
      </c>
      <c r="AK7408" s="15"/>
      <c r="AL7408" s="15"/>
      <c r="AM7408" s="15"/>
      <c r="AN7408" s="15"/>
      <c r="AO7408" s="15"/>
      <c r="AP7408" s="15"/>
      <c r="AQ7408" s="7"/>
    </row>
    <row r="7409" spans="1:43" ht="15.75" customHeight="1">
      <c r="A7409" s="17">
        <v>41564</v>
      </c>
      <c r="B7409" s="22" t="s">
        <v>2048</v>
      </c>
      <c r="C7409" s="22" t="s">
        <v>1905</v>
      </c>
      <c r="D7409" s="22" t="s">
        <v>1888</v>
      </c>
      <c r="E7409" s="7" t="s">
        <v>312</v>
      </c>
      <c r="F7409" s="7" t="s">
        <v>13</v>
      </c>
      <c r="G7409" s="7" t="s">
        <v>13</v>
      </c>
      <c r="H7409" s="7" t="s">
        <v>123</v>
      </c>
      <c r="I7409" s="7">
        <v>278</v>
      </c>
      <c r="J7409" s="7" t="s">
        <v>315</v>
      </c>
      <c r="K7409" s="10">
        <v>81</v>
      </c>
      <c r="L7409" s="7" t="s">
        <v>16</v>
      </c>
      <c r="M7409" s="10">
        <v>4.5</v>
      </c>
      <c r="N7409" s="10">
        <v>12.8</v>
      </c>
      <c r="O7409" s="10">
        <v>17.399999999999999</v>
      </c>
      <c r="V7409" s="7">
        <f t="shared" si="358"/>
        <v>21.60092590608097</v>
      </c>
      <c r="W7409" s="7">
        <v>9999</v>
      </c>
      <c r="AG7409" s="7" t="s">
        <v>119</v>
      </c>
      <c r="AH7409" s="7" t="s">
        <v>436</v>
      </c>
      <c r="AI7409" s="7" t="s">
        <v>436</v>
      </c>
      <c r="AJ7409" s="7" t="s">
        <v>436</v>
      </c>
      <c r="AQ7409" s="7"/>
    </row>
    <row r="7410" spans="1:43" ht="15.75" customHeight="1">
      <c r="A7410" s="17">
        <v>42001</v>
      </c>
      <c r="B7410" s="22">
        <v>2014</v>
      </c>
      <c r="C7410" s="22" t="s">
        <v>1905</v>
      </c>
      <c r="D7410" s="22" t="s">
        <v>1888</v>
      </c>
      <c r="E7410" s="7" t="s">
        <v>312</v>
      </c>
      <c r="F7410" s="7" t="s">
        <v>13</v>
      </c>
      <c r="G7410" s="7" t="s">
        <v>2499</v>
      </c>
      <c r="H7410" s="7" t="s">
        <v>123</v>
      </c>
      <c r="I7410" s="7">
        <v>278</v>
      </c>
      <c r="J7410" s="7" t="s">
        <v>315</v>
      </c>
      <c r="K7410" s="10">
        <v>81</v>
      </c>
      <c r="L7410" s="7" t="s">
        <v>16</v>
      </c>
      <c r="M7410" s="10">
        <v>4.5</v>
      </c>
      <c r="N7410" s="10">
        <v>12.9</v>
      </c>
      <c r="O7410" s="10">
        <v>17.399999999999999</v>
      </c>
      <c r="V7410" s="7">
        <f>SUM(N7410:U7410)</f>
        <v>30.299999999999997</v>
      </c>
      <c r="W7410" s="7">
        <v>9999</v>
      </c>
      <c r="AG7410" s="7" t="s">
        <v>119</v>
      </c>
      <c r="AH7410" s="7" t="s">
        <v>436</v>
      </c>
      <c r="AI7410" s="7" t="s">
        <v>436</v>
      </c>
      <c r="AJ7410" s="7" t="s">
        <v>436</v>
      </c>
      <c r="AQ7410" s="7"/>
    </row>
    <row r="7411" spans="1:43" ht="15.75" customHeight="1">
      <c r="A7411" s="20">
        <v>37425</v>
      </c>
      <c r="B7411" s="24">
        <v>2002</v>
      </c>
      <c r="C7411" s="24" t="s">
        <v>1905</v>
      </c>
      <c r="D7411" s="24" t="s">
        <v>1905</v>
      </c>
      <c r="E7411" s="20" t="s">
        <v>312</v>
      </c>
      <c r="F7411" s="13" t="s">
        <v>13</v>
      </c>
      <c r="G7411" s="13" t="s">
        <v>124</v>
      </c>
      <c r="H7411" s="13" t="s">
        <v>15</v>
      </c>
      <c r="I7411" s="13">
        <v>279</v>
      </c>
      <c r="J7411" s="7" t="s">
        <v>119</v>
      </c>
      <c r="K7411" s="12">
        <v>83.7</v>
      </c>
      <c r="L7411" s="7" t="s">
        <v>16</v>
      </c>
      <c r="M7411" s="12">
        <v>3.3</v>
      </c>
      <c r="N7411" s="12">
        <v>56.2</v>
      </c>
      <c r="O7411" s="12"/>
      <c r="P7411" s="12"/>
      <c r="Q7411" s="12"/>
      <c r="R7411" s="12"/>
      <c r="S7411" s="12"/>
      <c r="T7411" s="12"/>
      <c r="V7411" s="10">
        <f t="shared" ref="V7411:V7420" si="359">SQRT((N7411*N7411)+(O7411*O7411)+((P7411*P7411)+(Q7411*Q7411)+(R7411*R7411)+(S7411*S7411)+(T7411*T7411)+(U7411*U7411)))</f>
        <v>56.2</v>
      </c>
      <c r="W7411" s="11">
        <v>9999</v>
      </c>
      <c r="AC7411" s="13"/>
      <c r="AD7411" s="13"/>
      <c r="AE7411" s="13"/>
      <c r="AF7411" s="13" t="s">
        <v>18</v>
      </c>
      <c r="AG7411" s="13" t="s">
        <v>318</v>
      </c>
      <c r="AH7411" s="13" t="s">
        <v>436</v>
      </c>
      <c r="AI7411" s="7" t="s">
        <v>436</v>
      </c>
      <c r="AJ7411" s="7" t="s">
        <v>436</v>
      </c>
      <c r="AP7411" s="13" t="s">
        <v>285</v>
      </c>
      <c r="AQ7411" s="7"/>
    </row>
    <row r="7412" spans="1:43" ht="15.75" customHeight="1">
      <c r="A7412" s="20">
        <v>37868</v>
      </c>
      <c r="B7412" s="24" t="s">
        <v>1894</v>
      </c>
      <c r="C7412" s="24" t="s">
        <v>1905</v>
      </c>
      <c r="D7412" s="24" t="s">
        <v>1905</v>
      </c>
      <c r="E7412" s="20" t="s">
        <v>312</v>
      </c>
      <c r="F7412" s="13" t="s">
        <v>13</v>
      </c>
      <c r="G7412" s="13" t="s">
        <v>388</v>
      </c>
      <c r="H7412" s="13" t="s">
        <v>15</v>
      </c>
      <c r="I7412" s="13">
        <v>279</v>
      </c>
      <c r="J7412" s="7" t="s">
        <v>315</v>
      </c>
      <c r="K7412" s="12">
        <v>83.7</v>
      </c>
      <c r="L7412" s="7" t="s">
        <v>16</v>
      </c>
      <c r="M7412" s="12">
        <v>3.3</v>
      </c>
      <c r="N7412" s="12">
        <v>56.1</v>
      </c>
      <c r="O7412" s="12"/>
      <c r="P7412" s="12"/>
      <c r="Q7412" s="12"/>
      <c r="R7412" s="12"/>
      <c r="S7412" s="12"/>
      <c r="T7412" s="12"/>
      <c r="V7412" s="10">
        <f t="shared" si="359"/>
        <v>56.1</v>
      </c>
      <c r="W7412" s="11">
        <v>9999</v>
      </c>
      <c r="AC7412" s="11"/>
      <c r="AE7412" s="13"/>
      <c r="AF7412" s="13" t="s">
        <v>106</v>
      </c>
      <c r="AG7412" s="13" t="s">
        <v>318</v>
      </c>
      <c r="AH7412" s="13" t="s">
        <v>436</v>
      </c>
      <c r="AI7412" s="7" t="s">
        <v>436</v>
      </c>
      <c r="AJ7412" s="7" t="s">
        <v>436</v>
      </c>
      <c r="AP7412" s="13" t="s">
        <v>285</v>
      </c>
      <c r="AQ7412" s="7"/>
    </row>
    <row r="7413" spans="1:43" ht="15.75" customHeight="1">
      <c r="A7413" s="20">
        <v>37425</v>
      </c>
      <c r="B7413" s="24">
        <v>2002</v>
      </c>
      <c r="C7413" s="24" t="s">
        <v>1905</v>
      </c>
      <c r="D7413" s="24" t="s">
        <v>1888</v>
      </c>
      <c r="E7413" s="20" t="s">
        <v>312</v>
      </c>
      <c r="F7413" s="13" t="s">
        <v>13</v>
      </c>
      <c r="G7413" s="13" t="s">
        <v>124</v>
      </c>
      <c r="H7413" s="13" t="s">
        <v>123</v>
      </c>
      <c r="I7413" s="13">
        <v>280</v>
      </c>
      <c r="J7413" s="7" t="s">
        <v>119</v>
      </c>
      <c r="K7413" s="12">
        <v>85.7</v>
      </c>
      <c r="L7413" s="7" t="s">
        <v>16</v>
      </c>
      <c r="M7413" s="12">
        <v>2.8</v>
      </c>
      <c r="N7413" s="12">
        <v>25.3</v>
      </c>
      <c r="O7413" s="13">
        <v>18.3</v>
      </c>
      <c r="P7413" s="12">
        <v>15.4</v>
      </c>
      <c r="Q7413" s="12"/>
      <c r="R7413" s="12"/>
      <c r="S7413" s="12"/>
      <c r="T7413" s="12"/>
      <c r="V7413" s="10">
        <f t="shared" si="359"/>
        <v>34.815801010460753</v>
      </c>
      <c r="W7413" s="11">
        <v>9999</v>
      </c>
      <c r="X7413" s="7">
        <v>9999</v>
      </c>
      <c r="Y7413" s="7">
        <v>9999</v>
      </c>
      <c r="Z7413" s="7">
        <v>9999</v>
      </c>
      <c r="AC7413" s="13"/>
      <c r="AD7413" s="13"/>
      <c r="AE7413" s="13"/>
      <c r="AF7413" s="13"/>
      <c r="AG7413" s="13" t="s">
        <v>119</v>
      </c>
      <c r="AH7413" s="13" t="s">
        <v>436</v>
      </c>
      <c r="AI7413" s="7" t="s">
        <v>436</v>
      </c>
      <c r="AJ7413" s="7" t="s">
        <v>436</v>
      </c>
      <c r="AP7413" s="13" t="s">
        <v>262</v>
      </c>
      <c r="AQ7413" s="7"/>
    </row>
    <row r="7414" spans="1:43" ht="15.75" customHeight="1">
      <c r="A7414" s="20">
        <v>37868</v>
      </c>
      <c r="B7414" s="24" t="s">
        <v>1894</v>
      </c>
      <c r="C7414" s="24" t="s">
        <v>1905</v>
      </c>
      <c r="D7414" s="24" t="s">
        <v>1888</v>
      </c>
      <c r="E7414" s="20" t="s">
        <v>312</v>
      </c>
      <c r="F7414" s="13" t="s">
        <v>13</v>
      </c>
      <c r="G7414" s="13" t="s">
        <v>388</v>
      </c>
      <c r="H7414" s="13" t="s">
        <v>123</v>
      </c>
      <c r="I7414" s="13">
        <v>280</v>
      </c>
      <c r="J7414" s="7" t="s">
        <v>315</v>
      </c>
      <c r="K7414" s="12">
        <v>85.7</v>
      </c>
      <c r="L7414" s="7" t="s">
        <v>16</v>
      </c>
      <c r="M7414" s="12">
        <v>2.8</v>
      </c>
      <c r="N7414" s="12">
        <v>25.2</v>
      </c>
      <c r="O7414" s="12">
        <v>15.2</v>
      </c>
      <c r="P7414" s="12">
        <v>17.600000000000001</v>
      </c>
      <c r="Q7414" s="12"/>
      <c r="R7414" s="12"/>
      <c r="S7414" s="12"/>
      <c r="T7414" s="12"/>
      <c r="V7414" s="10">
        <f t="shared" si="359"/>
        <v>34.290523472236465</v>
      </c>
      <c r="W7414" s="11">
        <v>9999</v>
      </c>
      <c r="AC7414" s="11"/>
      <c r="AE7414" s="13"/>
      <c r="AF7414" s="13"/>
      <c r="AG7414" s="13" t="s">
        <v>119</v>
      </c>
      <c r="AH7414" s="13" t="s">
        <v>436</v>
      </c>
      <c r="AI7414" s="7" t="s">
        <v>436</v>
      </c>
      <c r="AJ7414" s="7" t="s">
        <v>436</v>
      </c>
      <c r="AP7414" s="13" t="s">
        <v>262</v>
      </c>
      <c r="AQ7414" s="7"/>
    </row>
    <row r="7415" spans="1:43" ht="15.75" customHeight="1">
      <c r="A7415" s="20">
        <v>38604</v>
      </c>
      <c r="B7415" s="22" t="s">
        <v>1896</v>
      </c>
      <c r="C7415" s="24" t="s">
        <v>1905</v>
      </c>
      <c r="D7415" s="24" t="s">
        <v>1888</v>
      </c>
      <c r="E7415" s="13" t="s">
        <v>312</v>
      </c>
      <c r="F7415" s="13" t="s">
        <v>13</v>
      </c>
      <c r="G7415" s="13" t="s">
        <v>314</v>
      </c>
      <c r="H7415" s="13" t="s">
        <v>123</v>
      </c>
      <c r="I7415" s="13">
        <v>280</v>
      </c>
      <c r="J7415" s="13" t="s">
        <v>315</v>
      </c>
      <c r="K7415" s="12">
        <v>85.7</v>
      </c>
      <c r="L7415" s="7" t="s">
        <v>16</v>
      </c>
      <c r="M7415" s="12">
        <v>2.8</v>
      </c>
      <c r="N7415" s="12">
        <v>25.7</v>
      </c>
      <c r="O7415" s="12">
        <v>15.6</v>
      </c>
      <c r="P7415" s="12">
        <v>17.7</v>
      </c>
      <c r="Q7415" s="12"/>
      <c r="R7415" s="12"/>
      <c r="S7415" s="12"/>
      <c r="T7415" s="12"/>
      <c r="U7415" s="12"/>
      <c r="V7415" s="10">
        <f t="shared" si="359"/>
        <v>34.887533590094897</v>
      </c>
      <c r="W7415" s="11">
        <v>9999</v>
      </c>
      <c r="X7415" s="11"/>
      <c r="Y7415" s="11"/>
      <c r="Z7415" s="11"/>
      <c r="AA7415" s="11"/>
      <c r="AB7415" s="12"/>
      <c r="AC7415" s="13"/>
      <c r="AD7415" s="13"/>
      <c r="AE7415" s="13"/>
      <c r="AF7415" s="13"/>
      <c r="AG7415" s="13" t="s">
        <v>119</v>
      </c>
      <c r="AH7415" s="13" t="s">
        <v>436</v>
      </c>
      <c r="AI7415" s="13" t="s">
        <v>436</v>
      </c>
      <c r="AJ7415" s="13" t="s">
        <v>436</v>
      </c>
      <c r="AK7415" s="13"/>
      <c r="AL7415" s="13"/>
      <c r="AM7415" s="13"/>
      <c r="AN7415" s="13"/>
      <c r="AO7415" s="13"/>
      <c r="AP7415" s="13" t="s">
        <v>262</v>
      </c>
      <c r="AQ7415" s="7"/>
    </row>
    <row r="7416" spans="1:43" ht="15.75" customHeight="1">
      <c r="A7416" s="17">
        <v>38957</v>
      </c>
      <c r="B7416" s="22" t="s">
        <v>1897</v>
      </c>
      <c r="C7416" s="24" t="s">
        <v>1905</v>
      </c>
      <c r="D7416" s="24" t="s">
        <v>1888</v>
      </c>
      <c r="E7416" s="7" t="s">
        <v>312</v>
      </c>
      <c r="F7416" s="7" t="s">
        <v>1108</v>
      </c>
      <c r="G7416" s="7" t="s">
        <v>1108</v>
      </c>
      <c r="H7416" s="7" t="s">
        <v>123</v>
      </c>
      <c r="I7416" s="7">
        <v>280</v>
      </c>
      <c r="J7416" s="7" t="s">
        <v>315</v>
      </c>
      <c r="K7416" s="10">
        <v>85.7</v>
      </c>
      <c r="L7416" s="7" t="s">
        <v>16</v>
      </c>
      <c r="M7416" s="10">
        <v>2.8</v>
      </c>
      <c r="N7416" s="10">
        <v>25.5</v>
      </c>
      <c r="O7416" s="7">
        <v>18</v>
      </c>
      <c r="P7416" s="7">
        <v>16.399999999999999</v>
      </c>
      <c r="V7416" s="10">
        <f t="shared" si="359"/>
        <v>35.259183200976167</v>
      </c>
      <c r="AG7416" s="7" t="s">
        <v>119</v>
      </c>
      <c r="AH7416" s="7" t="s">
        <v>436</v>
      </c>
      <c r="AI7416" s="7" t="s">
        <v>436</v>
      </c>
      <c r="AJ7416" s="7" t="s">
        <v>436</v>
      </c>
      <c r="AQ7416" s="7"/>
    </row>
    <row r="7417" spans="1:43" ht="15.75" customHeight="1">
      <c r="A7417" s="17">
        <v>39406</v>
      </c>
      <c r="B7417" s="22" t="s">
        <v>1898</v>
      </c>
      <c r="C7417" s="24" t="s">
        <v>1905</v>
      </c>
      <c r="D7417" s="24" t="s">
        <v>1888</v>
      </c>
      <c r="E7417" s="7" t="s">
        <v>312</v>
      </c>
      <c r="F7417" s="7" t="s">
        <v>13</v>
      </c>
      <c r="G7417" s="7" t="s">
        <v>314</v>
      </c>
      <c r="H7417" s="7" t="s">
        <v>123</v>
      </c>
      <c r="I7417" s="7">
        <v>280</v>
      </c>
      <c r="J7417" s="7" t="s">
        <v>315</v>
      </c>
      <c r="K7417" s="10">
        <v>85.7</v>
      </c>
      <c r="L7417" s="7" t="s">
        <v>16</v>
      </c>
      <c r="M7417" s="10">
        <v>2.8</v>
      </c>
      <c r="N7417" s="10">
        <v>25.7</v>
      </c>
      <c r="O7417" s="10">
        <v>17.8</v>
      </c>
      <c r="P7417" s="10">
        <v>16.5</v>
      </c>
      <c r="Q7417" s="10"/>
      <c r="R7417" s="10"/>
      <c r="S7417" s="10"/>
      <c r="V7417" s="10">
        <f t="shared" si="359"/>
        <v>35.349398863347027</v>
      </c>
      <c r="W7417" s="8">
        <v>9999</v>
      </c>
      <c r="X7417" s="7">
        <v>9999</v>
      </c>
      <c r="Y7417" s="7">
        <v>9999</v>
      </c>
      <c r="AG7417" s="7" t="s">
        <v>119</v>
      </c>
      <c r="AH7417" s="7" t="s">
        <v>436</v>
      </c>
      <c r="AI7417" s="7" t="s">
        <v>436</v>
      </c>
      <c r="AJ7417" s="7" t="s">
        <v>436</v>
      </c>
      <c r="AQ7417" s="7"/>
    </row>
    <row r="7418" spans="1:43" ht="15.75" customHeight="1">
      <c r="A7418" s="17">
        <v>40129</v>
      </c>
      <c r="B7418" s="22" t="s">
        <v>1900</v>
      </c>
      <c r="C7418" s="24" t="s">
        <v>1905</v>
      </c>
      <c r="D7418" s="24" t="s">
        <v>1888</v>
      </c>
      <c r="E7418" s="7" t="s">
        <v>312</v>
      </c>
      <c r="F7418" s="7" t="s">
        <v>13</v>
      </c>
      <c r="G7418" s="7" t="s">
        <v>1415</v>
      </c>
      <c r="H7418" s="7" t="s">
        <v>123</v>
      </c>
      <c r="I7418" s="7">
        <v>280</v>
      </c>
      <c r="J7418" s="7" t="s">
        <v>315</v>
      </c>
      <c r="K7418" s="10">
        <v>85.7</v>
      </c>
      <c r="L7418" s="7" t="s">
        <v>16</v>
      </c>
      <c r="M7418" s="10">
        <v>3.8</v>
      </c>
      <c r="N7418" s="10">
        <v>26</v>
      </c>
      <c r="O7418" s="7">
        <v>17.899999999999999</v>
      </c>
      <c r="P7418" s="7">
        <v>17.3</v>
      </c>
      <c r="V7418" s="10">
        <f t="shared" si="359"/>
        <v>35.995833092178877</v>
      </c>
      <c r="W7418" s="7">
        <v>9999</v>
      </c>
      <c r="AG7418" s="7" t="s">
        <v>119</v>
      </c>
      <c r="AH7418" s="7" t="s">
        <v>436</v>
      </c>
      <c r="AI7418" s="7" t="s">
        <v>436</v>
      </c>
      <c r="AJ7418" s="7" t="s">
        <v>436</v>
      </c>
      <c r="AQ7418" s="7"/>
    </row>
    <row r="7419" spans="1:43" ht="15.75" customHeight="1">
      <c r="A7419" s="19">
        <v>40840</v>
      </c>
      <c r="B7419" s="23" t="s">
        <v>1902</v>
      </c>
      <c r="C7419" s="24" t="s">
        <v>1905</v>
      </c>
      <c r="D7419" s="24" t="s">
        <v>1888</v>
      </c>
      <c r="E7419" s="15" t="s">
        <v>312</v>
      </c>
      <c r="F7419" s="15" t="s">
        <v>13</v>
      </c>
      <c r="G7419" s="15" t="s">
        <v>1415</v>
      </c>
      <c r="H7419" s="15" t="s">
        <v>123</v>
      </c>
      <c r="I7419" s="15">
        <v>280</v>
      </c>
      <c r="J7419" s="15" t="s">
        <v>315</v>
      </c>
      <c r="K7419" s="16">
        <v>85.7</v>
      </c>
      <c r="L7419" s="15" t="s">
        <v>16</v>
      </c>
      <c r="M7419" s="16">
        <v>3.8</v>
      </c>
      <c r="N7419" s="16">
        <v>26</v>
      </c>
      <c r="O7419" s="16">
        <v>18.399999999999999</v>
      </c>
      <c r="P7419" s="16">
        <v>16.8</v>
      </c>
      <c r="Q7419" s="16"/>
      <c r="R7419" s="16"/>
      <c r="S7419" s="16"/>
      <c r="T7419" s="16"/>
      <c r="U7419" s="16"/>
      <c r="V7419" s="10">
        <f t="shared" si="359"/>
        <v>36.011109396962489</v>
      </c>
      <c r="W7419" s="15">
        <v>9999</v>
      </c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 t="s">
        <v>119</v>
      </c>
      <c r="AH7419" s="15" t="s">
        <v>436</v>
      </c>
      <c r="AI7419" s="15" t="s">
        <v>436</v>
      </c>
      <c r="AJ7419" s="15" t="s">
        <v>436</v>
      </c>
      <c r="AK7419" s="15"/>
      <c r="AL7419" s="15"/>
      <c r="AM7419" s="15"/>
      <c r="AN7419" s="15"/>
      <c r="AO7419" s="15"/>
      <c r="AP7419" s="15"/>
      <c r="AQ7419" s="7"/>
    </row>
    <row r="7420" spans="1:43" ht="15.75" customHeight="1">
      <c r="A7420" s="17">
        <v>41564</v>
      </c>
      <c r="B7420" s="22" t="s">
        <v>2048</v>
      </c>
      <c r="C7420" s="22" t="s">
        <v>1905</v>
      </c>
      <c r="D7420" s="22" t="s">
        <v>1888</v>
      </c>
      <c r="E7420" s="7" t="s">
        <v>312</v>
      </c>
      <c r="F7420" s="7" t="s">
        <v>13</v>
      </c>
      <c r="G7420" s="7" t="s">
        <v>13</v>
      </c>
      <c r="H7420" s="7" t="s">
        <v>123</v>
      </c>
      <c r="I7420" s="7">
        <v>280</v>
      </c>
      <c r="J7420" s="7" t="s">
        <v>315</v>
      </c>
      <c r="K7420" s="10">
        <v>85.7</v>
      </c>
      <c r="L7420" s="7" t="s">
        <v>16</v>
      </c>
      <c r="M7420" s="10">
        <v>3.8</v>
      </c>
      <c r="N7420" s="10">
        <v>25.9</v>
      </c>
      <c r="O7420" s="10">
        <v>18</v>
      </c>
      <c r="P7420" s="7">
        <v>16.8</v>
      </c>
      <c r="V7420" s="7">
        <f t="shared" si="359"/>
        <v>35.735836355121172</v>
      </c>
      <c r="W7420" s="7">
        <v>9999</v>
      </c>
      <c r="AG7420" s="7" t="s">
        <v>119</v>
      </c>
      <c r="AH7420" s="7" t="s">
        <v>436</v>
      </c>
      <c r="AI7420" s="7" t="s">
        <v>436</v>
      </c>
      <c r="AJ7420" s="7" t="s">
        <v>436</v>
      </c>
      <c r="AQ7420" s="7"/>
    </row>
    <row r="7421" spans="1:43" ht="15.75" customHeight="1">
      <c r="A7421" s="17">
        <v>42001</v>
      </c>
      <c r="B7421" s="22">
        <v>2014</v>
      </c>
      <c r="C7421" s="22" t="s">
        <v>1905</v>
      </c>
      <c r="D7421" s="22" t="s">
        <v>1888</v>
      </c>
      <c r="E7421" s="7" t="s">
        <v>312</v>
      </c>
      <c r="F7421" s="7" t="s">
        <v>13</v>
      </c>
      <c r="G7421" s="7" t="s">
        <v>2499</v>
      </c>
      <c r="H7421" s="7" t="s">
        <v>123</v>
      </c>
      <c r="I7421" s="7">
        <v>280</v>
      </c>
      <c r="J7421" s="7" t="s">
        <v>315</v>
      </c>
      <c r="K7421" s="10">
        <v>85.7</v>
      </c>
      <c r="L7421" s="7" t="s">
        <v>16</v>
      </c>
      <c r="M7421" s="10">
        <v>3.8</v>
      </c>
      <c r="N7421" s="10">
        <v>25.7</v>
      </c>
      <c r="O7421" s="10">
        <v>18.2</v>
      </c>
      <c r="P7421" s="7">
        <v>16.8</v>
      </c>
      <c r="V7421" s="7">
        <f>SUM(N7421:U7421)</f>
        <v>60.7</v>
      </c>
      <c r="W7421" s="7">
        <v>9999</v>
      </c>
      <c r="AG7421" s="7" t="s">
        <v>119</v>
      </c>
      <c r="AH7421" s="7" t="s">
        <v>436</v>
      </c>
      <c r="AI7421" s="7" t="s">
        <v>436</v>
      </c>
      <c r="AJ7421" s="7" t="s">
        <v>436</v>
      </c>
      <c r="AQ7421" s="7"/>
    </row>
    <row r="7422" spans="1:43" ht="15.75" customHeight="1">
      <c r="A7422" s="20">
        <v>37425</v>
      </c>
      <c r="B7422" s="24">
        <v>2002</v>
      </c>
      <c r="C7422" s="24" t="s">
        <v>1905</v>
      </c>
      <c r="D7422" s="24" t="s">
        <v>1888</v>
      </c>
      <c r="E7422" s="20" t="s">
        <v>312</v>
      </c>
      <c r="F7422" s="13" t="s">
        <v>13</v>
      </c>
      <c r="G7422" s="13" t="s">
        <v>124</v>
      </c>
      <c r="H7422" s="13" t="s">
        <v>123</v>
      </c>
      <c r="I7422" s="13">
        <v>281</v>
      </c>
      <c r="J7422" s="7" t="s">
        <v>119</v>
      </c>
      <c r="K7422" s="12">
        <v>87.2</v>
      </c>
      <c r="L7422" s="7" t="s">
        <v>16</v>
      </c>
      <c r="M7422" s="12">
        <v>9.1999999999999993</v>
      </c>
      <c r="N7422" s="12">
        <v>33.299999999999997</v>
      </c>
      <c r="O7422" s="12"/>
      <c r="P7422" s="12"/>
      <c r="Q7422" s="12"/>
      <c r="R7422" s="12"/>
      <c r="S7422" s="12"/>
      <c r="T7422" s="12"/>
      <c r="V7422" s="10">
        <f t="shared" ref="V7422:V7429" si="360">SQRT((N7422*N7422)+(O7422*O7422)+((P7422*P7422)+(Q7422*Q7422)+(R7422*R7422)+(S7422*S7422)+(T7422*T7422)+(U7422*U7422)))</f>
        <v>33.299999999999997</v>
      </c>
      <c r="W7422" s="11">
        <v>9999</v>
      </c>
      <c r="AC7422" s="13"/>
      <c r="AD7422" s="13"/>
      <c r="AE7422" s="13"/>
      <c r="AF7422" s="13"/>
      <c r="AG7422" s="13" t="s">
        <v>119</v>
      </c>
      <c r="AH7422" s="13" t="s">
        <v>436</v>
      </c>
      <c r="AI7422" s="7" t="s">
        <v>436</v>
      </c>
      <c r="AJ7422" s="7" t="s">
        <v>436</v>
      </c>
      <c r="AP7422" s="13" t="s">
        <v>274</v>
      </c>
      <c r="AQ7422" s="7"/>
    </row>
    <row r="7423" spans="1:43" ht="15.75" customHeight="1">
      <c r="A7423" s="20">
        <v>37868</v>
      </c>
      <c r="B7423" s="24" t="s">
        <v>1894</v>
      </c>
      <c r="C7423" s="24" t="s">
        <v>1905</v>
      </c>
      <c r="D7423" s="24" t="s">
        <v>1888</v>
      </c>
      <c r="E7423" s="20" t="s">
        <v>312</v>
      </c>
      <c r="F7423" s="13" t="s">
        <v>13</v>
      </c>
      <c r="G7423" s="13" t="s">
        <v>388</v>
      </c>
      <c r="H7423" s="13" t="s">
        <v>123</v>
      </c>
      <c r="I7423" s="13">
        <v>281</v>
      </c>
      <c r="J7423" s="7" t="s">
        <v>315</v>
      </c>
      <c r="K7423" s="12">
        <v>87.2</v>
      </c>
      <c r="L7423" s="7" t="s">
        <v>16</v>
      </c>
      <c r="M7423" s="12">
        <v>9.1999999999999993</v>
      </c>
      <c r="N7423" s="12">
        <v>33.1</v>
      </c>
      <c r="O7423" s="12"/>
      <c r="P7423" s="12"/>
      <c r="Q7423" s="12"/>
      <c r="R7423" s="12"/>
      <c r="S7423" s="12"/>
      <c r="T7423" s="12"/>
      <c r="V7423" s="10">
        <f t="shared" si="360"/>
        <v>33.1</v>
      </c>
      <c r="W7423" s="11">
        <v>9999</v>
      </c>
      <c r="AC7423" s="11"/>
      <c r="AE7423" s="13"/>
      <c r="AF7423" s="13"/>
      <c r="AG7423" s="13" t="s">
        <v>119</v>
      </c>
      <c r="AH7423" s="13" t="s">
        <v>436</v>
      </c>
      <c r="AI7423" s="7" t="s">
        <v>436</v>
      </c>
      <c r="AJ7423" s="7" t="s">
        <v>436</v>
      </c>
      <c r="AP7423" s="13" t="s">
        <v>274</v>
      </c>
      <c r="AQ7423" s="7"/>
    </row>
    <row r="7424" spans="1:43" ht="15.75" customHeight="1">
      <c r="A7424" s="20">
        <v>38604</v>
      </c>
      <c r="B7424" s="22" t="s">
        <v>1896</v>
      </c>
      <c r="C7424" s="24" t="s">
        <v>1905</v>
      </c>
      <c r="D7424" s="24" t="s">
        <v>1888</v>
      </c>
      <c r="E7424" s="13" t="s">
        <v>312</v>
      </c>
      <c r="F7424" s="13" t="s">
        <v>13</v>
      </c>
      <c r="G7424" s="13" t="s">
        <v>314</v>
      </c>
      <c r="H7424" s="13" t="s">
        <v>123</v>
      </c>
      <c r="I7424" s="13">
        <v>281</v>
      </c>
      <c r="J7424" s="13" t="s">
        <v>315</v>
      </c>
      <c r="K7424" s="12">
        <v>87.2</v>
      </c>
      <c r="L7424" s="7" t="s">
        <v>16</v>
      </c>
      <c r="M7424" s="12">
        <v>9.1999999999999993</v>
      </c>
      <c r="N7424" s="12">
        <v>33.299999999999997</v>
      </c>
      <c r="O7424" s="12"/>
      <c r="P7424" s="12"/>
      <c r="Q7424" s="12"/>
      <c r="R7424" s="12"/>
      <c r="S7424" s="12"/>
      <c r="T7424" s="12"/>
      <c r="U7424" s="12"/>
      <c r="V7424" s="10">
        <f t="shared" si="360"/>
        <v>33.299999999999997</v>
      </c>
      <c r="W7424" s="11">
        <v>9999</v>
      </c>
      <c r="X7424" s="11"/>
      <c r="Y7424" s="11"/>
      <c r="Z7424" s="11"/>
      <c r="AA7424" s="11"/>
      <c r="AB7424" s="12"/>
      <c r="AC7424" s="13"/>
      <c r="AD7424" s="13"/>
      <c r="AE7424" s="13"/>
      <c r="AF7424" s="13"/>
      <c r="AG7424" s="13" t="s">
        <v>119</v>
      </c>
      <c r="AH7424" s="13" t="s">
        <v>436</v>
      </c>
      <c r="AI7424" s="13" t="s">
        <v>436</v>
      </c>
      <c r="AJ7424" s="13" t="s">
        <v>436</v>
      </c>
      <c r="AK7424" s="13"/>
      <c r="AL7424" s="13"/>
      <c r="AM7424" s="13"/>
      <c r="AN7424" s="13"/>
      <c r="AO7424" s="13"/>
      <c r="AP7424" s="13" t="s">
        <v>274</v>
      </c>
      <c r="AQ7424" s="7"/>
    </row>
    <row r="7425" spans="1:43" ht="15.75" customHeight="1">
      <c r="A7425" s="17">
        <v>38957</v>
      </c>
      <c r="B7425" s="22" t="s">
        <v>1897</v>
      </c>
      <c r="C7425" s="24" t="s">
        <v>1905</v>
      </c>
      <c r="D7425" s="24" t="s">
        <v>1888</v>
      </c>
      <c r="E7425" s="7" t="s">
        <v>312</v>
      </c>
      <c r="F7425" s="7" t="s">
        <v>1108</v>
      </c>
      <c r="G7425" s="7" t="s">
        <v>1108</v>
      </c>
      <c r="H7425" s="7" t="s">
        <v>123</v>
      </c>
      <c r="I7425" s="7">
        <v>281</v>
      </c>
      <c r="J7425" s="7" t="s">
        <v>315</v>
      </c>
      <c r="K7425" s="10">
        <v>87.2</v>
      </c>
      <c r="L7425" s="7" t="s">
        <v>16</v>
      </c>
      <c r="M7425" s="10">
        <v>9.1999999999999993</v>
      </c>
      <c r="N7425" s="10">
        <v>33.6</v>
      </c>
      <c r="O7425" s="7"/>
      <c r="V7425" s="10">
        <f t="shared" si="360"/>
        <v>33.6</v>
      </c>
      <c r="AG7425" s="7" t="s">
        <v>119</v>
      </c>
      <c r="AH7425" s="7" t="s">
        <v>436</v>
      </c>
      <c r="AI7425" s="7" t="s">
        <v>436</v>
      </c>
      <c r="AJ7425" s="7" t="s">
        <v>436</v>
      </c>
      <c r="AQ7425" s="7"/>
    </row>
    <row r="7426" spans="1:43" ht="15.75" customHeight="1">
      <c r="A7426" s="17">
        <v>39406</v>
      </c>
      <c r="B7426" s="22" t="s">
        <v>1898</v>
      </c>
      <c r="C7426" s="24" t="s">
        <v>1905</v>
      </c>
      <c r="D7426" s="24" t="s">
        <v>1888</v>
      </c>
      <c r="E7426" s="7" t="s">
        <v>312</v>
      </c>
      <c r="F7426" s="7" t="s">
        <v>13</v>
      </c>
      <c r="G7426" s="7" t="s">
        <v>314</v>
      </c>
      <c r="H7426" s="7" t="s">
        <v>123</v>
      </c>
      <c r="I7426" s="7">
        <v>281</v>
      </c>
      <c r="J7426" s="7" t="s">
        <v>315</v>
      </c>
      <c r="K7426" s="10">
        <v>87.2</v>
      </c>
      <c r="L7426" s="7" t="s">
        <v>16</v>
      </c>
      <c r="M7426" s="10">
        <v>9.1999999999999993</v>
      </c>
      <c r="N7426" s="10">
        <v>33.4</v>
      </c>
      <c r="P7426" s="10"/>
      <c r="Q7426" s="10"/>
      <c r="R7426" s="10"/>
      <c r="S7426" s="10"/>
      <c r="V7426" s="10">
        <f t="shared" si="360"/>
        <v>33.4</v>
      </c>
      <c r="W7426" s="8">
        <v>9999</v>
      </c>
      <c r="AG7426" s="7" t="s">
        <v>119</v>
      </c>
      <c r="AH7426" s="7" t="s">
        <v>436</v>
      </c>
      <c r="AI7426" s="7" t="s">
        <v>436</v>
      </c>
      <c r="AJ7426" s="7" t="s">
        <v>436</v>
      </c>
      <c r="AQ7426" s="7"/>
    </row>
    <row r="7427" spans="1:43" ht="15.75" customHeight="1">
      <c r="A7427" s="17">
        <v>40129</v>
      </c>
      <c r="B7427" s="22" t="s">
        <v>1900</v>
      </c>
      <c r="C7427" s="24" t="s">
        <v>1905</v>
      </c>
      <c r="D7427" s="24" t="s">
        <v>1888</v>
      </c>
      <c r="E7427" s="7" t="s">
        <v>312</v>
      </c>
      <c r="F7427" s="7" t="s">
        <v>13</v>
      </c>
      <c r="G7427" s="7" t="s">
        <v>1415</v>
      </c>
      <c r="H7427" s="7" t="s">
        <v>123</v>
      </c>
      <c r="I7427" s="7">
        <v>281</v>
      </c>
      <c r="J7427" s="7" t="s">
        <v>315</v>
      </c>
      <c r="K7427" s="10">
        <v>87.2</v>
      </c>
      <c r="L7427" s="7" t="s">
        <v>16</v>
      </c>
      <c r="M7427" s="10">
        <v>9.1999999999999993</v>
      </c>
      <c r="N7427" s="10">
        <v>33.299999999999997</v>
      </c>
      <c r="O7427" s="7"/>
      <c r="V7427" s="10">
        <f t="shared" si="360"/>
        <v>33.299999999999997</v>
      </c>
      <c r="W7427" s="7">
        <v>9999</v>
      </c>
      <c r="AG7427" s="7" t="s">
        <v>119</v>
      </c>
      <c r="AH7427" s="7" t="s">
        <v>436</v>
      </c>
      <c r="AI7427" s="7" t="s">
        <v>436</v>
      </c>
      <c r="AJ7427" s="7" t="s">
        <v>436</v>
      </c>
      <c r="AQ7427" s="7"/>
    </row>
    <row r="7428" spans="1:43" ht="15.75" customHeight="1">
      <c r="A7428" s="19">
        <v>40840</v>
      </c>
      <c r="B7428" s="23" t="s">
        <v>1902</v>
      </c>
      <c r="C7428" s="24" t="s">
        <v>1905</v>
      </c>
      <c r="D7428" s="24" t="s">
        <v>1888</v>
      </c>
      <c r="E7428" s="15" t="s">
        <v>312</v>
      </c>
      <c r="F7428" s="15" t="s">
        <v>13</v>
      </c>
      <c r="G7428" s="15" t="s">
        <v>1415</v>
      </c>
      <c r="H7428" s="15" t="s">
        <v>123</v>
      </c>
      <c r="I7428" s="15">
        <v>281</v>
      </c>
      <c r="J7428" s="15" t="s">
        <v>315</v>
      </c>
      <c r="K7428" s="16">
        <v>87.2</v>
      </c>
      <c r="L7428" s="15" t="s">
        <v>16</v>
      </c>
      <c r="M7428" s="16">
        <v>9.1999999999999993</v>
      </c>
      <c r="N7428" s="16">
        <v>33.5</v>
      </c>
      <c r="O7428" s="16"/>
      <c r="P7428" s="16"/>
      <c r="Q7428" s="16"/>
      <c r="R7428" s="16"/>
      <c r="S7428" s="16"/>
      <c r="T7428" s="16"/>
      <c r="U7428" s="16"/>
      <c r="V7428" s="10">
        <f t="shared" si="360"/>
        <v>33.5</v>
      </c>
      <c r="W7428" s="15">
        <v>9999</v>
      </c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 t="s">
        <v>119</v>
      </c>
      <c r="AH7428" s="15" t="s">
        <v>436</v>
      </c>
      <c r="AI7428" s="15" t="s">
        <v>436</v>
      </c>
      <c r="AJ7428" s="15" t="s">
        <v>436</v>
      </c>
      <c r="AK7428" s="15"/>
      <c r="AL7428" s="15"/>
      <c r="AM7428" s="15"/>
      <c r="AN7428" s="15"/>
      <c r="AO7428" s="15"/>
      <c r="AP7428" s="15"/>
      <c r="AQ7428" s="7"/>
    </row>
    <row r="7429" spans="1:43" ht="15.75" customHeight="1">
      <c r="A7429" s="17">
        <v>41564</v>
      </c>
      <c r="B7429" s="22" t="s">
        <v>2048</v>
      </c>
      <c r="C7429" s="22" t="s">
        <v>1905</v>
      </c>
      <c r="D7429" s="22" t="s">
        <v>1888</v>
      </c>
      <c r="E7429" s="7" t="s">
        <v>312</v>
      </c>
      <c r="F7429" s="7" t="s">
        <v>13</v>
      </c>
      <c r="G7429" s="7" t="s">
        <v>13</v>
      </c>
      <c r="H7429" s="7" t="s">
        <v>123</v>
      </c>
      <c r="I7429" s="7">
        <v>281</v>
      </c>
      <c r="J7429" s="7" t="s">
        <v>315</v>
      </c>
      <c r="K7429" s="10">
        <v>87.2</v>
      </c>
      <c r="L7429" s="7" t="s">
        <v>16</v>
      </c>
      <c r="M7429" s="10">
        <v>9.1999999999999993</v>
      </c>
      <c r="N7429" s="10">
        <v>33.5</v>
      </c>
      <c r="V7429" s="7">
        <f t="shared" si="360"/>
        <v>33.5</v>
      </c>
      <c r="W7429" s="7">
        <v>9999</v>
      </c>
      <c r="AG7429" s="7" t="s">
        <v>119</v>
      </c>
      <c r="AH7429" s="7" t="s">
        <v>436</v>
      </c>
      <c r="AI7429" s="7" t="s">
        <v>436</v>
      </c>
      <c r="AJ7429" s="7" t="s">
        <v>436</v>
      </c>
      <c r="AQ7429" s="7"/>
    </row>
    <row r="7430" spans="1:43" ht="15.75" customHeight="1">
      <c r="A7430" s="17">
        <v>42001</v>
      </c>
      <c r="B7430" s="22">
        <v>2014</v>
      </c>
      <c r="C7430" s="22" t="s">
        <v>1905</v>
      </c>
      <c r="D7430" s="22" t="s">
        <v>1888</v>
      </c>
      <c r="E7430" s="7" t="s">
        <v>312</v>
      </c>
      <c r="F7430" s="7" t="s">
        <v>13</v>
      </c>
      <c r="G7430" s="7" t="s">
        <v>2499</v>
      </c>
      <c r="H7430" s="7" t="s">
        <v>123</v>
      </c>
      <c r="I7430" s="7">
        <v>281</v>
      </c>
      <c r="J7430" s="7" t="s">
        <v>315</v>
      </c>
      <c r="K7430" s="10">
        <v>87.2</v>
      </c>
      <c r="L7430" s="7" t="s">
        <v>16</v>
      </c>
      <c r="M7430" s="10">
        <v>9.1999999999999993</v>
      </c>
      <c r="N7430" s="10">
        <v>33.700000000000003</v>
      </c>
      <c r="V7430" s="7">
        <f>SUM(N7430:U7430)</f>
        <v>33.700000000000003</v>
      </c>
      <c r="W7430" s="7">
        <v>9999</v>
      </c>
      <c r="AG7430" s="7" t="s">
        <v>119</v>
      </c>
      <c r="AH7430" s="7" t="s">
        <v>436</v>
      </c>
      <c r="AI7430" s="7" t="s">
        <v>436</v>
      </c>
      <c r="AJ7430" s="7" t="s">
        <v>436</v>
      </c>
      <c r="AQ7430" s="7"/>
    </row>
    <row r="7431" spans="1:43" ht="15.75" customHeight="1">
      <c r="A7431" s="20">
        <v>37425</v>
      </c>
      <c r="B7431" s="24">
        <v>2002</v>
      </c>
      <c r="C7431" s="24" t="s">
        <v>1905</v>
      </c>
      <c r="D7431" s="24" t="s">
        <v>1888</v>
      </c>
      <c r="E7431" s="20" t="s">
        <v>312</v>
      </c>
      <c r="F7431" s="13" t="s">
        <v>13</v>
      </c>
      <c r="G7431" s="13" t="s">
        <v>124</v>
      </c>
      <c r="H7431" s="13" t="s">
        <v>15</v>
      </c>
      <c r="I7431" s="13">
        <v>282</v>
      </c>
      <c r="J7431" s="7" t="s">
        <v>119</v>
      </c>
      <c r="K7431" s="12">
        <v>89.3</v>
      </c>
      <c r="L7431" s="7" t="s">
        <v>16</v>
      </c>
      <c r="M7431" s="12">
        <v>1</v>
      </c>
      <c r="N7431" s="12">
        <v>12.1</v>
      </c>
      <c r="O7431" s="12"/>
      <c r="P7431" s="12"/>
      <c r="Q7431" s="12"/>
      <c r="R7431" s="12"/>
      <c r="S7431" s="12"/>
      <c r="T7431" s="12"/>
      <c r="V7431" s="10">
        <f t="shared" ref="V7431:V7438" si="361">SQRT((N7431*N7431)+(O7431*O7431)+((P7431*P7431)+(Q7431*Q7431)+(R7431*R7431)+(S7431*S7431)+(T7431*T7431)+(U7431*U7431)))</f>
        <v>12.1</v>
      </c>
      <c r="W7431" s="11">
        <v>9999</v>
      </c>
      <c r="AC7431" s="13"/>
      <c r="AD7431" s="13"/>
      <c r="AE7431" s="13"/>
      <c r="AG7431" s="7" t="s">
        <v>119</v>
      </c>
      <c r="AH7431" s="13" t="s">
        <v>436</v>
      </c>
      <c r="AI7431" s="7" t="s">
        <v>106</v>
      </c>
      <c r="AJ7431" s="7" t="s">
        <v>436</v>
      </c>
      <c r="AP7431" s="13" t="s">
        <v>288</v>
      </c>
      <c r="AQ7431" s="7"/>
    </row>
    <row r="7432" spans="1:43" ht="15.75" customHeight="1">
      <c r="A7432" s="20">
        <v>37868</v>
      </c>
      <c r="B7432" s="24" t="s">
        <v>1894</v>
      </c>
      <c r="C7432" s="24" t="s">
        <v>1905</v>
      </c>
      <c r="D7432" s="24" t="s">
        <v>1888</v>
      </c>
      <c r="E7432" s="20" t="s">
        <v>312</v>
      </c>
      <c r="F7432" s="13" t="s">
        <v>13</v>
      </c>
      <c r="G7432" s="13" t="s">
        <v>388</v>
      </c>
      <c r="H7432" s="13" t="s">
        <v>15</v>
      </c>
      <c r="I7432" s="13">
        <v>282</v>
      </c>
      <c r="J7432" s="7" t="s">
        <v>315</v>
      </c>
      <c r="K7432" s="12">
        <v>89.3</v>
      </c>
      <c r="L7432" s="7" t="s">
        <v>16</v>
      </c>
      <c r="M7432" s="12">
        <v>1</v>
      </c>
      <c r="N7432" s="12">
        <v>12.7</v>
      </c>
      <c r="O7432" s="12"/>
      <c r="P7432" s="12"/>
      <c r="Q7432" s="12"/>
      <c r="R7432" s="12"/>
      <c r="S7432" s="12"/>
      <c r="T7432" s="12"/>
      <c r="V7432" s="10">
        <f t="shared" si="361"/>
        <v>12.7</v>
      </c>
      <c r="W7432" s="11">
        <v>9999</v>
      </c>
      <c r="AC7432" s="11"/>
      <c r="AE7432" s="13"/>
      <c r="AF7432" s="13"/>
      <c r="AG7432" s="13" t="s">
        <v>119</v>
      </c>
      <c r="AH7432" s="13" t="s">
        <v>436</v>
      </c>
      <c r="AI7432" s="7" t="s">
        <v>106</v>
      </c>
      <c r="AJ7432" s="7" t="s">
        <v>436</v>
      </c>
      <c r="AP7432" s="13" t="s">
        <v>288</v>
      </c>
      <c r="AQ7432" s="7"/>
    </row>
    <row r="7433" spans="1:43" ht="15.75" customHeight="1">
      <c r="A7433" s="20">
        <v>38604</v>
      </c>
      <c r="B7433" s="22" t="s">
        <v>1896</v>
      </c>
      <c r="C7433" s="24" t="s">
        <v>1905</v>
      </c>
      <c r="D7433" s="24" t="s">
        <v>1888</v>
      </c>
      <c r="E7433" s="13" t="s">
        <v>312</v>
      </c>
      <c r="F7433" s="13" t="s">
        <v>13</v>
      </c>
      <c r="G7433" s="13" t="s">
        <v>314</v>
      </c>
      <c r="H7433" s="13" t="s">
        <v>15</v>
      </c>
      <c r="I7433" s="13">
        <v>282</v>
      </c>
      <c r="J7433" s="13" t="s">
        <v>315</v>
      </c>
      <c r="K7433" s="12">
        <v>89.3</v>
      </c>
      <c r="L7433" s="7" t="s">
        <v>16</v>
      </c>
      <c r="M7433" s="12">
        <v>1</v>
      </c>
      <c r="N7433" s="12">
        <v>12.9</v>
      </c>
      <c r="O7433" s="12"/>
      <c r="P7433" s="12"/>
      <c r="Q7433" s="12"/>
      <c r="R7433" s="12"/>
      <c r="S7433" s="12"/>
      <c r="T7433" s="12"/>
      <c r="U7433" s="12"/>
      <c r="V7433" s="10">
        <f t="shared" si="361"/>
        <v>12.9</v>
      </c>
      <c r="W7433" s="11">
        <v>9999</v>
      </c>
      <c r="X7433" s="11"/>
      <c r="Y7433" s="11"/>
      <c r="Z7433" s="11"/>
      <c r="AA7433" s="11"/>
      <c r="AB7433" s="12"/>
      <c r="AC7433" s="13"/>
      <c r="AD7433" s="13"/>
      <c r="AE7433" s="13">
        <v>5</v>
      </c>
      <c r="AF7433" s="13"/>
      <c r="AG7433" s="13" t="s">
        <v>119</v>
      </c>
      <c r="AH7433" s="13" t="s">
        <v>436</v>
      </c>
      <c r="AI7433" s="13" t="s">
        <v>106</v>
      </c>
      <c r="AJ7433" s="13" t="s">
        <v>436</v>
      </c>
      <c r="AK7433" s="13" t="s">
        <v>318</v>
      </c>
      <c r="AL7433" s="13"/>
      <c r="AM7433" s="13"/>
      <c r="AN7433" s="13"/>
      <c r="AO7433" s="13"/>
      <c r="AP7433" s="13" t="s">
        <v>888</v>
      </c>
      <c r="AQ7433" s="7"/>
    </row>
    <row r="7434" spans="1:43" ht="15.75" customHeight="1">
      <c r="A7434" s="17">
        <v>38957</v>
      </c>
      <c r="B7434" s="22" t="s">
        <v>1897</v>
      </c>
      <c r="C7434" s="24" t="s">
        <v>1905</v>
      </c>
      <c r="D7434" s="24" t="s">
        <v>1888</v>
      </c>
      <c r="E7434" s="7" t="s">
        <v>312</v>
      </c>
      <c r="F7434" s="7" t="s">
        <v>1108</v>
      </c>
      <c r="G7434" s="7" t="s">
        <v>1108</v>
      </c>
      <c r="H7434" s="7" t="s">
        <v>15</v>
      </c>
      <c r="I7434" s="7">
        <v>282</v>
      </c>
      <c r="J7434" s="7" t="s">
        <v>315</v>
      </c>
      <c r="K7434" s="10">
        <v>89.3</v>
      </c>
      <c r="L7434" s="7" t="s">
        <v>16</v>
      </c>
      <c r="M7434" s="10">
        <v>1</v>
      </c>
      <c r="N7434" s="10">
        <v>13.2</v>
      </c>
      <c r="O7434" s="7"/>
      <c r="V7434" s="10">
        <f t="shared" si="361"/>
        <v>13.2</v>
      </c>
      <c r="AG7434" s="7" t="s">
        <v>119</v>
      </c>
      <c r="AH7434" s="7" t="s">
        <v>436</v>
      </c>
      <c r="AI7434" s="7" t="s">
        <v>436</v>
      </c>
      <c r="AJ7434" s="7" t="s">
        <v>436</v>
      </c>
      <c r="AQ7434" s="7"/>
    </row>
    <row r="7435" spans="1:43" ht="15.75" customHeight="1">
      <c r="A7435" s="17">
        <v>39406</v>
      </c>
      <c r="B7435" s="22" t="s">
        <v>1898</v>
      </c>
      <c r="C7435" s="24" t="s">
        <v>1905</v>
      </c>
      <c r="D7435" s="24" t="s">
        <v>1888</v>
      </c>
      <c r="E7435" s="7" t="s">
        <v>312</v>
      </c>
      <c r="F7435" s="7" t="s">
        <v>13</v>
      </c>
      <c r="G7435" s="7" t="s">
        <v>314</v>
      </c>
      <c r="H7435" s="7" t="s">
        <v>15</v>
      </c>
      <c r="I7435" s="7">
        <v>282</v>
      </c>
      <c r="J7435" s="7" t="s">
        <v>315</v>
      </c>
      <c r="K7435" s="10">
        <v>89.3</v>
      </c>
      <c r="L7435" s="7" t="s">
        <v>16</v>
      </c>
      <c r="M7435" s="10">
        <v>1</v>
      </c>
      <c r="N7435" s="10">
        <v>13.2</v>
      </c>
      <c r="P7435" s="10"/>
      <c r="Q7435" s="10"/>
      <c r="R7435" s="10"/>
      <c r="S7435" s="10"/>
      <c r="V7435" s="10">
        <f t="shared" si="361"/>
        <v>13.2</v>
      </c>
      <c r="W7435" s="8">
        <v>9999</v>
      </c>
      <c r="AE7435" s="7">
        <v>1</v>
      </c>
      <c r="AG7435" s="7" t="s">
        <v>119</v>
      </c>
      <c r="AH7435" s="7" t="s">
        <v>436</v>
      </c>
      <c r="AI7435" s="7" t="s">
        <v>106</v>
      </c>
      <c r="AJ7435" s="7" t="s">
        <v>436</v>
      </c>
      <c r="AK7435" s="7" t="s">
        <v>106</v>
      </c>
      <c r="AP7435" s="7" t="s">
        <v>747</v>
      </c>
      <c r="AQ7435" s="7"/>
    </row>
    <row r="7436" spans="1:43" ht="15.75" customHeight="1">
      <c r="A7436" s="17">
        <v>40129</v>
      </c>
      <c r="B7436" s="22" t="s">
        <v>1900</v>
      </c>
      <c r="C7436" s="24" t="s">
        <v>1905</v>
      </c>
      <c r="D7436" s="24" t="s">
        <v>1888</v>
      </c>
      <c r="E7436" s="7" t="s">
        <v>312</v>
      </c>
      <c r="F7436" s="7" t="s">
        <v>13</v>
      </c>
      <c r="G7436" s="7" t="s">
        <v>1415</v>
      </c>
      <c r="H7436" s="7" t="s">
        <v>15</v>
      </c>
      <c r="I7436" s="7">
        <v>282</v>
      </c>
      <c r="J7436" s="7" t="s">
        <v>315</v>
      </c>
      <c r="K7436" s="10">
        <v>89.3</v>
      </c>
      <c r="L7436" s="7" t="s">
        <v>16</v>
      </c>
      <c r="M7436" s="10">
        <v>1</v>
      </c>
      <c r="N7436" s="10">
        <v>13.7</v>
      </c>
      <c r="O7436" s="7"/>
      <c r="V7436" s="10">
        <f t="shared" si="361"/>
        <v>13.7</v>
      </c>
      <c r="W7436" s="7">
        <v>9999</v>
      </c>
      <c r="AE7436" s="7">
        <v>5</v>
      </c>
      <c r="AG7436" s="7" t="s">
        <v>119</v>
      </c>
      <c r="AH7436" s="7" t="s">
        <v>436</v>
      </c>
      <c r="AI7436" s="7" t="s">
        <v>106</v>
      </c>
      <c r="AJ7436" s="7" t="s">
        <v>436</v>
      </c>
      <c r="AK7436" s="7" t="s">
        <v>106</v>
      </c>
      <c r="AP7436" s="7" t="s">
        <v>1485</v>
      </c>
      <c r="AQ7436" s="7"/>
    </row>
    <row r="7437" spans="1:43" ht="15.75" customHeight="1">
      <c r="A7437" s="19">
        <v>40840</v>
      </c>
      <c r="B7437" s="23" t="s">
        <v>1902</v>
      </c>
      <c r="C7437" s="24" t="s">
        <v>1905</v>
      </c>
      <c r="D7437" s="24" t="s">
        <v>1888</v>
      </c>
      <c r="E7437" s="15" t="s">
        <v>312</v>
      </c>
      <c r="F7437" s="15" t="s">
        <v>13</v>
      </c>
      <c r="G7437" s="15" t="s">
        <v>1415</v>
      </c>
      <c r="H7437" s="15" t="s">
        <v>15</v>
      </c>
      <c r="I7437" s="15">
        <v>282</v>
      </c>
      <c r="J7437" s="15" t="s">
        <v>315</v>
      </c>
      <c r="K7437" s="16">
        <v>89.3</v>
      </c>
      <c r="L7437" s="15" t="s">
        <v>16</v>
      </c>
      <c r="M7437" s="16">
        <v>1</v>
      </c>
      <c r="N7437" s="16">
        <v>15.2</v>
      </c>
      <c r="O7437" s="16"/>
      <c r="P7437" s="16"/>
      <c r="Q7437" s="16"/>
      <c r="R7437" s="16"/>
      <c r="S7437" s="16"/>
      <c r="T7437" s="16"/>
      <c r="U7437" s="16"/>
      <c r="V7437" s="10">
        <f t="shared" si="361"/>
        <v>15.2</v>
      </c>
      <c r="W7437" s="15"/>
      <c r="X7437" s="15"/>
      <c r="Y7437" s="15"/>
      <c r="Z7437" s="15"/>
      <c r="AA7437" s="15"/>
      <c r="AB7437" s="15"/>
      <c r="AC7437" s="15"/>
      <c r="AD7437" s="15"/>
      <c r="AE7437" s="15">
        <v>1</v>
      </c>
      <c r="AF7437" s="15"/>
      <c r="AG7437" s="15" t="s">
        <v>119</v>
      </c>
      <c r="AH7437" s="15" t="s">
        <v>436</v>
      </c>
      <c r="AI7437" s="15" t="s">
        <v>436</v>
      </c>
      <c r="AJ7437" s="15" t="s">
        <v>436</v>
      </c>
      <c r="AK7437" s="15" t="s">
        <v>318</v>
      </c>
      <c r="AL7437" s="15"/>
      <c r="AM7437" s="15"/>
      <c r="AN7437" s="15"/>
      <c r="AO7437" s="15"/>
      <c r="AP7437" s="15"/>
      <c r="AQ7437" s="7"/>
    </row>
    <row r="7438" spans="1:43" ht="15.75" customHeight="1">
      <c r="A7438" s="17">
        <v>41564</v>
      </c>
      <c r="B7438" s="22" t="s">
        <v>2048</v>
      </c>
      <c r="C7438" s="22" t="s">
        <v>1905</v>
      </c>
      <c r="D7438" s="22" t="s">
        <v>1888</v>
      </c>
      <c r="E7438" s="7" t="s">
        <v>312</v>
      </c>
      <c r="F7438" s="7" t="s">
        <v>13</v>
      </c>
      <c r="G7438" s="7" t="s">
        <v>13</v>
      </c>
      <c r="H7438" s="7" t="s">
        <v>15</v>
      </c>
      <c r="I7438" s="7">
        <v>282</v>
      </c>
      <c r="J7438" s="7" t="s">
        <v>315</v>
      </c>
      <c r="K7438" s="10">
        <v>89.3</v>
      </c>
      <c r="L7438" s="7" t="s">
        <v>16</v>
      </c>
      <c r="M7438" s="10">
        <v>1</v>
      </c>
      <c r="N7438" s="10">
        <v>15.6</v>
      </c>
      <c r="V7438" s="7">
        <f t="shared" si="361"/>
        <v>15.6</v>
      </c>
      <c r="AE7438" s="7">
        <v>1</v>
      </c>
      <c r="AG7438" s="7" t="s">
        <v>119</v>
      </c>
      <c r="AH7438" s="7" t="s">
        <v>436</v>
      </c>
      <c r="AI7438" s="7" t="s">
        <v>436</v>
      </c>
      <c r="AJ7438" s="7" t="s">
        <v>436</v>
      </c>
      <c r="AK7438" s="7" t="s">
        <v>318</v>
      </c>
      <c r="AP7438" s="7" t="s">
        <v>2234</v>
      </c>
      <c r="AQ7438" s="7"/>
    </row>
    <row r="7439" spans="1:43" ht="15.75" customHeight="1">
      <c r="A7439" s="17">
        <v>42001</v>
      </c>
      <c r="B7439" s="22">
        <v>2014</v>
      </c>
      <c r="C7439" s="22" t="s">
        <v>1905</v>
      </c>
      <c r="D7439" s="22" t="s">
        <v>1888</v>
      </c>
      <c r="E7439" s="7" t="s">
        <v>312</v>
      </c>
      <c r="F7439" s="7" t="s">
        <v>13</v>
      </c>
      <c r="G7439" s="7" t="s">
        <v>2499</v>
      </c>
      <c r="H7439" s="7" t="s">
        <v>15</v>
      </c>
      <c r="I7439" s="7">
        <v>282</v>
      </c>
      <c r="J7439" s="7" t="s">
        <v>315</v>
      </c>
      <c r="K7439" s="10">
        <v>89.3</v>
      </c>
      <c r="L7439" s="7" t="s">
        <v>16</v>
      </c>
      <c r="M7439" s="10">
        <v>1</v>
      </c>
      <c r="N7439" s="10">
        <v>15.8</v>
      </c>
      <c r="V7439" s="7">
        <f>SUM(N7439:U7439)</f>
        <v>15.8</v>
      </c>
      <c r="W7439" s="7">
        <v>9999</v>
      </c>
      <c r="AE7439" s="7">
        <v>0</v>
      </c>
      <c r="AG7439" s="7" t="s">
        <v>119</v>
      </c>
      <c r="AH7439" s="7" t="s">
        <v>436</v>
      </c>
      <c r="AI7439" s="7" t="s">
        <v>436</v>
      </c>
      <c r="AJ7439" s="7" t="s">
        <v>436</v>
      </c>
      <c r="AK7439" s="7" t="s">
        <v>2558</v>
      </c>
      <c r="AP7439" s="7" t="s">
        <v>2568</v>
      </c>
      <c r="AQ7439" s="7"/>
    </row>
    <row r="7440" spans="1:43" ht="15.75" customHeight="1">
      <c r="A7440" s="20">
        <v>37425</v>
      </c>
      <c r="B7440" s="24">
        <v>2002</v>
      </c>
      <c r="C7440" s="24" t="s">
        <v>1905</v>
      </c>
      <c r="D7440" s="24" t="s">
        <v>1888</v>
      </c>
      <c r="E7440" s="20" t="s">
        <v>312</v>
      </c>
      <c r="F7440" s="13" t="s">
        <v>13</v>
      </c>
      <c r="G7440" s="13" t="s">
        <v>124</v>
      </c>
      <c r="H7440" s="13" t="s">
        <v>15</v>
      </c>
      <c r="I7440" s="13">
        <v>283</v>
      </c>
      <c r="J7440" s="7" t="s">
        <v>119</v>
      </c>
      <c r="K7440" s="12">
        <v>90.4</v>
      </c>
      <c r="L7440" s="7" t="s">
        <v>16</v>
      </c>
      <c r="M7440" s="12">
        <v>2.2999999999999998</v>
      </c>
      <c r="N7440" s="12">
        <v>18.899999999999999</v>
      </c>
      <c r="O7440" s="12"/>
      <c r="P7440" s="12"/>
      <c r="Q7440" s="12"/>
      <c r="R7440" s="12"/>
      <c r="S7440" s="12"/>
      <c r="T7440" s="12"/>
      <c r="V7440" s="10">
        <f t="shared" ref="V7440:V7447" si="362">SQRT((N7440*N7440)+(O7440*O7440)+((P7440*P7440)+(Q7440*Q7440)+(R7440*R7440)+(S7440*S7440)+(T7440*T7440)+(U7440*U7440)))</f>
        <v>18.899999999999999</v>
      </c>
      <c r="W7440" s="11">
        <v>9999</v>
      </c>
      <c r="AC7440" s="13"/>
      <c r="AD7440" s="13">
        <v>15</v>
      </c>
      <c r="AE7440" s="13">
        <v>15</v>
      </c>
      <c r="AG7440" s="7" t="s">
        <v>119</v>
      </c>
      <c r="AH7440" s="13" t="s">
        <v>436</v>
      </c>
      <c r="AI7440" s="7" t="s">
        <v>436</v>
      </c>
      <c r="AJ7440" s="7" t="s">
        <v>436</v>
      </c>
      <c r="AP7440" s="13"/>
      <c r="AQ7440" s="7"/>
    </row>
    <row r="7441" spans="1:43" ht="15.75" customHeight="1">
      <c r="A7441" s="20">
        <v>37868</v>
      </c>
      <c r="B7441" s="24" t="s">
        <v>1894</v>
      </c>
      <c r="C7441" s="24" t="s">
        <v>1905</v>
      </c>
      <c r="D7441" s="24" t="s">
        <v>1888</v>
      </c>
      <c r="E7441" s="20" t="s">
        <v>312</v>
      </c>
      <c r="F7441" s="13" t="s">
        <v>13</v>
      </c>
      <c r="G7441" s="13" t="s">
        <v>388</v>
      </c>
      <c r="H7441" s="13" t="s">
        <v>15</v>
      </c>
      <c r="I7441" s="13">
        <v>283</v>
      </c>
      <c r="J7441" s="7" t="s">
        <v>315</v>
      </c>
      <c r="K7441" s="12">
        <v>90.4</v>
      </c>
      <c r="L7441" s="7" t="s">
        <v>16</v>
      </c>
      <c r="M7441" s="12">
        <v>2.2999999999999998</v>
      </c>
      <c r="N7441" s="12">
        <v>20.7</v>
      </c>
      <c r="O7441" s="12"/>
      <c r="P7441" s="12"/>
      <c r="Q7441" s="12"/>
      <c r="R7441" s="12"/>
      <c r="S7441" s="12"/>
      <c r="T7441" s="12"/>
      <c r="V7441" s="10">
        <f t="shared" si="362"/>
        <v>20.7</v>
      </c>
      <c r="W7441" s="11">
        <v>9999</v>
      </c>
      <c r="AC7441" s="11"/>
      <c r="AE7441" s="13">
        <v>15</v>
      </c>
      <c r="AF7441" s="13"/>
      <c r="AG7441" s="13" t="s">
        <v>119</v>
      </c>
      <c r="AH7441" s="13" t="s">
        <v>436</v>
      </c>
      <c r="AI7441" s="7" t="s">
        <v>436</v>
      </c>
      <c r="AJ7441" s="7" t="s">
        <v>436</v>
      </c>
      <c r="AP7441" s="13"/>
      <c r="AQ7441" s="7"/>
    </row>
    <row r="7442" spans="1:43" ht="15.75" customHeight="1">
      <c r="A7442" s="20">
        <v>38604</v>
      </c>
      <c r="B7442" s="22" t="s">
        <v>1896</v>
      </c>
      <c r="C7442" s="24" t="s">
        <v>1905</v>
      </c>
      <c r="D7442" s="24" t="s">
        <v>1888</v>
      </c>
      <c r="E7442" s="13" t="s">
        <v>312</v>
      </c>
      <c r="F7442" s="13" t="s">
        <v>13</v>
      </c>
      <c r="G7442" s="13" t="s">
        <v>314</v>
      </c>
      <c r="H7442" s="13" t="s">
        <v>15</v>
      </c>
      <c r="I7442" s="13">
        <v>283</v>
      </c>
      <c r="J7442" s="13" t="s">
        <v>315</v>
      </c>
      <c r="K7442" s="12">
        <v>90.4</v>
      </c>
      <c r="L7442" s="7" t="s">
        <v>16</v>
      </c>
      <c r="M7442" s="12">
        <v>2.2999999999999998</v>
      </c>
      <c r="N7442" s="12">
        <v>21.7</v>
      </c>
      <c r="O7442" s="12"/>
      <c r="P7442" s="12"/>
      <c r="Q7442" s="12"/>
      <c r="R7442" s="12"/>
      <c r="S7442" s="12"/>
      <c r="T7442" s="12"/>
      <c r="U7442" s="12"/>
      <c r="V7442" s="10">
        <f t="shared" si="362"/>
        <v>21.7</v>
      </c>
      <c r="W7442" s="11">
        <v>9999</v>
      </c>
      <c r="X7442" s="11"/>
      <c r="Y7442" s="11"/>
      <c r="Z7442" s="11"/>
      <c r="AA7442" s="11"/>
      <c r="AB7442" s="12"/>
      <c r="AC7442" s="13"/>
      <c r="AD7442" s="13"/>
      <c r="AE7442" s="13">
        <v>6</v>
      </c>
      <c r="AF7442" s="13"/>
      <c r="AG7442" s="13" t="s">
        <v>119</v>
      </c>
      <c r="AH7442" s="13" t="s">
        <v>436</v>
      </c>
      <c r="AI7442" s="13" t="s">
        <v>436</v>
      </c>
      <c r="AJ7442" s="13" t="s">
        <v>436</v>
      </c>
      <c r="AK7442" s="13"/>
      <c r="AL7442" s="13"/>
      <c r="AM7442" s="13"/>
      <c r="AN7442" s="13"/>
      <c r="AO7442" s="13"/>
      <c r="AP7442" s="13"/>
      <c r="AQ7442" s="7"/>
    </row>
    <row r="7443" spans="1:43" ht="15.75" customHeight="1">
      <c r="A7443" s="17">
        <v>38957</v>
      </c>
      <c r="B7443" s="22" t="s">
        <v>1897</v>
      </c>
      <c r="C7443" s="24" t="s">
        <v>1905</v>
      </c>
      <c r="D7443" s="24" t="s">
        <v>1888</v>
      </c>
      <c r="E7443" s="7" t="s">
        <v>312</v>
      </c>
      <c r="F7443" s="7" t="s">
        <v>1108</v>
      </c>
      <c r="G7443" s="7" t="s">
        <v>1108</v>
      </c>
      <c r="H7443" s="7" t="s">
        <v>15</v>
      </c>
      <c r="I7443" s="7">
        <v>283</v>
      </c>
      <c r="J7443" s="7" t="s">
        <v>315</v>
      </c>
      <c r="K7443" s="10">
        <v>90.4</v>
      </c>
      <c r="L7443" s="7" t="s">
        <v>16</v>
      </c>
      <c r="M7443" s="10">
        <v>2.2999999999999998</v>
      </c>
      <c r="N7443" s="10">
        <v>24.8</v>
      </c>
      <c r="O7443" s="7"/>
      <c r="V7443" s="10">
        <f t="shared" si="362"/>
        <v>24.8</v>
      </c>
      <c r="AE7443" s="7" t="s">
        <v>1140</v>
      </c>
      <c r="AG7443" s="7" t="s">
        <v>119</v>
      </c>
      <c r="AH7443" s="7" t="s">
        <v>436</v>
      </c>
      <c r="AI7443" s="7" t="s">
        <v>436</v>
      </c>
      <c r="AJ7443" s="7" t="s">
        <v>436</v>
      </c>
      <c r="AQ7443" s="7"/>
    </row>
    <row r="7444" spans="1:43" ht="15.75" customHeight="1">
      <c r="A7444" s="17">
        <v>39406</v>
      </c>
      <c r="B7444" s="22" t="s">
        <v>1898</v>
      </c>
      <c r="C7444" s="24" t="s">
        <v>1905</v>
      </c>
      <c r="D7444" s="24" t="s">
        <v>1888</v>
      </c>
      <c r="E7444" s="7" t="s">
        <v>312</v>
      </c>
      <c r="F7444" s="7" t="s">
        <v>13</v>
      </c>
      <c r="G7444" s="7" t="s">
        <v>314</v>
      </c>
      <c r="H7444" s="7" t="s">
        <v>15</v>
      </c>
      <c r="I7444" s="7">
        <v>283</v>
      </c>
      <c r="J7444" s="7" t="s">
        <v>315</v>
      </c>
      <c r="K7444" s="10">
        <v>90.4</v>
      </c>
      <c r="L7444" s="7" t="s">
        <v>16</v>
      </c>
      <c r="M7444" s="10">
        <v>2.2999999999999998</v>
      </c>
      <c r="N7444" s="10">
        <v>25</v>
      </c>
      <c r="P7444" s="10"/>
      <c r="Q7444" s="10"/>
      <c r="R7444" s="10"/>
      <c r="S7444" s="10"/>
      <c r="V7444" s="10">
        <f t="shared" si="362"/>
        <v>25</v>
      </c>
      <c r="W7444" s="8">
        <v>9999</v>
      </c>
      <c r="AE7444" s="7">
        <v>7</v>
      </c>
      <c r="AG7444" s="7" t="s">
        <v>119</v>
      </c>
      <c r="AH7444" s="7" t="s">
        <v>436</v>
      </c>
      <c r="AI7444" s="7" t="s">
        <v>436</v>
      </c>
      <c r="AJ7444" s="7" t="s">
        <v>436</v>
      </c>
      <c r="AQ7444" s="7"/>
    </row>
    <row r="7445" spans="1:43" ht="15.75" customHeight="1">
      <c r="A7445" s="17">
        <v>40129</v>
      </c>
      <c r="B7445" s="22" t="s">
        <v>1900</v>
      </c>
      <c r="C7445" s="24" t="s">
        <v>1905</v>
      </c>
      <c r="D7445" s="24" t="s">
        <v>1888</v>
      </c>
      <c r="E7445" s="7" t="s">
        <v>312</v>
      </c>
      <c r="F7445" s="7" t="s">
        <v>13</v>
      </c>
      <c r="G7445" s="7" t="s">
        <v>1415</v>
      </c>
      <c r="H7445" s="7" t="s">
        <v>15</v>
      </c>
      <c r="I7445" s="7">
        <v>283</v>
      </c>
      <c r="J7445" s="7" t="s">
        <v>315</v>
      </c>
      <c r="K7445" s="10">
        <v>90.4</v>
      </c>
      <c r="L7445" s="7" t="s">
        <v>16</v>
      </c>
      <c r="M7445" s="10">
        <v>2.2999999999999998</v>
      </c>
      <c r="N7445" s="10">
        <v>26.8</v>
      </c>
      <c r="O7445" s="7"/>
      <c r="V7445" s="10">
        <f t="shared" si="362"/>
        <v>26.8</v>
      </c>
      <c r="W7445" s="7">
        <v>9999</v>
      </c>
      <c r="AE7445" s="7">
        <v>7</v>
      </c>
      <c r="AG7445" s="7" t="s">
        <v>119</v>
      </c>
      <c r="AH7445" s="7" t="s">
        <v>436</v>
      </c>
      <c r="AI7445" s="7" t="s">
        <v>436</v>
      </c>
      <c r="AJ7445" s="7" t="s">
        <v>436</v>
      </c>
      <c r="AQ7445" s="7"/>
    </row>
    <row r="7446" spans="1:43" ht="15.75" customHeight="1">
      <c r="A7446" s="19">
        <v>40840</v>
      </c>
      <c r="B7446" s="23" t="s">
        <v>1902</v>
      </c>
      <c r="C7446" s="24" t="s">
        <v>1905</v>
      </c>
      <c r="D7446" s="24" t="s">
        <v>1888</v>
      </c>
      <c r="E7446" s="15" t="s">
        <v>312</v>
      </c>
      <c r="F7446" s="15" t="s">
        <v>13</v>
      </c>
      <c r="G7446" s="15" t="s">
        <v>1415</v>
      </c>
      <c r="H7446" s="15" t="s">
        <v>15</v>
      </c>
      <c r="I7446" s="15">
        <v>283</v>
      </c>
      <c r="J7446" s="15" t="s">
        <v>315</v>
      </c>
      <c r="K7446" s="16">
        <v>90.4</v>
      </c>
      <c r="L7446" s="15" t="s">
        <v>16</v>
      </c>
      <c r="M7446" s="16">
        <v>2.2999999999999998</v>
      </c>
      <c r="N7446" s="16">
        <v>29</v>
      </c>
      <c r="O7446" s="16"/>
      <c r="P7446" s="16"/>
      <c r="Q7446" s="16"/>
      <c r="R7446" s="16"/>
      <c r="S7446" s="16"/>
      <c r="T7446" s="16"/>
      <c r="U7446" s="16"/>
      <c r="V7446" s="10">
        <f t="shared" si="362"/>
        <v>29</v>
      </c>
      <c r="W7446" s="15">
        <v>9999</v>
      </c>
      <c r="X7446" s="15"/>
      <c r="Y7446" s="15"/>
      <c r="Z7446" s="15"/>
      <c r="AA7446" s="15"/>
      <c r="AB7446" s="15"/>
      <c r="AC7446" s="15"/>
      <c r="AD7446" s="15"/>
      <c r="AE7446" s="15">
        <v>35</v>
      </c>
      <c r="AF7446" s="15"/>
      <c r="AG7446" s="15" t="s">
        <v>119</v>
      </c>
      <c r="AH7446" s="15" t="s">
        <v>436</v>
      </c>
      <c r="AI7446" s="15" t="s">
        <v>436</v>
      </c>
      <c r="AJ7446" s="15" t="s">
        <v>436</v>
      </c>
      <c r="AK7446" s="15"/>
      <c r="AL7446" s="15"/>
      <c r="AM7446" s="15"/>
      <c r="AN7446" s="15"/>
      <c r="AO7446" s="15"/>
      <c r="AP7446" s="15" t="s">
        <v>1763</v>
      </c>
      <c r="AQ7446" s="7"/>
    </row>
    <row r="7447" spans="1:43" ht="15.75" customHeight="1">
      <c r="A7447" s="17">
        <v>41564</v>
      </c>
      <c r="B7447" s="22" t="s">
        <v>2048</v>
      </c>
      <c r="C7447" s="24" t="s">
        <v>1905</v>
      </c>
      <c r="D7447" s="22" t="s">
        <v>1888</v>
      </c>
      <c r="E7447" s="7" t="s">
        <v>312</v>
      </c>
      <c r="F7447" s="7" t="s">
        <v>13</v>
      </c>
      <c r="G7447" s="7" t="s">
        <v>13</v>
      </c>
      <c r="H7447" s="7" t="s">
        <v>15</v>
      </c>
      <c r="I7447" s="7">
        <v>283</v>
      </c>
      <c r="J7447" s="7" t="s">
        <v>315</v>
      </c>
      <c r="K7447" s="10">
        <v>90.4</v>
      </c>
      <c r="L7447" s="7" t="s">
        <v>16</v>
      </c>
      <c r="M7447" s="10">
        <v>2.2999999999999998</v>
      </c>
      <c r="N7447" s="36">
        <v>19.7</v>
      </c>
      <c r="V7447" s="7">
        <f t="shared" si="362"/>
        <v>19.7</v>
      </c>
      <c r="W7447" s="7">
        <v>9999</v>
      </c>
      <c r="AE7447" s="7">
        <v>21</v>
      </c>
      <c r="AG7447" s="7" t="s">
        <v>119</v>
      </c>
      <c r="AH7447" s="7" t="s">
        <v>436</v>
      </c>
      <c r="AI7447" s="7" t="s">
        <v>436</v>
      </c>
      <c r="AJ7447" s="7" t="s">
        <v>436</v>
      </c>
      <c r="AQ7447" s="7"/>
    </row>
    <row r="7448" spans="1:43" ht="15.75" customHeight="1">
      <c r="A7448" s="17">
        <v>42001</v>
      </c>
      <c r="B7448" s="22">
        <v>2014</v>
      </c>
      <c r="C7448" s="24" t="s">
        <v>1905</v>
      </c>
      <c r="D7448" s="22" t="s">
        <v>1888</v>
      </c>
      <c r="E7448" s="7" t="s">
        <v>312</v>
      </c>
      <c r="F7448" s="7" t="s">
        <v>13</v>
      </c>
      <c r="G7448" s="7" t="s">
        <v>2499</v>
      </c>
      <c r="H7448" s="7" t="s">
        <v>15</v>
      </c>
      <c r="I7448" s="7">
        <v>283</v>
      </c>
      <c r="J7448" s="7" t="s">
        <v>315</v>
      </c>
      <c r="K7448" s="36">
        <v>90.4</v>
      </c>
      <c r="L7448" s="7" t="s">
        <v>16</v>
      </c>
      <c r="M7448" s="36">
        <v>2.2999999999999998</v>
      </c>
      <c r="N7448" s="10">
        <v>29.9</v>
      </c>
      <c r="V7448" s="7">
        <f>SUM(N7448:U7448)</f>
        <v>29.9</v>
      </c>
      <c r="W7448" s="7">
        <v>9999</v>
      </c>
      <c r="AE7448" s="7">
        <v>30</v>
      </c>
      <c r="AG7448" s="7" t="s">
        <v>119</v>
      </c>
      <c r="AH7448" s="7" t="s">
        <v>436</v>
      </c>
      <c r="AI7448" s="7" t="s">
        <v>436</v>
      </c>
      <c r="AJ7448" s="7" t="s">
        <v>436</v>
      </c>
      <c r="AQ7448" s="7"/>
    </row>
    <row r="7449" spans="1:43" ht="15.75" customHeight="1">
      <c r="A7449" s="20">
        <v>37425</v>
      </c>
      <c r="B7449" s="24">
        <v>2002</v>
      </c>
      <c r="C7449" s="24" t="s">
        <v>1905</v>
      </c>
      <c r="D7449" s="24" t="s">
        <v>1888</v>
      </c>
      <c r="E7449" s="20" t="s">
        <v>312</v>
      </c>
      <c r="F7449" s="13" t="s">
        <v>13</v>
      </c>
      <c r="G7449" s="13" t="s">
        <v>124</v>
      </c>
      <c r="H7449" s="13" t="s">
        <v>15</v>
      </c>
      <c r="I7449" s="13">
        <v>284</v>
      </c>
      <c r="J7449" s="7" t="s">
        <v>119</v>
      </c>
      <c r="K7449" s="12">
        <v>90.6</v>
      </c>
      <c r="L7449" s="7" t="s">
        <v>22</v>
      </c>
      <c r="M7449" s="12">
        <v>0.8</v>
      </c>
      <c r="N7449" s="12">
        <v>9.6999999999999993</v>
      </c>
      <c r="O7449" s="12"/>
      <c r="P7449" s="12"/>
      <c r="Q7449" s="12"/>
      <c r="R7449" s="12"/>
      <c r="S7449" s="12"/>
      <c r="T7449" s="12"/>
      <c r="V7449" s="10">
        <f t="shared" ref="V7449:V7456" si="363">SQRT((N7449*N7449)+(O7449*O7449)+((P7449*P7449)+(Q7449*Q7449)+(R7449*R7449)+(S7449*S7449)+(T7449*T7449)+(U7449*U7449)))</f>
        <v>9.6999999999999993</v>
      </c>
      <c r="W7449" s="11">
        <v>9999</v>
      </c>
      <c r="AC7449" s="13"/>
      <c r="AD7449" s="13">
        <v>6</v>
      </c>
      <c r="AE7449" s="13">
        <v>6</v>
      </c>
      <c r="AG7449" s="7" t="s">
        <v>119</v>
      </c>
      <c r="AH7449" s="13" t="s">
        <v>436</v>
      </c>
      <c r="AI7449" s="7" t="s">
        <v>436</v>
      </c>
      <c r="AJ7449" s="7" t="s">
        <v>436</v>
      </c>
      <c r="AP7449" s="13"/>
      <c r="AQ7449" s="7"/>
    </row>
    <row r="7450" spans="1:43" ht="15.75" customHeight="1">
      <c r="A7450" s="20">
        <v>37868</v>
      </c>
      <c r="B7450" s="24" t="s">
        <v>1894</v>
      </c>
      <c r="C7450" s="24" t="s">
        <v>1905</v>
      </c>
      <c r="D7450" s="24" t="s">
        <v>1888</v>
      </c>
      <c r="E7450" s="20" t="s">
        <v>312</v>
      </c>
      <c r="F7450" s="13" t="s">
        <v>13</v>
      </c>
      <c r="G7450" s="13" t="s">
        <v>388</v>
      </c>
      <c r="H7450" s="13" t="s">
        <v>15</v>
      </c>
      <c r="I7450" s="13">
        <v>284</v>
      </c>
      <c r="J7450" s="7" t="s">
        <v>315</v>
      </c>
      <c r="K7450" s="12">
        <v>90.6</v>
      </c>
      <c r="L7450" s="7" t="s">
        <v>22</v>
      </c>
      <c r="M7450" s="12">
        <v>0.8</v>
      </c>
      <c r="N7450" s="12">
        <v>10.3</v>
      </c>
      <c r="O7450" s="12"/>
      <c r="P7450" s="12"/>
      <c r="Q7450" s="12"/>
      <c r="R7450" s="12"/>
      <c r="S7450" s="12"/>
      <c r="T7450" s="12"/>
      <c r="V7450" s="10">
        <f t="shared" si="363"/>
        <v>10.3</v>
      </c>
      <c r="W7450" s="11">
        <v>9999</v>
      </c>
      <c r="AC7450" s="11"/>
      <c r="AE7450" s="13">
        <v>6</v>
      </c>
      <c r="AF7450" s="13"/>
      <c r="AG7450" s="13" t="s">
        <v>119</v>
      </c>
      <c r="AH7450" s="13" t="s">
        <v>436</v>
      </c>
      <c r="AI7450" s="7" t="s">
        <v>436</v>
      </c>
      <c r="AJ7450" s="7" t="s">
        <v>436</v>
      </c>
      <c r="AP7450" s="13"/>
      <c r="AQ7450" s="7"/>
    </row>
    <row r="7451" spans="1:43" ht="15.75" customHeight="1">
      <c r="A7451" s="20">
        <v>38604</v>
      </c>
      <c r="B7451" s="22" t="s">
        <v>1896</v>
      </c>
      <c r="C7451" s="24" t="s">
        <v>1905</v>
      </c>
      <c r="D7451" s="24" t="s">
        <v>1888</v>
      </c>
      <c r="E7451" s="13" t="s">
        <v>312</v>
      </c>
      <c r="F7451" s="13" t="s">
        <v>13</v>
      </c>
      <c r="G7451" s="13" t="s">
        <v>314</v>
      </c>
      <c r="H7451" s="13" t="s">
        <v>15</v>
      </c>
      <c r="I7451" s="13">
        <v>284</v>
      </c>
      <c r="J7451" s="13" t="s">
        <v>315</v>
      </c>
      <c r="K7451" s="12">
        <v>90.6</v>
      </c>
      <c r="L7451" s="7" t="s">
        <v>22</v>
      </c>
      <c r="M7451" s="12">
        <v>0.8</v>
      </c>
      <c r="N7451" s="12">
        <v>10.6</v>
      </c>
      <c r="O7451" s="12"/>
      <c r="P7451" s="12"/>
      <c r="Q7451" s="12"/>
      <c r="R7451" s="12"/>
      <c r="S7451" s="12"/>
      <c r="T7451" s="12"/>
      <c r="U7451" s="12"/>
      <c r="V7451" s="10">
        <f t="shared" si="363"/>
        <v>10.6</v>
      </c>
      <c r="W7451" s="11">
        <v>9999</v>
      </c>
      <c r="X7451" s="11"/>
      <c r="Y7451" s="11"/>
      <c r="Z7451" s="11"/>
      <c r="AA7451" s="11"/>
      <c r="AB7451" s="12"/>
      <c r="AC7451" s="13"/>
      <c r="AD7451" s="13"/>
      <c r="AE7451" s="13">
        <v>4</v>
      </c>
      <c r="AF7451" s="13"/>
      <c r="AG7451" s="13" t="s">
        <v>119</v>
      </c>
      <c r="AH7451" s="13" t="s">
        <v>436</v>
      </c>
      <c r="AI7451" s="13" t="s">
        <v>436</v>
      </c>
      <c r="AJ7451" s="13" t="s">
        <v>436</v>
      </c>
      <c r="AK7451" s="13"/>
      <c r="AL7451" s="13"/>
      <c r="AM7451" s="13"/>
      <c r="AN7451" s="13"/>
      <c r="AO7451" s="13"/>
      <c r="AP7451" s="13"/>
      <c r="AQ7451" s="7"/>
    </row>
    <row r="7452" spans="1:43" ht="15.75" customHeight="1">
      <c r="A7452" s="17">
        <v>38957</v>
      </c>
      <c r="B7452" s="22" t="s">
        <v>1897</v>
      </c>
      <c r="C7452" s="24" t="s">
        <v>1905</v>
      </c>
      <c r="D7452" s="24" t="s">
        <v>1888</v>
      </c>
      <c r="E7452" s="7" t="s">
        <v>312</v>
      </c>
      <c r="F7452" s="7" t="s">
        <v>1108</v>
      </c>
      <c r="G7452" s="7" t="s">
        <v>1108</v>
      </c>
      <c r="H7452" s="7" t="s">
        <v>15</v>
      </c>
      <c r="I7452" s="7">
        <v>284</v>
      </c>
      <c r="J7452" s="7" t="s">
        <v>315</v>
      </c>
      <c r="K7452" s="10">
        <v>90.6</v>
      </c>
      <c r="L7452" s="7" t="s">
        <v>22</v>
      </c>
      <c r="M7452" s="10">
        <v>0.8</v>
      </c>
      <c r="N7452" s="10">
        <v>12</v>
      </c>
      <c r="O7452" s="7"/>
      <c r="V7452" s="10">
        <f t="shared" si="363"/>
        <v>12</v>
      </c>
      <c r="AE7452" s="7">
        <v>0</v>
      </c>
      <c r="AG7452" s="7" t="s">
        <v>119</v>
      </c>
      <c r="AH7452" s="7" t="s">
        <v>436</v>
      </c>
      <c r="AI7452" s="7" t="s">
        <v>436</v>
      </c>
      <c r="AJ7452" s="7" t="s">
        <v>436</v>
      </c>
      <c r="AQ7452" s="7"/>
    </row>
    <row r="7453" spans="1:43" ht="15.75" customHeight="1">
      <c r="A7453" s="17">
        <v>39406</v>
      </c>
      <c r="B7453" s="22" t="s">
        <v>1898</v>
      </c>
      <c r="C7453" s="24" t="s">
        <v>1905</v>
      </c>
      <c r="D7453" s="24" t="s">
        <v>1888</v>
      </c>
      <c r="E7453" s="7" t="s">
        <v>312</v>
      </c>
      <c r="F7453" s="7" t="s">
        <v>13</v>
      </c>
      <c r="G7453" s="7" t="s">
        <v>314</v>
      </c>
      <c r="H7453" s="7" t="s">
        <v>15</v>
      </c>
      <c r="I7453" s="7">
        <v>284</v>
      </c>
      <c r="J7453" s="7" t="s">
        <v>315</v>
      </c>
      <c r="K7453" s="10">
        <v>90.6</v>
      </c>
      <c r="L7453" s="7" t="s">
        <v>22</v>
      </c>
      <c r="M7453" s="10">
        <v>0.8</v>
      </c>
      <c r="N7453" s="10">
        <v>12</v>
      </c>
      <c r="P7453" s="10"/>
      <c r="Q7453" s="10"/>
      <c r="R7453" s="10"/>
      <c r="S7453" s="10"/>
      <c r="V7453" s="10">
        <f t="shared" si="363"/>
        <v>12</v>
      </c>
      <c r="W7453" s="8">
        <v>9999</v>
      </c>
      <c r="AE7453" s="7">
        <v>4</v>
      </c>
      <c r="AG7453" s="7" t="s">
        <v>119</v>
      </c>
      <c r="AH7453" s="7" t="s">
        <v>436</v>
      </c>
      <c r="AI7453" s="7" t="s">
        <v>436</v>
      </c>
      <c r="AJ7453" s="7" t="s">
        <v>436</v>
      </c>
      <c r="AQ7453" s="7"/>
    </row>
    <row r="7454" spans="1:43" ht="15.75" customHeight="1">
      <c r="A7454" s="17">
        <v>40128</v>
      </c>
      <c r="B7454" s="22" t="s">
        <v>1900</v>
      </c>
      <c r="C7454" s="24" t="s">
        <v>1905</v>
      </c>
      <c r="D7454" s="24" t="s">
        <v>1888</v>
      </c>
      <c r="E7454" s="7" t="s">
        <v>312</v>
      </c>
      <c r="F7454" s="7" t="s">
        <v>13</v>
      </c>
      <c r="G7454" s="7" t="s">
        <v>1415</v>
      </c>
      <c r="H7454" s="7" t="s">
        <v>15</v>
      </c>
      <c r="I7454" s="7">
        <v>284</v>
      </c>
      <c r="J7454" s="7" t="s">
        <v>315</v>
      </c>
      <c r="K7454" s="10">
        <v>90.6</v>
      </c>
      <c r="L7454" s="7" t="s">
        <v>22</v>
      </c>
      <c r="M7454" s="10">
        <v>0.8</v>
      </c>
      <c r="N7454" s="10">
        <v>12.8</v>
      </c>
      <c r="O7454" s="7"/>
      <c r="V7454" s="10">
        <f t="shared" si="363"/>
        <v>12.8</v>
      </c>
      <c r="W7454" s="7">
        <v>9999</v>
      </c>
      <c r="AE7454" s="7">
        <v>1</v>
      </c>
      <c r="AG7454" s="7" t="s">
        <v>119</v>
      </c>
      <c r="AH7454" s="7" t="s">
        <v>436</v>
      </c>
      <c r="AI7454" s="7" t="s">
        <v>436</v>
      </c>
      <c r="AJ7454" s="7" t="s">
        <v>436</v>
      </c>
      <c r="AQ7454" s="7"/>
    </row>
    <row r="7455" spans="1:43" ht="15.75" customHeight="1">
      <c r="A7455" s="19">
        <v>40840</v>
      </c>
      <c r="B7455" s="23" t="s">
        <v>1902</v>
      </c>
      <c r="C7455" s="24" t="s">
        <v>1905</v>
      </c>
      <c r="D7455" s="24" t="s">
        <v>1888</v>
      </c>
      <c r="E7455" s="15" t="s">
        <v>312</v>
      </c>
      <c r="F7455" s="15" t="s">
        <v>13</v>
      </c>
      <c r="G7455" s="15" t="s">
        <v>1415</v>
      </c>
      <c r="H7455" s="15" t="s">
        <v>15</v>
      </c>
      <c r="I7455" s="15">
        <v>284</v>
      </c>
      <c r="J7455" s="15" t="s">
        <v>315</v>
      </c>
      <c r="K7455" s="16">
        <v>90.6</v>
      </c>
      <c r="L7455" s="15" t="s">
        <v>22</v>
      </c>
      <c r="M7455" s="16">
        <v>0.8</v>
      </c>
      <c r="N7455" s="16">
        <v>13.6</v>
      </c>
      <c r="O7455" s="16"/>
      <c r="P7455" s="16"/>
      <c r="Q7455" s="16"/>
      <c r="R7455" s="16"/>
      <c r="S7455" s="16"/>
      <c r="T7455" s="16"/>
      <c r="U7455" s="16"/>
      <c r="V7455" s="10">
        <f t="shared" si="363"/>
        <v>13.6</v>
      </c>
      <c r="W7455" s="15">
        <v>9999</v>
      </c>
      <c r="X7455" s="15"/>
      <c r="Y7455" s="15"/>
      <c r="Z7455" s="15"/>
      <c r="AA7455" s="15"/>
      <c r="AB7455" s="15"/>
      <c r="AC7455" s="15"/>
      <c r="AD7455" s="15"/>
      <c r="AE7455" s="15">
        <v>1</v>
      </c>
      <c r="AF7455" s="15"/>
      <c r="AG7455" s="15" t="s">
        <v>119</v>
      </c>
      <c r="AH7455" s="15" t="s">
        <v>436</v>
      </c>
      <c r="AI7455" s="15" t="s">
        <v>436</v>
      </c>
      <c r="AJ7455" s="15" t="s">
        <v>436</v>
      </c>
      <c r="AK7455" s="15" t="s">
        <v>318</v>
      </c>
      <c r="AL7455" s="15"/>
      <c r="AM7455" s="15"/>
      <c r="AN7455" s="15"/>
      <c r="AO7455" s="15"/>
      <c r="AP7455" s="15"/>
      <c r="AQ7455" s="7"/>
    </row>
    <row r="7456" spans="1:43" ht="15.75" customHeight="1">
      <c r="A7456" s="17">
        <v>41564</v>
      </c>
      <c r="B7456" s="22" t="s">
        <v>2048</v>
      </c>
      <c r="C7456" s="22" t="s">
        <v>1905</v>
      </c>
      <c r="D7456" s="22" t="s">
        <v>1888</v>
      </c>
      <c r="E7456" s="7" t="s">
        <v>312</v>
      </c>
      <c r="F7456" s="7" t="s">
        <v>13</v>
      </c>
      <c r="G7456" s="7" t="s">
        <v>13</v>
      </c>
      <c r="H7456" s="7" t="s">
        <v>15</v>
      </c>
      <c r="I7456" s="7">
        <v>284</v>
      </c>
      <c r="J7456" s="7" t="s">
        <v>315</v>
      </c>
      <c r="K7456" s="10">
        <v>90.6</v>
      </c>
      <c r="L7456" s="7" t="s">
        <v>22</v>
      </c>
      <c r="M7456" s="10">
        <v>0.8</v>
      </c>
      <c r="N7456" s="10">
        <v>14.3</v>
      </c>
      <c r="V7456" s="7">
        <f t="shared" si="363"/>
        <v>14.3</v>
      </c>
      <c r="W7456" s="7">
        <v>9999</v>
      </c>
      <c r="AE7456" s="7">
        <v>1</v>
      </c>
      <c r="AG7456" s="7" t="s">
        <v>119</v>
      </c>
      <c r="AH7456" s="7" t="s">
        <v>436</v>
      </c>
      <c r="AI7456" s="7" t="s">
        <v>436</v>
      </c>
      <c r="AJ7456" s="7" t="s">
        <v>436</v>
      </c>
      <c r="AK7456" s="7" t="s">
        <v>318</v>
      </c>
      <c r="AQ7456" s="7"/>
    </row>
    <row r="7457" spans="1:43" ht="15.75" customHeight="1">
      <c r="A7457" s="17">
        <v>42001</v>
      </c>
      <c r="B7457" s="22">
        <v>2014</v>
      </c>
      <c r="C7457" s="22" t="s">
        <v>1905</v>
      </c>
      <c r="D7457" s="22" t="s">
        <v>1888</v>
      </c>
      <c r="E7457" s="7" t="s">
        <v>312</v>
      </c>
      <c r="F7457" s="7" t="s">
        <v>13</v>
      </c>
      <c r="G7457" s="7" t="s">
        <v>2499</v>
      </c>
      <c r="H7457" s="7" t="s">
        <v>15</v>
      </c>
      <c r="I7457" s="7">
        <v>284</v>
      </c>
      <c r="J7457" s="7" t="s">
        <v>315</v>
      </c>
      <c r="K7457" s="10">
        <v>90.6</v>
      </c>
      <c r="L7457" s="7" t="s">
        <v>22</v>
      </c>
      <c r="M7457" s="10">
        <v>0.8</v>
      </c>
      <c r="N7457" s="10">
        <v>14.5</v>
      </c>
      <c r="V7457" s="7">
        <f>SUM(N7457:U7457)</f>
        <v>14.5</v>
      </c>
      <c r="W7457" s="7">
        <v>9999</v>
      </c>
      <c r="AE7457" s="7">
        <v>1</v>
      </c>
      <c r="AG7457" s="7" t="s">
        <v>119</v>
      </c>
      <c r="AH7457" s="7" t="s">
        <v>436</v>
      </c>
      <c r="AI7457" s="7" t="s">
        <v>436</v>
      </c>
      <c r="AJ7457" s="7" t="s">
        <v>436</v>
      </c>
      <c r="AK7457" s="7" t="s">
        <v>106</v>
      </c>
      <c r="AP7457" s="7" t="s">
        <v>218</v>
      </c>
      <c r="AQ7457" s="7"/>
    </row>
    <row r="7458" spans="1:43" ht="15.75" customHeight="1">
      <c r="A7458" s="20">
        <v>37425</v>
      </c>
      <c r="B7458" s="24">
        <v>2002</v>
      </c>
      <c r="C7458" s="24" t="s">
        <v>1905</v>
      </c>
      <c r="D7458" s="24" t="s">
        <v>1888</v>
      </c>
      <c r="E7458" s="20" t="s">
        <v>312</v>
      </c>
      <c r="F7458" s="13" t="s">
        <v>13</v>
      </c>
      <c r="G7458" s="13" t="s">
        <v>124</v>
      </c>
      <c r="H7458" s="13" t="s">
        <v>15</v>
      </c>
      <c r="I7458" s="13">
        <v>285</v>
      </c>
      <c r="J7458" s="7" t="s">
        <v>119</v>
      </c>
      <c r="K7458" s="12">
        <v>90.8</v>
      </c>
      <c r="L7458" s="7" t="s">
        <v>22</v>
      </c>
      <c r="M7458" s="12">
        <v>8.8000000000000007</v>
      </c>
      <c r="N7458" s="12">
        <v>2.4</v>
      </c>
      <c r="O7458" s="12"/>
      <c r="P7458" s="12"/>
      <c r="Q7458" s="12"/>
      <c r="R7458" s="12"/>
      <c r="S7458" s="12"/>
      <c r="T7458" s="12"/>
      <c r="V7458" s="10">
        <f t="shared" ref="V7458:V7465" si="364">SQRT((N7458*N7458)+(O7458*O7458)+((P7458*P7458)+(Q7458*Q7458)+(R7458*R7458)+(S7458*S7458)+(T7458*T7458)+(U7458*U7458)))</f>
        <v>2.4</v>
      </c>
      <c r="W7458" s="11">
        <v>9999</v>
      </c>
      <c r="AC7458" s="13"/>
      <c r="AD7458" s="13"/>
      <c r="AE7458" s="13"/>
      <c r="AG7458" s="7" t="s">
        <v>119</v>
      </c>
      <c r="AH7458" s="13" t="s">
        <v>436</v>
      </c>
      <c r="AI7458" s="7" t="s">
        <v>436</v>
      </c>
      <c r="AJ7458" s="7" t="s">
        <v>436</v>
      </c>
      <c r="AP7458" s="13"/>
      <c r="AQ7458" s="7"/>
    </row>
    <row r="7459" spans="1:43" ht="15.75" customHeight="1">
      <c r="A7459" s="20">
        <v>37868</v>
      </c>
      <c r="B7459" s="24" t="s">
        <v>1894</v>
      </c>
      <c r="C7459" s="24" t="s">
        <v>1905</v>
      </c>
      <c r="D7459" s="24" t="s">
        <v>1888</v>
      </c>
      <c r="E7459" s="20" t="s">
        <v>312</v>
      </c>
      <c r="F7459" s="13" t="s">
        <v>13</v>
      </c>
      <c r="G7459" s="13" t="s">
        <v>388</v>
      </c>
      <c r="H7459" s="13" t="s">
        <v>15</v>
      </c>
      <c r="I7459" s="13">
        <v>285</v>
      </c>
      <c r="J7459" s="7" t="s">
        <v>315</v>
      </c>
      <c r="K7459" s="12">
        <v>90.8</v>
      </c>
      <c r="L7459" s="7" t="s">
        <v>22</v>
      </c>
      <c r="M7459" s="12">
        <v>8.8000000000000007</v>
      </c>
      <c r="N7459" s="12">
        <v>2.7</v>
      </c>
      <c r="O7459" s="12"/>
      <c r="P7459" s="12"/>
      <c r="Q7459" s="12"/>
      <c r="R7459" s="12"/>
      <c r="S7459" s="12"/>
      <c r="T7459" s="12"/>
      <c r="V7459" s="10">
        <f t="shared" si="364"/>
        <v>2.7</v>
      </c>
      <c r="W7459" s="11">
        <v>9999</v>
      </c>
      <c r="AC7459" s="11"/>
      <c r="AE7459" s="13"/>
      <c r="AF7459" s="13"/>
      <c r="AG7459" s="13" t="s">
        <v>119</v>
      </c>
      <c r="AH7459" s="13" t="s">
        <v>436</v>
      </c>
      <c r="AI7459" s="7" t="s">
        <v>436</v>
      </c>
      <c r="AJ7459" s="7" t="s">
        <v>436</v>
      </c>
      <c r="AP7459" s="13"/>
      <c r="AQ7459" s="7"/>
    </row>
    <row r="7460" spans="1:43" ht="15.75" customHeight="1">
      <c r="A7460" s="20">
        <v>38604</v>
      </c>
      <c r="B7460" s="22" t="s">
        <v>1896</v>
      </c>
      <c r="C7460" s="24" t="s">
        <v>1905</v>
      </c>
      <c r="D7460" s="24" t="s">
        <v>1888</v>
      </c>
      <c r="E7460" s="13" t="s">
        <v>312</v>
      </c>
      <c r="F7460" s="13" t="s">
        <v>13</v>
      </c>
      <c r="G7460" s="13" t="s">
        <v>314</v>
      </c>
      <c r="H7460" s="13" t="s">
        <v>15</v>
      </c>
      <c r="I7460" s="13">
        <v>285</v>
      </c>
      <c r="J7460" s="13" t="s">
        <v>315</v>
      </c>
      <c r="K7460" s="12">
        <v>90.8</v>
      </c>
      <c r="L7460" s="7" t="s">
        <v>22</v>
      </c>
      <c r="M7460" s="12">
        <v>8.8000000000000007</v>
      </c>
      <c r="N7460" s="12">
        <v>2.8</v>
      </c>
      <c r="O7460" s="12"/>
      <c r="P7460" s="12"/>
      <c r="Q7460" s="12"/>
      <c r="R7460" s="12"/>
      <c r="S7460" s="12"/>
      <c r="T7460" s="12"/>
      <c r="U7460" s="12"/>
      <c r="V7460" s="10">
        <f t="shared" si="364"/>
        <v>2.8</v>
      </c>
      <c r="W7460" s="11">
        <v>9999</v>
      </c>
      <c r="X7460" s="11"/>
      <c r="Y7460" s="11"/>
      <c r="Z7460" s="11"/>
      <c r="AA7460" s="11"/>
      <c r="AB7460" s="12"/>
      <c r="AC7460" s="13"/>
      <c r="AD7460" s="13"/>
      <c r="AE7460" s="13"/>
      <c r="AF7460" s="13"/>
      <c r="AG7460" s="13" t="s">
        <v>119</v>
      </c>
      <c r="AH7460" s="13" t="s">
        <v>436</v>
      </c>
      <c r="AI7460" s="13" t="s">
        <v>436</v>
      </c>
      <c r="AJ7460" s="13" t="s">
        <v>436</v>
      </c>
      <c r="AK7460" s="13"/>
      <c r="AL7460" s="13"/>
      <c r="AM7460" s="13"/>
      <c r="AN7460" s="13"/>
      <c r="AO7460" s="13"/>
      <c r="AP7460" s="13"/>
      <c r="AQ7460" s="7"/>
    </row>
    <row r="7461" spans="1:43" ht="15.75" customHeight="1">
      <c r="A7461" s="17">
        <v>38957</v>
      </c>
      <c r="B7461" s="22" t="s">
        <v>1897</v>
      </c>
      <c r="C7461" s="24" t="s">
        <v>1905</v>
      </c>
      <c r="D7461" s="24" t="s">
        <v>1888</v>
      </c>
      <c r="E7461" s="7" t="s">
        <v>312</v>
      </c>
      <c r="F7461" s="7" t="s">
        <v>1108</v>
      </c>
      <c r="G7461" s="7" t="s">
        <v>1108</v>
      </c>
      <c r="H7461" s="7" t="s">
        <v>15</v>
      </c>
      <c r="I7461" s="7">
        <v>285</v>
      </c>
      <c r="J7461" s="7" t="s">
        <v>315</v>
      </c>
      <c r="K7461" s="10">
        <v>90.8</v>
      </c>
      <c r="L7461" s="7" t="s">
        <v>22</v>
      </c>
      <c r="M7461" s="10">
        <v>8.8000000000000007</v>
      </c>
      <c r="N7461" s="10">
        <v>2.9</v>
      </c>
      <c r="O7461" s="7"/>
      <c r="V7461" s="10">
        <f t="shared" si="364"/>
        <v>2.9</v>
      </c>
      <c r="AE7461" s="7">
        <v>0</v>
      </c>
      <c r="AG7461" s="7" t="s">
        <v>119</v>
      </c>
      <c r="AH7461" s="7" t="s">
        <v>436</v>
      </c>
      <c r="AI7461" s="7" t="s">
        <v>436</v>
      </c>
      <c r="AJ7461" s="7" t="s">
        <v>436</v>
      </c>
      <c r="AQ7461" s="7"/>
    </row>
    <row r="7462" spans="1:43" ht="15.75" customHeight="1">
      <c r="A7462" s="17">
        <v>39406</v>
      </c>
      <c r="B7462" s="22" t="s">
        <v>1898</v>
      </c>
      <c r="C7462" s="24" t="s">
        <v>1905</v>
      </c>
      <c r="D7462" s="24" t="s">
        <v>1888</v>
      </c>
      <c r="E7462" s="7" t="s">
        <v>312</v>
      </c>
      <c r="F7462" s="7" t="s">
        <v>13</v>
      </c>
      <c r="G7462" s="7" t="s">
        <v>314</v>
      </c>
      <c r="H7462" s="7" t="s">
        <v>15</v>
      </c>
      <c r="I7462" s="7">
        <v>285</v>
      </c>
      <c r="J7462" s="7" t="s">
        <v>315</v>
      </c>
      <c r="K7462" s="10">
        <v>90.8</v>
      </c>
      <c r="L7462" s="7" t="s">
        <v>22</v>
      </c>
      <c r="M7462" s="10">
        <v>8.8000000000000007</v>
      </c>
      <c r="N7462" s="10">
        <v>3</v>
      </c>
      <c r="P7462" s="10"/>
      <c r="Q7462" s="10"/>
      <c r="R7462" s="10"/>
      <c r="S7462" s="10"/>
      <c r="V7462" s="10">
        <f t="shared" si="364"/>
        <v>3</v>
      </c>
      <c r="W7462" s="8">
        <v>9999</v>
      </c>
      <c r="AG7462" s="7" t="s">
        <v>119</v>
      </c>
      <c r="AH7462" s="7" t="s">
        <v>436</v>
      </c>
      <c r="AI7462" s="7" t="s">
        <v>436</v>
      </c>
      <c r="AJ7462" s="7" t="s">
        <v>436</v>
      </c>
      <c r="AQ7462" s="7"/>
    </row>
    <row r="7463" spans="1:43" ht="15.75" customHeight="1">
      <c r="A7463" s="17">
        <v>40128</v>
      </c>
      <c r="B7463" s="22" t="s">
        <v>1900</v>
      </c>
      <c r="C7463" s="24" t="s">
        <v>1905</v>
      </c>
      <c r="D7463" s="24" t="s">
        <v>1888</v>
      </c>
      <c r="E7463" s="7" t="s">
        <v>312</v>
      </c>
      <c r="F7463" s="7" t="s">
        <v>13</v>
      </c>
      <c r="G7463" s="7" t="s">
        <v>1415</v>
      </c>
      <c r="H7463" s="7" t="s">
        <v>15</v>
      </c>
      <c r="I7463" s="7">
        <v>285</v>
      </c>
      <c r="J7463" s="7" t="s">
        <v>315</v>
      </c>
      <c r="K7463" s="10">
        <v>90.8</v>
      </c>
      <c r="L7463" s="7" t="s">
        <v>22</v>
      </c>
      <c r="M7463" s="10">
        <v>8.8000000000000007</v>
      </c>
      <c r="N7463" s="10">
        <v>3</v>
      </c>
      <c r="O7463" s="7"/>
      <c r="V7463" s="10">
        <f t="shared" si="364"/>
        <v>3</v>
      </c>
      <c r="W7463" s="7">
        <v>9999</v>
      </c>
      <c r="AE7463" s="7">
        <v>0</v>
      </c>
      <c r="AG7463" s="7" t="s">
        <v>119</v>
      </c>
      <c r="AH7463" s="7" t="s">
        <v>436</v>
      </c>
      <c r="AI7463" s="7" t="s">
        <v>436</v>
      </c>
      <c r="AJ7463" s="7" t="s">
        <v>436</v>
      </c>
      <c r="AQ7463" s="7"/>
    </row>
    <row r="7464" spans="1:43" ht="15.75" customHeight="1">
      <c r="A7464" s="19">
        <v>40840</v>
      </c>
      <c r="B7464" s="23" t="s">
        <v>1902</v>
      </c>
      <c r="C7464" s="24" t="s">
        <v>1905</v>
      </c>
      <c r="D7464" s="24" t="s">
        <v>1888</v>
      </c>
      <c r="E7464" s="15" t="s">
        <v>312</v>
      </c>
      <c r="F7464" s="15" t="s">
        <v>13</v>
      </c>
      <c r="G7464" s="15" t="s">
        <v>1415</v>
      </c>
      <c r="H7464" s="15" t="s">
        <v>15</v>
      </c>
      <c r="I7464" s="15">
        <v>285</v>
      </c>
      <c r="J7464" s="15" t="s">
        <v>315</v>
      </c>
      <c r="K7464" s="16">
        <v>90.8</v>
      </c>
      <c r="L7464" s="15" t="s">
        <v>22</v>
      </c>
      <c r="M7464" s="16">
        <v>8.8000000000000007</v>
      </c>
      <c r="N7464" s="16">
        <v>3.1</v>
      </c>
      <c r="O7464" s="16"/>
      <c r="P7464" s="16"/>
      <c r="Q7464" s="16"/>
      <c r="R7464" s="16"/>
      <c r="S7464" s="16"/>
      <c r="T7464" s="16"/>
      <c r="U7464" s="16"/>
      <c r="V7464" s="10">
        <f t="shared" si="364"/>
        <v>3.1</v>
      </c>
      <c r="W7464" s="15">
        <v>9999</v>
      </c>
      <c r="X7464" s="15"/>
      <c r="Y7464" s="15"/>
      <c r="Z7464" s="15"/>
      <c r="AA7464" s="15"/>
      <c r="AB7464" s="15"/>
      <c r="AC7464" s="15"/>
      <c r="AD7464" s="15"/>
      <c r="AE7464" s="15">
        <v>0</v>
      </c>
      <c r="AF7464" s="15"/>
      <c r="AG7464" s="15" t="s">
        <v>119</v>
      </c>
      <c r="AH7464" s="15" t="s">
        <v>436</v>
      </c>
      <c r="AI7464" s="15" t="s">
        <v>436</v>
      </c>
      <c r="AJ7464" s="15" t="s">
        <v>106</v>
      </c>
      <c r="AK7464" s="15"/>
      <c r="AL7464" s="15"/>
      <c r="AM7464" s="15"/>
      <c r="AN7464" s="15"/>
      <c r="AO7464" s="15"/>
      <c r="AP7464" s="15"/>
      <c r="AQ7464" s="7"/>
    </row>
    <row r="7465" spans="1:43" ht="15.75" customHeight="1">
      <c r="A7465" s="17">
        <v>41564</v>
      </c>
      <c r="B7465" s="22" t="s">
        <v>2048</v>
      </c>
      <c r="C7465" s="22" t="s">
        <v>1905</v>
      </c>
      <c r="D7465" s="22" t="s">
        <v>1888</v>
      </c>
      <c r="E7465" s="7" t="s">
        <v>312</v>
      </c>
      <c r="F7465" s="7" t="s">
        <v>13</v>
      </c>
      <c r="G7465" s="7" t="s">
        <v>13</v>
      </c>
      <c r="H7465" s="7" t="s">
        <v>15</v>
      </c>
      <c r="I7465" s="7">
        <v>285</v>
      </c>
      <c r="J7465" s="7" t="s">
        <v>315</v>
      </c>
      <c r="K7465" s="10">
        <v>90.8</v>
      </c>
      <c r="L7465" s="7" t="s">
        <v>22</v>
      </c>
      <c r="M7465" s="10">
        <v>8.8000000000000007</v>
      </c>
      <c r="N7465" s="10">
        <v>3.1</v>
      </c>
      <c r="V7465" s="7">
        <f t="shared" si="364"/>
        <v>3.1</v>
      </c>
      <c r="W7465" s="7">
        <v>9999</v>
      </c>
      <c r="AE7465" s="7">
        <v>0</v>
      </c>
      <c r="AG7465" s="7" t="s">
        <v>119</v>
      </c>
      <c r="AH7465" s="7" t="s">
        <v>436</v>
      </c>
      <c r="AI7465" s="7" t="s">
        <v>436</v>
      </c>
      <c r="AJ7465" s="7" t="s">
        <v>106</v>
      </c>
      <c r="AL7465" s="7" t="s">
        <v>318</v>
      </c>
      <c r="AP7465" s="7" t="s">
        <v>2221</v>
      </c>
      <c r="AQ7465" s="7"/>
    </row>
    <row r="7466" spans="1:43" ht="15.75" customHeight="1">
      <c r="A7466" s="17">
        <v>42001</v>
      </c>
      <c r="B7466" s="22">
        <v>2014</v>
      </c>
      <c r="C7466" s="22" t="s">
        <v>1905</v>
      </c>
      <c r="D7466" s="22" t="s">
        <v>1888</v>
      </c>
      <c r="E7466" s="7" t="s">
        <v>312</v>
      </c>
      <c r="F7466" s="7" t="s">
        <v>13</v>
      </c>
      <c r="G7466" s="7" t="s">
        <v>2499</v>
      </c>
      <c r="H7466" s="7" t="s">
        <v>15</v>
      </c>
      <c r="I7466" s="7">
        <v>285</v>
      </c>
      <c r="J7466" s="7" t="s">
        <v>315</v>
      </c>
      <c r="K7466" s="10">
        <v>90.8</v>
      </c>
      <c r="L7466" s="7" t="s">
        <v>22</v>
      </c>
      <c r="M7466" s="10">
        <v>8.8000000000000007</v>
      </c>
      <c r="N7466" s="10">
        <v>3.3</v>
      </c>
      <c r="V7466" s="7">
        <f>SUM(N7466:U7466)</f>
        <v>3.3</v>
      </c>
      <c r="W7466" s="7">
        <v>9999</v>
      </c>
      <c r="AE7466" s="7">
        <v>0</v>
      </c>
      <c r="AG7466" s="7" t="s">
        <v>119</v>
      </c>
      <c r="AH7466" s="7" t="s">
        <v>436</v>
      </c>
      <c r="AI7466" s="7" t="s">
        <v>436</v>
      </c>
      <c r="AJ7466" s="7" t="s">
        <v>106</v>
      </c>
      <c r="AK7466" s="7" t="s">
        <v>106</v>
      </c>
      <c r="AL7466" s="7" t="s">
        <v>106</v>
      </c>
      <c r="AP7466" s="7" t="s">
        <v>2555</v>
      </c>
      <c r="AQ7466" s="7"/>
    </row>
    <row r="7467" spans="1:43" ht="15.75" customHeight="1">
      <c r="A7467" s="20">
        <v>37425</v>
      </c>
      <c r="B7467" s="24">
        <v>2002</v>
      </c>
      <c r="C7467" s="24" t="s">
        <v>1905</v>
      </c>
      <c r="D7467" s="24" t="s">
        <v>1900</v>
      </c>
      <c r="E7467" s="20" t="s">
        <v>312</v>
      </c>
      <c r="F7467" s="13" t="s">
        <v>13</v>
      </c>
      <c r="G7467" s="13" t="s">
        <v>124</v>
      </c>
      <c r="H7467" s="13" t="s">
        <v>15</v>
      </c>
      <c r="I7467" s="13">
        <v>286</v>
      </c>
      <c r="J7467" s="7" t="s">
        <v>119</v>
      </c>
      <c r="K7467" s="12">
        <v>90.1</v>
      </c>
      <c r="L7467" s="7" t="s">
        <v>22</v>
      </c>
      <c r="M7467" s="12">
        <v>4.9000000000000004</v>
      </c>
      <c r="N7467" s="12">
        <v>2.2000000000000002</v>
      </c>
      <c r="O7467" s="12"/>
      <c r="P7467" s="12"/>
      <c r="Q7467" s="12"/>
      <c r="R7467" s="12"/>
      <c r="S7467" s="12"/>
      <c r="T7467" s="12"/>
      <c r="V7467" s="10">
        <f>SQRT((N7467*N7467)+(O7467*O7467)+((P7467*P7467)+(Q7467*Q7467)+(R7467*R7467)+(S7467*S7467)+(T7467*T7467)+(U7467*U7467)))</f>
        <v>2.2000000000000002</v>
      </c>
      <c r="W7467" s="11">
        <v>377</v>
      </c>
      <c r="AC7467" s="13">
        <v>9</v>
      </c>
      <c r="AD7467" s="13">
        <v>0</v>
      </c>
      <c r="AE7467" s="13"/>
      <c r="AG7467" s="7" t="s">
        <v>119</v>
      </c>
      <c r="AH7467" s="13" t="s">
        <v>436</v>
      </c>
      <c r="AI7467" s="7" t="s">
        <v>436</v>
      </c>
      <c r="AJ7467" s="7" t="s">
        <v>436</v>
      </c>
      <c r="AP7467" s="13"/>
      <c r="AQ7467" s="7"/>
    </row>
    <row r="7468" spans="1:43" ht="15.75" customHeight="1">
      <c r="A7468" s="20">
        <v>37868</v>
      </c>
      <c r="B7468" s="24" t="s">
        <v>1894</v>
      </c>
      <c r="C7468" s="24" t="s">
        <v>1905</v>
      </c>
      <c r="D7468" s="24" t="s">
        <v>1900</v>
      </c>
      <c r="E7468" s="20" t="s">
        <v>312</v>
      </c>
      <c r="F7468" s="13" t="s">
        <v>13</v>
      </c>
      <c r="G7468" s="13" t="s">
        <v>388</v>
      </c>
      <c r="H7468" s="13" t="s">
        <v>15</v>
      </c>
      <c r="I7468" s="13">
        <v>286</v>
      </c>
      <c r="J7468" s="7" t="s">
        <v>315</v>
      </c>
      <c r="K7468" s="12">
        <v>90.1</v>
      </c>
      <c r="L7468" s="7" t="s">
        <v>22</v>
      </c>
      <c r="M7468" s="12">
        <v>4.9000000000000004</v>
      </c>
      <c r="N7468" s="12">
        <v>2.5</v>
      </c>
      <c r="O7468" s="12"/>
      <c r="P7468" s="12"/>
      <c r="Q7468" s="12"/>
      <c r="R7468" s="12"/>
      <c r="S7468" s="12"/>
      <c r="T7468" s="12"/>
      <c r="V7468" s="10">
        <f>SQRT((N7468*N7468)+(O7468*O7468)+((P7468*P7468)+(Q7468*Q7468)+(R7468*R7468)+(S7468*S7468)+(T7468*T7468)+(U7468*U7468)))</f>
        <v>2.5</v>
      </c>
      <c r="W7468" s="11">
        <v>9999</v>
      </c>
      <c r="AC7468" s="11"/>
      <c r="AE7468" s="13"/>
      <c r="AF7468" s="13"/>
      <c r="AG7468" s="13" t="s">
        <v>119</v>
      </c>
      <c r="AH7468" s="13" t="s">
        <v>436</v>
      </c>
      <c r="AI7468" s="7" t="s">
        <v>436</v>
      </c>
      <c r="AJ7468" s="7" t="s">
        <v>436</v>
      </c>
      <c r="AP7468" s="13"/>
      <c r="AQ7468" s="7"/>
    </row>
    <row r="7469" spans="1:43" ht="15.75" customHeight="1">
      <c r="A7469" s="20">
        <v>38604</v>
      </c>
      <c r="B7469" s="22" t="s">
        <v>1896</v>
      </c>
      <c r="C7469" s="24" t="s">
        <v>1905</v>
      </c>
      <c r="D7469" s="24" t="s">
        <v>1900</v>
      </c>
      <c r="E7469" s="13" t="s">
        <v>312</v>
      </c>
      <c r="F7469" s="13" t="s">
        <v>13</v>
      </c>
      <c r="G7469" s="13" t="s">
        <v>314</v>
      </c>
      <c r="H7469" s="13" t="s">
        <v>15</v>
      </c>
      <c r="I7469" s="13">
        <v>286</v>
      </c>
      <c r="J7469" s="13" t="s">
        <v>315</v>
      </c>
      <c r="K7469" s="12">
        <v>90.1</v>
      </c>
      <c r="L7469" s="7" t="s">
        <v>22</v>
      </c>
      <c r="M7469" s="12">
        <v>4.9000000000000004</v>
      </c>
      <c r="N7469" s="12">
        <v>2.5</v>
      </c>
      <c r="O7469" s="12"/>
      <c r="P7469" s="12"/>
      <c r="Q7469" s="12"/>
      <c r="R7469" s="12"/>
      <c r="S7469" s="12"/>
      <c r="T7469" s="12"/>
      <c r="U7469" s="12"/>
      <c r="V7469" s="10">
        <f>SQRT((N7469*N7469)+(O7469*O7469)+((P7469*P7469)+(Q7469*Q7469)+(R7469*R7469)+(S7469*S7469)+(T7469*T7469)+(U7469*U7469)))</f>
        <v>2.5</v>
      </c>
      <c r="W7469" s="11">
        <v>9999</v>
      </c>
      <c r="X7469" s="11"/>
      <c r="Y7469" s="11"/>
      <c r="Z7469" s="11"/>
      <c r="AA7469" s="11"/>
      <c r="AB7469" s="12"/>
      <c r="AC7469" s="13"/>
      <c r="AD7469" s="13"/>
      <c r="AE7469" s="13"/>
      <c r="AF7469" s="13"/>
      <c r="AG7469" s="13" t="s">
        <v>119</v>
      </c>
      <c r="AH7469" s="13" t="s">
        <v>436</v>
      </c>
      <c r="AI7469" s="13" t="s">
        <v>436</v>
      </c>
      <c r="AJ7469" s="13" t="s">
        <v>436</v>
      </c>
      <c r="AK7469" s="13"/>
      <c r="AL7469" s="13"/>
      <c r="AM7469" s="13"/>
      <c r="AN7469" s="13"/>
      <c r="AO7469" s="13"/>
      <c r="AP7469" s="13"/>
      <c r="AQ7469" s="7"/>
    </row>
    <row r="7470" spans="1:43" ht="15.75" customHeight="1">
      <c r="A7470" s="17">
        <v>38957</v>
      </c>
      <c r="B7470" s="22" t="s">
        <v>1897</v>
      </c>
      <c r="C7470" s="24" t="s">
        <v>1905</v>
      </c>
      <c r="D7470" s="24" t="s">
        <v>1900</v>
      </c>
      <c r="E7470" s="7" t="s">
        <v>312</v>
      </c>
      <c r="F7470" s="7" t="s">
        <v>1108</v>
      </c>
      <c r="G7470" s="7" t="s">
        <v>1108</v>
      </c>
      <c r="H7470" s="7" t="s">
        <v>15</v>
      </c>
      <c r="I7470" s="7">
        <v>286</v>
      </c>
      <c r="J7470" s="7" t="s">
        <v>315</v>
      </c>
      <c r="K7470" s="10">
        <v>90.1</v>
      </c>
      <c r="L7470" s="7" t="s">
        <v>22</v>
      </c>
      <c r="M7470" s="10">
        <v>4.9000000000000004</v>
      </c>
      <c r="N7470" s="10">
        <v>2.6</v>
      </c>
      <c r="O7470" s="7"/>
      <c r="V7470" s="10">
        <f>SQRT((N7470*N7470)+(O7470*O7470)+((P7470*P7470)+(Q7470*Q7470)+(R7470*R7470)+(S7470*S7470)+(T7470*T7470)+(U7470*U7470)))</f>
        <v>2.6</v>
      </c>
      <c r="AE7470" s="7">
        <v>0</v>
      </c>
      <c r="AG7470" s="7" t="s">
        <v>119</v>
      </c>
      <c r="AH7470" s="7" t="s">
        <v>436</v>
      </c>
      <c r="AI7470" s="7" t="s">
        <v>436</v>
      </c>
      <c r="AJ7470" s="7" t="s">
        <v>436</v>
      </c>
      <c r="AQ7470" s="7"/>
    </row>
    <row r="7471" spans="1:43" ht="15.75" customHeight="1">
      <c r="A7471" s="17">
        <v>39406</v>
      </c>
      <c r="B7471" s="22" t="s">
        <v>1898</v>
      </c>
      <c r="C7471" s="24" t="s">
        <v>1905</v>
      </c>
      <c r="D7471" s="24" t="s">
        <v>1900</v>
      </c>
      <c r="E7471" s="7" t="s">
        <v>312</v>
      </c>
      <c r="F7471" s="7" t="s">
        <v>13</v>
      </c>
      <c r="G7471" s="7" t="s">
        <v>314</v>
      </c>
      <c r="H7471" s="7" t="s">
        <v>15</v>
      </c>
      <c r="I7471" s="7">
        <v>286</v>
      </c>
      <c r="J7471" s="7" t="s">
        <v>315</v>
      </c>
      <c r="K7471" s="10">
        <v>90.1</v>
      </c>
      <c r="L7471" s="7" t="s">
        <v>22</v>
      </c>
      <c r="M7471" s="10">
        <v>4.9000000000000004</v>
      </c>
      <c r="N7471" s="10">
        <v>2.8</v>
      </c>
      <c r="P7471" s="10"/>
      <c r="Q7471" s="10"/>
      <c r="R7471" s="10"/>
      <c r="S7471" s="10"/>
      <c r="V7471" s="10">
        <f>SQRT((N7471*N7471)+(O7471*O7471)+((P7471*P7471)+(Q7471*Q7471)+(R7471*R7471)+(S7471*S7471)+(T7471*T7471)+(U7471*U7471)))</f>
        <v>2.8</v>
      </c>
      <c r="W7471" s="8">
        <v>9999</v>
      </c>
      <c r="AG7471" s="7" t="s">
        <v>119</v>
      </c>
      <c r="AH7471" s="7" t="s">
        <v>436</v>
      </c>
      <c r="AI7471" s="7" t="s">
        <v>436</v>
      </c>
      <c r="AJ7471" s="7" t="s">
        <v>436</v>
      </c>
      <c r="AL7471" s="7" t="s">
        <v>318</v>
      </c>
      <c r="AP7471" s="7" t="s">
        <v>733</v>
      </c>
      <c r="AQ7471" s="7"/>
    </row>
    <row r="7472" spans="1:43" ht="15.75" customHeight="1">
      <c r="A7472" s="17">
        <v>40128</v>
      </c>
      <c r="B7472" s="22" t="s">
        <v>1900</v>
      </c>
      <c r="C7472" s="24" t="s">
        <v>1905</v>
      </c>
      <c r="D7472" s="24" t="s">
        <v>1900</v>
      </c>
      <c r="E7472" s="7" t="s">
        <v>312</v>
      </c>
      <c r="F7472" s="7" t="s">
        <v>13</v>
      </c>
      <c r="G7472" s="7" t="s">
        <v>1415</v>
      </c>
      <c r="H7472" s="7" t="s">
        <v>15</v>
      </c>
      <c r="I7472" s="7">
        <v>286</v>
      </c>
      <c r="J7472" s="7" t="s">
        <v>515</v>
      </c>
      <c r="K7472" s="10">
        <v>90.1</v>
      </c>
      <c r="L7472" s="7" t="s">
        <v>22</v>
      </c>
      <c r="M7472" s="10">
        <v>4.9000000000000004</v>
      </c>
      <c r="O7472" s="7"/>
      <c r="V7472" s="10" t="s">
        <v>1888</v>
      </c>
      <c r="AF7472" s="7" t="s">
        <v>1277</v>
      </c>
      <c r="AG7472" s="7" t="s">
        <v>318</v>
      </c>
      <c r="AH7472" s="7" t="s">
        <v>436</v>
      </c>
      <c r="AI7472" s="7" t="s">
        <v>436</v>
      </c>
      <c r="AJ7472" s="7" t="s">
        <v>436</v>
      </c>
      <c r="AP7472" s="7" t="s">
        <v>1454</v>
      </c>
      <c r="AQ7472" s="7"/>
    </row>
    <row r="7473" spans="1:43" ht="15.75" customHeight="1">
      <c r="A7473" s="20">
        <v>37425</v>
      </c>
      <c r="B7473" s="24">
        <v>2002</v>
      </c>
      <c r="C7473" s="24" t="s">
        <v>1905</v>
      </c>
      <c r="D7473" s="24" t="s">
        <v>1888</v>
      </c>
      <c r="E7473" s="20" t="s">
        <v>312</v>
      </c>
      <c r="F7473" s="13" t="s">
        <v>13</v>
      </c>
      <c r="G7473" s="13" t="s">
        <v>124</v>
      </c>
      <c r="H7473" s="13" t="s">
        <v>15</v>
      </c>
      <c r="I7473" s="13">
        <v>287</v>
      </c>
      <c r="J7473" s="7" t="s">
        <v>119</v>
      </c>
      <c r="K7473" s="12">
        <v>88.6</v>
      </c>
      <c r="L7473" s="7" t="s">
        <v>22</v>
      </c>
      <c r="M7473" s="12">
        <v>9.5</v>
      </c>
      <c r="N7473" s="12">
        <v>2.2000000000000002</v>
      </c>
      <c r="O7473" s="12"/>
      <c r="P7473" s="12"/>
      <c r="Q7473" s="12"/>
      <c r="R7473" s="12"/>
      <c r="S7473" s="12"/>
      <c r="T7473" s="12"/>
      <c r="V7473" s="10">
        <f t="shared" ref="V7473:V7480" si="365">SQRT((N7473*N7473)+(O7473*O7473)+((P7473*P7473)+(Q7473*Q7473)+(R7473*R7473)+(S7473*S7473)+(T7473*T7473)+(U7473*U7473)))</f>
        <v>2.2000000000000002</v>
      </c>
      <c r="W7473" s="11">
        <v>303</v>
      </c>
      <c r="AC7473" s="13">
        <v>13</v>
      </c>
      <c r="AD7473" s="13">
        <v>0</v>
      </c>
      <c r="AE7473" s="13"/>
      <c r="AG7473" s="7" t="s">
        <v>119</v>
      </c>
      <c r="AH7473" s="13" t="s">
        <v>436</v>
      </c>
      <c r="AI7473" s="7" t="s">
        <v>436</v>
      </c>
      <c r="AJ7473" s="7" t="s">
        <v>436</v>
      </c>
      <c r="AP7473" s="13"/>
      <c r="AQ7473" s="7"/>
    </row>
    <row r="7474" spans="1:43" ht="15.75" customHeight="1">
      <c r="A7474" s="20">
        <v>37868</v>
      </c>
      <c r="B7474" s="24" t="s">
        <v>1894</v>
      </c>
      <c r="C7474" s="24" t="s">
        <v>1905</v>
      </c>
      <c r="D7474" s="24" t="s">
        <v>1888</v>
      </c>
      <c r="E7474" s="20" t="s">
        <v>312</v>
      </c>
      <c r="F7474" s="13" t="s">
        <v>13</v>
      </c>
      <c r="G7474" s="13" t="s">
        <v>388</v>
      </c>
      <c r="H7474" s="13" t="s">
        <v>15</v>
      </c>
      <c r="I7474" s="13">
        <v>287</v>
      </c>
      <c r="J7474" s="7" t="s">
        <v>315</v>
      </c>
      <c r="K7474" s="12">
        <v>88.6</v>
      </c>
      <c r="L7474" s="7" t="s">
        <v>22</v>
      </c>
      <c r="M7474" s="12">
        <v>9.5</v>
      </c>
      <c r="N7474" s="12">
        <v>2.7</v>
      </c>
      <c r="O7474" s="12"/>
      <c r="P7474" s="12"/>
      <c r="Q7474" s="12"/>
      <c r="R7474" s="12"/>
      <c r="S7474" s="12"/>
      <c r="T7474" s="12"/>
      <c r="V7474" s="10">
        <f t="shared" si="365"/>
        <v>2.7</v>
      </c>
      <c r="W7474" s="11">
        <v>9999</v>
      </c>
      <c r="AC7474" s="11"/>
      <c r="AE7474" s="13"/>
      <c r="AF7474" s="13"/>
      <c r="AG7474" s="13" t="s">
        <v>119</v>
      </c>
      <c r="AH7474" s="13" t="s">
        <v>436</v>
      </c>
      <c r="AI7474" s="7" t="s">
        <v>436</v>
      </c>
      <c r="AJ7474" s="7" t="s">
        <v>436</v>
      </c>
      <c r="AP7474" s="13"/>
      <c r="AQ7474" s="7"/>
    </row>
    <row r="7475" spans="1:43" ht="15.75" customHeight="1">
      <c r="A7475" s="20">
        <v>38604</v>
      </c>
      <c r="B7475" s="22" t="s">
        <v>1896</v>
      </c>
      <c r="C7475" s="24" t="s">
        <v>1905</v>
      </c>
      <c r="D7475" s="24" t="s">
        <v>1888</v>
      </c>
      <c r="E7475" s="13" t="s">
        <v>312</v>
      </c>
      <c r="F7475" s="13" t="s">
        <v>13</v>
      </c>
      <c r="G7475" s="13" t="s">
        <v>314</v>
      </c>
      <c r="H7475" s="13" t="s">
        <v>15</v>
      </c>
      <c r="I7475" s="13">
        <v>287</v>
      </c>
      <c r="J7475" s="13" t="s">
        <v>315</v>
      </c>
      <c r="K7475" s="12">
        <v>88.6</v>
      </c>
      <c r="L7475" s="7" t="s">
        <v>22</v>
      </c>
      <c r="M7475" s="12">
        <v>9.5</v>
      </c>
      <c r="N7475" s="12">
        <v>2.6</v>
      </c>
      <c r="O7475" s="12"/>
      <c r="P7475" s="12"/>
      <c r="Q7475" s="12"/>
      <c r="R7475" s="12"/>
      <c r="S7475" s="12"/>
      <c r="T7475" s="12"/>
      <c r="U7475" s="12"/>
      <c r="V7475" s="10">
        <f t="shared" si="365"/>
        <v>2.6</v>
      </c>
      <c r="W7475" s="11">
        <v>9999</v>
      </c>
      <c r="X7475" s="11"/>
      <c r="Y7475" s="11"/>
      <c r="Z7475" s="11"/>
      <c r="AA7475" s="11"/>
      <c r="AB7475" s="12"/>
      <c r="AC7475" s="13"/>
      <c r="AD7475" s="13"/>
      <c r="AE7475" s="13"/>
      <c r="AF7475" s="13"/>
      <c r="AG7475" s="13" t="s">
        <v>119</v>
      </c>
      <c r="AH7475" s="13" t="s">
        <v>436</v>
      </c>
      <c r="AI7475" s="13" t="s">
        <v>436</v>
      </c>
      <c r="AJ7475" s="13" t="s">
        <v>436</v>
      </c>
      <c r="AK7475" s="13"/>
      <c r="AL7475" s="13"/>
      <c r="AM7475" s="13"/>
      <c r="AN7475" s="13"/>
      <c r="AO7475" s="13"/>
      <c r="AP7475" s="13"/>
      <c r="AQ7475" s="7"/>
    </row>
    <row r="7476" spans="1:43" ht="15.75" customHeight="1">
      <c r="A7476" s="17">
        <v>38957</v>
      </c>
      <c r="B7476" s="22" t="s">
        <v>1897</v>
      </c>
      <c r="C7476" s="24" t="s">
        <v>1905</v>
      </c>
      <c r="D7476" s="24" t="s">
        <v>1888</v>
      </c>
      <c r="E7476" s="7" t="s">
        <v>312</v>
      </c>
      <c r="F7476" s="7" t="s">
        <v>1108</v>
      </c>
      <c r="G7476" s="7" t="s">
        <v>1108</v>
      </c>
      <c r="H7476" s="7" t="s">
        <v>15</v>
      </c>
      <c r="I7476" s="7">
        <v>287</v>
      </c>
      <c r="J7476" s="7" t="s">
        <v>315</v>
      </c>
      <c r="K7476" s="10">
        <v>88.6</v>
      </c>
      <c r="L7476" s="7" t="s">
        <v>22</v>
      </c>
      <c r="M7476" s="10">
        <v>9.5</v>
      </c>
      <c r="N7476" s="10">
        <v>3.2</v>
      </c>
      <c r="O7476" s="7"/>
      <c r="V7476" s="10">
        <f t="shared" si="365"/>
        <v>3.2</v>
      </c>
      <c r="AE7476" s="7">
        <v>0</v>
      </c>
      <c r="AG7476" s="7" t="s">
        <v>119</v>
      </c>
      <c r="AH7476" s="7" t="s">
        <v>436</v>
      </c>
      <c r="AI7476" s="7" t="s">
        <v>436</v>
      </c>
      <c r="AJ7476" s="7" t="s">
        <v>436</v>
      </c>
      <c r="AQ7476" s="7"/>
    </row>
    <row r="7477" spans="1:43" ht="15.75" customHeight="1">
      <c r="A7477" s="17">
        <v>39406</v>
      </c>
      <c r="B7477" s="22" t="s">
        <v>1898</v>
      </c>
      <c r="C7477" s="24" t="s">
        <v>1905</v>
      </c>
      <c r="D7477" s="24" t="s">
        <v>1888</v>
      </c>
      <c r="E7477" s="7" t="s">
        <v>312</v>
      </c>
      <c r="F7477" s="7" t="s">
        <v>13</v>
      </c>
      <c r="G7477" s="7" t="s">
        <v>314</v>
      </c>
      <c r="H7477" s="7" t="s">
        <v>15</v>
      </c>
      <c r="I7477" s="7">
        <v>287</v>
      </c>
      <c r="J7477" s="7" t="s">
        <v>315</v>
      </c>
      <c r="K7477" s="10">
        <v>88.6</v>
      </c>
      <c r="L7477" s="7" t="s">
        <v>22</v>
      </c>
      <c r="M7477" s="10">
        <v>9.5</v>
      </c>
      <c r="N7477" s="10">
        <v>3.3</v>
      </c>
      <c r="P7477" s="10"/>
      <c r="Q7477" s="10"/>
      <c r="R7477" s="10"/>
      <c r="S7477" s="10"/>
      <c r="V7477" s="10">
        <f t="shared" si="365"/>
        <v>3.3</v>
      </c>
      <c r="W7477" s="8">
        <v>9999</v>
      </c>
      <c r="AG7477" s="7" t="s">
        <v>119</v>
      </c>
      <c r="AH7477" s="7" t="s">
        <v>436</v>
      </c>
      <c r="AI7477" s="7" t="s">
        <v>436</v>
      </c>
      <c r="AJ7477" s="7" t="s">
        <v>436</v>
      </c>
      <c r="AQ7477" s="7"/>
    </row>
    <row r="7478" spans="1:43" ht="15.75" customHeight="1">
      <c r="A7478" s="17">
        <v>40128</v>
      </c>
      <c r="B7478" s="22" t="s">
        <v>1900</v>
      </c>
      <c r="C7478" s="24" t="s">
        <v>1905</v>
      </c>
      <c r="D7478" s="24" t="s">
        <v>1888</v>
      </c>
      <c r="E7478" s="7" t="s">
        <v>312</v>
      </c>
      <c r="F7478" s="7" t="s">
        <v>13</v>
      </c>
      <c r="G7478" s="7" t="s">
        <v>1415</v>
      </c>
      <c r="H7478" s="7" t="s">
        <v>15</v>
      </c>
      <c r="I7478" s="7">
        <v>287</v>
      </c>
      <c r="J7478" s="7" t="s">
        <v>315</v>
      </c>
      <c r="K7478" s="10">
        <v>88.6</v>
      </c>
      <c r="L7478" s="7" t="s">
        <v>22</v>
      </c>
      <c r="M7478" s="10">
        <v>9.5</v>
      </c>
      <c r="N7478" s="10">
        <v>4</v>
      </c>
      <c r="O7478" s="7"/>
      <c r="V7478" s="10">
        <f t="shared" si="365"/>
        <v>4</v>
      </c>
      <c r="W7478" s="7">
        <v>9999</v>
      </c>
      <c r="AE7478" s="7">
        <v>0</v>
      </c>
      <c r="AG7478" s="7" t="s">
        <v>119</v>
      </c>
      <c r="AH7478" s="7" t="s">
        <v>436</v>
      </c>
      <c r="AI7478" s="7" t="s">
        <v>436</v>
      </c>
      <c r="AJ7478" s="7" t="s">
        <v>436</v>
      </c>
      <c r="AQ7478" s="7"/>
    </row>
    <row r="7479" spans="1:43" ht="15.75" customHeight="1">
      <c r="A7479" s="19">
        <v>40840</v>
      </c>
      <c r="B7479" s="23" t="s">
        <v>1902</v>
      </c>
      <c r="C7479" s="24" t="s">
        <v>1905</v>
      </c>
      <c r="D7479" s="24" t="s">
        <v>1888</v>
      </c>
      <c r="E7479" s="15" t="s">
        <v>312</v>
      </c>
      <c r="F7479" s="15" t="s">
        <v>13</v>
      </c>
      <c r="G7479" s="15" t="s">
        <v>1415</v>
      </c>
      <c r="H7479" s="15" t="s">
        <v>15</v>
      </c>
      <c r="I7479" s="15">
        <v>287</v>
      </c>
      <c r="J7479" s="15" t="s">
        <v>315</v>
      </c>
      <c r="K7479" s="16">
        <v>88.6</v>
      </c>
      <c r="L7479" s="15" t="s">
        <v>22</v>
      </c>
      <c r="M7479" s="16">
        <v>9.5</v>
      </c>
      <c r="N7479" s="16">
        <v>4.9000000000000004</v>
      </c>
      <c r="O7479" s="16"/>
      <c r="P7479" s="16"/>
      <c r="Q7479" s="16"/>
      <c r="R7479" s="16"/>
      <c r="S7479" s="16"/>
      <c r="T7479" s="16"/>
      <c r="U7479" s="16"/>
      <c r="V7479" s="10">
        <f t="shared" si="365"/>
        <v>4.9000000000000004</v>
      </c>
      <c r="W7479" s="15">
        <v>9999</v>
      </c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 t="s">
        <v>119</v>
      </c>
      <c r="AH7479" s="15" t="s">
        <v>436</v>
      </c>
      <c r="AI7479" s="15" t="s">
        <v>436</v>
      </c>
      <c r="AJ7479" s="15" t="s">
        <v>436</v>
      </c>
      <c r="AK7479" s="15"/>
      <c r="AL7479" s="15"/>
      <c r="AM7479" s="15"/>
      <c r="AN7479" s="15"/>
      <c r="AO7479" s="15"/>
      <c r="AP7479" s="15"/>
      <c r="AQ7479" s="7"/>
    </row>
    <row r="7480" spans="1:43" ht="15.75" customHeight="1">
      <c r="A7480" s="17">
        <v>41564</v>
      </c>
      <c r="B7480" s="22" t="s">
        <v>2048</v>
      </c>
      <c r="C7480" s="22" t="s">
        <v>1905</v>
      </c>
      <c r="D7480" s="22" t="s">
        <v>1888</v>
      </c>
      <c r="E7480" s="7" t="s">
        <v>312</v>
      </c>
      <c r="F7480" s="7" t="s">
        <v>13</v>
      </c>
      <c r="G7480" s="7" t="s">
        <v>13</v>
      </c>
      <c r="H7480" s="7" t="s">
        <v>15</v>
      </c>
      <c r="I7480" s="7">
        <v>287</v>
      </c>
      <c r="J7480" s="7" t="s">
        <v>315</v>
      </c>
      <c r="K7480" s="10">
        <v>88.6</v>
      </c>
      <c r="L7480" s="7" t="s">
        <v>22</v>
      </c>
      <c r="M7480" s="10">
        <v>9.5</v>
      </c>
      <c r="N7480" s="10">
        <v>5.5</v>
      </c>
      <c r="V7480" s="7">
        <f t="shared" si="365"/>
        <v>5.5</v>
      </c>
      <c r="W7480" s="7">
        <v>9999</v>
      </c>
      <c r="AG7480" s="7" t="s">
        <v>119</v>
      </c>
      <c r="AH7480" s="7" t="s">
        <v>436</v>
      </c>
      <c r="AI7480" s="7" t="s">
        <v>436</v>
      </c>
      <c r="AJ7480" s="7" t="s">
        <v>436</v>
      </c>
      <c r="AQ7480" s="7"/>
    </row>
    <row r="7481" spans="1:43" ht="15.75" customHeight="1">
      <c r="A7481" s="17">
        <v>42001</v>
      </c>
      <c r="B7481" s="22">
        <v>2014</v>
      </c>
      <c r="C7481" s="22" t="s">
        <v>1905</v>
      </c>
      <c r="D7481" s="22" t="s">
        <v>1888</v>
      </c>
      <c r="E7481" s="7" t="s">
        <v>312</v>
      </c>
      <c r="F7481" s="7" t="s">
        <v>13</v>
      </c>
      <c r="G7481" s="7" t="s">
        <v>2499</v>
      </c>
      <c r="H7481" s="7" t="s">
        <v>15</v>
      </c>
      <c r="I7481" s="7">
        <v>287</v>
      </c>
      <c r="J7481" s="7" t="s">
        <v>315</v>
      </c>
      <c r="K7481" s="10">
        <v>88.6</v>
      </c>
      <c r="L7481" s="7" t="s">
        <v>22</v>
      </c>
      <c r="M7481" s="10">
        <v>9.5</v>
      </c>
      <c r="N7481" s="10">
        <v>5.6</v>
      </c>
      <c r="V7481" s="7">
        <f>SUM(N7481:U7481)</f>
        <v>5.6</v>
      </c>
      <c r="W7481" s="7">
        <v>9999</v>
      </c>
      <c r="AE7481" s="7">
        <v>0</v>
      </c>
      <c r="AG7481" s="7" t="s">
        <v>119</v>
      </c>
      <c r="AH7481" s="7" t="s">
        <v>436</v>
      </c>
      <c r="AI7481" s="7" t="s">
        <v>436</v>
      </c>
      <c r="AJ7481" s="7" t="s">
        <v>436</v>
      </c>
      <c r="AK7481" s="7" t="s">
        <v>106</v>
      </c>
      <c r="AP7481" s="7" t="s">
        <v>2554</v>
      </c>
      <c r="AQ7481" s="7"/>
    </row>
    <row r="7482" spans="1:43" ht="15.75" customHeight="1">
      <c r="A7482" s="20">
        <v>37425</v>
      </c>
      <c r="B7482" s="24">
        <v>2002</v>
      </c>
      <c r="C7482" s="24" t="s">
        <v>1905</v>
      </c>
      <c r="D7482" s="24" t="s">
        <v>1888</v>
      </c>
      <c r="E7482" s="20" t="s">
        <v>312</v>
      </c>
      <c r="F7482" s="13" t="s">
        <v>13</v>
      </c>
      <c r="G7482" s="13" t="s">
        <v>124</v>
      </c>
      <c r="H7482" s="13" t="s">
        <v>123</v>
      </c>
      <c r="I7482" s="13">
        <v>288</v>
      </c>
      <c r="J7482" s="7" t="s">
        <v>119</v>
      </c>
      <c r="K7482" s="12">
        <v>87.6</v>
      </c>
      <c r="L7482" s="7" t="s">
        <v>22</v>
      </c>
      <c r="M7482" s="12">
        <v>3.8</v>
      </c>
      <c r="N7482" s="12">
        <v>25.9</v>
      </c>
      <c r="O7482" s="13">
        <v>16.100000000000001</v>
      </c>
      <c r="P7482" s="12">
        <v>13.5</v>
      </c>
      <c r="Q7482" s="12">
        <v>17.3</v>
      </c>
      <c r="R7482" s="12"/>
      <c r="S7482" s="12"/>
      <c r="T7482" s="12"/>
      <c r="V7482" s="10">
        <f t="shared" ref="V7482:V7489" si="366">SQRT((N7482*N7482)+(O7482*O7482)+((P7482*P7482)+(Q7482*Q7482)+(R7482*R7482)+(S7482*S7482)+(T7482*T7482)+(U7482*U7482)))</f>
        <v>37.570733290687848</v>
      </c>
      <c r="W7482" s="11">
        <v>9999</v>
      </c>
      <c r="AC7482" s="13"/>
      <c r="AD7482" s="13"/>
      <c r="AE7482" s="13"/>
      <c r="AF7482" s="13"/>
      <c r="AG7482" s="13" t="s">
        <v>119</v>
      </c>
      <c r="AH7482" s="13" t="s">
        <v>436</v>
      </c>
      <c r="AI7482" s="7" t="s">
        <v>436</v>
      </c>
      <c r="AJ7482" s="7" t="s">
        <v>436</v>
      </c>
      <c r="AP7482" s="13" t="s">
        <v>283</v>
      </c>
      <c r="AQ7482" s="7"/>
    </row>
    <row r="7483" spans="1:43" ht="15.75" customHeight="1">
      <c r="A7483" s="20">
        <v>37868</v>
      </c>
      <c r="B7483" s="24" t="s">
        <v>1894</v>
      </c>
      <c r="C7483" s="24" t="s">
        <v>1905</v>
      </c>
      <c r="D7483" s="24" t="s">
        <v>1888</v>
      </c>
      <c r="E7483" s="20" t="s">
        <v>312</v>
      </c>
      <c r="F7483" s="13" t="s">
        <v>13</v>
      </c>
      <c r="G7483" s="13" t="s">
        <v>388</v>
      </c>
      <c r="H7483" s="13" t="s">
        <v>123</v>
      </c>
      <c r="I7483" s="13">
        <v>288</v>
      </c>
      <c r="J7483" s="7" t="s">
        <v>315</v>
      </c>
      <c r="K7483" s="12">
        <v>87.6</v>
      </c>
      <c r="L7483" s="7" t="s">
        <v>22</v>
      </c>
      <c r="M7483" s="12">
        <v>3.8</v>
      </c>
      <c r="N7483" s="12">
        <v>16.100000000000001</v>
      </c>
      <c r="O7483" s="12">
        <v>25.9</v>
      </c>
      <c r="P7483" s="12">
        <v>17.3</v>
      </c>
      <c r="Q7483" s="12">
        <v>13.9</v>
      </c>
      <c r="R7483" s="12"/>
      <c r="S7483" s="12"/>
      <c r="T7483" s="12"/>
      <c r="V7483" s="10">
        <f t="shared" si="366"/>
        <v>37.716309469511991</v>
      </c>
      <c r="W7483" s="11">
        <v>9999</v>
      </c>
      <c r="AC7483" s="11"/>
      <c r="AE7483" s="13"/>
      <c r="AF7483" s="13"/>
      <c r="AG7483" s="13" t="s">
        <v>119</v>
      </c>
      <c r="AH7483" s="13" t="s">
        <v>436</v>
      </c>
      <c r="AI7483" s="7" t="s">
        <v>436</v>
      </c>
      <c r="AJ7483" s="7" t="s">
        <v>436</v>
      </c>
      <c r="AP7483" s="13" t="s">
        <v>283</v>
      </c>
      <c r="AQ7483" s="7"/>
    </row>
    <row r="7484" spans="1:43" ht="15.75" customHeight="1">
      <c r="A7484" s="20">
        <v>38604</v>
      </c>
      <c r="B7484" s="22" t="s">
        <v>1896</v>
      </c>
      <c r="C7484" s="24" t="s">
        <v>1905</v>
      </c>
      <c r="D7484" s="24" t="s">
        <v>1888</v>
      </c>
      <c r="E7484" s="13" t="s">
        <v>312</v>
      </c>
      <c r="F7484" s="13" t="s">
        <v>13</v>
      </c>
      <c r="G7484" s="13" t="s">
        <v>314</v>
      </c>
      <c r="H7484" s="13" t="s">
        <v>123</v>
      </c>
      <c r="I7484" s="13">
        <v>288</v>
      </c>
      <c r="J7484" s="13" t="s">
        <v>315</v>
      </c>
      <c r="K7484" s="12">
        <v>87.6</v>
      </c>
      <c r="L7484" s="7" t="s">
        <v>22</v>
      </c>
      <c r="M7484" s="12">
        <v>3.8</v>
      </c>
      <c r="N7484" s="12">
        <v>16</v>
      </c>
      <c r="O7484" s="12">
        <v>26</v>
      </c>
      <c r="P7484" s="12">
        <v>17.5</v>
      </c>
      <c r="Q7484" s="12">
        <v>14.8</v>
      </c>
      <c r="R7484" s="12"/>
      <c r="S7484" s="12"/>
      <c r="T7484" s="12"/>
      <c r="U7484" s="12"/>
      <c r="V7484" s="10">
        <f t="shared" si="366"/>
        <v>38.174467907228255</v>
      </c>
      <c r="W7484" s="11">
        <v>9999</v>
      </c>
      <c r="X7484" s="11"/>
      <c r="Y7484" s="11"/>
      <c r="Z7484" s="11"/>
      <c r="AA7484" s="11"/>
      <c r="AB7484" s="12"/>
      <c r="AC7484" s="13"/>
      <c r="AD7484" s="13"/>
      <c r="AE7484" s="13"/>
      <c r="AF7484" s="13"/>
      <c r="AG7484" s="13" t="s">
        <v>119</v>
      </c>
      <c r="AH7484" s="13" t="s">
        <v>436</v>
      </c>
      <c r="AI7484" s="13" t="s">
        <v>436</v>
      </c>
      <c r="AJ7484" s="13" t="s">
        <v>436</v>
      </c>
      <c r="AK7484" s="13"/>
      <c r="AL7484" s="13"/>
      <c r="AM7484" s="13"/>
      <c r="AN7484" s="13"/>
      <c r="AO7484" s="13"/>
      <c r="AP7484" s="13" t="s">
        <v>283</v>
      </c>
      <c r="AQ7484" s="7"/>
    </row>
    <row r="7485" spans="1:43" ht="15.75" customHeight="1">
      <c r="A7485" s="17">
        <v>38957</v>
      </c>
      <c r="B7485" s="22" t="s">
        <v>1897</v>
      </c>
      <c r="C7485" s="24" t="s">
        <v>1905</v>
      </c>
      <c r="D7485" s="24" t="s">
        <v>1888</v>
      </c>
      <c r="E7485" s="7" t="s">
        <v>312</v>
      </c>
      <c r="F7485" s="7" t="s">
        <v>1108</v>
      </c>
      <c r="G7485" s="7" t="s">
        <v>1108</v>
      </c>
      <c r="H7485" s="7" t="s">
        <v>123</v>
      </c>
      <c r="I7485" s="7">
        <v>288</v>
      </c>
      <c r="J7485" s="7" t="s">
        <v>315</v>
      </c>
      <c r="K7485" s="10">
        <v>87.6</v>
      </c>
      <c r="L7485" s="7" t="s">
        <v>22</v>
      </c>
      <c r="M7485" s="10">
        <v>3.8</v>
      </c>
      <c r="N7485" s="10">
        <v>26.4</v>
      </c>
      <c r="O7485" s="7">
        <v>16.100000000000001</v>
      </c>
      <c r="P7485" s="7">
        <v>14.9</v>
      </c>
      <c r="Q7485" s="7">
        <v>17.5</v>
      </c>
      <c r="R7485" s="7">
        <v>11</v>
      </c>
      <c r="V7485" s="10">
        <f t="shared" si="366"/>
        <v>40.067817509817026</v>
      </c>
      <c r="AG7485" s="7" t="s">
        <v>119</v>
      </c>
      <c r="AH7485" s="7" t="s">
        <v>436</v>
      </c>
      <c r="AI7485" s="7" t="s">
        <v>436</v>
      </c>
      <c r="AJ7485" s="7" t="s">
        <v>436</v>
      </c>
      <c r="AP7485" s="7" t="s">
        <v>1125</v>
      </c>
      <c r="AQ7485" s="7"/>
    </row>
    <row r="7486" spans="1:43" ht="15.75" customHeight="1">
      <c r="A7486" s="17">
        <v>39406</v>
      </c>
      <c r="B7486" s="22" t="s">
        <v>1898</v>
      </c>
      <c r="C7486" s="24" t="s">
        <v>1905</v>
      </c>
      <c r="D7486" s="24" t="s">
        <v>1888</v>
      </c>
      <c r="E7486" s="7" t="s">
        <v>312</v>
      </c>
      <c r="F7486" s="7" t="s">
        <v>13</v>
      </c>
      <c r="G7486" s="7" t="s">
        <v>314</v>
      </c>
      <c r="H7486" s="7" t="s">
        <v>123</v>
      </c>
      <c r="I7486" s="7">
        <v>288</v>
      </c>
      <c r="J7486" s="7" t="s">
        <v>315</v>
      </c>
      <c r="K7486" s="10">
        <v>87.6</v>
      </c>
      <c r="L7486" s="7" t="s">
        <v>22</v>
      </c>
      <c r="M7486" s="10">
        <v>3.8</v>
      </c>
      <c r="N7486" s="10">
        <v>26.6</v>
      </c>
      <c r="O7486" s="10">
        <v>16</v>
      </c>
      <c r="P7486" s="10">
        <v>14</v>
      </c>
      <c r="Q7486" s="10">
        <v>11</v>
      </c>
      <c r="R7486" s="10">
        <v>17.7</v>
      </c>
      <c r="S7486" s="10"/>
      <c r="V7486" s="10">
        <f t="shared" si="366"/>
        <v>39.923050985614815</v>
      </c>
      <c r="W7486" s="8">
        <v>9999</v>
      </c>
      <c r="X7486" s="7">
        <v>9999</v>
      </c>
      <c r="Y7486" s="7">
        <v>9999</v>
      </c>
      <c r="Z7486" s="7">
        <v>9999</v>
      </c>
      <c r="AG7486" s="7" t="s">
        <v>119</v>
      </c>
      <c r="AH7486" s="7" t="s">
        <v>436</v>
      </c>
      <c r="AI7486" s="7" t="s">
        <v>436</v>
      </c>
      <c r="AJ7486" s="7" t="s">
        <v>436</v>
      </c>
      <c r="AQ7486" s="7"/>
    </row>
    <row r="7487" spans="1:43" ht="15.75" customHeight="1">
      <c r="A7487" s="17">
        <v>40128</v>
      </c>
      <c r="B7487" s="22" t="s">
        <v>1900</v>
      </c>
      <c r="C7487" s="24" t="s">
        <v>1905</v>
      </c>
      <c r="D7487" s="24" t="s">
        <v>1888</v>
      </c>
      <c r="E7487" s="7" t="s">
        <v>312</v>
      </c>
      <c r="F7487" s="7" t="s">
        <v>13</v>
      </c>
      <c r="G7487" s="7" t="s">
        <v>1415</v>
      </c>
      <c r="H7487" s="7" t="s">
        <v>123</v>
      </c>
      <c r="I7487" s="7">
        <v>288</v>
      </c>
      <c r="J7487" s="7" t="s">
        <v>315</v>
      </c>
      <c r="K7487" s="10">
        <v>87.6</v>
      </c>
      <c r="L7487" s="7" t="s">
        <v>22</v>
      </c>
      <c r="M7487" s="10">
        <v>3.8</v>
      </c>
      <c r="N7487" s="10">
        <v>26.5</v>
      </c>
      <c r="O7487" s="7">
        <v>16.600000000000001</v>
      </c>
      <c r="P7487" s="7">
        <v>13.5</v>
      </c>
      <c r="Q7487" s="7">
        <v>11</v>
      </c>
      <c r="R7487" s="7">
        <v>17.5</v>
      </c>
      <c r="V7487" s="10">
        <f t="shared" si="366"/>
        <v>39.841059222867052</v>
      </c>
      <c r="W7487" s="7">
        <v>9999</v>
      </c>
      <c r="AG7487" s="7" t="s">
        <v>119</v>
      </c>
      <c r="AH7487" s="7" t="s">
        <v>436</v>
      </c>
      <c r="AI7487" s="7" t="s">
        <v>436</v>
      </c>
      <c r="AJ7487" s="7" t="s">
        <v>436</v>
      </c>
      <c r="AP7487" s="7" t="s">
        <v>1453</v>
      </c>
      <c r="AQ7487" s="7"/>
    </row>
    <row r="7488" spans="1:43" ht="15.75" customHeight="1">
      <c r="A7488" s="19">
        <v>40840</v>
      </c>
      <c r="B7488" s="23" t="s">
        <v>1902</v>
      </c>
      <c r="C7488" s="24" t="s">
        <v>1905</v>
      </c>
      <c r="D7488" s="24" t="s">
        <v>1888</v>
      </c>
      <c r="E7488" s="15" t="s">
        <v>312</v>
      </c>
      <c r="F7488" s="15" t="s">
        <v>13</v>
      </c>
      <c r="G7488" s="15" t="s">
        <v>1415</v>
      </c>
      <c r="H7488" s="15" t="s">
        <v>123</v>
      </c>
      <c r="I7488" s="15">
        <v>288</v>
      </c>
      <c r="J7488" s="15" t="s">
        <v>315</v>
      </c>
      <c r="K7488" s="16">
        <v>87.6</v>
      </c>
      <c r="L7488" s="15" t="s">
        <v>22</v>
      </c>
      <c r="M7488" s="16">
        <v>3.8</v>
      </c>
      <c r="N7488" s="16">
        <v>26.8</v>
      </c>
      <c r="O7488" s="16">
        <v>16.100000000000001</v>
      </c>
      <c r="P7488" s="16">
        <v>14</v>
      </c>
      <c r="Q7488" s="16">
        <v>11.1</v>
      </c>
      <c r="R7488" s="16">
        <v>18.2</v>
      </c>
      <c r="S7488" s="16"/>
      <c r="T7488" s="16"/>
      <c r="U7488" s="16"/>
      <c r="V7488" s="10">
        <f t="shared" si="366"/>
        <v>40.34724278064116</v>
      </c>
      <c r="W7488" s="15">
        <v>9999</v>
      </c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 t="s">
        <v>119</v>
      </c>
      <c r="AH7488" s="15" t="s">
        <v>436</v>
      </c>
      <c r="AI7488" s="15" t="s">
        <v>436</v>
      </c>
      <c r="AJ7488" s="15" t="s">
        <v>436</v>
      </c>
      <c r="AK7488" s="15"/>
      <c r="AL7488" s="15"/>
      <c r="AM7488" s="15"/>
      <c r="AN7488" s="15"/>
      <c r="AO7488" s="15"/>
      <c r="AP7488" s="15"/>
      <c r="AQ7488" s="7"/>
    </row>
    <row r="7489" spans="1:43" ht="15.75" customHeight="1">
      <c r="A7489" s="17">
        <v>41564</v>
      </c>
      <c r="B7489" s="22" t="s">
        <v>2048</v>
      </c>
      <c r="C7489" s="22" t="s">
        <v>1905</v>
      </c>
      <c r="D7489" s="22" t="s">
        <v>1888</v>
      </c>
      <c r="E7489" s="7" t="s">
        <v>312</v>
      </c>
      <c r="F7489" s="7" t="s">
        <v>13</v>
      </c>
      <c r="G7489" s="7" t="s">
        <v>13</v>
      </c>
      <c r="H7489" s="7" t="s">
        <v>123</v>
      </c>
      <c r="I7489" s="7">
        <v>288</v>
      </c>
      <c r="J7489" s="7" t="s">
        <v>315</v>
      </c>
      <c r="K7489" s="10">
        <v>87.6</v>
      </c>
      <c r="L7489" s="7" t="s">
        <v>22</v>
      </c>
      <c r="M7489" s="10">
        <v>3.8</v>
      </c>
      <c r="N7489" s="10">
        <v>26.9</v>
      </c>
      <c r="O7489" s="10">
        <v>15.8</v>
      </c>
      <c r="P7489" s="7">
        <v>13.7</v>
      </c>
      <c r="Q7489" s="7">
        <v>11</v>
      </c>
      <c r="R7489" s="7">
        <v>17.7</v>
      </c>
      <c r="V7489" s="7">
        <f t="shared" si="366"/>
        <v>39.940330494376234</v>
      </c>
      <c r="W7489" s="7">
        <v>9999</v>
      </c>
      <c r="AG7489" s="7" t="s">
        <v>119</v>
      </c>
      <c r="AH7489" s="7" t="s">
        <v>436</v>
      </c>
      <c r="AI7489" s="7" t="s">
        <v>436</v>
      </c>
      <c r="AJ7489" s="7" t="s">
        <v>436</v>
      </c>
      <c r="AQ7489" s="7"/>
    </row>
    <row r="7490" spans="1:43" ht="15.75" customHeight="1">
      <c r="A7490" s="17">
        <v>42001</v>
      </c>
      <c r="B7490" s="22">
        <v>2014</v>
      </c>
      <c r="C7490" s="22" t="s">
        <v>1905</v>
      </c>
      <c r="D7490" s="22" t="s">
        <v>1888</v>
      </c>
      <c r="E7490" s="7" t="s">
        <v>312</v>
      </c>
      <c r="F7490" s="7" t="s">
        <v>13</v>
      </c>
      <c r="G7490" s="7" t="s">
        <v>2499</v>
      </c>
      <c r="H7490" s="7" t="s">
        <v>123</v>
      </c>
      <c r="I7490" s="7">
        <v>288</v>
      </c>
      <c r="J7490" s="7" t="s">
        <v>315</v>
      </c>
      <c r="K7490" s="10">
        <v>87.6</v>
      </c>
      <c r="L7490" s="7" t="s">
        <v>22</v>
      </c>
      <c r="M7490" s="10">
        <v>3.8</v>
      </c>
      <c r="N7490" s="10">
        <v>26.8</v>
      </c>
      <c r="O7490" s="10">
        <v>15.7</v>
      </c>
      <c r="P7490" s="7">
        <v>13.7</v>
      </c>
      <c r="Q7490" s="7">
        <v>11</v>
      </c>
      <c r="R7490" s="7">
        <v>17.5</v>
      </c>
      <c r="V7490" s="7">
        <f>SUM(N7490:U7490)</f>
        <v>84.7</v>
      </c>
      <c r="W7490" s="7">
        <v>9999</v>
      </c>
      <c r="AG7490" s="7" t="s">
        <v>119</v>
      </c>
      <c r="AH7490" s="7" t="s">
        <v>436</v>
      </c>
      <c r="AI7490" s="7" t="s">
        <v>436</v>
      </c>
      <c r="AJ7490" s="7" t="s">
        <v>436</v>
      </c>
      <c r="AP7490" s="7" t="s">
        <v>2553</v>
      </c>
      <c r="AQ7490" s="7"/>
    </row>
    <row r="7491" spans="1:43" ht="15.75" customHeight="1">
      <c r="A7491" s="20">
        <v>37425</v>
      </c>
      <c r="B7491" s="24">
        <v>2002</v>
      </c>
      <c r="C7491" s="24" t="s">
        <v>1905</v>
      </c>
      <c r="D7491" s="24" t="s">
        <v>1905</v>
      </c>
      <c r="E7491" s="20" t="s">
        <v>312</v>
      </c>
      <c r="F7491" s="13" t="s">
        <v>13</v>
      </c>
      <c r="G7491" s="13" t="s">
        <v>124</v>
      </c>
      <c r="H7491" s="13" t="s">
        <v>15</v>
      </c>
      <c r="I7491" s="13">
        <v>289</v>
      </c>
      <c r="J7491" s="7" t="s">
        <v>119</v>
      </c>
      <c r="K7491" s="12">
        <v>89.3</v>
      </c>
      <c r="L7491" s="7" t="s">
        <v>22</v>
      </c>
      <c r="M7491" s="12">
        <v>0.1</v>
      </c>
      <c r="N7491" s="12">
        <v>57.3</v>
      </c>
      <c r="O7491" s="12"/>
      <c r="P7491" s="12"/>
      <c r="Q7491" s="12"/>
      <c r="R7491" s="12"/>
      <c r="S7491" s="12"/>
      <c r="T7491" s="12"/>
      <c r="V7491" s="10">
        <f t="shared" ref="V7491:V7500" si="367">SQRT((N7491*N7491)+(O7491*O7491)+((P7491*P7491)+(Q7491*Q7491)+(R7491*R7491)+(S7491*S7491)+(T7491*T7491)+(U7491*U7491)))</f>
        <v>57.3</v>
      </c>
      <c r="W7491" s="11">
        <v>9999</v>
      </c>
      <c r="AC7491" s="13"/>
      <c r="AD7491" s="13"/>
      <c r="AE7491" s="13"/>
      <c r="AF7491" s="13" t="s">
        <v>106</v>
      </c>
      <c r="AG7491" s="13" t="s">
        <v>318</v>
      </c>
      <c r="AH7491" s="13" t="s">
        <v>436</v>
      </c>
      <c r="AI7491" s="7" t="s">
        <v>436</v>
      </c>
      <c r="AJ7491" s="7" t="s">
        <v>436</v>
      </c>
      <c r="AP7491" s="13" t="s">
        <v>287</v>
      </c>
      <c r="AQ7491" s="7"/>
    </row>
    <row r="7492" spans="1:43" ht="15.75" customHeight="1">
      <c r="A7492" s="20">
        <v>37868</v>
      </c>
      <c r="B7492" s="24" t="s">
        <v>1894</v>
      </c>
      <c r="C7492" s="24" t="s">
        <v>1905</v>
      </c>
      <c r="D7492" s="24" t="s">
        <v>1905</v>
      </c>
      <c r="E7492" s="20" t="s">
        <v>312</v>
      </c>
      <c r="F7492" s="13" t="s">
        <v>13</v>
      </c>
      <c r="G7492" s="13" t="s">
        <v>388</v>
      </c>
      <c r="H7492" s="13" t="s">
        <v>15</v>
      </c>
      <c r="I7492" s="13">
        <v>289</v>
      </c>
      <c r="J7492" s="7" t="s">
        <v>315</v>
      </c>
      <c r="K7492" s="12">
        <v>89.3</v>
      </c>
      <c r="L7492" s="7" t="s">
        <v>22</v>
      </c>
      <c r="M7492" s="12">
        <v>0.1</v>
      </c>
      <c r="N7492" s="12">
        <v>53.3</v>
      </c>
      <c r="O7492" s="12"/>
      <c r="P7492" s="12"/>
      <c r="Q7492" s="12"/>
      <c r="R7492" s="12"/>
      <c r="S7492" s="12"/>
      <c r="T7492" s="12"/>
      <c r="V7492" s="10">
        <f t="shared" si="367"/>
        <v>53.3</v>
      </c>
      <c r="W7492" s="11"/>
      <c r="AC7492" s="11"/>
      <c r="AE7492" s="13"/>
      <c r="AF7492" s="13" t="s">
        <v>106</v>
      </c>
      <c r="AG7492" s="13" t="s">
        <v>318</v>
      </c>
      <c r="AH7492" s="13" t="s">
        <v>436</v>
      </c>
      <c r="AI7492" s="7" t="s">
        <v>436</v>
      </c>
      <c r="AJ7492" s="7" t="s">
        <v>436</v>
      </c>
      <c r="AP7492" s="13" t="s">
        <v>287</v>
      </c>
      <c r="AQ7492" s="7"/>
    </row>
    <row r="7493" spans="1:43" ht="15.75" customHeight="1">
      <c r="A7493" s="20">
        <v>37425</v>
      </c>
      <c r="B7493" s="24">
        <v>2002</v>
      </c>
      <c r="C7493" s="24" t="s">
        <v>1905</v>
      </c>
      <c r="D7493" s="24" t="s">
        <v>1888</v>
      </c>
      <c r="E7493" s="20" t="s">
        <v>312</v>
      </c>
      <c r="F7493" s="13" t="s">
        <v>13</v>
      </c>
      <c r="G7493" s="13" t="s">
        <v>124</v>
      </c>
      <c r="H7493" s="13" t="s">
        <v>123</v>
      </c>
      <c r="I7493" s="13">
        <v>290</v>
      </c>
      <c r="J7493" s="7" t="s">
        <v>119</v>
      </c>
      <c r="K7493" s="12">
        <v>87.5</v>
      </c>
      <c r="L7493" s="7" t="s">
        <v>22</v>
      </c>
      <c r="M7493" s="12">
        <v>0.8</v>
      </c>
      <c r="N7493" s="12">
        <v>9.6999999999999993</v>
      </c>
      <c r="O7493" s="13"/>
      <c r="P7493" s="12"/>
      <c r="Q7493" s="12"/>
      <c r="R7493" s="12"/>
      <c r="S7493" s="12"/>
      <c r="T7493" s="12"/>
      <c r="V7493" s="10">
        <f t="shared" si="367"/>
        <v>9.6999999999999993</v>
      </c>
      <c r="W7493" s="11">
        <v>9999</v>
      </c>
      <c r="AC7493" s="13"/>
      <c r="AD7493" s="13"/>
      <c r="AE7493" s="13"/>
      <c r="AF7493" s="13"/>
      <c r="AG7493" s="13" t="s">
        <v>119</v>
      </c>
      <c r="AH7493" s="13" t="s">
        <v>436</v>
      </c>
      <c r="AI7493" s="7" t="s">
        <v>436</v>
      </c>
      <c r="AJ7493" s="7" t="s">
        <v>436</v>
      </c>
      <c r="AP7493" s="13" t="s">
        <v>274</v>
      </c>
      <c r="AQ7493" s="7"/>
    </row>
    <row r="7494" spans="1:43" ht="15.75" customHeight="1">
      <c r="A7494" s="20">
        <v>37868</v>
      </c>
      <c r="B7494" s="24" t="s">
        <v>1894</v>
      </c>
      <c r="C7494" s="24" t="s">
        <v>1905</v>
      </c>
      <c r="D7494" s="24" t="s">
        <v>1888</v>
      </c>
      <c r="E7494" s="20" t="s">
        <v>312</v>
      </c>
      <c r="F7494" s="13" t="s">
        <v>13</v>
      </c>
      <c r="G7494" s="13" t="s">
        <v>388</v>
      </c>
      <c r="H7494" s="13" t="s">
        <v>123</v>
      </c>
      <c r="I7494" s="13">
        <v>290</v>
      </c>
      <c r="J7494" s="7" t="s">
        <v>315</v>
      </c>
      <c r="K7494" s="12">
        <v>87.5</v>
      </c>
      <c r="L7494" s="7" t="s">
        <v>22</v>
      </c>
      <c r="M7494" s="12">
        <v>0.8</v>
      </c>
      <c r="N7494" s="12">
        <v>9.6999999999999993</v>
      </c>
      <c r="O7494" s="12"/>
      <c r="P7494" s="12"/>
      <c r="Q7494" s="12"/>
      <c r="R7494" s="12"/>
      <c r="S7494" s="12"/>
      <c r="T7494" s="12"/>
      <c r="V7494" s="10">
        <f t="shared" si="367"/>
        <v>9.6999999999999993</v>
      </c>
      <c r="W7494" s="11">
        <v>9999</v>
      </c>
      <c r="AC7494" s="11"/>
      <c r="AE7494" s="13"/>
      <c r="AF7494" s="13"/>
      <c r="AG7494" s="13" t="s">
        <v>119</v>
      </c>
      <c r="AH7494" s="13" t="s">
        <v>436</v>
      </c>
      <c r="AI7494" s="7" t="s">
        <v>436</v>
      </c>
      <c r="AJ7494" s="7" t="s">
        <v>436</v>
      </c>
      <c r="AP7494" s="13" t="s">
        <v>274</v>
      </c>
      <c r="AQ7494" s="7"/>
    </row>
    <row r="7495" spans="1:43" ht="15.75" customHeight="1">
      <c r="A7495" s="20">
        <v>38604</v>
      </c>
      <c r="B7495" s="22" t="s">
        <v>1896</v>
      </c>
      <c r="C7495" s="24" t="s">
        <v>1905</v>
      </c>
      <c r="D7495" s="24" t="s">
        <v>1888</v>
      </c>
      <c r="E7495" s="13" t="s">
        <v>312</v>
      </c>
      <c r="F7495" s="13" t="s">
        <v>13</v>
      </c>
      <c r="G7495" s="13" t="s">
        <v>314</v>
      </c>
      <c r="H7495" s="13" t="s">
        <v>123</v>
      </c>
      <c r="I7495" s="13">
        <v>290</v>
      </c>
      <c r="J7495" s="13" t="s">
        <v>315</v>
      </c>
      <c r="K7495" s="12">
        <v>87.5</v>
      </c>
      <c r="L7495" s="7" t="s">
        <v>22</v>
      </c>
      <c r="M7495" s="12">
        <v>0.8</v>
      </c>
      <c r="N7495" s="12">
        <v>9.5</v>
      </c>
      <c r="O7495" s="12"/>
      <c r="P7495" s="12"/>
      <c r="Q7495" s="12"/>
      <c r="R7495" s="12"/>
      <c r="S7495" s="12"/>
      <c r="T7495" s="12"/>
      <c r="U7495" s="12"/>
      <c r="V7495" s="10">
        <f t="shared" si="367"/>
        <v>9.5</v>
      </c>
      <c r="W7495" s="11">
        <v>9999</v>
      </c>
      <c r="X7495" s="11"/>
      <c r="Y7495" s="11"/>
      <c r="Z7495" s="11"/>
      <c r="AA7495" s="11"/>
      <c r="AB7495" s="12"/>
      <c r="AC7495" s="13"/>
      <c r="AD7495" s="13"/>
      <c r="AE7495" s="13"/>
      <c r="AF7495" s="13"/>
      <c r="AG7495" s="13" t="s">
        <v>119</v>
      </c>
      <c r="AH7495" s="13" t="s">
        <v>436</v>
      </c>
      <c r="AI7495" s="13" t="s">
        <v>436</v>
      </c>
      <c r="AJ7495" s="13" t="s">
        <v>436</v>
      </c>
      <c r="AK7495" s="13"/>
      <c r="AL7495" s="13"/>
      <c r="AM7495" s="13"/>
      <c r="AN7495" s="13"/>
      <c r="AO7495" s="13"/>
      <c r="AP7495" s="13" t="s">
        <v>274</v>
      </c>
      <c r="AQ7495" s="7"/>
    </row>
    <row r="7496" spans="1:43" ht="15.75" customHeight="1">
      <c r="A7496" s="17">
        <v>38957</v>
      </c>
      <c r="B7496" s="22" t="s">
        <v>1897</v>
      </c>
      <c r="C7496" s="24" t="s">
        <v>1905</v>
      </c>
      <c r="D7496" s="24" t="s">
        <v>1888</v>
      </c>
      <c r="E7496" s="7" t="s">
        <v>312</v>
      </c>
      <c r="F7496" s="7" t="s">
        <v>1108</v>
      </c>
      <c r="G7496" s="7" t="s">
        <v>1108</v>
      </c>
      <c r="H7496" s="7" t="s">
        <v>123</v>
      </c>
      <c r="I7496" s="7">
        <v>290</v>
      </c>
      <c r="J7496" s="7" t="s">
        <v>315</v>
      </c>
      <c r="K7496" s="10">
        <v>87.5</v>
      </c>
      <c r="L7496" s="7" t="s">
        <v>22</v>
      </c>
      <c r="M7496" s="10">
        <v>0.8</v>
      </c>
      <c r="N7496" s="10">
        <v>9.9</v>
      </c>
      <c r="O7496" s="7"/>
      <c r="V7496" s="10">
        <f t="shared" si="367"/>
        <v>9.9</v>
      </c>
      <c r="AG7496" s="7" t="s">
        <v>119</v>
      </c>
      <c r="AH7496" s="7" t="s">
        <v>436</v>
      </c>
      <c r="AI7496" s="7" t="s">
        <v>436</v>
      </c>
      <c r="AJ7496" s="7" t="s">
        <v>436</v>
      </c>
      <c r="AQ7496" s="7"/>
    </row>
    <row r="7497" spans="1:43" ht="15.75" customHeight="1">
      <c r="A7497" s="17">
        <v>39406</v>
      </c>
      <c r="B7497" s="22" t="s">
        <v>1898</v>
      </c>
      <c r="C7497" s="24" t="s">
        <v>1905</v>
      </c>
      <c r="D7497" s="24" t="s">
        <v>1888</v>
      </c>
      <c r="E7497" s="7" t="s">
        <v>312</v>
      </c>
      <c r="F7497" s="7" t="s">
        <v>13</v>
      </c>
      <c r="G7497" s="7" t="s">
        <v>314</v>
      </c>
      <c r="H7497" s="7" t="s">
        <v>123</v>
      </c>
      <c r="I7497" s="7">
        <v>290</v>
      </c>
      <c r="J7497" s="7" t="s">
        <v>315</v>
      </c>
      <c r="K7497" s="10">
        <v>87.5</v>
      </c>
      <c r="L7497" s="7" t="s">
        <v>22</v>
      </c>
      <c r="M7497" s="10">
        <v>0.8</v>
      </c>
      <c r="N7497" s="10">
        <v>10.199999999999999</v>
      </c>
      <c r="P7497" s="10"/>
      <c r="Q7497" s="10"/>
      <c r="R7497" s="10"/>
      <c r="S7497" s="10"/>
      <c r="V7497" s="10">
        <f t="shared" si="367"/>
        <v>10.199999999999999</v>
      </c>
      <c r="W7497" s="8">
        <v>9999</v>
      </c>
      <c r="AG7497" s="7" t="s">
        <v>119</v>
      </c>
      <c r="AH7497" s="7" t="s">
        <v>436</v>
      </c>
      <c r="AI7497" s="7" t="s">
        <v>436</v>
      </c>
      <c r="AJ7497" s="7" t="s">
        <v>436</v>
      </c>
      <c r="AQ7497" s="7"/>
    </row>
    <row r="7498" spans="1:43" ht="15.75" customHeight="1">
      <c r="A7498" s="17">
        <v>40128</v>
      </c>
      <c r="B7498" s="22" t="s">
        <v>1900</v>
      </c>
      <c r="C7498" s="24" t="s">
        <v>1905</v>
      </c>
      <c r="D7498" s="24" t="s">
        <v>1888</v>
      </c>
      <c r="E7498" s="7" t="s">
        <v>312</v>
      </c>
      <c r="F7498" s="7" t="s">
        <v>13</v>
      </c>
      <c r="G7498" s="7" t="s">
        <v>1415</v>
      </c>
      <c r="H7498" s="7" t="s">
        <v>123</v>
      </c>
      <c r="I7498" s="7">
        <v>290</v>
      </c>
      <c r="J7498" s="7" t="s">
        <v>315</v>
      </c>
      <c r="K7498" s="10">
        <v>87.5</v>
      </c>
      <c r="L7498" s="7" t="s">
        <v>22</v>
      </c>
      <c r="M7498" s="10">
        <v>0.8</v>
      </c>
      <c r="N7498" s="10">
        <v>10.8</v>
      </c>
      <c r="O7498" s="7"/>
      <c r="V7498" s="10">
        <f t="shared" si="367"/>
        <v>10.8</v>
      </c>
      <c r="W7498" s="7">
        <v>9999</v>
      </c>
      <c r="AG7498" s="7" t="s">
        <v>119</v>
      </c>
      <c r="AH7498" s="7" t="s">
        <v>436</v>
      </c>
      <c r="AI7498" s="7" t="s">
        <v>436</v>
      </c>
      <c r="AJ7498" s="7" t="s">
        <v>436</v>
      </c>
      <c r="AQ7498" s="7"/>
    </row>
    <row r="7499" spans="1:43" ht="15.75" customHeight="1">
      <c r="A7499" s="19">
        <v>40840</v>
      </c>
      <c r="B7499" s="23" t="s">
        <v>1902</v>
      </c>
      <c r="C7499" s="24" t="s">
        <v>1905</v>
      </c>
      <c r="D7499" s="24" t="s">
        <v>1888</v>
      </c>
      <c r="E7499" s="15" t="s">
        <v>312</v>
      </c>
      <c r="F7499" s="15" t="s">
        <v>13</v>
      </c>
      <c r="G7499" s="15" t="s">
        <v>1415</v>
      </c>
      <c r="H7499" s="15" t="s">
        <v>123</v>
      </c>
      <c r="I7499" s="15">
        <v>290</v>
      </c>
      <c r="J7499" s="15" t="s">
        <v>315</v>
      </c>
      <c r="K7499" s="16">
        <v>87.5</v>
      </c>
      <c r="L7499" s="15" t="s">
        <v>22</v>
      </c>
      <c r="M7499" s="16">
        <v>0.8</v>
      </c>
      <c r="N7499" s="16">
        <v>9.8000000000000007</v>
      </c>
      <c r="O7499" s="16"/>
      <c r="P7499" s="16"/>
      <c r="Q7499" s="16"/>
      <c r="R7499" s="16"/>
      <c r="S7499" s="16"/>
      <c r="T7499" s="16"/>
      <c r="U7499" s="16"/>
      <c r="V7499" s="10">
        <f t="shared" si="367"/>
        <v>9.8000000000000007</v>
      </c>
      <c r="W7499" s="15">
        <v>9999</v>
      </c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 t="s">
        <v>119</v>
      </c>
      <c r="AH7499" s="15" t="s">
        <v>436</v>
      </c>
      <c r="AI7499" s="15" t="s">
        <v>436</v>
      </c>
      <c r="AJ7499" s="15" t="s">
        <v>436</v>
      </c>
      <c r="AK7499" s="15"/>
      <c r="AL7499" s="15"/>
      <c r="AM7499" s="15"/>
      <c r="AN7499" s="15"/>
      <c r="AO7499" s="15"/>
      <c r="AP7499" s="15"/>
      <c r="AQ7499" s="7"/>
    </row>
    <row r="7500" spans="1:43" ht="15.75" customHeight="1">
      <c r="A7500" s="17">
        <v>41564</v>
      </c>
      <c r="B7500" s="22" t="s">
        <v>2048</v>
      </c>
      <c r="C7500" s="22" t="s">
        <v>1905</v>
      </c>
      <c r="D7500" s="22" t="s">
        <v>1888</v>
      </c>
      <c r="E7500" s="7" t="s">
        <v>312</v>
      </c>
      <c r="F7500" s="7" t="s">
        <v>13</v>
      </c>
      <c r="G7500" s="7" t="s">
        <v>13</v>
      </c>
      <c r="H7500" s="7" t="s">
        <v>123</v>
      </c>
      <c r="I7500" s="7">
        <v>290</v>
      </c>
      <c r="J7500" s="7" t="s">
        <v>315</v>
      </c>
      <c r="K7500" s="10">
        <v>87.5</v>
      </c>
      <c r="L7500" s="7" t="s">
        <v>22</v>
      </c>
      <c r="M7500" s="10">
        <v>0.8</v>
      </c>
      <c r="N7500" s="10">
        <v>9.9</v>
      </c>
      <c r="V7500" s="7">
        <f t="shared" si="367"/>
        <v>9.9</v>
      </c>
      <c r="W7500" s="7">
        <v>9999</v>
      </c>
      <c r="AG7500" s="7" t="s">
        <v>119</v>
      </c>
      <c r="AH7500" s="7" t="s">
        <v>436</v>
      </c>
      <c r="AI7500" s="7" t="s">
        <v>436</v>
      </c>
      <c r="AJ7500" s="7" t="s">
        <v>436</v>
      </c>
      <c r="AQ7500" s="7"/>
    </row>
    <row r="7501" spans="1:43" ht="15.75" customHeight="1">
      <c r="A7501" s="17">
        <v>42001</v>
      </c>
      <c r="B7501" s="22">
        <v>2014</v>
      </c>
      <c r="C7501" s="22" t="s">
        <v>1905</v>
      </c>
      <c r="D7501" s="22" t="s">
        <v>1888</v>
      </c>
      <c r="E7501" s="7" t="s">
        <v>312</v>
      </c>
      <c r="F7501" s="7" t="s">
        <v>13</v>
      </c>
      <c r="G7501" s="7" t="s">
        <v>2499</v>
      </c>
      <c r="H7501" s="7" t="s">
        <v>123</v>
      </c>
      <c r="I7501" s="7">
        <v>290</v>
      </c>
      <c r="J7501" s="7" t="s">
        <v>315</v>
      </c>
      <c r="K7501" s="10">
        <v>87.5</v>
      </c>
      <c r="L7501" s="7" t="s">
        <v>22</v>
      </c>
      <c r="M7501" s="10">
        <v>0.8</v>
      </c>
      <c r="N7501" s="10">
        <v>9.8000000000000007</v>
      </c>
      <c r="V7501" s="7">
        <f>SUM(N7501:U7501)</f>
        <v>9.8000000000000007</v>
      </c>
      <c r="W7501" s="7">
        <v>9999</v>
      </c>
      <c r="AG7501" s="7" t="s">
        <v>119</v>
      </c>
      <c r="AH7501" s="7" t="s">
        <v>436</v>
      </c>
      <c r="AI7501" s="7" t="s">
        <v>436</v>
      </c>
      <c r="AJ7501" s="7" t="s">
        <v>436</v>
      </c>
      <c r="AQ7501" s="7"/>
    </row>
    <row r="7502" spans="1:43" ht="15.75" customHeight="1">
      <c r="A7502" s="20">
        <v>37425</v>
      </c>
      <c r="B7502" s="24">
        <v>2002</v>
      </c>
      <c r="C7502" s="24" t="s">
        <v>1905</v>
      </c>
      <c r="D7502" s="24" t="s">
        <v>1896</v>
      </c>
      <c r="E7502" s="20" t="s">
        <v>312</v>
      </c>
      <c r="F7502" s="13" t="s">
        <v>13</v>
      </c>
      <c r="G7502" s="13" t="s">
        <v>124</v>
      </c>
      <c r="H7502" s="13" t="s">
        <v>123</v>
      </c>
      <c r="I7502" s="13">
        <v>291</v>
      </c>
      <c r="J7502" s="7" t="s">
        <v>119</v>
      </c>
      <c r="K7502" s="12">
        <v>83.8</v>
      </c>
      <c r="L7502" s="7" t="s">
        <v>22</v>
      </c>
      <c r="M7502" s="12">
        <v>0.9</v>
      </c>
      <c r="N7502" s="12">
        <v>0.8</v>
      </c>
      <c r="O7502" s="12"/>
      <c r="P7502" s="12"/>
      <c r="Q7502" s="12"/>
      <c r="R7502" s="12"/>
      <c r="S7502" s="12"/>
      <c r="T7502" s="12"/>
      <c r="V7502" s="10">
        <f>SQRT((N7502*N7502)+(O7502*O7502)+((P7502*P7502)+(Q7502*Q7502)+(R7502*R7502)+(S7502*S7502)+(T7502*T7502)+(U7502*U7502)))</f>
        <v>0.8</v>
      </c>
      <c r="W7502" s="11">
        <v>9</v>
      </c>
      <c r="AC7502" s="13"/>
      <c r="AD7502" s="13"/>
      <c r="AE7502" s="13"/>
      <c r="AF7502" s="13"/>
      <c r="AG7502" s="13" t="s">
        <v>119</v>
      </c>
      <c r="AH7502" s="13" t="s">
        <v>436</v>
      </c>
      <c r="AI7502" s="7" t="s">
        <v>436</v>
      </c>
      <c r="AJ7502" s="7" t="s">
        <v>436</v>
      </c>
      <c r="AP7502" s="13" t="s">
        <v>286</v>
      </c>
      <c r="AQ7502" s="7"/>
    </row>
    <row r="7503" spans="1:43" ht="15.75" customHeight="1">
      <c r="A7503" s="20">
        <v>37868</v>
      </c>
      <c r="B7503" s="24" t="s">
        <v>1894</v>
      </c>
      <c r="C7503" s="24" t="s">
        <v>1905</v>
      </c>
      <c r="D7503" s="24" t="s">
        <v>1896</v>
      </c>
      <c r="E7503" s="20" t="s">
        <v>312</v>
      </c>
      <c r="F7503" s="13" t="s">
        <v>13</v>
      </c>
      <c r="G7503" s="13" t="s">
        <v>388</v>
      </c>
      <c r="H7503" s="13" t="s">
        <v>123</v>
      </c>
      <c r="I7503" s="13">
        <v>291</v>
      </c>
      <c r="J7503" s="7" t="s">
        <v>315</v>
      </c>
      <c r="K7503" s="12">
        <v>83.8</v>
      </c>
      <c r="L7503" s="7" t="s">
        <v>22</v>
      </c>
      <c r="M7503" s="12">
        <v>0.9</v>
      </c>
      <c r="N7503" s="12">
        <v>0.6</v>
      </c>
      <c r="O7503" s="12"/>
      <c r="P7503" s="12"/>
      <c r="Q7503" s="12"/>
      <c r="R7503" s="12"/>
      <c r="S7503" s="12"/>
      <c r="T7503" s="12"/>
      <c r="V7503" s="10">
        <f>SQRT((N7503*N7503)+(O7503*O7503)+((P7503*P7503)+(Q7503*Q7503)+(R7503*R7503)+(S7503*S7503)+(T7503*T7503)+(U7503*U7503)))</f>
        <v>0.6</v>
      </c>
      <c r="W7503" s="11">
        <v>12</v>
      </c>
      <c r="AC7503" s="11">
        <v>0</v>
      </c>
      <c r="AE7503" s="13"/>
      <c r="AF7503" s="13"/>
      <c r="AG7503" s="13" t="s">
        <v>119</v>
      </c>
      <c r="AH7503" s="13" t="s">
        <v>436</v>
      </c>
      <c r="AI7503" s="7" t="s">
        <v>436</v>
      </c>
      <c r="AJ7503" s="7" t="s">
        <v>436</v>
      </c>
      <c r="AP7503" s="13" t="s">
        <v>286</v>
      </c>
      <c r="AQ7503" s="7"/>
    </row>
    <row r="7504" spans="1:43" ht="15.75" customHeight="1">
      <c r="A7504" s="20">
        <v>38604</v>
      </c>
      <c r="B7504" s="22" t="s">
        <v>1896</v>
      </c>
      <c r="C7504" s="24" t="s">
        <v>1905</v>
      </c>
      <c r="D7504" s="24" t="s">
        <v>1896</v>
      </c>
      <c r="E7504" s="13" t="s">
        <v>312</v>
      </c>
      <c r="F7504" s="13" t="s">
        <v>13</v>
      </c>
      <c r="G7504" s="13" t="s">
        <v>314</v>
      </c>
      <c r="H7504" s="13" t="s">
        <v>123</v>
      </c>
      <c r="I7504" s="13">
        <v>291</v>
      </c>
      <c r="J7504" s="13" t="s">
        <v>315</v>
      </c>
      <c r="K7504" s="12">
        <v>83.8</v>
      </c>
      <c r="L7504" s="7" t="s">
        <v>22</v>
      </c>
      <c r="M7504" s="12">
        <v>0.9</v>
      </c>
      <c r="N7504" s="12"/>
      <c r="O7504" s="12"/>
      <c r="P7504" s="12"/>
      <c r="Q7504" s="12"/>
      <c r="R7504" s="12"/>
      <c r="S7504" s="12"/>
      <c r="T7504" s="12"/>
      <c r="U7504" s="12"/>
      <c r="V7504" s="10" t="s">
        <v>1888</v>
      </c>
      <c r="W7504" s="11" t="s">
        <v>21</v>
      </c>
      <c r="X7504" s="11"/>
      <c r="Y7504" s="11"/>
      <c r="Z7504" s="11"/>
      <c r="AA7504" s="11"/>
      <c r="AB7504" s="12"/>
      <c r="AC7504" s="13" t="s">
        <v>21</v>
      </c>
      <c r="AD7504" s="13"/>
      <c r="AE7504" s="13"/>
      <c r="AF7504" s="13" t="s">
        <v>318</v>
      </c>
      <c r="AG7504" s="13" t="s">
        <v>318</v>
      </c>
      <c r="AH7504" s="13" t="s">
        <v>436</v>
      </c>
      <c r="AI7504" s="13" t="s">
        <v>436</v>
      </c>
      <c r="AJ7504" s="13" t="s">
        <v>436</v>
      </c>
      <c r="AK7504" s="13"/>
      <c r="AL7504" s="13"/>
      <c r="AM7504" s="13"/>
      <c r="AN7504" s="13"/>
      <c r="AO7504" s="13"/>
      <c r="AP7504" s="13" t="s">
        <v>146</v>
      </c>
      <c r="AQ7504" s="7"/>
    </row>
    <row r="7505" spans="1:43" ht="15.75" customHeight="1">
      <c r="A7505" s="17">
        <v>38957</v>
      </c>
      <c r="B7505" s="22" t="s">
        <v>1897</v>
      </c>
      <c r="C7505" s="24" t="s">
        <v>1905</v>
      </c>
      <c r="D7505" s="24" t="s">
        <v>1896</v>
      </c>
      <c r="E7505" s="7" t="s">
        <v>312</v>
      </c>
      <c r="F7505" s="7" t="s">
        <v>1108</v>
      </c>
      <c r="G7505" s="7" t="s">
        <v>1108</v>
      </c>
      <c r="H7505" s="7" t="s">
        <v>123</v>
      </c>
      <c r="I7505" s="7">
        <v>291</v>
      </c>
      <c r="J7505" s="7" t="s">
        <v>515</v>
      </c>
      <c r="K7505" s="10">
        <v>83.8</v>
      </c>
      <c r="L7505" s="7" t="s">
        <v>22</v>
      </c>
      <c r="M7505" s="10">
        <v>0.9</v>
      </c>
      <c r="O7505" s="7"/>
      <c r="V7505" s="10" t="s">
        <v>1888</v>
      </c>
      <c r="AG7505" s="7" t="s">
        <v>318</v>
      </c>
      <c r="AH7505" s="7" t="s">
        <v>436</v>
      </c>
      <c r="AI7505" s="7" t="s">
        <v>436</v>
      </c>
      <c r="AJ7505" s="7" t="s">
        <v>436</v>
      </c>
      <c r="AP7505" s="7" t="s">
        <v>146</v>
      </c>
      <c r="AQ7505" s="7"/>
    </row>
    <row r="7506" spans="1:43" ht="15.75" customHeight="1">
      <c r="A7506" s="17">
        <v>39406</v>
      </c>
      <c r="B7506" s="22" t="s">
        <v>1898</v>
      </c>
      <c r="C7506" s="24" t="s">
        <v>1905</v>
      </c>
      <c r="D7506" s="24" t="s">
        <v>1896</v>
      </c>
      <c r="E7506" s="7" t="s">
        <v>312</v>
      </c>
      <c r="F7506" s="7" t="s">
        <v>13</v>
      </c>
      <c r="G7506" s="7" t="s">
        <v>314</v>
      </c>
      <c r="H7506" s="7" t="s">
        <v>123</v>
      </c>
      <c r="I7506" s="7">
        <v>291</v>
      </c>
      <c r="J7506" s="7" t="s">
        <v>320</v>
      </c>
      <c r="K7506" s="10">
        <v>83.8</v>
      </c>
      <c r="L7506" s="7" t="s">
        <v>22</v>
      </c>
      <c r="M7506" s="10">
        <v>0.9</v>
      </c>
      <c r="P7506" s="10"/>
      <c r="Q7506" s="10"/>
      <c r="R7506" s="10"/>
      <c r="S7506" s="10"/>
      <c r="V7506" s="10" t="s">
        <v>1888</v>
      </c>
      <c r="W7506" s="8" t="s">
        <v>317</v>
      </c>
      <c r="AF7506" s="7" t="s">
        <v>318</v>
      </c>
      <c r="AG7506" s="7" t="s">
        <v>318</v>
      </c>
      <c r="AH7506" s="7" t="s">
        <v>436</v>
      </c>
      <c r="AI7506" s="7" t="s">
        <v>436</v>
      </c>
      <c r="AJ7506" s="7" t="s">
        <v>436</v>
      </c>
      <c r="AQ7506" s="7"/>
    </row>
    <row r="7507" spans="1:43" ht="15.75" customHeight="1">
      <c r="A7507" s="17">
        <v>40128</v>
      </c>
      <c r="B7507" s="22" t="s">
        <v>1900</v>
      </c>
      <c r="C7507" s="24" t="s">
        <v>1905</v>
      </c>
      <c r="D7507" s="24" t="s">
        <v>1896</v>
      </c>
      <c r="E7507" s="7" t="s">
        <v>312</v>
      </c>
      <c r="F7507" s="7" t="s">
        <v>13</v>
      </c>
      <c r="G7507" s="7" t="s">
        <v>1415</v>
      </c>
      <c r="H7507" s="7" t="s">
        <v>123</v>
      </c>
      <c r="I7507" s="7">
        <v>291</v>
      </c>
      <c r="J7507" s="7" t="s">
        <v>320</v>
      </c>
      <c r="K7507" s="10">
        <v>83.8</v>
      </c>
      <c r="L7507" s="7" t="s">
        <v>22</v>
      </c>
      <c r="M7507" s="10">
        <v>0.9</v>
      </c>
      <c r="O7507" s="7"/>
      <c r="V7507" s="10" t="s">
        <v>1888</v>
      </c>
      <c r="W7507" s="7" t="s">
        <v>317</v>
      </c>
      <c r="AG7507" s="7" t="s">
        <v>318</v>
      </c>
      <c r="AH7507" s="7" t="s">
        <v>436</v>
      </c>
      <c r="AI7507" s="7" t="s">
        <v>436</v>
      </c>
      <c r="AJ7507" s="7" t="s">
        <v>436</v>
      </c>
      <c r="AP7507" s="7" t="s">
        <v>1452</v>
      </c>
      <c r="AQ7507" s="7"/>
    </row>
    <row r="7508" spans="1:43" ht="15.75" customHeight="1">
      <c r="A7508" s="19">
        <v>40840</v>
      </c>
      <c r="B7508" s="23" t="s">
        <v>1902</v>
      </c>
      <c r="C7508" s="24" t="s">
        <v>1905</v>
      </c>
      <c r="D7508" s="24" t="s">
        <v>1896</v>
      </c>
      <c r="E7508" s="15" t="s">
        <v>312</v>
      </c>
      <c r="F7508" s="15" t="s">
        <v>13</v>
      </c>
      <c r="G7508" s="15" t="s">
        <v>1415</v>
      </c>
      <c r="H7508" s="15" t="s">
        <v>123</v>
      </c>
      <c r="I7508" s="15">
        <v>291</v>
      </c>
      <c r="J7508" s="15" t="s">
        <v>1577</v>
      </c>
      <c r="K7508" s="16">
        <v>83.8</v>
      </c>
      <c r="L7508" s="15" t="s">
        <v>22</v>
      </c>
      <c r="M7508" s="16">
        <v>0.9</v>
      </c>
      <c r="N7508" s="16"/>
      <c r="O7508" s="16"/>
      <c r="P7508" s="16"/>
      <c r="Q7508" s="16"/>
      <c r="R7508" s="16"/>
      <c r="S7508" s="16"/>
      <c r="T7508" s="16"/>
      <c r="U7508" s="16"/>
      <c r="V7508" s="10" t="s">
        <v>1888</v>
      </c>
      <c r="W7508" s="15" t="s">
        <v>1577</v>
      </c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 t="s">
        <v>318</v>
      </c>
      <c r="AH7508" s="15" t="s">
        <v>436</v>
      </c>
      <c r="AI7508" s="15" t="s">
        <v>436</v>
      </c>
      <c r="AJ7508" s="15" t="s">
        <v>436</v>
      </c>
      <c r="AK7508" s="15"/>
      <c r="AL7508" s="15"/>
      <c r="AM7508" s="15"/>
      <c r="AN7508" s="15"/>
      <c r="AO7508" s="15"/>
      <c r="AP7508" s="15" t="s">
        <v>1577</v>
      </c>
      <c r="AQ7508" s="7"/>
    </row>
    <row r="7509" spans="1:43" ht="15.75" customHeight="1">
      <c r="A7509" s="20">
        <v>37425</v>
      </c>
      <c r="B7509" s="24">
        <v>2002</v>
      </c>
      <c r="C7509" s="24" t="s">
        <v>1905</v>
      </c>
      <c r="D7509" s="24" t="s">
        <v>1896</v>
      </c>
      <c r="E7509" s="20" t="s">
        <v>312</v>
      </c>
      <c r="F7509" s="13" t="s">
        <v>13</v>
      </c>
      <c r="G7509" s="13" t="s">
        <v>124</v>
      </c>
      <c r="H7509" s="13" t="s">
        <v>15</v>
      </c>
      <c r="I7509" s="13">
        <v>292</v>
      </c>
      <c r="J7509" s="7" t="s">
        <v>119</v>
      </c>
      <c r="K7509" s="12">
        <v>82.9</v>
      </c>
      <c r="L7509" s="7" t="s">
        <v>22</v>
      </c>
      <c r="M7509" s="12">
        <v>1.6</v>
      </c>
      <c r="N7509" s="12">
        <v>0.4</v>
      </c>
      <c r="O7509" s="12"/>
      <c r="P7509" s="12"/>
      <c r="Q7509" s="12"/>
      <c r="R7509" s="12"/>
      <c r="S7509" s="12"/>
      <c r="T7509" s="12"/>
      <c r="V7509" s="10">
        <f>SQRT((N7509*N7509)+(O7509*O7509)+((P7509*P7509)+(Q7509*Q7509)+(R7509*R7509)+(S7509*S7509)+(T7509*T7509)+(U7509*U7509)))</f>
        <v>0.4</v>
      </c>
      <c r="W7509" s="11">
        <v>35</v>
      </c>
      <c r="AC7509" s="13">
        <v>1</v>
      </c>
      <c r="AD7509" s="13">
        <v>0</v>
      </c>
      <c r="AE7509" s="13"/>
      <c r="AG7509" s="7" t="s">
        <v>119</v>
      </c>
      <c r="AH7509" s="13" t="s">
        <v>436</v>
      </c>
      <c r="AI7509" s="7" t="s">
        <v>436</v>
      </c>
      <c r="AJ7509" s="7" t="s">
        <v>436</v>
      </c>
      <c r="AP7509" s="13"/>
      <c r="AQ7509" s="7"/>
    </row>
    <row r="7510" spans="1:43" ht="15.75" customHeight="1">
      <c r="A7510" s="20">
        <v>37868</v>
      </c>
      <c r="B7510" s="24" t="s">
        <v>1894</v>
      </c>
      <c r="C7510" s="24" t="s">
        <v>1905</v>
      </c>
      <c r="D7510" s="24" t="s">
        <v>1896</v>
      </c>
      <c r="E7510" s="20" t="s">
        <v>312</v>
      </c>
      <c r="F7510" s="13" t="s">
        <v>13</v>
      </c>
      <c r="G7510" s="13" t="s">
        <v>388</v>
      </c>
      <c r="H7510" s="13" t="s">
        <v>15</v>
      </c>
      <c r="I7510" s="13">
        <v>292</v>
      </c>
      <c r="J7510" s="7" t="s">
        <v>315</v>
      </c>
      <c r="K7510" s="12">
        <v>82.9</v>
      </c>
      <c r="L7510" s="7" t="s">
        <v>22</v>
      </c>
      <c r="M7510" s="12">
        <v>1.6</v>
      </c>
      <c r="N7510" s="12">
        <v>0.4</v>
      </c>
      <c r="O7510" s="12"/>
      <c r="P7510" s="12"/>
      <c r="Q7510" s="12"/>
      <c r="R7510" s="12"/>
      <c r="S7510" s="12"/>
      <c r="T7510" s="12"/>
      <c r="V7510" s="10">
        <f>SQRT((N7510*N7510)+(O7510*O7510)+((P7510*P7510)+(Q7510*Q7510)+(R7510*R7510)+(S7510*S7510)+(T7510*T7510)+(U7510*U7510)))</f>
        <v>0.4</v>
      </c>
      <c r="W7510" s="11">
        <v>44</v>
      </c>
      <c r="AC7510" s="11">
        <v>1</v>
      </c>
      <c r="AE7510" s="13"/>
      <c r="AF7510" s="13"/>
      <c r="AG7510" s="13" t="s">
        <v>119</v>
      </c>
      <c r="AH7510" s="13" t="s">
        <v>436</v>
      </c>
      <c r="AI7510" s="7" t="s">
        <v>436</v>
      </c>
      <c r="AJ7510" s="7" t="s">
        <v>436</v>
      </c>
      <c r="AP7510" s="13"/>
      <c r="AQ7510" s="7"/>
    </row>
    <row r="7511" spans="1:43" ht="15.75" customHeight="1">
      <c r="A7511" s="20">
        <v>38604</v>
      </c>
      <c r="B7511" s="22" t="s">
        <v>1896</v>
      </c>
      <c r="C7511" s="24" t="s">
        <v>1905</v>
      </c>
      <c r="D7511" s="24" t="s">
        <v>1896</v>
      </c>
      <c r="E7511" s="13" t="s">
        <v>312</v>
      </c>
      <c r="F7511" s="13" t="s">
        <v>13</v>
      </c>
      <c r="G7511" s="13" t="s">
        <v>314</v>
      </c>
      <c r="H7511" s="13" t="s">
        <v>15</v>
      </c>
      <c r="I7511" s="13">
        <v>292</v>
      </c>
      <c r="J7511" s="13" t="s">
        <v>315</v>
      </c>
      <c r="K7511" s="12">
        <v>82.9</v>
      </c>
      <c r="L7511" s="7" t="s">
        <v>22</v>
      </c>
      <c r="M7511" s="12">
        <v>1.6</v>
      </c>
      <c r="N7511" s="12">
        <v>0.4</v>
      </c>
      <c r="O7511" s="12"/>
      <c r="P7511" s="12"/>
      <c r="Q7511" s="12"/>
      <c r="R7511" s="12"/>
      <c r="S7511" s="12"/>
      <c r="T7511" s="12"/>
      <c r="U7511" s="12"/>
      <c r="V7511" s="10">
        <f>SQRT((N7511*N7511)+(O7511*O7511)+((P7511*P7511)+(Q7511*Q7511)+(R7511*R7511)+(S7511*S7511)+(T7511*T7511)+(U7511*U7511)))</f>
        <v>0.4</v>
      </c>
      <c r="W7511" s="11">
        <v>41</v>
      </c>
      <c r="X7511" s="11"/>
      <c r="Y7511" s="11"/>
      <c r="Z7511" s="11"/>
      <c r="AA7511" s="11"/>
      <c r="AB7511" s="12"/>
      <c r="AC7511" s="13">
        <v>1</v>
      </c>
      <c r="AD7511" s="13"/>
      <c r="AE7511" s="13"/>
      <c r="AF7511" s="13" t="s">
        <v>18</v>
      </c>
      <c r="AG7511" s="13" t="s">
        <v>318</v>
      </c>
      <c r="AH7511" s="13" t="s">
        <v>436</v>
      </c>
      <c r="AI7511" s="13" t="s">
        <v>436</v>
      </c>
      <c r="AJ7511" s="13" t="s">
        <v>436</v>
      </c>
      <c r="AK7511" s="13"/>
      <c r="AL7511" s="13"/>
      <c r="AM7511" s="13"/>
      <c r="AN7511" s="13"/>
      <c r="AO7511" s="13"/>
      <c r="AP7511" s="13" t="s">
        <v>146</v>
      </c>
      <c r="AQ7511" s="7"/>
    </row>
    <row r="7512" spans="1:43" ht="15.75" customHeight="1">
      <c r="A7512" s="17">
        <v>38957</v>
      </c>
      <c r="B7512" s="22" t="s">
        <v>1897</v>
      </c>
      <c r="C7512" s="24" t="s">
        <v>1905</v>
      </c>
      <c r="D7512" s="24" t="s">
        <v>1896</v>
      </c>
      <c r="E7512" s="7" t="s">
        <v>312</v>
      </c>
      <c r="F7512" s="7" t="s">
        <v>1108</v>
      </c>
      <c r="G7512" s="7" t="s">
        <v>1108</v>
      </c>
      <c r="H7512" s="7" t="s">
        <v>15</v>
      </c>
      <c r="I7512" s="7">
        <v>292</v>
      </c>
      <c r="J7512" s="7" t="s">
        <v>515</v>
      </c>
      <c r="K7512" s="10">
        <v>82.9</v>
      </c>
      <c r="L7512" s="7" t="s">
        <v>22</v>
      </c>
      <c r="M7512" s="10">
        <v>1.6</v>
      </c>
      <c r="O7512" s="7"/>
      <c r="V7512" s="10" t="s">
        <v>1888</v>
      </c>
      <c r="AG7512" s="7" t="s">
        <v>318</v>
      </c>
      <c r="AH7512" s="7" t="s">
        <v>436</v>
      </c>
      <c r="AI7512" s="7" t="s">
        <v>436</v>
      </c>
      <c r="AJ7512" s="7" t="s">
        <v>436</v>
      </c>
      <c r="AP7512" s="7" t="s">
        <v>146</v>
      </c>
      <c r="AQ7512" s="7"/>
    </row>
    <row r="7513" spans="1:43" ht="15.75" customHeight="1">
      <c r="A7513" s="17">
        <v>39406</v>
      </c>
      <c r="B7513" s="22" t="s">
        <v>1898</v>
      </c>
      <c r="C7513" s="24" t="s">
        <v>1905</v>
      </c>
      <c r="D7513" s="24" t="s">
        <v>1896</v>
      </c>
      <c r="E7513" s="7" t="s">
        <v>312</v>
      </c>
      <c r="F7513" s="7" t="s">
        <v>13</v>
      </c>
      <c r="G7513" s="7" t="s">
        <v>314</v>
      </c>
      <c r="H7513" s="7" t="s">
        <v>15</v>
      </c>
      <c r="I7513" s="7">
        <v>292</v>
      </c>
      <c r="J7513" s="7" t="s">
        <v>320</v>
      </c>
      <c r="K7513" s="10">
        <v>82.9</v>
      </c>
      <c r="L7513" s="7" t="s">
        <v>22</v>
      </c>
      <c r="M7513" s="10">
        <v>1.6</v>
      </c>
      <c r="P7513" s="10"/>
      <c r="Q7513" s="10"/>
      <c r="R7513" s="10"/>
      <c r="S7513" s="10"/>
      <c r="V7513" s="10" t="s">
        <v>1888</v>
      </c>
      <c r="W7513" s="8" t="s">
        <v>317</v>
      </c>
      <c r="AF7513" s="7" t="s">
        <v>318</v>
      </c>
      <c r="AG7513" s="7" t="s">
        <v>318</v>
      </c>
      <c r="AH7513" s="7" t="s">
        <v>436</v>
      </c>
      <c r="AI7513" s="7" t="s">
        <v>436</v>
      </c>
      <c r="AJ7513" s="7" t="s">
        <v>436</v>
      </c>
      <c r="AQ7513" s="7"/>
    </row>
    <row r="7514" spans="1:43" ht="15.75" customHeight="1">
      <c r="A7514" s="17">
        <v>40128</v>
      </c>
      <c r="B7514" s="22" t="s">
        <v>1900</v>
      </c>
      <c r="C7514" s="24" t="s">
        <v>1905</v>
      </c>
      <c r="D7514" s="24" t="s">
        <v>1896</v>
      </c>
      <c r="E7514" s="7" t="s">
        <v>312</v>
      </c>
      <c r="F7514" s="7" t="s">
        <v>13</v>
      </c>
      <c r="G7514" s="7" t="s">
        <v>1415</v>
      </c>
      <c r="H7514" s="7" t="s">
        <v>15</v>
      </c>
      <c r="I7514" s="7">
        <v>292</v>
      </c>
      <c r="J7514" s="7" t="s">
        <v>320</v>
      </c>
      <c r="K7514" s="10">
        <v>82.9</v>
      </c>
      <c r="L7514" s="7" t="s">
        <v>22</v>
      </c>
      <c r="M7514" s="10">
        <v>1.6</v>
      </c>
      <c r="O7514" s="7"/>
      <c r="V7514" s="10" t="s">
        <v>1888</v>
      </c>
      <c r="W7514" s="7" t="s">
        <v>317</v>
      </c>
      <c r="AG7514" s="7" t="s">
        <v>318</v>
      </c>
      <c r="AH7514" s="7" t="s">
        <v>436</v>
      </c>
      <c r="AI7514" s="7" t="s">
        <v>436</v>
      </c>
      <c r="AJ7514" s="7" t="s">
        <v>436</v>
      </c>
      <c r="AP7514" s="7" t="s">
        <v>1452</v>
      </c>
      <c r="AQ7514" s="7"/>
    </row>
    <row r="7515" spans="1:43" ht="15.75" customHeight="1">
      <c r="A7515" s="19">
        <v>40840</v>
      </c>
      <c r="B7515" s="23" t="s">
        <v>1902</v>
      </c>
      <c r="C7515" s="24" t="s">
        <v>1905</v>
      </c>
      <c r="D7515" s="24" t="s">
        <v>1896</v>
      </c>
      <c r="E7515" s="15" t="s">
        <v>312</v>
      </c>
      <c r="F7515" s="15" t="s">
        <v>13</v>
      </c>
      <c r="G7515" s="15" t="s">
        <v>1415</v>
      </c>
      <c r="H7515" s="15" t="s">
        <v>15</v>
      </c>
      <c r="I7515" s="15">
        <v>292</v>
      </c>
      <c r="J7515" s="15" t="s">
        <v>1577</v>
      </c>
      <c r="K7515" s="16">
        <v>82.9</v>
      </c>
      <c r="L7515" s="15" t="s">
        <v>22</v>
      </c>
      <c r="M7515" s="16">
        <v>1.6</v>
      </c>
      <c r="N7515" s="16"/>
      <c r="O7515" s="16"/>
      <c r="P7515" s="16"/>
      <c r="Q7515" s="16"/>
      <c r="R7515" s="16"/>
      <c r="S7515" s="16"/>
      <c r="T7515" s="16"/>
      <c r="U7515" s="16"/>
      <c r="V7515" s="10" t="s">
        <v>1888</v>
      </c>
      <c r="W7515" s="15" t="s">
        <v>1577</v>
      </c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 t="s">
        <v>318</v>
      </c>
      <c r="AH7515" s="15" t="s">
        <v>436</v>
      </c>
      <c r="AI7515" s="15" t="s">
        <v>436</v>
      </c>
      <c r="AJ7515" s="15" t="s">
        <v>436</v>
      </c>
      <c r="AK7515" s="15"/>
      <c r="AL7515" s="15"/>
      <c r="AM7515" s="15"/>
      <c r="AN7515" s="15"/>
      <c r="AO7515" s="15"/>
      <c r="AP7515" s="15" t="s">
        <v>1577</v>
      </c>
      <c r="AQ7515" s="7"/>
    </row>
    <row r="7516" spans="1:43" ht="15.75" customHeight="1">
      <c r="A7516" s="20">
        <v>37425</v>
      </c>
      <c r="B7516" s="24">
        <v>2002</v>
      </c>
      <c r="C7516" s="24" t="s">
        <v>1905</v>
      </c>
      <c r="D7516" s="24" t="s">
        <v>1888</v>
      </c>
      <c r="E7516" s="20" t="s">
        <v>312</v>
      </c>
      <c r="F7516" s="13" t="s">
        <v>13</v>
      </c>
      <c r="G7516" s="13" t="s">
        <v>124</v>
      </c>
      <c r="H7516" s="13" t="s">
        <v>123</v>
      </c>
      <c r="I7516" s="13">
        <v>293</v>
      </c>
      <c r="J7516" s="7" t="s">
        <v>119</v>
      </c>
      <c r="K7516" s="12">
        <v>82.2</v>
      </c>
      <c r="L7516" s="7" t="s">
        <v>22</v>
      </c>
      <c r="M7516" s="12">
        <v>8</v>
      </c>
      <c r="N7516" s="12">
        <v>14.1</v>
      </c>
      <c r="O7516" s="12">
        <v>14.1</v>
      </c>
      <c r="P7516" s="12"/>
      <c r="Q7516" s="12"/>
      <c r="R7516" s="12"/>
      <c r="S7516" s="12"/>
      <c r="T7516" s="12"/>
      <c r="V7516" s="10">
        <f t="shared" ref="V7516:V7523" si="368">SQRT((N7516*N7516)+(O7516*O7516)+((P7516*P7516)+(Q7516*Q7516)+(R7516*R7516)+(S7516*S7516)+(T7516*T7516)+(U7516*U7516)))</f>
        <v>19.94041122946064</v>
      </c>
      <c r="W7516" s="11">
        <v>9999</v>
      </c>
      <c r="X7516" s="7">
        <v>9999</v>
      </c>
      <c r="Y7516" s="7">
        <v>9999</v>
      </c>
      <c r="Z7516" s="7">
        <v>9999</v>
      </c>
      <c r="AC7516" s="13"/>
      <c r="AD7516" s="13"/>
      <c r="AE7516" s="13"/>
      <c r="AF7516" s="13"/>
      <c r="AG7516" s="13" t="s">
        <v>119</v>
      </c>
      <c r="AH7516" s="13" t="s">
        <v>436</v>
      </c>
      <c r="AI7516" s="7" t="s">
        <v>436</v>
      </c>
      <c r="AJ7516" s="7" t="s">
        <v>436</v>
      </c>
      <c r="AP7516" s="13" t="s">
        <v>284</v>
      </c>
      <c r="AQ7516" s="7"/>
    </row>
    <row r="7517" spans="1:43" ht="15.75" customHeight="1">
      <c r="A7517" s="20">
        <v>37868</v>
      </c>
      <c r="B7517" s="24" t="s">
        <v>1894</v>
      </c>
      <c r="C7517" s="24" t="s">
        <v>1905</v>
      </c>
      <c r="D7517" s="24" t="s">
        <v>1888</v>
      </c>
      <c r="E7517" s="20" t="s">
        <v>312</v>
      </c>
      <c r="F7517" s="13" t="s">
        <v>13</v>
      </c>
      <c r="G7517" s="13" t="s">
        <v>388</v>
      </c>
      <c r="H7517" s="13" t="s">
        <v>123</v>
      </c>
      <c r="I7517" s="13">
        <v>293</v>
      </c>
      <c r="J7517" s="7" t="s">
        <v>315</v>
      </c>
      <c r="K7517" s="12">
        <v>82.2</v>
      </c>
      <c r="L7517" s="7" t="s">
        <v>22</v>
      </c>
      <c r="M7517" s="12">
        <v>8</v>
      </c>
      <c r="N7517" s="12">
        <v>14.1</v>
      </c>
      <c r="O7517" s="12">
        <v>14.2</v>
      </c>
      <c r="P7517" s="12"/>
      <c r="Q7517" s="12"/>
      <c r="R7517" s="12"/>
      <c r="S7517" s="12"/>
      <c r="T7517" s="12"/>
      <c r="V7517" s="10">
        <f t="shared" si="368"/>
        <v>20.011246837716033</v>
      </c>
      <c r="W7517" s="11">
        <v>9999</v>
      </c>
      <c r="AC7517" s="11"/>
      <c r="AE7517" s="13"/>
      <c r="AF7517" s="13"/>
      <c r="AG7517" s="13" t="s">
        <v>119</v>
      </c>
      <c r="AH7517" s="13" t="s">
        <v>436</v>
      </c>
      <c r="AI7517" s="7" t="s">
        <v>436</v>
      </c>
      <c r="AJ7517" s="7" t="s">
        <v>436</v>
      </c>
      <c r="AP7517" s="13" t="s">
        <v>284</v>
      </c>
      <c r="AQ7517" s="7"/>
    </row>
    <row r="7518" spans="1:43" ht="15.75" customHeight="1">
      <c r="A7518" s="20">
        <v>38604</v>
      </c>
      <c r="B7518" s="22" t="s">
        <v>1896</v>
      </c>
      <c r="C7518" s="24" t="s">
        <v>1905</v>
      </c>
      <c r="D7518" s="24" t="s">
        <v>1888</v>
      </c>
      <c r="E7518" s="13" t="s">
        <v>312</v>
      </c>
      <c r="F7518" s="13" t="s">
        <v>13</v>
      </c>
      <c r="G7518" s="13" t="s">
        <v>314</v>
      </c>
      <c r="H7518" s="13" t="s">
        <v>123</v>
      </c>
      <c r="I7518" s="13">
        <v>293</v>
      </c>
      <c r="J7518" s="13" t="s">
        <v>315</v>
      </c>
      <c r="K7518" s="12">
        <v>82.2</v>
      </c>
      <c r="L7518" s="7" t="s">
        <v>22</v>
      </c>
      <c r="M7518" s="12">
        <v>8</v>
      </c>
      <c r="N7518" s="12">
        <v>14.2</v>
      </c>
      <c r="O7518" s="12">
        <v>14.5</v>
      </c>
      <c r="P7518" s="12"/>
      <c r="Q7518" s="12"/>
      <c r="R7518" s="12"/>
      <c r="S7518" s="12"/>
      <c r="T7518" s="12"/>
      <c r="U7518" s="12"/>
      <c r="V7518" s="10">
        <f t="shared" si="368"/>
        <v>20.295073293782409</v>
      </c>
      <c r="W7518" s="11">
        <v>9999</v>
      </c>
      <c r="X7518" s="11"/>
      <c r="Y7518" s="11"/>
      <c r="Z7518" s="11"/>
      <c r="AA7518" s="11"/>
      <c r="AB7518" s="12"/>
      <c r="AC7518" s="13"/>
      <c r="AD7518" s="13"/>
      <c r="AE7518" s="13"/>
      <c r="AF7518" s="13"/>
      <c r="AG7518" s="13" t="s">
        <v>119</v>
      </c>
      <c r="AH7518" s="13" t="s">
        <v>436</v>
      </c>
      <c r="AI7518" s="13" t="s">
        <v>436</v>
      </c>
      <c r="AJ7518" s="13" t="s">
        <v>436</v>
      </c>
      <c r="AK7518" s="13"/>
      <c r="AL7518" s="13"/>
      <c r="AM7518" s="13"/>
      <c r="AN7518" s="13"/>
      <c r="AO7518" s="13"/>
      <c r="AP7518" s="13" t="s">
        <v>284</v>
      </c>
      <c r="AQ7518" s="7"/>
    </row>
    <row r="7519" spans="1:43" ht="15.75" customHeight="1">
      <c r="A7519" s="17">
        <v>38957</v>
      </c>
      <c r="B7519" s="22" t="s">
        <v>1897</v>
      </c>
      <c r="C7519" s="24" t="s">
        <v>1905</v>
      </c>
      <c r="D7519" s="24" t="s">
        <v>1888</v>
      </c>
      <c r="E7519" s="7" t="s">
        <v>312</v>
      </c>
      <c r="F7519" s="7" t="s">
        <v>1108</v>
      </c>
      <c r="G7519" s="7" t="s">
        <v>1108</v>
      </c>
      <c r="H7519" s="7" t="s">
        <v>123</v>
      </c>
      <c r="I7519" s="7">
        <v>293</v>
      </c>
      <c r="J7519" s="7" t="s">
        <v>315</v>
      </c>
      <c r="K7519" s="10">
        <v>82.2</v>
      </c>
      <c r="L7519" s="7" t="s">
        <v>22</v>
      </c>
      <c r="M7519" s="10">
        <v>8</v>
      </c>
      <c r="N7519" s="10">
        <v>14.5</v>
      </c>
      <c r="O7519" s="7">
        <v>14.6</v>
      </c>
      <c r="V7519" s="10">
        <f t="shared" si="368"/>
        <v>20.57692882818036</v>
      </c>
      <c r="W7519" s="7">
        <v>9999</v>
      </c>
      <c r="AG7519" s="7" t="s">
        <v>119</v>
      </c>
      <c r="AH7519" s="7" t="s">
        <v>436</v>
      </c>
      <c r="AI7519" s="7" t="s">
        <v>436</v>
      </c>
      <c r="AJ7519" s="7" t="s">
        <v>436</v>
      </c>
      <c r="AQ7519" s="7"/>
    </row>
    <row r="7520" spans="1:43" ht="15.75" customHeight="1">
      <c r="A7520" s="17">
        <v>39406</v>
      </c>
      <c r="B7520" s="22" t="s">
        <v>1898</v>
      </c>
      <c r="C7520" s="24" t="s">
        <v>1905</v>
      </c>
      <c r="D7520" s="24" t="s">
        <v>1888</v>
      </c>
      <c r="E7520" s="7" t="s">
        <v>312</v>
      </c>
      <c r="F7520" s="7" t="s">
        <v>13</v>
      </c>
      <c r="G7520" s="7" t="s">
        <v>314</v>
      </c>
      <c r="H7520" s="7" t="s">
        <v>123</v>
      </c>
      <c r="I7520" s="7">
        <v>293</v>
      </c>
      <c r="J7520" s="7" t="s">
        <v>315</v>
      </c>
      <c r="K7520" s="10">
        <v>82.2</v>
      </c>
      <c r="L7520" s="7" t="s">
        <v>22</v>
      </c>
      <c r="M7520" s="10">
        <v>8</v>
      </c>
      <c r="N7520" s="10">
        <v>14.2</v>
      </c>
      <c r="O7520" s="10">
        <v>14.4</v>
      </c>
      <c r="P7520" s="10"/>
      <c r="Q7520" s="10"/>
      <c r="R7520" s="10"/>
      <c r="S7520" s="10"/>
      <c r="V7520" s="10">
        <f t="shared" si="368"/>
        <v>20.223748416156685</v>
      </c>
      <c r="W7520" s="8">
        <v>9999</v>
      </c>
      <c r="X7520" s="7">
        <v>9999</v>
      </c>
      <c r="AG7520" s="7" t="s">
        <v>119</v>
      </c>
      <c r="AH7520" s="7" t="s">
        <v>436</v>
      </c>
      <c r="AI7520" s="7" t="s">
        <v>436</v>
      </c>
      <c r="AJ7520" s="7" t="s">
        <v>436</v>
      </c>
      <c r="AQ7520" s="7"/>
    </row>
    <row r="7521" spans="1:43" ht="15.75" customHeight="1">
      <c r="A7521" s="17">
        <v>40128</v>
      </c>
      <c r="B7521" s="22" t="s">
        <v>1900</v>
      </c>
      <c r="C7521" s="24" t="s">
        <v>1905</v>
      </c>
      <c r="D7521" s="24" t="s">
        <v>1888</v>
      </c>
      <c r="E7521" s="7" t="s">
        <v>312</v>
      </c>
      <c r="F7521" s="7" t="s">
        <v>13</v>
      </c>
      <c r="G7521" s="7" t="s">
        <v>1415</v>
      </c>
      <c r="H7521" s="7" t="s">
        <v>123</v>
      </c>
      <c r="I7521" s="7">
        <v>293</v>
      </c>
      <c r="J7521" s="7" t="s">
        <v>315</v>
      </c>
      <c r="K7521" s="10">
        <v>82.2</v>
      </c>
      <c r="L7521" s="7" t="s">
        <v>22</v>
      </c>
      <c r="M7521" s="10">
        <v>8</v>
      </c>
      <c r="N7521" s="10">
        <v>14.5</v>
      </c>
      <c r="O7521" s="7">
        <v>14.7</v>
      </c>
      <c r="V7521" s="10">
        <f t="shared" si="368"/>
        <v>20.648002324680224</v>
      </c>
      <c r="W7521" s="7">
        <v>9999</v>
      </c>
      <c r="AG7521" s="7" t="s">
        <v>119</v>
      </c>
      <c r="AH7521" s="7" t="s">
        <v>436</v>
      </c>
      <c r="AI7521" s="7" t="s">
        <v>436</v>
      </c>
      <c r="AJ7521" s="7" t="s">
        <v>436</v>
      </c>
      <c r="AQ7521" s="7"/>
    </row>
    <row r="7522" spans="1:43" ht="15.75" customHeight="1">
      <c r="A7522" s="19">
        <v>40840</v>
      </c>
      <c r="B7522" s="23" t="s">
        <v>1902</v>
      </c>
      <c r="C7522" s="24" t="s">
        <v>1905</v>
      </c>
      <c r="D7522" s="24" t="s">
        <v>1888</v>
      </c>
      <c r="E7522" s="15" t="s">
        <v>312</v>
      </c>
      <c r="F7522" s="15" t="s">
        <v>13</v>
      </c>
      <c r="G7522" s="15" t="s">
        <v>1415</v>
      </c>
      <c r="H7522" s="15" t="s">
        <v>123</v>
      </c>
      <c r="I7522" s="15">
        <v>293</v>
      </c>
      <c r="J7522" s="15" t="s">
        <v>315</v>
      </c>
      <c r="K7522" s="16">
        <v>82.2</v>
      </c>
      <c r="L7522" s="15" t="s">
        <v>22</v>
      </c>
      <c r="M7522" s="16">
        <v>8</v>
      </c>
      <c r="N7522" s="16">
        <v>14.5</v>
      </c>
      <c r="O7522" s="16">
        <v>14.8</v>
      </c>
      <c r="P7522" s="16"/>
      <c r="Q7522" s="16"/>
      <c r="R7522" s="16"/>
      <c r="S7522" s="16"/>
      <c r="T7522" s="16"/>
      <c r="U7522" s="16"/>
      <c r="V7522" s="10">
        <f t="shared" si="368"/>
        <v>20.71931466048045</v>
      </c>
      <c r="W7522" s="15">
        <v>9999</v>
      </c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 t="s">
        <v>119</v>
      </c>
      <c r="AH7522" s="15" t="s">
        <v>436</v>
      </c>
      <c r="AI7522" s="15" t="s">
        <v>436</v>
      </c>
      <c r="AJ7522" s="15" t="s">
        <v>436</v>
      </c>
      <c r="AK7522" s="15"/>
      <c r="AL7522" s="15"/>
      <c r="AM7522" s="15"/>
      <c r="AN7522" s="15"/>
      <c r="AO7522" s="15"/>
      <c r="AP7522" s="15"/>
      <c r="AQ7522" s="7"/>
    </row>
    <row r="7523" spans="1:43" ht="15.75" customHeight="1">
      <c r="A7523" s="17">
        <v>41564</v>
      </c>
      <c r="B7523" s="22" t="s">
        <v>2048</v>
      </c>
      <c r="C7523" s="22" t="s">
        <v>1905</v>
      </c>
      <c r="D7523" s="22" t="s">
        <v>1888</v>
      </c>
      <c r="E7523" s="7" t="s">
        <v>312</v>
      </c>
      <c r="F7523" s="7" t="s">
        <v>13</v>
      </c>
      <c r="G7523" s="7" t="s">
        <v>13</v>
      </c>
      <c r="H7523" s="7" t="s">
        <v>123</v>
      </c>
      <c r="I7523" s="7">
        <v>293</v>
      </c>
      <c r="J7523" s="7" t="s">
        <v>315</v>
      </c>
      <c r="K7523" s="10">
        <v>82.2</v>
      </c>
      <c r="L7523" s="7" t="s">
        <v>22</v>
      </c>
      <c r="M7523" s="10">
        <v>8</v>
      </c>
      <c r="N7523" s="10">
        <v>14.2</v>
      </c>
      <c r="O7523" s="10">
        <v>14.6</v>
      </c>
      <c r="V7523" s="7">
        <f t="shared" si="368"/>
        <v>20.366639388961545</v>
      </c>
      <c r="W7523" s="7">
        <v>9999</v>
      </c>
      <c r="AG7523" s="7" t="s">
        <v>119</v>
      </c>
      <c r="AH7523" s="7" t="s">
        <v>436</v>
      </c>
      <c r="AI7523" s="7" t="s">
        <v>436</v>
      </c>
      <c r="AJ7523" s="7" t="s">
        <v>436</v>
      </c>
      <c r="AQ7523" s="7"/>
    </row>
    <row r="7524" spans="1:43" ht="15.75" customHeight="1">
      <c r="A7524" s="17">
        <v>42001</v>
      </c>
      <c r="B7524" s="22">
        <v>2014</v>
      </c>
      <c r="C7524" s="22" t="s">
        <v>1905</v>
      </c>
      <c r="D7524" s="22" t="s">
        <v>1888</v>
      </c>
      <c r="E7524" s="7" t="s">
        <v>312</v>
      </c>
      <c r="F7524" s="7" t="s">
        <v>13</v>
      </c>
      <c r="G7524" s="7" t="s">
        <v>2499</v>
      </c>
      <c r="H7524" s="7" t="s">
        <v>123</v>
      </c>
      <c r="I7524" s="7">
        <v>293</v>
      </c>
      <c r="J7524" s="7" t="s">
        <v>315</v>
      </c>
      <c r="K7524" s="10">
        <v>82.2</v>
      </c>
      <c r="L7524" s="7" t="s">
        <v>22</v>
      </c>
      <c r="M7524" s="10">
        <v>8</v>
      </c>
      <c r="N7524" s="10">
        <v>14.4</v>
      </c>
      <c r="O7524" s="10">
        <v>14.4</v>
      </c>
      <c r="V7524" s="7">
        <f>SUM(N7524:U7524)</f>
        <v>28.8</v>
      </c>
      <c r="W7524" s="7">
        <v>9999</v>
      </c>
      <c r="AG7524" s="7" t="s">
        <v>119</v>
      </c>
      <c r="AH7524" s="7" t="s">
        <v>436</v>
      </c>
      <c r="AI7524" s="7" t="s">
        <v>436</v>
      </c>
      <c r="AJ7524" s="7" t="s">
        <v>436</v>
      </c>
      <c r="AQ7524" s="7"/>
    </row>
    <row r="7525" spans="1:43" ht="15.75" customHeight="1">
      <c r="A7525" s="20">
        <v>37425</v>
      </c>
      <c r="B7525" s="24">
        <v>2002</v>
      </c>
      <c r="C7525" s="24" t="s">
        <v>1905</v>
      </c>
      <c r="D7525" s="24" t="s">
        <v>1888</v>
      </c>
      <c r="E7525" s="20" t="s">
        <v>312</v>
      </c>
      <c r="F7525" s="13" t="s">
        <v>13</v>
      </c>
      <c r="G7525" s="13" t="s">
        <v>124</v>
      </c>
      <c r="H7525" s="13" t="s">
        <v>123</v>
      </c>
      <c r="I7525" s="13">
        <v>294</v>
      </c>
      <c r="J7525" s="7" t="s">
        <v>119</v>
      </c>
      <c r="K7525" s="12">
        <v>79.5</v>
      </c>
      <c r="L7525" s="7" t="s">
        <v>22</v>
      </c>
      <c r="M7525" s="12">
        <v>7</v>
      </c>
      <c r="N7525" s="12">
        <v>32.6</v>
      </c>
      <c r="O7525" s="12"/>
      <c r="P7525" s="12"/>
      <c r="Q7525" s="12"/>
      <c r="R7525" s="12"/>
      <c r="S7525" s="12"/>
      <c r="T7525" s="12"/>
      <c r="V7525" s="10">
        <f t="shared" ref="V7525:V7532" si="369">SQRT((N7525*N7525)+(O7525*O7525)+((P7525*P7525)+(Q7525*Q7525)+(R7525*R7525)+(S7525*S7525)+(T7525*T7525)+(U7525*U7525)))</f>
        <v>32.6</v>
      </c>
      <c r="W7525" s="11">
        <v>9999</v>
      </c>
      <c r="AC7525" s="13"/>
      <c r="AD7525" s="13"/>
      <c r="AE7525" s="13"/>
      <c r="AF7525" s="13"/>
      <c r="AG7525" s="13" t="s">
        <v>119</v>
      </c>
      <c r="AH7525" s="13" t="s">
        <v>436</v>
      </c>
      <c r="AI7525" s="7" t="s">
        <v>436</v>
      </c>
      <c r="AJ7525" s="7" t="s">
        <v>436</v>
      </c>
      <c r="AP7525" s="13" t="s">
        <v>274</v>
      </c>
      <c r="AQ7525" s="7"/>
    </row>
    <row r="7526" spans="1:43" ht="15.75" customHeight="1">
      <c r="A7526" s="20">
        <v>37868</v>
      </c>
      <c r="B7526" s="24" t="s">
        <v>1894</v>
      </c>
      <c r="C7526" s="24" t="s">
        <v>1905</v>
      </c>
      <c r="D7526" s="24" t="s">
        <v>1888</v>
      </c>
      <c r="E7526" s="20" t="s">
        <v>312</v>
      </c>
      <c r="F7526" s="13" t="s">
        <v>13</v>
      </c>
      <c r="G7526" s="13" t="s">
        <v>388</v>
      </c>
      <c r="H7526" s="13" t="s">
        <v>123</v>
      </c>
      <c r="I7526" s="13">
        <v>294</v>
      </c>
      <c r="J7526" s="7" t="s">
        <v>315</v>
      </c>
      <c r="K7526" s="12">
        <v>79.5</v>
      </c>
      <c r="L7526" s="7" t="s">
        <v>22</v>
      </c>
      <c r="M7526" s="12">
        <v>7</v>
      </c>
      <c r="N7526" s="12">
        <v>33.299999999999997</v>
      </c>
      <c r="O7526" s="12"/>
      <c r="P7526" s="12"/>
      <c r="Q7526" s="12"/>
      <c r="R7526" s="12"/>
      <c r="S7526" s="12"/>
      <c r="T7526" s="12"/>
      <c r="V7526" s="10">
        <f t="shared" si="369"/>
        <v>33.299999999999997</v>
      </c>
      <c r="W7526" s="11">
        <v>9999</v>
      </c>
      <c r="AC7526" s="11"/>
      <c r="AE7526" s="13"/>
      <c r="AF7526" s="13"/>
      <c r="AG7526" s="13" t="s">
        <v>119</v>
      </c>
      <c r="AH7526" s="13" t="s">
        <v>436</v>
      </c>
      <c r="AI7526" s="7" t="s">
        <v>436</v>
      </c>
      <c r="AJ7526" s="7" t="s">
        <v>436</v>
      </c>
      <c r="AP7526" s="13" t="s">
        <v>274</v>
      </c>
      <c r="AQ7526" s="7"/>
    </row>
    <row r="7527" spans="1:43" ht="15.75" customHeight="1">
      <c r="A7527" s="20">
        <v>38604</v>
      </c>
      <c r="B7527" s="22" t="s">
        <v>1896</v>
      </c>
      <c r="C7527" s="24" t="s">
        <v>1905</v>
      </c>
      <c r="D7527" s="24" t="s">
        <v>1888</v>
      </c>
      <c r="E7527" s="13" t="s">
        <v>312</v>
      </c>
      <c r="F7527" s="13" t="s">
        <v>13</v>
      </c>
      <c r="G7527" s="13" t="s">
        <v>314</v>
      </c>
      <c r="H7527" s="13" t="s">
        <v>123</v>
      </c>
      <c r="I7527" s="13">
        <v>294</v>
      </c>
      <c r="J7527" s="13" t="s">
        <v>315</v>
      </c>
      <c r="K7527" s="12">
        <v>79.5</v>
      </c>
      <c r="L7527" s="7" t="s">
        <v>22</v>
      </c>
      <c r="M7527" s="12">
        <v>7</v>
      </c>
      <c r="N7527" s="12">
        <v>33.6</v>
      </c>
      <c r="O7527" s="12"/>
      <c r="P7527" s="12"/>
      <c r="Q7527" s="12"/>
      <c r="R7527" s="12"/>
      <c r="S7527" s="12"/>
      <c r="T7527" s="12"/>
      <c r="U7527" s="12"/>
      <c r="V7527" s="10">
        <f t="shared" si="369"/>
        <v>33.6</v>
      </c>
      <c r="W7527" s="11">
        <v>9999</v>
      </c>
      <c r="X7527" s="11"/>
      <c r="Y7527" s="11"/>
      <c r="Z7527" s="11"/>
      <c r="AA7527" s="11"/>
      <c r="AB7527" s="12"/>
      <c r="AC7527" s="13"/>
      <c r="AD7527" s="13"/>
      <c r="AE7527" s="13"/>
      <c r="AF7527" s="13"/>
      <c r="AG7527" s="13" t="s">
        <v>119</v>
      </c>
      <c r="AH7527" s="13" t="s">
        <v>436</v>
      </c>
      <c r="AI7527" s="13" t="s">
        <v>436</v>
      </c>
      <c r="AJ7527" s="13" t="s">
        <v>436</v>
      </c>
      <c r="AK7527" s="13"/>
      <c r="AL7527" s="13"/>
      <c r="AM7527" s="13"/>
      <c r="AN7527" s="13"/>
      <c r="AO7527" s="13"/>
      <c r="AP7527" s="13" t="s">
        <v>274</v>
      </c>
      <c r="AQ7527" s="7"/>
    </row>
    <row r="7528" spans="1:43" ht="15.75" customHeight="1">
      <c r="A7528" s="17">
        <v>38957</v>
      </c>
      <c r="B7528" s="22" t="s">
        <v>1897</v>
      </c>
      <c r="C7528" s="24" t="s">
        <v>1905</v>
      </c>
      <c r="D7528" s="24" t="s">
        <v>1888</v>
      </c>
      <c r="E7528" s="7" t="s">
        <v>312</v>
      </c>
      <c r="F7528" s="7" t="s">
        <v>1108</v>
      </c>
      <c r="G7528" s="7" t="s">
        <v>1108</v>
      </c>
      <c r="H7528" s="7" t="s">
        <v>123</v>
      </c>
      <c r="I7528" s="7">
        <v>294</v>
      </c>
      <c r="J7528" s="7" t="s">
        <v>315</v>
      </c>
      <c r="K7528" s="10">
        <v>79.5</v>
      </c>
      <c r="L7528" s="7" t="s">
        <v>22</v>
      </c>
      <c r="M7528" s="10">
        <v>7</v>
      </c>
      <c r="N7528" s="10">
        <v>35</v>
      </c>
      <c r="O7528" s="7"/>
      <c r="V7528" s="10">
        <f t="shared" si="369"/>
        <v>35</v>
      </c>
      <c r="W7528" s="7">
        <v>9999</v>
      </c>
      <c r="AG7528" s="7" t="s">
        <v>119</v>
      </c>
      <c r="AH7528" s="7" t="s">
        <v>436</v>
      </c>
      <c r="AI7528" s="7" t="s">
        <v>436</v>
      </c>
      <c r="AJ7528" s="7" t="s">
        <v>436</v>
      </c>
      <c r="AQ7528" s="7"/>
    </row>
    <row r="7529" spans="1:43" ht="15.75" customHeight="1">
      <c r="A7529" s="17">
        <v>39406</v>
      </c>
      <c r="B7529" s="22" t="s">
        <v>1898</v>
      </c>
      <c r="C7529" s="24" t="s">
        <v>1905</v>
      </c>
      <c r="D7529" s="24" t="s">
        <v>1888</v>
      </c>
      <c r="E7529" s="7" t="s">
        <v>312</v>
      </c>
      <c r="F7529" s="7" t="s">
        <v>13</v>
      </c>
      <c r="G7529" s="7" t="s">
        <v>314</v>
      </c>
      <c r="H7529" s="7" t="s">
        <v>123</v>
      </c>
      <c r="I7529" s="7">
        <v>294</v>
      </c>
      <c r="J7529" s="7" t="s">
        <v>315</v>
      </c>
      <c r="K7529" s="10">
        <v>79.5</v>
      </c>
      <c r="L7529" s="7" t="s">
        <v>22</v>
      </c>
      <c r="M7529" s="10">
        <v>7</v>
      </c>
      <c r="N7529" s="10">
        <v>34.700000000000003</v>
      </c>
      <c r="P7529" s="10"/>
      <c r="Q7529" s="10"/>
      <c r="R7529" s="10"/>
      <c r="S7529" s="10"/>
      <c r="V7529" s="10">
        <f t="shared" si="369"/>
        <v>34.700000000000003</v>
      </c>
      <c r="W7529" s="8">
        <v>9999</v>
      </c>
      <c r="AG7529" s="7" t="s">
        <v>119</v>
      </c>
      <c r="AH7529" s="7" t="s">
        <v>436</v>
      </c>
      <c r="AI7529" s="7" t="s">
        <v>436</v>
      </c>
      <c r="AJ7529" s="7" t="s">
        <v>436</v>
      </c>
      <c r="AQ7529" s="7"/>
    </row>
    <row r="7530" spans="1:43" ht="15.75" customHeight="1">
      <c r="A7530" s="17">
        <v>40128</v>
      </c>
      <c r="B7530" s="22" t="s">
        <v>1900</v>
      </c>
      <c r="C7530" s="24" t="s">
        <v>1905</v>
      </c>
      <c r="D7530" s="24" t="s">
        <v>1888</v>
      </c>
      <c r="E7530" s="7" t="s">
        <v>312</v>
      </c>
      <c r="F7530" s="7" t="s">
        <v>13</v>
      </c>
      <c r="G7530" s="7" t="s">
        <v>1415</v>
      </c>
      <c r="H7530" s="7" t="s">
        <v>123</v>
      </c>
      <c r="I7530" s="7">
        <v>294</v>
      </c>
      <c r="J7530" s="7" t="s">
        <v>315</v>
      </c>
      <c r="K7530" s="10">
        <v>79.5</v>
      </c>
      <c r="L7530" s="7" t="s">
        <v>22</v>
      </c>
      <c r="M7530" s="10">
        <v>7</v>
      </c>
      <c r="N7530" s="10">
        <v>35.4</v>
      </c>
      <c r="O7530" s="7"/>
      <c r="V7530" s="10">
        <f t="shared" si="369"/>
        <v>35.4</v>
      </c>
      <c r="W7530" s="7">
        <v>9999</v>
      </c>
      <c r="AG7530" s="7" t="s">
        <v>119</v>
      </c>
      <c r="AH7530" s="7" t="s">
        <v>436</v>
      </c>
      <c r="AI7530" s="7" t="s">
        <v>436</v>
      </c>
      <c r="AJ7530" s="7" t="s">
        <v>436</v>
      </c>
      <c r="AQ7530" s="7"/>
    </row>
    <row r="7531" spans="1:43" ht="15.75" customHeight="1">
      <c r="A7531" s="19">
        <v>40840</v>
      </c>
      <c r="B7531" s="23" t="s">
        <v>1902</v>
      </c>
      <c r="C7531" s="24" t="s">
        <v>1905</v>
      </c>
      <c r="D7531" s="24" t="s">
        <v>1888</v>
      </c>
      <c r="E7531" s="15" t="s">
        <v>312</v>
      </c>
      <c r="F7531" s="15" t="s">
        <v>13</v>
      </c>
      <c r="G7531" s="15" t="s">
        <v>1415</v>
      </c>
      <c r="H7531" s="15" t="s">
        <v>123</v>
      </c>
      <c r="I7531" s="15">
        <v>294</v>
      </c>
      <c r="J7531" s="15" t="s">
        <v>315</v>
      </c>
      <c r="K7531" s="16">
        <v>79.5</v>
      </c>
      <c r="L7531" s="15" t="s">
        <v>22</v>
      </c>
      <c r="M7531" s="16">
        <v>7</v>
      </c>
      <c r="N7531" s="16">
        <v>35.9</v>
      </c>
      <c r="O7531" s="16"/>
      <c r="P7531" s="16"/>
      <c r="Q7531" s="16"/>
      <c r="R7531" s="16"/>
      <c r="S7531" s="16"/>
      <c r="T7531" s="16"/>
      <c r="U7531" s="16"/>
      <c r="V7531" s="10">
        <f t="shared" si="369"/>
        <v>35.9</v>
      </c>
      <c r="W7531" s="15">
        <v>9999</v>
      </c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 t="s">
        <v>119</v>
      </c>
      <c r="AH7531" s="15" t="s">
        <v>436</v>
      </c>
      <c r="AI7531" s="15" t="s">
        <v>436</v>
      </c>
      <c r="AJ7531" s="15" t="s">
        <v>436</v>
      </c>
      <c r="AK7531" s="15"/>
      <c r="AL7531" s="15"/>
      <c r="AM7531" s="15"/>
      <c r="AN7531" s="15"/>
      <c r="AO7531" s="15"/>
      <c r="AP7531" s="15"/>
      <c r="AQ7531" s="7"/>
    </row>
    <row r="7532" spans="1:43" ht="15.75" customHeight="1">
      <c r="A7532" s="17">
        <v>41564</v>
      </c>
      <c r="B7532" s="22" t="s">
        <v>2048</v>
      </c>
      <c r="C7532" s="22" t="s">
        <v>1905</v>
      </c>
      <c r="D7532" s="22" t="s">
        <v>1888</v>
      </c>
      <c r="E7532" s="7" t="s">
        <v>312</v>
      </c>
      <c r="F7532" s="7" t="s">
        <v>13</v>
      </c>
      <c r="G7532" s="7" t="s">
        <v>13</v>
      </c>
      <c r="H7532" s="7" t="s">
        <v>123</v>
      </c>
      <c r="I7532" s="7">
        <v>294</v>
      </c>
      <c r="J7532" s="7" t="s">
        <v>315</v>
      </c>
      <c r="K7532" s="10">
        <v>79.5</v>
      </c>
      <c r="L7532" s="7" t="s">
        <v>22</v>
      </c>
      <c r="M7532" s="10">
        <v>7</v>
      </c>
      <c r="N7532" s="10">
        <v>35.9</v>
      </c>
      <c r="V7532" s="7">
        <f t="shared" si="369"/>
        <v>35.9</v>
      </c>
      <c r="W7532" s="7">
        <v>9999</v>
      </c>
      <c r="AG7532" s="7" t="s">
        <v>119</v>
      </c>
      <c r="AH7532" s="7" t="s">
        <v>436</v>
      </c>
      <c r="AI7532" s="7" t="s">
        <v>436</v>
      </c>
      <c r="AJ7532" s="7" t="s">
        <v>436</v>
      </c>
      <c r="AQ7532" s="7"/>
    </row>
    <row r="7533" spans="1:43" ht="15.75" customHeight="1">
      <c r="A7533" s="17">
        <v>42001</v>
      </c>
      <c r="B7533" s="22">
        <v>2014</v>
      </c>
      <c r="C7533" s="22" t="s">
        <v>1905</v>
      </c>
      <c r="D7533" s="22" t="s">
        <v>1888</v>
      </c>
      <c r="E7533" s="7" t="s">
        <v>312</v>
      </c>
      <c r="F7533" s="7" t="s">
        <v>13</v>
      </c>
      <c r="G7533" s="7" t="s">
        <v>2499</v>
      </c>
      <c r="H7533" s="7" t="s">
        <v>123</v>
      </c>
      <c r="I7533" s="7">
        <v>294</v>
      </c>
      <c r="J7533" s="7" t="s">
        <v>315</v>
      </c>
      <c r="K7533" s="10">
        <v>79.5</v>
      </c>
      <c r="L7533" s="7" t="s">
        <v>22</v>
      </c>
      <c r="M7533" s="10">
        <v>7</v>
      </c>
      <c r="N7533" s="10">
        <v>36.1</v>
      </c>
      <c r="V7533" s="7">
        <f>SUM(N7533:U7533)</f>
        <v>36.1</v>
      </c>
      <c r="W7533" s="7">
        <v>9999</v>
      </c>
      <c r="AG7533" s="7" t="s">
        <v>119</v>
      </c>
      <c r="AH7533" s="7" t="s">
        <v>436</v>
      </c>
      <c r="AI7533" s="7" t="s">
        <v>436</v>
      </c>
      <c r="AJ7533" s="7" t="s">
        <v>436</v>
      </c>
      <c r="AQ7533" s="7"/>
    </row>
    <row r="7534" spans="1:43" ht="15.75" customHeight="1">
      <c r="A7534" s="20">
        <v>37425</v>
      </c>
      <c r="B7534" s="24">
        <v>2002</v>
      </c>
      <c r="C7534" s="24" t="s">
        <v>1905</v>
      </c>
      <c r="D7534" s="22">
        <v>2014</v>
      </c>
      <c r="E7534" s="20" t="s">
        <v>312</v>
      </c>
      <c r="F7534" s="13" t="s">
        <v>13</v>
      </c>
      <c r="G7534" s="13" t="s">
        <v>124</v>
      </c>
      <c r="H7534" s="13" t="s">
        <v>123</v>
      </c>
      <c r="I7534" s="13">
        <v>295</v>
      </c>
      <c r="J7534" s="7" t="s">
        <v>119</v>
      </c>
      <c r="K7534" s="12">
        <v>81</v>
      </c>
      <c r="L7534" s="7" t="s">
        <v>22</v>
      </c>
      <c r="M7534" s="12">
        <v>1</v>
      </c>
      <c r="N7534" s="12">
        <v>0.9</v>
      </c>
      <c r="O7534" s="12"/>
      <c r="P7534" s="12"/>
      <c r="Q7534" s="12"/>
      <c r="R7534" s="12"/>
      <c r="S7534" s="12"/>
      <c r="T7534" s="12"/>
      <c r="V7534" s="10">
        <f t="shared" ref="V7534:V7541" si="370">SQRT((N7534*N7534)+(O7534*O7534)+((P7534*P7534)+(Q7534*Q7534)+(R7534*R7534)+(S7534*S7534)+(T7534*T7534)+(U7534*U7534)))</f>
        <v>0.9</v>
      </c>
      <c r="W7534" s="11">
        <v>22</v>
      </c>
      <c r="AC7534" s="13"/>
      <c r="AD7534" s="13"/>
      <c r="AE7534" s="13"/>
      <c r="AF7534" s="13"/>
      <c r="AG7534" s="13" t="s">
        <v>119</v>
      </c>
      <c r="AH7534" s="13" t="s">
        <v>436</v>
      </c>
      <c r="AI7534" s="7" t="s">
        <v>436</v>
      </c>
      <c r="AJ7534" s="7" t="s">
        <v>436</v>
      </c>
      <c r="AP7534" s="13" t="s">
        <v>296</v>
      </c>
      <c r="AQ7534" s="7"/>
    </row>
    <row r="7535" spans="1:43" ht="15.75" customHeight="1">
      <c r="A7535" s="20">
        <v>37868</v>
      </c>
      <c r="B7535" s="24" t="s">
        <v>1894</v>
      </c>
      <c r="C7535" s="24" t="s">
        <v>1905</v>
      </c>
      <c r="D7535" s="22">
        <v>2014</v>
      </c>
      <c r="E7535" s="20" t="s">
        <v>312</v>
      </c>
      <c r="F7535" s="13" t="s">
        <v>13</v>
      </c>
      <c r="G7535" s="13" t="s">
        <v>388</v>
      </c>
      <c r="H7535" s="13" t="s">
        <v>123</v>
      </c>
      <c r="I7535" s="13">
        <v>295</v>
      </c>
      <c r="J7535" s="7" t="s">
        <v>315</v>
      </c>
      <c r="K7535" s="12">
        <v>81</v>
      </c>
      <c r="L7535" s="7" t="s">
        <v>22</v>
      </c>
      <c r="M7535" s="12">
        <v>1</v>
      </c>
      <c r="N7535" s="12">
        <v>0.5</v>
      </c>
      <c r="O7535" s="12"/>
      <c r="P7535" s="12"/>
      <c r="Q7535" s="12"/>
      <c r="R7535" s="12"/>
      <c r="S7535" s="12"/>
      <c r="T7535" s="12"/>
      <c r="V7535" s="10">
        <f t="shared" si="370"/>
        <v>0.5</v>
      </c>
      <c r="W7535" s="11">
        <v>22</v>
      </c>
      <c r="AC7535" s="11">
        <v>0</v>
      </c>
      <c r="AE7535" s="13"/>
      <c r="AF7535" s="13"/>
      <c r="AG7535" s="13" t="s">
        <v>119</v>
      </c>
      <c r="AH7535" s="13" t="s">
        <v>436</v>
      </c>
      <c r="AI7535" s="7" t="s">
        <v>436</v>
      </c>
      <c r="AJ7535" s="7" t="s">
        <v>436</v>
      </c>
      <c r="AP7535" s="13" t="s">
        <v>425</v>
      </c>
      <c r="AQ7535" s="7"/>
    </row>
    <row r="7536" spans="1:43" ht="15.75" customHeight="1">
      <c r="A7536" s="20">
        <v>38604</v>
      </c>
      <c r="B7536" s="22" t="s">
        <v>1896</v>
      </c>
      <c r="C7536" s="24" t="s">
        <v>1905</v>
      </c>
      <c r="D7536" s="22">
        <v>2014</v>
      </c>
      <c r="E7536" s="13" t="s">
        <v>312</v>
      </c>
      <c r="F7536" s="13" t="s">
        <v>13</v>
      </c>
      <c r="G7536" s="13" t="s">
        <v>314</v>
      </c>
      <c r="H7536" s="13" t="s">
        <v>123</v>
      </c>
      <c r="I7536" s="13">
        <v>295</v>
      </c>
      <c r="J7536" s="13" t="s">
        <v>315</v>
      </c>
      <c r="K7536" s="12">
        <v>81</v>
      </c>
      <c r="L7536" s="7" t="s">
        <v>22</v>
      </c>
      <c r="M7536" s="12">
        <v>1</v>
      </c>
      <c r="N7536" s="12">
        <v>0.4</v>
      </c>
      <c r="O7536" s="12">
        <v>0.4</v>
      </c>
      <c r="P7536" s="12"/>
      <c r="Q7536" s="12"/>
      <c r="R7536" s="12"/>
      <c r="S7536" s="12"/>
      <c r="T7536" s="12"/>
      <c r="U7536" s="12"/>
      <c r="V7536" s="10">
        <f t="shared" si="370"/>
        <v>0.56568542494923812</v>
      </c>
      <c r="W7536" s="11">
        <v>22</v>
      </c>
      <c r="X7536" s="11" t="s">
        <v>324</v>
      </c>
      <c r="Y7536" s="11"/>
      <c r="Z7536" s="11"/>
      <c r="AA7536" s="11"/>
      <c r="AB7536" s="12"/>
      <c r="AC7536" s="13">
        <v>0</v>
      </c>
      <c r="AD7536" s="13"/>
      <c r="AE7536" s="13"/>
      <c r="AF7536" s="13"/>
      <c r="AG7536" s="13" t="s">
        <v>119</v>
      </c>
      <c r="AH7536" s="13" t="s">
        <v>436</v>
      </c>
      <c r="AI7536" s="13" t="s">
        <v>436</v>
      </c>
      <c r="AJ7536" s="13" t="s">
        <v>436</v>
      </c>
      <c r="AK7536" s="13"/>
      <c r="AL7536" s="13"/>
      <c r="AM7536" s="13"/>
      <c r="AN7536" s="13"/>
      <c r="AO7536" s="13"/>
      <c r="AP7536" s="13" t="s">
        <v>425</v>
      </c>
      <c r="AQ7536" s="7"/>
    </row>
    <row r="7537" spans="1:43" ht="15.75" customHeight="1">
      <c r="A7537" s="17">
        <v>38957</v>
      </c>
      <c r="B7537" s="22" t="s">
        <v>1897</v>
      </c>
      <c r="C7537" s="24" t="s">
        <v>1905</v>
      </c>
      <c r="D7537" s="22">
        <v>2014</v>
      </c>
      <c r="E7537" s="7" t="s">
        <v>312</v>
      </c>
      <c r="F7537" s="7" t="s">
        <v>1108</v>
      </c>
      <c r="G7537" s="7" t="s">
        <v>1108</v>
      </c>
      <c r="H7537" s="7" t="s">
        <v>123</v>
      </c>
      <c r="I7537" s="7">
        <v>295</v>
      </c>
      <c r="J7537" s="7" t="s">
        <v>315</v>
      </c>
      <c r="K7537" s="10">
        <v>81</v>
      </c>
      <c r="L7537" s="7" t="s">
        <v>22</v>
      </c>
      <c r="M7537" s="10">
        <v>1</v>
      </c>
      <c r="N7537" s="10">
        <v>0.6</v>
      </c>
      <c r="O7537" s="7">
        <v>0.5</v>
      </c>
      <c r="V7537" s="10">
        <f t="shared" si="370"/>
        <v>0.78102496759066542</v>
      </c>
      <c r="W7537" s="7">
        <v>23</v>
      </c>
      <c r="AG7537" s="7" t="s">
        <v>119</v>
      </c>
      <c r="AH7537" s="7" t="s">
        <v>436</v>
      </c>
      <c r="AI7537" s="7" t="s">
        <v>436</v>
      </c>
      <c r="AJ7537" s="7" t="s">
        <v>436</v>
      </c>
      <c r="AP7537" s="7" t="s">
        <v>425</v>
      </c>
      <c r="AQ7537" s="7"/>
    </row>
    <row r="7538" spans="1:43" ht="15.75" customHeight="1">
      <c r="A7538" s="17">
        <v>39406</v>
      </c>
      <c r="B7538" s="22" t="s">
        <v>1898</v>
      </c>
      <c r="C7538" s="24" t="s">
        <v>1905</v>
      </c>
      <c r="D7538" s="22">
        <v>2014</v>
      </c>
      <c r="E7538" s="7" t="s">
        <v>312</v>
      </c>
      <c r="F7538" s="7" t="s">
        <v>13</v>
      </c>
      <c r="G7538" s="7" t="s">
        <v>314</v>
      </c>
      <c r="H7538" s="7" t="s">
        <v>123</v>
      </c>
      <c r="I7538" s="7">
        <v>295</v>
      </c>
      <c r="J7538" s="7" t="s">
        <v>315</v>
      </c>
      <c r="K7538" s="10">
        <v>81</v>
      </c>
      <c r="L7538" s="7" t="s">
        <v>22</v>
      </c>
      <c r="M7538" s="10">
        <v>1</v>
      </c>
      <c r="N7538" s="10">
        <v>0.6</v>
      </c>
      <c r="O7538" s="10">
        <v>0.6</v>
      </c>
      <c r="P7538" s="10"/>
      <c r="Q7538" s="10"/>
      <c r="R7538" s="10"/>
      <c r="S7538" s="10"/>
      <c r="V7538" s="10">
        <f t="shared" si="370"/>
        <v>0.84852813742385702</v>
      </c>
      <c r="W7538" s="8">
        <v>23</v>
      </c>
      <c r="AG7538" s="7" t="s">
        <v>119</v>
      </c>
      <c r="AH7538" s="7" t="s">
        <v>436</v>
      </c>
      <c r="AI7538" s="7" t="s">
        <v>436</v>
      </c>
      <c r="AJ7538" s="7" t="s">
        <v>436</v>
      </c>
      <c r="AP7538" s="7" t="s">
        <v>732</v>
      </c>
      <c r="AQ7538" s="7"/>
    </row>
    <row r="7539" spans="1:43" ht="15.75" customHeight="1">
      <c r="A7539" s="17">
        <v>40128</v>
      </c>
      <c r="B7539" s="22" t="s">
        <v>1900</v>
      </c>
      <c r="C7539" s="24" t="s">
        <v>1905</v>
      </c>
      <c r="D7539" s="22">
        <v>2014</v>
      </c>
      <c r="E7539" s="7" t="s">
        <v>312</v>
      </c>
      <c r="F7539" s="7" t="s">
        <v>13</v>
      </c>
      <c r="G7539" s="7" t="s">
        <v>1415</v>
      </c>
      <c r="H7539" s="7" t="s">
        <v>123</v>
      </c>
      <c r="I7539" s="7">
        <v>295</v>
      </c>
      <c r="J7539" s="7" t="s">
        <v>315</v>
      </c>
      <c r="K7539" s="10">
        <v>81</v>
      </c>
      <c r="L7539" s="7" t="s">
        <v>22</v>
      </c>
      <c r="M7539" s="10">
        <v>1</v>
      </c>
      <c r="N7539" s="10">
        <v>0.7</v>
      </c>
      <c r="O7539" s="7">
        <v>0.3</v>
      </c>
      <c r="V7539" s="10">
        <f t="shared" si="370"/>
        <v>0.76157731058639078</v>
      </c>
      <c r="W7539" s="7">
        <v>20</v>
      </c>
      <c r="AG7539" s="7" t="s">
        <v>119</v>
      </c>
      <c r="AH7539" s="7" t="s">
        <v>436</v>
      </c>
      <c r="AI7539" s="7" t="s">
        <v>436</v>
      </c>
      <c r="AJ7539" s="7" t="s">
        <v>436</v>
      </c>
      <c r="AP7539" s="7" t="s">
        <v>1451</v>
      </c>
      <c r="AQ7539" s="7"/>
    </row>
    <row r="7540" spans="1:43" ht="15.75" customHeight="1">
      <c r="A7540" s="19">
        <v>40840</v>
      </c>
      <c r="B7540" s="23" t="s">
        <v>1902</v>
      </c>
      <c r="C7540" s="24" t="s">
        <v>1905</v>
      </c>
      <c r="D7540" s="22">
        <v>2014</v>
      </c>
      <c r="E7540" s="15" t="s">
        <v>312</v>
      </c>
      <c r="F7540" s="15" t="s">
        <v>13</v>
      </c>
      <c r="G7540" s="15" t="s">
        <v>1415</v>
      </c>
      <c r="H7540" s="15" t="s">
        <v>123</v>
      </c>
      <c r="I7540" s="15">
        <v>295</v>
      </c>
      <c r="J7540" s="15" t="s">
        <v>315</v>
      </c>
      <c r="K7540" s="16">
        <v>81</v>
      </c>
      <c r="L7540" s="15" t="s">
        <v>22</v>
      </c>
      <c r="M7540" s="16">
        <v>1</v>
      </c>
      <c r="N7540" s="16">
        <v>0.7</v>
      </c>
      <c r="O7540" s="16">
        <v>0.6</v>
      </c>
      <c r="P7540" s="16"/>
      <c r="Q7540" s="16"/>
      <c r="R7540" s="16"/>
      <c r="S7540" s="16"/>
      <c r="T7540" s="16"/>
      <c r="U7540" s="16"/>
      <c r="V7540" s="10">
        <f t="shared" si="370"/>
        <v>0.92195444572928864</v>
      </c>
      <c r="W7540" s="15">
        <v>15</v>
      </c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 t="s">
        <v>119</v>
      </c>
      <c r="AH7540" s="15" t="s">
        <v>436</v>
      </c>
      <c r="AI7540" s="15" t="s">
        <v>436</v>
      </c>
      <c r="AJ7540" s="15" t="s">
        <v>436</v>
      </c>
      <c r="AK7540" s="15"/>
      <c r="AL7540" s="15"/>
      <c r="AM7540" s="15"/>
      <c r="AN7540" s="15"/>
      <c r="AO7540" s="15"/>
      <c r="AP7540" s="15"/>
      <c r="AQ7540" s="7"/>
    </row>
    <row r="7541" spans="1:43" ht="15.75" customHeight="1">
      <c r="A7541" s="17">
        <v>41564</v>
      </c>
      <c r="B7541" s="22" t="s">
        <v>2048</v>
      </c>
      <c r="C7541" s="22" t="s">
        <v>1905</v>
      </c>
      <c r="D7541" s="22">
        <v>2014</v>
      </c>
      <c r="E7541" s="7" t="s">
        <v>312</v>
      </c>
      <c r="F7541" s="7" t="s">
        <v>13</v>
      </c>
      <c r="G7541" s="7" t="s">
        <v>13</v>
      </c>
      <c r="H7541" s="7" t="s">
        <v>123</v>
      </c>
      <c r="I7541" s="7">
        <v>295</v>
      </c>
      <c r="J7541" s="7" t="s">
        <v>315</v>
      </c>
      <c r="K7541" s="10">
        <v>81</v>
      </c>
      <c r="L7541" s="7" t="s">
        <v>22</v>
      </c>
      <c r="M7541" s="10">
        <v>1</v>
      </c>
      <c r="N7541" s="10">
        <v>0.6</v>
      </c>
      <c r="O7541" s="10">
        <v>0.6</v>
      </c>
      <c r="V7541" s="7">
        <f t="shared" si="370"/>
        <v>0.84852813742385702</v>
      </c>
      <c r="W7541" s="7">
        <v>15</v>
      </c>
      <c r="AG7541" s="7" t="s">
        <v>119</v>
      </c>
      <c r="AH7541" s="7" t="s">
        <v>436</v>
      </c>
      <c r="AI7541" s="7" t="s">
        <v>436</v>
      </c>
      <c r="AJ7541" s="7" t="s">
        <v>436</v>
      </c>
      <c r="AP7541" s="7" t="s">
        <v>2220</v>
      </c>
      <c r="AQ7541" s="7"/>
    </row>
    <row r="7542" spans="1:43" ht="15.75" customHeight="1">
      <c r="A7542" s="17">
        <v>42001</v>
      </c>
      <c r="B7542" s="22">
        <v>2014</v>
      </c>
      <c r="C7542" s="22" t="s">
        <v>1905</v>
      </c>
      <c r="D7542" s="22">
        <v>2014</v>
      </c>
      <c r="E7542" s="7" t="s">
        <v>312</v>
      </c>
      <c r="F7542" s="7" t="s">
        <v>13</v>
      </c>
      <c r="G7542" s="7" t="s">
        <v>2499</v>
      </c>
      <c r="H7542" s="7" t="s">
        <v>123</v>
      </c>
      <c r="I7542" s="7">
        <v>295</v>
      </c>
      <c r="J7542" s="7" t="s">
        <v>515</v>
      </c>
      <c r="K7542" s="10">
        <v>81</v>
      </c>
      <c r="L7542" s="7" t="s">
        <v>22</v>
      </c>
      <c r="M7542" s="10">
        <v>1</v>
      </c>
      <c r="N7542" s="10">
        <v>0.6</v>
      </c>
      <c r="O7542" s="10">
        <v>0.5</v>
      </c>
      <c r="V7542" s="7">
        <f>SUM(N7542:U7542)</f>
        <v>1.1000000000000001</v>
      </c>
      <c r="W7542" s="7">
        <v>16</v>
      </c>
      <c r="AF7542" s="7" t="s">
        <v>18</v>
      </c>
      <c r="AG7542" s="7" t="s">
        <v>318</v>
      </c>
      <c r="AH7542" s="7" t="s">
        <v>436</v>
      </c>
      <c r="AI7542" s="7" t="s">
        <v>436</v>
      </c>
      <c r="AJ7542" s="7" t="s">
        <v>436</v>
      </c>
      <c r="AP7542" s="7" t="s">
        <v>2421</v>
      </c>
      <c r="AQ7542" s="7"/>
    </row>
    <row r="7543" spans="1:43" ht="15.75" customHeight="1">
      <c r="A7543" s="20">
        <v>37425</v>
      </c>
      <c r="B7543" s="24">
        <v>2002</v>
      </c>
      <c r="C7543" s="24" t="s">
        <v>1905</v>
      </c>
      <c r="D7543" s="24" t="s">
        <v>1894</v>
      </c>
      <c r="E7543" s="20" t="s">
        <v>312</v>
      </c>
      <c r="F7543" s="13" t="s">
        <v>13</v>
      </c>
      <c r="G7543" s="13" t="s">
        <v>124</v>
      </c>
      <c r="H7543" s="13" t="s">
        <v>15</v>
      </c>
      <c r="I7543" s="13">
        <v>296</v>
      </c>
      <c r="J7543" s="7" t="s">
        <v>119</v>
      </c>
      <c r="K7543" s="12">
        <v>80.900000000000006</v>
      </c>
      <c r="L7543" s="7" t="s">
        <v>22</v>
      </c>
      <c r="M7543" s="12">
        <v>3</v>
      </c>
      <c r="N7543" s="12">
        <v>0.4</v>
      </c>
      <c r="O7543" s="12"/>
      <c r="P7543" s="12"/>
      <c r="Q7543" s="12"/>
      <c r="R7543" s="12"/>
      <c r="S7543" s="12"/>
      <c r="T7543" s="12"/>
      <c r="V7543" s="10">
        <f>SQRT((N7543*N7543)+(O7543*O7543)+((P7543*P7543)+(Q7543*Q7543)+(R7543*R7543)+(S7543*S7543)+(T7543*T7543)+(U7543*U7543)))</f>
        <v>0.4</v>
      </c>
      <c r="W7543" s="11">
        <v>8</v>
      </c>
      <c r="AC7543" s="13">
        <v>1</v>
      </c>
      <c r="AD7543" s="13">
        <v>0</v>
      </c>
      <c r="AE7543" s="13"/>
      <c r="AG7543" s="7" t="s">
        <v>119</v>
      </c>
      <c r="AH7543" s="13" t="s">
        <v>436</v>
      </c>
      <c r="AI7543" s="7" t="s">
        <v>436</v>
      </c>
      <c r="AJ7543" s="7" t="s">
        <v>436</v>
      </c>
      <c r="AP7543" s="13"/>
      <c r="AQ7543" s="7"/>
    </row>
    <row r="7544" spans="1:43" ht="15.75" customHeight="1">
      <c r="A7544" s="20">
        <v>37868</v>
      </c>
      <c r="B7544" s="24" t="s">
        <v>1894</v>
      </c>
      <c r="C7544" s="24" t="s">
        <v>1905</v>
      </c>
      <c r="D7544" s="24" t="s">
        <v>1894</v>
      </c>
      <c r="E7544" s="20" t="s">
        <v>312</v>
      </c>
      <c r="F7544" s="13" t="s">
        <v>13</v>
      </c>
      <c r="G7544" s="13" t="s">
        <v>388</v>
      </c>
      <c r="H7544" s="13" t="s">
        <v>15</v>
      </c>
      <c r="I7544" s="13">
        <v>296</v>
      </c>
      <c r="J7544" s="7" t="s">
        <v>320</v>
      </c>
      <c r="K7544" s="12">
        <v>80.900000000000006</v>
      </c>
      <c r="L7544" s="7" t="s">
        <v>22</v>
      </c>
      <c r="M7544" s="12">
        <v>3</v>
      </c>
      <c r="N7544" s="12"/>
      <c r="O7544" s="12"/>
      <c r="P7544" s="12"/>
      <c r="Q7544" s="12"/>
      <c r="R7544" s="12"/>
      <c r="S7544" s="12"/>
      <c r="T7544" s="12"/>
      <c r="V7544" s="10" t="s">
        <v>1888</v>
      </c>
      <c r="W7544" s="11"/>
      <c r="AC7544" s="11"/>
      <c r="AE7544" s="13"/>
      <c r="AF7544" s="13"/>
      <c r="AG7544" s="13" t="s">
        <v>318</v>
      </c>
      <c r="AH7544" s="13" t="s">
        <v>436</v>
      </c>
      <c r="AI7544" s="7" t="s">
        <v>436</v>
      </c>
      <c r="AJ7544" s="7" t="s">
        <v>436</v>
      </c>
      <c r="AP7544" s="13" t="s">
        <v>390</v>
      </c>
      <c r="AQ7544" s="7"/>
    </row>
    <row r="7545" spans="1:43" ht="15.75" customHeight="1">
      <c r="A7545" s="20">
        <v>38604</v>
      </c>
      <c r="B7545" s="22" t="s">
        <v>1896</v>
      </c>
      <c r="C7545" s="24" t="s">
        <v>1905</v>
      </c>
      <c r="D7545" s="24" t="s">
        <v>1894</v>
      </c>
      <c r="E7545" s="13" t="s">
        <v>312</v>
      </c>
      <c r="F7545" s="13" t="s">
        <v>13</v>
      </c>
      <c r="G7545" s="13" t="s">
        <v>314</v>
      </c>
      <c r="H7545" s="13" t="s">
        <v>15</v>
      </c>
      <c r="I7545" s="13">
        <v>296</v>
      </c>
      <c r="J7545" s="13" t="s">
        <v>320</v>
      </c>
      <c r="K7545" s="12">
        <v>80.900000000000006</v>
      </c>
      <c r="L7545" s="7" t="s">
        <v>22</v>
      </c>
      <c r="M7545" s="12">
        <v>3</v>
      </c>
      <c r="N7545" s="12"/>
      <c r="O7545" s="12"/>
      <c r="P7545" s="12"/>
      <c r="Q7545" s="12"/>
      <c r="R7545" s="12"/>
      <c r="S7545" s="12"/>
      <c r="T7545" s="12"/>
      <c r="U7545" s="12"/>
      <c r="V7545" s="10" t="s">
        <v>1888</v>
      </c>
      <c r="W7545" s="11"/>
      <c r="X7545" s="11"/>
      <c r="Y7545" s="11"/>
      <c r="Z7545" s="11"/>
      <c r="AA7545" s="11"/>
      <c r="AB7545" s="12"/>
      <c r="AC7545" s="13"/>
      <c r="AD7545" s="13"/>
      <c r="AE7545" s="13"/>
      <c r="AF7545" s="13"/>
      <c r="AG7545" s="13" t="s">
        <v>318</v>
      </c>
      <c r="AH7545" s="13" t="s">
        <v>436</v>
      </c>
      <c r="AI7545" s="13" t="s">
        <v>436</v>
      </c>
      <c r="AJ7545" s="13" t="s">
        <v>436</v>
      </c>
      <c r="AK7545" s="13"/>
      <c r="AL7545" s="13"/>
      <c r="AM7545" s="13"/>
      <c r="AN7545" s="13"/>
      <c r="AO7545" s="13"/>
      <c r="AP7545" s="13" t="s">
        <v>889</v>
      </c>
      <c r="AQ7545" s="7"/>
    </row>
    <row r="7546" spans="1:43" ht="15.75" customHeight="1">
      <c r="A7546" s="17">
        <v>39406</v>
      </c>
      <c r="B7546" s="22" t="s">
        <v>1898</v>
      </c>
      <c r="C7546" s="24" t="s">
        <v>1905</v>
      </c>
      <c r="D7546" s="24" t="s">
        <v>1894</v>
      </c>
      <c r="E7546" s="7" t="s">
        <v>312</v>
      </c>
      <c r="F7546" s="7" t="s">
        <v>13</v>
      </c>
      <c r="G7546" s="7" t="s">
        <v>314</v>
      </c>
      <c r="H7546" s="7" t="s">
        <v>15</v>
      </c>
      <c r="I7546" s="7">
        <v>296</v>
      </c>
      <c r="J7546" s="7" t="s">
        <v>515</v>
      </c>
      <c r="K7546" s="10">
        <v>80.900000000000006</v>
      </c>
      <c r="L7546" s="7" t="s">
        <v>22</v>
      </c>
      <c r="M7546" s="10">
        <v>3</v>
      </c>
      <c r="P7546" s="10"/>
      <c r="Q7546" s="10"/>
      <c r="R7546" s="10"/>
      <c r="S7546" s="10"/>
      <c r="V7546" s="10" t="s">
        <v>1888</v>
      </c>
      <c r="W7546" s="8" t="s">
        <v>317</v>
      </c>
      <c r="AG7546" s="7" t="s">
        <v>318</v>
      </c>
      <c r="AH7546" s="7" t="s">
        <v>436</v>
      </c>
      <c r="AI7546" s="7" t="s">
        <v>436</v>
      </c>
      <c r="AJ7546" s="7" t="s">
        <v>436</v>
      </c>
      <c r="AQ7546" s="7"/>
    </row>
    <row r="7547" spans="1:43" ht="15.75" customHeight="1">
      <c r="A7547" s="20">
        <v>37425</v>
      </c>
      <c r="B7547" s="24">
        <v>2002</v>
      </c>
      <c r="C7547" s="24" t="s">
        <v>1905</v>
      </c>
      <c r="D7547" s="24" t="s">
        <v>1897</v>
      </c>
      <c r="E7547" s="20" t="s">
        <v>312</v>
      </c>
      <c r="F7547" s="13" t="s">
        <v>13</v>
      </c>
      <c r="G7547" s="13" t="s">
        <v>124</v>
      </c>
      <c r="H7547" s="13" t="s">
        <v>15</v>
      </c>
      <c r="I7547" s="13">
        <v>297</v>
      </c>
      <c r="J7547" s="7" t="s">
        <v>119</v>
      </c>
      <c r="K7547" s="12">
        <v>79.599999999999994</v>
      </c>
      <c r="L7547" s="7" t="s">
        <v>22</v>
      </c>
      <c r="M7547" s="12">
        <v>4.3</v>
      </c>
      <c r="N7547" s="12">
        <v>0.3</v>
      </c>
      <c r="O7547" s="12"/>
      <c r="P7547" s="12"/>
      <c r="Q7547" s="12"/>
      <c r="R7547" s="12"/>
      <c r="S7547" s="12"/>
      <c r="T7547" s="12"/>
      <c r="V7547" s="10">
        <f>SQRT((N7547*N7547)+(O7547*O7547)+((P7547*P7547)+(Q7547*Q7547)+(R7547*R7547)+(S7547*S7547)+(T7547*T7547)+(U7547*U7547)))</f>
        <v>0.3</v>
      </c>
      <c r="W7547" s="11">
        <v>19</v>
      </c>
      <c r="AC7547" s="13">
        <v>1</v>
      </c>
      <c r="AD7547" s="13">
        <v>0</v>
      </c>
      <c r="AE7547" s="13"/>
      <c r="AF7547" s="13"/>
      <c r="AG7547" s="13" t="s">
        <v>119</v>
      </c>
      <c r="AH7547" s="13" t="s">
        <v>436</v>
      </c>
      <c r="AI7547" s="7" t="s">
        <v>436</v>
      </c>
      <c r="AJ7547" s="7" t="s">
        <v>436</v>
      </c>
      <c r="AP7547" s="13"/>
      <c r="AQ7547" s="7"/>
    </row>
    <row r="7548" spans="1:43" ht="15.75" customHeight="1">
      <c r="A7548" s="20">
        <v>37868</v>
      </c>
      <c r="B7548" s="24" t="s">
        <v>1894</v>
      </c>
      <c r="C7548" s="24" t="s">
        <v>1905</v>
      </c>
      <c r="D7548" s="24" t="s">
        <v>1897</v>
      </c>
      <c r="E7548" s="20" t="s">
        <v>312</v>
      </c>
      <c r="F7548" s="13" t="s">
        <v>13</v>
      </c>
      <c r="G7548" s="13" t="s">
        <v>388</v>
      </c>
      <c r="H7548" s="13" t="s">
        <v>15</v>
      </c>
      <c r="I7548" s="13">
        <v>297</v>
      </c>
      <c r="J7548" s="7" t="s">
        <v>315</v>
      </c>
      <c r="K7548" s="12">
        <v>79.599999999999994</v>
      </c>
      <c r="L7548" s="7" t="s">
        <v>22</v>
      </c>
      <c r="M7548" s="12">
        <v>4.3</v>
      </c>
      <c r="N7548" s="12"/>
      <c r="O7548" s="12"/>
      <c r="P7548" s="12"/>
      <c r="Q7548" s="12"/>
      <c r="R7548" s="12"/>
      <c r="S7548" s="12"/>
      <c r="T7548" s="12"/>
      <c r="V7548" s="10" t="s">
        <v>1888</v>
      </c>
      <c r="W7548" s="11"/>
      <c r="AC7548" s="11"/>
      <c r="AE7548" s="13"/>
      <c r="AF7548" s="13"/>
      <c r="AG7548" s="13" t="s">
        <v>119</v>
      </c>
      <c r="AH7548" s="13" t="s">
        <v>436</v>
      </c>
      <c r="AI7548" s="7" t="s">
        <v>436</v>
      </c>
      <c r="AJ7548" s="7" t="s">
        <v>436</v>
      </c>
      <c r="AP7548" s="13"/>
      <c r="AQ7548" s="7"/>
    </row>
    <row r="7549" spans="1:43" ht="15.75" customHeight="1">
      <c r="A7549" s="20">
        <v>38604</v>
      </c>
      <c r="B7549" s="22" t="s">
        <v>1896</v>
      </c>
      <c r="C7549" s="24" t="s">
        <v>1905</v>
      </c>
      <c r="D7549" s="24" t="s">
        <v>1897</v>
      </c>
      <c r="E7549" s="13" t="s">
        <v>312</v>
      </c>
      <c r="F7549" s="13" t="s">
        <v>13</v>
      </c>
      <c r="G7549" s="13" t="s">
        <v>314</v>
      </c>
      <c r="H7549" s="13" t="s">
        <v>15</v>
      </c>
      <c r="I7549" s="13">
        <v>297</v>
      </c>
      <c r="J7549" s="13" t="s">
        <v>320</v>
      </c>
      <c r="K7549" s="12">
        <v>79.599999999999994</v>
      </c>
      <c r="L7549" s="7" t="s">
        <v>22</v>
      </c>
      <c r="M7549" s="12">
        <v>4.3</v>
      </c>
      <c r="N7549" s="12"/>
      <c r="O7549" s="12"/>
      <c r="P7549" s="12"/>
      <c r="Q7549" s="12"/>
      <c r="R7549" s="12"/>
      <c r="S7549" s="12"/>
      <c r="T7549" s="12"/>
      <c r="U7549" s="12"/>
      <c r="V7549" s="10" t="s">
        <v>1888</v>
      </c>
      <c r="W7549" s="11"/>
      <c r="X7549" s="11"/>
      <c r="Y7549" s="11"/>
      <c r="Z7549" s="11"/>
      <c r="AA7549" s="11"/>
      <c r="AB7549" s="12"/>
      <c r="AC7549" s="13"/>
      <c r="AD7549" s="13"/>
      <c r="AE7549" s="13"/>
      <c r="AF7549" s="13"/>
      <c r="AG7549" s="13" t="s">
        <v>119</v>
      </c>
      <c r="AH7549" s="13" t="s">
        <v>436</v>
      </c>
      <c r="AI7549" s="13" t="s">
        <v>436</v>
      </c>
      <c r="AJ7549" s="13" t="s">
        <v>436</v>
      </c>
      <c r="AK7549" s="13"/>
      <c r="AL7549" s="13"/>
      <c r="AM7549" s="13"/>
      <c r="AN7549" s="13"/>
      <c r="AO7549" s="13"/>
      <c r="AP7549" s="13"/>
      <c r="AQ7549" s="7"/>
    </row>
    <row r="7550" spans="1:43" ht="15.75" customHeight="1">
      <c r="A7550" s="17">
        <v>38957</v>
      </c>
      <c r="B7550" s="22" t="s">
        <v>1897</v>
      </c>
      <c r="C7550" s="24" t="s">
        <v>1905</v>
      </c>
      <c r="D7550" s="24" t="s">
        <v>1897</v>
      </c>
      <c r="E7550" s="7" t="s">
        <v>312</v>
      </c>
      <c r="F7550" s="7" t="s">
        <v>1108</v>
      </c>
      <c r="G7550" s="7" t="s">
        <v>1108</v>
      </c>
      <c r="H7550" s="7" t="s">
        <v>15</v>
      </c>
      <c r="I7550" s="7">
        <v>297</v>
      </c>
      <c r="J7550" s="7" t="s">
        <v>515</v>
      </c>
      <c r="K7550" s="10">
        <v>79.599999999999994</v>
      </c>
      <c r="L7550" s="7" t="s">
        <v>22</v>
      </c>
      <c r="M7550" s="10">
        <v>4.3</v>
      </c>
      <c r="O7550" s="7"/>
      <c r="V7550" s="10" t="s">
        <v>1888</v>
      </c>
      <c r="AG7550" s="7" t="s">
        <v>318</v>
      </c>
      <c r="AH7550" s="7" t="s">
        <v>436</v>
      </c>
      <c r="AI7550" s="7" t="s">
        <v>436</v>
      </c>
      <c r="AJ7550" s="7" t="s">
        <v>436</v>
      </c>
      <c r="AP7550" s="7" t="s">
        <v>146</v>
      </c>
      <c r="AQ7550" s="7"/>
    </row>
    <row r="7551" spans="1:43" ht="15.75" customHeight="1">
      <c r="A7551" s="17">
        <v>39406</v>
      </c>
      <c r="B7551" s="22" t="s">
        <v>1898</v>
      </c>
      <c r="C7551" s="24" t="s">
        <v>1905</v>
      </c>
      <c r="D7551" s="24" t="s">
        <v>1897</v>
      </c>
      <c r="E7551" s="7" t="s">
        <v>312</v>
      </c>
      <c r="F7551" s="7" t="s">
        <v>13</v>
      </c>
      <c r="G7551" s="7" t="s">
        <v>314</v>
      </c>
      <c r="H7551" s="7" t="s">
        <v>15</v>
      </c>
      <c r="I7551" s="7">
        <v>297</v>
      </c>
      <c r="J7551" s="7" t="s">
        <v>320</v>
      </c>
      <c r="K7551" s="10">
        <v>79.599999999999994</v>
      </c>
      <c r="L7551" s="7" t="s">
        <v>22</v>
      </c>
      <c r="M7551" s="10">
        <v>4.3</v>
      </c>
      <c r="P7551" s="10"/>
      <c r="Q7551" s="10"/>
      <c r="R7551" s="10"/>
      <c r="S7551" s="10"/>
      <c r="V7551" s="10" t="s">
        <v>1888</v>
      </c>
      <c r="W7551" s="8" t="s">
        <v>317</v>
      </c>
      <c r="AG7551" s="7" t="s">
        <v>318</v>
      </c>
      <c r="AH7551" s="7" t="s">
        <v>436</v>
      </c>
      <c r="AI7551" s="7" t="s">
        <v>436</v>
      </c>
      <c r="AJ7551" s="7" t="s">
        <v>436</v>
      </c>
      <c r="AP7551" s="7" t="s">
        <v>705</v>
      </c>
      <c r="AQ7551" s="7"/>
    </row>
    <row r="7552" spans="1:43" ht="15.75" customHeight="1">
      <c r="A7552" s="17">
        <v>40128</v>
      </c>
      <c r="B7552" s="22" t="s">
        <v>1900</v>
      </c>
      <c r="C7552" s="24" t="s">
        <v>1905</v>
      </c>
      <c r="D7552" s="24" t="s">
        <v>1897</v>
      </c>
      <c r="E7552" s="7" t="s">
        <v>312</v>
      </c>
      <c r="F7552" s="7" t="s">
        <v>13</v>
      </c>
      <c r="G7552" s="7" t="s">
        <v>1415</v>
      </c>
      <c r="H7552" s="7" t="s">
        <v>15</v>
      </c>
      <c r="I7552" s="7">
        <v>297</v>
      </c>
      <c r="J7552" s="7" t="s">
        <v>320</v>
      </c>
      <c r="K7552" s="10">
        <v>79.599999999999994</v>
      </c>
      <c r="L7552" s="7" t="s">
        <v>22</v>
      </c>
      <c r="M7552" s="10">
        <v>4.3</v>
      </c>
      <c r="O7552" s="7"/>
      <c r="V7552" s="10" t="s">
        <v>1888</v>
      </c>
      <c r="AG7552" s="7" t="s">
        <v>318</v>
      </c>
      <c r="AH7552" s="7" t="s">
        <v>436</v>
      </c>
      <c r="AI7552" s="7" t="s">
        <v>436</v>
      </c>
      <c r="AJ7552" s="7" t="s">
        <v>436</v>
      </c>
      <c r="AP7552" s="7" t="s">
        <v>1450</v>
      </c>
      <c r="AQ7552" s="7"/>
    </row>
    <row r="7553" spans="1:43" ht="15.75" customHeight="1">
      <c r="A7553" s="19">
        <v>40840</v>
      </c>
      <c r="B7553" s="23" t="s">
        <v>1902</v>
      </c>
      <c r="C7553" s="24" t="s">
        <v>1905</v>
      </c>
      <c r="D7553" s="24" t="s">
        <v>1897</v>
      </c>
      <c r="E7553" s="15" t="s">
        <v>312</v>
      </c>
      <c r="F7553" s="15" t="s">
        <v>13</v>
      </c>
      <c r="G7553" s="15" t="s">
        <v>1415</v>
      </c>
      <c r="H7553" s="15" t="s">
        <v>15</v>
      </c>
      <c r="I7553" s="15">
        <v>297</v>
      </c>
      <c r="J7553" s="15" t="s">
        <v>1577</v>
      </c>
      <c r="K7553" s="16">
        <v>79.599999999999994</v>
      </c>
      <c r="L7553" s="15" t="s">
        <v>22</v>
      </c>
      <c r="M7553" s="16">
        <v>4.3</v>
      </c>
      <c r="N7553" s="16"/>
      <c r="O7553" s="16"/>
      <c r="P7553" s="16"/>
      <c r="Q7553" s="16"/>
      <c r="R7553" s="16"/>
      <c r="S7553" s="16"/>
      <c r="T7553" s="16"/>
      <c r="U7553" s="16"/>
      <c r="V7553" s="10" t="s">
        <v>1888</v>
      </c>
      <c r="W7553" s="15" t="s">
        <v>1577</v>
      </c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 t="s">
        <v>318</v>
      </c>
      <c r="AH7553" s="15" t="s">
        <v>436</v>
      </c>
      <c r="AI7553" s="15" t="s">
        <v>436</v>
      </c>
      <c r="AJ7553" s="15" t="s">
        <v>436</v>
      </c>
      <c r="AK7553" s="15"/>
      <c r="AL7553" s="15"/>
      <c r="AM7553" s="15"/>
      <c r="AN7553" s="15"/>
      <c r="AO7553" s="15"/>
      <c r="AP7553" s="15" t="s">
        <v>1577</v>
      </c>
      <c r="AQ7553" s="7"/>
    </row>
    <row r="7554" spans="1:43" ht="15.75" customHeight="1">
      <c r="A7554" s="20">
        <v>37425</v>
      </c>
      <c r="B7554" s="24">
        <v>2002</v>
      </c>
      <c r="C7554" s="24" t="s">
        <v>1905</v>
      </c>
      <c r="D7554" s="24" t="s">
        <v>1894</v>
      </c>
      <c r="E7554" s="20" t="s">
        <v>312</v>
      </c>
      <c r="F7554" s="13" t="s">
        <v>13</v>
      </c>
      <c r="G7554" s="13" t="s">
        <v>124</v>
      </c>
      <c r="H7554" s="13" t="s">
        <v>123</v>
      </c>
      <c r="I7554" s="13">
        <v>298</v>
      </c>
      <c r="J7554" s="7" t="s">
        <v>119</v>
      </c>
      <c r="K7554" s="12">
        <v>77.599999999999994</v>
      </c>
      <c r="L7554" s="7" t="s">
        <v>22</v>
      </c>
      <c r="M7554" s="12">
        <v>4.5999999999999996</v>
      </c>
      <c r="N7554" s="12">
        <v>0.3</v>
      </c>
      <c r="O7554" s="12"/>
      <c r="P7554" s="12"/>
      <c r="Q7554" s="12"/>
      <c r="R7554" s="12"/>
      <c r="S7554" s="12"/>
      <c r="T7554" s="12"/>
      <c r="V7554" s="10">
        <f>SQRT((N7554*N7554)+(O7554*O7554)+((P7554*P7554)+(Q7554*Q7554)+(R7554*R7554)+(S7554*S7554)+(T7554*T7554)+(U7554*U7554)))</f>
        <v>0.3</v>
      </c>
      <c r="W7554" s="11">
        <v>5</v>
      </c>
      <c r="AC7554" s="13"/>
      <c r="AD7554" s="13"/>
      <c r="AE7554" s="13"/>
      <c r="AF7554" s="13"/>
      <c r="AG7554" s="13" t="s">
        <v>119</v>
      </c>
      <c r="AH7554" s="13" t="s">
        <v>436</v>
      </c>
      <c r="AI7554" s="7" t="s">
        <v>436</v>
      </c>
      <c r="AJ7554" s="7" t="s">
        <v>436</v>
      </c>
      <c r="AP7554" s="13" t="s">
        <v>295</v>
      </c>
      <c r="AQ7554" s="7"/>
    </row>
    <row r="7555" spans="1:43" ht="15.75" customHeight="1">
      <c r="A7555" s="20">
        <v>37868</v>
      </c>
      <c r="B7555" s="24" t="s">
        <v>1894</v>
      </c>
      <c r="C7555" s="24" t="s">
        <v>1905</v>
      </c>
      <c r="D7555" s="24" t="s">
        <v>1894</v>
      </c>
      <c r="E7555" s="20" t="s">
        <v>312</v>
      </c>
      <c r="F7555" s="13" t="s">
        <v>13</v>
      </c>
      <c r="G7555" s="13" t="s">
        <v>388</v>
      </c>
      <c r="H7555" s="13" t="s">
        <v>123</v>
      </c>
      <c r="I7555" s="13">
        <v>298</v>
      </c>
      <c r="J7555" s="7" t="s">
        <v>315</v>
      </c>
      <c r="K7555" s="12">
        <v>77.599999999999994</v>
      </c>
      <c r="L7555" s="7" t="s">
        <v>22</v>
      </c>
      <c r="M7555" s="12">
        <v>4.5999999999999996</v>
      </c>
      <c r="N7555" s="12">
        <v>0.2</v>
      </c>
      <c r="O7555" s="12"/>
      <c r="P7555" s="12"/>
      <c r="Q7555" s="12"/>
      <c r="R7555" s="12"/>
      <c r="S7555" s="12"/>
      <c r="T7555" s="12"/>
      <c r="V7555" s="10">
        <f>SQRT((N7555*N7555)+(O7555*O7555)+((P7555*P7555)+(Q7555*Q7555)+(R7555*R7555)+(S7555*S7555)+(T7555*T7555)+(U7555*U7555)))</f>
        <v>0.2</v>
      </c>
      <c r="W7555" s="11">
        <v>4</v>
      </c>
      <c r="AC7555" s="11">
        <v>4</v>
      </c>
      <c r="AE7555" s="13"/>
      <c r="AF7555" s="13" t="s">
        <v>106</v>
      </c>
      <c r="AG7555" s="13" t="s">
        <v>318</v>
      </c>
      <c r="AH7555" s="13" t="s">
        <v>436</v>
      </c>
      <c r="AI7555" s="7" t="s">
        <v>436</v>
      </c>
      <c r="AJ7555" s="7" t="s">
        <v>436</v>
      </c>
      <c r="AP7555" s="13" t="s">
        <v>426</v>
      </c>
      <c r="AQ7555" s="7"/>
    </row>
    <row r="7556" spans="1:43" ht="15.75" customHeight="1">
      <c r="A7556" s="20">
        <v>37425</v>
      </c>
      <c r="B7556" s="24">
        <v>2002</v>
      </c>
      <c r="C7556" s="24" t="s">
        <v>1905</v>
      </c>
      <c r="D7556" s="24" t="s">
        <v>1894</v>
      </c>
      <c r="E7556" s="20" t="s">
        <v>312</v>
      </c>
      <c r="F7556" s="13" t="s">
        <v>13</v>
      </c>
      <c r="G7556" s="13" t="s">
        <v>124</v>
      </c>
      <c r="H7556" s="13" t="s">
        <v>15</v>
      </c>
      <c r="I7556" s="13">
        <v>299</v>
      </c>
      <c r="J7556" s="7" t="s">
        <v>119</v>
      </c>
      <c r="K7556" s="12">
        <v>78.900000000000006</v>
      </c>
      <c r="L7556" s="7" t="s">
        <v>22</v>
      </c>
      <c r="M7556" s="12">
        <v>3.5</v>
      </c>
      <c r="N7556" s="12">
        <v>0.4</v>
      </c>
      <c r="O7556" s="12"/>
      <c r="P7556" s="12"/>
      <c r="Q7556" s="12"/>
      <c r="R7556" s="12"/>
      <c r="S7556" s="12"/>
      <c r="T7556" s="12"/>
      <c r="V7556" s="10">
        <f>SQRT((N7556*N7556)+(O7556*O7556)+((P7556*P7556)+(Q7556*Q7556)+(R7556*R7556)+(S7556*S7556)+(T7556*T7556)+(U7556*U7556)))</f>
        <v>0.4</v>
      </c>
      <c r="W7556" s="11">
        <v>14</v>
      </c>
      <c r="AC7556" s="13">
        <v>2</v>
      </c>
      <c r="AD7556" s="13">
        <v>0</v>
      </c>
      <c r="AE7556" s="13"/>
      <c r="AF7556" s="13"/>
      <c r="AG7556" s="13" t="s">
        <v>119</v>
      </c>
      <c r="AH7556" s="13" t="s">
        <v>436</v>
      </c>
      <c r="AI7556" s="7" t="s">
        <v>436</v>
      </c>
      <c r="AJ7556" s="7" t="s">
        <v>436</v>
      </c>
      <c r="AP7556" s="13"/>
      <c r="AQ7556" s="7"/>
    </row>
    <row r="7557" spans="1:43" ht="15.75" customHeight="1">
      <c r="A7557" s="20">
        <v>37868</v>
      </c>
      <c r="B7557" s="24" t="s">
        <v>1894</v>
      </c>
      <c r="C7557" s="24" t="s">
        <v>1905</v>
      </c>
      <c r="D7557" s="24" t="s">
        <v>1894</v>
      </c>
      <c r="E7557" s="20" t="s">
        <v>312</v>
      </c>
      <c r="F7557" s="13" t="s">
        <v>13</v>
      </c>
      <c r="G7557" s="13" t="s">
        <v>388</v>
      </c>
      <c r="H7557" s="13" t="s">
        <v>15</v>
      </c>
      <c r="I7557" s="13">
        <v>299</v>
      </c>
      <c r="J7557" s="7" t="s">
        <v>320</v>
      </c>
      <c r="K7557" s="12">
        <v>78.900000000000006</v>
      </c>
      <c r="L7557" s="7" t="s">
        <v>22</v>
      </c>
      <c r="M7557" s="12">
        <v>3.5</v>
      </c>
      <c r="N7557" s="12"/>
      <c r="O7557" s="12"/>
      <c r="P7557" s="12"/>
      <c r="Q7557" s="12"/>
      <c r="R7557" s="12"/>
      <c r="S7557" s="12"/>
      <c r="T7557" s="12"/>
      <c r="V7557" s="10" t="s">
        <v>1888</v>
      </c>
      <c r="W7557" s="11"/>
      <c r="AC7557" s="11"/>
      <c r="AE7557" s="13"/>
      <c r="AF7557" s="13"/>
      <c r="AG7557" s="13" t="s">
        <v>318</v>
      </c>
      <c r="AH7557" s="13" t="s">
        <v>436</v>
      </c>
      <c r="AI7557" s="7" t="s">
        <v>436</v>
      </c>
      <c r="AJ7557" s="7" t="s">
        <v>436</v>
      </c>
      <c r="AP7557" s="13" t="s">
        <v>390</v>
      </c>
      <c r="AQ7557" s="7"/>
    </row>
    <row r="7558" spans="1:43" ht="15.75" customHeight="1">
      <c r="A7558" s="20">
        <v>38604</v>
      </c>
      <c r="B7558" s="22" t="s">
        <v>1896</v>
      </c>
      <c r="C7558" s="24" t="s">
        <v>1905</v>
      </c>
      <c r="D7558" s="24" t="s">
        <v>1894</v>
      </c>
      <c r="E7558" s="13" t="s">
        <v>312</v>
      </c>
      <c r="F7558" s="13" t="s">
        <v>13</v>
      </c>
      <c r="G7558" s="13" t="s">
        <v>314</v>
      </c>
      <c r="H7558" s="13" t="s">
        <v>15</v>
      </c>
      <c r="I7558" s="13">
        <v>299</v>
      </c>
      <c r="J7558" s="13" t="s">
        <v>320</v>
      </c>
      <c r="K7558" s="12">
        <v>78.900000000000006</v>
      </c>
      <c r="L7558" s="7" t="s">
        <v>22</v>
      </c>
      <c r="M7558" s="12">
        <v>3.5</v>
      </c>
      <c r="N7558" s="12"/>
      <c r="O7558" s="12"/>
      <c r="P7558" s="12"/>
      <c r="Q7558" s="12"/>
      <c r="R7558" s="12"/>
      <c r="S7558" s="12"/>
      <c r="T7558" s="12"/>
      <c r="U7558" s="12"/>
      <c r="V7558" s="10" t="s">
        <v>1888</v>
      </c>
      <c r="W7558" s="11"/>
      <c r="X7558" s="11"/>
      <c r="Y7558" s="11"/>
      <c r="Z7558" s="11"/>
      <c r="AA7558" s="11"/>
      <c r="AB7558" s="12"/>
      <c r="AC7558" s="13"/>
      <c r="AD7558" s="13"/>
      <c r="AE7558" s="13"/>
      <c r="AF7558" s="13"/>
      <c r="AG7558" s="13" t="s">
        <v>318</v>
      </c>
      <c r="AH7558" s="13" t="s">
        <v>436</v>
      </c>
      <c r="AI7558" s="13" t="s">
        <v>436</v>
      </c>
      <c r="AJ7558" s="13" t="s">
        <v>436</v>
      </c>
      <c r="AK7558" s="13"/>
      <c r="AL7558" s="13"/>
      <c r="AM7558" s="13"/>
      <c r="AN7558" s="13"/>
      <c r="AO7558" s="13"/>
      <c r="AP7558" s="13" t="s">
        <v>889</v>
      </c>
      <c r="AQ7558" s="7"/>
    </row>
    <row r="7559" spans="1:43" ht="15.75" customHeight="1">
      <c r="A7559" s="17">
        <v>39406</v>
      </c>
      <c r="B7559" s="22" t="s">
        <v>1898</v>
      </c>
      <c r="C7559" s="24" t="s">
        <v>1905</v>
      </c>
      <c r="D7559" s="24" t="s">
        <v>1894</v>
      </c>
      <c r="E7559" s="7" t="s">
        <v>312</v>
      </c>
      <c r="F7559" s="7" t="s">
        <v>13</v>
      </c>
      <c r="G7559" s="7" t="s">
        <v>314</v>
      </c>
      <c r="H7559" s="7" t="s">
        <v>15</v>
      </c>
      <c r="I7559" s="7">
        <v>299</v>
      </c>
      <c r="J7559" s="7" t="s">
        <v>515</v>
      </c>
      <c r="K7559" s="10">
        <v>78.900000000000006</v>
      </c>
      <c r="L7559" s="7" t="s">
        <v>22</v>
      </c>
      <c r="M7559" s="10">
        <v>3.5</v>
      </c>
      <c r="P7559" s="10"/>
      <c r="Q7559" s="10"/>
      <c r="R7559" s="10"/>
      <c r="S7559" s="10"/>
      <c r="V7559" s="10" t="s">
        <v>1888</v>
      </c>
      <c r="W7559" s="8" t="s">
        <v>317</v>
      </c>
      <c r="AG7559" s="7" t="s">
        <v>318</v>
      </c>
      <c r="AH7559" s="7" t="s">
        <v>436</v>
      </c>
      <c r="AI7559" s="7" t="s">
        <v>436</v>
      </c>
      <c r="AJ7559" s="7" t="s">
        <v>436</v>
      </c>
      <c r="AQ7559" s="7"/>
    </row>
    <row r="7560" spans="1:43" ht="15.75" customHeight="1">
      <c r="A7560" s="20">
        <v>37425</v>
      </c>
      <c r="B7560" s="24">
        <v>2002</v>
      </c>
      <c r="C7560" s="24" t="s">
        <v>1905</v>
      </c>
      <c r="D7560" s="22">
        <v>2014</v>
      </c>
      <c r="E7560" s="20" t="s">
        <v>312</v>
      </c>
      <c r="F7560" s="13" t="s">
        <v>13</v>
      </c>
      <c r="G7560" s="13" t="s">
        <v>124</v>
      </c>
      <c r="H7560" s="13" t="s">
        <v>15</v>
      </c>
      <c r="I7560" s="13">
        <v>300</v>
      </c>
      <c r="J7560" s="7" t="s">
        <v>119</v>
      </c>
      <c r="K7560" s="12">
        <v>77.8</v>
      </c>
      <c r="L7560" s="7" t="s">
        <v>22</v>
      </c>
      <c r="M7560" s="12">
        <v>0.9</v>
      </c>
      <c r="N7560" s="12">
        <v>73</v>
      </c>
      <c r="O7560" s="12"/>
      <c r="P7560" s="12"/>
      <c r="Q7560" s="12"/>
      <c r="R7560" s="12"/>
      <c r="S7560" s="12"/>
      <c r="T7560" s="12"/>
      <c r="V7560" s="10">
        <f t="shared" ref="V7560:V7567" si="371">SQRT((N7560*N7560)+(O7560*O7560)+((P7560*P7560)+(Q7560*Q7560)+(R7560*R7560)+(S7560*S7560)+(T7560*T7560)+(U7560*U7560)))</f>
        <v>73</v>
      </c>
      <c r="W7560" s="11">
        <v>9999</v>
      </c>
      <c r="AC7560" s="13"/>
      <c r="AD7560" s="13">
        <v>100</v>
      </c>
      <c r="AE7560" s="13">
        <v>100</v>
      </c>
      <c r="AF7560" s="13"/>
      <c r="AG7560" s="13" t="s">
        <v>119</v>
      </c>
      <c r="AH7560" s="13" t="s">
        <v>436</v>
      </c>
      <c r="AI7560" s="7" t="s">
        <v>436</v>
      </c>
      <c r="AJ7560" s="7" t="s">
        <v>436</v>
      </c>
      <c r="AP7560" s="13"/>
      <c r="AQ7560" s="7"/>
    </row>
    <row r="7561" spans="1:43" ht="15.75" customHeight="1">
      <c r="A7561" s="20">
        <v>37868</v>
      </c>
      <c r="B7561" s="24" t="s">
        <v>1894</v>
      </c>
      <c r="C7561" s="24" t="s">
        <v>1905</v>
      </c>
      <c r="D7561" s="22">
        <v>2014</v>
      </c>
      <c r="E7561" s="20" t="s">
        <v>312</v>
      </c>
      <c r="F7561" s="13" t="s">
        <v>13</v>
      </c>
      <c r="G7561" s="13" t="s">
        <v>388</v>
      </c>
      <c r="H7561" s="13" t="s">
        <v>15</v>
      </c>
      <c r="I7561" s="13">
        <v>300</v>
      </c>
      <c r="J7561" s="7" t="s">
        <v>315</v>
      </c>
      <c r="K7561" s="12">
        <v>77.8</v>
      </c>
      <c r="L7561" s="7" t="s">
        <v>22</v>
      </c>
      <c r="M7561" s="12">
        <v>0.9</v>
      </c>
      <c r="N7561" s="12">
        <v>71.7</v>
      </c>
      <c r="O7561" s="12"/>
      <c r="P7561" s="12"/>
      <c r="Q7561" s="12"/>
      <c r="R7561" s="12"/>
      <c r="S7561" s="12"/>
      <c r="T7561" s="12"/>
      <c r="V7561" s="10">
        <f t="shared" si="371"/>
        <v>71.7</v>
      </c>
      <c r="W7561" s="11">
        <v>9999</v>
      </c>
      <c r="AC7561" s="11"/>
      <c r="AE7561" s="13">
        <v>100</v>
      </c>
      <c r="AF7561" s="13"/>
      <c r="AG7561" s="13" t="s">
        <v>119</v>
      </c>
      <c r="AH7561" s="13" t="s">
        <v>436</v>
      </c>
      <c r="AI7561" s="7" t="s">
        <v>436</v>
      </c>
      <c r="AJ7561" s="7" t="s">
        <v>436</v>
      </c>
      <c r="AP7561" s="13"/>
      <c r="AQ7561" s="7"/>
    </row>
    <row r="7562" spans="1:43" ht="15.75" customHeight="1">
      <c r="A7562" s="20">
        <v>38604</v>
      </c>
      <c r="B7562" s="22" t="s">
        <v>1896</v>
      </c>
      <c r="C7562" s="24" t="s">
        <v>1905</v>
      </c>
      <c r="D7562" s="22">
        <v>2014</v>
      </c>
      <c r="E7562" s="13" t="s">
        <v>312</v>
      </c>
      <c r="F7562" s="13" t="s">
        <v>13</v>
      </c>
      <c r="G7562" s="13" t="s">
        <v>314</v>
      </c>
      <c r="H7562" s="13" t="s">
        <v>15</v>
      </c>
      <c r="I7562" s="13">
        <v>300</v>
      </c>
      <c r="J7562" s="13" t="s">
        <v>315</v>
      </c>
      <c r="K7562" s="12">
        <v>77.8</v>
      </c>
      <c r="L7562" s="7" t="s">
        <v>22</v>
      </c>
      <c r="M7562" s="12">
        <v>0.9</v>
      </c>
      <c r="N7562" s="12">
        <v>74</v>
      </c>
      <c r="O7562" s="12"/>
      <c r="P7562" s="12"/>
      <c r="Q7562" s="12"/>
      <c r="R7562" s="12"/>
      <c r="S7562" s="12"/>
      <c r="T7562" s="12"/>
      <c r="U7562" s="12"/>
      <c r="V7562" s="10">
        <f t="shared" si="371"/>
        <v>74</v>
      </c>
      <c r="W7562" s="11">
        <v>9999</v>
      </c>
      <c r="X7562" s="11"/>
      <c r="Y7562" s="11"/>
      <c r="Z7562" s="11"/>
      <c r="AA7562" s="11"/>
      <c r="AB7562" s="12"/>
      <c r="AC7562" s="13"/>
      <c r="AD7562" s="13"/>
      <c r="AE7562" s="13">
        <v>120</v>
      </c>
      <c r="AF7562" s="13"/>
      <c r="AG7562" s="13" t="s">
        <v>119</v>
      </c>
      <c r="AH7562" s="13" t="s">
        <v>436</v>
      </c>
      <c r="AI7562" s="13" t="s">
        <v>436</v>
      </c>
      <c r="AJ7562" s="13" t="s">
        <v>436</v>
      </c>
      <c r="AK7562" s="13"/>
      <c r="AL7562" s="13"/>
      <c r="AM7562" s="13"/>
      <c r="AN7562" s="13"/>
      <c r="AO7562" s="13"/>
      <c r="AP7562" s="13"/>
      <c r="AQ7562" s="7"/>
    </row>
    <row r="7563" spans="1:43" ht="15.75" customHeight="1">
      <c r="A7563" s="17">
        <v>38957</v>
      </c>
      <c r="B7563" s="22" t="s">
        <v>1897</v>
      </c>
      <c r="C7563" s="24" t="s">
        <v>1905</v>
      </c>
      <c r="D7563" s="22">
        <v>2014</v>
      </c>
      <c r="E7563" s="7" t="s">
        <v>312</v>
      </c>
      <c r="F7563" s="7" t="s">
        <v>1108</v>
      </c>
      <c r="G7563" s="7" t="s">
        <v>1108</v>
      </c>
      <c r="H7563" s="7" t="s">
        <v>15</v>
      </c>
      <c r="I7563" s="7">
        <v>300</v>
      </c>
      <c r="J7563" s="7" t="s">
        <v>315</v>
      </c>
      <c r="K7563" s="10">
        <v>77.8</v>
      </c>
      <c r="L7563" s="7" t="s">
        <v>22</v>
      </c>
      <c r="M7563" s="10">
        <v>0.9</v>
      </c>
      <c r="N7563" s="10">
        <v>75.3</v>
      </c>
      <c r="O7563" s="7"/>
      <c r="V7563" s="10">
        <f t="shared" si="371"/>
        <v>75.3</v>
      </c>
      <c r="W7563" s="7">
        <v>9999</v>
      </c>
      <c r="AE7563" s="7" t="s">
        <v>1124</v>
      </c>
      <c r="AG7563" s="7" t="s">
        <v>119</v>
      </c>
      <c r="AH7563" s="7" t="s">
        <v>436</v>
      </c>
      <c r="AI7563" s="7" t="s">
        <v>436</v>
      </c>
      <c r="AJ7563" s="7" t="s">
        <v>436</v>
      </c>
      <c r="AQ7563" s="7"/>
    </row>
    <row r="7564" spans="1:43" ht="15.75" customHeight="1">
      <c r="A7564" s="17">
        <v>39406</v>
      </c>
      <c r="B7564" s="22" t="s">
        <v>1898</v>
      </c>
      <c r="C7564" s="24" t="s">
        <v>1905</v>
      </c>
      <c r="D7564" s="22">
        <v>2014</v>
      </c>
      <c r="E7564" s="7" t="s">
        <v>312</v>
      </c>
      <c r="F7564" s="7" t="s">
        <v>13</v>
      </c>
      <c r="G7564" s="7" t="s">
        <v>314</v>
      </c>
      <c r="H7564" s="7" t="s">
        <v>15</v>
      </c>
      <c r="I7564" s="7">
        <v>300</v>
      </c>
      <c r="J7564" s="7" t="s">
        <v>315</v>
      </c>
      <c r="K7564" s="10">
        <v>77.8</v>
      </c>
      <c r="L7564" s="7" t="s">
        <v>22</v>
      </c>
      <c r="M7564" s="10">
        <v>0.9</v>
      </c>
      <c r="N7564" s="10">
        <v>75.5</v>
      </c>
      <c r="P7564" s="10"/>
      <c r="Q7564" s="10"/>
      <c r="R7564" s="10"/>
      <c r="S7564" s="10"/>
      <c r="V7564" s="10">
        <f t="shared" si="371"/>
        <v>75.5</v>
      </c>
      <c r="W7564" s="8">
        <v>9999</v>
      </c>
      <c r="AE7564" s="7">
        <v>116</v>
      </c>
      <c r="AG7564" s="7" t="s">
        <v>119</v>
      </c>
      <c r="AH7564" s="7" t="s">
        <v>436</v>
      </c>
      <c r="AI7564" s="7" t="s">
        <v>436</v>
      </c>
      <c r="AJ7564" s="7" t="s">
        <v>436</v>
      </c>
      <c r="AQ7564" s="7"/>
    </row>
    <row r="7565" spans="1:43" ht="15.75" customHeight="1">
      <c r="A7565" s="17">
        <v>40128</v>
      </c>
      <c r="B7565" s="22" t="s">
        <v>1900</v>
      </c>
      <c r="C7565" s="24" t="s">
        <v>1905</v>
      </c>
      <c r="D7565" s="22">
        <v>2014</v>
      </c>
      <c r="E7565" s="7" t="s">
        <v>312</v>
      </c>
      <c r="F7565" s="7" t="s">
        <v>13</v>
      </c>
      <c r="G7565" s="7" t="s">
        <v>1415</v>
      </c>
      <c r="H7565" s="7" t="s">
        <v>15</v>
      </c>
      <c r="I7565" s="7">
        <v>300</v>
      </c>
      <c r="J7565" s="7" t="s">
        <v>315</v>
      </c>
      <c r="K7565" s="10">
        <v>77.8</v>
      </c>
      <c r="L7565" s="7" t="s">
        <v>22</v>
      </c>
      <c r="M7565" s="10">
        <v>0.9</v>
      </c>
      <c r="N7565" s="10">
        <v>76</v>
      </c>
      <c r="O7565" s="7"/>
      <c r="V7565" s="10">
        <f t="shared" si="371"/>
        <v>76</v>
      </c>
      <c r="W7565" s="7">
        <v>9999</v>
      </c>
      <c r="AE7565" s="7">
        <v>80</v>
      </c>
      <c r="AG7565" s="7" t="s">
        <v>119</v>
      </c>
      <c r="AH7565" s="7" t="s">
        <v>436</v>
      </c>
      <c r="AI7565" s="7" t="s">
        <v>436</v>
      </c>
      <c r="AJ7565" s="7" t="s">
        <v>436</v>
      </c>
      <c r="AQ7565" s="7"/>
    </row>
    <row r="7566" spans="1:43" ht="15.75" customHeight="1">
      <c r="A7566" s="19">
        <v>40840</v>
      </c>
      <c r="B7566" s="23" t="s">
        <v>1902</v>
      </c>
      <c r="C7566" s="24" t="s">
        <v>1905</v>
      </c>
      <c r="D7566" s="22">
        <v>2014</v>
      </c>
      <c r="E7566" s="15" t="s">
        <v>312</v>
      </c>
      <c r="F7566" s="15" t="s">
        <v>13</v>
      </c>
      <c r="G7566" s="15" t="s">
        <v>1415</v>
      </c>
      <c r="H7566" s="15" t="s">
        <v>15</v>
      </c>
      <c r="I7566" s="15">
        <v>300</v>
      </c>
      <c r="J7566" s="15" t="s">
        <v>315</v>
      </c>
      <c r="K7566" s="16">
        <v>77.8</v>
      </c>
      <c r="L7566" s="15" t="s">
        <v>22</v>
      </c>
      <c r="M7566" s="16">
        <v>0.9</v>
      </c>
      <c r="N7566" s="16">
        <v>78.400000000000006</v>
      </c>
      <c r="O7566" s="16"/>
      <c r="P7566" s="16"/>
      <c r="Q7566" s="16"/>
      <c r="R7566" s="16"/>
      <c r="S7566" s="16"/>
      <c r="T7566" s="16"/>
      <c r="U7566" s="16"/>
      <c r="V7566" s="10">
        <f t="shared" si="371"/>
        <v>78.400000000000006</v>
      </c>
      <c r="W7566" s="15">
        <v>9999</v>
      </c>
      <c r="X7566" s="15"/>
      <c r="Y7566" s="15"/>
      <c r="Z7566" s="15"/>
      <c r="AA7566" s="15"/>
      <c r="AB7566" s="15"/>
      <c r="AC7566" s="15"/>
      <c r="AD7566" s="15"/>
      <c r="AE7566" s="15">
        <v>80</v>
      </c>
      <c r="AF7566" s="15"/>
      <c r="AG7566" s="15" t="s">
        <v>119</v>
      </c>
      <c r="AH7566" s="15" t="s">
        <v>436</v>
      </c>
      <c r="AI7566" s="15" t="s">
        <v>436</v>
      </c>
      <c r="AJ7566" s="15" t="s">
        <v>436</v>
      </c>
      <c r="AK7566" s="15"/>
      <c r="AL7566" s="15"/>
      <c r="AM7566" s="15"/>
      <c r="AN7566" s="15"/>
      <c r="AO7566" s="15"/>
      <c r="AP7566" s="15"/>
      <c r="AQ7566" s="7"/>
    </row>
    <row r="7567" spans="1:43" ht="15.75" customHeight="1">
      <c r="A7567" s="17">
        <v>41564</v>
      </c>
      <c r="B7567" s="22" t="s">
        <v>2048</v>
      </c>
      <c r="C7567" s="22" t="s">
        <v>1905</v>
      </c>
      <c r="D7567" s="22">
        <v>2014</v>
      </c>
      <c r="E7567" s="7" t="s">
        <v>312</v>
      </c>
      <c r="F7567" s="7" t="s">
        <v>13</v>
      </c>
      <c r="G7567" s="7" t="s">
        <v>13</v>
      </c>
      <c r="H7567" s="7" t="s">
        <v>15</v>
      </c>
      <c r="I7567" s="7">
        <v>300</v>
      </c>
      <c r="J7567" s="7" t="s">
        <v>315</v>
      </c>
      <c r="K7567" s="10">
        <v>77.8</v>
      </c>
      <c r="L7567" s="7" t="s">
        <v>22</v>
      </c>
      <c r="M7567" s="10">
        <v>0.9</v>
      </c>
      <c r="N7567" s="10">
        <v>76.7</v>
      </c>
      <c r="V7567" s="7">
        <f t="shared" si="371"/>
        <v>76.7</v>
      </c>
      <c r="W7567" s="7">
        <v>9999</v>
      </c>
      <c r="AE7567" s="7">
        <v>110</v>
      </c>
      <c r="AG7567" s="7" t="s">
        <v>119</v>
      </c>
      <c r="AH7567" s="7" t="s">
        <v>436</v>
      </c>
      <c r="AI7567" s="7" t="s">
        <v>436</v>
      </c>
      <c r="AJ7567" s="7" t="s">
        <v>436</v>
      </c>
      <c r="AQ7567" s="7"/>
    </row>
    <row r="7568" spans="1:43" ht="15.75" customHeight="1">
      <c r="A7568" s="17">
        <v>42001</v>
      </c>
      <c r="B7568" s="22">
        <v>2014</v>
      </c>
      <c r="C7568" s="22" t="s">
        <v>1905</v>
      </c>
      <c r="D7568" s="22">
        <v>2014</v>
      </c>
      <c r="E7568" s="7" t="s">
        <v>312</v>
      </c>
      <c r="F7568" s="7" t="s">
        <v>13</v>
      </c>
      <c r="G7568" s="7" t="s">
        <v>2499</v>
      </c>
      <c r="H7568" s="7" t="s">
        <v>15</v>
      </c>
      <c r="I7568" s="7">
        <v>300</v>
      </c>
      <c r="J7568" s="7" t="s">
        <v>315</v>
      </c>
      <c r="K7568" s="10">
        <v>77.8</v>
      </c>
      <c r="L7568" s="7" t="s">
        <v>22</v>
      </c>
      <c r="M7568" s="10">
        <v>0.9</v>
      </c>
      <c r="N7568" s="10">
        <v>77.099999999999994</v>
      </c>
      <c r="V7568" s="7">
        <f>SUM(N7568:U7568)</f>
        <v>77.099999999999994</v>
      </c>
      <c r="W7568" s="7">
        <v>9999</v>
      </c>
      <c r="AE7568" s="7">
        <v>210</v>
      </c>
      <c r="AF7568" s="7" t="s">
        <v>18</v>
      </c>
      <c r="AG7568" s="7" t="s">
        <v>318</v>
      </c>
      <c r="AH7568" s="7" t="s">
        <v>436</v>
      </c>
      <c r="AI7568" s="7" t="s">
        <v>436</v>
      </c>
      <c r="AJ7568" s="7" t="s">
        <v>436</v>
      </c>
      <c r="AP7568" s="7" t="s">
        <v>2421</v>
      </c>
      <c r="AQ7568" s="7"/>
    </row>
    <row r="7569" spans="1:43" ht="15.75" customHeight="1">
      <c r="A7569" s="19">
        <v>38139</v>
      </c>
      <c r="B7569" s="23" t="s">
        <v>1895</v>
      </c>
      <c r="C7569" s="24" t="s">
        <v>1895</v>
      </c>
      <c r="D7569" s="24" t="s">
        <v>1896</v>
      </c>
      <c r="E7569" s="15" t="s">
        <v>312</v>
      </c>
      <c r="F7569" s="15" t="s">
        <v>13</v>
      </c>
      <c r="G7569" s="15" t="s">
        <v>314</v>
      </c>
      <c r="H7569" s="15" t="s">
        <v>15</v>
      </c>
      <c r="I7569" s="15">
        <v>1598</v>
      </c>
      <c r="J7569" s="15" t="s">
        <v>119</v>
      </c>
      <c r="K7569" s="16">
        <v>5.0999999999999996</v>
      </c>
      <c r="L7569" s="15" t="s">
        <v>22</v>
      </c>
      <c r="M7569" s="16">
        <v>2.1</v>
      </c>
      <c r="N7569" s="16">
        <v>0.1</v>
      </c>
      <c r="O7569" s="16"/>
      <c r="P7569" s="16"/>
      <c r="Q7569" s="16"/>
      <c r="R7569" s="16"/>
      <c r="S7569" s="16"/>
      <c r="T7569" s="16"/>
      <c r="U7569" s="16"/>
      <c r="V7569" s="10">
        <f>SQRT((N7569*N7569)+(O7569*O7569)+((P7569*P7569)+(Q7569*Q7569)+(R7569*R7569)+(S7569*S7569)+(T7569*T7569)+(U7569*U7569)))</f>
        <v>0.1</v>
      </c>
      <c r="W7569" s="15">
        <v>4</v>
      </c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 t="s">
        <v>119</v>
      </c>
      <c r="AH7569" s="15" t="s">
        <v>436</v>
      </c>
      <c r="AI7569" s="15" t="s">
        <v>436</v>
      </c>
      <c r="AJ7569" s="15" t="s">
        <v>436</v>
      </c>
      <c r="AK7569" s="15"/>
      <c r="AL7569" s="15"/>
      <c r="AM7569" s="15"/>
      <c r="AN7569" s="15"/>
      <c r="AO7569" s="15"/>
      <c r="AP7569" s="15"/>
      <c r="AQ7569" s="7"/>
    </row>
    <row r="7570" spans="1:43" ht="15.75" customHeight="1">
      <c r="A7570" s="20">
        <v>38604</v>
      </c>
      <c r="B7570" s="22" t="s">
        <v>1896</v>
      </c>
      <c r="C7570" s="24" t="s">
        <v>1895</v>
      </c>
      <c r="D7570" s="22" t="s">
        <v>1896</v>
      </c>
      <c r="E7570" s="13" t="s">
        <v>312</v>
      </c>
      <c r="F7570" s="13" t="s">
        <v>13</v>
      </c>
      <c r="G7570" s="13" t="s">
        <v>314</v>
      </c>
      <c r="H7570" s="7" t="s">
        <v>15</v>
      </c>
      <c r="I7570" s="13">
        <v>1598</v>
      </c>
      <c r="J7570" s="7" t="s">
        <v>343</v>
      </c>
      <c r="K7570" s="12">
        <v>5.0999999999999996</v>
      </c>
      <c r="L7570" s="7" t="s">
        <v>22</v>
      </c>
      <c r="M7570" s="12">
        <v>2.1</v>
      </c>
      <c r="N7570" s="12"/>
      <c r="O7570" s="7"/>
      <c r="V7570" s="10" t="s">
        <v>1888</v>
      </c>
      <c r="W7570" s="11"/>
      <c r="X7570" s="11"/>
      <c r="Y7570" s="11"/>
      <c r="Z7570" s="11"/>
      <c r="AA7570" s="11"/>
      <c r="AB7570" s="12"/>
      <c r="AC7570" s="13"/>
      <c r="AD7570" s="13"/>
      <c r="AE7570" s="13"/>
      <c r="AF7570" s="13" t="s">
        <v>318</v>
      </c>
      <c r="AG7570" s="13" t="s">
        <v>318</v>
      </c>
      <c r="AH7570" s="13" t="s">
        <v>436</v>
      </c>
      <c r="AI7570" s="13" t="s">
        <v>436</v>
      </c>
      <c r="AJ7570" s="13" t="s">
        <v>436</v>
      </c>
      <c r="AK7570" s="13"/>
      <c r="AL7570" s="13"/>
      <c r="AM7570" s="13"/>
      <c r="AN7570" s="13"/>
      <c r="AO7570" s="13"/>
      <c r="AP7570" s="13" t="s">
        <v>890</v>
      </c>
      <c r="AQ7570" s="7"/>
    </row>
    <row r="7571" spans="1:43" ht="15.75" customHeight="1">
      <c r="A7571" s="19">
        <v>38139</v>
      </c>
      <c r="B7571" s="23" t="s">
        <v>1895</v>
      </c>
      <c r="C7571" s="24" t="s">
        <v>1895</v>
      </c>
      <c r="D7571" s="24" t="s">
        <v>1896</v>
      </c>
      <c r="E7571" s="13" t="s">
        <v>312</v>
      </c>
      <c r="F7571" s="13" t="s">
        <v>13</v>
      </c>
      <c r="G7571" s="13" t="s">
        <v>314</v>
      </c>
      <c r="H7571" s="7" t="s">
        <v>15</v>
      </c>
      <c r="I7571" s="13">
        <v>1599</v>
      </c>
      <c r="J7571" s="7" t="s">
        <v>119</v>
      </c>
      <c r="K7571" s="12">
        <v>5.5</v>
      </c>
      <c r="L7571" s="7" t="s">
        <v>22</v>
      </c>
      <c r="M7571" s="12">
        <v>0.9</v>
      </c>
      <c r="N7571" s="12">
        <v>0.1</v>
      </c>
      <c r="O7571" s="7"/>
      <c r="V7571" s="10">
        <f>SQRT((N7571*N7571)+(O7571*O7571)+((P7571*P7571)+(Q7571*Q7571)+(R7571*R7571)+(S7571*S7571)+(T7571*T7571)+(U7571*U7571)))</f>
        <v>0.1</v>
      </c>
      <c r="W7571" s="11">
        <v>6</v>
      </c>
      <c r="X7571" s="11"/>
      <c r="Y7571" s="11"/>
      <c r="Z7571" s="11"/>
      <c r="AA7571" s="11"/>
      <c r="AB7571" s="12"/>
      <c r="AC7571" s="13"/>
      <c r="AD7571" s="13"/>
      <c r="AE7571" s="13"/>
      <c r="AF7571" s="13"/>
      <c r="AG7571" s="15" t="s">
        <v>119</v>
      </c>
      <c r="AH7571" s="15" t="s">
        <v>436</v>
      </c>
      <c r="AI7571" s="15" t="s">
        <v>436</v>
      </c>
      <c r="AJ7571" s="15" t="s">
        <v>436</v>
      </c>
      <c r="AK7571" s="13"/>
      <c r="AL7571" s="13"/>
      <c r="AM7571" s="13"/>
      <c r="AN7571" s="13"/>
      <c r="AO7571" s="13"/>
      <c r="AP7571" s="13"/>
      <c r="AQ7571" s="7"/>
    </row>
    <row r="7572" spans="1:43" ht="15.75" customHeight="1">
      <c r="A7572" s="20">
        <v>38604</v>
      </c>
      <c r="B7572" s="22" t="s">
        <v>1896</v>
      </c>
      <c r="C7572" s="24" t="s">
        <v>1895</v>
      </c>
      <c r="D7572" s="22" t="s">
        <v>1896</v>
      </c>
      <c r="E7572" s="13" t="s">
        <v>312</v>
      </c>
      <c r="F7572" s="13" t="s">
        <v>13</v>
      </c>
      <c r="G7572" s="13" t="s">
        <v>314</v>
      </c>
      <c r="H7572" s="7" t="s">
        <v>15</v>
      </c>
      <c r="I7572" s="13">
        <v>1599</v>
      </c>
      <c r="J7572" s="7" t="s">
        <v>320</v>
      </c>
      <c r="K7572" s="12">
        <v>5.5</v>
      </c>
      <c r="L7572" s="7" t="s">
        <v>22</v>
      </c>
      <c r="M7572" s="12">
        <v>0.9</v>
      </c>
      <c r="N7572" s="12"/>
      <c r="O7572" s="7"/>
      <c r="V7572" s="10" t="s">
        <v>1888</v>
      </c>
      <c r="W7572" s="11"/>
      <c r="X7572" s="11"/>
      <c r="Y7572" s="11"/>
      <c r="Z7572" s="11"/>
      <c r="AA7572" s="11"/>
      <c r="AB7572" s="12"/>
      <c r="AC7572" s="13"/>
      <c r="AD7572" s="13"/>
      <c r="AE7572" s="13"/>
      <c r="AF7572" s="13" t="s">
        <v>318</v>
      </c>
      <c r="AG7572" s="13" t="s">
        <v>318</v>
      </c>
      <c r="AH7572" s="13" t="s">
        <v>436</v>
      </c>
      <c r="AI7572" s="13" t="s">
        <v>436</v>
      </c>
      <c r="AJ7572" s="13" t="s">
        <v>436</v>
      </c>
      <c r="AK7572" s="13"/>
      <c r="AL7572" s="13"/>
      <c r="AM7572" s="13"/>
      <c r="AN7572" s="13"/>
      <c r="AO7572" s="13"/>
      <c r="AP7572" s="13" t="s">
        <v>890</v>
      </c>
      <c r="AQ7572" s="7"/>
    </row>
    <row r="7573" spans="1:43" ht="15.75" customHeight="1">
      <c r="A7573" s="20">
        <v>38139</v>
      </c>
      <c r="B7573" s="22" t="s">
        <v>1895</v>
      </c>
      <c r="C7573" s="24" t="s">
        <v>1895</v>
      </c>
      <c r="D7573" s="22" t="s">
        <v>1895</v>
      </c>
      <c r="E7573" s="13" t="s">
        <v>312</v>
      </c>
      <c r="F7573" s="13" t="s">
        <v>13</v>
      </c>
      <c r="G7573" s="13" t="s">
        <v>314</v>
      </c>
      <c r="H7573" s="7" t="s">
        <v>15</v>
      </c>
      <c r="I7573" s="13">
        <v>1600</v>
      </c>
      <c r="J7573" s="7" t="s">
        <v>119</v>
      </c>
      <c r="K7573" s="12">
        <v>29.7</v>
      </c>
      <c r="L7573" s="7" t="s">
        <v>16</v>
      </c>
      <c r="M7573" s="12">
        <v>0.6</v>
      </c>
      <c r="N7573" s="12">
        <v>0.1</v>
      </c>
      <c r="O7573" s="7"/>
      <c r="V7573" s="10">
        <f>SQRT((N7573*N7573)+(O7573*O7573)+((P7573*P7573)+(Q7573*Q7573)+(R7573*R7573)+(S7573*S7573)+(T7573*T7573)+(U7573*U7573)))</f>
        <v>0.1</v>
      </c>
      <c r="W7573" s="11">
        <v>7</v>
      </c>
      <c r="X7573" s="11"/>
      <c r="Y7573" s="11"/>
      <c r="Z7573" s="11"/>
      <c r="AA7573" s="11"/>
      <c r="AB7573" s="12"/>
      <c r="AC7573" s="13"/>
      <c r="AD7573" s="13"/>
      <c r="AE7573" s="13"/>
      <c r="AF7573" s="13"/>
      <c r="AG7573" s="13" t="s">
        <v>119</v>
      </c>
      <c r="AH7573" s="13" t="s">
        <v>436</v>
      </c>
      <c r="AI7573" s="13" t="s">
        <v>436</v>
      </c>
      <c r="AJ7573" s="13" t="s">
        <v>436</v>
      </c>
      <c r="AK7573" s="13"/>
      <c r="AL7573" s="13"/>
      <c r="AM7573" s="13"/>
      <c r="AN7573" s="13"/>
      <c r="AO7573" s="13"/>
      <c r="AP7573" s="13"/>
      <c r="AQ7573" s="7"/>
    </row>
    <row r="7574" spans="1:43" ht="15.75" customHeight="1">
      <c r="A7574" s="20">
        <v>38337</v>
      </c>
      <c r="B7574" s="22" t="s">
        <v>1895</v>
      </c>
      <c r="C7574" s="24" t="s">
        <v>1895</v>
      </c>
      <c r="D7574" s="22" t="s">
        <v>1895</v>
      </c>
      <c r="E7574" s="13" t="s">
        <v>312</v>
      </c>
      <c r="F7574" s="13" t="s">
        <v>13</v>
      </c>
      <c r="G7574" s="13" t="s">
        <v>892</v>
      </c>
      <c r="H7574" s="7" t="s">
        <v>15</v>
      </c>
      <c r="I7574" s="13">
        <v>1600</v>
      </c>
      <c r="J7574" s="7" t="s">
        <v>320</v>
      </c>
      <c r="K7574" s="12">
        <v>29.7</v>
      </c>
      <c r="L7574" s="7" t="s">
        <v>16</v>
      </c>
      <c r="M7574" s="12">
        <v>0.6</v>
      </c>
      <c r="N7574" s="12"/>
      <c r="O7574" s="7"/>
      <c r="V7574" s="10" t="s">
        <v>1888</v>
      </c>
      <c r="W7574" s="11"/>
      <c r="X7574" s="11"/>
      <c r="Y7574" s="11"/>
      <c r="Z7574" s="11"/>
      <c r="AA7574" s="11"/>
      <c r="AB7574" s="12"/>
      <c r="AC7574" s="13"/>
      <c r="AD7574" s="13"/>
      <c r="AE7574" s="13"/>
      <c r="AF7574" s="13"/>
      <c r="AG7574" s="13" t="s">
        <v>318</v>
      </c>
      <c r="AH7574" s="13" t="s">
        <v>436</v>
      </c>
      <c r="AI7574" s="13" t="s">
        <v>436</v>
      </c>
      <c r="AJ7574" s="13" t="s">
        <v>436</v>
      </c>
      <c r="AK7574" s="13"/>
      <c r="AL7574" s="13"/>
      <c r="AM7574" s="13"/>
      <c r="AN7574" s="13"/>
      <c r="AO7574" s="13"/>
      <c r="AP7574" s="13"/>
      <c r="AQ7574" s="7"/>
    </row>
    <row r="7575" spans="1:43" ht="15.75" customHeight="1">
      <c r="A7575" s="20">
        <v>38957</v>
      </c>
      <c r="B7575" s="22" t="s">
        <v>1897</v>
      </c>
      <c r="C7575" s="24" t="s">
        <v>1895</v>
      </c>
      <c r="D7575" s="22" t="s">
        <v>1895</v>
      </c>
      <c r="E7575" s="13" t="s">
        <v>312</v>
      </c>
      <c r="F7575" s="7" t="s">
        <v>1108</v>
      </c>
      <c r="G7575" s="7" t="s">
        <v>1108</v>
      </c>
      <c r="H7575" s="7" t="s">
        <v>15</v>
      </c>
      <c r="I7575" s="13">
        <v>1600</v>
      </c>
      <c r="J7575" s="7" t="s">
        <v>320</v>
      </c>
      <c r="K7575" s="12">
        <v>29.7</v>
      </c>
      <c r="L7575" s="7" t="s">
        <v>16</v>
      </c>
      <c r="M7575" s="12">
        <v>0.6</v>
      </c>
      <c r="N7575" s="12"/>
      <c r="O7575" s="7"/>
      <c r="V7575" s="10" t="s">
        <v>1888</v>
      </c>
      <c r="W7575" s="11"/>
      <c r="X7575" s="11"/>
      <c r="Y7575" s="11"/>
      <c r="Z7575" s="11"/>
      <c r="AA7575" s="11"/>
      <c r="AB7575" s="12"/>
      <c r="AC7575" s="13"/>
      <c r="AD7575" s="13"/>
      <c r="AE7575" s="13"/>
      <c r="AF7575" s="13"/>
      <c r="AG7575" s="13" t="s">
        <v>318</v>
      </c>
      <c r="AH7575" s="13" t="s">
        <v>436</v>
      </c>
      <c r="AI7575" s="13" t="s">
        <v>436</v>
      </c>
      <c r="AJ7575" s="13" t="s">
        <v>436</v>
      </c>
      <c r="AK7575" s="13"/>
      <c r="AL7575" s="13"/>
      <c r="AM7575" s="13"/>
      <c r="AN7575" s="13"/>
      <c r="AO7575" s="13"/>
      <c r="AP7575" s="13"/>
      <c r="AQ7575" s="7"/>
    </row>
    <row r="7576" spans="1:43" ht="15.75" customHeight="1">
      <c r="A7576" s="20">
        <v>37868</v>
      </c>
      <c r="B7576" s="24" t="s">
        <v>1894</v>
      </c>
      <c r="C7576" s="24" t="s">
        <v>1894</v>
      </c>
      <c r="D7576" s="24" t="s">
        <v>1895</v>
      </c>
      <c r="E7576" s="20" t="s">
        <v>312</v>
      </c>
      <c r="F7576" s="13" t="s">
        <v>13</v>
      </c>
      <c r="G7576" s="13" t="s">
        <v>388</v>
      </c>
      <c r="H7576" s="13" t="s">
        <v>15</v>
      </c>
      <c r="I7576" s="13">
        <v>1624</v>
      </c>
      <c r="J7576" s="7" t="s">
        <v>119</v>
      </c>
      <c r="K7576" s="12">
        <v>22</v>
      </c>
      <c r="L7576" s="7" t="s">
        <v>16</v>
      </c>
      <c r="M7576" s="12">
        <v>1</v>
      </c>
      <c r="N7576" s="12">
        <v>0.1</v>
      </c>
      <c r="O7576" s="7"/>
      <c r="V7576" s="10">
        <f>SQRT((N7576*N7576)+(O7576*O7576)+((P7576*P7576)+(Q7576*Q7576)+(R7576*R7576)+(S7576*S7576)+(T7576*T7576)+(U7576*U7576)))</f>
        <v>0.1</v>
      </c>
      <c r="W7576" s="11">
        <v>11</v>
      </c>
      <c r="AC7576" s="13"/>
      <c r="AG7576" s="7" t="s">
        <v>119</v>
      </c>
      <c r="AH7576" s="7" t="s">
        <v>436</v>
      </c>
      <c r="AI7576" s="7" t="s">
        <v>436</v>
      </c>
      <c r="AJ7576" s="7" t="s">
        <v>436</v>
      </c>
      <c r="AP7576" s="13"/>
      <c r="AQ7576" s="7"/>
    </row>
    <row r="7577" spans="1:43" ht="15.75" customHeight="1">
      <c r="A7577" s="20">
        <v>38139</v>
      </c>
      <c r="B7577" s="24" t="s">
        <v>1895</v>
      </c>
      <c r="C7577" s="24" t="s">
        <v>1894</v>
      </c>
      <c r="D7577" s="24" t="s">
        <v>1895</v>
      </c>
      <c r="E7577" s="20" t="s">
        <v>312</v>
      </c>
      <c r="F7577" s="13" t="s">
        <v>13</v>
      </c>
      <c r="G7577" s="13" t="s">
        <v>314</v>
      </c>
      <c r="H7577" s="13" t="s">
        <v>15</v>
      </c>
      <c r="I7577" s="13">
        <v>1624</v>
      </c>
      <c r="J7577" s="7" t="s">
        <v>515</v>
      </c>
      <c r="K7577" s="12">
        <v>22</v>
      </c>
      <c r="L7577" s="7" t="s">
        <v>16</v>
      </c>
      <c r="M7577" s="12">
        <v>1</v>
      </c>
      <c r="N7577" s="12"/>
      <c r="O7577" s="7"/>
      <c r="V7577" s="10" t="s">
        <v>1888</v>
      </c>
      <c r="W7577" s="11"/>
      <c r="AC7577" s="13"/>
      <c r="AG7577" s="13" t="s">
        <v>318</v>
      </c>
      <c r="AH7577" s="13" t="s">
        <v>436</v>
      </c>
      <c r="AI7577" s="13" t="s">
        <v>436</v>
      </c>
      <c r="AJ7577" s="13" t="s">
        <v>436</v>
      </c>
      <c r="AP7577" s="13"/>
      <c r="AQ7577" s="7"/>
    </row>
    <row r="7578" spans="1:43" ht="15.75" customHeight="1">
      <c r="A7578" s="20">
        <v>38604</v>
      </c>
      <c r="B7578" s="22" t="s">
        <v>1896</v>
      </c>
      <c r="C7578" s="24" t="s">
        <v>1894</v>
      </c>
      <c r="D7578" s="24" t="s">
        <v>1895</v>
      </c>
      <c r="E7578" s="13" t="s">
        <v>312</v>
      </c>
      <c r="F7578" s="13" t="s">
        <v>13</v>
      </c>
      <c r="G7578" s="13" t="s">
        <v>388</v>
      </c>
      <c r="H7578" s="7" t="s">
        <v>15</v>
      </c>
      <c r="I7578" s="13">
        <v>1624</v>
      </c>
      <c r="J7578" s="7" t="s">
        <v>343</v>
      </c>
      <c r="K7578" s="12">
        <v>22</v>
      </c>
      <c r="L7578" s="7" t="s">
        <v>16</v>
      </c>
      <c r="M7578" s="12">
        <v>1</v>
      </c>
      <c r="N7578" s="12"/>
      <c r="O7578" s="7"/>
      <c r="V7578" s="10" t="s">
        <v>1888</v>
      </c>
      <c r="W7578" s="11" t="s">
        <v>21</v>
      </c>
      <c r="X7578" s="11"/>
      <c r="Y7578" s="11"/>
      <c r="Z7578" s="11"/>
      <c r="AA7578" s="11"/>
      <c r="AB7578" s="12"/>
      <c r="AC7578" s="13"/>
      <c r="AD7578" s="13"/>
      <c r="AE7578" s="13"/>
      <c r="AF7578" s="13" t="s">
        <v>318</v>
      </c>
      <c r="AG7578" s="13" t="s">
        <v>318</v>
      </c>
      <c r="AH7578" s="13" t="s">
        <v>436</v>
      </c>
      <c r="AI7578" s="13" t="s">
        <v>436</v>
      </c>
      <c r="AJ7578" s="13" t="s">
        <v>436</v>
      </c>
      <c r="AK7578" s="13"/>
      <c r="AL7578" s="13"/>
      <c r="AM7578" s="13"/>
      <c r="AN7578" s="13"/>
      <c r="AO7578" s="13"/>
      <c r="AP7578" s="13" t="s">
        <v>716</v>
      </c>
      <c r="AQ7578" s="7"/>
    </row>
    <row r="7579" spans="1:43" ht="15.75" customHeight="1">
      <c r="A7579" s="20">
        <v>37868</v>
      </c>
      <c r="B7579" s="24" t="s">
        <v>1894</v>
      </c>
      <c r="C7579" s="24" t="s">
        <v>1894</v>
      </c>
      <c r="D7579" s="24" t="s">
        <v>1896</v>
      </c>
      <c r="E7579" s="20" t="s">
        <v>312</v>
      </c>
      <c r="F7579" s="13" t="s">
        <v>13</v>
      </c>
      <c r="G7579" s="13" t="s">
        <v>388</v>
      </c>
      <c r="H7579" s="13" t="s">
        <v>15</v>
      </c>
      <c r="I7579" s="13">
        <v>1625</v>
      </c>
      <c r="J7579" s="7" t="s">
        <v>119</v>
      </c>
      <c r="K7579" s="12">
        <v>22.1</v>
      </c>
      <c r="L7579" s="7" t="s">
        <v>16</v>
      </c>
      <c r="M7579" s="12">
        <v>1.3</v>
      </c>
      <c r="N7579" s="12">
        <v>0.2</v>
      </c>
      <c r="O7579" s="7"/>
      <c r="V7579" s="10">
        <f>SQRT((N7579*N7579)+(O7579*O7579)+((P7579*P7579)+(Q7579*Q7579)+(R7579*R7579)+(S7579*S7579)+(T7579*T7579)+(U7579*U7579)))</f>
        <v>0.2</v>
      </c>
      <c r="W7579" s="11">
        <v>13</v>
      </c>
      <c r="AC7579" s="13"/>
      <c r="AG7579" s="7" t="s">
        <v>119</v>
      </c>
      <c r="AH7579" s="7" t="s">
        <v>436</v>
      </c>
      <c r="AI7579" s="7" t="s">
        <v>436</v>
      </c>
      <c r="AJ7579" s="7" t="s">
        <v>436</v>
      </c>
      <c r="AQ7579" s="7"/>
    </row>
    <row r="7580" spans="1:43" ht="15.75" customHeight="1">
      <c r="A7580" s="20">
        <v>38139</v>
      </c>
      <c r="B7580" s="24" t="s">
        <v>1895</v>
      </c>
      <c r="C7580" s="24" t="s">
        <v>1894</v>
      </c>
      <c r="D7580" s="24" t="s">
        <v>1896</v>
      </c>
      <c r="E7580" s="20" t="s">
        <v>312</v>
      </c>
      <c r="F7580" s="13" t="s">
        <v>13</v>
      </c>
      <c r="G7580" s="13" t="s">
        <v>314</v>
      </c>
      <c r="H7580" s="13" t="s">
        <v>15</v>
      </c>
      <c r="I7580" s="13">
        <v>1625</v>
      </c>
      <c r="J7580" s="7" t="s">
        <v>315</v>
      </c>
      <c r="K7580" s="12">
        <v>22.1</v>
      </c>
      <c r="L7580" s="7" t="s">
        <v>16</v>
      </c>
      <c r="M7580" s="12">
        <v>1.3</v>
      </c>
      <c r="N7580" s="12">
        <v>0.3</v>
      </c>
      <c r="O7580" s="7"/>
      <c r="V7580" s="10">
        <f>SQRT((N7580*N7580)+(O7580*O7580)+((P7580*P7580)+(Q7580*Q7580)+(R7580*R7580)+(S7580*S7580)+(T7580*T7580)+(U7580*U7580)))</f>
        <v>0.3</v>
      </c>
      <c r="W7580" s="11">
        <v>10</v>
      </c>
      <c r="AC7580" s="13"/>
      <c r="AG7580" s="13" t="s">
        <v>119</v>
      </c>
      <c r="AH7580" s="13" t="s">
        <v>436</v>
      </c>
      <c r="AI7580" s="13" t="s">
        <v>436</v>
      </c>
      <c r="AJ7580" s="13" t="s">
        <v>436</v>
      </c>
      <c r="AP7580" s="13" t="s">
        <v>2021</v>
      </c>
      <c r="AQ7580" s="7"/>
    </row>
    <row r="7581" spans="1:43" ht="15.75" customHeight="1">
      <c r="A7581" s="20">
        <v>38604</v>
      </c>
      <c r="B7581" s="22" t="s">
        <v>1896</v>
      </c>
      <c r="C7581" s="24" t="s">
        <v>1894</v>
      </c>
      <c r="D7581" s="24" t="s">
        <v>1896</v>
      </c>
      <c r="E7581" s="13" t="s">
        <v>312</v>
      </c>
      <c r="F7581" s="13" t="s">
        <v>13</v>
      </c>
      <c r="G7581" s="13" t="s">
        <v>388</v>
      </c>
      <c r="H7581" s="7" t="s">
        <v>15</v>
      </c>
      <c r="I7581" s="13">
        <v>1625</v>
      </c>
      <c r="J7581" s="7" t="s">
        <v>320</v>
      </c>
      <c r="K7581" s="12">
        <v>22.1</v>
      </c>
      <c r="L7581" s="7" t="s">
        <v>16</v>
      </c>
      <c r="M7581" s="12">
        <v>1.3</v>
      </c>
      <c r="N7581" s="12"/>
      <c r="O7581" s="7"/>
      <c r="V7581" s="10" t="s">
        <v>1888</v>
      </c>
      <c r="W7581" s="11"/>
      <c r="X7581" s="11"/>
      <c r="Y7581" s="11"/>
      <c r="Z7581" s="11"/>
      <c r="AA7581" s="11"/>
      <c r="AB7581" s="12"/>
      <c r="AC7581" s="13"/>
      <c r="AD7581" s="13"/>
      <c r="AE7581" s="13"/>
      <c r="AF7581" s="13" t="s">
        <v>318</v>
      </c>
      <c r="AG7581" s="13" t="s">
        <v>318</v>
      </c>
      <c r="AH7581" s="13" t="s">
        <v>436</v>
      </c>
      <c r="AI7581" s="13" t="s">
        <v>436</v>
      </c>
      <c r="AJ7581" s="13" t="s">
        <v>436</v>
      </c>
      <c r="AK7581" s="13"/>
      <c r="AL7581" s="13"/>
      <c r="AM7581" s="13"/>
      <c r="AN7581" s="13"/>
      <c r="AO7581" s="13"/>
      <c r="AP7581" s="13" t="s">
        <v>146</v>
      </c>
      <c r="AQ7581" s="7"/>
    </row>
    <row r="7582" spans="1:43" ht="15.75" customHeight="1">
      <c r="A7582" s="17">
        <v>38957</v>
      </c>
      <c r="B7582" s="22" t="s">
        <v>1897</v>
      </c>
      <c r="C7582" s="24" t="s">
        <v>1894</v>
      </c>
      <c r="D7582" s="24" t="s">
        <v>1896</v>
      </c>
      <c r="E7582" s="7" t="s">
        <v>312</v>
      </c>
      <c r="F7582" s="7" t="s">
        <v>1108</v>
      </c>
      <c r="G7582" s="7" t="s">
        <v>1108</v>
      </c>
      <c r="H7582" s="7" t="s">
        <v>15</v>
      </c>
      <c r="I7582" s="7">
        <v>1625</v>
      </c>
      <c r="J7582" s="7" t="s">
        <v>324</v>
      </c>
      <c r="K7582" s="10">
        <v>22.1</v>
      </c>
      <c r="L7582" s="7" t="s">
        <v>16</v>
      </c>
      <c r="M7582" s="10">
        <v>1.3</v>
      </c>
      <c r="O7582" s="7"/>
      <c r="V7582" s="10" t="s">
        <v>1888</v>
      </c>
      <c r="AG7582" s="7" t="s">
        <v>318</v>
      </c>
      <c r="AH7582" s="7" t="s">
        <v>436</v>
      </c>
      <c r="AI7582" s="7" t="s">
        <v>436</v>
      </c>
      <c r="AJ7582" s="7" t="s">
        <v>436</v>
      </c>
      <c r="AQ7582" s="7"/>
    </row>
    <row r="7583" spans="1:43" ht="15.75" customHeight="1">
      <c r="A7583" s="17">
        <v>39406</v>
      </c>
      <c r="B7583" s="22" t="s">
        <v>1898</v>
      </c>
      <c r="C7583" s="24" t="s">
        <v>1894</v>
      </c>
      <c r="D7583" s="24" t="s">
        <v>1896</v>
      </c>
      <c r="E7583" s="7" t="s">
        <v>312</v>
      </c>
      <c r="F7583" s="7" t="s">
        <v>13</v>
      </c>
      <c r="G7583" s="7" t="s">
        <v>314</v>
      </c>
      <c r="H7583" s="7" t="s">
        <v>15</v>
      </c>
      <c r="I7583" s="7">
        <v>1625</v>
      </c>
      <c r="J7583" s="7" t="s">
        <v>320</v>
      </c>
      <c r="K7583" s="10">
        <v>22.1</v>
      </c>
      <c r="L7583" s="7" t="s">
        <v>16</v>
      </c>
      <c r="M7583" s="10">
        <v>1.3</v>
      </c>
      <c r="P7583" s="10"/>
      <c r="Q7583" s="10"/>
      <c r="R7583" s="10"/>
      <c r="S7583" s="10"/>
      <c r="V7583" s="10" t="s">
        <v>1888</v>
      </c>
      <c r="W7583" s="8" t="s">
        <v>317</v>
      </c>
      <c r="AG7583" s="7" t="s">
        <v>318</v>
      </c>
      <c r="AH7583" s="7" t="s">
        <v>436</v>
      </c>
      <c r="AI7583" s="7" t="s">
        <v>436</v>
      </c>
      <c r="AJ7583" s="7" t="s">
        <v>436</v>
      </c>
      <c r="AP7583" s="7" t="s">
        <v>705</v>
      </c>
      <c r="AQ7583" s="7"/>
    </row>
    <row r="7584" spans="1:43" ht="15.75" customHeight="1">
      <c r="A7584" s="17">
        <v>40128</v>
      </c>
      <c r="B7584" s="22" t="s">
        <v>1900</v>
      </c>
      <c r="C7584" s="24" t="s">
        <v>1894</v>
      </c>
      <c r="D7584" s="24" t="s">
        <v>1896</v>
      </c>
      <c r="E7584" s="7" t="s">
        <v>312</v>
      </c>
      <c r="F7584" s="7" t="s">
        <v>13</v>
      </c>
      <c r="G7584" s="7" t="s">
        <v>1415</v>
      </c>
      <c r="H7584" s="7" t="s">
        <v>15</v>
      </c>
      <c r="I7584" s="7">
        <v>1625</v>
      </c>
      <c r="J7584" s="7" t="s">
        <v>320</v>
      </c>
      <c r="K7584" s="10">
        <v>22.1</v>
      </c>
      <c r="L7584" s="7" t="s">
        <v>16</v>
      </c>
      <c r="M7584" s="10">
        <v>1.3</v>
      </c>
      <c r="O7584" s="7"/>
      <c r="V7584" s="10" t="s">
        <v>1888</v>
      </c>
      <c r="AG7584" s="7" t="s">
        <v>318</v>
      </c>
      <c r="AH7584" s="7" t="s">
        <v>436</v>
      </c>
      <c r="AI7584" s="7" t="s">
        <v>436</v>
      </c>
      <c r="AJ7584" s="7" t="s">
        <v>436</v>
      </c>
      <c r="AP7584" s="7" t="s">
        <v>1460</v>
      </c>
      <c r="AQ7584" s="7"/>
    </row>
    <row r="7585" spans="1:43" ht="15.75" customHeight="1">
      <c r="A7585" s="19">
        <v>40841</v>
      </c>
      <c r="B7585" s="23" t="s">
        <v>1902</v>
      </c>
      <c r="C7585" s="24" t="s">
        <v>1894</v>
      </c>
      <c r="D7585" s="24" t="s">
        <v>1896</v>
      </c>
      <c r="E7585" s="15" t="s">
        <v>312</v>
      </c>
      <c r="F7585" s="15" t="s">
        <v>13</v>
      </c>
      <c r="G7585" s="15" t="s">
        <v>1415</v>
      </c>
      <c r="H7585" s="15" t="s">
        <v>15</v>
      </c>
      <c r="I7585" s="15">
        <v>1625</v>
      </c>
      <c r="J7585" s="16" t="s">
        <v>1740</v>
      </c>
      <c r="K7585" s="16">
        <v>22.1</v>
      </c>
      <c r="L7585" s="15" t="s">
        <v>16</v>
      </c>
      <c r="M7585" s="16">
        <v>1.3</v>
      </c>
      <c r="N7585" s="16"/>
      <c r="O7585" s="16"/>
      <c r="P7585" s="16"/>
      <c r="Q7585" s="16"/>
      <c r="R7585" s="16"/>
      <c r="S7585" s="16"/>
      <c r="T7585" s="16"/>
      <c r="U7585" s="16"/>
      <c r="V7585" s="10" t="s">
        <v>1888</v>
      </c>
      <c r="W7585" s="16" t="s">
        <v>1740</v>
      </c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 t="s">
        <v>318</v>
      </c>
      <c r="AH7585" s="15" t="s">
        <v>436</v>
      </c>
      <c r="AI7585" s="15" t="s">
        <v>436</v>
      </c>
      <c r="AJ7585" s="15" t="s">
        <v>436</v>
      </c>
      <c r="AK7585" s="15"/>
      <c r="AL7585" s="15"/>
      <c r="AM7585" s="15"/>
      <c r="AN7585" s="15"/>
      <c r="AO7585" s="15"/>
      <c r="AP7585" s="16" t="s">
        <v>1740</v>
      </c>
      <c r="AQ7585" s="7"/>
    </row>
    <row r="7586" spans="1:43" ht="15.75" customHeight="1">
      <c r="A7586" s="20">
        <v>37868</v>
      </c>
      <c r="B7586" s="24" t="s">
        <v>1894</v>
      </c>
      <c r="C7586" s="24" t="s">
        <v>1894</v>
      </c>
      <c r="D7586" s="24" t="s">
        <v>1895</v>
      </c>
      <c r="E7586" s="20" t="s">
        <v>312</v>
      </c>
      <c r="F7586" s="13" t="s">
        <v>13</v>
      </c>
      <c r="G7586" s="13" t="s">
        <v>388</v>
      </c>
      <c r="H7586" s="13" t="s">
        <v>15</v>
      </c>
      <c r="I7586" s="13">
        <v>1626</v>
      </c>
      <c r="J7586" s="7" t="s">
        <v>119</v>
      </c>
      <c r="K7586" s="12">
        <v>24</v>
      </c>
      <c r="L7586" s="7" t="s">
        <v>16</v>
      </c>
      <c r="M7586" s="12">
        <v>0.4</v>
      </c>
      <c r="N7586" s="12">
        <v>0.1</v>
      </c>
      <c r="O7586" s="7"/>
      <c r="V7586" s="10">
        <f>SQRT((N7586*N7586)+(O7586*O7586)+((P7586*P7586)+(Q7586*Q7586)+(R7586*R7586)+(S7586*S7586)+(T7586*T7586)+(U7586*U7586)))</f>
        <v>0.1</v>
      </c>
      <c r="W7586" s="11">
        <v>8</v>
      </c>
      <c r="AC7586" s="13"/>
      <c r="AG7586" s="7" t="s">
        <v>119</v>
      </c>
      <c r="AH7586" s="7" t="s">
        <v>436</v>
      </c>
      <c r="AI7586" s="7" t="s">
        <v>436</v>
      </c>
      <c r="AJ7586" s="7" t="s">
        <v>436</v>
      </c>
      <c r="AP7586" s="13"/>
      <c r="AQ7586" s="7"/>
    </row>
    <row r="7587" spans="1:43" ht="15.75" customHeight="1">
      <c r="A7587" s="20">
        <v>38139</v>
      </c>
      <c r="B7587" s="24" t="s">
        <v>1895</v>
      </c>
      <c r="C7587" s="24" t="s">
        <v>1894</v>
      </c>
      <c r="D7587" s="24" t="s">
        <v>1895</v>
      </c>
      <c r="E7587" s="20" t="s">
        <v>312</v>
      </c>
      <c r="F7587" s="13" t="s">
        <v>13</v>
      </c>
      <c r="G7587" s="13" t="s">
        <v>314</v>
      </c>
      <c r="H7587" s="13" t="s">
        <v>15</v>
      </c>
      <c r="I7587" s="13">
        <v>1626</v>
      </c>
      <c r="J7587" s="7" t="s">
        <v>515</v>
      </c>
      <c r="K7587" s="12">
        <v>24</v>
      </c>
      <c r="L7587" s="7" t="s">
        <v>16</v>
      </c>
      <c r="M7587" s="12">
        <v>0.4</v>
      </c>
      <c r="N7587" s="12"/>
      <c r="O7587" s="7"/>
      <c r="V7587" s="10" t="s">
        <v>1888</v>
      </c>
      <c r="W7587" s="11"/>
      <c r="AC7587" s="13"/>
      <c r="AG7587" s="13" t="s">
        <v>318</v>
      </c>
      <c r="AH7587" s="13" t="s">
        <v>436</v>
      </c>
      <c r="AI7587" s="13" t="s">
        <v>436</v>
      </c>
      <c r="AJ7587" s="13" t="s">
        <v>436</v>
      </c>
      <c r="AP7587" s="13"/>
      <c r="AQ7587" s="7"/>
    </row>
    <row r="7588" spans="1:43" ht="15.75" customHeight="1">
      <c r="A7588" s="20">
        <v>38604</v>
      </c>
      <c r="B7588" s="22" t="s">
        <v>1896</v>
      </c>
      <c r="C7588" s="24" t="s">
        <v>1894</v>
      </c>
      <c r="D7588" s="24" t="s">
        <v>1895</v>
      </c>
      <c r="E7588" s="13" t="s">
        <v>312</v>
      </c>
      <c r="F7588" s="13" t="s">
        <v>13</v>
      </c>
      <c r="G7588" s="13" t="s">
        <v>388</v>
      </c>
      <c r="H7588" s="7" t="s">
        <v>15</v>
      </c>
      <c r="I7588" s="13">
        <v>1626</v>
      </c>
      <c r="J7588" s="7" t="s">
        <v>343</v>
      </c>
      <c r="K7588" s="12">
        <v>24</v>
      </c>
      <c r="L7588" s="7" t="s">
        <v>16</v>
      </c>
      <c r="M7588" s="12">
        <v>0.4</v>
      </c>
      <c r="N7588" s="12"/>
      <c r="O7588" s="7"/>
      <c r="V7588" s="10" t="s">
        <v>1888</v>
      </c>
      <c r="W7588" s="11" t="s">
        <v>21</v>
      </c>
      <c r="X7588" s="11"/>
      <c r="Y7588" s="11"/>
      <c r="Z7588" s="11"/>
      <c r="AA7588" s="11"/>
      <c r="AB7588" s="12"/>
      <c r="AC7588" s="13"/>
      <c r="AD7588" s="13"/>
      <c r="AE7588" s="13"/>
      <c r="AF7588" s="13" t="s">
        <v>318</v>
      </c>
      <c r="AG7588" s="13" t="s">
        <v>318</v>
      </c>
      <c r="AH7588" s="13" t="s">
        <v>436</v>
      </c>
      <c r="AI7588" s="13" t="s">
        <v>436</v>
      </c>
      <c r="AJ7588" s="13" t="s">
        <v>436</v>
      </c>
      <c r="AK7588" s="13"/>
      <c r="AL7588" s="13"/>
      <c r="AM7588" s="13"/>
      <c r="AN7588" s="13"/>
      <c r="AO7588" s="13"/>
      <c r="AP7588" s="13" t="s">
        <v>716</v>
      </c>
      <c r="AQ7588" s="7"/>
    </row>
    <row r="7589" spans="1:43" ht="15.75" customHeight="1">
      <c r="A7589" s="20">
        <v>37868</v>
      </c>
      <c r="B7589" s="24" t="s">
        <v>1894</v>
      </c>
      <c r="C7589" s="24" t="s">
        <v>1894</v>
      </c>
      <c r="D7589" s="24" t="s">
        <v>1895</v>
      </c>
      <c r="E7589" s="20" t="s">
        <v>312</v>
      </c>
      <c r="F7589" s="13" t="s">
        <v>13</v>
      </c>
      <c r="G7589" s="13" t="s">
        <v>388</v>
      </c>
      <c r="H7589" s="13" t="s">
        <v>15</v>
      </c>
      <c r="I7589" s="13">
        <v>1627</v>
      </c>
      <c r="J7589" s="7" t="s">
        <v>119</v>
      </c>
      <c r="K7589" s="12">
        <v>23.9</v>
      </c>
      <c r="L7589" s="7" t="s">
        <v>16</v>
      </c>
      <c r="M7589" s="12">
        <v>1.3</v>
      </c>
      <c r="N7589" s="12">
        <v>0.1</v>
      </c>
      <c r="O7589" s="7"/>
      <c r="V7589" s="10">
        <f>SQRT((N7589*N7589)+(O7589*O7589)+((P7589*P7589)+(Q7589*Q7589)+(R7589*R7589)+(S7589*S7589)+(T7589*T7589)+(U7589*U7589)))</f>
        <v>0.1</v>
      </c>
      <c r="W7589" s="11">
        <v>7</v>
      </c>
      <c r="AC7589" s="13"/>
      <c r="AG7589" s="7" t="s">
        <v>119</v>
      </c>
      <c r="AH7589" s="7" t="s">
        <v>436</v>
      </c>
      <c r="AI7589" s="7" t="s">
        <v>436</v>
      </c>
      <c r="AJ7589" s="7" t="s">
        <v>436</v>
      </c>
      <c r="AP7589" s="13"/>
      <c r="AQ7589" s="7"/>
    </row>
    <row r="7590" spans="1:43" ht="15.75" customHeight="1">
      <c r="A7590" s="20">
        <v>38139</v>
      </c>
      <c r="B7590" s="24" t="s">
        <v>1895</v>
      </c>
      <c r="C7590" s="24" t="s">
        <v>1894</v>
      </c>
      <c r="D7590" s="24" t="s">
        <v>1895</v>
      </c>
      <c r="E7590" s="20" t="s">
        <v>312</v>
      </c>
      <c r="F7590" s="13" t="s">
        <v>13</v>
      </c>
      <c r="G7590" s="13" t="s">
        <v>314</v>
      </c>
      <c r="H7590" s="13" t="s">
        <v>15</v>
      </c>
      <c r="I7590" s="13">
        <v>1627</v>
      </c>
      <c r="J7590" s="7" t="s">
        <v>515</v>
      </c>
      <c r="K7590" s="12">
        <v>23.9</v>
      </c>
      <c r="L7590" s="7" t="s">
        <v>16</v>
      </c>
      <c r="M7590" s="12">
        <v>1.3</v>
      </c>
      <c r="N7590" s="12"/>
      <c r="O7590" s="7"/>
      <c r="V7590" s="10" t="s">
        <v>1888</v>
      </c>
      <c r="W7590" s="11"/>
      <c r="AC7590" s="13"/>
      <c r="AG7590" s="13" t="s">
        <v>318</v>
      </c>
      <c r="AH7590" s="13" t="s">
        <v>436</v>
      </c>
      <c r="AI7590" s="13" t="s">
        <v>436</v>
      </c>
      <c r="AJ7590" s="13" t="s">
        <v>436</v>
      </c>
      <c r="AP7590" s="13"/>
      <c r="AQ7590" s="7"/>
    </row>
    <row r="7591" spans="1:43" ht="15.75" customHeight="1">
      <c r="A7591" s="20">
        <v>38604</v>
      </c>
      <c r="B7591" s="22" t="s">
        <v>1896</v>
      </c>
      <c r="C7591" s="24" t="s">
        <v>1894</v>
      </c>
      <c r="D7591" s="24" t="s">
        <v>1895</v>
      </c>
      <c r="E7591" s="13" t="s">
        <v>312</v>
      </c>
      <c r="F7591" s="13" t="s">
        <v>13</v>
      </c>
      <c r="G7591" s="13" t="s">
        <v>388</v>
      </c>
      <c r="H7591" s="7" t="s">
        <v>15</v>
      </c>
      <c r="I7591" s="13">
        <v>1627</v>
      </c>
      <c r="J7591" s="7" t="s">
        <v>343</v>
      </c>
      <c r="K7591" s="12">
        <v>23.9</v>
      </c>
      <c r="L7591" s="7" t="s">
        <v>16</v>
      </c>
      <c r="M7591" s="12">
        <v>1.3</v>
      </c>
      <c r="N7591" s="12"/>
      <c r="O7591" s="7"/>
      <c r="V7591" s="10" t="s">
        <v>1888</v>
      </c>
      <c r="W7591" s="11" t="s">
        <v>21</v>
      </c>
      <c r="X7591" s="11"/>
      <c r="Y7591" s="11"/>
      <c r="Z7591" s="11"/>
      <c r="AA7591" s="11"/>
      <c r="AB7591" s="12"/>
      <c r="AC7591" s="13"/>
      <c r="AD7591" s="13"/>
      <c r="AE7591" s="13"/>
      <c r="AF7591" s="13" t="s">
        <v>318</v>
      </c>
      <c r="AG7591" s="13" t="s">
        <v>318</v>
      </c>
      <c r="AH7591" s="13" t="s">
        <v>436</v>
      </c>
      <c r="AI7591" s="13" t="s">
        <v>436</v>
      </c>
      <c r="AJ7591" s="13" t="s">
        <v>436</v>
      </c>
      <c r="AK7591" s="13"/>
      <c r="AL7591" s="13"/>
      <c r="AM7591" s="13"/>
      <c r="AN7591" s="13"/>
      <c r="AO7591" s="13"/>
      <c r="AP7591" s="13" t="s">
        <v>716</v>
      </c>
      <c r="AQ7591" s="7"/>
    </row>
    <row r="7592" spans="1:43" ht="15.75" customHeight="1">
      <c r="A7592" s="20">
        <v>37868</v>
      </c>
      <c r="B7592" s="24" t="s">
        <v>1894</v>
      </c>
      <c r="C7592" s="24" t="s">
        <v>1894</v>
      </c>
      <c r="D7592" s="24" t="s">
        <v>1895</v>
      </c>
      <c r="E7592" s="20" t="s">
        <v>312</v>
      </c>
      <c r="F7592" s="13" t="s">
        <v>13</v>
      </c>
      <c r="G7592" s="13" t="s">
        <v>388</v>
      </c>
      <c r="H7592" s="13" t="s">
        <v>15</v>
      </c>
      <c r="I7592" s="13">
        <v>1628</v>
      </c>
      <c r="J7592" s="7" t="s">
        <v>119</v>
      </c>
      <c r="K7592" s="12">
        <v>24.3</v>
      </c>
      <c r="L7592" s="7" t="s">
        <v>16</v>
      </c>
      <c r="M7592" s="12">
        <v>2.6</v>
      </c>
      <c r="N7592" s="12">
        <v>0.1</v>
      </c>
      <c r="O7592" s="7"/>
      <c r="V7592" s="10">
        <f>SQRT((N7592*N7592)+(O7592*O7592)+((P7592*P7592)+(Q7592*Q7592)+(R7592*R7592)+(S7592*S7592)+(T7592*T7592)+(U7592*U7592)))</f>
        <v>0.1</v>
      </c>
      <c r="W7592" s="11">
        <v>9</v>
      </c>
      <c r="AC7592" s="13"/>
      <c r="AG7592" s="7" t="s">
        <v>119</v>
      </c>
      <c r="AH7592" s="7" t="s">
        <v>436</v>
      </c>
      <c r="AI7592" s="7" t="s">
        <v>436</v>
      </c>
      <c r="AJ7592" s="7" t="s">
        <v>436</v>
      </c>
      <c r="AP7592" s="13"/>
      <c r="AQ7592" s="7"/>
    </row>
    <row r="7593" spans="1:43" ht="15.75" customHeight="1">
      <c r="A7593" s="20">
        <v>38139</v>
      </c>
      <c r="B7593" s="24" t="s">
        <v>1895</v>
      </c>
      <c r="C7593" s="24" t="s">
        <v>1894</v>
      </c>
      <c r="D7593" s="24" t="s">
        <v>1895</v>
      </c>
      <c r="E7593" s="20" t="s">
        <v>312</v>
      </c>
      <c r="F7593" s="13" t="s">
        <v>13</v>
      </c>
      <c r="G7593" s="13" t="s">
        <v>314</v>
      </c>
      <c r="H7593" s="13" t="s">
        <v>15</v>
      </c>
      <c r="I7593" s="13">
        <v>1628</v>
      </c>
      <c r="J7593" s="7" t="s">
        <v>515</v>
      </c>
      <c r="K7593" s="12">
        <v>24.3</v>
      </c>
      <c r="L7593" s="7" t="s">
        <v>16</v>
      </c>
      <c r="M7593" s="12">
        <v>2.6</v>
      </c>
      <c r="N7593" s="12"/>
      <c r="O7593" s="7"/>
      <c r="V7593" s="10" t="s">
        <v>1888</v>
      </c>
      <c r="W7593" s="11"/>
      <c r="AC7593" s="13"/>
      <c r="AG7593" s="13" t="s">
        <v>318</v>
      </c>
      <c r="AH7593" s="13" t="s">
        <v>436</v>
      </c>
      <c r="AI7593" s="13" t="s">
        <v>436</v>
      </c>
      <c r="AJ7593" s="13" t="s">
        <v>436</v>
      </c>
      <c r="AP7593" s="13"/>
      <c r="AQ7593" s="7"/>
    </row>
    <row r="7594" spans="1:43" ht="15.75" customHeight="1">
      <c r="A7594" s="20">
        <v>38604</v>
      </c>
      <c r="B7594" s="22" t="s">
        <v>1896</v>
      </c>
      <c r="C7594" s="24" t="s">
        <v>1894</v>
      </c>
      <c r="D7594" s="24" t="s">
        <v>1895</v>
      </c>
      <c r="E7594" s="13" t="s">
        <v>312</v>
      </c>
      <c r="F7594" s="13" t="s">
        <v>13</v>
      </c>
      <c r="G7594" s="13" t="s">
        <v>388</v>
      </c>
      <c r="H7594" s="7" t="s">
        <v>15</v>
      </c>
      <c r="I7594" s="13">
        <v>1628</v>
      </c>
      <c r="J7594" s="7" t="s">
        <v>320</v>
      </c>
      <c r="K7594" s="12">
        <v>24.3</v>
      </c>
      <c r="L7594" s="7" t="s">
        <v>16</v>
      </c>
      <c r="M7594" s="12">
        <v>2.6</v>
      </c>
      <c r="N7594" s="12"/>
      <c r="O7594" s="7"/>
      <c r="V7594" s="10" t="s">
        <v>1888</v>
      </c>
      <c r="W7594" s="11"/>
      <c r="X7594" s="11"/>
      <c r="Y7594" s="11"/>
      <c r="Z7594" s="11"/>
      <c r="AA7594" s="11"/>
      <c r="AB7594" s="12"/>
      <c r="AC7594" s="13"/>
      <c r="AD7594" s="13"/>
      <c r="AE7594" s="13"/>
      <c r="AF7594" s="13"/>
      <c r="AG7594" s="13" t="s">
        <v>318</v>
      </c>
      <c r="AH7594" s="13" t="s">
        <v>436</v>
      </c>
      <c r="AI7594" s="13" t="s">
        <v>436</v>
      </c>
      <c r="AJ7594" s="13" t="s">
        <v>436</v>
      </c>
      <c r="AK7594" s="13"/>
      <c r="AL7594" s="13"/>
      <c r="AM7594" s="13"/>
      <c r="AN7594" s="13"/>
      <c r="AO7594" s="13"/>
      <c r="AP7594" s="13" t="s">
        <v>891</v>
      </c>
      <c r="AQ7594" s="7"/>
    </row>
    <row r="7595" spans="1:43" ht="15.75" customHeight="1">
      <c r="A7595" s="17">
        <v>38957</v>
      </c>
      <c r="B7595" s="22" t="s">
        <v>1897</v>
      </c>
      <c r="C7595" s="24" t="s">
        <v>1894</v>
      </c>
      <c r="D7595" s="24" t="s">
        <v>1895</v>
      </c>
      <c r="E7595" s="7" t="s">
        <v>312</v>
      </c>
      <c r="F7595" s="7" t="s">
        <v>1108</v>
      </c>
      <c r="G7595" s="7" t="s">
        <v>1108</v>
      </c>
      <c r="H7595" s="7" t="s">
        <v>15</v>
      </c>
      <c r="I7595" s="7">
        <v>1628</v>
      </c>
      <c r="J7595" s="7" t="s">
        <v>324</v>
      </c>
      <c r="K7595" s="10">
        <v>24.3</v>
      </c>
      <c r="L7595" s="7" t="s">
        <v>16</v>
      </c>
      <c r="M7595" s="10">
        <v>2.6</v>
      </c>
      <c r="O7595" s="7"/>
      <c r="V7595" s="10" t="s">
        <v>1888</v>
      </c>
      <c r="AG7595" s="7" t="s">
        <v>318</v>
      </c>
      <c r="AH7595" s="7" t="s">
        <v>436</v>
      </c>
      <c r="AI7595" s="7" t="s">
        <v>436</v>
      </c>
      <c r="AJ7595" s="7" t="s">
        <v>436</v>
      </c>
      <c r="AQ7595" s="7"/>
    </row>
    <row r="7596" spans="1:43" ht="15.75" customHeight="1">
      <c r="A7596" s="17">
        <v>39406</v>
      </c>
      <c r="B7596" s="22" t="s">
        <v>1898</v>
      </c>
      <c r="C7596" s="24" t="s">
        <v>1894</v>
      </c>
      <c r="D7596" s="24" t="s">
        <v>1895</v>
      </c>
      <c r="E7596" s="7" t="s">
        <v>312</v>
      </c>
      <c r="F7596" s="7" t="s">
        <v>13</v>
      </c>
      <c r="G7596" s="7" t="s">
        <v>314</v>
      </c>
      <c r="H7596" s="7" t="s">
        <v>15</v>
      </c>
      <c r="I7596" s="7">
        <v>1628</v>
      </c>
      <c r="J7596" s="7" t="s">
        <v>515</v>
      </c>
      <c r="K7596" s="10">
        <v>24.3</v>
      </c>
      <c r="L7596" s="7" t="s">
        <v>16</v>
      </c>
      <c r="M7596" s="10">
        <v>2.6</v>
      </c>
      <c r="P7596" s="10"/>
      <c r="Q7596" s="10"/>
      <c r="R7596" s="10"/>
      <c r="S7596" s="10"/>
      <c r="V7596" s="10" t="s">
        <v>1888</v>
      </c>
      <c r="W7596" s="8" t="s">
        <v>317</v>
      </c>
      <c r="AG7596" s="7" t="s">
        <v>318</v>
      </c>
      <c r="AH7596" s="7" t="s">
        <v>436</v>
      </c>
      <c r="AI7596" s="7" t="s">
        <v>436</v>
      </c>
      <c r="AJ7596" s="7" t="s">
        <v>436</v>
      </c>
      <c r="AQ7596" s="7"/>
    </row>
    <row r="7597" spans="1:43" ht="15.75" customHeight="1">
      <c r="A7597" s="20">
        <v>37868</v>
      </c>
      <c r="B7597" s="24" t="s">
        <v>1894</v>
      </c>
      <c r="C7597" s="24" t="s">
        <v>1894</v>
      </c>
      <c r="D7597" s="24" t="s">
        <v>1895</v>
      </c>
      <c r="E7597" s="20" t="s">
        <v>312</v>
      </c>
      <c r="F7597" s="13" t="s">
        <v>13</v>
      </c>
      <c r="G7597" s="13" t="s">
        <v>388</v>
      </c>
      <c r="H7597" s="13" t="s">
        <v>15</v>
      </c>
      <c r="I7597" s="13">
        <v>1629</v>
      </c>
      <c r="J7597" s="7" t="s">
        <v>119</v>
      </c>
      <c r="K7597" s="12">
        <v>24.7</v>
      </c>
      <c r="L7597" s="7" t="s">
        <v>16</v>
      </c>
      <c r="M7597" s="12">
        <v>2.8</v>
      </c>
      <c r="N7597" s="12">
        <v>0.1</v>
      </c>
      <c r="O7597" s="7"/>
      <c r="V7597" s="10">
        <f>SQRT((N7597*N7597)+(O7597*O7597)+((P7597*P7597)+(Q7597*Q7597)+(R7597*R7597)+(S7597*S7597)+(T7597*T7597)+(U7597*U7597)))</f>
        <v>0.1</v>
      </c>
      <c r="W7597" s="11">
        <v>6</v>
      </c>
      <c r="AC7597" s="13"/>
      <c r="AG7597" s="7" t="s">
        <v>119</v>
      </c>
      <c r="AH7597" s="7" t="s">
        <v>436</v>
      </c>
      <c r="AI7597" s="7" t="s">
        <v>436</v>
      </c>
      <c r="AJ7597" s="7" t="s">
        <v>436</v>
      </c>
      <c r="AP7597" s="13"/>
      <c r="AQ7597" s="7"/>
    </row>
    <row r="7598" spans="1:43" ht="15.75" customHeight="1">
      <c r="A7598" s="20">
        <v>38139</v>
      </c>
      <c r="B7598" s="24" t="s">
        <v>1895</v>
      </c>
      <c r="C7598" s="24" t="s">
        <v>1894</v>
      </c>
      <c r="D7598" s="24" t="s">
        <v>1895</v>
      </c>
      <c r="E7598" s="20" t="s">
        <v>312</v>
      </c>
      <c r="F7598" s="13" t="s">
        <v>13</v>
      </c>
      <c r="G7598" s="13" t="s">
        <v>388</v>
      </c>
      <c r="H7598" s="13" t="s">
        <v>15</v>
      </c>
      <c r="I7598" s="13">
        <v>1629</v>
      </c>
      <c r="J7598" s="7" t="s">
        <v>515</v>
      </c>
      <c r="K7598" s="12">
        <v>24.7</v>
      </c>
      <c r="L7598" s="7" t="s">
        <v>16</v>
      </c>
      <c r="M7598" s="12">
        <v>2.8</v>
      </c>
      <c r="N7598" s="12"/>
      <c r="O7598" s="7"/>
      <c r="V7598" s="10" t="s">
        <v>1888</v>
      </c>
      <c r="W7598" s="11"/>
      <c r="AC7598" s="13"/>
      <c r="AG7598" s="13" t="s">
        <v>318</v>
      </c>
      <c r="AH7598" s="13" t="s">
        <v>436</v>
      </c>
      <c r="AI7598" s="13" t="s">
        <v>436</v>
      </c>
      <c r="AJ7598" s="13" t="s">
        <v>436</v>
      </c>
      <c r="AP7598" s="13"/>
      <c r="AQ7598" s="7"/>
    </row>
    <row r="7599" spans="1:43" ht="15.75" customHeight="1">
      <c r="A7599" s="20">
        <v>38604</v>
      </c>
      <c r="B7599" s="22" t="s">
        <v>1896</v>
      </c>
      <c r="C7599" s="24" t="s">
        <v>1894</v>
      </c>
      <c r="D7599" s="24" t="s">
        <v>1895</v>
      </c>
      <c r="E7599" s="13" t="s">
        <v>312</v>
      </c>
      <c r="F7599" s="13" t="s">
        <v>13</v>
      </c>
      <c r="G7599" s="13" t="s">
        <v>388</v>
      </c>
      <c r="H7599" s="7" t="s">
        <v>15</v>
      </c>
      <c r="I7599" s="13">
        <v>1629</v>
      </c>
      <c r="J7599" s="7" t="s">
        <v>343</v>
      </c>
      <c r="K7599" s="12">
        <v>24.7</v>
      </c>
      <c r="L7599" s="7" t="s">
        <v>16</v>
      </c>
      <c r="M7599" s="12">
        <v>2.8</v>
      </c>
      <c r="N7599" s="12"/>
      <c r="O7599" s="7"/>
      <c r="V7599" s="10" t="s">
        <v>1888</v>
      </c>
      <c r="W7599" s="11" t="s">
        <v>21</v>
      </c>
      <c r="X7599" s="11"/>
      <c r="Y7599" s="11"/>
      <c r="Z7599" s="11"/>
      <c r="AA7599" s="11"/>
      <c r="AB7599" s="12"/>
      <c r="AC7599" s="13"/>
      <c r="AD7599" s="13"/>
      <c r="AE7599" s="13"/>
      <c r="AF7599" s="13" t="s">
        <v>318</v>
      </c>
      <c r="AG7599" s="13" t="s">
        <v>318</v>
      </c>
      <c r="AH7599" s="13" t="s">
        <v>436</v>
      </c>
      <c r="AI7599" s="13" t="s">
        <v>436</v>
      </c>
      <c r="AJ7599" s="13" t="s">
        <v>436</v>
      </c>
      <c r="AK7599" s="13"/>
      <c r="AL7599" s="13"/>
      <c r="AM7599" s="13"/>
      <c r="AN7599" s="13"/>
      <c r="AO7599" s="13"/>
      <c r="AP7599" s="13" t="s">
        <v>716</v>
      </c>
      <c r="AQ7599" s="7"/>
    </row>
    <row r="7600" spans="1:43" ht="15.75" customHeight="1">
      <c r="A7600" s="20">
        <v>37868</v>
      </c>
      <c r="B7600" s="24" t="s">
        <v>1894</v>
      </c>
      <c r="C7600" s="24" t="s">
        <v>1894</v>
      </c>
      <c r="D7600" s="24" t="s">
        <v>1895</v>
      </c>
      <c r="E7600" s="20" t="s">
        <v>312</v>
      </c>
      <c r="F7600" s="13" t="s">
        <v>13</v>
      </c>
      <c r="G7600" s="13" t="s">
        <v>388</v>
      </c>
      <c r="H7600" s="13" t="s">
        <v>15</v>
      </c>
      <c r="I7600" s="13">
        <v>1630</v>
      </c>
      <c r="J7600" s="7" t="s">
        <v>119</v>
      </c>
      <c r="K7600" s="12">
        <v>25.8</v>
      </c>
      <c r="L7600" s="7" t="s">
        <v>16</v>
      </c>
      <c r="M7600" s="12">
        <v>3.7</v>
      </c>
      <c r="N7600" s="12">
        <v>0.1</v>
      </c>
      <c r="O7600" s="7"/>
      <c r="V7600" s="10">
        <f>SQRT((N7600*N7600)+(O7600*O7600)+((P7600*P7600)+(Q7600*Q7600)+(R7600*R7600)+(S7600*S7600)+(T7600*T7600)+(U7600*U7600)))</f>
        <v>0.1</v>
      </c>
      <c r="W7600" s="11">
        <v>6</v>
      </c>
      <c r="AC7600" s="13"/>
      <c r="AG7600" s="7" t="s">
        <v>119</v>
      </c>
      <c r="AH7600" s="7" t="s">
        <v>436</v>
      </c>
      <c r="AI7600" s="7" t="s">
        <v>436</v>
      </c>
      <c r="AJ7600" s="7" t="s">
        <v>436</v>
      </c>
      <c r="AP7600" s="13"/>
      <c r="AQ7600" s="7"/>
    </row>
    <row r="7601" spans="1:43" ht="15.75" customHeight="1">
      <c r="A7601" s="20">
        <v>38139</v>
      </c>
      <c r="B7601" s="24" t="s">
        <v>1895</v>
      </c>
      <c r="C7601" s="24" t="s">
        <v>1894</v>
      </c>
      <c r="D7601" s="24" t="s">
        <v>1895</v>
      </c>
      <c r="E7601" s="20" t="s">
        <v>312</v>
      </c>
      <c r="F7601" s="13" t="s">
        <v>13</v>
      </c>
      <c r="G7601" s="13" t="s">
        <v>314</v>
      </c>
      <c r="H7601" s="13" t="s">
        <v>15</v>
      </c>
      <c r="I7601" s="13">
        <v>1630</v>
      </c>
      <c r="J7601" s="7" t="s">
        <v>515</v>
      </c>
      <c r="K7601" s="12">
        <v>25.8</v>
      </c>
      <c r="L7601" s="7" t="s">
        <v>16</v>
      </c>
      <c r="M7601" s="12">
        <v>3.7</v>
      </c>
      <c r="N7601" s="12"/>
      <c r="O7601" s="7"/>
      <c r="V7601" s="10" t="s">
        <v>1888</v>
      </c>
      <c r="W7601" s="11"/>
      <c r="AC7601" s="13"/>
      <c r="AG7601" s="13" t="s">
        <v>318</v>
      </c>
      <c r="AH7601" s="13" t="s">
        <v>436</v>
      </c>
      <c r="AI7601" s="13" t="s">
        <v>436</v>
      </c>
      <c r="AJ7601" s="13" t="s">
        <v>436</v>
      </c>
      <c r="AP7601" s="13"/>
      <c r="AQ7601" s="7"/>
    </row>
    <row r="7602" spans="1:43" ht="15.75" customHeight="1">
      <c r="A7602" s="20">
        <v>38604</v>
      </c>
      <c r="B7602" s="22" t="s">
        <v>1896</v>
      </c>
      <c r="C7602" s="24" t="s">
        <v>1894</v>
      </c>
      <c r="D7602" s="24" t="s">
        <v>1895</v>
      </c>
      <c r="E7602" s="13" t="s">
        <v>312</v>
      </c>
      <c r="F7602" s="13" t="s">
        <v>13</v>
      </c>
      <c r="G7602" s="13" t="s">
        <v>388</v>
      </c>
      <c r="H7602" s="7" t="s">
        <v>15</v>
      </c>
      <c r="I7602" s="13">
        <v>1630</v>
      </c>
      <c r="J7602" s="7" t="s">
        <v>343</v>
      </c>
      <c r="K7602" s="12">
        <v>25.8</v>
      </c>
      <c r="L7602" s="7" t="s">
        <v>16</v>
      </c>
      <c r="M7602" s="12">
        <v>3.7</v>
      </c>
      <c r="N7602" s="12"/>
      <c r="O7602" s="7"/>
      <c r="V7602" s="10" t="s">
        <v>1888</v>
      </c>
      <c r="W7602" s="11" t="s">
        <v>21</v>
      </c>
      <c r="X7602" s="11"/>
      <c r="Y7602" s="11"/>
      <c r="Z7602" s="11"/>
      <c r="AA7602" s="11"/>
      <c r="AB7602" s="12"/>
      <c r="AC7602" s="13"/>
      <c r="AD7602" s="13"/>
      <c r="AE7602" s="13"/>
      <c r="AF7602" s="13" t="s">
        <v>318</v>
      </c>
      <c r="AG7602" s="13" t="s">
        <v>318</v>
      </c>
      <c r="AH7602" s="13" t="s">
        <v>436</v>
      </c>
      <c r="AI7602" s="13" t="s">
        <v>436</v>
      </c>
      <c r="AJ7602" s="13" t="s">
        <v>436</v>
      </c>
      <c r="AK7602" s="13"/>
      <c r="AL7602" s="13"/>
      <c r="AM7602" s="13"/>
      <c r="AN7602" s="13"/>
      <c r="AO7602" s="13"/>
      <c r="AP7602" s="13" t="s">
        <v>716</v>
      </c>
      <c r="AQ7602" s="7"/>
    </row>
    <row r="7603" spans="1:43" ht="15.75" customHeight="1">
      <c r="A7603" s="20">
        <v>37868</v>
      </c>
      <c r="B7603" s="24" t="s">
        <v>1894</v>
      </c>
      <c r="C7603" s="24" t="s">
        <v>1894</v>
      </c>
      <c r="D7603" s="24" t="s">
        <v>1895</v>
      </c>
      <c r="E7603" s="20" t="s">
        <v>312</v>
      </c>
      <c r="F7603" s="13" t="s">
        <v>13</v>
      </c>
      <c r="G7603" s="13" t="s">
        <v>388</v>
      </c>
      <c r="H7603" s="13" t="s">
        <v>15</v>
      </c>
      <c r="I7603" s="13">
        <v>1631</v>
      </c>
      <c r="J7603" s="7" t="s">
        <v>119</v>
      </c>
      <c r="K7603" s="12">
        <v>26.3</v>
      </c>
      <c r="L7603" s="7" t="s">
        <v>16</v>
      </c>
      <c r="M7603" s="12">
        <v>3.1</v>
      </c>
      <c r="N7603" s="12">
        <v>0.1</v>
      </c>
      <c r="O7603" s="7"/>
      <c r="V7603" s="10">
        <f>SQRT((N7603*N7603)+(O7603*O7603)+((P7603*P7603)+(Q7603*Q7603)+(R7603*R7603)+(S7603*S7603)+(T7603*T7603)+(U7603*U7603)))</f>
        <v>0.1</v>
      </c>
      <c r="W7603" s="11">
        <v>5</v>
      </c>
      <c r="AC7603" s="13"/>
      <c r="AG7603" s="7" t="s">
        <v>119</v>
      </c>
      <c r="AH7603" s="7" t="s">
        <v>436</v>
      </c>
      <c r="AI7603" s="7" t="s">
        <v>436</v>
      </c>
      <c r="AJ7603" s="7" t="s">
        <v>436</v>
      </c>
      <c r="AP7603" s="13"/>
      <c r="AQ7603" s="7"/>
    </row>
    <row r="7604" spans="1:43" ht="15.75" customHeight="1">
      <c r="A7604" s="20">
        <v>38139</v>
      </c>
      <c r="B7604" s="24" t="s">
        <v>1895</v>
      </c>
      <c r="C7604" s="24" t="s">
        <v>1894</v>
      </c>
      <c r="D7604" s="24" t="s">
        <v>1895</v>
      </c>
      <c r="E7604" s="20" t="s">
        <v>312</v>
      </c>
      <c r="F7604" s="13" t="s">
        <v>13</v>
      </c>
      <c r="G7604" s="13" t="s">
        <v>314</v>
      </c>
      <c r="H7604" s="13" t="s">
        <v>15</v>
      </c>
      <c r="I7604" s="13">
        <v>1631</v>
      </c>
      <c r="J7604" s="7" t="s">
        <v>515</v>
      </c>
      <c r="K7604" s="12">
        <v>26.3</v>
      </c>
      <c r="L7604" s="7" t="s">
        <v>16</v>
      </c>
      <c r="M7604" s="12">
        <v>3.1</v>
      </c>
      <c r="N7604" s="12"/>
      <c r="O7604" s="7"/>
      <c r="V7604" s="10" t="s">
        <v>1888</v>
      </c>
      <c r="W7604" s="11"/>
      <c r="AC7604" s="13"/>
      <c r="AG7604" s="13" t="s">
        <v>318</v>
      </c>
      <c r="AH7604" s="13" t="s">
        <v>436</v>
      </c>
      <c r="AI7604" s="13" t="s">
        <v>436</v>
      </c>
      <c r="AJ7604" s="13" t="s">
        <v>436</v>
      </c>
      <c r="AP7604" s="13"/>
      <c r="AQ7604" s="7"/>
    </row>
    <row r="7605" spans="1:43" ht="15.75" customHeight="1">
      <c r="A7605" s="20">
        <v>38604</v>
      </c>
      <c r="B7605" s="22" t="s">
        <v>1896</v>
      </c>
      <c r="C7605" s="24" t="s">
        <v>1894</v>
      </c>
      <c r="D7605" s="24" t="s">
        <v>1895</v>
      </c>
      <c r="E7605" s="13" t="s">
        <v>312</v>
      </c>
      <c r="F7605" s="13" t="s">
        <v>13</v>
      </c>
      <c r="G7605" s="13" t="s">
        <v>388</v>
      </c>
      <c r="H7605" s="7" t="s">
        <v>15</v>
      </c>
      <c r="I7605" s="13">
        <v>1631</v>
      </c>
      <c r="J7605" s="7" t="s">
        <v>343</v>
      </c>
      <c r="K7605" s="12">
        <v>26.3</v>
      </c>
      <c r="L7605" s="7" t="s">
        <v>16</v>
      </c>
      <c r="M7605" s="12">
        <v>3.1</v>
      </c>
      <c r="N7605" s="12"/>
      <c r="O7605" s="7"/>
      <c r="V7605" s="10" t="s">
        <v>1888</v>
      </c>
      <c r="W7605" s="11" t="s">
        <v>21</v>
      </c>
      <c r="X7605" s="11"/>
      <c r="Y7605" s="11"/>
      <c r="Z7605" s="11"/>
      <c r="AA7605" s="11"/>
      <c r="AB7605" s="12"/>
      <c r="AC7605" s="13"/>
      <c r="AD7605" s="13"/>
      <c r="AE7605" s="13"/>
      <c r="AF7605" s="13" t="s">
        <v>318</v>
      </c>
      <c r="AG7605" s="13" t="s">
        <v>318</v>
      </c>
      <c r="AH7605" s="13" t="s">
        <v>436</v>
      </c>
      <c r="AI7605" s="13" t="s">
        <v>436</v>
      </c>
      <c r="AJ7605" s="13" t="s">
        <v>436</v>
      </c>
      <c r="AK7605" s="13"/>
      <c r="AL7605" s="13"/>
      <c r="AM7605" s="13"/>
      <c r="AN7605" s="13"/>
      <c r="AO7605" s="13"/>
      <c r="AP7605" s="13" t="s">
        <v>716</v>
      </c>
      <c r="AQ7605" s="7"/>
    </row>
    <row r="7606" spans="1:43" ht="15.75" customHeight="1">
      <c r="A7606" s="20">
        <v>37868</v>
      </c>
      <c r="B7606" s="24" t="s">
        <v>1894</v>
      </c>
      <c r="C7606" s="24" t="s">
        <v>1894</v>
      </c>
      <c r="D7606" s="24" t="s">
        <v>1895</v>
      </c>
      <c r="E7606" s="20" t="s">
        <v>312</v>
      </c>
      <c r="F7606" s="13" t="s">
        <v>13</v>
      </c>
      <c r="G7606" s="13" t="s">
        <v>388</v>
      </c>
      <c r="H7606" s="13" t="s">
        <v>15</v>
      </c>
      <c r="I7606" s="13">
        <v>1632</v>
      </c>
      <c r="J7606" s="7" t="s">
        <v>119</v>
      </c>
      <c r="K7606" s="12">
        <v>25.6</v>
      </c>
      <c r="L7606" s="7" t="s">
        <v>16</v>
      </c>
      <c r="M7606" s="12">
        <v>3.8</v>
      </c>
      <c r="N7606" s="12">
        <v>0.1</v>
      </c>
      <c r="O7606" s="7"/>
      <c r="V7606" s="10">
        <f>SQRT((N7606*N7606)+(O7606*O7606)+((P7606*P7606)+(Q7606*Q7606)+(R7606*R7606)+(S7606*S7606)+(T7606*T7606)+(U7606*U7606)))</f>
        <v>0.1</v>
      </c>
      <c r="W7606" s="11">
        <v>11</v>
      </c>
      <c r="AC7606" s="13"/>
      <c r="AG7606" s="7" t="s">
        <v>119</v>
      </c>
      <c r="AH7606" s="7" t="s">
        <v>436</v>
      </c>
      <c r="AI7606" s="7" t="s">
        <v>436</v>
      </c>
      <c r="AJ7606" s="7" t="s">
        <v>436</v>
      </c>
      <c r="AP7606" s="13"/>
      <c r="AQ7606" s="7"/>
    </row>
    <row r="7607" spans="1:43" ht="15.75" customHeight="1">
      <c r="A7607" s="20">
        <v>38139</v>
      </c>
      <c r="B7607" s="24" t="s">
        <v>1895</v>
      </c>
      <c r="C7607" s="24" t="s">
        <v>1894</v>
      </c>
      <c r="D7607" s="24" t="s">
        <v>1895</v>
      </c>
      <c r="E7607" s="20" t="s">
        <v>312</v>
      </c>
      <c r="F7607" s="13" t="s">
        <v>13</v>
      </c>
      <c r="G7607" s="13" t="s">
        <v>314</v>
      </c>
      <c r="H7607" s="13" t="s">
        <v>15</v>
      </c>
      <c r="I7607" s="13">
        <v>1632</v>
      </c>
      <c r="J7607" s="7" t="s">
        <v>515</v>
      </c>
      <c r="K7607" s="12">
        <v>25.6</v>
      </c>
      <c r="L7607" s="7" t="s">
        <v>16</v>
      </c>
      <c r="M7607" s="12">
        <v>3.8</v>
      </c>
      <c r="N7607" s="12"/>
      <c r="O7607" s="7"/>
      <c r="V7607" s="10" t="s">
        <v>1888</v>
      </c>
      <c r="W7607" s="11"/>
      <c r="AC7607" s="13"/>
      <c r="AG7607" s="13" t="s">
        <v>318</v>
      </c>
      <c r="AH7607" s="13" t="s">
        <v>436</v>
      </c>
      <c r="AI7607" s="13" t="s">
        <v>436</v>
      </c>
      <c r="AJ7607" s="13" t="s">
        <v>436</v>
      </c>
      <c r="AP7607" s="13"/>
      <c r="AQ7607" s="7"/>
    </row>
    <row r="7608" spans="1:43" ht="15.75" customHeight="1">
      <c r="A7608" s="20">
        <v>38604</v>
      </c>
      <c r="B7608" s="22" t="s">
        <v>1896</v>
      </c>
      <c r="C7608" s="24" t="s">
        <v>1894</v>
      </c>
      <c r="D7608" s="24" t="s">
        <v>1895</v>
      </c>
      <c r="E7608" s="13" t="s">
        <v>312</v>
      </c>
      <c r="F7608" s="13" t="s">
        <v>13</v>
      </c>
      <c r="G7608" s="13" t="s">
        <v>388</v>
      </c>
      <c r="H7608" s="7" t="s">
        <v>15</v>
      </c>
      <c r="I7608" s="13">
        <v>1632</v>
      </c>
      <c r="J7608" s="7" t="s">
        <v>343</v>
      </c>
      <c r="K7608" s="12">
        <v>25.6</v>
      </c>
      <c r="L7608" s="7" t="s">
        <v>16</v>
      </c>
      <c r="M7608" s="12">
        <v>3.8</v>
      </c>
      <c r="N7608" s="12"/>
      <c r="O7608" s="7"/>
      <c r="V7608" s="10" t="s">
        <v>1888</v>
      </c>
      <c r="W7608" s="11" t="s">
        <v>21</v>
      </c>
      <c r="X7608" s="11"/>
      <c r="Y7608" s="11"/>
      <c r="Z7608" s="11"/>
      <c r="AA7608" s="11"/>
      <c r="AB7608" s="12"/>
      <c r="AC7608" s="13"/>
      <c r="AD7608" s="13"/>
      <c r="AE7608" s="13"/>
      <c r="AF7608" s="13" t="s">
        <v>318</v>
      </c>
      <c r="AG7608" s="13" t="s">
        <v>318</v>
      </c>
      <c r="AH7608" s="13" t="s">
        <v>436</v>
      </c>
      <c r="AI7608" s="13" t="s">
        <v>436</v>
      </c>
      <c r="AJ7608" s="13" t="s">
        <v>436</v>
      </c>
      <c r="AK7608" s="13"/>
      <c r="AL7608" s="13"/>
      <c r="AM7608" s="13"/>
      <c r="AN7608" s="13"/>
      <c r="AO7608" s="13"/>
      <c r="AP7608" s="13" t="s">
        <v>716</v>
      </c>
      <c r="AQ7608" s="7"/>
    </row>
    <row r="7609" spans="1:43" ht="15.75" customHeight="1">
      <c r="A7609" s="20">
        <v>37868</v>
      </c>
      <c r="B7609" s="24" t="s">
        <v>1894</v>
      </c>
      <c r="C7609" s="24" t="s">
        <v>1894</v>
      </c>
      <c r="D7609" s="24" t="s">
        <v>1895</v>
      </c>
      <c r="E7609" s="20" t="s">
        <v>312</v>
      </c>
      <c r="F7609" s="13" t="s">
        <v>13</v>
      </c>
      <c r="G7609" s="13" t="s">
        <v>388</v>
      </c>
      <c r="H7609" s="13" t="s">
        <v>15</v>
      </c>
      <c r="I7609" s="13">
        <v>1633</v>
      </c>
      <c r="J7609" s="7" t="s">
        <v>119</v>
      </c>
      <c r="K7609" s="12">
        <v>26.4</v>
      </c>
      <c r="L7609" s="7" t="s">
        <v>16</v>
      </c>
      <c r="M7609" s="12">
        <v>1.6</v>
      </c>
      <c r="N7609" s="12">
        <v>0.1</v>
      </c>
      <c r="O7609" s="7"/>
      <c r="V7609" s="10">
        <f>SQRT((N7609*N7609)+(O7609*O7609)+((P7609*P7609)+(Q7609*Q7609)+(R7609*R7609)+(S7609*S7609)+(T7609*T7609)+(U7609*U7609)))</f>
        <v>0.1</v>
      </c>
      <c r="W7609" s="11">
        <v>4</v>
      </c>
      <c r="AC7609" s="13"/>
      <c r="AG7609" s="7" t="s">
        <v>119</v>
      </c>
      <c r="AH7609" s="7" t="s">
        <v>436</v>
      </c>
      <c r="AI7609" s="7" t="s">
        <v>436</v>
      </c>
      <c r="AJ7609" s="7" t="s">
        <v>436</v>
      </c>
      <c r="AP7609" s="13"/>
      <c r="AQ7609" s="7"/>
    </row>
    <row r="7610" spans="1:43" ht="15.75" customHeight="1">
      <c r="A7610" s="20">
        <v>38139</v>
      </c>
      <c r="B7610" s="24" t="s">
        <v>1895</v>
      </c>
      <c r="C7610" s="24" t="s">
        <v>1894</v>
      </c>
      <c r="D7610" s="24" t="s">
        <v>1895</v>
      </c>
      <c r="E7610" s="20" t="s">
        <v>312</v>
      </c>
      <c r="F7610" s="13" t="s">
        <v>13</v>
      </c>
      <c r="G7610" s="13" t="s">
        <v>314</v>
      </c>
      <c r="H7610" s="13" t="s">
        <v>15</v>
      </c>
      <c r="I7610" s="13">
        <v>1633</v>
      </c>
      <c r="J7610" s="7" t="s">
        <v>515</v>
      </c>
      <c r="K7610" s="12">
        <v>26.4</v>
      </c>
      <c r="L7610" s="7" t="s">
        <v>16</v>
      </c>
      <c r="M7610" s="12">
        <v>1.6</v>
      </c>
      <c r="N7610" s="12"/>
      <c r="O7610" s="7"/>
      <c r="V7610" s="10" t="s">
        <v>1888</v>
      </c>
      <c r="W7610" s="11"/>
      <c r="AC7610" s="13"/>
      <c r="AG7610" s="13" t="s">
        <v>318</v>
      </c>
      <c r="AH7610" s="13" t="s">
        <v>436</v>
      </c>
      <c r="AI7610" s="13" t="s">
        <v>436</v>
      </c>
      <c r="AJ7610" s="13" t="s">
        <v>436</v>
      </c>
      <c r="AP7610" s="13"/>
      <c r="AQ7610" s="7"/>
    </row>
    <row r="7611" spans="1:43" ht="15.75" customHeight="1">
      <c r="A7611" s="20">
        <v>38604</v>
      </c>
      <c r="B7611" s="22" t="s">
        <v>1896</v>
      </c>
      <c r="C7611" s="24" t="s">
        <v>1894</v>
      </c>
      <c r="D7611" s="24" t="s">
        <v>1895</v>
      </c>
      <c r="E7611" s="13" t="s">
        <v>312</v>
      </c>
      <c r="F7611" s="13" t="s">
        <v>13</v>
      </c>
      <c r="G7611" s="13" t="s">
        <v>388</v>
      </c>
      <c r="H7611" s="7" t="s">
        <v>15</v>
      </c>
      <c r="I7611" s="13">
        <v>1633</v>
      </c>
      <c r="J7611" s="7" t="s">
        <v>343</v>
      </c>
      <c r="K7611" s="12">
        <v>26.4</v>
      </c>
      <c r="L7611" s="7" t="s">
        <v>16</v>
      </c>
      <c r="M7611" s="12">
        <v>1.6</v>
      </c>
      <c r="N7611" s="12"/>
      <c r="O7611" s="7"/>
      <c r="V7611" s="10" t="s">
        <v>1888</v>
      </c>
      <c r="W7611" s="11" t="s">
        <v>21</v>
      </c>
      <c r="X7611" s="11"/>
      <c r="Y7611" s="11"/>
      <c r="Z7611" s="11"/>
      <c r="AA7611" s="11"/>
      <c r="AB7611" s="12"/>
      <c r="AC7611" s="13"/>
      <c r="AD7611" s="13"/>
      <c r="AE7611" s="13"/>
      <c r="AF7611" s="13" t="s">
        <v>318</v>
      </c>
      <c r="AG7611" s="13" t="s">
        <v>318</v>
      </c>
      <c r="AH7611" s="13" t="s">
        <v>436</v>
      </c>
      <c r="AI7611" s="13" t="s">
        <v>436</v>
      </c>
      <c r="AJ7611" s="13" t="s">
        <v>436</v>
      </c>
      <c r="AK7611" s="13"/>
      <c r="AL7611" s="13"/>
      <c r="AM7611" s="13"/>
      <c r="AN7611" s="13"/>
      <c r="AO7611" s="13"/>
      <c r="AP7611" s="13" t="s">
        <v>716</v>
      </c>
      <c r="AQ7611" s="7"/>
    </row>
    <row r="7612" spans="1:43" ht="15.75" customHeight="1">
      <c r="A7612" s="20">
        <v>37868</v>
      </c>
      <c r="B7612" s="24" t="s">
        <v>1894</v>
      </c>
      <c r="C7612" s="24" t="s">
        <v>1894</v>
      </c>
      <c r="D7612" s="24" t="s">
        <v>1896</v>
      </c>
      <c r="E7612" s="20" t="s">
        <v>312</v>
      </c>
      <c r="F7612" s="13" t="s">
        <v>13</v>
      </c>
      <c r="G7612" s="13" t="s">
        <v>388</v>
      </c>
      <c r="H7612" s="13" t="s">
        <v>15</v>
      </c>
      <c r="I7612" s="13">
        <v>1634</v>
      </c>
      <c r="J7612" s="7" t="s">
        <v>119</v>
      </c>
      <c r="K7612" s="12">
        <v>27.7</v>
      </c>
      <c r="L7612" s="7" t="s">
        <v>16</v>
      </c>
      <c r="M7612" s="12">
        <v>2.9</v>
      </c>
      <c r="N7612" s="12">
        <v>0.1</v>
      </c>
      <c r="O7612" s="7"/>
      <c r="V7612" s="10">
        <f>SQRT((N7612*N7612)+(O7612*O7612)+((P7612*P7612)+(Q7612*Q7612)+(R7612*R7612)+(S7612*S7612)+(T7612*T7612)+(U7612*U7612)))</f>
        <v>0.1</v>
      </c>
      <c r="W7612" s="11">
        <v>7</v>
      </c>
      <c r="AC7612" s="13"/>
      <c r="AG7612" s="7" t="s">
        <v>119</v>
      </c>
      <c r="AH7612" s="7" t="s">
        <v>436</v>
      </c>
      <c r="AI7612" s="7" t="s">
        <v>436</v>
      </c>
      <c r="AJ7612" s="7" t="s">
        <v>436</v>
      </c>
      <c r="AP7612" s="13"/>
      <c r="AQ7612" s="7"/>
    </row>
    <row r="7613" spans="1:43" ht="15.75" customHeight="1">
      <c r="A7613" s="20">
        <v>38139</v>
      </c>
      <c r="B7613" s="24" t="s">
        <v>1895</v>
      </c>
      <c r="C7613" s="24" t="s">
        <v>1894</v>
      </c>
      <c r="D7613" s="24" t="s">
        <v>1896</v>
      </c>
      <c r="E7613" s="20" t="s">
        <v>312</v>
      </c>
      <c r="F7613" s="13" t="s">
        <v>13</v>
      </c>
      <c r="G7613" s="13" t="s">
        <v>314</v>
      </c>
      <c r="H7613" s="13" t="s">
        <v>15</v>
      </c>
      <c r="I7613" s="13">
        <v>1634</v>
      </c>
      <c r="J7613" s="7" t="s">
        <v>315</v>
      </c>
      <c r="K7613" s="12">
        <v>27.7</v>
      </c>
      <c r="L7613" s="7" t="s">
        <v>16</v>
      </c>
      <c r="M7613" s="12">
        <v>2.9</v>
      </c>
      <c r="N7613" s="12">
        <v>0.2</v>
      </c>
      <c r="O7613" s="7"/>
      <c r="V7613" s="10">
        <f>SQRT((N7613*N7613)+(O7613*O7613)+((P7613*P7613)+(Q7613*Q7613)+(R7613*R7613)+(S7613*S7613)+(T7613*T7613)+(U7613*U7613)))</f>
        <v>0.2</v>
      </c>
      <c r="W7613" s="11">
        <v>8</v>
      </c>
      <c r="AC7613" s="13"/>
      <c r="AG7613" s="13" t="s">
        <v>119</v>
      </c>
      <c r="AH7613" s="13" t="s">
        <v>436</v>
      </c>
      <c r="AI7613" s="13" t="s">
        <v>436</v>
      </c>
      <c r="AJ7613" s="13" t="s">
        <v>436</v>
      </c>
      <c r="AP7613" s="13"/>
      <c r="AQ7613" s="7"/>
    </row>
    <row r="7614" spans="1:43" ht="15.75" customHeight="1">
      <c r="A7614" s="20">
        <v>38604</v>
      </c>
      <c r="B7614" s="22" t="s">
        <v>1896</v>
      </c>
      <c r="C7614" s="24" t="s">
        <v>1894</v>
      </c>
      <c r="D7614" s="24" t="s">
        <v>1896</v>
      </c>
      <c r="E7614" s="13" t="s">
        <v>312</v>
      </c>
      <c r="F7614" s="13" t="s">
        <v>13</v>
      </c>
      <c r="G7614" s="13" t="s">
        <v>388</v>
      </c>
      <c r="H7614" s="7" t="s">
        <v>15</v>
      </c>
      <c r="I7614" s="13">
        <v>1634</v>
      </c>
      <c r="J7614" s="7" t="s">
        <v>320</v>
      </c>
      <c r="K7614" s="12">
        <v>27.7</v>
      </c>
      <c r="L7614" s="7" t="s">
        <v>16</v>
      </c>
      <c r="M7614" s="12">
        <v>2.9</v>
      </c>
      <c r="N7614" s="12"/>
      <c r="O7614" s="7"/>
      <c r="V7614" s="10" t="s">
        <v>1888</v>
      </c>
      <c r="W7614" s="11"/>
      <c r="X7614" s="11"/>
      <c r="Y7614" s="11"/>
      <c r="Z7614" s="11"/>
      <c r="AA7614" s="11"/>
      <c r="AB7614" s="12"/>
      <c r="AC7614" s="13"/>
      <c r="AD7614" s="13"/>
      <c r="AE7614" s="13"/>
      <c r="AF7614" s="13"/>
      <c r="AG7614" s="13" t="s">
        <v>318</v>
      </c>
      <c r="AH7614" s="13" t="s">
        <v>436</v>
      </c>
      <c r="AI7614" s="13" t="s">
        <v>436</v>
      </c>
      <c r="AJ7614" s="13" t="s">
        <v>436</v>
      </c>
      <c r="AK7614" s="13"/>
      <c r="AL7614" s="13"/>
      <c r="AM7614" s="13"/>
      <c r="AN7614" s="13"/>
      <c r="AO7614" s="13"/>
      <c r="AP7614" s="13"/>
      <c r="AQ7614" s="7"/>
    </row>
    <row r="7615" spans="1:43" ht="15.75" customHeight="1">
      <c r="A7615" s="17">
        <v>39406</v>
      </c>
      <c r="B7615" s="22" t="s">
        <v>1898</v>
      </c>
      <c r="C7615" s="24" t="s">
        <v>1894</v>
      </c>
      <c r="D7615" s="24" t="s">
        <v>1896</v>
      </c>
      <c r="E7615" s="7" t="s">
        <v>312</v>
      </c>
      <c r="F7615" s="7" t="s">
        <v>13</v>
      </c>
      <c r="G7615" s="7" t="s">
        <v>314</v>
      </c>
      <c r="H7615" s="7" t="s">
        <v>15</v>
      </c>
      <c r="I7615" s="7">
        <v>1634</v>
      </c>
      <c r="J7615" s="7" t="s">
        <v>320</v>
      </c>
      <c r="K7615" s="10">
        <v>27.7</v>
      </c>
      <c r="L7615" s="7" t="s">
        <v>16</v>
      </c>
      <c r="M7615" s="10">
        <v>2.9</v>
      </c>
      <c r="P7615" s="10"/>
      <c r="Q7615" s="10"/>
      <c r="R7615" s="10"/>
      <c r="S7615" s="10"/>
      <c r="V7615" s="10" t="s">
        <v>1888</v>
      </c>
      <c r="W7615" s="8" t="s">
        <v>317</v>
      </c>
      <c r="AG7615" s="7" t="s">
        <v>318</v>
      </c>
      <c r="AH7615" s="7" t="s">
        <v>436</v>
      </c>
      <c r="AI7615" s="7" t="s">
        <v>436</v>
      </c>
      <c r="AJ7615" s="7" t="s">
        <v>436</v>
      </c>
      <c r="AP7615" s="7" t="s">
        <v>705</v>
      </c>
      <c r="AQ7615" s="7"/>
    </row>
    <row r="7616" spans="1:43" ht="15.75" customHeight="1">
      <c r="A7616" s="17">
        <v>40128</v>
      </c>
      <c r="B7616" s="22" t="s">
        <v>1900</v>
      </c>
      <c r="C7616" s="24" t="s">
        <v>1894</v>
      </c>
      <c r="D7616" s="24" t="s">
        <v>1896</v>
      </c>
      <c r="E7616" s="7" t="s">
        <v>312</v>
      </c>
      <c r="F7616" s="7" t="s">
        <v>13</v>
      </c>
      <c r="G7616" s="7" t="s">
        <v>1415</v>
      </c>
      <c r="H7616" s="7" t="s">
        <v>15</v>
      </c>
      <c r="I7616" s="7">
        <v>1634</v>
      </c>
      <c r="J7616" s="7" t="s">
        <v>515</v>
      </c>
      <c r="K7616" s="10">
        <v>27.7</v>
      </c>
      <c r="L7616" s="7" t="s">
        <v>16</v>
      </c>
      <c r="M7616" s="10">
        <v>2.9</v>
      </c>
      <c r="O7616" s="7"/>
      <c r="V7616" s="10" t="s">
        <v>1888</v>
      </c>
      <c r="AG7616" s="7" t="s">
        <v>318</v>
      </c>
      <c r="AH7616" s="7" t="s">
        <v>436</v>
      </c>
      <c r="AI7616" s="7" t="s">
        <v>436</v>
      </c>
      <c r="AJ7616" s="7" t="s">
        <v>436</v>
      </c>
      <c r="AP7616" s="7" t="s">
        <v>320</v>
      </c>
      <c r="AQ7616" s="7"/>
    </row>
    <row r="7617" spans="1:43" ht="15.75" customHeight="1">
      <c r="A7617" s="20">
        <v>37868</v>
      </c>
      <c r="B7617" s="24" t="s">
        <v>1894</v>
      </c>
      <c r="C7617" s="24" t="s">
        <v>1894</v>
      </c>
      <c r="D7617" s="24" t="s">
        <v>1895</v>
      </c>
      <c r="E7617" s="20" t="s">
        <v>312</v>
      </c>
      <c r="F7617" s="13" t="s">
        <v>13</v>
      </c>
      <c r="G7617" s="13" t="s">
        <v>388</v>
      </c>
      <c r="H7617" s="13" t="s">
        <v>15</v>
      </c>
      <c r="I7617" s="13">
        <v>1635</v>
      </c>
      <c r="J7617" s="7" t="s">
        <v>119</v>
      </c>
      <c r="K7617" s="12">
        <v>29.7</v>
      </c>
      <c r="L7617" s="7" t="s">
        <v>16</v>
      </c>
      <c r="M7617" s="12">
        <v>0.3</v>
      </c>
      <c r="N7617" s="12">
        <v>0.1</v>
      </c>
      <c r="O7617" s="7"/>
      <c r="V7617" s="10">
        <f>SQRT((N7617*N7617)+(O7617*O7617)+((P7617*P7617)+(Q7617*Q7617)+(R7617*R7617)+(S7617*S7617)+(T7617*T7617)+(U7617*U7617)))</f>
        <v>0.1</v>
      </c>
      <c r="W7617" s="11">
        <v>7</v>
      </c>
      <c r="AC7617" s="13"/>
      <c r="AG7617" s="7" t="s">
        <v>119</v>
      </c>
      <c r="AH7617" s="7" t="s">
        <v>436</v>
      </c>
      <c r="AI7617" s="7" t="s">
        <v>436</v>
      </c>
      <c r="AJ7617" s="7" t="s">
        <v>436</v>
      </c>
      <c r="AP7617" s="13"/>
      <c r="AQ7617" s="7"/>
    </row>
    <row r="7618" spans="1:43" ht="15.75" customHeight="1">
      <c r="A7618" s="20">
        <v>38139</v>
      </c>
      <c r="B7618" s="24" t="s">
        <v>1895</v>
      </c>
      <c r="C7618" s="24" t="s">
        <v>1894</v>
      </c>
      <c r="D7618" s="24" t="s">
        <v>1895</v>
      </c>
      <c r="E7618" s="20" t="s">
        <v>312</v>
      </c>
      <c r="F7618" s="13" t="s">
        <v>13</v>
      </c>
      <c r="G7618" s="13" t="s">
        <v>314</v>
      </c>
      <c r="H7618" s="13" t="s">
        <v>15</v>
      </c>
      <c r="I7618" s="13">
        <v>1635</v>
      </c>
      <c r="J7618" s="7" t="s">
        <v>515</v>
      </c>
      <c r="K7618" s="12">
        <v>29.7</v>
      </c>
      <c r="L7618" s="7" t="s">
        <v>16</v>
      </c>
      <c r="M7618" s="12">
        <v>0.3</v>
      </c>
      <c r="N7618" s="12"/>
      <c r="O7618" s="7"/>
      <c r="V7618" s="10" t="s">
        <v>1888</v>
      </c>
      <c r="W7618" s="11"/>
      <c r="AC7618" s="13"/>
      <c r="AG7618" s="13" t="s">
        <v>318</v>
      </c>
      <c r="AH7618" s="13" t="s">
        <v>436</v>
      </c>
      <c r="AI7618" s="13" t="s">
        <v>436</v>
      </c>
      <c r="AJ7618" s="13" t="s">
        <v>436</v>
      </c>
      <c r="AP7618" s="13"/>
      <c r="AQ7618" s="7"/>
    </row>
    <row r="7619" spans="1:43" ht="15.75" customHeight="1">
      <c r="A7619" s="20">
        <v>38604</v>
      </c>
      <c r="B7619" s="22" t="s">
        <v>1896</v>
      </c>
      <c r="C7619" s="24" t="s">
        <v>1894</v>
      </c>
      <c r="D7619" s="24" t="s">
        <v>1895</v>
      </c>
      <c r="E7619" s="13" t="s">
        <v>312</v>
      </c>
      <c r="F7619" s="13" t="s">
        <v>13</v>
      </c>
      <c r="G7619" s="13" t="s">
        <v>388</v>
      </c>
      <c r="H7619" s="7" t="s">
        <v>15</v>
      </c>
      <c r="I7619" s="13">
        <v>1635</v>
      </c>
      <c r="J7619" s="7" t="s">
        <v>343</v>
      </c>
      <c r="K7619" s="12">
        <v>29.7</v>
      </c>
      <c r="L7619" s="7" t="s">
        <v>16</v>
      </c>
      <c r="M7619" s="12">
        <v>0.3</v>
      </c>
      <c r="N7619" s="12"/>
      <c r="O7619" s="7"/>
      <c r="V7619" s="10" t="s">
        <v>1888</v>
      </c>
      <c r="W7619" s="11" t="s">
        <v>21</v>
      </c>
      <c r="X7619" s="11"/>
      <c r="Y7619" s="11"/>
      <c r="Z7619" s="11"/>
      <c r="AA7619" s="11"/>
      <c r="AB7619" s="12"/>
      <c r="AC7619" s="13"/>
      <c r="AD7619" s="13"/>
      <c r="AE7619" s="13"/>
      <c r="AF7619" s="13" t="s">
        <v>318</v>
      </c>
      <c r="AG7619" s="13" t="s">
        <v>318</v>
      </c>
      <c r="AH7619" s="13" t="s">
        <v>436</v>
      </c>
      <c r="AI7619" s="13" t="s">
        <v>436</v>
      </c>
      <c r="AJ7619" s="13" t="s">
        <v>436</v>
      </c>
      <c r="AK7619" s="13"/>
      <c r="AL7619" s="13"/>
      <c r="AM7619" s="13"/>
      <c r="AN7619" s="13"/>
      <c r="AO7619" s="13"/>
      <c r="AP7619" s="13" t="s">
        <v>716</v>
      </c>
      <c r="AQ7619" s="7"/>
    </row>
    <row r="7620" spans="1:43" ht="15.75" customHeight="1">
      <c r="A7620" s="17">
        <v>39406</v>
      </c>
      <c r="B7620" s="22" t="s">
        <v>1898</v>
      </c>
      <c r="C7620" s="24" t="s">
        <v>1894</v>
      </c>
      <c r="D7620" s="24" t="s">
        <v>1895</v>
      </c>
      <c r="E7620" s="7" t="s">
        <v>312</v>
      </c>
      <c r="F7620" s="7" t="s">
        <v>13</v>
      </c>
      <c r="G7620" s="7" t="s">
        <v>314</v>
      </c>
      <c r="H7620" s="7" t="s">
        <v>15</v>
      </c>
      <c r="I7620" s="7">
        <v>1635</v>
      </c>
      <c r="J7620" s="7" t="s">
        <v>515</v>
      </c>
      <c r="K7620" s="10">
        <v>29.7</v>
      </c>
      <c r="L7620" s="7" t="s">
        <v>16</v>
      </c>
      <c r="M7620" s="10">
        <v>0.3</v>
      </c>
      <c r="P7620" s="10"/>
      <c r="Q7620" s="10"/>
      <c r="R7620" s="10"/>
      <c r="S7620" s="10"/>
      <c r="V7620" s="10" t="s">
        <v>1888</v>
      </c>
      <c r="W7620" s="8" t="s">
        <v>317</v>
      </c>
      <c r="AF7620" s="7" t="s">
        <v>318</v>
      </c>
      <c r="AG7620" s="7" t="s">
        <v>318</v>
      </c>
      <c r="AH7620" s="7" t="s">
        <v>436</v>
      </c>
      <c r="AI7620" s="7" t="s">
        <v>436</v>
      </c>
      <c r="AJ7620" s="7" t="s">
        <v>436</v>
      </c>
      <c r="AQ7620" s="7"/>
    </row>
    <row r="7621" spans="1:43" ht="15.75" customHeight="1">
      <c r="A7621" s="20">
        <v>37868</v>
      </c>
      <c r="B7621" s="24" t="s">
        <v>1894</v>
      </c>
      <c r="C7621" s="24" t="s">
        <v>1894</v>
      </c>
      <c r="D7621" s="24" t="s">
        <v>1896</v>
      </c>
      <c r="E7621" s="20" t="s">
        <v>312</v>
      </c>
      <c r="F7621" s="13" t="s">
        <v>13</v>
      </c>
      <c r="G7621" s="13" t="s">
        <v>388</v>
      </c>
      <c r="H7621" s="13" t="s">
        <v>15</v>
      </c>
      <c r="I7621" s="13">
        <v>1636</v>
      </c>
      <c r="J7621" s="7" t="s">
        <v>119</v>
      </c>
      <c r="K7621" s="12">
        <v>28.7</v>
      </c>
      <c r="L7621" s="7" t="s">
        <v>16</v>
      </c>
      <c r="M7621" s="12">
        <v>3.2</v>
      </c>
      <c r="N7621" s="12">
        <v>0.1</v>
      </c>
      <c r="O7621" s="7"/>
      <c r="V7621" s="10">
        <f>SQRT((N7621*N7621)+(O7621*O7621)+((P7621*P7621)+(Q7621*Q7621)+(R7621*R7621)+(S7621*S7621)+(T7621*T7621)+(U7621*U7621)))</f>
        <v>0.1</v>
      </c>
      <c r="W7621" s="11">
        <v>6</v>
      </c>
      <c r="AC7621" s="13"/>
      <c r="AG7621" s="7" t="s">
        <v>119</v>
      </c>
      <c r="AH7621" s="7" t="s">
        <v>436</v>
      </c>
      <c r="AI7621" s="7" t="s">
        <v>436</v>
      </c>
      <c r="AJ7621" s="7" t="s">
        <v>436</v>
      </c>
      <c r="AP7621" s="13"/>
      <c r="AQ7621" s="7"/>
    </row>
    <row r="7622" spans="1:43" ht="15.75" customHeight="1">
      <c r="A7622" s="20">
        <v>38139</v>
      </c>
      <c r="B7622" s="24" t="s">
        <v>1895</v>
      </c>
      <c r="C7622" s="24" t="s">
        <v>1894</v>
      </c>
      <c r="D7622" s="24" t="s">
        <v>1896</v>
      </c>
      <c r="E7622" s="20" t="s">
        <v>312</v>
      </c>
      <c r="F7622" s="13" t="s">
        <v>13</v>
      </c>
      <c r="G7622" s="13" t="s">
        <v>388</v>
      </c>
      <c r="H7622" s="13" t="s">
        <v>15</v>
      </c>
      <c r="I7622" s="13">
        <v>1636</v>
      </c>
      <c r="J7622" s="7" t="s">
        <v>315</v>
      </c>
      <c r="K7622" s="12">
        <v>28.7</v>
      </c>
      <c r="L7622" s="7" t="s">
        <v>16</v>
      </c>
      <c r="M7622" s="12">
        <v>3.2</v>
      </c>
      <c r="N7622" s="12">
        <v>0.1</v>
      </c>
      <c r="O7622" s="7"/>
      <c r="V7622" s="10">
        <f>SQRT((N7622*N7622)+(O7622*O7622)+((P7622*P7622)+(Q7622*Q7622)+(R7622*R7622)+(S7622*S7622)+(T7622*T7622)+(U7622*U7622)))</f>
        <v>0.1</v>
      </c>
      <c r="W7622" s="11">
        <v>6</v>
      </c>
      <c r="AC7622" s="13"/>
      <c r="AG7622" s="7" t="s">
        <v>119</v>
      </c>
      <c r="AH7622" s="7" t="s">
        <v>436</v>
      </c>
      <c r="AI7622" s="7" t="s">
        <v>436</v>
      </c>
      <c r="AJ7622" s="7" t="s">
        <v>436</v>
      </c>
      <c r="AP7622" s="13"/>
      <c r="AQ7622" s="7"/>
    </row>
    <row r="7623" spans="1:43" ht="15.75" customHeight="1">
      <c r="A7623" s="20">
        <v>38604</v>
      </c>
      <c r="B7623" s="22" t="s">
        <v>1896</v>
      </c>
      <c r="C7623" s="24" t="s">
        <v>1894</v>
      </c>
      <c r="D7623" s="24" t="s">
        <v>1896</v>
      </c>
      <c r="E7623" s="13" t="s">
        <v>312</v>
      </c>
      <c r="F7623" s="13" t="s">
        <v>13</v>
      </c>
      <c r="G7623" s="13" t="s">
        <v>388</v>
      </c>
      <c r="H7623" s="7" t="s">
        <v>15</v>
      </c>
      <c r="I7623" s="13">
        <v>1636</v>
      </c>
      <c r="J7623" s="7" t="s">
        <v>320</v>
      </c>
      <c r="K7623" s="12">
        <v>28.7</v>
      </c>
      <c r="L7623" s="7" t="s">
        <v>16</v>
      </c>
      <c r="M7623" s="12">
        <v>3.2</v>
      </c>
      <c r="N7623" s="12"/>
      <c r="O7623" s="7"/>
      <c r="V7623" s="10" t="s">
        <v>1888</v>
      </c>
      <c r="W7623" s="11"/>
      <c r="X7623" s="11"/>
      <c r="Y7623" s="11"/>
      <c r="Z7623" s="11"/>
      <c r="AA7623" s="11"/>
      <c r="AB7623" s="12"/>
      <c r="AC7623" s="13"/>
      <c r="AD7623" s="13"/>
      <c r="AE7623" s="13"/>
      <c r="AF7623" s="13"/>
      <c r="AG7623" s="13" t="s">
        <v>318</v>
      </c>
      <c r="AH7623" s="13" t="s">
        <v>436</v>
      </c>
      <c r="AI7623" s="13" t="s">
        <v>436</v>
      </c>
      <c r="AJ7623" s="13" t="s">
        <v>436</v>
      </c>
      <c r="AK7623" s="13"/>
      <c r="AL7623" s="13"/>
      <c r="AM7623" s="13"/>
      <c r="AN7623" s="13"/>
      <c r="AO7623" s="13"/>
      <c r="AP7623" s="13"/>
      <c r="AQ7623" s="7"/>
    </row>
    <row r="7624" spans="1:43" ht="15.75" customHeight="1">
      <c r="A7624" s="20">
        <v>37868</v>
      </c>
      <c r="B7624" s="24" t="s">
        <v>1894</v>
      </c>
      <c r="C7624" s="24" t="s">
        <v>1894</v>
      </c>
      <c r="D7624" s="24" t="s">
        <v>1895</v>
      </c>
      <c r="E7624" s="20" t="s">
        <v>312</v>
      </c>
      <c r="F7624" s="13" t="s">
        <v>13</v>
      </c>
      <c r="G7624" s="13" t="s">
        <v>388</v>
      </c>
      <c r="H7624" s="13" t="s">
        <v>15</v>
      </c>
      <c r="I7624" s="13">
        <v>1637</v>
      </c>
      <c r="J7624" s="7" t="s">
        <v>119</v>
      </c>
      <c r="K7624" s="12">
        <v>29.4</v>
      </c>
      <c r="L7624" s="7" t="s">
        <v>16</v>
      </c>
      <c r="M7624" s="12">
        <v>4</v>
      </c>
      <c r="N7624" s="12">
        <v>0.1</v>
      </c>
      <c r="O7624" s="7"/>
      <c r="V7624" s="10">
        <f>SQRT((N7624*N7624)+(O7624*O7624)+((P7624*P7624)+(Q7624*Q7624)+(R7624*R7624)+(S7624*S7624)+(T7624*T7624)+(U7624*U7624)))</f>
        <v>0.1</v>
      </c>
      <c r="W7624" s="11">
        <v>9</v>
      </c>
      <c r="AC7624" s="13"/>
      <c r="AG7624" s="7" t="s">
        <v>119</v>
      </c>
      <c r="AH7624" s="7" t="s">
        <v>436</v>
      </c>
      <c r="AI7624" s="7" t="s">
        <v>436</v>
      </c>
      <c r="AJ7624" s="7" t="s">
        <v>436</v>
      </c>
      <c r="AP7624" s="13"/>
      <c r="AQ7624" s="7"/>
    </row>
    <row r="7625" spans="1:43" ht="15.75" customHeight="1">
      <c r="A7625" s="20">
        <v>38139</v>
      </c>
      <c r="B7625" s="24" t="s">
        <v>1895</v>
      </c>
      <c r="C7625" s="24" t="s">
        <v>1894</v>
      </c>
      <c r="D7625" s="24" t="s">
        <v>1895</v>
      </c>
      <c r="E7625" s="20" t="s">
        <v>312</v>
      </c>
      <c r="F7625" s="13" t="s">
        <v>13</v>
      </c>
      <c r="G7625" s="13" t="s">
        <v>314</v>
      </c>
      <c r="H7625" s="13" t="s">
        <v>15</v>
      </c>
      <c r="I7625" s="13">
        <v>1637</v>
      </c>
      <c r="J7625" s="7" t="s">
        <v>515</v>
      </c>
      <c r="K7625" s="12">
        <v>29.4</v>
      </c>
      <c r="L7625" s="7" t="s">
        <v>16</v>
      </c>
      <c r="M7625" s="12">
        <v>4</v>
      </c>
      <c r="N7625" s="12"/>
      <c r="O7625" s="7"/>
      <c r="V7625" s="10" t="s">
        <v>1888</v>
      </c>
      <c r="W7625" s="11"/>
      <c r="AC7625" s="13"/>
      <c r="AG7625" s="13" t="s">
        <v>318</v>
      </c>
      <c r="AH7625" s="13" t="s">
        <v>436</v>
      </c>
      <c r="AI7625" s="13" t="s">
        <v>436</v>
      </c>
      <c r="AJ7625" s="13" t="s">
        <v>436</v>
      </c>
      <c r="AP7625" s="13"/>
      <c r="AQ7625" s="7"/>
    </row>
    <row r="7626" spans="1:43" ht="15.75" customHeight="1">
      <c r="A7626" s="20">
        <v>38604</v>
      </c>
      <c r="B7626" s="22" t="s">
        <v>1896</v>
      </c>
      <c r="C7626" s="24" t="s">
        <v>1894</v>
      </c>
      <c r="D7626" s="24" t="s">
        <v>1895</v>
      </c>
      <c r="E7626" s="13" t="s">
        <v>312</v>
      </c>
      <c r="F7626" s="13" t="s">
        <v>13</v>
      </c>
      <c r="G7626" s="13" t="s">
        <v>388</v>
      </c>
      <c r="H7626" s="7" t="s">
        <v>15</v>
      </c>
      <c r="I7626" s="13">
        <v>1637</v>
      </c>
      <c r="J7626" s="7" t="s">
        <v>343</v>
      </c>
      <c r="K7626" s="12">
        <v>29.4</v>
      </c>
      <c r="L7626" s="7" t="s">
        <v>16</v>
      </c>
      <c r="M7626" s="12">
        <v>4</v>
      </c>
      <c r="N7626" s="12"/>
      <c r="O7626" s="7"/>
      <c r="V7626" s="10" t="s">
        <v>1888</v>
      </c>
      <c r="W7626" s="11" t="s">
        <v>21</v>
      </c>
      <c r="X7626" s="11"/>
      <c r="Y7626" s="11"/>
      <c r="Z7626" s="11"/>
      <c r="AA7626" s="11"/>
      <c r="AB7626" s="12"/>
      <c r="AC7626" s="13"/>
      <c r="AD7626" s="13"/>
      <c r="AE7626" s="13"/>
      <c r="AF7626" s="13" t="s">
        <v>318</v>
      </c>
      <c r="AG7626" s="13" t="s">
        <v>318</v>
      </c>
      <c r="AH7626" s="13" t="s">
        <v>436</v>
      </c>
      <c r="AI7626" s="13" t="s">
        <v>436</v>
      </c>
      <c r="AJ7626" s="13" t="s">
        <v>436</v>
      </c>
      <c r="AK7626" s="13"/>
      <c r="AL7626" s="13"/>
      <c r="AM7626" s="13"/>
      <c r="AN7626" s="13"/>
      <c r="AO7626" s="13"/>
      <c r="AP7626" s="13" t="s">
        <v>716</v>
      </c>
      <c r="AQ7626" s="7"/>
    </row>
    <row r="7627" spans="1:43" ht="15.75" customHeight="1">
      <c r="A7627" s="20">
        <v>37868</v>
      </c>
      <c r="B7627" s="24" t="s">
        <v>1894</v>
      </c>
      <c r="C7627" s="24" t="s">
        <v>1894</v>
      </c>
      <c r="D7627" s="24" t="s">
        <v>1895</v>
      </c>
      <c r="E7627" s="20" t="s">
        <v>312</v>
      </c>
      <c r="F7627" s="13" t="s">
        <v>13</v>
      </c>
      <c r="G7627" s="13" t="s">
        <v>388</v>
      </c>
      <c r="H7627" s="13" t="s">
        <v>15</v>
      </c>
      <c r="I7627" s="13">
        <v>1638</v>
      </c>
      <c r="J7627" s="7" t="s">
        <v>119</v>
      </c>
      <c r="K7627" s="12">
        <v>34</v>
      </c>
      <c r="L7627" s="7" t="s">
        <v>16</v>
      </c>
      <c r="M7627" s="12">
        <v>1.9</v>
      </c>
      <c r="N7627" s="12">
        <v>0.1</v>
      </c>
      <c r="O7627" s="7"/>
      <c r="V7627" s="10">
        <f>SQRT((N7627*N7627)+(O7627*O7627)+((P7627*P7627)+(Q7627*Q7627)+(R7627*R7627)+(S7627*S7627)+(T7627*T7627)+(U7627*U7627)))</f>
        <v>0.1</v>
      </c>
      <c r="W7627" s="11">
        <v>6</v>
      </c>
      <c r="AC7627" s="13"/>
      <c r="AG7627" s="7" t="s">
        <v>119</v>
      </c>
      <c r="AH7627" s="7" t="s">
        <v>436</v>
      </c>
      <c r="AI7627" s="7" t="s">
        <v>436</v>
      </c>
      <c r="AJ7627" s="7" t="s">
        <v>436</v>
      </c>
      <c r="AP7627" s="13"/>
      <c r="AQ7627" s="7"/>
    </row>
    <row r="7628" spans="1:43" ht="15.75" customHeight="1">
      <c r="A7628" s="20">
        <v>38139</v>
      </c>
      <c r="B7628" s="24" t="s">
        <v>1895</v>
      </c>
      <c r="C7628" s="24" t="s">
        <v>1894</v>
      </c>
      <c r="D7628" s="24" t="s">
        <v>1895</v>
      </c>
      <c r="E7628" s="20" t="s">
        <v>312</v>
      </c>
      <c r="F7628" s="13" t="s">
        <v>13</v>
      </c>
      <c r="G7628" s="13" t="s">
        <v>314</v>
      </c>
      <c r="H7628" s="13" t="s">
        <v>15</v>
      </c>
      <c r="I7628" s="13">
        <v>1638</v>
      </c>
      <c r="J7628" s="7" t="s">
        <v>515</v>
      </c>
      <c r="K7628" s="12">
        <v>34</v>
      </c>
      <c r="L7628" s="7" t="s">
        <v>16</v>
      </c>
      <c r="M7628" s="12">
        <v>1.9</v>
      </c>
      <c r="N7628" s="12"/>
      <c r="O7628" s="7"/>
      <c r="V7628" s="10" t="s">
        <v>1888</v>
      </c>
      <c r="W7628" s="11"/>
      <c r="AC7628" s="13"/>
      <c r="AG7628" s="13" t="s">
        <v>318</v>
      </c>
      <c r="AH7628" s="13" t="s">
        <v>436</v>
      </c>
      <c r="AI7628" s="13" t="s">
        <v>436</v>
      </c>
      <c r="AJ7628" s="13" t="s">
        <v>436</v>
      </c>
      <c r="AP7628" s="13"/>
      <c r="AQ7628" s="7"/>
    </row>
    <row r="7629" spans="1:43" ht="15.75" customHeight="1">
      <c r="A7629" s="20">
        <v>38604</v>
      </c>
      <c r="B7629" s="22" t="s">
        <v>1896</v>
      </c>
      <c r="C7629" s="24" t="s">
        <v>1894</v>
      </c>
      <c r="D7629" s="24" t="s">
        <v>1895</v>
      </c>
      <c r="E7629" s="13" t="s">
        <v>312</v>
      </c>
      <c r="F7629" s="13" t="s">
        <v>13</v>
      </c>
      <c r="G7629" s="13" t="s">
        <v>388</v>
      </c>
      <c r="H7629" s="7" t="s">
        <v>15</v>
      </c>
      <c r="I7629" s="13">
        <v>1638</v>
      </c>
      <c r="J7629" s="7" t="s">
        <v>343</v>
      </c>
      <c r="K7629" s="12">
        <v>34</v>
      </c>
      <c r="L7629" s="7" t="s">
        <v>16</v>
      </c>
      <c r="M7629" s="12">
        <v>1.9</v>
      </c>
      <c r="N7629" s="12"/>
      <c r="O7629" s="7"/>
      <c r="V7629" s="10" t="s">
        <v>1888</v>
      </c>
      <c r="W7629" s="11" t="s">
        <v>21</v>
      </c>
      <c r="X7629" s="11"/>
      <c r="Y7629" s="11"/>
      <c r="Z7629" s="11"/>
      <c r="AA7629" s="11"/>
      <c r="AB7629" s="12"/>
      <c r="AC7629" s="13"/>
      <c r="AD7629" s="13"/>
      <c r="AE7629" s="13"/>
      <c r="AF7629" s="13" t="s">
        <v>318</v>
      </c>
      <c r="AG7629" s="13" t="s">
        <v>318</v>
      </c>
      <c r="AH7629" s="13" t="s">
        <v>436</v>
      </c>
      <c r="AI7629" s="13" t="s">
        <v>436</v>
      </c>
      <c r="AJ7629" s="13" t="s">
        <v>436</v>
      </c>
      <c r="AK7629" s="13"/>
      <c r="AL7629" s="13"/>
      <c r="AM7629" s="13"/>
      <c r="AN7629" s="13"/>
      <c r="AO7629" s="13"/>
      <c r="AP7629" s="13" t="s">
        <v>716</v>
      </c>
      <c r="AQ7629" s="7"/>
    </row>
    <row r="7630" spans="1:43" ht="15.75" customHeight="1">
      <c r="A7630" s="20">
        <v>37868</v>
      </c>
      <c r="B7630" s="24" t="s">
        <v>1894</v>
      </c>
      <c r="C7630" s="24" t="s">
        <v>1894</v>
      </c>
      <c r="D7630" s="24" t="s">
        <v>1896</v>
      </c>
      <c r="E7630" s="20" t="s">
        <v>312</v>
      </c>
      <c r="F7630" s="13" t="s">
        <v>13</v>
      </c>
      <c r="G7630" s="13" t="s">
        <v>388</v>
      </c>
      <c r="H7630" s="13" t="s">
        <v>15</v>
      </c>
      <c r="I7630" s="13">
        <v>1639</v>
      </c>
      <c r="J7630" s="7" t="s">
        <v>119</v>
      </c>
      <c r="K7630" s="12">
        <v>30.1</v>
      </c>
      <c r="L7630" s="7" t="s">
        <v>16</v>
      </c>
      <c r="M7630" s="12">
        <v>3.8</v>
      </c>
      <c r="N7630" s="12">
        <v>0.1</v>
      </c>
      <c r="O7630" s="7"/>
      <c r="V7630" s="10">
        <f>SQRT((N7630*N7630)+(O7630*O7630)+((P7630*P7630)+(Q7630*Q7630)+(R7630*R7630)+(S7630*S7630)+(T7630*T7630)+(U7630*U7630)))</f>
        <v>0.1</v>
      </c>
      <c r="W7630" s="11">
        <v>8</v>
      </c>
      <c r="AC7630" s="13"/>
      <c r="AG7630" s="7" t="s">
        <v>119</v>
      </c>
      <c r="AH7630" s="7" t="s">
        <v>436</v>
      </c>
      <c r="AI7630" s="7" t="s">
        <v>436</v>
      </c>
      <c r="AJ7630" s="7" t="s">
        <v>436</v>
      </c>
      <c r="AP7630" s="13"/>
      <c r="AQ7630" s="7"/>
    </row>
    <row r="7631" spans="1:43" ht="15.75" customHeight="1">
      <c r="A7631" s="20">
        <v>38139</v>
      </c>
      <c r="B7631" s="24" t="s">
        <v>1895</v>
      </c>
      <c r="C7631" s="24" t="s">
        <v>1894</v>
      </c>
      <c r="D7631" s="24" t="s">
        <v>1896</v>
      </c>
      <c r="E7631" s="20" t="s">
        <v>312</v>
      </c>
      <c r="F7631" s="13" t="s">
        <v>13</v>
      </c>
      <c r="G7631" s="13" t="s">
        <v>314</v>
      </c>
      <c r="H7631" s="13" t="s">
        <v>15</v>
      </c>
      <c r="I7631" s="13">
        <v>1639</v>
      </c>
      <c r="J7631" s="7" t="s">
        <v>315</v>
      </c>
      <c r="K7631" s="12">
        <v>30.1</v>
      </c>
      <c r="L7631" s="7" t="s">
        <v>16</v>
      </c>
      <c r="M7631" s="12">
        <v>3.8</v>
      </c>
      <c r="N7631" s="12">
        <v>0.1</v>
      </c>
      <c r="O7631" s="7"/>
      <c r="V7631" s="10">
        <f>SQRT((N7631*N7631)+(O7631*O7631)+((P7631*P7631)+(Q7631*Q7631)+(R7631*R7631)+(S7631*S7631)+(T7631*T7631)+(U7631*U7631)))</f>
        <v>0.1</v>
      </c>
      <c r="W7631" s="11">
        <v>12</v>
      </c>
      <c r="AC7631" s="13"/>
      <c r="AG7631" s="7" t="s">
        <v>119</v>
      </c>
      <c r="AH7631" s="7" t="s">
        <v>436</v>
      </c>
      <c r="AI7631" s="7" t="s">
        <v>436</v>
      </c>
      <c r="AJ7631" s="7" t="s">
        <v>436</v>
      </c>
      <c r="AP7631" s="13"/>
      <c r="AQ7631" s="7"/>
    </row>
    <row r="7632" spans="1:43" ht="15.75" customHeight="1">
      <c r="A7632" s="20">
        <v>38604</v>
      </c>
      <c r="B7632" s="22" t="s">
        <v>1896</v>
      </c>
      <c r="C7632" s="24" t="s">
        <v>1894</v>
      </c>
      <c r="D7632" s="24" t="s">
        <v>1896</v>
      </c>
      <c r="E7632" s="13" t="s">
        <v>312</v>
      </c>
      <c r="F7632" s="13" t="s">
        <v>13</v>
      </c>
      <c r="G7632" s="13" t="s">
        <v>388</v>
      </c>
      <c r="H7632" s="7" t="s">
        <v>15</v>
      </c>
      <c r="I7632" s="13">
        <v>1639</v>
      </c>
      <c r="J7632" s="7" t="s">
        <v>320</v>
      </c>
      <c r="K7632" s="12">
        <v>30.1</v>
      </c>
      <c r="L7632" s="7" t="s">
        <v>16</v>
      </c>
      <c r="M7632" s="12">
        <v>3.8</v>
      </c>
      <c r="N7632" s="12"/>
      <c r="O7632" s="7"/>
      <c r="V7632" s="10" t="s">
        <v>1888</v>
      </c>
      <c r="W7632" s="11"/>
      <c r="X7632" s="11"/>
      <c r="Y7632" s="11"/>
      <c r="Z7632" s="11"/>
      <c r="AA7632" s="11"/>
      <c r="AB7632" s="12"/>
      <c r="AC7632" s="13"/>
      <c r="AD7632" s="13"/>
      <c r="AE7632" s="13"/>
      <c r="AF7632" s="13"/>
      <c r="AG7632" s="13" t="s">
        <v>318</v>
      </c>
      <c r="AH7632" s="13" t="s">
        <v>436</v>
      </c>
      <c r="AI7632" s="13" t="s">
        <v>436</v>
      </c>
      <c r="AJ7632" s="13" t="s">
        <v>436</v>
      </c>
      <c r="AK7632" s="13"/>
      <c r="AL7632" s="13"/>
      <c r="AM7632" s="13"/>
      <c r="AN7632" s="13"/>
      <c r="AO7632" s="13"/>
      <c r="AP7632" s="13"/>
      <c r="AQ7632" s="7"/>
    </row>
    <row r="7633" spans="1:43" ht="15.75" customHeight="1">
      <c r="A7633" s="17">
        <v>39406</v>
      </c>
      <c r="B7633" s="22" t="s">
        <v>1898</v>
      </c>
      <c r="C7633" s="24" t="s">
        <v>1894</v>
      </c>
      <c r="D7633" s="24" t="s">
        <v>1896</v>
      </c>
      <c r="E7633" s="7" t="s">
        <v>312</v>
      </c>
      <c r="F7633" s="7" t="s">
        <v>13</v>
      </c>
      <c r="G7633" s="7" t="s">
        <v>314</v>
      </c>
      <c r="H7633" s="7" t="s">
        <v>15</v>
      </c>
      <c r="I7633" s="7">
        <v>1639</v>
      </c>
      <c r="J7633" s="7" t="s">
        <v>515</v>
      </c>
      <c r="K7633" s="10">
        <v>30.1</v>
      </c>
      <c r="L7633" s="7" t="s">
        <v>16</v>
      </c>
      <c r="M7633" s="10">
        <v>3.8</v>
      </c>
      <c r="P7633" s="10"/>
      <c r="Q7633" s="10"/>
      <c r="R7633" s="10"/>
      <c r="S7633" s="10"/>
      <c r="V7633" s="10" t="s">
        <v>1888</v>
      </c>
      <c r="W7633" s="8" t="s">
        <v>317</v>
      </c>
      <c r="AG7633" s="7" t="s">
        <v>318</v>
      </c>
      <c r="AH7633" s="7" t="s">
        <v>436</v>
      </c>
      <c r="AI7633" s="7" t="s">
        <v>436</v>
      </c>
      <c r="AJ7633" s="7" t="s">
        <v>436</v>
      </c>
      <c r="AQ7633" s="7"/>
    </row>
    <row r="7634" spans="1:43" ht="15.75" customHeight="1">
      <c r="A7634" s="20">
        <v>37868</v>
      </c>
      <c r="B7634" s="24" t="s">
        <v>1894</v>
      </c>
      <c r="C7634" s="24" t="s">
        <v>1894</v>
      </c>
      <c r="D7634" s="24" t="s">
        <v>1896</v>
      </c>
      <c r="E7634" s="20" t="s">
        <v>312</v>
      </c>
      <c r="F7634" s="13" t="s">
        <v>13</v>
      </c>
      <c r="G7634" s="13" t="s">
        <v>388</v>
      </c>
      <c r="H7634" s="13" t="s">
        <v>123</v>
      </c>
      <c r="I7634" s="13">
        <v>1640</v>
      </c>
      <c r="J7634" s="7" t="s">
        <v>119</v>
      </c>
      <c r="K7634" s="12">
        <v>47.2</v>
      </c>
      <c r="L7634" s="7" t="s">
        <v>16</v>
      </c>
      <c r="M7634" s="12">
        <v>5.0999999999999996</v>
      </c>
      <c r="N7634" s="12">
        <v>0.4</v>
      </c>
      <c r="O7634" s="7"/>
      <c r="V7634" s="10">
        <f>SQRT((N7634*N7634)+(O7634*O7634)+((P7634*P7634)+(Q7634*Q7634)+(R7634*R7634)+(S7634*S7634)+(T7634*T7634)+(U7634*U7634)))</f>
        <v>0.4</v>
      </c>
      <c r="W7634" s="11">
        <v>8</v>
      </c>
      <c r="AC7634" s="13"/>
      <c r="AG7634" s="7" t="s">
        <v>119</v>
      </c>
      <c r="AH7634" s="7" t="s">
        <v>436</v>
      </c>
      <c r="AI7634" s="7" t="s">
        <v>436</v>
      </c>
      <c r="AJ7634" s="7" t="s">
        <v>436</v>
      </c>
      <c r="AP7634" s="13"/>
      <c r="AQ7634" s="7"/>
    </row>
    <row r="7635" spans="1:43" ht="15.75" customHeight="1">
      <c r="A7635" s="20">
        <v>38604</v>
      </c>
      <c r="B7635" s="22" t="s">
        <v>1896</v>
      </c>
      <c r="C7635" s="24" t="s">
        <v>1894</v>
      </c>
      <c r="D7635" s="24" t="s">
        <v>1896</v>
      </c>
      <c r="E7635" s="13" t="s">
        <v>312</v>
      </c>
      <c r="F7635" s="13" t="s">
        <v>13</v>
      </c>
      <c r="G7635" s="13" t="s">
        <v>388</v>
      </c>
      <c r="H7635" s="7" t="s">
        <v>123</v>
      </c>
      <c r="I7635" s="13">
        <v>1640</v>
      </c>
      <c r="J7635" s="7" t="s">
        <v>320</v>
      </c>
      <c r="K7635" s="12">
        <v>47.2</v>
      </c>
      <c r="L7635" s="7" t="s">
        <v>16</v>
      </c>
      <c r="M7635" s="12">
        <v>5.0999999999999996</v>
      </c>
      <c r="N7635" s="12"/>
      <c r="O7635" s="7"/>
      <c r="V7635" s="10" t="s">
        <v>1888</v>
      </c>
      <c r="W7635" s="11"/>
      <c r="X7635" s="11"/>
      <c r="Y7635" s="11"/>
      <c r="Z7635" s="11"/>
      <c r="AA7635" s="11"/>
      <c r="AB7635" s="12"/>
      <c r="AC7635" s="13"/>
      <c r="AD7635" s="13"/>
      <c r="AE7635" s="13"/>
      <c r="AF7635" s="13"/>
      <c r="AG7635" s="13" t="s">
        <v>318</v>
      </c>
      <c r="AH7635" s="13" t="s">
        <v>436</v>
      </c>
      <c r="AI7635" s="13" t="s">
        <v>436</v>
      </c>
      <c r="AJ7635" s="13" t="s">
        <v>436</v>
      </c>
      <c r="AK7635" s="13"/>
      <c r="AL7635" s="13"/>
      <c r="AM7635" s="13"/>
      <c r="AN7635" s="13"/>
      <c r="AO7635" s="13"/>
      <c r="AP7635" s="13"/>
      <c r="AQ7635" s="7"/>
    </row>
    <row r="7636" spans="1:43" ht="15.75" customHeight="1">
      <c r="A7636" s="17">
        <v>39406</v>
      </c>
      <c r="B7636" s="22" t="s">
        <v>1898</v>
      </c>
      <c r="C7636" s="24" t="s">
        <v>1894</v>
      </c>
      <c r="D7636" s="24" t="s">
        <v>1896</v>
      </c>
      <c r="E7636" s="7" t="s">
        <v>312</v>
      </c>
      <c r="F7636" s="7" t="s">
        <v>13</v>
      </c>
      <c r="G7636" s="7" t="s">
        <v>314</v>
      </c>
      <c r="H7636" s="7" t="s">
        <v>123</v>
      </c>
      <c r="I7636" s="7">
        <v>1640</v>
      </c>
      <c r="J7636" s="7" t="s">
        <v>320</v>
      </c>
      <c r="K7636" s="10">
        <v>47.2</v>
      </c>
      <c r="L7636" s="7" t="s">
        <v>16</v>
      </c>
      <c r="M7636" s="10">
        <v>5.0999999999999996</v>
      </c>
      <c r="P7636" s="10"/>
      <c r="Q7636" s="10"/>
      <c r="R7636" s="10"/>
      <c r="S7636" s="10"/>
      <c r="V7636" s="10" t="s">
        <v>1888</v>
      </c>
      <c r="W7636" s="8" t="s">
        <v>317</v>
      </c>
      <c r="AG7636" s="7" t="s">
        <v>318</v>
      </c>
      <c r="AH7636" s="7" t="s">
        <v>436</v>
      </c>
      <c r="AI7636" s="7" t="s">
        <v>436</v>
      </c>
      <c r="AJ7636" s="7" t="s">
        <v>436</v>
      </c>
      <c r="AP7636" s="7" t="s">
        <v>705</v>
      </c>
      <c r="AQ7636" s="7"/>
    </row>
    <row r="7637" spans="1:43" ht="15.75" customHeight="1">
      <c r="A7637" s="17">
        <v>40129</v>
      </c>
      <c r="B7637" s="22" t="s">
        <v>1900</v>
      </c>
      <c r="C7637" s="24" t="s">
        <v>1894</v>
      </c>
      <c r="D7637" s="24" t="s">
        <v>1896</v>
      </c>
      <c r="E7637" s="7" t="s">
        <v>312</v>
      </c>
      <c r="F7637" s="7" t="s">
        <v>13</v>
      </c>
      <c r="G7637" s="7" t="s">
        <v>1415</v>
      </c>
      <c r="H7637" s="7" t="s">
        <v>123</v>
      </c>
      <c r="I7637" s="7">
        <v>1640</v>
      </c>
      <c r="J7637" s="7" t="s">
        <v>320</v>
      </c>
      <c r="K7637" s="10">
        <v>47.2</v>
      </c>
      <c r="L7637" s="7" t="s">
        <v>16</v>
      </c>
      <c r="M7637" s="10">
        <v>5.0999999999999996</v>
      </c>
      <c r="O7637" s="7"/>
      <c r="V7637" s="10" t="s">
        <v>1888</v>
      </c>
      <c r="W7637" s="7" t="s">
        <v>317</v>
      </c>
      <c r="AG7637" s="7" t="s">
        <v>318</v>
      </c>
      <c r="AH7637" s="7" t="s">
        <v>436</v>
      </c>
      <c r="AI7637" s="7" t="s">
        <v>436</v>
      </c>
      <c r="AJ7637" s="7" t="s">
        <v>436</v>
      </c>
      <c r="AP7637" s="7" t="s">
        <v>1472</v>
      </c>
      <c r="AQ7637" s="7"/>
    </row>
    <row r="7638" spans="1:43" ht="15.75" customHeight="1">
      <c r="A7638" s="19">
        <v>40841</v>
      </c>
      <c r="B7638" s="23" t="s">
        <v>1902</v>
      </c>
      <c r="C7638" s="24" t="s">
        <v>1894</v>
      </c>
      <c r="D7638" s="24" t="s">
        <v>1896</v>
      </c>
      <c r="E7638" s="15" t="s">
        <v>312</v>
      </c>
      <c r="F7638" s="15" t="s">
        <v>13</v>
      </c>
      <c r="G7638" s="15" t="s">
        <v>1415</v>
      </c>
      <c r="H7638" s="15" t="s">
        <v>123</v>
      </c>
      <c r="I7638" s="15">
        <v>1640</v>
      </c>
      <c r="J7638" s="16" t="s">
        <v>1577</v>
      </c>
      <c r="K7638" s="16">
        <v>47.2</v>
      </c>
      <c r="L7638" s="15" t="s">
        <v>16</v>
      </c>
      <c r="M7638" s="16">
        <v>5.0999999999999996</v>
      </c>
      <c r="N7638" s="16"/>
      <c r="O7638" s="16"/>
      <c r="P7638" s="16"/>
      <c r="Q7638" s="16"/>
      <c r="R7638" s="16"/>
      <c r="S7638" s="16"/>
      <c r="T7638" s="16"/>
      <c r="U7638" s="16"/>
      <c r="V7638" s="10" t="s">
        <v>1888</v>
      </c>
      <c r="W7638" s="16" t="s">
        <v>1577</v>
      </c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 t="s">
        <v>318</v>
      </c>
      <c r="AH7638" s="15" t="s">
        <v>436</v>
      </c>
      <c r="AI7638" s="15" t="s">
        <v>436</v>
      </c>
      <c r="AJ7638" s="15" t="s">
        <v>436</v>
      </c>
      <c r="AK7638" s="15"/>
      <c r="AL7638" s="15"/>
      <c r="AM7638" s="15"/>
      <c r="AN7638" s="15"/>
      <c r="AO7638" s="15"/>
      <c r="AP7638" s="16" t="s">
        <v>1577</v>
      </c>
      <c r="AQ7638" s="7"/>
    </row>
    <row r="7639" spans="1:43" ht="15.75" customHeight="1">
      <c r="A7639" s="20">
        <v>37868</v>
      </c>
      <c r="B7639" s="24" t="s">
        <v>1894</v>
      </c>
      <c r="C7639" s="24" t="s">
        <v>1894</v>
      </c>
      <c r="D7639" s="24" t="s">
        <v>1888</v>
      </c>
      <c r="E7639" s="20" t="s">
        <v>312</v>
      </c>
      <c r="F7639" s="13" t="s">
        <v>13</v>
      </c>
      <c r="G7639" s="13" t="s">
        <v>388</v>
      </c>
      <c r="H7639" s="13" t="s">
        <v>15</v>
      </c>
      <c r="I7639" s="13">
        <v>1641</v>
      </c>
      <c r="J7639" s="7" t="s">
        <v>119</v>
      </c>
      <c r="K7639" s="12">
        <v>58.9</v>
      </c>
      <c r="L7639" s="7" t="s">
        <v>16</v>
      </c>
      <c r="M7639" s="12">
        <v>4.8</v>
      </c>
      <c r="N7639" s="12">
        <v>0.5</v>
      </c>
      <c r="O7639" s="7"/>
      <c r="V7639" s="10">
        <f t="shared" ref="V7639:V7645" si="372">SQRT((N7639*N7639)+(O7639*O7639)+((P7639*P7639)+(Q7639*Q7639)+(R7639*R7639)+(S7639*S7639)+(T7639*T7639)+(U7639*U7639)))</f>
        <v>0.5</v>
      </c>
      <c r="W7639" s="11">
        <v>40</v>
      </c>
      <c r="AC7639" s="13">
        <v>2</v>
      </c>
      <c r="AG7639" s="7" t="s">
        <v>119</v>
      </c>
      <c r="AH7639" s="7" t="s">
        <v>436</v>
      </c>
      <c r="AI7639" s="7" t="s">
        <v>436</v>
      </c>
      <c r="AJ7639" s="7" t="s">
        <v>436</v>
      </c>
      <c r="AP7639" s="13"/>
      <c r="AQ7639" s="7"/>
    </row>
    <row r="7640" spans="1:43" ht="15.75" customHeight="1">
      <c r="A7640" s="20">
        <v>38604</v>
      </c>
      <c r="B7640" s="22" t="s">
        <v>1896</v>
      </c>
      <c r="C7640" s="24" t="s">
        <v>1894</v>
      </c>
      <c r="D7640" s="24" t="s">
        <v>1888</v>
      </c>
      <c r="E7640" s="13" t="s">
        <v>312</v>
      </c>
      <c r="F7640" s="13" t="s">
        <v>13</v>
      </c>
      <c r="G7640" s="13" t="s">
        <v>388</v>
      </c>
      <c r="H7640" s="7" t="s">
        <v>15</v>
      </c>
      <c r="I7640" s="13">
        <v>1641</v>
      </c>
      <c r="J7640" s="7" t="s">
        <v>320</v>
      </c>
      <c r="K7640" s="12">
        <v>58.9</v>
      </c>
      <c r="L7640" s="7" t="s">
        <v>16</v>
      </c>
      <c r="M7640" s="12">
        <v>4.8</v>
      </c>
      <c r="N7640" s="12">
        <f>0.55</f>
        <v>0.55000000000000004</v>
      </c>
      <c r="O7640" s="7"/>
      <c r="V7640" s="10">
        <f t="shared" si="372"/>
        <v>0.55000000000000004</v>
      </c>
      <c r="W7640" s="11"/>
      <c r="X7640" s="11"/>
      <c r="Y7640" s="11"/>
      <c r="Z7640" s="11"/>
      <c r="AA7640" s="11"/>
      <c r="AB7640" s="12"/>
      <c r="AC7640" s="13"/>
      <c r="AD7640" s="13"/>
      <c r="AE7640" s="13"/>
      <c r="AF7640" s="13"/>
      <c r="AG7640" s="13" t="s">
        <v>119</v>
      </c>
      <c r="AH7640" s="13" t="s">
        <v>436</v>
      </c>
      <c r="AI7640" s="13" t="s">
        <v>436</v>
      </c>
      <c r="AJ7640" s="13" t="s">
        <v>436</v>
      </c>
      <c r="AK7640" s="13"/>
      <c r="AL7640" s="13"/>
      <c r="AM7640" s="13"/>
      <c r="AN7640" s="13"/>
      <c r="AO7640" s="13"/>
      <c r="AP7640" s="13"/>
      <c r="AQ7640" s="7"/>
    </row>
    <row r="7641" spans="1:43" ht="15.75" customHeight="1">
      <c r="A7641" s="17">
        <v>38957</v>
      </c>
      <c r="B7641" s="22" t="s">
        <v>1897</v>
      </c>
      <c r="C7641" s="24" t="s">
        <v>1894</v>
      </c>
      <c r="D7641" s="24" t="s">
        <v>1888</v>
      </c>
      <c r="E7641" s="7" t="s">
        <v>312</v>
      </c>
      <c r="F7641" s="7" t="s">
        <v>1108</v>
      </c>
      <c r="G7641" s="7" t="s">
        <v>1108</v>
      </c>
      <c r="H7641" s="7" t="s">
        <v>15</v>
      </c>
      <c r="I7641" s="7">
        <v>1641</v>
      </c>
      <c r="J7641" s="7" t="s">
        <v>315</v>
      </c>
      <c r="K7641" s="10">
        <v>58.9</v>
      </c>
      <c r="L7641" s="7" t="s">
        <v>16</v>
      </c>
      <c r="M7641" s="10">
        <v>4.8</v>
      </c>
      <c r="N7641" s="10">
        <v>0.6</v>
      </c>
      <c r="O7641" s="7"/>
      <c r="V7641" s="10">
        <f t="shared" si="372"/>
        <v>0.6</v>
      </c>
      <c r="W7641" s="7">
        <v>48</v>
      </c>
      <c r="AC7641" s="7">
        <v>4</v>
      </c>
      <c r="AG7641" s="7" t="s">
        <v>119</v>
      </c>
      <c r="AH7641" s="7" t="s">
        <v>436</v>
      </c>
      <c r="AI7641" s="7" t="s">
        <v>436</v>
      </c>
      <c r="AJ7641" s="7" t="s">
        <v>436</v>
      </c>
      <c r="AQ7641" s="7"/>
    </row>
    <row r="7642" spans="1:43" ht="15.75" customHeight="1">
      <c r="A7642" s="17">
        <v>39406</v>
      </c>
      <c r="B7642" s="22" t="s">
        <v>1898</v>
      </c>
      <c r="C7642" s="24" t="s">
        <v>1894</v>
      </c>
      <c r="D7642" s="24" t="s">
        <v>1888</v>
      </c>
      <c r="E7642" s="7" t="s">
        <v>312</v>
      </c>
      <c r="F7642" s="7" t="s">
        <v>13</v>
      </c>
      <c r="G7642" s="7" t="s">
        <v>314</v>
      </c>
      <c r="H7642" s="7" t="s">
        <v>15</v>
      </c>
      <c r="I7642" s="7">
        <v>1641</v>
      </c>
      <c r="J7642" s="7" t="s">
        <v>315</v>
      </c>
      <c r="K7642" s="10">
        <v>58.9</v>
      </c>
      <c r="L7642" s="7" t="s">
        <v>16</v>
      </c>
      <c r="M7642" s="10">
        <v>4.8</v>
      </c>
      <c r="N7642" s="10">
        <v>0.6</v>
      </c>
      <c r="P7642" s="10"/>
      <c r="Q7642" s="10"/>
      <c r="R7642" s="10"/>
      <c r="S7642" s="10"/>
      <c r="V7642" s="10">
        <f t="shared" si="372"/>
        <v>0.6</v>
      </c>
      <c r="W7642" s="8">
        <v>54</v>
      </c>
      <c r="AC7642" s="7">
        <v>3</v>
      </c>
      <c r="AG7642" s="7" t="s">
        <v>119</v>
      </c>
      <c r="AH7642" s="7" t="s">
        <v>436</v>
      </c>
      <c r="AI7642" s="7" t="s">
        <v>436</v>
      </c>
      <c r="AJ7642" s="7" t="s">
        <v>436</v>
      </c>
      <c r="AQ7642" s="7"/>
    </row>
    <row r="7643" spans="1:43" ht="15.75" customHeight="1">
      <c r="A7643" s="17">
        <v>40129</v>
      </c>
      <c r="B7643" s="22" t="s">
        <v>1900</v>
      </c>
      <c r="C7643" s="24" t="s">
        <v>1894</v>
      </c>
      <c r="D7643" s="24" t="s">
        <v>1888</v>
      </c>
      <c r="E7643" s="7" t="s">
        <v>312</v>
      </c>
      <c r="F7643" s="7" t="s">
        <v>13</v>
      </c>
      <c r="G7643" s="7" t="s">
        <v>1415</v>
      </c>
      <c r="H7643" s="7" t="s">
        <v>15</v>
      </c>
      <c r="I7643" s="7">
        <v>1641</v>
      </c>
      <c r="J7643" s="7" t="s">
        <v>315</v>
      </c>
      <c r="K7643" s="10">
        <v>58.9</v>
      </c>
      <c r="L7643" s="7" t="s">
        <v>16</v>
      </c>
      <c r="M7643" s="10">
        <v>4.8</v>
      </c>
      <c r="N7643" s="10">
        <v>0.7</v>
      </c>
      <c r="O7643" s="7"/>
      <c r="V7643" s="10">
        <f t="shared" si="372"/>
        <v>0.7</v>
      </c>
      <c r="W7643" s="7">
        <v>57</v>
      </c>
      <c r="AC7643" s="7">
        <v>5</v>
      </c>
      <c r="AG7643" s="7" t="s">
        <v>119</v>
      </c>
      <c r="AH7643" s="7" t="s">
        <v>436</v>
      </c>
      <c r="AI7643" s="7" t="s">
        <v>436</v>
      </c>
      <c r="AJ7643" s="7" t="s">
        <v>436</v>
      </c>
      <c r="AP7643" s="7" t="s">
        <v>1477</v>
      </c>
      <c r="AQ7643" s="7"/>
    </row>
    <row r="7644" spans="1:43" ht="15.75" customHeight="1">
      <c r="A7644" s="19">
        <v>40841</v>
      </c>
      <c r="B7644" s="23" t="s">
        <v>1902</v>
      </c>
      <c r="C7644" s="24" t="s">
        <v>1894</v>
      </c>
      <c r="D7644" s="24" t="s">
        <v>1888</v>
      </c>
      <c r="E7644" s="15" t="s">
        <v>312</v>
      </c>
      <c r="F7644" s="15" t="s">
        <v>13</v>
      </c>
      <c r="G7644" s="15" t="s">
        <v>1415</v>
      </c>
      <c r="H7644" s="15" t="s">
        <v>15</v>
      </c>
      <c r="I7644" s="15">
        <v>1641</v>
      </c>
      <c r="J7644" s="15" t="s">
        <v>315</v>
      </c>
      <c r="K7644" s="16">
        <v>58.9</v>
      </c>
      <c r="L7644" s="15" t="s">
        <v>16</v>
      </c>
      <c r="M7644" s="16">
        <v>4.8</v>
      </c>
      <c r="N7644" s="16">
        <v>0.9</v>
      </c>
      <c r="O7644" s="16"/>
      <c r="P7644" s="16"/>
      <c r="Q7644" s="16"/>
      <c r="R7644" s="16"/>
      <c r="S7644" s="16"/>
      <c r="T7644" s="16"/>
      <c r="U7644" s="16"/>
      <c r="V7644" s="10">
        <f t="shared" si="372"/>
        <v>0.9</v>
      </c>
      <c r="W7644" s="15">
        <v>63</v>
      </c>
      <c r="X7644" s="15"/>
      <c r="Y7644" s="15"/>
      <c r="Z7644" s="15"/>
      <c r="AA7644" s="15"/>
      <c r="AB7644" s="15"/>
      <c r="AC7644" s="15"/>
      <c r="AD7644" s="15"/>
      <c r="AE7644" s="15">
        <v>8</v>
      </c>
      <c r="AF7644" s="15"/>
      <c r="AG7644" s="15" t="s">
        <v>119</v>
      </c>
      <c r="AH7644" s="15" t="s">
        <v>436</v>
      </c>
      <c r="AI7644" s="15" t="s">
        <v>436</v>
      </c>
      <c r="AJ7644" s="15" t="s">
        <v>436</v>
      </c>
      <c r="AK7644" s="15"/>
      <c r="AL7644" s="15"/>
      <c r="AM7644" s="15"/>
      <c r="AN7644" s="15"/>
      <c r="AO7644" s="15"/>
      <c r="AP7644" s="15" t="s">
        <v>1760</v>
      </c>
      <c r="AQ7644" s="7"/>
    </row>
    <row r="7645" spans="1:43" ht="15.75" customHeight="1">
      <c r="A7645" s="17">
        <v>41564</v>
      </c>
      <c r="B7645" s="22" t="s">
        <v>2048</v>
      </c>
      <c r="C7645" s="22" t="s">
        <v>1894</v>
      </c>
      <c r="D7645" s="22" t="s">
        <v>1888</v>
      </c>
      <c r="E7645" s="7" t="s">
        <v>312</v>
      </c>
      <c r="F7645" s="7" t="s">
        <v>13</v>
      </c>
      <c r="G7645" s="7" t="s">
        <v>13</v>
      </c>
      <c r="H7645" s="7" t="s">
        <v>15</v>
      </c>
      <c r="I7645" s="7">
        <v>1641</v>
      </c>
      <c r="J7645" s="7" t="s">
        <v>315</v>
      </c>
      <c r="K7645" s="10">
        <v>58.9</v>
      </c>
      <c r="L7645" s="7" t="s">
        <v>16</v>
      </c>
      <c r="M7645" s="10">
        <v>4.8</v>
      </c>
      <c r="N7645" s="10">
        <v>1.2</v>
      </c>
      <c r="V7645" s="7">
        <f t="shared" si="372"/>
        <v>1.2</v>
      </c>
      <c r="W7645" s="7">
        <v>79</v>
      </c>
      <c r="AE7645" s="7">
        <v>9</v>
      </c>
      <c r="AG7645" s="7" t="s">
        <v>119</v>
      </c>
      <c r="AH7645" s="7" t="s">
        <v>436</v>
      </c>
      <c r="AI7645" s="7" t="s">
        <v>436</v>
      </c>
      <c r="AJ7645" s="7" t="s">
        <v>436</v>
      </c>
      <c r="AQ7645" s="7"/>
    </row>
    <row r="7646" spans="1:43" ht="15.75" customHeight="1">
      <c r="A7646" s="17">
        <v>42001</v>
      </c>
      <c r="B7646" s="22">
        <v>2014</v>
      </c>
      <c r="C7646" s="22" t="s">
        <v>1894</v>
      </c>
      <c r="D7646" s="22" t="s">
        <v>1888</v>
      </c>
      <c r="E7646" s="7" t="s">
        <v>312</v>
      </c>
      <c r="F7646" s="7" t="s">
        <v>13</v>
      </c>
      <c r="G7646" s="7" t="s">
        <v>2499</v>
      </c>
      <c r="H7646" s="7" t="s">
        <v>15</v>
      </c>
      <c r="I7646" s="7">
        <v>1641</v>
      </c>
      <c r="J7646" s="7" t="s">
        <v>315</v>
      </c>
      <c r="K7646" s="10">
        <v>58.9</v>
      </c>
      <c r="L7646" s="7" t="s">
        <v>16</v>
      </c>
      <c r="M7646" s="10">
        <v>4.8</v>
      </c>
      <c r="N7646" s="10">
        <v>1.2</v>
      </c>
      <c r="V7646" s="7">
        <f>SUM(N7646:U7646)</f>
        <v>1.2</v>
      </c>
      <c r="W7646" s="7">
        <v>80</v>
      </c>
      <c r="AC7646" s="7">
        <v>9</v>
      </c>
      <c r="AE7646" s="7">
        <v>0</v>
      </c>
      <c r="AG7646" s="7" t="s">
        <v>119</v>
      </c>
      <c r="AH7646" s="7" t="s">
        <v>436</v>
      </c>
      <c r="AI7646" s="7" t="s">
        <v>436</v>
      </c>
      <c r="AJ7646" s="7" t="s">
        <v>436</v>
      </c>
      <c r="AP7646" s="7" t="s">
        <v>2564</v>
      </c>
      <c r="AQ7646" s="7"/>
    </row>
    <row r="7647" spans="1:43" ht="15.75" customHeight="1">
      <c r="A7647" s="20">
        <v>37868</v>
      </c>
      <c r="B7647" s="24" t="s">
        <v>1894</v>
      </c>
      <c r="C7647" s="24" t="s">
        <v>1894</v>
      </c>
      <c r="D7647" s="24" t="s">
        <v>1895</v>
      </c>
      <c r="E7647" s="20" t="s">
        <v>312</v>
      </c>
      <c r="F7647" s="13" t="s">
        <v>13</v>
      </c>
      <c r="G7647" s="13" t="s">
        <v>388</v>
      </c>
      <c r="H7647" s="13" t="s">
        <v>15</v>
      </c>
      <c r="I7647" s="13">
        <v>1642</v>
      </c>
      <c r="J7647" s="7" t="s">
        <v>119</v>
      </c>
      <c r="K7647" s="12">
        <v>76.7</v>
      </c>
      <c r="L7647" s="7" t="s">
        <v>16</v>
      </c>
      <c r="M7647" s="12">
        <v>1.2</v>
      </c>
      <c r="N7647" s="12">
        <v>0.1</v>
      </c>
      <c r="O7647" s="7"/>
      <c r="V7647" s="10">
        <f>SQRT((N7647*N7647)+(O7647*O7647)+((P7647*P7647)+(Q7647*Q7647)+(R7647*R7647)+(S7647*S7647)+(T7647*T7647)+(U7647*U7647)))</f>
        <v>0.1</v>
      </c>
      <c r="W7647" s="11">
        <v>5</v>
      </c>
      <c r="AC7647" s="13"/>
      <c r="AG7647" s="7" t="s">
        <v>119</v>
      </c>
      <c r="AH7647" s="7" t="s">
        <v>436</v>
      </c>
      <c r="AI7647" s="7" t="s">
        <v>436</v>
      </c>
      <c r="AJ7647" s="7" t="s">
        <v>436</v>
      </c>
      <c r="AP7647" s="13"/>
      <c r="AQ7647" s="7"/>
    </row>
    <row r="7648" spans="1:43" ht="15.75" customHeight="1">
      <c r="A7648" s="20">
        <v>38139</v>
      </c>
      <c r="B7648" s="24" t="s">
        <v>1895</v>
      </c>
      <c r="C7648" s="24" t="s">
        <v>1894</v>
      </c>
      <c r="D7648" s="24" t="s">
        <v>1895</v>
      </c>
      <c r="E7648" s="20" t="s">
        <v>312</v>
      </c>
      <c r="F7648" s="13" t="s">
        <v>13</v>
      </c>
      <c r="G7648" s="13" t="s">
        <v>314</v>
      </c>
      <c r="H7648" s="13" t="s">
        <v>15</v>
      </c>
      <c r="I7648" s="13">
        <v>1642</v>
      </c>
      <c r="J7648" s="7" t="s">
        <v>515</v>
      </c>
      <c r="K7648" s="12">
        <v>76.7</v>
      </c>
      <c r="L7648" s="7" t="s">
        <v>16</v>
      </c>
      <c r="M7648" s="12">
        <v>1.2</v>
      </c>
      <c r="N7648" s="12"/>
      <c r="O7648" s="7"/>
      <c r="V7648" s="10" t="s">
        <v>1888</v>
      </c>
      <c r="W7648" s="11"/>
      <c r="AC7648" s="13"/>
      <c r="AG7648" s="13" t="s">
        <v>318</v>
      </c>
      <c r="AH7648" s="13" t="s">
        <v>436</v>
      </c>
      <c r="AI7648" s="13" t="s">
        <v>436</v>
      </c>
      <c r="AJ7648" s="13" t="s">
        <v>436</v>
      </c>
      <c r="AP7648" s="13"/>
      <c r="AQ7648" s="7"/>
    </row>
    <row r="7649" spans="1:43" ht="15.75" customHeight="1">
      <c r="A7649" s="20">
        <v>38604</v>
      </c>
      <c r="B7649" s="22" t="s">
        <v>1896</v>
      </c>
      <c r="C7649" s="24" t="s">
        <v>1894</v>
      </c>
      <c r="D7649" s="24" t="s">
        <v>1895</v>
      </c>
      <c r="E7649" s="13" t="s">
        <v>312</v>
      </c>
      <c r="F7649" s="13" t="s">
        <v>13</v>
      </c>
      <c r="G7649" s="13" t="s">
        <v>388</v>
      </c>
      <c r="H7649" s="7" t="s">
        <v>15</v>
      </c>
      <c r="I7649" s="13">
        <v>1642</v>
      </c>
      <c r="J7649" s="7" t="s">
        <v>320</v>
      </c>
      <c r="K7649" s="12">
        <v>76.7</v>
      </c>
      <c r="L7649" s="7" t="s">
        <v>16</v>
      </c>
      <c r="M7649" s="12">
        <v>1.2</v>
      </c>
      <c r="N7649" s="12"/>
      <c r="O7649" s="7"/>
      <c r="V7649" s="10" t="s">
        <v>1888</v>
      </c>
      <c r="W7649" s="11"/>
      <c r="X7649" s="11"/>
      <c r="Y7649" s="11"/>
      <c r="Z7649" s="11"/>
      <c r="AA7649" s="11"/>
      <c r="AB7649" s="12"/>
      <c r="AC7649" s="13"/>
      <c r="AD7649" s="13"/>
      <c r="AE7649" s="13"/>
      <c r="AF7649" s="13"/>
      <c r="AG7649" s="13" t="s">
        <v>318</v>
      </c>
      <c r="AH7649" s="13" t="s">
        <v>436</v>
      </c>
      <c r="AI7649" s="13" t="s">
        <v>436</v>
      </c>
      <c r="AJ7649" s="13" t="s">
        <v>436</v>
      </c>
      <c r="AK7649" s="13"/>
      <c r="AL7649" s="13"/>
      <c r="AM7649" s="13"/>
      <c r="AN7649" s="13"/>
      <c r="AO7649" s="13"/>
      <c r="AP7649" s="13"/>
      <c r="AQ7649" s="7"/>
    </row>
    <row r="7650" spans="1:43" ht="15.75" customHeight="1">
      <c r="A7650" s="17">
        <v>39406</v>
      </c>
      <c r="B7650" s="22" t="s">
        <v>1898</v>
      </c>
      <c r="C7650" s="24" t="s">
        <v>1894</v>
      </c>
      <c r="D7650" s="24" t="s">
        <v>1895</v>
      </c>
      <c r="E7650" s="7" t="s">
        <v>312</v>
      </c>
      <c r="F7650" s="7" t="s">
        <v>13</v>
      </c>
      <c r="G7650" s="7" t="s">
        <v>314</v>
      </c>
      <c r="H7650" s="7" t="s">
        <v>15</v>
      </c>
      <c r="I7650" s="7">
        <v>1642</v>
      </c>
      <c r="J7650" s="7" t="s">
        <v>320</v>
      </c>
      <c r="K7650" s="10">
        <v>76.7</v>
      </c>
      <c r="L7650" s="7" t="s">
        <v>16</v>
      </c>
      <c r="M7650" s="10">
        <v>1.2</v>
      </c>
      <c r="P7650" s="10"/>
      <c r="Q7650" s="10"/>
      <c r="R7650" s="10"/>
      <c r="S7650" s="10"/>
      <c r="V7650" s="10" t="s">
        <v>1888</v>
      </c>
      <c r="W7650" s="8" t="s">
        <v>317</v>
      </c>
      <c r="AG7650" s="7" t="s">
        <v>318</v>
      </c>
      <c r="AH7650" s="7" t="s">
        <v>436</v>
      </c>
      <c r="AI7650" s="7" t="s">
        <v>436</v>
      </c>
      <c r="AJ7650" s="7" t="s">
        <v>436</v>
      </c>
      <c r="AP7650" s="7" t="s">
        <v>700</v>
      </c>
      <c r="AQ7650" s="7"/>
    </row>
    <row r="7651" spans="1:43" ht="15.75" customHeight="1">
      <c r="A7651" s="20">
        <v>37868</v>
      </c>
      <c r="B7651" s="24" t="s">
        <v>1894</v>
      </c>
      <c r="C7651" s="22" t="s">
        <v>1894</v>
      </c>
      <c r="D7651" s="22">
        <v>2014</v>
      </c>
      <c r="E7651" s="20" t="s">
        <v>312</v>
      </c>
      <c r="F7651" s="13" t="s">
        <v>13</v>
      </c>
      <c r="G7651" s="13" t="s">
        <v>388</v>
      </c>
      <c r="H7651" s="13" t="s">
        <v>15</v>
      </c>
      <c r="I7651" s="15">
        <v>1643</v>
      </c>
      <c r="J7651" s="7" t="s">
        <v>119</v>
      </c>
      <c r="K7651" s="16">
        <v>41.4</v>
      </c>
      <c r="L7651" s="15" t="s">
        <v>16</v>
      </c>
      <c r="M7651" s="16">
        <v>4.5999999999999996</v>
      </c>
      <c r="N7651" s="12">
        <v>0.6</v>
      </c>
      <c r="O7651" s="7"/>
      <c r="V7651" s="10">
        <f t="shared" ref="V7651:V7657" si="373">SQRT((N7651*N7651)+(O7651*O7651)+((P7651*P7651)+(Q7651*Q7651)+(R7651*R7651)+(S7651*S7651)+(T7651*T7651)+(U7651*U7651)))</f>
        <v>0.6</v>
      </c>
      <c r="W7651" s="11">
        <v>148</v>
      </c>
      <c r="AC7651" s="13">
        <v>7</v>
      </c>
      <c r="AG7651" s="7" t="s">
        <v>119</v>
      </c>
      <c r="AH7651" s="7" t="s">
        <v>436</v>
      </c>
      <c r="AI7651" s="7" t="s">
        <v>436</v>
      </c>
      <c r="AJ7651" s="7" t="s">
        <v>436</v>
      </c>
      <c r="AP7651" s="13"/>
      <c r="AQ7651" s="7"/>
    </row>
    <row r="7652" spans="1:43" ht="15.75" customHeight="1">
      <c r="A7652" s="20">
        <v>38604</v>
      </c>
      <c r="B7652" s="22" t="s">
        <v>1896</v>
      </c>
      <c r="C7652" s="22" t="s">
        <v>1894</v>
      </c>
      <c r="D7652" s="22">
        <v>2014</v>
      </c>
      <c r="E7652" s="13" t="s">
        <v>312</v>
      </c>
      <c r="F7652" s="13" t="s">
        <v>13</v>
      </c>
      <c r="G7652" s="13" t="s">
        <v>388</v>
      </c>
      <c r="H7652" s="7" t="s">
        <v>15</v>
      </c>
      <c r="I7652" s="15">
        <v>1643</v>
      </c>
      <c r="J7652" s="7" t="s">
        <v>320</v>
      </c>
      <c r="K7652" s="16">
        <v>41.4</v>
      </c>
      <c r="L7652" s="15" t="s">
        <v>16</v>
      </c>
      <c r="M7652" s="16">
        <v>4.5999999999999996</v>
      </c>
      <c r="N7652" s="12">
        <v>0.8</v>
      </c>
      <c r="O7652" s="7"/>
      <c r="V7652" s="10">
        <f t="shared" si="373"/>
        <v>0.8</v>
      </c>
      <c r="W7652" s="11"/>
      <c r="X7652" s="11"/>
      <c r="Y7652" s="11"/>
      <c r="Z7652" s="11"/>
      <c r="AA7652" s="11"/>
      <c r="AB7652" s="12"/>
      <c r="AC7652" s="13"/>
      <c r="AD7652" s="13"/>
      <c r="AE7652" s="13"/>
      <c r="AF7652" s="13"/>
      <c r="AG7652" s="13" t="s">
        <v>119</v>
      </c>
      <c r="AH7652" s="13" t="s">
        <v>436</v>
      </c>
      <c r="AI7652" s="13" t="s">
        <v>436</v>
      </c>
      <c r="AJ7652" s="13" t="s">
        <v>436</v>
      </c>
      <c r="AK7652" s="13"/>
      <c r="AL7652" s="13"/>
      <c r="AM7652" s="13"/>
      <c r="AN7652" s="13"/>
      <c r="AO7652" s="13"/>
      <c r="AP7652" s="13" t="s">
        <v>327</v>
      </c>
      <c r="AQ7652" s="7"/>
    </row>
    <row r="7653" spans="1:43" ht="15.75" customHeight="1">
      <c r="A7653" s="17">
        <v>38957</v>
      </c>
      <c r="B7653" s="22" t="s">
        <v>1897</v>
      </c>
      <c r="C7653" s="22" t="s">
        <v>1894</v>
      </c>
      <c r="D7653" s="22">
        <v>2014</v>
      </c>
      <c r="E7653" s="7" t="s">
        <v>312</v>
      </c>
      <c r="F7653" s="7" t="s">
        <v>1108</v>
      </c>
      <c r="G7653" s="7" t="s">
        <v>1108</v>
      </c>
      <c r="H7653" s="7" t="s">
        <v>15</v>
      </c>
      <c r="I7653" s="15">
        <v>1643</v>
      </c>
      <c r="J7653" s="7" t="s">
        <v>315</v>
      </c>
      <c r="K7653" s="16">
        <v>41.4</v>
      </c>
      <c r="L7653" s="15" t="s">
        <v>16</v>
      </c>
      <c r="M7653" s="16">
        <v>4.5999999999999996</v>
      </c>
      <c r="N7653" s="10">
        <v>1</v>
      </c>
      <c r="O7653" s="7"/>
      <c r="V7653" s="10">
        <f t="shared" si="373"/>
        <v>1</v>
      </c>
      <c r="W7653" s="7">
        <v>210</v>
      </c>
      <c r="AC7653" s="7">
        <v>9</v>
      </c>
      <c r="AG7653" s="7" t="s">
        <v>119</v>
      </c>
      <c r="AH7653" s="7" t="s">
        <v>436</v>
      </c>
      <c r="AI7653" s="7" t="s">
        <v>436</v>
      </c>
      <c r="AJ7653" s="7" t="s">
        <v>436</v>
      </c>
      <c r="AQ7653" s="7"/>
    </row>
    <row r="7654" spans="1:43" ht="15.75" customHeight="1">
      <c r="A7654" s="17">
        <v>39406</v>
      </c>
      <c r="B7654" s="22" t="s">
        <v>1898</v>
      </c>
      <c r="C7654" s="22" t="s">
        <v>1894</v>
      </c>
      <c r="D7654" s="22">
        <v>2014</v>
      </c>
      <c r="E7654" s="7" t="s">
        <v>312</v>
      </c>
      <c r="F7654" s="7" t="s">
        <v>13</v>
      </c>
      <c r="G7654" s="7" t="s">
        <v>314</v>
      </c>
      <c r="H7654" s="7" t="s">
        <v>15</v>
      </c>
      <c r="I7654" s="15">
        <v>1643</v>
      </c>
      <c r="J7654" s="7" t="s">
        <v>315</v>
      </c>
      <c r="K7654" s="16">
        <v>41.4</v>
      </c>
      <c r="L7654" s="15" t="s">
        <v>16</v>
      </c>
      <c r="M7654" s="16">
        <v>4.5999999999999996</v>
      </c>
      <c r="N7654" s="10">
        <v>1.1000000000000001</v>
      </c>
      <c r="P7654" s="10"/>
      <c r="Q7654" s="10"/>
      <c r="R7654" s="10"/>
      <c r="S7654" s="10"/>
      <c r="V7654" s="10">
        <f t="shared" si="373"/>
        <v>1.1000000000000001</v>
      </c>
      <c r="W7654" s="8">
        <v>211</v>
      </c>
      <c r="AC7654" s="7">
        <v>10</v>
      </c>
      <c r="AG7654" s="7" t="s">
        <v>119</v>
      </c>
      <c r="AH7654" s="7" t="s">
        <v>436</v>
      </c>
      <c r="AI7654" s="7" t="s">
        <v>436</v>
      </c>
      <c r="AJ7654" s="7" t="s">
        <v>436</v>
      </c>
      <c r="AQ7654" s="7"/>
    </row>
    <row r="7655" spans="1:43" ht="15.75" customHeight="1">
      <c r="A7655" s="17">
        <v>40129</v>
      </c>
      <c r="B7655" s="22" t="s">
        <v>1900</v>
      </c>
      <c r="C7655" s="22" t="s">
        <v>1894</v>
      </c>
      <c r="D7655" s="22">
        <v>2014</v>
      </c>
      <c r="E7655" s="7" t="s">
        <v>312</v>
      </c>
      <c r="F7655" s="7" t="s">
        <v>13</v>
      </c>
      <c r="G7655" s="7" t="s">
        <v>1415</v>
      </c>
      <c r="H7655" s="7" t="s">
        <v>15</v>
      </c>
      <c r="I7655" s="15">
        <v>1643</v>
      </c>
      <c r="J7655" s="7" t="s">
        <v>315</v>
      </c>
      <c r="K7655" s="16">
        <v>41.4</v>
      </c>
      <c r="L7655" s="15" t="s">
        <v>16</v>
      </c>
      <c r="M7655" s="16">
        <v>4.5999999999999996</v>
      </c>
      <c r="N7655" s="10">
        <v>1.2</v>
      </c>
      <c r="O7655" s="7"/>
      <c r="V7655" s="10">
        <f t="shared" si="373"/>
        <v>1.2</v>
      </c>
      <c r="W7655" s="7">
        <v>212</v>
      </c>
      <c r="AC7655" s="7">
        <v>12</v>
      </c>
      <c r="AG7655" s="7" t="s">
        <v>119</v>
      </c>
      <c r="AH7655" s="7" t="s">
        <v>436</v>
      </c>
      <c r="AI7655" s="7" t="s">
        <v>436</v>
      </c>
      <c r="AJ7655" s="7" t="s">
        <v>436</v>
      </c>
      <c r="AQ7655" s="7"/>
    </row>
    <row r="7656" spans="1:43" ht="15.75" customHeight="1">
      <c r="A7656" s="19">
        <v>40841</v>
      </c>
      <c r="B7656" s="23" t="s">
        <v>1902</v>
      </c>
      <c r="C7656" s="22" t="s">
        <v>1894</v>
      </c>
      <c r="D7656" s="22">
        <v>2014</v>
      </c>
      <c r="E7656" s="15" t="s">
        <v>312</v>
      </c>
      <c r="F7656" s="15" t="s">
        <v>13</v>
      </c>
      <c r="G7656" s="15" t="s">
        <v>1415</v>
      </c>
      <c r="H7656" s="15" t="s">
        <v>15</v>
      </c>
      <c r="I7656" s="15">
        <v>1643</v>
      </c>
      <c r="J7656" s="15" t="s">
        <v>315</v>
      </c>
      <c r="K7656" s="16">
        <v>41.4</v>
      </c>
      <c r="L7656" s="15" t="s">
        <v>16</v>
      </c>
      <c r="M7656" s="16">
        <v>4.5999999999999996</v>
      </c>
      <c r="N7656" s="16">
        <v>1.5</v>
      </c>
      <c r="O7656" s="16"/>
      <c r="P7656" s="16"/>
      <c r="Q7656" s="16"/>
      <c r="R7656" s="16"/>
      <c r="S7656" s="16"/>
      <c r="T7656" s="16"/>
      <c r="U7656" s="16"/>
      <c r="V7656" s="10">
        <f t="shared" si="373"/>
        <v>1.5</v>
      </c>
      <c r="W7656" s="15">
        <v>215</v>
      </c>
      <c r="X7656" s="15"/>
      <c r="Y7656" s="15"/>
      <c r="Z7656" s="15"/>
      <c r="AA7656" s="15"/>
      <c r="AB7656" s="15"/>
      <c r="AC7656" s="15">
        <v>12</v>
      </c>
      <c r="AD7656" s="15"/>
      <c r="AE7656" s="15">
        <v>0</v>
      </c>
      <c r="AF7656" s="15"/>
      <c r="AG7656" s="15" t="s">
        <v>119</v>
      </c>
      <c r="AH7656" s="15" t="s">
        <v>436</v>
      </c>
      <c r="AI7656" s="15" t="s">
        <v>436</v>
      </c>
      <c r="AJ7656" s="15" t="s">
        <v>436</v>
      </c>
      <c r="AK7656" s="15"/>
      <c r="AL7656" s="15"/>
      <c r="AM7656" s="15"/>
      <c r="AN7656" s="15"/>
      <c r="AO7656" s="15"/>
      <c r="AP7656" s="15"/>
      <c r="AQ7656" s="7"/>
    </row>
    <row r="7657" spans="1:43" ht="15.75" customHeight="1">
      <c r="A7657" s="17">
        <v>41564</v>
      </c>
      <c r="B7657" s="22" t="s">
        <v>2048</v>
      </c>
      <c r="C7657" s="22" t="s">
        <v>1894</v>
      </c>
      <c r="D7657" s="22">
        <v>2014</v>
      </c>
      <c r="E7657" s="7" t="s">
        <v>312</v>
      </c>
      <c r="F7657" s="7" t="s">
        <v>13</v>
      </c>
      <c r="G7657" s="7" t="s">
        <v>13</v>
      </c>
      <c r="H7657" s="7" t="s">
        <v>15</v>
      </c>
      <c r="I7657" s="7">
        <v>1643</v>
      </c>
      <c r="J7657" s="7" t="s">
        <v>315</v>
      </c>
      <c r="K7657" s="10">
        <v>41.4</v>
      </c>
      <c r="L7657" s="7" t="s">
        <v>16</v>
      </c>
      <c r="M7657" s="10">
        <v>4.5999999999999996</v>
      </c>
      <c r="N7657" s="10">
        <v>1.5</v>
      </c>
      <c r="V7657" s="7">
        <f t="shared" si="373"/>
        <v>1.5</v>
      </c>
      <c r="W7657" s="7">
        <v>225</v>
      </c>
      <c r="AC7657" s="7">
        <v>12</v>
      </c>
      <c r="AE7657" s="7">
        <v>0</v>
      </c>
      <c r="AG7657" s="7" t="s">
        <v>119</v>
      </c>
      <c r="AH7657" s="7" t="s">
        <v>436</v>
      </c>
      <c r="AI7657" s="7" t="s">
        <v>436</v>
      </c>
      <c r="AJ7657" s="7" t="s">
        <v>436</v>
      </c>
      <c r="AQ7657" s="7"/>
    </row>
    <row r="7658" spans="1:43" ht="15.75" customHeight="1">
      <c r="A7658" s="17">
        <v>42001</v>
      </c>
      <c r="B7658" s="22">
        <v>2014</v>
      </c>
      <c r="C7658" s="22" t="s">
        <v>1894</v>
      </c>
      <c r="D7658" s="22">
        <v>2014</v>
      </c>
      <c r="E7658" s="7" t="s">
        <v>312</v>
      </c>
      <c r="F7658" s="7" t="s">
        <v>13</v>
      </c>
      <c r="G7658" s="7" t="s">
        <v>2499</v>
      </c>
      <c r="H7658" s="7" t="s">
        <v>15</v>
      </c>
      <c r="I7658" s="7">
        <v>1643</v>
      </c>
      <c r="J7658" s="7" t="s">
        <v>315</v>
      </c>
      <c r="K7658" s="10">
        <v>41.4</v>
      </c>
      <c r="L7658" s="7" t="s">
        <v>16</v>
      </c>
      <c r="M7658" s="10">
        <v>4.5999999999999996</v>
      </c>
      <c r="N7658" s="10">
        <v>1.4</v>
      </c>
      <c r="V7658" s="7">
        <f>SUM(N7658:U7658)</f>
        <v>1.4</v>
      </c>
      <c r="W7658" s="7">
        <v>223</v>
      </c>
      <c r="AC7658" s="7">
        <v>11</v>
      </c>
      <c r="AE7658" s="7">
        <v>0</v>
      </c>
      <c r="AF7658" s="7" t="s">
        <v>18</v>
      </c>
      <c r="AG7658" s="7" t="s">
        <v>318</v>
      </c>
      <c r="AH7658" s="7" t="s">
        <v>436</v>
      </c>
      <c r="AI7658" s="7" t="s">
        <v>436</v>
      </c>
      <c r="AJ7658" s="7" t="s">
        <v>436</v>
      </c>
      <c r="AP7658" s="7" t="s">
        <v>2421</v>
      </c>
      <c r="AQ7658" s="7"/>
    </row>
    <row r="7659" spans="1:43" ht="15.75" customHeight="1">
      <c r="A7659" s="20">
        <v>37868</v>
      </c>
      <c r="B7659" s="24" t="s">
        <v>1894</v>
      </c>
      <c r="C7659" s="24" t="s">
        <v>1894</v>
      </c>
      <c r="D7659" s="24" t="s">
        <v>1896</v>
      </c>
      <c r="E7659" s="20" t="s">
        <v>312</v>
      </c>
      <c r="F7659" s="13" t="s">
        <v>13</v>
      </c>
      <c r="G7659" s="13" t="s">
        <v>388</v>
      </c>
      <c r="H7659" s="13" t="s">
        <v>15</v>
      </c>
      <c r="I7659" s="13">
        <v>1644</v>
      </c>
      <c r="J7659" s="7" t="s">
        <v>119</v>
      </c>
      <c r="K7659" s="12">
        <v>41.3</v>
      </c>
      <c r="L7659" s="7" t="s">
        <v>16</v>
      </c>
      <c r="M7659" s="12">
        <v>3.4</v>
      </c>
      <c r="N7659" s="12">
        <v>0.2</v>
      </c>
      <c r="O7659" s="7"/>
      <c r="V7659" s="10">
        <f>SQRT((N7659*N7659)+(O7659*O7659)+((P7659*P7659)+(Q7659*Q7659)+(R7659*R7659)+(S7659*S7659)+(T7659*T7659)+(U7659*U7659)))</f>
        <v>0.2</v>
      </c>
      <c r="W7659" s="11">
        <v>45</v>
      </c>
      <c r="AC7659" s="13"/>
      <c r="AG7659" s="7" t="s">
        <v>119</v>
      </c>
      <c r="AH7659" s="7" t="s">
        <v>436</v>
      </c>
      <c r="AI7659" s="7" t="s">
        <v>436</v>
      </c>
      <c r="AJ7659" s="7" t="s">
        <v>436</v>
      </c>
      <c r="AP7659" s="13"/>
      <c r="AQ7659" s="7"/>
    </row>
    <row r="7660" spans="1:43" ht="15.75" customHeight="1">
      <c r="A7660" s="20">
        <v>38604</v>
      </c>
      <c r="B7660" s="22" t="s">
        <v>1896</v>
      </c>
      <c r="C7660" s="24" t="s">
        <v>1894</v>
      </c>
      <c r="D7660" s="24" t="s">
        <v>1896</v>
      </c>
      <c r="E7660" s="13" t="s">
        <v>312</v>
      </c>
      <c r="F7660" s="13" t="s">
        <v>13</v>
      </c>
      <c r="G7660" s="13" t="s">
        <v>388</v>
      </c>
      <c r="H7660" s="7" t="s">
        <v>15</v>
      </c>
      <c r="I7660" s="13">
        <v>1644</v>
      </c>
      <c r="J7660" s="7" t="s">
        <v>343</v>
      </c>
      <c r="K7660" s="12">
        <v>41.3</v>
      </c>
      <c r="L7660" s="7" t="s">
        <v>16</v>
      </c>
      <c r="M7660" s="12">
        <v>3.4</v>
      </c>
      <c r="N7660" s="12"/>
      <c r="O7660" s="7"/>
      <c r="V7660" s="10" t="s">
        <v>1888</v>
      </c>
      <c r="W7660" s="11"/>
      <c r="X7660" s="11"/>
      <c r="Y7660" s="11"/>
      <c r="Z7660" s="11"/>
      <c r="AA7660" s="11"/>
      <c r="AB7660" s="12"/>
      <c r="AC7660" s="13"/>
      <c r="AD7660" s="13"/>
      <c r="AE7660" s="13"/>
      <c r="AF7660" s="13" t="s">
        <v>18</v>
      </c>
      <c r="AG7660" s="13" t="s">
        <v>318</v>
      </c>
      <c r="AH7660" s="13" t="s">
        <v>436</v>
      </c>
      <c r="AI7660" s="13" t="s">
        <v>436</v>
      </c>
      <c r="AJ7660" s="13" t="s">
        <v>436</v>
      </c>
      <c r="AK7660" s="13"/>
      <c r="AL7660" s="13"/>
      <c r="AM7660" s="13"/>
      <c r="AN7660" s="13"/>
      <c r="AO7660" s="13"/>
      <c r="AP7660" s="13" t="s">
        <v>716</v>
      </c>
      <c r="AQ7660" s="7"/>
    </row>
    <row r="7661" spans="1:43" ht="15.75" customHeight="1">
      <c r="A7661" s="20">
        <v>37868</v>
      </c>
      <c r="B7661" s="24" t="s">
        <v>1894</v>
      </c>
      <c r="C7661" s="24" t="s">
        <v>1894</v>
      </c>
      <c r="D7661" s="22">
        <v>2014</v>
      </c>
      <c r="E7661" s="20" t="s">
        <v>312</v>
      </c>
      <c r="F7661" s="13" t="s">
        <v>13</v>
      </c>
      <c r="G7661" s="13" t="s">
        <v>388</v>
      </c>
      <c r="H7661" s="13" t="s">
        <v>15</v>
      </c>
      <c r="I7661" s="13">
        <v>1645</v>
      </c>
      <c r="J7661" s="7" t="s">
        <v>119</v>
      </c>
      <c r="K7661" s="12">
        <v>27.3</v>
      </c>
      <c r="L7661" s="7" t="s">
        <v>16</v>
      </c>
      <c r="M7661" s="12">
        <v>7.9</v>
      </c>
      <c r="N7661" s="12">
        <v>5.6</v>
      </c>
      <c r="O7661" s="7">
        <v>6.4</v>
      </c>
      <c r="V7661" s="10">
        <f t="shared" ref="V7661:V7667" si="374">SQRT((N7661*N7661)+(O7661*O7661)+((P7661*P7661)+(Q7661*Q7661)+(R7661*R7661)+(S7661*S7661)+(T7661*T7661)+(U7661*U7661)))</f>
        <v>8.5041166501877203</v>
      </c>
      <c r="W7661" s="8">
        <v>9999</v>
      </c>
      <c r="AB7661" s="7">
        <v>9999</v>
      </c>
      <c r="AC7661" s="13"/>
      <c r="AG7661" s="7" t="s">
        <v>119</v>
      </c>
      <c r="AH7661" s="7" t="s">
        <v>436</v>
      </c>
      <c r="AI7661" s="7" t="s">
        <v>436</v>
      </c>
      <c r="AJ7661" s="7" t="s">
        <v>436</v>
      </c>
      <c r="AP7661" s="13" t="s">
        <v>284</v>
      </c>
      <c r="AQ7661" s="7"/>
    </row>
    <row r="7662" spans="1:43" ht="15.75" customHeight="1">
      <c r="A7662" s="20">
        <v>38604</v>
      </c>
      <c r="B7662" s="22" t="s">
        <v>1896</v>
      </c>
      <c r="C7662" s="24" t="s">
        <v>1894</v>
      </c>
      <c r="D7662" s="22">
        <v>2014</v>
      </c>
      <c r="E7662" s="13" t="s">
        <v>312</v>
      </c>
      <c r="F7662" s="13" t="s">
        <v>13</v>
      </c>
      <c r="G7662" s="13" t="s">
        <v>388</v>
      </c>
      <c r="H7662" s="7" t="s">
        <v>15</v>
      </c>
      <c r="I7662" s="13">
        <v>1645</v>
      </c>
      <c r="J7662" s="7" t="s">
        <v>320</v>
      </c>
      <c r="K7662" s="12">
        <v>27.3</v>
      </c>
      <c r="L7662" s="7" t="s">
        <v>16</v>
      </c>
      <c r="M7662" s="12">
        <v>7.9</v>
      </c>
      <c r="N7662" s="12">
        <v>6.6</v>
      </c>
      <c r="O7662" s="12">
        <v>7.45</v>
      </c>
      <c r="V7662" s="10">
        <f t="shared" si="374"/>
        <v>9.9530146186971908</v>
      </c>
      <c r="W7662" s="11"/>
      <c r="X7662" s="11"/>
      <c r="Y7662" s="11"/>
      <c r="Z7662" s="11"/>
      <c r="AA7662" s="11"/>
      <c r="AB7662" s="12"/>
      <c r="AC7662" s="13"/>
      <c r="AD7662" s="13"/>
      <c r="AE7662" s="13"/>
      <c r="AF7662" s="13"/>
      <c r="AG7662" s="7" t="s">
        <v>119</v>
      </c>
      <c r="AH7662" s="13" t="s">
        <v>436</v>
      </c>
      <c r="AI7662" s="13" t="s">
        <v>436</v>
      </c>
      <c r="AJ7662" s="13" t="s">
        <v>436</v>
      </c>
      <c r="AK7662" s="13"/>
      <c r="AL7662" s="13"/>
      <c r="AM7662" s="13"/>
      <c r="AN7662" s="13"/>
      <c r="AO7662" s="13"/>
      <c r="AP7662" s="13" t="s">
        <v>284</v>
      </c>
      <c r="AQ7662" s="7"/>
    </row>
    <row r="7663" spans="1:43" ht="15.75" customHeight="1">
      <c r="A7663" s="17">
        <v>38957</v>
      </c>
      <c r="B7663" s="22" t="s">
        <v>1897</v>
      </c>
      <c r="C7663" s="24" t="s">
        <v>1894</v>
      </c>
      <c r="D7663" s="22">
        <v>2014</v>
      </c>
      <c r="E7663" s="7" t="s">
        <v>312</v>
      </c>
      <c r="F7663" s="7" t="s">
        <v>1108</v>
      </c>
      <c r="G7663" s="7" t="s">
        <v>1108</v>
      </c>
      <c r="H7663" s="7" t="s">
        <v>15</v>
      </c>
      <c r="I7663" s="7">
        <v>1645</v>
      </c>
      <c r="J7663" s="7" t="s">
        <v>315</v>
      </c>
      <c r="K7663" s="10">
        <v>27.3</v>
      </c>
      <c r="L7663" s="7" t="s">
        <v>16</v>
      </c>
      <c r="M7663" s="10">
        <v>7.9</v>
      </c>
      <c r="N7663" s="10">
        <v>7.1</v>
      </c>
      <c r="O7663" s="7">
        <v>8</v>
      </c>
      <c r="V7663" s="10">
        <f t="shared" si="374"/>
        <v>10.696261028976433</v>
      </c>
      <c r="AG7663" s="7" t="s">
        <v>119</v>
      </c>
      <c r="AH7663" s="7" t="s">
        <v>436</v>
      </c>
      <c r="AI7663" s="7" t="s">
        <v>436</v>
      </c>
      <c r="AJ7663" s="7" t="s">
        <v>436</v>
      </c>
      <c r="AQ7663" s="7"/>
    </row>
    <row r="7664" spans="1:43" ht="15.75" customHeight="1">
      <c r="A7664" s="17">
        <v>39406</v>
      </c>
      <c r="B7664" s="22" t="s">
        <v>1898</v>
      </c>
      <c r="C7664" s="24" t="s">
        <v>1894</v>
      </c>
      <c r="D7664" s="22">
        <v>2014</v>
      </c>
      <c r="E7664" s="7" t="s">
        <v>312</v>
      </c>
      <c r="F7664" s="7" t="s">
        <v>13</v>
      </c>
      <c r="G7664" s="7" t="s">
        <v>314</v>
      </c>
      <c r="H7664" s="7" t="s">
        <v>15</v>
      </c>
      <c r="I7664" s="7">
        <v>1645</v>
      </c>
      <c r="J7664" s="7" t="s">
        <v>315</v>
      </c>
      <c r="K7664" s="10">
        <v>27.3</v>
      </c>
      <c r="L7664" s="7" t="s">
        <v>16</v>
      </c>
      <c r="M7664" s="10">
        <v>7.9</v>
      </c>
      <c r="N7664" s="10">
        <v>7.6</v>
      </c>
      <c r="O7664" s="10">
        <v>8.5</v>
      </c>
      <c r="P7664" s="10"/>
      <c r="Q7664" s="10"/>
      <c r="R7664" s="10"/>
      <c r="S7664" s="10"/>
      <c r="V7664" s="10">
        <f t="shared" si="374"/>
        <v>11.402192771568107</v>
      </c>
      <c r="W7664" s="8">
        <v>9999</v>
      </c>
      <c r="X7664" s="7">
        <v>9999</v>
      </c>
      <c r="AG7664" s="7" t="s">
        <v>119</v>
      </c>
      <c r="AH7664" s="7" t="s">
        <v>436</v>
      </c>
      <c r="AI7664" s="7" t="s">
        <v>436</v>
      </c>
      <c r="AJ7664" s="7" t="s">
        <v>436</v>
      </c>
      <c r="AP7664" s="7" t="s">
        <v>284</v>
      </c>
      <c r="AQ7664" s="7"/>
    </row>
    <row r="7665" spans="1:43" ht="15.75" customHeight="1">
      <c r="A7665" s="17">
        <v>40128</v>
      </c>
      <c r="B7665" s="22" t="s">
        <v>1900</v>
      </c>
      <c r="C7665" s="24" t="s">
        <v>1894</v>
      </c>
      <c r="D7665" s="22">
        <v>2014</v>
      </c>
      <c r="E7665" s="7" t="s">
        <v>312</v>
      </c>
      <c r="F7665" s="7" t="s">
        <v>13</v>
      </c>
      <c r="G7665" s="7" t="s">
        <v>1415</v>
      </c>
      <c r="H7665" s="7" t="s">
        <v>15</v>
      </c>
      <c r="I7665" s="7">
        <v>1645</v>
      </c>
      <c r="J7665" s="7" t="s">
        <v>315</v>
      </c>
      <c r="K7665" s="10">
        <v>27.3</v>
      </c>
      <c r="L7665" s="7" t="s">
        <v>16</v>
      </c>
      <c r="M7665" s="10">
        <v>7.9</v>
      </c>
      <c r="N7665" s="10">
        <v>8.9</v>
      </c>
      <c r="O7665" s="7">
        <v>9.8000000000000007</v>
      </c>
      <c r="V7665" s="10">
        <f t="shared" si="374"/>
        <v>13.238202294873728</v>
      </c>
      <c r="W7665" s="7">
        <v>9999</v>
      </c>
      <c r="AE7665" s="7">
        <v>3</v>
      </c>
      <c r="AG7665" s="7" t="s">
        <v>119</v>
      </c>
      <c r="AH7665" s="7" t="s">
        <v>436</v>
      </c>
      <c r="AI7665" s="7" t="s">
        <v>436</v>
      </c>
      <c r="AJ7665" s="7" t="s">
        <v>436</v>
      </c>
      <c r="AP7665" s="7" t="s">
        <v>1461</v>
      </c>
      <c r="AQ7665" s="7"/>
    </row>
    <row r="7666" spans="1:43" ht="15.75" customHeight="1">
      <c r="A7666" s="19">
        <v>40841</v>
      </c>
      <c r="B7666" s="23" t="s">
        <v>1902</v>
      </c>
      <c r="C7666" s="24" t="s">
        <v>1894</v>
      </c>
      <c r="D7666" s="22">
        <v>2014</v>
      </c>
      <c r="E7666" s="15" t="s">
        <v>312</v>
      </c>
      <c r="F7666" s="15" t="s">
        <v>13</v>
      </c>
      <c r="G7666" s="15" t="s">
        <v>1415</v>
      </c>
      <c r="H7666" s="15" t="s">
        <v>15</v>
      </c>
      <c r="I7666" s="15">
        <v>1645</v>
      </c>
      <c r="J7666" s="15" t="s">
        <v>315</v>
      </c>
      <c r="K7666" s="16">
        <v>27.3</v>
      </c>
      <c r="L7666" s="15" t="s">
        <v>16</v>
      </c>
      <c r="M7666" s="16">
        <v>7.9</v>
      </c>
      <c r="N7666" s="16">
        <v>12</v>
      </c>
      <c r="O7666" s="16">
        <v>10.5</v>
      </c>
      <c r="P7666" s="16"/>
      <c r="Q7666" s="16"/>
      <c r="R7666" s="16"/>
      <c r="S7666" s="16"/>
      <c r="T7666" s="16"/>
      <c r="U7666" s="16"/>
      <c r="V7666" s="10">
        <f t="shared" si="374"/>
        <v>15.945218719101975</v>
      </c>
      <c r="W7666" s="15">
        <v>9999</v>
      </c>
      <c r="X7666" s="15"/>
      <c r="Y7666" s="15"/>
      <c r="Z7666" s="15"/>
      <c r="AA7666" s="15"/>
      <c r="AB7666" s="15"/>
      <c r="AC7666" s="15"/>
      <c r="AD7666" s="15"/>
      <c r="AE7666" s="15">
        <v>3</v>
      </c>
      <c r="AF7666" s="15"/>
      <c r="AG7666" s="15" t="s">
        <v>119</v>
      </c>
      <c r="AH7666" s="15" t="s">
        <v>436</v>
      </c>
      <c r="AI7666" s="15" t="s">
        <v>436</v>
      </c>
      <c r="AJ7666" s="15" t="s">
        <v>436</v>
      </c>
      <c r="AK7666" s="15"/>
      <c r="AL7666" s="15"/>
      <c r="AM7666" s="15"/>
      <c r="AN7666" s="15"/>
      <c r="AO7666" s="15"/>
      <c r="AP7666" s="15"/>
      <c r="AQ7666" s="7"/>
    </row>
    <row r="7667" spans="1:43" ht="15.75" customHeight="1">
      <c r="A7667" s="17">
        <v>41564</v>
      </c>
      <c r="B7667" s="22" t="s">
        <v>2048</v>
      </c>
      <c r="C7667" s="22" t="s">
        <v>1894</v>
      </c>
      <c r="D7667" s="22">
        <v>2014</v>
      </c>
      <c r="E7667" s="7" t="s">
        <v>312</v>
      </c>
      <c r="F7667" s="7" t="s">
        <v>13</v>
      </c>
      <c r="G7667" s="7" t="s">
        <v>13</v>
      </c>
      <c r="H7667" s="7" t="s">
        <v>15</v>
      </c>
      <c r="I7667" s="7">
        <v>1645</v>
      </c>
      <c r="J7667" s="7" t="s">
        <v>315</v>
      </c>
      <c r="K7667" s="10">
        <v>27.3</v>
      </c>
      <c r="L7667" s="7" t="s">
        <v>16</v>
      </c>
      <c r="M7667" s="10">
        <v>7.9</v>
      </c>
      <c r="N7667" s="10">
        <v>11.7</v>
      </c>
      <c r="O7667" s="10">
        <v>13.7</v>
      </c>
      <c r="V7667" s="7">
        <f t="shared" si="374"/>
        <v>18.01610390733801</v>
      </c>
      <c r="W7667" s="7">
        <v>9999</v>
      </c>
      <c r="AE7667" s="7">
        <v>9</v>
      </c>
      <c r="AG7667" s="7" t="s">
        <v>119</v>
      </c>
      <c r="AH7667" s="7" t="s">
        <v>436</v>
      </c>
      <c r="AI7667" s="7" t="s">
        <v>436</v>
      </c>
      <c r="AJ7667" s="7" t="s">
        <v>436</v>
      </c>
      <c r="AQ7667" s="7"/>
    </row>
    <row r="7668" spans="1:43" ht="15.75" customHeight="1">
      <c r="A7668" s="17">
        <v>42001</v>
      </c>
      <c r="B7668" s="22">
        <v>2014</v>
      </c>
      <c r="C7668" s="22" t="s">
        <v>1894</v>
      </c>
      <c r="D7668" s="22">
        <v>2014</v>
      </c>
      <c r="E7668" s="7" t="s">
        <v>312</v>
      </c>
      <c r="F7668" s="7" t="s">
        <v>13</v>
      </c>
      <c r="G7668" s="7" t="s">
        <v>2499</v>
      </c>
      <c r="H7668" s="7" t="s">
        <v>15</v>
      </c>
      <c r="I7668" s="7">
        <v>1645</v>
      </c>
      <c r="J7668" s="7" t="s">
        <v>315</v>
      </c>
      <c r="K7668" s="10">
        <v>27.3</v>
      </c>
      <c r="L7668" s="7" t="s">
        <v>16</v>
      </c>
      <c r="M7668" s="10">
        <v>7.9</v>
      </c>
      <c r="N7668" s="10">
        <v>11.7</v>
      </c>
      <c r="O7668" s="10">
        <v>14.2</v>
      </c>
      <c r="V7668" s="7">
        <f>SUM(N7668:U7668)</f>
        <v>25.9</v>
      </c>
      <c r="W7668" s="7">
        <v>9999</v>
      </c>
      <c r="AE7668" s="7">
        <v>4</v>
      </c>
      <c r="AG7668" s="7" t="s">
        <v>119</v>
      </c>
      <c r="AH7668" s="7" t="s">
        <v>436</v>
      </c>
      <c r="AI7668" s="7" t="s">
        <v>436</v>
      </c>
      <c r="AJ7668" s="7" t="s">
        <v>436</v>
      </c>
      <c r="AK7668" s="7" t="s">
        <v>2558</v>
      </c>
      <c r="AP7668" s="7" t="s">
        <v>2561</v>
      </c>
      <c r="AQ7668" s="7"/>
    </row>
    <row r="7669" spans="1:43" ht="15.75" customHeight="1">
      <c r="A7669" s="20">
        <v>37868</v>
      </c>
      <c r="B7669" s="24" t="s">
        <v>1894</v>
      </c>
      <c r="C7669" s="24" t="s">
        <v>1894</v>
      </c>
      <c r="D7669" s="24" t="s">
        <v>1895</v>
      </c>
      <c r="E7669" s="20" t="s">
        <v>312</v>
      </c>
      <c r="F7669" s="13" t="s">
        <v>13</v>
      </c>
      <c r="G7669" s="13" t="s">
        <v>388</v>
      </c>
      <c r="H7669" s="13" t="s">
        <v>15</v>
      </c>
      <c r="I7669" s="13">
        <v>1646</v>
      </c>
      <c r="J7669" s="7" t="s">
        <v>119</v>
      </c>
      <c r="K7669" s="12">
        <v>19.899999999999999</v>
      </c>
      <c r="L7669" s="7" t="s">
        <v>22</v>
      </c>
      <c r="M7669" s="12">
        <v>1.7</v>
      </c>
      <c r="N7669" s="12">
        <v>0.1</v>
      </c>
      <c r="O7669" s="7"/>
      <c r="V7669" s="10">
        <f>SQRT((N7669*N7669)+(O7669*O7669)+((P7669*P7669)+(Q7669*Q7669)+(R7669*R7669)+(S7669*S7669)+(T7669*T7669)+(U7669*U7669)))</f>
        <v>0.1</v>
      </c>
      <c r="W7669" s="11">
        <v>6</v>
      </c>
      <c r="AC7669" s="13"/>
      <c r="AG7669" s="7" t="s">
        <v>119</v>
      </c>
      <c r="AH7669" s="7" t="s">
        <v>436</v>
      </c>
      <c r="AI7669" s="7" t="s">
        <v>436</v>
      </c>
      <c r="AJ7669" s="7" t="s">
        <v>436</v>
      </c>
      <c r="AP7669" s="13"/>
      <c r="AQ7669" s="7"/>
    </row>
    <row r="7670" spans="1:43" ht="15.75" customHeight="1">
      <c r="A7670" s="20">
        <v>38139</v>
      </c>
      <c r="B7670" s="24" t="s">
        <v>1895</v>
      </c>
      <c r="C7670" s="24" t="s">
        <v>1894</v>
      </c>
      <c r="D7670" s="24" t="s">
        <v>1895</v>
      </c>
      <c r="E7670" s="20" t="s">
        <v>312</v>
      </c>
      <c r="F7670" s="13" t="s">
        <v>13</v>
      </c>
      <c r="G7670" s="13" t="s">
        <v>314</v>
      </c>
      <c r="H7670" s="13" t="s">
        <v>15</v>
      </c>
      <c r="I7670" s="13">
        <v>1646</v>
      </c>
      <c r="J7670" s="7" t="s">
        <v>515</v>
      </c>
      <c r="K7670" s="12">
        <v>19.899999999999999</v>
      </c>
      <c r="L7670" s="7" t="s">
        <v>22</v>
      </c>
      <c r="M7670" s="12">
        <v>1.7</v>
      </c>
      <c r="N7670" s="12"/>
      <c r="O7670" s="7"/>
      <c r="V7670" s="10" t="s">
        <v>1888</v>
      </c>
      <c r="W7670" s="11"/>
      <c r="AC7670" s="13"/>
      <c r="AG7670" s="13" t="s">
        <v>318</v>
      </c>
      <c r="AH7670" s="13" t="s">
        <v>436</v>
      </c>
      <c r="AI7670" s="13" t="s">
        <v>436</v>
      </c>
      <c r="AJ7670" s="13" t="s">
        <v>436</v>
      </c>
      <c r="AP7670" s="13"/>
      <c r="AQ7670" s="7"/>
    </row>
    <row r="7671" spans="1:43" ht="15.75" customHeight="1">
      <c r="A7671" s="20">
        <v>38604</v>
      </c>
      <c r="B7671" s="22" t="s">
        <v>1896</v>
      </c>
      <c r="C7671" s="24" t="s">
        <v>1894</v>
      </c>
      <c r="D7671" s="24" t="s">
        <v>1895</v>
      </c>
      <c r="E7671" s="13" t="s">
        <v>312</v>
      </c>
      <c r="F7671" s="13" t="s">
        <v>13</v>
      </c>
      <c r="G7671" s="13" t="s">
        <v>388</v>
      </c>
      <c r="H7671" s="7" t="s">
        <v>15</v>
      </c>
      <c r="I7671" s="13">
        <v>1646</v>
      </c>
      <c r="J7671" s="7" t="s">
        <v>320</v>
      </c>
      <c r="K7671" s="12">
        <v>19.899999999999999</v>
      </c>
      <c r="L7671" s="7" t="s">
        <v>22</v>
      </c>
      <c r="M7671" s="12">
        <v>1.7</v>
      </c>
      <c r="N7671" s="12"/>
      <c r="O7671" s="7"/>
      <c r="V7671" s="10" t="s">
        <v>1888</v>
      </c>
      <c r="W7671" s="11"/>
      <c r="X7671" s="11"/>
      <c r="Y7671" s="11"/>
      <c r="Z7671" s="11"/>
      <c r="AA7671" s="11"/>
      <c r="AB7671" s="12"/>
      <c r="AC7671" s="13"/>
      <c r="AD7671" s="13"/>
      <c r="AE7671" s="13"/>
      <c r="AF7671" s="13"/>
      <c r="AG7671" s="13" t="s">
        <v>318</v>
      </c>
      <c r="AH7671" s="13" t="s">
        <v>436</v>
      </c>
      <c r="AI7671" s="13" t="s">
        <v>436</v>
      </c>
      <c r="AJ7671" s="13" t="s">
        <v>436</v>
      </c>
      <c r="AK7671" s="13"/>
      <c r="AL7671" s="13"/>
      <c r="AM7671" s="13"/>
      <c r="AN7671" s="13"/>
      <c r="AO7671" s="13"/>
      <c r="AP7671" s="13"/>
      <c r="AQ7671" s="7"/>
    </row>
    <row r="7672" spans="1:43" ht="15.75" customHeight="1">
      <c r="A7672" s="17">
        <v>38957</v>
      </c>
      <c r="B7672" s="22" t="s">
        <v>1897</v>
      </c>
      <c r="C7672" s="24" t="s">
        <v>1894</v>
      </c>
      <c r="D7672" s="24" t="s">
        <v>1895</v>
      </c>
      <c r="E7672" s="7" t="s">
        <v>312</v>
      </c>
      <c r="F7672" s="7" t="s">
        <v>1108</v>
      </c>
      <c r="G7672" s="7" t="s">
        <v>1108</v>
      </c>
      <c r="H7672" s="7" t="s">
        <v>15</v>
      </c>
      <c r="I7672" s="7">
        <v>1646</v>
      </c>
      <c r="J7672" s="7" t="s">
        <v>320</v>
      </c>
      <c r="K7672" s="10">
        <v>19.899999999999999</v>
      </c>
      <c r="L7672" s="7" t="s">
        <v>22</v>
      </c>
      <c r="M7672" s="10">
        <v>1.7</v>
      </c>
      <c r="O7672" s="7"/>
      <c r="V7672" s="10" t="s">
        <v>1888</v>
      </c>
      <c r="W7672" s="7" t="s">
        <v>537</v>
      </c>
      <c r="AG7672" s="7" t="s">
        <v>318</v>
      </c>
      <c r="AH7672" s="7" t="s">
        <v>436</v>
      </c>
      <c r="AI7672" s="7" t="s">
        <v>436</v>
      </c>
      <c r="AJ7672" s="7" t="s">
        <v>436</v>
      </c>
      <c r="AQ7672" s="7"/>
    </row>
    <row r="7673" spans="1:43" ht="15.75" customHeight="1">
      <c r="A7673" s="17">
        <v>39406</v>
      </c>
      <c r="B7673" s="22" t="s">
        <v>1898</v>
      </c>
      <c r="C7673" s="24" t="s">
        <v>1894</v>
      </c>
      <c r="D7673" s="24" t="s">
        <v>1895</v>
      </c>
      <c r="E7673" s="7" t="s">
        <v>312</v>
      </c>
      <c r="F7673" s="7" t="s">
        <v>13</v>
      </c>
      <c r="G7673" s="7" t="s">
        <v>314</v>
      </c>
      <c r="H7673" s="7" t="s">
        <v>15</v>
      </c>
      <c r="I7673" s="7">
        <v>1646</v>
      </c>
      <c r="J7673" s="7" t="s">
        <v>320</v>
      </c>
      <c r="K7673" s="10">
        <v>19.899999999999999</v>
      </c>
      <c r="L7673" s="7" t="s">
        <v>22</v>
      </c>
      <c r="M7673" s="10">
        <v>1.7</v>
      </c>
      <c r="P7673" s="10"/>
      <c r="Q7673" s="10"/>
      <c r="R7673" s="10"/>
      <c r="S7673" s="10"/>
      <c r="V7673" s="10" t="s">
        <v>1888</v>
      </c>
      <c r="W7673" s="8" t="s">
        <v>317</v>
      </c>
      <c r="AG7673" s="7" t="s">
        <v>318</v>
      </c>
      <c r="AH7673" s="7" t="s">
        <v>436</v>
      </c>
      <c r="AI7673" s="7" t="s">
        <v>436</v>
      </c>
      <c r="AJ7673" s="7" t="s">
        <v>436</v>
      </c>
      <c r="AP7673" s="7" t="s">
        <v>705</v>
      </c>
      <c r="AQ7673" s="7"/>
    </row>
    <row r="7674" spans="1:43" ht="15.75" customHeight="1">
      <c r="A7674" s="20">
        <v>37868</v>
      </c>
      <c r="B7674" s="24" t="s">
        <v>1894</v>
      </c>
      <c r="C7674" s="24" t="s">
        <v>1894</v>
      </c>
      <c r="D7674" s="24" t="s">
        <v>1895</v>
      </c>
      <c r="E7674" s="20" t="s">
        <v>312</v>
      </c>
      <c r="F7674" s="13" t="s">
        <v>13</v>
      </c>
      <c r="G7674" s="13" t="s">
        <v>388</v>
      </c>
      <c r="H7674" s="13" t="s">
        <v>15</v>
      </c>
      <c r="I7674" s="13">
        <v>1647</v>
      </c>
      <c r="J7674" s="7" t="s">
        <v>119</v>
      </c>
      <c r="K7674" s="12">
        <v>19.5</v>
      </c>
      <c r="L7674" s="7" t="s">
        <v>22</v>
      </c>
      <c r="M7674" s="12">
        <v>0.9</v>
      </c>
      <c r="N7674" s="12">
        <v>0.1</v>
      </c>
      <c r="O7674" s="7"/>
      <c r="V7674" s="10">
        <f>SQRT((N7674*N7674)+(O7674*O7674)+((P7674*P7674)+(Q7674*Q7674)+(R7674*R7674)+(S7674*S7674)+(T7674*T7674)+(U7674*U7674)))</f>
        <v>0.1</v>
      </c>
      <c r="W7674" s="11">
        <v>4</v>
      </c>
      <c r="AC7674" s="13"/>
      <c r="AG7674" s="7" t="s">
        <v>119</v>
      </c>
      <c r="AH7674" s="7" t="s">
        <v>436</v>
      </c>
      <c r="AI7674" s="7" t="s">
        <v>436</v>
      </c>
      <c r="AJ7674" s="7" t="s">
        <v>436</v>
      </c>
      <c r="AP7674" s="13"/>
      <c r="AQ7674" s="7"/>
    </row>
    <row r="7675" spans="1:43" ht="15.75" customHeight="1">
      <c r="A7675" s="20">
        <v>38139</v>
      </c>
      <c r="B7675" s="24" t="s">
        <v>1895</v>
      </c>
      <c r="C7675" s="24" t="s">
        <v>1894</v>
      </c>
      <c r="D7675" s="24" t="s">
        <v>1895</v>
      </c>
      <c r="E7675" s="20" t="s">
        <v>312</v>
      </c>
      <c r="F7675" s="13" t="s">
        <v>13</v>
      </c>
      <c r="G7675" s="13" t="s">
        <v>314</v>
      </c>
      <c r="H7675" s="13" t="s">
        <v>15</v>
      </c>
      <c r="I7675" s="13">
        <v>1647</v>
      </c>
      <c r="J7675" s="7" t="s">
        <v>515</v>
      </c>
      <c r="K7675" s="12">
        <v>19.5</v>
      </c>
      <c r="L7675" s="7" t="s">
        <v>22</v>
      </c>
      <c r="M7675" s="12">
        <v>0.9</v>
      </c>
      <c r="N7675" s="12"/>
      <c r="O7675" s="7"/>
      <c r="V7675" s="10" t="s">
        <v>1888</v>
      </c>
      <c r="W7675" s="11"/>
      <c r="AC7675" s="13"/>
      <c r="AG7675" s="13" t="s">
        <v>318</v>
      </c>
      <c r="AH7675" s="13" t="s">
        <v>436</v>
      </c>
      <c r="AI7675" s="13" t="s">
        <v>436</v>
      </c>
      <c r="AJ7675" s="13" t="s">
        <v>436</v>
      </c>
      <c r="AP7675" s="13"/>
      <c r="AQ7675" s="7"/>
    </row>
    <row r="7676" spans="1:43" ht="15.75" customHeight="1">
      <c r="A7676" s="20">
        <v>38604</v>
      </c>
      <c r="B7676" s="22" t="s">
        <v>1896</v>
      </c>
      <c r="C7676" s="24" t="s">
        <v>1894</v>
      </c>
      <c r="D7676" s="24" t="s">
        <v>1895</v>
      </c>
      <c r="E7676" s="13" t="s">
        <v>312</v>
      </c>
      <c r="F7676" s="13" t="s">
        <v>13</v>
      </c>
      <c r="G7676" s="13" t="s">
        <v>388</v>
      </c>
      <c r="H7676" s="7" t="s">
        <v>15</v>
      </c>
      <c r="I7676" s="13">
        <v>1647</v>
      </c>
      <c r="J7676" s="7" t="s">
        <v>320</v>
      </c>
      <c r="K7676" s="12">
        <v>19.5</v>
      </c>
      <c r="L7676" s="7" t="s">
        <v>22</v>
      </c>
      <c r="M7676" s="12">
        <v>0.9</v>
      </c>
      <c r="N7676" s="12"/>
      <c r="O7676" s="7"/>
      <c r="V7676" s="10" t="s">
        <v>1888</v>
      </c>
      <c r="W7676" s="11"/>
      <c r="X7676" s="11"/>
      <c r="Y7676" s="11"/>
      <c r="Z7676" s="11"/>
      <c r="AA7676" s="11"/>
      <c r="AB7676" s="12"/>
      <c r="AC7676" s="13"/>
      <c r="AD7676" s="13"/>
      <c r="AE7676" s="13"/>
      <c r="AF7676" s="13"/>
      <c r="AG7676" s="13" t="s">
        <v>318</v>
      </c>
      <c r="AH7676" s="13" t="s">
        <v>436</v>
      </c>
      <c r="AI7676" s="13" t="s">
        <v>436</v>
      </c>
      <c r="AJ7676" s="13" t="s">
        <v>436</v>
      </c>
      <c r="AK7676" s="13"/>
      <c r="AL7676" s="13"/>
      <c r="AM7676" s="13"/>
      <c r="AN7676" s="13"/>
      <c r="AO7676" s="13"/>
      <c r="AP7676" s="13"/>
      <c r="AQ7676" s="7"/>
    </row>
    <row r="7677" spans="1:43" ht="15.75" customHeight="1">
      <c r="A7677" s="17">
        <v>39406</v>
      </c>
      <c r="B7677" s="22" t="s">
        <v>1898</v>
      </c>
      <c r="C7677" s="24" t="s">
        <v>1894</v>
      </c>
      <c r="D7677" s="24" t="s">
        <v>1895</v>
      </c>
      <c r="E7677" s="7" t="s">
        <v>312</v>
      </c>
      <c r="F7677" s="7" t="s">
        <v>13</v>
      </c>
      <c r="G7677" s="7" t="s">
        <v>314</v>
      </c>
      <c r="H7677" s="7" t="s">
        <v>15</v>
      </c>
      <c r="I7677" s="7">
        <v>1647</v>
      </c>
      <c r="J7677" s="7" t="s">
        <v>320</v>
      </c>
      <c r="K7677" s="10">
        <v>19.5</v>
      </c>
      <c r="L7677" s="7" t="s">
        <v>22</v>
      </c>
      <c r="M7677" s="10">
        <v>0.9</v>
      </c>
      <c r="P7677" s="10"/>
      <c r="Q7677" s="10"/>
      <c r="R7677" s="10"/>
      <c r="S7677" s="10"/>
      <c r="V7677" s="10" t="s">
        <v>1888</v>
      </c>
      <c r="W7677" s="8" t="s">
        <v>317</v>
      </c>
      <c r="AG7677" s="7" t="s">
        <v>318</v>
      </c>
      <c r="AH7677" s="7" t="s">
        <v>436</v>
      </c>
      <c r="AI7677" s="7" t="s">
        <v>436</v>
      </c>
      <c r="AJ7677" s="7" t="s">
        <v>436</v>
      </c>
      <c r="AP7677" s="7" t="s">
        <v>705</v>
      </c>
      <c r="AQ7677" s="7"/>
    </row>
    <row r="7678" spans="1:43" ht="15.75" customHeight="1">
      <c r="A7678" s="20">
        <v>37868</v>
      </c>
      <c r="B7678" s="24" t="s">
        <v>1894</v>
      </c>
      <c r="C7678" s="24" t="s">
        <v>1894</v>
      </c>
      <c r="D7678" s="24" t="s">
        <v>1895</v>
      </c>
      <c r="E7678" s="20" t="s">
        <v>312</v>
      </c>
      <c r="F7678" s="13" t="s">
        <v>13</v>
      </c>
      <c r="G7678" s="13" t="s">
        <v>388</v>
      </c>
      <c r="H7678" s="13" t="s">
        <v>15</v>
      </c>
      <c r="I7678" s="13">
        <v>1648</v>
      </c>
      <c r="J7678" s="7" t="s">
        <v>119</v>
      </c>
      <c r="K7678" s="12">
        <v>19.5</v>
      </c>
      <c r="L7678" s="7" t="s">
        <v>22</v>
      </c>
      <c r="M7678" s="12">
        <v>0.9</v>
      </c>
      <c r="N7678" s="12">
        <v>0.1</v>
      </c>
      <c r="O7678" s="7"/>
      <c r="V7678" s="10">
        <f>SQRT((N7678*N7678)+(O7678*O7678)+((P7678*P7678)+(Q7678*Q7678)+(R7678*R7678)+(S7678*S7678)+(T7678*T7678)+(U7678*U7678)))</f>
        <v>0.1</v>
      </c>
      <c r="W7678" s="11">
        <v>7</v>
      </c>
      <c r="AC7678" s="13"/>
      <c r="AG7678" s="7" t="s">
        <v>119</v>
      </c>
      <c r="AH7678" s="7" t="s">
        <v>436</v>
      </c>
      <c r="AI7678" s="7" t="s">
        <v>436</v>
      </c>
      <c r="AJ7678" s="7" t="s">
        <v>436</v>
      </c>
      <c r="AP7678" s="13"/>
      <c r="AQ7678" s="7"/>
    </row>
    <row r="7679" spans="1:43" ht="15.75" customHeight="1">
      <c r="A7679" s="20">
        <v>38139</v>
      </c>
      <c r="B7679" s="24" t="s">
        <v>1895</v>
      </c>
      <c r="C7679" s="24" t="s">
        <v>1894</v>
      </c>
      <c r="D7679" s="24" t="s">
        <v>1895</v>
      </c>
      <c r="E7679" s="20" t="s">
        <v>312</v>
      </c>
      <c r="F7679" s="13" t="s">
        <v>13</v>
      </c>
      <c r="G7679" s="13" t="s">
        <v>314</v>
      </c>
      <c r="H7679" s="13" t="s">
        <v>15</v>
      </c>
      <c r="I7679" s="13">
        <v>1648</v>
      </c>
      <c r="J7679" s="7" t="s">
        <v>515</v>
      </c>
      <c r="K7679" s="12">
        <v>19.5</v>
      </c>
      <c r="L7679" s="7" t="s">
        <v>22</v>
      </c>
      <c r="M7679" s="12">
        <v>0.9</v>
      </c>
      <c r="N7679" s="12"/>
      <c r="O7679" s="7"/>
      <c r="V7679" s="10" t="s">
        <v>1888</v>
      </c>
      <c r="W7679" s="11"/>
      <c r="AC7679" s="13"/>
      <c r="AG7679" s="13" t="s">
        <v>318</v>
      </c>
      <c r="AH7679" s="13" t="s">
        <v>436</v>
      </c>
      <c r="AI7679" s="13" t="s">
        <v>436</v>
      </c>
      <c r="AJ7679" s="13" t="s">
        <v>436</v>
      </c>
      <c r="AP7679" s="13"/>
      <c r="AQ7679" s="7"/>
    </row>
    <row r="7680" spans="1:43" ht="15.75" customHeight="1">
      <c r="A7680" s="20">
        <v>38604</v>
      </c>
      <c r="B7680" s="22" t="s">
        <v>1896</v>
      </c>
      <c r="C7680" s="24" t="s">
        <v>1894</v>
      </c>
      <c r="D7680" s="24" t="s">
        <v>1895</v>
      </c>
      <c r="E7680" s="13" t="s">
        <v>312</v>
      </c>
      <c r="F7680" s="13" t="s">
        <v>13</v>
      </c>
      <c r="G7680" s="13" t="s">
        <v>388</v>
      </c>
      <c r="H7680" s="7" t="s">
        <v>15</v>
      </c>
      <c r="I7680" s="13">
        <v>1648</v>
      </c>
      <c r="J7680" s="7" t="s">
        <v>320</v>
      </c>
      <c r="K7680" s="12">
        <v>19.5</v>
      </c>
      <c r="L7680" s="7" t="s">
        <v>22</v>
      </c>
      <c r="M7680" s="12">
        <v>0.9</v>
      </c>
      <c r="N7680" s="12"/>
      <c r="O7680" s="7"/>
      <c r="V7680" s="10" t="s">
        <v>1888</v>
      </c>
      <c r="W7680" s="11"/>
      <c r="X7680" s="11"/>
      <c r="Y7680" s="11"/>
      <c r="Z7680" s="11"/>
      <c r="AA7680" s="11"/>
      <c r="AB7680" s="12"/>
      <c r="AC7680" s="13"/>
      <c r="AD7680" s="13"/>
      <c r="AE7680" s="13"/>
      <c r="AF7680" s="13"/>
      <c r="AG7680" s="13" t="s">
        <v>318</v>
      </c>
      <c r="AH7680" s="13" t="s">
        <v>436</v>
      </c>
      <c r="AI7680" s="13" t="s">
        <v>436</v>
      </c>
      <c r="AJ7680" s="13" t="s">
        <v>436</v>
      </c>
      <c r="AK7680" s="13"/>
      <c r="AL7680" s="13"/>
      <c r="AM7680" s="13"/>
      <c r="AN7680" s="13"/>
      <c r="AO7680" s="13"/>
      <c r="AP7680" s="13"/>
      <c r="AQ7680" s="7"/>
    </row>
    <row r="7681" spans="1:43" ht="15.75" customHeight="1">
      <c r="A7681" s="17">
        <v>39406</v>
      </c>
      <c r="B7681" s="22" t="s">
        <v>1898</v>
      </c>
      <c r="C7681" s="24" t="s">
        <v>1894</v>
      </c>
      <c r="D7681" s="24" t="s">
        <v>1895</v>
      </c>
      <c r="E7681" s="7" t="s">
        <v>312</v>
      </c>
      <c r="F7681" s="7" t="s">
        <v>13</v>
      </c>
      <c r="G7681" s="7" t="s">
        <v>314</v>
      </c>
      <c r="H7681" s="7" t="s">
        <v>15</v>
      </c>
      <c r="I7681" s="7">
        <v>1648</v>
      </c>
      <c r="J7681" s="7" t="s">
        <v>320</v>
      </c>
      <c r="K7681" s="10">
        <v>19.5</v>
      </c>
      <c r="L7681" s="7" t="s">
        <v>22</v>
      </c>
      <c r="M7681" s="10">
        <v>0.9</v>
      </c>
      <c r="P7681" s="10"/>
      <c r="Q7681" s="10"/>
      <c r="R7681" s="10"/>
      <c r="S7681" s="10"/>
      <c r="V7681" s="10" t="s">
        <v>1888</v>
      </c>
      <c r="W7681" s="8" t="s">
        <v>317</v>
      </c>
      <c r="AG7681" s="7" t="s">
        <v>318</v>
      </c>
      <c r="AH7681" s="7" t="s">
        <v>436</v>
      </c>
      <c r="AI7681" s="7" t="s">
        <v>436</v>
      </c>
      <c r="AJ7681" s="7" t="s">
        <v>436</v>
      </c>
      <c r="AP7681" s="7" t="s">
        <v>705</v>
      </c>
      <c r="AQ7681" s="7"/>
    </row>
    <row r="7682" spans="1:43" ht="15.75" customHeight="1">
      <c r="A7682" s="17">
        <v>40127</v>
      </c>
      <c r="B7682" s="22" t="s">
        <v>1900</v>
      </c>
      <c r="C7682" s="24" t="s">
        <v>1894</v>
      </c>
      <c r="D7682" s="24" t="s">
        <v>1895</v>
      </c>
      <c r="E7682" s="7" t="s">
        <v>312</v>
      </c>
      <c r="F7682" s="7" t="s">
        <v>13</v>
      </c>
      <c r="G7682" s="7" t="s">
        <v>1415</v>
      </c>
      <c r="H7682" s="7" t="s">
        <v>15</v>
      </c>
      <c r="I7682" s="7">
        <v>1648</v>
      </c>
      <c r="J7682" s="7" t="s">
        <v>320</v>
      </c>
      <c r="K7682" s="10">
        <v>19.5</v>
      </c>
      <c r="L7682" s="7" t="s">
        <v>22</v>
      </c>
      <c r="M7682" s="10">
        <v>0.9</v>
      </c>
      <c r="O7682" s="7"/>
      <c r="V7682" s="10" t="s">
        <v>1888</v>
      </c>
      <c r="AG7682" s="7" t="s">
        <v>318</v>
      </c>
      <c r="AH7682" s="7" t="s">
        <v>436</v>
      </c>
      <c r="AI7682" s="7" t="s">
        <v>436</v>
      </c>
      <c r="AJ7682" s="7" t="s">
        <v>436</v>
      </c>
      <c r="AP7682" s="7" t="s">
        <v>1429</v>
      </c>
      <c r="AQ7682" s="7"/>
    </row>
    <row r="7683" spans="1:43" ht="15.75" customHeight="1">
      <c r="A7683" s="19">
        <v>40833</v>
      </c>
      <c r="B7683" s="23" t="s">
        <v>1902</v>
      </c>
      <c r="C7683" s="24" t="s">
        <v>1894</v>
      </c>
      <c r="D7683" s="24" t="s">
        <v>1895</v>
      </c>
      <c r="E7683" s="15" t="s">
        <v>312</v>
      </c>
      <c r="F7683" s="15" t="s">
        <v>13</v>
      </c>
      <c r="G7683" s="15"/>
      <c r="H7683" s="15" t="s">
        <v>15</v>
      </c>
      <c r="I7683" s="15">
        <v>1648</v>
      </c>
      <c r="J7683" s="15" t="s">
        <v>1740</v>
      </c>
      <c r="K7683" s="16">
        <v>19.5</v>
      </c>
      <c r="L7683" s="15" t="s">
        <v>22</v>
      </c>
      <c r="M7683" s="16">
        <v>0.9</v>
      </c>
      <c r="N7683" s="16"/>
      <c r="O7683" s="16"/>
      <c r="P7683" s="16"/>
      <c r="Q7683" s="16"/>
      <c r="R7683" s="16"/>
      <c r="S7683" s="16"/>
      <c r="T7683" s="16"/>
      <c r="U7683" s="16"/>
      <c r="V7683" s="10" t="s">
        <v>1888</v>
      </c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 t="s">
        <v>318</v>
      </c>
      <c r="AH7683" s="15" t="s">
        <v>436</v>
      </c>
      <c r="AI7683" s="15" t="s">
        <v>436</v>
      </c>
      <c r="AJ7683" s="15" t="s">
        <v>436</v>
      </c>
      <c r="AK7683" s="15"/>
      <c r="AL7683" s="15"/>
      <c r="AM7683" s="15"/>
      <c r="AN7683" s="15"/>
      <c r="AO7683" s="15"/>
      <c r="AP7683" s="15" t="s">
        <v>1740</v>
      </c>
      <c r="AQ7683" s="7"/>
    </row>
    <row r="7684" spans="1:43" ht="15.75" customHeight="1">
      <c r="A7684" s="20">
        <v>37868</v>
      </c>
      <c r="B7684" s="24" t="s">
        <v>1894</v>
      </c>
      <c r="C7684" s="24" t="s">
        <v>1894</v>
      </c>
      <c r="D7684" s="24" t="s">
        <v>1895</v>
      </c>
      <c r="E7684" s="20" t="s">
        <v>312</v>
      </c>
      <c r="F7684" s="13" t="s">
        <v>13</v>
      </c>
      <c r="G7684" s="13" t="s">
        <v>388</v>
      </c>
      <c r="H7684" s="13" t="s">
        <v>15</v>
      </c>
      <c r="I7684" s="13">
        <v>1649</v>
      </c>
      <c r="J7684" s="7" t="s">
        <v>119</v>
      </c>
      <c r="K7684" s="12">
        <v>19.5</v>
      </c>
      <c r="L7684" s="7" t="s">
        <v>22</v>
      </c>
      <c r="M7684" s="12">
        <v>0.9</v>
      </c>
      <c r="N7684" s="12">
        <v>0.1</v>
      </c>
      <c r="O7684" s="7"/>
      <c r="V7684" s="10">
        <f>SQRT((N7684*N7684)+(O7684*O7684)+((P7684*P7684)+(Q7684*Q7684)+(R7684*R7684)+(S7684*S7684)+(T7684*T7684)+(U7684*U7684)))</f>
        <v>0.1</v>
      </c>
      <c r="W7684" s="11">
        <v>11</v>
      </c>
      <c r="AC7684" s="13"/>
      <c r="AG7684" s="7" t="s">
        <v>119</v>
      </c>
      <c r="AH7684" s="7" t="s">
        <v>436</v>
      </c>
      <c r="AI7684" s="7" t="s">
        <v>436</v>
      </c>
      <c r="AJ7684" s="7" t="s">
        <v>436</v>
      </c>
      <c r="AP7684" s="13"/>
      <c r="AQ7684" s="7"/>
    </row>
    <row r="7685" spans="1:43" ht="15.75" customHeight="1">
      <c r="A7685" s="20">
        <v>38139</v>
      </c>
      <c r="B7685" s="24" t="s">
        <v>1895</v>
      </c>
      <c r="C7685" s="24" t="s">
        <v>1894</v>
      </c>
      <c r="D7685" s="24" t="s">
        <v>1895</v>
      </c>
      <c r="E7685" s="20" t="s">
        <v>312</v>
      </c>
      <c r="F7685" s="13" t="s">
        <v>13</v>
      </c>
      <c r="G7685" s="13" t="s">
        <v>314</v>
      </c>
      <c r="H7685" s="13" t="s">
        <v>15</v>
      </c>
      <c r="I7685" s="13">
        <v>1649</v>
      </c>
      <c r="J7685" s="7" t="s">
        <v>119</v>
      </c>
      <c r="K7685" s="12">
        <v>19.5</v>
      </c>
      <c r="L7685" s="7" t="s">
        <v>22</v>
      </c>
      <c r="M7685" s="12">
        <v>0.9</v>
      </c>
      <c r="N7685" s="12"/>
      <c r="O7685" s="7"/>
      <c r="V7685" s="10" t="s">
        <v>1888</v>
      </c>
      <c r="W7685" s="11"/>
      <c r="AC7685" s="13"/>
      <c r="AG7685" s="13" t="s">
        <v>318</v>
      </c>
      <c r="AH7685" s="13" t="s">
        <v>436</v>
      </c>
      <c r="AI7685" s="13" t="s">
        <v>436</v>
      </c>
      <c r="AJ7685" s="13" t="s">
        <v>436</v>
      </c>
      <c r="AP7685" s="13"/>
      <c r="AQ7685" s="7"/>
    </row>
    <row r="7686" spans="1:43" ht="15.75" customHeight="1">
      <c r="A7686" s="20">
        <v>38604</v>
      </c>
      <c r="B7686" s="22" t="s">
        <v>1896</v>
      </c>
      <c r="C7686" s="24" t="s">
        <v>1894</v>
      </c>
      <c r="D7686" s="24" t="s">
        <v>1895</v>
      </c>
      <c r="E7686" s="13" t="s">
        <v>312</v>
      </c>
      <c r="F7686" s="13" t="s">
        <v>13</v>
      </c>
      <c r="G7686" s="13" t="s">
        <v>388</v>
      </c>
      <c r="H7686" s="7" t="s">
        <v>15</v>
      </c>
      <c r="I7686" s="13">
        <v>1649</v>
      </c>
      <c r="J7686" s="7" t="s">
        <v>320</v>
      </c>
      <c r="K7686" s="12">
        <v>19.5</v>
      </c>
      <c r="L7686" s="7" t="s">
        <v>22</v>
      </c>
      <c r="M7686" s="12">
        <v>0.9</v>
      </c>
      <c r="N7686" s="12"/>
      <c r="O7686" s="7"/>
      <c r="V7686" s="10" t="s">
        <v>1888</v>
      </c>
      <c r="W7686" s="11"/>
      <c r="X7686" s="11"/>
      <c r="Y7686" s="11"/>
      <c r="Z7686" s="11"/>
      <c r="AA7686" s="11"/>
      <c r="AB7686" s="12"/>
      <c r="AC7686" s="13"/>
      <c r="AD7686" s="13"/>
      <c r="AE7686" s="13"/>
      <c r="AF7686" s="13"/>
      <c r="AG7686" s="13" t="s">
        <v>318</v>
      </c>
      <c r="AH7686" s="13" t="s">
        <v>436</v>
      </c>
      <c r="AI7686" s="13" t="s">
        <v>436</v>
      </c>
      <c r="AJ7686" s="13" t="s">
        <v>436</v>
      </c>
      <c r="AK7686" s="13"/>
      <c r="AL7686" s="13"/>
      <c r="AM7686" s="13"/>
      <c r="AN7686" s="13"/>
      <c r="AO7686" s="13"/>
      <c r="AP7686" s="13"/>
      <c r="AQ7686" s="7"/>
    </row>
    <row r="7687" spans="1:43" ht="15.75" customHeight="1">
      <c r="A7687" s="17">
        <v>39406</v>
      </c>
      <c r="B7687" s="22" t="s">
        <v>1898</v>
      </c>
      <c r="C7687" s="24" t="s">
        <v>1894</v>
      </c>
      <c r="D7687" s="24" t="s">
        <v>1895</v>
      </c>
      <c r="E7687" s="7" t="s">
        <v>312</v>
      </c>
      <c r="F7687" s="7" t="s">
        <v>13</v>
      </c>
      <c r="G7687" s="7" t="s">
        <v>314</v>
      </c>
      <c r="H7687" s="7" t="s">
        <v>15</v>
      </c>
      <c r="I7687" s="7">
        <v>1649</v>
      </c>
      <c r="J7687" s="7" t="s">
        <v>320</v>
      </c>
      <c r="K7687" s="10">
        <v>19.5</v>
      </c>
      <c r="L7687" s="7" t="s">
        <v>22</v>
      </c>
      <c r="M7687" s="10">
        <v>0.9</v>
      </c>
      <c r="P7687" s="10"/>
      <c r="Q7687" s="10"/>
      <c r="R7687" s="10"/>
      <c r="S7687" s="10"/>
      <c r="V7687" s="10" t="s">
        <v>1888</v>
      </c>
      <c r="W7687" s="8" t="s">
        <v>317</v>
      </c>
      <c r="AG7687" s="7" t="s">
        <v>318</v>
      </c>
      <c r="AH7687" s="7" t="s">
        <v>436</v>
      </c>
      <c r="AI7687" s="7" t="s">
        <v>436</v>
      </c>
      <c r="AJ7687" s="7" t="s">
        <v>436</v>
      </c>
      <c r="AP7687" s="7" t="s">
        <v>705</v>
      </c>
      <c r="AQ7687" s="7"/>
    </row>
    <row r="7688" spans="1:43" ht="15.75" customHeight="1">
      <c r="A7688" s="17">
        <v>40127</v>
      </c>
      <c r="B7688" s="22" t="s">
        <v>1900</v>
      </c>
      <c r="C7688" s="24" t="s">
        <v>1894</v>
      </c>
      <c r="D7688" s="24" t="s">
        <v>1895</v>
      </c>
      <c r="E7688" s="7" t="s">
        <v>312</v>
      </c>
      <c r="F7688" s="7" t="s">
        <v>13</v>
      </c>
      <c r="G7688" s="7" t="s">
        <v>1415</v>
      </c>
      <c r="H7688" s="7" t="s">
        <v>15</v>
      </c>
      <c r="I7688" s="7">
        <v>1649</v>
      </c>
      <c r="J7688" s="7" t="s">
        <v>390</v>
      </c>
      <c r="K7688" s="10">
        <v>19.5</v>
      </c>
      <c r="L7688" s="7" t="s">
        <v>22</v>
      </c>
      <c r="M7688" s="10">
        <v>0.9</v>
      </c>
      <c r="O7688" s="7"/>
      <c r="V7688" s="10" t="s">
        <v>1888</v>
      </c>
      <c r="AG7688" s="7" t="s">
        <v>318</v>
      </c>
      <c r="AH7688" s="7" t="s">
        <v>436</v>
      </c>
      <c r="AI7688" s="7" t="s">
        <v>436</v>
      </c>
      <c r="AJ7688" s="7" t="s">
        <v>436</v>
      </c>
      <c r="AP7688" s="7" t="s">
        <v>1429</v>
      </c>
      <c r="AQ7688" s="7"/>
    </row>
    <row r="7689" spans="1:43" ht="15.75" customHeight="1">
      <c r="A7689" s="19">
        <v>40833</v>
      </c>
      <c r="B7689" s="23" t="s">
        <v>1902</v>
      </c>
      <c r="C7689" s="24" t="s">
        <v>1894</v>
      </c>
      <c r="D7689" s="24" t="s">
        <v>1895</v>
      </c>
      <c r="E7689" s="15" t="s">
        <v>312</v>
      </c>
      <c r="F7689" s="15" t="s">
        <v>13</v>
      </c>
      <c r="G7689" s="15"/>
      <c r="H7689" s="15" t="s">
        <v>15</v>
      </c>
      <c r="I7689" s="15">
        <v>1649</v>
      </c>
      <c r="J7689" s="15" t="s">
        <v>1740</v>
      </c>
      <c r="K7689" s="16">
        <v>19.5</v>
      </c>
      <c r="L7689" s="15" t="s">
        <v>22</v>
      </c>
      <c r="M7689" s="16">
        <v>0.9</v>
      </c>
      <c r="N7689" s="16"/>
      <c r="O7689" s="16"/>
      <c r="P7689" s="16"/>
      <c r="Q7689" s="16"/>
      <c r="R7689" s="16"/>
      <c r="S7689" s="16"/>
      <c r="T7689" s="16"/>
      <c r="U7689" s="16"/>
      <c r="V7689" s="10" t="s">
        <v>1888</v>
      </c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 t="s">
        <v>318</v>
      </c>
      <c r="AH7689" s="15" t="s">
        <v>436</v>
      </c>
      <c r="AI7689" s="15" t="s">
        <v>436</v>
      </c>
      <c r="AJ7689" s="15" t="s">
        <v>436</v>
      </c>
      <c r="AK7689" s="15"/>
      <c r="AL7689" s="15"/>
      <c r="AM7689" s="15"/>
      <c r="AN7689" s="15"/>
      <c r="AO7689" s="15"/>
      <c r="AP7689" s="15" t="s">
        <v>1740</v>
      </c>
      <c r="AQ7689" s="7"/>
    </row>
    <row r="7690" spans="1:43" ht="15.75" customHeight="1">
      <c r="A7690" s="20">
        <v>37868</v>
      </c>
      <c r="B7690" s="24" t="s">
        <v>1894</v>
      </c>
      <c r="C7690" s="24" t="s">
        <v>1894</v>
      </c>
      <c r="D7690" s="24" t="s">
        <v>1895</v>
      </c>
      <c r="E7690" s="20" t="s">
        <v>312</v>
      </c>
      <c r="F7690" s="13" t="s">
        <v>13</v>
      </c>
      <c r="G7690" s="13" t="s">
        <v>388</v>
      </c>
      <c r="H7690" s="13" t="s">
        <v>15</v>
      </c>
      <c r="I7690" s="13">
        <v>1650</v>
      </c>
      <c r="J7690" s="7" t="s">
        <v>119</v>
      </c>
      <c r="K7690" s="12">
        <v>20.100000000000001</v>
      </c>
      <c r="L7690" s="7" t="s">
        <v>22</v>
      </c>
      <c r="M7690" s="12">
        <v>3.1</v>
      </c>
      <c r="N7690" s="12">
        <v>0.1</v>
      </c>
      <c r="O7690" s="7"/>
      <c r="V7690" s="10">
        <f>SQRT((N7690*N7690)+(O7690*O7690)+((P7690*P7690)+(Q7690*Q7690)+(R7690*R7690)+(S7690*S7690)+(T7690*T7690)+(U7690*U7690)))</f>
        <v>0.1</v>
      </c>
      <c r="W7690" s="11">
        <v>7</v>
      </c>
      <c r="AC7690" s="13"/>
      <c r="AG7690" s="7" t="s">
        <v>119</v>
      </c>
      <c r="AH7690" s="7" t="s">
        <v>436</v>
      </c>
      <c r="AI7690" s="7" t="s">
        <v>436</v>
      </c>
      <c r="AJ7690" s="7" t="s">
        <v>436</v>
      </c>
      <c r="AP7690" s="13"/>
      <c r="AQ7690" s="7"/>
    </row>
    <row r="7691" spans="1:43" ht="15.75" customHeight="1">
      <c r="A7691" s="20">
        <v>38139</v>
      </c>
      <c r="B7691" s="24" t="s">
        <v>1895</v>
      </c>
      <c r="C7691" s="24" t="s">
        <v>1894</v>
      </c>
      <c r="D7691" s="24" t="s">
        <v>1895</v>
      </c>
      <c r="E7691" s="20" t="s">
        <v>312</v>
      </c>
      <c r="F7691" s="13" t="s">
        <v>13</v>
      </c>
      <c r="G7691" s="13" t="s">
        <v>314</v>
      </c>
      <c r="H7691" s="13" t="s">
        <v>15</v>
      </c>
      <c r="I7691" s="13">
        <v>1650</v>
      </c>
      <c r="J7691" s="7" t="s">
        <v>515</v>
      </c>
      <c r="K7691" s="12">
        <v>20.100000000000001</v>
      </c>
      <c r="L7691" s="7" t="s">
        <v>22</v>
      </c>
      <c r="M7691" s="12">
        <v>3.1</v>
      </c>
      <c r="N7691" s="12"/>
      <c r="O7691" s="7"/>
      <c r="V7691" s="10" t="s">
        <v>1888</v>
      </c>
      <c r="W7691" s="11"/>
      <c r="AC7691" s="13"/>
      <c r="AG7691" s="13" t="s">
        <v>318</v>
      </c>
      <c r="AH7691" s="13" t="s">
        <v>436</v>
      </c>
      <c r="AI7691" s="13" t="s">
        <v>436</v>
      </c>
      <c r="AJ7691" s="13" t="s">
        <v>436</v>
      </c>
      <c r="AP7691" s="13"/>
      <c r="AQ7691" s="7"/>
    </row>
    <row r="7692" spans="1:43" ht="15.75" customHeight="1">
      <c r="A7692" s="20">
        <v>38604</v>
      </c>
      <c r="B7692" s="22" t="s">
        <v>1896</v>
      </c>
      <c r="C7692" s="24" t="s">
        <v>1894</v>
      </c>
      <c r="D7692" s="24" t="s">
        <v>1895</v>
      </c>
      <c r="E7692" s="13" t="s">
        <v>312</v>
      </c>
      <c r="F7692" s="13" t="s">
        <v>13</v>
      </c>
      <c r="G7692" s="13" t="s">
        <v>388</v>
      </c>
      <c r="H7692" s="7" t="s">
        <v>15</v>
      </c>
      <c r="I7692" s="13">
        <v>1650</v>
      </c>
      <c r="J7692" s="7" t="s">
        <v>320</v>
      </c>
      <c r="K7692" s="12">
        <v>20.100000000000001</v>
      </c>
      <c r="L7692" s="7" t="s">
        <v>22</v>
      </c>
      <c r="M7692" s="12">
        <v>3.1</v>
      </c>
      <c r="N7692" s="12"/>
      <c r="O7692" s="7"/>
      <c r="V7692" s="10" t="s">
        <v>1888</v>
      </c>
      <c r="W7692" s="11"/>
      <c r="X7692" s="11"/>
      <c r="Y7692" s="11"/>
      <c r="Z7692" s="11"/>
      <c r="AA7692" s="11"/>
      <c r="AB7692" s="12"/>
      <c r="AC7692" s="13"/>
      <c r="AD7692" s="13"/>
      <c r="AE7692" s="13"/>
      <c r="AF7692" s="13"/>
      <c r="AG7692" s="13" t="s">
        <v>318</v>
      </c>
      <c r="AH7692" s="13" t="s">
        <v>436</v>
      </c>
      <c r="AI7692" s="13" t="s">
        <v>436</v>
      </c>
      <c r="AJ7692" s="13" t="s">
        <v>436</v>
      </c>
      <c r="AK7692" s="13"/>
      <c r="AL7692" s="13"/>
      <c r="AM7692" s="13"/>
      <c r="AN7692" s="13"/>
      <c r="AO7692" s="13"/>
      <c r="AP7692" s="13"/>
      <c r="AQ7692" s="7"/>
    </row>
    <row r="7693" spans="1:43" ht="15.75" customHeight="1">
      <c r="A7693" s="17">
        <v>39406</v>
      </c>
      <c r="B7693" s="22" t="s">
        <v>1898</v>
      </c>
      <c r="C7693" s="24" t="s">
        <v>1894</v>
      </c>
      <c r="D7693" s="24" t="s">
        <v>1895</v>
      </c>
      <c r="E7693" s="7" t="s">
        <v>312</v>
      </c>
      <c r="F7693" s="7" t="s">
        <v>13</v>
      </c>
      <c r="G7693" s="7" t="s">
        <v>314</v>
      </c>
      <c r="H7693" s="7" t="s">
        <v>15</v>
      </c>
      <c r="I7693" s="7">
        <v>1650</v>
      </c>
      <c r="J7693" s="7" t="s">
        <v>320</v>
      </c>
      <c r="K7693" s="10">
        <v>20.100000000000001</v>
      </c>
      <c r="L7693" s="7" t="s">
        <v>22</v>
      </c>
      <c r="M7693" s="10">
        <v>3.1</v>
      </c>
      <c r="P7693" s="10"/>
      <c r="Q7693" s="10"/>
      <c r="R7693" s="10"/>
      <c r="S7693" s="10"/>
      <c r="V7693" s="10" t="s">
        <v>1888</v>
      </c>
      <c r="W7693" s="8" t="s">
        <v>317</v>
      </c>
      <c r="AG7693" s="7" t="s">
        <v>318</v>
      </c>
      <c r="AH7693" s="7" t="s">
        <v>436</v>
      </c>
      <c r="AI7693" s="7" t="s">
        <v>436</v>
      </c>
      <c r="AJ7693" s="7" t="s">
        <v>436</v>
      </c>
      <c r="AP7693" s="7" t="s">
        <v>705</v>
      </c>
      <c r="AQ7693" s="7"/>
    </row>
    <row r="7694" spans="1:43" ht="15.75" customHeight="1">
      <c r="A7694" s="20">
        <v>37868</v>
      </c>
      <c r="B7694" s="24" t="s">
        <v>1894</v>
      </c>
      <c r="C7694" s="24" t="s">
        <v>1894</v>
      </c>
      <c r="D7694" s="24" t="s">
        <v>1896</v>
      </c>
      <c r="E7694" s="20" t="s">
        <v>312</v>
      </c>
      <c r="F7694" s="13" t="s">
        <v>13</v>
      </c>
      <c r="G7694" s="13" t="s">
        <v>388</v>
      </c>
      <c r="H7694" s="13" t="s">
        <v>15</v>
      </c>
      <c r="I7694" s="13">
        <v>1651</v>
      </c>
      <c r="J7694" s="7" t="s">
        <v>119</v>
      </c>
      <c r="K7694" s="12">
        <v>20.3</v>
      </c>
      <c r="L7694" s="7" t="s">
        <v>22</v>
      </c>
      <c r="M7694" s="12">
        <v>3.5</v>
      </c>
      <c r="N7694" s="12">
        <v>0.1</v>
      </c>
      <c r="O7694" s="7"/>
      <c r="V7694" s="10">
        <f>SQRT((N7694*N7694)+(O7694*O7694)+((P7694*P7694)+(Q7694*Q7694)+(R7694*R7694)+(S7694*S7694)+(T7694*T7694)+(U7694*U7694)))</f>
        <v>0.1</v>
      </c>
      <c r="W7694" s="11">
        <v>10</v>
      </c>
      <c r="AC7694" s="13"/>
      <c r="AG7694" s="7" t="s">
        <v>119</v>
      </c>
      <c r="AH7694" s="7" t="s">
        <v>436</v>
      </c>
      <c r="AI7694" s="7" t="s">
        <v>436</v>
      </c>
      <c r="AJ7694" s="7" t="s">
        <v>436</v>
      </c>
      <c r="AP7694" s="13"/>
      <c r="AQ7694" s="7"/>
    </row>
    <row r="7695" spans="1:43" ht="15.75" customHeight="1">
      <c r="A7695" s="20">
        <v>38139</v>
      </c>
      <c r="B7695" s="24" t="s">
        <v>1895</v>
      </c>
      <c r="C7695" s="24" t="s">
        <v>1894</v>
      </c>
      <c r="D7695" s="24" t="s">
        <v>1896</v>
      </c>
      <c r="E7695" s="20" t="s">
        <v>312</v>
      </c>
      <c r="F7695" s="13" t="s">
        <v>13</v>
      </c>
      <c r="G7695" s="13" t="s">
        <v>314</v>
      </c>
      <c r="H7695" s="13" t="s">
        <v>15</v>
      </c>
      <c r="I7695" s="13">
        <v>1651</v>
      </c>
      <c r="J7695" s="7" t="s">
        <v>315</v>
      </c>
      <c r="K7695" s="12">
        <v>20.3</v>
      </c>
      <c r="L7695" s="7" t="s">
        <v>22</v>
      </c>
      <c r="M7695" s="12">
        <v>3.5</v>
      </c>
      <c r="N7695" s="12">
        <v>0.1</v>
      </c>
      <c r="O7695" s="7"/>
      <c r="V7695" s="10">
        <f>SQRT((N7695*N7695)+(O7695*O7695)+((P7695*P7695)+(Q7695*Q7695)+(R7695*R7695)+(S7695*S7695)+(T7695*T7695)+(U7695*U7695)))</f>
        <v>0.1</v>
      </c>
      <c r="W7695" s="11">
        <v>16</v>
      </c>
      <c r="AC7695" s="13"/>
      <c r="AG7695" s="7" t="s">
        <v>119</v>
      </c>
      <c r="AH7695" s="7" t="s">
        <v>436</v>
      </c>
      <c r="AI7695" s="7" t="s">
        <v>436</v>
      </c>
      <c r="AJ7695" s="7" t="s">
        <v>436</v>
      </c>
      <c r="AP7695" s="13"/>
      <c r="AQ7695" s="7"/>
    </row>
    <row r="7696" spans="1:43" ht="15.75" customHeight="1">
      <c r="A7696" s="20">
        <v>38604</v>
      </c>
      <c r="B7696" s="22" t="s">
        <v>1896</v>
      </c>
      <c r="C7696" s="24" t="s">
        <v>1894</v>
      </c>
      <c r="D7696" s="24" t="s">
        <v>1896</v>
      </c>
      <c r="E7696" s="13" t="s">
        <v>312</v>
      </c>
      <c r="F7696" s="13" t="s">
        <v>13</v>
      </c>
      <c r="G7696" s="13" t="s">
        <v>388</v>
      </c>
      <c r="H7696" s="7" t="s">
        <v>15</v>
      </c>
      <c r="I7696" s="13">
        <v>1651</v>
      </c>
      <c r="J7696" s="7" t="s">
        <v>320</v>
      </c>
      <c r="K7696" s="12">
        <v>20.3</v>
      </c>
      <c r="L7696" s="7" t="s">
        <v>22</v>
      </c>
      <c r="M7696" s="12">
        <v>3.5</v>
      </c>
      <c r="N7696" s="12"/>
      <c r="O7696" s="7"/>
      <c r="V7696" s="10" t="s">
        <v>1888</v>
      </c>
      <c r="W7696" s="11"/>
      <c r="X7696" s="11"/>
      <c r="Y7696" s="11"/>
      <c r="Z7696" s="11"/>
      <c r="AA7696" s="11"/>
      <c r="AB7696" s="12"/>
      <c r="AC7696" s="13"/>
      <c r="AD7696" s="13"/>
      <c r="AE7696" s="13"/>
      <c r="AF7696" s="13"/>
      <c r="AG7696" s="13" t="s">
        <v>318</v>
      </c>
      <c r="AH7696" s="13" t="s">
        <v>436</v>
      </c>
      <c r="AI7696" s="13" t="s">
        <v>436</v>
      </c>
      <c r="AJ7696" s="13" t="s">
        <v>436</v>
      </c>
      <c r="AK7696" s="13"/>
      <c r="AL7696" s="13"/>
      <c r="AM7696" s="13"/>
      <c r="AN7696" s="13"/>
      <c r="AO7696" s="13"/>
      <c r="AP7696" s="13"/>
      <c r="AQ7696" s="7"/>
    </row>
    <row r="7697" spans="1:43" ht="15.75" customHeight="1">
      <c r="A7697" s="17">
        <v>38957</v>
      </c>
      <c r="B7697" s="22" t="s">
        <v>1897</v>
      </c>
      <c r="C7697" s="24" t="s">
        <v>1894</v>
      </c>
      <c r="D7697" s="24" t="s">
        <v>1896</v>
      </c>
      <c r="E7697" s="7" t="s">
        <v>312</v>
      </c>
      <c r="F7697" s="7" t="s">
        <v>1108</v>
      </c>
      <c r="G7697" s="7" t="s">
        <v>1108</v>
      </c>
      <c r="H7697" s="7" t="s">
        <v>15</v>
      </c>
      <c r="I7697" s="7">
        <v>1651</v>
      </c>
      <c r="J7697" s="7" t="s">
        <v>324</v>
      </c>
      <c r="K7697" s="10">
        <v>20.3</v>
      </c>
      <c r="L7697" s="7" t="s">
        <v>22</v>
      </c>
      <c r="M7697" s="10">
        <v>3.5</v>
      </c>
      <c r="O7697" s="7"/>
      <c r="V7697" s="10" t="s">
        <v>1888</v>
      </c>
      <c r="W7697" s="7" t="s">
        <v>537</v>
      </c>
      <c r="AG7697" s="7" t="s">
        <v>318</v>
      </c>
      <c r="AH7697" s="7" t="s">
        <v>436</v>
      </c>
      <c r="AI7697" s="7" t="s">
        <v>436</v>
      </c>
      <c r="AJ7697" s="7" t="s">
        <v>436</v>
      </c>
      <c r="AQ7697" s="7"/>
    </row>
    <row r="7698" spans="1:43" ht="15.75" customHeight="1">
      <c r="A7698" s="17">
        <v>39406</v>
      </c>
      <c r="B7698" s="22" t="s">
        <v>1898</v>
      </c>
      <c r="C7698" s="24" t="s">
        <v>1894</v>
      </c>
      <c r="D7698" s="24" t="s">
        <v>1896</v>
      </c>
      <c r="E7698" s="7" t="s">
        <v>312</v>
      </c>
      <c r="F7698" s="7" t="s">
        <v>13</v>
      </c>
      <c r="G7698" s="7" t="s">
        <v>314</v>
      </c>
      <c r="H7698" s="7" t="s">
        <v>15</v>
      </c>
      <c r="I7698" s="7">
        <v>1651</v>
      </c>
      <c r="J7698" s="7" t="s">
        <v>320</v>
      </c>
      <c r="K7698" s="10">
        <v>20.3</v>
      </c>
      <c r="L7698" s="7" t="s">
        <v>22</v>
      </c>
      <c r="M7698" s="10">
        <v>3.5</v>
      </c>
      <c r="P7698" s="10"/>
      <c r="Q7698" s="10"/>
      <c r="R7698" s="10"/>
      <c r="S7698" s="10"/>
      <c r="V7698" s="10" t="s">
        <v>1888</v>
      </c>
      <c r="W7698" s="8" t="s">
        <v>317</v>
      </c>
      <c r="AG7698" s="7" t="s">
        <v>318</v>
      </c>
      <c r="AH7698" s="7" t="s">
        <v>436</v>
      </c>
      <c r="AI7698" s="7" t="s">
        <v>436</v>
      </c>
      <c r="AJ7698" s="7" t="s">
        <v>436</v>
      </c>
      <c r="AP7698" s="7" t="s">
        <v>705</v>
      </c>
      <c r="AQ7698" s="7"/>
    </row>
    <row r="7699" spans="1:43" ht="15.75" customHeight="1">
      <c r="A7699" s="20">
        <v>37868</v>
      </c>
      <c r="B7699" s="24" t="s">
        <v>1894</v>
      </c>
      <c r="C7699" s="24" t="s">
        <v>1894</v>
      </c>
      <c r="D7699" s="24" t="s">
        <v>1895</v>
      </c>
      <c r="E7699" s="20" t="s">
        <v>312</v>
      </c>
      <c r="F7699" s="13" t="s">
        <v>13</v>
      </c>
      <c r="G7699" s="13" t="s">
        <v>388</v>
      </c>
      <c r="H7699" s="13" t="s">
        <v>15</v>
      </c>
      <c r="I7699" s="13">
        <v>1652</v>
      </c>
      <c r="J7699" s="7" t="s">
        <v>119</v>
      </c>
      <c r="K7699" s="12">
        <v>20.399999999999999</v>
      </c>
      <c r="L7699" s="7" t="s">
        <v>22</v>
      </c>
      <c r="M7699" s="12">
        <v>3.5</v>
      </c>
      <c r="N7699" s="12">
        <v>0.1</v>
      </c>
      <c r="O7699" s="7"/>
      <c r="V7699" s="10">
        <f>SQRT((N7699*N7699)+(O7699*O7699)+((P7699*P7699)+(Q7699*Q7699)+(R7699*R7699)+(S7699*S7699)+(T7699*T7699)+(U7699*U7699)))</f>
        <v>0.1</v>
      </c>
      <c r="W7699" s="11">
        <v>7</v>
      </c>
      <c r="AC7699" s="13"/>
      <c r="AG7699" s="7" t="s">
        <v>119</v>
      </c>
      <c r="AH7699" s="7" t="s">
        <v>436</v>
      </c>
      <c r="AI7699" s="7" t="s">
        <v>436</v>
      </c>
      <c r="AJ7699" s="7" t="s">
        <v>436</v>
      </c>
      <c r="AP7699" s="13"/>
      <c r="AQ7699" s="7"/>
    </row>
    <row r="7700" spans="1:43" ht="15.75" customHeight="1">
      <c r="A7700" s="20">
        <v>38139</v>
      </c>
      <c r="B7700" s="24" t="s">
        <v>1895</v>
      </c>
      <c r="C7700" s="24" t="s">
        <v>1894</v>
      </c>
      <c r="D7700" s="24" t="s">
        <v>1895</v>
      </c>
      <c r="E7700" s="20" t="s">
        <v>312</v>
      </c>
      <c r="F7700" s="13" t="s">
        <v>13</v>
      </c>
      <c r="G7700" s="13" t="s">
        <v>314</v>
      </c>
      <c r="H7700" s="13" t="s">
        <v>15</v>
      </c>
      <c r="I7700" s="13">
        <v>1652</v>
      </c>
      <c r="J7700" s="7" t="s">
        <v>515</v>
      </c>
      <c r="K7700" s="12">
        <v>20.399999999999999</v>
      </c>
      <c r="L7700" s="7" t="s">
        <v>22</v>
      </c>
      <c r="M7700" s="12">
        <v>3.5</v>
      </c>
      <c r="N7700" s="12"/>
      <c r="O7700" s="7"/>
      <c r="V7700" s="10" t="s">
        <v>1888</v>
      </c>
      <c r="W7700" s="11"/>
      <c r="AC7700" s="13"/>
      <c r="AG7700" s="13" t="s">
        <v>318</v>
      </c>
      <c r="AH7700" s="13" t="s">
        <v>436</v>
      </c>
      <c r="AI7700" s="13" t="s">
        <v>436</v>
      </c>
      <c r="AJ7700" s="13" t="s">
        <v>436</v>
      </c>
      <c r="AP7700" s="13"/>
      <c r="AQ7700" s="7"/>
    </row>
    <row r="7701" spans="1:43" ht="15.75" customHeight="1">
      <c r="A7701" s="20">
        <v>38604</v>
      </c>
      <c r="B7701" s="22" t="s">
        <v>1896</v>
      </c>
      <c r="C7701" s="24" t="s">
        <v>1894</v>
      </c>
      <c r="D7701" s="24" t="s">
        <v>1895</v>
      </c>
      <c r="E7701" s="13" t="s">
        <v>312</v>
      </c>
      <c r="F7701" s="13" t="s">
        <v>13</v>
      </c>
      <c r="G7701" s="13" t="s">
        <v>388</v>
      </c>
      <c r="H7701" s="7" t="s">
        <v>15</v>
      </c>
      <c r="I7701" s="13">
        <v>1652</v>
      </c>
      <c r="J7701" s="7" t="s">
        <v>320</v>
      </c>
      <c r="K7701" s="12">
        <v>20.399999999999999</v>
      </c>
      <c r="L7701" s="7" t="s">
        <v>22</v>
      </c>
      <c r="M7701" s="12">
        <v>3.5</v>
      </c>
      <c r="N7701" s="12"/>
      <c r="O7701" s="7"/>
      <c r="V7701" s="10" t="s">
        <v>1888</v>
      </c>
      <c r="W7701" s="11"/>
      <c r="X7701" s="11"/>
      <c r="Y7701" s="11"/>
      <c r="Z7701" s="11"/>
      <c r="AA7701" s="11"/>
      <c r="AB7701" s="12"/>
      <c r="AC7701" s="13"/>
      <c r="AD7701" s="13"/>
      <c r="AE7701" s="13"/>
      <c r="AF7701" s="13"/>
      <c r="AG7701" s="13" t="s">
        <v>318</v>
      </c>
      <c r="AH7701" s="13" t="s">
        <v>436</v>
      </c>
      <c r="AI7701" s="13" t="s">
        <v>436</v>
      </c>
      <c r="AJ7701" s="13" t="s">
        <v>436</v>
      </c>
      <c r="AK7701" s="13"/>
      <c r="AL7701" s="13"/>
      <c r="AM7701" s="13"/>
      <c r="AN7701" s="13"/>
      <c r="AO7701" s="13"/>
      <c r="AP7701" s="13"/>
      <c r="AQ7701" s="7"/>
    </row>
    <row r="7702" spans="1:43" ht="15.75" customHeight="1">
      <c r="A7702" s="17">
        <v>39406</v>
      </c>
      <c r="B7702" s="22" t="s">
        <v>1898</v>
      </c>
      <c r="C7702" s="24" t="s">
        <v>1894</v>
      </c>
      <c r="D7702" s="24" t="s">
        <v>1895</v>
      </c>
      <c r="E7702" s="7" t="s">
        <v>312</v>
      </c>
      <c r="F7702" s="7" t="s">
        <v>13</v>
      </c>
      <c r="G7702" s="7" t="s">
        <v>314</v>
      </c>
      <c r="H7702" s="7" t="s">
        <v>15</v>
      </c>
      <c r="I7702" s="7">
        <v>1652</v>
      </c>
      <c r="J7702" s="7" t="s">
        <v>320</v>
      </c>
      <c r="K7702" s="10">
        <v>20.399999999999999</v>
      </c>
      <c r="L7702" s="7" t="s">
        <v>22</v>
      </c>
      <c r="M7702" s="10">
        <v>3.5</v>
      </c>
      <c r="P7702" s="10"/>
      <c r="Q7702" s="10"/>
      <c r="R7702" s="10"/>
      <c r="S7702" s="10"/>
      <c r="V7702" s="10" t="s">
        <v>1888</v>
      </c>
      <c r="W7702" s="8" t="s">
        <v>317</v>
      </c>
      <c r="AG7702" s="7" t="s">
        <v>318</v>
      </c>
      <c r="AH7702" s="7" t="s">
        <v>436</v>
      </c>
      <c r="AI7702" s="7" t="s">
        <v>436</v>
      </c>
      <c r="AJ7702" s="7" t="s">
        <v>436</v>
      </c>
      <c r="AP7702" s="7" t="s">
        <v>705</v>
      </c>
      <c r="AQ7702" s="7"/>
    </row>
    <row r="7703" spans="1:43" ht="15.75" customHeight="1">
      <c r="A7703" s="20">
        <v>37868</v>
      </c>
      <c r="B7703" s="24" t="s">
        <v>1894</v>
      </c>
      <c r="C7703" s="24" t="s">
        <v>1894</v>
      </c>
      <c r="D7703" s="24" t="s">
        <v>1895</v>
      </c>
      <c r="E7703" s="20" t="s">
        <v>312</v>
      </c>
      <c r="F7703" s="13" t="s">
        <v>13</v>
      </c>
      <c r="G7703" s="13" t="s">
        <v>388</v>
      </c>
      <c r="H7703" s="13" t="s">
        <v>15</v>
      </c>
      <c r="I7703" s="13">
        <v>1653</v>
      </c>
      <c r="J7703" s="7" t="s">
        <v>119</v>
      </c>
      <c r="K7703" s="12">
        <v>20.100000000000001</v>
      </c>
      <c r="L7703" s="7" t="s">
        <v>22</v>
      </c>
      <c r="M7703" s="12">
        <v>2.5</v>
      </c>
      <c r="N7703" s="12">
        <v>0.1</v>
      </c>
      <c r="O7703" s="7"/>
      <c r="V7703" s="10">
        <f>SQRT((N7703*N7703)+(O7703*O7703)+((P7703*P7703)+(Q7703*Q7703)+(R7703*R7703)+(S7703*S7703)+(T7703*T7703)+(U7703*U7703)))</f>
        <v>0.1</v>
      </c>
      <c r="W7703" s="11">
        <v>6</v>
      </c>
      <c r="AC7703" s="13"/>
      <c r="AG7703" s="7" t="s">
        <v>119</v>
      </c>
      <c r="AH7703" s="7" t="s">
        <v>436</v>
      </c>
      <c r="AI7703" s="7" t="s">
        <v>436</v>
      </c>
      <c r="AJ7703" s="7" t="s">
        <v>436</v>
      </c>
      <c r="AP7703" s="13"/>
      <c r="AQ7703" s="7"/>
    </row>
    <row r="7704" spans="1:43" ht="15.75" customHeight="1">
      <c r="A7704" s="20">
        <v>38139</v>
      </c>
      <c r="B7704" s="24" t="s">
        <v>1895</v>
      </c>
      <c r="C7704" s="24" t="s">
        <v>1894</v>
      </c>
      <c r="D7704" s="24" t="s">
        <v>1895</v>
      </c>
      <c r="E7704" s="20" t="s">
        <v>312</v>
      </c>
      <c r="F7704" s="13" t="s">
        <v>13</v>
      </c>
      <c r="G7704" s="13" t="s">
        <v>314</v>
      </c>
      <c r="H7704" s="13" t="s">
        <v>15</v>
      </c>
      <c r="I7704" s="13">
        <v>1653</v>
      </c>
      <c r="J7704" s="7" t="s">
        <v>515</v>
      </c>
      <c r="K7704" s="12">
        <v>20.100000000000001</v>
      </c>
      <c r="L7704" s="7" t="s">
        <v>22</v>
      </c>
      <c r="M7704" s="12">
        <v>2.5</v>
      </c>
      <c r="N7704" s="12"/>
      <c r="O7704" s="7"/>
      <c r="V7704" s="10" t="s">
        <v>1888</v>
      </c>
      <c r="W7704" s="11"/>
      <c r="AC7704" s="13"/>
      <c r="AG7704" s="13" t="s">
        <v>318</v>
      </c>
      <c r="AH7704" s="13" t="s">
        <v>436</v>
      </c>
      <c r="AI7704" s="13" t="s">
        <v>436</v>
      </c>
      <c r="AJ7704" s="13" t="s">
        <v>436</v>
      </c>
      <c r="AP7704" s="13"/>
      <c r="AQ7704" s="7"/>
    </row>
    <row r="7705" spans="1:43" ht="15.75" customHeight="1">
      <c r="A7705" s="20">
        <v>38604</v>
      </c>
      <c r="B7705" s="22" t="s">
        <v>1896</v>
      </c>
      <c r="C7705" s="24" t="s">
        <v>1894</v>
      </c>
      <c r="D7705" s="24" t="s">
        <v>1895</v>
      </c>
      <c r="E7705" s="13" t="s">
        <v>312</v>
      </c>
      <c r="F7705" s="13" t="s">
        <v>13</v>
      </c>
      <c r="G7705" s="13" t="s">
        <v>388</v>
      </c>
      <c r="H7705" s="7" t="s">
        <v>15</v>
      </c>
      <c r="I7705" s="13">
        <v>1653</v>
      </c>
      <c r="J7705" s="7" t="s">
        <v>320</v>
      </c>
      <c r="K7705" s="12">
        <v>20.100000000000001</v>
      </c>
      <c r="L7705" s="7" t="s">
        <v>22</v>
      </c>
      <c r="M7705" s="12">
        <v>2.5</v>
      </c>
      <c r="N7705" s="12"/>
      <c r="O7705" s="7"/>
      <c r="V7705" s="10" t="s">
        <v>1888</v>
      </c>
      <c r="W7705" s="11"/>
      <c r="X7705" s="11"/>
      <c r="Y7705" s="11"/>
      <c r="Z7705" s="11"/>
      <c r="AA7705" s="11"/>
      <c r="AB7705" s="12"/>
      <c r="AC7705" s="13"/>
      <c r="AD7705" s="13"/>
      <c r="AE7705" s="13"/>
      <c r="AF7705" s="13"/>
      <c r="AG7705" s="13" t="s">
        <v>318</v>
      </c>
      <c r="AH7705" s="13" t="s">
        <v>436</v>
      </c>
      <c r="AI7705" s="13" t="s">
        <v>436</v>
      </c>
      <c r="AJ7705" s="13" t="s">
        <v>436</v>
      </c>
      <c r="AK7705" s="13"/>
      <c r="AL7705" s="13"/>
      <c r="AM7705" s="13"/>
      <c r="AN7705" s="13"/>
      <c r="AO7705" s="13"/>
      <c r="AP7705" s="13"/>
      <c r="AQ7705" s="7"/>
    </row>
    <row r="7706" spans="1:43" ht="15.75" customHeight="1">
      <c r="A7706" s="17">
        <v>38957</v>
      </c>
      <c r="B7706" s="22" t="s">
        <v>1897</v>
      </c>
      <c r="C7706" s="24" t="s">
        <v>1894</v>
      </c>
      <c r="D7706" s="24" t="s">
        <v>1895</v>
      </c>
      <c r="E7706" s="7" t="s">
        <v>312</v>
      </c>
      <c r="F7706" s="7" t="s">
        <v>1108</v>
      </c>
      <c r="G7706" s="7" t="s">
        <v>1108</v>
      </c>
      <c r="H7706" s="7" t="s">
        <v>15</v>
      </c>
      <c r="I7706" s="7">
        <v>1653</v>
      </c>
      <c r="J7706" s="7" t="s">
        <v>320</v>
      </c>
      <c r="K7706" s="10">
        <v>20.100000000000001</v>
      </c>
      <c r="L7706" s="7" t="s">
        <v>22</v>
      </c>
      <c r="M7706" s="10">
        <v>2.5</v>
      </c>
      <c r="O7706" s="7"/>
      <c r="V7706" s="10" t="s">
        <v>1888</v>
      </c>
      <c r="W7706" s="7" t="s">
        <v>537</v>
      </c>
      <c r="AG7706" s="7" t="s">
        <v>318</v>
      </c>
      <c r="AH7706" s="7" t="s">
        <v>436</v>
      </c>
      <c r="AI7706" s="7" t="s">
        <v>436</v>
      </c>
      <c r="AJ7706" s="7" t="s">
        <v>436</v>
      </c>
      <c r="AQ7706" s="7"/>
    </row>
    <row r="7707" spans="1:43" ht="15.75" customHeight="1">
      <c r="A7707" s="17">
        <v>39406</v>
      </c>
      <c r="B7707" s="22" t="s">
        <v>1898</v>
      </c>
      <c r="C7707" s="24" t="s">
        <v>1894</v>
      </c>
      <c r="D7707" s="24" t="s">
        <v>1895</v>
      </c>
      <c r="E7707" s="7" t="s">
        <v>312</v>
      </c>
      <c r="F7707" s="7" t="s">
        <v>13</v>
      </c>
      <c r="G7707" s="7" t="s">
        <v>314</v>
      </c>
      <c r="H7707" s="7" t="s">
        <v>15</v>
      </c>
      <c r="I7707" s="7">
        <v>1653</v>
      </c>
      <c r="J7707" s="7" t="s">
        <v>320</v>
      </c>
      <c r="K7707" s="10">
        <v>20.100000000000001</v>
      </c>
      <c r="L7707" s="7" t="s">
        <v>22</v>
      </c>
      <c r="M7707" s="10">
        <v>2.5</v>
      </c>
      <c r="P7707" s="10"/>
      <c r="Q7707" s="10"/>
      <c r="R7707" s="10"/>
      <c r="S7707" s="10"/>
      <c r="V7707" s="10" t="s">
        <v>1888</v>
      </c>
      <c r="W7707" s="8" t="s">
        <v>317</v>
      </c>
      <c r="AG7707" s="7" t="s">
        <v>318</v>
      </c>
      <c r="AH7707" s="7" t="s">
        <v>436</v>
      </c>
      <c r="AI7707" s="7" t="s">
        <v>436</v>
      </c>
      <c r="AJ7707" s="7" t="s">
        <v>436</v>
      </c>
      <c r="AP7707" s="7" t="s">
        <v>705</v>
      </c>
      <c r="AQ7707" s="7"/>
    </row>
    <row r="7708" spans="1:43" ht="15.75" customHeight="1">
      <c r="A7708" s="20">
        <v>37868</v>
      </c>
      <c r="B7708" s="24" t="s">
        <v>1894</v>
      </c>
      <c r="C7708" s="24" t="s">
        <v>1894</v>
      </c>
      <c r="D7708" s="24" t="s">
        <v>1895</v>
      </c>
      <c r="E7708" s="20" t="s">
        <v>312</v>
      </c>
      <c r="F7708" s="13" t="s">
        <v>13</v>
      </c>
      <c r="G7708" s="13" t="s">
        <v>388</v>
      </c>
      <c r="H7708" s="13" t="s">
        <v>15</v>
      </c>
      <c r="I7708" s="13">
        <v>1654</v>
      </c>
      <c r="J7708" s="7" t="s">
        <v>119</v>
      </c>
      <c r="K7708" s="12">
        <v>20.100000000000001</v>
      </c>
      <c r="L7708" s="7" t="s">
        <v>22</v>
      </c>
      <c r="M7708" s="12">
        <v>0.5</v>
      </c>
      <c r="N7708" s="12">
        <v>0.1</v>
      </c>
      <c r="O7708" s="7"/>
      <c r="V7708" s="10">
        <f>SQRT((N7708*N7708)+(O7708*O7708)+((P7708*P7708)+(Q7708*Q7708)+(R7708*R7708)+(S7708*S7708)+(T7708*T7708)+(U7708*U7708)))</f>
        <v>0.1</v>
      </c>
      <c r="W7708" s="11">
        <v>8</v>
      </c>
      <c r="AC7708" s="13"/>
      <c r="AG7708" s="7" t="s">
        <v>119</v>
      </c>
      <c r="AH7708" s="7" t="s">
        <v>436</v>
      </c>
      <c r="AI7708" s="7" t="s">
        <v>436</v>
      </c>
      <c r="AJ7708" s="7" t="s">
        <v>436</v>
      </c>
      <c r="AP7708" s="13"/>
      <c r="AQ7708" s="7"/>
    </row>
    <row r="7709" spans="1:43" ht="15.75" customHeight="1">
      <c r="A7709" s="20">
        <v>38139</v>
      </c>
      <c r="B7709" s="24" t="s">
        <v>1895</v>
      </c>
      <c r="C7709" s="24" t="s">
        <v>1894</v>
      </c>
      <c r="D7709" s="24" t="s">
        <v>1895</v>
      </c>
      <c r="E7709" s="20" t="s">
        <v>312</v>
      </c>
      <c r="F7709" s="13" t="s">
        <v>13</v>
      </c>
      <c r="G7709" s="13" t="s">
        <v>314</v>
      </c>
      <c r="H7709" s="13" t="s">
        <v>15</v>
      </c>
      <c r="I7709" s="13">
        <v>1654</v>
      </c>
      <c r="J7709" s="7" t="s">
        <v>515</v>
      </c>
      <c r="K7709" s="12">
        <v>20.100000000000001</v>
      </c>
      <c r="L7709" s="7" t="s">
        <v>22</v>
      </c>
      <c r="M7709" s="12">
        <v>0.5</v>
      </c>
      <c r="N7709" s="12"/>
      <c r="O7709" s="7"/>
      <c r="V7709" s="10" t="s">
        <v>1888</v>
      </c>
      <c r="W7709" s="11"/>
      <c r="AC7709" s="13"/>
      <c r="AG7709" s="13" t="s">
        <v>318</v>
      </c>
      <c r="AH7709" s="13" t="s">
        <v>436</v>
      </c>
      <c r="AI7709" s="13" t="s">
        <v>436</v>
      </c>
      <c r="AJ7709" s="13" t="s">
        <v>436</v>
      </c>
      <c r="AP7709" s="13"/>
      <c r="AQ7709" s="7"/>
    </row>
    <row r="7710" spans="1:43" ht="15.75" customHeight="1">
      <c r="A7710" s="20">
        <v>38604</v>
      </c>
      <c r="B7710" s="22" t="s">
        <v>1896</v>
      </c>
      <c r="C7710" s="24" t="s">
        <v>1894</v>
      </c>
      <c r="D7710" s="24" t="s">
        <v>1895</v>
      </c>
      <c r="E7710" s="13" t="s">
        <v>312</v>
      </c>
      <c r="F7710" s="13" t="s">
        <v>13</v>
      </c>
      <c r="G7710" s="13" t="s">
        <v>388</v>
      </c>
      <c r="H7710" s="7" t="s">
        <v>15</v>
      </c>
      <c r="I7710" s="13">
        <v>1654</v>
      </c>
      <c r="J7710" s="7" t="s">
        <v>320</v>
      </c>
      <c r="K7710" s="12">
        <v>20.100000000000001</v>
      </c>
      <c r="L7710" s="7" t="s">
        <v>22</v>
      </c>
      <c r="M7710" s="12">
        <v>0.5</v>
      </c>
      <c r="N7710" s="12"/>
      <c r="O7710" s="7"/>
      <c r="V7710" s="10" t="s">
        <v>1888</v>
      </c>
      <c r="W7710" s="11"/>
      <c r="X7710" s="11"/>
      <c r="Y7710" s="11"/>
      <c r="Z7710" s="11"/>
      <c r="AA7710" s="11"/>
      <c r="AB7710" s="12"/>
      <c r="AC7710" s="13"/>
      <c r="AD7710" s="13"/>
      <c r="AE7710" s="13"/>
      <c r="AF7710" s="13"/>
      <c r="AG7710" s="13" t="s">
        <v>318</v>
      </c>
      <c r="AH7710" s="13" t="s">
        <v>436</v>
      </c>
      <c r="AI7710" s="13" t="s">
        <v>436</v>
      </c>
      <c r="AJ7710" s="13" t="s">
        <v>436</v>
      </c>
      <c r="AK7710" s="13"/>
      <c r="AL7710" s="13"/>
      <c r="AM7710" s="13"/>
      <c r="AN7710" s="13"/>
      <c r="AO7710" s="13"/>
      <c r="AP7710" s="13"/>
      <c r="AQ7710" s="7"/>
    </row>
    <row r="7711" spans="1:43" ht="15.75" customHeight="1">
      <c r="A7711" s="17">
        <v>39406</v>
      </c>
      <c r="B7711" s="22" t="s">
        <v>1898</v>
      </c>
      <c r="C7711" s="24" t="s">
        <v>1894</v>
      </c>
      <c r="D7711" s="24" t="s">
        <v>1895</v>
      </c>
      <c r="E7711" s="7" t="s">
        <v>312</v>
      </c>
      <c r="F7711" s="7" t="s">
        <v>13</v>
      </c>
      <c r="G7711" s="7" t="s">
        <v>314</v>
      </c>
      <c r="H7711" s="7" t="s">
        <v>15</v>
      </c>
      <c r="I7711" s="7">
        <v>1654</v>
      </c>
      <c r="J7711" s="7" t="s">
        <v>320</v>
      </c>
      <c r="K7711" s="10">
        <v>20.100000000000001</v>
      </c>
      <c r="L7711" s="7" t="s">
        <v>22</v>
      </c>
      <c r="M7711" s="10">
        <v>0.5</v>
      </c>
      <c r="P7711" s="10"/>
      <c r="Q7711" s="10"/>
      <c r="R7711" s="10"/>
      <c r="S7711" s="10"/>
      <c r="V7711" s="10" t="s">
        <v>1888</v>
      </c>
      <c r="W7711" s="8" t="s">
        <v>317</v>
      </c>
      <c r="AG7711" s="7" t="s">
        <v>318</v>
      </c>
      <c r="AH7711" s="7" t="s">
        <v>436</v>
      </c>
      <c r="AI7711" s="7" t="s">
        <v>436</v>
      </c>
      <c r="AJ7711" s="7" t="s">
        <v>436</v>
      </c>
      <c r="AP7711" s="7" t="s">
        <v>705</v>
      </c>
      <c r="AQ7711" s="7"/>
    </row>
    <row r="7712" spans="1:43" ht="15.75" customHeight="1">
      <c r="A7712" s="20">
        <v>37868</v>
      </c>
      <c r="B7712" s="24" t="s">
        <v>1894</v>
      </c>
      <c r="C7712" s="24" t="s">
        <v>1894</v>
      </c>
      <c r="D7712" s="24" t="s">
        <v>1895</v>
      </c>
      <c r="E7712" s="20" t="s">
        <v>312</v>
      </c>
      <c r="F7712" s="13" t="s">
        <v>13</v>
      </c>
      <c r="G7712" s="13" t="s">
        <v>388</v>
      </c>
      <c r="H7712" s="13" t="s">
        <v>15</v>
      </c>
      <c r="I7712" s="13">
        <v>1655</v>
      </c>
      <c r="J7712" s="7" t="s">
        <v>119</v>
      </c>
      <c r="K7712" s="12">
        <v>20.100000000000001</v>
      </c>
      <c r="L7712" s="7" t="s">
        <v>22</v>
      </c>
      <c r="M7712" s="12">
        <v>2.1</v>
      </c>
      <c r="N7712" s="12">
        <v>0.1</v>
      </c>
      <c r="O7712" s="7"/>
      <c r="V7712" s="10">
        <f>SQRT((N7712*N7712)+(O7712*O7712)+((P7712*P7712)+(Q7712*Q7712)+(R7712*R7712)+(S7712*S7712)+(T7712*T7712)+(U7712*U7712)))</f>
        <v>0.1</v>
      </c>
      <c r="W7712" s="11">
        <v>8</v>
      </c>
      <c r="AC7712" s="13"/>
      <c r="AG7712" s="7" t="s">
        <v>119</v>
      </c>
      <c r="AH7712" s="7" t="s">
        <v>436</v>
      </c>
      <c r="AI7712" s="7" t="s">
        <v>436</v>
      </c>
      <c r="AJ7712" s="7" t="s">
        <v>436</v>
      </c>
      <c r="AP7712" s="13"/>
      <c r="AQ7712" s="7"/>
    </row>
    <row r="7713" spans="1:43" ht="15.75" customHeight="1">
      <c r="A7713" s="20">
        <v>38139</v>
      </c>
      <c r="B7713" s="24" t="s">
        <v>1895</v>
      </c>
      <c r="C7713" s="24" t="s">
        <v>1894</v>
      </c>
      <c r="D7713" s="24" t="s">
        <v>1895</v>
      </c>
      <c r="E7713" s="20" t="s">
        <v>312</v>
      </c>
      <c r="F7713" s="13" t="s">
        <v>13</v>
      </c>
      <c r="G7713" s="13" t="s">
        <v>314</v>
      </c>
      <c r="H7713" s="13" t="s">
        <v>15</v>
      </c>
      <c r="I7713" s="13">
        <v>1655</v>
      </c>
      <c r="J7713" s="7" t="s">
        <v>515</v>
      </c>
      <c r="K7713" s="12">
        <v>20.100000000000001</v>
      </c>
      <c r="L7713" s="7" t="s">
        <v>22</v>
      </c>
      <c r="M7713" s="12">
        <v>2.1</v>
      </c>
      <c r="N7713" s="12"/>
      <c r="O7713" s="7"/>
      <c r="V7713" s="10" t="s">
        <v>1888</v>
      </c>
      <c r="W7713" s="11"/>
      <c r="AC7713" s="13"/>
      <c r="AG7713" s="13" t="s">
        <v>318</v>
      </c>
      <c r="AH7713" s="13" t="s">
        <v>436</v>
      </c>
      <c r="AI7713" s="13" t="s">
        <v>436</v>
      </c>
      <c r="AJ7713" s="13" t="s">
        <v>436</v>
      </c>
      <c r="AP7713" s="13"/>
      <c r="AQ7713" s="7"/>
    </row>
    <row r="7714" spans="1:43" ht="15.75" customHeight="1">
      <c r="A7714" s="20">
        <v>38604</v>
      </c>
      <c r="B7714" s="22" t="s">
        <v>1896</v>
      </c>
      <c r="C7714" s="24" t="s">
        <v>1894</v>
      </c>
      <c r="D7714" s="24" t="s">
        <v>1895</v>
      </c>
      <c r="E7714" s="13" t="s">
        <v>312</v>
      </c>
      <c r="F7714" s="13" t="s">
        <v>13</v>
      </c>
      <c r="G7714" s="13" t="s">
        <v>388</v>
      </c>
      <c r="H7714" s="7" t="s">
        <v>15</v>
      </c>
      <c r="I7714" s="13">
        <v>1655</v>
      </c>
      <c r="J7714" s="7" t="s">
        <v>320</v>
      </c>
      <c r="K7714" s="12">
        <v>20.100000000000001</v>
      </c>
      <c r="L7714" s="7" t="s">
        <v>22</v>
      </c>
      <c r="M7714" s="12">
        <v>2.1</v>
      </c>
      <c r="N7714" s="12"/>
      <c r="O7714" s="7"/>
      <c r="V7714" s="10" t="s">
        <v>1888</v>
      </c>
      <c r="W7714" s="11"/>
      <c r="X7714" s="11"/>
      <c r="Y7714" s="11"/>
      <c r="Z7714" s="11"/>
      <c r="AA7714" s="11"/>
      <c r="AB7714" s="12"/>
      <c r="AC7714" s="13"/>
      <c r="AD7714" s="13"/>
      <c r="AE7714" s="13"/>
      <c r="AF7714" s="13"/>
      <c r="AG7714" s="13" t="s">
        <v>318</v>
      </c>
      <c r="AH7714" s="13" t="s">
        <v>436</v>
      </c>
      <c r="AI7714" s="13" t="s">
        <v>436</v>
      </c>
      <c r="AJ7714" s="13" t="s">
        <v>436</v>
      </c>
      <c r="AK7714" s="13"/>
      <c r="AL7714" s="13"/>
      <c r="AM7714" s="13"/>
      <c r="AN7714" s="13"/>
      <c r="AO7714" s="13"/>
      <c r="AP7714" s="13"/>
      <c r="AQ7714" s="7"/>
    </row>
    <row r="7715" spans="1:43" ht="15.75" customHeight="1">
      <c r="A7715" s="17">
        <v>39406</v>
      </c>
      <c r="B7715" s="22" t="s">
        <v>1898</v>
      </c>
      <c r="C7715" s="24" t="s">
        <v>1894</v>
      </c>
      <c r="D7715" s="24" t="s">
        <v>1895</v>
      </c>
      <c r="E7715" s="7" t="s">
        <v>312</v>
      </c>
      <c r="F7715" s="7" t="s">
        <v>13</v>
      </c>
      <c r="G7715" s="7" t="s">
        <v>314</v>
      </c>
      <c r="H7715" s="7" t="s">
        <v>15</v>
      </c>
      <c r="I7715" s="7">
        <v>1655</v>
      </c>
      <c r="J7715" s="7" t="s">
        <v>320</v>
      </c>
      <c r="K7715" s="10">
        <v>20.100000000000001</v>
      </c>
      <c r="L7715" s="7" t="s">
        <v>22</v>
      </c>
      <c r="M7715" s="10">
        <v>2.1</v>
      </c>
      <c r="P7715" s="10"/>
      <c r="Q7715" s="10"/>
      <c r="R7715" s="10"/>
      <c r="S7715" s="10"/>
      <c r="V7715" s="10" t="s">
        <v>1888</v>
      </c>
      <c r="W7715" s="8" t="s">
        <v>317</v>
      </c>
      <c r="AG7715" s="7" t="s">
        <v>318</v>
      </c>
      <c r="AH7715" s="7" t="s">
        <v>436</v>
      </c>
      <c r="AI7715" s="7" t="s">
        <v>436</v>
      </c>
      <c r="AJ7715" s="7" t="s">
        <v>436</v>
      </c>
      <c r="AP7715" s="7" t="s">
        <v>705</v>
      </c>
      <c r="AQ7715" s="7"/>
    </row>
    <row r="7716" spans="1:43" ht="15.75" customHeight="1">
      <c r="A7716" s="20">
        <v>37868</v>
      </c>
      <c r="B7716" s="24" t="s">
        <v>1894</v>
      </c>
      <c r="C7716" s="24" t="s">
        <v>1894</v>
      </c>
      <c r="D7716" s="24" t="s">
        <v>1895</v>
      </c>
      <c r="E7716" s="20" t="s">
        <v>312</v>
      </c>
      <c r="F7716" s="13" t="s">
        <v>13</v>
      </c>
      <c r="G7716" s="13" t="s">
        <v>388</v>
      </c>
      <c r="H7716" s="13" t="s">
        <v>15</v>
      </c>
      <c r="I7716" s="13">
        <v>1656</v>
      </c>
      <c r="J7716" s="7" t="s">
        <v>119</v>
      </c>
      <c r="K7716" s="12">
        <v>20.2</v>
      </c>
      <c r="L7716" s="7" t="s">
        <v>22</v>
      </c>
      <c r="M7716" s="12">
        <v>1.7</v>
      </c>
      <c r="N7716" s="12">
        <v>0.1</v>
      </c>
      <c r="O7716" s="7"/>
      <c r="V7716" s="10">
        <f>SQRT((N7716*N7716)+(O7716*O7716)+((P7716*P7716)+(Q7716*Q7716)+(R7716*R7716)+(S7716*S7716)+(T7716*T7716)+(U7716*U7716)))</f>
        <v>0.1</v>
      </c>
      <c r="W7716" s="11">
        <v>12</v>
      </c>
      <c r="AC7716" s="13"/>
      <c r="AG7716" s="7" t="s">
        <v>119</v>
      </c>
      <c r="AH7716" s="7" t="s">
        <v>436</v>
      </c>
      <c r="AI7716" s="7" t="s">
        <v>436</v>
      </c>
      <c r="AJ7716" s="7" t="s">
        <v>436</v>
      </c>
      <c r="AP7716" s="13"/>
      <c r="AQ7716" s="7"/>
    </row>
    <row r="7717" spans="1:43" ht="15.75" customHeight="1">
      <c r="A7717" s="20">
        <v>38139</v>
      </c>
      <c r="B7717" s="24" t="s">
        <v>1895</v>
      </c>
      <c r="C7717" s="24" t="s">
        <v>1894</v>
      </c>
      <c r="D7717" s="24" t="s">
        <v>1895</v>
      </c>
      <c r="E7717" s="20" t="s">
        <v>312</v>
      </c>
      <c r="F7717" s="13" t="s">
        <v>13</v>
      </c>
      <c r="G7717" s="13" t="s">
        <v>314</v>
      </c>
      <c r="H7717" s="13" t="s">
        <v>15</v>
      </c>
      <c r="I7717" s="13">
        <v>1656</v>
      </c>
      <c r="J7717" s="7" t="s">
        <v>515</v>
      </c>
      <c r="K7717" s="12">
        <v>20.2</v>
      </c>
      <c r="L7717" s="7" t="s">
        <v>22</v>
      </c>
      <c r="M7717" s="12">
        <v>1.7</v>
      </c>
      <c r="N7717" s="12"/>
      <c r="O7717" s="7"/>
      <c r="V7717" s="10" t="s">
        <v>1888</v>
      </c>
      <c r="W7717" s="11"/>
      <c r="AC7717" s="13"/>
      <c r="AG7717" s="13" t="s">
        <v>318</v>
      </c>
      <c r="AH7717" s="13" t="s">
        <v>436</v>
      </c>
      <c r="AI7717" s="13" t="s">
        <v>436</v>
      </c>
      <c r="AJ7717" s="13" t="s">
        <v>436</v>
      </c>
      <c r="AP7717" s="13"/>
      <c r="AQ7717" s="7"/>
    </row>
    <row r="7718" spans="1:43" ht="15.75" customHeight="1">
      <c r="A7718" s="20">
        <v>38604</v>
      </c>
      <c r="B7718" s="22" t="s">
        <v>1896</v>
      </c>
      <c r="C7718" s="24" t="s">
        <v>1894</v>
      </c>
      <c r="D7718" s="24" t="s">
        <v>1895</v>
      </c>
      <c r="E7718" s="13" t="s">
        <v>312</v>
      </c>
      <c r="F7718" s="13" t="s">
        <v>13</v>
      </c>
      <c r="G7718" s="13" t="s">
        <v>388</v>
      </c>
      <c r="H7718" s="7" t="s">
        <v>15</v>
      </c>
      <c r="I7718" s="13">
        <v>1656</v>
      </c>
      <c r="J7718" s="7" t="s">
        <v>320</v>
      </c>
      <c r="K7718" s="12">
        <v>20.2</v>
      </c>
      <c r="L7718" s="7" t="s">
        <v>22</v>
      </c>
      <c r="M7718" s="12">
        <v>1.7</v>
      </c>
      <c r="N7718" s="12"/>
      <c r="O7718" s="7"/>
      <c r="V7718" s="10" t="s">
        <v>1888</v>
      </c>
      <c r="W7718" s="11"/>
      <c r="X7718" s="11"/>
      <c r="Y7718" s="11"/>
      <c r="Z7718" s="11"/>
      <c r="AA7718" s="11"/>
      <c r="AB7718" s="12"/>
      <c r="AC7718" s="13"/>
      <c r="AD7718" s="13"/>
      <c r="AE7718" s="13"/>
      <c r="AF7718" s="13"/>
      <c r="AG7718" s="13" t="s">
        <v>318</v>
      </c>
      <c r="AH7718" s="13" t="s">
        <v>436</v>
      </c>
      <c r="AI7718" s="13" t="s">
        <v>436</v>
      </c>
      <c r="AJ7718" s="13" t="s">
        <v>436</v>
      </c>
      <c r="AK7718" s="13"/>
      <c r="AL7718" s="13"/>
      <c r="AM7718" s="13"/>
      <c r="AN7718" s="13"/>
      <c r="AO7718" s="13"/>
      <c r="AP7718" s="13"/>
      <c r="AQ7718" s="7"/>
    </row>
    <row r="7719" spans="1:43" ht="15.75" customHeight="1">
      <c r="A7719" s="17">
        <v>39406</v>
      </c>
      <c r="B7719" s="22" t="s">
        <v>1898</v>
      </c>
      <c r="C7719" s="24" t="s">
        <v>1894</v>
      </c>
      <c r="D7719" s="24" t="s">
        <v>1895</v>
      </c>
      <c r="E7719" s="7" t="s">
        <v>312</v>
      </c>
      <c r="F7719" s="7" t="s">
        <v>13</v>
      </c>
      <c r="G7719" s="7" t="s">
        <v>314</v>
      </c>
      <c r="H7719" s="7" t="s">
        <v>15</v>
      </c>
      <c r="I7719" s="7">
        <v>1656</v>
      </c>
      <c r="J7719" s="7" t="s">
        <v>320</v>
      </c>
      <c r="K7719" s="10">
        <v>20.2</v>
      </c>
      <c r="L7719" s="7" t="s">
        <v>22</v>
      </c>
      <c r="M7719" s="10">
        <v>1.7</v>
      </c>
      <c r="P7719" s="10"/>
      <c r="Q7719" s="10"/>
      <c r="R7719" s="10"/>
      <c r="S7719" s="10"/>
      <c r="V7719" s="10" t="s">
        <v>1888</v>
      </c>
      <c r="W7719" s="8" t="s">
        <v>317</v>
      </c>
      <c r="AG7719" s="7" t="s">
        <v>318</v>
      </c>
      <c r="AH7719" s="7" t="s">
        <v>436</v>
      </c>
      <c r="AI7719" s="7" t="s">
        <v>436</v>
      </c>
      <c r="AJ7719" s="7" t="s">
        <v>436</v>
      </c>
      <c r="AP7719" s="7" t="s">
        <v>705</v>
      </c>
      <c r="AQ7719" s="7"/>
    </row>
    <row r="7720" spans="1:43" ht="15.75" customHeight="1">
      <c r="A7720" s="20">
        <v>37868</v>
      </c>
      <c r="B7720" s="24" t="s">
        <v>1894</v>
      </c>
      <c r="C7720" s="24" t="s">
        <v>1894</v>
      </c>
      <c r="D7720" s="24" t="s">
        <v>1896</v>
      </c>
      <c r="E7720" s="20" t="s">
        <v>312</v>
      </c>
      <c r="F7720" s="13" t="s">
        <v>13</v>
      </c>
      <c r="G7720" s="13" t="s">
        <v>388</v>
      </c>
      <c r="H7720" s="13" t="s">
        <v>15</v>
      </c>
      <c r="I7720" s="13">
        <v>1657</v>
      </c>
      <c r="J7720" s="7" t="s">
        <v>119</v>
      </c>
      <c r="K7720" s="12">
        <v>21</v>
      </c>
      <c r="L7720" s="7" t="s">
        <v>22</v>
      </c>
      <c r="M7720" s="12">
        <v>1.4</v>
      </c>
      <c r="N7720" s="12">
        <v>0.1</v>
      </c>
      <c r="O7720" s="7"/>
      <c r="V7720" s="10">
        <f>SQRT((N7720*N7720)+(O7720*O7720)+((P7720*P7720)+(Q7720*Q7720)+(R7720*R7720)+(S7720*S7720)+(T7720*T7720)+(U7720*U7720)))</f>
        <v>0.1</v>
      </c>
      <c r="W7720" s="11">
        <v>12</v>
      </c>
      <c r="AC7720" s="13"/>
      <c r="AG7720" s="7" t="s">
        <v>119</v>
      </c>
      <c r="AH7720" s="7" t="s">
        <v>436</v>
      </c>
      <c r="AI7720" s="7" t="s">
        <v>436</v>
      </c>
      <c r="AJ7720" s="7" t="s">
        <v>436</v>
      </c>
      <c r="AP7720" s="13"/>
      <c r="AQ7720" s="7"/>
    </row>
    <row r="7721" spans="1:43" ht="15.75" customHeight="1">
      <c r="A7721" s="20">
        <v>38139</v>
      </c>
      <c r="B7721" s="24" t="s">
        <v>1895</v>
      </c>
      <c r="C7721" s="24" t="s">
        <v>1894</v>
      </c>
      <c r="D7721" s="24" t="s">
        <v>1896</v>
      </c>
      <c r="E7721" s="20" t="s">
        <v>312</v>
      </c>
      <c r="F7721" s="13" t="s">
        <v>13</v>
      </c>
      <c r="G7721" s="13" t="s">
        <v>314</v>
      </c>
      <c r="H7721" s="13" t="s">
        <v>15</v>
      </c>
      <c r="I7721" s="13">
        <v>1657</v>
      </c>
      <c r="J7721" s="7" t="s">
        <v>315</v>
      </c>
      <c r="K7721" s="12">
        <v>21</v>
      </c>
      <c r="L7721" s="7" t="s">
        <v>22</v>
      </c>
      <c r="M7721" s="12">
        <v>1.4</v>
      </c>
      <c r="N7721" s="12">
        <v>0.1</v>
      </c>
      <c r="O7721" s="7"/>
      <c r="V7721" s="10">
        <f>SQRT((N7721*N7721)+(O7721*O7721)+((P7721*P7721)+(Q7721*Q7721)+(R7721*R7721)+(S7721*S7721)+(T7721*T7721)+(U7721*U7721)))</f>
        <v>0.1</v>
      </c>
      <c r="W7721" s="11">
        <v>15</v>
      </c>
      <c r="AC7721" s="13"/>
      <c r="AG7721" s="7" t="s">
        <v>119</v>
      </c>
      <c r="AH7721" s="7" t="s">
        <v>436</v>
      </c>
      <c r="AI7721" s="7" t="s">
        <v>436</v>
      </c>
      <c r="AJ7721" s="7" t="s">
        <v>436</v>
      </c>
      <c r="AP7721" s="13"/>
      <c r="AQ7721" s="7"/>
    </row>
    <row r="7722" spans="1:43" ht="15.75" customHeight="1">
      <c r="A7722" s="20">
        <v>38604</v>
      </c>
      <c r="B7722" s="22" t="s">
        <v>1896</v>
      </c>
      <c r="C7722" s="24" t="s">
        <v>1894</v>
      </c>
      <c r="D7722" s="24" t="s">
        <v>1896</v>
      </c>
      <c r="E7722" s="13" t="s">
        <v>312</v>
      </c>
      <c r="F7722" s="13" t="s">
        <v>13</v>
      </c>
      <c r="G7722" s="13" t="s">
        <v>388</v>
      </c>
      <c r="H7722" s="7" t="s">
        <v>15</v>
      </c>
      <c r="I7722" s="13">
        <v>1657</v>
      </c>
      <c r="J7722" s="7" t="s">
        <v>343</v>
      </c>
      <c r="K7722" s="12">
        <v>21</v>
      </c>
      <c r="L7722" s="7" t="s">
        <v>22</v>
      </c>
      <c r="M7722" s="12">
        <v>1.4</v>
      </c>
      <c r="N7722" s="12"/>
      <c r="O7722" s="7"/>
      <c r="V7722" s="10" t="s">
        <v>1888</v>
      </c>
      <c r="W7722" s="11"/>
      <c r="X7722" s="11"/>
      <c r="Y7722" s="11"/>
      <c r="Z7722" s="11"/>
      <c r="AA7722" s="11"/>
      <c r="AB7722" s="12"/>
      <c r="AC7722" s="13"/>
      <c r="AD7722" s="13"/>
      <c r="AE7722" s="13"/>
      <c r="AF7722" s="13"/>
      <c r="AG7722" s="13" t="s">
        <v>318</v>
      </c>
      <c r="AH7722" s="13" t="s">
        <v>436</v>
      </c>
      <c r="AI7722" s="13" t="s">
        <v>436</v>
      </c>
      <c r="AJ7722" s="13" t="s">
        <v>436</v>
      </c>
      <c r="AK7722" s="13"/>
      <c r="AL7722" s="13"/>
      <c r="AM7722" s="13"/>
      <c r="AN7722" s="13"/>
      <c r="AO7722" s="13"/>
      <c r="AP7722" s="13"/>
      <c r="AQ7722" s="7"/>
    </row>
    <row r="7723" spans="1:43" ht="15.75" customHeight="1">
      <c r="A7723" s="20">
        <v>37868</v>
      </c>
      <c r="B7723" s="24" t="s">
        <v>1894</v>
      </c>
      <c r="C7723" s="24" t="s">
        <v>1894</v>
      </c>
      <c r="D7723" s="24" t="s">
        <v>1896</v>
      </c>
      <c r="E7723" s="20" t="s">
        <v>312</v>
      </c>
      <c r="F7723" s="13" t="s">
        <v>13</v>
      </c>
      <c r="G7723" s="13" t="s">
        <v>388</v>
      </c>
      <c r="H7723" s="13" t="s">
        <v>15</v>
      </c>
      <c r="I7723" s="13">
        <v>1658</v>
      </c>
      <c r="J7723" s="7" t="s">
        <v>119</v>
      </c>
      <c r="K7723" s="12">
        <v>21</v>
      </c>
      <c r="L7723" s="7" t="s">
        <v>22</v>
      </c>
      <c r="M7723" s="12">
        <v>1.4</v>
      </c>
      <c r="N7723" s="12">
        <v>0.1</v>
      </c>
      <c r="O7723" s="7"/>
      <c r="V7723" s="10">
        <f>SQRT((N7723*N7723)+(O7723*O7723)+((P7723*P7723)+(Q7723*Q7723)+(R7723*R7723)+(S7723*S7723)+(T7723*T7723)+(U7723*U7723)))</f>
        <v>0.1</v>
      </c>
      <c r="W7723" s="11">
        <v>12</v>
      </c>
      <c r="AC7723" s="13"/>
      <c r="AG7723" s="7" t="s">
        <v>119</v>
      </c>
      <c r="AH7723" s="7" t="s">
        <v>436</v>
      </c>
      <c r="AI7723" s="7" t="s">
        <v>436</v>
      </c>
      <c r="AJ7723" s="7" t="s">
        <v>436</v>
      </c>
      <c r="AP7723" s="13"/>
      <c r="AQ7723" s="7"/>
    </row>
    <row r="7724" spans="1:43" ht="15.75" customHeight="1">
      <c r="A7724" s="20">
        <v>38139</v>
      </c>
      <c r="B7724" s="24" t="s">
        <v>1895</v>
      </c>
      <c r="C7724" s="24" t="s">
        <v>1894</v>
      </c>
      <c r="D7724" s="24" t="s">
        <v>1896</v>
      </c>
      <c r="E7724" s="20" t="s">
        <v>312</v>
      </c>
      <c r="F7724" s="13" t="s">
        <v>13</v>
      </c>
      <c r="G7724" s="13" t="s">
        <v>314</v>
      </c>
      <c r="H7724" s="13" t="s">
        <v>15</v>
      </c>
      <c r="I7724" s="13">
        <v>1658</v>
      </c>
      <c r="J7724" s="7" t="s">
        <v>315</v>
      </c>
      <c r="K7724" s="12">
        <v>21</v>
      </c>
      <c r="L7724" s="7" t="s">
        <v>22</v>
      </c>
      <c r="M7724" s="12">
        <v>1.4</v>
      </c>
      <c r="N7724" s="12">
        <v>0.1</v>
      </c>
      <c r="O7724" s="7"/>
      <c r="V7724" s="10">
        <f>SQRT((N7724*N7724)+(O7724*O7724)+((P7724*P7724)+(Q7724*Q7724)+(R7724*R7724)+(S7724*S7724)+(T7724*T7724)+(U7724*U7724)))</f>
        <v>0.1</v>
      </c>
      <c r="W7724" s="11">
        <v>14</v>
      </c>
      <c r="AC7724" s="13"/>
      <c r="AG7724" s="7" t="s">
        <v>119</v>
      </c>
      <c r="AH7724" s="7" t="s">
        <v>436</v>
      </c>
      <c r="AI7724" s="7" t="s">
        <v>436</v>
      </c>
      <c r="AJ7724" s="7" t="s">
        <v>436</v>
      </c>
      <c r="AP7724" s="13"/>
      <c r="AQ7724" s="7"/>
    </row>
    <row r="7725" spans="1:43" ht="15.75" customHeight="1">
      <c r="A7725" s="20">
        <v>38604</v>
      </c>
      <c r="B7725" s="22" t="s">
        <v>1896</v>
      </c>
      <c r="C7725" s="24" t="s">
        <v>1894</v>
      </c>
      <c r="D7725" s="24" t="s">
        <v>1896</v>
      </c>
      <c r="E7725" s="13" t="s">
        <v>312</v>
      </c>
      <c r="F7725" s="13" t="s">
        <v>13</v>
      </c>
      <c r="G7725" s="13" t="s">
        <v>388</v>
      </c>
      <c r="H7725" s="7" t="s">
        <v>15</v>
      </c>
      <c r="I7725" s="13">
        <v>1658</v>
      </c>
      <c r="J7725" s="7" t="s">
        <v>343</v>
      </c>
      <c r="K7725" s="12">
        <v>21</v>
      </c>
      <c r="L7725" s="7" t="s">
        <v>22</v>
      </c>
      <c r="M7725" s="12">
        <v>1.4</v>
      </c>
      <c r="N7725" s="12"/>
      <c r="O7725" s="7"/>
      <c r="V7725" s="10" t="s">
        <v>1888</v>
      </c>
      <c r="W7725" s="11"/>
      <c r="X7725" s="11"/>
      <c r="Y7725" s="11"/>
      <c r="Z7725" s="11"/>
      <c r="AA7725" s="11"/>
      <c r="AB7725" s="12"/>
      <c r="AC7725" s="13"/>
      <c r="AD7725" s="13"/>
      <c r="AE7725" s="13"/>
      <c r="AF7725" s="13"/>
      <c r="AG7725" s="13" t="s">
        <v>318</v>
      </c>
      <c r="AH7725" s="13" t="s">
        <v>436</v>
      </c>
      <c r="AI7725" s="13" t="s">
        <v>436</v>
      </c>
      <c r="AJ7725" s="13" t="s">
        <v>436</v>
      </c>
      <c r="AK7725" s="13"/>
      <c r="AL7725" s="13"/>
      <c r="AM7725" s="13"/>
      <c r="AN7725" s="13"/>
      <c r="AO7725" s="13"/>
      <c r="AP7725" s="13"/>
      <c r="AQ7725" s="7"/>
    </row>
    <row r="7726" spans="1:43" ht="15.75" customHeight="1">
      <c r="A7726" s="20">
        <v>37868</v>
      </c>
      <c r="B7726" s="24" t="s">
        <v>1894</v>
      </c>
      <c r="C7726" s="24" t="s">
        <v>1894</v>
      </c>
      <c r="D7726" s="24" t="s">
        <v>1895</v>
      </c>
      <c r="E7726" s="20" t="s">
        <v>312</v>
      </c>
      <c r="F7726" s="13" t="s">
        <v>13</v>
      </c>
      <c r="G7726" s="13" t="s">
        <v>388</v>
      </c>
      <c r="H7726" s="13" t="s">
        <v>15</v>
      </c>
      <c r="I7726" s="13">
        <v>1659</v>
      </c>
      <c r="J7726" s="7" t="s">
        <v>119</v>
      </c>
      <c r="K7726" s="12">
        <v>21</v>
      </c>
      <c r="L7726" s="7" t="s">
        <v>22</v>
      </c>
      <c r="M7726" s="12">
        <v>1.4</v>
      </c>
      <c r="N7726" s="12">
        <v>0.1</v>
      </c>
      <c r="O7726" s="7"/>
      <c r="V7726" s="10">
        <f>SQRT((N7726*N7726)+(O7726*O7726)+((P7726*P7726)+(Q7726*Q7726)+(R7726*R7726)+(S7726*S7726)+(T7726*T7726)+(U7726*U7726)))</f>
        <v>0.1</v>
      </c>
      <c r="W7726" s="11">
        <v>10</v>
      </c>
      <c r="AC7726" s="13"/>
      <c r="AG7726" s="7" t="s">
        <v>119</v>
      </c>
      <c r="AH7726" s="7" t="s">
        <v>436</v>
      </c>
      <c r="AI7726" s="7" t="s">
        <v>436</v>
      </c>
      <c r="AJ7726" s="7" t="s">
        <v>436</v>
      </c>
      <c r="AP7726" s="13"/>
      <c r="AQ7726" s="7"/>
    </row>
    <row r="7727" spans="1:43" ht="15.75" customHeight="1">
      <c r="A7727" s="20">
        <v>38139</v>
      </c>
      <c r="B7727" s="24" t="s">
        <v>1895</v>
      </c>
      <c r="C7727" s="24" t="s">
        <v>1894</v>
      </c>
      <c r="D7727" s="24" t="s">
        <v>1895</v>
      </c>
      <c r="E7727" s="20" t="s">
        <v>312</v>
      </c>
      <c r="F7727" s="13" t="s">
        <v>13</v>
      </c>
      <c r="G7727" s="13" t="s">
        <v>314</v>
      </c>
      <c r="H7727" s="13" t="s">
        <v>15</v>
      </c>
      <c r="I7727" s="13">
        <v>1659</v>
      </c>
      <c r="J7727" s="7" t="s">
        <v>515</v>
      </c>
      <c r="K7727" s="12">
        <v>21</v>
      </c>
      <c r="L7727" s="7" t="s">
        <v>22</v>
      </c>
      <c r="M7727" s="12">
        <v>1.4</v>
      </c>
      <c r="N7727" s="12"/>
      <c r="O7727" s="7"/>
      <c r="V7727" s="10" t="s">
        <v>1888</v>
      </c>
      <c r="W7727" s="11"/>
      <c r="AC7727" s="13"/>
      <c r="AG7727" s="13" t="s">
        <v>318</v>
      </c>
      <c r="AH7727" s="13" t="s">
        <v>436</v>
      </c>
      <c r="AI7727" s="13" t="s">
        <v>436</v>
      </c>
      <c r="AJ7727" s="13" t="s">
        <v>436</v>
      </c>
      <c r="AP7727" s="13"/>
      <c r="AQ7727" s="7"/>
    </row>
    <row r="7728" spans="1:43" ht="15.75" customHeight="1">
      <c r="A7728" s="20">
        <v>38604</v>
      </c>
      <c r="B7728" s="22" t="s">
        <v>1896</v>
      </c>
      <c r="C7728" s="24" t="s">
        <v>1894</v>
      </c>
      <c r="D7728" s="24" t="s">
        <v>1895</v>
      </c>
      <c r="E7728" s="13" t="s">
        <v>312</v>
      </c>
      <c r="F7728" s="13" t="s">
        <v>13</v>
      </c>
      <c r="G7728" s="13" t="s">
        <v>388</v>
      </c>
      <c r="H7728" s="7" t="s">
        <v>15</v>
      </c>
      <c r="I7728" s="13">
        <v>1659</v>
      </c>
      <c r="J7728" s="7" t="s">
        <v>320</v>
      </c>
      <c r="K7728" s="12">
        <v>21</v>
      </c>
      <c r="L7728" s="7" t="s">
        <v>22</v>
      </c>
      <c r="M7728" s="12">
        <v>1.4</v>
      </c>
      <c r="N7728" s="12"/>
      <c r="O7728" s="7"/>
      <c r="V7728" s="10" t="s">
        <v>1888</v>
      </c>
      <c r="W7728" s="11"/>
      <c r="X7728" s="11"/>
      <c r="Y7728" s="11"/>
      <c r="Z7728" s="11"/>
      <c r="AA7728" s="11"/>
      <c r="AB7728" s="12"/>
      <c r="AC7728" s="13"/>
      <c r="AD7728" s="13"/>
      <c r="AE7728" s="13"/>
      <c r="AF7728" s="13"/>
      <c r="AG7728" s="13" t="s">
        <v>318</v>
      </c>
      <c r="AH7728" s="13" t="s">
        <v>436</v>
      </c>
      <c r="AI7728" s="13" t="s">
        <v>436</v>
      </c>
      <c r="AJ7728" s="13" t="s">
        <v>436</v>
      </c>
      <c r="AK7728" s="13"/>
      <c r="AL7728" s="13"/>
      <c r="AM7728" s="13"/>
      <c r="AN7728" s="13"/>
      <c r="AO7728" s="13"/>
      <c r="AP7728" s="13"/>
      <c r="AQ7728" s="7"/>
    </row>
    <row r="7729" spans="1:43" ht="15.75" customHeight="1">
      <c r="A7729" s="17">
        <v>39406</v>
      </c>
      <c r="B7729" s="22" t="s">
        <v>1898</v>
      </c>
      <c r="C7729" s="24" t="s">
        <v>1894</v>
      </c>
      <c r="D7729" s="24" t="s">
        <v>1895</v>
      </c>
      <c r="E7729" s="7" t="s">
        <v>312</v>
      </c>
      <c r="F7729" s="7" t="s">
        <v>13</v>
      </c>
      <c r="G7729" s="7" t="s">
        <v>314</v>
      </c>
      <c r="H7729" s="7" t="s">
        <v>15</v>
      </c>
      <c r="I7729" s="7">
        <v>1659</v>
      </c>
      <c r="J7729" s="7" t="s">
        <v>320</v>
      </c>
      <c r="K7729" s="10">
        <v>21</v>
      </c>
      <c r="L7729" s="7" t="s">
        <v>22</v>
      </c>
      <c r="M7729" s="10">
        <v>1.4</v>
      </c>
      <c r="P7729" s="10"/>
      <c r="Q7729" s="10"/>
      <c r="R7729" s="10"/>
      <c r="S7729" s="10"/>
      <c r="V7729" s="10" t="s">
        <v>1888</v>
      </c>
      <c r="W7729" s="8" t="s">
        <v>317</v>
      </c>
      <c r="AG7729" s="7" t="s">
        <v>318</v>
      </c>
      <c r="AH7729" s="7" t="s">
        <v>436</v>
      </c>
      <c r="AI7729" s="7" t="s">
        <v>436</v>
      </c>
      <c r="AJ7729" s="7" t="s">
        <v>436</v>
      </c>
      <c r="AP7729" s="7" t="s">
        <v>705</v>
      </c>
      <c r="AQ7729" s="7"/>
    </row>
    <row r="7730" spans="1:43" ht="15.75" customHeight="1">
      <c r="A7730" s="20">
        <v>37868</v>
      </c>
      <c r="B7730" s="24" t="s">
        <v>1894</v>
      </c>
      <c r="C7730" s="24" t="s">
        <v>1894</v>
      </c>
      <c r="D7730" s="24" t="s">
        <v>1895</v>
      </c>
      <c r="E7730" s="20" t="s">
        <v>312</v>
      </c>
      <c r="F7730" s="13" t="s">
        <v>13</v>
      </c>
      <c r="G7730" s="13" t="s">
        <v>388</v>
      </c>
      <c r="H7730" s="13" t="s">
        <v>15</v>
      </c>
      <c r="I7730" s="13">
        <v>1660</v>
      </c>
      <c r="J7730" s="7" t="s">
        <v>119</v>
      </c>
      <c r="K7730" s="12">
        <v>21</v>
      </c>
      <c r="L7730" s="7" t="s">
        <v>22</v>
      </c>
      <c r="M7730" s="12">
        <v>1.4</v>
      </c>
      <c r="N7730" s="12">
        <v>0.1</v>
      </c>
      <c r="O7730" s="7"/>
      <c r="V7730" s="10">
        <f>SQRT((N7730*N7730)+(O7730*O7730)+((P7730*P7730)+(Q7730*Q7730)+(R7730*R7730)+(S7730*S7730)+(T7730*T7730)+(U7730*U7730)))</f>
        <v>0.1</v>
      </c>
      <c r="W7730" s="11">
        <v>8</v>
      </c>
      <c r="AC7730" s="13"/>
      <c r="AG7730" s="7" t="s">
        <v>119</v>
      </c>
      <c r="AH7730" s="7" t="s">
        <v>436</v>
      </c>
      <c r="AI7730" s="7" t="s">
        <v>436</v>
      </c>
      <c r="AJ7730" s="7" t="s">
        <v>436</v>
      </c>
      <c r="AP7730" s="13"/>
      <c r="AQ7730" s="7"/>
    </row>
    <row r="7731" spans="1:43" ht="15.75" customHeight="1">
      <c r="A7731" s="20">
        <v>38139</v>
      </c>
      <c r="B7731" s="24" t="s">
        <v>1895</v>
      </c>
      <c r="C7731" s="24" t="s">
        <v>1894</v>
      </c>
      <c r="D7731" s="24" t="s">
        <v>1895</v>
      </c>
      <c r="E7731" s="20" t="s">
        <v>312</v>
      </c>
      <c r="F7731" s="13" t="s">
        <v>13</v>
      </c>
      <c r="G7731" s="13" t="s">
        <v>314</v>
      </c>
      <c r="H7731" s="13" t="s">
        <v>15</v>
      </c>
      <c r="I7731" s="13">
        <v>1660</v>
      </c>
      <c r="J7731" s="7" t="s">
        <v>515</v>
      </c>
      <c r="K7731" s="12">
        <v>21</v>
      </c>
      <c r="L7731" s="7" t="s">
        <v>22</v>
      </c>
      <c r="M7731" s="12">
        <v>1.4</v>
      </c>
      <c r="N7731" s="12"/>
      <c r="O7731" s="7"/>
      <c r="V7731" s="10" t="s">
        <v>1888</v>
      </c>
      <c r="W7731" s="11"/>
      <c r="AC7731" s="13"/>
      <c r="AG7731" s="13" t="s">
        <v>318</v>
      </c>
      <c r="AH7731" s="13" t="s">
        <v>436</v>
      </c>
      <c r="AI7731" s="13" t="s">
        <v>436</v>
      </c>
      <c r="AJ7731" s="13" t="s">
        <v>436</v>
      </c>
      <c r="AP7731" s="13"/>
      <c r="AQ7731" s="7"/>
    </row>
    <row r="7732" spans="1:43" ht="15.75" customHeight="1">
      <c r="A7732" s="20">
        <v>38604</v>
      </c>
      <c r="B7732" s="22" t="s">
        <v>1896</v>
      </c>
      <c r="C7732" s="24" t="s">
        <v>1894</v>
      </c>
      <c r="D7732" s="24" t="s">
        <v>1895</v>
      </c>
      <c r="E7732" s="13" t="s">
        <v>312</v>
      </c>
      <c r="F7732" s="13" t="s">
        <v>13</v>
      </c>
      <c r="G7732" s="13" t="s">
        <v>388</v>
      </c>
      <c r="H7732" s="7" t="s">
        <v>15</v>
      </c>
      <c r="I7732" s="13">
        <v>1660</v>
      </c>
      <c r="J7732" s="7" t="s">
        <v>320</v>
      </c>
      <c r="K7732" s="12">
        <v>21</v>
      </c>
      <c r="L7732" s="7" t="s">
        <v>22</v>
      </c>
      <c r="M7732" s="12">
        <v>1.4</v>
      </c>
      <c r="N7732" s="12"/>
      <c r="O7732" s="7"/>
      <c r="V7732" s="10" t="s">
        <v>1888</v>
      </c>
      <c r="W7732" s="11"/>
      <c r="X7732" s="11"/>
      <c r="Y7732" s="11"/>
      <c r="Z7732" s="11"/>
      <c r="AA7732" s="11"/>
      <c r="AB7732" s="12"/>
      <c r="AC7732" s="13"/>
      <c r="AD7732" s="13"/>
      <c r="AE7732" s="13"/>
      <c r="AF7732" s="13"/>
      <c r="AG7732" s="13" t="s">
        <v>318</v>
      </c>
      <c r="AH7732" s="13" t="s">
        <v>436</v>
      </c>
      <c r="AI7732" s="13" t="s">
        <v>436</v>
      </c>
      <c r="AJ7732" s="13" t="s">
        <v>436</v>
      </c>
      <c r="AK7732" s="13"/>
      <c r="AL7732" s="13"/>
      <c r="AM7732" s="13"/>
      <c r="AN7732" s="13"/>
      <c r="AO7732" s="13"/>
      <c r="AP7732" s="13"/>
      <c r="AQ7732" s="7"/>
    </row>
    <row r="7733" spans="1:43" ht="15.75" customHeight="1">
      <c r="A7733" s="17">
        <v>39406</v>
      </c>
      <c r="B7733" s="22" t="s">
        <v>1898</v>
      </c>
      <c r="C7733" s="24" t="s">
        <v>1894</v>
      </c>
      <c r="D7733" s="24" t="s">
        <v>1895</v>
      </c>
      <c r="E7733" s="7" t="s">
        <v>312</v>
      </c>
      <c r="F7733" s="7" t="s">
        <v>13</v>
      </c>
      <c r="G7733" s="7" t="s">
        <v>314</v>
      </c>
      <c r="H7733" s="7" t="s">
        <v>15</v>
      </c>
      <c r="I7733" s="7">
        <v>1660</v>
      </c>
      <c r="J7733" s="7" t="s">
        <v>320</v>
      </c>
      <c r="K7733" s="10">
        <v>21</v>
      </c>
      <c r="L7733" s="7" t="s">
        <v>22</v>
      </c>
      <c r="M7733" s="10">
        <v>1.4</v>
      </c>
      <c r="P7733" s="10"/>
      <c r="Q7733" s="10"/>
      <c r="R7733" s="10"/>
      <c r="S7733" s="10"/>
      <c r="V7733" s="10" t="s">
        <v>1888</v>
      </c>
      <c r="W7733" s="8" t="s">
        <v>317</v>
      </c>
      <c r="AG7733" s="7" t="s">
        <v>318</v>
      </c>
      <c r="AH7733" s="7" t="s">
        <v>436</v>
      </c>
      <c r="AI7733" s="7" t="s">
        <v>436</v>
      </c>
      <c r="AJ7733" s="7" t="s">
        <v>436</v>
      </c>
      <c r="AP7733" s="7" t="s">
        <v>705</v>
      </c>
      <c r="AQ7733" s="7"/>
    </row>
    <row r="7734" spans="1:43" ht="15.75" customHeight="1">
      <c r="A7734" s="20">
        <v>37868</v>
      </c>
      <c r="B7734" s="24" t="s">
        <v>1894</v>
      </c>
      <c r="C7734" s="24" t="s">
        <v>1894</v>
      </c>
      <c r="D7734" s="24" t="s">
        <v>1896</v>
      </c>
      <c r="E7734" s="20" t="s">
        <v>312</v>
      </c>
      <c r="F7734" s="13" t="s">
        <v>13</v>
      </c>
      <c r="G7734" s="13" t="s">
        <v>388</v>
      </c>
      <c r="H7734" s="13" t="s">
        <v>15</v>
      </c>
      <c r="I7734" s="13">
        <v>1661</v>
      </c>
      <c r="J7734" s="7" t="s">
        <v>119</v>
      </c>
      <c r="K7734" s="12">
        <v>21.1</v>
      </c>
      <c r="L7734" s="7" t="s">
        <v>22</v>
      </c>
      <c r="M7734" s="12">
        <v>0.6</v>
      </c>
      <c r="N7734" s="12">
        <v>0.1</v>
      </c>
      <c r="O7734" s="7"/>
      <c r="V7734" s="10">
        <f>SQRT((N7734*N7734)+(O7734*O7734)+((P7734*P7734)+(Q7734*Q7734)+(R7734*R7734)+(S7734*S7734)+(T7734*T7734)+(U7734*U7734)))</f>
        <v>0.1</v>
      </c>
      <c r="W7734" s="11">
        <v>10</v>
      </c>
      <c r="AC7734" s="13"/>
      <c r="AG7734" s="7" t="s">
        <v>119</v>
      </c>
      <c r="AH7734" s="7" t="s">
        <v>436</v>
      </c>
      <c r="AI7734" s="7" t="s">
        <v>436</v>
      </c>
      <c r="AJ7734" s="7" t="s">
        <v>436</v>
      </c>
      <c r="AP7734" s="13"/>
      <c r="AQ7734" s="7"/>
    </row>
    <row r="7735" spans="1:43" ht="15.75" customHeight="1">
      <c r="A7735" s="20">
        <v>38139</v>
      </c>
      <c r="B7735" s="24" t="s">
        <v>1895</v>
      </c>
      <c r="C7735" s="24" t="s">
        <v>1894</v>
      </c>
      <c r="D7735" s="24" t="s">
        <v>1896</v>
      </c>
      <c r="E7735" s="20" t="s">
        <v>312</v>
      </c>
      <c r="F7735" s="13" t="s">
        <v>13</v>
      </c>
      <c r="G7735" s="13" t="s">
        <v>314</v>
      </c>
      <c r="H7735" s="13" t="s">
        <v>15</v>
      </c>
      <c r="I7735" s="13">
        <v>1661</v>
      </c>
      <c r="J7735" s="7" t="s">
        <v>315</v>
      </c>
      <c r="K7735" s="12">
        <v>21.1</v>
      </c>
      <c r="L7735" s="7" t="s">
        <v>22</v>
      </c>
      <c r="M7735" s="12">
        <v>0.6</v>
      </c>
      <c r="N7735" s="12">
        <v>0.1</v>
      </c>
      <c r="O7735" s="7"/>
      <c r="V7735" s="10">
        <f>SQRT((N7735*N7735)+(O7735*O7735)+((P7735*P7735)+(Q7735*Q7735)+(R7735*R7735)+(S7735*S7735)+(T7735*T7735)+(U7735*U7735)))</f>
        <v>0.1</v>
      </c>
      <c r="W7735" s="11">
        <v>11</v>
      </c>
      <c r="AC7735" s="13"/>
      <c r="AG7735" s="7" t="s">
        <v>119</v>
      </c>
      <c r="AH7735" s="7" t="s">
        <v>436</v>
      </c>
      <c r="AI7735" s="7" t="s">
        <v>436</v>
      </c>
      <c r="AJ7735" s="7" t="s">
        <v>436</v>
      </c>
      <c r="AP7735" s="13"/>
      <c r="AQ7735" s="7"/>
    </row>
    <row r="7736" spans="1:43" ht="15.75" customHeight="1">
      <c r="A7736" s="20">
        <v>38604</v>
      </c>
      <c r="B7736" s="22" t="s">
        <v>1896</v>
      </c>
      <c r="C7736" s="24" t="s">
        <v>1894</v>
      </c>
      <c r="D7736" s="24" t="s">
        <v>1896</v>
      </c>
      <c r="E7736" s="13" t="s">
        <v>312</v>
      </c>
      <c r="F7736" s="13" t="s">
        <v>13</v>
      </c>
      <c r="G7736" s="13" t="s">
        <v>388</v>
      </c>
      <c r="H7736" s="7" t="s">
        <v>15</v>
      </c>
      <c r="I7736" s="13">
        <v>1661</v>
      </c>
      <c r="J7736" s="7" t="s">
        <v>343</v>
      </c>
      <c r="K7736" s="12">
        <v>21.1</v>
      </c>
      <c r="L7736" s="7" t="s">
        <v>22</v>
      </c>
      <c r="M7736" s="12">
        <v>0.6</v>
      </c>
      <c r="N7736" s="12"/>
      <c r="O7736" s="7"/>
      <c r="V7736" s="10" t="s">
        <v>1888</v>
      </c>
      <c r="W7736" s="11"/>
      <c r="X7736" s="11"/>
      <c r="Y7736" s="11"/>
      <c r="Z7736" s="11"/>
      <c r="AA7736" s="11"/>
      <c r="AB7736" s="12"/>
      <c r="AC7736" s="13"/>
      <c r="AD7736" s="13"/>
      <c r="AE7736" s="13"/>
      <c r="AF7736" s="13"/>
      <c r="AG7736" s="13" t="s">
        <v>318</v>
      </c>
      <c r="AH7736" s="13" t="s">
        <v>436</v>
      </c>
      <c r="AI7736" s="13" t="s">
        <v>436</v>
      </c>
      <c r="AJ7736" s="13" t="s">
        <v>436</v>
      </c>
      <c r="AK7736" s="13"/>
      <c r="AL7736" s="13"/>
      <c r="AM7736" s="13"/>
      <c r="AN7736" s="13"/>
      <c r="AO7736" s="13"/>
      <c r="AP7736" s="13"/>
      <c r="AQ7736" s="7"/>
    </row>
    <row r="7737" spans="1:43" ht="15.75" customHeight="1">
      <c r="A7737" s="17">
        <v>38957</v>
      </c>
      <c r="B7737" s="22" t="s">
        <v>1897</v>
      </c>
      <c r="C7737" s="24" t="s">
        <v>1894</v>
      </c>
      <c r="D7737" s="24" t="s">
        <v>1896</v>
      </c>
      <c r="E7737" s="7" t="s">
        <v>312</v>
      </c>
      <c r="F7737" s="7" t="s">
        <v>1108</v>
      </c>
      <c r="G7737" s="7" t="s">
        <v>1108</v>
      </c>
      <c r="H7737" s="7" t="s">
        <v>15</v>
      </c>
      <c r="I7737" s="7">
        <v>1661</v>
      </c>
      <c r="J7737" s="7" t="s">
        <v>320</v>
      </c>
      <c r="K7737" s="10">
        <v>21.1</v>
      </c>
      <c r="L7737" s="7" t="s">
        <v>22</v>
      </c>
      <c r="M7737" s="10">
        <v>0.6</v>
      </c>
      <c r="O7737" s="7"/>
      <c r="V7737" s="10" t="s">
        <v>1888</v>
      </c>
      <c r="W7737" s="7" t="s">
        <v>537</v>
      </c>
      <c r="AG7737" s="7" t="s">
        <v>318</v>
      </c>
      <c r="AH7737" s="7" t="s">
        <v>436</v>
      </c>
      <c r="AI7737" s="7" t="s">
        <v>436</v>
      </c>
      <c r="AJ7737" s="7" t="s">
        <v>436</v>
      </c>
      <c r="AQ7737" s="7"/>
    </row>
    <row r="7738" spans="1:43" ht="15.75" customHeight="1">
      <c r="A7738" s="20">
        <v>37868</v>
      </c>
      <c r="B7738" s="24" t="s">
        <v>1894</v>
      </c>
      <c r="C7738" s="24" t="s">
        <v>1894</v>
      </c>
      <c r="D7738" s="24" t="s">
        <v>1895</v>
      </c>
      <c r="E7738" s="20" t="s">
        <v>312</v>
      </c>
      <c r="F7738" s="13" t="s">
        <v>13</v>
      </c>
      <c r="G7738" s="13" t="s">
        <v>388</v>
      </c>
      <c r="H7738" s="13" t="s">
        <v>15</v>
      </c>
      <c r="I7738" s="13">
        <v>1662</v>
      </c>
      <c r="J7738" s="7" t="s">
        <v>119</v>
      </c>
      <c r="K7738" s="12">
        <v>21.1</v>
      </c>
      <c r="L7738" s="7" t="s">
        <v>22</v>
      </c>
      <c r="M7738" s="12">
        <v>0.6</v>
      </c>
      <c r="N7738" s="12">
        <v>0.1</v>
      </c>
      <c r="O7738" s="7"/>
      <c r="V7738" s="10">
        <f>SQRT((N7738*N7738)+(O7738*O7738)+((P7738*P7738)+(Q7738*Q7738)+(R7738*R7738)+(S7738*S7738)+(T7738*T7738)+(U7738*U7738)))</f>
        <v>0.1</v>
      </c>
      <c r="W7738" s="11">
        <v>9</v>
      </c>
      <c r="AC7738" s="13"/>
      <c r="AG7738" s="7" t="s">
        <v>119</v>
      </c>
      <c r="AH7738" s="7" t="s">
        <v>436</v>
      </c>
      <c r="AI7738" s="7" t="s">
        <v>436</v>
      </c>
      <c r="AJ7738" s="7" t="s">
        <v>436</v>
      </c>
      <c r="AP7738" s="13"/>
      <c r="AQ7738" s="7"/>
    </row>
    <row r="7739" spans="1:43" ht="15.75" customHeight="1">
      <c r="A7739" s="20">
        <v>38139</v>
      </c>
      <c r="B7739" s="24" t="s">
        <v>1895</v>
      </c>
      <c r="C7739" s="24" t="s">
        <v>1894</v>
      </c>
      <c r="D7739" s="24" t="s">
        <v>1895</v>
      </c>
      <c r="E7739" s="20" t="s">
        <v>312</v>
      </c>
      <c r="F7739" s="13" t="s">
        <v>13</v>
      </c>
      <c r="G7739" s="13" t="s">
        <v>314</v>
      </c>
      <c r="H7739" s="13" t="s">
        <v>15</v>
      </c>
      <c r="I7739" s="13">
        <v>1662</v>
      </c>
      <c r="J7739" s="7" t="s">
        <v>515</v>
      </c>
      <c r="K7739" s="12">
        <v>21.1</v>
      </c>
      <c r="L7739" s="7" t="s">
        <v>22</v>
      </c>
      <c r="M7739" s="12">
        <v>0.6</v>
      </c>
      <c r="N7739" s="12"/>
      <c r="O7739" s="7"/>
      <c r="V7739" s="10" t="s">
        <v>1888</v>
      </c>
      <c r="W7739" s="11"/>
      <c r="AC7739" s="13"/>
      <c r="AG7739" s="13" t="s">
        <v>318</v>
      </c>
      <c r="AH7739" s="13" t="s">
        <v>436</v>
      </c>
      <c r="AI7739" s="13" t="s">
        <v>436</v>
      </c>
      <c r="AJ7739" s="13" t="s">
        <v>436</v>
      </c>
      <c r="AP7739" s="13"/>
      <c r="AQ7739" s="7"/>
    </row>
    <row r="7740" spans="1:43" ht="15.75" customHeight="1">
      <c r="A7740" s="20">
        <v>38604</v>
      </c>
      <c r="B7740" s="22" t="s">
        <v>1896</v>
      </c>
      <c r="C7740" s="24" t="s">
        <v>1894</v>
      </c>
      <c r="D7740" s="24" t="s">
        <v>1895</v>
      </c>
      <c r="E7740" s="13" t="s">
        <v>312</v>
      </c>
      <c r="F7740" s="13" t="s">
        <v>13</v>
      </c>
      <c r="G7740" s="13" t="s">
        <v>388</v>
      </c>
      <c r="H7740" s="7" t="s">
        <v>15</v>
      </c>
      <c r="I7740" s="13">
        <v>1662</v>
      </c>
      <c r="J7740" s="7" t="s">
        <v>320</v>
      </c>
      <c r="K7740" s="12">
        <v>21.1</v>
      </c>
      <c r="L7740" s="7" t="s">
        <v>22</v>
      </c>
      <c r="M7740" s="12">
        <v>0.6</v>
      </c>
      <c r="N7740" s="12"/>
      <c r="O7740" s="7"/>
      <c r="V7740" s="10" t="s">
        <v>1888</v>
      </c>
      <c r="W7740" s="11"/>
      <c r="X7740" s="11"/>
      <c r="Y7740" s="11"/>
      <c r="Z7740" s="11"/>
      <c r="AA7740" s="11"/>
      <c r="AB7740" s="12"/>
      <c r="AC7740" s="13"/>
      <c r="AD7740" s="13"/>
      <c r="AE7740" s="13"/>
      <c r="AF7740" s="13"/>
      <c r="AG7740" s="13" t="s">
        <v>318</v>
      </c>
      <c r="AH7740" s="13" t="s">
        <v>436</v>
      </c>
      <c r="AI7740" s="13" t="s">
        <v>436</v>
      </c>
      <c r="AJ7740" s="13" t="s">
        <v>436</v>
      </c>
      <c r="AK7740" s="13"/>
      <c r="AL7740" s="13"/>
      <c r="AM7740" s="13"/>
      <c r="AN7740" s="13"/>
      <c r="AO7740" s="13"/>
      <c r="AP7740" s="13"/>
      <c r="AQ7740" s="7"/>
    </row>
    <row r="7741" spans="1:43" ht="15.75" customHeight="1">
      <c r="A7741" s="17">
        <v>39406</v>
      </c>
      <c r="B7741" s="22" t="s">
        <v>1898</v>
      </c>
      <c r="C7741" s="24" t="s">
        <v>1894</v>
      </c>
      <c r="D7741" s="24" t="s">
        <v>1895</v>
      </c>
      <c r="E7741" s="7" t="s">
        <v>312</v>
      </c>
      <c r="F7741" s="7" t="s">
        <v>13</v>
      </c>
      <c r="G7741" s="7" t="s">
        <v>314</v>
      </c>
      <c r="H7741" s="7" t="s">
        <v>15</v>
      </c>
      <c r="I7741" s="7">
        <v>1662</v>
      </c>
      <c r="J7741" s="7" t="s">
        <v>320</v>
      </c>
      <c r="K7741" s="10">
        <v>21.1</v>
      </c>
      <c r="L7741" s="7" t="s">
        <v>22</v>
      </c>
      <c r="M7741" s="10">
        <v>0.6</v>
      </c>
      <c r="P7741" s="10"/>
      <c r="Q7741" s="10"/>
      <c r="R7741" s="10"/>
      <c r="S7741" s="10"/>
      <c r="V7741" s="10" t="s">
        <v>1888</v>
      </c>
      <c r="W7741" s="8" t="s">
        <v>317</v>
      </c>
      <c r="AG7741" s="7" t="s">
        <v>318</v>
      </c>
      <c r="AH7741" s="7" t="s">
        <v>436</v>
      </c>
      <c r="AI7741" s="7" t="s">
        <v>436</v>
      </c>
      <c r="AJ7741" s="7" t="s">
        <v>436</v>
      </c>
      <c r="AP7741" s="7" t="s">
        <v>705</v>
      </c>
      <c r="AQ7741" s="7"/>
    </row>
    <row r="7742" spans="1:43" ht="15.75" customHeight="1">
      <c r="A7742" s="20">
        <v>37868</v>
      </c>
      <c r="B7742" s="24" t="s">
        <v>1894</v>
      </c>
      <c r="C7742" s="24" t="s">
        <v>1894</v>
      </c>
      <c r="D7742" s="24" t="s">
        <v>1895</v>
      </c>
      <c r="E7742" s="20" t="s">
        <v>312</v>
      </c>
      <c r="F7742" s="13" t="s">
        <v>13</v>
      </c>
      <c r="G7742" s="13" t="s">
        <v>388</v>
      </c>
      <c r="H7742" s="13" t="s">
        <v>15</v>
      </c>
      <c r="I7742" s="13">
        <v>1663</v>
      </c>
      <c r="J7742" s="7" t="s">
        <v>119</v>
      </c>
      <c r="K7742" s="12">
        <v>22</v>
      </c>
      <c r="L7742" s="7" t="s">
        <v>22</v>
      </c>
      <c r="M7742" s="12">
        <v>0.9</v>
      </c>
      <c r="N7742" s="12">
        <v>0.1</v>
      </c>
      <c r="O7742" s="7"/>
      <c r="V7742" s="10">
        <f>SQRT((N7742*N7742)+(O7742*O7742)+((P7742*P7742)+(Q7742*Q7742)+(R7742*R7742)+(S7742*S7742)+(T7742*T7742)+(U7742*U7742)))</f>
        <v>0.1</v>
      </c>
      <c r="W7742" s="11">
        <v>8</v>
      </c>
      <c r="AC7742" s="13"/>
      <c r="AG7742" s="7" t="s">
        <v>119</v>
      </c>
      <c r="AH7742" s="7" t="s">
        <v>436</v>
      </c>
      <c r="AI7742" s="7" t="s">
        <v>436</v>
      </c>
      <c r="AJ7742" s="7" t="s">
        <v>436</v>
      </c>
      <c r="AP7742" s="13"/>
      <c r="AQ7742" s="7"/>
    </row>
    <row r="7743" spans="1:43" ht="15.75" customHeight="1">
      <c r="A7743" s="20">
        <v>38139</v>
      </c>
      <c r="B7743" s="24" t="s">
        <v>1895</v>
      </c>
      <c r="C7743" s="24" t="s">
        <v>1894</v>
      </c>
      <c r="D7743" s="24" t="s">
        <v>1895</v>
      </c>
      <c r="E7743" s="20" t="s">
        <v>312</v>
      </c>
      <c r="F7743" s="13" t="s">
        <v>13</v>
      </c>
      <c r="G7743" s="13" t="s">
        <v>314</v>
      </c>
      <c r="H7743" s="13" t="s">
        <v>15</v>
      </c>
      <c r="I7743" s="13">
        <v>1663</v>
      </c>
      <c r="J7743" s="7" t="s">
        <v>515</v>
      </c>
      <c r="K7743" s="12">
        <v>22</v>
      </c>
      <c r="L7743" s="7" t="s">
        <v>22</v>
      </c>
      <c r="M7743" s="12">
        <v>0.9</v>
      </c>
      <c r="N7743" s="12"/>
      <c r="O7743" s="7"/>
      <c r="V7743" s="10" t="s">
        <v>1888</v>
      </c>
      <c r="W7743" s="11"/>
      <c r="AC7743" s="13"/>
      <c r="AG7743" s="13" t="s">
        <v>318</v>
      </c>
      <c r="AH7743" s="13" t="s">
        <v>436</v>
      </c>
      <c r="AI7743" s="13" t="s">
        <v>436</v>
      </c>
      <c r="AJ7743" s="13" t="s">
        <v>436</v>
      </c>
      <c r="AP7743" s="13"/>
      <c r="AQ7743" s="7"/>
    </row>
    <row r="7744" spans="1:43" ht="15.75" customHeight="1">
      <c r="A7744" s="20">
        <v>38604</v>
      </c>
      <c r="B7744" s="22" t="s">
        <v>1896</v>
      </c>
      <c r="C7744" s="24" t="s">
        <v>1894</v>
      </c>
      <c r="D7744" s="24" t="s">
        <v>1895</v>
      </c>
      <c r="E7744" s="13" t="s">
        <v>312</v>
      </c>
      <c r="F7744" s="13" t="s">
        <v>13</v>
      </c>
      <c r="G7744" s="13" t="s">
        <v>388</v>
      </c>
      <c r="H7744" s="7" t="s">
        <v>15</v>
      </c>
      <c r="I7744" s="13">
        <v>1663</v>
      </c>
      <c r="J7744" s="7" t="s">
        <v>320</v>
      </c>
      <c r="K7744" s="12">
        <v>22</v>
      </c>
      <c r="L7744" s="7" t="s">
        <v>22</v>
      </c>
      <c r="M7744" s="12">
        <v>0.9</v>
      </c>
      <c r="N7744" s="12"/>
      <c r="O7744" s="7"/>
      <c r="V7744" s="10" t="s">
        <v>1888</v>
      </c>
      <c r="W7744" s="11"/>
      <c r="X7744" s="11"/>
      <c r="Y7744" s="11"/>
      <c r="Z7744" s="11"/>
      <c r="AA7744" s="11"/>
      <c r="AB7744" s="12"/>
      <c r="AC7744" s="13"/>
      <c r="AD7744" s="13"/>
      <c r="AE7744" s="13"/>
      <c r="AF7744" s="13"/>
      <c r="AG7744" s="13" t="s">
        <v>318</v>
      </c>
      <c r="AH7744" s="13" t="s">
        <v>436</v>
      </c>
      <c r="AI7744" s="13" t="s">
        <v>436</v>
      </c>
      <c r="AJ7744" s="13" t="s">
        <v>436</v>
      </c>
      <c r="AK7744" s="13"/>
      <c r="AL7744" s="13"/>
      <c r="AM7744" s="13"/>
      <c r="AN7744" s="13"/>
      <c r="AO7744" s="13"/>
      <c r="AP7744" s="13"/>
      <c r="AQ7744" s="7"/>
    </row>
    <row r="7745" spans="1:43" ht="15.75" customHeight="1">
      <c r="A7745" s="17">
        <v>39406</v>
      </c>
      <c r="B7745" s="22" t="s">
        <v>1898</v>
      </c>
      <c r="C7745" s="24" t="s">
        <v>1894</v>
      </c>
      <c r="D7745" s="24" t="s">
        <v>1895</v>
      </c>
      <c r="E7745" s="7" t="s">
        <v>312</v>
      </c>
      <c r="F7745" s="7" t="s">
        <v>13</v>
      </c>
      <c r="G7745" s="7" t="s">
        <v>314</v>
      </c>
      <c r="H7745" s="7" t="s">
        <v>15</v>
      </c>
      <c r="I7745" s="7">
        <v>1663</v>
      </c>
      <c r="J7745" s="7" t="s">
        <v>320</v>
      </c>
      <c r="K7745" s="10">
        <v>22</v>
      </c>
      <c r="L7745" s="7" t="s">
        <v>22</v>
      </c>
      <c r="M7745" s="10">
        <v>0.9</v>
      </c>
      <c r="P7745" s="10"/>
      <c r="Q7745" s="10"/>
      <c r="R7745" s="10"/>
      <c r="S7745" s="10"/>
      <c r="V7745" s="10" t="s">
        <v>1888</v>
      </c>
      <c r="W7745" s="8" t="s">
        <v>317</v>
      </c>
      <c r="AG7745" s="7" t="s">
        <v>318</v>
      </c>
      <c r="AH7745" s="7" t="s">
        <v>436</v>
      </c>
      <c r="AI7745" s="7" t="s">
        <v>436</v>
      </c>
      <c r="AJ7745" s="7" t="s">
        <v>436</v>
      </c>
      <c r="AP7745" s="7" t="s">
        <v>705</v>
      </c>
      <c r="AQ7745" s="7"/>
    </row>
    <row r="7746" spans="1:43" ht="15.75" customHeight="1">
      <c r="A7746" s="20">
        <v>37868</v>
      </c>
      <c r="B7746" s="24" t="s">
        <v>1894</v>
      </c>
      <c r="C7746" s="24" t="s">
        <v>1894</v>
      </c>
      <c r="D7746" s="24" t="s">
        <v>1895</v>
      </c>
      <c r="E7746" s="20" t="s">
        <v>312</v>
      </c>
      <c r="F7746" s="13" t="s">
        <v>13</v>
      </c>
      <c r="G7746" s="13" t="s">
        <v>388</v>
      </c>
      <c r="H7746" s="13" t="s">
        <v>15</v>
      </c>
      <c r="I7746" s="13">
        <v>1664</v>
      </c>
      <c r="J7746" s="7" t="s">
        <v>119</v>
      </c>
      <c r="K7746" s="12">
        <v>23.2</v>
      </c>
      <c r="L7746" s="7" t="s">
        <v>22</v>
      </c>
      <c r="M7746" s="12">
        <v>0.2</v>
      </c>
      <c r="N7746" s="12">
        <v>0.1</v>
      </c>
      <c r="O7746" s="7"/>
      <c r="V7746" s="10">
        <f>SQRT((N7746*N7746)+(O7746*O7746)+((P7746*P7746)+(Q7746*Q7746)+(R7746*R7746)+(S7746*S7746)+(T7746*T7746)+(U7746*U7746)))</f>
        <v>0.1</v>
      </c>
      <c r="W7746" s="11">
        <v>10</v>
      </c>
      <c r="AC7746" s="13"/>
      <c r="AG7746" s="7" t="s">
        <v>119</v>
      </c>
      <c r="AH7746" s="7" t="s">
        <v>436</v>
      </c>
      <c r="AI7746" s="7" t="s">
        <v>436</v>
      </c>
      <c r="AJ7746" s="7" t="s">
        <v>436</v>
      </c>
      <c r="AP7746" s="13"/>
      <c r="AQ7746" s="7"/>
    </row>
    <row r="7747" spans="1:43" ht="15.75" customHeight="1">
      <c r="A7747" s="20">
        <v>38139</v>
      </c>
      <c r="B7747" s="24" t="s">
        <v>1895</v>
      </c>
      <c r="C7747" s="24" t="s">
        <v>1894</v>
      </c>
      <c r="D7747" s="24" t="s">
        <v>1895</v>
      </c>
      <c r="E7747" s="20" t="s">
        <v>312</v>
      </c>
      <c r="F7747" s="13" t="s">
        <v>13</v>
      </c>
      <c r="G7747" s="13" t="s">
        <v>314</v>
      </c>
      <c r="H7747" s="13" t="s">
        <v>15</v>
      </c>
      <c r="I7747" s="13">
        <v>1664</v>
      </c>
      <c r="J7747" s="7" t="s">
        <v>515</v>
      </c>
      <c r="K7747" s="12">
        <v>23.2</v>
      </c>
      <c r="L7747" s="7" t="s">
        <v>22</v>
      </c>
      <c r="M7747" s="12">
        <v>0.2</v>
      </c>
      <c r="N7747" s="12"/>
      <c r="O7747" s="7"/>
      <c r="V7747" s="10" t="s">
        <v>1888</v>
      </c>
      <c r="W7747" s="11"/>
      <c r="AC7747" s="13"/>
      <c r="AG7747" s="13" t="s">
        <v>318</v>
      </c>
      <c r="AH7747" s="13" t="s">
        <v>436</v>
      </c>
      <c r="AI7747" s="13" t="s">
        <v>436</v>
      </c>
      <c r="AJ7747" s="13" t="s">
        <v>436</v>
      </c>
      <c r="AP7747" s="13"/>
      <c r="AQ7747" s="7"/>
    </row>
    <row r="7748" spans="1:43" ht="15.75" customHeight="1">
      <c r="A7748" s="20">
        <v>38604</v>
      </c>
      <c r="B7748" s="22" t="s">
        <v>1896</v>
      </c>
      <c r="C7748" s="24" t="s">
        <v>1894</v>
      </c>
      <c r="D7748" s="24" t="s">
        <v>1895</v>
      </c>
      <c r="E7748" s="13" t="s">
        <v>312</v>
      </c>
      <c r="F7748" s="13" t="s">
        <v>13</v>
      </c>
      <c r="G7748" s="13" t="s">
        <v>388</v>
      </c>
      <c r="H7748" s="7" t="s">
        <v>15</v>
      </c>
      <c r="I7748" s="13">
        <v>1664</v>
      </c>
      <c r="J7748" s="7" t="s">
        <v>320</v>
      </c>
      <c r="K7748" s="12">
        <v>23.2</v>
      </c>
      <c r="L7748" s="7" t="s">
        <v>22</v>
      </c>
      <c r="M7748" s="12">
        <v>0.2</v>
      </c>
      <c r="N7748" s="12"/>
      <c r="O7748" s="7"/>
      <c r="V7748" s="10" t="s">
        <v>1888</v>
      </c>
      <c r="W7748" s="11"/>
      <c r="X7748" s="11"/>
      <c r="Y7748" s="11"/>
      <c r="Z7748" s="11"/>
      <c r="AA7748" s="11"/>
      <c r="AB7748" s="12"/>
      <c r="AC7748" s="13"/>
      <c r="AD7748" s="13"/>
      <c r="AE7748" s="13"/>
      <c r="AF7748" s="13"/>
      <c r="AG7748" s="13" t="s">
        <v>318</v>
      </c>
      <c r="AH7748" s="13" t="s">
        <v>436</v>
      </c>
      <c r="AI7748" s="13" t="s">
        <v>436</v>
      </c>
      <c r="AJ7748" s="13" t="s">
        <v>436</v>
      </c>
      <c r="AK7748" s="13"/>
      <c r="AL7748" s="13"/>
      <c r="AM7748" s="13"/>
      <c r="AN7748" s="13"/>
      <c r="AO7748" s="13"/>
      <c r="AP7748" s="13"/>
      <c r="AQ7748" s="7"/>
    </row>
    <row r="7749" spans="1:43" ht="15.75" customHeight="1">
      <c r="A7749" s="17">
        <v>39406</v>
      </c>
      <c r="B7749" s="22" t="s">
        <v>1898</v>
      </c>
      <c r="C7749" s="24" t="s">
        <v>1894</v>
      </c>
      <c r="D7749" s="24" t="s">
        <v>1895</v>
      </c>
      <c r="E7749" s="7" t="s">
        <v>312</v>
      </c>
      <c r="F7749" s="7" t="s">
        <v>13</v>
      </c>
      <c r="G7749" s="7" t="s">
        <v>314</v>
      </c>
      <c r="H7749" s="7" t="s">
        <v>15</v>
      </c>
      <c r="I7749" s="7">
        <v>1664</v>
      </c>
      <c r="J7749" s="7" t="s">
        <v>320</v>
      </c>
      <c r="K7749" s="10">
        <v>23.2</v>
      </c>
      <c r="L7749" s="7" t="s">
        <v>22</v>
      </c>
      <c r="M7749" s="10">
        <v>0.2</v>
      </c>
      <c r="P7749" s="10"/>
      <c r="Q7749" s="10"/>
      <c r="R7749" s="10"/>
      <c r="S7749" s="10"/>
      <c r="V7749" s="10" t="s">
        <v>1888</v>
      </c>
      <c r="W7749" s="8" t="s">
        <v>317</v>
      </c>
      <c r="AG7749" s="7" t="s">
        <v>318</v>
      </c>
      <c r="AH7749" s="7" t="s">
        <v>436</v>
      </c>
      <c r="AI7749" s="7" t="s">
        <v>436</v>
      </c>
      <c r="AJ7749" s="7" t="s">
        <v>436</v>
      </c>
      <c r="AP7749" s="7" t="s">
        <v>705</v>
      </c>
      <c r="AQ7749" s="7"/>
    </row>
    <row r="7750" spans="1:43" ht="15.75" customHeight="1">
      <c r="A7750" s="20">
        <v>37868</v>
      </c>
      <c r="B7750" s="24" t="s">
        <v>1894</v>
      </c>
      <c r="C7750" s="24" t="s">
        <v>1894</v>
      </c>
      <c r="D7750" s="24" t="s">
        <v>1895</v>
      </c>
      <c r="E7750" s="20" t="s">
        <v>312</v>
      </c>
      <c r="F7750" s="13" t="s">
        <v>13</v>
      </c>
      <c r="G7750" s="13" t="s">
        <v>388</v>
      </c>
      <c r="H7750" s="13" t="s">
        <v>15</v>
      </c>
      <c r="I7750" s="13">
        <v>1665</v>
      </c>
      <c r="J7750" s="7" t="s">
        <v>119</v>
      </c>
      <c r="K7750" s="12">
        <v>21.9</v>
      </c>
      <c r="L7750" s="7" t="s">
        <v>22</v>
      </c>
      <c r="M7750" s="12">
        <v>3.1</v>
      </c>
      <c r="N7750" s="12">
        <v>0.1</v>
      </c>
      <c r="O7750" s="7"/>
      <c r="V7750" s="10">
        <f>SQRT((N7750*N7750)+(O7750*O7750)+((P7750*P7750)+(Q7750*Q7750)+(R7750*R7750)+(S7750*S7750)+(T7750*T7750)+(U7750*U7750)))</f>
        <v>0.1</v>
      </c>
      <c r="W7750" s="11">
        <v>9</v>
      </c>
      <c r="AC7750" s="13"/>
      <c r="AG7750" s="7" t="s">
        <v>119</v>
      </c>
      <c r="AH7750" s="7" t="s">
        <v>436</v>
      </c>
      <c r="AI7750" s="7" t="s">
        <v>436</v>
      </c>
      <c r="AJ7750" s="7" t="s">
        <v>436</v>
      </c>
      <c r="AP7750" s="13"/>
      <c r="AQ7750" s="7"/>
    </row>
    <row r="7751" spans="1:43" ht="15.75" customHeight="1">
      <c r="A7751" s="20">
        <v>38139</v>
      </c>
      <c r="B7751" s="24" t="s">
        <v>1895</v>
      </c>
      <c r="C7751" s="24" t="s">
        <v>1894</v>
      </c>
      <c r="D7751" s="24" t="s">
        <v>1895</v>
      </c>
      <c r="E7751" s="20" t="s">
        <v>312</v>
      </c>
      <c r="F7751" s="13" t="s">
        <v>13</v>
      </c>
      <c r="G7751" s="13" t="s">
        <v>314</v>
      </c>
      <c r="H7751" s="13" t="s">
        <v>15</v>
      </c>
      <c r="I7751" s="13">
        <v>1665</v>
      </c>
      <c r="J7751" s="7" t="s">
        <v>515</v>
      </c>
      <c r="K7751" s="12">
        <v>21.9</v>
      </c>
      <c r="L7751" s="7" t="s">
        <v>22</v>
      </c>
      <c r="M7751" s="12">
        <v>3.1</v>
      </c>
      <c r="N7751" s="12"/>
      <c r="O7751" s="7"/>
      <c r="V7751" s="10" t="s">
        <v>1888</v>
      </c>
      <c r="W7751" s="11"/>
      <c r="AC7751" s="13"/>
      <c r="AG7751" s="13" t="s">
        <v>318</v>
      </c>
      <c r="AH7751" s="13" t="s">
        <v>436</v>
      </c>
      <c r="AI7751" s="13" t="s">
        <v>436</v>
      </c>
      <c r="AJ7751" s="13" t="s">
        <v>436</v>
      </c>
      <c r="AP7751" s="13"/>
      <c r="AQ7751" s="7"/>
    </row>
    <row r="7752" spans="1:43" ht="15.75" customHeight="1">
      <c r="A7752" s="20">
        <v>38604</v>
      </c>
      <c r="B7752" s="22" t="s">
        <v>1896</v>
      </c>
      <c r="C7752" s="24" t="s">
        <v>1894</v>
      </c>
      <c r="D7752" s="24" t="s">
        <v>1895</v>
      </c>
      <c r="E7752" s="13" t="s">
        <v>312</v>
      </c>
      <c r="F7752" s="13" t="s">
        <v>13</v>
      </c>
      <c r="G7752" s="13" t="s">
        <v>388</v>
      </c>
      <c r="H7752" s="7" t="s">
        <v>15</v>
      </c>
      <c r="I7752" s="13">
        <v>1665</v>
      </c>
      <c r="J7752" s="7" t="s">
        <v>320</v>
      </c>
      <c r="K7752" s="12">
        <v>21.9</v>
      </c>
      <c r="L7752" s="7" t="s">
        <v>22</v>
      </c>
      <c r="M7752" s="12">
        <v>3.1</v>
      </c>
      <c r="N7752" s="12"/>
      <c r="O7752" s="7"/>
      <c r="V7752" s="10" t="s">
        <v>1888</v>
      </c>
      <c r="W7752" s="11"/>
      <c r="X7752" s="11"/>
      <c r="Y7752" s="11"/>
      <c r="Z7752" s="11"/>
      <c r="AA7752" s="11"/>
      <c r="AB7752" s="12"/>
      <c r="AC7752" s="13"/>
      <c r="AD7752" s="13"/>
      <c r="AE7752" s="13"/>
      <c r="AF7752" s="13"/>
      <c r="AG7752" s="13" t="s">
        <v>318</v>
      </c>
      <c r="AH7752" s="13" t="s">
        <v>436</v>
      </c>
      <c r="AI7752" s="13" t="s">
        <v>436</v>
      </c>
      <c r="AJ7752" s="13" t="s">
        <v>436</v>
      </c>
      <c r="AK7752" s="13"/>
      <c r="AL7752" s="13"/>
      <c r="AM7752" s="13"/>
      <c r="AN7752" s="13"/>
      <c r="AO7752" s="13"/>
      <c r="AP7752" s="13"/>
      <c r="AQ7752" s="7"/>
    </row>
    <row r="7753" spans="1:43" ht="15.75" customHeight="1">
      <c r="A7753" s="17">
        <v>39406</v>
      </c>
      <c r="B7753" s="22" t="s">
        <v>1898</v>
      </c>
      <c r="C7753" s="24" t="s">
        <v>1894</v>
      </c>
      <c r="D7753" s="24" t="s">
        <v>1895</v>
      </c>
      <c r="E7753" s="7" t="s">
        <v>312</v>
      </c>
      <c r="F7753" s="7" t="s">
        <v>13</v>
      </c>
      <c r="G7753" s="7" t="s">
        <v>314</v>
      </c>
      <c r="H7753" s="7" t="s">
        <v>15</v>
      </c>
      <c r="I7753" s="7">
        <v>1665</v>
      </c>
      <c r="J7753" s="7" t="s">
        <v>320</v>
      </c>
      <c r="K7753" s="10">
        <v>21.9</v>
      </c>
      <c r="L7753" s="7" t="s">
        <v>22</v>
      </c>
      <c r="M7753" s="10">
        <v>3.1</v>
      </c>
      <c r="P7753" s="10"/>
      <c r="Q7753" s="10"/>
      <c r="R7753" s="10"/>
      <c r="S7753" s="10"/>
      <c r="V7753" s="10" t="s">
        <v>1888</v>
      </c>
      <c r="W7753" s="8" t="s">
        <v>317</v>
      </c>
      <c r="AG7753" s="7" t="s">
        <v>318</v>
      </c>
      <c r="AH7753" s="7" t="s">
        <v>436</v>
      </c>
      <c r="AI7753" s="7" t="s">
        <v>436</v>
      </c>
      <c r="AJ7753" s="7" t="s">
        <v>436</v>
      </c>
      <c r="AP7753" s="7" t="s">
        <v>705</v>
      </c>
      <c r="AQ7753" s="7"/>
    </row>
    <row r="7754" spans="1:43" ht="15.75" customHeight="1">
      <c r="A7754" s="20">
        <v>37868</v>
      </c>
      <c r="B7754" s="24" t="s">
        <v>1894</v>
      </c>
      <c r="C7754" s="24" t="s">
        <v>1894</v>
      </c>
      <c r="D7754" s="24" t="s">
        <v>1895</v>
      </c>
      <c r="E7754" s="20" t="s">
        <v>312</v>
      </c>
      <c r="F7754" s="13" t="s">
        <v>13</v>
      </c>
      <c r="G7754" s="13" t="s">
        <v>388</v>
      </c>
      <c r="H7754" s="13" t="s">
        <v>15</v>
      </c>
      <c r="I7754" s="13">
        <v>1666</v>
      </c>
      <c r="J7754" s="7" t="s">
        <v>119</v>
      </c>
      <c r="K7754" s="12">
        <v>21.9</v>
      </c>
      <c r="L7754" s="7" t="s">
        <v>22</v>
      </c>
      <c r="M7754" s="12">
        <v>3.1</v>
      </c>
      <c r="N7754" s="12">
        <v>0.1</v>
      </c>
      <c r="O7754" s="7"/>
      <c r="V7754" s="10">
        <f>SQRT((N7754*N7754)+(O7754*O7754)+((P7754*P7754)+(Q7754*Q7754)+(R7754*R7754)+(S7754*S7754)+(T7754*T7754)+(U7754*U7754)))</f>
        <v>0.1</v>
      </c>
      <c r="W7754" s="11">
        <v>5</v>
      </c>
      <c r="AC7754" s="13"/>
      <c r="AG7754" s="7" t="s">
        <v>119</v>
      </c>
      <c r="AH7754" s="7" t="s">
        <v>436</v>
      </c>
      <c r="AI7754" s="7" t="s">
        <v>436</v>
      </c>
      <c r="AJ7754" s="7" t="s">
        <v>436</v>
      </c>
      <c r="AP7754" s="13"/>
      <c r="AQ7754" s="7"/>
    </row>
    <row r="7755" spans="1:43" ht="15.75" customHeight="1">
      <c r="A7755" s="20">
        <v>38139</v>
      </c>
      <c r="B7755" s="24" t="s">
        <v>1895</v>
      </c>
      <c r="C7755" s="24" t="s">
        <v>1894</v>
      </c>
      <c r="D7755" s="24" t="s">
        <v>1895</v>
      </c>
      <c r="E7755" s="20" t="s">
        <v>312</v>
      </c>
      <c r="F7755" s="13" t="s">
        <v>13</v>
      </c>
      <c r="G7755" s="13" t="s">
        <v>314</v>
      </c>
      <c r="H7755" s="13" t="s">
        <v>15</v>
      </c>
      <c r="I7755" s="13">
        <v>1666</v>
      </c>
      <c r="J7755" s="7" t="s">
        <v>515</v>
      </c>
      <c r="K7755" s="12">
        <v>21.9</v>
      </c>
      <c r="L7755" s="7" t="s">
        <v>22</v>
      </c>
      <c r="M7755" s="12">
        <v>3.1</v>
      </c>
      <c r="N7755" s="12"/>
      <c r="O7755" s="7"/>
      <c r="V7755" s="10" t="s">
        <v>1888</v>
      </c>
      <c r="W7755" s="11"/>
      <c r="AC7755" s="13"/>
      <c r="AG7755" s="13" t="s">
        <v>318</v>
      </c>
      <c r="AH7755" s="13" t="s">
        <v>436</v>
      </c>
      <c r="AI7755" s="13" t="s">
        <v>436</v>
      </c>
      <c r="AJ7755" s="13" t="s">
        <v>436</v>
      </c>
      <c r="AP7755" s="13"/>
      <c r="AQ7755" s="7"/>
    </row>
    <row r="7756" spans="1:43" ht="15.75" customHeight="1">
      <c r="A7756" s="20">
        <v>38604</v>
      </c>
      <c r="B7756" s="22" t="s">
        <v>1896</v>
      </c>
      <c r="C7756" s="24" t="s">
        <v>1894</v>
      </c>
      <c r="D7756" s="24" t="s">
        <v>1895</v>
      </c>
      <c r="E7756" s="13" t="s">
        <v>312</v>
      </c>
      <c r="F7756" s="13" t="s">
        <v>13</v>
      </c>
      <c r="G7756" s="13" t="s">
        <v>388</v>
      </c>
      <c r="H7756" s="7" t="s">
        <v>15</v>
      </c>
      <c r="I7756" s="13">
        <v>1666</v>
      </c>
      <c r="J7756" s="7" t="s">
        <v>320</v>
      </c>
      <c r="K7756" s="12">
        <v>21.9</v>
      </c>
      <c r="L7756" s="7" t="s">
        <v>22</v>
      </c>
      <c r="M7756" s="12">
        <v>3.1</v>
      </c>
      <c r="N7756" s="12"/>
      <c r="O7756" s="7"/>
      <c r="V7756" s="10" t="s">
        <v>1888</v>
      </c>
      <c r="W7756" s="11"/>
      <c r="X7756" s="11"/>
      <c r="Y7756" s="11"/>
      <c r="Z7756" s="11"/>
      <c r="AA7756" s="11"/>
      <c r="AB7756" s="12"/>
      <c r="AC7756" s="13"/>
      <c r="AD7756" s="13"/>
      <c r="AE7756" s="13"/>
      <c r="AF7756" s="13"/>
      <c r="AG7756" s="13" t="s">
        <v>318</v>
      </c>
      <c r="AH7756" s="13" t="s">
        <v>436</v>
      </c>
      <c r="AI7756" s="13" t="s">
        <v>436</v>
      </c>
      <c r="AJ7756" s="13" t="s">
        <v>436</v>
      </c>
      <c r="AK7756" s="13"/>
      <c r="AL7756" s="13"/>
      <c r="AM7756" s="13"/>
      <c r="AN7756" s="13"/>
      <c r="AO7756" s="13"/>
      <c r="AP7756" s="13"/>
      <c r="AQ7756" s="7"/>
    </row>
    <row r="7757" spans="1:43" ht="15.75" customHeight="1">
      <c r="A7757" s="17">
        <v>39406</v>
      </c>
      <c r="B7757" s="22" t="s">
        <v>1898</v>
      </c>
      <c r="C7757" s="24" t="s">
        <v>1894</v>
      </c>
      <c r="D7757" s="24" t="s">
        <v>1895</v>
      </c>
      <c r="E7757" s="7" t="s">
        <v>312</v>
      </c>
      <c r="F7757" s="7" t="s">
        <v>13</v>
      </c>
      <c r="G7757" s="7" t="s">
        <v>314</v>
      </c>
      <c r="H7757" s="7" t="s">
        <v>15</v>
      </c>
      <c r="I7757" s="7">
        <v>1666</v>
      </c>
      <c r="J7757" s="7" t="s">
        <v>320</v>
      </c>
      <c r="K7757" s="10">
        <v>21.9</v>
      </c>
      <c r="L7757" s="7" t="s">
        <v>22</v>
      </c>
      <c r="M7757" s="10">
        <v>3.1</v>
      </c>
      <c r="P7757" s="10"/>
      <c r="Q7757" s="10"/>
      <c r="R7757" s="10"/>
      <c r="S7757" s="10"/>
      <c r="V7757" s="10" t="s">
        <v>1888</v>
      </c>
      <c r="W7757" s="8" t="s">
        <v>317</v>
      </c>
      <c r="AG7757" s="7" t="s">
        <v>318</v>
      </c>
      <c r="AH7757" s="7" t="s">
        <v>436</v>
      </c>
      <c r="AI7757" s="7" t="s">
        <v>436</v>
      </c>
      <c r="AJ7757" s="7" t="s">
        <v>436</v>
      </c>
      <c r="AP7757" s="7" t="s">
        <v>705</v>
      </c>
      <c r="AQ7757" s="7"/>
    </row>
    <row r="7758" spans="1:43" ht="15.75" customHeight="1">
      <c r="A7758" s="20">
        <v>37868</v>
      </c>
      <c r="B7758" s="24" t="s">
        <v>1894</v>
      </c>
      <c r="C7758" s="24" t="s">
        <v>1894</v>
      </c>
      <c r="D7758" s="24" t="s">
        <v>1898</v>
      </c>
      <c r="E7758" s="20" t="s">
        <v>312</v>
      </c>
      <c r="F7758" s="13" t="s">
        <v>13</v>
      </c>
      <c r="G7758" s="13" t="s">
        <v>388</v>
      </c>
      <c r="H7758" s="13" t="s">
        <v>15</v>
      </c>
      <c r="I7758" s="13">
        <v>1667</v>
      </c>
      <c r="J7758" s="7" t="s">
        <v>119</v>
      </c>
      <c r="K7758" s="12">
        <v>27.4</v>
      </c>
      <c r="L7758" s="7" t="s">
        <v>22</v>
      </c>
      <c r="M7758" s="12">
        <v>0</v>
      </c>
      <c r="N7758" s="12">
        <v>0.1</v>
      </c>
      <c r="O7758" s="7"/>
      <c r="V7758" s="10">
        <f>SQRT((N7758*N7758)+(O7758*O7758)+((P7758*P7758)+(Q7758*Q7758)+(R7758*R7758)+(S7758*S7758)+(T7758*T7758)+(U7758*U7758)))</f>
        <v>0.1</v>
      </c>
      <c r="W7758" s="11">
        <v>9</v>
      </c>
      <c r="AC7758" s="13"/>
      <c r="AG7758" s="7" t="s">
        <v>119</v>
      </c>
      <c r="AH7758" s="7" t="s">
        <v>436</v>
      </c>
      <c r="AI7758" s="7" t="s">
        <v>436</v>
      </c>
      <c r="AJ7758" s="7" t="s">
        <v>436</v>
      </c>
      <c r="AP7758" s="13"/>
      <c r="AQ7758" s="7"/>
    </row>
    <row r="7759" spans="1:43" ht="15.75" customHeight="1">
      <c r="A7759" s="20">
        <v>38139</v>
      </c>
      <c r="B7759" s="24" t="s">
        <v>1895</v>
      </c>
      <c r="C7759" s="24" t="s">
        <v>1894</v>
      </c>
      <c r="D7759" s="24" t="s">
        <v>1898</v>
      </c>
      <c r="E7759" s="20" t="s">
        <v>312</v>
      </c>
      <c r="F7759" s="13" t="s">
        <v>13</v>
      </c>
      <c r="G7759" s="13" t="s">
        <v>388</v>
      </c>
      <c r="H7759" s="13" t="s">
        <v>15</v>
      </c>
      <c r="I7759" s="13">
        <v>1667</v>
      </c>
      <c r="J7759" s="7" t="s">
        <v>119</v>
      </c>
      <c r="K7759" s="12">
        <v>27.4</v>
      </c>
      <c r="L7759" s="7" t="s">
        <v>22</v>
      </c>
      <c r="M7759" s="12">
        <v>0</v>
      </c>
      <c r="N7759" s="12">
        <v>0.1</v>
      </c>
      <c r="O7759" s="7"/>
      <c r="V7759" s="10">
        <f>SQRT((N7759*N7759)+(O7759*O7759)+((P7759*P7759)+(Q7759*Q7759)+(R7759*R7759)+(S7759*S7759)+(T7759*T7759)+(U7759*U7759)))</f>
        <v>0.1</v>
      </c>
      <c r="W7759" s="11">
        <v>10</v>
      </c>
      <c r="AC7759" s="13"/>
      <c r="AG7759" s="7" t="s">
        <v>119</v>
      </c>
      <c r="AH7759" s="7" t="s">
        <v>436</v>
      </c>
      <c r="AI7759" s="7" t="s">
        <v>436</v>
      </c>
      <c r="AJ7759" s="7" t="s">
        <v>436</v>
      </c>
      <c r="AP7759" s="13"/>
      <c r="AQ7759" s="7"/>
    </row>
    <row r="7760" spans="1:43" ht="15.75" customHeight="1">
      <c r="A7760" s="20">
        <v>38604</v>
      </c>
      <c r="B7760" s="22" t="s">
        <v>1896</v>
      </c>
      <c r="C7760" s="24" t="s">
        <v>1894</v>
      </c>
      <c r="D7760" s="24" t="s">
        <v>1898</v>
      </c>
      <c r="E7760" s="13" t="s">
        <v>312</v>
      </c>
      <c r="F7760" s="13" t="s">
        <v>13</v>
      </c>
      <c r="G7760" s="13" t="s">
        <v>388</v>
      </c>
      <c r="H7760" s="7" t="s">
        <v>15</v>
      </c>
      <c r="I7760" s="13">
        <v>1667</v>
      </c>
      <c r="J7760" s="7" t="s">
        <v>315</v>
      </c>
      <c r="K7760" s="12">
        <v>27.4</v>
      </c>
      <c r="L7760" s="7" t="s">
        <v>22</v>
      </c>
      <c r="M7760" s="12">
        <v>0</v>
      </c>
      <c r="N7760" s="12">
        <v>0.2</v>
      </c>
      <c r="O7760" s="7"/>
      <c r="V7760" s="10">
        <f>SQRT((N7760*N7760)+(O7760*O7760)+((P7760*P7760)+(Q7760*Q7760)+(R7760*R7760)+(S7760*S7760)+(T7760*T7760)+(U7760*U7760)))</f>
        <v>0.2</v>
      </c>
      <c r="W7760" s="11">
        <v>10</v>
      </c>
      <c r="X7760" s="11"/>
      <c r="Y7760" s="11"/>
      <c r="Z7760" s="11"/>
      <c r="AA7760" s="11"/>
      <c r="AB7760" s="12"/>
      <c r="AC7760" s="13"/>
      <c r="AD7760" s="13"/>
      <c r="AE7760" s="13"/>
      <c r="AF7760" s="13"/>
      <c r="AG7760" s="13" t="s">
        <v>119</v>
      </c>
      <c r="AH7760" s="13" t="s">
        <v>436</v>
      </c>
      <c r="AI7760" s="13" t="s">
        <v>436</v>
      </c>
      <c r="AJ7760" s="13" t="s">
        <v>436</v>
      </c>
      <c r="AK7760" s="13"/>
      <c r="AL7760" s="13"/>
      <c r="AM7760" s="13"/>
      <c r="AN7760" s="13"/>
      <c r="AO7760" s="13"/>
      <c r="AP7760" s="13"/>
      <c r="AQ7760" s="7"/>
    </row>
    <row r="7761" spans="1:43" ht="15.75" customHeight="1">
      <c r="A7761" s="17">
        <v>38957</v>
      </c>
      <c r="B7761" s="22" t="s">
        <v>1897</v>
      </c>
      <c r="C7761" s="24" t="s">
        <v>1894</v>
      </c>
      <c r="D7761" s="24" t="s">
        <v>1898</v>
      </c>
      <c r="E7761" s="7" t="s">
        <v>312</v>
      </c>
      <c r="F7761" s="7" t="s">
        <v>1108</v>
      </c>
      <c r="G7761" s="7" t="s">
        <v>1108</v>
      </c>
      <c r="H7761" s="7" t="s">
        <v>15</v>
      </c>
      <c r="I7761" s="7">
        <v>1667</v>
      </c>
      <c r="J7761" s="7" t="s">
        <v>324</v>
      </c>
      <c r="K7761" s="10">
        <v>27.4</v>
      </c>
      <c r="L7761" s="7" t="s">
        <v>22</v>
      </c>
      <c r="M7761" s="10">
        <v>0</v>
      </c>
      <c r="O7761" s="7"/>
      <c r="V7761" s="10" t="s">
        <v>1888</v>
      </c>
      <c r="W7761" s="7" t="s">
        <v>317</v>
      </c>
      <c r="AG7761" s="7" t="s">
        <v>119</v>
      </c>
      <c r="AH7761" s="7" t="s">
        <v>436</v>
      </c>
      <c r="AI7761" s="7" t="s">
        <v>436</v>
      </c>
      <c r="AJ7761" s="7" t="s">
        <v>436</v>
      </c>
      <c r="AQ7761" s="7"/>
    </row>
    <row r="7762" spans="1:43" ht="15.75" customHeight="1">
      <c r="A7762" s="17">
        <v>39406</v>
      </c>
      <c r="B7762" s="22" t="s">
        <v>1898</v>
      </c>
      <c r="C7762" s="24" t="s">
        <v>1894</v>
      </c>
      <c r="D7762" s="24" t="s">
        <v>1898</v>
      </c>
      <c r="E7762" s="7" t="s">
        <v>312</v>
      </c>
      <c r="F7762" s="7" t="s">
        <v>13</v>
      </c>
      <c r="G7762" s="7" t="s">
        <v>314</v>
      </c>
      <c r="H7762" s="7" t="s">
        <v>15</v>
      </c>
      <c r="I7762" s="7">
        <v>1667</v>
      </c>
      <c r="J7762" s="7" t="s">
        <v>515</v>
      </c>
      <c r="K7762" s="10">
        <v>27.4</v>
      </c>
      <c r="L7762" s="7" t="s">
        <v>22</v>
      </c>
      <c r="M7762" s="10">
        <v>0</v>
      </c>
      <c r="P7762" s="10"/>
      <c r="Q7762" s="10"/>
      <c r="R7762" s="10"/>
      <c r="S7762" s="10"/>
      <c r="V7762" s="10" t="s">
        <v>1888</v>
      </c>
      <c r="W7762" s="8" t="s">
        <v>317</v>
      </c>
      <c r="AG7762" s="7" t="s">
        <v>318</v>
      </c>
      <c r="AH7762" s="7" t="s">
        <v>436</v>
      </c>
      <c r="AI7762" s="7" t="s">
        <v>436</v>
      </c>
      <c r="AJ7762" s="7" t="s">
        <v>436</v>
      </c>
      <c r="AQ7762" s="7"/>
    </row>
    <row r="7763" spans="1:43" ht="15.75" customHeight="1">
      <c r="A7763" s="20">
        <v>37868</v>
      </c>
      <c r="B7763" s="24" t="s">
        <v>1894</v>
      </c>
      <c r="C7763" s="24" t="s">
        <v>1894</v>
      </c>
      <c r="D7763" s="24" t="s">
        <v>1895</v>
      </c>
      <c r="E7763" s="20" t="s">
        <v>312</v>
      </c>
      <c r="F7763" s="13" t="s">
        <v>13</v>
      </c>
      <c r="G7763" s="13" t="s">
        <v>388</v>
      </c>
      <c r="H7763" s="13" t="s">
        <v>15</v>
      </c>
      <c r="I7763" s="13">
        <v>1668</v>
      </c>
      <c r="J7763" s="7" t="s">
        <v>119</v>
      </c>
      <c r="K7763" s="12">
        <v>26.1</v>
      </c>
      <c r="L7763" s="7" t="s">
        <v>22</v>
      </c>
      <c r="M7763" s="12">
        <v>3.9</v>
      </c>
      <c r="N7763" s="12">
        <v>0.1</v>
      </c>
      <c r="O7763" s="7"/>
      <c r="V7763" s="10">
        <f>SQRT((N7763*N7763)+(O7763*O7763)+((P7763*P7763)+(Q7763*Q7763)+(R7763*R7763)+(S7763*S7763)+(T7763*T7763)+(U7763*U7763)))</f>
        <v>0.1</v>
      </c>
      <c r="W7763" s="11">
        <v>11</v>
      </c>
      <c r="AC7763" s="13"/>
      <c r="AG7763" s="7" t="s">
        <v>119</v>
      </c>
      <c r="AH7763" s="7" t="s">
        <v>436</v>
      </c>
      <c r="AI7763" s="7" t="s">
        <v>436</v>
      </c>
      <c r="AJ7763" s="7" t="s">
        <v>436</v>
      </c>
      <c r="AP7763" s="13"/>
      <c r="AQ7763" s="7"/>
    </row>
    <row r="7764" spans="1:43" ht="15.75" customHeight="1">
      <c r="A7764" s="20">
        <v>38139</v>
      </c>
      <c r="B7764" s="24" t="s">
        <v>1895</v>
      </c>
      <c r="C7764" s="24" t="s">
        <v>1894</v>
      </c>
      <c r="D7764" s="24" t="s">
        <v>1895</v>
      </c>
      <c r="E7764" s="20" t="s">
        <v>312</v>
      </c>
      <c r="F7764" s="13" t="s">
        <v>13</v>
      </c>
      <c r="G7764" s="13" t="s">
        <v>388</v>
      </c>
      <c r="H7764" s="13" t="s">
        <v>15</v>
      </c>
      <c r="I7764" s="13">
        <v>1668</v>
      </c>
      <c r="J7764" s="7" t="s">
        <v>515</v>
      </c>
      <c r="K7764" s="12">
        <v>26.1</v>
      </c>
      <c r="L7764" s="7" t="s">
        <v>22</v>
      </c>
      <c r="M7764" s="12">
        <v>3.9</v>
      </c>
      <c r="N7764" s="12"/>
      <c r="O7764" s="7"/>
      <c r="V7764" s="10" t="s">
        <v>1888</v>
      </c>
      <c r="W7764" s="11"/>
      <c r="AC7764" s="13"/>
      <c r="AG7764" s="13" t="s">
        <v>318</v>
      </c>
      <c r="AH7764" s="13" t="s">
        <v>436</v>
      </c>
      <c r="AI7764" s="13" t="s">
        <v>436</v>
      </c>
      <c r="AJ7764" s="13" t="s">
        <v>436</v>
      </c>
      <c r="AP7764" s="13" t="s">
        <v>2019</v>
      </c>
      <c r="AQ7764" s="7"/>
    </row>
    <row r="7765" spans="1:43" ht="15.75" customHeight="1">
      <c r="A7765" s="20">
        <v>38604</v>
      </c>
      <c r="B7765" s="22" t="s">
        <v>1896</v>
      </c>
      <c r="C7765" s="24" t="s">
        <v>1894</v>
      </c>
      <c r="D7765" s="24" t="s">
        <v>1895</v>
      </c>
      <c r="E7765" s="13" t="s">
        <v>312</v>
      </c>
      <c r="F7765" s="13" t="s">
        <v>13</v>
      </c>
      <c r="G7765" s="13" t="s">
        <v>388</v>
      </c>
      <c r="H7765" s="7" t="s">
        <v>15</v>
      </c>
      <c r="I7765" s="13">
        <v>1668</v>
      </c>
      <c r="J7765" s="7" t="s">
        <v>343</v>
      </c>
      <c r="K7765" s="12">
        <v>26.1</v>
      </c>
      <c r="L7765" s="7" t="s">
        <v>22</v>
      </c>
      <c r="M7765" s="12">
        <v>3.9</v>
      </c>
      <c r="N7765" s="12"/>
      <c r="O7765" s="7"/>
      <c r="V7765" s="10" t="s">
        <v>1888</v>
      </c>
      <c r="W7765" s="11"/>
      <c r="X7765" s="11"/>
      <c r="Y7765" s="11"/>
      <c r="Z7765" s="11"/>
      <c r="AA7765" s="11"/>
      <c r="AB7765" s="12"/>
      <c r="AC7765" s="13"/>
      <c r="AD7765" s="13"/>
      <c r="AE7765" s="13"/>
      <c r="AF7765" s="13" t="s">
        <v>318</v>
      </c>
      <c r="AG7765" s="13" t="s">
        <v>318</v>
      </c>
      <c r="AH7765" s="13" t="s">
        <v>436</v>
      </c>
      <c r="AI7765" s="13" t="s">
        <v>436</v>
      </c>
      <c r="AJ7765" s="13" t="s">
        <v>436</v>
      </c>
      <c r="AK7765" s="13"/>
      <c r="AL7765" s="13"/>
      <c r="AM7765" s="13"/>
      <c r="AN7765" s="13"/>
      <c r="AO7765" s="13"/>
      <c r="AP7765" s="13"/>
      <c r="AQ7765" s="7"/>
    </row>
    <row r="7766" spans="1:43" ht="15.75" customHeight="1">
      <c r="A7766" s="17">
        <v>38957</v>
      </c>
      <c r="B7766" s="22" t="s">
        <v>1897</v>
      </c>
      <c r="C7766" s="24" t="s">
        <v>1894</v>
      </c>
      <c r="D7766" s="24" t="s">
        <v>1895</v>
      </c>
      <c r="E7766" s="7" t="s">
        <v>312</v>
      </c>
      <c r="F7766" s="7" t="s">
        <v>1108</v>
      </c>
      <c r="G7766" s="7" t="s">
        <v>1108</v>
      </c>
      <c r="H7766" s="7" t="s">
        <v>15</v>
      </c>
      <c r="I7766" s="7">
        <v>1668</v>
      </c>
      <c r="J7766" s="7" t="s">
        <v>320</v>
      </c>
      <c r="K7766" s="10">
        <v>26.1</v>
      </c>
      <c r="L7766" s="7" t="s">
        <v>22</v>
      </c>
      <c r="M7766" s="10">
        <v>3.9</v>
      </c>
      <c r="O7766" s="7"/>
      <c r="V7766" s="10" t="s">
        <v>1888</v>
      </c>
      <c r="W7766" s="7" t="s">
        <v>537</v>
      </c>
      <c r="AG7766" s="7" t="s">
        <v>318</v>
      </c>
      <c r="AH7766" s="7" t="s">
        <v>436</v>
      </c>
      <c r="AI7766" s="7" t="s">
        <v>436</v>
      </c>
      <c r="AJ7766" s="7" t="s">
        <v>436</v>
      </c>
      <c r="AQ7766" s="7"/>
    </row>
    <row r="7767" spans="1:43" ht="15.75" customHeight="1">
      <c r="A7767" s="20">
        <v>37868</v>
      </c>
      <c r="B7767" s="24" t="s">
        <v>1894</v>
      </c>
      <c r="C7767" s="24" t="s">
        <v>1894</v>
      </c>
      <c r="D7767" s="24" t="s">
        <v>1895</v>
      </c>
      <c r="E7767" s="20" t="s">
        <v>312</v>
      </c>
      <c r="F7767" s="13" t="s">
        <v>13</v>
      </c>
      <c r="G7767" s="13" t="s">
        <v>388</v>
      </c>
      <c r="H7767" s="13" t="s">
        <v>123</v>
      </c>
      <c r="I7767" s="13">
        <v>1669</v>
      </c>
      <c r="J7767" s="7" t="s">
        <v>119</v>
      </c>
      <c r="K7767" s="12">
        <v>31.4</v>
      </c>
      <c r="L7767" s="7" t="s">
        <v>22</v>
      </c>
      <c r="M7767" s="12">
        <v>2.8</v>
      </c>
      <c r="N7767" s="12">
        <v>0.2</v>
      </c>
      <c r="O7767" s="7"/>
      <c r="V7767" s="10">
        <f>SQRT((N7767*N7767)+(O7767*O7767)+((P7767*P7767)+(Q7767*Q7767)+(R7767*R7767)+(S7767*S7767)+(T7767*T7767)+(U7767*U7767)))</f>
        <v>0.2</v>
      </c>
      <c r="W7767" s="11">
        <v>13</v>
      </c>
      <c r="AC7767" s="13"/>
      <c r="AG7767" s="7" t="s">
        <v>119</v>
      </c>
      <c r="AH7767" s="7" t="s">
        <v>436</v>
      </c>
      <c r="AI7767" s="7" t="s">
        <v>436</v>
      </c>
      <c r="AJ7767" s="7" t="s">
        <v>436</v>
      </c>
      <c r="AP7767" s="13"/>
      <c r="AQ7767" s="7"/>
    </row>
    <row r="7768" spans="1:43" ht="15.75" customHeight="1">
      <c r="A7768" s="20">
        <v>38139</v>
      </c>
      <c r="B7768" s="24" t="s">
        <v>1895</v>
      </c>
      <c r="C7768" s="24" t="s">
        <v>1894</v>
      </c>
      <c r="D7768" s="24" t="s">
        <v>1895</v>
      </c>
      <c r="E7768" s="20" t="s">
        <v>312</v>
      </c>
      <c r="F7768" s="13" t="s">
        <v>13</v>
      </c>
      <c r="G7768" s="13" t="s">
        <v>314</v>
      </c>
      <c r="H7768" s="13" t="s">
        <v>123</v>
      </c>
      <c r="I7768" s="13">
        <v>1669</v>
      </c>
      <c r="J7768" s="7" t="s">
        <v>515</v>
      </c>
      <c r="K7768" s="12">
        <v>31.4</v>
      </c>
      <c r="L7768" s="7" t="s">
        <v>22</v>
      </c>
      <c r="M7768" s="12">
        <v>2.8</v>
      </c>
      <c r="N7768" s="12"/>
      <c r="O7768" s="7"/>
      <c r="V7768" s="10" t="s">
        <v>1888</v>
      </c>
      <c r="W7768" s="11"/>
      <c r="AC7768" s="13"/>
      <c r="AG7768" s="13" t="s">
        <v>318</v>
      </c>
      <c r="AH7768" s="13" t="s">
        <v>436</v>
      </c>
      <c r="AI7768" s="13" t="s">
        <v>436</v>
      </c>
      <c r="AJ7768" s="13" t="s">
        <v>436</v>
      </c>
      <c r="AP7768" s="13"/>
      <c r="AQ7768" s="7"/>
    </row>
    <row r="7769" spans="1:43" ht="15.75" customHeight="1">
      <c r="A7769" s="20">
        <v>38604</v>
      </c>
      <c r="B7769" s="22" t="s">
        <v>1896</v>
      </c>
      <c r="C7769" s="24" t="s">
        <v>1894</v>
      </c>
      <c r="D7769" s="24" t="s">
        <v>1895</v>
      </c>
      <c r="E7769" s="13" t="s">
        <v>312</v>
      </c>
      <c r="F7769" s="13" t="s">
        <v>13</v>
      </c>
      <c r="G7769" s="13" t="s">
        <v>388</v>
      </c>
      <c r="H7769" s="7" t="s">
        <v>123</v>
      </c>
      <c r="I7769" s="13">
        <v>1669</v>
      </c>
      <c r="J7769" s="7" t="s">
        <v>320</v>
      </c>
      <c r="K7769" s="12">
        <v>31.4</v>
      </c>
      <c r="L7769" s="7" t="s">
        <v>22</v>
      </c>
      <c r="M7769" s="12">
        <v>2.8</v>
      </c>
      <c r="N7769" s="12"/>
      <c r="O7769" s="7"/>
      <c r="V7769" s="10" t="s">
        <v>1888</v>
      </c>
      <c r="W7769" s="11"/>
      <c r="X7769" s="11"/>
      <c r="Y7769" s="11"/>
      <c r="Z7769" s="11"/>
      <c r="AA7769" s="11"/>
      <c r="AB7769" s="12"/>
      <c r="AC7769" s="13"/>
      <c r="AD7769" s="13"/>
      <c r="AE7769" s="13"/>
      <c r="AF7769" s="13"/>
      <c r="AG7769" s="13" t="s">
        <v>318</v>
      </c>
      <c r="AH7769" s="13" t="s">
        <v>436</v>
      </c>
      <c r="AI7769" s="13" t="s">
        <v>436</v>
      </c>
      <c r="AJ7769" s="13" t="s">
        <v>436</v>
      </c>
      <c r="AK7769" s="13"/>
      <c r="AL7769" s="13"/>
      <c r="AM7769" s="13"/>
      <c r="AN7769" s="13"/>
      <c r="AO7769" s="13"/>
      <c r="AP7769" s="13"/>
      <c r="AQ7769" s="7"/>
    </row>
    <row r="7770" spans="1:43" ht="15.75" customHeight="1">
      <c r="A7770" s="17">
        <v>39406</v>
      </c>
      <c r="B7770" s="22" t="s">
        <v>1898</v>
      </c>
      <c r="C7770" s="24" t="s">
        <v>1894</v>
      </c>
      <c r="D7770" s="24" t="s">
        <v>1895</v>
      </c>
      <c r="E7770" s="7" t="s">
        <v>312</v>
      </c>
      <c r="F7770" s="7" t="s">
        <v>13</v>
      </c>
      <c r="G7770" s="7" t="s">
        <v>314</v>
      </c>
      <c r="H7770" s="7" t="s">
        <v>123</v>
      </c>
      <c r="I7770" s="7">
        <v>1669</v>
      </c>
      <c r="J7770" s="7" t="s">
        <v>315</v>
      </c>
      <c r="K7770" s="10">
        <v>31.4</v>
      </c>
      <c r="L7770" s="7" t="s">
        <v>22</v>
      </c>
      <c r="M7770" s="10">
        <v>2.8</v>
      </c>
      <c r="P7770" s="10"/>
      <c r="Q7770" s="10"/>
      <c r="R7770" s="10"/>
      <c r="S7770" s="10"/>
      <c r="V7770" s="10" t="s">
        <v>1888</v>
      </c>
      <c r="W7770" s="8" t="s">
        <v>317</v>
      </c>
      <c r="AF7770" s="7" t="s">
        <v>18</v>
      </c>
      <c r="AG7770" s="7" t="s">
        <v>318</v>
      </c>
      <c r="AH7770" s="7" t="s">
        <v>436</v>
      </c>
      <c r="AI7770" s="7" t="s">
        <v>436</v>
      </c>
      <c r="AJ7770" s="7" t="s">
        <v>436</v>
      </c>
      <c r="AP7770" s="7" t="s">
        <v>715</v>
      </c>
      <c r="AQ7770" s="7"/>
    </row>
    <row r="7771" spans="1:43" ht="15.75" customHeight="1">
      <c r="A7771" s="17">
        <v>40127</v>
      </c>
      <c r="B7771" s="22" t="s">
        <v>1900</v>
      </c>
      <c r="C7771" s="24" t="s">
        <v>1894</v>
      </c>
      <c r="D7771" s="24" t="s">
        <v>1895</v>
      </c>
      <c r="E7771" s="7" t="s">
        <v>312</v>
      </c>
      <c r="F7771" s="7" t="s">
        <v>13</v>
      </c>
      <c r="G7771" s="7" t="s">
        <v>1415</v>
      </c>
      <c r="H7771" s="7" t="s">
        <v>123</v>
      </c>
      <c r="I7771" s="7">
        <v>1669</v>
      </c>
      <c r="J7771" s="7" t="s">
        <v>315</v>
      </c>
      <c r="K7771" s="10">
        <v>31.4</v>
      </c>
      <c r="L7771" s="7" t="s">
        <v>22</v>
      </c>
      <c r="M7771" s="10">
        <v>2.8</v>
      </c>
      <c r="N7771" s="10">
        <v>0.2</v>
      </c>
      <c r="O7771" s="7"/>
      <c r="V7771" s="10">
        <f>SQRT((N7771*N7771)+(O7771*O7771)+((P7771*P7771)+(Q7771*Q7771)+(R7771*R7771)+(S7771*S7771)+(T7771*T7771)+(U7771*U7771)))</f>
        <v>0.2</v>
      </c>
      <c r="W7771" s="7">
        <v>12</v>
      </c>
      <c r="AG7771" s="7" t="s">
        <v>318</v>
      </c>
      <c r="AH7771" s="7" t="s">
        <v>436</v>
      </c>
      <c r="AI7771" s="7" t="s">
        <v>436</v>
      </c>
      <c r="AJ7771" s="7" t="s">
        <v>436</v>
      </c>
      <c r="AP7771" s="7" t="s">
        <v>1486</v>
      </c>
      <c r="AQ7771" s="7"/>
    </row>
    <row r="7772" spans="1:43" ht="15.75" customHeight="1">
      <c r="A7772" s="20">
        <v>37868</v>
      </c>
      <c r="B7772" s="24" t="s">
        <v>1894</v>
      </c>
      <c r="C7772" s="22" t="s">
        <v>1894</v>
      </c>
      <c r="D7772" s="22" t="s">
        <v>1895</v>
      </c>
      <c r="E7772" s="20" t="s">
        <v>312</v>
      </c>
      <c r="F7772" s="13" t="s">
        <v>13</v>
      </c>
      <c r="G7772" s="13" t="s">
        <v>388</v>
      </c>
      <c r="H7772" s="13" t="s">
        <v>15</v>
      </c>
      <c r="I7772" s="13">
        <v>1670</v>
      </c>
      <c r="J7772" s="7" t="s">
        <v>119</v>
      </c>
      <c r="K7772" s="12">
        <v>32.299999999999997</v>
      </c>
      <c r="L7772" s="7" t="s">
        <v>22</v>
      </c>
      <c r="M7772" s="12">
        <v>3</v>
      </c>
      <c r="N7772" s="12">
        <v>0.1</v>
      </c>
      <c r="O7772" s="7"/>
      <c r="V7772" s="10">
        <f>SQRT((N7772*N7772)+(O7772*O7772)+((P7772*P7772)+(Q7772*Q7772)+(R7772*R7772)+(S7772*S7772)+(T7772*T7772)+(U7772*U7772)))</f>
        <v>0.1</v>
      </c>
      <c r="W7772" s="11">
        <v>11</v>
      </c>
      <c r="AC7772" s="13"/>
      <c r="AG7772" s="7" t="s">
        <v>119</v>
      </c>
      <c r="AH7772" s="7" t="s">
        <v>436</v>
      </c>
      <c r="AI7772" s="7" t="s">
        <v>436</v>
      </c>
      <c r="AJ7772" s="7" t="s">
        <v>436</v>
      </c>
      <c r="AP7772" s="13"/>
      <c r="AQ7772" s="7"/>
    </row>
    <row r="7773" spans="1:43" ht="15.75" customHeight="1">
      <c r="A7773" s="20">
        <v>38139</v>
      </c>
      <c r="B7773" s="24" t="s">
        <v>1895</v>
      </c>
      <c r="C7773" s="22" t="s">
        <v>1894</v>
      </c>
      <c r="D7773" s="22" t="s">
        <v>1895</v>
      </c>
      <c r="E7773" s="20" t="s">
        <v>312</v>
      </c>
      <c r="F7773" s="13" t="s">
        <v>13</v>
      </c>
      <c r="G7773" s="13" t="s">
        <v>314</v>
      </c>
      <c r="H7773" s="13" t="s">
        <v>15</v>
      </c>
      <c r="I7773" s="13">
        <v>1670</v>
      </c>
      <c r="J7773" s="7" t="s">
        <v>515</v>
      </c>
      <c r="K7773" s="12">
        <v>32.299999999999997</v>
      </c>
      <c r="L7773" s="7" t="s">
        <v>22</v>
      </c>
      <c r="M7773" s="12">
        <v>3</v>
      </c>
      <c r="N7773" s="12"/>
      <c r="O7773" s="7"/>
      <c r="V7773" s="10" t="s">
        <v>1888</v>
      </c>
      <c r="W7773" s="11"/>
      <c r="AC7773" s="13"/>
      <c r="AG7773" s="13" t="s">
        <v>318</v>
      </c>
      <c r="AH7773" s="13" t="s">
        <v>436</v>
      </c>
      <c r="AI7773" s="13" t="s">
        <v>436</v>
      </c>
      <c r="AJ7773" s="13" t="s">
        <v>436</v>
      </c>
      <c r="AP7773" s="13"/>
      <c r="AQ7773" s="7"/>
    </row>
    <row r="7774" spans="1:43" ht="15.75" customHeight="1">
      <c r="A7774" s="20">
        <v>38604</v>
      </c>
      <c r="B7774" s="22" t="s">
        <v>1896</v>
      </c>
      <c r="C7774" s="22" t="s">
        <v>1894</v>
      </c>
      <c r="D7774" s="22" t="s">
        <v>1895</v>
      </c>
      <c r="E7774" s="13" t="s">
        <v>312</v>
      </c>
      <c r="F7774" s="13" t="s">
        <v>13</v>
      </c>
      <c r="G7774" s="13" t="s">
        <v>388</v>
      </c>
      <c r="H7774" s="7" t="s">
        <v>15</v>
      </c>
      <c r="I7774" s="13">
        <v>1670</v>
      </c>
      <c r="J7774" s="7" t="s">
        <v>320</v>
      </c>
      <c r="K7774" s="12">
        <v>32.299999999999997</v>
      </c>
      <c r="L7774" s="7" t="s">
        <v>22</v>
      </c>
      <c r="M7774" s="12">
        <v>3</v>
      </c>
      <c r="N7774" s="12"/>
      <c r="O7774" s="7"/>
      <c r="V7774" s="10" t="s">
        <v>1888</v>
      </c>
      <c r="W7774" s="11"/>
      <c r="X7774" s="11"/>
      <c r="Y7774" s="11"/>
      <c r="Z7774" s="11"/>
      <c r="AA7774" s="11"/>
      <c r="AB7774" s="12"/>
      <c r="AC7774" s="13"/>
      <c r="AD7774" s="13"/>
      <c r="AE7774" s="13"/>
      <c r="AF7774" s="13"/>
      <c r="AG7774" s="13" t="s">
        <v>318</v>
      </c>
      <c r="AH7774" s="13" t="s">
        <v>436</v>
      </c>
      <c r="AI7774" s="13" t="s">
        <v>436</v>
      </c>
      <c r="AJ7774" s="13" t="s">
        <v>436</v>
      </c>
      <c r="AK7774" s="13"/>
      <c r="AL7774" s="13"/>
      <c r="AM7774" s="13"/>
      <c r="AN7774" s="13"/>
      <c r="AO7774" s="13"/>
      <c r="AP7774" s="13"/>
      <c r="AQ7774" s="7"/>
    </row>
    <row r="7775" spans="1:43" ht="15.75" customHeight="1">
      <c r="A7775" s="17">
        <v>38957</v>
      </c>
      <c r="B7775" s="22" t="s">
        <v>1897</v>
      </c>
      <c r="C7775" s="22" t="s">
        <v>1894</v>
      </c>
      <c r="D7775" s="22" t="s">
        <v>1895</v>
      </c>
      <c r="E7775" s="7" t="s">
        <v>312</v>
      </c>
      <c r="F7775" s="7" t="s">
        <v>1108</v>
      </c>
      <c r="G7775" s="7" t="s">
        <v>1108</v>
      </c>
      <c r="H7775" s="7" t="s">
        <v>15</v>
      </c>
      <c r="I7775" s="13">
        <v>1670</v>
      </c>
      <c r="J7775" s="7" t="s">
        <v>515</v>
      </c>
      <c r="K7775" s="10">
        <v>32.200000000000003</v>
      </c>
      <c r="L7775" s="7" t="s">
        <v>22</v>
      </c>
      <c r="M7775" s="12">
        <v>3</v>
      </c>
      <c r="O7775" s="7"/>
      <c r="V7775" s="10" t="s">
        <v>1888</v>
      </c>
      <c r="W7775" s="7" t="s">
        <v>537</v>
      </c>
      <c r="AG7775" s="7" t="s">
        <v>318</v>
      </c>
      <c r="AH7775" s="7" t="s">
        <v>436</v>
      </c>
      <c r="AI7775" s="7" t="s">
        <v>436</v>
      </c>
      <c r="AJ7775" s="7" t="s">
        <v>436</v>
      </c>
      <c r="AK7775" s="7" t="s">
        <v>146</v>
      </c>
      <c r="AP7775" s="25"/>
      <c r="AQ7775" s="7"/>
    </row>
    <row r="7776" spans="1:43" ht="15.75" customHeight="1">
      <c r="A7776" s="17">
        <v>39406</v>
      </c>
      <c r="B7776" s="22" t="s">
        <v>1898</v>
      </c>
      <c r="C7776" s="22" t="s">
        <v>1894</v>
      </c>
      <c r="D7776" s="22" t="s">
        <v>1895</v>
      </c>
      <c r="E7776" s="7" t="s">
        <v>312</v>
      </c>
      <c r="F7776" s="7" t="s">
        <v>13</v>
      </c>
      <c r="G7776" s="7" t="s">
        <v>314</v>
      </c>
      <c r="H7776" s="7" t="s">
        <v>15</v>
      </c>
      <c r="I7776" s="7">
        <v>1670</v>
      </c>
      <c r="J7776" s="7" t="s">
        <v>320</v>
      </c>
      <c r="K7776" s="10">
        <v>32.299999999999997</v>
      </c>
      <c r="L7776" s="7" t="s">
        <v>22</v>
      </c>
      <c r="M7776" s="10">
        <v>3</v>
      </c>
      <c r="P7776" s="10"/>
      <c r="Q7776" s="10"/>
      <c r="R7776" s="10"/>
      <c r="S7776" s="10"/>
      <c r="V7776" s="10" t="s">
        <v>1888</v>
      </c>
      <c r="W7776" s="8" t="s">
        <v>317</v>
      </c>
      <c r="AG7776" s="7" t="s">
        <v>318</v>
      </c>
      <c r="AH7776" s="7" t="s">
        <v>436</v>
      </c>
      <c r="AI7776" s="7" t="s">
        <v>436</v>
      </c>
      <c r="AJ7776" s="7" t="s">
        <v>436</v>
      </c>
      <c r="AP7776" s="7" t="s">
        <v>705</v>
      </c>
      <c r="AQ7776" s="7"/>
    </row>
    <row r="7777" spans="1:43" ht="15.75" customHeight="1">
      <c r="A7777" s="20">
        <v>37868</v>
      </c>
      <c r="B7777" s="24" t="s">
        <v>1894</v>
      </c>
      <c r="C7777" s="24" t="s">
        <v>1894</v>
      </c>
      <c r="D7777" s="24" t="s">
        <v>1898</v>
      </c>
      <c r="E7777" s="20" t="s">
        <v>312</v>
      </c>
      <c r="F7777" s="13" t="s">
        <v>13</v>
      </c>
      <c r="G7777" s="13" t="s">
        <v>388</v>
      </c>
      <c r="H7777" s="13" t="s">
        <v>15</v>
      </c>
      <c r="I7777" s="13">
        <v>1671</v>
      </c>
      <c r="J7777" s="7" t="s">
        <v>119</v>
      </c>
      <c r="K7777" s="12">
        <v>31.1</v>
      </c>
      <c r="L7777" s="7" t="s">
        <v>22</v>
      </c>
      <c r="M7777" s="12">
        <v>1.2</v>
      </c>
      <c r="N7777" s="12">
        <v>0.1</v>
      </c>
      <c r="O7777" s="7"/>
      <c r="V7777" s="10">
        <f>SQRT((N7777*N7777)+(O7777*O7777)+((P7777*P7777)+(Q7777*Q7777)+(R7777*R7777)+(S7777*S7777)+(T7777*T7777)+(U7777*U7777)))</f>
        <v>0.1</v>
      </c>
      <c r="W7777" s="11">
        <v>7</v>
      </c>
      <c r="AC7777" s="13"/>
      <c r="AG7777" s="7" t="s">
        <v>119</v>
      </c>
      <c r="AH7777" s="7" t="s">
        <v>436</v>
      </c>
      <c r="AI7777" s="7" t="s">
        <v>436</v>
      </c>
      <c r="AJ7777" s="7" t="s">
        <v>436</v>
      </c>
      <c r="AP7777" s="13"/>
      <c r="AQ7777" s="7"/>
    </row>
    <row r="7778" spans="1:43" ht="15.75" customHeight="1">
      <c r="A7778" s="20">
        <v>38139</v>
      </c>
      <c r="B7778" s="24" t="s">
        <v>1895</v>
      </c>
      <c r="C7778" s="24" t="s">
        <v>1894</v>
      </c>
      <c r="D7778" s="24" t="s">
        <v>1898</v>
      </c>
      <c r="E7778" s="20" t="s">
        <v>312</v>
      </c>
      <c r="F7778" s="13" t="s">
        <v>13</v>
      </c>
      <c r="G7778" s="13" t="s">
        <v>314</v>
      </c>
      <c r="H7778" s="13" t="s">
        <v>15</v>
      </c>
      <c r="I7778" s="13">
        <v>1671</v>
      </c>
      <c r="J7778" s="7" t="s">
        <v>315</v>
      </c>
      <c r="K7778" s="12">
        <v>31.1</v>
      </c>
      <c r="L7778" s="7" t="s">
        <v>22</v>
      </c>
      <c r="M7778" s="12">
        <v>1.2</v>
      </c>
      <c r="N7778" s="12">
        <v>0.1</v>
      </c>
      <c r="O7778" s="7"/>
      <c r="V7778" s="10">
        <f>SQRT((N7778*N7778)+(O7778*O7778)+((P7778*P7778)+(Q7778*Q7778)+(R7778*R7778)+(S7778*S7778)+(T7778*T7778)+(U7778*U7778)))</f>
        <v>0.1</v>
      </c>
      <c r="W7778" s="11">
        <v>8</v>
      </c>
      <c r="AC7778" s="13"/>
      <c r="AG7778" s="7" t="s">
        <v>119</v>
      </c>
      <c r="AH7778" s="7" t="s">
        <v>436</v>
      </c>
      <c r="AI7778" s="7" t="s">
        <v>436</v>
      </c>
      <c r="AJ7778" s="7" t="s">
        <v>436</v>
      </c>
      <c r="AP7778" s="13"/>
      <c r="AQ7778" s="7"/>
    </row>
    <row r="7779" spans="1:43" ht="15.75" customHeight="1">
      <c r="A7779" s="20">
        <v>38604</v>
      </c>
      <c r="B7779" s="22" t="s">
        <v>1896</v>
      </c>
      <c r="C7779" s="24" t="s">
        <v>1894</v>
      </c>
      <c r="D7779" s="24" t="s">
        <v>1898</v>
      </c>
      <c r="E7779" s="13" t="s">
        <v>312</v>
      </c>
      <c r="F7779" s="13" t="s">
        <v>13</v>
      </c>
      <c r="G7779" s="13" t="s">
        <v>388</v>
      </c>
      <c r="H7779" s="7" t="s">
        <v>15</v>
      </c>
      <c r="I7779" s="13">
        <v>1671</v>
      </c>
      <c r="J7779" s="7" t="s">
        <v>315</v>
      </c>
      <c r="K7779" s="12">
        <v>31.1</v>
      </c>
      <c r="L7779" s="7" t="s">
        <v>22</v>
      </c>
      <c r="M7779" s="12">
        <v>1.2</v>
      </c>
      <c r="N7779" s="12">
        <v>0.2</v>
      </c>
      <c r="O7779" s="7"/>
      <c r="V7779" s="10">
        <f>SQRT((N7779*N7779)+(O7779*O7779)+((P7779*P7779)+(Q7779*Q7779)+(R7779*R7779)+(S7779*S7779)+(T7779*T7779)+(U7779*U7779)))</f>
        <v>0.2</v>
      </c>
      <c r="W7779" s="11">
        <v>8</v>
      </c>
      <c r="X7779" s="11"/>
      <c r="Y7779" s="11"/>
      <c r="Z7779" s="11"/>
      <c r="AA7779" s="11"/>
      <c r="AB7779" s="12"/>
      <c r="AC7779" s="13"/>
      <c r="AD7779" s="13"/>
      <c r="AE7779" s="13"/>
      <c r="AF7779" s="13"/>
      <c r="AG7779" s="13" t="s">
        <v>119</v>
      </c>
      <c r="AH7779" s="13" t="s">
        <v>436</v>
      </c>
      <c r="AI7779" s="13" t="s">
        <v>436</v>
      </c>
      <c r="AJ7779" s="13" t="s">
        <v>436</v>
      </c>
      <c r="AK7779" s="13"/>
      <c r="AL7779" s="13"/>
      <c r="AM7779" s="13"/>
      <c r="AN7779" s="13"/>
      <c r="AO7779" s="13"/>
      <c r="AP7779" s="13"/>
      <c r="AQ7779" s="7"/>
    </row>
    <row r="7780" spans="1:43" ht="15.75" customHeight="1">
      <c r="A7780" s="17">
        <v>38957</v>
      </c>
      <c r="B7780" s="22" t="s">
        <v>1897</v>
      </c>
      <c r="C7780" s="24" t="s">
        <v>1894</v>
      </c>
      <c r="D7780" s="24" t="s">
        <v>1898</v>
      </c>
      <c r="E7780" s="7" t="s">
        <v>312</v>
      </c>
      <c r="F7780" s="7" t="s">
        <v>1108</v>
      </c>
      <c r="G7780" s="7" t="s">
        <v>1108</v>
      </c>
      <c r="H7780" s="7" t="s">
        <v>15</v>
      </c>
      <c r="I7780" s="7">
        <v>1671</v>
      </c>
      <c r="J7780" s="7" t="s">
        <v>315</v>
      </c>
      <c r="K7780" s="10">
        <v>31.1</v>
      </c>
      <c r="L7780" s="7" t="s">
        <v>22</v>
      </c>
      <c r="M7780" s="10">
        <v>1.2</v>
      </c>
      <c r="N7780" s="10">
        <v>0.3</v>
      </c>
      <c r="O7780" s="7"/>
      <c r="V7780" s="10">
        <f>SQRT((N7780*N7780)+(O7780*O7780)+((P7780*P7780)+(Q7780*Q7780)+(R7780*R7780)+(S7780*S7780)+(T7780*T7780)+(U7780*U7780)))</f>
        <v>0.3</v>
      </c>
      <c r="W7780" s="7">
        <v>14</v>
      </c>
      <c r="AG7780" s="7" t="s">
        <v>119</v>
      </c>
      <c r="AH7780" s="7" t="s">
        <v>436</v>
      </c>
      <c r="AI7780" s="7" t="s">
        <v>436</v>
      </c>
      <c r="AJ7780" s="7" t="s">
        <v>436</v>
      </c>
      <c r="AQ7780" s="7"/>
    </row>
    <row r="7781" spans="1:43" ht="15.75" customHeight="1">
      <c r="A7781" s="17">
        <v>39406</v>
      </c>
      <c r="B7781" s="22" t="s">
        <v>1898</v>
      </c>
      <c r="C7781" s="24" t="s">
        <v>1894</v>
      </c>
      <c r="D7781" s="24" t="s">
        <v>1898</v>
      </c>
      <c r="E7781" s="7" t="s">
        <v>312</v>
      </c>
      <c r="F7781" s="7" t="s">
        <v>13</v>
      </c>
      <c r="G7781" s="7" t="s">
        <v>314</v>
      </c>
      <c r="H7781" s="7" t="s">
        <v>15</v>
      </c>
      <c r="I7781" s="7">
        <v>1671</v>
      </c>
      <c r="J7781" s="7" t="s">
        <v>515</v>
      </c>
      <c r="K7781" s="10">
        <v>31.1</v>
      </c>
      <c r="L7781" s="7" t="s">
        <v>22</v>
      </c>
      <c r="M7781" s="10">
        <v>1.2</v>
      </c>
      <c r="P7781" s="10"/>
      <c r="Q7781" s="10"/>
      <c r="R7781" s="10"/>
      <c r="S7781" s="10"/>
      <c r="V7781" s="10" t="s">
        <v>1888</v>
      </c>
      <c r="W7781" s="8" t="s">
        <v>317</v>
      </c>
      <c r="AF7781" s="7" t="s">
        <v>18</v>
      </c>
      <c r="AG7781" s="7" t="s">
        <v>318</v>
      </c>
      <c r="AH7781" s="7" t="s">
        <v>436</v>
      </c>
      <c r="AI7781" s="7" t="s">
        <v>436</v>
      </c>
      <c r="AJ7781" s="7" t="s">
        <v>436</v>
      </c>
      <c r="AP7781" s="7" t="s">
        <v>711</v>
      </c>
      <c r="AQ7781" s="7"/>
    </row>
    <row r="7782" spans="1:43" ht="15.75" customHeight="1">
      <c r="A7782" s="20">
        <v>37868</v>
      </c>
      <c r="B7782" s="24" t="s">
        <v>1894</v>
      </c>
      <c r="C7782" s="24" t="s">
        <v>1894</v>
      </c>
      <c r="D7782" s="24" t="s">
        <v>1900</v>
      </c>
      <c r="E7782" s="20" t="s">
        <v>312</v>
      </c>
      <c r="F7782" s="13" t="s">
        <v>13</v>
      </c>
      <c r="G7782" s="13" t="s">
        <v>388</v>
      </c>
      <c r="H7782" s="13" t="s">
        <v>15</v>
      </c>
      <c r="I7782" s="13">
        <v>1672</v>
      </c>
      <c r="J7782" s="7" t="s">
        <v>119</v>
      </c>
      <c r="K7782" s="12">
        <v>31.1</v>
      </c>
      <c r="L7782" s="7" t="s">
        <v>22</v>
      </c>
      <c r="M7782" s="12">
        <v>1.2</v>
      </c>
      <c r="N7782" s="12">
        <v>0.1</v>
      </c>
      <c r="O7782" s="7"/>
      <c r="V7782" s="10">
        <f>SQRT((N7782*N7782)+(O7782*O7782)+((P7782*P7782)+(Q7782*Q7782)+(R7782*R7782)+(S7782*S7782)+(T7782*T7782)+(U7782*U7782)))</f>
        <v>0.1</v>
      </c>
      <c r="W7782" s="11">
        <v>7</v>
      </c>
      <c r="AC7782" s="13"/>
      <c r="AG7782" s="7" t="s">
        <v>119</v>
      </c>
      <c r="AH7782" s="7" t="s">
        <v>436</v>
      </c>
      <c r="AI7782" s="7" t="s">
        <v>436</v>
      </c>
      <c r="AJ7782" s="7" t="s">
        <v>436</v>
      </c>
      <c r="AP7782" s="13"/>
      <c r="AQ7782" s="7"/>
    </row>
    <row r="7783" spans="1:43" ht="15.75" customHeight="1">
      <c r="A7783" s="20">
        <v>38139</v>
      </c>
      <c r="B7783" s="24" t="s">
        <v>1895</v>
      </c>
      <c r="C7783" s="24" t="s">
        <v>1894</v>
      </c>
      <c r="D7783" s="24" t="s">
        <v>1900</v>
      </c>
      <c r="E7783" s="20" t="s">
        <v>312</v>
      </c>
      <c r="F7783" s="13" t="s">
        <v>13</v>
      </c>
      <c r="G7783" s="13" t="s">
        <v>314</v>
      </c>
      <c r="H7783" s="13" t="s">
        <v>15</v>
      </c>
      <c r="I7783" s="13">
        <v>1672</v>
      </c>
      <c r="J7783" s="7" t="s">
        <v>315</v>
      </c>
      <c r="K7783" s="12">
        <v>31.1</v>
      </c>
      <c r="L7783" s="7" t="s">
        <v>22</v>
      </c>
      <c r="M7783" s="12">
        <v>1.2</v>
      </c>
      <c r="N7783" s="12">
        <v>0.1</v>
      </c>
      <c r="O7783" s="7"/>
      <c r="V7783" s="10">
        <f>SQRT((N7783*N7783)+(O7783*O7783)+((P7783*P7783)+(Q7783*Q7783)+(R7783*R7783)+(S7783*S7783)+(T7783*T7783)+(U7783*U7783)))</f>
        <v>0.1</v>
      </c>
      <c r="W7783" s="11">
        <v>7</v>
      </c>
      <c r="AC7783" s="13"/>
      <c r="AG7783" s="7" t="s">
        <v>119</v>
      </c>
      <c r="AH7783" s="7" t="s">
        <v>436</v>
      </c>
      <c r="AI7783" s="7" t="s">
        <v>436</v>
      </c>
      <c r="AJ7783" s="7" t="s">
        <v>436</v>
      </c>
      <c r="AP7783" s="13"/>
      <c r="AQ7783" s="7"/>
    </row>
    <row r="7784" spans="1:43" ht="15.75" customHeight="1">
      <c r="A7784" s="20">
        <v>38604</v>
      </c>
      <c r="B7784" s="22" t="s">
        <v>1896</v>
      </c>
      <c r="C7784" s="24" t="s">
        <v>1894</v>
      </c>
      <c r="D7784" s="24" t="s">
        <v>1900</v>
      </c>
      <c r="E7784" s="13" t="s">
        <v>312</v>
      </c>
      <c r="F7784" s="13" t="s">
        <v>13</v>
      </c>
      <c r="G7784" s="13" t="s">
        <v>388</v>
      </c>
      <c r="H7784" s="7" t="s">
        <v>15</v>
      </c>
      <c r="I7784" s="13">
        <v>1672</v>
      </c>
      <c r="J7784" s="7" t="s">
        <v>315</v>
      </c>
      <c r="K7784" s="12">
        <v>31.1</v>
      </c>
      <c r="L7784" s="7" t="s">
        <v>22</v>
      </c>
      <c r="M7784" s="12">
        <v>1.2</v>
      </c>
      <c r="N7784" s="12">
        <v>0.1</v>
      </c>
      <c r="O7784" s="7"/>
      <c r="V7784" s="10">
        <f>SQRT((N7784*N7784)+(O7784*O7784)+((P7784*P7784)+(Q7784*Q7784)+(R7784*R7784)+(S7784*S7784)+(T7784*T7784)+(U7784*U7784)))</f>
        <v>0.1</v>
      </c>
      <c r="W7784" s="11">
        <v>7</v>
      </c>
      <c r="X7784" s="11"/>
      <c r="Y7784" s="11"/>
      <c r="Z7784" s="11"/>
      <c r="AA7784" s="11"/>
      <c r="AB7784" s="12"/>
      <c r="AC7784" s="13"/>
      <c r="AD7784" s="13"/>
      <c r="AE7784" s="13"/>
      <c r="AF7784" s="13"/>
      <c r="AG7784" s="13" t="s">
        <v>119</v>
      </c>
      <c r="AH7784" s="13" t="s">
        <v>436</v>
      </c>
      <c r="AI7784" s="13" t="s">
        <v>436</v>
      </c>
      <c r="AJ7784" s="13" t="s">
        <v>436</v>
      </c>
      <c r="AK7784" s="13"/>
      <c r="AL7784" s="13"/>
      <c r="AM7784" s="13"/>
      <c r="AN7784" s="13"/>
      <c r="AO7784" s="13"/>
      <c r="AP7784" s="13"/>
      <c r="AQ7784" s="7"/>
    </row>
    <row r="7785" spans="1:43" ht="15.75" customHeight="1">
      <c r="A7785" s="17">
        <v>38957</v>
      </c>
      <c r="B7785" s="22" t="s">
        <v>1897</v>
      </c>
      <c r="C7785" s="24" t="s">
        <v>1894</v>
      </c>
      <c r="D7785" s="24" t="s">
        <v>1900</v>
      </c>
      <c r="E7785" s="7" t="s">
        <v>312</v>
      </c>
      <c r="F7785" s="7" t="s">
        <v>1108</v>
      </c>
      <c r="G7785" s="7" t="s">
        <v>1108</v>
      </c>
      <c r="H7785" s="7" t="s">
        <v>15</v>
      </c>
      <c r="I7785" s="7">
        <v>1672</v>
      </c>
      <c r="J7785" s="7" t="s">
        <v>315</v>
      </c>
      <c r="K7785" s="10">
        <v>31.1</v>
      </c>
      <c r="L7785" s="7" t="s">
        <v>22</v>
      </c>
      <c r="M7785" s="10">
        <v>1.2</v>
      </c>
      <c r="N7785" s="10">
        <v>0.2</v>
      </c>
      <c r="O7785" s="7"/>
      <c r="V7785" s="10">
        <f>SQRT((N7785*N7785)+(O7785*O7785)+((P7785*P7785)+(Q7785*Q7785)+(R7785*R7785)+(S7785*S7785)+(T7785*T7785)+(U7785*U7785)))</f>
        <v>0.2</v>
      </c>
      <c r="W7785" s="7">
        <v>13</v>
      </c>
      <c r="AG7785" s="7" t="s">
        <v>119</v>
      </c>
      <c r="AH7785" s="7" t="s">
        <v>436</v>
      </c>
      <c r="AI7785" s="7" t="s">
        <v>436</v>
      </c>
      <c r="AJ7785" s="7" t="s">
        <v>436</v>
      </c>
      <c r="AQ7785" s="7"/>
    </row>
    <row r="7786" spans="1:43" ht="15.75" customHeight="1">
      <c r="A7786" s="17">
        <v>39406</v>
      </c>
      <c r="B7786" s="22" t="s">
        <v>1898</v>
      </c>
      <c r="C7786" s="24" t="s">
        <v>1894</v>
      </c>
      <c r="D7786" s="24" t="s">
        <v>1900</v>
      </c>
      <c r="E7786" s="7" t="s">
        <v>312</v>
      </c>
      <c r="F7786" s="7" t="s">
        <v>13</v>
      </c>
      <c r="G7786" s="7" t="s">
        <v>314</v>
      </c>
      <c r="H7786" s="7" t="s">
        <v>15</v>
      </c>
      <c r="I7786" s="7">
        <v>1672</v>
      </c>
      <c r="J7786" s="7" t="s">
        <v>315</v>
      </c>
      <c r="K7786" s="10">
        <v>31.1</v>
      </c>
      <c r="L7786" s="7" t="s">
        <v>22</v>
      </c>
      <c r="M7786" s="10">
        <v>1.2</v>
      </c>
      <c r="N7786" s="10">
        <v>0.2</v>
      </c>
      <c r="P7786" s="10"/>
      <c r="Q7786" s="10"/>
      <c r="R7786" s="10"/>
      <c r="S7786" s="10"/>
      <c r="V7786" s="10">
        <f>SQRT((N7786*N7786)+(O7786*O7786)+((P7786*P7786)+(Q7786*Q7786)+(R7786*R7786)+(S7786*S7786)+(T7786*T7786)+(U7786*U7786)))</f>
        <v>0.2</v>
      </c>
      <c r="W7786" s="8">
        <v>15</v>
      </c>
      <c r="AC7786" s="7">
        <v>0</v>
      </c>
      <c r="AG7786" s="7" t="s">
        <v>119</v>
      </c>
      <c r="AH7786" s="7" t="s">
        <v>436</v>
      </c>
      <c r="AI7786" s="7" t="s">
        <v>436</v>
      </c>
      <c r="AJ7786" s="7" t="s">
        <v>436</v>
      </c>
      <c r="AQ7786" s="7"/>
    </row>
    <row r="7787" spans="1:43" ht="15.75" customHeight="1">
      <c r="A7787" s="17">
        <v>40127</v>
      </c>
      <c r="B7787" s="22" t="s">
        <v>1900</v>
      </c>
      <c r="C7787" s="24" t="s">
        <v>1894</v>
      </c>
      <c r="D7787" s="24" t="s">
        <v>1900</v>
      </c>
      <c r="E7787" s="7" t="s">
        <v>312</v>
      </c>
      <c r="F7787" s="7" t="s">
        <v>13</v>
      </c>
      <c r="G7787" s="7" t="s">
        <v>1415</v>
      </c>
      <c r="H7787" s="7" t="s">
        <v>15</v>
      </c>
      <c r="I7787" s="7">
        <v>1672</v>
      </c>
      <c r="J7787" s="7" t="s">
        <v>515</v>
      </c>
      <c r="K7787" s="10">
        <v>31.1</v>
      </c>
      <c r="L7787" s="7" t="s">
        <v>22</v>
      </c>
      <c r="M7787" s="10">
        <v>1.2</v>
      </c>
      <c r="O7787" s="7"/>
      <c r="V7787" s="10" t="s">
        <v>1888</v>
      </c>
      <c r="W7787" s="7">
        <v>15</v>
      </c>
      <c r="AC7787" s="7">
        <v>0</v>
      </c>
      <c r="AG7787" s="7" t="s">
        <v>318</v>
      </c>
      <c r="AH7787" s="7" t="s">
        <v>436</v>
      </c>
      <c r="AI7787" s="7" t="s">
        <v>436</v>
      </c>
      <c r="AJ7787" s="7" t="s">
        <v>436</v>
      </c>
      <c r="AP7787" s="7" t="s">
        <v>515</v>
      </c>
      <c r="AQ7787" s="7"/>
    </row>
    <row r="7788" spans="1:43" ht="15.75" customHeight="1">
      <c r="A7788" s="20">
        <v>37868</v>
      </c>
      <c r="B7788" s="24" t="s">
        <v>1894</v>
      </c>
      <c r="C7788" s="24" t="s">
        <v>1894</v>
      </c>
      <c r="D7788" s="22">
        <v>2014</v>
      </c>
      <c r="E7788" s="20" t="s">
        <v>312</v>
      </c>
      <c r="F7788" s="13" t="s">
        <v>13</v>
      </c>
      <c r="G7788" s="13" t="s">
        <v>388</v>
      </c>
      <c r="H7788" s="13" t="s">
        <v>15</v>
      </c>
      <c r="I7788" s="13">
        <v>1673</v>
      </c>
      <c r="J7788" s="7" t="s">
        <v>119</v>
      </c>
      <c r="K7788" s="12">
        <v>31.1</v>
      </c>
      <c r="L7788" s="7" t="s">
        <v>22</v>
      </c>
      <c r="M7788" s="12">
        <v>1.2</v>
      </c>
      <c r="N7788" s="12">
        <v>0.1</v>
      </c>
      <c r="O7788" s="7"/>
      <c r="V7788" s="10">
        <f t="shared" ref="V7788:V7795" si="375">SQRT((N7788*N7788)+(O7788*O7788)+((P7788*P7788)+(Q7788*Q7788)+(R7788*R7788)+(S7788*S7788)+(T7788*T7788)+(U7788*U7788)))</f>
        <v>0.1</v>
      </c>
      <c r="W7788" s="11">
        <v>12</v>
      </c>
      <c r="AC7788" s="13"/>
      <c r="AG7788" s="7" t="s">
        <v>119</v>
      </c>
      <c r="AH7788" s="7" t="s">
        <v>436</v>
      </c>
      <c r="AI7788" s="7" t="s">
        <v>436</v>
      </c>
      <c r="AJ7788" s="7" t="s">
        <v>436</v>
      </c>
      <c r="AP7788" s="13"/>
      <c r="AQ7788" s="7"/>
    </row>
    <row r="7789" spans="1:43" ht="15.75" customHeight="1">
      <c r="A7789" s="20">
        <v>38139</v>
      </c>
      <c r="B7789" s="24" t="s">
        <v>1895</v>
      </c>
      <c r="C7789" s="24" t="s">
        <v>1894</v>
      </c>
      <c r="D7789" s="22">
        <v>2014</v>
      </c>
      <c r="E7789" s="20" t="s">
        <v>312</v>
      </c>
      <c r="F7789" s="13" t="s">
        <v>13</v>
      </c>
      <c r="G7789" s="13" t="s">
        <v>314</v>
      </c>
      <c r="H7789" s="13" t="s">
        <v>15</v>
      </c>
      <c r="I7789" s="13">
        <v>1673</v>
      </c>
      <c r="J7789" s="7" t="s">
        <v>315</v>
      </c>
      <c r="K7789" s="12">
        <v>31.1</v>
      </c>
      <c r="L7789" s="7" t="s">
        <v>22</v>
      </c>
      <c r="M7789" s="12">
        <v>1.2</v>
      </c>
      <c r="N7789" s="12">
        <v>0.2</v>
      </c>
      <c r="O7789" s="7"/>
      <c r="V7789" s="10">
        <f t="shared" si="375"/>
        <v>0.2</v>
      </c>
      <c r="W7789" s="11">
        <v>15</v>
      </c>
      <c r="AC7789" s="13"/>
      <c r="AG7789" s="7" t="s">
        <v>119</v>
      </c>
      <c r="AH7789" s="7" t="s">
        <v>436</v>
      </c>
      <c r="AI7789" s="7" t="s">
        <v>436</v>
      </c>
      <c r="AJ7789" s="7" t="s">
        <v>436</v>
      </c>
      <c r="AP7789" s="13"/>
      <c r="AQ7789" s="7"/>
    </row>
    <row r="7790" spans="1:43" ht="15.75" customHeight="1">
      <c r="A7790" s="20">
        <v>38604</v>
      </c>
      <c r="B7790" s="22" t="s">
        <v>1896</v>
      </c>
      <c r="C7790" s="24" t="s">
        <v>1894</v>
      </c>
      <c r="D7790" s="22">
        <v>2014</v>
      </c>
      <c r="E7790" s="13" t="s">
        <v>312</v>
      </c>
      <c r="F7790" s="13" t="s">
        <v>13</v>
      </c>
      <c r="G7790" s="13" t="s">
        <v>388</v>
      </c>
      <c r="H7790" s="7" t="s">
        <v>15</v>
      </c>
      <c r="I7790" s="13">
        <v>1673</v>
      </c>
      <c r="J7790" s="7" t="s">
        <v>315</v>
      </c>
      <c r="K7790" s="12">
        <v>31.1</v>
      </c>
      <c r="L7790" s="7" t="s">
        <v>22</v>
      </c>
      <c r="M7790" s="12">
        <v>1.2</v>
      </c>
      <c r="N7790" s="12">
        <v>0.3</v>
      </c>
      <c r="O7790" s="7"/>
      <c r="V7790" s="10">
        <f t="shared" si="375"/>
        <v>0.3</v>
      </c>
      <c r="W7790" s="11">
        <v>15</v>
      </c>
      <c r="X7790" s="11"/>
      <c r="Y7790" s="11"/>
      <c r="Z7790" s="11"/>
      <c r="AA7790" s="11"/>
      <c r="AB7790" s="12"/>
      <c r="AC7790" s="13"/>
      <c r="AD7790" s="13"/>
      <c r="AE7790" s="13"/>
      <c r="AF7790" s="13"/>
      <c r="AG7790" s="13" t="s">
        <v>119</v>
      </c>
      <c r="AH7790" s="13" t="s">
        <v>436</v>
      </c>
      <c r="AI7790" s="13" t="s">
        <v>436</v>
      </c>
      <c r="AJ7790" s="13" t="s">
        <v>436</v>
      </c>
      <c r="AK7790" s="13"/>
      <c r="AL7790" s="13"/>
      <c r="AM7790" s="13"/>
      <c r="AN7790" s="13"/>
      <c r="AO7790" s="13"/>
      <c r="AP7790" s="13"/>
      <c r="AQ7790" s="7"/>
    </row>
    <row r="7791" spans="1:43" ht="15.75" customHeight="1">
      <c r="A7791" s="17">
        <v>38957</v>
      </c>
      <c r="B7791" s="22" t="s">
        <v>1897</v>
      </c>
      <c r="C7791" s="24" t="s">
        <v>1894</v>
      </c>
      <c r="D7791" s="22">
        <v>2014</v>
      </c>
      <c r="E7791" s="7" t="s">
        <v>312</v>
      </c>
      <c r="F7791" s="7" t="s">
        <v>1108</v>
      </c>
      <c r="G7791" s="7" t="s">
        <v>1108</v>
      </c>
      <c r="H7791" s="7" t="s">
        <v>15</v>
      </c>
      <c r="I7791" s="7">
        <v>1673</v>
      </c>
      <c r="J7791" s="7" t="s">
        <v>315</v>
      </c>
      <c r="K7791" s="10">
        <v>31.1</v>
      </c>
      <c r="L7791" s="7" t="s">
        <v>22</v>
      </c>
      <c r="M7791" s="10">
        <v>1.2</v>
      </c>
      <c r="N7791" s="10">
        <v>0.4</v>
      </c>
      <c r="O7791" s="7"/>
      <c r="V7791" s="10">
        <f t="shared" si="375"/>
        <v>0.4</v>
      </c>
      <c r="W7791" s="7">
        <v>32</v>
      </c>
      <c r="AG7791" s="7" t="s">
        <v>119</v>
      </c>
      <c r="AH7791" s="7" t="s">
        <v>436</v>
      </c>
      <c r="AI7791" s="7" t="s">
        <v>436</v>
      </c>
      <c r="AJ7791" s="7" t="s">
        <v>436</v>
      </c>
      <c r="AQ7791" s="7"/>
    </row>
    <row r="7792" spans="1:43">
      <c r="A7792" s="17">
        <v>39406</v>
      </c>
      <c r="B7792" s="22" t="s">
        <v>1898</v>
      </c>
      <c r="C7792" s="24" t="s">
        <v>1894</v>
      </c>
      <c r="D7792" s="22">
        <v>2014</v>
      </c>
      <c r="E7792" s="7" t="s">
        <v>312</v>
      </c>
      <c r="F7792" s="7" t="s">
        <v>13</v>
      </c>
      <c r="G7792" s="7" t="s">
        <v>314</v>
      </c>
      <c r="H7792" s="7" t="s">
        <v>15</v>
      </c>
      <c r="I7792" s="7">
        <v>1673</v>
      </c>
      <c r="J7792" s="7" t="s">
        <v>315</v>
      </c>
      <c r="K7792" s="10">
        <v>31.1</v>
      </c>
      <c r="L7792" s="7" t="s">
        <v>22</v>
      </c>
      <c r="M7792" s="10">
        <v>1.2</v>
      </c>
      <c r="N7792" s="10">
        <v>0.5</v>
      </c>
      <c r="P7792" s="10"/>
      <c r="Q7792" s="10"/>
      <c r="R7792" s="10"/>
      <c r="S7792" s="10"/>
      <c r="V7792" s="10">
        <f t="shared" si="375"/>
        <v>0.5</v>
      </c>
      <c r="W7792" s="8">
        <v>44</v>
      </c>
      <c r="AC7792" s="7">
        <v>2</v>
      </c>
      <c r="AG7792" s="7" t="s">
        <v>119</v>
      </c>
      <c r="AH7792" s="7" t="s">
        <v>436</v>
      </c>
      <c r="AI7792" s="7" t="s">
        <v>436</v>
      </c>
      <c r="AJ7792" s="7" t="s">
        <v>436</v>
      </c>
      <c r="AQ7792" s="7"/>
    </row>
    <row r="7793" spans="1:43" ht="15.75" customHeight="1">
      <c r="A7793" s="17">
        <v>40127</v>
      </c>
      <c r="B7793" s="22" t="s">
        <v>1900</v>
      </c>
      <c r="C7793" s="24" t="s">
        <v>1894</v>
      </c>
      <c r="D7793" s="22">
        <v>2014</v>
      </c>
      <c r="E7793" s="7" t="s">
        <v>312</v>
      </c>
      <c r="F7793" s="7" t="s">
        <v>13</v>
      </c>
      <c r="G7793" s="7" t="s">
        <v>1415</v>
      </c>
      <c r="H7793" s="7" t="s">
        <v>15</v>
      </c>
      <c r="I7793" s="7">
        <v>1673</v>
      </c>
      <c r="J7793" s="7" t="s">
        <v>315</v>
      </c>
      <c r="K7793" s="10">
        <v>31.1</v>
      </c>
      <c r="L7793" s="7" t="s">
        <v>22</v>
      </c>
      <c r="M7793" s="10">
        <v>1.2</v>
      </c>
      <c r="N7793" s="10">
        <v>0.6</v>
      </c>
      <c r="O7793" s="7"/>
      <c r="V7793" s="10">
        <f t="shared" si="375"/>
        <v>0.6</v>
      </c>
      <c r="W7793" s="7">
        <v>62</v>
      </c>
      <c r="AC7793" s="7">
        <v>3</v>
      </c>
      <c r="AG7793" s="7" t="s">
        <v>119</v>
      </c>
      <c r="AH7793" s="7" t="s">
        <v>436</v>
      </c>
      <c r="AI7793" s="7" t="s">
        <v>436</v>
      </c>
      <c r="AJ7793" s="7" t="s">
        <v>436</v>
      </c>
      <c r="AQ7793" s="7"/>
    </row>
    <row r="7794" spans="1:43" ht="15.75" customHeight="1">
      <c r="A7794" s="19">
        <v>40833</v>
      </c>
      <c r="B7794" s="23" t="s">
        <v>1902</v>
      </c>
      <c r="C7794" s="24" t="s">
        <v>1894</v>
      </c>
      <c r="D7794" s="22">
        <v>2014</v>
      </c>
      <c r="E7794" s="15" t="s">
        <v>312</v>
      </c>
      <c r="F7794" s="15" t="s">
        <v>13</v>
      </c>
      <c r="G7794" s="15"/>
      <c r="H7794" s="15" t="s">
        <v>15</v>
      </c>
      <c r="I7794" s="15">
        <v>1673</v>
      </c>
      <c r="J7794" s="15" t="s">
        <v>315</v>
      </c>
      <c r="K7794" s="16">
        <v>31.1</v>
      </c>
      <c r="L7794" s="15" t="s">
        <v>22</v>
      </c>
      <c r="M7794" s="16">
        <v>1.2</v>
      </c>
      <c r="N7794" s="16">
        <v>0.7</v>
      </c>
      <c r="O7794" s="16"/>
      <c r="P7794" s="16"/>
      <c r="Q7794" s="16"/>
      <c r="R7794" s="16"/>
      <c r="S7794" s="16"/>
      <c r="T7794" s="16"/>
      <c r="U7794" s="16"/>
      <c r="V7794" s="10">
        <f t="shared" si="375"/>
        <v>0.7</v>
      </c>
      <c r="W7794" s="15">
        <v>74</v>
      </c>
      <c r="X7794" s="15"/>
      <c r="Y7794" s="15"/>
      <c r="Z7794" s="15"/>
      <c r="AA7794" s="15"/>
      <c r="AB7794" s="15"/>
      <c r="AC7794" s="15"/>
      <c r="AD7794" s="15"/>
      <c r="AE7794" s="15">
        <v>4</v>
      </c>
      <c r="AF7794" s="15"/>
      <c r="AG7794" s="15" t="s">
        <v>119</v>
      </c>
      <c r="AH7794" s="15" t="s">
        <v>436</v>
      </c>
      <c r="AI7794" s="15" t="s">
        <v>436</v>
      </c>
      <c r="AJ7794" s="15" t="s">
        <v>436</v>
      </c>
      <c r="AK7794" s="15"/>
      <c r="AL7794" s="15"/>
      <c r="AM7794" s="15"/>
      <c r="AN7794" s="15"/>
      <c r="AO7794" s="15"/>
      <c r="AP7794" s="15"/>
      <c r="AQ7794" s="7"/>
    </row>
    <row r="7795" spans="1:43" ht="15.75" customHeight="1">
      <c r="A7795" s="17">
        <v>41563</v>
      </c>
      <c r="B7795" s="22" t="s">
        <v>2048</v>
      </c>
      <c r="C7795" s="22" t="s">
        <v>1894</v>
      </c>
      <c r="D7795" s="22">
        <v>2014</v>
      </c>
      <c r="E7795" s="7" t="s">
        <v>312</v>
      </c>
      <c r="F7795" s="7" t="s">
        <v>13</v>
      </c>
      <c r="G7795" s="7" t="s">
        <v>13</v>
      </c>
      <c r="H7795" s="7" t="s">
        <v>15</v>
      </c>
      <c r="I7795" s="7">
        <v>1673</v>
      </c>
      <c r="J7795" s="7" t="s">
        <v>315</v>
      </c>
      <c r="K7795" s="10">
        <v>31.1</v>
      </c>
      <c r="L7795" s="7" t="s">
        <v>22</v>
      </c>
      <c r="M7795" s="10">
        <v>1.2</v>
      </c>
      <c r="N7795" s="10">
        <v>0.9</v>
      </c>
      <c r="V7795" s="7">
        <f t="shared" si="375"/>
        <v>0.9</v>
      </c>
      <c r="W7795" s="7">
        <v>90</v>
      </c>
      <c r="AC7795" s="7">
        <v>6</v>
      </c>
      <c r="AG7795" s="7" t="s">
        <v>119</v>
      </c>
      <c r="AH7795" s="7" t="s">
        <v>436</v>
      </c>
      <c r="AI7795" s="7" t="s">
        <v>436</v>
      </c>
      <c r="AJ7795" s="7" t="s">
        <v>436</v>
      </c>
      <c r="AP7795" s="7" t="s">
        <v>2206</v>
      </c>
      <c r="AQ7795" s="7"/>
    </row>
    <row r="7796" spans="1:43" ht="15.75" customHeight="1">
      <c r="A7796" s="17">
        <v>41999</v>
      </c>
      <c r="B7796" s="22">
        <v>2014</v>
      </c>
      <c r="C7796" s="22" t="s">
        <v>1894</v>
      </c>
      <c r="D7796" s="22">
        <v>2014</v>
      </c>
      <c r="E7796" s="7" t="s">
        <v>312</v>
      </c>
      <c r="F7796" s="7" t="s">
        <v>13</v>
      </c>
      <c r="G7796" s="7" t="s">
        <v>13</v>
      </c>
      <c r="H7796" s="7" t="s">
        <v>15</v>
      </c>
      <c r="I7796" s="7">
        <v>1673</v>
      </c>
      <c r="J7796" s="7" t="s">
        <v>515</v>
      </c>
      <c r="K7796" s="10">
        <v>31.1</v>
      </c>
      <c r="L7796" s="7" t="s">
        <v>22</v>
      </c>
      <c r="M7796" s="10">
        <v>1.2</v>
      </c>
      <c r="N7796" s="10" t="s">
        <v>515</v>
      </c>
      <c r="V7796" s="7">
        <f>SUM(N7796:U7796)</f>
        <v>0</v>
      </c>
      <c r="W7796" s="7" t="s">
        <v>515</v>
      </c>
      <c r="AC7796" s="7" t="s">
        <v>515</v>
      </c>
      <c r="AF7796" s="7" t="s">
        <v>18</v>
      </c>
      <c r="AG7796" s="7" t="s">
        <v>318</v>
      </c>
      <c r="AH7796" s="7" t="s">
        <v>436</v>
      </c>
      <c r="AI7796" s="7" t="s">
        <v>436</v>
      </c>
      <c r="AJ7796" s="7" t="s">
        <v>436</v>
      </c>
      <c r="AP7796" s="7" t="s">
        <v>2258</v>
      </c>
      <c r="AQ7796" s="7"/>
    </row>
    <row r="7797" spans="1:43" ht="15.75" customHeight="1">
      <c r="A7797" s="20">
        <v>37868</v>
      </c>
      <c r="B7797" s="24" t="s">
        <v>1894</v>
      </c>
      <c r="C7797" s="24" t="s">
        <v>1894</v>
      </c>
      <c r="D7797" s="24" t="s">
        <v>1898</v>
      </c>
      <c r="E7797" s="20" t="s">
        <v>312</v>
      </c>
      <c r="F7797" s="13" t="s">
        <v>13</v>
      </c>
      <c r="G7797" s="13" t="s">
        <v>388</v>
      </c>
      <c r="H7797" s="13" t="s">
        <v>15</v>
      </c>
      <c r="I7797" s="13">
        <v>1674</v>
      </c>
      <c r="J7797" s="7" t="s">
        <v>119</v>
      </c>
      <c r="K7797" s="12">
        <v>31.1</v>
      </c>
      <c r="L7797" s="7" t="s">
        <v>22</v>
      </c>
      <c r="M7797" s="12">
        <v>1.2</v>
      </c>
      <c r="N7797" s="12">
        <v>0.1</v>
      </c>
      <c r="O7797" s="7"/>
      <c r="V7797" s="10">
        <f>SQRT((N7797*N7797)+(O7797*O7797)+((P7797*P7797)+(Q7797*Q7797)+(R7797*R7797)+(S7797*S7797)+(T7797*T7797)+(U7797*U7797)))</f>
        <v>0.1</v>
      </c>
      <c r="W7797" s="11">
        <v>11</v>
      </c>
      <c r="AC7797" s="13"/>
      <c r="AG7797" s="7" t="s">
        <v>119</v>
      </c>
      <c r="AH7797" s="7" t="s">
        <v>436</v>
      </c>
      <c r="AI7797" s="7" t="s">
        <v>436</v>
      </c>
      <c r="AJ7797" s="7" t="s">
        <v>436</v>
      </c>
      <c r="AP7797" s="13"/>
      <c r="AQ7797" s="7"/>
    </row>
    <row r="7798" spans="1:43" ht="15.75" customHeight="1">
      <c r="A7798" s="20">
        <v>38139</v>
      </c>
      <c r="B7798" s="24" t="s">
        <v>1895</v>
      </c>
      <c r="C7798" s="24" t="s">
        <v>1894</v>
      </c>
      <c r="D7798" s="24" t="s">
        <v>1898</v>
      </c>
      <c r="E7798" s="20" t="s">
        <v>312</v>
      </c>
      <c r="F7798" s="13" t="s">
        <v>13</v>
      </c>
      <c r="G7798" s="13" t="s">
        <v>314</v>
      </c>
      <c r="H7798" s="13" t="s">
        <v>15</v>
      </c>
      <c r="I7798" s="13">
        <v>1674</v>
      </c>
      <c r="J7798" s="7" t="s">
        <v>315</v>
      </c>
      <c r="K7798" s="12">
        <v>31.1</v>
      </c>
      <c r="L7798" s="7" t="s">
        <v>22</v>
      </c>
      <c r="M7798" s="12">
        <v>1.2</v>
      </c>
      <c r="N7798" s="12">
        <v>0.1</v>
      </c>
      <c r="O7798" s="7"/>
      <c r="V7798" s="10">
        <f>SQRT((N7798*N7798)+(O7798*O7798)+((P7798*P7798)+(Q7798*Q7798)+(R7798*R7798)+(S7798*S7798)+(T7798*T7798)+(U7798*U7798)))</f>
        <v>0.1</v>
      </c>
      <c r="W7798" s="11">
        <v>13</v>
      </c>
      <c r="AC7798" s="13"/>
      <c r="AG7798" s="7" t="s">
        <v>119</v>
      </c>
      <c r="AH7798" s="7" t="s">
        <v>436</v>
      </c>
      <c r="AI7798" s="7" t="s">
        <v>436</v>
      </c>
      <c r="AJ7798" s="7" t="s">
        <v>436</v>
      </c>
      <c r="AP7798" s="13"/>
      <c r="AQ7798" s="7"/>
    </row>
    <row r="7799" spans="1:43" ht="15.75" customHeight="1">
      <c r="A7799" s="20">
        <v>38604</v>
      </c>
      <c r="B7799" s="22" t="s">
        <v>1896</v>
      </c>
      <c r="C7799" s="24" t="s">
        <v>1894</v>
      </c>
      <c r="D7799" s="24" t="s">
        <v>1898</v>
      </c>
      <c r="E7799" s="13" t="s">
        <v>312</v>
      </c>
      <c r="F7799" s="13" t="s">
        <v>13</v>
      </c>
      <c r="G7799" s="13" t="s">
        <v>388</v>
      </c>
      <c r="H7799" s="7" t="s">
        <v>15</v>
      </c>
      <c r="I7799" s="13">
        <v>1674</v>
      </c>
      <c r="J7799" s="7" t="s">
        <v>315</v>
      </c>
      <c r="K7799" s="12">
        <v>31.1</v>
      </c>
      <c r="L7799" s="7" t="s">
        <v>22</v>
      </c>
      <c r="M7799" s="12">
        <v>1.2</v>
      </c>
      <c r="N7799" s="12">
        <v>0.1</v>
      </c>
      <c r="O7799" s="7"/>
      <c r="V7799" s="10">
        <f>SQRT((N7799*N7799)+(O7799*O7799)+((P7799*P7799)+(Q7799*Q7799)+(R7799*R7799)+(S7799*S7799)+(T7799*T7799)+(U7799*U7799)))</f>
        <v>0.1</v>
      </c>
      <c r="W7799" s="11">
        <v>13</v>
      </c>
      <c r="X7799" s="11"/>
      <c r="Y7799" s="11"/>
      <c r="Z7799" s="11"/>
      <c r="AA7799" s="11"/>
      <c r="AB7799" s="12"/>
      <c r="AC7799" s="13"/>
      <c r="AD7799" s="13"/>
      <c r="AE7799" s="13"/>
      <c r="AF7799" s="13"/>
      <c r="AG7799" s="13" t="s">
        <v>119</v>
      </c>
      <c r="AH7799" s="13" t="s">
        <v>436</v>
      </c>
      <c r="AI7799" s="13" t="s">
        <v>436</v>
      </c>
      <c r="AJ7799" s="13" t="s">
        <v>436</v>
      </c>
      <c r="AK7799" s="13"/>
      <c r="AL7799" s="13"/>
      <c r="AM7799" s="13"/>
      <c r="AN7799" s="13"/>
      <c r="AO7799" s="13"/>
      <c r="AP7799" s="13"/>
      <c r="AQ7799" s="7"/>
    </row>
    <row r="7800" spans="1:43" ht="15.75" customHeight="1">
      <c r="A7800" s="17">
        <v>38957</v>
      </c>
      <c r="B7800" s="22" t="s">
        <v>1897</v>
      </c>
      <c r="C7800" s="24" t="s">
        <v>1894</v>
      </c>
      <c r="D7800" s="24" t="s">
        <v>1898</v>
      </c>
      <c r="E7800" s="7" t="s">
        <v>312</v>
      </c>
      <c r="F7800" s="7" t="s">
        <v>1108</v>
      </c>
      <c r="G7800" s="7" t="s">
        <v>1108</v>
      </c>
      <c r="H7800" s="7" t="s">
        <v>15</v>
      </c>
      <c r="I7800" s="7">
        <v>1674</v>
      </c>
      <c r="J7800" s="7" t="s">
        <v>315</v>
      </c>
      <c r="K7800" s="10">
        <v>31.1</v>
      </c>
      <c r="L7800" s="7" t="s">
        <v>22</v>
      </c>
      <c r="M7800" s="10">
        <v>1.2</v>
      </c>
      <c r="N7800" s="10">
        <v>0.2</v>
      </c>
      <c r="O7800" s="7"/>
      <c r="V7800" s="10">
        <f>SQRT((N7800*N7800)+(O7800*O7800)+((P7800*P7800)+(Q7800*Q7800)+(R7800*R7800)+(S7800*S7800)+(T7800*T7800)+(U7800*U7800)))</f>
        <v>0.2</v>
      </c>
      <c r="W7800" s="7">
        <v>28</v>
      </c>
      <c r="AG7800" s="7" t="s">
        <v>119</v>
      </c>
      <c r="AH7800" s="7" t="s">
        <v>436</v>
      </c>
      <c r="AI7800" s="7" t="s">
        <v>436</v>
      </c>
      <c r="AJ7800" s="7" t="s">
        <v>436</v>
      </c>
      <c r="AQ7800" s="7"/>
    </row>
    <row r="7801" spans="1:43" ht="15.75" customHeight="1">
      <c r="A7801" s="17">
        <v>39406</v>
      </c>
      <c r="B7801" s="22" t="s">
        <v>1898</v>
      </c>
      <c r="C7801" s="24" t="s">
        <v>1894</v>
      </c>
      <c r="D7801" s="24" t="s">
        <v>1898</v>
      </c>
      <c r="E7801" s="7" t="s">
        <v>312</v>
      </c>
      <c r="F7801" s="7" t="s">
        <v>13</v>
      </c>
      <c r="G7801" s="7" t="s">
        <v>314</v>
      </c>
      <c r="H7801" s="7" t="s">
        <v>15</v>
      </c>
      <c r="I7801" s="7">
        <v>1674</v>
      </c>
      <c r="J7801" s="7" t="s">
        <v>315</v>
      </c>
      <c r="K7801" s="10">
        <v>31.1</v>
      </c>
      <c r="L7801" s="7" t="s">
        <v>22</v>
      </c>
      <c r="M7801" s="10">
        <v>1.2</v>
      </c>
      <c r="P7801" s="10"/>
      <c r="Q7801" s="10"/>
      <c r="R7801" s="10"/>
      <c r="S7801" s="10"/>
      <c r="V7801" s="10" t="s">
        <v>1888</v>
      </c>
      <c r="W7801" s="8" t="s">
        <v>317</v>
      </c>
      <c r="AF7801" s="7" t="s">
        <v>18</v>
      </c>
      <c r="AG7801" s="7" t="s">
        <v>318</v>
      </c>
      <c r="AH7801" s="7" t="s">
        <v>436</v>
      </c>
      <c r="AI7801" s="7" t="s">
        <v>436</v>
      </c>
      <c r="AJ7801" s="7" t="s">
        <v>436</v>
      </c>
      <c r="AP7801" s="7" t="s">
        <v>715</v>
      </c>
      <c r="AQ7801" s="7"/>
    </row>
    <row r="7802" spans="1:43" ht="15.75" customHeight="1">
      <c r="A7802" s="17">
        <v>40127</v>
      </c>
      <c r="B7802" s="22" t="s">
        <v>1900</v>
      </c>
      <c r="C7802" s="24" t="s">
        <v>1894</v>
      </c>
      <c r="D7802" s="24" t="s">
        <v>1898</v>
      </c>
      <c r="E7802" s="7" t="s">
        <v>312</v>
      </c>
      <c r="F7802" s="7" t="s">
        <v>13</v>
      </c>
      <c r="G7802" s="7" t="s">
        <v>1415</v>
      </c>
      <c r="H7802" s="7" t="s">
        <v>15</v>
      </c>
      <c r="I7802" s="7">
        <v>1674</v>
      </c>
      <c r="J7802" s="7" t="s">
        <v>515</v>
      </c>
      <c r="K7802" s="10">
        <v>31.1</v>
      </c>
      <c r="L7802" s="7" t="s">
        <v>22</v>
      </c>
      <c r="M7802" s="10">
        <v>1.2</v>
      </c>
      <c r="O7802" s="7"/>
      <c r="V7802" s="10" t="s">
        <v>1888</v>
      </c>
      <c r="W7802" s="7" t="s">
        <v>317</v>
      </c>
      <c r="AF7802" s="7" t="s">
        <v>18</v>
      </c>
      <c r="AG7802" s="7" t="s">
        <v>318</v>
      </c>
      <c r="AH7802" s="7" t="s">
        <v>436</v>
      </c>
      <c r="AI7802" s="7" t="s">
        <v>436</v>
      </c>
      <c r="AJ7802" s="7" t="s">
        <v>436</v>
      </c>
      <c r="AQ7802" s="7"/>
    </row>
    <row r="7803" spans="1:43" ht="15.75" customHeight="1">
      <c r="A7803" s="20">
        <v>37868</v>
      </c>
      <c r="B7803" s="24" t="s">
        <v>1894</v>
      </c>
      <c r="C7803" s="24" t="s">
        <v>1894</v>
      </c>
      <c r="D7803" s="24" t="s">
        <v>1895</v>
      </c>
      <c r="E7803" s="20" t="s">
        <v>312</v>
      </c>
      <c r="F7803" s="13" t="s">
        <v>13</v>
      </c>
      <c r="G7803" s="13" t="s">
        <v>388</v>
      </c>
      <c r="H7803" s="13" t="s">
        <v>15</v>
      </c>
      <c r="I7803" s="13">
        <v>1675</v>
      </c>
      <c r="J7803" s="7" t="s">
        <v>119</v>
      </c>
      <c r="K7803" s="12">
        <v>33.799999999999997</v>
      </c>
      <c r="L7803" s="7" t="s">
        <v>22</v>
      </c>
      <c r="M7803" s="12">
        <v>1.1000000000000001</v>
      </c>
      <c r="N7803" s="12">
        <v>0.1</v>
      </c>
      <c r="O7803" s="7"/>
      <c r="V7803" s="10">
        <f>SQRT((N7803*N7803)+(O7803*O7803)+((P7803*P7803)+(Q7803*Q7803)+(R7803*R7803)+(S7803*S7803)+(T7803*T7803)+(U7803*U7803)))</f>
        <v>0.1</v>
      </c>
      <c r="W7803" s="11">
        <v>10</v>
      </c>
      <c r="AC7803" s="13"/>
      <c r="AG7803" s="7" t="s">
        <v>119</v>
      </c>
      <c r="AH7803" s="7" t="s">
        <v>436</v>
      </c>
      <c r="AI7803" s="7" t="s">
        <v>436</v>
      </c>
      <c r="AJ7803" s="7" t="s">
        <v>436</v>
      </c>
      <c r="AP7803" s="13"/>
      <c r="AQ7803" s="7"/>
    </row>
    <row r="7804" spans="1:43" ht="15.75" customHeight="1">
      <c r="A7804" s="20">
        <v>38139</v>
      </c>
      <c r="B7804" s="24" t="s">
        <v>1895</v>
      </c>
      <c r="C7804" s="24" t="s">
        <v>1894</v>
      </c>
      <c r="D7804" s="24" t="s">
        <v>1895</v>
      </c>
      <c r="E7804" s="20" t="s">
        <v>312</v>
      </c>
      <c r="F7804" s="13" t="s">
        <v>13</v>
      </c>
      <c r="G7804" s="13" t="s">
        <v>314</v>
      </c>
      <c r="H7804" s="13" t="s">
        <v>15</v>
      </c>
      <c r="I7804" s="13">
        <v>1675</v>
      </c>
      <c r="J7804" s="7" t="s">
        <v>515</v>
      </c>
      <c r="K7804" s="12">
        <v>33.799999999999997</v>
      </c>
      <c r="L7804" s="7" t="s">
        <v>22</v>
      </c>
      <c r="M7804" s="12">
        <v>1.1000000000000001</v>
      </c>
      <c r="N7804" s="12"/>
      <c r="O7804" s="7"/>
      <c r="V7804" s="10" t="s">
        <v>1888</v>
      </c>
      <c r="W7804" s="11"/>
      <c r="AC7804" s="13"/>
      <c r="AG7804" s="13" t="s">
        <v>318</v>
      </c>
      <c r="AH7804" s="13" t="s">
        <v>436</v>
      </c>
      <c r="AI7804" s="13" t="s">
        <v>436</v>
      </c>
      <c r="AJ7804" s="13" t="s">
        <v>436</v>
      </c>
      <c r="AP7804" s="13"/>
      <c r="AQ7804" s="7"/>
    </row>
    <row r="7805" spans="1:43" ht="15.75" customHeight="1">
      <c r="A7805" s="20">
        <v>38604</v>
      </c>
      <c r="B7805" s="22" t="s">
        <v>1896</v>
      </c>
      <c r="C7805" s="24" t="s">
        <v>1894</v>
      </c>
      <c r="D7805" s="24" t="s">
        <v>1895</v>
      </c>
      <c r="E7805" s="13" t="s">
        <v>312</v>
      </c>
      <c r="F7805" s="13" t="s">
        <v>13</v>
      </c>
      <c r="G7805" s="13" t="s">
        <v>388</v>
      </c>
      <c r="H7805" s="7" t="s">
        <v>15</v>
      </c>
      <c r="I7805" s="13">
        <v>1675</v>
      </c>
      <c r="J7805" s="7" t="s">
        <v>320</v>
      </c>
      <c r="K7805" s="12">
        <v>33.799999999999997</v>
      </c>
      <c r="L7805" s="7" t="s">
        <v>22</v>
      </c>
      <c r="M7805" s="12">
        <v>1.1000000000000001</v>
      </c>
      <c r="N7805" s="12"/>
      <c r="O7805" s="7"/>
      <c r="V7805" s="10" t="s">
        <v>1888</v>
      </c>
      <c r="W7805" s="11"/>
      <c r="X7805" s="11"/>
      <c r="Y7805" s="11"/>
      <c r="Z7805" s="11"/>
      <c r="AA7805" s="11"/>
      <c r="AB7805" s="12"/>
      <c r="AC7805" s="13"/>
      <c r="AD7805" s="13"/>
      <c r="AE7805" s="13"/>
      <c r="AF7805" s="13"/>
      <c r="AG7805" s="13" t="s">
        <v>318</v>
      </c>
      <c r="AH7805" s="13" t="s">
        <v>436</v>
      </c>
      <c r="AI7805" s="13" t="s">
        <v>436</v>
      </c>
      <c r="AJ7805" s="13" t="s">
        <v>436</v>
      </c>
      <c r="AK7805" s="13"/>
      <c r="AL7805" s="13"/>
      <c r="AM7805" s="13"/>
      <c r="AN7805" s="13"/>
      <c r="AO7805" s="13"/>
      <c r="AP7805" s="13"/>
      <c r="AQ7805" s="7"/>
    </row>
    <row r="7806" spans="1:43" ht="15.75" customHeight="1">
      <c r="A7806" s="17">
        <v>39406</v>
      </c>
      <c r="B7806" s="22" t="s">
        <v>1898</v>
      </c>
      <c r="C7806" s="24" t="s">
        <v>1894</v>
      </c>
      <c r="D7806" s="24" t="s">
        <v>1895</v>
      </c>
      <c r="E7806" s="7" t="s">
        <v>312</v>
      </c>
      <c r="F7806" s="7" t="s">
        <v>13</v>
      </c>
      <c r="G7806" s="7" t="s">
        <v>314</v>
      </c>
      <c r="H7806" s="7" t="s">
        <v>15</v>
      </c>
      <c r="I7806" s="7">
        <v>1675</v>
      </c>
      <c r="J7806" s="7" t="s">
        <v>320</v>
      </c>
      <c r="K7806" s="10">
        <v>33.799999999999997</v>
      </c>
      <c r="L7806" s="7" t="s">
        <v>22</v>
      </c>
      <c r="M7806" s="10">
        <v>1.1000000000000001</v>
      </c>
      <c r="P7806" s="10"/>
      <c r="Q7806" s="10"/>
      <c r="R7806" s="10"/>
      <c r="S7806" s="10"/>
      <c r="V7806" s="10" t="s">
        <v>1888</v>
      </c>
      <c r="W7806" s="8" t="s">
        <v>317</v>
      </c>
      <c r="AG7806" s="7" t="s">
        <v>318</v>
      </c>
      <c r="AH7806" s="7" t="s">
        <v>436</v>
      </c>
      <c r="AI7806" s="7" t="s">
        <v>436</v>
      </c>
      <c r="AJ7806" s="7" t="s">
        <v>436</v>
      </c>
      <c r="AP7806" s="7" t="s">
        <v>705</v>
      </c>
      <c r="AQ7806" s="7"/>
    </row>
    <row r="7807" spans="1:43" ht="15.75" customHeight="1">
      <c r="A7807" s="20">
        <v>37868</v>
      </c>
      <c r="B7807" s="24" t="s">
        <v>1894</v>
      </c>
      <c r="C7807" s="24" t="s">
        <v>1894</v>
      </c>
      <c r="D7807" s="24" t="s">
        <v>1896</v>
      </c>
      <c r="E7807" s="20" t="s">
        <v>312</v>
      </c>
      <c r="F7807" s="13" t="s">
        <v>13</v>
      </c>
      <c r="G7807" s="13" t="s">
        <v>388</v>
      </c>
      <c r="H7807" s="13" t="s">
        <v>15</v>
      </c>
      <c r="I7807" s="13">
        <v>1676</v>
      </c>
      <c r="J7807" s="7" t="s">
        <v>119</v>
      </c>
      <c r="K7807" s="12">
        <v>35.700000000000003</v>
      </c>
      <c r="L7807" s="7" t="s">
        <v>22</v>
      </c>
      <c r="M7807" s="12">
        <v>4.5</v>
      </c>
      <c r="N7807" s="12">
        <v>0.1</v>
      </c>
      <c r="O7807" s="7"/>
      <c r="V7807" s="10">
        <f>SQRT((N7807*N7807)+(O7807*O7807)+((P7807*P7807)+(Q7807*Q7807)+(R7807*R7807)+(S7807*S7807)+(T7807*T7807)+(U7807*U7807)))</f>
        <v>0.1</v>
      </c>
      <c r="W7807" s="11">
        <v>10</v>
      </c>
      <c r="AC7807" s="13"/>
      <c r="AG7807" s="7" t="s">
        <v>119</v>
      </c>
      <c r="AH7807" s="7" t="s">
        <v>436</v>
      </c>
      <c r="AI7807" s="7" t="s">
        <v>436</v>
      </c>
      <c r="AJ7807" s="7" t="s">
        <v>436</v>
      </c>
      <c r="AP7807" s="13"/>
      <c r="AQ7807" s="7"/>
    </row>
    <row r="7808" spans="1:43" ht="15.75" customHeight="1">
      <c r="A7808" s="20">
        <v>38139</v>
      </c>
      <c r="B7808" s="24" t="s">
        <v>1895</v>
      </c>
      <c r="C7808" s="24" t="s">
        <v>1894</v>
      </c>
      <c r="D7808" s="24" t="s">
        <v>1896</v>
      </c>
      <c r="E7808" s="20" t="s">
        <v>312</v>
      </c>
      <c r="F7808" s="13" t="s">
        <v>13</v>
      </c>
      <c r="G7808" s="13" t="s">
        <v>314</v>
      </c>
      <c r="H7808" s="13" t="s">
        <v>15</v>
      </c>
      <c r="I7808" s="13">
        <v>1676</v>
      </c>
      <c r="J7808" s="7" t="s">
        <v>315</v>
      </c>
      <c r="K7808" s="12">
        <v>35.700000000000003</v>
      </c>
      <c r="L7808" s="7" t="s">
        <v>22</v>
      </c>
      <c r="M7808" s="12">
        <v>4.5</v>
      </c>
      <c r="N7808" s="12">
        <v>0.2</v>
      </c>
      <c r="O7808" s="7"/>
      <c r="V7808" s="10">
        <f>SQRT((N7808*N7808)+(O7808*O7808)+((P7808*P7808)+(Q7808*Q7808)+(R7808*R7808)+(S7808*S7808)+(T7808*T7808)+(U7808*U7808)))</f>
        <v>0.2</v>
      </c>
      <c r="W7808" s="11">
        <v>12</v>
      </c>
      <c r="AC7808" s="13"/>
      <c r="AP7808" s="13"/>
      <c r="AQ7808" s="7"/>
    </row>
    <row r="7809" spans="1:43" ht="15.75" customHeight="1">
      <c r="A7809" s="20">
        <v>38604</v>
      </c>
      <c r="B7809" s="22" t="s">
        <v>1896</v>
      </c>
      <c r="C7809" s="24" t="s">
        <v>1894</v>
      </c>
      <c r="D7809" s="24" t="s">
        <v>1896</v>
      </c>
      <c r="E7809" s="13" t="s">
        <v>312</v>
      </c>
      <c r="F7809" s="13" t="s">
        <v>13</v>
      </c>
      <c r="G7809" s="13" t="s">
        <v>388</v>
      </c>
      <c r="H7809" s="7" t="s">
        <v>15</v>
      </c>
      <c r="I7809" s="13">
        <v>1676</v>
      </c>
      <c r="J7809" s="7" t="s">
        <v>320</v>
      </c>
      <c r="K7809" s="12">
        <v>35.700000000000003</v>
      </c>
      <c r="L7809" s="7" t="s">
        <v>22</v>
      </c>
      <c r="M7809" s="12">
        <v>4.5</v>
      </c>
      <c r="N7809" s="12"/>
      <c r="O7809" s="7"/>
      <c r="V7809" s="10" t="s">
        <v>1888</v>
      </c>
      <c r="W7809" s="11"/>
      <c r="X7809" s="11"/>
      <c r="Y7809" s="11"/>
      <c r="Z7809" s="11"/>
      <c r="AA7809" s="11"/>
      <c r="AB7809" s="12"/>
      <c r="AC7809" s="13"/>
      <c r="AD7809" s="13"/>
      <c r="AE7809" s="13"/>
      <c r="AF7809" s="13"/>
      <c r="AG7809" s="13" t="s">
        <v>318</v>
      </c>
      <c r="AH7809" s="13" t="s">
        <v>436</v>
      </c>
      <c r="AI7809" s="13" t="s">
        <v>436</v>
      </c>
      <c r="AJ7809" s="13" t="s">
        <v>436</v>
      </c>
      <c r="AK7809" s="13"/>
      <c r="AL7809" s="13"/>
      <c r="AM7809" s="13"/>
      <c r="AN7809" s="13"/>
      <c r="AO7809" s="13"/>
      <c r="AP7809" s="13" t="s">
        <v>883</v>
      </c>
      <c r="AQ7809" s="7"/>
    </row>
    <row r="7810" spans="1:43" ht="15.75" customHeight="1">
      <c r="A7810" s="17">
        <v>38957</v>
      </c>
      <c r="B7810" s="22" t="s">
        <v>1897</v>
      </c>
      <c r="C7810" s="24" t="s">
        <v>1894</v>
      </c>
      <c r="D7810" s="24" t="s">
        <v>1896</v>
      </c>
      <c r="E7810" s="7" t="s">
        <v>312</v>
      </c>
      <c r="F7810" s="7" t="s">
        <v>1108</v>
      </c>
      <c r="G7810" s="7" t="s">
        <v>1108</v>
      </c>
      <c r="H7810" s="7" t="s">
        <v>15</v>
      </c>
      <c r="I7810" s="7">
        <v>1676</v>
      </c>
      <c r="J7810" s="7" t="s">
        <v>320</v>
      </c>
      <c r="K7810" s="10">
        <v>35.700000000000003</v>
      </c>
      <c r="L7810" s="7" t="s">
        <v>22</v>
      </c>
      <c r="M7810" s="10">
        <v>4.5</v>
      </c>
      <c r="O7810" s="7"/>
      <c r="V7810" s="10" t="s">
        <v>1888</v>
      </c>
      <c r="W7810" s="7" t="s">
        <v>537</v>
      </c>
      <c r="AG7810" s="7" t="s">
        <v>318</v>
      </c>
      <c r="AH7810" s="7" t="s">
        <v>436</v>
      </c>
      <c r="AI7810" s="7" t="s">
        <v>436</v>
      </c>
      <c r="AJ7810" s="7" t="s">
        <v>436</v>
      </c>
      <c r="AQ7810" s="7"/>
    </row>
    <row r="7811" spans="1:43" ht="15.75" customHeight="1">
      <c r="A7811" s="17">
        <v>39406</v>
      </c>
      <c r="B7811" s="22" t="s">
        <v>1898</v>
      </c>
      <c r="C7811" s="24" t="s">
        <v>1894</v>
      </c>
      <c r="D7811" s="24" t="s">
        <v>1896</v>
      </c>
      <c r="E7811" s="7" t="s">
        <v>312</v>
      </c>
      <c r="F7811" s="7" t="s">
        <v>13</v>
      </c>
      <c r="G7811" s="7" t="s">
        <v>314</v>
      </c>
      <c r="H7811" s="7" t="s">
        <v>15</v>
      </c>
      <c r="I7811" s="7">
        <v>1676</v>
      </c>
      <c r="J7811" s="7" t="s">
        <v>515</v>
      </c>
      <c r="K7811" s="10">
        <v>35.700000000000003</v>
      </c>
      <c r="L7811" s="7" t="s">
        <v>22</v>
      </c>
      <c r="M7811" s="10">
        <v>4.5</v>
      </c>
      <c r="P7811" s="10"/>
      <c r="Q7811" s="10"/>
      <c r="R7811" s="10"/>
      <c r="S7811" s="10"/>
      <c r="V7811" s="10" t="s">
        <v>1888</v>
      </c>
      <c r="W7811" s="8" t="s">
        <v>317</v>
      </c>
      <c r="AG7811" s="7" t="s">
        <v>318</v>
      </c>
      <c r="AH7811" s="7" t="s">
        <v>436</v>
      </c>
      <c r="AI7811" s="7" t="s">
        <v>436</v>
      </c>
      <c r="AJ7811" s="7" t="s">
        <v>436</v>
      </c>
      <c r="AQ7811" s="7"/>
    </row>
    <row r="7812" spans="1:43" ht="15.75" customHeight="1">
      <c r="A7812" s="20">
        <v>37868</v>
      </c>
      <c r="B7812" s="24" t="s">
        <v>1894</v>
      </c>
      <c r="C7812" s="24" t="s">
        <v>1894</v>
      </c>
      <c r="D7812" s="24" t="s">
        <v>1895</v>
      </c>
      <c r="E7812" s="20" t="s">
        <v>312</v>
      </c>
      <c r="F7812" s="13" t="s">
        <v>13</v>
      </c>
      <c r="G7812" s="13" t="s">
        <v>388</v>
      </c>
      <c r="H7812" s="13" t="s">
        <v>15</v>
      </c>
      <c r="I7812" s="13">
        <v>1677</v>
      </c>
      <c r="J7812" s="7" t="s">
        <v>119</v>
      </c>
      <c r="K7812" s="12">
        <v>44.3</v>
      </c>
      <c r="L7812" s="7" t="s">
        <v>22</v>
      </c>
      <c r="M7812" s="12">
        <v>1.4</v>
      </c>
      <c r="N7812" s="12">
        <v>0.1</v>
      </c>
      <c r="O7812" s="7"/>
      <c r="V7812" s="10">
        <f>SQRT((N7812*N7812)+(O7812*O7812)+((P7812*P7812)+(Q7812*Q7812)+(R7812*R7812)+(S7812*S7812)+(T7812*T7812)+(U7812*U7812)))</f>
        <v>0.1</v>
      </c>
      <c r="W7812" s="11">
        <v>4</v>
      </c>
      <c r="AC7812" s="13"/>
      <c r="AG7812" s="7" t="s">
        <v>119</v>
      </c>
      <c r="AH7812" s="7" t="s">
        <v>436</v>
      </c>
      <c r="AI7812" s="7" t="s">
        <v>436</v>
      </c>
      <c r="AJ7812" s="7" t="s">
        <v>436</v>
      </c>
      <c r="AP7812" s="13" t="s">
        <v>389</v>
      </c>
      <c r="AQ7812" s="7"/>
    </row>
    <row r="7813" spans="1:43" ht="15.75" customHeight="1">
      <c r="A7813" s="20">
        <v>38139</v>
      </c>
      <c r="B7813" s="24" t="s">
        <v>1895</v>
      </c>
      <c r="C7813" s="24" t="s">
        <v>1894</v>
      </c>
      <c r="D7813" s="24" t="s">
        <v>1895</v>
      </c>
      <c r="E7813" s="20" t="s">
        <v>312</v>
      </c>
      <c r="F7813" s="13" t="s">
        <v>13</v>
      </c>
      <c r="G7813" s="13" t="s">
        <v>314</v>
      </c>
      <c r="H7813" s="13" t="s">
        <v>15</v>
      </c>
      <c r="I7813" s="13">
        <v>1677</v>
      </c>
      <c r="J7813" s="7" t="s">
        <v>515</v>
      </c>
      <c r="K7813" s="12">
        <v>44.3</v>
      </c>
      <c r="L7813" s="7" t="s">
        <v>22</v>
      </c>
      <c r="M7813" s="12">
        <v>1.4</v>
      </c>
      <c r="N7813" s="12"/>
      <c r="O7813" s="7"/>
      <c r="V7813" s="10" t="s">
        <v>1888</v>
      </c>
      <c r="W7813" s="11"/>
      <c r="AC7813" s="13"/>
      <c r="AG7813" s="7" t="s">
        <v>318</v>
      </c>
      <c r="AH7813" s="7" t="s">
        <v>436</v>
      </c>
      <c r="AI7813" s="7" t="s">
        <v>436</v>
      </c>
      <c r="AJ7813" s="7" t="s">
        <v>436</v>
      </c>
      <c r="AP7813" s="13"/>
      <c r="AQ7813" s="7"/>
    </row>
    <row r="7814" spans="1:43" ht="15.75" customHeight="1">
      <c r="A7814" s="20">
        <v>37868</v>
      </c>
      <c r="B7814" s="24" t="s">
        <v>1894</v>
      </c>
      <c r="C7814" s="22" t="s">
        <v>1894</v>
      </c>
      <c r="D7814" s="22" t="s">
        <v>1896</v>
      </c>
      <c r="E7814" s="20" t="s">
        <v>312</v>
      </c>
      <c r="F7814" s="13" t="s">
        <v>13</v>
      </c>
      <c r="G7814" s="13" t="s">
        <v>388</v>
      </c>
      <c r="H7814" s="13" t="s">
        <v>15</v>
      </c>
      <c r="I7814" s="13">
        <v>1678</v>
      </c>
      <c r="J7814" s="7" t="s">
        <v>119</v>
      </c>
      <c r="K7814" s="12">
        <v>58.4</v>
      </c>
      <c r="L7814" s="7" t="s">
        <v>22</v>
      </c>
      <c r="M7814" s="12">
        <v>1.3</v>
      </c>
      <c r="N7814" s="12">
        <v>0.2</v>
      </c>
      <c r="O7814" s="7"/>
      <c r="V7814" s="10">
        <f>SQRT((N7814*N7814)+(O7814*O7814)+((P7814*P7814)+(Q7814*Q7814)+(R7814*R7814)+(S7814*S7814)+(T7814*T7814)+(U7814*U7814)))</f>
        <v>0.2</v>
      </c>
      <c r="W7814" s="11">
        <v>20</v>
      </c>
      <c r="AC7814" s="13"/>
      <c r="AG7814" s="7" t="s">
        <v>119</v>
      </c>
      <c r="AH7814" s="7" t="s">
        <v>436</v>
      </c>
      <c r="AI7814" s="7" t="s">
        <v>436</v>
      </c>
      <c r="AJ7814" s="7" t="s">
        <v>436</v>
      </c>
      <c r="AP7814" s="13"/>
      <c r="AQ7814" s="7"/>
    </row>
    <row r="7815" spans="1:43" ht="15.75" customHeight="1">
      <c r="A7815" s="20">
        <v>38604</v>
      </c>
      <c r="B7815" s="22" t="s">
        <v>1896</v>
      </c>
      <c r="C7815" s="22" t="s">
        <v>1894</v>
      </c>
      <c r="D7815" s="22" t="s">
        <v>1896</v>
      </c>
      <c r="E7815" s="13" t="s">
        <v>312</v>
      </c>
      <c r="F7815" s="13" t="s">
        <v>13</v>
      </c>
      <c r="G7815" s="13" t="s">
        <v>388</v>
      </c>
      <c r="H7815" s="7" t="s">
        <v>15</v>
      </c>
      <c r="I7815" s="13">
        <v>1678</v>
      </c>
      <c r="J7815" s="7" t="s">
        <v>343</v>
      </c>
      <c r="K7815" s="12">
        <v>58.1</v>
      </c>
      <c r="L7815" s="7" t="s">
        <v>22</v>
      </c>
      <c r="M7815" s="12">
        <v>1.3</v>
      </c>
      <c r="N7815" s="12"/>
      <c r="O7815" s="7"/>
      <c r="V7815" s="10" t="s">
        <v>1888</v>
      </c>
      <c r="W7815" s="11" t="s">
        <v>21</v>
      </c>
      <c r="X7815" s="11"/>
      <c r="Y7815" s="11"/>
      <c r="Z7815" s="11"/>
      <c r="AA7815" s="11"/>
      <c r="AB7815" s="12"/>
      <c r="AC7815" s="13"/>
      <c r="AD7815" s="13"/>
      <c r="AE7815" s="13"/>
      <c r="AF7815" s="13" t="s">
        <v>318</v>
      </c>
      <c r="AG7815" s="13" t="s">
        <v>318</v>
      </c>
      <c r="AH7815" s="13" t="s">
        <v>436</v>
      </c>
      <c r="AI7815" s="13" t="s">
        <v>436</v>
      </c>
      <c r="AJ7815" s="13" t="s">
        <v>436</v>
      </c>
      <c r="AK7815" s="13"/>
      <c r="AL7815" s="13"/>
      <c r="AM7815" s="13"/>
      <c r="AN7815" s="13"/>
      <c r="AO7815" s="13"/>
      <c r="AP7815" s="13" t="s">
        <v>716</v>
      </c>
      <c r="AQ7815" s="7"/>
    </row>
    <row r="7816" spans="1:43" ht="15.75" customHeight="1">
      <c r="A7816" s="20">
        <v>37868</v>
      </c>
      <c r="B7816" s="24" t="s">
        <v>1894</v>
      </c>
      <c r="C7816" s="24" t="s">
        <v>1894</v>
      </c>
      <c r="D7816" s="24" t="s">
        <v>1895</v>
      </c>
      <c r="E7816" s="20" t="s">
        <v>312</v>
      </c>
      <c r="F7816" s="13" t="s">
        <v>13</v>
      </c>
      <c r="G7816" s="13" t="s">
        <v>388</v>
      </c>
      <c r="H7816" s="13" t="s">
        <v>15</v>
      </c>
      <c r="I7816" s="13">
        <v>1680</v>
      </c>
      <c r="J7816" s="7" t="s">
        <v>119</v>
      </c>
      <c r="K7816" s="12">
        <v>58.7</v>
      </c>
      <c r="L7816" s="7" t="s">
        <v>22</v>
      </c>
      <c r="M7816" s="12">
        <v>1.1000000000000001</v>
      </c>
      <c r="N7816" s="12">
        <v>0.1</v>
      </c>
      <c r="O7816" s="7"/>
      <c r="V7816" s="10">
        <f>SQRT((N7816*N7816)+(O7816*O7816)+((P7816*P7816)+(Q7816*Q7816)+(R7816*R7816)+(S7816*S7816)+(T7816*T7816)+(U7816*U7816)))</f>
        <v>0.1</v>
      </c>
      <c r="W7816" s="11">
        <v>7</v>
      </c>
      <c r="AC7816" s="13"/>
      <c r="AG7816" s="7" t="s">
        <v>119</v>
      </c>
      <c r="AH7816" s="7" t="s">
        <v>436</v>
      </c>
      <c r="AI7816" s="7" t="s">
        <v>436</v>
      </c>
      <c r="AJ7816" s="7" t="s">
        <v>436</v>
      </c>
      <c r="AP7816" s="13"/>
      <c r="AQ7816" s="7"/>
    </row>
    <row r="7817" spans="1:43" ht="15.75" customHeight="1">
      <c r="A7817" s="20">
        <v>38139</v>
      </c>
      <c r="B7817" s="24" t="s">
        <v>1895</v>
      </c>
      <c r="C7817" s="24" t="s">
        <v>1894</v>
      </c>
      <c r="D7817" s="24" t="s">
        <v>1895</v>
      </c>
      <c r="E7817" s="20" t="s">
        <v>312</v>
      </c>
      <c r="F7817" s="13" t="s">
        <v>13</v>
      </c>
      <c r="G7817" s="13" t="s">
        <v>314</v>
      </c>
      <c r="H7817" s="13" t="s">
        <v>15</v>
      </c>
      <c r="I7817" s="13">
        <v>1680</v>
      </c>
      <c r="J7817" s="7" t="s">
        <v>515</v>
      </c>
      <c r="K7817" s="12">
        <v>58.7</v>
      </c>
      <c r="L7817" s="7" t="s">
        <v>22</v>
      </c>
      <c r="M7817" s="12">
        <v>1.1000000000000001</v>
      </c>
      <c r="N7817" s="12"/>
      <c r="O7817" s="7"/>
      <c r="V7817" s="10" t="s">
        <v>1888</v>
      </c>
      <c r="W7817" s="11"/>
      <c r="AC7817" s="13"/>
      <c r="AG7817" s="7" t="s">
        <v>318</v>
      </c>
      <c r="AH7817" s="7" t="s">
        <v>436</v>
      </c>
      <c r="AI7817" s="7" t="s">
        <v>436</v>
      </c>
      <c r="AJ7817" s="7" t="s">
        <v>436</v>
      </c>
      <c r="AP7817" s="13"/>
      <c r="AQ7817" s="7"/>
    </row>
    <row r="7818" spans="1:43" ht="15.75" customHeight="1">
      <c r="A7818" s="20">
        <v>37868</v>
      </c>
      <c r="B7818" s="24" t="s">
        <v>1894</v>
      </c>
      <c r="C7818" s="24" t="s">
        <v>1894</v>
      </c>
      <c r="D7818" s="24" t="s">
        <v>1895</v>
      </c>
      <c r="E7818" s="20" t="s">
        <v>312</v>
      </c>
      <c r="F7818" s="13" t="s">
        <v>13</v>
      </c>
      <c r="G7818" s="13" t="s">
        <v>388</v>
      </c>
      <c r="H7818" s="13" t="s">
        <v>15</v>
      </c>
      <c r="I7818" s="13">
        <v>1681</v>
      </c>
      <c r="J7818" s="7" t="s">
        <v>119</v>
      </c>
      <c r="K7818" s="12">
        <v>16.5</v>
      </c>
      <c r="L7818" s="7" t="s">
        <v>22</v>
      </c>
      <c r="M7818" s="12">
        <v>4.2</v>
      </c>
      <c r="N7818" s="12">
        <v>0.1</v>
      </c>
      <c r="O7818" s="7"/>
      <c r="V7818" s="10">
        <f>SQRT((N7818*N7818)+(O7818*O7818)+((P7818*P7818)+(Q7818*Q7818)+(R7818*R7818)+(S7818*S7818)+(T7818*T7818)+(U7818*U7818)))</f>
        <v>0.1</v>
      </c>
      <c r="W7818" s="11">
        <v>7</v>
      </c>
      <c r="AC7818" s="13"/>
      <c r="AG7818" s="7" t="s">
        <v>119</v>
      </c>
      <c r="AH7818" s="7" t="s">
        <v>436</v>
      </c>
      <c r="AI7818" s="7" t="s">
        <v>436</v>
      </c>
      <c r="AJ7818" s="7" t="s">
        <v>436</v>
      </c>
      <c r="AP7818" s="13"/>
      <c r="AQ7818" s="7"/>
    </row>
    <row r="7819" spans="1:43" ht="15.75" customHeight="1">
      <c r="A7819" s="20">
        <v>38139</v>
      </c>
      <c r="B7819" s="24" t="s">
        <v>1895</v>
      </c>
      <c r="C7819" s="24" t="s">
        <v>1894</v>
      </c>
      <c r="D7819" s="24" t="s">
        <v>1895</v>
      </c>
      <c r="E7819" s="20" t="s">
        <v>312</v>
      </c>
      <c r="F7819" s="13" t="s">
        <v>13</v>
      </c>
      <c r="G7819" s="13" t="s">
        <v>314</v>
      </c>
      <c r="H7819" s="13" t="s">
        <v>15</v>
      </c>
      <c r="I7819" s="13">
        <v>1681</v>
      </c>
      <c r="J7819" s="7" t="s">
        <v>515</v>
      </c>
      <c r="K7819" s="12">
        <v>16.5</v>
      </c>
      <c r="L7819" s="7" t="s">
        <v>22</v>
      </c>
      <c r="M7819" s="12">
        <v>4.2</v>
      </c>
      <c r="N7819" s="12"/>
      <c r="O7819" s="7"/>
      <c r="V7819" s="10" t="s">
        <v>1888</v>
      </c>
      <c r="W7819" s="11"/>
      <c r="AC7819" s="13"/>
      <c r="AG7819" s="13" t="s">
        <v>318</v>
      </c>
      <c r="AH7819" s="13" t="s">
        <v>436</v>
      </c>
      <c r="AI7819" s="13" t="s">
        <v>436</v>
      </c>
      <c r="AJ7819" s="13" t="s">
        <v>436</v>
      </c>
      <c r="AP7819" s="13"/>
      <c r="AQ7819" s="7"/>
    </row>
    <row r="7820" spans="1:43" ht="15.75" customHeight="1">
      <c r="A7820" s="20">
        <v>38604</v>
      </c>
      <c r="B7820" s="22" t="s">
        <v>1896</v>
      </c>
      <c r="C7820" s="24" t="s">
        <v>1894</v>
      </c>
      <c r="D7820" s="24" t="s">
        <v>1895</v>
      </c>
      <c r="E7820" s="13" t="s">
        <v>312</v>
      </c>
      <c r="F7820" s="13" t="s">
        <v>13</v>
      </c>
      <c r="G7820" s="13" t="s">
        <v>388</v>
      </c>
      <c r="H7820" s="7" t="s">
        <v>15</v>
      </c>
      <c r="I7820" s="13">
        <v>1681</v>
      </c>
      <c r="J7820" s="7" t="s">
        <v>320</v>
      </c>
      <c r="K7820" s="12">
        <v>16.5</v>
      </c>
      <c r="L7820" s="7" t="s">
        <v>22</v>
      </c>
      <c r="M7820" s="12">
        <v>4.2</v>
      </c>
      <c r="N7820" s="12"/>
      <c r="O7820" s="7"/>
      <c r="V7820" s="10" t="s">
        <v>1888</v>
      </c>
      <c r="W7820" s="11"/>
      <c r="X7820" s="11"/>
      <c r="Y7820" s="11"/>
      <c r="Z7820" s="11"/>
      <c r="AA7820" s="11"/>
      <c r="AB7820" s="12"/>
      <c r="AC7820" s="13"/>
      <c r="AD7820" s="13"/>
      <c r="AE7820" s="13"/>
      <c r="AF7820" s="13"/>
      <c r="AG7820" s="13" t="s">
        <v>318</v>
      </c>
      <c r="AH7820" s="13" t="s">
        <v>436</v>
      </c>
      <c r="AI7820" s="13" t="s">
        <v>436</v>
      </c>
      <c r="AJ7820" s="13" t="s">
        <v>436</v>
      </c>
      <c r="AK7820" s="13"/>
      <c r="AL7820" s="13"/>
      <c r="AM7820" s="13"/>
      <c r="AN7820" s="13"/>
      <c r="AO7820" s="13"/>
      <c r="AP7820" s="13"/>
      <c r="AQ7820" s="7"/>
    </row>
    <row r="7821" spans="1:43" ht="15.75" customHeight="1">
      <c r="A7821" s="17">
        <v>39406</v>
      </c>
      <c r="B7821" s="22" t="s">
        <v>1898</v>
      </c>
      <c r="C7821" s="24" t="s">
        <v>1894</v>
      </c>
      <c r="D7821" s="24" t="s">
        <v>1895</v>
      </c>
      <c r="E7821" s="7" t="s">
        <v>312</v>
      </c>
      <c r="F7821" s="7" t="s">
        <v>13</v>
      </c>
      <c r="G7821" s="7" t="s">
        <v>314</v>
      </c>
      <c r="H7821" s="7" t="s">
        <v>15</v>
      </c>
      <c r="I7821" s="7">
        <v>1681</v>
      </c>
      <c r="J7821" s="7" t="s">
        <v>320</v>
      </c>
      <c r="K7821" s="10">
        <v>16.5</v>
      </c>
      <c r="L7821" s="7" t="s">
        <v>22</v>
      </c>
      <c r="M7821" s="10">
        <v>4.2</v>
      </c>
      <c r="P7821" s="10"/>
      <c r="Q7821" s="10"/>
      <c r="R7821" s="10"/>
      <c r="S7821" s="10"/>
      <c r="V7821" s="10" t="s">
        <v>1888</v>
      </c>
      <c r="W7821" s="8" t="s">
        <v>317</v>
      </c>
      <c r="AG7821" s="7" t="s">
        <v>318</v>
      </c>
      <c r="AH7821" s="7" t="s">
        <v>436</v>
      </c>
      <c r="AI7821" s="7" t="s">
        <v>436</v>
      </c>
      <c r="AJ7821" s="7" t="s">
        <v>436</v>
      </c>
      <c r="AP7821" s="7" t="s">
        <v>705</v>
      </c>
      <c r="AQ7821" s="7"/>
    </row>
    <row r="7822" spans="1:43" ht="15.75" customHeight="1">
      <c r="A7822" s="17">
        <v>40127</v>
      </c>
      <c r="B7822" s="22" t="s">
        <v>1900</v>
      </c>
      <c r="C7822" s="24" t="s">
        <v>1894</v>
      </c>
      <c r="D7822" s="24" t="s">
        <v>1895</v>
      </c>
      <c r="E7822" s="7" t="s">
        <v>312</v>
      </c>
      <c r="F7822" s="7" t="s">
        <v>13</v>
      </c>
      <c r="G7822" s="7" t="s">
        <v>1415</v>
      </c>
      <c r="H7822" s="7" t="s">
        <v>15</v>
      </c>
      <c r="I7822" s="7">
        <v>1681</v>
      </c>
      <c r="J7822" s="7" t="s">
        <v>320</v>
      </c>
      <c r="K7822" s="10">
        <v>16.5</v>
      </c>
      <c r="L7822" s="7" t="s">
        <v>22</v>
      </c>
      <c r="M7822" s="10">
        <v>4.2</v>
      </c>
      <c r="O7822" s="7"/>
      <c r="V7822" s="10" t="s">
        <v>1888</v>
      </c>
      <c r="AG7822" s="7" t="s">
        <v>318</v>
      </c>
      <c r="AH7822" s="7" t="s">
        <v>436</v>
      </c>
      <c r="AI7822" s="7" t="s">
        <v>436</v>
      </c>
      <c r="AJ7822" s="7" t="s">
        <v>436</v>
      </c>
      <c r="AP7822" s="7" t="s">
        <v>1429</v>
      </c>
      <c r="AQ7822" s="7"/>
    </row>
    <row r="7823" spans="1:43" ht="15.75" customHeight="1">
      <c r="A7823" s="19">
        <v>40833</v>
      </c>
      <c r="B7823" s="23" t="s">
        <v>1902</v>
      </c>
      <c r="C7823" s="24" t="s">
        <v>1894</v>
      </c>
      <c r="D7823" s="24" t="s">
        <v>1895</v>
      </c>
      <c r="E7823" s="15" t="s">
        <v>312</v>
      </c>
      <c r="F7823" s="15" t="s">
        <v>13</v>
      </c>
      <c r="G7823" s="15"/>
      <c r="H7823" s="15" t="s">
        <v>125</v>
      </c>
      <c r="I7823" s="15">
        <v>1681</v>
      </c>
      <c r="J7823" s="15" t="s">
        <v>1740</v>
      </c>
      <c r="K7823" s="16">
        <v>16.5</v>
      </c>
      <c r="L7823" s="15" t="s">
        <v>22</v>
      </c>
      <c r="M7823" s="16">
        <v>4.2</v>
      </c>
      <c r="N7823" s="16"/>
      <c r="O7823" s="16"/>
      <c r="P7823" s="16"/>
      <c r="Q7823" s="16"/>
      <c r="R7823" s="16"/>
      <c r="S7823" s="16"/>
      <c r="T7823" s="16"/>
      <c r="U7823" s="16"/>
      <c r="V7823" s="10" t="s">
        <v>1888</v>
      </c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 t="s">
        <v>318</v>
      </c>
      <c r="AH7823" s="15" t="s">
        <v>436</v>
      </c>
      <c r="AI7823" s="15" t="s">
        <v>436</v>
      </c>
      <c r="AJ7823" s="15" t="s">
        <v>436</v>
      </c>
      <c r="AK7823" s="15"/>
      <c r="AL7823" s="15"/>
      <c r="AM7823" s="15"/>
      <c r="AN7823" s="15"/>
      <c r="AO7823" s="15"/>
      <c r="AP7823" s="15" t="s">
        <v>1740</v>
      </c>
      <c r="AQ7823" s="7"/>
    </row>
    <row r="7824" spans="1:43" ht="15.75" customHeight="1">
      <c r="A7824" s="20">
        <v>37868</v>
      </c>
      <c r="B7824" s="24" t="s">
        <v>1894</v>
      </c>
      <c r="C7824" s="24" t="s">
        <v>1894</v>
      </c>
      <c r="D7824" s="24" t="s">
        <v>1895</v>
      </c>
      <c r="E7824" s="20" t="s">
        <v>312</v>
      </c>
      <c r="F7824" s="13" t="s">
        <v>13</v>
      </c>
      <c r="G7824" s="13" t="s">
        <v>388</v>
      </c>
      <c r="H7824" s="13" t="s">
        <v>15</v>
      </c>
      <c r="I7824" s="13">
        <v>1682</v>
      </c>
      <c r="J7824" s="7" t="s">
        <v>119</v>
      </c>
      <c r="K7824" s="12">
        <v>16.5</v>
      </c>
      <c r="L7824" s="7" t="s">
        <v>22</v>
      </c>
      <c r="M7824" s="12">
        <v>4.2</v>
      </c>
      <c r="N7824" s="12">
        <v>0.1</v>
      </c>
      <c r="O7824" s="7"/>
      <c r="V7824" s="10">
        <f>SQRT((N7824*N7824)+(O7824*O7824)+((P7824*P7824)+(Q7824*Q7824)+(R7824*R7824)+(S7824*S7824)+(T7824*T7824)+(U7824*U7824)))</f>
        <v>0.1</v>
      </c>
      <c r="W7824" s="11">
        <v>5</v>
      </c>
      <c r="AC7824" s="13"/>
      <c r="AG7824" s="7" t="s">
        <v>119</v>
      </c>
      <c r="AH7824" s="7" t="s">
        <v>436</v>
      </c>
      <c r="AI7824" s="7" t="s">
        <v>436</v>
      </c>
      <c r="AJ7824" s="7" t="s">
        <v>436</v>
      </c>
      <c r="AP7824" s="13"/>
      <c r="AQ7824" s="7"/>
    </row>
    <row r="7825" spans="1:43" ht="15.75" customHeight="1">
      <c r="A7825" s="20">
        <v>38139</v>
      </c>
      <c r="B7825" s="24" t="s">
        <v>1895</v>
      </c>
      <c r="C7825" s="24" t="s">
        <v>1894</v>
      </c>
      <c r="D7825" s="24" t="s">
        <v>1895</v>
      </c>
      <c r="E7825" s="20" t="s">
        <v>312</v>
      </c>
      <c r="F7825" s="13" t="s">
        <v>13</v>
      </c>
      <c r="G7825" s="13" t="s">
        <v>314</v>
      </c>
      <c r="H7825" s="13" t="s">
        <v>15</v>
      </c>
      <c r="I7825" s="13">
        <v>1682</v>
      </c>
      <c r="J7825" s="7" t="s">
        <v>515</v>
      </c>
      <c r="K7825" s="12">
        <v>16.5</v>
      </c>
      <c r="L7825" s="7" t="s">
        <v>22</v>
      </c>
      <c r="M7825" s="12">
        <v>4.2</v>
      </c>
      <c r="N7825" s="12"/>
      <c r="O7825" s="7"/>
      <c r="V7825" s="10" t="s">
        <v>1888</v>
      </c>
      <c r="W7825" s="11"/>
      <c r="AC7825" s="13"/>
      <c r="AG7825" s="13" t="s">
        <v>318</v>
      </c>
      <c r="AH7825" s="13" t="s">
        <v>436</v>
      </c>
      <c r="AI7825" s="13" t="s">
        <v>436</v>
      </c>
      <c r="AJ7825" s="13" t="s">
        <v>436</v>
      </c>
      <c r="AP7825" s="13"/>
      <c r="AQ7825" s="7"/>
    </row>
    <row r="7826" spans="1:43" ht="15.75" customHeight="1">
      <c r="A7826" s="20">
        <v>38604</v>
      </c>
      <c r="B7826" s="22" t="s">
        <v>1896</v>
      </c>
      <c r="C7826" s="24" t="s">
        <v>1894</v>
      </c>
      <c r="D7826" s="24" t="s">
        <v>1895</v>
      </c>
      <c r="E7826" s="13" t="s">
        <v>312</v>
      </c>
      <c r="F7826" s="13" t="s">
        <v>13</v>
      </c>
      <c r="G7826" s="13" t="s">
        <v>388</v>
      </c>
      <c r="H7826" s="7" t="s">
        <v>15</v>
      </c>
      <c r="I7826" s="13">
        <v>1682</v>
      </c>
      <c r="J7826" s="7" t="s">
        <v>320</v>
      </c>
      <c r="K7826" s="12">
        <v>16.5</v>
      </c>
      <c r="L7826" s="7" t="s">
        <v>22</v>
      </c>
      <c r="M7826" s="12">
        <v>4.2</v>
      </c>
      <c r="N7826" s="12"/>
      <c r="O7826" s="7"/>
      <c r="V7826" s="10" t="s">
        <v>1888</v>
      </c>
      <c r="W7826" s="11"/>
      <c r="X7826" s="11"/>
      <c r="Y7826" s="11"/>
      <c r="Z7826" s="11"/>
      <c r="AA7826" s="11"/>
      <c r="AB7826" s="12"/>
      <c r="AC7826" s="13"/>
      <c r="AD7826" s="13"/>
      <c r="AE7826" s="13"/>
      <c r="AF7826" s="13"/>
      <c r="AG7826" s="13" t="s">
        <v>318</v>
      </c>
      <c r="AH7826" s="13" t="s">
        <v>436</v>
      </c>
      <c r="AI7826" s="13" t="s">
        <v>436</v>
      </c>
      <c r="AJ7826" s="13" t="s">
        <v>436</v>
      </c>
      <c r="AK7826" s="13"/>
      <c r="AL7826" s="13"/>
      <c r="AM7826" s="13"/>
      <c r="AN7826" s="13"/>
      <c r="AO7826" s="13"/>
      <c r="AP7826" s="13"/>
      <c r="AQ7826" s="7"/>
    </row>
    <row r="7827" spans="1:43" ht="15.75" customHeight="1">
      <c r="A7827" s="17">
        <v>39406</v>
      </c>
      <c r="B7827" s="22" t="s">
        <v>1898</v>
      </c>
      <c r="C7827" s="24" t="s">
        <v>1894</v>
      </c>
      <c r="D7827" s="24" t="s">
        <v>1895</v>
      </c>
      <c r="E7827" s="7" t="s">
        <v>312</v>
      </c>
      <c r="F7827" s="7" t="s">
        <v>13</v>
      </c>
      <c r="G7827" s="7" t="s">
        <v>314</v>
      </c>
      <c r="H7827" s="7" t="s">
        <v>15</v>
      </c>
      <c r="I7827" s="7">
        <v>1682</v>
      </c>
      <c r="J7827" s="7" t="s">
        <v>320</v>
      </c>
      <c r="K7827" s="10">
        <v>16.5</v>
      </c>
      <c r="L7827" s="7" t="s">
        <v>22</v>
      </c>
      <c r="M7827" s="10">
        <v>4.2</v>
      </c>
      <c r="P7827" s="10"/>
      <c r="Q7827" s="10"/>
      <c r="R7827" s="10"/>
      <c r="S7827" s="10"/>
      <c r="V7827" s="10" t="s">
        <v>1888</v>
      </c>
      <c r="W7827" s="8" t="s">
        <v>317</v>
      </c>
      <c r="AG7827" s="7" t="s">
        <v>318</v>
      </c>
      <c r="AH7827" s="7" t="s">
        <v>436</v>
      </c>
      <c r="AI7827" s="7" t="s">
        <v>436</v>
      </c>
      <c r="AJ7827" s="7" t="s">
        <v>436</v>
      </c>
      <c r="AP7827" s="7" t="s">
        <v>705</v>
      </c>
      <c r="AQ7827" s="7"/>
    </row>
    <row r="7828" spans="1:43" ht="15.75" customHeight="1">
      <c r="A7828" s="17">
        <v>40127</v>
      </c>
      <c r="B7828" s="22" t="s">
        <v>1900</v>
      </c>
      <c r="C7828" s="24" t="s">
        <v>1894</v>
      </c>
      <c r="D7828" s="24" t="s">
        <v>1895</v>
      </c>
      <c r="E7828" s="7" t="s">
        <v>312</v>
      </c>
      <c r="F7828" s="7" t="s">
        <v>13</v>
      </c>
      <c r="G7828" s="7" t="s">
        <v>1415</v>
      </c>
      <c r="H7828" s="7" t="s">
        <v>15</v>
      </c>
      <c r="I7828" s="7">
        <v>1682</v>
      </c>
      <c r="J7828" s="7" t="s">
        <v>320</v>
      </c>
      <c r="K7828" s="10">
        <v>16.5</v>
      </c>
      <c r="L7828" s="7" t="s">
        <v>22</v>
      </c>
      <c r="M7828" s="10">
        <v>4.2</v>
      </c>
      <c r="O7828" s="7"/>
      <c r="V7828" s="10" t="s">
        <v>1888</v>
      </c>
      <c r="AG7828" s="7" t="s">
        <v>318</v>
      </c>
      <c r="AH7828" s="7" t="s">
        <v>436</v>
      </c>
      <c r="AI7828" s="7" t="s">
        <v>436</v>
      </c>
      <c r="AJ7828" s="7" t="s">
        <v>436</v>
      </c>
      <c r="AP7828" s="7" t="s">
        <v>1429</v>
      </c>
      <c r="AQ7828" s="7"/>
    </row>
    <row r="7829" spans="1:43" ht="15.75" customHeight="1">
      <c r="A7829" s="19">
        <v>40833</v>
      </c>
      <c r="B7829" s="23" t="s">
        <v>1902</v>
      </c>
      <c r="C7829" s="24" t="s">
        <v>1894</v>
      </c>
      <c r="D7829" s="24" t="s">
        <v>1895</v>
      </c>
      <c r="E7829" s="15" t="s">
        <v>312</v>
      </c>
      <c r="F7829" s="15" t="s">
        <v>13</v>
      </c>
      <c r="G7829" s="15"/>
      <c r="H7829" s="15" t="s">
        <v>15</v>
      </c>
      <c r="I7829" s="15">
        <v>1682</v>
      </c>
      <c r="J7829" s="15" t="s">
        <v>1740</v>
      </c>
      <c r="K7829" s="16">
        <v>16.5</v>
      </c>
      <c r="L7829" s="15" t="s">
        <v>22</v>
      </c>
      <c r="M7829" s="16">
        <v>4.2</v>
      </c>
      <c r="N7829" s="16"/>
      <c r="O7829" s="16"/>
      <c r="P7829" s="16"/>
      <c r="Q7829" s="16"/>
      <c r="R7829" s="16"/>
      <c r="S7829" s="16"/>
      <c r="T7829" s="16"/>
      <c r="U7829" s="16"/>
      <c r="V7829" s="10" t="s">
        <v>1888</v>
      </c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 t="s">
        <v>318</v>
      </c>
      <c r="AH7829" s="15" t="s">
        <v>436</v>
      </c>
      <c r="AI7829" s="15" t="s">
        <v>436</v>
      </c>
      <c r="AJ7829" s="15" t="s">
        <v>436</v>
      </c>
      <c r="AK7829" s="15"/>
      <c r="AL7829" s="15"/>
      <c r="AM7829" s="15"/>
      <c r="AN7829" s="15"/>
      <c r="AO7829" s="15"/>
      <c r="AP7829" s="15" t="s">
        <v>1743</v>
      </c>
      <c r="AQ7829" s="7"/>
    </row>
    <row r="7830" spans="1:43" ht="15.75" customHeight="1">
      <c r="A7830" s="20">
        <v>37868</v>
      </c>
      <c r="B7830" s="24" t="s">
        <v>1894</v>
      </c>
      <c r="C7830" s="24" t="s">
        <v>1894</v>
      </c>
      <c r="D7830" s="24" t="s">
        <v>1896</v>
      </c>
      <c r="E7830" s="20" t="s">
        <v>312</v>
      </c>
      <c r="F7830" s="13" t="s">
        <v>13</v>
      </c>
      <c r="G7830" s="13" t="s">
        <v>388</v>
      </c>
      <c r="H7830" s="13" t="s">
        <v>123</v>
      </c>
      <c r="I7830" s="13">
        <v>1683</v>
      </c>
      <c r="J7830" s="7" t="s">
        <v>119</v>
      </c>
      <c r="K7830" s="12">
        <v>14</v>
      </c>
      <c r="L7830" s="7" t="s">
        <v>22</v>
      </c>
      <c r="M7830" s="12">
        <v>4.3</v>
      </c>
      <c r="N7830" s="12">
        <v>0.4</v>
      </c>
      <c r="O7830" s="7"/>
      <c r="V7830" s="10">
        <f>SQRT((N7830*N7830)+(O7830*O7830)+((P7830*P7830)+(Q7830*Q7830)+(R7830*R7830)+(S7830*S7830)+(T7830*T7830)+(U7830*U7830)))</f>
        <v>0.4</v>
      </c>
      <c r="W7830" s="11">
        <v>18</v>
      </c>
      <c r="AC7830" s="13"/>
      <c r="AG7830" s="7" t="s">
        <v>119</v>
      </c>
      <c r="AH7830" s="7" t="s">
        <v>436</v>
      </c>
      <c r="AI7830" s="7" t="s">
        <v>436</v>
      </c>
      <c r="AJ7830" s="7" t="s">
        <v>436</v>
      </c>
      <c r="AP7830" s="13"/>
      <c r="AQ7830" s="7"/>
    </row>
    <row r="7831" spans="1:43" ht="15.75" customHeight="1">
      <c r="A7831" s="20">
        <v>38604</v>
      </c>
      <c r="B7831" s="22" t="s">
        <v>1896</v>
      </c>
      <c r="C7831" s="24" t="s">
        <v>1894</v>
      </c>
      <c r="D7831" s="24" t="s">
        <v>1896</v>
      </c>
      <c r="E7831" s="13" t="s">
        <v>312</v>
      </c>
      <c r="F7831" s="13" t="s">
        <v>13</v>
      </c>
      <c r="G7831" s="13" t="s">
        <v>388</v>
      </c>
      <c r="H7831" s="7" t="s">
        <v>123</v>
      </c>
      <c r="I7831" s="13">
        <v>1683</v>
      </c>
      <c r="J7831" s="7" t="s">
        <v>320</v>
      </c>
      <c r="K7831" s="12">
        <v>14</v>
      </c>
      <c r="L7831" s="7" t="s">
        <v>22</v>
      </c>
      <c r="M7831" s="12">
        <v>4.3</v>
      </c>
      <c r="N7831" s="12"/>
      <c r="O7831" s="7"/>
      <c r="V7831" s="10" t="s">
        <v>1888</v>
      </c>
      <c r="W7831" s="11"/>
      <c r="X7831" s="11"/>
      <c r="Y7831" s="11"/>
      <c r="Z7831" s="11"/>
      <c r="AA7831" s="11"/>
      <c r="AB7831" s="12"/>
      <c r="AC7831" s="13"/>
      <c r="AD7831" s="13"/>
      <c r="AE7831" s="13"/>
      <c r="AF7831" s="13"/>
      <c r="AG7831" s="13" t="s">
        <v>318</v>
      </c>
      <c r="AH7831" s="13" t="s">
        <v>436</v>
      </c>
      <c r="AI7831" s="13" t="s">
        <v>436</v>
      </c>
      <c r="AJ7831" s="13" t="s">
        <v>436</v>
      </c>
      <c r="AK7831" s="13"/>
      <c r="AL7831" s="13"/>
      <c r="AM7831" s="13"/>
      <c r="AN7831" s="13"/>
      <c r="AO7831" s="13"/>
      <c r="AP7831" s="13"/>
      <c r="AQ7831" s="7"/>
    </row>
    <row r="7832" spans="1:43" ht="15.75" customHeight="1">
      <c r="A7832" s="17">
        <v>39406</v>
      </c>
      <c r="B7832" s="22" t="s">
        <v>1898</v>
      </c>
      <c r="C7832" s="24" t="s">
        <v>1894</v>
      </c>
      <c r="D7832" s="24" t="s">
        <v>1896</v>
      </c>
      <c r="E7832" s="7" t="s">
        <v>312</v>
      </c>
      <c r="F7832" s="7" t="s">
        <v>13</v>
      </c>
      <c r="G7832" s="7" t="s">
        <v>314</v>
      </c>
      <c r="H7832" s="7" t="s">
        <v>123</v>
      </c>
      <c r="I7832" s="7">
        <v>1683</v>
      </c>
      <c r="J7832" s="7" t="s">
        <v>320</v>
      </c>
      <c r="K7832" s="10">
        <v>14</v>
      </c>
      <c r="L7832" s="7" t="s">
        <v>22</v>
      </c>
      <c r="M7832" s="10">
        <v>4.3</v>
      </c>
      <c r="P7832" s="10"/>
      <c r="Q7832" s="10"/>
      <c r="R7832" s="10"/>
      <c r="S7832" s="10"/>
      <c r="V7832" s="10" t="s">
        <v>1888</v>
      </c>
      <c r="W7832" s="8" t="s">
        <v>317</v>
      </c>
      <c r="AG7832" s="7" t="s">
        <v>318</v>
      </c>
      <c r="AH7832" s="7" t="s">
        <v>436</v>
      </c>
      <c r="AI7832" s="7" t="s">
        <v>436</v>
      </c>
      <c r="AJ7832" s="7" t="s">
        <v>436</v>
      </c>
      <c r="AP7832" s="7" t="s">
        <v>705</v>
      </c>
      <c r="AQ7832" s="7"/>
    </row>
    <row r="7833" spans="1:43" ht="15.75" customHeight="1">
      <c r="A7833" s="20">
        <v>37868</v>
      </c>
      <c r="B7833" s="24" t="s">
        <v>1894</v>
      </c>
      <c r="C7833" s="24" t="s">
        <v>1894</v>
      </c>
      <c r="D7833" s="24" t="s">
        <v>1895</v>
      </c>
      <c r="E7833" s="20" t="s">
        <v>312</v>
      </c>
      <c r="F7833" s="13" t="s">
        <v>13</v>
      </c>
      <c r="G7833" s="13" t="s">
        <v>388</v>
      </c>
      <c r="H7833" s="13" t="s">
        <v>15</v>
      </c>
      <c r="I7833" s="13">
        <v>1684</v>
      </c>
      <c r="J7833" s="7" t="s">
        <v>119</v>
      </c>
      <c r="K7833" s="12">
        <v>12.9</v>
      </c>
      <c r="L7833" s="7" t="s">
        <v>22</v>
      </c>
      <c r="M7833" s="12">
        <v>4.0999999999999996</v>
      </c>
      <c r="N7833" s="12">
        <v>0.1</v>
      </c>
      <c r="O7833" s="7"/>
      <c r="V7833" s="10">
        <f>SQRT((N7833*N7833)+(O7833*O7833)+((P7833*P7833)+(Q7833*Q7833)+(R7833*R7833)+(S7833*S7833)+(T7833*T7833)+(U7833*U7833)))</f>
        <v>0.1</v>
      </c>
      <c r="W7833" s="11">
        <v>7</v>
      </c>
      <c r="AC7833" s="13"/>
      <c r="AG7833" s="7" t="s">
        <v>119</v>
      </c>
      <c r="AH7833" s="7" t="s">
        <v>436</v>
      </c>
      <c r="AI7833" s="7" t="s">
        <v>436</v>
      </c>
      <c r="AJ7833" s="7" t="s">
        <v>436</v>
      </c>
      <c r="AP7833" s="13"/>
      <c r="AQ7833" s="7"/>
    </row>
    <row r="7834" spans="1:43" ht="15.75" customHeight="1">
      <c r="A7834" s="20">
        <v>38139</v>
      </c>
      <c r="B7834" s="24" t="s">
        <v>1895</v>
      </c>
      <c r="C7834" s="24" t="s">
        <v>1894</v>
      </c>
      <c r="D7834" s="24" t="s">
        <v>1895</v>
      </c>
      <c r="E7834" s="20" t="s">
        <v>312</v>
      </c>
      <c r="F7834" s="13" t="s">
        <v>13</v>
      </c>
      <c r="G7834" s="13" t="s">
        <v>314</v>
      </c>
      <c r="H7834" s="13" t="s">
        <v>15</v>
      </c>
      <c r="I7834" s="13">
        <v>1684</v>
      </c>
      <c r="J7834" s="7" t="s">
        <v>515</v>
      </c>
      <c r="K7834" s="12">
        <v>12.9</v>
      </c>
      <c r="L7834" s="7" t="s">
        <v>22</v>
      </c>
      <c r="M7834" s="12">
        <v>4.0999999999999996</v>
      </c>
      <c r="N7834" s="12"/>
      <c r="O7834" s="7"/>
      <c r="V7834" s="10" t="s">
        <v>1888</v>
      </c>
      <c r="W7834" s="11"/>
      <c r="AC7834" s="13"/>
      <c r="AG7834" s="13" t="s">
        <v>318</v>
      </c>
      <c r="AH7834" s="13" t="s">
        <v>436</v>
      </c>
      <c r="AI7834" s="13" t="s">
        <v>436</v>
      </c>
      <c r="AJ7834" s="13" t="s">
        <v>436</v>
      </c>
      <c r="AP7834" s="13"/>
      <c r="AQ7834" s="7"/>
    </row>
    <row r="7835" spans="1:43" ht="15.75" customHeight="1">
      <c r="A7835" s="20">
        <v>38604</v>
      </c>
      <c r="B7835" s="22" t="s">
        <v>1896</v>
      </c>
      <c r="C7835" s="24" t="s">
        <v>1894</v>
      </c>
      <c r="D7835" s="24" t="s">
        <v>1895</v>
      </c>
      <c r="E7835" s="13" t="s">
        <v>312</v>
      </c>
      <c r="F7835" s="13" t="s">
        <v>13</v>
      </c>
      <c r="G7835" s="13" t="s">
        <v>388</v>
      </c>
      <c r="H7835" s="7" t="s">
        <v>15</v>
      </c>
      <c r="I7835" s="13">
        <v>1684</v>
      </c>
      <c r="J7835" s="7" t="s">
        <v>320</v>
      </c>
      <c r="K7835" s="12">
        <v>12.9</v>
      </c>
      <c r="L7835" s="7" t="s">
        <v>22</v>
      </c>
      <c r="M7835" s="12">
        <v>4.0999999999999996</v>
      </c>
      <c r="N7835" s="12"/>
      <c r="O7835" s="7"/>
      <c r="V7835" s="10" t="s">
        <v>1888</v>
      </c>
      <c r="W7835" s="11"/>
      <c r="X7835" s="11"/>
      <c r="Y7835" s="11"/>
      <c r="Z7835" s="11"/>
      <c r="AA7835" s="11"/>
      <c r="AB7835" s="12"/>
      <c r="AC7835" s="13"/>
      <c r="AD7835" s="13"/>
      <c r="AE7835" s="13"/>
      <c r="AF7835" s="13"/>
      <c r="AG7835" s="13" t="s">
        <v>318</v>
      </c>
      <c r="AH7835" s="13" t="s">
        <v>436</v>
      </c>
      <c r="AI7835" s="13" t="s">
        <v>436</v>
      </c>
      <c r="AJ7835" s="13" t="s">
        <v>436</v>
      </c>
      <c r="AK7835" s="13"/>
      <c r="AL7835" s="13"/>
      <c r="AM7835" s="13"/>
      <c r="AN7835" s="13"/>
      <c r="AO7835" s="13"/>
      <c r="AP7835" s="13"/>
      <c r="AQ7835" s="7"/>
    </row>
    <row r="7836" spans="1:43" ht="15.75" customHeight="1">
      <c r="A7836" s="17">
        <v>39406</v>
      </c>
      <c r="B7836" s="22" t="s">
        <v>1898</v>
      </c>
      <c r="C7836" s="24" t="s">
        <v>1894</v>
      </c>
      <c r="D7836" s="24" t="s">
        <v>1895</v>
      </c>
      <c r="E7836" s="7" t="s">
        <v>312</v>
      </c>
      <c r="F7836" s="7" t="s">
        <v>13</v>
      </c>
      <c r="G7836" s="7" t="s">
        <v>314</v>
      </c>
      <c r="H7836" s="7" t="s">
        <v>15</v>
      </c>
      <c r="I7836" s="7">
        <v>1684</v>
      </c>
      <c r="J7836" s="7" t="s">
        <v>320</v>
      </c>
      <c r="K7836" s="10">
        <v>12.9</v>
      </c>
      <c r="L7836" s="7" t="s">
        <v>22</v>
      </c>
      <c r="M7836" s="10">
        <v>4.0999999999999996</v>
      </c>
      <c r="P7836" s="10"/>
      <c r="Q7836" s="10"/>
      <c r="R7836" s="10"/>
      <c r="S7836" s="10"/>
      <c r="V7836" s="10" t="s">
        <v>1888</v>
      </c>
      <c r="W7836" s="8" t="s">
        <v>317</v>
      </c>
      <c r="AG7836" s="7" t="s">
        <v>318</v>
      </c>
      <c r="AH7836" s="7" t="s">
        <v>436</v>
      </c>
      <c r="AI7836" s="7" t="s">
        <v>436</v>
      </c>
      <c r="AJ7836" s="7" t="s">
        <v>436</v>
      </c>
      <c r="AP7836" s="7" t="s">
        <v>705</v>
      </c>
      <c r="AQ7836" s="7"/>
    </row>
    <row r="7837" spans="1:43" ht="15.75" customHeight="1">
      <c r="A7837" s="20">
        <v>37868</v>
      </c>
      <c r="B7837" s="24" t="s">
        <v>1894</v>
      </c>
      <c r="C7837" s="24" t="s">
        <v>1894</v>
      </c>
      <c r="D7837" s="24" t="s">
        <v>1895</v>
      </c>
      <c r="E7837" s="20" t="s">
        <v>312</v>
      </c>
      <c r="F7837" s="13" t="s">
        <v>13</v>
      </c>
      <c r="G7837" s="13" t="s">
        <v>388</v>
      </c>
      <c r="H7837" s="13" t="s">
        <v>15</v>
      </c>
      <c r="I7837" s="13">
        <v>1685</v>
      </c>
      <c r="J7837" s="7" t="s">
        <v>119</v>
      </c>
      <c r="K7837" s="12">
        <v>12.4</v>
      </c>
      <c r="L7837" s="7" t="s">
        <v>22</v>
      </c>
      <c r="M7837" s="12">
        <v>2.5</v>
      </c>
      <c r="N7837" s="12">
        <v>0.1</v>
      </c>
      <c r="O7837" s="7"/>
      <c r="V7837" s="10">
        <f>SQRT((N7837*N7837)+(O7837*O7837)+((P7837*P7837)+(Q7837*Q7837)+(R7837*R7837)+(S7837*S7837)+(T7837*T7837)+(U7837*U7837)))</f>
        <v>0.1</v>
      </c>
      <c r="W7837" s="11">
        <v>6</v>
      </c>
      <c r="AC7837" s="13"/>
      <c r="AG7837" s="7" t="s">
        <v>119</v>
      </c>
      <c r="AH7837" s="7" t="s">
        <v>436</v>
      </c>
      <c r="AI7837" s="7" t="s">
        <v>436</v>
      </c>
      <c r="AJ7837" s="7" t="s">
        <v>436</v>
      </c>
      <c r="AP7837" s="13"/>
      <c r="AQ7837" s="7"/>
    </row>
    <row r="7838" spans="1:43" ht="15.75" customHeight="1">
      <c r="A7838" s="20">
        <v>38139</v>
      </c>
      <c r="B7838" s="24" t="s">
        <v>1895</v>
      </c>
      <c r="C7838" s="24" t="s">
        <v>1894</v>
      </c>
      <c r="D7838" s="24" t="s">
        <v>1895</v>
      </c>
      <c r="E7838" s="20" t="s">
        <v>312</v>
      </c>
      <c r="F7838" s="13" t="s">
        <v>13</v>
      </c>
      <c r="G7838" s="13" t="s">
        <v>314</v>
      </c>
      <c r="H7838" s="13" t="s">
        <v>15</v>
      </c>
      <c r="I7838" s="13">
        <v>1685</v>
      </c>
      <c r="J7838" s="7" t="s">
        <v>515</v>
      </c>
      <c r="K7838" s="12">
        <v>12.4</v>
      </c>
      <c r="L7838" s="7" t="s">
        <v>22</v>
      </c>
      <c r="M7838" s="12"/>
      <c r="N7838" s="12"/>
      <c r="O7838" s="7"/>
      <c r="V7838" s="10" t="s">
        <v>1888</v>
      </c>
      <c r="W7838" s="11"/>
      <c r="AC7838" s="13"/>
      <c r="AG7838" s="13" t="s">
        <v>318</v>
      </c>
      <c r="AH7838" s="13" t="s">
        <v>436</v>
      </c>
      <c r="AI7838" s="13" t="s">
        <v>436</v>
      </c>
      <c r="AJ7838" s="13" t="s">
        <v>436</v>
      </c>
      <c r="AP7838" s="13"/>
      <c r="AQ7838" s="7"/>
    </row>
    <row r="7839" spans="1:43" ht="15.75" customHeight="1">
      <c r="A7839" s="20">
        <v>38604</v>
      </c>
      <c r="B7839" s="22" t="s">
        <v>1896</v>
      </c>
      <c r="C7839" s="24" t="s">
        <v>1894</v>
      </c>
      <c r="D7839" s="24" t="s">
        <v>1895</v>
      </c>
      <c r="E7839" s="13" t="s">
        <v>312</v>
      </c>
      <c r="F7839" s="13" t="s">
        <v>13</v>
      </c>
      <c r="G7839" s="13" t="s">
        <v>388</v>
      </c>
      <c r="H7839" s="7" t="s">
        <v>15</v>
      </c>
      <c r="I7839" s="13">
        <v>1685</v>
      </c>
      <c r="J7839" s="7" t="s">
        <v>320</v>
      </c>
      <c r="K7839" s="12">
        <v>12.4</v>
      </c>
      <c r="L7839" s="7" t="s">
        <v>22</v>
      </c>
      <c r="M7839" s="12">
        <v>2.5</v>
      </c>
      <c r="N7839" s="12"/>
      <c r="O7839" s="7"/>
      <c r="V7839" s="10" t="s">
        <v>1888</v>
      </c>
      <c r="W7839" s="11"/>
      <c r="X7839" s="11"/>
      <c r="Y7839" s="11"/>
      <c r="Z7839" s="11"/>
      <c r="AA7839" s="11"/>
      <c r="AB7839" s="12"/>
      <c r="AC7839" s="13"/>
      <c r="AD7839" s="13"/>
      <c r="AE7839" s="13"/>
      <c r="AF7839" s="13"/>
      <c r="AG7839" s="13" t="s">
        <v>318</v>
      </c>
      <c r="AH7839" s="13" t="s">
        <v>436</v>
      </c>
      <c r="AI7839" s="13" t="s">
        <v>436</v>
      </c>
      <c r="AJ7839" s="13" t="s">
        <v>436</v>
      </c>
      <c r="AK7839" s="13"/>
      <c r="AL7839" s="13"/>
      <c r="AM7839" s="13"/>
      <c r="AN7839" s="13"/>
      <c r="AO7839" s="13"/>
      <c r="AP7839" s="13"/>
      <c r="AQ7839" s="7"/>
    </row>
    <row r="7840" spans="1:43" ht="15.75" customHeight="1">
      <c r="A7840" s="17">
        <v>39406</v>
      </c>
      <c r="B7840" s="22" t="s">
        <v>1898</v>
      </c>
      <c r="C7840" s="24" t="s">
        <v>1894</v>
      </c>
      <c r="D7840" s="24" t="s">
        <v>1895</v>
      </c>
      <c r="E7840" s="7" t="s">
        <v>312</v>
      </c>
      <c r="F7840" s="7" t="s">
        <v>13</v>
      </c>
      <c r="G7840" s="7" t="s">
        <v>314</v>
      </c>
      <c r="H7840" s="7" t="s">
        <v>15</v>
      </c>
      <c r="I7840" s="7">
        <v>1685</v>
      </c>
      <c r="J7840" s="7" t="s">
        <v>320</v>
      </c>
      <c r="K7840" s="10">
        <v>12.4</v>
      </c>
      <c r="L7840" s="7" t="s">
        <v>22</v>
      </c>
      <c r="M7840" s="10">
        <v>2.5</v>
      </c>
      <c r="P7840" s="10"/>
      <c r="Q7840" s="10"/>
      <c r="R7840" s="10"/>
      <c r="S7840" s="10"/>
      <c r="V7840" s="10" t="s">
        <v>1888</v>
      </c>
      <c r="W7840" s="8" t="s">
        <v>317</v>
      </c>
      <c r="AG7840" s="7" t="s">
        <v>318</v>
      </c>
      <c r="AH7840" s="7" t="s">
        <v>436</v>
      </c>
      <c r="AI7840" s="7" t="s">
        <v>436</v>
      </c>
      <c r="AJ7840" s="7" t="s">
        <v>436</v>
      </c>
      <c r="AP7840" s="7" t="s">
        <v>705</v>
      </c>
      <c r="AQ7840" s="7"/>
    </row>
    <row r="7841" spans="1:43" ht="15.75" customHeight="1">
      <c r="A7841" s="17">
        <v>40127</v>
      </c>
      <c r="B7841" s="22" t="s">
        <v>1900</v>
      </c>
      <c r="C7841" s="24" t="s">
        <v>1894</v>
      </c>
      <c r="D7841" s="24" t="s">
        <v>1895</v>
      </c>
      <c r="E7841" s="7" t="s">
        <v>312</v>
      </c>
      <c r="F7841" s="7" t="s">
        <v>13</v>
      </c>
      <c r="G7841" s="7" t="s">
        <v>1415</v>
      </c>
      <c r="H7841" s="7" t="s">
        <v>15</v>
      </c>
      <c r="I7841" s="7">
        <v>1685</v>
      </c>
      <c r="J7841" s="7" t="s">
        <v>320</v>
      </c>
      <c r="K7841" s="10">
        <v>12.4</v>
      </c>
      <c r="L7841" s="7" t="s">
        <v>22</v>
      </c>
      <c r="M7841" s="10">
        <v>2.5</v>
      </c>
      <c r="O7841" s="7"/>
      <c r="V7841" s="10" t="s">
        <v>1888</v>
      </c>
      <c r="AG7841" s="7" t="s">
        <v>318</v>
      </c>
      <c r="AH7841" s="7" t="s">
        <v>436</v>
      </c>
      <c r="AI7841" s="7" t="s">
        <v>436</v>
      </c>
      <c r="AJ7841" s="7" t="s">
        <v>436</v>
      </c>
      <c r="AP7841" s="7" t="s">
        <v>1426</v>
      </c>
      <c r="AQ7841" s="7"/>
    </row>
    <row r="7842" spans="1:43" ht="15.75" customHeight="1">
      <c r="A7842" s="19">
        <v>40833</v>
      </c>
      <c r="B7842" s="23" t="s">
        <v>1902</v>
      </c>
      <c r="C7842" s="24" t="s">
        <v>1894</v>
      </c>
      <c r="D7842" s="24" t="s">
        <v>1895</v>
      </c>
      <c r="E7842" s="15" t="s">
        <v>312</v>
      </c>
      <c r="F7842" s="15" t="s">
        <v>13</v>
      </c>
      <c r="G7842" s="15"/>
      <c r="H7842" s="15" t="s">
        <v>15</v>
      </c>
      <c r="I7842" s="15">
        <v>1685</v>
      </c>
      <c r="J7842" s="15" t="s">
        <v>320</v>
      </c>
      <c r="K7842" s="16">
        <v>12.4</v>
      </c>
      <c r="L7842" s="15" t="s">
        <v>22</v>
      </c>
      <c r="M7842" s="16">
        <v>2.5</v>
      </c>
      <c r="N7842" s="16"/>
      <c r="O7842" s="16"/>
      <c r="P7842" s="16"/>
      <c r="Q7842" s="16"/>
      <c r="R7842" s="16"/>
      <c r="S7842" s="16"/>
      <c r="T7842" s="16"/>
      <c r="U7842" s="16"/>
      <c r="V7842" s="10" t="s">
        <v>1888</v>
      </c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 t="s">
        <v>318</v>
      </c>
      <c r="AH7842" s="15" t="s">
        <v>436</v>
      </c>
      <c r="AI7842" s="15" t="s">
        <v>436</v>
      </c>
      <c r="AJ7842" s="15" t="s">
        <v>436</v>
      </c>
      <c r="AK7842" s="15"/>
      <c r="AL7842" s="15"/>
      <c r="AM7842" s="15"/>
      <c r="AN7842" s="15"/>
      <c r="AO7842" s="15"/>
      <c r="AP7842" s="15"/>
      <c r="AQ7842" s="7"/>
    </row>
    <row r="7843" spans="1:43" ht="15.75" customHeight="1">
      <c r="A7843" s="20">
        <v>37868</v>
      </c>
      <c r="B7843" s="24" t="s">
        <v>1894</v>
      </c>
      <c r="C7843" s="24" t="s">
        <v>1894</v>
      </c>
      <c r="D7843" s="24" t="s">
        <v>1896</v>
      </c>
      <c r="E7843" s="20" t="s">
        <v>312</v>
      </c>
      <c r="F7843" s="13" t="s">
        <v>13</v>
      </c>
      <c r="G7843" s="13" t="s">
        <v>388</v>
      </c>
      <c r="H7843" s="13" t="s">
        <v>15</v>
      </c>
      <c r="I7843" s="13">
        <v>1686</v>
      </c>
      <c r="J7843" s="7" t="s">
        <v>119</v>
      </c>
      <c r="K7843" s="12">
        <v>7.5</v>
      </c>
      <c r="L7843" s="7" t="s">
        <v>22</v>
      </c>
      <c r="M7843" s="12">
        <v>4.3</v>
      </c>
      <c r="N7843" s="12">
        <v>0.5</v>
      </c>
      <c r="O7843" s="7"/>
      <c r="V7843" s="10">
        <f>SQRT((N7843*N7843)+(O7843*O7843)+((P7843*P7843)+(Q7843*Q7843)+(R7843*R7843)+(S7843*S7843)+(T7843*T7843)+(U7843*U7843)))</f>
        <v>0.5</v>
      </c>
      <c r="W7843" s="11">
        <v>8</v>
      </c>
      <c r="AC7843" s="13"/>
      <c r="AG7843" s="7" t="s">
        <v>119</v>
      </c>
      <c r="AH7843" s="7" t="s">
        <v>436</v>
      </c>
      <c r="AI7843" s="7" t="s">
        <v>436</v>
      </c>
      <c r="AJ7843" s="7" t="s">
        <v>436</v>
      </c>
      <c r="AP7843" s="13"/>
      <c r="AQ7843" s="7"/>
    </row>
    <row r="7844" spans="1:43" ht="15.75" customHeight="1">
      <c r="A7844" s="20">
        <v>38604</v>
      </c>
      <c r="B7844" s="22" t="s">
        <v>1896</v>
      </c>
      <c r="C7844" s="24" t="s">
        <v>1894</v>
      </c>
      <c r="D7844" s="24" t="s">
        <v>1896</v>
      </c>
      <c r="E7844" s="13" t="s">
        <v>312</v>
      </c>
      <c r="F7844" s="13" t="s">
        <v>13</v>
      </c>
      <c r="G7844" s="13" t="s">
        <v>388</v>
      </c>
      <c r="H7844" s="7" t="s">
        <v>15</v>
      </c>
      <c r="I7844" s="13">
        <v>1686</v>
      </c>
      <c r="J7844" s="7" t="s">
        <v>320</v>
      </c>
      <c r="K7844" s="12">
        <v>7.5</v>
      </c>
      <c r="L7844" s="7" t="s">
        <v>22</v>
      </c>
      <c r="M7844" s="12">
        <v>4.3</v>
      </c>
      <c r="N7844" s="12"/>
      <c r="O7844" s="7"/>
      <c r="V7844" s="10" t="s">
        <v>1888</v>
      </c>
      <c r="W7844" s="11"/>
      <c r="X7844" s="11"/>
      <c r="Y7844" s="11"/>
      <c r="Z7844" s="11"/>
      <c r="AA7844" s="11"/>
      <c r="AB7844" s="12"/>
      <c r="AC7844" s="13"/>
      <c r="AD7844" s="13"/>
      <c r="AE7844" s="13"/>
      <c r="AF7844" s="13"/>
      <c r="AG7844" s="13" t="s">
        <v>318</v>
      </c>
      <c r="AH7844" s="13" t="s">
        <v>436</v>
      </c>
      <c r="AI7844" s="13" t="s">
        <v>436</v>
      </c>
      <c r="AJ7844" s="13" t="s">
        <v>436</v>
      </c>
      <c r="AK7844" s="13"/>
      <c r="AL7844" s="13"/>
      <c r="AM7844" s="13"/>
      <c r="AN7844" s="13"/>
      <c r="AO7844" s="13"/>
      <c r="AP7844" s="13"/>
      <c r="AQ7844" s="7"/>
    </row>
    <row r="7845" spans="1:43" ht="15.75" customHeight="1">
      <c r="A7845" s="17">
        <v>39406</v>
      </c>
      <c r="B7845" s="22" t="s">
        <v>1898</v>
      </c>
      <c r="C7845" s="24" t="s">
        <v>1894</v>
      </c>
      <c r="D7845" s="24" t="s">
        <v>1896</v>
      </c>
      <c r="E7845" s="7" t="s">
        <v>312</v>
      </c>
      <c r="F7845" s="7" t="s">
        <v>13</v>
      </c>
      <c r="G7845" s="7" t="s">
        <v>314</v>
      </c>
      <c r="H7845" s="7" t="s">
        <v>123</v>
      </c>
      <c r="I7845" s="7">
        <v>1686</v>
      </c>
      <c r="J7845" s="7" t="s">
        <v>315</v>
      </c>
      <c r="K7845" s="10">
        <v>7.5</v>
      </c>
      <c r="L7845" s="7" t="s">
        <v>22</v>
      </c>
      <c r="M7845" s="10">
        <v>4.3</v>
      </c>
      <c r="P7845" s="10"/>
      <c r="Q7845" s="10"/>
      <c r="R7845" s="10"/>
      <c r="S7845" s="10"/>
      <c r="V7845" s="10" t="s">
        <v>1888</v>
      </c>
      <c r="W7845" s="8" t="s">
        <v>317</v>
      </c>
      <c r="AF7845" s="7" t="s">
        <v>18</v>
      </c>
      <c r="AG7845" s="7" t="s">
        <v>318</v>
      </c>
      <c r="AH7845" s="7" t="s">
        <v>436</v>
      </c>
      <c r="AI7845" s="7" t="s">
        <v>436</v>
      </c>
      <c r="AJ7845" s="7" t="s">
        <v>436</v>
      </c>
      <c r="AP7845" s="7" t="s">
        <v>699</v>
      </c>
      <c r="AQ7845" s="7"/>
    </row>
    <row r="7846" spans="1:43" ht="15.75" customHeight="1">
      <c r="A7846" s="17">
        <v>40127</v>
      </c>
      <c r="B7846" s="22" t="s">
        <v>1900</v>
      </c>
      <c r="C7846" s="24" t="s">
        <v>1894</v>
      </c>
      <c r="D7846" s="24" t="s">
        <v>1896</v>
      </c>
      <c r="E7846" s="7" t="s">
        <v>312</v>
      </c>
      <c r="F7846" s="7" t="s">
        <v>13</v>
      </c>
      <c r="G7846" s="7" t="s">
        <v>1415</v>
      </c>
      <c r="H7846" s="7" t="s">
        <v>123</v>
      </c>
      <c r="I7846" s="7">
        <v>1686</v>
      </c>
      <c r="J7846" s="7" t="s">
        <v>515</v>
      </c>
      <c r="K7846" s="10">
        <v>7.5</v>
      </c>
      <c r="L7846" s="7" t="s">
        <v>22</v>
      </c>
      <c r="M7846" s="10">
        <v>4.3</v>
      </c>
      <c r="O7846" s="7"/>
      <c r="V7846" s="10" t="s">
        <v>1888</v>
      </c>
      <c r="AF7846" s="7" t="s">
        <v>108</v>
      </c>
      <c r="AG7846" s="7" t="s">
        <v>318</v>
      </c>
      <c r="AH7846" s="7" t="s">
        <v>436</v>
      </c>
      <c r="AI7846" s="7" t="s">
        <v>436</v>
      </c>
      <c r="AJ7846" s="7" t="s">
        <v>436</v>
      </c>
      <c r="AP7846" s="7" t="s">
        <v>1421</v>
      </c>
      <c r="AQ7846" s="7"/>
    </row>
    <row r="7847" spans="1:43" ht="15.75" customHeight="1">
      <c r="A7847" s="20">
        <v>37868</v>
      </c>
      <c r="B7847" s="24" t="s">
        <v>1894</v>
      </c>
      <c r="C7847" s="24" t="s">
        <v>1894</v>
      </c>
      <c r="D7847" s="24" t="s">
        <v>1888</v>
      </c>
      <c r="E7847" s="20" t="s">
        <v>312</v>
      </c>
      <c r="F7847" s="13" t="s">
        <v>13</v>
      </c>
      <c r="G7847" s="13" t="s">
        <v>388</v>
      </c>
      <c r="H7847" s="13" t="s">
        <v>123</v>
      </c>
      <c r="I7847" s="13">
        <v>1687</v>
      </c>
      <c r="J7847" s="7" t="s">
        <v>119</v>
      </c>
      <c r="K7847" s="12">
        <v>12.2</v>
      </c>
      <c r="L7847" s="7" t="s">
        <v>22</v>
      </c>
      <c r="M7847" s="12">
        <v>4.0999999999999996</v>
      </c>
      <c r="N7847" s="12">
        <v>0.2</v>
      </c>
      <c r="O7847" s="7"/>
      <c r="V7847" s="10">
        <f>SQRT((N7847*N7847)+(O7847*O7847)+((P7847*P7847)+(Q7847*Q7847)+(R7847*R7847)+(S7847*S7847)+(T7847*T7847)+(U7847*U7847)))</f>
        <v>0.2</v>
      </c>
      <c r="W7847" s="11">
        <v>13</v>
      </c>
      <c r="AC7847" s="13"/>
      <c r="AG7847" s="7" t="s">
        <v>119</v>
      </c>
      <c r="AH7847" s="7" t="s">
        <v>436</v>
      </c>
      <c r="AI7847" s="7" t="s">
        <v>436</v>
      </c>
      <c r="AJ7847" s="7" t="s">
        <v>436</v>
      </c>
      <c r="AP7847" s="13"/>
      <c r="AQ7847" s="7"/>
    </row>
    <row r="7848" spans="1:43" ht="15.75" customHeight="1">
      <c r="A7848" s="20">
        <v>38604</v>
      </c>
      <c r="B7848" s="22" t="s">
        <v>1896</v>
      </c>
      <c r="C7848" s="24" t="s">
        <v>1894</v>
      </c>
      <c r="D7848" s="24" t="s">
        <v>1888</v>
      </c>
      <c r="E7848" s="13" t="s">
        <v>312</v>
      </c>
      <c r="F7848" s="13" t="s">
        <v>13</v>
      </c>
      <c r="G7848" s="13" t="s">
        <v>388</v>
      </c>
      <c r="H7848" s="7" t="s">
        <v>123</v>
      </c>
      <c r="I7848" s="13">
        <v>1687</v>
      </c>
      <c r="J7848" s="7" t="s">
        <v>320</v>
      </c>
      <c r="K7848" s="12">
        <v>12.2</v>
      </c>
      <c r="L7848" s="7" t="s">
        <v>22</v>
      </c>
      <c r="M7848" s="12">
        <v>4.0999999999999996</v>
      </c>
      <c r="N7848" s="12">
        <v>0.3</v>
      </c>
      <c r="O7848" s="7"/>
      <c r="V7848" s="10">
        <v>0.25</v>
      </c>
      <c r="W7848" s="11"/>
      <c r="X7848" s="11"/>
      <c r="Y7848" s="11"/>
      <c r="Z7848" s="11"/>
      <c r="AA7848" s="11"/>
      <c r="AB7848" s="12"/>
      <c r="AC7848" s="13"/>
      <c r="AD7848" s="13"/>
      <c r="AE7848" s="13"/>
      <c r="AF7848" s="13"/>
      <c r="AG7848" s="13" t="s">
        <v>1889</v>
      </c>
      <c r="AH7848" s="13" t="s">
        <v>436</v>
      </c>
      <c r="AI7848" s="13" t="s">
        <v>436</v>
      </c>
      <c r="AJ7848" s="13" t="s">
        <v>436</v>
      </c>
      <c r="AK7848" s="13"/>
      <c r="AL7848" s="13"/>
      <c r="AM7848" s="13"/>
      <c r="AN7848" s="13"/>
      <c r="AO7848" s="13"/>
      <c r="AP7848" s="13"/>
      <c r="AQ7848" s="7"/>
    </row>
    <row r="7849" spans="1:43" ht="15.75" customHeight="1">
      <c r="A7849" s="17">
        <v>39406</v>
      </c>
      <c r="B7849" s="22" t="s">
        <v>1898</v>
      </c>
      <c r="C7849" s="24" t="s">
        <v>1894</v>
      </c>
      <c r="D7849" s="24" t="s">
        <v>1888</v>
      </c>
      <c r="E7849" s="7" t="s">
        <v>312</v>
      </c>
      <c r="F7849" s="7" t="s">
        <v>13</v>
      </c>
      <c r="G7849" s="7" t="s">
        <v>314</v>
      </c>
      <c r="H7849" s="7" t="s">
        <v>123</v>
      </c>
      <c r="I7849" s="7">
        <v>1687</v>
      </c>
      <c r="J7849" s="7" t="s">
        <v>315</v>
      </c>
      <c r="K7849" s="10">
        <v>12.2</v>
      </c>
      <c r="L7849" s="7" t="s">
        <v>22</v>
      </c>
      <c r="M7849" s="10">
        <v>4.0999999999999996</v>
      </c>
      <c r="N7849" s="10">
        <v>0.3</v>
      </c>
      <c r="P7849" s="10"/>
      <c r="Q7849" s="10"/>
      <c r="R7849" s="10"/>
      <c r="S7849" s="10"/>
      <c r="V7849" s="10">
        <f>SQRT((N7849*N7849)+(O7849*O7849)+((P7849*P7849)+(Q7849*Q7849)+(R7849*R7849)+(S7849*S7849)+(T7849*T7849)+(U7849*U7849)))</f>
        <v>0.3</v>
      </c>
      <c r="W7849" s="8">
        <v>18</v>
      </c>
      <c r="AC7849" s="7">
        <v>0</v>
      </c>
      <c r="AG7849" s="7" t="s">
        <v>119</v>
      </c>
      <c r="AH7849" s="7" t="s">
        <v>436</v>
      </c>
      <c r="AI7849" s="7" t="s">
        <v>436</v>
      </c>
      <c r="AJ7849" s="7" t="s">
        <v>436</v>
      </c>
      <c r="AP7849" s="7" t="s">
        <v>704</v>
      </c>
      <c r="AQ7849" s="7"/>
    </row>
    <row r="7850" spans="1:43" ht="15.75" customHeight="1">
      <c r="A7850" s="17">
        <v>40127</v>
      </c>
      <c r="B7850" s="22" t="s">
        <v>1900</v>
      </c>
      <c r="C7850" s="24" t="s">
        <v>1894</v>
      </c>
      <c r="D7850" s="24" t="s">
        <v>1888</v>
      </c>
      <c r="E7850" s="7" t="s">
        <v>312</v>
      </c>
      <c r="F7850" s="7" t="s">
        <v>13</v>
      </c>
      <c r="G7850" s="7" t="s">
        <v>1415</v>
      </c>
      <c r="H7850" s="7" t="s">
        <v>123</v>
      </c>
      <c r="I7850" s="7">
        <v>1687</v>
      </c>
      <c r="J7850" s="7" t="s">
        <v>315</v>
      </c>
      <c r="K7850" s="10">
        <v>12.2</v>
      </c>
      <c r="L7850" s="7" t="s">
        <v>22</v>
      </c>
      <c r="M7850" s="10">
        <v>4.0999999999999996</v>
      </c>
      <c r="N7850" s="10">
        <v>0.5</v>
      </c>
      <c r="O7850" s="7"/>
      <c r="V7850" s="10">
        <f>SQRT((N7850*N7850)+(O7850*O7850)+((P7850*P7850)+(Q7850*Q7850)+(R7850*R7850)+(S7850*S7850)+(T7850*T7850)+(U7850*U7850)))</f>
        <v>0.5</v>
      </c>
      <c r="W7850" s="7">
        <v>14</v>
      </c>
      <c r="AG7850" s="7" t="s">
        <v>119</v>
      </c>
      <c r="AH7850" s="7" t="s">
        <v>436</v>
      </c>
      <c r="AI7850" s="7" t="s">
        <v>436</v>
      </c>
      <c r="AJ7850" s="7" t="s">
        <v>436</v>
      </c>
      <c r="AP7850" s="7" t="s">
        <v>1425</v>
      </c>
      <c r="AQ7850" s="7"/>
    </row>
    <row r="7851" spans="1:43" ht="15.75" customHeight="1">
      <c r="A7851" s="19">
        <v>40833</v>
      </c>
      <c r="B7851" s="23" t="s">
        <v>1902</v>
      </c>
      <c r="C7851" s="24" t="s">
        <v>1894</v>
      </c>
      <c r="D7851" s="24" t="s">
        <v>1888</v>
      </c>
      <c r="E7851" s="15" t="s">
        <v>312</v>
      </c>
      <c r="F7851" s="15" t="s">
        <v>13</v>
      </c>
      <c r="G7851" s="15"/>
      <c r="H7851" s="15" t="s">
        <v>123</v>
      </c>
      <c r="I7851" s="15">
        <v>1687</v>
      </c>
      <c r="J7851" s="15" t="s">
        <v>315</v>
      </c>
      <c r="K7851" s="16">
        <v>12.2</v>
      </c>
      <c r="L7851" s="15" t="s">
        <v>22</v>
      </c>
      <c r="M7851" s="16">
        <v>4.0999999999999996</v>
      </c>
      <c r="N7851" s="16">
        <v>0.5</v>
      </c>
      <c r="O7851" s="16"/>
      <c r="P7851" s="16"/>
      <c r="Q7851" s="16"/>
      <c r="R7851" s="16"/>
      <c r="S7851" s="16"/>
      <c r="T7851" s="16"/>
      <c r="U7851" s="16"/>
      <c r="V7851" s="10">
        <f>SQRT((N7851*N7851)+(O7851*O7851)+((P7851*P7851)+(Q7851*Q7851)+(R7851*R7851)+(S7851*S7851)+(T7851*T7851)+(U7851*U7851)))</f>
        <v>0.5</v>
      </c>
      <c r="W7851" s="15">
        <v>11</v>
      </c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 t="s">
        <v>119</v>
      </c>
      <c r="AH7851" s="15" t="s">
        <v>436</v>
      </c>
      <c r="AI7851" s="15" t="s">
        <v>436</v>
      </c>
      <c r="AJ7851" s="15" t="s">
        <v>436</v>
      </c>
      <c r="AK7851" s="15"/>
      <c r="AL7851" s="15"/>
      <c r="AM7851" s="15"/>
      <c r="AN7851" s="15"/>
      <c r="AO7851" s="15"/>
      <c r="AP7851" s="15"/>
      <c r="AQ7851" s="7"/>
    </row>
    <row r="7852" spans="1:43" ht="15.75" customHeight="1">
      <c r="A7852" s="17">
        <v>41563</v>
      </c>
      <c r="B7852" s="22" t="s">
        <v>2048</v>
      </c>
      <c r="C7852" s="22" t="s">
        <v>1894</v>
      </c>
      <c r="D7852" s="22" t="s">
        <v>1888</v>
      </c>
      <c r="E7852" s="7" t="s">
        <v>312</v>
      </c>
      <c r="F7852" s="7" t="s">
        <v>13</v>
      </c>
      <c r="G7852" s="7" t="s">
        <v>13</v>
      </c>
      <c r="H7852" s="7" t="s">
        <v>123</v>
      </c>
      <c r="I7852" s="7">
        <v>1687</v>
      </c>
      <c r="J7852" s="7" t="s">
        <v>315</v>
      </c>
      <c r="K7852" s="10">
        <v>12.2</v>
      </c>
      <c r="L7852" s="7" t="s">
        <v>22</v>
      </c>
      <c r="M7852" s="10">
        <v>4.0999999999999996</v>
      </c>
      <c r="N7852" s="10">
        <v>0.6</v>
      </c>
      <c r="V7852" s="7">
        <f>SQRT((N7852*N7852)+(O7852*O7852)+((P7852*P7852)+(Q7852*Q7852)+(R7852*R7852)+(S7852*S7852)+(T7852*T7852)+(U7852*U7852)))</f>
        <v>0.6</v>
      </c>
      <c r="W7852" s="7">
        <v>17</v>
      </c>
      <c r="AG7852" s="7" t="s">
        <v>119</v>
      </c>
      <c r="AH7852" s="7" t="s">
        <v>436</v>
      </c>
      <c r="AI7852" s="7" t="s">
        <v>436</v>
      </c>
      <c r="AJ7852" s="7" t="s">
        <v>436</v>
      </c>
      <c r="AQ7852" s="7"/>
    </row>
    <row r="7853" spans="1:43" ht="15.75" customHeight="1">
      <c r="A7853" s="17">
        <v>41999</v>
      </c>
      <c r="B7853" s="22">
        <v>2014</v>
      </c>
      <c r="C7853" s="22" t="s">
        <v>1894</v>
      </c>
      <c r="D7853" s="22" t="s">
        <v>1888</v>
      </c>
      <c r="E7853" s="7" t="s">
        <v>312</v>
      </c>
      <c r="F7853" s="7" t="s">
        <v>13</v>
      </c>
      <c r="G7853" s="7" t="s">
        <v>13</v>
      </c>
      <c r="H7853" s="7" t="s">
        <v>123</v>
      </c>
      <c r="I7853" s="7">
        <v>1687</v>
      </c>
      <c r="J7853" s="7" t="s">
        <v>315</v>
      </c>
      <c r="K7853" s="10">
        <v>12.2</v>
      </c>
      <c r="L7853" s="7" t="s">
        <v>22</v>
      </c>
      <c r="M7853" s="10">
        <v>4.0999999999999996</v>
      </c>
      <c r="N7853" s="10">
        <v>0.5</v>
      </c>
      <c r="V7853" s="7">
        <f>SUM(N7853:U7853)</f>
        <v>0.5</v>
      </c>
      <c r="W7853" s="7">
        <v>16</v>
      </c>
      <c r="AG7853" s="7" t="s">
        <v>119</v>
      </c>
      <c r="AH7853" s="7" t="s">
        <v>436</v>
      </c>
      <c r="AI7853" s="7" t="s">
        <v>436</v>
      </c>
      <c r="AJ7853" s="7" t="s">
        <v>436</v>
      </c>
      <c r="AQ7853" s="7"/>
    </row>
    <row r="7854" spans="1:43" ht="15.75" customHeight="1">
      <c r="A7854" s="20">
        <v>37868</v>
      </c>
      <c r="B7854" s="24" t="s">
        <v>1894</v>
      </c>
      <c r="C7854" s="24" t="s">
        <v>1894</v>
      </c>
      <c r="D7854" s="24" t="s">
        <v>1895</v>
      </c>
      <c r="E7854" s="20" t="s">
        <v>312</v>
      </c>
      <c r="F7854" s="13" t="s">
        <v>13</v>
      </c>
      <c r="G7854" s="13" t="s">
        <v>388</v>
      </c>
      <c r="H7854" s="13" t="s">
        <v>15</v>
      </c>
      <c r="I7854" s="13">
        <v>1688</v>
      </c>
      <c r="J7854" s="7" t="s">
        <v>119</v>
      </c>
      <c r="K7854" s="12">
        <v>11</v>
      </c>
      <c r="L7854" s="7" t="s">
        <v>22</v>
      </c>
      <c r="M7854" s="12">
        <v>4.4000000000000004</v>
      </c>
      <c r="N7854" s="12">
        <v>0.1</v>
      </c>
      <c r="O7854" s="7"/>
      <c r="V7854" s="10">
        <f>SQRT((N7854*N7854)+(O7854*O7854)+((P7854*P7854)+(Q7854*Q7854)+(R7854*R7854)+(S7854*S7854)+(T7854*T7854)+(U7854*U7854)))</f>
        <v>0.1</v>
      </c>
      <c r="W7854" s="11">
        <v>7</v>
      </c>
      <c r="AC7854" s="13"/>
      <c r="AG7854" s="7" t="s">
        <v>119</v>
      </c>
      <c r="AH7854" s="7" t="s">
        <v>436</v>
      </c>
      <c r="AI7854" s="7" t="s">
        <v>436</v>
      </c>
      <c r="AJ7854" s="7" t="s">
        <v>436</v>
      </c>
      <c r="AP7854" s="13"/>
      <c r="AQ7854" s="7"/>
    </row>
    <row r="7855" spans="1:43" ht="15.75" customHeight="1">
      <c r="A7855" s="20">
        <v>38139</v>
      </c>
      <c r="B7855" s="24" t="s">
        <v>1895</v>
      </c>
      <c r="C7855" s="24" t="s">
        <v>1894</v>
      </c>
      <c r="D7855" s="24" t="s">
        <v>1895</v>
      </c>
      <c r="E7855" s="20" t="s">
        <v>312</v>
      </c>
      <c r="F7855" s="13" t="s">
        <v>13</v>
      </c>
      <c r="G7855" s="13" t="s">
        <v>314</v>
      </c>
      <c r="H7855" s="13" t="s">
        <v>15</v>
      </c>
      <c r="I7855" s="13">
        <v>1688</v>
      </c>
      <c r="J7855" s="7" t="s">
        <v>515</v>
      </c>
      <c r="K7855" s="12">
        <v>11</v>
      </c>
      <c r="L7855" s="7" t="s">
        <v>22</v>
      </c>
      <c r="M7855" s="12">
        <v>4.4000000000000004</v>
      </c>
      <c r="N7855" s="12"/>
      <c r="O7855" s="7"/>
      <c r="V7855" s="10" t="s">
        <v>1888</v>
      </c>
      <c r="W7855" s="11"/>
      <c r="AC7855" s="13"/>
      <c r="AG7855" s="13" t="s">
        <v>318</v>
      </c>
      <c r="AH7855" s="13" t="s">
        <v>436</v>
      </c>
      <c r="AI7855" s="13" t="s">
        <v>436</v>
      </c>
      <c r="AJ7855" s="13" t="s">
        <v>436</v>
      </c>
      <c r="AP7855" s="13"/>
      <c r="AQ7855" s="7"/>
    </row>
    <row r="7856" spans="1:43" ht="15.75" customHeight="1">
      <c r="A7856" s="20">
        <v>38604</v>
      </c>
      <c r="B7856" s="22" t="s">
        <v>1896</v>
      </c>
      <c r="C7856" s="24" t="s">
        <v>1894</v>
      </c>
      <c r="D7856" s="24" t="s">
        <v>1895</v>
      </c>
      <c r="E7856" s="13" t="s">
        <v>312</v>
      </c>
      <c r="F7856" s="13" t="s">
        <v>13</v>
      </c>
      <c r="G7856" s="13" t="s">
        <v>388</v>
      </c>
      <c r="H7856" s="7" t="s">
        <v>15</v>
      </c>
      <c r="I7856" s="13">
        <v>1688</v>
      </c>
      <c r="J7856" s="7" t="s">
        <v>320</v>
      </c>
      <c r="K7856" s="12">
        <v>11</v>
      </c>
      <c r="L7856" s="7" t="s">
        <v>22</v>
      </c>
      <c r="M7856" s="12">
        <v>4.4000000000000004</v>
      </c>
      <c r="N7856" s="12"/>
      <c r="O7856" s="7"/>
      <c r="V7856" s="10" t="s">
        <v>1888</v>
      </c>
      <c r="W7856" s="11"/>
      <c r="X7856" s="11"/>
      <c r="Y7856" s="11"/>
      <c r="Z7856" s="11"/>
      <c r="AA7856" s="11"/>
      <c r="AB7856" s="12"/>
      <c r="AC7856" s="13"/>
      <c r="AD7856" s="13"/>
      <c r="AE7856" s="13"/>
      <c r="AF7856" s="13"/>
      <c r="AG7856" s="13" t="s">
        <v>318</v>
      </c>
      <c r="AH7856" s="13" t="s">
        <v>436</v>
      </c>
      <c r="AI7856" s="13" t="s">
        <v>436</v>
      </c>
      <c r="AJ7856" s="13" t="s">
        <v>436</v>
      </c>
      <c r="AK7856" s="13"/>
      <c r="AL7856" s="13"/>
      <c r="AM7856" s="13"/>
      <c r="AN7856" s="13"/>
      <c r="AO7856" s="13"/>
      <c r="AP7856" s="13"/>
      <c r="AQ7856" s="7"/>
    </row>
    <row r="7857" spans="1:43" ht="15.75" customHeight="1">
      <c r="A7857" s="17">
        <v>39406</v>
      </c>
      <c r="B7857" s="22" t="s">
        <v>1898</v>
      </c>
      <c r="C7857" s="24" t="s">
        <v>1894</v>
      </c>
      <c r="D7857" s="24" t="s">
        <v>1895</v>
      </c>
      <c r="E7857" s="7" t="s">
        <v>312</v>
      </c>
      <c r="F7857" s="7" t="s">
        <v>13</v>
      </c>
      <c r="G7857" s="7" t="s">
        <v>314</v>
      </c>
      <c r="H7857" s="7" t="s">
        <v>15</v>
      </c>
      <c r="I7857" s="7">
        <v>1688</v>
      </c>
      <c r="J7857" s="7" t="s">
        <v>515</v>
      </c>
      <c r="K7857" s="10">
        <v>11</v>
      </c>
      <c r="L7857" s="7" t="s">
        <v>22</v>
      </c>
      <c r="M7857" s="10">
        <v>4.4000000000000004</v>
      </c>
      <c r="P7857" s="10"/>
      <c r="Q7857" s="10"/>
      <c r="R7857" s="10"/>
      <c r="S7857" s="10"/>
      <c r="V7857" s="10" t="s">
        <v>1888</v>
      </c>
      <c r="W7857" s="8" t="s">
        <v>317</v>
      </c>
      <c r="AG7857" s="7" t="s">
        <v>318</v>
      </c>
      <c r="AH7857" s="7" t="s">
        <v>436</v>
      </c>
      <c r="AI7857" s="7" t="s">
        <v>436</v>
      </c>
      <c r="AJ7857" s="7" t="s">
        <v>436</v>
      </c>
      <c r="AQ7857" s="7"/>
    </row>
    <row r="7858" spans="1:43" ht="15.75" customHeight="1">
      <c r="A7858" s="20">
        <v>37868</v>
      </c>
      <c r="B7858" s="24" t="s">
        <v>1894</v>
      </c>
      <c r="C7858" s="24" t="s">
        <v>1894</v>
      </c>
      <c r="D7858" s="24" t="s">
        <v>1895</v>
      </c>
      <c r="E7858" s="20" t="s">
        <v>312</v>
      </c>
      <c r="F7858" s="13" t="s">
        <v>13</v>
      </c>
      <c r="G7858" s="13" t="s">
        <v>388</v>
      </c>
      <c r="H7858" s="13" t="s">
        <v>15</v>
      </c>
      <c r="I7858" s="13">
        <v>1689</v>
      </c>
      <c r="J7858" s="7" t="s">
        <v>119</v>
      </c>
      <c r="K7858" s="12">
        <v>7.6</v>
      </c>
      <c r="L7858" s="7" t="s">
        <v>22</v>
      </c>
      <c r="M7858" s="12">
        <v>2.8</v>
      </c>
      <c r="N7858" s="12">
        <v>0.1</v>
      </c>
      <c r="O7858" s="7"/>
      <c r="V7858" s="10">
        <f>SQRT((N7858*N7858)+(O7858*O7858)+((P7858*P7858)+(Q7858*Q7858)+(R7858*R7858)+(S7858*S7858)+(T7858*T7858)+(U7858*U7858)))</f>
        <v>0.1</v>
      </c>
      <c r="W7858" s="11">
        <v>6</v>
      </c>
      <c r="AC7858" s="13"/>
      <c r="AG7858" s="7" t="s">
        <v>119</v>
      </c>
      <c r="AH7858" s="7" t="s">
        <v>436</v>
      </c>
      <c r="AI7858" s="7" t="s">
        <v>436</v>
      </c>
      <c r="AJ7858" s="7" t="s">
        <v>436</v>
      </c>
      <c r="AP7858" s="13"/>
      <c r="AQ7858" s="7"/>
    </row>
    <row r="7859" spans="1:43" ht="15.75" customHeight="1">
      <c r="A7859" s="20">
        <v>38139</v>
      </c>
      <c r="B7859" s="24" t="s">
        <v>1895</v>
      </c>
      <c r="C7859" s="24" t="s">
        <v>1894</v>
      </c>
      <c r="D7859" s="24" t="s">
        <v>1895</v>
      </c>
      <c r="E7859" s="20" t="s">
        <v>312</v>
      </c>
      <c r="F7859" s="13" t="s">
        <v>13</v>
      </c>
      <c r="G7859" s="13" t="s">
        <v>314</v>
      </c>
      <c r="H7859" s="13" t="s">
        <v>15</v>
      </c>
      <c r="I7859" s="13">
        <v>1689</v>
      </c>
      <c r="J7859" s="7" t="s">
        <v>515</v>
      </c>
      <c r="K7859" s="12">
        <v>7.6</v>
      </c>
      <c r="L7859" s="7" t="s">
        <v>22</v>
      </c>
      <c r="M7859" s="12">
        <v>2.8</v>
      </c>
      <c r="N7859" s="12"/>
      <c r="O7859" s="7"/>
      <c r="V7859" s="10" t="s">
        <v>1888</v>
      </c>
      <c r="W7859" s="11"/>
      <c r="AC7859" s="13"/>
      <c r="AG7859" s="13" t="s">
        <v>318</v>
      </c>
      <c r="AH7859" s="13" t="s">
        <v>436</v>
      </c>
      <c r="AI7859" s="13" t="s">
        <v>436</v>
      </c>
      <c r="AJ7859" s="13" t="s">
        <v>436</v>
      </c>
      <c r="AP7859" s="13"/>
      <c r="AQ7859" s="7"/>
    </row>
    <row r="7860" spans="1:43" ht="15.75" customHeight="1">
      <c r="A7860" s="20">
        <v>38604</v>
      </c>
      <c r="B7860" s="22" t="s">
        <v>1896</v>
      </c>
      <c r="C7860" s="24" t="s">
        <v>1894</v>
      </c>
      <c r="D7860" s="24" t="s">
        <v>1895</v>
      </c>
      <c r="E7860" s="13" t="s">
        <v>312</v>
      </c>
      <c r="F7860" s="13" t="s">
        <v>13</v>
      </c>
      <c r="G7860" s="13" t="s">
        <v>388</v>
      </c>
      <c r="H7860" s="7" t="s">
        <v>15</v>
      </c>
      <c r="I7860" s="13">
        <v>1689</v>
      </c>
      <c r="J7860" s="7" t="s">
        <v>320</v>
      </c>
      <c r="K7860" s="12">
        <v>7.6</v>
      </c>
      <c r="L7860" s="7" t="s">
        <v>22</v>
      </c>
      <c r="M7860" s="12">
        <v>2.8</v>
      </c>
      <c r="N7860" s="12"/>
      <c r="O7860" s="7"/>
      <c r="V7860" s="10" t="s">
        <v>1888</v>
      </c>
      <c r="W7860" s="11"/>
      <c r="X7860" s="11"/>
      <c r="Y7860" s="11"/>
      <c r="Z7860" s="11"/>
      <c r="AA7860" s="11"/>
      <c r="AB7860" s="12"/>
      <c r="AC7860" s="13"/>
      <c r="AD7860" s="13"/>
      <c r="AE7860" s="13"/>
      <c r="AF7860" s="13"/>
      <c r="AG7860" s="13" t="s">
        <v>318</v>
      </c>
      <c r="AH7860" s="13" t="s">
        <v>436</v>
      </c>
      <c r="AI7860" s="13" t="s">
        <v>436</v>
      </c>
      <c r="AJ7860" s="13" t="s">
        <v>436</v>
      </c>
      <c r="AK7860" s="13"/>
      <c r="AL7860" s="13"/>
      <c r="AM7860" s="13"/>
      <c r="AN7860" s="13"/>
      <c r="AO7860" s="13"/>
      <c r="AP7860" s="13"/>
      <c r="AQ7860" s="7"/>
    </row>
    <row r="7861" spans="1:43" ht="15.75" customHeight="1">
      <c r="A7861" s="17">
        <v>39406</v>
      </c>
      <c r="B7861" s="22" t="s">
        <v>1898</v>
      </c>
      <c r="C7861" s="24" t="s">
        <v>1894</v>
      </c>
      <c r="D7861" s="24" t="s">
        <v>1895</v>
      </c>
      <c r="E7861" s="7" t="s">
        <v>312</v>
      </c>
      <c r="F7861" s="7" t="s">
        <v>13</v>
      </c>
      <c r="G7861" s="7" t="s">
        <v>314</v>
      </c>
      <c r="H7861" s="7" t="s">
        <v>15</v>
      </c>
      <c r="I7861" s="7">
        <v>1689</v>
      </c>
      <c r="J7861" s="7" t="s">
        <v>320</v>
      </c>
      <c r="K7861" s="10">
        <v>7.6</v>
      </c>
      <c r="L7861" s="7" t="s">
        <v>22</v>
      </c>
      <c r="M7861" s="10">
        <v>2.8</v>
      </c>
      <c r="P7861" s="10"/>
      <c r="Q7861" s="10"/>
      <c r="R7861" s="10"/>
      <c r="S7861" s="10"/>
      <c r="V7861" s="10" t="s">
        <v>1888</v>
      </c>
      <c r="W7861" s="8" t="s">
        <v>317</v>
      </c>
      <c r="AG7861" s="7" t="s">
        <v>318</v>
      </c>
      <c r="AH7861" s="7" t="s">
        <v>436</v>
      </c>
      <c r="AI7861" s="7" t="s">
        <v>436</v>
      </c>
      <c r="AJ7861" s="7" t="s">
        <v>436</v>
      </c>
      <c r="AP7861" s="7" t="s">
        <v>694</v>
      </c>
      <c r="AQ7861" s="7"/>
    </row>
    <row r="7862" spans="1:43" ht="15.75" customHeight="1">
      <c r="A7862" s="20">
        <v>37868</v>
      </c>
      <c r="B7862" s="24" t="s">
        <v>1894</v>
      </c>
      <c r="C7862" s="24" t="s">
        <v>1894</v>
      </c>
      <c r="D7862" s="24" t="s">
        <v>1895</v>
      </c>
      <c r="E7862" s="20" t="s">
        <v>312</v>
      </c>
      <c r="F7862" s="13" t="s">
        <v>13</v>
      </c>
      <c r="G7862" s="13" t="s">
        <v>388</v>
      </c>
      <c r="H7862" s="13" t="s">
        <v>15</v>
      </c>
      <c r="I7862" s="13">
        <v>1690</v>
      </c>
      <c r="J7862" s="7" t="s">
        <v>119</v>
      </c>
      <c r="K7862" s="12">
        <v>8.4</v>
      </c>
      <c r="L7862" s="7" t="s">
        <v>22</v>
      </c>
      <c r="M7862" s="12">
        <v>2.4</v>
      </c>
      <c r="N7862" s="12">
        <v>0.1</v>
      </c>
      <c r="O7862" s="7"/>
      <c r="V7862" s="10">
        <f>SQRT((N7862*N7862)+(O7862*O7862)+((P7862*P7862)+(Q7862*Q7862)+(R7862*R7862)+(S7862*S7862)+(T7862*T7862)+(U7862*U7862)))</f>
        <v>0.1</v>
      </c>
      <c r="W7862" s="11">
        <v>4</v>
      </c>
      <c r="AC7862" s="13"/>
      <c r="AG7862" s="7" t="s">
        <v>119</v>
      </c>
      <c r="AH7862" s="7" t="s">
        <v>436</v>
      </c>
      <c r="AI7862" s="7" t="s">
        <v>436</v>
      </c>
      <c r="AJ7862" s="7" t="s">
        <v>436</v>
      </c>
      <c r="AP7862" s="13"/>
      <c r="AQ7862" s="7"/>
    </row>
    <row r="7863" spans="1:43" ht="15.75" customHeight="1">
      <c r="A7863" s="20">
        <v>38139</v>
      </c>
      <c r="B7863" s="24" t="s">
        <v>1895</v>
      </c>
      <c r="C7863" s="24" t="s">
        <v>1894</v>
      </c>
      <c r="D7863" s="24" t="s">
        <v>1895</v>
      </c>
      <c r="E7863" s="20" t="s">
        <v>312</v>
      </c>
      <c r="F7863" s="13" t="s">
        <v>13</v>
      </c>
      <c r="G7863" s="13" t="s">
        <v>314</v>
      </c>
      <c r="H7863" s="13" t="s">
        <v>15</v>
      </c>
      <c r="I7863" s="13">
        <v>1690</v>
      </c>
      <c r="J7863" s="7" t="s">
        <v>515</v>
      </c>
      <c r="K7863" s="12">
        <v>8.4</v>
      </c>
      <c r="L7863" s="7" t="s">
        <v>22</v>
      </c>
      <c r="M7863" s="12">
        <v>2.4</v>
      </c>
      <c r="N7863" s="12"/>
      <c r="O7863" s="7"/>
      <c r="V7863" s="10" t="s">
        <v>1888</v>
      </c>
      <c r="W7863" s="11"/>
      <c r="AC7863" s="13"/>
      <c r="AG7863" s="13" t="s">
        <v>318</v>
      </c>
      <c r="AH7863" s="13" t="s">
        <v>436</v>
      </c>
      <c r="AI7863" s="13" t="s">
        <v>436</v>
      </c>
      <c r="AJ7863" s="13" t="s">
        <v>436</v>
      </c>
      <c r="AP7863" s="13"/>
      <c r="AQ7863" s="7"/>
    </row>
    <row r="7864" spans="1:43" ht="15.75" customHeight="1">
      <c r="A7864" s="20">
        <v>38604</v>
      </c>
      <c r="B7864" s="22" t="s">
        <v>1896</v>
      </c>
      <c r="C7864" s="24" t="s">
        <v>1894</v>
      </c>
      <c r="D7864" s="24" t="s">
        <v>1895</v>
      </c>
      <c r="E7864" s="13" t="s">
        <v>312</v>
      </c>
      <c r="F7864" s="13" t="s">
        <v>13</v>
      </c>
      <c r="G7864" s="13" t="s">
        <v>388</v>
      </c>
      <c r="H7864" s="7" t="s">
        <v>15</v>
      </c>
      <c r="I7864" s="13">
        <v>1690</v>
      </c>
      <c r="J7864" s="7" t="s">
        <v>320</v>
      </c>
      <c r="K7864" s="12">
        <v>8.4</v>
      </c>
      <c r="L7864" s="7" t="s">
        <v>22</v>
      </c>
      <c r="M7864" s="12">
        <v>2.4</v>
      </c>
      <c r="N7864" s="12"/>
      <c r="O7864" s="7"/>
      <c r="V7864" s="10" t="s">
        <v>1888</v>
      </c>
      <c r="W7864" s="11"/>
      <c r="X7864" s="11"/>
      <c r="Y7864" s="11"/>
      <c r="Z7864" s="11"/>
      <c r="AA7864" s="11"/>
      <c r="AB7864" s="12"/>
      <c r="AC7864" s="13"/>
      <c r="AD7864" s="13"/>
      <c r="AE7864" s="13"/>
      <c r="AF7864" s="13"/>
      <c r="AG7864" s="13" t="s">
        <v>318</v>
      </c>
      <c r="AH7864" s="13" t="s">
        <v>436</v>
      </c>
      <c r="AI7864" s="13" t="s">
        <v>436</v>
      </c>
      <c r="AJ7864" s="13" t="s">
        <v>436</v>
      </c>
      <c r="AK7864" s="13"/>
      <c r="AL7864" s="13"/>
      <c r="AM7864" s="13"/>
      <c r="AN7864" s="13"/>
      <c r="AO7864" s="13"/>
      <c r="AP7864" s="13"/>
      <c r="AQ7864" s="7"/>
    </row>
    <row r="7865" spans="1:43" ht="15.75" customHeight="1">
      <c r="A7865" s="17">
        <v>39406</v>
      </c>
      <c r="B7865" s="22" t="s">
        <v>1898</v>
      </c>
      <c r="C7865" s="24" t="s">
        <v>1894</v>
      </c>
      <c r="D7865" s="24" t="s">
        <v>1895</v>
      </c>
      <c r="E7865" s="7" t="s">
        <v>312</v>
      </c>
      <c r="F7865" s="7" t="s">
        <v>13</v>
      </c>
      <c r="G7865" s="7" t="s">
        <v>314</v>
      </c>
      <c r="H7865" s="7" t="s">
        <v>15</v>
      </c>
      <c r="I7865" s="7">
        <v>1690</v>
      </c>
      <c r="J7865" s="7" t="s">
        <v>320</v>
      </c>
      <c r="K7865" s="10">
        <v>8.4</v>
      </c>
      <c r="L7865" s="7" t="s">
        <v>22</v>
      </c>
      <c r="M7865" s="10">
        <v>2.4</v>
      </c>
      <c r="P7865" s="10"/>
      <c r="Q7865" s="10"/>
      <c r="R7865" s="10"/>
      <c r="S7865" s="10"/>
      <c r="V7865" s="10" t="s">
        <v>1888</v>
      </c>
      <c r="W7865" s="8" t="s">
        <v>317</v>
      </c>
      <c r="AG7865" s="7" t="s">
        <v>318</v>
      </c>
      <c r="AH7865" s="7" t="s">
        <v>436</v>
      </c>
      <c r="AI7865" s="7" t="s">
        <v>436</v>
      </c>
      <c r="AJ7865" s="7" t="s">
        <v>436</v>
      </c>
      <c r="AP7865" s="7" t="s">
        <v>694</v>
      </c>
      <c r="AQ7865" s="7"/>
    </row>
    <row r="7866" spans="1:43" ht="15.75" customHeight="1">
      <c r="A7866" s="20">
        <v>37868</v>
      </c>
      <c r="B7866" s="24" t="s">
        <v>1894</v>
      </c>
      <c r="C7866" s="24" t="s">
        <v>1894</v>
      </c>
      <c r="D7866" s="24" t="s">
        <v>1895</v>
      </c>
      <c r="E7866" s="20" t="s">
        <v>312</v>
      </c>
      <c r="F7866" s="13" t="s">
        <v>13</v>
      </c>
      <c r="G7866" s="13" t="s">
        <v>388</v>
      </c>
      <c r="H7866" s="13" t="s">
        <v>15</v>
      </c>
      <c r="I7866" s="13">
        <v>1691</v>
      </c>
      <c r="J7866" s="7" t="s">
        <v>119</v>
      </c>
      <c r="K7866" s="12">
        <v>8.4</v>
      </c>
      <c r="L7866" s="7" t="s">
        <v>22</v>
      </c>
      <c r="M7866" s="12">
        <v>2.4</v>
      </c>
      <c r="N7866" s="12">
        <v>0.2</v>
      </c>
      <c r="O7866" s="7"/>
      <c r="V7866" s="10">
        <f>SQRT((N7866*N7866)+(O7866*O7866)+((P7866*P7866)+(Q7866*Q7866)+(R7866*R7866)+(S7866*S7866)+(T7866*T7866)+(U7866*U7866)))</f>
        <v>0.2</v>
      </c>
      <c r="W7866" s="11">
        <v>8</v>
      </c>
      <c r="AC7866" s="13"/>
      <c r="AG7866" s="7" t="s">
        <v>119</v>
      </c>
      <c r="AH7866" s="7" t="s">
        <v>436</v>
      </c>
      <c r="AI7866" s="7" t="s">
        <v>436</v>
      </c>
      <c r="AJ7866" s="7" t="s">
        <v>436</v>
      </c>
      <c r="AP7866" s="13"/>
      <c r="AQ7866" s="7"/>
    </row>
    <row r="7867" spans="1:43" ht="15.75" customHeight="1">
      <c r="A7867" s="20">
        <v>38139</v>
      </c>
      <c r="B7867" s="24" t="s">
        <v>1895</v>
      </c>
      <c r="C7867" s="24" t="s">
        <v>1894</v>
      </c>
      <c r="D7867" s="24" t="s">
        <v>1895</v>
      </c>
      <c r="E7867" s="20" t="s">
        <v>312</v>
      </c>
      <c r="F7867" s="13" t="s">
        <v>13</v>
      </c>
      <c r="G7867" s="13" t="s">
        <v>314</v>
      </c>
      <c r="H7867" s="13" t="s">
        <v>15</v>
      </c>
      <c r="I7867" s="13">
        <v>1691</v>
      </c>
      <c r="J7867" s="7" t="s">
        <v>515</v>
      </c>
      <c r="K7867" s="12">
        <v>8.4</v>
      </c>
      <c r="L7867" s="7" t="s">
        <v>22</v>
      </c>
      <c r="M7867" s="12">
        <v>2.4</v>
      </c>
      <c r="N7867" s="12"/>
      <c r="O7867" s="7"/>
      <c r="V7867" s="10" t="s">
        <v>1888</v>
      </c>
      <c r="W7867" s="11"/>
      <c r="AC7867" s="13"/>
      <c r="AG7867" s="13" t="s">
        <v>318</v>
      </c>
      <c r="AH7867" s="13" t="s">
        <v>436</v>
      </c>
      <c r="AI7867" s="13" t="s">
        <v>436</v>
      </c>
      <c r="AJ7867" s="13" t="s">
        <v>436</v>
      </c>
      <c r="AP7867" s="13"/>
      <c r="AQ7867" s="7"/>
    </row>
    <row r="7868" spans="1:43" ht="15.75" customHeight="1">
      <c r="A7868" s="20">
        <v>38604</v>
      </c>
      <c r="B7868" s="22" t="s">
        <v>1896</v>
      </c>
      <c r="C7868" s="24" t="s">
        <v>1894</v>
      </c>
      <c r="D7868" s="24" t="s">
        <v>1895</v>
      </c>
      <c r="E7868" s="13" t="s">
        <v>312</v>
      </c>
      <c r="F7868" s="13" t="s">
        <v>13</v>
      </c>
      <c r="G7868" s="13" t="s">
        <v>388</v>
      </c>
      <c r="H7868" s="7" t="s">
        <v>15</v>
      </c>
      <c r="I7868" s="13">
        <v>1691</v>
      </c>
      <c r="J7868" s="7" t="s">
        <v>320</v>
      </c>
      <c r="K7868" s="12">
        <v>8.4</v>
      </c>
      <c r="L7868" s="7" t="s">
        <v>22</v>
      </c>
      <c r="M7868" s="12">
        <v>2.4</v>
      </c>
      <c r="N7868" s="12"/>
      <c r="O7868" s="7"/>
      <c r="V7868" s="10" t="s">
        <v>1888</v>
      </c>
      <c r="W7868" s="11"/>
      <c r="X7868" s="11"/>
      <c r="Y7868" s="11"/>
      <c r="Z7868" s="11"/>
      <c r="AA7868" s="11"/>
      <c r="AB7868" s="12"/>
      <c r="AC7868" s="13"/>
      <c r="AD7868" s="13"/>
      <c r="AE7868" s="13"/>
      <c r="AF7868" s="13"/>
      <c r="AG7868" s="13" t="s">
        <v>318</v>
      </c>
      <c r="AH7868" s="13" t="s">
        <v>436</v>
      </c>
      <c r="AI7868" s="13" t="s">
        <v>436</v>
      </c>
      <c r="AJ7868" s="13" t="s">
        <v>436</v>
      </c>
      <c r="AK7868" s="13"/>
      <c r="AL7868" s="13"/>
      <c r="AM7868" s="13"/>
      <c r="AN7868" s="13"/>
      <c r="AO7868" s="13"/>
      <c r="AP7868" s="13"/>
      <c r="AQ7868" s="7"/>
    </row>
    <row r="7869" spans="1:43" ht="15.75" customHeight="1">
      <c r="A7869" s="17">
        <v>39406</v>
      </c>
      <c r="B7869" s="22" t="s">
        <v>1898</v>
      </c>
      <c r="C7869" s="24" t="s">
        <v>1894</v>
      </c>
      <c r="D7869" s="24" t="s">
        <v>1895</v>
      </c>
      <c r="E7869" s="7" t="s">
        <v>312</v>
      </c>
      <c r="F7869" s="7" t="s">
        <v>13</v>
      </c>
      <c r="G7869" s="7" t="s">
        <v>314</v>
      </c>
      <c r="H7869" s="7" t="s">
        <v>15</v>
      </c>
      <c r="I7869" s="7">
        <v>1691</v>
      </c>
      <c r="J7869" s="7" t="s">
        <v>320</v>
      </c>
      <c r="K7869" s="10">
        <v>8.4</v>
      </c>
      <c r="L7869" s="7" t="s">
        <v>22</v>
      </c>
      <c r="M7869" s="10">
        <v>2.4</v>
      </c>
      <c r="P7869" s="10"/>
      <c r="Q7869" s="10"/>
      <c r="R7869" s="10"/>
      <c r="S7869" s="10"/>
      <c r="V7869" s="10" t="s">
        <v>1888</v>
      </c>
      <c r="W7869" s="8" t="s">
        <v>317</v>
      </c>
      <c r="AG7869" s="7" t="s">
        <v>318</v>
      </c>
      <c r="AH7869" s="7" t="s">
        <v>436</v>
      </c>
      <c r="AI7869" s="7" t="s">
        <v>436</v>
      </c>
      <c r="AJ7869" s="7" t="s">
        <v>436</v>
      </c>
      <c r="AP7869" s="7" t="s">
        <v>700</v>
      </c>
      <c r="AQ7869" s="7"/>
    </row>
    <row r="7870" spans="1:43" ht="15.75" customHeight="1">
      <c r="A7870" s="17">
        <v>40127</v>
      </c>
      <c r="B7870" s="22" t="s">
        <v>1900</v>
      </c>
      <c r="C7870" s="24" t="s">
        <v>1894</v>
      </c>
      <c r="D7870" s="24" t="s">
        <v>1895</v>
      </c>
      <c r="E7870" s="7" t="s">
        <v>312</v>
      </c>
      <c r="F7870" s="7" t="s">
        <v>13</v>
      </c>
      <c r="G7870" s="7" t="s">
        <v>1415</v>
      </c>
      <c r="H7870" s="7" t="s">
        <v>15</v>
      </c>
      <c r="I7870" s="7">
        <v>1691</v>
      </c>
      <c r="J7870" s="7" t="s">
        <v>320</v>
      </c>
      <c r="K7870" s="10">
        <v>8.4</v>
      </c>
      <c r="L7870" s="7" t="s">
        <v>22</v>
      </c>
      <c r="M7870" s="10">
        <v>2.4</v>
      </c>
      <c r="O7870" s="7"/>
      <c r="V7870" s="10" t="s">
        <v>1888</v>
      </c>
      <c r="W7870" s="7" t="s">
        <v>317</v>
      </c>
      <c r="AG7870" s="7" t="s">
        <v>318</v>
      </c>
      <c r="AH7870" s="7" t="s">
        <v>436</v>
      </c>
      <c r="AI7870" s="7" t="s">
        <v>436</v>
      </c>
      <c r="AJ7870" s="7" t="s">
        <v>436</v>
      </c>
      <c r="AP7870" s="7" t="s">
        <v>1422</v>
      </c>
      <c r="AQ7870" s="7"/>
    </row>
    <row r="7871" spans="1:43" ht="15.75" customHeight="1">
      <c r="A7871" s="19">
        <v>40833</v>
      </c>
      <c r="B7871" s="23" t="s">
        <v>1902</v>
      </c>
      <c r="C7871" s="24" t="s">
        <v>1894</v>
      </c>
      <c r="D7871" s="24" t="s">
        <v>1895</v>
      </c>
      <c r="E7871" s="15" t="s">
        <v>312</v>
      </c>
      <c r="F7871" s="15" t="s">
        <v>13</v>
      </c>
      <c r="G7871" s="15"/>
      <c r="H7871" s="15" t="s">
        <v>15</v>
      </c>
      <c r="I7871" s="15">
        <v>1691</v>
      </c>
      <c r="J7871" s="15" t="s">
        <v>320</v>
      </c>
      <c r="K7871" s="16">
        <v>8.4</v>
      </c>
      <c r="L7871" s="15" t="s">
        <v>22</v>
      </c>
      <c r="M7871" s="16">
        <v>2.4</v>
      </c>
      <c r="N7871" s="16"/>
      <c r="O7871" s="16"/>
      <c r="P7871" s="16"/>
      <c r="Q7871" s="16"/>
      <c r="R7871" s="16"/>
      <c r="S7871" s="16"/>
      <c r="T7871" s="16"/>
      <c r="U7871" s="16"/>
      <c r="V7871" s="10" t="s">
        <v>1888</v>
      </c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 t="s">
        <v>318</v>
      </c>
      <c r="AH7871" s="15" t="s">
        <v>436</v>
      </c>
      <c r="AI7871" s="15" t="s">
        <v>436</v>
      </c>
      <c r="AJ7871" s="15" t="s">
        <v>436</v>
      </c>
      <c r="AK7871" s="15"/>
      <c r="AL7871" s="15"/>
      <c r="AM7871" s="15"/>
      <c r="AN7871" s="15"/>
      <c r="AO7871" s="15"/>
      <c r="AP7871" s="15" t="s">
        <v>1740</v>
      </c>
      <c r="AQ7871" s="7"/>
    </row>
    <row r="7872" spans="1:43" ht="15.75" customHeight="1">
      <c r="A7872" s="20">
        <v>37868</v>
      </c>
      <c r="B7872" s="24" t="s">
        <v>1894</v>
      </c>
      <c r="C7872" s="24" t="s">
        <v>1894</v>
      </c>
      <c r="D7872" s="24" t="s">
        <v>1895</v>
      </c>
      <c r="E7872" s="20" t="s">
        <v>312</v>
      </c>
      <c r="F7872" s="13" t="s">
        <v>13</v>
      </c>
      <c r="G7872" s="13" t="s">
        <v>388</v>
      </c>
      <c r="H7872" s="13" t="s">
        <v>15</v>
      </c>
      <c r="I7872" s="13">
        <v>1692</v>
      </c>
      <c r="J7872" s="7" t="s">
        <v>119</v>
      </c>
      <c r="K7872" s="12">
        <v>5.0999999999999996</v>
      </c>
      <c r="L7872" s="7" t="s">
        <v>22</v>
      </c>
      <c r="M7872" s="12">
        <v>1.9</v>
      </c>
      <c r="N7872" s="12">
        <v>0.1</v>
      </c>
      <c r="O7872" s="7"/>
      <c r="V7872" s="10">
        <f>SQRT((N7872*N7872)+(O7872*O7872)+((P7872*P7872)+(Q7872*Q7872)+(R7872*R7872)+(S7872*S7872)+(T7872*T7872)+(U7872*U7872)))</f>
        <v>0.1</v>
      </c>
      <c r="W7872" s="11">
        <v>7</v>
      </c>
      <c r="AC7872" s="13"/>
      <c r="AG7872" s="7" t="s">
        <v>119</v>
      </c>
      <c r="AH7872" s="7" t="s">
        <v>436</v>
      </c>
      <c r="AI7872" s="7" t="s">
        <v>436</v>
      </c>
      <c r="AJ7872" s="7" t="s">
        <v>436</v>
      </c>
      <c r="AP7872" s="13"/>
      <c r="AQ7872" s="7"/>
    </row>
    <row r="7873" spans="1:43" ht="15.75" customHeight="1">
      <c r="A7873" s="20">
        <v>38139</v>
      </c>
      <c r="B7873" s="24" t="s">
        <v>1895</v>
      </c>
      <c r="C7873" s="24" t="s">
        <v>1894</v>
      </c>
      <c r="D7873" s="24" t="s">
        <v>1895</v>
      </c>
      <c r="E7873" s="20" t="s">
        <v>312</v>
      </c>
      <c r="F7873" s="13" t="s">
        <v>13</v>
      </c>
      <c r="G7873" s="13" t="s">
        <v>314</v>
      </c>
      <c r="H7873" s="13" t="s">
        <v>15</v>
      </c>
      <c r="I7873" s="13">
        <v>1692</v>
      </c>
      <c r="J7873" s="7" t="s">
        <v>515</v>
      </c>
      <c r="K7873" s="12">
        <v>5.0999999999999996</v>
      </c>
      <c r="L7873" s="7" t="s">
        <v>22</v>
      </c>
      <c r="M7873" s="12">
        <v>1.9</v>
      </c>
      <c r="N7873" s="12"/>
      <c r="O7873" s="7"/>
      <c r="V7873" s="10" t="s">
        <v>1888</v>
      </c>
      <c r="W7873" s="11"/>
      <c r="AC7873" s="13"/>
      <c r="AG7873" s="13" t="s">
        <v>318</v>
      </c>
      <c r="AH7873" s="13" t="s">
        <v>436</v>
      </c>
      <c r="AI7873" s="13" t="s">
        <v>436</v>
      </c>
      <c r="AJ7873" s="13" t="s">
        <v>436</v>
      </c>
      <c r="AP7873" s="13"/>
      <c r="AQ7873" s="7"/>
    </row>
    <row r="7874" spans="1:43" ht="15.75" customHeight="1">
      <c r="A7874" s="20">
        <v>38604</v>
      </c>
      <c r="B7874" s="22" t="s">
        <v>1896</v>
      </c>
      <c r="C7874" s="24" t="s">
        <v>1894</v>
      </c>
      <c r="D7874" s="24" t="s">
        <v>1895</v>
      </c>
      <c r="E7874" s="13" t="s">
        <v>312</v>
      </c>
      <c r="F7874" s="13" t="s">
        <v>13</v>
      </c>
      <c r="G7874" s="13" t="s">
        <v>388</v>
      </c>
      <c r="H7874" s="7" t="s">
        <v>15</v>
      </c>
      <c r="I7874" s="13">
        <v>1692</v>
      </c>
      <c r="J7874" s="7" t="s">
        <v>320</v>
      </c>
      <c r="K7874" s="12">
        <v>5.0999999999999996</v>
      </c>
      <c r="L7874" s="7" t="s">
        <v>22</v>
      </c>
      <c r="M7874" s="12">
        <v>1.9</v>
      </c>
      <c r="N7874" s="12"/>
      <c r="O7874" s="7"/>
      <c r="V7874" s="10" t="s">
        <v>1888</v>
      </c>
      <c r="W7874" s="11"/>
      <c r="X7874" s="11"/>
      <c r="Y7874" s="11"/>
      <c r="Z7874" s="11"/>
      <c r="AA7874" s="11"/>
      <c r="AB7874" s="12"/>
      <c r="AC7874" s="13"/>
      <c r="AD7874" s="13"/>
      <c r="AE7874" s="13"/>
      <c r="AF7874" s="13"/>
      <c r="AG7874" s="13" t="s">
        <v>318</v>
      </c>
      <c r="AH7874" s="13" t="s">
        <v>436</v>
      </c>
      <c r="AI7874" s="13" t="s">
        <v>436</v>
      </c>
      <c r="AJ7874" s="13" t="s">
        <v>436</v>
      </c>
      <c r="AK7874" s="13"/>
      <c r="AL7874" s="13"/>
      <c r="AM7874" s="13"/>
      <c r="AN7874" s="13"/>
      <c r="AO7874" s="13"/>
      <c r="AP7874" s="13"/>
      <c r="AQ7874" s="7"/>
    </row>
    <row r="7875" spans="1:43" ht="15.75" customHeight="1">
      <c r="A7875" s="17">
        <v>39406</v>
      </c>
      <c r="B7875" s="22" t="s">
        <v>1898</v>
      </c>
      <c r="C7875" s="24" t="s">
        <v>1894</v>
      </c>
      <c r="D7875" s="24" t="s">
        <v>1895</v>
      </c>
      <c r="E7875" s="7" t="s">
        <v>312</v>
      </c>
      <c r="F7875" s="7" t="s">
        <v>13</v>
      </c>
      <c r="G7875" s="7" t="s">
        <v>314</v>
      </c>
      <c r="H7875" s="7" t="s">
        <v>15</v>
      </c>
      <c r="I7875" s="7">
        <v>1692</v>
      </c>
      <c r="J7875" s="7" t="s">
        <v>320</v>
      </c>
      <c r="K7875" s="10">
        <v>5.0999999999999996</v>
      </c>
      <c r="L7875" s="7" t="s">
        <v>22</v>
      </c>
      <c r="M7875" s="10">
        <v>1.9</v>
      </c>
      <c r="P7875" s="10"/>
      <c r="Q7875" s="10"/>
      <c r="R7875" s="10"/>
      <c r="S7875" s="10"/>
      <c r="V7875" s="10" t="s">
        <v>1888</v>
      </c>
      <c r="W7875" s="8" t="s">
        <v>317</v>
      </c>
      <c r="AG7875" s="7" t="s">
        <v>318</v>
      </c>
      <c r="AH7875" s="7" t="s">
        <v>436</v>
      </c>
      <c r="AI7875" s="7" t="s">
        <v>436</v>
      </c>
      <c r="AJ7875" s="7" t="s">
        <v>436</v>
      </c>
      <c r="AP7875" s="7" t="s">
        <v>694</v>
      </c>
      <c r="AQ7875" s="7"/>
    </row>
    <row r="7876" spans="1:43" ht="15.75" customHeight="1">
      <c r="A7876" s="20">
        <v>37868</v>
      </c>
      <c r="B7876" s="24" t="s">
        <v>1894</v>
      </c>
      <c r="C7876" s="24" t="s">
        <v>1894</v>
      </c>
      <c r="D7876" s="24" t="s">
        <v>1896</v>
      </c>
      <c r="E7876" s="20" t="s">
        <v>312</v>
      </c>
      <c r="F7876" s="13" t="s">
        <v>13</v>
      </c>
      <c r="G7876" s="13" t="s">
        <v>388</v>
      </c>
      <c r="H7876" s="13" t="s">
        <v>15</v>
      </c>
      <c r="I7876" s="13">
        <v>1693</v>
      </c>
      <c r="J7876" s="7" t="s">
        <v>119</v>
      </c>
      <c r="K7876" s="12">
        <v>4.9000000000000004</v>
      </c>
      <c r="L7876" s="7" t="s">
        <v>22</v>
      </c>
      <c r="M7876" s="12">
        <v>0.7</v>
      </c>
      <c r="N7876" s="12">
        <v>0.1</v>
      </c>
      <c r="O7876" s="7"/>
      <c r="V7876" s="10">
        <f>SQRT((N7876*N7876)+(O7876*O7876)+((P7876*P7876)+(Q7876*Q7876)+(R7876*R7876)+(S7876*S7876)+(T7876*T7876)+(U7876*U7876)))</f>
        <v>0.1</v>
      </c>
      <c r="W7876" s="11">
        <v>8</v>
      </c>
      <c r="AC7876" s="13"/>
      <c r="AG7876" s="7" t="s">
        <v>119</v>
      </c>
      <c r="AH7876" s="7" t="s">
        <v>436</v>
      </c>
      <c r="AI7876" s="7" t="s">
        <v>436</v>
      </c>
      <c r="AJ7876" s="7" t="s">
        <v>436</v>
      </c>
      <c r="AP7876" s="13"/>
      <c r="AQ7876" s="7"/>
    </row>
    <row r="7877" spans="1:43" ht="15.75" customHeight="1">
      <c r="A7877" s="20">
        <v>38139</v>
      </c>
      <c r="B7877" s="24" t="s">
        <v>1895</v>
      </c>
      <c r="C7877" s="24" t="s">
        <v>1894</v>
      </c>
      <c r="D7877" s="24" t="s">
        <v>1896</v>
      </c>
      <c r="E7877" s="20" t="s">
        <v>312</v>
      </c>
      <c r="F7877" s="13" t="s">
        <v>13</v>
      </c>
      <c r="G7877" s="13" t="s">
        <v>314</v>
      </c>
      <c r="H7877" s="13" t="s">
        <v>15</v>
      </c>
      <c r="I7877" s="13">
        <v>1693</v>
      </c>
      <c r="J7877" s="7" t="s">
        <v>315</v>
      </c>
      <c r="K7877" s="12">
        <v>4.9000000000000004</v>
      </c>
      <c r="L7877" s="7" t="s">
        <v>22</v>
      </c>
      <c r="M7877" s="12">
        <v>0.7</v>
      </c>
      <c r="N7877" s="12">
        <v>0.2</v>
      </c>
      <c r="O7877" s="7"/>
      <c r="V7877" s="10">
        <f>SQRT((N7877*N7877)+(O7877*O7877)+((P7877*P7877)+(Q7877*Q7877)+(R7877*R7877)+(S7877*S7877)+(T7877*T7877)+(U7877*U7877)))</f>
        <v>0.2</v>
      </c>
      <c r="W7877" s="11">
        <v>7</v>
      </c>
      <c r="AC7877" s="13"/>
      <c r="AG7877" s="7" t="s">
        <v>119</v>
      </c>
      <c r="AH7877" s="7" t="s">
        <v>436</v>
      </c>
      <c r="AI7877" s="7" t="s">
        <v>436</v>
      </c>
      <c r="AJ7877" s="7" t="s">
        <v>436</v>
      </c>
      <c r="AP7877" s="13"/>
      <c r="AQ7877" s="7"/>
    </row>
    <row r="7878" spans="1:43" ht="15.75" customHeight="1">
      <c r="A7878" s="20">
        <v>38604</v>
      </c>
      <c r="B7878" s="22" t="s">
        <v>1896</v>
      </c>
      <c r="C7878" s="24" t="s">
        <v>1894</v>
      </c>
      <c r="D7878" s="24" t="s">
        <v>1896</v>
      </c>
      <c r="E7878" s="13" t="s">
        <v>312</v>
      </c>
      <c r="F7878" s="13" t="s">
        <v>13</v>
      </c>
      <c r="G7878" s="13" t="s">
        <v>388</v>
      </c>
      <c r="H7878" s="7" t="s">
        <v>15</v>
      </c>
      <c r="I7878" s="13">
        <v>1693</v>
      </c>
      <c r="J7878" s="7" t="s">
        <v>343</v>
      </c>
      <c r="K7878" s="12">
        <v>4.9000000000000004</v>
      </c>
      <c r="L7878" s="7" t="s">
        <v>22</v>
      </c>
      <c r="M7878" s="12">
        <v>0.7</v>
      </c>
      <c r="N7878" s="12"/>
      <c r="O7878" s="7"/>
      <c r="V7878" s="10" t="s">
        <v>1888</v>
      </c>
      <c r="W7878" s="11"/>
      <c r="X7878" s="11"/>
      <c r="Y7878" s="11"/>
      <c r="Z7878" s="11"/>
      <c r="AA7878" s="11"/>
      <c r="AB7878" s="12"/>
      <c r="AC7878" s="13"/>
      <c r="AD7878" s="13"/>
      <c r="AE7878" s="13"/>
      <c r="AF7878" s="13" t="s">
        <v>318</v>
      </c>
      <c r="AG7878" s="13" t="s">
        <v>318</v>
      </c>
      <c r="AH7878" s="13" t="s">
        <v>436</v>
      </c>
      <c r="AI7878" s="13" t="s">
        <v>436</v>
      </c>
      <c r="AJ7878" s="13" t="s">
        <v>436</v>
      </c>
      <c r="AK7878" s="13"/>
      <c r="AL7878" s="13"/>
      <c r="AM7878" s="13"/>
      <c r="AN7878" s="13"/>
      <c r="AO7878" s="13"/>
      <c r="AP7878" s="13" t="s">
        <v>890</v>
      </c>
      <c r="AQ7878" s="7"/>
    </row>
    <row r="7879" spans="1:43" ht="15.75" customHeight="1">
      <c r="A7879" s="20">
        <v>37868</v>
      </c>
      <c r="B7879" s="24" t="s">
        <v>1894</v>
      </c>
      <c r="C7879" s="24" t="s">
        <v>1894</v>
      </c>
      <c r="D7879" s="24" t="s">
        <v>1895</v>
      </c>
      <c r="E7879" s="20" t="s">
        <v>312</v>
      </c>
      <c r="F7879" s="13" t="s">
        <v>13</v>
      </c>
      <c r="G7879" s="13" t="s">
        <v>388</v>
      </c>
      <c r="H7879" s="13" t="s">
        <v>15</v>
      </c>
      <c r="I7879" s="13">
        <v>1694</v>
      </c>
      <c r="J7879" s="7" t="s">
        <v>119</v>
      </c>
      <c r="K7879" s="12">
        <v>5.7</v>
      </c>
      <c r="L7879" s="7" t="s">
        <v>22</v>
      </c>
      <c r="M7879" s="12">
        <v>1.8</v>
      </c>
      <c r="N7879" s="12">
        <v>0.1</v>
      </c>
      <c r="O7879" s="7"/>
      <c r="V7879" s="10">
        <f>SQRT((N7879*N7879)+(O7879*O7879)+((P7879*P7879)+(Q7879*Q7879)+(R7879*R7879)+(S7879*S7879)+(T7879*T7879)+(U7879*U7879)))</f>
        <v>0.1</v>
      </c>
      <c r="W7879" s="8">
        <v>10</v>
      </c>
      <c r="AC7879" s="13"/>
      <c r="AG7879" s="7" t="s">
        <v>119</v>
      </c>
      <c r="AH7879" s="7" t="s">
        <v>436</v>
      </c>
      <c r="AI7879" s="7" t="s">
        <v>436</v>
      </c>
      <c r="AJ7879" s="7" t="s">
        <v>436</v>
      </c>
      <c r="AP7879" s="13"/>
      <c r="AQ7879" s="7"/>
    </row>
    <row r="7880" spans="1:43" ht="15.75" customHeight="1">
      <c r="A7880" s="20">
        <v>38139</v>
      </c>
      <c r="B7880" s="24" t="s">
        <v>1895</v>
      </c>
      <c r="C7880" s="24" t="s">
        <v>1894</v>
      </c>
      <c r="D7880" s="24" t="s">
        <v>1895</v>
      </c>
      <c r="E7880" s="20" t="s">
        <v>312</v>
      </c>
      <c r="F7880" s="13" t="s">
        <v>13</v>
      </c>
      <c r="G7880" s="13" t="s">
        <v>314</v>
      </c>
      <c r="H7880" s="13" t="s">
        <v>15</v>
      </c>
      <c r="I7880" s="13">
        <v>1694</v>
      </c>
      <c r="J7880" s="7" t="s">
        <v>515</v>
      </c>
      <c r="K7880" s="12">
        <v>5.7</v>
      </c>
      <c r="L7880" s="7" t="s">
        <v>22</v>
      </c>
      <c r="M7880" s="12">
        <v>1.8</v>
      </c>
      <c r="N7880" s="12"/>
      <c r="O7880" s="7"/>
      <c r="V7880" s="10" t="s">
        <v>1888</v>
      </c>
      <c r="W7880" s="8"/>
      <c r="AC7880" s="13"/>
      <c r="AG7880" s="13" t="s">
        <v>318</v>
      </c>
      <c r="AH7880" s="13" t="s">
        <v>436</v>
      </c>
      <c r="AI7880" s="13" t="s">
        <v>436</v>
      </c>
      <c r="AJ7880" s="13" t="s">
        <v>436</v>
      </c>
      <c r="AP7880" s="13"/>
      <c r="AQ7880" s="7"/>
    </row>
    <row r="7881" spans="1:43" ht="15.75" customHeight="1">
      <c r="A7881" s="20">
        <v>38604</v>
      </c>
      <c r="B7881" s="22" t="s">
        <v>1896</v>
      </c>
      <c r="C7881" s="24" t="s">
        <v>1894</v>
      </c>
      <c r="D7881" s="24" t="s">
        <v>1895</v>
      </c>
      <c r="E7881" s="13" t="s">
        <v>312</v>
      </c>
      <c r="F7881" s="13" t="s">
        <v>13</v>
      </c>
      <c r="G7881" s="13" t="s">
        <v>388</v>
      </c>
      <c r="H7881" s="7" t="s">
        <v>15</v>
      </c>
      <c r="I7881" s="13">
        <v>1694</v>
      </c>
      <c r="J7881" s="7" t="s">
        <v>320</v>
      </c>
      <c r="K7881" s="12">
        <v>5.7</v>
      </c>
      <c r="L7881" s="7" t="s">
        <v>22</v>
      </c>
      <c r="M7881" s="12">
        <v>1.8</v>
      </c>
      <c r="N7881" s="12"/>
      <c r="O7881" s="7"/>
      <c r="V7881" s="10" t="s">
        <v>1888</v>
      </c>
      <c r="W7881" s="8"/>
      <c r="X7881" s="8"/>
      <c r="Y7881" s="8"/>
      <c r="Z7881" s="8"/>
      <c r="AA7881" s="8"/>
      <c r="AC7881" s="13"/>
      <c r="AD7881" s="13"/>
      <c r="AE7881" s="13"/>
      <c r="AF7881" s="13"/>
      <c r="AG7881" s="13" t="s">
        <v>318</v>
      </c>
      <c r="AH7881" s="13" t="s">
        <v>436</v>
      </c>
      <c r="AI7881" s="13" t="s">
        <v>436</v>
      </c>
      <c r="AJ7881" s="13" t="s">
        <v>436</v>
      </c>
      <c r="AK7881" s="13"/>
      <c r="AL7881" s="13"/>
      <c r="AM7881" s="13"/>
      <c r="AN7881" s="13"/>
      <c r="AO7881" s="13"/>
      <c r="AP7881" s="13"/>
      <c r="AQ7881" s="7"/>
    </row>
    <row r="7882" spans="1:43" ht="15.75" customHeight="1">
      <c r="A7882" s="17">
        <v>39406</v>
      </c>
      <c r="B7882" s="22" t="s">
        <v>1898</v>
      </c>
      <c r="C7882" s="24" t="s">
        <v>1894</v>
      </c>
      <c r="D7882" s="24" t="s">
        <v>1895</v>
      </c>
      <c r="E7882" s="7" t="s">
        <v>312</v>
      </c>
      <c r="F7882" s="7" t="s">
        <v>13</v>
      </c>
      <c r="G7882" s="7" t="s">
        <v>314</v>
      </c>
      <c r="H7882" s="7" t="s">
        <v>15</v>
      </c>
      <c r="I7882" s="7">
        <v>1694</v>
      </c>
      <c r="J7882" s="7" t="s">
        <v>320</v>
      </c>
      <c r="K7882" s="10">
        <v>5.7</v>
      </c>
      <c r="L7882" s="7" t="s">
        <v>22</v>
      </c>
      <c r="M7882" s="10">
        <v>1.8</v>
      </c>
      <c r="P7882" s="10"/>
      <c r="Q7882" s="10"/>
      <c r="R7882" s="10"/>
      <c r="S7882" s="10"/>
      <c r="V7882" s="10" t="s">
        <v>1888</v>
      </c>
      <c r="W7882" s="8" t="s">
        <v>317</v>
      </c>
      <c r="AG7882" s="7" t="s">
        <v>318</v>
      </c>
      <c r="AH7882" s="7" t="s">
        <v>436</v>
      </c>
      <c r="AI7882" s="7" t="s">
        <v>436</v>
      </c>
      <c r="AJ7882" s="7" t="s">
        <v>436</v>
      </c>
      <c r="AP7882" s="7" t="s">
        <v>694</v>
      </c>
      <c r="AQ7882" s="7"/>
    </row>
    <row r="7883" spans="1:43" ht="15.75" customHeight="1">
      <c r="A7883" s="20">
        <v>37868</v>
      </c>
      <c r="B7883" s="24" t="s">
        <v>1894</v>
      </c>
      <c r="C7883" s="24" t="s">
        <v>1894</v>
      </c>
      <c r="D7883" s="24" t="s">
        <v>1895</v>
      </c>
      <c r="E7883" s="20" t="s">
        <v>312</v>
      </c>
      <c r="F7883" s="13" t="s">
        <v>13</v>
      </c>
      <c r="G7883" s="13" t="s">
        <v>388</v>
      </c>
      <c r="H7883" s="13" t="s">
        <v>15</v>
      </c>
      <c r="I7883" s="13">
        <v>1695</v>
      </c>
      <c r="J7883" s="7" t="s">
        <v>119</v>
      </c>
      <c r="K7883" s="12">
        <v>72.900000000000006</v>
      </c>
      <c r="L7883" s="7" t="s">
        <v>22</v>
      </c>
      <c r="M7883" s="12">
        <v>0.4</v>
      </c>
      <c r="N7883" s="12">
        <v>0.1</v>
      </c>
      <c r="O7883" s="7"/>
      <c r="V7883" s="10">
        <f>SQRT((N7883*N7883)+(O7883*O7883)+((P7883*P7883)+(Q7883*Q7883)+(R7883*R7883)+(S7883*S7883)+(T7883*T7883)+(U7883*U7883)))</f>
        <v>0.1</v>
      </c>
      <c r="W7883" s="11">
        <v>8</v>
      </c>
      <c r="AC7883" s="13"/>
      <c r="AG7883" s="7" t="s">
        <v>119</v>
      </c>
      <c r="AH7883" s="7" t="s">
        <v>436</v>
      </c>
      <c r="AI7883" s="7" t="s">
        <v>436</v>
      </c>
      <c r="AJ7883" s="7" t="s">
        <v>436</v>
      </c>
      <c r="AP7883" s="13"/>
      <c r="AQ7883" s="7"/>
    </row>
    <row r="7884" spans="1:43" ht="15.75" customHeight="1">
      <c r="A7884" s="20">
        <v>38139</v>
      </c>
      <c r="B7884" s="24" t="s">
        <v>1895</v>
      </c>
      <c r="C7884" s="24" t="s">
        <v>1894</v>
      </c>
      <c r="D7884" s="24" t="s">
        <v>1895</v>
      </c>
      <c r="E7884" s="20" t="s">
        <v>312</v>
      </c>
      <c r="F7884" s="13" t="s">
        <v>13</v>
      </c>
      <c r="G7884" s="13" t="s">
        <v>314</v>
      </c>
      <c r="H7884" s="13" t="s">
        <v>15</v>
      </c>
      <c r="I7884" s="13">
        <v>1695</v>
      </c>
      <c r="J7884" s="7" t="s">
        <v>515</v>
      </c>
      <c r="K7884" s="12">
        <v>72.900000000000006</v>
      </c>
      <c r="L7884" s="7" t="s">
        <v>22</v>
      </c>
      <c r="M7884" s="12">
        <v>0.4</v>
      </c>
      <c r="N7884" s="12"/>
      <c r="O7884" s="7"/>
      <c r="V7884" s="10" t="s">
        <v>1888</v>
      </c>
      <c r="W7884" s="11"/>
      <c r="AC7884" s="13"/>
      <c r="AG7884" s="13" t="s">
        <v>318</v>
      </c>
      <c r="AH7884" s="13" t="s">
        <v>436</v>
      </c>
      <c r="AI7884" s="13" t="s">
        <v>436</v>
      </c>
      <c r="AJ7884" s="13" t="s">
        <v>436</v>
      </c>
      <c r="AP7884" s="13"/>
      <c r="AQ7884" s="7"/>
    </row>
    <row r="7885" spans="1:43" ht="15.75" customHeight="1">
      <c r="A7885" s="20">
        <v>38604</v>
      </c>
      <c r="B7885" s="22" t="s">
        <v>1896</v>
      </c>
      <c r="C7885" s="24" t="s">
        <v>1894</v>
      </c>
      <c r="D7885" s="24" t="s">
        <v>1895</v>
      </c>
      <c r="E7885" s="13" t="s">
        <v>312</v>
      </c>
      <c r="F7885" s="13" t="s">
        <v>13</v>
      </c>
      <c r="G7885" s="13" t="s">
        <v>388</v>
      </c>
      <c r="H7885" s="7" t="s">
        <v>15</v>
      </c>
      <c r="I7885" s="13">
        <v>1695</v>
      </c>
      <c r="J7885" s="7" t="s">
        <v>343</v>
      </c>
      <c r="K7885" s="12">
        <v>72.900000000000006</v>
      </c>
      <c r="L7885" s="7" t="s">
        <v>22</v>
      </c>
      <c r="M7885" s="12">
        <v>0.4</v>
      </c>
      <c r="N7885" s="12"/>
      <c r="O7885" s="7"/>
      <c r="V7885" s="10" t="s">
        <v>1888</v>
      </c>
      <c r="W7885" s="11" t="s">
        <v>21</v>
      </c>
      <c r="X7885" s="11"/>
      <c r="Y7885" s="11"/>
      <c r="Z7885" s="11"/>
      <c r="AA7885" s="11"/>
      <c r="AB7885" s="12"/>
      <c r="AC7885" s="13"/>
      <c r="AD7885" s="13"/>
      <c r="AE7885" s="13"/>
      <c r="AF7885" s="13" t="s">
        <v>318</v>
      </c>
      <c r="AG7885" s="13" t="s">
        <v>318</v>
      </c>
      <c r="AH7885" s="13" t="s">
        <v>436</v>
      </c>
      <c r="AI7885" s="13" t="s">
        <v>436</v>
      </c>
      <c r="AJ7885" s="13" t="s">
        <v>436</v>
      </c>
      <c r="AK7885" s="13"/>
      <c r="AL7885" s="13"/>
      <c r="AM7885" s="13"/>
      <c r="AN7885" s="13"/>
      <c r="AO7885" s="13"/>
      <c r="AP7885" s="13" t="s">
        <v>716</v>
      </c>
      <c r="AQ7885" s="7"/>
    </row>
    <row r="7886" spans="1:43" ht="15.75" customHeight="1">
      <c r="A7886" s="20">
        <v>37868</v>
      </c>
      <c r="B7886" s="24" t="s">
        <v>1894</v>
      </c>
      <c r="C7886" s="24" t="s">
        <v>1894</v>
      </c>
      <c r="D7886" s="24" t="s">
        <v>1896</v>
      </c>
      <c r="E7886" s="20" t="s">
        <v>312</v>
      </c>
      <c r="F7886" s="13" t="s">
        <v>13</v>
      </c>
      <c r="G7886" s="13" t="s">
        <v>388</v>
      </c>
      <c r="H7886" s="13" t="s">
        <v>15</v>
      </c>
      <c r="I7886" s="13">
        <v>1696</v>
      </c>
      <c r="J7886" s="7" t="s">
        <v>119</v>
      </c>
      <c r="K7886" s="12">
        <v>35.1</v>
      </c>
      <c r="L7886" s="7" t="s">
        <v>22</v>
      </c>
      <c r="M7886" s="12">
        <v>5</v>
      </c>
      <c r="N7886" s="12">
        <v>0.3</v>
      </c>
      <c r="O7886" s="7"/>
      <c r="V7886" s="10">
        <f>SQRT((N7886*N7886)+(O7886*O7886)+((P7886*P7886)+(Q7886*Q7886)+(R7886*R7886)+(S7886*S7886)+(T7886*T7886)+(U7886*U7886)))</f>
        <v>0.3</v>
      </c>
      <c r="W7886" s="11">
        <v>29</v>
      </c>
      <c r="AC7886" s="13"/>
      <c r="AG7886" s="7" t="s">
        <v>119</v>
      </c>
      <c r="AH7886" s="7" t="s">
        <v>436</v>
      </c>
      <c r="AI7886" s="7" t="s">
        <v>436</v>
      </c>
      <c r="AJ7886" s="7" t="s">
        <v>436</v>
      </c>
      <c r="AP7886" s="13"/>
      <c r="AQ7886" s="7"/>
    </row>
    <row r="7887" spans="1:43" ht="15.75" customHeight="1">
      <c r="A7887" s="20">
        <v>38604</v>
      </c>
      <c r="B7887" s="22" t="s">
        <v>1896</v>
      </c>
      <c r="C7887" s="24" t="s">
        <v>1894</v>
      </c>
      <c r="D7887" s="24" t="s">
        <v>1896</v>
      </c>
      <c r="E7887" s="13" t="s">
        <v>312</v>
      </c>
      <c r="F7887" s="13" t="s">
        <v>13</v>
      </c>
      <c r="G7887" s="13" t="s">
        <v>388</v>
      </c>
      <c r="H7887" s="7" t="s">
        <v>15</v>
      </c>
      <c r="I7887" s="13">
        <v>1696</v>
      </c>
      <c r="J7887" s="7" t="s">
        <v>320</v>
      </c>
      <c r="K7887" s="12">
        <v>35.1</v>
      </c>
      <c r="L7887" s="7" t="s">
        <v>22</v>
      </c>
      <c r="M7887" s="12">
        <v>5</v>
      </c>
      <c r="N7887" s="12"/>
      <c r="O7887" s="7"/>
      <c r="V7887" s="10" t="s">
        <v>1888</v>
      </c>
      <c r="W7887" s="11"/>
      <c r="X7887" s="11"/>
      <c r="Y7887" s="11"/>
      <c r="Z7887" s="11"/>
      <c r="AA7887" s="11"/>
      <c r="AB7887" s="12"/>
      <c r="AC7887" s="13"/>
      <c r="AD7887" s="13"/>
      <c r="AE7887" s="13"/>
      <c r="AF7887" s="13"/>
      <c r="AG7887" s="13" t="s">
        <v>318</v>
      </c>
      <c r="AH7887" s="13" t="s">
        <v>436</v>
      </c>
      <c r="AI7887" s="13" t="s">
        <v>436</v>
      </c>
      <c r="AJ7887" s="13" t="s">
        <v>436</v>
      </c>
      <c r="AK7887" s="13"/>
      <c r="AL7887" s="13"/>
      <c r="AM7887" s="13"/>
      <c r="AN7887" s="13"/>
      <c r="AO7887" s="13"/>
      <c r="AP7887" s="13"/>
      <c r="AQ7887" s="7"/>
    </row>
    <row r="7888" spans="1:43" ht="15.75" customHeight="1">
      <c r="A7888" s="17">
        <v>39406</v>
      </c>
      <c r="B7888" s="22" t="s">
        <v>1898</v>
      </c>
      <c r="C7888" s="24" t="s">
        <v>1894</v>
      </c>
      <c r="D7888" s="24" t="s">
        <v>1896</v>
      </c>
      <c r="E7888" s="7" t="s">
        <v>312</v>
      </c>
      <c r="F7888" s="7" t="s">
        <v>13</v>
      </c>
      <c r="G7888" s="7" t="s">
        <v>314</v>
      </c>
      <c r="H7888" s="7" t="s">
        <v>15</v>
      </c>
      <c r="I7888" s="7">
        <v>1696</v>
      </c>
      <c r="J7888" s="7" t="s">
        <v>515</v>
      </c>
      <c r="K7888" s="10">
        <v>35.1</v>
      </c>
      <c r="L7888" s="7" t="s">
        <v>22</v>
      </c>
      <c r="M7888" s="10">
        <v>5</v>
      </c>
      <c r="P7888" s="10"/>
      <c r="Q7888" s="10"/>
      <c r="R7888" s="10"/>
      <c r="S7888" s="10"/>
      <c r="V7888" s="10" t="s">
        <v>1888</v>
      </c>
      <c r="W7888" s="8" t="s">
        <v>317</v>
      </c>
      <c r="AG7888" s="7" t="s">
        <v>318</v>
      </c>
      <c r="AH7888" s="7" t="s">
        <v>436</v>
      </c>
      <c r="AI7888" s="7" t="s">
        <v>436</v>
      </c>
      <c r="AJ7888" s="7" t="s">
        <v>436</v>
      </c>
      <c r="AP7888" s="7" t="s">
        <v>723</v>
      </c>
      <c r="AQ7888" s="7"/>
    </row>
    <row r="7889" spans="1:43" ht="15.75" customHeight="1">
      <c r="A7889" s="20">
        <v>37868</v>
      </c>
      <c r="B7889" s="24" t="s">
        <v>1894</v>
      </c>
      <c r="C7889" s="24" t="s">
        <v>1894</v>
      </c>
      <c r="D7889" s="24" t="s">
        <v>1895</v>
      </c>
      <c r="E7889" s="20" t="s">
        <v>312</v>
      </c>
      <c r="F7889" s="13" t="s">
        <v>13</v>
      </c>
      <c r="G7889" s="13" t="s">
        <v>388</v>
      </c>
      <c r="H7889" s="13" t="s">
        <v>15</v>
      </c>
      <c r="I7889" s="13">
        <v>1697</v>
      </c>
      <c r="J7889" s="7" t="s">
        <v>119</v>
      </c>
      <c r="K7889" s="12">
        <v>1.5</v>
      </c>
      <c r="L7889" s="7" t="s">
        <v>22</v>
      </c>
      <c r="M7889" s="12">
        <v>3.1</v>
      </c>
      <c r="N7889" s="12">
        <v>0.2</v>
      </c>
      <c r="O7889" s="7"/>
      <c r="V7889" s="10">
        <f>SQRT((N7889*N7889)+(O7889*O7889)+((P7889*P7889)+(Q7889*Q7889)+(R7889*R7889)+(S7889*S7889)+(T7889*T7889)+(U7889*U7889)))</f>
        <v>0.2</v>
      </c>
      <c r="W7889" s="8">
        <v>9</v>
      </c>
      <c r="AC7889" s="13"/>
      <c r="AG7889" s="7" t="s">
        <v>119</v>
      </c>
      <c r="AH7889" s="7" t="s">
        <v>436</v>
      </c>
      <c r="AI7889" s="7" t="s">
        <v>436</v>
      </c>
      <c r="AJ7889" s="7" t="s">
        <v>436</v>
      </c>
      <c r="AP7889" s="13"/>
      <c r="AQ7889" s="7"/>
    </row>
    <row r="7890" spans="1:43" ht="15.75" customHeight="1">
      <c r="A7890" s="20">
        <v>38139</v>
      </c>
      <c r="B7890" s="24" t="s">
        <v>1895</v>
      </c>
      <c r="C7890" s="24" t="s">
        <v>1894</v>
      </c>
      <c r="D7890" s="24" t="s">
        <v>1895</v>
      </c>
      <c r="E7890" s="20" t="s">
        <v>312</v>
      </c>
      <c r="F7890" s="13" t="s">
        <v>13</v>
      </c>
      <c r="G7890" s="13" t="s">
        <v>314</v>
      </c>
      <c r="H7890" s="13" t="s">
        <v>15</v>
      </c>
      <c r="I7890" s="13">
        <v>1697</v>
      </c>
      <c r="J7890" s="7" t="s">
        <v>515</v>
      </c>
      <c r="K7890" s="12">
        <v>1.5</v>
      </c>
      <c r="L7890" s="7" t="s">
        <v>22</v>
      </c>
      <c r="M7890" s="12">
        <v>3.1</v>
      </c>
      <c r="N7890" s="12"/>
      <c r="O7890" s="7"/>
      <c r="V7890" s="10" t="s">
        <v>1888</v>
      </c>
      <c r="W7890" s="8"/>
      <c r="AC7890" s="13"/>
      <c r="AG7890" s="7" t="s">
        <v>318</v>
      </c>
      <c r="AH7890" s="7" t="s">
        <v>436</v>
      </c>
      <c r="AI7890" s="7" t="s">
        <v>436</v>
      </c>
      <c r="AJ7890" s="7" t="s">
        <v>436</v>
      </c>
      <c r="AP7890" s="13"/>
      <c r="AQ7890" s="7"/>
    </row>
    <row r="7891" spans="1:43" ht="15.75" customHeight="1">
      <c r="A7891" s="20">
        <v>38599</v>
      </c>
      <c r="B7891" s="22" t="s">
        <v>1896</v>
      </c>
      <c r="C7891" s="24" t="s">
        <v>1894</v>
      </c>
      <c r="D7891" s="24" t="s">
        <v>1895</v>
      </c>
      <c r="E7891" s="13" t="s">
        <v>312</v>
      </c>
      <c r="F7891" s="13" t="s">
        <v>13</v>
      </c>
      <c r="G7891" s="13" t="s">
        <v>388</v>
      </c>
      <c r="H7891" s="13" t="s">
        <v>15</v>
      </c>
      <c r="I7891" s="13">
        <v>1697</v>
      </c>
      <c r="J7891" s="13" t="s">
        <v>320</v>
      </c>
      <c r="K7891" s="12">
        <v>1.5</v>
      </c>
      <c r="L7891" s="7" t="s">
        <v>22</v>
      </c>
      <c r="M7891" s="12">
        <v>3.1</v>
      </c>
      <c r="N7891" s="12"/>
      <c r="O7891" s="12"/>
      <c r="P7891" s="12"/>
      <c r="Q7891" s="12"/>
      <c r="R7891" s="12"/>
      <c r="S7891" s="12"/>
      <c r="T7891" s="12"/>
      <c r="U7891" s="12"/>
      <c r="V7891" s="10" t="s">
        <v>1888</v>
      </c>
      <c r="W7891" s="8"/>
      <c r="X7891" s="8"/>
      <c r="Y7891" s="8"/>
      <c r="Z7891" s="8"/>
      <c r="AA7891" s="8"/>
      <c r="AC7891" s="13"/>
      <c r="AD7891" s="13"/>
      <c r="AE7891" s="13"/>
      <c r="AF7891" s="13"/>
      <c r="AG7891" s="13" t="s">
        <v>318</v>
      </c>
      <c r="AH7891" s="13" t="s">
        <v>436</v>
      </c>
      <c r="AI7891" s="13" t="s">
        <v>436</v>
      </c>
      <c r="AJ7891" s="13" t="s">
        <v>436</v>
      </c>
      <c r="AK7891" s="13"/>
      <c r="AL7891" s="13"/>
      <c r="AM7891" s="13"/>
      <c r="AN7891" s="13"/>
      <c r="AO7891" s="13"/>
      <c r="AP7891" s="13"/>
      <c r="AQ7891" s="7"/>
    </row>
    <row r="7892" spans="1:43" ht="15.75" customHeight="1">
      <c r="A7892" s="17">
        <v>39406</v>
      </c>
      <c r="B7892" s="22" t="s">
        <v>1898</v>
      </c>
      <c r="C7892" s="24" t="s">
        <v>1894</v>
      </c>
      <c r="D7892" s="24" t="s">
        <v>1895</v>
      </c>
      <c r="E7892" s="7" t="s">
        <v>312</v>
      </c>
      <c r="F7892" s="7" t="s">
        <v>13</v>
      </c>
      <c r="G7892" s="7" t="s">
        <v>314</v>
      </c>
      <c r="H7892" s="7" t="s">
        <v>15</v>
      </c>
      <c r="I7892" s="7">
        <v>1697</v>
      </c>
      <c r="J7892" s="7" t="s">
        <v>320</v>
      </c>
      <c r="K7892" s="10">
        <v>1.5</v>
      </c>
      <c r="L7892" s="7" t="s">
        <v>22</v>
      </c>
      <c r="M7892" s="10">
        <v>3.1</v>
      </c>
      <c r="P7892" s="10"/>
      <c r="Q7892" s="10"/>
      <c r="R7892" s="10"/>
      <c r="S7892" s="10"/>
      <c r="V7892" s="10" t="s">
        <v>1888</v>
      </c>
      <c r="W7892" s="8" t="s">
        <v>317</v>
      </c>
      <c r="AG7892" s="7" t="s">
        <v>318</v>
      </c>
      <c r="AH7892" s="7" t="s">
        <v>436</v>
      </c>
      <c r="AI7892" s="7" t="s">
        <v>436</v>
      </c>
      <c r="AJ7892" s="7" t="s">
        <v>436</v>
      </c>
      <c r="AP7892" s="7" t="s">
        <v>694</v>
      </c>
      <c r="AQ7892" s="7"/>
    </row>
    <row r="7893" spans="1:43" ht="15.75" customHeight="1">
      <c r="A7893" s="17">
        <v>38139</v>
      </c>
      <c r="B7893" s="22" t="s">
        <v>1895</v>
      </c>
      <c r="C7893" s="24" t="s">
        <v>1895</v>
      </c>
      <c r="D7893" s="24" t="s">
        <v>1895</v>
      </c>
      <c r="E7893" s="7" t="s">
        <v>312</v>
      </c>
      <c r="F7893" s="7" t="s">
        <v>13</v>
      </c>
      <c r="G7893" s="7" t="s">
        <v>314</v>
      </c>
      <c r="H7893" s="7" t="s">
        <v>15</v>
      </c>
      <c r="I7893" s="7">
        <v>1698</v>
      </c>
      <c r="J7893" s="7" t="s">
        <v>119</v>
      </c>
      <c r="K7893" s="10">
        <v>29.7</v>
      </c>
      <c r="L7893" s="7" t="s">
        <v>16</v>
      </c>
      <c r="M7893" s="10">
        <v>0.6</v>
      </c>
      <c r="N7893" s="10">
        <v>0.1</v>
      </c>
      <c r="P7893" s="10"/>
      <c r="Q7893" s="10"/>
      <c r="R7893" s="10"/>
      <c r="S7893" s="10"/>
      <c r="V7893" s="10">
        <f>SQRT((N7893*N7893)+(O7893*O7893)+((P7893*P7893)+(Q7893*Q7893)+(R7893*R7893)+(S7893*S7893)+(T7893*T7893)+(U7893*U7893)))</f>
        <v>0.1</v>
      </c>
      <c r="W7893" s="8">
        <v>7</v>
      </c>
      <c r="AG7893" s="7" t="s">
        <v>119</v>
      </c>
      <c r="AH7893" s="7" t="s">
        <v>436</v>
      </c>
      <c r="AI7893" s="7" t="s">
        <v>436</v>
      </c>
      <c r="AJ7893" s="7" t="s">
        <v>436</v>
      </c>
      <c r="AQ7893" s="7"/>
    </row>
    <row r="7894" spans="1:43" ht="15.75" customHeight="1">
      <c r="A7894" s="17">
        <v>38337</v>
      </c>
      <c r="B7894" s="22" t="s">
        <v>1895</v>
      </c>
      <c r="C7894" s="24" t="s">
        <v>1895</v>
      </c>
      <c r="D7894" s="24" t="s">
        <v>1895</v>
      </c>
      <c r="E7894" s="7" t="s">
        <v>312</v>
      </c>
      <c r="F7894" s="7" t="s">
        <v>13</v>
      </c>
      <c r="G7894" s="7" t="s">
        <v>314</v>
      </c>
      <c r="H7894" s="7" t="s">
        <v>15</v>
      </c>
      <c r="I7894" s="7">
        <v>1698</v>
      </c>
      <c r="J7894" s="7" t="s">
        <v>320</v>
      </c>
      <c r="K7894" s="10">
        <v>29.7</v>
      </c>
      <c r="L7894" s="7" t="s">
        <v>16</v>
      </c>
      <c r="M7894" s="10">
        <v>0.6</v>
      </c>
      <c r="P7894" s="10"/>
      <c r="Q7894" s="10"/>
      <c r="R7894" s="10"/>
      <c r="S7894" s="10"/>
      <c r="V7894" s="10" t="s">
        <v>1888</v>
      </c>
      <c r="W7894" s="8"/>
      <c r="AG7894" s="7" t="s">
        <v>318</v>
      </c>
      <c r="AH7894" s="7" t="s">
        <v>436</v>
      </c>
      <c r="AI7894" s="7" t="s">
        <v>436</v>
      </c>
      <c r="AJ7894" s="7" t="s">
        <v>436</v>
      </c>
      <c r="AQ7894" s="7"/>
    </row>
    <row r="7895" spans="1:43" ht="15.75" customHeight="1">
      <c r="A7895" s="17">
        <v>38957</v>
      </c>
      <c r="B7895" s="22" t="s">
        <v>1897</v>
      </c>
      <c r="C7895" s="24" t="s">
        <v>1895</v>
      </c>
      <c r="D7895" s="24" t="s">
        <v>1895</v>
      </c>
      <c r="E7895" s="7" t="s">
        <v>312</v>
      </c>
      <c r="F7895" s="7" t="s">
        <v>1108</v>
      </c>
      <c r="G7895" s="7" t="s">
        <v>1108</v>
      </c>
      <c r="H7895" s="7" t="s">
        <v>15</v>
      </c>
      <c r="I7895" s="7">
        <v>1698</v>
      </c>
      <c r="J7895" s="7" t="s">
        <v>320</v>
      </c>
      <c r="K7895" s="10">
        <v>29.7</v>
      </c>
      <c r="L7895" s="7" t="s">
        <v>16</v>
      </c>
      <c r="M7895" s="10">
        <v>0.6</v>
      </c>
      <c r="P7895" s="10"/>
      <c r="Q7895" s="10"/>
      <c r="R7895" s="10"/>
      <c r="S7895" s="10"/>
      <c r="V7895" s="10" t="s">
        <v>1888</v>
      </c>
      <c r="W7895" s="8"/>
      <c r="AG7895" s="7" t="s">
        <v>318</v>
      </c>
      <c r="AH7895" s="7" t="s">
        <v>436</v>
      </c>
      <c r="AI7895" s="7" t="s">
        <v>436</v>
      </c>
      <c r="AJ7895" s="7" t="s">
        <v>436</v>
      </c>
      <c r="AQ7895" s="7"/>
    </row>
    <row r="7896" spans="1:43" ht="15.75" customHeight="1">
      <c r="A7896" s="17">
        <v>38139</v>
      </c>
      <c r="B7896" s="22" t="s">
        <v>1895</v>
      </c>
      <c r="C7896" s="24" t="s">
        <v>1895</v>
      </c>
      <c r="D7896" s="24" t="s">
        <v>1896</v>
      </c>
      <c r="E7896" s="7" t="s">
        <v>312</v>
      </c>
      <c r="F7896" s="7" t="s">
        <v>13</v>
      </c>
      <c r="G7896" s="7" t="s">
        <v>314</v>
      </c>
      <c r="H7896" s="13" t="s">
        <v>15</v>
      </c>
      <c r="I7896" s="13">
        <v>1699</v>
      </c>
      <c r="J7896" s="13" t="s">
        <v>119</v>
      </c>
      <c r="K7896" s="12">
        <v>20.399999999999999</v>
      </c>
      <c r="L7896" s="7" t="s">
        <v>16</v>
      </c>
      <c r="M7896" s="12">
        <v>4.8</v>
      </c>
      <c r="N7896" s="10">
        <v>0.2</v>
      </c>
      <c r="P7896" s="10"/>
      <c r="Q7896" s="10"/>
      <c r="R7896" s="10"/>
      <c r="S7896" s="10"/>
      <c r="V7896" s="10">
        <f>SQRT((N7896*N7896)+(O7896*O7896)+((P7896*P7896)+(Q7896*Q7896)+(R7896*R7896)+(S7896*S7896)+(T7896*T7896)+(U7896*U7896)))</f>
        <v>0.2</v>
      </c>
      <c r="W7896" s="8">
        <v>7</v>
      </c>
      <c r="AG7896" s="7" t="s">
        <v>119</v>
      </c>
      <c r="AH7896" s="7" t="s">
        <v>436</v>
      </c>
      <c r="AI7896" s="7" t="s">
        <v>436</v>
      </c>
      <c r="AJ7896" s="7" t="s">
        <v>436</v>
      </c>
      <c r="AQ7896" s="7"/>
    </row>
    <row r="7897" spans="1:43" ht="15.75" customHeight="1">
      <c r="A7897" s="20">
        <v>38599</v>
      </c>
      <c r="B7897" s="22" t="s">
        <v>1896</v>
      </c>
      <c r="C7897" s="24" t="s">
        <v>1895</v>
      </c>
      <c r="D7897" s="22" t="s">
        <v>1896</v>
      </c>
      <c r="E7897" s="13" t="s">
        <v>312</v>
      </c>
      <c r="F7897" s="13" t="s">
        <v>13</v>
      </c>
      <c r="G7897" s="13" t="s">
        <v>388</v>
      </c>
      <c r="H7897" s="13" t="s">
        <v>15</v>
      </c>
      <c r="I7897" s="13">
        <v>1699</v>
      </c>
      <c r="J7897" s="13" t="s">
        <v>343</v>
      </c>
      <c r="K7897" s="12">
        <v>20.399999999999999</v>
      </c>
      <c r="L7897" s="7" t="s">
        <v>16</v>
      </c>
      <c r="M7897" s="12">
        <v>4.8</v>
      </c>
      <c r="N7897" s="12"/>
      <c r="O7897" s="13"/>
      <c r="P7897" s="12"/>
      <c r="Q7897" s="12"/>
      <c r="R7897" s="12"/>
      <c r="S7897" s="12"/>
      <c r="T7897" s="12"/>
      <c r="U7897" s="12"/>
      <c r="V7897" s="10" t="s">
        <v>1888</v>
      </c>
      <c r="W7897" s="11"/>
      <c r="X7897" s="11"/>
      <c r="Y7897" s="11"/>
      <c r="Z7897" s="11"/>
      <c r="AA7897" s="11"/>
      <c r="AB7897" s="12"/>
      <c r="AC7897" s="13"/>
      <c r="AD7897" s="13"/>
      <c r="AE7897" s="13"/>
      <c r="AF7897" s="13" t="s">
        <v>318</v>
      </c>
      <c r="AG7897" s="13" t="s">
        <v>318</v>
      </c>
      <c r="AH7897" s="13" t="s">
        <v>436</v>
      </c>
      <c r="AI7897" s="13" t="s">
        <v>436</v>
      </c>
      <c r="AJ7897" s="13" t="s">
        <v>436</v>
      </c>
      <c r="AK7897" s="13"/>
      <c r="AL7897" s="13"/>
      <c r="AM7897" s="13"/>
      <c r="AN7897" s="13"/>
      <c r="AO7897" s="13"/>
      <c r="AP7897" s="13" t="s">
        <v>716</v>
      </c>
      <c r="AQ7897" s="7"/>
    </row>
    <row r="7898" spans="1:43" ht="15.75" customHeight="1">
      <c r="A7898" s="17">
        <v>38957</v>
      </c>
      <c r="B7898" s="22" t="s">
        <v>1897</v>
      </c>
      <c r="C7898" s="24" t="s">
        <v>1895</v>
      </c>
      <c r="D7898" s="22" t="s">
        <v>1896</v>
      </c>
      <c r="E7898" s="7" t="s">
        <v>312</v>
      </c>
      <c r="F7898" s="7" t="s">
        <v>1108</v>
      </c>
      <c r="G7898" s="7" t="s">
        <v>1108</v>
      </c>
      <c r="H7898" s="7" t="s">
        <v>15</v>
      </c>
      <c r="I7898" s="7">
        <v>1699</v>
      </c>
      <c r="J7898" s="7" t="s">
        <v>324</v>
      </c>
      <c r="K7898" s="10">
        <v>20.399999999999999</v>
      </c>
      <c r="L7898" s="7" t="s">
        <v>16</v>
      </c>
      <c r="M7898" s="10">
        <v>4.8</v>
      </c>
      <c r="O7898" s="7"/>
      <c r="V7898" s="10" t="s">
        <v>1888</v>
      </c>
      <c r="AG7898" s="7" t="s">
        <v>318</v>
      </c>
      <c r="AH7898" s="7" t="s">
        <v>436</v>
      </c>
      <c r="AI7898" s="7" t="s">
        <v>436</v>
      </c>
      <c r="AJ7898" s="7" t="s">
        <v>436</v>
      </c>
      <c r="AQ7898" s="7"/>
    </row>
    <row r="7899" spans="1:43" ht="15.75" customHeight="1">
      <c r="A7899" s="20">
        <v>38599</v>
      </c>
      <c r="B7899" s="22" t="s">
        <v>1896</v>
      </c>
      <c r="C7899" s="22" t="s">
        <v>1896</v>
      </c>
      <c r="D7899" s="22" t="s">
        <v>1897</v>
      </c>
      <c r="E7899" s="13" t="s">
        <v>312</v>
      </c>
      <c r="F7899" s="13" t="s">
        <v>13</v>
      </c>
      <c r="G7899" s="13" t="s">
        <v>388</v>
      </c>
      <c r="H7899" s="13" t="s">
        <v>15</v>
      </c>
      <c r="I7899" s="13">
        <v>1735</v>
      </c>
      <c r="J7899" s="13" t="s">
        <v>119</v>
      </c>
      <c r="K7899" s="12">
        <v>38.799999999999997</v>
      </c>
      <c r="L7899" s="7" t="s">
        <v>22</v>
      </c>
      <c r="M7899" s="12">
        <v>8.3000000000000007</v>
      </c>
      <c r="N7899" s="12">
        <v>0.5</v>
      </c>
      <c r="O7899" s="13"/>
      <c r="P7899" s="12"/>
      <c r="Q7899" s="12"/>
      <c r="R7899" s="12"/>
      <c r="S7899" s="12"/>
      <c r="T7899" s="12"/>
      <c r="U7899" s="12"/>
      <c r="V7899" s="10">
        <f>SQRT((N7899*N7899)+(O7899*O7899)+((P7899*P7899)+(Q7899*Q7899)+(R7899*R7899)+(S7899*S7899)+(T7899*T7899)+(U7899*U7899)))</f>
        <v>0.5</v>
      </c>
      <c r="W7899" s="11">
        <v>152</v>
      </c>
      <c r="X7899" s="11"/>
      <c r="Y7899" s="11"/>
      <c r="Z7899" s="11"/>
      <c r="AA7899" s="11"/>
      <c r="AB7899" s="12"/>
      <c r="AC7899" s="13">
        <v>6</v>
      </c>
      <c r="AD7899" s="13"/>
      <c r="AE7899" s="13"/>
      <c r="AF7899" s="13"/>
      <c r="AG7899" s="13" t="s">
        <v>119</v>
      </c>
      <c r="AH7899" s="13" t="s">
        <v>436</v>
      </c>
      <c r="AI7899" s="13" t="s">
        <v>436</v>
      </c>
      <c r="AJ7899" s="13" t="s">
        <v>436</v>
      </c>
      <c r="AK7899" s="13"/>
      <c r="AL7899" s="13"/>
      <c r="AM7899" s="13"/>
      <c r="AN7899" s="13"/>
      <c r="AO7899" s="13"/>
      <c r="AP7899" s="13" t="s">
        <v>863</v>
      </c>
      <c r="AQ7899" s="7"/>
    </row>
    <row r="7900" spans="1:43" ht="15.75" customHeight="1">
      <c r="A7900" s="17">
        <v>38957</v>
      </c>
      <c r="B7900" s="22" t="s">
        <v>1897</v>
      </c>
      <c r="C7900" s="22" t="s">
        <v>1896</v>
      </c>
      <c r="D7900" s="22" t="s">
        <v>1897</v>
      </c>
      <c r="E7900" s="7" t="s">
        <v>312</v>
      </c>
      <c r="F7900" s="7" t="s">
        <v>1108</v>
      </c>
      <c r="G7900" s="7" t="s">
        <v>1108</v>
      </c>
      <c r="H7900" s="7" t="s">
        <v>15</v>
      </c>
      <c r="I7900" s="7">
        <v>1735</v>
      </c>
      <c r="J7900" s="7" t="s">
        <v>315</v>
      </c>
      <c r="K7900" s="10">
        <v>38.799999999999997</v>
      </c>
      <c r="L7900" s="7" t="s">
        <v>22</v>
      </c>
      <c r="M7900" s="10">
        <v>8.3000000000000007</v>
      </c>
      <c r="O7900" s="7"/>
      <c r="V7900" s="10" t="s">
        <v>1888</v>
      </c>
      <c r="W7900" s="7" t="s">
        <v>537</v>
      </c>
      <c r="AF7900" s="7" t="s">
        <v>108</v>
      </c>
      <c r="AG7900" s="7" t="s">
        <v>318</v>
      </c>
      <c r="AH7900" s="7" t="s">
        <v>436</v>
      </c>
      <c r="AI7900" s="7" t="s">
        <v>436</v>
      </c>
      <c r="AJ7900" s="7" t="s">
        <v>436</v>
      </c>
      <c r="AP7900" s="7" t="s">
        <v>1116</v>
      </c>
      <c r="AQ7900" s="7"/>
    </row>
    <row r="7901" spans="1:43" ht="15.75" customHeight="1">
      <c r="A7901" s="17">
        <v>39406</v>
      </c>
      <c r="B7901" s="22" t="s">
        <v>1898</v>
      </c>
      <c r="C7901" s="22" t="s">
        <v>1896</v>
      </c>
      <c r="D7901" s="22" t="s">
        <v>1897</v>
      </c>
      <c r="E7901" s="7" t="s">
        <v>312</v>
      </c>
      <c r="F7901" s="7" t="s">
        <v>13</v>
      </c>
      <c r="G7901" s="7" t="s">
        <v>314</v>
      </c>
      <c r="H7901" s="7" t="s">
        <v>15</v>
      </c>
      <c r="I7901" s="7">
        <v>1735</v>
      </c>
      <c r="J7901" s="7" t="s">
        <v>315</v>
      </c>
      <c r="K7901" s="10">
        <v>38.799999999999997</v>
      </c>
      <c r="L7901" s="7" t="s">
        <v>22</v>
      </c>
      <c r="M7901" s="10">
        <v>8.3000000000000007</v>
      </c>
      <c r="P7901" s="10"/>
      <c r="Q7901" s="10"/>
      <c r="R7901" s="10"/>
      <c r="S7901" s="10"/>
      <c r="V7901" s="10" t="s">
        <v>1888</v>
      </c>
      <c r="W7901" s="8">
        <v>150</v>
      </c>
      <c r="AC7901" s="7">
        <v>5</v>
      </c>
      <c r="AF7901" s="7" t="s">
        <v>18</v>
      </c>
      <c r="AG7901" s="7" t="s">
        <v>318</v>
      </c>
      <c r="AH7901" s="7" t="s">
        <v>436</v>
      </c>
      <c r="AI7901" s="7" t="s">
        <v>436</v>
      </c>
      <c r="AJ7901" s="7" t="s">
        <v>436</v>
      </c>
      <c r="AP7901" s="7" t="s">
        <v>374</v>
      </c>
      <c r="AQ7901" s="7"/>
    </row>
    <row r="7902" spans="1:43" ht="15.75" customHeight="1">
      <c r="A7902" s="17">
        <v>40127</v>
      </c>
      <c r="B7902" s="22" t="s">
        <v>1900</v>
      </c>
      <c r="C7902" s="22" t="s">
        <v>1896</v>
      </c>
      <c r="D7902" s="22" t="s">
        <v>1897</v>
      </c>
      <c r="E7902" s="7" t="s">
        <v>312</v>
      </c>
      <c r="F7902" s="7" t="s">
        <v>13</v>
      </c>
      <c r="G7902" s="7" t="s">
        <v>1415</v>
      </c>
      <c r="H7902" s="7" t="s">
        <v>15</v>
      </c>
      <c r="I7902" s="7">
        <v>1735</v>
      </c>
      <c r="J7902" s="7" t="s">
        <v>515</v>
      </c>
      <c r="K7902" s="10">
        <v>38.799999999999997</v>
      </c>
      <c r="L7902" s="7" t="s">
        <v>22</v>
      </c>
      <c r="M7902" s="10">
        <v>8.3000000000000007</v>
      </c>
      <c r="O7902" s="7"/>
      <c r="V7902" s="10" t="s">
        <v>1888</v>
      </c>
      <c r="W7902" s="7" t="s">
        <v>317</v>
      </c>
      <c r="AF7902" s="7" t="s">
        <v>18</v>
      </c>
      <c r="AG7902" s="7" t="s">
        <v>318</v>
      </c>
      <c r="AH7902" s="7" t="s">
        <v>436</v>
      </c>
      <c r="AI7902" s="7" t="s">
        <v>436</v>
      </c>
      <c r="AJ7902" s="7" t="s">
        <v>436</v>
      </c>
      <c r="AP7902" s="7" t="s">
        <v>515</v>
      </c>
      <c r="AQ7902" s="7"/>
    </row>
    <row r="7903" spans="1:43" ht="15.75" customHeight="1">
      <c r="A7903" s="20">
        <v>38599</v>
      </c>
      <c r="B7903" s="22" t="s">
        <v>1896</v>
      </c>
      <c r="C7903" s="22" t="s">
        <v>1896</v>
      </c>
      <c r="D7903" s="22" t="s">
        <v>1898</v>
      </c>
      <c r="E7903" s="13" t="s">
        <v>312</v>
      </c>
      <c r="F7903" s="13" t="s">
        <v>13</v>
      </c>
      <c r="G7903" s="13" t="s">
        <v>388</v>
      </c>
      <c r="H7903" s="13" t="s">
        <v>15</v>
      </c>
      <c r="I7903" s="13">
        <v>1736</v>
      </c>
      <c r="J7903" s="13" t="s">
        <v>119</v>
      </c>
      <c r="K7903" s="12">
        <v>41.3</v>
      </c>
      <c r="L7903" s="7" t="s">
        <v>22</v>
      </c>
      <c r="M7903" s="12">
        <v>8</v>
      </c>
      <c r="N7903" s="12">
        <v>0.9</v>
      </c>
      <c r="O7903" s="12"/>
      <c r="P7903" s="12"/>
      <c r="Q7903" s="12"/>
      <c r="R7903" s="12"/>
      <c r="S7903" s="12"/>
      <c r="T7903" s="12"/>
      <c r="U7903" s="12"/>
      <c r="V7903" s="10">
        <f>SQRT((N7903*N7903)+(O7903*O7903)+((P7903*P7903)+(Q7903*Q7903)+(R7903*R7903)+(S7903*S7903)+(T7903*T7903)+(U7903*U7903)))</f>
        <v>0.9</v>
      </c>
      <c r="W7903" s="11">
        <v>158</v>
      </c>
      <c r="X7903" s="11"/>
      <c r="Y7903" s="11"/>
      <c r="Z7903" s="11"/>
      <c r="AA7903" s="11"/>
      <c r="AB7903" s="12"/>
      <c r="AC7903" s="13" t="s">
        <v>260</v>
      </c>
      <c r="AD7903" s="13"/>
      <c r="AE7903" s="13"/>
      <c r="AF7903" s="13"/>
      <c r="AG7903" s="13" t="s">
        <v>119</v>
      </c>
      <c r="AH7903" s="13" t="s">
        <v>436</v>
      </c>
      <c r="AI7903" s="13" t="s">
        <v>436</v>
      </c>
      <c r="AJ7903" s="13" t="s">
        <v>436</v>
      </c>
      <c r="AK7903" s="13"/>
      <c r="AL7903" s="13"/>
      <c r="AM7903" s="13"/>
      <c r="AN7903" s="13"/>
      <c r="AO7903" s="13"/>
      <c r="AP7903" s="13" t="s">
        <v>863</v>
      </c>
      <c r="AQ7903" s="7"/>
    </row>
    <row r="7904" spans="1:43" ht="15.75" customHeight="1">
      <c r="A7904" s="17">
        <v>38957</v>
      </c>
      <c r="B7904" s="22" t="s">
        <v>1897</v>
      </c>
      <c r="C7904" s="22" t="s">
        <v>1896</v>
      </c>
      <c r="D7904" s="22" t="s">
        <v>1898</v>
      </c>
      <c r="E7904" s="7" t="s">
        <v>312</v>
      </c>
      <c r="F7904" s="7" t="s">
        <v>1108</v>
      </c>
      <c r="G7904" s="7" t="s">
        <v>1108</v>
      </c>
      <c r="H7904" s="7" t="s">
        <v>15</v>
      </c>
      <c r="I7904" s="7">
        <v>1736</v>
      </c>
      <c r="J7904" s="7" t="s">
        <v>315</v>
      </c>
      <c r="K7904" s="10">
        <v>41.3</v>
      </c>
      <c r="L7904" s="7" t="s">
        <v>22</v>
      </c>
      <c r="M7904" s="10">
        <v>8</v>
      </c>
      <c r="N7904" s="10">
        <v>1.3</v>
      </c>
      <c r="O7904" s="7"/>
      <c r="V7904" s="10">
        <f>SQRT((N7904*N7904)+(O7904*O7904)+((P7904*P7904)+(Q7904*Q7904)+(R7904*R7904)+(S7904*S7904)+(T7904*T7904)+(U7904*U7904)))</f>
        <v>1.3</v>
      </c>
      <c r="W7904" s="7">
        <v>190</v>
      </c>
      <c r="AC7904" s="7">
        <v>9</v>
      </c>
      <c r="AG7904" s="7" t="s">
        <v>119</v>
      </c>
      <c r="AH7904" s="7" t="s">
        <v>436</v>
      </c>
      <c r="AI7904" s="7" t="s">
        <v>436</v>
      </c>
      <c r="AJ7904" s="7" t="s">
        <v>436</v>
      </c>
      <c r="AP7904" s="7" t="s">
        <v>1117</v>
      </c>
      <c r="AQ7904" s="7"/>
    </row>
    <row r="7905" spans="1:43" ht="15.75" customHeight="1">
      <c r="A7905" s="17">
        <v>39406</v>
      </c>
      <c r="B7905" s="22" t="s">
        <v>1898</v>
      </c>
      <c r="C7905" s="22" t="s">
        <v>1896</v>
      </c>
      <c r="D7905" s="22" t="s">
        <v>1898</v>
      </c>
      <c r="E7905" s="7" t="s">
        <v>312</v>
      </c>
      <c r="F7905" s="7" t="s">
        <v>13</v>
      </c>
      <c r="G7905" s="7" t="s">
        <v>314</v>
      </c>
      <c r="H7905" s="7" t="s">
        <v>15</v>
      </c>
      <c r="I7905" s="7">
        <v>1736</v>
      </c>
      <c r="J7905" s="7" t="s">
        <v>320</v>
      </c>
      <c r="K7905" s="10">
        <v>41.3</v>
      </c>
      <c r="L7905" s="7" t="s">
        <v>22</v>
      </c>
      <c r="M7905" s="10">
        <v>8</v>
      </c>
      <c r="P7905" s="10"/>
      <c r="Q7905" s="10"/>
      <c r="R7905" s="10"/>
      <c r="S7905" s="10"/>
      <c r="V7905" s="10" t="s">
        <v>1888</v>
      </c>
      <c r="W7905" s="8" t="s">
        <v>317</v>
      </c>
      <c r="AG7905" s="7" t="s">
        <v>318</v>
      </c>
      <c r="AH7905" s="7" t="s">
        <v>436</v>
      </c>
      <c r="AI7905" s="7" t="s">
        <v>436</v>
      </c>
      <c r="AJ7905" s="7" t="s">
        <v>436</v>
      </c>
      <c r="AQ7905" s="7"/>
    </row>
    <row r="7906" spans="1:43" ht="15.75" customHeight="1">
      <c r="A7906" s="17">
        <v>40127</v>
      </c>
      <c r="B7906" s="22" t="s">
        <v>1900</v>
      </c>
      <c r="C7906" s="22" t="s">
        <v>1896</v>
      </c>
      <c r="D7906" s="22" t="s">
        <v>1898</v>
      </c>
      <c r="E7906" s="7" t="s">
        <v>312</v>
      </c>
      <c r="F7906" s="7" t="s">
        <v>13</v>
      </c>
      <c r="G7906" s="7" t="s">
        <v>1415</v>
      </c>
      <c r="H7906" s="7" t="s">
        <v>15</v>
      </c>
      <c r="I7906" s="7">
        <v>1736</v>
      </c>
      <c r="J7906" s="7" t="s">
        <v>515</v>
      </c>
      <c r="K7906" s="10">
        <v>41.3</v>
      </c>
      <c r="L7906" s="7" t="s">
        <v>22</v>
      </c>
      <c r="M7906" s="10">
        <v>8</v>
      </c>
      <c r="O7906" s="7"/>
      <c r="V7906" s="10" t="s">
        <v>1888</v>
      </c>
      <c r="W7906" s="7" t="s">
        <v>317</v>
      </c>
      <c r="AF7906" s="7" t="s">
        <v>22</v>
      </c>
      <c r="AG7906" s="7" t="s">
        <v>318</v>
      </c>
      <c r="AH7906" s="7" t="s">
        <v>436</v>
      </c>
      <c r="AI7906" s="7" t="s">
        <v>436</v>
      </c>
      <c r="AJ7906" s="7" t="s">
        <v>436</v>
      </c>
      <c r="AP7906" s="7" t="s">
        <v>1434</v>
      </c>
      <c r="AQ7906" s="7"/>
    </row>
    <row r="7907" spans="1:43" ht="15.75" customHeight="1">
      <c r="A7907" s="17">
        <v>38957</v>
      </c>
      <c r="B7907" s="22" t="s">
        <v>1897</v>
      </c>
      <c r="C7907" s="22" t="s">
        <v>1897</v>
      </c>
      <c r="D7907" s="22" t="s">
        <v>1900</v>
      </c>
      <c r="E7907" s="7" t="s">
        <v>312</v>
      </c>
      <c r="F7907" s="7" t="s">
        <v>1108</v>
      </c>
      <c r="G7907" s="7" t="s">
        <v>1108</v>
      </c>
      <c r="H7907" s="7" t="s">
        <v>15</v>
      </c>
      <c r="I7907" s="7">
        <v>1742</v>
      </c>
      <c r="J7907" s="7" t="s">
        <v>315</v>
      </c>
      <c r="K7907" s="10">
        <v>1.4</v>
      </c>
      <c r="L7907" s="7" t="s">
        <v>22</v>
      </c>
      <c r="M7907" s="10">
        <v>1.4</v>
      </c>
      <c r="N7907" s="10">
        <v>0.1</v>
      </c>
      <c r="O7907" s="7"/>
      <c r="V7907" s="10">
        <f>SQRT((N7907*N7907)+(O7907*O7907)+((P7907*P7907)+(Q7907*Q7907)+(R7907*R7907)+(S7907*S7907)+(T7907*T7907)+(U7907*U7907)))</f>
        <v>0.1</v>
      </c>
      <c r="W7907" s="7">
        <v>10</v>
      </c>
      <c r="AG7907" s="7" t="s">
        <v>119</v>
      </c>
      <c r="AH7907" s="7" t="s">
        <v>436</v>
      </c>
      <c r="AI7907" s="7" t="s">
        <v>436</v>
      </c>
      <c r="AJ7907" s="7" t="s">
        <v>436</v>
      </c>
      <c r="AQ7907" s="7"/>
    </row>
    <row r="7908" spans="1:43" ht="15.75" customHeight="1">
      <c r="A7908" s="17">
        <v>39406</v>
      </c>
      <c r="B7908" s="22" t="s">
        <v>1898</v>
      </c>
      <c r="C7908" s="22" t="s">
        <v>1897</v>
      </c>
      <c r="D7908" s="22" t="s">
        <v>1900</v>
      </c>
      <c r="E7908" s="7" t="s">
        <v>312</v>
      </c>
      <c r="F7908" s="7" t="s">
        <v>13</v>
      </c>
      <c r="G7908" s="7" t="s">
        <v>314</v>
      </c>
      <c r="H7908" s="7" t="s">
        <v>15</v>
      </c>
      <c r="I7908" s="7">
        <v>1742</v>
      </c>
      <c r="J7908" s="7" t="s">
        <v>315</v>
      </c>
      <c r="K7908" s="10">
        <v>1.4</v>
      </c>
      <c r="L7908" s="7" t="s">
        <v>22</v>
      </c>
      <c r="M7908" s="10">
        <v>1.4</v>
      </c>
      <c r="N7908" s="10">
        <v>0.1</v>
      </c>
      <c r="P7908" s="10"/>
      <c r="Q7908" s="10"/>
      <c r="R7908" s="10"/>
      <c r="S7908" s="10"/>
      <c r="V7908" s="10">
        <f>SQRT((N7908*N7908)+(O7908*O7908)+((P7908*P7908)+(Q7908*Q7908)+(R7908*R7908)+(S7908*S7908)+(T7908*T7908)+(U7908*U7908)))</f>
        <v>0.1</v>
      </c>
      <c r="W7908" s="8">
        <v>10</v>
      </c>
      <c r="AG7908" s="7" t="s">
        <v>119</v>
      </c>
      <c r="AH7908" s="7" t="s">
        <v>436</v>
      </c>
      <c r="AI7908" s="7" t="s">
        <v>436</v>
      </c>
      <c r="AJ7908" s="7" t="s">
        <v>436</v>
      </c>
      <c r="AQ7908" s="7"/>
    </row>
    <row r="7909" spans="1:43" ht="15.75" customHeight="1">
      <c r="A7909" s="17">
        <v>40127</v>
      </c>
      <c r="B7909" s="22" t="s">
        <v>1900</v>
      </c>
      <c r="C7909" s="22" t="s">
        <v>1897</v>
      </c>
      <c r="D7909" s="22" t="s">
        <v>1900</v>
      </c>
      <c r="E7909" s="15" t="s">
        <v>312</v>
      </c>
      <c r="F7909" s="15" t="s">
        <v>13</v>
      </c>
      <c r="G7909" s="15" t="s">
        <v>1415</v>
      </c>
      <c r="H7909" s="15" t="s">
        <v>15</v>
      </c>
      <c r="I7909" s="15">
        <v>1742</v>
      </c>
      <c r="J7909" s="15" t="s">
        <v>320</v>
      </c>
      <c r="K7909" s="16">
        <v>1.4</v>
      </c>
      <c r="L7909" s="15" t="s">
        <v>22</v>
      </c>
      <c r="M7909" s="16">
        <v>1.4</v>
      </c>
      <c r="P7909" s="10"/>
      <c r="Q7909" s="10"/>
      <c r="R7909" s="10"/>
      <c r="S7909" s="10"/>
      <c r="V7909" s="10" t="s">
        <v>1888</v>
      </c>
      <c r="W7909" s="8"/>
      <c r="AG7909" s="7" t="s">
        <v>318</v>
      </c>
      <c r="AH7909" s="7" t="s">
        <v>436</v>
      </c>
      <c r="AI7909" s="7" t="s">
        <v>436</v>
      </c>
      <c r="AJ7909" s="7" t="s">
        <v>436</v>
      </c>
      <c r="AQ7909" s="7"/>
    </row>
    <row r="7910" spans="1:43" ht="15.75" customHeight="1">
      <c r="A7910" s="19">
        <v>40833</v>
      </c>
      <c r="B7910" s="23" t="s">
        <v>1902</v>
      </c>
      <c r="C7910" s="23" t="s">
        <v>1897</v>
      </c>
      <c r="D7910" s="22" t="s">
        <v>1900</v>
      </c>
      <c r="E7910" s="15" t="s">
        <v>312</v>
      </c>
      <c r="F7910" s="15" t="s">
        <v>13</v>
      </c>
      <c r="G7910" s="15"/>
      <c r="H7910" s="15" t="s">
        <v>15</v>
      </c>
      <c r="I7910" s="15">
        <v>1742</v>
      </c>
      <c r="J7910" s="15" t="s">
        <v>515</v>
      </c>
      <c r="K7910" s="16">
        <v>1.4</v>
      </c>
      <c r="L7910" s="15" t="s">
        <v>22</v>
      </c>
      <c r="M7910" s="16">
        <v>1.4</v>
      </c>
      <c r="N7910" s="16"/>
      <c r="O7910" s="16"/>
      <c r="P7910" s="16"/>
      <c r="Q7910" s="16"/>
      <c r="R7910" s="16"/>
      <c r="S7910" s="16"/>
      <c r="T7910" s="16"/>
      <c r="U7910" s="16"/>
      <c r="V7910" s="10" t="s">
        <v>1888</v>
      </c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 t="s">
        <v>318</v>
      </c>
      <c r="AH7910" s="15" t="s">
        <v>436</v>
      </c>
      <c r="AI7910" s="15" t="s">
        <v>436</v>
      </c>
      <c r="AJ7910" s="15" t="s">
        <v>436</v>
      </c>
      <c r="AK7910" s="15"/>
      <c r="AL7910" s="15"/>
      <c r="AM7910" s="15"/>
      <c r="AN7910" s="15"/>
      <c r="AO7910" s="15"/>
      <c r="AP7910" s="15"/>
      <c r="AQ7910" s="7"/>
    </row>
    <row r="7911" spans="1:43" ht="15.75" customHeight="1">
      <c r="A7911" s="17">
        <v>38957</v>
      </c>
      <c r="B7911" s="22" t="s">
        <v>1897</v>
      </c>
      <c r="C7911" s="22" t="s">
        <v>1897</v>
      </c>
      <c r="D7911" s="22" t="s">
        <v>1900</v>
      </c>
      <c r="E7911" s="7" t="s">
        <v>312</v>
      </c>
      <c r="F7911" s="7" t="s">
        <v>1108</v>
      </c>
      <c r="G7911" s="7" t="s">
        <v>1108</v>
      </c>
      <c r="H7911" s="7" t="s">
        <v>15</v>
      </c>
      <c r="I7911" s="7">
        <v>1747</v>
      </c>
      <c r="J7911" s="15" t="s">
        <v>119</v>
      </c>
      <c r="K7911" s="10">
        <v>80.8</v>
      </c>
      <c r="L7911" s="7" t="s">
        <v>16</v>
      </c>
      <c r="M7911" s="10">
        <v>0.76</v>
      </c>
      <c r="N7911" s="10">
        <v>0.1</v>
      </c>
      <c r="O7911" s="7"/>
      <c r="V7911" s="10">
        <f>SQRT((N7911*N7911)+(O7911*O7911)+((P7911*P7911)+(Q7911*Q7911)+(R7911*R7911)+(S7911*S7911)+(T7911*T7911)+(U7911*U7911)))</f>
        <v>0.1</v>
      </c>
      <c r="W7911" s="7">
        <v>6.5</v>
      </c>
      <c r="AG7911" s="7" t="s">
        <v>119</v>
      </c>
      <c r="AH7911" s="7" t="s">
        <v>436</v>
      </c>
      <c r="AI7911" s="7" t="s">
        <v>436</v>
      </c>
      <c r="AJ7911" s="7" t="s">
        <v>436</v>
      </c>
      <c r="AQ7911" s="7"/>
    </row>
    <row r="7912" spans="1:43" ht="15.75" customHeight="1">
      <c r="A7912" s="17">
        <v>39406</v>
      </c>
      <c r="B7912" s="22" t="s">
        <v>1898</v>
      </c>
      <c r="C7912" s="22" t="s">
        <v>1897</v>
      </c>
      <c r="D7912" s="22" t="s">
        <v>1900</v>
      </c>
      <c r="E7912" s="7" t="s">
        <v>312</v>
      </c>
      <c r="F7912" s="7" t="s">
        <v>13</v>
      </c>
      <c r="G7912" s="7" t="s">
        <v>314</v>
      </c>
      <c r="H7912" s="7" t="s">
        <v>15</v>
      </c>
      <c r="I7912" s="7">
        <v>1747</v>
      </c>
      <c r="J7912" s="15" t="s">
        <v>315</v>
      </c>
      <c r="K7912" s="10">
        <v>80.8</v>
      </c>
      <c r="L7912" s="7" t="s">
        <v>16</v>
      </c>
      <c r="M7912" s="10">
        <v>0.8</v>
      </c>
      <c r="N7912" s="10">
        <v>0.1</v>
      </c>
      <c r="P7912" s="10"/>
      <c r="Q7912" s="10"/>
      <c r="R7912" s="10"/>
      <c r="S7912" s="10"/>
      <c r="V7912" s="10">
        <f>SQRT((N7912*N7912)+(O7912*O7912)+((P7912*P7912)+(Q7912*Q7912)+(R7912*R7912)+(S7912*S7912)+(T7912*T7912)+(U7912*U7912)))</f>
        <v>0.1</v>
      </c>
      <c r="W7912" s="8">
        <v>6.5</v>
      </c>
      <c r="AG7912" s="7" t="s">
        <v>119</v>
      </c>
      <c r="AH7912" s="7" t="s">
        <v>436</v>
      </c>
      <c r="AI7912" s="7" t="s">
        <v>436</v>
      </c>
      <c r="AJ7912" s="7" t="s">
        <v>436</v>
      </c>
      <c r="AQ7912" s="7"/>
    </row>
    <row r="7913" spans="1:43" ht="15.75" customHeight="1">
      <c r="A7913" s="17">
        <v>40128</v>
      </c>
      <c r="B7913" s="22" t="s">
        <v>1900</v>
      </c>
      <c r="C7913" s="22" t="s">
        <v>1897</v>
      </c>
      <c r="D7913" s="22" t="s">
        <v>1900</v>
      </c>
      <c r="E7913" s="7" t="s">
        <v>312</v>
      </c>
      <c r="H7913" s="7" t="s">
        <v>15</v>
      </c>
      <c r="I7913" s="7">
        <v>1747</v>
      </c>
      <c r="J7913" s="15" t="s">
        <v>315</v>
      </c>
      <c r="K7913" s="10">
        <v>80.8</v>
      </c>
      <c r="L7913" s="7" t="s">
        <v>16</v>
      </c>
      <c r="M7913" s="10">
        <v>0.8</v>
      </c>
      <c r="P7913" s="10"/>
      <c r="Q7913" s="10"/>
      <c r="R7913" s="10"/>
      <c r="S7913" s="10"/>
      <c r="V7913" s="10" t="s">
        <v>1888</v>
      </c>
      <c r="W7913" s="8"/>
      <c r="AG7913" s="7" t="s">
        <v>318</v>
      </c>
      <c r="AH7913" s="7" t="s">
        <v>436</v>
      </c>
      <c r="AI7913" s="7" t="s">
        <v>436</v>
      </c>
      <c r="AJ7913" s="7" t="s">
        <v>436</v>
      </c>
      <c r="AQ7913" s="7"/>
    </row>
    <row r="7914" spans="1:43" ht="15.75" customHeight="1">
      <c r="A7914" s="17">
        <v>38957</v>
      </c>
      <c r="B7914" s="22" t="s">
        <v>1897</v>
      </c>
      <c r="C7914" s="22" t="s">
        <v>1897</v>
      </c>
      <c r="D7914" s="22" t="s">
        <v>1898</v>
      </c>
      <c r="E7914" s="7" t="s">
        <v>312</v>
      </c>
      <c r="F7914" s="7" t="s">
        <v>1108</v>
      </c>
      <c r="G7914" s="7" t="s">
        <v>1108</v>
      </c>
      <c r="H7914" s="7" t="s">
        <v>15</v>
      </c>
      <c r="I7914" s="7">
        <v>1748</v>
      </c>
      <c r="J7914" s="7" t="s">
        <v>315</v>
      </c>
      <c r="K7914" s="10">
        <v>77.8</v>
      </c>
      <c r="L7914" s="7" t="s">
        <v>22</v>
      </c>
      <c r="M7914" s="10">
        <v>0.6</v>
      </c>
      <c r="N7914" s="10">
        <v>0.1</v>
      </c>
      <c r="O7914" s="7"/>
      <c r="V7914" s="10">
        <f>SQRT((N7914*N7914)+(O7914*O7914)+((P7914*P7914)+(Q7914*Q7914)+(R7914*R7914)+(S7914*S7914)+(T7914*T7914)+(U7914*U7914)))</f>
        <v>0.1</v>
      </c>
      <c r="W7914" s="7">
        <v>7</v>
      </c>
      <c r="AG7914" s="7" t="s">
        <v>119</v>
      </c>
      <c r="AH7914" s="7" t="s">
        <v>436</v>
      </c>
      <c r="AI7914" s="7" t="s">
        <v>436</v>
      </c>
      <c r="AJ7914" s="7" t="s">
        <v>436</v>
      </c>
      <c r="AQ7914" s="7"/>
    </row>
    <row r="7915" spans="1:43" ht="15.75" customHeight="1">
      <c r="A7915" s="17">
        <v>39406</v>
      </c>
      <c r="B7915" s="22" t="s">
        <v>1898</v>
      </c>
      <c r="C7915" s="22" t="s">
        <v>1897</v>
      </c>
      <c r="D7915" s="22" t="s">
        <v>1898</v>
      </c>
      <c r="E7915" s="7" t="s">
        <v>312</v>
      </c>
      <c r="F7915" s="7" t="s">
        <v>13</v>
      </c>
      <c r="G7915" s="7" t="s">
        <v>314</v>
      </c>
      <c r="H7915" s="7" t="s">
        <v>15</v>
      </c>
      <c r="I7915" s="7">
        <v>1748</v>
      </c>
      <c r="J7915" s="7" t="s">
        <v>515</v>
      </c>
      <c r="K7915" s="10">
        <v>77.8</v>
      </c>
      <c r="L7915" s="7" t="s">
        <v>22</v>
      </c>
      <c r="M7915" s="10">
        <v>0.6</v>
      </c>
      <c r="P7915" s="10"/>
      <c r="Q7915" s="10"/>
      <c r="R7915" s="10"/>
      <c r="S7915" s="10"/>
      <c r="V7915" s="10" t="s">
        <v>1888</v>
      </c>
      <c r="W7915" s="8" t="s">
        <v>317</v>
      </c>
      <c r="AG7915" s="7" t="s">
        <v>318</v>
      </c>
      <c r="AH7915" s="7" t="s">
        <v>436</v>
      </c>
      <c r="AI7915" s="7" t="s">
        <v>436</v>
      </c>
      <c r="AJ7915" s="7" t="s">
        <v>436</v>
      </c>
      <c r="AQ7915" s="7"/>
    </row>
    <row r="7916" spans="1:43" ht="15.75" customHeight="1">
      <c r="A7916" s="17">
        <v>39530</v>
      </c>
      <c r="B7916" s="22" t="s">
        <v>1899</v>
      </c>
      <c r="C7916" s="22" t="s">
        <v>1897</v>
      </c>
      <c r="D7916" s="22" t="s">
        <v>1898</v>
      </c>
      <c r="E7916" s="7" t="s">
        <v>312</v>
      </c>
      <c r="F7916" s="7" t="s">
        <v>13</v>
      </c>
      <c r="G7916" s="7" t="s">
        <v>514</v>
      </c>
      <c r="H7916" s="7" t="s">
        <v>15</v>
      </c>
      <c r="I7916" s="7">
        <v>1748</v>
      </c>
      <c r="J7916" s="7" t="s">
        <v>515</v>
      </c>
      <c r="K7916" s="10">
        <v>77.8</v>
      </c>
      <c r="L7916" s="7" t="s">
        <v>22</v>
      </c>
      <c r="M7916" s="10">
        <v>0.6</v>
      </c>
      <c r="P7916" s="10"/>
      <c r="Q7916" s="10"/>
      <c r="R7916" s="10"/>
      <c r="S7916" s="10"/>
      <c r="V7916" s="10" t="s">
        <v>1888</v>
      </c>
      <c r="W7916" s="8"/>
      <c r="AG7916" s="7" t="s">
        <v>318</v>
      </c>
      <c r="AH7916" s="7" t="s">
        <v>436</v>
      </c>
      <c r="AI7916" s="7" t="s">
        <v>436</v>
      </c>
      <c r="AJ7916" s="7" t="s">
        <v>436</v>
      </c>
      <c r="AP7916" s="7" t="s">
        <v>522</v>
      </c>
      <c r="AQ7916" s="7"/>
    </row>
    <row r="7917" spans="1:43" ht="15.75" customHeight="1">
      <c r="A7917" s="17">
        <v>38957</v>
      </c>
      <c r="B7917" s="22" t="s">
        <v>1897</v>
      </c>
      <c r="C7917" s="22" t="s">
        <v>1897</v>
      </c>
      <c r="D7917" s="22" t="s">
        <v>1898</v>
      </c>
      <c r="E7917" s="7" t="s">
        <v>312</v>
      </c>
      <c r="F7917" s="7" t="s">
        <v>1108</v>
      </c>
      <c r="G7917" s="7" t="s">
        <v>1108</v>
      </c>
      <c r="H7917" s="7" t="s">
        <v>15</v>
      </c>
      <c r="I7917" s="7">
        <v>1749</v>
      </c>
      <c r="J7917" s="7" t="s">
        <v>315</v>
      </c>
      <c r="K7917" s="10">
        <v>76.75</v>
      </c>
      <c r="L7917" s="7" t="s">
        <v>22</v>
      </c>
      <c r="M7917" s="10">
        <v>0.16</v>
      </c>
      <c r="N7917" s="10">
        <v>0.1</v>
      </c>
      <c r="O7917" s="7"/>
      <c r="V7917" s="10">
        <f>SQRT((N7917*N7917)+(O7917*O7917)+((P7917*P7917)+(Q7917*Q7917)+(R7917*R7917)+(S7917*S7917)+(T7917*T7917)+(U7917*U7917)))</f>
        <v>0.1</v>
      </c>
      <c r="W7917" s="7">
        <v>5</v>
      </c>
      <c r="AG7917" s="7" t="s">
        <v>119</v>
      </c>
      <c r="AH7917" s="7" t="s">
        <v>436</v>
      </c>
      <c r="AI7917" s="7" t="s">
        <v>436</v>
      </c>
      <c r="AJ7917" s="7" t="s">
        <v>436</v>
      </c>
      <c r="AQ7917" s="7"/>
    </row>
    <row r="7918" spans="1:43" ht="15.75" customHeight="1">
      <c r="A7918" s="17">
        <v>39406</v>
      </c>
      <c r="B7918" s="22" t="s">
        <v>1898</v>
      </c>
      <c r="C7918" s="22" t="s">
        <v>1897</v>
      </c>
      <c r="D7918" s="22" t="s">
        <v>1898</v>
      </c>
      <c r="E7918" s="7" t="s">
        <v>312</v>
      </c>
      <c r="F7918" s="7" t="s">
        <v>13</v>
      </c>
      <c r="G7918" s="7" t="s">
        <v>314</v>
      </c>
      <c r="H7918" s="7" t="s">
        <v>15</v>
      </c>
      <c r="I7918" s="7">
        <v>1749</v>
      </c>
      <c r="J7918" s="7" t="s">
        <v>515</v>
      </c>
      <c r="K7918" s="10">
        <v>76.8</v>
      </c>
      <c r="L7918" s="7" t="s">
        <v>22</v>
      </c>
      <c r="M7918" s="10">
        <v>0.2</v>
      </c>
      <c r="P7918" s="10"/>
      <c r="Q7918" s="10"/>
      <c r="R7918" s="10"/>
      <c r="S7918" s="10"/>
      <c r="V7918" s="10" t="s">
        <v>1888</v>
      </c>
      <c r="W7918" s="8" t="s">
        <v>317</v>
      </c>
      <c r="AG7918" s="7" t="s">
        <v>318</v>
      </c>
      <c r="AH7918" s="7" t="s">
        <v>436</v>
      </c>
      <c r="AI7918" s="7" t="s">
        <v>436</v>
      </c>
      <c r="AJ7918" s="7" t="s">
        <v>436</v>
      </c>
      <c r="AQ7918" s="7"/>
    </row>
    <row r="7919" spans="1:43" ht="15.75" customHeight="1">
      <c r="A7919" s="17">
        <v>38957</v>
      </c>
      <c r="B7919" s="22" t="s">
        <v>1897</v>
      </c>
      <c r="C7919" s="22" t="s">
        <v>1897</v>
      </c>
      <c r="D7919" s="22" t="s">
        <v>1898</v>
      </c>
      <c r="E7919" s="7" t="s">
        <v>312</v>
      </c>
      <c r="F7919" s="7" t="s">
        <v>1108</v>
      </c>
      <c r="G7919" s="7" t="s">
        <v>1108</v>
      </c>
      <c r="H7919" s="7" t="s">
        <v>15</v>
      </c>
      <c r="I7919" s="7">
        <v>1751</v>
      </c>
      <c r="J7919" s="7" t="s">
        <v>315</v>
      </c>
      <c r="K7919" s="10">
        <v>75.55</v>
      </c>
      <c r="L7919" s="7" t="s">
        <v>16</v>
      </c>
      <c r="M7919" s="10">
        <v>0.11</v>
      </c>
      <c r="N7919" s="10">
        <v>0.1</v>
      </c>
      <c r="O7919" s="7"/>
      <c r="V7919" s="10">
        <f>SQRT((N7919*N7919)+(O7919*O7919)+((P7919*P7919)+(Q7919*Q7919)+(R7919*R7919)+(S7919*S7919)+(T7919*T7919)+(U7919*U7919)))</f>
        <v>0.1</v>
      </c>
      <c r="W7919" s="7">
        <v>7</v>
      </c>
      <c r="AG7919" s="7" t="s">
        <v>119</v>
      </c>
      <c r="AH7919" s="7" t="s">
        <v>436</v>
      </c>
      <c r="AI7919" s="7" t="s">
        <v>436</v>
      </c>
      <c r="AJ7919" s="7" t="s">
        <v>436</v>
      </c>
      <c r="AQ7919" s="7"/>
    </row>
    <row r="7920" spans="1:43" ht="15.75" customHeight="1">
      <c r="A7920" s="17">
        <v>39406</v>
      </c>
      <c r="B7920" s="22" t="s">
        <v>1898</v>
      </c>
      <c r="C7920" s="22" t="s">
        <v>1897</v>
      </c>
      <c r="D7920" s="22" t="s">
        <v>1898</v>
      </c>
      <c r="E7920" s="7" t="s">
        <v>312</v>
      </c>
      <c r="F7920" s="7" t="s">
        <v>13</v>
      </c>
      <c r="G7920" s="7" t="s">
        <v>314</v>
      </c>
      <c r="H7920" s="7" t="s">
        <v>15</v>
      </c>
      <c r="I7920" s="7">
        <v>1751</v>
      </c>
      <c r="J7920" s="7" t="s">
        <v>515</v>
      </c>
      <c r="K7920" s="10">
        <v>75.599999999999994</v>
      </c>
      <c r="L7920" s="7" t="s">
        <v>16</v>
      </c>
      <c r="M7920" s="10">
        <v>0.1</v>
      </c>
      <c r="P7920" s="10"/>
      <c r="Q7920" s="10"/>
      <c r="R7920" s="10"/>
      <c r="S7920" s="10"/>
      <c r="V7920" s="10" t="s">
        <v>1888</v>
      </c>
      <c r="W7920" s="8" t="s">
        <v>317</v>
      </c>
      <c r="AG7920" s="7" t="s">
        <v>318</v>
      </c>
      <c r="AH7920" s="7" t="s">
        <v>436</v>
      </c>
      <c r="AI7920" s="7" t="s">
        <v>436</v>
      </c>
      <c r="AJ7920" s="7" t="s">
        <v>436</v>
      </c>
      <c r="AQ7920" s="7"/>
    </row>
    <row r="7921" spans="1:43" ht="15.75" customHeight="1">
      <c r="A7921" s="17">
        <v>38957</v>
      </c>
      <c r="B7921" s="22" t="s">
        <v>1897</v>
      </c>
      <c r="C7921" s="22" t="s">
        <v>1897</v>
      </c>
      <c r="D7921" s="22" t="s">
        <v>1898</v>
      </c>
      <c r="E7921" s="7" t="s">
        <v>312</v>
      </c>
      <c r="F7921" s="7" t="s">
        <v>1108</v>
      </c>
      <c r="G7921" s="7" t="s">
        <v>1108</v>
      </c>
      <c r="H7921" s="7" t="s">
        <v>15</v>
      </c>
      <c r="I7921" s="7">
        <v>1754</v>
      </c>
      <c r="J7921" s="7" t="s">
        <v>315</v>
      </c>
      <c r="K7921" s="10">
        <v>73.75</v>
      </c>
      <c r="L7921" s="7" t="s">
        <v>22</v>
      </c>
      <c r="M7921" s="10">
        <v>0.34</v>
      </c>
      <c r="N7921" s="10">
        <v>0.1</v>
      </c>
      <c r="O7921" s="7"/>
      <c r="V7921" s="10">
        <f>SQRT((N7921*N7921)+(O7921*O7921)+((P7921*P7921)+(Q7921*Q7921)+(R7921*R7921)+(S7921*S7921)+(T7921*T7921)+(U7921*U7921)))</f>
        <v>0.1</v>
      </c>
      <c r="W7921" s="7">
        <v>9</v>
      </c>
      <c r="AG7921" s="7" t="s">
        <v>119</v>
      </c>
      <c r="AH7921" s="7" t="s">
        <v>436</v>
      </c>
      <c r="AI7921" s="7" t="s">
        <v>436</v>
      </c>
      <c r="AJ7921" s="7" t="s">
        <v>436</v>
      </c>
      <c r="AQ7921" s="7"/>
    </row>
    <row r="7922" spans="1:43" ht="15.75" customHeight="1">
      <c r="A7922" s="17">
        <v>39406</v>
      </c>
      <c r="B7922" s="22" t="s">
        <v>1898</v>
      </c>
      <c r="C7922" s="22" t="s">
        <v>1897</v>
      </c>
      <c r="D7922" s="22" t="s">
        <v>1898</v>
      </c>
      <c r="E7922" s="7" t="s">
        <v>312</v>
      </c>
      <c r="F7922" s="7" t="s">
        <v>13</v>
      </c>
      <c r="G7922" s="7" t="s">
        <v>314</v>
      </c>
      <c r="H7922" s="7" t="s">
        <v>15</v>
      </c>
      <c r="I7922" s="7">
        <v>1754</v>
      </c>
      <c r="J7922" s="7" t="s">
        <v>315</v>
      </c>
      <c r="K7922" s="10">
        <v>73.8</v>
      </c>
      <c r="L7922" s="7" t="s">
        <v>22</v>
      </c>
      <c r="M7922" s="10">
        <v>0.3</v>
      </c>
      <c r="N7922" s="10">
        <v>0.1</v>
      </c>
      <c r="P7922" s="10"/>
      <c r="Q7922" s="10"/>
      <c r="R7922" s="10"/>
      <c r="S7922" s="10"/>
      <c r="V7922" s="10">
        <f>SQRT((N7922*N7922)+(O7922*O7922)+((P7922*P7922)+(Q7922*Q7922)+(R7922*R7922)+(S7922*S7922)+(T7922*T7922)+(U7922*U7922)))</f>
        <v>0.1</v>
      </c>
      <c r="W7922" s="8">
        <v>9</v>
      </c>
      <c r="AG7922" s="7" t="s">
        <v>119</v>
      </c>
      <c r="AH7922" s="7" t="s">
        <v>436</v>
      </c>
      <c r="AI7922" s="7" t="s">
        <v>436</v>
      </c>
      <c r="AJ7922" s="7" t="s">
        <v>436</v>
      </c>
      <c r="AQ7922" s="7"/>
    </row>
    <row r="7923" spans="1:43" ht="15.75" customHeight="1">
      <c r="A7923" s="17">
        <v>38957</v>
      </c>
      <c r="B7923" s="22" t="s">
        <v>1897</v>
      </c>
      <c r="C7923" s="22" t="s">
        <v>1897</v>
      </c>
      <c r="D7923" s="22" t="s">
        <v>1902</v>
      </c>
      <c r="E7923" s="7" t="s">
        <v>312</v>
      </c>
      <c r="F7923" s="7" t="s">
        <v>1108</v>
      </c>
      <c r="G7923" s="7" t="s">
        <v>1108</v>
      </c>
      <c r="H7923" s="7" t="s">
        <v>15</v>
      </c>
      <c r="I7923" s="7">
        <v>1756</v>
      </c>
      <c r="J7923" s="7" t="s">
        <v>315</v>
      </c>
      <c r="K7923" s="10">
        <v>62.3</v>
      </c>
      <c r="L7923" s="7" t="s">
        <v>22</v>
      </c>
      <c r="M7923" s="10">
        <v>2</v>
      </c>
      <c r="N7923" s="10">
        <v>0.1</v>
      </c>
      <c r="O7923" s="7"/>
      <c r="V7923" s="10">
        <f>SQRT((N7923*N7923)+(O7923*O7923)+((P7923*P7923)+(Q7923*Q7923)+(R7923*R7923)+(S7923*S7923)+(T7923*T7923)+(U7923*U7923)))</f>
        <v>0.1</v>
      </c>
      <c r="W7923" s="7">
        <v>15</v>
      </c>
      <c r="AG7923" s="7" t="s">
        <v>119</v>
      </c>
      <c r="AH7923" s="7" t="s">
        <v>436</v>
      </c>
      <c r="AI7923" s="7" t="s">
        <v>436</v>
      </c>
      <c r="AJ7923" s="7" t="s">
        <v>436</v>
      </c>
      <c r="AQ7923" s="7"/>
    </row>
    <row r="7924" spans="1:43" ht="15.75" customHeight="1">
      <c r="A7924" s="17">
        <v>39406</v>
      </c>
      <c r="B7924" s="22" t="s">
        <v>1898</v>
      </c>
      <c r="C7924" s="22" t="s">
        <v>1897</v>
      </c>
      <c r="D7924" s="22" t="s">
        <v>1902</v>
      </c>
      <c r="E7924" s="7" t="s">
        <v>312</v>
      </c>
      <c r="F7924" s="7" t="s">
        <v>13</v>
      </c>
      <c r="G7924" s="7" t="s">
        <v>314</v>
      </c>
      <c r="H7924" s="7" t="s">
        <v>15</v>
      </c>
      <c r="I7924" s="7">
        <v>1756</v>
      </c>
      <c r="J7924" s="7" t="s">
        <v>315</v>
      </c>
      <c r="K7924" s="10">
        <v>62.3</v>
      </c>
      <c r="L7924" s="7" t="s">
        <v>22</v>
      </c>
      <c r="M7924" s="10">
        <v>2</v>
      </c>
      <c r="N7924" s="10">
        <v>0.2</v>
      </c>
      <c r="P7924" s="10"/>
      <c r="Q7924" s="10"/>
      <c r="R7924" s="10"/>
      <c r="S7924" s="10"/>
      <c r="V7924" s="10">
        <f>SQRT((N7924*N7924)+(O7924*O7924)+((P7924*P7924)+(Q7924*Q7924)+(R7924*R7924)+(S7924*S7924)+(T7924*T7924)+(U7924*U7924)))</f>
        <v>0.2</v>
      </c>
      <c r="W7924" s="8">
        <v>19</v>
      </c>
      <c r="AC7924" s="7">
        <v>0</v>
      </c>
      <c r="AG7924" s="7" t="s">
        <v>119</v>
      </c>
      <c r="AH7924" s="7" t="s">
        <v>436</v>
      </c>
      <c r="AI7924" s="7" t="s">
        <v>436</v>
      </c>
      <c r="AJ7924" s="7" t="s">
        <v>436</v>
      </c>
      <c r="AQ7924" s="7"/>
    </row>
    <row r="7925" spans="1:43" ht="15.75" customHeight="1">
      <c r="A7925" s="17">
        <v>40128</v>
      </c>
      <c r="B7925" s="22" t="s">
        <v>1900</v>
      </c>
      <c r="C7925" s="22" t="s">
        <v>1897</v>
      </c>
      <c r="D7925" s="22" t="s">
        <v>1902</v>
      </c>
      <c r="E7925" s="7" t="s">
        <v>312</v>
      </c>
      <c r="F7925" s="7" t="s">
        <v>13</v>
      </c>
      <c r="G7925" s="7" t="s">
        <v>1415</v>
      </c>
      <c r="H7925" s="7" t="s">
        <v>15</v>
      </c>
      <c r="I7925" s="7">
        <v>1756</v>
      </c>
      <c r="J7925" s="7" t="s">
        <v>315</v>
      </c>
      <c r="K7925" s="10">
        <v>62.3</v>
      </c>
      <c r="L7925" s="7" t="s">
        <v>22</v>
      </c>
      <c r="M7925" s="10">
        <v>2</v>
      </c>
      <c r="N7925" s="10">
        <v>0.2</v>
      </c>
      <c r="O7925" s="7"/>
      <c r="V7925" s="10">
        <f>SQRT((N7925*N7925)+(O7925*O7925)+((P7925*P7925)+(Q7925*Q7925)+(R7925*R7925)+(S7925*S7925)+(T7925*T7925)+(U7925*U7925)))</f>
        <v>0.2</v>
      </c>
      <c r="W7925" s="7">
        <v>19</v>
      </c>
      <c r="AG7925" s="7" t="s">
        <v>119</v>
      </c>
      <c r="AH7925" s="7" t="s">
        <v>436</v>
      </c>
      <c r="AI7925" s="7" t="s">
        <v>436</v>
      </c>
      <c r="AJ7925" s="7" t="s">
        <v>436</v>
      </c>
      <c r="AQ7925" s="7"/>
    </row>
    <row r="7926" spans="1:43" ht="15.75" customHeight="1">
      <c r="A7926" s="19">
        <v>40837</v>
      </c>
      <c r="B7926" s="23" t="s">
        <v>1902</v>
      </c>
      <c r="C7926" s="22" t="s">
        <v>1897</v>
      </c>
      <c r="D7926" s="22" t="s">
        <v>1902</v>
      </c>
      <c r="E7926" s="15" t="s">
        <v>312</v>
      </c>
      <c r="F7926" s="15" t="s">
        <v>13</v>
      </c>
      <c r="G7926" s="15" t="s">
        <v>1415</v>
      </c>
      <c r="H7926" s="15" t="s">
        <v>15</v>
      </c>
      <c r="I7926" s="15">
        <v>1756</v>
      </c>
      <c r="J7926" s="15" t="s">
        <v>515</v>
      </c>
      <c r="K7926" s="16">
        <v>62.3</v>
      </c>
      <c r="L7926" s="15" t="s">
        <v>22</v>
      </c>
      <c r="M7926" s="16">
        <v>2</v>
      </c>
      <c r="N7926" s="16"/>
      <c r="O7926" s="16"/>
      <c r="P7926" s="16"/>
      <c r="Q7926" s="16"/>
      <c r="R7926" s="16"/>
      <c r="S7926" s="16"/>
      <c r="T7926" s="16"/>
      <c r="U7926" s="16"/>
      <c r="V7926" s="10" t="s">
        <v>1888</v>
      </c>
      <c r="W7926" s="15" t="s">
        <v>515</v>
      </c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 t="s">
        <v>318</v>
      </c>
      <c r="AH7926" s="15" t="s">
        <v>436</v>
      </c>
      <c r="AI7926" s="15" t="s">
        <v>436</v>
      </c>
      <c r="AJ7926" s="15" t="s">
        <v>436</v>
      </c>
      <c r="AK7926" s="15"/>
      <c r="AL7926" s="15"/>
      <c r="AM7926" s="15"/>
      <c r="AN7926" s="15"/>
      <c r="AO7926" s="15"/>
      <c r="AP7926" s="15" t="s">
        <v>1587</v>
      </c>
      <c r="AQ7926" s="7"/>
    </row>
    <row r="7927" spans="1:43" ht="15.75" customHeight="1">
      <c r="A7927" s="17">
        <v>38957</v>
      </c>
      <c r="B7927" s="22" t="s">
        <v>1897</v>
      </c>
      <c r="C7927" s="22" t="s">
        <v>1897</v>
      </c>
      <c r="D7927" s="22" t="s">
        <v>1898</v>
      </c>
      <c r="E7927" s="7" t="s">
        <v>312</v>
      </c>
      <c r="F7927" s="7" t="s">
        <v>1108</v>
      </c>
      <c r="G7927" s="7" t="s">
        <v>1108</v>
      </c>
      <c r="H7927" s="7" t="s">
        <v>15</v>
      </c>
      <c r="I7927" s="7">
        <v>1758</v>
      </c>
      <c r="J7927" s="7" t="s">
        <v>315</v>
      </c>
      <c r="K7927" s="10">
        <v>59.5</v>
      </c>
      <c r="L7927" s="7" t="s">
        <v>22</v>
      </c>
      <c r="M7927" s="10">
        <v>1.6</v>
      </c>
      <c r="N7927" s="10">
        <v>0.1</v>
      </c>
      <c r="O7927" s="7"/>
      <c r="V7927" s="10">
        <f>SQRT((N7927*N7927)+(O7927*O7927)+((P7927*P7927)+(Q7927*Q7927)+(R7927*R7927)+(S7927*S7927)+(T7927*T7927)+(U7927*U7927)))</f>
        <v>0.1</v>
      </c>
      <c r="W7927" s="7">
        <v>8</v>
      </c>
      <c r="AG7927" s="7" t="s">
        <v>119</v>
      </c>
      <c r="AH7927" s="7" t="s">
        <v>436</v>
      </c>
      <c r="AI7927" s="7" t="s">
        <v>436</v>
      </c>
      <c r="AJ7927" s="7" t="s">
        <v>436</v>
      </c>
      <c r="AQ7927" s="7"/>
    </row>
    <row r="7928" spans="1:43" ht="15.75" customHeight="1">
      <c r="A7928" s="17">
        <v>39406</v>
      </c>
      <c r="B7928" s="22" t="s">
        <v>1898</v>
      </c>
      <c r="C7928" s="22" t="s">
        <v>1897</v>
      </c>
      <c r="D7928" s="22" t="s">
        <v>1898</v>
      </c>
      <c r="E7928" s="7" t="s">
        <v>312</v>
      </c>
      <c r="F7928" s="7" t="s">
        <v>13</v>
      </c>
      <c r="G7928" s="7" t="s">
        <v>314</v>
      </c>
      <c r="H7928" s="7" t="s">
        <v>15</v>
      </c>
      <c r="I7928" s="7">
        <v>1758</v>
      </c>
      <c r="J7928" s="7" t="s">
        <v>515</v>
      </c>
      <c r="K7928" s="10">
        <v>59.5</v>
      </c>
      <c r="L7928" s="7" t="s">
        <v>22</v>
      </c>
      <c r="M7928" s="10">
        <v>1.6</v>
      </c>
      <c r="P7928" s="10"/>
      <c r="Q7928" s="10"/>
      <c r="R7928" s="10"/>
      <c r="S7928" s="10"/>
      <c r="V7928" s="10" t="s">
        <v>1888</v>
      </c>
      <c r="W7928" s="8" t="s">
        <v>317</v>
      </c>
      <c r="AG7928" s="7" t="s">
        <v>318</v>
      </c>
      <c r="AH7928" s="7" t="s">
        <v>436</v>
      </c>
      <c r="AI7928" s="7" t="s">
        <v>436</v>
      </c>
      <c r="AJ7928" s="7" t="s">
        <v>436</v>
      </c>
      <c r="AQ7928" s="7"/>
    </row>
    <row r="7929" spans="1:43" ht="15.75" customHeight="1">
      <c r="A7929" s="17">
        <v>38957</v>
      </c>
      <c r="B7929" s="22" t="s">
        <v>1897</v>
      </c>
      <c r="C7929" s="22" t="s">
        <v>1897</v>
      </c>
      <c r="D7929" s="22" t="s">
        <v>1898</v>
      </c>
      <c r="E7929" s="7" t="s">
        <v>312</v>
      </c>
      <c r="F7929" s="7" t="s">
        <v>1108</v>
      </c>
      <c r="G7929" s="7" t="s">
        <v>1108</v>
      </c>
      <c r="H7929" s="7" t="s">
        <v>15</v>
      </c>
      <c r="I7929" s="7">
        <v>1760</v>
      </c>
      <c r="J7929" s="7" t="s">
        <v>315</v>
      </c>
      <c r="K7929" s="10">
        <v>51</v>
      </c>
      <c r="L7929" s="7" t="s">
        <v>22</v>
      </c>
      <c r="M7929" s="10">
        <v>0.4</v>
      </c>
      <c r="N7929" s="10">
        <v>0.1</v>
      </c>
      <c r="O7929" s="7"/>
      <c r="V7929" s="10">
        <f>SQRT((N7929*N7929)+(O7929*O7929)+((P7929*P7929)+(Q7929*Q7929)+(R7929*R7929)+(S7929*S7929)+(T7929*T7929)+(U7929*U7929)))</f>
        <v>0.1</v>
      </c>
      <c r="W7929" s="7">
        <v>8.5</v>
      </c>
      <c r="AG7929" s="7" t="s">
        <v>119</v>
      </c>
      <c r="AH7929" s="7" t="s">
        <v>436</v>
      </c>
      <c r="AI7929" s="7" t="s">
        <v>436</v>
      </c>
      <c r="AJ7929" s="7" t="s">
        <v>436</v>
      </c>
      <c r="AQ7929" s="7"/>
    </row>
    <row r="7930" spans="1:43" ht="15.75" customHeight="1">
      <c r="A7930" s="17">
        <v>39406</v>
      </c>
      <c r="B7930" s="22" t="s">
        <v>1898</v>
      </c>
      <c r="C7930" s="22" t="s">
        <v>1897</v>
      </c>
      <c r="D7930" s="22" t="s">
        <v>1898</v>
      </c>
      <c r="E7930" s="7" t="s">
        <v>312</v>
      </c>
      <c r="F7930" s="7" t="s">
        <v>13</v>
      </c>
      <c r="G7930" s="7" t="s">
        <v>314</v>
      </c>
      <c r="H7930" s="7" t="s">
        <v>15</v>
      </c>
      <c r="I7930" s="7">
        <v>1760</v>
      </c>
      <c r="J7930" s="7" t="s">
        <v>315</v>
      </c>
      <c r="K7930" s="10">
        <v>51</v>
      </c>
      <c r="L7930" s="7" t="s">
        <v>22</v>
      </c>
      <c r="M7930" s="10">
        <v>0.4</v>
      </c>
      <c r="N7930" s="10">
        <v>0.1</v>
      </c>
      <c r="P7930" s="10"/>
      <c r="Q7930" s="10"/>
      <c r="R7930" s="10"/>
      <c r="S7930" s="10"/>
      <c r="V7930" s="10">
        <f>SQRT((N7930*N7930)+(O7930*O7930)+((P7930*P7930)+(Q7930*Q7930)+(R7930*R7930)+(S7930*S7930)+(T7930*T7930)+(U7930*U7930)))</f>
        <v>0.1</v>
      </c>
      <c r="W7930" s="8">
        <v>8.5</v>
      </c>
      <c r="AG7930" s="7" t="s">
        <v>318</v>
      </c>
      <c r="AH7930" s="7" t="s">
        <v>436</v>
      </c>
      <c r="AI7930" s="7" t="s">
        <v>436</v>
      </c>
      <c r="AJ7930" s="7" t="s">
        <v>436</v>
      </c>
      <c r="AQ7930" s="7"/>
    </row>
    <row r="7931" spans="1:43" ht="15.75" customHeight="1">
      <c r="A7931" s="17">
        <v>38957</v>
      </c>
      <c r="B7931" s="22" t="s">
        <v>1897</v>
      </c>
      <c r="C7931" s="22" t="s">
        <v>1897</v>
      </c>
      <c r="D7931" s="22" t="s">
        <v>1900</v>
      </c>
      <c r="E7931" s="7" t="s">
        <v>312</v>
      </c>
      <c r="F7931" s="7" t="s">
        <v>1108</v>
      </c>
      <c r="G7931" s="7" t="s">
        <v>1108</v>
      </c>
      <c r="H7931" s="7" t="s">
        <v>15</v>
      </c>
      <c r="I7931" s="7">
        <v>1766</v>
      </c>
      <c r="J7931" s="7" t="s">
        <v>315</v>
      </c>
      <c r="K7931" s="10">
        <v>27.4</v>
      </c>
      <c r="L7931" s="7" t="s">
        <v>16</v>
      </c>
      <c r="M7931" s="10">
        <v>0.26</v>
      </c>
      <c r="N7931" s="10">
        <v>0.1</v>
      </c>
      <c r="O7931" s="7"/>
      <c r="V7931" s="10">
        <f>SQRT((N7931*N7931)+(O7931*O7931)+((P7931*P7931)+(Q7931*Q7931)+(R7931*R7931)+(S7931*S7931)+(T7931*T7931)+(U7931*U7931)))</f>
        <v>0.1</v>
      </c>
      <c r="W7931" s="7">
        <v>9.5</v>
      </c>
      <c r="AG7931" s="7" t="s">
        <v>119</v>
      </c>
      <c r="AH7931" s="7" t="s">
        <v>436</v>
      </c>
      <c r="AI7931" s="7" t="s">
        <v>436</v>
      </c>
      <c r="AJ7931" s="7" t="s">
        <v>436</v>
      </c>
      <c r="AQ7931" s="7"/>
    </row>
    <row r="7932" spans="1:43" ht="15.75" customHeight="1">
      <c r="A7932" s="17">
        <v>39406</v>
      </c>
      <c r="B7932" s="22" t="s">
        <v>1898</v>
      </c>
      <c r="C7932" s="22" t="s">
        <v>1897</v>
      </c>
      <c r="D7932" s="22" t="s">
        <v>1900</v>
      </c>
      <c r="E7932" s="7" t="s">
        <v>312</v>
      </c>
      <c r="F7932" s="7" t="s">
        <v>13</v>
      </c>
      <c r="G7932" s="7" t="s">
        <v>314</v>
      </c>
      <c r="H7932" s="7" t="s">
        <v>15</v>
      </c>
      <c r="I7932" s="7">
        <v>1766</v>
      </c>
      <c r="J7932" s="7" t="s">
        <v>315</v>
      </c>
      <c r="K7932" s="10">
        <v>27.4</v>
      </c>
      <c r="L7932" s="7" t="s">
        <v>16</v>
      </c>
      <c r="M7932" s="10">
        <v>0.3</v>
      </c>
      <c r="N7932" s="10">
        <v>0.1</v>
      </c>
      <c r="P7932" s="10"/>
      <c r="Q7932" s="10"/>
      <c r="R7932" s="10"/>
      <c r="S7932" s="10"/>
      <c r="V7932" s="10">
        <f>SQRT((N7932*N7932)+(O7932*O7932)+((P7932*P7932)+(Q7932*Q7932)+(R7932*R7932)+(S7932*S7932)+(T7932*T7932)+(U7932*U7932)))</f>
        <v>0.1</v>
      </c>
      <c r="W7932" s="8">
        <v>9.5</v>
      </c>
      <c r="AG7932" s="7" t="s">
        <v>119</v>
      </c>
      <c r="AH7932" s="7" t="s">
        <v>436</v>
      </c>
      <c r="AI7932" s="7" t="s">
        <v>436</v>
      </c>
      <c r="AJ7932" s="7" t="s">
        <v>436</v>
      </c>
      <c r="AQ7932" s="7"/>
    </row>
    <row r="7933" spans="1:43" ht="15.75" customHeight="1">
      <c r="A7933" s="17">
        <v>40128</v>
      </c>
      <c r="B7933" s="22" t="s">
        <v>1900</v>
      </c>
      <c r="C7933" s="22" t="s">
        <v>1897</v>
      </c>
      <c r="D7933" s="22" t="s">
        <v>1900</v>
      </c>
      <c r="E7933" s="7" t="s">
        <v>312</v>
      </c>
      <c r="H7933" s="7" t="s">
        <v>15</v>
      </c>
      <c r="I7933" s="7">
        <v>1766</v>
      </c>
      <c r="J7933" s="7" t="s">
        <v>515</v>
      </c>
      <c r="K7933" s="10">
        <v>27.4</v>
      </c>
      <c r="L7933" s="7" t="s">
        <v>16</v>
      </c>
      <c r="M7933" s="10">
        <v>0.3</v>
      </c>
      <c r="P7933" s="10"/>
      <c r="Q7933" s="10"/>
      <c r="R7933" s="10"/>
      <c r="S7933" s="10"/>
      <c r="V7933" s="10" t="s">
        <v>1888</v>
      </c>
      <c r="W7933" s="8"/>
      <c r="AG7933" s="7" t="s">
        <v>318</v>
      </c>
      <c r="AH7933" s="7" t="s">
        <v>436</v>
      </c>
      <c r="AI7933" s="7" t="s">
        <v>436</v>
      </c>
      <c r="AJ7933" s="7" t="s">
        <v>436</v>
      </c>
      <c r="AQ7933" s="7"/>
    </row>
    <row r="7934" spans="1:43" ht="15.75" customHeight="1">
      <c r="A7934" s="17">
        <v>38957</v>
      </c>
      <c r="B7934" s="22" t="s">
        <v>1897</v>
      </c>
      <c r="C7934" s="22" t="s">
        <v>1897</v>
      </c>
      <c r="D7934" s="22" t="s">
        <v>1900</v>
      </c>
      <c r="E7934" s="7" t="s">
        <v>312</v>
      </c>
      <c r="F7934" s="7" t="s">
        <v>1108</v>
      </c>
      <c r="G7934" s="7" t="s">
        <v>1108</v>
      </c>
      <c r="H7934" s="7" t="s">
        <v>15</v>
      </c>
      <c r="I7934" s="7">
        <v>1767</v>
      </c>
      <c r="J7934" s="7" t="s">
        <v>315</v>
      </c>
      <c r="K7934" s="10">
        <v>31.1</v>
      </c>
      <c r="L7934" s="7" t="s">
        <v>16</v>
      </c>
      <c r="M7934" s="10">
        <v>5.63</v>
      </c>
      <c r="N7934" s="10">
        <v>0.2</v>
      </c>
      <c r="O7934" s="7"/>
      <c r="V7934" s="10">
        <f>SQRT((N7934*N7934)+(O7934*O7934)+((P7934*P7934)+(Q7934*Q7934)+(R7934*R7934)+(S7934*S7934)+(T7934*T7934)+(U7934*U7934)))</f>
        <v>0.2</v>
      </c>
      <c r="W7934" s="7">
        <v>16.5</v>
      </c>
      <c r="AG7934" s="7" t="s">
        <v>119</v>
      </c>
      <c r="AH7934" s="7" t="s">
        <v>436</v>
      </c>
      <c r="AI7934" s="7" t="s">
        <v>436</v>
      </c>
      <c r="AJ7934" s="7" t="s">
        <v>436</v>
      </c>
      <c r="AQ7934" s="7"/>
    </row>
    <row r="7935" spans="1:43" ht="15.75" customHeight="1">
      <c r="A7935" s="17">
        <v>39406</v>
      </c>
      <c r="B7935" s="22" t="s">
        <v>1898</v>
      </c>
      <c r="C7935" s="22" t="s">
        <v>1897</v>
      </c>
      <c r="D7935" s="22" t="s">
        <v>1900</v>
      </c>
      <c r="E7935" s="7" t="s">
        <v>312</v>
      </c>
      <c r="F7935" s="7" t="s">
        <v>13</v>
      </c>
      <c r="G7935" s="7" t="s">
        <v>314</v>
      </c>
      <c r="H7935" s="7" t="s">
        <v>15</v>
      </c>
      <c r="I7935" s="7">
        <v>1767</v>
      </c>
      <c r="J7935" s="7" t="s">
        <v>315</v>
      </c>
      <c r="K7935" s="10">
        <v>31.1</v>
      </c>
      <c r="L7935" s="7" t="s">
        <v>16</v>
      </c>
      <c r="M7935" s="10">
        <v>5.6</v>
      </c>
      <c r="N7935" s="10">
        <v>0.1</v>
      </c>
      <c r="P7935" s="10"/>
      <c r="Q7935" s="10"/>
      <c r="R7935" s="10"/>
      <c r="S7935" s="10"/>
      <c r="V7935" s="10">
        <f>SQRT((N7935*N7935)+(O7935*O7935)+((P7935*P7935)+(Q7935*Q7935)+(R7935*R7935)+(S7935*S7935)+(T7935*T7935)+(U7935*U7935)))</f>
        <v>0.1</v>
      </c>
      <c r="W7935" s="8">
        <v>16.5</v>
      </c>
      <c r="AG7935" s="7" t="s">
        <v>119</v>
      </c>
      <c r="AH7935" s="7" t="s">
        <v>436</v>
      </c>
      <c r="AI7935" s="7" t="s">
        <v>436</v>
      </c>
      <c r="AJ7935" s="7" t="s">
        <v>436</v>
      </c>
      <c r="AQ7935" s="7"/>
    </row>
    <row r="7936" spans="1:43" ht="15.75" customHeight="1">
      <c r="A7936" s="17">
        <v>40128</v>
      </c>
      <c r="B7936" s="22" t="s">
        <v>1900</v>
      </c>
      <c r="C7936" s="22" t="s">
        <v>1897</v>
      </c>
      <c r="D7936" s="22" t="s">
        <v>1900</v>
      </c>
      <c r="E7936" s="7" t="s">
        <v>312</v>
      </c>
      <c r="H7936" s="7" t="s">
        <v>15</v>
      </c>
      <c r="I7936" s="7">
        <v>1767</v>
      </c>
      <c r="J7936" s="7" t="s">
        <v>515</v>
      </c>
      <c r="K7936" s="10">
        <v>31.1</v>
      </c>
      <c r="L7936" s="7" t="s">
        <v>16</v>
      </c>
      <c r="M7936" s="10">
        <v>5.6</v>
      </c>
      <c r="P7936" s="10"/>
      <c r="Q7936" s="10"/>
      <c r="R7936" s="10"/>
      <c r="S7936" s="10"/>
      <c r="V7936" s="10" t="s">
        <v>1888</v>
      </c>
      <c r="W7936" s="8"/>
      <c r="AG7936" s="7" t="s">
        <v>318</v>
      </c>
      <c r="AH7936" s="7" t="s">
        <v>436</v>
      </c>
      <c r="AI7936" s="7" t="s">
        <v>436</v>
      </c>
      <c r="AJ7936" s="7" t="s">
        <v>436</v>
      </c>
      <c r="AQ7936" s="7"/>
    </row>
    <row r="7937" spans="1:43" ht="15.75" customHeight="1">
      <c r="A7937" s="17">
        <v>38957</v>
      </c>
      <c r="B7937" s="22" t="s">
        <v>1897</v>
      </c>
      <c r="C7937" s="22" t="s">
        <v>1897</v>
      </c>
      <c r="D7937" s="22" t="s">
        <v>1900</v>
      </c>
      <c r="E7937" s="7" t="s">
        <v>312</v>
      </c>
      <c r="F7937" s="7" t="s">
        <v>1108</v>
      </c>
      <c r="G7937" s="7" t="s">
        <v>1108</v>
      </c>
      <c r="H7937" s="7" t="s">
        <v>15</v>
      </c>
      <c r="I7937" s="7">
        <v>1770</v>
      </c>
      <c r="J7937" s="7" t="s">
        <v>315</v>
      </c>
      <c r="K7937" s="10">
        <v>30.9</v>
      </c>
      <c r="L7937" s="7" t="s">
        <v>16</v>
      </c>
      <c r="M7937" s="10">
        <v>2.1</v>
      </c>
      <c r="N7937" s="10">
        <v>0.1</v>
      </c>
      <c r="O7937" s="7"/>
      <c r="V7937" s="10">
        <f>SQRT((N7937*N7937)+(O7937*O7937)+((P7937*P7937)+(Q7937*Q7937)+(R7937*R7937)+(S7937*S7937)+(T7937*T7937)+(U7937*U7937)))</f>
        <v>0.1</v>
      </c>
      <c r="W7937" s="7">
        <v>7.5</v>
      </c>
      <c r="AG7937" s="7" t="s">
        <v>119</v>
      </c>
      <c r="AH7937" s="7" t="s">
        <v>436</v>
      </c>
      <c r="AI7937" s="7" t="s">
        <v>436</v>
      </c>
      <c r="AJ7937" s="7" t="s">
        <v>436</v>
      </c>
      <c r="AQ7937" s="7"/>
    </row>
    <row r="7938" spans="1:43" ht="15.75" customHeight="1">
      <c r="A7938" s="17">
        <v>39406</v>
      </c>
      <c r="B7938" s="22" t="s">
        <v>1898</v>
      </c>
      <c r="C7938" s="22" t="s">
        <v>1897</v>
      </c>
      <c r="D7938" s="22" t="s">
        <v>1900</v>
      </c>
      <c r="E7938" s="7" t="s">
        <v>312</v>
      </c>
      <c r="F7938" s="7" t="s">
        <v>13</v>
      </c>
      <c r="G7938" s="7" t="s">
        <v>314</v>
      </c>
      <c r="H7938" s="7" t="s">
        <v>15</v>
      </c>
      <c r="I7938" s="7">
        <v>1770</v>
      </c>
      <c r="J7938" s="7" t="s">
        <v>315</v>
      </c>
      <c r="K7938" s="10">
        <v>30.9</v>
      </c>
      <c r="L7938" s="7" t="s">
        <v>16</v>
      </c>
      <c r="M7938" s="10">
        <v>2.1</v>
      </c>
      <c r="N7938" s="10">
        <v>0.1</v>
      </c>
      <c r="P7938" s="10"/>
      <c r="Q7938" s="10"/>
      <c r="R7938" s="10"/>
      <c r="S7938" s="10"/>
      <c r="V7938" s="10">
        <f>SQRT((N7938*N7938)+(O7938*O7938)+((P7938*P7938)+(Q7938*Q7938)+(R7938*R7938)+(S7938*S7938)+(T7938*T7938)+(U7938*U7938)))</f>
        <v>0.1</v>
      </c>
      <c r="W7938" s="8">
        <v>7.5</v>
      </c>
      <c r="AG7938" s="7" t="s">
        <v>119</v>
      </c>
      <c r="AH7938" s="7" t="s">
        <v>436</v>
      </c>
      <c r="AI7938" s="7" t="s">
        <v>436</v>
      </c>
      <c r="AJ7938" s="7" t="s">
        <v>436</v>
      </c>
      <c r="AQ7938" s="7"/>
    </row>
    <row r="7939" spans="1:43" ht="15.75" customHeight="1">
      <c r="A7939" s="17">
        <v>40128</v>
      </c>
      <c r="B7939" s="22" t="s">
        <v>1900</v>
      </c>
      <c r="C7939" s="22" t="s">
        <v>1897</v>
      </c>
      <c r="D7939" s="22" t="s">
        <v>1900</v>
      </c>
      <c r="E7939" s="7" t="s">
        <v>312</v>
      </c>
      <c r="H7939" s="7" t="s">
        <v>15</v>
      </c>
      <c r="I7939" s="7">
        <v>1770</v>
      </c>
      <c r="J7939" s="7" t="s">
        <v>515</v>
      </c>
      <c r="K7939" s="10">
        <v>30.9</v>
      </c>
      <c r="L7939" s="7" t="s">
        <v>16</v>
      </c>
      <c r="M7939" s="10">
        <v>2.1</v>
      </c>
      <c r="P7939" s="10"/>
      <c r="Q7939" s="10"/>
      <c r="R7939" s="10"/>
      <c r="S7939" s="10"/>
      <c r="V7939" s="10" t="s">
        <v>1888</v>
      </c>
      <c r="W7939" s="8"/>
      <c r="AG7939" s="7" t="s">
        <v>318</v>
      </c>
      <c r="AH7939" s="7" t="s">
        <v>436</v>
      </c>
      <c r="AI7939" s="7" t="s">
        <v>436</v>
      </c>
      <c r="AJ7939" s="7" t="s">
        <v>436</v>
      </c>
      <c r="AQ7939" s="7"/>
    </row>
    <row r="7940" spans="1:43" ht="15.75" customHeight="1">
      <c r="A7940" s="17">
        <v>38957</v>
      </c>
      <c r="B7940" s="22" t="s">
        <v>1897</v>
      </c>
      <c r="C7940" s="22" t="s">
        <v>1897</v>
      </c>
      <c r="D7940" s="22" t="s">
        <v>1900</v>
      </c>
      <c r="E7940" s="7" t="s">
        <v>312</v>
      </c>
      <c r="F7940" s="7" t="s">
        <v>1108</v>
      </c>
      <c r="G7940" s="7" t="s">
        <v>1108</v>
      </c>
      <c r="H7940" s="7" t="s">
        <v>15</v>
      </c>
      <c r="I7940" s="7">
        <v>1773</v>
      </c>
      <c r="J7940" s="7" t="s">
        <v>315</v>
      </c>
      <c r="K7940" s="10">
        <v>26.9</v>
      </c>
      <c r="L7940" s="7" t="s">
        <v>16</v>
      </c>
      <c r="M7940" s="10">
        <v>2.84</v>
      </c>
      <c r="N7940" s="10">
        <v>0.1</v>
      </c>
      <c r="O7940" s="7"/>
      <c r="V7940" s="10">
        <f>SQRT((N7940*N7940)+(O7940*O7940)+((P7940*P7940)+(Q7940*Q7940)+(R7940*R7940)+(S7940*S7940)+(T7940*T7940)+(U7940*U7940)))</f>
        <v>0.1</v>
      </c>
      <c r="W7940" s="7">
        <v>11</v>
      </c>
      <c r="AG7940" s="7" t="s">
        <v>119</v>
      </c>
      <c r="AH7940" s="7" t="s">
        <v>436</v>
      </c>
      <c r="AI7940" s="7" t="s">
        <v>436</v>
      </c>
      <c r="AJ7940" s="7" t="s">
        <v>436</v>
      </c>
      <c r="AQ7940" s="7"/>
    </row>
    <row r="7941" spans="1:43" ht="15.75" customHeight="1">
      <c r="A7941" s="17">
        <v>39406</v>
      </c>
      <c r="B7941" s="22" t="s">
        <v>1898</v>
      </c>
      <c r="C7941" s="22" t="s">
        <v>1897</v>
      </c>
      <c r="D7941" s="22" t="s">
        <v>1900</v>
      </c>
      <c r="E7941" s="7" t="s">
        <v>312</v>
      </c>
      <c r="F7941" s="7" t="s">
        <v>13</v>
      </c>
      <c r="G7941" s="7" t="s">
        <v>314</v>
      </c>
      <c r="H7941" s="7" t="s">
        <v>15</v>
      </c>
      <c r="I7941" s="7">
        <v>1773</v>
      </c>
      <c r="J7941" s="7" t="s">
        <v>315</v>
      </c>
      <c r="K7941" s="10">
        <v>26.9</v>
      </c>
      <c r="L7941" s="7" t="s">
        <v>16</v>
      </c>
      <c r="M7941" s="10">
        <v>2.9</v>
      </c>
      <c r="N7941" s="10">
        <v>0.1</v>
      </c>
      <c r="P7941" s="10"/>
      <c r="Q7941" s="10"/>
      <c r="R7941" s="10"/>
      <c r="S7941" s="10"/>
      <c r="V7941" s="10">
        <f>SQRT((N7941*N7941)+(O7941*O7941)+((P7941*P7941)+(Q7941*Q7941)+(R7941*R7941)+(S7941*S7941)+(T7941*T7941)+(U7941*U7941)))</f>
        <v>0.1</v>
      </c>
      <c r="W7941" s="8">
        <v>11</v>
      </c>
      <c r="AG7941" s="7" t="s">
        <v>119</v>
      </c>
      <c r="AH7941" s="7" t="s">
        <v>436</v>
      </c>
      <c r="AI7941" s="7" t="s">
        <v>436</v>
      </c>
      <c r="AJ7941" s="7" t="s">
        <v>436</v>
      </c>
      <c r="AQ7941" s="7"/>
    </row>
    <row r="7942" spans="1:43" ht="15.75" customHeight="1">
      <c r="A7942" s="17">
        <v>40128</v>
      </c>
      <c r="B7942" s="22" t="s">
        <v>1900</v>
      </c>
      <c r="C7942" s="22" t="s">
        <v>1897</v>
      </c>
      <c r="D7942" s="22" t="s">
        <v>1900</v>
      </c>
      <c r="E7942" s="7" t="s">
        <v>312</v>
      </c>
      <c r="H7942" s="7" t="s">
        <v>15</v>
      </c>
      <c r="I7942" s="7">
        <v>1773</v>
      </c>
      <c r="J7942" s="7" t="s">
        <v>515</v>
      </c>
      <c r="K7942" s="10">
        <v>26.9</v>
      </c>
      <c r="L7942" s="7" t="s">
        <v>16</v>
      </c>
      <c r="M7942" s="10">
        <v>2.9</v>
      </c>
      <c r="P7942" s="10"/>
      <c r="Q7942" s="10"/>
      <c r="R7942" s="10"/>
      <c r="S7942" s="10"/>
      <c r="V7942" s="10" t="s">
        <v>1888</v>
      </c>
      <c r="W7942" s="8"/>
      <c r="AG7942" s="7" t="s">
        <v>318</v>
      </c>
      <c r="AH7942" s="7" t="s">
        <v>436</v>
      </c>
      <c r="AI7942" s="7" t="s">
        <v>436</v>
      </c>
      <c r="AJ7942" s="7" t="s">
        <v>436</v>
      </c>
      <c r="AQ7942" s="7"/>
    </row>
    <row r="7943" spans="1:43" ht="15.75" customHeight="1">
      <c r="A7943" s="17">
        <v>38957</v>
      </c>
      <c r="B7943" s="22" t="s">
        <v>1897</v>
      </c>
      <c r="C7943" s="22" t="s">
        <v>1897</v>
      </c>
      <c r="D7943" s="22" t="s">
        <v>1900</v>
      </c>
      <c r="E7943" s="7" t="s">
        <v>312</v>
      </c>
      <c r="F7943" s="7" t="s">
        <v>1108</v>
      </c>
      <c r="G7943" s="7" t="s">
        <v>1108</v>
      </c>
      <c r="H7943" s="7" t="s">
        <v>15</v>
      </c>
      <c r="I7943" s="7">
        <v>1777</v>
      </c>
      <c r="J7943" s="7" t="s">
        <v>315</v>
      </c>
      <c r="K7943" s="10">
        <v>27.6</v>
      </c>
      <c r="L7943" s="7" t="s">
        <v>16</v>
      </c>
      <c r="M7943" s="10">
        <v>2.1</v>
      </c>
      <c r="N7943" s="10">
        <v>0.1</v>
      </c>
      <c r="O7943" s="7"/>
      <c r="V7943" s="10">
        <f>SQRT((N7943*N7943)+(O7943*O7943)+((P7943*P7943)+(Q7943*Q7943)+(R7943*R7943)+(S7943*S7943)+(T7943*T7943)+(U7943*U7943)))</f>
        <v>0.1</v>
      </c>
      <c r="W7943" s="7">
        <v>7</v>
      </c>
      <c r="AG7943" s="7" t="s">
        <v>119</v>
      </c>
      <c r="AH7943" s="7" t="s">
        <v>436</v>
      </c>
      <c r="AI7943" s="7" t="s">
        <v>436</v>
      </c>
      <c r="AJ7943" s="7" t="s">
        <v>436</v>
      </c>
      <c r="AQ7943" s="7"/>
    </row>
    <row r="7944" spans="1:43" ht="15.75" customHeight="1">
      <c r="A7944" s="17">
        <v>39406</v>
      </c>
      <c r="B7944" s="22" t="s">
        <v>1898</v>
      </c>
      <c r="C7944" s="22" t="s">
        <v>1897</v>
      </c>
      <c r="D7944" s="22" t="s">
        <v>1900</v>
      </c>
      <c r="E7944" s="7" t="s">
        <v>312</v>
      </c>
      <c r="F7944" s="7" t="s">
        <v>13</v>
      </c>
      <c r="G7944" s="7" t="s">
        <v>314</v>
      </c>
      <c r="H7944" s="7" t="s">
        <v>15</v>
      </c>
      <c r="I7944" s="7">
        <v>1777</v>
      </c>
      <c r="J7944" s="7" t="s">
        <v>315</v>
      </c>
      <c r="K7944" s="10">
        <v>27.6</v>
      </c>
      <c r="L7944" s="7" t="s">
        <v>16</v>
      </c>
      <c r="M7944" s="10">
        <v>2.1</v>
      </c>
      <c r="N7944" s="10">
        <v>0.1</v>
      </c>
      <c r="P7944" s="10"/>
      <c r="Q7944" s="10"/>
      <c r="R7944" s="10"/>
      <c r="S7944" s="10"/>
      <c r="V7944" s="10">
        <f>SQRT((N7944*N7944)+(O7944*O7944)+((P7944*P7944)+(Q7944*Q7944)+(R7944*R7944)+(S7944*S7944)+(T7944*T7944)+(U7944*U7944)))</f>
        <v>0.1</v>
      </c>
      <c r="W7944" s="8">
        <v>7</v>
      </c>
      <c r="AG7944" s="7" t="s">
        <v>119</v>
      </c>
      <c r="AH7944" s="7" t="s">
        <v>436</v>
      </c>
      <c r="AI7944" s="7" t="s">
        <v>436</v>
      </c>
      <c r="AJ7944" s="7" t="s">
        <v>436</v>
      </c>
      <c r="AQ7944" s="7"/>
    </row>
    <row r="7945" spans="1:43" ht="15.75" customHeight="1">
      <c r="A7945" s="17">
        <v>40128</v>
      </c>
      <c r="B7945" s="22" t="s">
        <v>1900</v>
      </c>
      <c r="C7945" s="22" t="s">
        <v>1897</v>
      </c>
      <c r="D7945" s="22" t="s">
        <v>1900</v>
      </c>
      <c r="E7945" s="7" t="s">
        <v>312</v>
      </c>
      <c r="H7945" s="7" t="s">
        <v>15</v>
      </c>
      <c r="I7945" s="7">
        <v>1777</v>
      </c>
      <c r="J7945" s="7" t="s">
        <v>515</v>
      </c>
      <c r="K7945" s="10">
        <v>27.6</v>
      </c>
      <c r="L7945" s="7" t="s">
        <v>16</v>
      </c>
      <c r="M7945" s="10">
        <v>2.1</v>
      </c>
      <c r="P7945" s="10"/>
      <c r="Q7945" s="10"/>
      <c r="R7945" s="10"/>
      <c r="S7945" s="10"/>
      <c r="V7945" s="10" t="s">
        <v>1888</v>
      </c>
      <c r="W7945" s="8"/>
      <c r="AG7945" s="7" t="s">
        <v>318</v>
      </c>
      <c r="AH7945" s="7" t="s">
        <v>436</v>
      </c>
      <c r="AI7945" s="7" t="s">
        <v>436</v>
      </c>
      <c r="AJ7945" s="7" t="s">
        <v>436</v>
      </c>
      <c r="AQ7945" s="7"/>
    </row>
    <row r="7946" spans="1:43" ht="15.75" customHeight="1">
      <c r="A7946" s="17">
        <v>38957</v>
      </c>
      <c r="B7946" s="22" t="s">
        <v>1897</v>
      </c>
      <c r="C7946" s="22" t="s">
        <v>1897</v>
      </c>
      <c r="D7946" s="22" t="s">
        <v>1898</v>
      </c>
      <c r="E7946" s="7" t="s">
        <v>312</v>
      </c>
      <c r="F7946" s="7" t="s">
        <v>1108</v>
      </c>
      <c r="G7946" s="7" t="s">
        <v>1108</v>
      </c>
      <c r="H7946" s="7" t="s">
        <v>15</v>
      </c>
      <c r="I7946" s="7">
        <v>1778</v>
      </c>
      <c r="J7946" s="7" t="s">
        <v>315</v>
      </c>
      <c r="K7946" s="10">
        <v>26.2</v>
      </c>
      <c r="L7946" s="7" t="s">
        <v>22</v>
      </c>
      <c r="M7946" s="10">
        <v>2.4</v>
      </c>
      <c r="N7946" s="10">
        <v>0.1</v>
      </c>
      <c r="O7946" s="7"/>
      <c r="V7946" s="10">
        <f>SQRT((N7946*N7946)+(O7946*O7946)+((P7946*P7946)+(Q7946*Q7946)+(R7946*R7946)+(S7946*S7946)+(T7946*T7946)+(U7946*U7946)))</f>
        <v>0.1</v>
      </c>
      <c r="W7946" s="7">
        <v>7</v>
      </c>
      <c r="AG7946" s="7" t="s">
        <v>119</v>
      </c>
      <c r="AH7946" s="7" t="s">
        <v>436</v>
      </c>
      <c r="AI7946" s="7" t="s">
        <v>436</v>
      </c>
      <c r="AJ7946" s="7" t="s">
        <v>436</v>
      </c>
      <c r="AQ7946" s="7"/>
    </row>
    <row r="7947" spans="1:43" ht="15.75" customHeight="1">
      <c r="A7947" s="17">
        <v>39406</v>
      </c>
      <c r="B7947" s="22" t="s">
        <v>1898</v>
      </c>
      <c r="C7947" s="22" t="s">
        <v>1897</v>
      </c>
      <c r="D7947" s="22" t="s">
        <v>1898</v>
      </c>
      <c r="E7947" s="7" t="s">
        <v>312</v>
      </c>
      <c r="F7947" s="7" t="s">
        <v>13</v>
      </c>
      <c r="G7947" s="7" t="s">
        <v>314</v>
      </c>
      <c r="H7947" s="7" t="s">
        <v>15</v>
      </c>
      <c r="I7947" s="7">
        <v>1778</v>
      </c>
      <c r="J7947" s="7" t="s">
        <v>515</v>
      </c>
      <c r="K7947" s="10">
        <v>26.2</v>
      </c>
      <c r="L7947" s="7" t="s">
        <v>22</v>
      </c>
      <c r="M7947" s="10">
        <v>2.4</v>
      </c>
      <c r="P7947" s="10"/>
      <c r="Q7947" s="10"/>
      <c r="R7947" s="10"/>
      <c r="S7947" s="10"/>
      <c r="V7947" s="10" t="s">
        <v>1888</v>
      </c>
      <c r="W7947" s="8" t="s">
        <v>317</v>
      </c>
      <c r="AG7947" s="7" t="s">
        <v>318</v>
      </c>
      <c r="AH7947" s="7" t="s">
        <v>436</v>
      </c>
      <c r="AI7947" s="7" t="s">
        <v>436</v>
      </c>
      <c r="AJ7947" s="7" t="s">
        <v>436</v>
      </c>
      <c r="AQ7947" s="7"/>
    </row>
    <row r="7948" spans="1:43" ht="15.75" customHeight="1">
      <c r="A7948" s="17">
        <v>38957</v>
      </c>
      <c r="B7948" s="22" t="s">
        <v>1897</v>
      </c>
      <c r="C7948" s="22" t="s">
        <v>1897</v>
      </c>
      <c r="D7948" s="22" t="s">
        <v>1898</v>
      </c>
      <c r="E7948" s="7" t="s">
        <v>312</v>
      </c>
      <c r="F7948" s="7" t="s">
        <v>1108</v>
      </c>
      <c r="G7948" s="7" t="s">
        <v>1108</v>
      </c>
      <c r="H7948" s="7" t="s">
        <v>15</v>
      </c>
      <c r="I7948" s="7">
        <v>1779</v>
      </c>
      <c r="J7948" s="7" t="s">
        <v>315</v>
      </c>
      <c r="K7948" s="10">
        <v>24</v>
      </c>
      <c r="L7948" s="7" t="s">
        <v>22</v>
      </c>
      <c r="M7948" s="10">
        <v>14</v>
      </c>
      <c r="N7948" s="10">
        <v>0.1</v>
      </c>
      <c r="O7948" s="7"/>
      <c r="V7948" s="10">
        <f>SQRT((N7948*N7948)+(O7948*O7948)+((P7948*P7948)+(Q7948*Q7948)+(R7948*R7948)+(S7948*S7948)+(T7948*T7948)+(U7948*U7948)))</f>
        <v>0.1</v>
      </c>
      <c r="W7948" s="7">
        <v>8.5</v>
      </c>
      <c r="AG7948" s="7" t="s">
        <v>119</v>
      </c>
      <c r="AH7948" s="7" t="s">
        <v>436</v>
      </c>
      <c r="AI7948" s="7" t="s">
        <v>436</v>
      </c>
      <c r="AJ7948" s="7" t="s">
        <v>436</v>
      </c>
      <c r="AQ7948" s="7"/>
    </row>
    <row r="7949" spans="1:43" ht="15.75" customHeight="1">
      <c r="A7949" s="17">
        <v>39406</v>
      </c>
      <c r="B7949" s="22" t="s">
        <v>1898</v>
      </c>
      <c r="C7949" s="22" t="s">
        <v>1897</v>
      </c>
      <c r="D7949" s="22" t="s">
        <v>1898</v>
      </c>
      <c r="E7949" s="7" t="s">
        <v>312</v>
      </c>
      <c r="F7949" s="7" t="s">
        <v>13</v>
      </c>
      <c r="G7949" s="7" t="s">
        <v>314</v>
      </c>
      <c r="H7949" s="7" t="s">
        <v>15</v>
      </c>
      <c r="I7949" s="7">
        <v>1779</v>
      </c>
      <c r="J7949" s="7" t="s">
        <v>515</v>
      </c>
      <c r="K7949" s="10">
        <v>24</v>
      </c>
      <c r="L7949" s="7" t="s">
        <v>22</v>
      </c>
      <c r="M7949" s="10">
        <v>14</v>
      </c>
      <c r="P7949" s="10"/>
      <c r="Q7949" s="10"/>
      <c r="R7949" s="10"/>
      <c r="S7949" s="10"/>
      <c r="V7949" s="10" t="s">
        <v>1888</v>
      </c>
      <c r="W7949" s="8" t="s">
        <v>317</v>
      </c>
      <c r="AG7949" s="7" t="s">
        <v>318</v>
      </c>
      <c r="AH7949" s="7" t="s">
        <v>436</v>
      </c>
      <c r="AI7949" s="7" t="s">
        <v>436</v>
      </c>
      <c r="AJ7949" s="7" t="s">
        <v>436</v>
      </c>
      <c r="AQ7949" s="7"/>
    </row>
    <row r="7950" spans="1:43" ht="15.75" customHeight="1">
      <c r="A7950" s="17">
        <v>38957</v>
      </c>
      <c r="B7950" s="22" t="s">
        <v>1897</v>
      </c>
      <c r="C7950" s="22" t="s">
        <v>1897</v>
      </c>
      <c r="D7950" s="22" t="s">
        <v>1888</v>
      </c>
      <c r="E7950" s="7" t="s">
        <v>312</v>
      </c>
      <c r="F7950" s="7" t="s">
        <v>1108</v>
      </c>
      <c r="G7950" s="7" t="s">
        <v>1108</v>
      </c>
      <c r="H7950" s="7" t="s">
        <v>15</v>
      </c>
      <c r="I7950" s="7">
        <v>1780</v>
      </c>
      <c r="J7950" s="7" t="s">
        <v>315</v>
      </c>
      <c r="K7950" s="10">
        <v>19.399999999999999</v>
      </c>
      <c r="L7950" s="7" t="s">
        <v>22</v>
      </c>
      <c r="M7950" s="10">
        <v>7.8</v>
      </c>
      <c r="N7950" s="10">
        <v>2.2000000000000002</v>
      </c>
      <c r="O7950" s="10">
        <v>2.2000000000000002</v>
      </c>
      <c r="P7950" s="10"/>
      <c r="Q7950" s="10"/>
      <c r="R7950" s="10"/>
      <c r="S7950" s="10"/>
      <c r="V7950" s="10">
        <f>SQRT((N7950*N7950)+(O7950*O7950)+((P7950*P7950)+(Q7950*Q7950)+(R7950*R7950)+(S7950*S7950)+(T7950*T7950)+(U7950*U7950)))</f>
        <v>3.1112698372208092</v>
      </c>
      <c r="W7950" s="8">
        <v>9999</v>
      </c>
      <c r="AG7950" s="7" t="s">
        <v>119</v>
      </c>
      <c r="AH7950" s="7" t="s">
        <v>436</v>
      </c>
      <c r="AI7950" s="7" t="s">
        <v>436</v>
      </c>
      <c r="AJ7950" s="7" t="s">
        <v>436</v>
      </c>
      <c r="AQ7950" s="7"/>
    </row>
    <row r="7951" spans="1:43" ht="15.75" customHeight="1">
      <c r="A7951" s="17">
        <v>39406</v>
      </c>
      <c r="B7951" s="22" t="s">
        <v>1898</v>
      </c>
      <c r="C7951" s="22" t="s">
        <v>1897</v>
      </c>
      <c r="D7951" s="22" t="s">
        <v>1888</v>
      </c>
      <c r="E7951" s="7" t="s">
        <v>312</v>
      </c>
      <c r="F7951" s="7" t="s">
        <v>13</v>
      </c>
      <c r="G7951" s="7" t="s">
        <v>314</v>
      </c>
      <c r="H7951" s="7" t="s">
        <v>15</v>
      </c>
      <c r="I7951" s="7">
        <v>1780</v>
      </c>
      <c r="J7951" s="7" t="s">
        <v>315</v>
      </c>
      <c r="K7951" s="10">
        <v>19.399999999999999</v>
      </c>
      <c r="L7951" s="7" t="s">
        <v>22</v>
      </c>
      <c r="M7951" s="10">
        <v>7.8</v>
      </c>
      <c r="N7951" s="10">
        <v>2.8</v>
      </c>
      <c r="P7951" s="10"/>
      <c r="Q7951" s="10"/>
      <c r="R7951" s="10"/>
      <c r="S7951" s="10"/>
      <c r="V7951" s="10">
        <f>SQRT((N7951*N7951)+(O7951*O7951)+((P7951*P7951)+(Q7951*Q7951)+(R7951*R7951)+(S7951*S7951)+(T7951*T7951)+(U7951*U7951)))</f>
        <v>2.8</v>
      </c>
      <c r="W7951" s="8">
        <v>9999</v>
      </c>
      <c r="AG7951" s="7" t="s">
        <v>119</v>
      </c>
      <c r="AH7951" s="7" t="s">
        <v>436</v>
      </c>
      <c r="AI7951" s="7" t="s">
        <v>436</v>
      </c>
      <c r="AJ7951" s="7" t="s">
        <v>436</v>
      </c>
      <c r="AQ7951" s="7"/>
    </row>
    <row r="7952" spans="1:43" ht="15.75" customHeight="1">
      <c r="A7952" s="17">
        <v>40128</v>
      </c>
      <c r="B7952" s="22" t="s">
        <v>1900</v>
      </c>
      <c r="C7952" s="22" t="s">
        <v>1897</v>
      </c>
      <c r="D7952" s="22" t="s">
        <v>1888</v>
      </c>
      <c r="E7952" s="7" t="s">
        <v>312</v>
      </c>
      <c r="H7952" s="7" t="s">
        <v>15</v>
      </c>
      <c r="I7952" s="7">
        <v>1780</v>
      </c>
      <c r="J7952" s="7" t="s">
        <v>315</v>
      </c>
      <c r="K7952" s="10">
        <v>19.399999999999999</v>
      </c>
      <c r="L7952" s="7" t="s">
        <v>22</v>
      </c>
      <c r="M7952" s="10">
        <v>7.8</v>
      </c>
      <c r="N7952" s="10">
        <v>4</v>
      </c>
      <c r="O7952" s="10">
        <v>4.2</v>
      </c>
      <c r="P7952" s="10"/>
      <c r="Q7952" s="10"/>
      <c r="R7952" s="10"/>
      <c r="S7952" s="10"/>
      <c r="V7952" s="10">
        <f>SQRT((N7952*N7952)+(O7952*O7952)+((P7952*P7952)+(Q7952*Q7952)+(R7952*R7952)+(S7952*S7952)+(T7952*T7952)+(U7952*U7952)))</f>
        <v>5.8</v>
      </c>
      <c r="W7952" s="8">
        <v>9999</v>
      </c>
      <c r="AG7952" s="7" t="s">
        <v>119</v>
      </c>
      <c r="AH7952" s="7" t="s">
        <v>436</v>
      </c>
      <c r="AI7952" s="7" t="s">
        <v>436</v>
      </c>
      <c r="AJ7952" s="7" t="s">
        <v>436</v>
      </c>
      <c r="AQ7952" s="7"/>
    </row>
    <row r="7953" spans="1:43" ht="15.75" customHeight="1">
      <c r="A7953" s="17">
        <v>40833</v>
      </c>
      <c r="B7953" s="22" t="s">
        <v>1902</v>
      </c>
      <c r="C7953" s="22" t="s">
        <v>1897</v>
      </c>
      <c r="D7953" s="22" t="s">
        <v>1888</v>
      </c>
      <c r="E7953" s="7" t="s">
        <v>312</v>
      </c>
      <c r="F7953" s="7" t="s">
        <v>13</v>
      </c>
      <c r="H7953" s="7" t="s">
        <v>15</v>
      </c>
      <c r="I7953" s="7">
        <v>1780</v>
      </c>
      <c r="J7953" s="7" t="s">
        <v>315</v>
      </c>
      <c r="K7953" s="10">
        <v>19.399999999999999</v>
      </c>
      <c r="L7953" s="7" t="s">
        <v>22</v>
      </c>
      <c r="M7953" s="10">
        <v>7.8</v>
      </c>
      <c r="N7953" s="10">
        <v>5.7</v>
      </c>
      <c r="O7953" s="10">
        <v>5.6</v>
      </c>
      <c r="P7953" s="10"/>
      <c r="Q7953" s="10"/>
      <c r="R7953" s="10"/>
      <c r="S7953" s="10"/>
      <c r="V7953" s="10">
        <f>SQRT((N7953*N7953)+(O7953*O7953)+((P7953*P7953)+(Q7953*Q7953)+(R7953*R7953)+(S7953*S7953)+(T7953*T7953)+(U7953*U7953)))</f>
        <v>7.9906195003891902</v>
      </c>
      <c r="W7953" s="8">
        <v>9999</v>
      </c>
      <c r="AG7953" s="7" t="s">
        <v>119</v>
      </c>
      <c r="AH7953" s="7" t="s">
        <v>436</v>
      </c>
      <c r="AI7953" s="7" t="s">
        <v>436</v>
      </c>
      <c r="AJ7953" s="7" t="s">
        <v>436</v>
      </c>
      <c r="AQ7953" s="7"/>
    </row>
    <row r="7954" spans="1:43" ht="15.75" customHeight="1">
      <c r="A7954" s="17">
        <v>41563</v>
      </c>
      <c r="B7954" s="22" t="s">
        <v>2048</v>
      </c>
      <c r="C7954" s="22" t="s">
        <v>1897</v>
      </c>
      <c r="D7954" s="22" t="s">
        <v>1888</v>
      </c>
      <c r="E7954" s="7" t="s">
        <v>312</v>
      </c>
      <c r="F7954" s="7" t="s">
        <v>13</v>
      </c>
      <c r="G7954" s="7" t="s">
        <v>13</v>
      </c>
      <c r="H7954" s="7" t="s">
        <v>15</v>
      </c>
      <c r="I7954" s="7">
        <v>1780</v>
      </c>
      <c r="J7954" s="7" t="s">
        <v>315</v>
      </c>
      <c r="K7954" s="10">
        <v>19.399999999999999</v>
      </c>
      <c r="L7954" s="7" t="s">
        <v>22</v>
      </c>
      <c r="M7954" s="10">
        <v>7.8</v>
      </c>
      <c r="N7954" s="10">
        <v>6.4</v>
      </c>
      <c r="O7954" s="10">
        <v>6.3</v>
      </c>
      <c r="V7954" s="7">
        <f>SQRT((N7954*N7954)+(O7954*O7954)+((P7954*P7954)+(Q7954*Q7954)+(R7954*R7954)+(S7954*S7954)+(T7954*T7954)+(U7954*U7954)))</f>
        <v>8.9805345052507874</v>
      </c>
      <c r="W7954" s="7">
        <v>9999</v>
      </c>
      <c r="AG7954" s="7" t="s">
        <v>119</v>
      </c>
      <c r="AH7954" s="7" t="s">
        <v>436</v>
      </c>
      <c r="AI7954" s="7" t="s">
        <v>436</v>
      </c>
      <c r="AJ7954" s="7" t="s">
        <v>436</v>
      </c>
      <c r="AP7954" s="7" t="s">
        <v>2317</v>
      </c>
      <c r="AQ7954" s="7"/>
    </row>
    <row r="7955" spans="1:43" ht="15.75" customHeight="1">
      <c r="A7955" s="17">
        <v>41999</v>
      </c>
      <c r="B7955" s="22">
        <v>2014</v>
      </c>
      <c r="C7955" s="22" t="s">
        <v>1897</v>
      </c>
      <c r="D7955" s="22" t="s">
        <v>1888</v>
      </c>
      <c r="E7955" s="7" t="s">
        <v>312</v>
      </c>
      <c r="F7955" s="7" t="s">
        <v>13</v>
      </c>
      <c r="G7955" s="7" t="s">
        <v>13</v>
      </c>
      <c r="H7955" s="7" t="s">
        <v>15</v>
      </c>
      <c r="I7955" s="7">
        <v>1780</v>
      </c>
      <c r="J7955" s="7" t="s">
        <v>315</v>
      </c>
      <c r="K7955" s="10">
        <v>19.399999999999999</v>
      </c>
      <c r="L7955" s="7" t="s">
        <v>22</v>
      </c>
      <c r="M7955" s="10">
        <v>7.8</v>
      </c>
      <c r="N7955" s="10">
        <v>6.6</v>
      </c>
      <c r="O7955" s="10">
        <v>6.4</v>
      </c>
      <c r="V7955" s="7">
        <f>SUM(N7955:U7955)</f>
        <v>13</v>
      </c>
      <c r="W7955" s="7">
        <v>9999</v>
      </c>
      <c r="AE7955" s="7">
        <v>0</v>
      </c>
      <c r="AG7955" s="7" t="s">
        <v>119</v>
      </c>
      <c r="AH7955" s="7" t="s">
        <v>436</v>
      </c>
      <c r="AI7955" s="7" t="s">
        <v>436</v>
      </c>
      <c r="AJ7955" s="7" t="s">
        <v>436</v>
      </c>
      <c r="AQ7955" s="7"/>
    </row>
    <row r="7956" spans="1:43" ht="15.75" customHeight="1">
      <c r="A7956" s="17">
        <v>38957</v>
      </c>
      <c r="B7956" s="22" t="s">
        <v>1897</v>
      </c>
      <c r="C7956" s="22" t="s">
        <v>1897</v>
      </c>
      <c r="D7956" s="22" t="s">
        <v>1898</v>
      </c>
      <c r="E7956" s="7" t="s">
        <v>312</v>
      </c>
      <c r="F7956" s="7" t="s">
        <v>1108</v>
      </c>
      <c r="G7956" s="7" t="s">
        <v>1108</v>
      </c>
      <c r="H7956" s="7" t="s">
        <v>15</v>
      </c>
      <c r="I7956" s="7">
        <v>1799</v>
      </c>
      <c r="J7956" s="7" t="s">
        <v>315</v>
      </c>
      <c r="K7956" s="10">
        <v>7.8</v>
      </c>
      <c r="L7956" s="7" t="s">
        <v>22</v>
      </c>
      <c r="M7956" s="10">
        <v>0.9</v>
      </c>
      <c r="N7956" s="10">
        <v>0.1</v>
      </c>
      <c r="O7956" s="7"/>
      <c r="V7956" s="10">
        <f>SQRT((N7956*N7956)+(O7956*O7956)+((P7956*P7956)+(Q7956*Q7956)+(R7956*R7956)+(S7956*S7956)+(T7956*T7956)+(U7956*U7956)))</f>
        <v>0.1</v>
      </c>
      <c r="W7956" s="7">
        <v>9</v>
      </c>
      <c r="AG7956" s="7" t="s">
        <v>119</v>
      </c>
      <c r="AH7956" s="7" t="s">
        <v>436</v>
      </c>
      <c r="AI7956" s="7" t="s">
        <v>436</v>
      </c>
      <c r="AJ7956" s="7" t="s">
        <v>436</v>
      </c>
      <c r="AQ7956" s="7"/>
    </row>
    <row r="7957" spans="1:43" ht="15.75" customHeight="1">
      <c r="A7957" s="17">
        <v>39406</v>
      </c>
      <c r="B7957" s="22" t="s">
        <v>1898</v>
      </c>
      <c r="C7957" s="22" t="s">
        <v>1897</v>
      </c>
      <c r="D7957" s="22" t="s">
        <v>1898</v>
      </c>
      <c r="E7957" s="7" t="s">
        <v>312</v>
      </c>
      <c r="F7957" s="7" t="s">
        <v>13</v>
      </c>
      <c r="G7957" s="7" t="s">
        <v>314</v>
      </c>
      <c r="H7957" s="7" t="s">
        <v>15</v>
      </c>
      <c r="I7957" s="7">
        <v>1799</v>
      </c>
      <c r="J7957" s="7" t="s">
        <v>515</v>
      </c>
      <c r="K7957" s="10">
        <v>7.8</v>
      </c>
      <c r="L7957" s="7" t="s">
        <v>22</v>
      </c>
      <c r="M7957" s="10">
        <v>0.9</v>
      </c>
      <c r="P7957" s="10"/>
      <c r="Q7957" s="10"/>
      <c r="R7957" s="10"/>
      <c r="S7957" s="10"/>
      <c r="V7957" s="10" t="s">
        <v>1888</v>
      </c>
      <c r="W7957" s="8" t="s">
        <v>317</v>
      </c>
      <c r="AG7957" s="7" t="s">
        <v>318</v>
      </c>
      <c r="AH7957" s="7" t="s">
        <v>436</v>
      </c>
      <c r="AI7957" s="7" t="s">
        <v>436</v>
      </c>
      <c r="AJ7957" s="7" t="s">
        <v>436</v>
      </c>
      <c r="AQ7957" s="7"/>
    </row>
    <row r="7958" spans="1:43" ht="15.75" customHeight="1">
      <c r="A7958" s="17">
        <v>38139</v>
      </c>
      <c r="B7958" s="22" t="s">
        <v>1895</v>
      </c>
      <c r="C7958" s="22" t="s">
        <v>1895</v>
      </c>
      <c r="D7958" s="22" t="s">
        <v>1898</v>
      </c>
      <c r="E7958" s="7" t="s">
        <v>312</v>
      </c>
      <c r="F7958" s="7" t="s">
        <v>13</v>
      </c>
      <c r="G7958" s="7" t="s">
        <v>314</v>
      </c>
      <c r="H7958" s="7" t="s">
        <v>15</v>
      </c>
      <c r="I7958" s="7">
        <v>1800</v>
      </c>
      <c r="J7958" s="7" t="s">
        <v>119</v>
      </c>
      <c r="K7958" s="10">
        <v>7.5</v>
      </c>
      <c r="L7958" s="7" t="s">
        <v>22</v>
      </c>
      <c r="M7958" s="10">
        <v>0.8</v>
      </c>
      <c r="N7958" s="10">
        <v>0.1</v>
      </c>
      <c r="P7958" s="10"/>
      <c r="Q7958" s="10"/>
      <c r="R7958" s="10"/>
      <c r="S7958" s="10"/>
      <c r="V7958" s="10">
        <f>SQRT((N7958*N7958)+(O7958*O7958)+((P7958*P7958)+(Q7958*Q7958)+(R7958*R7958)+(S7958*S7958)+(T7958*T7958)+(U7958*U7958)))</f>
        <v>0.1</v>
      </c>
      <c r="W7958" s="8">
        <v>7</v>
      </c>
      <c r="AG7958" s="7" t="s">
        <v>119</v>
      </c>
      <c r="AH7958" s="7" t="s">
        <v>436</v>
      </c>
      <c r="AI7958" s="7" t="s">
        <v>436</v>
      </c>
      <c r="AJ7958" s="7" t="s">
        <v>436</v>
      </c>
      <c r="AQ7958" s="7"/>
    </row>
    <row r="7959" spans="1:43" ht="15.75" customHeight="1">
      <c r="A7959" s="17">
        <v>38957</v>
      </c>
      <c r="B7959" s="22" t="s">
        <v>1897</v>
      </c>
      <c r="C7959" s="22" t="s">
        <v>1895</v>
      </c>
      <c r="D7959" s="22" t="s">
        <v>1898</v>
      </c>
      <c r="E7959" s="7" t="s">
        <v>312</v>
      </c>
      <c r="F7959" s="7" t="s">
        <v>1108</v>
      </c>
      <c r="G7959" s="7" t="s">
        <v>1108</v>
      </c>
      <c r="H7959" s="7" t="s">
        <v>15</v>
      </c>
      <c r="I7959" s="7">
        <v>1800</v>
      </c>
      <c r="J7959" s="7" t="s">
        <v>315</v>
      </c>
      <c r="K7959" s="10">
        <v>7.5</v>
      </c>
      <c r="L7959" s="7" t="s">
        <v>22</v>
      </c>
      <c r="M7959" s="10">
        <v>0.8</v>
      </c>
      <c r="N7959" s="10">
        <v>0.1</v>
      </c>
      <c r="O7959" s="7"/>
      <c r="V7959" s="10">
        <f>SQRT((N7959*N7959)+(O7959*O7959)+((P7959*P7959)+(Q7959*Q7959)+(R7959*R7959)+(S7959*S7959)+(T7959*T7959)+(U7959*U7959)))</f>
        <v>0.1</v>
      </c>
      <c r="W7959" s="7">
        <v>8.9</v>
      </c>
      <c r="AG7959" s="7" t="s">
        <v>119</v>
      </c>
      <c r="AH7959" s="7" t="s">
        <v>436</v>
      </c>
      <c r="AI7959" s="7" t="s">
        <v>436</v>
      </c>
      <c r="AJ7959" s="7" t="s">
        <v>436</v>
      </c>
      <c r="AQ7959" s="7"/>
    </row>
    <row r="7960" spans="1:43" ht="15.75" customHeight="1">
      <c r="A7960" s="17">
        <v>39406</v>
      </c>
      <c r="B7960" s="22" t="s">
        <v>1898</v>
      </c>
      <c r="C7960" s="22" t="s">
        <v>1895</v>
      </c>
      <c r="D7960" s="22" t="s">
        <v>1898</v>
      </c>
      <c r="E7960" s="7" t="s">
        <v>312</v>
      </c>
      <c r="F7960" s="7" t="s">
        <v>13</v>
      </c>
      <c r="G7960" s="7" t="s">
        <v>314</v>
      </c>
      <c r="H7960" s="7" t="s">
        <v>15</v>
      </c>
      <c r="I7960" s="7">
        <v>1800</v>
      </c>
      <c r="J7960" s="7" t="s">
        <v>515</v>
      </c>
      <c r="K7960" s="10">
        <v>7.5</v>
      </c>
      <c r="L7960" s="7" t="s">
        <v>22</v>
      </c>
      <c r="M7960" s="10">
        <v>0.8</v>
      </c>
      <c r="P7960" s="10"/>
      <c r="Q7960" s="10"/>
      <c r="R7960" s="10"/>
      <c r="S7960" s="10"/>
      <c r="V7960" s="10" t="s">
        <v>1888</v>
      </c>
      <c r="W7960" s="8" t="s">
        <v>317</v>
      </c>
      <c r="AG7960" s="7" t="s">
        <v>318</v>
      </c>
      <c r="AH7960" s="7" t="s">
        <v>436</v>
      </c>
      <c r="AI7960" s="7" t="s">
        <v>436</v>
      </c>
      <c r="AJ7960" s="7" t="s">
        <v>436</v>
      </c>
      <c r="AQ7960" s="7"/>
    </row>
    <row r="7961" spans="1:43" ht="15.75" customHeight="1">
      <c r="A7961" s="17">
        <v>41564</v>
      </c>
      <c r="B7961" s="22">
        <v>2013</v>
      </c>
      <c r="C7961" s="22">
        <v>2013</v>
      </c>
      <c r="D7961" s="22" t="s">
        <v>1888</v>
      </c>
      <c r="E7961" s="7" t="s">
        <v>312</v>
      </c>
      <c r="F7961" s="7" t="s">
        <v>13</v>
      </c>
      <c r="G7961" s="7" t="s">
        <v>13</v>
      </c>
      <c r="H7961" s="7" t="s">
        <v>15</v>
      </c>
      <c r="I7961" s="7">
        <v>4073</v>
      </c>
      <c r="J7961" s="7" t="s">
        <v>119</v>
      </c>
      <c r="K7961" s="10">
        <v>31.8</v>
      </c>
      <c r="L7961" s="7" t="s">
        <v>16</v>
      </c>
      <c r="M7961" s="10">
        <v>2</v>
      </c>
      <c r="N7961" s="10">
        <v>0.3</v>
      </c>
      <c r="V7961" s="7">
        <f>SQRT((N7961*N7961)+(O7961*O7961)+((P7961*P7961)+(Q7961*Q7961)+(R7961*R7961)+(S7961*S7961)+(T7961*T7961)+(U7961*U7961)))</f>
        <v>0.3</v>
      </c>
      <c r="W7961" s="7">
        <v>19</v>
      </c>
      <c r="AG7961" s="7" t="s">
        <v>119</v>
      </c>
      <c r="AH7961" s="7" t="s">
        <v>436</v>
      </c>
      <c r="AI7961" s="7" t="s">
        <v>436</v>
      </c>
      <c r="AJ7961" s="7" t="s">
        <v>436</v>
      </c>
      <c r="AQ7961" s="7"/>
    </row>
    <row r="7962" spans="1:43" ht="15.75" customHeight="1">
      <c r="A7962" s="17">
        <v>42001</v>
      </c>
      <c r="B7962" s="22">
        <v>2014</v>
      </c>
      <c r="C7962" s="22" t="s">
        <v>2048</v>
      </c>
      <c r="D7962" s="22" t="s">
        <v>1888</v>
      </c>
      <c r="E7962" s="7" t="s">
        <v>312</v>
      </c>
      <c r="F7962" s="7" t="s">
        <v>13</v>
      </c>
      <c r="G7962" s="7" t="s">
        <v>2499</v>
      </c>
      <c r="H7962" s="7" t="s">
        <v>15</v>
      </c>
      <c r="I7962" s="7">
        <v>4073</v>
      </c>
      <c r="J7962" s="7" t="s">
        <v>1587</v>
      </c>
      <c r="K7962" s="10">
        <v>31.8</v>
      </c>
      <c r="L7962" s="7" t="s">
        <v>16</v>
      </c>
      <c r="M7962" s="10">
        <v>2</v>
      </c>
      <c r="V7962" s="7">
        <f>SUM(N7962:U7962)</f>
        <v>0</v>
      </c>
      <c r="AG7962" s="7" t="s">
        <v>119</v>
      </c>
      <c r="AH7962" s="7" t="s">
        <v>436</v>
      </c>
      <c r="AI7962" s="7" t="s">
        <v>436</v>
      </c>
      <c r="AJ7962" s="7" t="s">
        <v>436</v>
      </c>
      <c r="AP7962" s="7" t="s">
        <v>1587</v>
      </c>
      <c r="AQ7962" s="7"/>
    </row>
    <row r="7963" spans="1:43" ht="15.75" customHeight="1">
      <c r="A7963" s="17">
        <v>41563</v>
      </c>
      <c r="B7963" s="22">
        <v>2013</v>
      </c>
      <c r="C7963" s="22">
        <v>2013</v>
      </c>
      <c r="D7963" s="22" t="s">
        <v>2609</v>
      </c>
      <c r="E7963" s="7" t="s">
        <v>312</v>
      </c>
      <c r="F7963" s="7" t="s">
        <v>13</v>
      </c>
      <c r="G7963" s="7" t="s">
        <v>13</v>
      </c>
      <c r="H7963" s="7" t="s">
        <v>123</v>
      </c>
      <c r="I7963" s="7">
        <v>4074</v>
      </c>
      <c r="J7963" s="7" t="s">
        <v>119</v>
      </c>
      <c r="K7963" s="10">
        <v>36.9</v>
      </c>
      <c r="L7963" s="7" t="s">
        <v>22</v>
      </c>
      <c r="M7963" s="10">
        <v>4.3</v>
      </c>
      <c r="N7963" s="10">
        <v>0.1</v>
      </c>
      <c r="V7963" s="7">
        <f>SQRT((N7963*N7963)+(O7963*O7963)+((P7963*P7963)+(Q7963*Q7963)+(R7963*R7963)+(S7963*S7963)+(T7963*T7963)+(U7963*U7963)))</f>
        <v>0.1</v>
      </c>
      <c r="W7963" s="7">
        <v>10</v>
      </c>
      <c r="AG7963" s="7" t="s">
        <v>119</v>
      </c>
      <c r="AH7963" s="7" t="s">
        <v>436</v>
      </c>
      <c r="AI7963" s="7" t="s">
        <v>436</v>
      </c>
      <c r="AJ7963" s="7" t="s">
        <v>436</v>
      </c>
      <c r="AP7963" s="7" t="s">
        <v>2235</v>
      </c>
      <c r="AQ7963" s="7"/>
    </row>
    <row r="7964" spans="1:43" ht="15.75" customHeight="1">
      <c r="A7964" s="17">
        <v>42000</v>
      </c>
      <c r="B7964" s="22">
        <v>2014</v>
      </c>
      <c r="C7964" s="22" t="s">
        <v>2048</v>
      </c>
      <c r="D7964" s="22" t="s">
        <v>2609</v>
      </c>
      <c r="E7964" s="7" t="s">
        <v>312</v>
      </c>
      <c r="F7964" s="7" t="s">
        <v>13</v>
      </c>
      <c r="G7964" s="7" t="s">
        <v>13</v>
      </c>
      <c r="H7964" s="7" t="s">
        <v>123</v>
      </c>
      <c r="I7964" s="7">
        <v>4074</v>
      </c>
      <c r="J7964" s="7" t="s">
        <v>515</v>
      </c>
      <c r="K7964" s="10">
        <v>36.9</v>
      </c>
      <c r="L7964" s="7" t="s">
        <v>22</v>
      </c>
      <c r="M7964" s="10">
        <v>4.3</v>
      </c>
      <c r="N7964" s="10" t="s">
        <v>515</v>
      </c>
      <c r="V7964" s="7">
        <f t="shared" ref="V7964:V7986" si="376">SUM(N7964:U7964)</f>
        <v>0</v>
      </c>
      <c r="W7964" s="7" t="s">
        <v>515</v>
      </c>
      <c r="AG7964" s="7" t="s">
        <v>318</v>
      </c>
      <c r="AH7964" s="7" t="s">
        <v>436</v>
      </c>
      <c r="AI7964" s="7" t="s">
        <v>436</v>
      </c>
      <c r="AJ7964" s="7" t="s">
        <v>436</v>
      </c>
      <c r="AP7964" s="7" t="s">
        <v>1587</v>
      </c>
      <c r="AQ7964" s="7"/>
    </row>
    <row r="7965" spans="1:43" ht="15.75" customHeight="1">
      <c r="A7965" s="17">
        <v>42007</v>
      </c>
      <c r="B7965" s="35">
        <v>2014</v>
      </c>
      <c r="C7965" s="22" t="s">
        <v>2609</v>
      </c>
      <c r="D7965" s="22" t="s">
        <v>1888</v>
      </c>
      <c r="E7965" s="7" t="s">
        <v>312</v>
      </c>
      <c r="F7965" s="7" t="s">
        <v>2569</v>
      </c>
      <c r="G7965" s="7" t="s">
        <v>13</v>
      </c>
      <c r="H7965" s="7" t="s">
        <v>123</v>
      </c>
      <c r="I7965" s="7">
        <v>4077</v>
      </c>
      <c r="J7965" s="7" t="s">
        <v>119</v>
      </c>
      <c r="K7965" s="10">
        <v>59</v>
      </c>
      <c r="L7965" s="7" t="s">
        <v>22</v>
      </c>
      <c r="M7965" s="10">
        <v>10.9</v>
      </c>
      <c r="N7965" s="10">
        <v>21.8</v>
      </c>
      <c r="V7965" s="7">
        <f t="shared" si="376"/>
        <v>21.8</v>
      </c>
      <c r="W7965" s="7">
        <v>9999</v>
      </c>
      <c r="AG7965" s="7" t="s">
        <v>119</v>
      </c>
      <c r="AH7965" s="7" t="s">
        <v>436</v>
      </c>
      <c r="AI7965" s="7" t="s">
        <v>436</v>
      </c>
      <c r="AJ7965" s="7" t="s">
        <v>436</v>
      </c>
      <c r="AQ7965" s="7"/>
    </row>
    <row r="7966" spans="1:43" ht="15.75" customHeight="1">
      <c r="A7966" s="17">
        <v>42007</v>
      </c>
      <c r="B7966" s="35">
        <v>2014</v>
      </c>
      <c r="C7966" s="22" t="s">
        <v>2609</v>
      </c>
      <c r="D7966" s="22" t="s">
        <v>1888</v>
      </c>
      <c r="E7966" s="7" t="s">
        <v>312</v>
      </c>
      <c r="F7966" s="7" t="s">
        <v>2569</v>
      </c>
      <c r="G7966" s="7" t="s">
        <v>13</v>
      </c>
      <c r="H7966" s="7" t="s">
        <v>123</v>
      </c>
      <c r="I7966" s="7">
        <v>4078</v>
      </c>
      <c r="J7966" s="7" t="s">
        <v>119</v>
      </c>
      <c r="K7966" s="10">
        <v>47.5</v>
      </c>
      <c r="L7966" s="7" t="s">
        <v>22</v>
      </c>
      <c r="M7966" s="10">
        <v>11.9</v>
      </c>
      <c r="N7966" s="10">
        <v>22.2</v>
      </c>
      <c r="V7966" s="7">
        <f t="shared" si="376"/>
        <v>22.2</v>
      </c>
      <c r="W7966" s="7">
        <v>9999</v>
      </c>
      <c r="AG7966" s="7" t="s">
        <v>119</v>
      </c>
      <c r="AH7966" s="7" t="s">
        <v>436</v>
      </c>
      <c r="AI7966" s="7" t="s">
        <v>436</v>
      </c>
      <c r="AJ7966" s="7" t="s">
        <v>436</v>
      </c>
      <c r="AQ7966" s="7"/>
    </row>
    <row r="7967" spans="1:43" ht="15.75" customHeight="1">
      <c r="A7967" s="17">
        <v>42007</v>
      </c>
      <c r="B7967" s="35">
        <v>2014</v>
      </c>
      <c r="C7967" s="22" t="s">
        <v>2609</v>
      </c>
      <c r="D7967" s="22" t="s">
        <v>1888</v>
      </c>
      <c r="E7967" s="7" t="s">
        <v>312</v>
      </c>
      <c r="F7967" s="7" t="s">
        <v>2569</v>
      </c>
      <c r="G7967" s="7" t="s">
        <v>13</v>
      </c>
      <c r="H7967" s="7" t="s">
        <v>15</v>
      </c>
      <c r="I7967" s="7">
        <v>4079</v>
      </c>
      <c r="J7967" s="7" t="s">
        <v>119</v>
      </c>
      <c r="K7967" s="10">
        <v>74.2</v>
      </c>
      <c r="L7967" s="7" t="s">
        <v>22</v>
      </c>
      <c r="M7967" s="10">
        <v>11.9</v>
      </c>
      <c r="N7967" s="10">
        <v>15.7</v>
      </c>
      <c r="V7967" s="7">
        <f t="shared" si="376"/>
        <v>15.7</v>
      </c>
      <c r="W7967" s="7">
        <v>9999</v>
      </c>
      <c r="AE7967" s="7">
        <v>3</v>
      </c>
      <c r="AG7967" s="7" t="s">
        <v>119</v>
      </c>
      <c r="AH7967" s="7" t="s">
        <v>436</v>
      </c>
      <c r="AI7967" s="7" t="s">
        <v>436</v>
      </c>
      <c r="AJ7967" s="7" t="s">
        <v>436</v>
      </c>
      <c r="AQ7967" s="7"/>
    </row>
    <row r="7968" spans="1:43" ht="15.75" customHeight="1">
      <c r="A7968" s="17">
        <v>42007</v>
      </c>
      <c r="B7968" s="35">
        <v>2014</v>
      </c>
      <c r="C7968" s="22" t="s">
        <v>2609</v>
      </c>
      <c r="D7968" s="22" t="s">
        <v>1888</v>
      </c>
      <c r="E7968" s="7" t="s">
        <v>312</v>
      </c>
      <c r="F7968" s="7" t="s">
        <v>2569</v>
      </c>
      <c r="G7968" s="7" t="s">
        <v>13</v>
      </c>
      <c r="H7968" s="7" t="s">
        <v>15</v>
      </c>
      <c r="I7968" s="7">
        <v>4080</v>
      </c>
      <c r="J7968" s="7" t="s">
        <v>119</v>
      </c>
      <c r="K7968" s="10">
        <v>47.1</v>
      </c>
      <c r="L7968" s="7" t="s">
        <v>22</v>
      </c>
      <c r="M7968" s="10">
        <v>11.2</v>
      </c>
      <c r="N7968" s="10">
        <v>12.2</v>
      </c>
      <c r="V7968" s="7">
        <f t="shared" si="376"/>
        <v>12.2</v>
      </c>
      <c r="W7968" s="7">
        <v>9999</v>
      </c>
      <c r="AE7968" s="7">
        <v>0</v>
      </c>
      <c r="AG7968" s="7" t="s">
        <v>119</v>
      </c>
      <c r="AH7968" s="7" t="s">
        <v>436</v>
      </c>
      <c r="AI7968" s="7" t="s">
        <v>436</v>
      </c>
      <c r="AJ7968" s="7" t="s">
        <v>436</v>
      </c>
      <c r="AQ7968" s="7"/>
    </row>
    <row r="7969" spans="1:43" ht="15.75" customHeight="1">
      <c r="A7969" s="17">
        <v>42007</v>
      </c>
      <c r="B7969" s="35">
        <v>2014</v>
      </c>
      <c r="C7969" s="22" t="s">
        <v>2609</v>
      </c>
      <c r="D7969" s="22" t="s">
        <v>1888</v>
      </c>
      <c r="E7969" s="7" t="s">
        <v>312</v>
      </c>
      <c r="F7969" s="7" t="s">
        <v>2569</v>
      </c>
      <c r="G7969" s="7" t="s">
        <v>13</v>
      </c>
      <c r="H7969" s="7" t="s">
        <v>15</v>
      </c>
      <c r="I7969" s="7">
        <v>4081</v>
      </c>
      <c r="J7969" s="7" t="s">
        <v>119</v>
      </c>
      <c r="K7969" s="10">
        <v>53.3</v>
      </c>
      <c r="L7969" s="7" t="s">
        <v>22</v>
      </c>
      <c r="M7969" s="10">
        <v>11.7</v>
      </c>
      <c r="N7969" s="10">
        <v>36.200000000000003</v>
      </c>
      <c r="V7969" s="7">
        <f t="shared" si="376"/>
        <v>36.200000000000003</v>
      </c>
      <c r="W7969" s="7">
        <v>9999</v>
      </c>
      <c r="AE7969" s="7">
        <v>9</v>
      </c>
      <c r="AG7969" s="7" t="s">
        <v>119</v>
      </c>
      <c r="AH7969" s="7" t="s">
        <v>436</v>
      </c>
      <c r="AI7969" s="7" t="s">
        <v>436</v>
      </c>
      <c r="AJ7969" s="7" t="s">
        <v>436</v>
      </c>
      <c r="AQ7969" s="7"/>
    </row>
    <row r="7970" spans="1:43" ht="15.75" customHeight="1">
      <c r="A7970" s="17">
        <v>42007</v>
      </c>
      <c r="B7970" s="35">
        <v>2014</v>
      </c>
      <c r="C7970" s="22" t="s">
        <v>2609</v>
      </c>
      <c r="D7970" s="22" t="s">
        <v>1888</v>
      </c>
      <c r="E7970" s="7" t="s">
        <v>312</v>
      </c>
      <c r="F7970" s="7" t="s">
        <v>2569</v>
      </c>
      <c r="G7970" s="7" t="s">
        <v>13</v>
      </c>
      <c r="H7970" s="7" t="s">
        <v>123</v>
      </c>
      <c r="I7970" s="7">
        <v>4086</v>
      </c>
      <c r="J7970" s="7" t="s">
        <v>119</v>
      </c>
      <c r="K7970" s="10">
        <v>45.1</v>
      </c>
      <c r="L7970" s="7" t="s">
        <v>22</v>
      </c>
      <c r="M7970" s="10">
        <v>13.2</v>
      </c>
      <c r="N7970" s="10">
        <v>28.3</v>
      </c>
      <c r="O7970" s="10">
        <v>25.3</v>
      </c>
      <c r="V7970" s="7">
        <f t="shared" si="376"/>
        <v>53.6</v>
      </c>
      <c r="W7970" s="7">
        <v>9999</v>
      </c>
      <c r="AG7970" s="7" t="s">
        <v>119</v>
      </c>
      <c r="AH7970" s="7" t="s">
        <v>436</v>
      </c>
      <c r="AI7970" s="7" t="s">
        <v>436</v>
      </c>
      <c r="AJ7970" s="7" t="s">
        <v>436</v>
      </c>
      <c r="AQ7970" s="7"/>
    </row>
    <row r="7971" spans="1:43" ht="15.75" customHeight="1">
      <c r="A7971" s="17">
        <v>42007</v>
      </c>
      <c r="B7971" s="35">
        <v>2014</v>
      </c>
      <c r="C7971" s="22" t="s">
        <v>2609</v>
      </c>
      <c r="D7971" s="22" t="s">
        <v>1888</v>
      </c>
      <c r="E7971" s="7" t="s">
        <v>312</v>
      </c>
      <c r="F7971" s="7" t="s">
        <v>2569</v>
      </c>
      <c r="G7971" s="7" t="s">
        <v>13</v>
      </c>
      <c r="H7971" s="7" t="s">
        <v>123</v>
      </c>
      <c r="I7971" s="7">
        <v>4087</v>
      </c>
      <c r="J7971" s="7" t="s">
        <v>119</v>
      </c>
      <c r="K7971" s="10">
        <v>36.200000000000003</v>
      </c>
      <c r="L7971" s="7" t="s">
        <v>22</v>
      </c>
      <c r="M7971" s="10">
        <v>13.5</v>
      </c>
      <c r="N7971" s="10">
        <v>21.6</v>
      </c>
      <c r="V7971" s="7">
        <f t="shared" si="376"/>
        <v>21.6</v>
      </c>
      <c r="W7971" s="7">
        <v>9999</v>
      </c>
      <c r="AG7971" s="7" t="s">
        <v>119</v>
      </c>
      <c r="AH7971" s="7" t="s">
        <v>436</v>
      </c>
      <c r="AI7971" s="7" t="s">
        <v>436</v>
      </c>
      <c r="AJ7971" s="7" t="s">
        <v>436</v>
      </c>
      <c r="AQ7971" s="7"/>
    </row>
    <row r="7972" spans="1:43" ht="15.75" customHeight="1">
      <c r="A7972" s="17">
        <v>42007</v>
      </c>
      <c r="B7972" s="35">
        <v>2014</v>
      </c>
      <c r="C7972" s="22" t="s">
        <v>2609</v>
      </c>
      <c r="D7972" s="22" t="s">
        <v>1888</v>
      </c>
      <c r="E7972" s="7" t="s">
        <v>312</v>
      </c>
      <c r="F7972" s="7" t="s">
        <v>2569</v>
      </c>
      <c r="G7972" s="7" t="s">
        <v>13</v>
      </c>
      <c r="H7972" s="7" t="s">
        <v>15</v>
      </c>
      <c r="I7972" s="7">
        <v>4090</v>
      </c>
      <c r="J7972" s="7" t="s">
        <v>119</v>
      </c>
      <c r="K7972" s="10">
        <v>80</v>
      </c>
      <c r="L7972" s="7" t="s">
        <v>22</v>
      </c>
      <c r="M7972" s="10">
        <v>14.1</v>
      </c>
      <c r="N7972" s="10">
        <v>18</v>
      </c>
      <c r="V7972" s="7">
        <f t="shared" si="376"/>
        <v>18</v>
      </c>
      <c r="W7972" s="7">
        <v>9999</v>
      </c>
      <c r="AE7972" s="7">
        <v>5</v>
      </c>
      <c r="AG7972" s="7" t="s">
        <v>119</v>
      </c>
      <c r="AH7972" s="7" t="s">
        <v>436</v>
      </c>
      <c r="AI7972" s="7" t="s">
        <v>436</v>
      </c>
      <c r="AJ7972" s="7" t="s">
        <v>436</v>
      </c>
      <c r="AQ7972" s="7"/>
    </row>
    <row r="7973" spans="1:43" ht="15.75" customHeight="1">
      <c r="A7973" s="17">
        <v>42007</v>
      </c>
      <c r="B7973" s="35">
        <v>2014</v>
      </c>
      <c r="C7973" s="22" t="s">
        <v>2609</v>
      </c>
      <c r="D7973" s="22" t="s">
        <v>1888</v>
      </c>
      <c r="E7973" s="7" t="s">
        <v>312</v>
      </c>
      <c r="F7973" s="7" t="s">
        <v>2569</v>
      </c>
      <c r="G7973" s="7" t="s">
        <v>13</v>
      </c>
      <c r="H7973" s="7" t="s">
        <v>123</v>
      </c>
      <c r="I7973" s="7">
        <v>4091</v>
      </c>
      <c r="J7973" s="7" t="s">
        <v>119</v>
      </c>
      <c r="K7973" s="10">
        <v>89</v>
      </c>
      <c r="L7973" s="7" t="s">
        <v>22</v>
      </c>
      <c r="M7973" s="10">
        <v>14.4</v>
      </c>
      <c r="N7973" s="10">
        <v>32.4</v>
      </c>
      <c r="O7973" s="10">
        <v>25.2</v>
      </c>
      <c r="P7973" s="7">
        <v>31.1</v>
      </c>
      <c r="Q7973" s="7">
        <v>48.1</v>
      </c>
      <c r="R7973" s="7">
        <v>17.5</v>
      </c>
      <c r="S7973" s="7">
        <v>12.5</v>
      </c>
      <c r="T7973" s="7">
        <v>37.4</v>
      </c>
      <c r="U7973" s="7">
        <v>28</v>
      </c>
      <c r="V7973" s="7">
        <f t="shared" si="376"/>
        <v>232.2</v>
      </c>
      <c r="W7973" s="7">
        <v>9999</v>
      </c>
      <c r="AG7973" s="7" t="s">
        <v>119</v>
      </c>
      <c r="AH7973" s="7" t="s">
        <v>436</v>
      </c>
      <c r="AI7973" s="7" t="s">
        <v>436</v>
      </c>
      <c r="AJ7973" s="7" t="s">
        <v>436</v>
      </c>
      <c r="AP7973" s="7" t="s">
        <v>2572</v>
      </c>
      <c r="AQ7973" s="7"/>
    </row>
    <row r="7974" spans="1:43" ht="15.75" customHeight="1">
      <c r="A7974" s="17">
        <v>42007</v>
      </c>
      <c r="B7974" s="35">
        <v>2014</v>
      </c>
      <c r="C7974" s="22" t="s">
        <v>2609</v>
      </c>
      <c r="D7974" s="22">
        <v>2014</v>
      </c>
      <c r="E7974" s="7" t="s">
        <v>312</v>
      </c>
      <c r="F7974" s="7" t="s">
        <v>2569</v>
      </c>
      <c r="G7974" s="7" t="s">
        <v>13</v>
      </c>
      <c r="H7974" s="7" t="s">
        <v>15</v>
      </c>
      <c r="I7974" s="7">
        <v>4093</v>
      </c>
      <c r="J7974" s="7" t="s">
        <v>119</v>
      </c>
      <c r="K7974" s="10">
        <v>72</v>
      </c>
      <c r="L7974" s="7" t="s">
        <v>22</v>
      </c>
      <c r="M7974" s="10">
        <v>12.2</v>
      </c>
      <c r="N7974" s="10">
        <v>26.4</v>
      </c>
      <c r="V7974" s="7">
        <f t="shared" si="376"/>
        <v>26.4</v>
      </c>
      <c r="W7974" s="7">
        <v>9999</v>
      </c>
      <c r="AE7974" s="7">
        <v>5</v>
      </c>
      <c r="AF7974" s="7" t="s">
        <v>18</v>
      </c>
      <c r="AG7974" s="7" t="s">
        <v>318</v>
      </c>
      <c r="AH7974" s="7" t="s">
        <v>436</v>
      </c>
      <c r="AI7974" s="7" t="s">
        <v>436</v>
      </c>
      <c r="AJ7974" s="7" t="s">
        <v>436</v>
      </c>
      <c r="AP7974" s="7" t="s">
        <v>2571</v>
      </c>
      <c r="AQ7974" s="7"/>
    </row>
    <row r="7975" spans="1:43" ht="15.75" customHeight="1">
      <c r="A7975" s="17">
        <v>42007</v>
      </c>
      <c r="B7975" s="35">
        <v>2014</v>
      </c>
      <c r="C7975" s="22" t="s">
        <v>2609</v>
      </c>
      <c r="D7975" s="22" t="s">
        <v>1888</v>
      </c>
      <c r="E7975" s="7" t="s">
        <v>312</v>
      </c>
      <c r="F7975" s="7" t="s">
        <v>2569</v>
      </c>
      <c r="G7975" s="7" t="s">
        <v>13</v>
      </c>
      <c r="H7975" s="7" t="s">
        <v>123</v>
      </c>
      <c r="I7975" s="7">
        <v>4094</v>
      </c>
      <c r="J7975" s="7" t="s">
        <v>119</v>
      </c>
      <c r="K7975" s="10">
        <v>35.9</v>
      </c>
      <c r="L7975" s="7" t="s">
        <v>22</v>
      </c>
      <c r="M7975" s="10">
        <v>12</v>
      </c>
      <c r="N7975" s="10">
        <v>16.3</v>
      </c>
      <c r="O7975" s="10">
        <v>22</v>
      </c>
      <c r="V7975" s="7">
        <f t="shared" si="376"/>
        <v>38.299999999999997</v>
      </c>
      <c r="W7975" s="7">
        <v>9999</v>
      </c>
      <c r="AG7975" s="7" t="s">
        <v>119</v>
      </c>
      <c r="AH7975" s="7" t="s">
        <v>436</v>
      </c>
      <c r="AI7975" s="7" t="s">
        <v>436</v>
      </c>
      <c r="AJ7975" s="7" t="s">
        <v>436</v>
      </c>
      <c r="AQ7975" s="7"/>
    </row>
    <row r="7976" spans="1:43" ht="15.75" customHeight="1">
      <c r="A7976" s="17">
        <v>42007</v>
      </c>
      <c r="B7976" s="35">
        <v>2014</v>
      </c>
      <c r="C7976" s="22" t="s">
        <v>2609</v>
      </c>
      <c r="D7976" s="22" t="s">
        <v>1888</v>
      </c>
      <c r="E7976" s="7" t="s">
        <v>312</v>
      </c>
      <c r="F7976" s="7" t="s">
        <v>2569</v>
      </c>
      <c r="G7976" s="7" t="s">
        <v>13</v>
      </c>
      <c r="H7976" s="7" t="s">
        <v>15</v>
      </c>
      <c r="I7976" s="7">
        <v>4183</v>
      </c>
      <c r="J7976" s="7" t="s">
        <v>119</v>
      </c>
      <c r="K7976" s="10">
        <v>27.5</v>
      </c>
      <c r="L7976" s="7" t="s">
        <v>22</v>
      </c>
      <c r="M7976" s="10">
        <v>11.8</v>
      </c>
      <c r="N7976" s="10">
        <v>8.9</v>
      </c>
      <c r="V7976" s="7">
        <f t="shared" si="376"/>
        <v>8.9</v>
      </c>
      <c r="W7976" s="7">
        <v>9999</v>
      </c>
      <c r="AE7976" s="7">
        <v>1</v>
      </c>
      <c r="AG7976" s="7" t="s">
        <v>119</v>
      </c>
      <c r="AH7976" s="7" t="s">
        <v>436</v>
      </c>
      <c r="AI7976" s="7" t="s">
        <v>436</v>
      </c>
      <c r="AJ7976" s="7" t="s">
        <v>436</v>
      </c>
      <c r="AQ7976" s="7"/>
    </row>
    <row r="7977" spans="1:43" ht="15.75" customHeight="1">
      <c r="A7977" s="17">
        <v>42007</v>
      </c>
      <c r="B7977" s="35">
        <v>2014</v>
      </c>
      <c r="C7977" s="22" t="s">
        <v>2609</v>
      </c>
      <c r="D7977" s="22" t="s">
        <v>1888</v>
      </c>
      <c r="E7977" s="7" t="s">
        <v>312</v>
      </c>
      <c r="F7977" s="7" t="s">
        <v>2569</v>
      </c>
      <c r="G7977" s="7" t="s">
        <v>13</v>
      </c>
      <c r="H7977" s="7" t="s">
        <v>15</v>
      </c>
      <c r="I7977" s="7">
        <v>4184</v>
      </c>
      <c r="J7977" s="7" t="s">
        <v>119</v>
      </c>
      <c r="K7977" s="10">
        <v>26.4</v>
      </c>
      <c r="L7977" s="7" t="s">
        <v>22</v>
      </c>
      <c r="M7977" s="10">
        <v>12.5</v>
      </c>
      <c r="N7977" s="10">
        <v>7.1</v>
      </c>
      <c r="V7977" s="7">
        <f t="shared" si="376"/>
        <v>7.1</v>
      </c>
      <c r="W7977" s="7">
        <v>9999</v>
      </c>
      <c r="AE7977" s="7">
        <v>0</v>
      </c>
      <c r="AG7977" s="7" t="s">
        <v>119</v>
      </c>
      <c r="AH7977" s="7" t="s">
        <v>436</v>
      </c>
      <c r="AI7977" s="7" t="s">
        <v>436</v>
      </c>
      <c r="AJ7977" s="7" t="s">
        <v>436</v>
      </c>
      <c r="AQ7977" s="7"/>
    </row>
    <row r="7978" spans="1:43" ht="15.75" customHeight="1">
      <c r="A7978" s="17">
        <v>42007</v>
      </c>
      <c r="B7978" s="35">
        <v>2014</v>
      </c>
      <c r="C7978" s="22" t="s">
        <v>2609</v>
      </c>
      <c r="D7978" s="22" t="s">
        <v>1888</v>
      </c>
      <c r="E7978" s="7" t="s">
        <v>312</v>
      </c>
      <c r="F7978" s="7" t="s">
        <v>2569</v>
      </c>
      <c r="G7978" s="7" t="s">
        <v>13</v>
      </c>
      <c r="H7978" s="7" t="s">
        <v>123</v>
      </c>
      <c r="I7978" s="7">
        <v>4185</v>
      </c>
      <c r="J7978" s="7" t="s">
        <v>119</v>
      </c>
      <c r="K7978" s="10">
        <v>24.1</v>
      </c>
      <c r="L7978" s="7" t="s">
        <v>22</v>
      </c>
      <c r="M7978" s="10">
        <v>11.4</v>
      </c>
      <c r="N7978" s="10">
        <v>33.9</v>
      </c>
      <c r="O7978" s="10">
        <v>34.9</v>
      </c>
      <c r="P7978" s="7">
        <v>32.1</v>
      </c>
      <c r="V7978" s="7">
        <f t="shared" si="376"/>
        <v>100.9</v>
      </c>
      <c r="W7978" s="7">
        <v>9999</v>
      </c>
      <c r="AG7978" s="7" t="s">
        <v>119</v>
      </c>
      <c r="AH7978" s="7" t="s">
        <v>436</v>
      </c>
      <c r="AI7978" s="7" t="s">
        <v>436</v>
      </c>
      <c r="AJ7978" s="7" t="s">
        <v>436</v>
      </c>
      <c r="AQ7978" s="7"/>
    </row>
    <row r="7979" spans="1:43" ht="15.75" customHeight="1">
      <c r="A7979" s="17">
        <v>42007</v>
      </c>
      <c r="B7979" s="35">
        <v>2014</v>
      </c>
      <c r="C7979" s="22" t="s">
        <v>2609</v>
      </c>
      <c r="D7979" s="22" t="s">
        <v>1888</v>
      </c>
      <c r="E7979" s="7" t="s">
        <v>312</v>
      </c>
      <c r="F7979" s="7" t="s">
        <v>2569</v>
      </c>
      <c r="G7979" s="7" t="s">
        <v>13</v>
      </c>
      <c r="H7979" s="7" t="s">
        <v>15</v>
      </c>
      <c r="I7979" s="7">
        <v>4186</v>
      </c>
      <c r="J7979" s="7" t="s">
        <v>119</v>
      </c>
      <c r="K7979" s="10">
        <v>21.5</v>
      </c>
      <c r="L7979" s="7" t="s">
        <v>22</v>
      </c>
      <c r="M7979" s="10">
        <v>11.8</v>
      </c>
      <c r="N7979" s="10">
        <v>13.2</v>
      </c>
      <c r="V7979" s="7">
        <f t="shared" si="376"/>
        <v>13.2</v>
      </c>
      <c r="W7979" s="7">
        <v>9999</v>
      </c>
      <c r="AE7979" s="7">
        <v>0</v>
      </c>
      <c r="AG7979" s="7" t="s">
        <v>119</v>
      </c>
      <c r="AH7979" s="7" t="s">
        <v>436</v>
      </c>
      <c r="AI7979" s="7" t="s">
        <v>106</v>
      </c>
      <c r="AJ7979" s="7" t="s">
        <v>436</v>
      </c>
      <c r="AP7979" s="7" t="s">
        <v>2570</v>
      </c>
      <c r="AQ7979" s="7"/>
    </row>
    <row r="7980" spans="1:43" ht="15.75" customHeight="1">
      <c r="A7980" s="17">
        <v>42007</v>
      </c>
      <c r="B7980" s="35">
        <v>2014</v>
      </c>
      <c r="C7980" s="22" t="s">
        <v>2609</v>
      </c>
      <c r="D7980" s="22" t="s">
        <v>1888</v>
      </c>
      <c r="E7980" s="7" t="s">
        <v>312</v>
      </c>
      <c r="F7980" s="7" t="s">
        <v>2569</v>
      </c>
      <c r="G7980" s="7" t="s">
        <v>13</v>
      </c>
      <c r="H7980" s="7" t="s">
        <v>15</v>
      </c>
      <c r="I7980" s="7">
        <v>4187</v>
      </c>
      <c r="J7980" s="7" t="s">
        <v>119</v>
      </c>
      <c r="K7980" s="10">
        <v>17</v>
      </c>
      <c r="L7980" s="7" t="s">
        <v>22</v>
      </c>
      <c r="M7980" s="10">
        <v>12.1</v>
      </c>
      <c r="N7980" s="10">
        <v>7.6</v>
      </c>
      <c r="V7980" s="7">
        <f t="shared" si="376"/>
        <v>7.6</v>
      </c>
      <c r="W7980" s="7">
        <v>9999</v>
      </c>
      <c r="AE7980" s="7">
        <v>3</v>
      </c>
      <c r="AG7980" s="7" t="s">
        <v>119</v>
      </c>
      <c r="AH7980" s="7" t="s">
        <v>436</v>
      </c>
      <c r="AI7980" s="7" t="s">
        <v>436</v>
      </c>
      <c r="AJ7980" s="7" t="s">
        <v>436</v>
      </c>
      <c r="AQ7980" s="7"/>
    </row>
    <row r="7981" spans="1:43" ht="15.75" customHeight="1">
      <c r="A7981" s="17">
        <v>42007</v>
      </c>
      <c r="B7981" s="35">
        <v>2014</v>
      </c>
      <c r="C7981" s="22" t="s">
        <v>2609</v>
      </c>
      <c r="D7981" s="22" t="s">
        <v>1888</v>
      </c>
      <c r="E7981" s="7" t="s">
        <v>312</v>
      </c>
      <c r="F7981" s="7" t="s">
        <v>2569</v>
      </c>
      <c r="G7981" s="7" t="s">
        <v>13</v>
      </c>
      <c r="H7981" s="7" t="s">
        <v>15</v>
      </c>
      <c r="I7981" s="7">
        <v>4188</v>
      </c>
      <c r="J7981" s="7" t="s">
        <v>119</v>
      </c>
      <c r="K7981" s="10">
        <v>12.9</v>
      </c>
      <c r="L7981" s="7" t="s">
        <v>22</v>
      </c>
      <c r="M7981" s="10">
        <v>13.5</v>
      </c>
      <c r="N7981" s="10">
        <v>9.1</v>
      </c>
      <c r="V7981" s="7">
        <f t="shared" si="376"/>
        <v>9.1</v>
      </c>
      <c r="W7981" s="7">
        <v>9999</v>
      </c>
      <c r="AE7981" s="7">
        <v>1</v>
      </c>
      <c r="AG7981" s="7" t="s">
        <v>119</v>
      </c>
      <c r="AH7981" s="7" t="s">
        <v>436</v>
      </c>
      <c r="AI7981" s="7" t="s">
        <v>436</v>
      </c>
      <c r="AJ7981" s="7" t="s">
        <v>436</v>
      </c>
      <c r="AQ7981" s="7"/>
    </row>
    <row r="7982" spans="1:43" ht="15.75" customHeight="1">
      <c r="A7982" s="17">
        <v>42007</v>
      </c>
      <c r="B7982" s="35">
        <v>2014</v>
      </c>
      <c r="C7982" s="22" t="s">
        <v>2609</v>
      </c>
      <c r="D7982" s="22">
        <v>2014</v>
      </c>
      <c r="E7982" s="7" t="s">
        <v>312</v>
      </c>
      <c r="F7982" s="7" t="s">
        <v>2569</v>
      </c>
      <c r="G7982" s="7" t="s">
        <v>13</v>
      </c>
      <c r="H7982" s="7" t="s">
        <v>15</v>
      </c>
      <c r="I7982" s="7">
        <v>4189</v>
      </c>
      <c r="J7982" s="7" t="s">
        <v>119</v>
      </c>
      <c r="K7982" s="10">
        <v>10.199999999999999</v>
      </c>
      <c r="L7982" s="7" t="s">
        <v>22</v>
      </c>
      <c r="M7982" s="10">
        <v>11.8</v>
      </c>
      <c r="N7982" s="10">
        <v>20.6</v>
      </c>
      <c r="V7982" s="7">
        <f t="shared" si="376"/>
        <v>20.6</v>
      </c>
      <c r="W7982" s="7">
        <v>9999</v>
      </c>
      <c r="AE7982" s="7">
        <v>0</v>
      </c>
      <c r="AF7982" s="7" t="s">
        <v>18</v>
      </c>
      <c r="AG7982" s="7" t="s">
        <v>318</v>
      </c>
      <c r="AH7982" s="7" t="s">
        <v>436</v>
      </c>
      <c r="AI7982" s="7" t="s">
        <v>436</v>
      </c>
      <c r="AJ7982" s="7" t="s">
        <v>436</v>
      </c>
      <c r="AP7982" s="7" t="s">
        <v>2421</v>
      </c>
      <c r="AQ7982" s="7"/>
    </row>
    <row r="7983" spans="1:43" ht="15.75" customHeight="1">
      <c r="A7983" s="17">
        <v>42007</v>
      </c>
      <c r="B7983" s="35">
        <v>2014</v>
      </c>
      <c r="C7983" s="22" t="s">
        <v>2609</v>
      </c>
      <c r="D7983" s="22" t="s">
        <v>1888</v>
      </c>
      <c r="E7983" s="7" t="s">
        <v>312</v>
      </c>
      <c r="F7983" s="7" t="s">
        <v>2569</v>
      </c>
      <c r="G7983" s="7" t="s">
        <v>13</v>
      </c>
      <c r="H7983" s="7" t="s">
        <v>123</v>
      </c>
      <c r="I7983" s="7">
        <v>4192</v>
      </c>
      <c r="J7983" s="7" t="s">
        <v>119</v>
      </c>
      <c r="K7983" s="10">
        <v>57.8</v>
      </c>
      <c r="L7983" s="7" t="s">
        <v>22</v>
      </c>
      <c r="M7983" s="10">
        <v>11.2</v>
      </c>
      <c r="N7983" s="10">
        <v>23.9</v>
      </c>
      <c r="V7983" s="7">
        <f t="shared" si="376"/>
        <v>23.9</v>
      </c>
      <c r="W7983" s="7">
        <v>9999</v>
      </c>
      <c r="AG7983" s="7" t="s">
        <v>119</v>
      </c>
      <c r="AH7983" s="7" t="s">
        <v>436</v>
      </c>
      <c r="AI7983" s="7" t="s">
        <v>436</v>
      </c>
      <c r="AJ7983" s="7" t="s">
        <v>436</v>
      </c>
      <c r="AQ7983" s="7"/>
    </row>
    <row r="7984" spans="1:43" ht="15.75" customHeight="1">
      <c r="A7984" s="17">
        <v>42007</v>
      </c>
      <c r="B7984" s="35">
        <v>2014</v>
      </c>
      <c r="C7984" s="22" t="s">
        <v>2609</v>
      </c>
      <c r="D7984" s="22" t="s">
        <v>1888</v>
      </c>
      <c r="E7984" s="7" t="s">
        <v>312</v>
      </c>
      <c r="F7984" s="7" t="s">
        <v>2569</v>
      </c>
      <c r="G7984" s="7" t="s">
        <v>13</v>
      </c>
      <c r="H7984" s="7" t="s">
        <v>15</v>
      </c>
      <c r="I7984" s="7">
        <v>4193</v>
      </c>
      <c r="J7984" s="7" t="s">
        <v>119</v>
      </c>
      <c r="K7984" s="10">
        <v>53.2</v>
      </c>
      <c r="L7984" s="7" t="s">
        <v>22</v>
      </c>
      <c r="M7984" s="10">
        <v>14</v>
      </c>
      <c r="N7984" s="10">
        <v>43.8</v>
      </c>
      <c r="V7984" s="7">
        <f t="shared" si="376"/>
        <v>43.8</v>
      </c>
      <c r="W7984" s="7">
        <v>9999</v>
      </c>
      <c r="AE7984" s="7">
        <v>5</v>
      </c>
      <c r="AG7984" s="7" t="s">
        <v>119</v>
      </c>
      <c r="AH7984" s="7" t="s">
        <v>436</v>
      </c>
      <c r="AI7984" s="7" t="s">
        <v>436</v>
      </c>
      <c r="AJ7984" s="7" t="s">
        <v>436</v>
      </c>
      <c r="AQ7984" s="7"/>
    </row>
    <row r="7985" spans="1:43" ht="15.75" customHeight="1">
      <c r="A7985" s="17">
        <v>42007</v>
      </c>
      <c r="B7985" s="35">
        <v>2014</v>
      </c>
      <c r="C7985" s="22" t="s">
        <v>2609</v>
      </c>
      <c r="D7985" s="22" t="s">
        <v>1888</v>
      </c>
      <c r="E7985" s="7" t="s">
        <v>312</v>
      </c>
      <c r="F7985" s="7" t="s">
        <v>2569</v>
      </c>
      <c r="G7985" s="7" t="s">
        <v>13</v>
      </c>
      <c r="H7985" s="7" t="s">
        <v>123</v>
      </c>
      <c r="I7985" s="7">
        <v>4194</v>
      </c>
      <c r="J7985" s="7" t="s">
        <v>119</v>
      </c>
      <c r="K7985" s="10">
        <v>58</v>
      </c>
      <c r="L7985" s="7" t="s">
        <v>22</v>
      </c>
      <c r="M7985" s="10">
        <v>12.6</v>
      </c>
      <c r="N7985" s="10">
        <v>16.5</v>
      </c>
      <c r="V7985" s="7">
        <f t="shared" si="376"/>
        <v>16.5</v>
      </c>
      <c r="W7985" s="7">
        <v>9999</v>
      </c>
      <c r="AG7985" s="7" t="s">
        <v>119</v>
      </c>
      <c r="AH7985" s="7" t="s">
        <v>436</v>
      </c>
      <c r="AI7985" s="7" t="s">
        <v>436</v>
      </c>
      <c r="AJ7985" s="7" t="s">
        <v>436</v>
      </c>
      <c r="AQ7985" s="7"/>
    </row>
    <row r="7986" spans="1:43" ht="15.75" customHeight="1">
      <c r="A7986" s="17">
        <v>42007</v>
      </c>
      <c r="B7986" s="35">
        <v>2014</v>
      </c>
      <c r="C7986" s="22" t="s">
        <v>2609</v>
      </c>
      <c r="D7986" s="22" t="s">
        <v>1888</v>
      </c>
      <c r="E7986" s="7" t="s">
        <v>312</v>
      </c>
      <c r="F7986" s="7" t="s">
        <v>2569</v>
      </c>
      <c r="G7986" s="7" t="s">
        <v>13</v>
      </c>
      <c r="H7986" s="7" t="s">
        <v>15</v>
      </c>
      <c r="I7986" s="7">
        <v>4196</v>
      </c>
      <c r="J7986" s="7" t="s">
        <v>119</v>
      </c>
      <c r="K7986" s="10">
        <v>82</v>
      </c>
      <c r="L7986" s="7" t="s">
        <v>22</v>
      </c>
      <c r="M7986" s="10">
        <v>13.6</v>
      </c>
      <c r="N7986" s="10">
        <v>23.7</v>
      </c>
      <c r="V7986" s="7">
        <f t="shared" si="376"/>
        <v>23.7</v>
      </c>
      <c r="W7986" s="7">
        <v>9999</v>
      </c>
      <c r="AE7986" s="7">
        <v>4</v>
      </c>
      <c r="AG7986" s="7" t="s">
        <v>119</v>
      </c>
      <c r="AH7986" s="7" t="s">
        <v>436</v>
      </c>
      <c r="AI7986" s="7" t="s">
        <v>436</v>
      </c>
      <c r="AJ7986" s="7" t="s">
        <v>436</v>
      </c>
      <c r="AQ7986" s="7"/>
    </row>
    <row r="7987" spans="1:43" ht="15.75" customHeight="1">
      <c r="A7987" s="17">
        <v>38604</v>
      </c>
      <c r="B7987" s="22" t="s">
        <v>1896</v>
      </c>
      <c r="C7987" s="22" t="s">
        <v>1896</v>
      </c>
      <c r="D7987" s="22" t="s">
        <v>1897</v>
      </c>
      <c r="E7987" s="7" t="s">
        <v>312</v>
      </c>
      <c r="F7987" s="7" t="s">
        <v>892</v>
      </c>
      <c r="G7987" s="7" t="s">
        <v>892</v>
      </c>
      <c r="H7987" s="7" t="s">
        <v>15</v>
      </c>
      <c r="I7987" s="7">
        <v>4662</v>
      </c>
      <c r="J7987" s="7" t="s">
        <v>119</v>
      </c>
      <c r="K7987" s="10">
        <v>74.3</v>
      </c>
      <c r="L7987" s="7" t="s">
        <v>22</v>
      </c>
      <c r="M7987" s="10">
        <v>4.4000000000000004</v>
      </c>
      <c r="N7987" s="10">
        <v>0.2</v>
      </c>
      <c r="O7987" s="7"/>
      <c r="V7987" s="10">
        <f>SQRT((N7987*N7987)+(O7987*O7987)+((P7987*P7987)+(Q7987*Q7987)+(R7987*R7987)+(S7987*S7987)+(T7987*T7987)+(U7987*U7987)))</f>
        <v>0.2</v>
      </c>
      <c r="W7987" s="7">
        <v>7</v>
      </c>
      <c r="X7987" s="8"/>
      <c r="Y7987" s="8"/>
      <c r="Z7987" s="8"/>
      <c r="AA7987" s="8"/>
      <c r="AB7987" s="10"/>
      <c r="AG7987" s="7" t="s">
        <v>119</v>
      </c>
      <c r="AH7987" s="7" t="s">
        <v>436</v>
      </c>
      <c r="AI7987" s="7" t="s">
        <v>436</v>
      </c>
      <c r="AJ7987" s="7" t="s">
        <v>436</v>
      </c>
      <c r="AQ7987" s="7"/>
    </row>
    <row r="7988" spans="1:43" ht="15.75" customHeight="1">
      <c r="A7988" s="17">
        <v>38957</v>
      </c>
      <c r="B7988" s="22" t="s">
        <v>1897</v>
      </c>
      <c r="C7988" s="22" t="s">
        <v>1896</v>
      </c>
      <c r="D7988" s="22" t="s">
        <v>1897</v>
      </c>
      <c r="E7988" s="7" t="s">
        <v>312</v>
      </c>
      <c r="F7988" s="7" t="s">
        <v>1108</v>
      </c>
      <c r="G7988" s="7" t="s">
        <v>1108</v>
      </c>
      <c r="H7988" s="7" t="s">
        <v>15</v>
      </c>
      <c r="I7988" s="7">
        <v>4662</v>
      </c>
      <c r="J7988" s="7" t="s">
        <v>320</v>
      </c>
      <c r="K7988" s="10">
        <v>74.3</v>
      </c>
      <c r="L7988" s="7" t="s">
        <v>22</v>
      </c>
      <c r="M7988" s="10">
        <v>4.4000000000000004</v>
      </c>
      <c r="O7988" s="7"/>
      <c r="V7988" s="10" t="s">
        <v>1888</v>
      </c>
      <c r="AG7988" s="7" t="s">
        <v>318</v>
      </c>
      <c r="AH7988" s="7" t="s">
        <v>436</v>
      </c>
      <c r="AI7988" s="7" t="s">
        <v>436</v>
      </c>
      <c r="AJ7988" s="7" t="s">
        <v>436</v>
      </c>
      <c r="AQ7988" s="7"/>
    </row>
    <row r="7989" spans="1:43" ht="15.75" customHeight="1">
      <c r="A7989" s="17">
        <v>39406</v>
      </c>
      <c r="B7989" s="22" t="s">
        <v>1898</v>
      </c>
      <c r="C7989" s="22" t="s">
        <v>1896</v>
      </c>
      <c r="D7989" s="22" t="s">
        <v>1897</v>
      </c>
      <c r="E7989" s="7" t="s">
        <v>312</v>
      </c>
      <c r="F7989" s="7" t="s">
        <v>13</v>
      </c>
      <c r="G7989" s="7" t="s">
        <v>314</v>
      </c>
      <c r="H7989" s="7" t="s">
        <v>15</v>
      </c>
      <c r="I7989" s="7">
        <v>4662</v>
      </c>
      <c r="J7989" s="7" t="s">
        <v>515</v>
      </c>
      <c r="K7989" s="10">
        <v>74.3</v>
      </c>
      <c r="L7989" s="7" t="s">
        <v>22</v>
      </c>
      <c r="M7989" s="10">
        <v>4.4000000000000004</v>
      </c>
      <c r="P7989" s="10"/>
      <c r="Q7989" s="10"/>
      <c r="R7989" s="10"/>
      <c r="S7989" s="10"/>
      <c r="V7989" s="10" t="s">
        <v>1888</v>
      </c>
      <c r="W7989" s="8" t="s">
        <v>317</v>
      </c>
      <c r="AG7989" s="7" t="s">
        <v>318</v>
      </c>
      <c r="AH7989" s="7" t="s">
        <v>436</v>
      </c>
      <c r="AI7989" s="7" t="s">
        <v>436</v>
      </c>
      <c r="AJ7989" s="7" t="s">
        <v>436</v>
      </c>
      <c r="AQ7989" s="7"/>
    </row>
    <row r="7990" spans="1:43" ht="15.75" customHeight="1">
      <c r="A7990" s="17">
        <v>38604</v>
      </c>
      <c r="B7990" s="22" t="s">
        <v>1896</v>
      </c>
      <c r="C7990" s="22" t="s">
        <v>1896</v>
      </c>
      <c r="D7990" s="22" t="s">
        <v>1897</v>
      </c>
      <c r="E7990" s="7" t="s">
        <v>312</v>
      </c>
      <c r="F7990" s="7" t="s">
        <v>892</v>
      </c>
      <c r="G7990" s="7" t="s">
        <v>892</v>
      </c>
      <c r="H7990" s="7" t="s">
        <v>15</v>
      </c>
      <c r="I7990" s="7">
        <v>4663</v>
      </c>
      <c r="J7990" s="7" t="s">
        <v>119</v>
      </c>
      <c r="K7990" s="10">
        <v>73.2</v>
      </c>
      <c r="L7990" s="7" t="s">
        <v>22</v>
      </c>
      <c r="M7990" s="10">
        <v>4.0999999999999996</v>
      </c>
      <c r="N7990" s="10">
        <v>0.1</v>
      </c>
      <c r="O7990" s="7"/>
      <c r="V7990" s="10">
        <f>SQRT((N7990*N7990)+(O7990*O7990)+((P7990*P7990)+(Q7990*Q7990)+(R7990*R7990)+(S7990*S7990)+(T7990*T7990)+(U7990*U7990)))</f>
        <v>0.1</v>
      </c>
      <c r="W7990" s="7">
        <v>6</v>
      </c>
      <c r="X7990" s="8"/>
      <c r="Y7990" s="8"/>
      <c r="Z7990" s="8"/>
      <c r="AA7990" s="8"/>
      <c r="AB7990" s="10"/>
      <c r="AG7990" s="7" t="s">
        <v>119</v>
      </c>
      <c r="AH7990" s="7" t="s">
        <v>436</v>
      </c>
      <c r="AI7990" s="7" t="s">
        <v>436</v>
      </c>
      <c r="AJ7990" s="7" t="s">
        <v>436</v>
      </c>
      <c r="AQ7990" s="7"/>
    </row>
    <row r="7991" spans="1:43" ht="15.75" customHeight="1">
      <c r="A7991" s="17">
        <v>38957</v>
      </c>
      <c r="B7991" s="22" t="s">
        <v>1897</v>
      </c>
      <c r="C7991" s="22" t="s">
        <v>1896</v>
      </c>
      <c r="D7991" s="22" t="s">
        <v>1897</v>
      </c>
      <c r="E7991" s="7" t="s">
        <v>312</v>
      </c>
      <c r="F7991" s="7" t="s">
        <v>1108</v>
      </c>
      <c r="G7991" s="7" t="s">
        <v>1108</v>
      </c>
      <c r="H7991" s="7" t="s">
        <v>15</v>
      </c>
      <c r="I7991" s="7">
        <v>4663</v>
      </c>
      <c r="J7991" s="7" t="s">
        <v>515</v>
      </c>
      <c r="K7991" s="10">
        <v>73.2</v>
      </c>
      <c r="L7991" s="7" t="s">
        <v>22</v>
      </c>
      <c r="M7991" s="10">
        <v>4.0999999999999996</v>
      </c>
      <c r="O7991" s="7"/>
      <c r="V7991" s="10" t="s">
        <v>1888</v>
      </c>
      <c r="AG7991" s="7" t="s">
        <v>318</v>
      </c>
      <c r="AH7991" s="7" t="s">
        <v>436</v>
      </c>
      <c r="AI7991" s="7" t="s">
        <v>436</v>
      </c>
      <c r="AJ7991" s="7" t="s">
        <v>436</v>
      </c>
      <c r="AQ7991" s="7"/>
    </row>
    <row r="7992" spans="1:43" ht="15.75" customHeight="1">
      <c r="A7992" s="17">
        <v>39406</v>
      </c>
      <c r="B7992" s="22" t="s">
        <v>1898</v>
      </c>
      <c r="C7992" s="22" t="s">
        <v>1896</v>
      </c>
      <c r="D7992" s="22" t="s">
        <v>1897</v>
      </c>
      <c r="E7992" s="7" t="s">
        <v>312</v>
      </c>
      <c r="F7992" s="7" t="s">
        <v>13</v>
      </c>
      <c r="G7992" s="7" t="s">
        <v>314</v>
      </c>
      <c r="H7992" s="7" t="s">
        <v>15</v>
      </c>
      <c r="I7992" s="7">
        <v>4663</v>
      </c>
      <c r="J7992" s="7" t="s">
        <v>515</v>
      </c>
      <c r="K7992" s="10">
        <v>73.2</v>
      </c>
      <c r="L7992" s="7" t="s">
        <v>22</v>
      </c>
      <c r="M7992" s="10">
        <v>4.0999999999999996</v>
      </c>
      <c r="P7992" s="10"/>
      <c r="Q7992" s="10"/>
      <c r="R7992" s="10"/>
      <c r="S7992" s="10"/>
      <c r="V7992" s="10" t="s">
        <v>1888</v>
      </c>
      <c r="W7992" s="8" t="s">
        <v>317</v>
      </c>
      <c r="AG7992" s="7" t="s">
        <v>318</v>
      </c>
      <c r="AH7992" s="7" t="s">
        <v>436</v>
      </c>
      <c r="AI7992" s="7" t="s">
        <v>436</v>
      </c>
      <c r="AJ7992" s="7" t="s">
        <v>436</v>
      </c>
      <c r="AQ7992" s="7"/>
    </row>
    <row r="7993" spans="1:43" ht="15.75" customHeight="1">
      <c r="A7993" s="17">
        <v>38604</v>
      </c>
      <c r="B7993" s="22" t="s">
        <v>1896</v>
      </c>
      <c r="C7993" s="22" t="s">
        <v>1896</v>
      </c>
      <c r="D7993" s="22" t="s">
        <v>1897</v>
      </c>
      <c r="E7993" s="7" t="s">
        <v>312</v>
      </c>
      <c r="F7993" s="7" t="s">
        <v>892</v>
      </c>
      <c r="G7993" s="7" t="s">
        <v>892</v>
      </c>
      <c r="H7993" s="7" t="s">
        <v>15</v>
      </c>
      <c r="I7993" s="7">
        <v>4664</v>
      </c>
      <c r="J7993" s="7" t="s">
        <v>119</v>
      </c>
      <c r="K7993" s="10">
        <v>73.099999999999994</v>
      </c>
      <c r="L7993" s="7" t="s">
        <v>22</v>
      </c>
      <c r="M7993" s="10">
        <v>2.2000000000000002</v>
      </c>
      <c r="N7993" s="10">
        <v>0.1</v>
      </c>
      <c r="O7993" s="7"/>
      <c r="V7993" s="10">
        <f>SQRT((N7993*N7993)+(O7993*O7993)+((P7993*P7993)+(Q7993*Q7993)+(R7993*R7993)+(S7993*S7993)+(T7993*T7993)+(U7993*U7993)))</f>
        <v>0.1</v>
      </c>
      <c r="W7993" s="7">
        <v>9</v>
      </c>
      <c r="X7993" s="8"/>
      <c r="Y7993" s="8"/>
      <c r="Z7993" s="8"/>
      <c r="AA7993" s="8"/>
      <c r="AB7993" s="10"/>
      <c r="AG7993" s="7" t="s">
        <v>119</v>
      </c>
      <c r="AH7993" s="7" t="s">
        <v>436</v>
      </c>
      <c r="AI7993" s="7" t="s">
        <v>436</v>
      </c>
      <c r="AJ7993" s="7" t="s">
        <v>436</v>
      </c>
      <c r="AQ7993" s="7"/>
    </row>
    <row r="7994" spans="1:43" ht="15.75" customHeight="1">
      <c r="A7994" s="17">
        <v>38957</v>
      </c>
      <c r="B7994" s="22" t="s">
        <v>1897</v>
      </c>
      <c r="C7994" s="22" t="s">
        <v>1896</v>
      </c>
      <c r="D7994" s="22" t="s">
        <v>1897</v>
      </c>
      <c r="E7994" s="7" t="s">
        <v>312</v>
      </c>
      <c r="F7994" s="7" t="s">
        <v>1108</v>
      </c>
      <c r="G7994" s="7" t="s">
        <v>1108</v>
      </c>
      <c r="H7994" s="7" t="s">
        <v>15</v>
      </c>
      <c r="I7994" s="7">
        <v>4664</v>
      </c>
      <c r="J7994" s="7" t="s">
        <v>515</v>
      </c>
      <c r="K7994" s="10">
        <v>73.099999999999994</v>
      </c>
      <c r="L7994" s="7" t="s">
        <v>22</v>
      </c>
      <c r="M7994" s="10">
        <v>2.2000000000000002</v>
      </c>
      <c r="O7994" s="7"/>
      <c r="V7994" s="10" t="s">
        <v>1888</v>
      </c>
      <c r="AG7994" s="7" t="s">
        <v>318</v>
      </c>
      <c r="AH7994" s="7" t="s">
        <v>436</v>
      </c>
      <c r="AI7994" s="7" t="s">
        <v>436</v>
      </c>
      <c r="AJ7994" s="7" t="s">
        <v>436</v>
      </c>
      <c r="AQ7994" s="7"/>
    </row>
    <row r="7995" spans="1:43" ht="15.75" customHeight="1">
      <c r="A7995" s="17">
        <v>39406</v>
      </c>
      <c r="B7995" s="22" t="s">
        <v>1898</v>
      </c>
      <c r="C7995" s="22" t="s">
        <v>1896</v>
      </c>
      <c r="D7995" s="22" t="s">
        <v>1897</v>
      </c>
      <c r="E7995" s="7" t="s">
        <v>312</v>
      </c>
      <c r="F7995" s="7" t="s">
        <v>13</v>
      </c>
      <c r="G7995" s="7" t="s">
        <v>314</v>
      </c>
      <c r="H7995" s="7" t="s">
        <v>15</v>
      </c>
      <c r="I7995" s="7">
        <v>4664</v>
      </c>
      <c r="J7995" s="7" t="s">
        <v>320</v>
      </c>
      <c r="K7995" s="10">
        <v>73.099999999999994</v>
      </c>
      <c r="L7995" s="7" t="s">
        <v>22</v>
      </c>
      <c r="M7995" s="10">
        <v>2.2000000000000002</v>
      </c>
      <c r="P7995" s="10"/>
      <c r="Q7995" s="10"/>
      <c r="R7995" s="10"/>
      <c r="S7995" s="10"/>
      <c r="V7995" s="10" t="s">
        <v>1888</v>
      </c>
      <c r="W7995" s="8" t="s">
        <v>317</v>
      </c>
      <c r="AG7995" s="7" t="s">
        <v>318</v>
      </c>
      <c r="AH7995" s="7" t="s">
        <v>436</v>
      </c>
      <c r="AI7995" s="7" t="s">
        <v>436</v>
      </c>
      <c r="AJ7995" s="7" t="s">
        <v>436</v>
      </c>
      <c r="AQ7995" s="7"/>
    </row>
    <row r="7996" spans="1:43" ht="15.75" customHeight="1">
      <c r="A7996" s="17">
        <v>40128</v>
      </c>
      <c r="B7996" s="22" t="s">
        <v>1900</v>
      </c>
      <c r="C7996" s="22" t="s">
        <v>1896</v>
      </c>
      <c r="D7996" s="22" t="s">
        <v>1897</v>
      </c>
      <c r="E7996" s="7" t="s">
        <v>312</v>
      </c>
      <c r="F7996" s="7" t="s">
        <v>13</v>
      </c>
      <c r="G7996" s="7" t="s">
        <v>1415</v>
      </c>
      <c r="H7996" s="7" t="s">
        <v>15</v>
      </c>
      <c r="I7996" s="7">
        <v>4664</v>
      </c>
      <c r="J7996" s="7" t="s">
        <v>320</v>
      </c>
      <c r="K7996" s="10">
        <v>73.099999999999994</v>
      </c>
      <c r="L7996" s="7" t="s">
        <v>22</v>
      </c>
      <c r="M7996" s="10">
        <v>2.2000000000000002</v>
      </c>
      <c r="O7996" s="7"/>
      <c r="V7996" s="10" t="s">
        <v>1888</v>
      </c>
      <c r="AG7996" s="7" t="s">
        <v>318</v>
      </c>
      <c r="AH7996" s="7" t="s">
        <v>436</v>
      </c>
      <c r="AI7996" s="7" t="s">
        <v>436</v>
      </c>
      <c r="AJ7996" s="7" t="s">
        <v>436</v>
      </c>
      <c r="AP7996" s="7" t="s">
        <v>1448</v>
      </c>
      <c r="AQ7996" s="7"/>
    </row>
    <row r="7997" spans="1:43" ht="15.75" customHeight="1">
      <c r="A7997" s="19">
        <v>40837</v>
      </c>
      <c r="B7997" s="23" t="s">
        <v>1902</v>
      </c>
      <c r="C7997" s="22" t="s">
        <v>1896</v>
      </c>
      <c r="D7997" s="22" t="s">
        <v>1897</v>
      </c>
      <c r="E7997" s="15" t="s">
        <v>312</v>
      </c>
      <c r="F7997" s="15" t="s">
        <v>13</v>
      </c>
      <c r="G7997" s="15" t="s">
        <v>1415</v>
      </c>
      <c r="H7997" s="15" t="s">
        <v>15</v>
      </c>
      <c r="I7997" s="15">
        <v>4664</v>
      </c>
      <c r="J7997" s="15" t="s">
        <v>1577</v>
      </c>
      <c r="K7997" s="16">
        <v>73.099999999999994</v>
      </c>
      <c r="L7997" s="15" t="s">
        <v>22</v>
      </c>
      <c r="M7997" s="16">
        <v>2.2000000000000002</v>
      </c>
      <c r="N7997" s="16"/>
      <c r="O7997" s="16"/>
      <c r="P7997" s="16"/>
      <c r="Q7997" s="16"/>
      <c r="R7997" s="16"/>
      <c r="S7997" s="16"/>
      <c r="T7997" s="16"/>
      <c r="U7997" s="16"/>
      <c r="V7997" s="10" t="s">
        <v>1888</v>
      </c>
      <c r="W7997" s="15" t="s">
        <v>1577</v>
      </c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 t="s">
        <v>318</v>
      </c>
      <c r="AH7997" s="15" t="s">
        <v>436</v>
      </c>
      <c r="AI7997" s="15" t="s">
        <v>436</v>
      </c>
      <c r="AJ7997" s="15" t="s">
        <v>436</v>
      </c>
      <c r="AK7997" s="15"/>
      <c r="AL7997" s="15"/>
      <c r="AM7997" s="15"/>
      <c r="AN7997" s="15"/>
      <c r="AO7997" s="15"/>
      <c r="AP7997" s="15" t="s">
        <v>1577</v>
      </c>
      <c r="AQ7997" s="7"/>
    </row>
    <row r="7998" spans="1:43" ht="15.75" customHeight="1">
      <c r="A7998" s="17">
        <v>38604</v>
      </c>
      <c r="B7998" s="22" t="s">
        <v>1896</v>
      </c>
      <c r="C7998" s="22" t="s">
        <v>1896</v>
      </c>
      <c r="D7998" s="22" t="s">
        <v>1897</v>
      </c>
      <c r="E7998" s="7" t="s">
        <v>312</v>
      </c>
      <c r="F7998" s="7" t="s">
        <v>892</v>
      </c>
      <c r="G7998" s="7" t="s">
        <v>892</v>
      </c>
      <c r="H7998" s="7" t="s">
        <v>15</v>
      </c>
      <c r="I7998" s="7">
        <v>4665</v>
      </c>
      <c r="J7998" s="7" t="s">
        <v>119</v>
      </c>
      <c r="K7998" s="10">
        <v>71.900000000000006</v>
      </c>
      <c r="L7998" s="7" t="s">
        <v>22</v>
      </c>
      <c r="M7998" s="10">
        <v>3.7</v>
      </c>
      <c r="N7998" s="10">
        <v>0.1</v>
      </c>
      <c r="O7998" s="7"/>
      <c r="V7998" s="10">
        <f>SQRT((N7998*N7998)+(O7998*O7998)+((P7998*P7998)+(Q7998*Q7998)+(R7998*R7998)+(S7998*S7998)+(T7998*T7998)+(U7998*U7998)))</f>
        <v>0.1</v>
      </c>
      <c r="W7998" s="7">
        <v>7</v>
      </c>
      <c r="X7998" s="8"/>
      <c r="Y7998" s="8"/>
      <c r="Z7998" s="8"/>
      <c r="AA7998" s="8"/>
      <c r="AB7998" s="10"/>
      <c r="AG7998" s="7" t="s">
        <v>119</v>
      </c>
      <c r="AH7998" s="7" t="s">
        <v>436</v>
      </c>
      <c r="AI7998" s="7" t="s">
        <v>436</v>
      </c>
      <c r="AJ7998" s="7" t="s">
        <v>436</v>
      </c>
      <c r="AQ7998" s="7"/>
    </row>
    <row r="7999" spans="1:43" ht="15.75" customHeight="1">
      <c r="A7999" s="17">
        <v>38957</v>
      </c>
      <c r="B7999" s="22" t="s">
        <v>1897</v>
      </c>
      <c r="C7999" s="22" t="s">
        <v>1896</v>
      </c>
      <c r="D7999" s="22" t="s">
        <v>1897</v>
      </c>
      <c r="E7999" s="7" t="s">
        <v>312</v>
      </c>
      <c r="F7999" s="7" t="s">
        <v>1108</v>
      </c>
      <c r="G7999" s="7" t="s">
        <v>1108</v>
      </c>
      <c r="H7999" s="7" t="s">
        <v>15</v>
      </c>
      <c r="I7999" s="7">
        <v>4665</v>
      </c>
      <c r="J7999" s="7" t="s">
        <v>515</v>
      </c>
      <c r="K7999" s="10">
        <v>71.900000000000006</v>
      </c>
      <c r="L7999" s="7" t="s">
        <v>22</v>
      </c>
      <c r="M7999" s="10">
        <v>3.7</v>
      </c>
      <c r="O7999" s="7"/>
      <c r="V7999" s="10" t="s">
        <v>1888</v>
      </c>
      <c r="AG7999" s="7" t="s">
        <v>318</v>
      </c>
      <c r="AH7999" s="7" t="s">
        <v>436</v>
      </c>
      <c r="AI7999" s="7" t="s">
        <v>436</v>
      </c>
      <c r="AJ7999" s="7" t="s">
        <v>436</v>
      </c>
      <c r="AQ7999" s="7"/>
    </row>
    <row r="8000" spans="1:43" ht="15.75" customHeight="1">
      <c r="A8000" s="17">
        <v>39406</v>
      </c>
      <c r="B8000" s="22" t="s">
        <v>1898</v>
      </c>
      <c r="C8000" s="22" t="s">
        <v>1896</v>
      </c>
      <c r="D8000" s="22" t="s">
        <v>1897</v>
      </c>
      <c r="E8000" s="7" t="s">
        <v>312</v>
      </c>
      <c r="F8000" s="7" t="s">
        <v>13</v>
      </c>
      <c r="G8000" s="7" t="s">
        <v>314</v>
      </c>
      <c r="H8000" s="7" t="s">
        <v>15</v>
      </c>
      <c r="I8000" s="7">
        <v>4665</v>
      </c>
      <c r="J8000" s="7" t="s">
        <v>320</v>
      </c>
      <c r="K8000" s="10">
        <v>71.900000000000006</v>
      </c>
      <c r="L8000" s="7" t="s">
        <v>22</v>
      </c>
      <c r="M8000" s="10">
        <v>3.7</v>
      </c>
      <c r="P8000" s="10"/>
      <c r="Q8000" s="10"/>
      <c r="R8000" s="10"/>
      <c r="S8000" s="10"/>
      <c r="V8000" s="10" t="s">
        <v>1888</v>
      </c>
      <c r="W8000" s="8" t="s">
        <v>317</v>
      </c>
      <c r="AG8000" s="7" t="s">
        <v>318</v>
      </c>
      <c r="AH8000" s="7" t="s">
        <v>436</v>
      </c>
      <c r="AI8000" s="7" t="s">
        <v>436</v>
      </c>
      <c r="AJ8000" s="7" t="s">
        <v>436</v>
      </c>
      <c r="AQ8000" s="7"/>
    </row>
    <row r="8001" spans="1:43" ht="15.75" customHeight="1">
      <c r="A8001" s="17">
        <v>40128</v>
      </c>
      <c r="B8001" s="22" t="s">
        <v>1900</v>
      </c>
      <c r="C8001" s="22" t="s">
        <v>1896</v>
      </c>
      <c r="D8001" s="22" t="s">
        <v>1897</v>
      </c>
      <c r="E8001" s="7" t="s">
        <v>312</v>
      </c>
      <c r="F8001" s="7" t="s">
        <v>13</v>
      </c>
      <c r="G8001" s="7" t="s">
        <v>1415</v>
      </c>
      <c r="H8001" s="7" t="s">
        <v>15</v>
      </c>
      <c r="I8001" s="7">
        <v>4665</v>
      </c>
      <c r="J8001" s="7" t="s">
        <v>320</v>
      </c>
      <c r="K8001" s="10">
        <v>71.900000000000006</v>
      </c>
      <c r="L8001" s="7" t="s">
        <v>22</v>
      </c>
      <c r="M8001" s="10">
        <v>3.7</v>
      </c>
      <c r="O8001" s="7"/>
      <c r="V8001" s="10" t="s">
        <v>1888</v>
      </c>
      <c r="AG8001" s="7" t="s">
        <v>318</v>
      </c>
      <c r="AH8001" s="7" t="s">
        <v>436</v>
      </c>
      <c r="AI8001" s="7" t="s">
        <v>436</v>
      </c>
      <c r="AJ8001" s="7" t="s">
        <v>436</v>
      </c>
      <c r="AP8001" s="7" t="s">
        <v>1448</v>
      </c>
      <c r="AQ8001" s="7"/>
    </row>
    <row r="8002" spans="1:43" ht="15.75" customHeight="1">
      <c r="A8002" s="19">
        <v>40837</v>
      </c>
      <c r="B8002" s="23" t="s">
        <v>1902</v>
      </c>
      <c r="C8002" s="22" t="s">
        <v>1896</v>
      </c>
      <c r="D8002" s="22" t="s">
        <v>1897</v>
      </c>
      <c r="E8002" s="15" t="s">
        <v>312</v>
      </c>
      <c r="F8002" s="15" t="s">
        <v>13</v>
      </c>
      <c r="G8002" s="15" t="s">
        <v>1415</v>
      </c>
      <c r="H8002" s="15" t="s">
        <v>15</v>
      </c>
      <c r="I8002" s="15">
        <v>4665</v>
      </c>
      <c r="J8002" s="15" t="s">
        <v>1577</v>
      </c>
      <c r="K8002" s="16">
        <v>71.900000000000006</v>
      </c>
      <c r="L8002" s="15" t="s">
        <v>22</v>
      </c>
      <c r="M8002" s="16">
        <v>3.7</v>
      </c>
      <c r="N8002" s="16"/>
      <c r="O8002" s="16"/>
      <c r="P8002" s="16"/>
      <c r="Q8002" s="16"/>
      <c r="R8002" s="16"/>
      <c r="S8002" s="16"/>
      <c r="T8002" s="16"/>
      <c r="U8002" s="16"/>
      <c r="V8002" s="10" t="s">
        <v>1888</v>
      </c>
      <c r="W8002" s="15" t="s">
        <v>1577</v>
      </c>
      <c r="X8002" s="15"/>
      <c r="Y8002" s="15"/>
      <c r="Z8002" s="15"/>
      <c r="AA8002" s="15"/>
      <c r="AB8002" s="15"/>
      <c r="AC8002" s="15"/>
      <c r="AD8002" s="15"/>
      <c r="AE8002" s="15"/>
      <c r="AF8002" s="15"/>
      <c r="AG8002" s="15" t="s">
        <v>318</v>
      </c>
      <c r="AH8002" s="15" t="s">
        <v>436</v>
      </c>
      <c r="AI8002" s="15" t="s">
        <v>436</v>
      </c>
      <c r="AJ8002" s="15" t="s">
        <v>436</v>
      </c>
      <c r="AK8002" s="15"/>
      <c r="AL8002" s="15"/>
      <c r="AM8002" s="15"/>
      <c r="AN8002" s="15"/>
      <c r="AO8002" s="15"/>
      <c r="AP8002" s="15" t="s">
        <v>1577</v>
      </c>
      <c r="AQ8002" s="7"/>
    </row>
    <row r="8003" spans="1:43" ht="15.75" customHeight="1">
      <c r="A8003" s="17">
        <v>38604</v>
      </c>
      <c r="B8003" s="22" t="s">
        <v>1896</v>
      </c>
      <c r="C8003" s="22" t="s">
        <v>1896</v>
      </c>
      <c r="D8003" s="22" t="s">
        <v>1897</v>
      </c>
      <c r="E8003" s="7" t="s">
        <v>312</v>
      </c>
      <c r="F8003" s="7" t="s">
        <v>892</v>
      </c>
      <c r="G8003" s="7" t="s">
        <v>892</v>
      </c>
      <c r="H8003" s="7" t="s">
        <v>15</v>
      </c>
      <c r="I8003" s="7">
        <v>4666</v>
      </c>
      <c r="J8003" s="7" t="s">
        <v>119</v>
      </c>
      <c r="K8003" s="10">
        <v>70.2</v>
      </c>
      <c r="L8003" s="7" t="s">
        <v>22</v>
      </c>
      <c r="M8003" s="10">
        <v>3.8</v>
      </c>
      <c r="N8003" s="10">
        <v>0.2</v>
      </c>
      <c r="O8003" s="7"/>
      <c r="V8003" s="10">
        <f>SQRT((N8003*N8003)+(O8003*O8003)+((P8003*P8003)+(Q8003*Q8003)+(R8003*R8003)+(S8003*S8003)+(T8003*T8003)+(U8003*U8003)))</f>
        <v>0.2</v>
      </c>
      <c r="W8003" s="7">
        <v>11</v>
      </c>
      <c r="X8003" s="8"/>
      <c r="Y8003" s="8"/>
      <c r="Z8003" s="8"/>
      <c r="AA8003" s="8"/>
      <c r="AB8003" s="10"/>
      <c r="AG8003" s="7" t="s">
        <v>119</v>
      </c>
      <c r="AH8003" s="7" t="s">
        <v>436</v>
      </c>
      <c r="AI8003" s="7" t="s">
        <v>436</v>
      </c>
      <c r="AJ8003" s="7" t="s">
        <v>436</v>
      </c>
      <c r="AQ8003" s="7"/>
    </row>
    <row r="8004" spans="1:43" ht="15.75" customHeight="1">
      <c r="A8004" s="17">
        <v>38957</v>
      </c>
      <c r="B8004" s="22" t="s">
        <v>1897</v>
      </c>
      <c r="C8004" s="22" t="s">
        <v>1896</v>
      </c>
      <c r="D8004" s="22" t="s">
        <v>1897</v>
      </c>
      <c r="E8004" s="7" t="s">
        <v>312</v>
      </c>
      <c r="F8004" s="7" t="s">
        <v>1108</v>
      </c>
      <c r="G8004" s="7" t="s">
        <v>1108</v>
      </c>
      <c r="H8004" s="7" t="s">
        <v>15</v>
      </c>
      <c r="I8004" s="7">
        <v>4666</v>
      </c>
      <c r="J8004" s="7" t="s">
        <v>320</v>
      </c>
      <c r="K8004" s="10">
        <v>70.2</v>
      </c>
      <c r="L8004" s="7" t="s">
        <v>22</v>
      </c>
      <c r="M8004" s="10">
        <v>3.8</v>
      </c>
      <c r="O8004" s="7"/>
      <c r="V8004" s="10" t="s">
        <v>1888</v>
      </c>
      <c r="AG8004" s="7" t="s">
        <v>318</v>
      </c>
      <c r="AH8004" s="7" t="s">
        <v>436</v>
      </c>
      <c r="AI8004" s="7" t="s">
        <v>436</v>
      </c>
      <c r="AJ8004" s="7" t="s">
        <v>436</v>
      </c>
      <c r="AQ8004" s="7"/>
    </row>
    <row r="8005" spans="1:43" ht="15.75" customHeight="1">
      <c r="A8005" s="17">
        <v>39406</v>
      </c>
      <c r="B8005" s="22" t="s">
        <v>1898</v>
      </c>
      <c r="C8005" s="22" t="s">
        <v>1896</v>
      </c>
      <c r="D8005" s="22" t="s">
        <v>1897</v>
      </c>
      <c r="E8005" s="7" t="s">
        <v>312</v>
      </c>
      <c r="F8005" s="7" t="s">
        <v>13</v>
      </c>
      <c r="G8005" s="7" t="s">
        <v>314</v>
      </c>
      <c r="H8005" s="7" t="s">
        <v>15</v>
      </c>
      <c r="I8005" s="7">
        <v>4666</v>
      </c>
      <c r="J8005" s="7" t="s">
        <v>515</v>
      </c>
      <c r="K8005" s="10">
        <v>70.2</v>
      </c>
      <c r="L8005" s="7" t="s">
        <v>22</v>
      </c>
      <c r="M8005" s="10">
        <v>3.8</v>
      </c>
      <c r="P8005" s="10"/>
      <c r="Q8005" s="10"/>
      <c r="R8005" s="10"/>
      <c r="S8005" s="10"/>
      <c r="V8005" s="10" t="s">
        <v>1888</v>
      </c>
      <c r="W8005" s="8" t="s">
        <v>317</v>
      </c>
      <c r="AG8005" s="7" t="s">
        <v>318</v>
      </c>
      <c r="AH8005" s="7" t="s">
        <v>436</v>
      </c>
      <c r="AI8005" s="7" t="s">
        <v>436</v>
      </c>
      <c r="AJ8005" s="7" t="s">
        <v>436</v>
      </c>
      <c r="AQ8005" s="7"/>
    </row>
    <row r="8006" spans="1:43" ht="15.75" customHeight="1">
      <c r="A8006" s="17">
        <v>38604</v>
      </c>
      <c r="B8006" s="22" t="s">
        <v>1896</v>
      </c>
      <c r="C8006" s="22" t="s">
        <v>1896</v>
      </c>
      <c r="D8006" s="22" t="s">
        <v>1897</v>
      </c>
      <c r="E8006" s="7" t="s">
        <v>312</v>
      </c>
      <c r="F8006" s="7" t="s">
        <v>892</v>
      </c>
      <c r="G8006" s="7" t="s">
        <v>892</v>
      </c>
      <c r="H8006" s="7" t="s">
        <v>15</v>
      </c>
      <c r="I8006" s="7">
        <v>4667</v>
      </c>
      <c r="J8006" s="7" t="s">
        <v>119</v>
      </c>
      <c r="K8006" s="10">
        <v>69.7</v>
      </c>
      <c r="L8006" s="7" t="s">
        <v>22</v>
      </c>
      <c r="M8006" s="10">
        <v>4.3</v>
      </c>
      <c r="N8006" s="10">
        <v>0.2</v>
      </c>
      <c r="O8006" s="7"/>
      <c r="V8006" s="10">
        <f>SQRT((N8006*N8006)+(O8006*O8006)+((P8006*P8006)+(Q8006*Q8006)+(R8006*R8006)+(S8006*S8006)+(T8006*T8006)+(U8006*U8006)))</f>
        <v>0.2</v>
      </c>
      <c r="W8006" s="7">
        <v>10</v>
      </c>
      <c r="X8006" s="8"/>
      <c r="Y8006" s="8"/>
      <c r="Z8006" s="8"/>
      <c r="AA8006" s="8"/>
      <c r="AB8006" s="10"/>
      <c r="AG8006" s="7" t="s">
        <v>119</v>
      </c>
      <c r="AH8006" s="7" t="s">
        <v>436</v>
      </c>
      <c r="AI8006" s="7" t="s">
        <v>436</v>
      </c>
      <c r="AJ8006" s="7" t="s">
        <v>436</v>
      </c>
      <c r="AQ8006" s="7"/>
    </row>
    <row r="8007" spans="1:43" ht="15.75" customHeight="1">
      <c r="A8007" s="17">
        <v>38957</v>
      </c>
      <c r="B8007" s="22" t="s">
        <v>1897</v>
      </c>
      <c r="C8007" s="22" t="s">
        <v>1896</v>
      </c>
      <c r="D8007" s="22" t="s">
        <v>1897</v>
      </c>
      <c r="E8007" s="7" t="s">
        <v>312</v>
      </c>
      <c r="F8007" s="7" t="s">
        <v>1108</v>
      </c>
      <c r="G8007" s="7" t="s">
        <v>1108</v>
      </c>
      <c r="H8007" s="7" t="s">
        <v>15</v>
      </c>
      <c r="I8007" s="7">
        <v>4667</v>
      </c>
      <c r="J8007" s="7" t="s">
        <v>515</v>
      </c>
      <c r="K8007" s="10">
        <v>69.7</v>
      </c>
      <c r="L8007" s="7" t="s">
        <v>22</v>
      </c>
      <c r="M8007" s="10">
        <v>4.3</v>
      </c>
      <c r="O8007" s="7"/>
      <c r="V8007" s="10" t="s">
        <v>1888</v>
      </c>
      <c r="AG8007" s="7" t="s">
        <v>318</v>
      </c>
      <c r="AH8007" s="7" t="s">
        <v>436</v>
      </c>
      <c r="AI8007" s="7" t="s">
        <v>436</v>
      </c>
      <c r="AJ8007" s="7" t="s">
        <v>436</v>
      </c>
      <c r="AQ8007" s="7"/>
    </row>
    <row r="8008" spans="1:43" ht="15.75" customHeight="1">
      <c r="A8008" s="17">
        <v>39406</v>
      </c>
      <c r="B8008" s="22" t="s">
        <v>1898</v>
      </c>
      <c r="C8008" s="22" t="s">
        <v>1896</v>
      </c>
      <c r="D8008" s="22" t="s">
        <v>1897</v>
      </c>
      <c r="E8008" s="7" t="s">
        <v>312</v>
      </c>
      <c r="F8008" s="7" t="s">
        <v>13</v>
      </c>
      <c r="G8008" s="7" t="s">
        <v>314</v>
      </c>
      <c r="H8008" s="7" t="s">
        <v>15</v>
      </c>
      <c r="I8008" s="7">
        <v>4667</v>
      </c>
      <c r="J8008" s="7" t="s">
        <v>320</v>
      </c>
      <c r="K8008" s="10">
        <v>69.7</v>
      </c>
      <c r="L8008" s="7" t="s">
        <v>22</v>
      </c>
      <c r="M8008" s="10">
        <v>4.3</v>
      </c>
      <c r="P8008" s="10"/>
      <c r="Q8008" s="10"/>
      <c r="R8008" s="10"/>
      <c r="S8008" s="10"/>
      <c r="V8008" s="10" t="s">
        <v>1888</v>
      </c>
      <c r="W8008" s="8" t="s">
        <v>317</v>
      </c>
      <c r="AG8008" s="7" t="s">
        <v>318</v>
      </c>
      <c r="AH8008" s="7" t="s">
        <v>436</v>
      </c>
      <c r="AI8008" s="7" t="s">
        <v>436</v>
      </c>
      <c r="AJ8008" s="7" t="s">
        <v>436</v>
      </c>
      <c r="AQ8008" s="7"/>
    </row>
    <row r="8009" spans="1:43" ht="15.75" customHeight="1">
      <c r="A8009" s="17">
        <v>40128</v>
      </c>
      <c r="B8009" s="22" t="s">
        <v>1900</v>
      </c>
      <c r="C8009" s="22" t="s">
        <v>1896</v>
      </c>
      <c r="D8009" s="22" t="s">
        <v>1897</v>
      </c>
      <c r="E8009" s="7" t="s">
        <v>312</v>
      </c>
      <c r="F8009" s="7" t="s">
        <v>13</v>
      </c>
      <c r="G8009" s="7" t="s">
        <v>1415</v>
      </c>
      <c r="H8009" s="7" t="s">
        <v>15</v>
      </c>
      <c r="I8009" s="7">
        <v>4667</v>
      </c>
      <c r="J8009" s="7" t="s">
        <v>320</v>
      </c>
      <c r="K8009" s="10">
        <v>69.7</v>
      </c>
      <c r="L8009" s="7" t="s">
        <v>22</v>
      </c>
      <c r="M8009" s="10">
        <v>4.3</v>
      </c>
      <c r="O8009" s="7"/>
      <c r="V8009" s="10" t="s">
        <v>1888</v>
      </c>
      <c r="AG8009" s="7" t="s">
        <v>318</v>
      </c>
      <c r="AH8009" s="7" t="s">
        <v>436</v>
      </c>
      <c r="AI8009" s="7" t="s">
        <v>436</v>
      </c>
      <c r="AJ8009" s="7" t="s">
        <v>436</v>
      </c>
      <c r="AP8009" s="7" t="s">
        <v>320</v>
      </c>
      <c r="AQ8009" s="7"/>
    </row>
    <row r="8010" spans="1:43" ht="15.75" customHeight="1">
      <c r="A8010" s="19">
        <v>40837</v>
      </c>
      <c r="B8010" s="23" t="s">
        <v>1902</v>
      </c>
      <c r="C8010" s="22" t="s">
        <v>1896</v>
      </c>
      <c r="D8010" s="22" t="s">
        <v>1897</v>
      </c>
      <c r="E8010" s="15" t="s">
        <v>312</v>
      </c>
      <c r="F8010" s="15" t="s">
        <v>13</v>
      </c>
      <c r="G8010" s="15" t="s">
        <v>1415</v>
      </c>
      <c r="H8010" s="15" t="s">
        <v>15</v>
      </c>
      <c r="I8010" s="15">
        <v>4667</v>
      </c>
      <c r="J8010" s="15" t="s">
        <v>1577</v>
      </c>
      <c r="K8010" s="16">
        <v>69.7</v>
      </c>
      <c r="L8010" s="15" t="s">
        <v>22</v>
      </c>
      <c r="M8010" s="16">
        <v>4.3</v>
      </c>
      <c r="N8010" s="16"/>
      <c r="O8010" s="16"/>
      <c r="P8010" s="16"/>
      <c r="Q8010" s="16"/>
      <c r="R8010" s="16"/>
      <c r="S8010" s="16"/>
      <c r="T8010" s="16"/>
      <c r="U8010" s="16"/>
      <c r="V8010" s="10" t="s">
        <v>1888</v>
      </c>
      <c r="W8010" s="15" t="s">
        <v>1577</v>
      </c>
      <c r="X8010" s="15"/>
      <c r="Y8010" s="15"/>
      <c r="Z8010" s="15"/>
      <c r="AA8010" s="15"/>
      <c r="AB8010" s="15"/>
      <c r="AC8010" s="15"/>
      <c r="AD8010" s="15"/>
      <c r="AE8010" s="15"/>
      <c r="AF8010" s="15"/>
      <c r="AG8010" s="15" t="s">
        <v>318</v>
      </c>
      <c r="AH8010" s="15" t="s">
        <v>436</v>
      </c>
      <c r="AI8010" s="15" t="s">
        <v>436</v>
      </c>
      <c r="AJ8010" s="15" t="s">
        <v>436</v>
      </c>
      <c r="AK8010" s="15"/>
      <c r="AL8010" s="15"/>
      <c r="AM8010" s="15"/>
      <c r="AN8010" s="15"/>
      <c r="AO8010" s="15"/>
      <c r="AP8010" s="15" t="s">
        <v>1577</v>
      </c>
      <c r="AQ8010" s="7"/>
    </row>
    <row r="8011" spans="1:43" ht="15.75" customHeight="1">
      <c r="A8011" s="17">
        <v>38604</v>
      </c>
      <c r="B8011" s="22" t="s">
        <v>1896</v>
      </c>
      <c r="C8011" s="22" t="s">
        <v>1896</v>
      </c>
      <c r="D8011" s="22" t="s">
        <v>1897</v>
      </c>
      <c r="E8011" s="7" t="s">
        <v>312</v>
      </c>
      <c r="F8011" s="7" t="s">
        <v>892</v>
      </c>
      <c r="G8011" s="7" t="s">
        <v>892</v>
      </c>
      <c r="H8011" s="7" t="s">
        <v>15</v>
      </c>
      <c r="I8011" s="7">
        <v>4668</v>
      </c>
      <c r="J8011" s="7" t="s">
        <v>119</v>
      </c>
      <c r="K8011" s="10">
        <v>69</v>
      </c>
      <c r="L8011" s="7" t="s">
        <v>22</v>
      </c>
      <c r="M8011" s="10">
        <v>2.4</v>
      </c>
      <c r="N8011" s="10">
        <v>0.1</v>
      </c>
      <c r="O8011" s="7"/>
      <c r="V8011" s="10">
        <f>SQRT((N8011*N8011)+(O8011*O8011)+((P8011*P8011)+(Q8011*Q8011)+(R8011*R8011)+(S8011*S8011)+(T8011*T8011)+(U8011*U8011)))</f>
        <v>0.1</v>
      </c>
      <c r="W8011" s="7">
        <v>8</v>
      </c>
      <c r="X8011" s="8"/>
      <c r="Y8011" s="8"/>
      <c r="Z8011" s="8"/>
      <c r="AA8011" s="8"/>
      <c r="AB8011" s="10"/>
      <c r="AG8011" s="7" t="s">
        <v>119</v>
      </c>
      <c r="AH8011" s="7" t="s">
        <v>436</v>
      </c>
      <c r="AI8011" s="7" t="s">
        <v>436</v>
      </c>
      <c r="AJ8011" s="7" t="s">
        <v>436</v>
      </c>
      <c r="AQ8011" s="7"/>
    </row>
    <row r="8012" spans="1:43" ht="15.75" customHeight="1">
      <c r="A8012" s="17">
        <v>38957</v>
      </c>
      <c r="B8012" s="22" t="s">
        <v>1897</v>
      </c>
      <c r="C8012" s="22" t="s">
        <v>1896</v>
      </c>
      <c r="D8012" s="22" t="s">
        <v>1897</v>
      </c>
      <c r="E8012" s="7" t="s">
        <v>312</v>
      </c>
      <c r="F8012" s="7" t="s">
        <v>1108</v>
      </c>
      <c r="G8012" s="7" t="s">
        <v>1108</v>
      </c>
      <c r="H8012" s="7" t="s">
        <v>15</v>
      </c>
      <c r="I8012" s="7">
        <v>4668</v>
      </c>
      <c r="J8012" s="7" t="s">
        <v>320</v>
      </c>
      <c r="K8012" s="10">
        <v>69</v>
      </c>
      <c r="L8012" s="7" t="s">
        <v>22</v>
      </c>
      <c r="M8012" s="10">
        <v>2.4</v>
      </c>
      <c r="O8012" s="7"/>
      <c r="V8012" s="10" t="s">
        <v>1888</v>
      </c>
      <c r="AG8012" s="7" t="s">
        <v>318</v>
      </c>
      <c r="AH8012" s="7" t="s">
        <v>436</v>
      </c>
      <c r="AI8012" s="7" t="s">
        <v>436</v>
      </c>
      <c r="AJ8012" s="7" t="s">
        <v>436</v>
      </c>
      <c r="AQ8012" s="7"/>
    </row>
    <row r="8013" spans="1:43" ht="15.75" customHeight="1">
      <c r="A8013" s="17">
        <v>39406</v>
      </c>
      <c r="B8013" s="22" t="s">
        <v>1898</v>
      </c>
      <c r="C8013" s="22" t="s">
        <v>1896</v>
      </c>
      <c r="D8013" s="22" t="s">
        <v>1897</v>
      </c>
      <c r="E8013" s="7" t="s">
        <v>312</v>
      </c>
      <c r="F8013" s="7" t="s">
        <v>13</v>
      </c>
      <c r="G8013" s="7" t="s">
        <v>314</v>
      </c>
      <c r="H8013" s="7" t="s">
        <v>15</v>
      </c>
      <c r="I8013" s="7">
        <v>4668</v>
      </c>
      <c r="J8013" s="7" t="s">
        <v>320</v>
      </c>
      <c r="K8013" s="10">
        <v>69</v>
      </c>
      <c r="L8013" s="7" t="s">
        <v>22</v>
      </c>
      <c r="M8013" s="10">
        <v>2.4</v>
      </c>
      <c r="P8013" s="10"/>
      <c r="Q8013" s="10"/>
      <c r="R8013" s="10"/>
      <c r="S8013" s="10"/>
      <c r="V8013" s="10" t="s">
        <v>1888</v>
      </c>
      <c r="W8013" s="8" t="s">
        <v>317</v>
      </c>
      <c r="AG8013" s="7" t="s">
        <v>318</v>
      </c>
      <c r="AH8013" s="7" t="s">
        <v>436</v>
      </c>
      <c r="AI8013" s="7" t="s">
        <v>436</v>
      </c>
      <c r="AJ8013" s="7" t="s">
        <v>436</v>
      </c>
      <c r="AQ8013" s="7"/>
    </row>
    <row r="8014" spans="1:43" ht="15.75" customHeight="1">
      <c r="A8014" s="17">
        <v>40128</v>
      </c>
      <c r="B8014" s="22" t="s">
        <v>1900</v>
      </c>
      <c r="C8014" s="22" t="s">
        <v>1896</v>
      </c>
      <c r="D8014" s="22" t="s">
        <v>1897</v>
      </c>
      <c r="E8014" s="7" t="s">
        <v>312</v>
      </c>
      <c r="F8014" s="7" t="s">
        <v>13</v>
      </c>
      <c r="G8014" s="7" t="s">
        <v>1415</v>
      </c>
      <c r="H8014" s="7" t="s">
        <v>15</v>
      </c>
      <c r="I8014" s="7">
        <v>4668</v>
      </c>
      <c r="J8014" s="7" t="s">
        <v>320</v>
      </c>
      <c r="K8014" s="10">
        <v>69</v>
      </c>
      <c r="L8014" s="7" t="s">
        <v>22</v>
      </c>
      <c r="M8014" s="10">
        <v>2.4</v>
      </c>
      <c r="O8014" s="7"/>
      <c r="V8014" s="10" t="s">
        <v>1888</v>
      </c>
      <c r="AG8014" s="7" t="s">
        <v>318</v>
      </c>
      <c r="AH8014" s="7" t="s">
        <v>436</v>
      </c>
      <c r="AI8014" s="7" t="s">
        <v>436</v>
      </c>
      <c r="AJ8014" s="7" t="s">
        <v>436</v>
      </c>
      <c r="AQ8014" s="7"/>
    </row>
    <row r="8015" spans="1:43" ht="15.75" customHeight="1">
      <c r="A8015" s="19">
        <v>40837</v>
      </c>
      <c r="B8015" s="23" t="s">
        <v>1902</v>
      </c>
      <c r="C8015" s="22" t="s">
        <v>1896</v>
      </c>
      <c r="D8015" s="22" t="s">
        <v>1897</v>
      </c>
      <c r="E8015" s="15" t="s">
        <v>312</v>
      </c>
      <c r="F8015" s="15" t="s">
        <v>13</v>
      </c>
      <c r="G8015" s="15" t="s">
        <v>1415</v>
      </c>
      <c r="H8015" s="15" t="s">
        <v>15</v>
      </c>
      <c r="I8015" s="15">
        <v>4668</v>
      </c>
      <c r="J8015" s="15" t="s">
        <v>1577</v>
      </c>
      <c r="K8015" s="16">
        <v>69</v>
      </c>
      <c r="L8015" s="15" t="s">
        <v>22</v>
      </c>
      <c r="M8015" s="16">
        <v>2.4</v>
      </c>
      <c r="N8015" s="16"/>
      <c r="O8015" s="16"/>
      <c r="P8015" s="16"/>
      <c r="Q8015" s="16"/>
      <c r="R8015" s="16"/>
      <c r="S8015" s="16"/>
      <c r="T8015" s="16"/>
      <c r="U8015" s="16"/>
      <c r="V8015" s="10" t="s">
        <v>1888</v>
      </c>
      <c r="W8015" s="15" t="s">
        <v>1577</v>
      </c>
      <c r="X8015" s="15"/>
      <c r="Y8015" s="15"/>
      <c r="Z8015" s="15"/>
      <c r="AA8015" s="15"/>
      <c r="AB8015" s="15"/>
      <c r="AC8015" s="15"/>
      <c r="AD8015" s="15"/>
      <c r="AE8015" s="15"/>
      <c r="AF8015" s="15"/>
      <c r="AG8015" s="15" t="s">
        <v>318</v>
      </c>
      <c r="AH8015" s="15" t="s">
        <v>436</v>
      </c>
      <c r="AI8015" s="15" t="s">
        <v>436</v>
      </c>
      <c r="AJ8015" s="15" t="s">
        <v>436</v>
      </c>
      <c r="AK8015" s="15"/>
      <c r="AL8015" s="15"/>
      <c r="AM8015" s="15"/>
      <c r="AN8015" s="15"/>
      <c r="AO8015" s="15"/>
      <c r="AP8015" s="15" t="s">
        <v>1577</v>
      </c>
      <c r="AQ8015" s="7"/>
    </row>
    <row r="8016" spans="1:43" ht="15.75" customHeight="1">
      <c r="A8016" s="17">
        <v>38604</v>
      </c>
      <c r="B8016" s="22" t="s">
        <v>1896</v>
      </c>
      <c r="C8016" s="22" t="s">
        <v>1896</v>
      </c>
      <c r="D8016" s="22" t="s">
        <v>1898</v>
      </c>
      <c r="E8016" s="7" t="s">
        <v>312</v>
      </c>
      <c r="F8016" s="7" t="s">
        <v>892</v>
      </c>
      <c r="G8016" s="7" t="s">
        <v>892</v>
      </c>
      <c r="H8016" s="7" t="s">
        <v>15</v>
      </c>
      <c r="I8016" s="7">
        <v>4669</v>
      </c>
      <c r="J8016" s="7" t="s">
        <v>119</v>
      </c>
      <c r="K8016" s="10">
        <v>68.900000000000006</v>
      </c>
      <c r="L8016" s="7" t="s">
        <v>22</v>
      </c>
      <c r="M8016" s="10">
        <v>4.2</v>
      </c>
      <c r="N8016" s="10">
        <v>0.1</v>
      </c>
      <c r="O8016" s="7"/>
      <c r="V8016" s="10">
        <f>SQRT((N8016*N8016)+(O8016*O8016)+((P8016*P8016)+(Q8016*Q8016)+(R8016*R8016)+(S8016*S8016)+(T8016*T8016)+(U8016*U8016)))</f>
        <v>0.1</v>
      </c>
      <c r="W8016" s="7">
        <v>5</v>
      </c>
      <c r="X8016" s="8"/>
      <c r="Y8016" s="8"/>
      <c r="Z8016" s="8"/>
      <c r="AA8016" s="8"/>
      <c r="AB8016" s="10"/>
      <c r="AG8016" s="7" t="s">
        <v>119</v>
      </c>
      <c r="AH8016" s="7" t="s">
        <v>436</v>
      </c>
      <c r="AI8016" s="7" t="s">
        <v>436</v>
      </c>
      <c r="AJ8016" s="7" t="s">
        <v>436</v>
      </c>
      <c r="AQ8016" s="7"/>
    </row>
    <row r="8017" spans="1:43" ht="15.75" customHeight="1">
      <c r="A8017" s="17">
        <v>39406</v>
      </c>
      <c r="B8017" s="22" t="s">
        <v>1898</v>
      </c>
      <c r="C8017" s="22" t="s">
        <v>1896</v>
      </c>
      <c r="D8017" s="22" t="s">
        <v>1898</v>
      </c>
      <c r="E8017" s="7" t="s">
        <v>312</v>
      </c>
      <c r="F8017" s="7" t="s">
        <v>13</v>
      </c>
      <c r="G8017" s="7" t="s">
        <v>314</v>
      </c>
      <c r="H8017" s="7" t="s">
        <v>15</v>
      </c>
      <c r="I8017" s="7">
        <v>4669</v>
      </c>
      <c r="J8017" s="7" t="s">
        <v>320</v>
      </c>
      <c r="K8017" s="10">
        <v>68.900000000000006</v>
      </c>
      <c r="L8017" s="7" t="s">
        <v>22</v>
      </c>
      <c r="M8017" s="10">
        <v>4.2</v>
      </c>
      <c r="P8017" s="10"/>
      <c r="Q8017" s="10"/>
      <c r="R8017" s="10"/>
      <c r="S8017" s="10"/>
      <c r="V8017" s="10" t="s">
        <v>1888</v>
      </c>
      <c r="W8017" s="8" t="s">
        <v>317</v>
      </c>
      <c r="AG8017" s="7" t="s">
        <v>318</v>
      </c>
      <c r="AH8017" s="7" t="s">
        <v>436</v>
      </c>
      <c r="AI8017" s="7" t="s">
        <v>436</v>
      </c>
      <c r="AJ8017" s="7" t="s">
        <v>436</v>
      </c>
      <c r="AQ8017" s="7"/>
    </row>
    <row r="8018" spans="1:43" ht="15.75" customHeight="1">
      <c r="A8018" s="17">
        <v>40127</v>
      </c>
      <c r="B8018" s="22" t="s">
        <v>1900</v>
      </c>
      <c r="C8018" s="22" t="s">
        <v>1896</v>
      </c>
      <c r="D8018" s="22" t="s">
        <v>1898</v>
      </c>
      <c r="E8018" s="7" t="s">
        <v>312</v>
      </c>
      <c r="F8018" s="7" t="s">
        <v>13</v>
      </c>
      <c r="G8018" s="7" t="s">
        <v>1415</v>
      </c>
      <c r="H8018" s="7" t="s">
        <v>15</v>
      </c>
      <c r="I8018" s="7">
        <v>4669</v>
      </c>
      <c r="J8018" s="7" t="s">
        <v>320</v>
      </c>
      <c r="K8018" s="10">
        <v>68.900000000000006</v>
      </c>
      <c r="L8018" s="7" t="s">
        <v>22</v>
      </c>
      <c r="M8018" s="10">
        <v>4.2</v>
      </c>
      <c r="O8018" s="7"/>
      <c r="V8018" s="10" t="s">
        <v>1888</v>
      </c>
      <c r="AG8018" s="7" t="s">
        <v>318</v>
      </c>
      <c r="AH8018" s="7" t="s">
        <v>436</v>
      </c>
      <c r="AI8018" s="7" t="s">
        <v>436</v>
      </c>
      <c r="AJ8018" s="7" t="s">
        <v>436</v>
      </c>
      <c r="AP8018" s="7" t="s">
        <v>320</v>
      </c>
      <c r="AQ8018" s="7"/>
    </row>
    <row r="8019" spans="1:43" ht="15.75" customHeight="1">
      <c r="A8019" s="19">
        <v>40837</v>
      </c>
      <c r="B8019" s="23" t="s">
        <v>1902</v>
      </c>
      <c r="C8019" s="22" t="s">
        <v>1896</v>
      </c>
      <c r="D8019" s="22" t="s">
        <v>1898</v>
      </c>
      <c r="E8019" s="15" t="s">
        <v>312</v>
      </c>
      <c r="F8019" s="15" t="s">
        <v>13</v>
      </c>
      <c r="G8019" s="15" t="s">
        <v>1415</v>
      </c>
      <c r="H8019" s="15" t="s">
        <v>15</v>
      </c>
      <c r="I8019" s="15">
        <v>4669</v>
      </c>
      <c r="J8019" s="15" t="s">
        <v>1577</v>
      </c>
      <c r="K8019" s="16">
        <v>68.900000000000006</v>
      </c>
      <c r="L8019" s="15" t="s">
        <v>22</v>
      </c>
      <c r="M8019" s="16">
        <v>4.2</v>
      </c>
      <c r="N8019" s="16"/>
      <c r="O8019" s="16"/>
      <c r="P8019" s="16"/>
      <c r="Q8019" s="16"/>
      <c r="R8019" s="16"/>
      <c r="S8019" s="16"/>
      <c r="T8019" s="16"/>
      <c r="U8019" s="16"/>
      <c r="V8019" s="10" t="s">
        <v>1888</v>
      </c>
      <c r="W8019" s="15" t="s">
        <v>1577</v>
      </c>
      <c r="X8019" s="15"/>
      <c r="Y8019" s="15"/>
      <c r="Z8019" s="15"/>
      <c r="AA8019" s="15"/>
      <c r="AB8019" s="15"/>
      <c r="AC8019" s="15"/>
      <c r="AD8019" s="15"/>
      <c r="AE8019" s="15"/>
      <c r="AF8019" s="15"/>
      <c r="AG8019" s="15" t="s">
        <v>318</v>
      </c>
      <c r="AH8019" s="15" t="s">
        <v>436</v>
      </c>
      <c r="AI8019" s="15" t="s">
        <v>436</v>
      </c>
      <c r="AJ8019" s="15" t="s">
        <v>436</v>
      </c>
      <c r="AK8019" s="15"/>
      <c r="AL8019" s="15"/>
      <c r="AM8019" s="15"/>
      <c r="AN8019" s="15"/>
      <c r="AO8019" s="15"/>
      <c r="AP8019" s="15" t="s">
        <v>1577</v>
      </c>
      <c r="AQ8019" s="7"/>
    </row>
    <row r="8020" spans="1:43" ht="15.75" customHeight="1">
      <c r="A8020" s="17">
        <v>38604</v>
      </c>
      <c r="B8020" s="22" t="s">
        <v>1896</v>
      </c>
      <c r="C8020" s="22" t="s">
        <v>1896</v>
      </c>
      <c r="D8020" s="22" t="s">
        <v>1898</v>
      </c>
      <c r="E8020" s="7" t="s">
        <v>312</v>
      </c>
      <c r="F8020" s="7" t="s">
        <v>892</v>
      </c>
      <c r="G8020" s="7" t="s">
        <v>892</v>
      </c>
      <c r="H8020" s="7" t="s">
        <v>15</v>
      </c>
      <c r="I8020" s="7">
        <v>4670</v>
      </c>
      <c r="J8020" s="7" t="s">
        <v>119</v>
      </c>
      <c r="K8020" s="10">
        <v>68.900000000000006</v>
      </c>
      <c r="L8020" s="7" t="s">
        <v>22</v>
      </c>
      <c r="M8020" s="10">
        <v>4.2</v>
      </c>
      <c r="N8020" s="10">
        <v>0.1</v>
      </c>
      <c r="O8020" s="7"/>
      <c r="V8020" s="10">
        <f>SQRT((N8020*N8020)+(O8020*O8020)+((P8020*P8020)+(Q8020*Q8020)+(R8020*R8020)+(S8020*S8020)+(T8020*T8020)+(U8020*U8020)))</f>
        <v>0.1</v>
      </c>
      <c r="W8020" s="7">
        <v>7</v>
      </c>
      <c r="X8020" s="8"/>
      <c r="Y8020" s="8"/>
      <c r="Z8020" s="8"/>
      <c r="AA8020" s="8"/>
      <c r="AB8020" s="10"/>
      <c r="AG8020" s="7" t="s">
        <v>119</v>
      </c>
      <c r="AH8020" s="7" t="s">
        <v>436</v>
      </c>
      <c r="AI8020" s="7" t="s">
        <v>436</v>
      </c>
      <c r="AJ8020" s="7" t="s">
        <v>436</v>
      </c>
      <c r="AQ8020" s="7"/>
    </row>
    <row r="8021" spans="1:43" ht="15.75" customHeight="1">
      <c r="A8021" s="17">
        <v>39406</v>
      </c>
      <c r="B8021" s="22" t="s">
        <v>1898</v>
      </c>
      <c r="C8021" s="22" t="s">
        <v>1896</v>
      </c>
      <c r="D8021" s="22" t="s">
        <v>1898</v>
      </c>
      <c r="E8021" s="7" t="s">
        <v>312</v>
      </c>
      <c r="F8021" s="7" t="s">
        <v>13</v>
      </c>
      <c r="G8021" s="7" t="s">
        <v>314</v>
      </c>
      <c r="H8021" s="7" t="s">
        <v>15</v>
      </c>
      <c r="I8021" s="7">
        <v>4670</v>
      </c>
      <c r="J8021" s="7" t="s">
        <v>320</v>
      </c>
      <c r="K8021" s="10">
        <v>68.900000000000006</v>
      </c>
      <c r="L8021" s="7" t="s">
        <v>22</v>
      </c>
      <c r="M8021" s="10">
        <v>4.2</v>
      </c>
      <c r="P8021" s="10"/>
      <c r="Q8021" s="10"/>
      <c r="R8021" s="10"/>
      <c r="S8021" s="10"/>
      <c r="V8021" s="10" t="s">
        <v>1888</v>
      </c>
      <c r="W8021" s="8" t="s">
        <v>317</v>
      </c>
      <c r="AG8021" s="7" t="s">
        <v>318</v>
      </c>
      <c r="AH8021" s="7" t="s">
        <v>436</v>
      </c>
      <c r="AI8021" s="7" t="s">
        <v>436</v>
      </c>
      <c r="AJ8021" s="7" t="s">
        <v>436</v>
      </c>
      <c r="AQ8021" s="7"/>
    </row>
    <row r="8022" spans="1:43" ht="15.75" customHeight="1">
      <c r="A8022" s="17">
        <v>40128</v>
      </c>
      <c r="B8022" s="22" t="s">
        <v>1900</v>
      </c>
      <c r="C8022" s="22" t="s">
        <v>1896</v>
      </c>
      <c r="D8022" s="22" t="s">
        <v>1898</v>
      </c>
      <c r="E8022" s="7" t="s">
        <v>312</v>
      </c>
      <c r="F8022" s="7" t="s">
        <v>13</v>
      </c>
      <c r="G8022" s="7" t="s">
        <v>1415</v>
      </c>
      <c r="H8022" s="7" t="s">
        <v>15</v>
      </c>
      <c r="I8022" s="7">
        <v>4670</v>
      </c>
      <c r="J8022" s="7" t="s">
        <v>320</v>
      </c>
      <c r="K8022" s="10">
        <v>68.900000000000006</v>
      </c>
      <c r="L8022" s="7" t="s">
        <v>22</v>
      </c>
      <c r="M8022" s="10">
        <v>4.2</v>
      </c>
      <c r="O8022" s="7"/>
      <c r="V8022" s="10" t="s">
        <v>1888</v>
      </c>
      <c r="AG8022" s="7" t="s">
        <v>318</v>
      </c>
      <c r="AH8022" s="7" t="s">
        <v>436</v>
      </c>
      <c r="AI8022" s="7" t="s">
        <v>436</v>
      </c>
      <c r="AJ8022" s="7" t="s">
        <v>436</v>
      </c>
      <c r="AQ8022" s="7"/>
    </row>
    <row r="8023" spans="1:43" ht="15.75" customHeight="1">
      <c r="A8023" s="19">
        <v>40837</v>
      </c>
      <c r="B8023" s="23" t="s">
        <v>1902</v>
      </c>
      <c r="C8023" s="22" t="s">
        <v>1896</v>
      </c>
      <c r="D8023" s="22" t="s">
        <v>1898</v>
      </c>
      <c r="E8023" s="15" t="s">
        <v>312</v>
      </c>
      <c r="F8023" s="15" t="s">
        <v>13</v>
      </c>
      <c r="G8023" s="15" t="s">
        <v>1415</v>
      </c>
      <c r="H8023" s="15" t="s">
        <v>15</v>
      </c>
      <c r="I8023" s="15">
        <v>4670</v>
      </c>
      <c r="J8023" s="15" t="s">
        <v>1577</v>
      </c>
      <c r="K8023" s="16">
        <v>68.900000000000006</v>
      </c>
      <c r="L8023" s="15" t="s">
        <v>22</v>
      </c>
      <c r="M8023" s="16">
        <v>4.2</v>
      </c>
      <c r="N8023" s="16"/>
      <c r="O8023" s="16"/>
      <c r="P8023" s="16"/>
      <c r="Q8023" s="16"/>
      <c r="R8023" s="16"/>
      <c r="S8023" s="16"/>
      <c r="T8023" s="16"/>
      <c r="U8023" s="16"/>
      <c r="V8023" s="10" t="s">
        <v>1888</v>
      </c>
      <c r="W8023" s="15" t="s">
        <v>1577</v>
      </c>
      <c r="X8023" s="15"/>
      <c r="Y8023" s="15"/>
      <c r="Z8023" s="15"/>
      <c r="AA8023" s="15"/>
      <c r="AB8023" s="15"/>
      <c r="AC8023" s="15"/>
      <c r="AD8023" s="15"/>
      <c r="AE8023" s="15"/>
      <c r="AF8023" s="15"/>
      <c r="AG8023" s="15" t="s">
        <v>318</v>
      </c>
      <c r="AH8023" s="15" t="s">
        <v>436</v>
      </c>
      <c r="AI8023" s="15" t="s">
        <v>436</v>
      </c>
      <c r="AJ8023" s="15" t="s">
        <v>436</v>
      </c>
      <c r="AK8023" s="15"/>
      <c r="AL8023" s="15"/>
      <c r="AM8023" s="15"/>
      <c r="AN8023" s="15"/>
      <c r="AO8023" s="15"/>
      <c r="AP8023" s="15" t="s">
        <v>1577</v>
      </c>
      <c r="AQ8023" s="7"/>
    </row>
    <row r="8024" spans="1:43" ht="15.75" customHeight="1">
      <c r="A8024" s="17">
        <v>38604</v>
      </c>
      <c r="B8024" s="22" t="s">
        <v>1896</v>
      </c>
      <c r="C8024" s="22" t="s">
        <v>1896</v>
      </c>
      <c r="D8024" s="22" t="s">
        <v>1898</v>
      </c>
      <c r="E8024" s="7" t="s">
        <v>312</v>
      </c>
      <c r="F8024" s="7" t="s">
        <v>892</v>
      </c>
      <c r="G8024" s="7" t="s">
        <v>892</v>
      </c>
      <c r="H8024" s="7" t="s">
        <v>15</v>
      </c>
      <c r="I8024" s="7">
        <v>4671</v>
      </c>
      <c r="J8024" s="7" t="s">
        <v>119</v>
      </c>
      <c r="K8024" s="10">
        <v>68.3</v>
      </c>
      <c r="L8024" s="7" t="s">
        <v>22</v>
      </c>
      <c r="M8024" s="10">
        <v>3.6</v>
      </c>
      <c r="N8024" s="10">
        <v>0.1</v>
      </c>
      <c r="O8024" s="7"/>
      <c r="V8024" s="10">
        <f>SQRT((N8024*N8024)+(O8024*O8024)+((P8024*P8024)+(Q8024*Q8024)+(R8024*R8024)+(S8024*S8024)+(T8024*T8024)+(U8024*U8024)))</f>
        <v>0.1</v>
      </c>
      <c r="W8024" s="7">
        <v>8</v>
      </c>
      <c r="X8024" s="8"/>
      <c r="Y8024" s="8"/>
      <c r="Z8024" s="8"/>
      <c r="AA8024" s="8"/>
      <c r="AB8024" s="10"/>
      <c r="AG8024" s="7" t="s">
        <v>119</v>
      </c>
      <c r="AH8024" s="7" t="s">
        <v>436</v>
      </c>
      <c r="AI8024" s="7" t="s">
        <v>436</v>
      </c>
      <c r="AJ8024" s="7" t="s">
        <v>436</v>
      </c>
      <c r="AQ8024" s="7"/>
    </row>
    <row r="8025" spans="1:43" ht="15.75" customHeight="1">
      <c r="A8025" s="17">
        <v>38957</v>
      </c>
      <c r="B8025" s="22" t="s">
        <v>1897</v>
      </c>
      <c r="C8025" s="22" t="s">
        <v>1896</v>
      </c>
      <c r="D8025" s="22" t="s">
        <v>1898</v>
      </c>
      <c r="E8025" s="7" t="s">
        <v>312</v>
      </c>
      <c r="F8025" s="7" t="s">
        <v>1108</v>
      </c>
      <c r="G8025" s="7" t="s">
        <v>1108</v>
      </c>
      <c r="H8025" s="7" t="s">
        <v>15</v>
      </c>
      <c r="I8025" s="7">
        <v>4671</v>
      </c>
      <c r="J8025" s="7" t="s">
        <v>315</v>
      </c>
      <c r="K8025" s="10">
        <v>68.3</v>
      </c>
      <c r="L8025" s="7" t="s">
        <v>22</v>
      </c>
      <c r="M8025" s="10">
        <v>3.6</v>
      </c>
      <c r="N8025" s="10">
        <v>0.2</v>
      </c>
      <c r="O8025" s="7"/>
      <c r="V8025" s="10">
        <f>SQRT((N8025*N8025)+(O8025*O8025)+((P8025*P8025)+(Q8025*Q8025)+(R8025*R8025)+(S8025*S8025)+(T8025*T8025)+(U8025*U8025)))</f>
        <v>0.2</v>
      </c>
      <c r="W8025" s="7">
        <v>13</v>
      </c>
      <c r="AG8025" s="7" t="s">
        <v>119</v>
      </c>
      <c r="AH8025" s="7" t="s">
        <v>436</v>
      </c>
      <c r="AI8025" s="7" t="s">
        <v>436</v>
      </c>
      <c r="AJ8025" s="7" t="s">
        <v>436</v>
      </c>
      <c r="AQ8025" s="7"/>
    </row>
    <row r="8026" spans="1:43" ht="15.75" customHeight="1">
      <c r="A8026" s="17">
        <v>39406</v>
      </c>
      <c r="B8026" s="22" t="s">
        <v>1898</v>
      </c>
      <c r="C8026" s="22" t="s">
        <v>1896</v>
      </c>
      <c r="D8026" s="22" t="s">
        <v>1898</v>
      </c>
      <c r="E8026" s="7" t="s">
        <v>312</v>
      </c>
      <c r="F8026" s="7" t="s">
        <v>13</v>
      </c>
      <c r="G8026" s="7" t="s">
        <v>314</v>
      </c>
      <c r="H8026" s="7" t="s">
        <v>15</v>
      </c>
      <c r="I8026" s="7">
        <v>4671</v>
      </c>
      <c r="J8026" s="7" t="s">
        <v>515</v>
      </c>
      <c r="K8026" s="10">
        <v>68.3</v>
      </c>
      <c r="L8026" s="7" t="s">
        <v>22</v>
      </c>
      <c r="M8026" s="10">
        <v>3.6</v>
      </c>
      <c r="P8026" s="10"/>
      <c r="Q8026" s="10"/>
      <c r="R8026" s="10"/>
      <c r="S8026" s="10"/>
      <c r="V8026" s="10" t="s">
        <v>1888</v>
      </c>
      <c r="W8026" s="8" t="s">
        <v>317</v>
      </c>
      <c r="AG8026" s="7" t="s">
        <v>318</v>
      </c>
      <c r="AH8026" s="7" t="s">
        <v>436</v>
      </c>
      <c r="AI8026" s="7" t="s">
        <v>436</v>
      </c>
      <c r="AJ8026" s="7" t="s">
        <v>436</v>
      </c>
      <c r="AQ8026" s="7"/>
    </row>
    <row r="8027" spans="1:43" ht="15.75" customHeight="1">
      <c r="A8027" s="17">
        <v>38604</v>
      </c>
      <c r="B8027" s="22" t="s">
        <v>1896</v>
      </c>
      <c r="C8027" s="22" t="s">
        <v>1896</v>
      </c>
      <c r="D8027" s="22" t="s">
        <v>1898</v>
      </c>
      <c r="E8027" s="7" t="s">
        <v>312</v>
      </c>
      <c r="F8027" s="7" t="s">
        <v>892</v>
      </c>
      <c r="G8027" s="7" t="s">
        <v>892</v>
      </c>
      <c r="H8027" s="7" t="s">
        <v>15</v>
      </c>
      <c r="I8027" s="7">
        <v>4672</v>
      </c>
      <c r="J8027" s="7" t="s">
        <v>119</v>
      </c>
      <c r="K8027" s="10">
        <v>67.5</v>
      </c>
      <c r="L8027" s="7" t="s">
        <v>22</v>
      </c>
      <c r="M8027" s="10">
        <v>2.8</v>
      </c>
      <c r="N8027" s="10">
        <v>0.2</v>
      </c>
      <c r="O8027" s="7"/>
      <c r="V8027" s="10">
        <f>SQRT((N8027*N8027)+(O8027*O8027)+((P8027*P8027)+(Q8027*Q8027)+(R8027*R8027)+(S8027*S8027)+(T8027*T8027)+(U8027*U8027)))</f>
        <v>0.2</v>
      </c>
      <c r="W8027" s="7">
        <v>12</v>
      </c>
      <c r="X8027" s="8"/>
      <c r="Y8027" s="8"/>
      <c r="Z8027" s="8"/>
      <c r="AA8027" s="8"/>
      <c r="AB8027" s="10"/>
      <c r="AG8027" s="7" t="s">
        <v>119</v>
      </c>
      <c r="AH8027" s="7" t="s">
        <v>436</v>
      </c>
      <c r="AI8027" s="7" t="s">
        <v>436</v>
      </c>
      <c r="AJ8027" s="7" t="s">
        <v>436</v>
      </c>
      <c r="AQ8027" s="7"/>
    </row>
    <row r="8028" spans="1:43" ht="15.75" customHeight="1">
      <c r="A8028" s="17">
        <v>39406</v>
      </c>
      <c r="B8028" s="22" t="s">
        <v>1898</v>
      </c>
      <c r="C8028" s="22" t="s">
        <v>1896</v>
      </c>
      <c r="D8028" s="22" t="s">
        <v>1898</v>
      </c>
      <c r="E8028" s="7" t="s">
        <v>312</v>
      </c>
      <c r="F8028" s="7" t="s">
        <v>13</v>
      </c>
      <c r="G8028" s="7" t="s">
        <v>314</v>
      </c>
      <c r="H8028" s="7" t="s">
        <v>15</v>
      </c>
      <c r="I8028" s="7">
        <v>4672</v>
      </c>
      <c r="J8028" s="7" t="s">
        <v>320</v>
      </c>
      <c r="K8028" s="10">
        <v>67.5</v>
      </c>
      <c r="L8028" s="7" t="s">
        <v>22</v>
      </c>
      <c r="M8028" s="10">
        <v>2.8</v>
      </c>
      <c r="P8028" s="10"/>
      <c r="Q8028" s="10"/>
      <c r="R8028" s="10"/>
      <c r="S8028" s="10"/>
      <c r="V8028" s="10" t="s">
        <v>1888</v>
      </c>
      <c r="W8028" s="8" t="s">
        <v>317</v>
      </c>
      <c r="AG8028" s="7" t="s">
        <v>318</v>
      </c>
      <c r="AH8028" s="7" t="s">
        <v>436</v>
      </c>
      <c r="AI8028" s="7" t="s">
        <v>436</v>
      </c>
      <c r="AJ8028" s="7" t="s">
        <v>436</v>
      </c>
      <c r="AQ8028" s="7"/>
    </row>
    <row r="8029" spans="1:43" ht="15.75" customHeight="1">
      <c r="A8029" s="17">
        <v>40127</v>
      </c>
      <c r="B8029" s="22" t="s">
        <v>1900</v>
      </c>
      <c r="C8029" s="22" t="s">
        <v>1896</v>
      </c>
      <c r="D8029" s="22" t="s">
        <v>1898</v>
      </c>
      <c r="E8029" s="7" t="s">
        <v>312</v>
      </c>
      <c r="F8029" s="7" t="s">
        <v>13</v>
      </c>
      <c r="G8029" s="7" t="s">
        <v>1415</v>
      </c>
      <c r="H8029" s="7" t="s">
        <v>15</v>
      </c>
      <c r="I8029" s="7">
        <v>4672</v>
      </c>
      <c r="J8029" s="7" t="s">
        <v>320</v>
      </c>
      <c r="K8029" s="10">
        <v>67.5</v>
      </c>
      <c r="L8029" s="7" t="s">
        <v>22</v>
      </c>
      <c r="M8029" s="10">
        <v>2.8</v>
      </c>
      <c r="O8029" s="7"/>
      <c r="V8029" s="10" t="s">
        <v>1888</v>
      </c>
      <c r="AG8029" s="7" t="s">
        <v>318</v>
      </c>
      <c r="AH8029" s="7" t="s">
        <v>436</v>
      </c>
      <c r="AI8029" s="7" t="s">
        <v>436</v>
      </c>
      <c r="AJ8029" s="7" t="s">
        <v>436</v>
      </c>
      <c r="AP8029" s="7" t="s">
        <v>320</v>
      </c>
      <c r="AQ8029" s="7"/>
    </row>
    <row r="8030" spans="1:43" ht="15.75" customHeight="1">
      <c r="A8030" s="19">
        <v>40837</v>
      </c>
      <c r="B8030" s="23" t="s">
        <v>1902</v>
      </c>
      <c r="C8030" s="22" t="s">
        <v>1896</v>
      </c>
      <c r="D8030" s="22" t="s">
        <v>1898</v>
      </c>
      <c r="E8030" s="15" t="s">
        <v>312</v>
      </c>
      <c r="F8030" s="15" t="s">
        <v>13</v>
      </c>
      <c r="G8030" s="15" t="s">
        <v>1415</v>
      </c>
      <c r="H8030" s="15" t="s">
        <v>15</v>
      </c>
      <c r="I8030" s="15">
        <v>4672</v>
      </c>
      <c r="J8030" s="15" t="s">
        <v>1577</v>
      </c>
      <c r="K8030" s="16">
        <v>67.5</v>
      </c>
      <c r="L8030" s="15" t="s">
        <v>22</v>
      </c>
      <c r="M8030" s="16">
        <v>2.8</v>
      </c>
      <c r="N8030" s="16"/>
      <c r="O8030" s="16"/>
      <c r="P8030" s="16"/>
      <c r="Q8030" s="16"/>
      <c r="R8030" s="16"/>
      <c r="S8030" s="16"/>
      <c r="T8030" s="16"/>
      <c r="U8030" s="16"/>
      <c r="V8030" s="10" t="s">
        <v>1888</v>
      </c>
      <c r="W8030" s="15" t="s">
        <v>1577</v>
      </c>
      <c r="X8030" s="15"/>
      <c r="Y8030" s="15"/>
      <c r="Z8030" s="15"/>
      <c r="AA8030" s="15"/>
      <c r="AB8030" s="15"/>
      <c r="AC8030" s="15"/>
      <c r="AD8030" s="15"/>
      <c r="AE8030" s="15"/>
      <c r="AF8030" s="15"/>
      <c r="AG8030" s="15" t="s">
        <v>318</v>
      </c>
      <c r="AH8030" s="15" t="s">
        <v>436</v>
      </c>
      <c r="AI8030" s="15" t="s">
        <v>436</v>
      </c>
      <c r="AJ8030" s="15" t="s">
        <v>436</v>
      </c>
      <c r="AK8030" s="15"/>
      <c r="AL8030" s="15"/>
      <c r="AM8030" s="15"/>
      <c r="AN8030" s="15"/>
      <c r="AO8030" s="15"/>
      <c r="AP8030" s="15" t="s">
        <v>1577</v>
      </c>
      <c r="AQ8030" s="7"/>
    </row>
    <row r="8031" spans="1:43" ht="15.75" customHeight="1">
      <c r="A8031" s="17">
        <v>38604</v>
      </c>
      <c r="B8031" s="22" t="s">
        <v>1896</v>
      </c>
      <c r="C8031" s="22" t="s">
        <v>1896</v>
      </c>
      <c r="D8031" s="22" t="s">
        <v>1897</v>
      </c>
      <c r="E8031" s="7" t="s">
        <v>312</v>
      </c>
      <c r="F8031" s="7" t="s">
        <v>892</v>
      </c>
      <c r="G8031" s="7" t="s">
        <v>892</v>
      </c>
      <c r="H8031" s="7" t="s">
        <v>15</v>
      </c>
      <c r="I8031" s="7">
        <v>4673</v>
      </c>
      <c r="J8031" s="7" t="s">
        <v>119</v>
      </c>
      <c r="K8031" s="10">
        <v>67.2</v>
      </c>
      <c r="L8031" s="7" t="s">
        <v>22</v>
      </c>
      <c r="M8031" s="10">
        <v>3.1</v>
      </c>
      <c r="N8031" s="10">
        <v>0.1</v>
      </c>
      <c r="O8031" s="7"/>
      <c r="V8031" s="10">
        <f>SQRT((N8031*N8031)+(O8031*O8031)+((P8031*P8031)+(Q8031*Q8031)+(R8031*R8031)+(S8031*S8031)+(T8031*T8031)+(U8031*U8031)))</f>
        <v>0.1</v>
      </c>
      <c r="W8031" s="7">
        <v>8</v>
      </c>
      <c r="X8031" s="8"/>
      <c r="Y8031" s="8"/>
      <c r="Z8031" s="8"/>
      <c r="AA8031" s="8"/>
      <c r="AB8031" s="10"/>
      <c r="AG8031" s="7" t="s">
        <v>119</v>
      </c>
      <c r="AH8031" s="7" t="s">
        <v>436</v>
      </c>
      <c r="AI8031" s="7" t="s">
        <v>436</v>
      </c>
      <c r="AJ8031" s="7" t="s">
        <v>436</v>
      </c>
      <c r="AQ8031" s="7"/>
    </row>
    <row r="8032" spans="1:43" ht="15.75" customHeight="1">
      <c r="A8032" s="17">
        <v>38957</v>
      </c>
      <c r="B8032" s="22" t="s">
        <v>1897</v>
      </c>
      <c r="C8032" s="22" t="s">
        <v>1896</v>
      </c>
      <c r="D8032" s="22" t="s">
        <v>1897</v>
      </c>
      <c r="E8032" s="7" t="s">
        <v>312</v>
      </c>
      <c r="F8032" s="7" t="s">
        <v>1108</v>
      </c>
      <c r="G8032" s="7" t="s">
        <v>1108</v>
      </c>
      <c r="H8032" s="7" t="s">
        <v>15</v>
      </c>
      <c r="I8032" s="7">
        <v>4673</v>
      </c>
      <c r="J8032" s="7" t="s">
        <v>320</v>
      </c>
      <c r="K8032" s="10">
        <v>67.2</v>
      </c>
      <c r="L8032" s="7" t="s">
        <v>22</v>
      </c>
      <c r="M8032" s="10">
        <v>3.1</v>
      </c>
      <c r="O8032" s="7"/>
      <c r="V8032" s="10" t="s">
        <v>1888</v>
      </c>
      <c r="AG8032" s="7" t="s">
        <v>318</v>
      </c>
      <c r="AH8032" s="7" t="s">
        <v>436</v>
      </c>
      <c r="AI8032" s="7" t="s">
        <v>436</v>
      </c>
      <c r="AJ8032" s="7" t="s">
        <v>436</v>
      </c>
      <c r="AQ8032" s="7"/>
    </row>
    <row r="8033" spans="1:43" ht="15.75" customHeight="1">
      <c r="A8033" s="17">
        <v>39406</v>
      </c>
      <c r="B8033" s="22" t="s">
        <v>1898</v>
      </c>
      <c r="C8033" s="22" t="s">
        <v>1896</v>
      </c>
      <c r="D8033" s="22" t="s">
        <v>1897</v>
      </c>
      <c r="E8033" s="7" t="s">
        <v>312</v>
      </c>
      <c r="F8033" s="7" t="s">
        <v>13</v>
      </c>
      <c r="G8033" s="7" t="s">
        <v>314</v>
      </c>
      <c r="H8033" s="7" t="s">
        <v>15</v>
      </c>
      <c r="I8033" s="7">
        <v>4673</v>
      </c>
      <c r="J8033" s="7" t="s">
        <v>320</v>
      </c>
      <c r="K8033" s="10">
        <v>67.2</v>
      </c>
      <c r="L8033" s="7" t="s">
        <v>22</v>
      </c>
      <c r="M8033" s="10">
        <v>3.1</v>
      </c>
      <c r="P8033" s="10"/>
      <c r="Q8033" s="10"/>
      <c r="R8033" s="10"/>
      <c r="S8033" s="10"/>
      <c r="V8033" s="10" t="s">
        <v>1888</v>
      </c>
      <c r="W8033" s="8" t="s">
        <v>317</v>
      </c>
      <c r="AG8033" s="7" t="s">
        <v>318</v>
      </c>
      <c r="AH8033" s="7" t="s">
        <v>436</v>
      </c>
      <c r="AI8033" s="7" t="s">
        <v>436</v>
      </c>
      <c r="AJ8033" s="7" t="s">
        <v>436</v>
      </c>
      <c r="AQ8033" s="7"/>
    </row>
    <row r="8034" spans="1:43" ht="15.75" customHeight="1">
      <c r="A8034" s="17">
        <v>40127</v>
      </c>
      <c r="B8034" s="22" t="s">
        <v>1900</v>
      </c>
      <c r="C8034" s="22" t="s">
        <v>1896</v>
      </c>
      <c r="D8034" s="22" t="s">
        <v>1897</v>
      </c>
      <c r="E8034" s="7" t="s">
        <v>312</v>
      </c>
      <c r="F8034" s="7" t="s">
        <v>13</v>
      </c>
      <c r="G8034" s="7" t="s">
        <v>1415</v>
      </c>
      <c r="H8034" s="7" t="s">
        <v>15</v>
      </c>
      <c r="I8034" s="7">
        <v>4673</v>
      </c>
      <c r="J8034" s="7" t="s">
        <v>320</v>
      </c>
      <c r="K8034" s="10">
        <v>67.2</v>
      </c>
      <c r="L8034" s="7" t="s">
        <v>22</v>
      </c>
      <c r="M8034" s="10">
        <v>3.1</v>
      </c>
      <c r="O8034" s="7"/>
      <c r="V8034" s="10" t="s">
        <v>1888</v>
      </c>
      <c r="AG8034" s="7" t="s">
        <v>318</v>
      </c>
      <c r="AH8034" s="7" t="s">
        <v>436</v>
      </c>
      <c r="AI8034" s="7" t="s">
        <v>436</v>
      </c>
      <c r="AJ8034" s="7" t="s">
        <v>436</v>
      </c>
      <c r="AP8034" s="7" t="s">
        <v>320</v>
      </c>
      <c r="AQ8034" s="7"/>
    </row>
    <row r="8035" spans="1:43" ht="15.75" customHeight="1">
      <c r="A8035" s="19">
        <v>40837</v>
      </c>
      <c r="B8035" s="23" t="s">
        <v>1902</v>
      </c>
      <c r="C8035" s="22" t="s">
        <v>1896</v>
      </c>
      <c r="D8035" s="22" t="s">
        <v>1897</v>
      </c>
      <c r="E8035" s="15" t="s">
        <v>312</v>
      </c>
      <c r="F8035" s="15" t="s">
        <v>13</v>
      </c>
      <c r="G8035" s="15" t="s">
        <v>1415</v>
      </c>
      <c r="H8035" s="15" t="s">
        <v>15</v>
      </c>
      <c r="I8035" s="15">
        <v>4673</v>
      </c>
      <c r="J8035" s="15" t="s">
        <v>1577</v>
      </c>
      <c r="K8035" s="16">
        <v>67.2</v>
      </c>
      <c r="L8035" s="15" t="s">
        <v>22</v>
      </c>
      <c r="M8035" s="16">
        <v>3.1</v>
      </c>
      <c r="N8035" s="16"/>
      <c r="O8035" s="16"/>
      <c r="P8035" s="16"/>
      <c r="Q8035" s="16"/>
      <c r="R8035" s="16"/>
      <c r="S8035" s="16"/>
      <c r="T8035" s="16"/>
      <c r="U8035" s="16"/>
      <c r="V8035" s="10" t="s">
        <v>1888</v>
      </c>
      <c r="W8035" s="15" t="s">
        <v>1577</v>
      </c>
      <c r="X8035" s="15"/>
      <c r="Y8035" s="15"/>
      <c r="Z8035" s="15"/>
      <c r="AA8035" s="15"/>
      <c r="AB8035" s="15"/>
      <c r="AC8035" s="15"/>
      <c r="AD8035" s="15"/>
      <c r="AE8035" s="15"/>
      <c r="AF8035" s="15"/>
      <c r="AG8035" s="15" t="s">
        <v>318</v>
      </c>
      <c r="AH8035" s="15" t="s">
        <v>436</v>
      </c>
      <c r="AI8035" s="15" t="s">
        <v>436</v>
      </c>
      <c r="AJ8035" s="15" t="s">
        <v>436</v>
      </c>
      <c r="AK8035" s="15"/>
      <c r="AL8035" s="15"/>
      <c r="AM8035" s="15"/>
      <c r="AN8035" s="15"/>
      <c r="AO8035" s="15"/>
      <c r="AP8035" s="15" t="s">
        <v>1577</v>
      </c>
      <c r="AQ8035" s="7"/>
    </row>
    <row r="8036" spans="1:43" ht="15.75" customHeight="1">
      <c r="A8036" s="17">
        <v>38604</v>
      </c>
      <c r="B8036" s="22" t="s">
        <v>1896</v>
      </c>
      <c r="C8036" s="22" t="s">
        <v>1896</v>
      </c>
      <c r="D8036" s="22" t="s">
        <v>1897</v>
      </c>
      <c r="E8036" s="7" t="s">
        <v>312</v>
      </c>
      <c r="F8036" s="7" t="s">
        <v>892</v>
      </c>
      <c r="G8036" s="7" t="s">
        <v>892</v>
      </c>
      <c r="H8036" s="7" t="s">
        <v>15</v>
      </c>
      <c r="I8036" s="7">
        <v>4674</v>
      </c>
      <c r="J8036" s="7" t="s">
        <v>119</v>
      </c>
      <c r="K8036" s="10">
        <v>66.5</v>
      </c>
      <c r="L8036" s="7" t="s">
        <v>22</v>
      </c>
      <c r="M8036" s="10">
        <v>4.0999999999999996</v>
      </c>
      <c r="N8036" s="10">
        <v>0.1</v>
      </c>
      <c r="O8036" s="7"/>
      <c r="V8036" s="10">
        <f>SQRT((N8036*N8036)+(O8036*O8036)+((P8036*P8036)+(Q8036*Q8036)+(R8036*R8036)+(S8036*S8036)+(T8036*T8036)+(U8036*U8036)))</f>
        <v>0.1</v>
      </c>
      <c r="W8036" s="7">
        <v>6</v>
      </c>
      <c r="X8036" s="8"/>
      <c r="Y8036" s="8"/>
      <c r="Z8036" s="8"/>
      <c r="AA8036" s="8"/>
      <c r="AB8036" s="10"/>
      <c r="AG8036" s="7" t="s">
        <v>119</v>
      </c>
      <c r="AH8036" s="7" t="s">
        <v>436</v>
      </c>
      <c r="AI8036" s="7" t="s">
        <v>436</v>
      </c>
      <c r="AJ8036" s="7" t="s">
        <v>436</v>
      </c>
      <c r="AQ8036" s="7"/>
    </row>
    <row r="8037" spans="1:43" ht="15.75" customHeight="1">
      <c r="A8037" s="17">
        <v>38957</v>
      </c>
      <c r="B8037" s="22" t="s">
        <v>1897</v>
      </c>
      <c r="C8037" s="22" t="s">
        <v>1896</v>
      </c>
      <c r="D8037" s="22" t="s">
        <v>1897</v>
      </c>
      <c r="E8037" s="7" t="s">
        <v>312</v>
      </c>
      <c r="F8037" s="7" t="s">
        <v>1108</v>
      </c>
      <c r="G8037" s="7" t="s">
        <v>1108</v>
      </c>
      <c r="H8037" s="7" t="s">
        <v>15</v>
      </c>
      <c r="I8037" s="7">
        <v>4674</v>
      </c>
      <c r="J8037" s="7" t="s">
        <v>320</v>
      </c>
      <c r="K8037" s="10">
        <v>66.5</v>
      </c>
      <c r="L8037" s="7" t="s">
        <v>22</v>
      </c>
      <c r="M8037" s="10">
        <v>4.0999999999999996</v>
      </c>
      <c r="O8037" s="7"/>
      <c r="V8037" s="10" t="s">
        <v>1888</v>
      </c>
      <c r="AG8037" s="7" t="s">
        <v>318</v>
      </c>
      <c r="AH8037" s="7" t="s">
        <v>436</v>
      </c>
      <c r="AI8037" s="7" t="s">
        <v>436</v>
      </c>
      <c r="AJ8037" s="7" t="s">
        <v>436</v>
      </c>
      <c r="AQ8037" s="7"/>
    </row>
    <row r="8038" spans="1:43" ht="15.75" customHeight="1">
      <c r="A8038" s="17">
        <v>39406</v>
      </c>
      <c r="B8038" s="22" t="s">
        <v>1898</v>
      </c>
      <c r="C8038" s="22" t="s">
        <v>1896</v>
      </c>
      <c r="D8038" s="22" t="s">
        <v>1897</v>
      </c>
      <c r="E8038" s="7" t="s">
        <v>312</v>
      </c>
      <c r="F8038" s="7" t="s">
        <v>13</v>
      </c>
      <c r="G8038" s="7" t="s">
        <v>314</v>
      </c>
      <c r="H8038" s="7" t="s">
        <v>15</v>
      </c>
      <c r="I8038" s="7">
        <v>4674</v>
      </c>
      <c r="J8038" s="7" t="s">
        <v>320</v>
      </c>
      <c r="K8038" s="10">
        <v>66.5</v>
      </c>
      <c r="L8038" s="7" t="s">
        <v>22</v>
      </c>
      <c r="M8038" s="10">
        <v>4.0999999999999996</v>
      </c>
      <c r="P8038" s="10"/>
      <c r="Q8038" s="10"/>
      <c r="R8038" s="10"/>
      <c r="S8038" s="10"/>
      <c r="V8038" s="10" t="s">
        <v>1888</v>
      </c>
      <c r="W8038" s="8" t="s">
        <v>317</v>
      </c>
      <c r="AG8038" s="7" t="s">
        <v>318</v>
      </c>
      <c r="AH8038" s="7" t="s">
        <v>436</v>
      </c>
      <c r="AI8038" s="7" t="s">
        <v>436</v>
      </c>
      <c r="AJ8038" s="7" t="s">
        <v>436</v>
      </c>
      <c r="AQ8038" s="7"/>
    </row>
    <row r="8039" spans="1:43" ht="15.75" customHeight="1">
      <c r="A8039" s="17">
        <v>40127</v>
      </c>
      <c r="B8039" s="22" t="s">
        <v>1900</v>
      </c>
      <c r="C8039" s="22" t="s">
        <v>1896</v>
      </c>
      <c r="D8039" s="22" t="s">
        <v>1897</v>
      </c>
      <c r="E8039" s="7" t="s">
        <v>312</v>
      </c>
      <c r="F8039" s="7" t="s">
        <v>13</v>
      </c>
      <c r="G8039" s="7" t="s">
        <v>1415</v>
      </c>
      <c r="H8039" s="7" t="s">
        <v>15</v>
      </c>
      <c r="I8039" s="7">
        <v>4674</v>
      </c>
      <c r="J8039" s="7" t="s">
        <v>320</v>
      </c>
      <c r="K8039" s="10">
        <v>66.5</v>
      </c>
      <c r="L8039" s="7" t="s">
        <v>22</v>
      </c>
      <c r="M8039" s="10">
        <v>4.0999999999999996</v>
      </c>
      <c r="O8039" s="7"/>
      <c r="V8039" s="10" t="s">
        <v>1888</v>
      </c>
      <c r="AG8039" s="7" t="s">
        <v>318</v>
      </c>
      <c r="AH8039" s="7" t="s">
        <v>436</v>
      </c>
      <c r="AI8039" s="7" t="s">
        <v>436</v>
      </c>
      <c r="AJ8039" s="7" t="s">
        <v>436</v>
      </c>
      <c r="AP8039" s="7" t="s">
        <v>320</v>
      </c>
      <c r="AQ8039" s="7"/>
    </row>
    <row r="8040" spans="1:43" ht="15.75" customHeight="1">
      <c r="A8040" s="19">
        <v>40837</v>
      </c>
      <c r="B8040" s="23" t="s">
        <v>1902</v>
      </c>
      <c r="C8040" s="22" t="s">
        <v>1896</v>
      </c>
      <c r="D8040" s="22" t="s">
        <v>1897</v>
      </c>
      <c r="E8040" s="15" t="s">
        <v>312</v>
      </c>
      <c r="F8040" s="15" t="s">
        <v>13</v>
      </c>
      <c r="G8040" s="15" t="s">
        <v>1415</v>
      </c>
      <c r="H8040" s="15" t="s">
        <v>15</v>
      </c>
      <c r="I8040" s="15">
        <v>4674</v>
      </c>
      <c r="J8040" s="15" t="s">
        <v>1577</v>
      </c>
      <c r="K8040" s="16">
        <v>66.5</v>
      </c>
      <c r="L8040" s="15" t="s">
        <v>22</v>
      </c>
      <c r="M8040" s="16">
        <v>4.0999999999999996</v>
      </c>
      <c r="N8040" s="16"/>
      <c r="O8040" s="16"/>
      <c r="P8040" s="16"/>
      <c r="Q8040" s="16"/>
      <c r="R8040" s="16"/>
      <c r="S8040" s="16"/>
      <c r="T8040" s="16"/>
      <c r="U8040" s="16"/>
      <c r="V8040" s="10" t="s">
        <v>1888</v>
      </c>
      <c r="W8040" s="15" t="s">
        <v>1577</v>
      </c>
      <c r="X8040" s="15"/>
      <c r="Y8040" s="15"/>
      <c r="Z8040" s="15"/>
      <c r="AA8040" s="15"/>
      <c r="AB8040" s="15"/>
      <c r="AC8040" s="15"/>
      <c r="AD8040" s="15"/>
      <c r="AE8040" s="15"/>
      <c r="AF8040" s="15"/>
      <c r="AG8040" s="15" t="s">
        <v>318</v>
      </c>
      <c r="AH8040" s="15" t="s">
        <v>436</v>
      </c>
      <c r="AI8040" s="15" t="s">
        <v>436</v>
      </c>
      <c r="AJ8040" s="15" t="s">
        <v>436</v>
      </c>
      <c r="AK8040" s="15"/>
      <c r="AL8040" s="15"/>
      <c r="AM8040" s="15"/>
      <c r="AN8040" s="15"/>
      <c r="AO8040" s="15"/>
      <c r="AP8040" s="15" t="s">
        <v>1577</v>
      </c>
      <c r="AQ8040" s="7"/>
    </row>
    <row r="8041" spans="1:43" ht="15.75" customHeight="1">
      <c r="A8041" s="17">
        <v>38604</v>
      </c>
      <c r="B8041" s="22" t="s">
        <v>1896</v>
      </c>
      <c r="C8041" s="22" t="s">
        <v>1896</v>
      </c>
      <c r="D8041" s="22" t="s">
        <v>1898</v>
      </c>
      <c r="E8041" s="7" t="s">
        <v>312</v>
      </c>
      <c r="F8041" s="7" t="s">
        <v>892</v>
      </c>
      <c r="G8041" s="7" t="s">
        <v>892</v>
      </c>
      <c r="H8041" s="7" t="s">
        <v>15</v>
      </c>
      <c r="I8041" s="7">
        <v>4675</v>
      </c>
      <c r="J8041" s="7" t="s">
        <v>119</v>
      </c>
      <c r="K8041" s="10">
        <v>66.2</v>
      </c>
      <c r="L8041" s="7" t="s">
        <v>22</v>
      </c>
      <c r="M8041" s="10">
        <v>1.7</v>
      </c>
      <c r="N8041" s="10">
        <v>0.2</v>
      </c>
      <c r="O8041" s="7"/>
      <c r="V8041" s="10">
        <f>SQRT((N8041*N8041)+(O8041*O8041)+((P8041*P8041)+(Q8041*Q8041)+(R8041*R8041)+(S8041*S8041)+(T8041*T8041)+(U8041*U8041)))</f>
        <v>0.2</v>
      </c>
      <c r="W8041" s="7">
        <v>11</v>
      </c>
      <c r="X8041" s="8"/>
      <c r="Y8041" s="8"/>
      <c r="Z8041" s="8"/>
      <c r="AA8041" s="8"/>
      <c r="AB8041" s="10"/>
      <c r="AG8041" s="7" t="s">
        <v>119</v>
      </c>
      <c r="AH8041" s="7" t="s">
        <v>436</v>
      </c>
      <c r="AI8041" s="7" t="s">
        <v>436</v>
      </c>
      <c r="AJ8041" s="7" t="s">
        <v>436</v>
      </c>
      <c r="AQ8041" s="7"/>
    </row>
    <row r="8042" spans="1:43" ht="15.75" customHeight="1">
      <c r="A8042" s="17">
        <v>39406</v>
      </c>
      <c r="B8042" s="22" t="s">
        <v>1898</v>
      </c>
      <c r="C8042" s="22" t="s">
        <v>1896</v>
      </c>
      <c r="D8042" s="22" t="s">
        <v>1898</v>
      </c>
      <c r="E8042" s="7" t="s">
        <v>312</v>
      </c>
      <c r="F8042" s="7" t="s">
        <v>13</v>
      </c>
      <c r="G8042" s="7" t="s">
        <v>314</v>
      </c>
      <c r="H8042" s="7" t="s">
        <v>15</v>
      </c>
      <c r="I8042" s="7">
        <v>4675</v>
      </c>
      <c r="J8042" s="7" t="s">
        <v>320</v>
      </c>
      <c r="K8042" s="10">
        <v>66.2</v>
      </c>
      <c r="L8042" s="7" t="s">
        <v>22</v>
      </c>
      <c r="M8042" s="10">
        <v>1.7</v>
      </c>
      <c r="P8042" s="10"/>
      <c r="Q8042" s="10"/>
      <c r="R8042" s="10"/>
      <c r="S8042" s="10"/>
      <c r="V8042" s="10" t="s">
        <v>1888</v>
      </c>
      <c r="W8042" s="8" t="s">
        <v>317</v>
      </c>
      <c r="AG8042" s="7" t="s">
        <v>318</v>
      </c>
      <c r="AH8042" s="7" t="s">
        <v>436</v>
      </c>
      <c r="AI8042" s="7" t="s">
        <v>436</v>
      </c>
      <c r="AJ8042" s="7" t="s">
        <v>436</v>
      </c>
      <c r="AQ8042" s="7"/>
    </row>
    <row r="8043" spans="1:43" ht="15.75" customHeight="1">
      <c r="A8043" s="17">
        <v>40127</v>
      </c>
      <c r="B8043" s="22" t="s">
        <v>1900</v>
      </c>
      <c r="C8043" s="22" t="s">
        <v>1896</v>
      </c>
      <c r="D8043" s="22" t="s">
        <v>1898</v>
      </c>
      <c r="E8043" s="7" t="s">
        <v>312</v>
      </c>
      <c r="F8043" s="7" t="s">
        <v>13</v>
      </c>
      <c r="G8043" s="7" t="s">
        <v>1415</v>
      </c>
      <c r="H8043" s="7" t="s">
        <v>15</v>
      </c>
      <c r="I8043" s="7">
        <v>4675</v>
      </c>
      <c r="J8043" s="7" t="s">
        <v>320</v>
      </c>
      <c r="K8043" s="10">
        <v>66.2</v>
      </c>
      <c r="L8043" s="7" t="s">
        <v>22</v>
      </c>
      <c r="M8043" s="10">
        <v>1.7</v>
      </c>
      <c r="O8043" s="7"/>
      <c r="V8043" s="10" t="s">
        <v>1888</v>
      </c>
      <c r="AG8043" s="7" t="s">
        <v>318</v>
      </c>
      <c r="AH8043" s="7" t="s">
        <v>436</v>
      </c>
      <c r="AI8043" s="7" t="s">
        <v>436</v>
      </c>
      <c r="AJ8043" s="7" t="s">
        <v>436</v>
      </c>
      <c r="AP8043" s="7" t="s">
        <v>320</v>
      </c>
      <c r="AQ8043" s="7"/>
    </row>
    <row r="8044" spans="1:43" ht="15.75" customHeight="1">
      <c r="A8044" s="19">
        <v>40837</v>
      </c>
      <c r="B8044" s="23" t="s">
        <v>1902</v>
      </c>
      <c r="C8044" s="22" t="s">
        <v>1896</v>
      </c>
      <c r="D8044" s="22" t="s">
        <v>1898</v>
      </c>
      <c r="E8044" s="15" t="s">
        <v>312</v>
      </c>
      <c r="F8044" s="15" t="s">
        <v>13</v>
      </c>
      <c r="G8044" s="15" t="s">
        <v>1415</v>
      </c>
      <c r="H8044" s="15" t="s">
        <v>15</v>
      </c>
      <c r="I8044" s="15">
        <v>4675</v>
      </c>
      <c r="J8044" s="15" t="s">
        <v>1577</v>
      </c>
      <c r="K8044" s="16">
        <v>66.2</v>
      </c>
      <c r="L8044" s="15" t="s">
        <v>22</v>
      </c>
      <c r="M8044" s="16">
        <v>1.7</v>
      </c>
      <c r="N8044" s="16"/>
      <c r="O8044" s="16"/>
      <c r="P8044" s="16"/>
      <c r="Q8044" s="16"/>
      <c r="R8044" s="16"/>
      <c r="S8044" s="16"/>
      <c r="T8044" s="16"/>
      <c r="U8044" s="16"/>
      <c r="V8044" s="10" t="s">
        <v>1888</v>
      </c>
      <c r="W8044" s="15" t="s">
        <v>1577</v>
      </c>
      <c r="X8044" s="15"/>
      <c r="Y8044" s="15"/>
      <c r="Z8044" s="15"/>
      <c r="AA8044" s="15"/>
      <c r="AB8044" s="15"/>
      <c r="AC8044" s="15"/>
      <c r="AD8044" s="15"/>
      <c r="AE8044" s="15"/>
      <c r="AF8044" s="15"/>
      <c r="AG8044" s="15" t="s">
        <v>318</v>
      </c>
      <c r="AH8044" s="15" t="s">
        <v>436</v>
      </c>
      <c r="AI8044" s="15" t="s">
        <v>436</v>
      </c>
      <c r="AJ8044" s="15" t="s">
        <v>436</v>
      </c>
      <c r="AK8044" s="15"/>
      <c r="AL8044" s="15"/>
      <c r="AM8044" s="15"/>
      <c r="AN8044" s="15"/>
      <c r="AO8044" s="15"/>
      <c r="AP8044" s="15" t="s">
        <v>1577</v>
      </c>
      <c r="AQ8044" s="7"/>
    </row>
    <row r="8045" spans="1:43" ht="15.75" customHeight="1">
      <c r="A8045" s="17">
        <v>38604</v>
      </c>
      <c r="B8045" s="22" t="s">
        <v>1896</v>
      </c>
      <c r="C8045" s="22" t="s">
        <v>1896</v>
      </c>
      <c r="D8045" s="22" t="s">
        <v>1897</v>
      </c>
      <c r="E8045" s="7" t="s">
        <v>312</v>
      </c>
      <c r="F8045" s="7" t="s">
        <v>892</v>
      </c>
      <c r="G8045" s="7" t="s">
        <v>892</v>
      </c>
      <c r="H8045" s="7" t="s">
        <v>15</v>
      </c>
      <c r="I8045" s="7">
        <v>4676</v>
      </c>
      <c r="J8045" s="7" t="s">
        <v>119</v>
      </c>
      <c r="K8045" s="10">
        <v>65.900000000000006</v>
      </c>
      <c r="L8045" s="7" t="s">
        <v>22</v>
      </c>
      <c r="M8045" s="10">
        <v>2.1</v>
      </c>
      <c r="N8045" s="10">
        <v>0.2</v>
      </c>
      <c r="O8045" s="7"/>
      <c r="V8045" s="10">
        <f>SQRT((N8045*N8045)+(O8045*O8045)+((P8045*P8045)+(Q8045*Q8045)+(R8045*R8045)+(S8045*S8045)+(T8045*T8045)+(U8045*U8045)))</f>
        <v>0.2</v>
      </c>
      <c r="W8045" s="7">
        <v>8</v>
      </c>
      <c r="X8045" s="8"/>
      <c r="Y8045" s="8"/>
      <c r="Z8045" s="8"/>
      <c r="AA8045" s="8"/>
      <c r="AB8045" s="10"/>
      <c r="AG8045" s="7" t="s">
        <v>119</v>
      </c>
      <c r="AH8045" s="7" t="s">
        <v>436</v>
      </c>
      <c r="AI8045" s="7" t="s">
        <v>436</v>
      </c>
      <c r="AJ8045" s="7" t="s">
        <v>436</v>
      </c>
      <c r="AQ8045" s="7"/>
    </row>
    <row r="8046" spans="1:43" ht="15.75" customHeight="1">
      <c r="A8046" s="17">
        <v>38957</v>
      </c>
      <c r="B8046" s="22" t="s">
        <v>1897</v>
      </c>
      <c r="C8046" s="22" t="s">
        <v>1896</v>
      </c>
      <c r="D8046" s="22" t="s">
        <v>1897</v>
      </c>
      <c r="E8046" s="7" t="s">
        <v>312</v>
      </c>
      <c r="F8046" s="7" t="s">
        <v>1108</v>
      </c>
      <c r="G8046" s="7" t="s">
        <v>1108</v>
      </c>
      <c r="H8046" s="7" t="s">
        <v>15</v>
      </c>
      <c r="I8046" s="7">
        <v>4676</v>
      </c>
      <c r="J8046" s="7" t="s">
        <v>320</v>
      </c>
      <c r="K8046" s="10">
        <v>65.900000000000006</v>
      </c>
      <c r="L8046" s="7" t="s">
        <v>22</v>
      </c>
      <c r="M8046" s="10">
        <v>2.1</v>
      </c>
      <c r="O8046" s="7"/>
      <c r="V8046" s="10" t="s">
        <v>1888</v>
      </c>
      <c r="AG8046" s="7" t="s">
        <v>318</v>
      </c>
      <c r="AH8046" s="7" t="s">
        <v>436</v>
      </c>
      <c r="AI8046" s="7" t="s">
        <v>436</v>
      </c>
      <c r="AJ8046" s="7" t="s">
        <v>436</v>
      </c>
      <c r="AQ8046" s="7"/>
    </row>
    <row r="8047" spans="1:43" ht="15.75" customHeight="1">
      <c r="A8047" s="17">
        <v>39406</v>
      </c>
      <c r="B8047" s="22" t="s">
        <v>1898</v>
      </c>
      <c r="C8047" s="22" t="s">
        <v>1896</v>
      </c>
      <c r="D8047" s="22" t="s">
        <v>1897</v>
      </c>
      <c r="E8047" s="7" t="s">
        <v>312</v>
      </c>
      <c r="F8047" s="7" t="s">
        <v>13</v>
      </c>
      <c r="G8047" s="7" t="s">
        <v>314</v>
      </c>
      <c r="H8047" s="7" t="s">
        <v>15</v>
      </c>
      <c r="I8047" s="7">
        <v>4676</v>
      </c>
      <c r="J8047" s="7" t="s">
        <v>515</v>
      </c>
      <c r="K8047" s="10">
        <v>65.900000000000006</v>
      </c>
      <c r="L8047" s="7" t="s">
        <v>22</v>
      </c>
      <c r="M8047" s="10">
        <v>2.1</v>
      </c>
      <c r="P8047" s="10"/>
      <c r="Q8047" s="10"/>
      <c r="R8047" s="10"/>
      <c r="S8047" s="10"/>
      <c r="V8047" s="10" t="s">
        <v>1888</v>
      </c>
      <c r="W8047" s="8" t="s">
        <v>317</v>
      </c>
      <c r="AG8047" s="7" t="s">
        <v>318</v>
      </c>
      <c r="AH8047" s="7" t="s">
        <v>436</v>
      </c>
      <c r="AI8047" s="7" t="s">
        <v>436</v>
      </c>
      <c r="AJ8047" s="7" t="s">
        <v>436</v>
      </c>
      <c r="AQ8047" s="7"/>
    </row>
    <row r="8048" spans="1:43" ht="15.75" customHeight="1">
      <c r="A8048" s="17">
        <v>38604</v>
      </c>
      <c r="B8048" s="22" t="s">
        <v>1896</v>
      </c>
      <c r="C8048" s="22" t="s">
        <v>1896</v>
      </c>
      <c r="D8048" s="22" t="s">
        <v>1897</v>
      </c>
      <c r="E8048" s="7" t="s">
        <v>312</v>
      </c>
      <c r="F8048" s="7" t="s">
        <v>892</v>
      </c>
      <c r="G8048" s="7" t="s">
        <v>892</v>
      </c>
      <c r="H8048" s="7" t="s">
        <v>15</v>
      </c>
      <c r="I8048" s="7">
        <v>4677</v>
      </c>
      <c r="J8048" s="7" t="s">
        <v>119</v>
      </c>
      <c r="K8048" s="10">
        <v>66.099999999999994</v>
      </c>
      <c r="L8048" s="7" t="s">
        <v>22</v>
      </c>
      <c r="M8048" s="10">
        <v>3.4</v>
      </c>
      <c r="N8048" s="10">
        <v>0.2</v>
      </c>
      <c r="O8048" s="7"/>
      <c r="V8048" s="10">
        <f>SQRT((N8048*N8048)+(O8048*O8048)+((P8048*P8048)+(Q8048*Q8048)+(R8048*R8048)+(S8048*S8048)+(T8048*T8048)+(U8048*U8048)))</f>
        <v>0.2</v>
      </c>
      <c r="W8048" s="7">
        <v>12</v>
      </c>
      <c r="X8048" s="8"/>
      <c r="Y8048" s="8"/>
      <c r="Z8048" s="8"/>
      <c r="AA8048" s="8"/>
      <c r="AB8048" s="10"/>
      <c r="AG8048" s="7" t="s">
        <v>119</v>
      </c>
      <c r="AH8048" s="7" t="s">
        <v>436</v>
      </c>
      <c r="AI8048" s="7" t="s">
        <v>436</v>
      </c>
      <c r="AJ8048" s="7" t="s">
        <v>436</v>
      </c>
      <c r="AQ8048" s="7"/>
    </row>
    <row r="8049" spans="1:43" ht="15.75" customHeight="1">
      <c r="A8049" s="17">
        <v>38957</v>
      </c>
      <c r="B8049" s="22" t="s">
        <v>1897</v>
      </c>
      <c r="C8049" s="22" t="s">
        <v>1896</v>
      </c>
      <c r="D8049" s="22" t="s">
        <v>1897</v>
      </c>
      <c r="E8049" s="7" t="s">
        <v>312</v>
      </c>
      <c r="F8049" s="7" t="s">
        <v>1108</v>
      </c>
      <c r="G8049" s="7" t="s">
        <v>1108</v>
      </c>
      <c r="H8049" s="7" t="s">
        <v>15</v>
      </c>
      <c r="I8049" s="7">
        <v>4677</v>
      </c>
      <c r="J8049" s="7" t="s">
        <v>320</v>
      </c>
      <c r="K8049" s="10">
        <v>66.099999999999994</v>
      </c>
      <c r="L8049" s="7" t="s">
        <v>22</v>
      </c>
      <c r="M8049" s="10">
        <v>3.4</v>
      </c>
      <c r="O8049" s="7"/>
      <c r="V8049" s="10" t="s">
        <v>1888</v>
      </c>
      <c r="AG8049" s="7" t="s">
        <v>318</v>
      </c>
      <c r="AH8049" s="7" t="s">
        <v>436</v>
      </c>
      <c r="AI8049" s="7" t="s">
        <v>436</v>
      </c>
      <c r="AJ8049" s="7" t="s">
        <v>436</v>
      </c>
      <c r="AQ8049" s="7"/>
    </row>
    <row r="8050" spans="1:43" ht="15.75" customHeight="1">
      <c r="A8050" s="17">
        <v>39406</v>
      </c>
      <c r="B8050" s="22" t="s">
        <v>1898</v>
      </c>
      <c r="C8050" s="22" t="s">
        <v>1896</v>
      </c>
      <c r="D8050" s="22" t="s">
        <v>1897</v>
      </c>
      <c r="E8050" s="7" t="s">
        <v>312</v>
      </c>
      <c r="F8050" s="7" t="s">
        <v>13</v>
      </c>
      <c r="G8050" s="7" t="s">
        <v>314</v>
      </c>
      <c r="H8050" s="7" t="s">
        <v>15</v>
      </c>
      <c r="I8050" s="7">
        <v>4677</v>
      </c>
      <c r="J8050" s="7" t="s">
        <v>515</v>
      </c>
      <c r="K8050" s="10">
        <v>66.099999999999994</v>
      </c>
      <c r="L8050" s="7" t="s">
        <v>22</v>
      </c>
      <c r="M8050" s="10">
        <v>3.4</v>
      </c>
      <c r="P8050" s="10"/>
      <c r="Q8050" s="10"/>
      <c r="R8050" s="10"/>
      <c r="S8050" s="10"/>
      <c r="V8050" s="10" t="s">
        <v>1888</v>
      </c>
      <c r="W8050" s="8" t="s">
        <v>317</v>
      </c>
      <c r="AG8050" s="7" t="s">
        <v>318</v>
      </c>
      <c r="AH8050" s="7" t="s">
        <v>436</v>
      </c>
      <c r="AI8050" s="7" t="s">
        <v>436</v>
      </c>
      <c r="AJ8050" s="7" t="s">
        <v>436</v>
      </c>
      <c r="AQ8050" s="7"/>
    </row>
    <row r="8051" spans="1:43" ht="15.75" customHeight="1">
      <c r="A8051" s="17">
        <v>38604</v>
      </c>
      <c r="B8051" s="22" t="s">
        <v>1896</v>
      </c>
      <c r="C8051" s="22" t="s">
        <v>1896</v>
      </c>
      <c r="D8051" s="22" t="s">
        <v>1898</v>
      </c>
      <c r="E8051" s="7" t="s">
        <v>312</v>
      </c>
      <c r="F8051" s="7" t="s">
        <v>892</v>
      </c>
      <c r="G8051" s="7" t="s">
        <v>892</v>
      </c>
      <c r="H8051" s="7" t="s">
        <v>15</v>
      </c>
      <c r="I8051" s="7">
        <v>4678</v>
      </c>
      <c r="J8051" s="7" t="s">
        <v>119</v>
      </c>
      <c r="K8051" s="10">
        <v>63.6</v>
      </c>
      <c r="L8051" s="7" t="s">
        <v>22</v>
      </c>
      <c r="M8051" s="10">
        <v>2.2000000000000002</v>
      </c>
      <c r="N8051" s="10">
        <v>0.1</v>
      </c>
      <c r="O8051" s="7"/>
      <c r="V8051" s="10">
        <f>SQRT((N8051*N8051)+(O8051*O8051)+((P8051*P8051)+(Q8051*Q8051)+(R8051*R8051)+(S8051*S8051)+(T8051*T8051)+(U8051*U8051)))</f>
        <v>0.1</v>
      </c>
      <c r="W8051" s="7">
        <v>5</v>
      </c>
      <c r="X8051" s="8"/>
      <c r="Y8051" s="8"/>
      <c r="Z8051" s="8"/>
      <c r="AA8051" s="8"/>
      <c r="AB8051" s="10"/>
      <c r="AG8051" s="7" t="s">
        <v>119</v>
      </c>
      <c r="AH8051" s="7" t="s">
        <v>436</v>
      </c>
      <c r="AI8051" s="7" t="s">
        <v>436</v>
      </c>
      <c r="AJ8051" s="7" t="s">
        <v>436</v>
      </c>
      <c r="AQ8051" s="7"/>
    </row>
    <row r="8052" spans="1:43" ht="15.75" customHeight="1">
      <c r="A8052" s="17">
        <v>39406</v>
      </c>
      <c r="B8052" s="22" t="s">
        <v>1898</v>
      </c>
      <c r="C8052" s="22" t="s">
        <v>1896</v>
      </c>
      <c r="D8052" s="22" t="s">
        <v>1898</v>
      </c>
      <c r="E8052" s="7" t="s">
        <v>312</v>
      </c>
      <c r="F8052" s="7" t="s">
        <v>13</v>
      </c>
      <c r="G8052" s="7" t="s">
        <v>314</v>
      </c>
      <c r="H8052" s="7" t="s">
        <v>15</v>
      </c>
      <c r="I8052" s="7">
        <v>4678</v>
      </c>
      <c r="J8052" s="7" t="s">
        <v>320</v>
      </c>
      <c r="K8052" s="10">
        <v>63.6</v>
      </c>
      <c r="L8052" s="7" t="s">
        <v>22</v>
      </c>
      <c r="M8052" s="10">
        <v>2.2000000000000002</v>
      </c>
      <c r="P8052" s="10"/>
      <c r="Q8052" s="10"/>
      <c r="R8052" s="10"/>
      <c r="S8052" s="10"/>
      <c r="V8052" s="10" t="s">
        <v>1888</v>
      </c>
      <c r="W8052" s="8" t="s">
        <v>317</v>
      </c>
      <c r="AG8052" s="7" t="s">
        <v>318</v>
      </c>
      <c r="AH8052" s="7" t="s">
        <v>436</v>
      </c>
      <c r="AI8052" s="7" t="s">
        <v>436</v>
      </c>
      <c r="AJ8052" s="7" t="s">
        <v>436</v>
      </c>
      <c r="AQ8052" s="7"/>
    </row>
    <row r="8053" spans="1:43" ht="15.75" customHeight="1">
      <c r="A8053" s="17">
        <v>40127</v>
      </c>
      <c r="B8053" s="22" t="s">
        <v>1900</v>
      </c>
      <c r="C8053" s="22" t="s">
        <v>1896</v>
      </c>
      <c r="D8053" s="22" t="s">
        <v>1898</v>
      </c>
      <c r="E8053" s="7" t="s">
        <v>312</v>
      </c>
      <c r="F8053" s="7" t="s">
        <v>13</v>
      </c>
      <c r="G8053" s="7" t="s">
        <v>1415</v>
      </c>
      <c r="H8053" s="7" t="s">
        <v>15</v>
      </c>
      <c r="I8053" s="7">
        <v>4678</v>
      </c>
      <c r="J8053" s="7" t="s">
        <v>320</v>
      </c>
      <c r="K8053" s="10">
        <v>63.6</v>
      </c>
      <c r="L8053" s="7" t="s">
        <v>22</v>
      </c>
      <c r="M8053" s="10">
        <v>2.2000000000000002</v>
      </c>
      <c r="O8053" s="7"/>
      <c r="V8053" s="10" t="s">
        <v>1888</v>
      </c>
      <c r="W8053" s="7" t="s">
        <v>317</v>
      </c>
      <c r="AG8053" s="7" t="s">
        <v>318</v>
      </c>
      <c r="AH8053" s="7" t="s">
        <v>436</v>
      </c>
      <c r="AI8053" s="7" t="s">
        <v>436</v>
      </c>
      <c r="AJ8053" s="7" t="s">
        <v>436</v>
      </c>
      <c r="AP8053" s="7" t="s">
        <v>1445</v>
      </c>
      <c r="AQ8053" s="7"/>
    </row>
    <row r="8054" spans="1:43" ht="15.75" customHeight="1">
      <c r="A8054" s="19">
        <v>40837</v>
      </c>
      <c r="B8054" s="23" t="s">
        <v>1902</v>
      </c>
      <c r="C8054" s="22" t="s">
        <v>1896</v>
      </c>
      <c r="D8054" s="22" t="s">
        <v>1898</v>
      </c>
      <c r="E8054" s="15" t="s">
        <v>312</v>
      </c>
      <c r="F8054" s="15" t="s">
        <v>13</v>
      </c>
      <c r="G8054" s="15" t="s">
        <v>1415</v>
      </c>
      <c r="H8054" s="15" t="s">
        <v>15</v>
      </c>
      <c r="I8054" s="15">
        <v>4678</v>
      </c>
      <c r="J8054" s="15" t="s">
        <v>1577</v>
      </c>
      <c r="K8054" s="16">
        <v>63.6</v>
      </c>
      <c r="L8054" s="15" t="s">
        <v>22</v>
      </c>
      <c r="M8054" s="16">
        <v>2.2000000000000002</v>
      </c>
      <c r="N8054" s="16"/>
      <c r="O8054" s="16"/>
      <c r="P8054" s="16"/>
      <c r="Q8054" s="16"/>
      <c r="R8054" s="16"/>
      <c r="S8054" s="16"/>
      <c r="T8054" s="16"/>
      <c r="U8054" s="16"/>
      <c r="V8054" s="10" t="s">
        <v>1888</v>
      </c>
      <c r="W8054" s="15" t="s">
        <v>1577</v>
      </c>
      <c r="X8054" s="15"/>
      <c r="Y8054" s="15"/>
      <c r="Z8054" s="15"/>
      <c r="AA8054" s="15"/>
      <c r="AB8054" s="15"/>
      <c r="AC8054" s="15"/>
      <c r="AD8054" s="15"/>
      <c r="AE8054" s="15"/>
      <c r="AF8054" s="15"/>
      <c r="AG8054" s="15" t="s">
        <v>318</v>
      </c>
      <c r="AH8054" s="15" t="s">
        <v>436</v>
      </c>
      <c r="AI8054" s="15" t="s">
        <v>436</v>
      </c>
      <c r="AJ8054" s="15" t="s">
        <v>436</v>
      </c>
      <c r="AK8054" s="15"/>
      <c r="AL8054" s="15"/>
      <c r="AM8054" s="15"/>
      <c r="AN8054" s="15"/>
      <c r="AO8054" s="15"/>
      <c r="AP8054" s="15" t="s">
        <v>1577</v>
      </c>
      <c r="AQ8054" s="7"/>
    </row>
    <row r="8055" spans="1:43" ht="15.75" customHeight="1">
      <c r="A8055" s="17">
        <v>38604</v>
      </c>
      <c r="B8055" s="22" t="s">
        <v>1896</v>
      </c>
      <c r="C8055" s="22" t="s">
        <v>1896</v>
      </c>
      <c r="D8055" s="22" t="s">
        <v>1898</v>
      </c>
      <c r="E8055" s="7" t="s">
        <v>312</v>
      </c>
      <c r="F8055" s="7" t="s">
        <v>892</v>
      </c>
      <c r="G8055" s="7" t="s">
        <v>892</v>
      </c>
      <c r="H8055" s="7" t="s">
        <v>15</v>
      </c>
      <c r="I8055" s="7">
        <v>4679</v>
      </c>
      <c r="J8055" s="7" t="s">
        <v>119</v>
      </c>
      <c r="K8055" s="10">
        <v>63.6</v>
      </c>
      <c r="L8055" s="7" t="s">
        <v>22</v>
      </c>
      <c r="M8055" s="10">
        <v>2.2000000000000002</v>
      </c>
      <c r="N8055" s="10">
        <v>0.1</v>
      </c>
      <c r="O8055" s="7"/>
      <c r="V8055" s="10">
        <f>SQRT((N8055*N8055)+(O8055*O8055)+((P8055*P8055)+(Q8055*Q8055)+(R8055*R8055)+(S8055*S8055)+(T8055*T8055)+(U8055*U8055)))</f>
        <v>0.1</v>
      </c>
      <c r="W8055" s="7">
        <v>8</v>
      </c>
      <c r="X8055" s="8"/>
      <c r="Y8055" s="8"/>
      <c r="Z8055" s="8"/>
      <c r="AA8055" s="8"/>
      <c r="AB8055" s="10"/>
      <c r="AG8055" s="7" t="s">
        <v>119</v>
      </c>
      <c r="AH8055" s="7" t="s">
        <v>436</v>
      </c>
      <c r="AI8055" s="7" t="s">
        <v>436</v>
      </c>
      <c r="AJ8055" s="7" t="s">
        <v>436</v>
      </c>
      <c r="AQ8055" s="7"/>
    </row>
    <row r="8056" spans="1:43" ht="15.75" customHeight="1">
      <c r="A8056" s="17">
        <v>38957</v>
      </c>
      <c r="B8056" s="22" t="s">
        <v>1897</v>
      </c>
      <c r="C8056" s="22" t="s">
        <v>1896</v>
      </c>
      <c r="D8056" s="22" t="s">
        <v>1898</v>
      </c>
      <c r="E8056" s="7" t="s">
        <v>312</v>
      </c>
      <c r="F8056" s="7" t="s">
        <v>1108</v>
      </c>
      <c r="G8056" s="7" t="s">
        <v>1108</v>
      </c>
      <c r="H8056" s="7" t="s">
        <v>15</v>
      </c>
      <c r="I8056" s="7">
        <v>4679</v>
      </c>
      <c r="J8056" s="7" t="s">
        <v>315</v>
      </c>
      <c r="K8056" s="10">
        <v>63.6</v>
      </c>
      <c r="L8056" s="7" t="s">
        <v>22</v>
      </c>
      <c r="M8056" s="10">
        <v>2.2000000000000002</v>
      </c>
      <c r="N8056" s="10">
        <v>0.2</v>
      </c>
      <c r="O8056" s="7"/>
      <c r="V8056" s="10">
        <f>SQRT((N8056*N8056)+(O8056*O8056)+((P8056*P8056)+(Q8056*Q8056)+(R8056*R8056)+(S8056*S8056)+(T8056*T8056)+(U8056*U8056)))</f>
        <v>0.2</v>
      </c>
      <c r="W8056" s="7">
        <v>13</v>
      </c>
      <c r="AG8056" s="7" t="s">
        <v>119</v>
      </c>
      <c r="AH8056" s="7" t="s">
        <v>436</v>
      </c>
      <c r="AI8056" s="7" t="s">
        <v>436</v>
      </c>
      <c r="AJ8056" s="7" t="s">
        <v>436</v>
      </c>
      <c r="AQ8056" s="7"/>
    </row>
    <row r="8057" spans="1:43" ht="15.75" customHeight="1">
      <c r="A8057" s="17">
        <v>39406</v>
      </c>
      <c r="B8057" s="22" t="s">
        <v>1898</v>
      </c>
      <c r="C8057" s="22" t="s">
        <v>1896</v>
      </c>
      <c r="D8057" s="22" t="s">
        <v>1898</v>
      </c>
      <c r="E8057" s="7" t="s">
        <v>312</v>
      </c>
      <c r="F8057" s="7" t="s">
        <v>13</v>
      </c>
      <c r="G8057" s="7" t="s">
        <v>314</v>
      </c>
      <c r="H8057" s="7" t="s">
        <v>15</v>
      </c>
      <c r="I8057" s="7">
        <v>4679</v>
      </c>
      <c r="J8057" s="7" t="s">
        <v>515</v>
      </c>
      <c r="K8057" s="10">
        <v>63.6</v>
      </c>
      <c r="L8057" s="7" t="s">
        <v>22</v>
      </c>
      <c r="M8057" s="10">
        <v>2.2000000000000002</v>
      </c>
      <c r="P8057" s="10"/>
      <c r="Q8057" s="10"/>
      <c r="R8057" s="10"/>
      <c r="S8057" s="10"/>
      <c r="V8057" s="10" t="s">
        <v>1888</v>
      </c>
      <c r="W8057" s="8" t="s">
        <v>317</v>
      </c>
      <c r="AG8057" s="7" t="s">
        <v>318</v>
      </c>
      <c r="AH8057" s="7" t="s">
        <v>436</v>
      </c>
      <c r="AI8057" s="7" t="s">
        <v>436</v>
      </c>
      <c r="AJ8057" s="7" t="s">
        <v>436</v>
      </c>
      <c r="AQ8057" s="7"/>
    </row>
    <row r="8058" spans="1:43" ht="15.75" customHeight="1">
      <c r="A8058" s="17">
        <v>38604</v>
      </c>
      <c r="B8058" s="22" t="s">
        <v>1896</v>
      </c>
      <c r="C8058" s="22" t="s">
        <v>1896</v>
      </c>
      <c r="D8058" s="22" t="s">
        <v>1898</v>
      </c>
      <c r="E8058" s="7" t="s">
        <v>312</v>
      </c>
      <c r="F8058" s="7" t="s">
        <v>892</v>
      </c>
      <c r="G8058" s="7" t="s">
        <v>892</v>
      </c>
      <c r="H8058" s="7" t="s">
        <v>15</v>
      </c>
      <c r="I8058" s="7">
        <v>4680</v>
      </c>
      <c r="J8058" s="7" t="s">
        <v>119</v>
      </c>
      <c r="K8058" s="10">
        <v>63.7</v>
      </c>
      <c r="L8058" s="7" t="s">
        <v>22</v>
      </c>
      <c r="M8058" s="10">
        <v>2</v>
      </c>
      <c r="N8058" s="10">
        <v>0.1</v>
      </c>
      <c r="O8058" s="7"/>
      <c r="V8058" s="10">
        <f>SQRT((N8058*N8058)+(O8058*O8058)+((P8058*P8058)+(Q8058*Q8058)+(R8058*R8058)+(S8058*S8058)+(T8058*T8058)+(U8058*U8058)))</f>
        <v>0.1</v>
      </c>
      <c r="W8058" s="7">
        <v>7</v>
      </c>
      <c r="X8058" s="8"/>
      <c r="Y8058" s="8"/>
      <c r="Z8058" s="8"/>
      <c r="AA8058" s="8"/>
      <c r="AB8058" s="10"/>
      <c r="AG8058" s="7" t="s">
        <v>119</v>
      </c>
      <c r="AH8058" s="7" t="s">
        <v>436</v>
      </c>
      <c r="AI8058" s="7" t="s">
        <v>436</v>
      </c>
      <c r="AJ8058" s="7" t="s">
        <v>436</v>
      </c>
      <c r="AQ8058" s="7"/>
    </row>
    <row r="8059" spans="1:43" ht="15.75" customHeight="1">
      <c r="A8059" s="17">
        <v>39406</v>
      </c>
      <c r="B8059" s="22" t="s">
        <v>1898</v>
      </c>
      <c r="C8059" s="22" t="s">
        <v>1896</v>
      </c>
      <c r="D8059" s="22" t="s">
        <v>1898</v>
      </c>
      <c r="E8059" s="7" t="s">
        <v>312</v>
      </c>
      <c r="F8059" s="7" t="s">
        <v>13</v>
      </c>
      <c r="G8059" s="7" t="s">
        <v>314</v>
      </c>
      <c r="H8059" s="7" t="s">
        <v>15</v>
      </c>
      <c r="I8059" s="7">
        <v>4680</v>
      </c>
      <c r="J8059" s="7" t="s">
        <v>320</v>
      </c>
      <c r="K8059" s="10">
        <v>63.7</v>
      </c>
      <c r="L8059" s="7" t="s">
        <v>22</v>
      </c>
      <c r="M8059" s="10">
        <v>2</v>
      </c>
      <c r="P8059" s="10"/>
      <c r="Q8059" s="10"/>
      <c r="R8059" s="10"/>
      <c r="S8059" s="10"/>
      <c r="V8059" s="10" t="s">
        <v>1888</v>
      </c>
      <c r="W8059" s="8" t="s">
        <v>317</v>
      </c>
      <c r="AG8059" s="7" t="s">
        <v>318</v>
      </c>
      <c r="AH8059" s="7" t="s">
        <v>436</v>
      </c>
      <c r="AI8059" s="7" t="s">
        <v>436</v>
      </c>
      <c r="AJ8059" s="7" t="s">
        <v>436</v>
      </c>
      <c r="AQ8059" s="7"/>
    </row>
    <row r="8060" spans="1:43" ht="15.75" customHeight="1">
      <c r="A8060" s="17">
        <v>40127</v>
      </c>
      <c r="B8060" s="22" t="s">
        <v>1900</v>
      </c>
      <c r="C8060" s="22" t="s">
        <v>1896</v>
      </c>
      <c r="D8060" s="22" t="s">
        <v>1898</v>
      </c>
      <c r="E8060" s="7" t="s">
        <v>312</v>
      </c>
      <c r="F8060" s="7" t="s">
        <v>13</v>
      </c>
      <c r="G8060" s="7" t="s">
        <v>1415</v>
      </c>
      <c r="H8060" s="7" t="s">
        <v>15</v>
      </c>
      <c r="I8060" s="7">
        <v>4680</v>
      </c>
      <c r="J8060" s="7" t="s">
        <v>320</v>
      </c>
      <c r="K8060" s="10">
        <v>63.7</v>
      </c>
      <c r="L8060" s="7" t="s">
        <v>22</v>
      </c>
      <c r="M8060" s="10">
        <v>2</v>
      </c>
      <c r="O8060" s="7"/>
      <c r="V8060" s="10" t="s">
        <v>1888</v>
      </c>
      <c r="W8060" s="7" t="s">
        <v>317</v>
      </c>
      <c r="AG8060" s="7" t="s">
        <v>318</v>
      </c>
      <c r="AH8060" s="7" t="s">
        <v>436</v>
      </c>
      <c r="AI8060" s="7" t="s">
        <v>436</v>
      </c>
      <c r="AJ8060" s="7" t="s">
        <v>436</v>
      </c>
      <c r="AP8060" s="7" t="s">
        <v>1445</v>
      </c>
      <c r="AQ8060" s="7"/>
    </row>
    <row r="8061" spans="1:43" ht="15.75" customHeight="1">
      <c r="A8061" s="19">
        <v>40837</v>
      </c>
      <c r="B8061" s="23" t="s">
        <v>1902</v>
      </c>
      <c r="C8061" s="22" t="s">
        <v>1896</v>
      </c>
      <c r="D8061" s="22" t="s">
        <v>1898</v>
      </c>
      <c r="E8061" s="15" t="s">
        <v>312</v>
      </c>
      <c r="F8061" s="15" t="s">
        <v>13</v>
      </c>
      <c r="G8061" s="15" t="s">
        <v>1415</v>
      </c>
      <c r="H8061" s="15" t="s">
        <v>15</v>
      </c>
      <c r="I8061" s="15">
        <v>4680</v>
      </c>
      <c r="J8061" s="15" t="s">
        <v>1577</v>
      </c>
      <c r="K8061" s="16">
        <v>63.7</v>
      </c>
      <c r="L8061" s="15" t="s">
        <v>22</v>
      </c>
      <c r="M8061" s="16">
        <v>2</v>
      </c>
      <c r="N8061" s="16"/>
      <c r="O8061" s="16"/>
      <c r="P8061" s="16"/>
      <c r="Q8061" s="16"/>
      <c r="R8061" s="16"/>
      <c r="S8061" s="16"/>
      <c r="T8061" s="16"/>
      <c r="U8061" s="16"/>
      <c r="V8061" s="10" t="s">
        <v>1888</v>
      </c>
      <c r="W8061" s="15" t="s">
        <v>1577</v>
      </c>
      <c r="X8061" s="15"/>
      <c r="Y8061" s="15"/>
      <c r="Z8061" s="15"/>
      <c r="AA8061" s="15"/>
      <c r="AB8061" s="15"/>
      <c r="AC8061" s="15"/>
      <c r="AD8061" s="15"/>
      <c r="AE8061" s="15"/>
      <c r="AF8061" s="15"/>
      <c r="AG8061" s="15" t="s">
        <v>318</v>
      </c>
      <c r="AH8061" s="15" t="s">
        <v>436</v>
      </c>
      <c r="AI8061" s="15" t="s">
        <v>436</v>
      </c>
      <c r="AJ8061" s="15" t="s">
        <v>436</v>
      </c>
      <c r="AK8061" s="15"/>
      <c r="AL8061" s="15"/>
      <c r="AM8061" s="15"/>
      <c r="AN8061" s="15"/>
      <c r="AO8061" s="15"/>
      <c r="AP8061" s="15" t="s">
        <v>1577</v>
      </c>
      <c r="AQ8061" s="7"/>
    </row>
    <row r="8062" spans="1:43" ht="15.75" customHeight="1">
      <c r="A8062" s="17">
        <v>38604</v>
      </c>
      <c r="B8062" s="22" t="s">
        <v>1896</v>
      </c>
      <c r="C8062" s="22" t="s">
        <v>1896</v>
      </c>
      <c r="D8062" s="22" t="s">
        <v>1897</v>
      </c>
      <c r="E8062" s="7" t="s">
        <v>312</v>
      </c>
      <c r="F8062" s="7" t="s">
        <v>892</v>
      </c>
      <c r="G8062" s="7" t="s">
        <v>892</v>
      </c>
      <c r="H8062" s="7" t="s">
        <v>123</v>
      </c>
      <c r="I8062" s="7">
        <v>4681</v>
      </c>
      <c r="J8062" s="7" t="s">
        <v>119</v>
      </c>
      <c r="K8062" s="10">
        <v>63.2</v>
      </c>
      <c r="L8062" s="7" t="s">
        <v>22</v>
      </c>
      <c r="M8062" s="10">
        <v>0.4</v>
      </c>
      <c r="N8062" s="10">
        <v>0.1</v>
      </c>
      <c r="O8062" s="7"/>
      <c r="V8062" s="10">
        <f>SQRT((N8062*N8062)+(O8062*O8062)+((P8062*P8062)+(Q8062*Q8062)+(R8062*R8062)+(S8062*S8062)+(T8062*T8062)+(U8062*U8062)))</f>
        <v>0.1</v>
      </c>
      <c r="W8062" s="7">
        <v>5</v>
      </c>
      <c r="X8062" s="8"/>
      <c r="Y8062" s="8"/>
      <c r="Z8062" s="8"/>
      <c r="AA8062" s="8"/>
      <c r="AB8062" s="10"/>
      <c r="AG8062" s="7" t="s">
        <v>119</v>
      </c>
      <c r="AH8062" s="7" t="s">
        <v>436</v>
      </c>
      <c r="AI8062" s="7" t="s">
        <v>436</v>
      </c>
      <c r="AJ8062" s="7" t="s">
        <v>436</v>
      </c>
      <c r="AQ8062" s="7"/>
    </row>
    <row r="8063" spans="1:43" ht="15.75" customHeight="1">
      <c r="A8063" s="17">
        <v>38957</v>
      </c>
      <c r="B8063" s="22" t="s">
        <v>1897</v>
      </c>
      <c r="C8063" s="22" t="s">
        <v>1896</v>
      </c>
      <c r="D8063" s="22" t="s">
        <v>1897</v>
      </c>
      <c r="E8063" s="7" t="s">
        <v>312</v>
      </c>
      <c r="F8063" s="7" t="s">
        <v>1108</v>
      </c>
      <c r="G8063" s="7" t="s">
        <v>1108</v>
      </c>
      <c r="H8063" s="7" t="s">
        <v>123</v>
      </c>
      <c r="I8063" s="7">
        <v>4681</v>
      </c>
      <c r="J8063" s="7" t="s">
        <v>515</v>
      </c>
      <c r="K8063" s="10">
        <v>63.2</v>
      </c>
      <c r="L8063" s="7" t="s">
        <v>22</v>
      </c>
      <c r="M8063" s="10">
        <v>0.4</v>
      </c>
      <c r="O8063" s="7"/>
      <c r="V8063" s="10" t="s">
        <v>1888</v>
      </c>
      <c r="W8063" s="7" t="s">
        <v>317</v>
      </c>
      <c r="AG8063" s="7" t="s">
        <v>318</v>
      </c>
      <c r="AH8063" s="7" t="s">
        <v>436</v>
      </c>
      <c r="AI8063" s="7" t="s">
        <v>436</v>
      </c>
      <c r="AJ8063" s="7" t="s">
        <v>436</v>
      </c>
      <c r="AQ8063" s="7"/>
    </row>
    <row r="8064" spans="1:43" ht="15.75" customHeight="1">
      <c r="A8064" s="17">
        <v>39406</v>
      </c>
      <c r="B8064" s="22" t="s">
        <v>1898</v>
      </c>
      <c r="C8064" s="22" t="s">
        <v>1896</v>
      </c>
      <c r="D8064" s="22" t="s">
        <v>1897</v>
      </c>
      <c r="E8064" s="7" t="s">
        <v>312</v>
      </c>
      <c r="F8064" s="7" t="s">
        <v>13</v>
      </c>
      <c r="G8064" s="7" t="s">
        <v>314</v>
      </c>
      <c r="H8064" s="7" t="s">
        <v>15</v>
      </c>
      <c r="I8064" s="7">
        <v>4681</v>
      </c>
      <c r="J8064" s="7" t="s">
        <v>320</v>
      </c>
      <c r="K8064" s="10">
        <v>63.2</v>
      </c>
      <c r="L8064" s="7" t="s">
        <v>22</v>
      </c>
      <c r="M8064" s="10">
        <v>0.4</v>
      </c>
      <c r="P8064" s="10"/>
      <c r="Q8064" s="10"/>
      <c r="R8064" s="10"/>
      <c r="S8064" s="10"/>
      <c r="V8064" s="10" t="s">
        <v>1888</v>
      </c>
      <c r="W8064" s="8" t="s">
        <v>317</v>
      </c>
      <c r="AG8064" s="7" t="s">
        <v>318</v>
      </c>
      <c r="AH8064" s="7" t="s">
        <v>436</v>
      </c>
      <c r="AI8064" s="7" t="s">
        <v>436</v>
      </c>
      <c r="AJ8064" s="7" t="s">
        <v>436</v>
      </c>
      <c r="AQ8064" s="7"/>
    </row>
    <row r="8065" spans="1:43" ht="15.75" customHeight="1">
      <c r="A8065" s="17">
        <v>40127</v>
      </c>
      <c r="B8065" s="22" t="s">
        <v>1900</v>
      </c>
      <c r="C8065" s="22" t="s">
        <v>1896</v>
      </c>
      <c r="D8065" s="22" t="s">
        <v>1897</v>
      </c>
      <c r="E8065" s="7" t="s">
        <v>312</v>
      </c>
      <c r="F8065" s="7" t="s">
        <v>13</v>
      </c>
      <c r="G8065" s="7" t="s">
        <v>1415</v>
      </c>
      <c r="H8065" s="7" t="s">
        <v>123</v>
      </c>
      <c r="I8065" s="7">
        <v>4681</v>
      </c>
      <c r="J8065" s="7" t="s">
        <v>320</v>
      </c>
      <c r="K8065" s="10">
        <v>63.2</v>
      </c>
      <c r="L8065" s="7" t="s">
        <v>22</v>
      </c>
      <c r="M8065" s="10">
        <v>0.4</v>
      </c>
      <c r="O8065" s="7"/>
      <c r="V8065" s="10" t="s">
        <v>1888</v>
      </c>
      <c r="W8065" s="7" t="s">
        <v>317</v>
      </c>
      <c r="AG8065" s="7" t="s">
        <v>318</v>
      </c>
      <c r="AH8065" s="7" t="s">
        <v>436</v>
      </c>
      <c r="AI8065" s="7" t="s">
        <v>436</v>
      </c>
      <c r="AJ8065" s="7" t="s">
        <v>436</v>
      </c>
      <c r="AP8065" s="7" t="s">
        <v>320</v>
      </c>
      <c r="AQ8065" s="7"/>
    </row>
    <row r="8066" spans="1:43" ht="15.75" customHeight="1">
      <c r="A8066" s="19">
        <v>40837</v>
      </c>
      <c r="B8066" s="23" t="s">
        <v>1902</v>
      </c>
      <c r="C8066" s="22" t="s">
        <v>1896</v>
      </c>
      <c r="D8066" s="22" t="s">
        <v>1897</v>
      </c>
      <c r="E8066" s="15" t="s">
        <v>312</v>
      </c>
      <c r="F8066" s="15" t="s">
        <v>13</v>
      </c>
      <c r="G8066" s="15" t="s">
        <v>1415</v>
      </c>
      <c r="H8066" s="15" t="s">
        <v>123</v>
      </c>
      <c r="I8066" s="15">
        <v>4681</v>
      </c>
      <c r="J8066" s="15" t="s">
        <v>1577</v>
      </c>
      <c r="K8066" s="16">
        <v>63.2</v>
      </c>
      <c r="L8066" s="15" t="s">
        <v>22</v>
      </c>
      <c r="M8066" s="16">
        <v>0.4</v>
      </c>
      <c r="N8066" s="16"/>
      <c r="O8066" s="16"/>
      <c r="P8066" s="16"/>
      <c r="Q8066" s="16"/>
      <c r="R8066" s="16"/>
      <c r="S8066" s="16"/>
      <c r="T8066" s="16"/>
      <c r="U8066" s="16"/>
      <c r="V8066" s="10" t="s">
        <v>1888</v>
      </c>
      <c r="W8066" s="15" t="s">
        <v>1577</v>
      </c>
      <c r="X8066" s="15"/>
      <c r="Y8066" s="15"/>
      <c r="Z8066" s="15"/>
      <c r="AA8066" s="15"/>
      <c r="AB8066" s="15"/>
      <c r="AC8066" s="15"/>
      <c r="AD8066" s="15"/>
      <c r="AE8066" s="15"/>
      <c r="AF8066" s="15"/>
      <c r="AG8066" s="15" t="s">
        <v>318</v>
      </c>
      <c r="AH8066" s="15" t="s">
        <v>436</v>
      </c>
      <c r="AI8066" s="15" t="s">
        <v>436</v>
      </c>
      <c r="AJ8066" s="15" t="s">
        <v>436</v>
      </c>
      <c r="AK8066" s="15"/>
      <c r="AL8066" s="15"/>
      <c r="AM8066" s="15"/>
      <c r="AN8066" s="15"/>
      <c r="AO8066" s="15"/>
      <c r="AP8066" s="15" t="s">
        <v>1577</v>
      </c>
      <c r="AQ8066" s="7"/>
    </row>
    <row r="8067" spans="1:43" ht="15.75" customHeight="1">
      <c r="A8067" s="17">
        <v>38604</v>
      </c>
      <c r="B8067" s="22" t="s">
        <v>1896</v>
      </c>
      <c r="C8067" s="22" t="s">
        <v>1896</v>
      </c>
      <c r="D8067" s="22" t="s">
        <v>1888</v>
      </c>
      <c r="E8067" s="7" t="s">
        <v>312</v>
      </c>
      <c r="F8067" s="7" t="s">
        <v>892</v>
      </c>
      <c r="G8067" s="7" t="s">
        <v>892</v>
      </c>
      <c r="H8067" s="7" t="s">
        <v>123</v>
      </c>
      <c r="I8067" s="7">
        <v>4682</v>
      </c>
      <c r="J8067" s="7" t="s">
        <v>119</v>
      </c>
      <c r="K8067" s="10">
        <v>62.7</v>
      </c>
      <c r="L8067" s="7" t="s">
        <v>22</v>
      </c>
      <c r="M8067" s="10">
        <v>0.7</v>
      </c>
      <c r="N8067" s="10">
        <v>0.6</v>
      </c>
      <c r="O8067" s="7"/>
      <c r="V8067" s="10">
        <f t="shared" ref="V8067:V8072" si="377">SQRT((N8067*N8067)+(O8067*O8067)+((P8067*P8067)+(Q8067*Q8067)+(R8067*R8067)+(S8067*S8067)+(T8067*T8067)+(U8067*U8067)))</f>
        <v>0.6</v>
      </c>
      <c r="W8067" s="7">
        <v>18</v>
      </c>
      <c r="X8067" s="8"/>
      <c r="Y8067" s="8"/>
      <c r="Z8067" s="8"/>
      <c r="AA8067" s="8"/>
      <c r="AB8067" s="10"/>
      <c r="AG8067" s="7" t="s">
        <v>119</v>
      </c>
      <c r="AH8067" s="7" t="s">
        <v>436</v>
      </c>
      <c r="AI8067" s="7" t="s">
        <v>436</v>
      </c>
      <c r="AJ8067" s="7" t="s">
        <v>436</v>
      </c>
      <c r="AQ8067" s="7"/>
    </row>
    <row r="8068" spans="1:43" ht="15.75" customHeight="1">
      <c r="A8068" s="17">
        <v>38957</v>
      </c>
      <c r="B8068" s="22" t="s">
        <v>1897</v>
      </c>
      <c r="C8068" s="22" t="s">
        <v>1896</v>
      </c>
      <c r="D8068" s="22" t="s">
        <v>1888</v>
      </c>
      <c r="E8068" s="7" t="s">
        <v>312</v>
      </c>
      <c r="F8068" s="7" t="s">
        <v>1108</v>
      </c>
      <c r="G8068" s="7" t="s">
        <v>1108</v>
      </c>
      <c r="H8068" s="7" t="s">
        <v>123</v>
      </c>
      <c r="I8068" s="7">
        <v>4682</v>
      </c>
      <c r="J8068" s="7" t="s">
        <v>315</v>
      </c>
      <c r="K8068" s="10">
        <v>62.7</v>
      </c>
      <c r="L8068" s="7" t="s">
        <v>22</v>
      </c>
      <c r="M8068" s="10">
        <v>0.7</v>
      </c>
      <c r="N8068" s="10">
        <v>1.2</v>
      </c>
      <c r="O8068" s="7"/>
      <c r="V8068" s="10">
        <f t="shared" si="377"/>
        <v>1.2</v>
      </c>
      <c r="W8068" s="7">
        <v>21</v>
      </c>
      <c r="AG8068" s="7" t="s">
        <v>119</v>
      </c>
      <c r="AH8068" s="7" t="s">
        <v>436</v>
      </c>
      <c r="AI8068" s="7" t="s">
        <v>436</v>
      </c>
      <c r="AJ8068" s="7" t="s">
        <v>436</v>
      </c>
      <c r="AQ8068" s="7"/>
    </row>
    <row r="8069" spans="1:43" ht="15.75" customHeight="1">
      <c r="A8069" s="17">
        <v>39406</v>
      </c>
      <c r="B8069" s="22" t="s">
        <v>1898</v>
      </c>
      <c r="C8069" s="22" t="s">
        <v>1896</v>
      </c>
      <c r="D8069" s="22" t="s">
        <v>1888</v>
      </c>
      <c r="E8069" s="7" t="s">
        <v>312</v>
      </c>
      <c r="F8069" s="7" t="s">
        <v>13</v>
      </c>
      <c r="G8069" s="7" t="s">
        <v>314</v>
      </c>
      <c r="H8069" s="7" t="s">
        <v>15</v>
      </c>
      <c r="I8069" s="7">
        <v>4682</v>
      </c>
      <c r="J8069" s="7" t="s">
        <v>315</v>
      </c>
      <c r="K8069" s="10">
        <v>62.7</v>
      </c>
      <c r="L8069" s="7" t="s">
        <v>22</v>
      </c>
      <c r="M8069" s="10">
        <v>0.7</v>
      </c>
      <c r="N8069" s="10">
        <v>1</v>
      </c>
      <c r="P8069" s="10"/>
      <c r="Q8069" s="10"/>
      <c r="R8069" s="10"/>
      <c r="S8069" s="10"/>
      <c r="V8069" s="10">
        <f t="shared" si="377"/>
        <v>1</v>
      </c>
      <c r="W8069" s="8">
        <v>20</v>
      </c>
      <c r="AG8069" s="7" t="s">
        <v>119</v>
      </c>
      <c r="AH8069" s="7" t="s">
        <v>436</v>
      </c>
      <c r="AI8069" s="7" t="s">
        <v>436</v>
      </c>
      <c r="AJ8069" s="7" t="s">
        <v>436</v>
      </c>
      <c r="AQ8069" s="7"/>
    </row>
    <row r="8070" spans="1:43" ht="15.75" customHeight="1">
      <c r="A8070" s="17">
        <v>40127</v>
      </c>
      <c r="B8070" s="22" t="s">
        <v>1900</v>
      </c>
      <c r="C8070" s="22" t="s">
        <v>1896</v>
      </c>
      <c r="D8070" s="22" t="s">
        <v>1888</v>
      </c>
      <c r="E8070" s="7" t="s">
        <v>312</v>
      </c>
      <c r="F8070" s="7" t="s">
        <v>13</v>
      </c>
      <c r="G8070" s="7" t="s">
        <v>1415</v>
      </c>
      <c r="H8070" s="7" t="s">
        <v>123</v>
      </c>
      <c r="I8070" s="7">
        <v>4682</v>
      </c>
      <c r="J8070" s="7" t="s">
        <v>315</v>
      </c>
      <c r="K8070" s="10">
        <v>62.7</v>
      </c>
      <c r="L8070" s="7" t="s">
        <v>22</v>
      </c>
      <c r="M8070" s="10">
        <v>0.7</v>
      </c>
      <c r="N8070" s="10">
        <v>1.3</v>
      </c>
      <c r="O8070" s="7"/>
      <c r="V8070" s="10">
        <f t="shared" si="377"/>
        <v>1.3</v>
      </c>
      <c r="W8070" s="7">
        <v>13</v>
      </c>
      <c r="AG8070" s="7" t="s">
        <v>119</v>
      </c>
      <c r="AH8070" s="7" t="s">
        <v>436</v>
      </c>
      <c r="AI8070" s="7" t="s">
        <v>436</v>
      </c>
      <c r="AJ8070" s="7" t="s">
        <v>436</v>
      </c>
      <c r="AQ8070" s="7"/>
    </row>
    <row r="8071" spans="1:43" ht="15.75" customHeight="1">
      <c r="A8071" s="19">
        <v>40837</v>
      </c>
      <c r="B8071" s="23" t="s">
        <v>1902</v>
      </c>
      <c r="C8071" s="22" t="s">
        <v>1896</v>
      </c>
      <c r="D8071" s="22" t="s">
        <v>1888</v>
      </c>
      <c r="E8071" s="15" t="s">
        <v>312</v>
      </c>
      <c r="F8071" s="15" t="s">
        <v>13</v>
      </c>
      <c r="G8071" s="15" t="s">
        <v>1415</v>
      </c>
      <c r="H8071" s="15" t="s">
        <v>123</v>
      </c>
      <c r="I8071" s="15">
        <v>4682</v>
      </c>
      <c r="J8071" s="15" t="s">
        <v>315</v>
      </c>
      <c r="K8071" s="16">
        <v>62.7</v>
      </c>
      <c r="L8071" s="15" t="s">
        <v>22</v>
      </c>
      <c r="M8071" s="16">
        <v>0.7</v>
      </c>
      <c r="N8071" s="16">
        <v>1.6</v>
      </c>
      <c r="O8071" s="16">
        <v>0.4</v>
      </c>
      <c r="P8071" s="16"/>
      <c r="Q8071" s="16"/>
      <c r="R8071" s="16"/>
      <c r="S8071" s="16"/>
      <c r="T8071" s="16"/>
      <c r="U8071" s="16"/>
      <c r="V8071" s="10">
        <f t="shared" si="377"/>
        <v>1.6492422502470645</v>
      </c>
      <c r="W8071" s="15">
        <v>16</v>
      </c>
      <c r="X8071" s="15"/>
      <c r="Y8071" s="15"/>
      <c r="Z8071" s="15"/>
      <c r="AA8071" s="15"/>
      <c r="AB8071" s="15"/>
      <c r="AC8071" s="15"/>
      <c r="AD8071" s="15"/>
      <c r="AE8071" s="15"/>
      <c r="AF8071" s="15"/>
      <c r="AG8071" s="15" t="s">
        <v>119</v>
      </c>
      <c r="AH8071" s="15" t="s">
        <v>436</v>
      </c>
      <c r="AI8071" s="15" t="s">
        <v>436</v>
      </c>
      <c r="AJ8071" s="15" t="s">
        <v>436</v>
      </c>
      <c r="AK8071" s="15"/>
      <c r="AL8071" s="15"/>
      <c r="AM8071" s="15"/>
      <c r="AN8071" s="15"/>
      <c r="AO8071" s="15"/>
      <c r="AP8071" s="15" t="s">
        <v>1749</v>
      </c>
      <c r="AQ8071" s="7"/>
    </row>
    <row r="8072" spans="1:43" ht="15.75" customHeight="1">
      <c r="A8072" s="17">
        <v>41564</v>
      </c>
      <c r="B8072" s="22" t="s">
        <v>2048</v>
      </c>
      <c r="C8072" s="22" t="s">
        <v>1896</v>
      </c>
      <c r="D8072" s="22" t="s">
        <v>1888</v>
      </c>
      <c r="E8072" s="7" t="s">
        <v>312</v>
      </c>
      <c r="F8072" s="7" t="s">
        <v>13</v>
      </c>
      <c r="G8072" s="7" t="s">
        <v>13</v>
      </c>
      <c r="H8072" s="7" t="s">
        <v>123</v>
      </c>
      <c r="I8072" s="7">
        <v>4682</v>
      </c>
      <c r="J8072" s="7" t="s">
        <v>315</v>
      </c>
      <c r="K8072" s="10">
        <v>62.7</v>
      </c>
      <c r="L8072" s="7" t="s">
        <v>22</v>
      </c>
      <c r="M8072" s="10">
        <v>0.7</v>
      </c>
      <c r="N8072" s="10">
        <v>0.5</v>
      </c>
      <c r="V8072" s="7">
        <f t="shared" si="377"/>
        <v>0.5</v>
      </c>
      <c r="W8072" s="7">
        <v>13</v>
      </c>
      <c r="AG8072" s="7" t="s">
        <v>119</v>
      </c>
      <c r="AH8072" s="7" t="s">
        <v>436</v>
      </c>
      <c r="AI8072" s="7" t="s">
        <v>436</v>
      </c>
      <c r="AJ8072" s="7" t="s">
        <v>436</v>
      </c>
      <c r="AP8072" s="7" t="s">
        <v>2218</v>
      </c>
      <c r="AQ8072" s="7"/>
    </row>
    <row r="8073" spans="1:43" ht="15.75" customHeight="1">
      <c r="A8073" s="17">
        <v>42000</v>
      </c>
      <c r="B8073" s="22">
        <v>2014</v>
      </c>
      <c r="C8073" s="22" t="s">
        <v>1896</v>
      </c>
      <c r="D8073" s="22" t="s">
        <v>1888</v>
      </c>
      <c r="E8073" s="7" t="s">
        <v>312</v>
      </c>
      <c r="F8073" s="7" t="s">
        <v>13</v>
      </c>
      <c r="G8073" s="7" t="s">
        <v>13</v>
      </c>
      <c r="H8073" s="7" t="s">
        <v>123</v>
      </c>
      <c r="I8073" s="7">
        <v>4682</v>
      </c>
      <c r="J8073" s="7" t="s">
        <v>315</v>
      </c>
      <c r="K8073" s="10">
        <v>62.7</v>
      </c>
      <c r="L8073" s="7" t="s">
        <v>22</v>
      </c>
      <c r="M8073" s="10">
        <v>0.7</v>
      </c>
      <c r="N8073" s="10">
        <v>0.5</v>
      </c>
      <c r="V8073" s="7">
        <f>SUM(N8073:U8073)</f>
        <v>0.5</v>
      </c>
      <c r="W8073" s="7">
        <v>14</v>
      </c>
      <c r="AG8073" s="7" t="s">
        <v>119</v>
      </c>
      <c r="AH8073" s="7" t="s">
        <v>436</v>
      </c>
      <c r="AI8073" s="7" t="s">
        <v>436</v>
      </c>
      <c r="AJ8073" s="7" t="s">
        <v>436</v>
      </c>
      <c r="AQ8073" s="7"/>
    </row>
    <row r="8074" spans="1:43" ht="15.75" customHeight="1">
      <c r="A8074" s="17">
        <v>38604</v>
      </c>
      <c r="B8074" s="22" t="s">
        <v>1896</v>
      </c>
      <c r="C8074" s="22" t="s">
        <v>1896</v>
      </c>
      <c r="D8074" s="22" t="s">
        <v>1888</v>
      </c>
      <c r="E8074" s="7" t="s">
        <v>312</v>
      </c>
      <c r="F8074" s="7" t="s">
        <v>892</v>
      </c>
      <c r="G8074" s="7" t="s">
        <v>892</v>
      </c>
      <c r="H8074" s="7" t="s">
        <v>123</v>
      </c>
      <c r="I8074" s="7">
        <v>4683</v>
      </c>
      <c r="J8074" s="7" t="s">
        <v>119</v>
      </c>
      <c r="K8074" s="10">
        <v>60.3</v>
      </c>
      <c r="L8074" s="7" t="s">
        <v>22</v>
      </c>
      <c r="M8074" s="10">
        <v>3.7</v>
      </c>
      <c r="N8074" s="10">
        <v>0.2</v>
      </c>
      <c r="O8074" s="7"/>
      <c r="V8074" s="10">
        <f t="shared" ref="V8074:V8079" si="378">SQRT((N8074*N8074)+(O8074*O8074)+((P8074*P8074)+(Q8074*Q8074)+(R8074*R8074)+(S8074*S8074)+(T8074*T8074)+(U8074*U8074)))</f>
        <v>0.2</v>
      </c>
      <c r="W8074" s="7">
        <v>12</v>
      </c>
      <c r="X8074" s="8"/>
      <c r="Y8074" s="8"/>
      <c r="Z8074" s="8"/>
      <c r="AA8074" s="8"/>
      <c r="AB8074" s="10"/>
      <c r="AG8074" s="7" t="s">
        <v>119</v>
      </c>
      <c r="AH8074" s="7" t="s">
        <v>436</v>
      </c>
      <c r="AI8074" s="7" t="s">
        <v>436</v>
      </c>
      <c r="AJ8074" s="7" t="s">
        <v>436</v>
      </c>
      <c r="AQ8074" s="7"/>
    </row>
    <row r="8075" spans="1:43" ht="15.75" customHeight="1">
      <c r="A8075" s="17">
        <v>38957</v>
      </c>
      <c r="B8075" s="22" t="s">
        <v>1897</v>
      </c>
      <c r="C8075" s="22" t="s">
        <v>1896</v>
      </c>
      <c r="D8075" s="22" t="s">
        <v>1888</v>
      </c>
      <c r="E8075" s="7" t="s">
        <v>312</v>
      </c>
      <c r="F8075" s="7" t="s">
        <v>1108</v>
      </c>
      <c r="G8075" s="7" t="s">
        <v>1108</v>
      </c>
      <c r="H8075" s="7" t="s">
        <v>123</v>
      </c>
      <c r="I8075" s="7">
        <v>4683</v>
      </c>
      <c r="J8075" s="7" t="s">
        <v>315</v>
      </c>
      <c r="K8075" s="10">
        <v>60.3</v>
      </c>
      <c r="L8075" s="7" t="s">
        <v>22</v>
      </c>
      <c r="M8075" s="10">
        <v>3.7</v>
      </c>
      <c r="N8075" s="10">
        <v>0.2</v>
      </c>
      <c r="O8075" s="7">
        <v>0.3</v>
      </c>
      <c r="V8075" s="10">
        <f t="shared" si="378"/>
        <v>0.36055512754639896</v>
      </c>
      <c r="W8075" s="7">
        <v>14</v>
      </c>
      <c r="AG8075" s="7" t="s">
        <v>119</v>
      </c>
      <c r="AH8075" s="7" t="s">
        <v>436</v>
      </c>
      <c r="AI8075" s="7" t="s">
        <v>436</v>
      </c>
      <c r="AJ8075" s="7" t="s">
        <v>436</v>
      </c>
      <c r="AQ8075" s="7"/>
    </row>
    <row r="8076" spans="1:43" ht="15.75" customHeight="1">
      <c r="A8076" s="17">
        <v>39406</v>
      </c>
      <c r="B8076" s="22" t="s">
        <v>1898</v>
      </c>
      <c r="C8076" s="22" t="s">
        <v>1896</v>
      </c>
      <c r="D8076" s="22" t="s">
        <v>1888</v>
      </c>
      <c r="E8076" s="7" t="s">
        <v>312</v>
      </c>
      <c r="F8076" s="7" t="s">
        <v>13</v>
      </c>
      <c r="G8076" s="7" t="s">
        <v>314</v>
      </c>
      <c r="H8076" s="7" t="s">
        <v>123</v>
      </c>
      <c r="I8076" s="7">
        <v>4683</v>
      </c>
      <c r="J8076" s="7" t="s">
        <v>315</v>
      </c>
      <c r="K8076" s="10">
        <v>60.3</v>
      </c>
      <c r="L8076" s="7" t="s">
        <v>22</v>
      </c>
      <c r="M8076" s="10">
        <v>3.7</v>
      </c>
      <c r="N8076" s="10">
        <v>0.2</v>
      </c>
      <c r="P8076" s="10"/>
      <c r="Q8076" s="10"/>
      <c r="R8076" s="10"/>
      <c r="S8076" s="10"/>
      <c r="V8076" s="10">
        <f t="shared" si="378"/>
        <v>0.2</v>
      </c>
      <c r="W8076" s="8">
        <v>13</v>
      </c>
      <c r="AC8076" s="7">
        <v>0</v>
      </c>
      <c r="AG8076" s="7" t="s">
        <v>119</v>
      </c>
      <c r="AH8076" s="7" t="s">
        <v>436</v>
      </c>
      <c r="AI8076" s="7" t="s">
        <v>436</v>
      </c>
      <c r="AJ8076" s="7" t="s">
        <v>436</v>
      </c>
      <c r="AQ8076" s="7"/>
    </row>
    <row r="8077" spans="1:43" ht="15.75" customHeight="1">
      <c r="A8077" s="17">
        <v>40127</v>
      </c>
      <c r="B8077" s="22" t="s">
        <v>1900</v>
      </c>
      <c r="C8077" s="22" t="s">
        <v>1896</v>
      </c>
      <c r="D8077" s="22" t="s">
        <v>1888</v>
      </c>
      <c r="E8077" s="7" t="s">
        <v>312</v>
      </c>
      <c r="F8077" s="7" t="s">
        <v>13</v>
      </c>
      <c r="G8077" s="7" t="s">
        <v>1415</v>
      </c>
      <c r="H8077" s="7" t="s">
        <v>123</v>
      </c>
      <c r="I8077" s="7">
        <v>4683</v>
      </c>
      <c r="J8077" s="7" t="s">
        <v>315</v>
      </c>
      <c r="K8077" s="10">
        <v>60.3</v>
      </c>
      <c r="L8077" s="7" t="s">
        <v>22</v>
      </c>
      <c r="M8077" s="10">
        <v>3.7</v>
      </c>
      <c r="N8077" s="10">
        <v>0.3</v>
      </c>
      <c r="O8077" s="7"/>
      <c r="V8077" s="10">
        <f t="shared" si="378"/>
        <v>0.3</v>
      </c>
      <c r="W8077" s="7">
        <v>13</v>
      </c>
      <c r="AG8077" s="7" t="s">
        <v>119</v>
      </c>
      <c r="AH8077" s="7" t="s">
        <v>436</v>
      </c>
      <c r="AI8077" s="7" t="s">
        <v>436</v>
      </c>
      <c r="AJ8077" s="7" t="s">
        <v>436</v>
      </c>
      <c r="AQ8077" s="7"/>
    </row>
    <row r="8078" spans="1:43" ht="15.75" customHeight="1">
      <c r="A8078" s="19">
        <v>40834</v>
      </c>
      <c r="B8078" s="23" t="s">
        <v>1902</v>
      </c>
      <c r="C8078" s="22" t="s">
        <v>1896</v>
      </c>
      <c r="D8078" s="22" t="s">
        <v>1888</v>
      </c>
      <c r="E8078" s="15" t="s">
        <v>312</v>
      </c>
      <c r="F8078" s="15" t="s">
        <v>13</v>
      </c>
      <c r="G8078" s="15" t="s">
        <v>1415</v>
      </c>
      <c r="H8078" s="15" t="s">
        <v>123</v>
      </c>
      <c r="I8078" s="15">
        <v>4683</v>
      </c>
      <c r="J8078" s="15" t="s">
        <v>315</v>
      </c>
      <c r="K8078" s="16">
        <v>60.3</v>
      </c>
      <c r="L8078" s="15" t="s">
        <v>22</v>
      </c>
      <c r="M8078" s="16">
        <v>3.7</v>
      </c>
      <c r="N8078" s="16">
        <v>0.4</v>
      </c>
      <c r="O8078" s="16"/>
      <c r="P8078" s="16"/>
      <c r="Q8078" s="16"/>
      <c r="R8078" s="16"/>
      <c r="S8078" s="16"/>
      <c r="T8078" s="16"/>
      <c r="U8078" s="16"/>
      <c r="V8078" s="10">
        <f t="shared" si="378"/>
        <v>0.4</v>
      </c>
      <c r="W8078" s="15">
        <v>16</v>
      </c>
      <c r="X8078" s="15"/>
      <c r="Y8078" s="15"/>
      <c r="Z8078" s="15"/>
      <c r="AA8078" s="15"/>
      <c r="AB8078" s="15"/>
      <c r="AC8078" s="15"/>
      <c r="AD8078" s="15"/>
      <c r="AE8078" s="15"/>
      <c r="AF8078" s="15"/>
      <c r="AG8078" s="15" t="s">
        <v>119</v>
      </c>
      <c r="AH8078" s="15" t="s">
        <v>436</v>
      </c>
      <c r="AI8078" s="15" t="s">
        <v>436</v>
      </c>
      <c r="AJ8078" s="15" t="s">
        <v>436</v>
      </c>
      <c r="AK8078" s="15"/>
      <c r="AL8078" s="15"/>
      <c r="AM8078" s="15"/>
      <c r="AN8078" s="15"/>
      <c r="AO8078" s="15"/>
      <c r="AP8078" s="15"/>
      <c r="AQ8078" s="7"/>
    </row>
    <row r="8079" spans="1:43" ht="15.75" customHeight="1">
      <c r="A8079" s="17">
        <v>41564</v>
      </c>
      <c r="B8079" s="22" t="s">
        <v>2048</v>
      </c>
      <c r="C8079" s="22" t="s">
        <v>1896</v>
      </c>
      <c r="D8079" s="22" t="s">
        <v>1888</v>
      </c>
      <c r="E8079" s="7" t="s">
        <v>312</v>
      </c>
      <c r="F8079" s="7" t="s">
        <v>13</v>
      </c>
      <c r="G8079" s="7" t="s">
        <v>13</v>
      </c>
      <c r="H8079" s="7" t="s">
        <v>123</v>
      </c>
      <c r="I8079" s="7">
        <v>4683</v>
      </c>
      <c r="J8079" s="7" t="s">
        <v>315</v>
      </c>
      <c r="K8079" s="10">
        <v>60.3</v>
      </c>
      <c r="L8079" s="7" t="s">
        <v>22</v>
      </c>
      <c r="M8079" s="10">
        <v>3.7</v>
      </c>
      <c r="N8079" s="10">
        <v>0.4</v>
      </c>
      <c r="V8079" s="7">
        <f t="shared" si="378"/>
        <v>0.4</v>
      </c>
      <c r="W8079" s="7">
        <v>12</v>
      </c>
      <c r="AG8079" s="7" t="s">
        <v>119</v>
      </c>
      <c r="AH8079" s="7" t="s">
        <v>436</v>
      </c>
      <c r="AI8079" s="7" t="s">
        <v>436</v>
      </c>
      <c r="AJ8079" s="7" t="s">
        <v>436</v>
      </c>
      <c r="AP8079" s="7" t="s">
        <v>2216</v>
      </c>
      <c r="AQ8079" s="7"/>
    </row>
    <row r="8080" spans="1:43" ht="15.75" customHeight="1">
      <c r="A8080" s="17">
        <v>42000</v>
      </c>
      <c r="B8080" s="22">
        <v>2014</v>
      </c>
      <c r="C8080" s="22" t="s">
        <v>1896</v>
      </c>
      <c r="D8080" s="22" t="s">
        <v>1888</v>
      </c>
      <c r="E8080" s="7" t="s">
        <v>312</v>
      </c>
      <c r="F8080" s="7" t="s">
        <v>13</v>
      </c>
      <c r="G8080" s="7" t="s">
        <v>13</v>
      </c>
      <c r="H8080" s="7" t="s">
        <v>123</v>
      </c>
      <c r="I8080" s="7">
        <v>4683</v>
      </c>
      <c r="J8080" s="7" t="s">
        <v>315</v>
      </c>
      <c r="K8080" s="10">
        <v>60.3</v>
      </c>
      <c r="L8080" s="7" t="s">
        <v>22</v>
      </c>
      <c r="M8080" s="10">
        <v>3.7</v>
      </c>
      <c r="N8080" s="10">
        <v>0.4</v>
      </c>
      <c r="V8080" s="7">
        <f>SUM(N8080:U8080)</f>
        <v>0.4</v>
      </c>
      <c r="W8080" s="7">
        <v>16</v>
      </c>
      <c r="AG8080" s="7" t="s">
        <v>119</v>
      </c>
      <c r="AH8080" s="7" t="s">
        <v>436</v>
      </c>
      <c r="AI8080" s="7" t="s">
        <v>436</v>
      </c>
      <c r="AJ8080" s="7" t="s">
        <v>436</v>
      </c>
      <c r="AP8080" s="7" t="s">
        <v>2216</v>
      </c>
      <c r="AQ8080" s="7"/>
    </row>
    <row r="8081" spans="1:43" ht="15.75" customHeight="1">
      <c r="A8081" s="17">
        <v>38604</v>
      </c>
      <c r="B8081" s="22" t="s">
        <v>1896</v>
      </c>
      <c r="C8081" s="22" t="s">
        <v>1896</v>
      </c>
      <c r="D8081" s="22" t="s">
        <v>1897</v>
      </c>
      <c r="E8081" s="7" t="s">
        <v>312</v>
      </c>
      <c r="F8081" s="7" t="s">
        <v>892</v>
      </c>
      <c r="G8081" s="7" t="s">
        <v>892</v>
      </c>
      <c r="H8081" s="7" t="s">
        <v>15</v>
      </c>
      <c r="I8081" s="7">
        <v>4684</v>
      </c>
      <c r="J8081" s="7" t="s">
        <v>119</v>
      </c>
      <c r="K8081" s="10">
        <v>59.3</v>
      </c>
      <c r="L8081" s="7" t="s">
        <v>22</v>
      </c>
      <c r="M8081" s="10">
        <v>3.4</v>
      </c>
      <c r="N8081" s="10">
        <v>0.2</v>
      </c>
      <c r="O8081" s="7"/>
      <c r="V8081" s="10">
        <f>SQRT((N8081*N8081)+(O8081*O8081)+((P8081*P8081)+(Q8081*Q8081)+(R8081*R8081)+(S8081*S8081)+(T8081*T8081)+(U8081*U8081)))</f>
        <v>0.2</v>
      </c>
      <c r="W8081" s="7">
        <v>8</v>
      </c>
      <c r="X8081" s="8"/>
      <c r="Y8081" s="8"/>
      <c r="Z8081" s="8"/>
      <c r="AA8081" s="8"/>
      <c r="AB8081" s="10"/>
      <c r="AG8081" s="7" t="s">
        <v>119</v>
      </c>
      <c r="AH8081" s="7" t="s">
        <v>436</v>
      </c>
      <c r="AI8081" s="7" t="s">
        <v>436</v>
      </c>
      <c r="AJ8081" s="7" t="s">
        <v>436</v>
      </c>
      <c r="AQ8081" s="7"/>
    </row>
    <row r="8082" spans="1:43" ht="15.75" customHeight="1">
      <c r="A8082" s="17">
        <v>38957</v>
      </c>
      <c r="B8082" s="22" t="s">
        <v>1897</v>
      </c>
      <c r="C8082" s="22" t="s">
        <v>1896</v>
      </c>
      <c r="D8082" s="22" t="s">
        <v>1897</v>
      </c>
      <c r="E8082" s="7" t="s">
        <v>312</v>
      </c>
      <c r="F8082" s="7" t="s">
        <v>1108</v>
      </c>
      <c r="G8082" s="7" t="s">
        <v>1108</v>
      </c>
      <c r="H8082" s="7" t="s">
        <v>15</v>
      </c>
      <c r="I8082" s="7">
        <v>4684</v>
      </c>
      <c r="J8082" s="7" t="s">
        <v>515</v>
      </c>
      <c r="K8082" s="10">
        <v>59.3</v>
      </c>
      <c r="L8082" s="7" t="s">
        <v>22</v>
      </c>
      <c r="M8082" s="10">
        <v>3.4</v>
      </c>
      <c r="O8082" s="7"/>
      <c r="V8082" s="10" t="s">
        <v>1888</v>
      </c>
      <c r="W8082" s="7" t="s">
        <v>317</v>
      </c>
      <c r="AG8082" s="7" t="s">
        <v>318</v>
      </c>
      <c r="AH8082" s="7" t="s">
        <v>436</v>
      </c>
      <c r="AI8082" s="7" t="s">
        <v>436</v>
      </c>
      <c r="AJ8082" s="7" t="s">
        <v>436</v>
      </c>
      <c r="AP8082" s="7" t="s">
        <v>1119</v>
      </c>
      <c r="AQ8082" s="7"/>
    </row>
    <row r="8083" spans="1:43" ht="15.75" customHeight="1">
      <c r="A8083" s="17">
        <v>39406</v>
      </c>
      <c r="B8083" s="22" t="s">
        <v>1898</v>
      </c>
      <c r="C8083" s="22" t="s">
        <v>1896</v>
      </c>
      <c r="D8083" s="22" t="s">
        <v>1897</v>
      </c>
      <c r="E8083" s="7" t="s">
        <v>312</v>
      </c>
      <c r="F8083" s="7" t="s">
        <v>13</v>
      </c>
      <c r="G8083" s="7" t="s">
        <v>314</v>
      </c>
      <c r="H8083" s="7" t="s">
        <v>15</v>
      </c>
      <c r="I8083" s="7">
        <v>4684</v>
      </c>
      <c r="J8083" s="7" t="s">
        <v>320</v>
      </c>
      <c r="K8083" s="10">
        <v>59.3</v>
      </c>
      <c r="L8083" s="7" t="s">
        <v>22</v>
      </c>
      <c r="M8083" s="10">
        <v>3.4</v>
      </c>
      <c r="P8083" s="10"/>
      <c r="Q8083" s="10"/>
      <c r="R8083" s="10"/>
      <c r="S8083" s="10"/>
      <c r="V8083" s="10" t="s">
        <v>1888</v>
      </c>
      <c r="W8083" s="8"/>
      <c r="AG8083" s="7" t="s">
        <v>318</v>
      </c>
      <c r="AH8083" s="7" t="s">
        <v>436</v>
      </c>
      <c r="AI8083" s="7" t="s">
        <v>436</v>
      </c>
      <c r="AJ8083" s="7" t="s">
        <v>436</v>
      </c>
      <c r="AQ8083" s="7"/>
    </row>
    <row r="8084" spans="1:43" ht="15.75" customHeight="1">
      <c r="A8084" s="17">
        <v>40127</v>
      </c>
      <c r="B8084" s="22" t="s">
        <v>1900</v>
      </c>
      <c r="C8084" s="22" t="s">
        <v>1896</v>
      </c>
      <c r="D8084" s="22" t="s">
        <v>1897</v>
      </c>
      <c r="E8084" s="7" t="s">
        <v>312</v>
      </c>
      <c r="F8084" s="7" t="s">
        <v>13</v>
      </c>
      <c r="G8084" s="7" t="s">
        <v>1415</v>
      </c>
      <c r="H8084" s="7" t="s">
        <v>15</v>
      </c>
      <c r="I8084" s="7">
        <v>4684</v>
      </c>
      <c r="J8084" s="7" t="s">
        <v>515</v>
      </c>
      <c r="K8084" s="10">
        <v>59.3</v>
      </c>
      <c r="L8084" s="7" t="s">
        <v>22</v>
      </c>
      <c r="M8084" s="10">
        <v>3.4</v>
      </c>
      <c r="O8084" s="7"/>
      <c r="V8084" s="10" t="s">
        <v>1888</v>
      </c>
      <c r="W8084" s="7" t="s">
        <v>317</v>
      </c>
      <c r="AG8084" s="7" t="s">
        <v>318</v>
      </c>
      <c r="AH8084" s="7" t="s">
        <v>436</v>
      </c>
      <c r="AI8084" s="7" t="s">
        <v>436</v>
      </c>
      <c r="AJ8084" s="7" t="s">
        <v>436</v>
      </c>
      <c r="AP8084" s="7" t="s">
        <v>1441</v>
      </c>
      <c r="AQ8084" s="7"/>
    </row>
    <row r="8085" spans="1:43" ht="15.75" customHeight="1">
      <c r="A8085" s="17">
        <v>38604</v>
      </c>
      <c r="B8085" s="22" t="s">
        <v>1896</v>
      </c>
      <c r="C8085" s="22" t="s">
        <v>1896</v>
      </c>
      <c r="D8085" s="22" t="s">
        <v>1897</v>
      </c>
      <c r="E8085" s="7" t="s">
        <v>312</v>
      </c>
      <c r="F8085" s="7" t="s">
        <v>892</v>
      </c>
      <c r="G8085" s="7" t="s">
        <v>892</v>
      </c>
      <c r="H8085" s="7" t="s">
        <v>15</v>
      </c>
      <c r="I8085" s="7">
        <v>4685</v>
      </c>
      <c r="J8085" s="7" t="s">
        <v>119</v>
      </c>
      <c r="K8085" s="10">
        <v>58.1</v>
      </c>
      <c r="L8085" s="7" t="s">
        <v>22</v>
      </c>
      <c r="M8085" s="10">
        <v>0.7</v>
      </c>
      <c r="N8085" s="10">
        <v>0.1</v>
      </c>
      <c r="O8085" s="7"/>
      <c r="V8085" s="10">
        <f>SQRT((N8085*N8085)+(O8085*O8085)+((P8085*P8085)+(Q8085*Q8085)+(R8085*R8085)+(S8085*S8085)+(T8085*T8085)+(U8085*U8085)))</f>
        <v>0.1</v>
      </c>
      <c r="W8085" s="7">
        <v>5</v>
      </c>
      <c r="X8085" s="8"/>
      <c r="Y8085" s="8"/>
      <c r="Z8085" s="8"/>
      <c r="AA8085" s="8"/>
      <c r="AB8085" s="10"/>
      <c r="AG8085" s="7" t="s">
        <v>119</v>
      </c>
      <c r="AH8085" s="7" t="s">
        <v>436</v>
      </c>
      <c r="AI8085" s="7" t="s">
        <v>436</v>
      </c>
      <c r="AJ8085" s="7" t="s">
        <v>436</v>
      </c>
      <c r="AQ8085" s="7"/>
    </row>
    <row r="8086" spans="1:43" ht="15.75" customHeight="1">
      <c r="A8086" s="17">
        <v>38957</v>
      </c>
      <c r="B8086" s="22" t="s">
        <v>1897</v>
      </c>
      <c r="C8086" s="22" t="s">
        <v>1896</v>
      </c>
      <c r="D8086" s="22" t="s">
        <v>1897</v>
      </c>
      <c r="E8086" s="7" t="s">
        <v>312</v>
      </c>
      <c r="F8086" s="7" t="s">
        <v>1108</v>
      </c>
      <c r="G8086" s="7" t="s">
        <v>1108</v>
      </c>
      <c r="H8086" s="7" t="s">
        <v>15</v>
      </c>
      <c r="I8086" s="7">
        <v>4685</v>
      </c>
      <c r="J8086" s="7" t="s">
        <v>515</v>
      </c>
      <c r="K8086" s="10">
        <v>58.1</v>
      </c>
      <c r="L8086" s="7" t="s">
        <v>22</v>
      </c>
      <c r="M8086" s="10">
        <v>0.7</v>
      </c>
      <c r="O8086" s="7"/>
      <c r="V8086" s="10" t="s">
        <v>1888</v>
      </c>
      <c r="W8086" s="7" t="s">
        <v>317</v>
      </c>
      <c r="AG8086" s="7" t="s">
        <v>318</v>
      </c>
      <c r="AH8086" s="7" t="s">
        <v>436</v>
      </c>
      <c r="AI8086" s="7" t="s">
        <v>436</v>
      </c>
      <c r="AJ8086" s="7" t="s">
        <v>436</v>
      </c>
      <c r="AQ8086" s="7"/>
    </row>
    <row r="8087" spans="1:43" ht="15.75" customHeight="1">
      <c r="A8087" s="17">
        <v>39406</v>
      </c>
      <c r="B8087" s="22" t="s">
        <v>1898</v>
      </c>
      <c r="C8087" s="22" t="s">
        <v>1896</v>
      </c>
      <c r="D8087" s="22" t="s">
        <v>1897</v>
      </c>
      <c r="E8087" s="7" t="s">
        <v>312</v>
      </c>
      <c r="F8087" s="7" t="s">
        <v>13</v>
      </c>
      <c r="G8087" s="7" t="s">
        <v>314</v>
      </c>
      <c r="H8087" s="7" t="s">
        <v>15</v>
      </c>
      <c r="I8087" s="7">
        <v>4685</v>
      </c>
      <c r="J8087" s="7" t="s">
        <v>320</v>
      </c>
      <c r="K8087" s="10">
        <v>58.1</v>
      </c>
      <c r="L8087" s="7" t="s">
        <v>22</v>
      </c>
      <c r="M8087" s="10">
        <v>0.7</v>
      </c>
      <c r="P8087" s="10"/>
      <c r="Q8087" s="10"/>
      <c r="R8087" s="10"/>
      <c r="S8087" s="10"/>
      <c r="V8087" s="10" t="s">
        <v>1888</v>
      </c>
      <c r="W8087" s="8" t="s">
        <v>317</v>
      </c>
      <c r="AG8087" s="7" t="s">
        <v>318</v>
      </c>
      <c r="AH8087" s="7" t="s">
        <v>436</v>
      </c>
      <c r="AI8087" s="7" t="s">
        <v>436</v>
      </c>
      <c r="AJ8087" s="7" t="s">
        <v>436</v>
      </c>
      <c r="AQ8087" s="7"/>
    </row>
    <row r="8088" spans="1:43" ht="15.75" customHeight="1">
      <c r="A8088" s="17">
        <v>40127</v>
      </c>
      <c r="B8088" s="22" t="s">
        <v>1900</v>
      </c>
      <c r="C8088" s="22" t="s">
        <v>1896</v>
      </c>
      <c r="D8088" s="22" t="s">
        <v>1897</v>
      </c>
      <c r="E8088" s="7" t="s">
        <v>312</v>
      </c>
      <c r="F8088" s="7" t="s">
        <v>13</v>
      </c>
      <c r="G8088" s="7" t="s">
        <v>1415</v>
      </c>
      <c r="H8088" s="7" t="s">
        <v>15</v>
      </c>
      <c r="I8088" s="7">
        <v>4685</v>
      </c>
      <c r="J8088" s="7" t="s">
        <v>320</v>
      </c>
      <c r="K8088" s="10">
        <v>58.1</v>
      </c>
      <c r="L8088" s="7" t="s">
        <v>22</v>
      </c>
      <c r="M8088" s="10">
        <v>0.7</v>
      </c>
      <c r="O8088" s="7"/>
      <c r="V8088" s="10" t="s">
        <v>1888</v>
      </c>
      <c r="W8088" s="7" t="s">
        <v>317</v>
      </c>
      <c r="AG8088" s="7" t="s">
        <v>318</v>
      </c>
      <c r="AH8088" s="7" t="s">
        <v>436</v>
      </c>
      <c r="AI8088" s="7" t="s">
        <v>436</v>
      </c>
      <c r="AJ8088" s="7" t="s">
        <v>436</v>
      </c>
      <c r="AP8088" s="7" t="s">
        <v>1439</v>
      </c>
      <c r="AQ8088" s="7"/>
    </row>
    <row r="8089" spans="1:43" ht="15.75" customHeight="1">
      <c r="A8089" s="19">
        <v>40834</v>
      </c>
      <c r="B8089" s="23" t="s">
        <v>1902</v>
      </c>
      <c r="C8089" s="22" t="s">
        <v>1896</v>
      </c>
      <c r="D8089" s="22" t="s">
        <v>1897</v>
      </c>
      <c r="E8089" s="15" t="s">
        <v>312</v>
      </c>
      <c r="F8089" s="15" t="s">
        <v>13</v>
      </c>
      <c r="G8089" s="15" t="s">
        <v>1415</v>
      </c>
      <c r="H8089" s="15" t="s">
        <v>15</v>
      </c>
      <c r="I8089" s="15">
        <v>4685</v>
      </c>
      <c r="J8089" s="15" t="s">
        <v>320</v>
      </c>
      <c r="K8089" s="16">
        <v>58.1</v>
      </c>
      <c r="L8089" s="15" t="s">
        <v>22</v>
      </c>
      <c r="M8089" s="16">
        <v>0.7</v>
      </c>
      <c r="N8089" s="16"/>
      <c r="O8089" s="16"/>
      <c r="P8089" s="16"/>
      <c r="Q8089" s="16"/>
      <c r="R8089" s="16"/>
      <c r="S8089" s="16"/>
      <c r="T8089" s="16"/>
      <c r="U8089" s="16"/>
      <c r="V8089" s="10" t="s">
        <v>1888</v>
      </c>
      <c r="W8089" s="15" t="s">
        <v>1577</v>
      </c>
      <c r="X8089" s="15"/>
      <c r="Y8089" s="15"/>
      <c r="Z8089" s="15"/>
      <c r="AA8089" s="15"/>
      <c r="AB8089" s="15"/>
      <c r="AC8089" s="15"/>
      <c r="AD8089" s="15"/>
      <c r="AE8089" s="15"/>
      <c r="AF8089" s="15"/>
      <c r="AG8089" s="15" t="s">
        <v>318</v>
      </c>
      <c r="AH8089" s="15" t="s">
        <v>436</v>
      </c>
      <c r="AI8089" s="15" t="s">
        <v>436</v>
      </c>
      <c r="AJ8089" s="15" t="s">
        <v>436</v>
      </c>
      <c r="AK8089" s="15"/>
      <c r="AL8089" s="15"/>
      <c r="AM8089" s="15"/>
      <c r="AN8089" s="15"/>
      <c r="AO8089" s="15"/>
      <c r="AP8089" s="15" t="s">
        <v>1577</v>
      </c>
      <c r="AQ8089" s="7"/>
    </row>
    <row r="8090" spans="1:43" ht="15.75" customHeight="1">
      <c r="A8090" s="17">
        <v>38604</v>
      </c>
      <c r="B8090" s="22" t="s">
        <v>1896</v>
      </c>
      <c r="C8090" s="22" t="s">
        <v>1896</v>
      </c>
      <c r="D8090" s="22" t="s">
        <v>1898</v>
      </c>
      <c r="E8090" s="7" t="s">
        <v>312</v>
      </c>
      <c r="F8090" s="7" t="s">
        <v>892</v>
      </c>
      <c r="G8090" s="7" t="s">
        <v>892</v>
      </c>
      <c r="H8090" s="7" t="s">
        <v>15</v>
      </c>
      <c r="I8090" s="7">
        <v>4686</v>
      </c>
      <c r="J8090" s="7" t="s">
        <v>119</v>
      </c>
      <c r="K8090" s="10">
        <v>59.2</v>
      </c>
      <c r="L8090" s="7" t="s">
        <v>22</v>
      </c>
      <c r="M8090" s="10">
        <v>1.6</v>
      </c>
      <c r="N8090" s="10">
        <v>0.1</v>
      </c>
      <c r="O8090" s="7"/>
      <c r="V8090" s="10">
        <f>SQRT((N8090*N8090)+(O8090*O8090)+((P8090*P8090)+(Q8090*Q8090)+(R8090*R8090)+(S8090*S8090)+(T8090*T8090)+(U8090*U8090)))</f>
        <v>0.1</v>
      </c>
      <c r="W8090" s="7">
        <v>7</v>
      </c>
      <c r="X8090" s="8"/>
      <c r="Y8090" s="8"/>
      <c r="Z8090" s="8"/>
      <c r="AA8090" s="8"/>
      <c r="AB8090" s="10"/>
      <c r="AG8090" s="7" t="s">
        <v>119</v>
      </c>
      <c r="AH8090" s="7" t="s">
        <v>436</v>
      </c>
      <c r="AI8090" s="7" t="s">
        <v>436</v>
      </c>
      <c r="AJ8090" s="7" t="s">
        <v>436</v>
      </c>
      <c r="AQ8090" s="7"/>
    </row>
    <row r="8091" spans="1:43" ht="15.75" customHeight="1">
      <c r="A8091" s="17">
        <v>38957</v>
      </c>
      <c r="B8091" s="22" t="s">
        <v>1897</v>
      </c>
      <c r="C8091" s="22" t="s">
        <v>1896</v>
      </c>
      <c r="D8091" s="22" t="s">
        <v>1898</v>
      </c>
      <c r="E8091" s="7" t="s">
        <v>312</v>
      </c>
      <c r="F8091" s="7" t="s">
        <v>1108</v>
      </c>
      <c r="G8091" s="7" t="s">
        <v>1108</v>
      </c>
      <c r="H8091" s="7" t="s">
        <v>15</v>
      </c>
      <c r="I8091" s="7">
        <v>4686</v>
      </c>
      <c r="J8091" s="7" t="s">
        <v>315</v>
      </c>
      <c r="K8091" s="10">
        <v>59.2</v>
      </c>
      <c r="L8091" s="7" t="s">
        <v>22</v>
      </c>
      <c r="M8091" s="10">
        <v>1.6</v>
      </c>
      <c r="N8091" s="10">
        <v>0.1</v>
      </c>
      <c r="O8091" s="7"/>
      <c r="V8091" s="10">
        <f>SQRT((N8091*N8091)+(O8091*O8091)+((P8091*P8091)+(Q8091*Q8091)+(R8091*R8091)+(S8091*S8091)+(T8091*T8091)+(U8091*U8091)))</f>
        <v>0.1</v>
      </c>
      <c r="W8091" s="7">
        <v>12</v>
      </c>
      <c r="AG8091" s="7" t="s">
        <v>119</v>
      </c>
      <c r="AH8091" s="7" t="s">
        <v>436</v>
      </c>
      <c r="AI8091" s="7" t="s">
        <v>436</v>
      </c>
      <c r="AJ8091" s="7" t="s">
        <v>436</v>
      </c>
      <c r="AQ8091" s="7"/>
    </row>
    <row r="8092" spans="1:43" ht="15.75" customHeight="1">
      <c r="A8092" s="17">
        <v>39406</v>
      </c>
      <c r="B8092" s="22" t="s">
        <v>1898</v>
      </c>
      <c r="C8092" s="22" t="s">
        <v>1896</v>
      </c>
      <c r="D8092" s="22" t="s">
        <v>1898</v>
      </c>
      <c r="E8092" s="7" t="s">
        <v>312</v>
      </c>
      <c r="F8092" s="7" t="s">
        <v>13</v>
      </c>
      <c r="G8092" s="7" t="s">
        <v>314</v>
      </c>
      <c r="H8092" s="7" t="s">
        <v>15</v>
      </c>
      <c r="I8092" s="7">
        <v>4686</v>
      </c>
      <c r="J8092" s="7" t="s">
        <v>515</v>
      </c>
      <c r="K8092" s="10">
        <v>59.2</v>
      </c>
      <c r="L8092" s="7" t="s">
        <v>22</v>
      </c>
      <c r="M8092" s="10">
        <v>1.6</v>
      </c>
      <c r="P8092" s="10"/>
      <c r="Q8092" s="10"/>
      <c r="R8092" s="10"/>
      <c r="S8092" s="10"/>
      <c r="V8092" s="10" t="s">
        <v>1888</v>
      </c>
      <c r="W8092" s="8" t="s">
        <v>317</v>
      </c>
      <c r="AG8092" s="7" t="s">
        <v>318</v>
      </c>
      <c r="AH8092" s="7" t="s">
        <v>436</v>
      </c>
      <c r="AI8092" s="7" t="s">
        <v>436</v>
      </c>
      <c r="AJ8092" s="7" t="s">
        <v>436</v>
      </c>
      <c r="AQ8092" s="7"/>
    </row>
    <row r="8093" spans="1:43" ht="15.75" customHeight="1">
      <c r="A8093" s="17">
        <v>38604</v>
      </c>
      <c r="B8093" s="22" t="s">
        <v>1896</v>
      </c>
      <c r="C8093" s="22" t="s">
        <v>1896</v>
      </c>
      <c r="D8093" s="22" t="s">
        <v>1898</v>
      </c>
      <c r="E8093" s="7" t="s">
        <v>312</v>
      </c>
      <c r="F8093" s="7" t="s">
        <v>892</v>
      </c>
      <c r="G8093" s="7" t="s">
        <v>892</v>
      </c>
      <c r="H8093" s="7" t="s">
        <v>15</v>
      </c>
      <c r="I8093" s="7">
        <v>4687</v>
      </c>
      <c r="J8093" s="7" t="s">
        <v>119</v>
      </c>
      <c r="K8093" s="10">
        <v>44.2</v>
      </c>
      <c r="L8093" s="7" t="s">
        <v>22</v>
      </c>
      <c r="M8093" s="10">
        <v>1.8</v>
      </c>
      <c r="N8093" s="10">
        <v>0.1</v>
      </c>
      <c r="O8093" s="7"/>
      <c r="V8093" s="10">
        <f>SQRT((N8093*N8093)+(O8093*O8093)+((P8093*P8093)+(Q8093*Q8093)+(R8093*R8093)+(S8093*S8093)+(T8093*T8093)+(U8093*U8093)))</f>
        <v>0.1</v>
      </c>
      <c r="W8093" s="7">
        <v>7</v>
      </c>
      <c r="X8093" s="8"/>
      <c r="Y8093" s="8"/>
      <c r="Z8093" s="8"/>
      <c r="AA8093" s="8"/>
      <c r="AB8093" s="10"/>
      <c r="AG8093" s="7" t="s">
        <v>119</v>
      </c>
      <c r="AH8093" s="7" t="s">
        <v>436</v>
      </c>
      <c r="AI8093" s="7" t="s">
        <v>436</v>
      </c>
      <c r="AJ8093" s="7" t="s">
        <v>436</v>
      </c>
      <c r="AQ8093" s="7"/>
    </row>
    <row r="8094" spans="1:43" ht="15.75" customHeight="1">
      <c r="A8094" s="17">
        <v>38957</v>
      </c>
      <c r="B8094" s="22" t="s">
        <v>1897</v>
      </c>
      <c r="C8094" s="22" t="s">
        <v>1896</v>
      </c>
      <c r="D8094" s="22" t="s">
        <v>1898</v>
      </c>
      <c r="E8094" s="7" t="s">
        <v>312</v>
      </c>
      <c r="F8094" s="7" t="s">
        <v>1108</v>
      </c>
      <c r="G8094" s="7" t="s">
        <v>1108</v>
      </c>
      <c r="H8094" s="7" t="s">
        <v>15</v>
      </c>
      <c r="I8094" s="7">
        <v>4687</v>
      </c>
      <c r="J8094" s="7" t="s">
        <v>315</v>
      </c>
      <c r="K8094" s="10">
        <v>44.2</v>
      </c>
      <c r="L8094" s="7" t="s">
        <v>22</v>
      </c>
      <c r="M8094" s="10">
        <v>1.8</v>
      </c>
      <c r="N8094" s="10">
        <v>0.1</v>
      </c>
      <c r="O8094" s="7"/>
      <c r="V8094" s="10">
        <f>SQRT((N8094*N8094)+(O8094*O8094)+((P8094*P8094)+(Q8094*Q8094)+(R8094*R8094)+(S8094*S8094)+(T8094*T8094)+(U8094*U8094)))</f>
        <v>0.1</v>
      </c>
      <c r="W8094" s="7">
        <v>9</v>
      </c>
      <c r="AG8094" s="7" t="s">
        <v>119</v>
      </c>
      <c r="AH8094" s="7" t="s">
        <v>436</v>
      </c>
      <c r="AI8094" s="7" t="s">
        <v>436</v>
      </c>
      <c r="AJ8094" s="7" t="s">
        <v>436</v>
      </c>
      <c r="AQ8094" s="7"/>
    </row>
    <row r="8095" spans="1:43" ht="15.75" customHeight="1">
      <c r="A8095" s="17">
        <v>39406</v>
      </c>
      <c r="B8095" s="22" t="s">
        <v>1898</v>
      </c>
      <c r="C8095" s="22" t="s">
        <v>1896</v>
      </c>
      <c r="D8095" s="22" t="s">
        <v>1898</v>
      </c>
      <c r="E8095" s="7" t="s">
        <v>312</v>
      </c>
      <c r="F8095" s="7" t="s">
        <v>13</v>
      </c>
      <c r="G8095" s="7" t="s">
        <v>314</v>
      </c>
      <c r="H8095" s="7" t="s">
        <v>15</v>
      </c>
      <c r="I8095" s="7">
        <v>4687</v>
      </c>
      <c r="J8095" s="7" t="s">
        <v>515</v>
      </c>
      <c r="K8095" s="10">
        <v>44.2</v>
      </c>
      <c r="L8095" s="7" t="s">
        <v>22</v>
      </c>
      <c r="M8095" s="10">
        <v>1.8</v>
      </c>
      <c r="P8095" s="10"/>
      <c r="Q8095" s="10"/>
      <c r="R8095" s="10"/>
      <c r="S8095" s="10"/>
      <c r="V8095" s="10" t="s">
        <v>1888</v>
      </c>
      <c r="W8095" s="8" t="s">
        <v>317</v>
      </c>
      <c r="AF8095" s="7" t="s">
        <v>18</v>
      </c>
      <c r="AG8095" s="7" t="s">
        <v>318</v>
      </c>
      <c r="AH8095" s="7" t="s">
        <v>436</v>
      </c>
      <c r="AI8095" s="7" t="s">
        <v>436</v>
      </c>
      <c r="AJ8095" s="7" t="s">
        <v>436</v>
      </c>
      <c r="AQ8095" s="7"/>
    </row>
    <row r="8096" spans="1:43" ht="15.75" customHeight="1">
      <c r="A8096" s="17">
        <v>38604</v>
      </c>
      <c r="B8096" s="22" t="s">
        <v>1896</v>
      </c>
      <c r="C8096" s="22" t="s">
        <v>1896</v>
      </c>
      <c r="D8096" s="22" t="s">
        <v>1898</v>
      </c>
      <c r="E8096" s="7" t="s">
        <v>312</v>
      </c>
      <c r="F8096" s="7" t="s">
        <v>892</v>
      </c>
      <c r="G8096" s="7" t="s">
        <v>892</v>
      </c>
      <c r="H8096" s="7" t="s">
        <v>15</v>
      </c>
      <c r="I8096" s="7">
        <v>4688</v>
      </c>
      <c r="J8096" s="7" t="s">
        <v>119</v>
      </c>
      <c r="K8096" s="10">
        <v>44.2</v>
      </c>
      <c r="L8096" s="7" t="s">
        <v>22</v>
      </c>
      <c r="M8096" s="10">
        <v>1.8</v>
      </c>
      <c r="N8096" s="10">
        <v>0.1</v>
      </c>
      <c r="O8096" s="7"/>
      <c r="V8096" s="10">
        <f>SQRT((N8096*N8096)+(O8096*O8096)+((P8096*P8096)+(Q8096*Q8096)+(R8096*R8096)+(S8096*S8096)+(T8096*T8096)+(U8096*U8096)))</f>
        <v>0.1</v>
      </c>
      <c r="W8096" s="7">
        <v>6</v>
      </c>
      <c r="X8096" s="8"/>
      <c r="Y8096" s="8"/>
      <c r="Z8096" s="8"/>
      <c r="AA8096" s="8"/>
      <c r="AB8096" s="10"/>
      <c r="AG8096" s="7" t="s">
        <v>119</v>
      </c>
      <c r="AH8096" s="7" t="s">
        <v>436</v>
      </c>
      <c r="AI8096" s="7" t="s">
        <v>436</v>
      </c>
      <c r="AJ8096" s="7" t="s">
        <v>436</v>
      </c>
      <c r="AQ8096" s="7"/>
    </row>
    <row r="8097" spans="1:43" ht="15.75" customHeight="1">
      <c r="A8097" s="17">
        <v>38957</v>
      </c>
      <c r="B8097" s="22" t="s">
        <v>1897</v>
      </c>
      <c r="C8097" s="22" t="s">
        <v>1896</v>
      </c>
      <c r="D8097" s="22" t="s">
        <v>1898</v>
      </c>
      <c r="E8097" s="7" t="s">
        <v>312</v>
      </c>
      <c r="F8097" s="7" t="s">
        <v>1108</v>
      </c>
      <c r="G8097" s="7" t="s">
        <v>1108</v>
      </c>
      <c r="H8097" s="7" t="s">
        <v>15</v>
      </c>
      <c r="I8097" s="7">
        <v>4688</v>
      </c>
      <c r="J8097" s="7" t="s">
        <v>315</v>
      </c>
      <c r="K8097" s="10">
        <v>44.2</v>
      </c>
      <c r="L8097" s="7" t="s">
        <v>22</v>
      </c>
      <c r="M8097" s="10">
        <v>1.8</v>
      </c>
      <c r="N8097" s="10">
        <v>0.1</v>
      </c>
      <c r="O8097" s="7"/>
      <c r="V8097" s="10">
        <f>SQRT((N8097*N8097)+(O8097*O8097)+((P8097*P8097)+(Q8097*Q8097)+(R8097*R8097)+(S8097*S8097)+(T8097*T8097)+(U8097*U8097)))</f>
        <v>0.1</v>
      </c>
      <c r="W8097" s="7">
        <v>9</v>
      </c>
      <c r="AG8097" s="7" t="s">
        <v>119</v>
      </c>
      <c r="AH8097" s="7" t="s">
        <v>436</v>
      </c>
      <c r="AI8097" s="7" t="s">
        <v>436</v>
      </c>
      <c r="AJ8097" s="7" t="s">
        <v>436</v>
      </c>
      <c r="AQ8097" s="7"/>
    </row>
    <row r="8098" spans="1:43" ht="15.75" customHeight="1">
      <c r="A8098" s="17">
        <v>39406</v>
      </c>
      <c r="B8098" s="22" t="s">
        <v>1898</v>
      </c>
      <c r="C8098" s="22" t="s">
        <v>1896</v>
      </c>
      <c r="D8098" s="22" t="s">
        <v>1898</v>
      </c>
      <c r="E8098" s="7" t="s">
        <v>312</v>
      </c>
      <c r="F8098" s="7" t="s">
        <v>13</v>
      </c>
      <c r="G8098" s="7" t="s">
        <v>314</v>
      </c>
      <c r="H8098" s="7" t="s">
        <v>15</v>
      </c>
      <c r="I8098" s="7">
        <v>4688</v>
      </c>
      <c r="J8098" s="7" t="s">
        <v>515</v>
      </c>
      <c r="K8098" s="10">
        <v>44.2</v>
      </c>
      <c r="L8098" s="7" t="s">
        <v>22</v>
      </c>
      <c r="M8098" s="10">
        <v>1.8</v>
      </c>
      <c r="P8098" s="10"/>
      <c r="Q8098" s="10"/>
      <c r="R8098" s="10"/>
      <c r="S8098" s="10"/>
      <c r="V8098" s="10" t="s">
        <v>1888</v>
      </c>
      <c r="W8098" s="8" t="s">
        <v>317</v>
      </c>
      <c r="AF8098" s="7" t="s">
        <v>18</v>
      </c>
      <c r="AG8098" s="7" t="s">
        <v>318</v>
      </c>
      <c r="AH8098" s="7" t="s">
        <v>436</v>
      </c>
      <c r="AI8098" s="7" t="s">
        <v>436</v>
      </c>
      <c r="AJ8098" s="7" t="s">
        <v>436</v>
      </c>
      <c r="AQ8098" s="7"/>
    </row>
    <row r="8099" spans="1:43" ht="15.75" customHeight="1">
      <c r="A8099" s="17">
        <v>38604</v>
      </c>
      <c r="B8099" s="22" t="s">
        <v>1896</v>
      </c>
      <c r="C8099" s="22" t="s">
        <v>1896</v>
      </c>
      <c r="D8099" s="22">
        <v>2014</v>
      </c>
      <c r="E8099" s="7" t="s">
        <v>312</v>
      </c>
      <c r="F8099" s="7" t="s">
        <v>892</v>
      </c>
      <c r="G8099" s="7" t="s">
        <v>892</v>
      </c>
      <c r="H8099" s="7" t="s">
        <v>15</v>
      </c>
      <c r="I8099" s="7">
        <v>4689</v>
      </c>
      <c r="J8099" s="7" t="s">
        <v>119</v>
      </c>
      <c r="K8099" s="10">
        <v>40.799999999999997</v>
      </c>
      <c r="L8099" s="7" t="s">
        <v>22</v>
      </c>
      <c r="M8099" s="10">
        <v>3.5</v>
      </c>
      <c r="N8099" s="10">
        <v>0.1</v>
      </c>
      <c r="O8099" s="7"/>
      <c r="V8099" s="10">
        <f t="shared" ref="V8099:V8104" si="379">SQRT((N8099*N8099)+(O8099*O8099)+((P8099*P8099)+(Q8099*Q8099)+(R8099*R8099)+(S8099*S8099)+(T8099*T8099)+(U8099*U8099)))</f>
        <v>0.1</v>
      </c>
      <c r="W8099" s="7">
        <v>7</v>
      </c>
      <c r="X8099" s="8"/>
      <c r="Y8099" s="8"/>
      <c r="Z8099" s="8"/>
      <c r="AA8099" s="8"/>
      <c r="AB8099" s="10"/>
      <c r="AG8099" s="7" t="s">
        <v>119</v>
      </c>
      <c r="AH8099" s="7" t="s">
        <v>436</v>
      </c>
      <c r="AI8099" s="7" t="s">
        <v>436</v>
      </c>
      <c r="AJ8099" s="7" t="s">
        <v>436</v>
      </c>
      <c r="AQ8099" s="7"/>
    </row>
    <row r="8100" spans="1:43" ht="15.75" customHeight="1">
      <c r="A8100" s="17">
        <v>38957</v>
      </c>
      <c r="B8100" s="22" t="s">
        <v>1897</v>
      </c>
      <c r="C8100" s="22" t="s">
        <v>1896</v>
      </c>
      <c r="D8100" s="22">
        <v>2014</v>
      </c>
      <c r="E8100" s="7" t="s">
        <v>312</v>
      </c>
      <c r="F8100" s="7" t="s">
        <v>1108</v>
      </c>
      <c r="G8100" s="7" t="s">
        <v>1108</v>
      </c>
      <c r="H8100" s="7" t="s">
        <v>15</v>
      </c>
      <c r="I8100" s="7">
        <v>4689</v>
      </c>
      <c r="J8100" s="7" t="s">
        <v>320</v>
      </c>
      <c r="K8100" s="10">
        <v>40.799999999999997</v>
      </c>
      <c r="L8100" s="7" t="s">
        <v>22</v>
      </c>
      <c r="M8100" s="10">
        <v>3.5</v>
      </c>
      <c r="N8100" s="10">
        <v>0.1</v>
      </c>
      <c r="O8100" s="7"/>
      <c r="V8100" s="10">
        <f t="shared" si="379"/>
        <v>0.1</v>
      </c>
      <c r="W8100" s="7">
        <v>10</v>
      </c>
      <c r="AG8100" s="7" t="s">
        <v>119</v>
      </c>
      <c r="AH8100" s="7" t="s">
        <v>436</v>
      </c>
      <c r="AI8100" s="7" t="s">
        <v>436</v>
      </c>
      <c r="AJ8100" s="7" t="s">
        <v>436</v>
      </c>
      <c r="AQ8100" s="7"/>
    </row>
    <row r="8101" spans="1:43" ht="15.75" customHeight="1">
      <c r="A8101" s="17">
        <v>39406</v>
      </c>
      <c r="B8101" s="22" t="s">
        <v>1898</v>
      </c>
      <c r="C8101" s="22" t="s">
        <v>1896</v>
      </c>
      <c r="D8101" s="22">
        <v>2014</v>
      </c>
      <c r="E8101" s="7" t="s">
        <v>312</v>
      </c>
      <c r="F8101" s="7" t="s">
        <v>13</v>
      </c>
      <c r="G8101" s="7" t="s">
        <v>314</v>
      </c>
      <c r="H8101" s="7" t="s">
        <v>15</v>
      </c>
      <c r="I8101" s="7">
        <v>4689</v>
      </c>
      <c r="J8101" s="7" t="s">
        <v>315</v>
      </c>
      <c r="K8101" s="10">
        <v>40.799999999999997</v>
      </c>
      <c r="L8101" s="7" t="s">
        <v>22</v>
      </c>
      <c r="M8101" s="10">
        <v>3.5</v>
      </c>
      <c r="N8101" s="10">
        <v>0.2</v>
      </c>
      <c r="P8101" s="10"/>
      <c r="Q8101" s="10"/>
      <c r="R8101" s="10"/>
      <c r="S8101" s="10"/>
      <c r="V8101" s="10">
        <f t="shared" si="379"/>
        <v>0.2</v>
      </c>
      <c r="W8101" s="8">
        <v>13</v>
      </c>
      <c r="AC8101" s="7">
        <v>0</v>
      </c>
      <c r="AG8101" s="7" t="s">
        <v>119</v>
      </c>
      <c r="AH8101" s="7" t="s">
        <v>436</v>
      </c>
      <c r="AI8101" s="7" t="s">
        <v>436</v>
      </c>
      <c r="AJ8101" s="7" t="s">
        <v>436</v>
      </c>
      <c r="AQ8101" s="7"/>
    </row>
    <row r="8102" spans="1:43" ht="15.75" customHeight="1">
      <c r="A8102" s="17">
        <v>40127</v>
      </c>
      <c r="B8102" s="22" t="s">
        <v>1900</v>
      </c>
      <c r="C8102" s="22" t="s">
        <v>1896</v>
      </c>
      <c r="D8102" s="22">
        <v>2014</v>
      </c>
      <c r="E8102" s="7" t="s">
        <v>312</v>
      </c>
      <c r="F8102" s="7" t="s">
        <v>13</v>
      </c>
      <c r="G8102" s="7" t="s">
        <v>1415</v>
      </c>
      <c r="H8102" s="7" t="s">
        <v>15</v>
      </c>
      <c r="I8102" s="7">
        <v>4689</v>
      </c>
      <c r="J8102" s="7" t="s">
        <v>315</v>
      </c>
      <c r="K8102" s="10">
        <v>40.799999999999997</v>
      </c>
      <c r="L8102" s="7" t="s">
        <v>22</v>
      </c>
      <c r="M8102" s="10">
        <v>3.5</v>
      </c>
      <c r="N8102" s="10">
        <v>0.3</v>
      </c>
      <c r="O8102" s="7"/>
      <c r="V8102" s="10">
        <f t="shared" si="379"/>
        <v>0.3</v>
      </c>
      <c r="W8102" s="7">
        <v>18</v>
      </c>
      <c r="AC8102" s="7">
        <v>0</v>
      </c>
      <c r="AG8102" s="7" t="s">
        <v>119</v>
      </c>
      <c r="AH8102" s="7" t="s">
        <v>436</v>
      </c>
      <c r="AI8102" s="7" t="s">
        <v>436</v>
      </c>
      <c r="AJ8102" s="7" t="s">
        <v>436</v>
      </c>
      <c r="AQ8102" s="7"/>
    </row>
    <row r="8103" spans="1:43" ht="15.75" customHeight="1">
      <c r="A8103" s="19">
        <v>40834</v>
      </c>
      <c r="B8103" s="23" t="s">
        <v>1902</v>
      </c>
      <c r="C8103" s="22" t="s">
        <v>1896</v>
      </c>
      <c r="D8103" s="22">
        <v>2014</v>
      </c>
      <c r="E8103" s="15" t="s">
        <v>312</v>
      </c>
      <c r="F8103" s="15" t="s">
        <v>13</v>
      </c>
      <c r="G8103" s="15" t="s">
        <v>1415</v>
      </c>
      <c r="H8103" s="15" t="s">
        <v>15</v>
      </c>
      <c r="I8103" s="15">
        <v>4689</v>
      </c>
      <c r="J8103" s="15" t="s">
        <v>315</v>
      </c>
      <c r="K8103" s="16">
        <v>40.799999999999997</v>
      </c>
      <c r="L8103" s="15" t="s">
        <v>22</v>
      </c>
      <c r="M8103" s="16">
        <v>3.5</v>
      </c>
      <c r="N8103" s="16">
        <v>0.4</v>
      </c>
      <c r="O8103" s="16"/>
      <c r="P8103" s="16"/>
      <c r="Q8103" s="16"/>
      <c r="R8103" s="16"/>
      <c r="S8103" s="16"/>
      <c r="T8103" s="16"/>
      <c r="U8103" s="16"/>
      <c r="V8103" s="10">
        <f t="shared" si="379"/>
        <v>0.4</v>
      </c>
      <c r="W8103" s="15">
        <v>27</v>
      </c>
      <c r="X8103" s="15"/>
      <c r="Y8103" s="15"/>
      <c r="Z8103" s="15"/>
      <c r="AA8103" s="15"/>
      <c r="AB8103" s="15"/>
      <c r="AC8103" s="15">
        <v>0</v>
      </c>
      <c r="AD8103" s="15"/>
      <c r="AE8103" s="15"/>
      <c r="AF8103" s="15"/>
      <c r="AG8103" s="15" t="s">
        <v>119</v>
      </c>
      <c r="AH8103" s="15" t="s">
        <v>436</v>
      </c>
      <c r="AI8103" s="15" t="s">
        <v>436</v>
      </c>
      <c r="AJ8103" s="15" t="s">
        <v>436</v>
      </c>
      <c r="AK8103" s="15"/>
      <c r="AL8103" s="15"/>
      <c r="AM8103" s="15"/>
      <c r="AN8103" s="15"/>
      <c r="AO8103" s="15"/>
      <c r="AP8103" s="15"/>
      <c r="AQ8103" s="7"/>
    </row>
    <row r="8104" spans="1:43" ht="15.75" customHeight="1">
      <c r="A8104" s="17">
        <v>41564</v>
      </c>
      <c r="B8104" s="22" t="s">
        <v>2048</v>
      </c>
      <c r="C8104" s="22" t="s">
        <v>1896</v>
      </c>
      <c r="D8104" s="22">
        <v>2014</v>
      </c>
      <c r="E8104" s="7" t="s">
        <v>312</v>
      </c>
      <c r="F8104" s="7" t="s">
        <v>13</v>
      </c>
      <c r="G8104" s="7" t="s">
        <v>13</v>
      </c>
      <c r="H8104" s="7" t="s">
        <v>15</v>
      </c>
      <c r="I8104" s="7">
        <v>4689</v>
      </c>
      <c r="J8104" s="7" t="s">
        <v>315</v>
      </c>
      <c r="K8104" s="10">
        <v>40.799999999999997</v>
      </c>
      <c r="L8104" s="7" t="s">
        <v>22</v>
      </c>
      <c r="M8104" s="10">
        <v>3.5</v>
      </c>
      <c r="N8104" s="10">
        <v>0.6</v>
      </c>
      <c r="V8104" s="7">
        <f t="shared" si="379"/>
        <v>0.6</v>
      </c>
      <c r="W8104" s="7">
        <v>42</v>
      </c>
      <c r="AC8104" s="7">
        <v>2</v>
      </c>
      <c r="AG8104" s="7" t="s">
        <v>119</v>
      </c>
      <c r="AH8104" s="7" t="s">
        <v>436</v>
      </c>
      <c r="AI8104" s="7" t="s">
        <v>436</v>
      </c>
      <c r="AJ8104" s="7" t="s">
        <v>436</v>
      </c>
      <c r="AP8104" s="7" t="s">
        <v>2211</v>
      </c>
      <c r="AQ8104" s="7"/>
    </row>
    <row r="8105" spans="1:43" ht="15.75" customHeight="1">
      <c r="A8105" s="17">
        <v>42000</v>
      </c>
      <c r="B8105" s="22">
        <v>2014</v>
      </c>
      <c r="C8105" s="22" t="s">
        <v>1896</v>
      </c>
      <c r="D8105" s="22">
        <v>2014</v>
      </c>
      <c r="E8105" s="7" t="s">
        <v>312</v>
      </c>
      <c r="F8105" s="7" t="s">
        <v>13</v>
      </c>
      <c r="G8105" s="7" t="s">
        <v>13</v>
      </c>
      <c r="H8105" s="7" t="s">
        <v>15</v>
      </c>
      <c r="I8105" s="7">
        <v>4689</v>
      </c>
      <c r="J8105" s="7" t="s">
        <v>515</v>
      </c>
      <c r="K8105" s="10">
        <v>40.799999999999997</v>
      </c>
      <c r="L8105" s="7" t="s">
        <v>22</v>
      </c>
      <c r="M8105" s="10">
        <v>3.5</v>
      </c>
      <c r="N8105" s="10" t="s">
        <v>515</v>
      </c>
      <c r="V8105" s="7">
        <f>SUM(N8105:U8105)</f>
        <v>0</v>
      </c>
      <c r="W8105" s="7" t="s">
        <v>515</v>
      </c>
      <c r="AF8105" s="7" t="s">
        <v>18</v>
      </c>
      <c r="AG8105" s="7" t="s">
        <v>318</v>
      </c>
      <c r="AH8105" s="7" t="s">
        <v>436</v>
      </c>
      <c r="AI8105" s="7" t="s">
        <v>436</v>
      </c>
      <c r="AJ8105" s="7" t="s">
        <v>436</v>
      </c>
      <c r="AP8105" s="7" t="s">
        <v>2211</v>
      </c>
      <c r="AQ8105" s="7"/>
    </row>
    <row r="8106" spans="1:43" ht="15.75" customHeight="1">
      <c r="A8106" s="17">
        <v>38604</v>
      </c>
      <c r="B8106" s="22" t="s">
        <v>1896</v>
      </c>
      <c r="C8106" s="22" t="s">
        <v>1896</v>
      </c>
      <c r="D8106" s="22" t="s">
        <v>1898</v>
      </c>
      <c r="E8106" s="7" t="s">
        <v>312</v>
      </c>
      <c r="F8106" s="7" t="s">
        <v>892</v>
      </c>
      <c r="G8106" s="7" t="s">
        <v>892</v>
      </c>
      <c r="H8106" s="7" t="s">
        <v>15</v>
      </c>
      <c r="I8106" s="7">
        <v>4690</v>
      </c>
      <c r="J8106" s="7" t="s">
        <v>119</v>
      </c>
      <c r="K8106" s="10">
        <v>36.4</v>
      </c>
      <c r="L8106" s="7" t="s">
        <v>22</v>
      </c>
      <c r="M8106" s="10">
        <v>4.4000000000000004</v>
      </c>
      <c r="N8106" s="10">
        <v>0.1</v>
      </c>
      <c r="O8106" s="7"/>
      <c r="V8106" s="10">
        <f>SQRT((N8106*N8106)+(O8106*O8106)+((P8106*P8106)+(Q8106*Q8106)+(R8106*R8106)+(S8106*S8106)+(T8106*T8106)+(U8106*U8106)))</f>
        <v>0.1</v>
      </c>
      <c r="W8106" s="7">
        <v>9</v>
      </c>
      <c r="X8106" s="8"/>
      <c r="Y8106" s="8"/>
      <c r="Z8106" s="8"/>
      <c r="AA8106" s="8"/>
      <c r="AB8106" s="10"/>
      <c r="AG8106" s="7" t="s">
        <v>119</v>
      </c>
      <c r="AH8106" s="7" t="s">
        <v>436</v>
      </c>
      <c r="AI8106" s="7" t="s">
        <v>436</v>
      </c>
      <c r="AJ8106" s="7" t="s">
        <v>436</v>
      </c>
      <c r="AQ8106" s="7"/>
    </row>
    <row r="8107" spans="1:43" ht="15.75" customHeight="1">
      <c r="A8107" s="17">
        <v>38957</v>
      </c>
      <c r="B8107" s="22" t="s">
        <v>1897</v>
      </c>
      <c r="C8107" s="22" t="s">
        <v>1896</v>
      </c>
      <c r="D8107" s="22" t="s">
        <v>1898</v>
      </c>
      <c r="E8107" s="7" t="s">
        <v>312</v>
      </c>
      <c r="F8107" s="7" t="s">
        <v>1108</v>
      </c>
      <c r="G8107" s="7" t="s">
        <v>1108</v>
      </c>
      <c r="H8107" s="7" t="s">
        <v>15</v>
      </c>
      <c r="I8107" s="7">
        <v>4690</v>
      </c>
      <c r="J8107" s="7" t="s">
        <v>315</v>
      </c>
      <c r="K8107" s="10">
        <v>36.4</v>
      </c>
      <c r="L8107" s="7" t="s">
        <v>22</v>
      </c>
      <c r="M8107" s="10">
        <v>4.4000000000000004</v>
      </c>
      <c r="N8107" s="10">
        <v>1.5</v>
      </c>
      <c r="O8107" s="7"/>
      <c r="V8107" s="10">
        <f>SQRT((N8107*N8107)+(O8107*O8107)+((P8107*P8107)+(Q8107*Q8107)+(R8107*R8107)+(S8107*S8107)+(T8107*T8107)+(U8107*U8107)))</f>
        <v>1.5</v>
      </c>
      <c r="W8107" s="7">
        <v>13</v>
      </c>
      <c r="AG8107" s="7" t="s">
        <v>119</v>
      </c>
      <c r="AH8107" s="7" t="s">
        <v>436</v>
      </c>
      <c r="AI8107" s="7" t="s">
        <v>436</v>
      </c>
      <c r="AJ8107" s="7" t="s">
        <v>436</v>
      </c>
      <c r="AQ8107" s="7"/>
    </row>
    <row r="8108" spans="1:43" ht="15.75" customHeight="1">
      <c r="A8108" s="17">
        <v>39406</v>
      </c>
      <c r="B8108" s="22" t="s">
        <v>1898</v>
      </c>
      <c r="C8108" s="22" t="s">
        <v>1896</v>
      </c>
      <c r="D8108" s="22" t="s">
        <v>1898</v>
      </c>
      <c r="E8108" s="7" t="s">
        <v>312</v>
      </c>
      <c r="F8108" s="7" t="s">
        <v>13</v>
      </c>
      <c r="G8108" s="7" t="s">
        <v>314</v>
      </c>
      <c r="H8108" s="7" t="s">
        <v>15</v>
      </c>
      <c r="I8108" s="7">
        <v>4690</v>
      </c>
      <c r="J8108" s="7" t="s">
        <v>515</v>
      </c>
      <c r="K8108" s="10">
        <v>36.4</v>
      </c>
      <c r="L8108" s="7" t="s">
        <v>22</v>
      </c>
      <c r="M8108" s="10">
        <v>4.4000000000000004</v>
      </c>
      <c r="P8108" s="10"/>
      <c r="Q8108" s="10"/>
      <c r="R8108" s="10"/>
      <c r="S8108" s="10"/>
      <c r="V8108" s="10" t="s">
        <v>1888</v>
      </c>
      <c r="W8108" s="8" t="s">
        <v>317</v>
      </c>
      <c r="AF8108" s="7" t="s">
        <v>18</v>
      </c>
      <c r="AG8108" s="7" t="s">
        <v>318</v>
      </c>
      <c r="AH8108" s="7" t="s">
        <v>436</v>
      </c>
      <c r="AI8108" s="7" t="s">
        <v>436</v>
      </c>
      <c r="AJ8108" s="7" t="s">
        <v>436</v>
      </c>
      <c r="AQ8108" s="7"/>
    </row>
    <row r="8109" spans="1:43" ht="15.75" customHeight="1">
      <c r="A8109" s="17">
        <v>38604</v>
      </c>
      <c r="B8109" s="22" t="s">
        <v>1896</v>
      </c>
      <c r="C8109" s="22" t="s">
        <v>1896</v>
      </c>
      <c r="D8109" s="22" t="s">
        <v>1898</v>
      </c>
      <c r="E8109" s="7" t="s">
        <v>312</v>
      </c>
      <c r="F8109" s="7" t="s">
        <v>892</v>
      </c>
      <c r="G8109" s="7" t="s">
        <v>892</v>
      </c>
      <c r="H8109" s="7" t="s">
        <v>15</v>
      </c>
      <c r="I8109" s="7">
        <v>4691</v>
      </c>
      <c r="J8109" s="7" t="s">
        <v>119</v>
      </c>
      <c r="K8109" s="10">
        <v>35.700000000000003</v>
      </c>
      <c r="L8109" s="7" t="s">
        <v>22</v>
      </c>
      <c r="M8109" s="10">
        <v>2.2000000000000002</v>
      </c>
      <c r="N8109" s="10">
        <v>0.1</v>
      </c>
      <c r="O8109" s="7"/>
      <c r="V8109" s="10">
        <f>SQRT((N8109*N8109)+(O8109*O8109)+((P8109*P8109)+(Q8109*Q8109)+(R8109*R8109)+(S8109*S8109)+(T8109*T8109)+(U8109*U8109)))</f>
        <v>0.1</v>
      </c>
      <c r="W8109" s="7">
        <v>7</v>
      </c>
      <c r="X8109" s="8"/>
      <c r="Y8109" s="8"/>
      <c r="Z8109" s="8"/>
      <c r="AA8109" s="8"/>
      <c r="AB8109" s="10"/>
      <c r="AG8109" s="7" t="s">
        <v>119</v>
      </c>
      <c r="AH8109" s="7" t="s">
        <v>436</v>
      </c>
      <c r="AI8109" s="7" t="s">
        <v>436</v>
      </c>
      <c r="AJ8109" s="7" t="s">
        <v>436</v>
      </c>
      <c r="AQ8109" s="7"/>
    </row>
    <row r="8110" spans="1:43" ht="15.75" customHeight="1">
      <c r="A8110" s="17">
        <v>38957</v>
      </c>
      <c r="B8110" s="22" t="s">
        <v>1897</v>
      </c>
      <c r="C8110" s="22" t="s">
        <v>1896</v>
      </c>
      <c r="D8110" s="22" t="s">
        <v>1898</v>
      </c>
      <c r="E8110" s="7" t="s">
        <v>312</v>
      </c>
      <c r="F8110" s="7" t="s">
        <v>1108</v>
      </c>
      <c r="G8110" s="7" t="s">
        <v>1108</v>
      </c>
      <c r="H8110" s="7" t="s">
        <v>15</v>
      </c>
      <c r="I8110" s="7">
        <v>4691</v>
      </c>
      <c r="J8110" s="7" t="s">
        <v>315</v>
      </c>
      <c r="K8110" s="10">
        <v>35.700000000000003</v>
      </c>
      <c r="L8110" s="7" t="s">
        <v>22</v>
      </c>
      <c r="M8110" s="10">
        <v>2.2000000000000002</v>
      </c>
      <c r="N8110" s="10">
        <v>0.2</v>
      </c>
      <c r="O8110" s="7"/>
      <c r="V8110" s="10">
        <f>SQRT((N8110*N8110)+(O8110*O8110)+((P8110*P8110)+(Q8110*Q8110)+(R8110*R8110)+(S8110*S8110)+(T8110*T8110)+(U8110*U8110)))</f>
        <v>0.2</v>
      </c>
      <c r="W8110" s="7">
        <v>10</v>
      </c>
      <c r="AG8110" s="7" t="s">
        <v>119</v>
      </c>
      <c r="AH8110" s="7" t="s">
        <v>436</v>
      </c>
      <c r="AI8110" s="7" t="s">
        <v>436</v>
      </c>
      <c r="AJ8110" s="7" t="s">
        <v>436</v>
      </c>
      <c r="AQ8110" s="7"/>
    </row>
    <row r="8111" spans="1:43" ht="15.75" customHeight="1">
      <c r="A8111" s="17">
        <v>39406</v>
      </c>
      <c r="B8111" s="22" t="s">
        <v>1898</v>
      </c>
      <c r="C8111" s="22" t="s">
        <v>1896</v>
      </c>
      <c r="D8111" s="22" t="s">
        <v>1898</v>
      </c>
      <c r="E8111" s="7" t="s">
        <v>312</v>
      </c>
      <c r="F8111" s="7" t="s">
        <v>13</v>
      </c>
      <c r="G8111" s="7" t="s">
        <v>314</v>
      </c>
      <c r="H8111" s="7" t="s">
        <v>15</v>
      </c>
      <c r="I8111" s="7">
        <v>4691</v>
      </c>
      <c r="J8111" s="7" t="s">
        <v>515</v>
      </c>
      <c r="K8111" s="10">
        <v>35.700000000000003</v>
      </c>
      <c r="L8111" s="7" t="s">
        <v>22</v>
      </c>
      <c r="M8111" s="10">
        <v>2.2000000000000002</v>
      </c>
      <c r="P8111" s="10"/>
      <c r="Q8111" s="10"/>
      <c r="R8111" s="10"/>
      <c r="S8111" s="10"/>
      <c r="V8111" s="10" t="s">
        <v>1888</v>
      </c>
      <c r="W8111" s="8" t="s">
        <v>317</v>
      </c>
      <c r="AG8111" s="7" t="s">
        <v>318</v>
      </c>
      <c r="AH8111" s="7" t="s">
        <v>436</v>
      </c>
      <c r="AI8111" s="7" t="s">
        <v>436</v>
      </c>
      <c r="AJ8111" s="7" t="s">
        <v>436</v>
      </c>
      <c r="AQ8111" s="7"/>
    </row>
    <row r="8112" spans="1:43" ht="15.75" customHeight="1">
      <c r="A8112" s="17">
        <v>38604</v>
      </c>
      <c r="B8112" s="22" t="s">
        <v>1896</v>
      </c>
      <c r="C8112" s="22" t="s">
        <v>1896</v>
      </c>
      <c r="D8112" s="22" t="s">
        <v>2048</v>
      </c>
      <c r="E8112" s="7" t="s">
        <v>312</v>
      </c>
      <c r="F8112" s="7" t="s">
        <v>892</v>
      </c>
      <c r="G8112" s="7" t="s">
        <v>892</v>
      </c>
      <c r="H8112" s="7" t="s">
        <v>15</v>
      </c>
      <c r="I8112" s="7">
        <v>4692</v>
      </c>
      <c r="J8112" s="7" t="s">
        <v>119</v>
      </c>
      <c r="K8112" s="10">
        <v>31.7</v>
      </c>
      <c r="L8112" s="7" t="s">
        <v>22</v>
      </c>
      <c r="M8112" s="10">
        <v>1.1000000000000001</v>
      </c>
      <c r="N8112" s="10">
        <v>0.2</v>
      </c>
      <c r="O8112" s="7"/>
      <c r="V8112" s="10">
        <f t="shared" ref="V8112:V8119" si="380">SQRT((N8112*N8112)+(O8112*O8112)+((P8112*P8112)+(Q8112*Q8112)+(R8112*R8112)+(S8112*S8112)+(T8112*T8112)+(U8112*U8112)))</f>
        <v>0.2</v>
      </c>
      <c r="W8112" s="7">
        <v>13</v>
      </c>
      <c r="X8112" s="8"/>
      <c r="Y8112" s="8"/>
      <c r="Z8112" s="8"/>
      <c r="AA8112" s="8"/>
      <c r="AB8112" s="10"/>
      <c r="AG8112" s="7" t="s">
        <v>119</v>
      </c>
      <c r="AH8112" s="7" t="s">
        <v>436</v>
      </c>
      <c r="AI8112" s="7" t="s">
        <v>436</v>
      </c>
      <c r="AJ8112" s="7" t="s">
        <v>436</v>
      </c>
      <c r="AQ8112" s="7"/>
    </row>
    <row r="8113" spans="1:45" ht="15.75" customHeight="1">
      <c r="A8113" s="17">
        <v>38957</v>
      </c>
      <c r="B8113" s="22" t="s">
        <v>1897</v>
      </c>
      <c r="C8113" s="22" t="s">
        <v>1896</v>
      </c>
      <c r="D8113" s="22" t="s">
        <v>2048</v>
      </c>
      <c r="E8113" s="7" t="s">
        <v>312</v>
      </c>
      <c r="F8113" s="7" t="s">
        <v>1108</v>
      </c>
      <c r="G8113" s="7" t="s">
        <v>1108</v>
      </c>
      <c r="H8113" s="7" t="s">
        <v>15</v>
      </c>
      <c r="I8113" s="7">
        <v>4692</v>
      </c>
      <c r="J8113" s="7" t="s">
        <v>315</v>
      </c>
      <c r="K8113" s="10">
        <v>31.7</v>
      </c>
      <c r="L8113" s="7" t="s">
        <v>22</v>
      </c>
      <c r="M8113" s="10">
        <v>1.1000000000000001</v>
      </c>
      <c r="N8113" s="10">
        <v>0.3</v>
      </c>
      <c r="O8113" s="7"/>
      <c r="V8113" s="10">
        <f t="shared" si="380"/>
        <v>0.3</v>
      </c>
      <c r="W8113" s="7">
        <v>25</v>
      </c>
      <c r="AG8113" s="7" t="s">
        <v>119</v>
      </c>
      <c r="AH8113" s="7" t="s">
        <v>436</v>
      </c>
      <c r="AI8113" s="7" t="s">
        <v>436</v>
      </c>
      <c r="AJ8113" s="7" t="s">
        <v>436</v>
      </c>
      <c r="AQ8113" s="7"/>
    </row>
    <row r="8114" spans="1:45" ht="15.75" customHeight="1">
      <c r="A8114" s="17">
        <v>39406</v>
      </c>
      <c r="B8114" s="22" t="s">
        <v>1898</v>
      </c>
      <c r="C8114" s="22" t="s">
        <v>1896</v>
      </c>
      <c r="D8114" s="22" t="s">
        <v>2048</v>
      </c>
      <c r="E8114" s="7" t="s">
        <v>312</v>
      </c>
      <c r="F8114" s="7" t="s">
        <v>13</v>
      </c>
      <c r="G8114" s="7" t="s">
        <v>314</v>
      </c>
      <c r="H8114" s="7" t="s">
        <v>15</v>
      </c>
      <c r="I8114" s="7">
        <v>4692</v>
      </c>
      <c r="J8114" s="7" t="s">
        <v>315</v>
      </c>
      <c r="K8114" s="10">
        <v>31.7</v>
      </c>
      <c r="L8114" s="7" t="s">
        <v>22</v>
      </c>
      <c r="M8114" s="10">
        <v>1.1000000000000001</v>
      </c>
      <c r="N8114" s="10">
        <v>0.2</v>
      </c>
      <c r="P8114" s="10"/>
      <c r="Q8114" s="10"/>
      <c r="R8114" s="10"/>
      <c r="S8114" s="10"/>
      <c r="V8114" s="10">
        <f t="shared" si="380"/>
        <v>0.2</v>
      </c>
      <c r="W8114" s="8">
        <v>26</v>
      </c>
      <c r="AC8114" s="7">
        <v>2</v>
      </c>
      <c r="AG8114" s="7" t="s">
        <v>119</v>
      </c>
      <c r="AH8114" s="7" t="s">
        <v>436</v>
      </c>
      <c r="AI8114" s="7" t="s">
        <v>436</v>
      </c>
      <c r="AJ8114" s="7" t="s">
        <v>436</v>
      </c>
      <c r="AQ8114" s="7"/>
    </row>
    <row r="8115" spans="1:45" ht="15.75" customHeight="1">
      <c r="A8115" s="17">
        <v>40127</v>
      </c>
      <c r="B8115" s="22" t="s">
        <v>1900</v>
      </c>
      <c r="C8115" s="22" t="s">
        <v>1896</v>
      </c>
      <c r="D8115" s="22" t="s">
        <v>2048</v>
      </c>
      <c r="E8115" s="7" t="s">
        <v>312</v>
      </c>
      <c r="F8115" s="7" t="s">
        <v>13</v>
      </c>
      <c r="G8115" s="7" t="s">
        <v>1415</v>
      </c>
      <c r="H8115" s="7" t="s">
        <v>15</v>
      </c>
      <c r="I8115" s="7">
        <v>4692</v>
      </c>
      <c r="J8115" s="7" t="s">
        <v>315</v>
      </c>
      <c r="K8115" s="10">
        <v>31.7</v>
      </c>
      <c r="L8115" s="7" t="s">
        <v>22</v>
      </c>
      <c r="M8115" s="10">
        <v>1.1000000000000001</v>
      </c>
      <c r="N8115" s="10">
        <v>0.3</v>
      </c>
      <c r="O8115" s="7"/>
      <c r="V8115" s="10">
        <f t="shared" si="380"/>
        <v>0.3</v>
      </c>
      <c r="W8115" s="7">
        <v>30</v>
      </c>
      <c r="AC8115" s="7">
        <v>2</v>
      </c>
      <c r="AG8115" s="7" t="s">
        <v>119</v>
      </c>
      <c r="AH8115" s="7" t="s">
        <v>436</v>
      </c>
      <c r="AI8115" s="7" t="s">
        <v>436</v>
      </c>
      <c r="AJ8115" s="7" t="s">
        <v>436</v>
      </c>
      <c r="AQ8115" s="7"/>
    </row>
    <row r="8116" spans="1:45" ht="15.75" customHeight="1">
      <c r="A8116" s="19">
        <v>40834</v>
      </c>
      <c r="B8116" s="23" t="s">
        <v>1902</v>
      </c>
      <c r="C8116" s="22" t="s">
        <v>1896</v>
      </c>
      <c r="D8116" s="22" t="s">
        <v>2048</v>
      </c>
      <c r="E8116" s="15" t="s">
        <v>312</v>
      </c>
      <c r="F8116" s="15" t="s">
        <v>13</v>
      </c>
      <c r="G8116" s="15" t="s">
        <v>1415</v>
      </c>
      <c r="H8116" s="15" t="s">
        <v>15</v>
      </c>
      <c r="I8116" s="15">
        <v>4692</v>
      </c>
      <c r="J8116" s="15" t="s">
        <v>315</v>
      </c>
      <c r="K8116" s="16">
        <v>31.7</v>
      </c>
      <c r="L8116" s="15" t="s">
        <v>22</v>
      </c>
      <c r="M8116" s="16">
        <v>1.1000000000000001</v>
      </c>
      <c r="N8116" s="16">
        <v>0.5</v>
      </c>
      <c r="O8116" s="16"/>
      <c r="P8116" s="16"/>
      <c r="Q8116" s="16"/>
      <c r="R8116" s="16"/>
      <c r="S8116" s="16"/>
      <c r="T8116" s="16"/>
      <c r="U8116" s="16"/>
      <c r="V8116" s="10">
        <f t="shared" si="380"/>
        <v>0.5</v>
      </c>
      <c r="W8116" s="15">
        <v>32</v>
      </c>
      <c r="X8116" s="15"/>
      <c r="Y8116" s="15"/>
      <c r="Z8116" s="15"/>
      <c r="AA8116" s="15"/>
      <c r="AB8116" s="15"/>
      <c r="AC8116" s="15">
        <v>2</v>
      </c>
      <c r="AD8116" s="15"/>
      <c r="AE8116" s="15">
        <v>0</v>
      </c>
      <c r="AF8116" s="15"/>
      <c r="AG8116" s="15" t="s">
        <v>119</v>
      </c>
      <c r="AH8116" s="15" t="s">
        <v>436</v>
      </c>
      <c r="AI8116" s="15" t="s">
        <v>436</v>
      </c>
      <c r="AJ8116" s="15" t="s">
        <v>436</v>
      </c>
      <c r="AK8116" s="15"/>
      <c r="AL8116" s="15"/>
      <c r="AM8116" s="15"/>
      <c r="AN8116" s="15"/>
      <c r="AO8116" s="15"/>
      <c r="AP8116" s="15"/>
      <c r="AQ8116" s="15"/>
      <c r="AR8116" s="15"/>
      <c r="AS8116" s="15"/>
    </row>
    <row r="8117" spans="1:45" ht="15.75" customHeight="1">
      <c r="A8117" s="17">
        <v>41563</v>
      </c>
      <c r="B8117" s="22" t="s">
        <v>2048</v>
      </c>
      <c r="C8117" s="22" t="s">
        <v>1896</v>
      </c>
      <c r="D8117" s="22" t="s">
        <v>2048</v>
      </c>
      <c r="E8117" s="7" t="s">
        <v>312</v>
      </c>
      <c r="F8117" s="7" t="s">
        <v>13</v>
      </c>
      <c r="G8117" s="7" t="s">
        <v>13</v>
      </c>
      <c r="H8117" s="7" t="s">
        <v>15</v>
      </c>
      <c r="I8117" s="7">
        <v>4692</v>
      </c>
      <c r="J8117" s="7" t="s">
        <v>515</v>
      </c>
      <c r="K8117" s="10">
        <v>31.7</v>
      </c>
      <c r="L8117" s="7" t="s">
        <v>22</v>
      </c>
      <c r="M8117" s="10">
        <v>1.1000000000000001</v>
      </c>
      <c r="N8117" s="10">
        <v>0.4</v>
      </c>
      <c r="V8117" s="7">
        <f t="shared" si="380"/>
        <v>0.4</v>
      </c>
      <c r="W8117" s="7">
        <v>32</v>
      </c>
      <c r="AC8117" s="7">
        <v>2</v>
      </c>
      <c r="AE8117" s="7">
        <v>0</v>
      </c>
      <c r="AG8117" s="7" t="s">
        <v>318</v>
      </c>
      <c r="AH8117" s="7" t="s">
        <v>436</v>
      </c>
      <c r="AI8117" s="7" t="s">
        <v>436</v>
      </c>
      <c r="AJ8117" s="7" t="s">
        <v>436</v>
      </c>
      <c r="AP8117" s="7" t="s">
        <v>2207</v>
      </c>
      <c r="AQ8117" s="15"/>
      <c r="AR8117" s="15"/>
      <c r="AS8117" s="15"/>
    </row>
    <row r="8118" spans="1:45" ht="15.75" customHeight="1">
      <c r="A8118" s="17">
        <v>38604</v>
      </c>
      <c r="B8118" s="22" t="s">
        <v>1896</v>
      </c>
      <c r="C8118" s="22" t="s">
        <v>1896</v>
      </c>
      <c r="D8118" s="22" t="s">
        <v>1898</v>
      </c>
      <c r="E8118" s="7" t="s">
        <v>312</v>
      </c>
      <c r="F8118" s="7" t="s">
        <v>892</v>
      </c>
      <c r="G8118" s="7" t="s">
        <v>892</v>
      </c>
      <c r="H8118" s="7" t="s">
        <v>15</v>
      </c>
      <c r="I8118" s="7">
        <v>4693</v>
      </c>
      <c r="J8118" s="7" t="s">
        <v>119</v>
      </c>
      <c r="K8118" s="10">
        <v>31.3</v>
      </c>
      <c r="L8118" s="7" t="s">
        <v>22</v>
      </c>
      <c r="M8118" s="10">
        <v>3.8</v>
      </c>
      <c r="N8118" s="10">
        <v>0.2</v>
      </c>
      <c r="O8118" s="7"/>
      <c r="V8118" s="10">
        <f t="shared" si="380"/>
        <v>0.2</v>
      </c>
      <c r="W8118" s="7">
        <v>10</v>
      </c>
      <c r="X8118" s="8"/>
      <c r="Y8118" s="8"/>
      <c r="Z8118" s="8"/>
      <c r="AA8118" s="8"/>
      <c r="AB8118" s="10"/>
      <c r="AG8118" s="7" t="s">
        <v>119</v>
      </c>
      <c r="AH8118" s="7" t="s">
        <v>436</v>
      </c>
      <c r="AI8118" s="7" t="s">
        <v>436</v>
      </c>
      <c r="AJ8118" s="7" t="s">
        <v>436</v>
      </c>
      <c r="AQ8118" s="15"/>
      <c r="AR8118" s="15"/>
      <c r="AS8118" s="15"/>
    </row>
    <row r="8119" spans="1:45" ht="15.75" customHeight="1">
      <c r="A8119" s="17">
        <v>38957</v>
      </c>
      <c r="B8119" s="22" t="s">
        <v>1897</v>
      </c>
      <c r="C8119" s="22" t="s">
        <v>1896</v>
      </c>
      <c r="D8119" s="22" t="s">
        <v>1898</v>
      </c>
      <c r="E8119" s="7" t="s">
        <v>312</v>
      </c>
      <c r="F8119" s="7" t="s">
        <v>1108</v>
      </c>
      <c r="G8119" s="7" t="s">
        <v>1108</v>
      </c>
      <c r="H8119" s="7" t="s">
        <v>15</v>
      </c>
      <c r="I8119" s="7">
        <v>4693</v>
      </c>
      <c r="J8119" s="7" t="s">
        <v>315</v>
      </c>
      <c r="K8119" s="10">
        <v>31.3</v>
      </c>
      <c r="L8119" s="7" t="s">
        <v>22</v>
      </c>
      <c r="M8119" s="10">
        <v>3.8</v>
      </c>
      <c r="N8119" s="10">
        <v>0.2</v>
      </c>
      <c r="O8119" s="7"/>
      <c r="V8119" s="10">
        <f t="shared" si="380"/>
        <v>0.2</v>
      </c>
      <c r="W8119" s="7">
        <v>11</v>
      </c>
      <c r="AG8119" s="7" t="s">
        <v>119</v>
      </c>
      <c r="AH8119" s="7" t="s">
        <v>436</v>
      </c>
      <c r="AI8119" s="7" t="s">
        <v>436</v>
      </c>
      <c r="AJ8119" s="7" t="s">
        <v>436</v>
      </c>
      <c r="AQ8119" s="15"/>
      <c r="AR8119" s="15"/>
      <c r="AS8119" s="15"/>
    </row>
    <row r="8120" spans="1:45" ht="15.75" customHeight="1">
      <c r="A8120" s="17">
        <v>39406</v>
      </c>
      <c r="B8120" s="22" t="s">
        <v>1898</v>
      </c>
      <c r="C8120" s="22" t="s">
        <v>1896</v>
      </c>
      <c r="D8120" s="22" t="s">
        <v>1898</v>
      </c>
      <c r="E8120" s="7" t="s">
        <v>312</v>
      </c>
      <c r="F8120" s="7" t="s">
        <v>13</v>
      </c>
      <c r="G8120" s="7" t="s">
        <v>314</v>
      </c>
      <c r="H8120" s="7" t="s">
        <v>15</v>
      </c>
      <c r="I8120" s="7">
        <v>4693</v>
      </c>
      <c r="J8120" s="7" t="s">
        <v>515</v>
      </c>
      <c r="K8120" s="10">
        <v>31.3</v>
      </c>
      <c r="L8120" s="7" t="s">
        <v>22</v>
      </c>
      <c r="M8120" s="10">
        <v>3.8</v>
      </c>
      <c r="P8120" s="10"/>
      <c r="Q8120" s="10"/>
      <c r="R8120" s="10"/>
      <c r="S8120" s="10"/>
      <c r="V8120" s="10" t="s">
        <v>1888</v>
      </c>
      <c r="W8120" s="8" t="s">
        <v>317</v>
      </c>
      <c r="AF8120" s="7" t="s">
        <v>18</v>
      </c>
      <c r="AG8120" s="7" t="s">
        <v>318</v>
      </c>
      <c r="AH8120" s="7" t="s">
        <v>436</v>
      </c>
      <c r="AI8120" s="7" t="s">
        <v>436</v>
      </c>
      <c r="AJ8120" s="7" t="s">
        <v>436</v>
      </c>
      <c r="AP8120" s="7" t="s">
        <v>716</v>
      </c>
      <c r="AQ8120" s="15"/>
      <c r="AR8120" s="15"/>
      <c r="AS8120" s="15"/>
    </row>
    <row r="8121" spans="1:45" ht="15.75" customHeight="1">
      <c r="A8121" s="17">
        <v>38604</v>
      </c>
      <c r="B8121" s="22" t="s">
        <v>1896</v>
      </c>
      <c r="C8121" s="22" t="s">
        <v>1896</v>
      </c>
      <c r="D8121" s="22" t="s">
        <v>1900</v>
      </c>
      <c r="E8121" s="7" t="s">
        <v>312</v>
      </c>
      <c r="F8121" s="7" t="s">
        <v>892</v>
      </c>
      <c r="G8121" s="7" t="s">
        <v>892</v>
      </c>
      <c r="H8121" s="7" t="s">
        <v>15</v>
      </c>
      <c r="I8121" s="7">
        <v>4694</v>
      </c>
      <c r="J8121" s="7" t="s">
        <v>119</v>
      </c>
      <c r="K8121" s="10">
        <v>30.8</v>
      </c>
      <c r="L8121" s="7" t="s">
        <v>22</v>
      </c>
      <c r="M8121" s="10">
        <v>3</v>
      </c>
      <c r="N8121" s="10">
        <v>0.3</v>
      </c>
      <c r="O8121" s="7"/>
      <c r="V8121" s="10">
        <f>SQRT((N8121*N8121)+(O8121*O8121)+((P8121*P8121)+(Q8121*Q8121)+(R8121*R8121)+(S8121*S8121)+(T8121*T8121)+(U8121*U8121)))</f>
        <v>0.3</v>
      </c>
      <c r="W8121" s="7">
        <v>15</v>
      </c>
      <c r="X8121" s="8"/>
      <c r="Y8121" s="8"/>
      <c r="Z8121" s="8"/>
      <c r="AA8121" s="8"/>
      <c r="AB8121" s="10"/>
      <c r="AG8121" s="7" t="s">
        <v>119</v>
      </c>
      <c r="AH8121" s="7" t="s">
        <v>436</v>
      </c>
      <c r="AI8121" s="7" t="s">
        <v>436</v>
      </c>
      <c r="AJ8121" s="7" t="s">
        <v>436</v>
      </c>
      <c r="AQ8121" s="15"/>
      <c r="AR8121" s="15"/>
      <c r="AS8121" s="15"/>
    </row>
    <row r="8122" spans="1:45" ht="15.75" customHeight="1">
      <c r="A8122" s="17">
        <v>38957</v>
      </c>
      <c r="B8122" s="22" t="s">
        <v>1897</v>
      </c>
      <c r="C8122" s="22" t="s">
        <v>1896</v>
      </c>
      <c r="D8122" s="22" t="s">
        <v>1900</v>
      </c>
      <c r="E8122" s="7" t="s">
        <v>312</v>
      </c>
      <c r="F8122" s="7" t="s">
        <v>1108</v>
      </c>
      <c r="G8122" s="7" t="s">
        <v>1108</v>
      </c>
      <c r="H8122" s="7" t="s">
        <v>15</v>
      </c>
      <c r="I8122" s="7">
        <v>4694</v>
      </c>
      <c r="J8122" s="7" t="s">
        <v>315</v>
      </c>
      <c r="K8122" s="10">
        <v>30.8</v>
      </c>
      <c r="L8122" s="7" t="s">
        <v>22</v>
      </c>
      <c r="M8122" s="10">
        <v>3</v>
      </c>
      <c r="N8122" s="10">
        <v>0.7</v>
      </c>
      <c r="O8122" s="7"/>
      <c r="V8122" s="10">
        <f>SQRT((N8122*N8122)+(O8122*O8122)+((P8122*P8122)+(Q8122*Q8122)+(R8122*R8122)+(S8122*S8122)+(T8122*T8122)+(U8122*U8122)))</f>
        <v>0.7</v>
      </c>
      <c r="W8122" s="7">
        <v>22</v>
      </c>
      <c r="AG8122" s="7" t="s">
        <v>119</v>
      </c>
      <c r="AH8122" s="7" t="s">
        <v>436</v>
      </c>
      <c r="AI8122" s="7" t="s">
        <v>436</v>
      </c>
      <c r="AJ8122" s="7" t="s">
        <v>436</v>
      </c>
      <c r="AQ8122" s="15"/>
      <c r="AR8122" s="15"/>
      <c r="AS8122" s="15"/>
    </row>
    <row r="8123" spans="1:45" ht="15.75" customHeight="1">
      <c r="A8123" s="17">
        <v>39406</v>
      </c>
      <c r="B8123" s="22" t="s">
        <v>1898</v>
      </c>
      <c r="C8123" s="22" t="s">
        <v>1896</v>
      </c>
      <c r="D8123" s="22" t="s">
        <v>1900</v>
      </c>
      <c r="E8123" s="7" t="s">
        <v>312</v>
      </c>
      <c r="F8123" s="7" t="s">
        <v>13</v>
      </c>
      <c r="G8123" s="7" t="s">
        <v>314</v>
      </c>
      <c r="H8123" s="7" t="s">
        <v>15</v>
      </c>
      <c r="I8123" s="7">
        <v>4694</v>
      </c>
      <c r="J8123" s="7" t="s">
        <v>315</v>
      </c>
      <c r="K8123" s="10">
        <v>30.8</v>
      </c>
      <c r="L8123" s="7" t="s">
        <v>22</v>
      </c>
      <c r="M8123" s="10">
        <v>3</v>
      </c>
      <c r="N8123" s="10">
        <v>0.2</v>
      </c>
      <c r="P8123" s="10"/>
      <c r="Q8123" s="10"/>
      <c r="R8123" s="10"/>
      <c r="S8123" s="10"/>
      <c r="V8123" s="10">
        <f>SQRT((N8123*N8123)+(O8123*O8123)+((P8123*P8123)+(Q8123*Q8123)+(R8123*R8123)+(S8123*S8123)+(T8123*T8123)+(U8123*U8123)))</f>
        <v>0.2</v>
      </c>
      <c r="W8123" s="8">
        <v>24</v>
      </c>
      <c r="AG8123" s="7" t="s">
        <v>119</v>
      </c>
      <c r="AH8123" s="7" t="s">
        <v>436</v>
      </c>
      <c r="AI8123" s="7" t="s">
        <v>436</v>
      </c>
      <c r="AJ8123" s="7" t="s">
        <v>436</v>
      </c>
      <c r="AQ8123" s="15"/>
      <c r="AR8123" s="15"/>
      <c r="AS8123" s="15"/>
    </row>
    <row r="8124" spans="1:45" ht="15.75" customHeight="1">
      <c r="A8124" s="17">
        <v>40127</v>
      </c>
      <c r="B8124" s="22" t="s">
        <v>1900</v>
      </c>
      <c r="C8124" s="22" t="s">
        <v>1896</v>
      </c>
      <c r="D8124" s="22" t="s">
        <v>1900</v>
      </c>
      <c r="E8124" s="7" t="s">
        <v>312</v>
      </c>
      <c r="F8124" s="7" t="s">
        <v>13</v>
      </c>
      <c r="G8124" s="7" t="s">
        <v>1415</v>
      </c>
      <c r="H8124" s="7" t="s">
        <v>15</v>
      </c>
      <c r="I8124" s="7">
        <v>4694</v>
      </c>
      <c r="J8124" s="7" t="s">
        <v>515</v>
      </c>
      <c r="K8124" s="10">
        <v>30.8</v>
      </c>
      <c r="L8124" s="7" t="s">
        <v>22</v>
      </c>
      <c r="M8124" s="10">
        <v>3</v>
      </c>
      <c r="O8124" s="7"/>
      <c r="V8124" s="10" t="s">
        <v>1888</v>
      </c>
      <c r="W8124" s="7" t="s">
        <v>317</v>
      </c>
      <c r="AG8124" s="7" t="s">
        <v>318</v>
      </c>
      <c r="AH8124" s="7" t="s">
        <v>436</v>
      </c>
      <c r="AI8124" s="7" t="s">
        <v>436</v>
      </c>
      <c r="AJ8124" s="7" t="s">
        <v>436</v>
      </c>
      <c r="AP8124" s="7" t="s">
        <v>1430</v>
      </c>
      <c r="AQ8124" s="15"/>
      <c r="AR8124" s="15"/>
      <c r="AS8124" s="15"/>
    </row>
    <row r="8125" spans="1:45" ht="15.75" customHeight="1">
      <c r="A8125" s="17">
        <v>38604</v>
      </c>
      <c r="B8125" s="22" t="s">
        <v>1896</v>
      </c>
      <c r="C8125" s="22" t="s">
        <v>1896</v>
      </c>
      <c r="D8125" s="22" t="s">
        <v>1900</v>
      </c>
      <c r="E8125" s="7" t="s">
        <v>312</v>
      </c>
      <c r="F8125" s="7" t="s">
        <v>892</v>
      </c>
      <c r="G8125" s="7" t="s">
        <v>892</v>
      </c>
      <c r="H8125" s="7" t="s">
        <v>123</v>
      </c>
      <c r="I8125" s="7">
        <v>4695</v>
      </c>
      <c r="J8125" s="7" t="s">
        <v>119</v>
      </c>
      <c r="K8125" s="10">
        <v>29.9</v>
      </c>
      <c r="L8125" s="7" t="s">
        <v>22</v>
      </c>
      <c r="M8125" s="10">
        <v>1.8</v>
      </c>
      <c r="N8125" s="10">
        <v>0.4</v>
      </c>
      <c r="O8125" s="7"/>
      <c r="V8125" s="10">
        <f t="shared" ref="V8125:V8132" si="381">SQRT((N8125*N8125)+(O8125*O8125)+((P8125*P8125)+(Q8125*Q8125)+(R8125*R8125)+(S8125*S8125)+(T8125*T8125)+(U8125*U8125)))</f>
        <v>0.4</v>
      </c>
      <c r="W8125" s="7">
        <v>18</v>
      </c>
      <c r="X8125" s="8"/>
      <c r="Y8125" s="8"/>
      <c r="Z8125" s="8"/>
      <c r="AA8125" s="8"/>
      <c r="AB8125" s="10"/>
      <c r="AG8125" s="7" t="s">
        <v>119</v>
      </c>
      <c r="AH8125" s="7" t="s">
        <v>436</v>
      </c>
      <c r="AI8125" s="7" t="s">
        <v>436</v>
      </c>
      <c r="AJ8125" s="7" t="s">
        <v>436</v>
      </c>
      <c r="AQ8125" s="15"/>
      <c r="AR8125" s="15"/>
      <c r="AS8125" s="15"/>
    </row>
    <row r="8126" spans="1:45" ht="15.75" customHeight="1">
      <c r="A8126" s="17">
        <v>38957</v>
      </c>
      <c r="B8126" s="22" t="s">
        <v>1897</v>
      </c>
      <c r="C8126" s="22" t="s">
        <v>1896</v>
      </c>
      <c r="D8126" s="22" t="s">
        <v>1900</v>
      </c>
      <c r="E8126" s="7" t="s">
        <v>312</v>
      </c>
      <c r="F8126" s="7" t="s">
        <v>1108</v>
      </c>
      <c r="G8126" s="7" t="s">
        <v>1108</v>
      </c>
      <c r="H8126" s="7" t="s">
        <v>123</v>
      </c>
      <c r="I8126" s="7">
        <v>4695</v>
      </c>
      <c r="J8126" s="7" t="s">
        <v>315</v>
      </c>
      <c r="K8126" s="10">
        <v>29.9</v>
      </c>
      <c r="L8126" s="7" t="s">
        <v>22</v>
      </c>
      <c r="M8126" s="10">
        <v>1.8</v>
      </c>
      <c r="N8126" s="10">
        <v>0.8</v>
      </c>
      <c r="O8126" s="7"/>
      <c r="V8126" s="10">
        <f t="shared" si="381"/>
        <v>0.8</v>
      </c>
      <c r="W8126" s="7">
        <v>21</v>
      </c>
      <c r="AG8126" s="7" t="s">
        <v>119</v>
      </c>
      <c r="AH8126" s="7" t="s">
        <v>436</v>
      </c>
      <c r="AI8126" s="7" t="s">
        <v>436</v>
      </c>
      <c r="AJ8126" s="7" t="s">
        <v>436</v>
      </c>
      <c r="AQ8126" s="15"/>
      <c r="AR8126" s="15"/>
      <c r="AS8126" s="15"/>
    </row>
    <row r="8127" spans="1:45" ht="15.75" customHeight="1">
      <c r="A8127" s="17">
        <v>39406</v>
      </c>
      <c r="B8127" s="22" t="s">
        <v>1898</v>
      </c>
      <c r="C8127" s="22" t="s">
        <v>1896</v>
      </c>
      <c r="D8127" s="22" t="s">
        <v>1900</v>
      </c>
      <c r="E8127" s="7" t="s">
        <v>312</v>
      </c>
      <c r="F8127" s="7" t="s">
        <v>13</v>
      </c>
      <c r="G8127" s="7" t="s">
        <v>314</v>
      </c>
      <c r="H8127" s="7" t="s">
        <v>123</v>
      </c>
      <c r="I8127" s="7">
        <v>4695</v>
      </c>
      <c r="J8127" s="7" t="s">
        <v>315</v>
      </c>
      <c r="K8127" s="10">
        <v>29.9</v>
      </c>
      <c r="L8127" s="7" t="s">
        <v>22</v>
      </c>
      <c r="M8127" s="10">
        <v>1.8</v>
      </c>
      <c r="N8127" s="10">
        <v>0.3</v>
      </c>
      <c r="P8127" s="10"/>
      <c r="Q8127" s="10"/>
      <c r="R8127" s="10"/>
      <c r="S8127" s="10"/>
      <c r="V8127" s="10">
        <f t="shared" si="381"/>
        <v>0.3</v>
      </c>
      <c r="W8127" s="8">
        <v>17</v>
      </c>
      <c r="AG8127" s="7" t="s">
        <v>119</v>
      </c>
      <c r="AH8127" s="7" t="s">
        <v>436</v>
      </c>
      <c r="AI8127" s="7" t="s">
        <v>436</v>
      </c>
      <c r="AJ8127" s="7" t="s">
        <v>436</v>
      </c>
      <c r="AQ8127" s="15"/>
      <c r="AR8127" s="15"/>
      <c r="AS8127" s="15"/>
    </row>
    <row r="8128" spans="1:45" ht="15.75" customHeight="1">
      <c r="A8128" s="17">
        <v>40127</v>
      </c>
      <c r="B8128" s="22" t="s">
        <v>1900</v>
      </c>
      <c r="C8128" s="22" t="s">
        <v>1896</v>
      </c>
      <c r="D8128" s="22" t="s">
        <v>1900</v>
      </c>
      <c r="E8128" s="7" t="s">
        <v>312</v>
      </c>
      <c r="F8128" s="7" t="s">
        <v>13</v>
      </c>
      <c r="G8128" s="7" t="s">
        <v>1415</v>
      </c>
      <c r="H8128" s="7" t="s">
        <v>123</v>
      </c>
      <c r="I8128" s="7">
        <v>4695</v>
      </c>
      <c r="J8128" s="7" t="s">
        <v>515</v>
      </c>
      <c r="K8128" s="10">
        <v>29.9</v>
      </c>
      <c r="L8128" s="7" t="s">
        <v>22</v>
      </c>
      <c r="M8128" s="10">
        <v>1.8</v>
      </c>
      <c r="N8128" s="10">
        <v>0.3</v>
      </c>
      <c r="O8128" s="7"/>
      <c r="V8128" s="10">
        <f t="shared" si="381"/>
        <v>0.3</v>
      </c>
      <c r="W8128" s="7">
        <v>17</v>
      </c>
      <c r="AF8128" s="7" t="s">
        <v>18</v>
      </c>
      <c r="AG8128" s="7" t="s">
        <v>318</v>
      </c>
      <c r="AH8128" s="7" t="s">
        <v>436</v>
      </c>
      <c r="AI8128" s="7" t="s">
        <v>436</v>
      </c>
      <c r="AJ8128" s="7" t="s">
        <v>436</v>
      </c>
      <c r="AQ8128" s="15"/>
      <c r="AR8128" s="15"/>
      <c r="AS8128" s="15"/>
    </row>
    <row r="8129" spans="1:45" ht="15.75" customHeight="1">
      <c r="A8129" s="17">
        <v>38604</v>
      </c>
      <c r="B8129" s="22" t="s">
        <v>1896</v>
      </c>
      <c r="C8129" s="22" t="s">
        <v>1896</v>
      </c>
      <c r="D8129" s="22" t="s">
        <v>1902</v>
      </c>
      <c r="E8129" s="7" t="s">
        <v>312</v>
      </c>
      <c r="F8129" s="7" t="s">
        <v>892</v>
      </c>
      <c r="G8129" s="7" t="s">
        <v>892</v>
      </c>
      <c r="H8129" s="7" t="s">
        <v>15</v>
      </c>
      <c r="I8129" s="7">
        <v>4696</v>
      </c>
      <c r="J8129" s="7" t="s">
        <v>119</v>
      </c>
      <c r="K8129" s="10">
        <v>29.1</v>
      </c>
      <c r="L8129" s="7" t="s">
        <v>22</v>
      </c>
      <c r="M8129" s="10">
        <v>1</v>
      </c>
      <c r="N8129" s="10">
        <v>0.2</v>
      </c>
      <c r="O8129" s="7"/>
      <c r="V8129" s="10">
        <f t="shared" si="381"/>
        <v>0.2</v>
      </c>
      <c r="W8129" s="7">
        <v>15</v>
      </c>
      <c r="X8129" s="8"/>
      <c r="Y8129" s="8"/>
      <c r="Z8129" s="8"/>
      <c r="AA8129" s="8"/>
      <c r="AB8129" s="10"/>
      <c r="AG8129" s="7" t="s">
        <v>119</v>
      </c>
      <c r="AH8129" s="7" t="s">
        <v>436</v>
      </c>
      <c r="AI8129" s="7" t="s">
        <v>436</v>
      </c>
      <c r="AJ8129" s="7" t="s">
        <v>436</v>
      </c>
      <c r="AQ8129" s="15"/>
      <c r="AR8129" s="15"/>
      <c r="AS8129" s="15"/>
    </row>
    <row r="8130" spans="1:45" ht="15.75" customHeight="1">
      <c r="A8130" s="17">
        <v>38957</v>
      </c>
      <c r="B8130" s="22" t="s">
        <v>1897</v>
      </c>
      <c r="C8130" s="22" t="s">
        <v>1896</v>
      </c>
      <c r="D8130" s="22" t="s">
        <v>1902</v>
      </c>
      <c r="E8130" s="7" t="s">
        <v>312</v>
      </c>
      <c r="F8130" s="7" t="s">
        <v>1108</v>
      </c>
      <c r="G8130" s="7" t="s">
        <v>1108</v>
      </c>
      <c r="H8130" s="7" t="s">
        <v>15</v>
      </c>
      <c r="I8130" s="7">
        <v>4696</v>
      </c>
      <c r="J8130" s="7" t="s">
        <v>315</v>
      </c>
      <c r="K8130" s="10">
        <v>29.1</v>
      </c>
      <c r="L8130" s="7" t="s">
        <v>22</v>
      </c>
      <c r="M8130" s="10">
        <v>1</v>
      </c>
      <c r="N8130" s="10">
        <v>0.4</v>
      </c>
      <c r="O8130" s="7"/>
      <c r="V8130" s="10">
        <f t="shared" si="381"/>
        <v>0.4</v>
      </c>
      <c r="W8130" s="7">
        <v>23</v>
      </c>
      <c r="AG8130" s="7" t="s">
        <v>119</v>
      </c>
      <c r="AH8130" s="7" t="s">
        <v>436</v>
      </c>
      <c r="AI8130" s="7" t="s">
        <v>436</v>
      </c>
      <c r="AJ8130" s="7" t="s">
        <v>436</v>
      </c>
      <c r="AQ8130" s="15"/>
      <c r="AR8130" s="15"/>
      <c r="AS8130" s="15"/>
    </row>
    <row r="8131" spans="1:45" ht="15.75" customHeight="1">
      <c r="A8131" s="17">
        <v>39406</v>
      </c>
      <c r="B8131" s="22" t="s">
        <v>1898</v>
      </c>
      <c r="C8131" s="22" t="s">
        <v>1896</v>
      </c>
      <c r="D8131" s="22" t="s">
        <v>1902</v>
      </c>
      <c r="E8131" s="7" t="s">
        <v>312</v>
      </c>
      <c r="F8131" s="7" t="s">
        <v>13</v>
      </c>
      <c r="G8131" s="7" t="s">
        <v>314</v>
      </c>
      <c r="H8131" s="7" t="s">
        <v>15</v>
      </c>
      <c r="I8131" s="7">
        <v>4696</v>
      </c>
      <c r="J8131" s="7" t="s">
        <v>315</v>
      </c>
      <c r="K8131" s="10">
        <v>29.1</v>
      </c>
      <c r="L8131" s="7" t="s">
        <v>22</v>
      </c>
      <c r="M8131" s="10">
        <v>1</v>
      </c>
      <c r="N8131" s="10">
        <v>0.3</v>
      </c>
      <c r="P8131" s="10"/>
      <c r="Q8131" s="10"/>
      <c r="R8131" s="10"/>
      <c r="S8131" s="10"/>
      <c r="V8131" s="10">
        <f t="shared" si="381"/>
        <v>0.3</v>
      </c>
      <c r="W8131" s="8">
        <v>25</v>
      </c>
      <c r="AC8131" s="7">
        <v>0</v>
      </c>
      <c r="AG8131" s="7" t="s">
        <v>119</v>
      </c>
      <c r="AH8131" s="7" t="s">
        <v>436</v>
      </c>
      <c r="AI8131" s="7" t="s">
        <v>436</v>
      </c>
      <c r="AJ8131" s="7" t="s">
        <v>436</v>
      </c>
      <c r="AQ8131" s="15"/>
      <c r="AR8131" s="15"/>
      <c r="AS8131" s="15"/>
    </row>
    <row r="8132" spans="1:45" ht="15.75" customHeight="1">
      <c r="A8132" s="17">
        <v>40127</v>
      </c>
      <c r="B8132" s="22" t="s">
        <v>1900</v>
      </c>
      <c r="C8132" s="22" t="s">
        <v>1896</v>
      </c>
      <c r="D8132" s="22" t="s">
        <v>1902</v>
      </c>
      <c r="E8132" s="7" t="s">
        <v>312</v>
      </c>
      <c r="F8132" s="7" t="s">
        <v>13</v>
      </c>
      <c r="G8132" s="7" t="s">
        <v>1415</v>
      </c>
      <c r="H8132" s="7" t="s">
        <v>15</v>
      </c>
      <c r="I8132" s="7">
        <v>4696</v>
      </c>
      <c r="J8132" s="7" t="s">
        <v>315</v>
      </c>
      <c r="K8132" s="10">
        <v>29.1</v>
      </c>
      <c r="L8132" s="7" t="s">
        <v>22</v>
      </c>
      <c r="M8132" s="10">
        <v>1</v>
      </c>
      <c r="N8132" s="10">
        <v>0.3</v>
      </c>
      <c r="O8132" s="7"/>
      <c r="V8132" s="10">
        <f t="shared" si="381"/>
        <v>0.3</v>
      </c>
      <c r="W8132" s="7">
        <v>29</v>
      </c>
      <c r="AC8132" s="7">
        <v>1</v>
      </c>
      <c r="AG8132" s="7" t="s">
        <v>119</v>
      </c>
      <c r="AH8132" s="7" t="s">
        <v>436</v>
      </c>
      <c r="AI8132" s="7" t="s">
        <v>436</v>
      </c>
      <c r="AJ8132" s="7" t="s">
        <v>436</v>
      </c>
      <c r="AQ8132" s="15"/>
      <c r="AR8132" s="15"/>
      <c r="AS8132" s="15"/>
    </row>
    <row r="8133" spans="1:45" ht="15.75" customHeight="1">
      <c r="A8133" s="19">
        <v>40833</v>
      </c>
      <c r="B8133" s="23" t="s">
        <v>1902</v>
      </c>
      <c r="C8133" s="22" t="s">
        <v>1896</v>
      </c>
      <c r="D8133" s="22" t="s">
        <v>1902</v>
      </c>
      <c r="E8133" s="15" t="s">
        <v>312</v>
      </c>
      <c r="F8133" s="15" t="s">
        <v>13</v>
      </c>
      <c r="G8133" s="15"/>
      <c r="H8133" s="15" t="s">
        <v>15</v>
      </c>
      <c r="I8133" s="15">
        <v>4696</v>
      </c>
      <c r="J8133" s="15" t="s">
        <v>515</v>
      </c>
      <c r="K8133" s="16">
        <v>29.1</v>
      </c>
      <c r="L8133" s="15" t="s">
        <v>22</v>
      </c>
      <c r="M8133" s="16">
        <v>1</v>
      </c>
      <c r="N8133" s="16"/>
      <c r="O8133" s="16"/>
      <c r="P8133" s="16"/>
      <c r="Q8133" s="16"/>
      <c r="R8133" s="16"/>
      <c r="S8133" s="16"/>
      <c r="T8133" s="16"/>
      <c r="U8133" s="16"/>
      <c r="V8133" s="10" t="s">
        <v>1888</v>
      </c>
      <c r="W8133" s="15" t="s">
        <v>515</v>
      </c>
      <c r="X8133" s="15"/>
      <c r="Y8133" s="15"/>
      <c r="Z8133" s="15"/>
      <c r="AA8133" s="15"/>
      <c r="AB8133" s="15"/>
      <c r="AC8133" s="15"/>
      <c r="AD8133" s="15"/>
      <c r="AE8133" s="15"/>
      <c r="AF8133" s="15"/>
      <c r="AG8133" s="15" t="s">
        <v>318</v>
      </c>
      <c r="AH8133" s="15" t="s">
        <v>436</v>
      </c>
      <c r="AI8133" s="15" t="s">
        <v>436</v>
      </c>
      <c r="AJ8133" s="15" t="s">
        <v>436</v>
      </c>
      <c r="AK8133" s="15"/>
      <c r="AL8133" s="15"/>
      <c r="AM8133" s="15"/>
      <c r="AN8133" s="15"/>
      <c r="AO8133" s="15"/>
      <c r="AP8133" s="15" t="s">
        <v>1579</v>
      </c>
      <c r="AQ8133" s="15"/>
      <c r="AR8133" s="15"/>
      <c r="AS8133" s="15"/>
    </row>
    <row r="8134" spans="1:45" ht="15.75" customHeight="1">
      <c r="A8134" s="17">
        <v>38604</v>
      </c>
      <c r="B8134" s="22" t="s">
        <v>1896</v>
      </c>
      <c r="C8134" s="22" t="s">
        <v>1896</v>
      </c>
      <c r="D8134" s="22" t="s">
        <v>1898</v>
      </c>
      <c r="E8134" s="7" t="s">
        <v>312</v>
      </c>
      <c r="F8134" s="7" t="s">
        <v>892</v>
      </c>
      <c r="G8134" s="7" t="s">
        <v>892</v>
      </c>
      <c r="H8134" s="7" t="s">
        <v>15</v>
      </c>
      <c r="I8134" s="7">
        <v>4697</v>
      </c>
      <c r="J8134" s="7" t="s">
        <v>119</v>
      </c>
      <c r="K8134" s="10">
        <v>29</v>
      </c>
      <c r="L8134" s="7" t="s">
        <v>22</v>
      </c>
      <c r="M8134" s="10">
        <v>1.2</v>
      </c>
      <c r="N8134" s="10">
        <v>0.1</v>
      </c>
      <c r="O8134" s="7"/>
      <c r="V8134" s="10">
        <f>SQRT((N8134*N8134)+(O8134*O8134)+((P8134*P8134)+(Q8134*Q8134)+(R8134*R8134)+(S8134*S8134)+(T8134*T8134)+(U8134*U8134)))</f>
        <v>0.1</v>
      </c>
      <c r="W8134" s="7">
        <v>5</v>
      </c>
      <c r="X8134" s="8"/>
      <c r="Y8134" s="8"/>
      <c r="Z8134" s="8"/>
      <c r="AA8134" s="8"/>
      <c r="AB8134" s="10"/>
      <c r="AG8134" s="7" t="s">
        <v>119</v>
      </c>
      <c r="AH8134" s="7" t="s">
        <v>436</v>
      </c>
      <c r="AI8134" s="7" t="s">
        <v>436</v>
      </c>
      <c r="AJ8134" s="7" t="s">
        <v>436</v>
      </c>
      <c r="AQ8134" s="15"/>
      <c r="AR8134" s="15"/>
      <c r="AS8134" s="15"/>
    </row>
    <row r="8135" spans="1:45" ht="15.75" customHeight="1">
      <c r="A8135" s="17">
        <v>38957</v>
      </c>
      <c r="B8135" s="22" t="s">
        <v>1897</v>
      </c>
      <c r="C8135" s="22" t="s">
        <v>1896</v>
      </c>
      <c r="D8135" s="22" t="s">
        <v>1898</v>
      </c>
      <c r="E8135" s="7" t="s">
        <v>312</v>
      </c>
      <c r="F8135" s="7" t="s">
        <v>1108</v>
      </c>
      <c r="G8135" s="7" t="s">
        <v>1108</v>
      </c>
      <c r="H8135" s="7" t="s">
        <v>15</v>
      </c>
      <c r="I8135" s="7">
        <v>4697</v>
      </c>
      <c r="J8135" s="7" t="s">
        <v>315</v>
      </c>
      <c r="K8135" s="10">
        <v>29</v>
      </c>
      <c r="L8135" s="7" t="s">
        <v>22</v>
      </c>
      <c r="M8135" s="10">
        <v>1.2</v>
      </c>
      <c r="N8135" s="10">
        <v>1.5</v>
      </c>
      <c r="O8135" s="7"/>
      <c r="V8135" s="10">
        <f>SQRT((N8135*N8135)+(O8135*O8135)+((P8135*P8135)+(Q8135*Q8135)+(R8135*R8135)+(S8135*S8135)+(T8135*T8135)+(U8135*U8135)))</f>
        <v>1.5</v>
      </c>
      <c r="W8135" s="7">
        <v>12</v>
      </c>
      <c r="AG8135" s="7" t="s">
        <v>119</v>
      </c>
      <c r="AH8135" s="7" t="s">
        <v>436</v>
      </c>
      <c r="AI8135" s="7" t="s">
        <v>436</v>
      </c>
      <c r="AJ8135" s="7" t="s">
        <v>436</v>
      </c>
      <c r="AQ8135" s="15"/>
      <c r="AR8135" s="15"/>
      <c r="AS8135" s="15"/>
    </row>
    <row r="8136" spans="1:45" ht="15.75" customHeight="1">
      <c r="A8136" s="17">
        <v>39406</v>
      </c>
      <c r="B8136" s="22" t="s">
        <v>1898</v>
      </c>
      <c r="C8136" s="22" t="s">
        <v>1896</v>
      </c>
      <c r="D8136" s="22" t="s">
        <v>1898</v>
      </c>
      <c r="E8136" s="7" t="s">
        <v>312</v>
      </c>
      <c r="F8136" s="7" t="s">
        <v>13</v>
      </c>
      <c r="G8136" s="7" t="s">
        <v>314</v>
      </c>
      <c r="H8136" s="7" t="s">
        <v>15</v>
      </c>
      <c r="I8136" s="7">
        <v>4697</v>
      </c>
      <c r="J8136" s="7" t="s">
        <v>515</v>
      </c>
      <c r="K8136" s="10">
        <v>29</v>
      </c>
      <c r="L8136" s="7" t="s">
        <v>22</v>
      </c>
      <c r="M8136" s="10">
        <v>1.2</v>
      </c>
      <c r="P8136" s="10"/>
      <c r="Q8136" s="10"/>
      <c r="R8136" s="10"/>
      <c r="S8136" s="10"/>
      <c r="V8136" s="10" t="s">
        <v>1888</v>
      </c>
      <c r="W8136" s="8" t="s">
        <v>317</v>
      </c>
      <c r="AG8136" s="7" t="s">
        <v>318</v>
      </c>
      <c r="AH8136" s="7" t="s">
        <v>436</v>
      </c>
      <c r="AI8136" s="7" t="s">
        <v>436</v>
      </c>
      <c r="AJ8136" s="7" t="s">
        <v>436</v>
      </c>
      <c r="AP8136" s="7" t="s">
        <v>711</v>
      </c>
      <c r="AQ8136" s="15"/>
      <c r="AR8136" s="15"/>
      <c r="AS8136" s="15"/>
    </row>
    <row r="8137" spans="1:45" ht="15.75" customHeight="1">
      <c r="A8137" s="17">
        <v>38604</v>
      </c>
      <c r="B8137" s="22" t="s">
        <v>1896</v>
      </c>
      <c r="C8137" s="22" t="s">
        <v>1896</v>
      </c>
      <c r="D8137" s="22" t="s">
        <v>1898</v>
      </c>
      <c r="E8137" s="7" t="s">
        <v>312</v>
      </c>
      <c r="F8137" s="7" t="s">
        <v>892</v>
      </c>
      <c r="G8137" s="7" t="s">
        <v>892</v>
      </c>
      <c r="H8137" s="7" t="s">
        <v>15</v>
      </c>
      <c r="I8137" s="7">
        <v>4698</v>
      </c>
      <c r="J8137" s="7" t="s">
        <v>119</v>
      </c>
      <c r="K8137" s="10">
        <v>19.100000000000001</v>
      </c>
      <c r="L8137" s="7" t="s">
        <v>22</v>
      </c>
      <c r="M8137" s="10">
        <v>1</v>
      </c>
      <c r="N8137" s="10">
        <v>0.1</v>
      </c>
      <c r="O8137" s="7"/>
      <c r="V8137" s="10">
        <f>SQRT((N8137*N8137)+(O8137*O8137)+((P8137*P8137)+(Q8137*Q8137)+(R8137*R8137)+(S8137*S8137)+(T8137*T8137)+(U8137*U8137)))</f>
        <v>0.1</v>
      </c>
      <c r="W8137" s="7">
        <v>8</v>
      </c>
      <c r="X8137" s="8"/>
      <c r="Y8137" s="8"/>
      <c r="Z8137" s="8"/>
      <c r="AA8137" s="8"/>
      <c r="AB8137" s="10"/>
      <c r="AG8137" s="7" t="s">
        <v>119</v>
      </c>
      <c r="AH8137" s="7" t="s">
        <v>436</v>
      </c>
      <c r="AI8137" s="7" t="s">
        <v>436</v>
      </c>
      <c r="AJ8137" s="7" t="s">
        <v>436</v>
      </c>
      <c r="AQ8137" s="15"/>
      <c r="AR8137" s="15"/>
      <c r="AS8137" s="15"/>
    </row>
    <row r="8138" spans="1:45" ht="15.75" customHeight="1">
      <c r="A8138" s="17">
        <v>39406</v>
      </c>
      <c r="B8138" s="22" t="s">
        <v>1898</v>
      </c>
      <c r="C8138" s="22" t="s">
        <v>1896</v>
      </c>
      <c r="D8138" s="22" t="s">
        <v>1898</v>
      </c>
      <c r="E8138" s="7" t="s">
        <v>312</v>
      </c>
      <c r="F8138" s="7" t="s">
        <v>13</v>
      </c>
      <c r="G8138" s="7" t="s">
        <v>314</v>
      </c>
      <c r="H8138" s="7" t="s">
        <v>15</v>
      </c>
      <c r="I8138" s="7">
        <v>4698</v>
      </c>
      <c r="J8138" s="7" t="s">
        <v>320</v>
      </c>
      <c r="K8138" s="10">
        <v>19.100000000000001</v>
      </c>
      <c r="L8138" s="7" t="s">
        <v>22</v>
      </c>
      <c r="M8138" s="10">
        <v>1</v>
      </c>
      <c r="P8138" s="10"/>
      <c r="Q8138" s="10"/>
      <c r="R8138" s="10"/>
      <c r="S8138" s="10"/>
      <c r="V8138" s="10" t="s">
        <v>1888</v>
      </c>
      <c r="W8138" s="8" t="s">
        <v>317</v>
      </c>
      <c r="AG8138" s="7" t="s">
        <v>318</v>
      </c>
      <c r="AH8138" s="7" t="s">
        <v>436</v>
      </c>
      <c r="AI8138" s="7" t="s">
        <v>436</v>
      </c>
      <c r="AJ8138" s="7" t="s">
        <v>436</v>
      </c>
      <c r="AP8138" s="7" t="s">
        <v>705</v>
      </c>
      <c r="AQ8138" s="15"/>
      <c r="AR8138" s="15"/>
      <c r="AS8138" s="15"/>
    </row>
    <row r="8139" spans="1:45" ht="15.75" customHeight="1">
      <c r="A8139" s="17">
        <v>40127</v>
      </c>
      <c r="B8139" s="22" t="s">
        <v>1900</v>
      </c>
      <c r="C8139" s="22" t="s">
        <v>1896</v>
      </c>
      <c r="D8139" s="22" t="s">
        <v>1898</v>
      </c>
      <c r="E8139" s="7" t="s">
        <v>312</v>
      </c>
      <c r="F8139" s="7" t="s">
        <v>13</v>
      </c>
      <c r="G8139" s="7" t="s">
        <v>1415</v>
      </c>
      <c r="H8139" s="7" t="s">
        <v>15</v>
      </c>
      <c r="I8139" s="7">
        <v>4698</v>
      </c>
      <c r="J8139" s="7" t="s">
        <v>320</v>
      </c>
      <c r="K8139" s="10">
        <v>19.100000000000001</v>
      </c>
      <c r="L8139" s="7" t="s">
        <v>22</v>
      </c>
      <c r="M8139" s="10">
        <v>1</v>
      </c>
      <c r="O8139" s="7"/>
      <c r="V8139" s="10" t="s">
        <v>1888</v>
      </c>
      <c r="AG8139" s="7" t="s">
        <v>318</v>
      </c>
      <c r="AH8139" s="7" t="s">
        <v>436</v>
      </c>
      <c r="AI8139" s="7" t="s">
        <v>436</v>
      </c>
      <c r="AJ8139" s="7" t="s">
        <v>436</v>
      </c>
      <c r="AP8139" s="7" t="s">
        <v>390</v>
      </c>
      <c r="AQ8139" s="15"/>
      <c r="AR8139" s="15"/>
      <c r="AS8139" s="15"/>
    </row>
    <row r="8140" spans="1:45" ht="15.75" customHeight="1">
      <c r="A8140" s="19">
        <v>40833</v>
      </c>
      <c r="B8140" s="23" t="s">
        <v>1902</v>
      </c>
      <c r="C8140" s="22" t="s">
        <v>1896</v>
      </c>
      <c r="D8140" s="22" t="s">
        <v>1898</v>
      </c>
      <c r="E8140" s="15" t="s">
        <v>312</v>
      </c>
      <c r="F8140" s="15" t="s">
        <v>13</v>
      </c>
      <c r="G8140" s="15"/>
      <c r="H8140" s="15" t="s">
        <v>15</v>
      </c>
      <c r="I8140" s="15">
        <v>4698</v>
      </c>
      <c r="J8140" s="15" t="s">
        <v>1577</v>
      </c>
      <c r="K8140" s="16">
        <v>19.100000000000001</v>
      </c>
      <c r="L8140" s="15" t="s">
        <v>22</v>
      </c>
      <c r="M8140" s="16">
        <v>1</v>
      </c>
      <c r="N8140" s="16"/>
      <c r="O8140" s="16"/>
      <c r="P8140" s="16"/>
      <c r="Q8140" s="16"/>
      <c r="R8140" s="16"/>
      <c r="S8140" s="16"/>
      <c r="T8140" s="16"/>
      <c r="U8140" s="16"/>
      <c r="V8140" s="10" t="s">
        <v>1888</v>
      </c>
      <c r="W8140" s="15"/>
      <c r="X8140" s="15"/>
      <c r="Y8140" s="15"/>
      <c r="Z8140" s="15"/>
      <c r="AA8140" s="15"/>
      <c r="AB8140" s="15"/>
      <c r="AC8140" s="15"/>
      <c r="AD8140" s="15"/>
      <c r="AE8140" s="15"/>
      <c r="AF8140" s="15"/>
      <c r="AG8140" s="15" t="s">
        <v>318</v>
      </c>
      <c r="AH8140" s="15" t="s">
        <v>436</v>
      </c>
      <c r="AI8140" s="15" t="s">
        <v>436</v>
      </c>
      <c r="AJ8140" s="15" t="s">
        <v>436</v>
      </c>
      <c r="AK8140" s="15"/>
      <c r="AL8140" s="15"/>
      <c r="AM8140" s="15"/>
      <c r="AN8140" s="15"/>
      <c r="AO8140" s="15"/>
      <c r="AP8140" s="15" t="s">
        <v>1577</v>
      </c>
      <c r="AQ8140" s="15"/>
      <c r="AR8140" s="15"/>
      <c r="AS8140" s="15"/>
    </row>
    <row r="8141" spans="1:45" ht="15.75" customHeight="1">
      <c r="A8141" s="17">
        <v>38604</v>
      </c>
      <c r="B8141" s="22" t="s">
        <v>1896</v>
      </c>
      <c r="C8141" s="22" t="s">
        <v>1896</v>
      </c>
      <c r="D8141" s="22" t="s">
        <v>1900</v>
      </c>
      <c r="E8141" s="7" t="s">
        <v>312</v>
      </c>
      <c r="F8141" s="7" t="s">
        <v>892</v>
      </c>
      <c r="G8141" s="7" t="s">
        <v>892</v>
      </c>
      <c r="H8141" s="7" t="s">
        <v>15</v>
      </c>
      <c r="I8141" s="7">
        <v>4699</v>
      </c>
      <c r="J8141" s="7" t="s">
        <v>119</v>
      </c>
      <c r="K8141" s="10">
        <v>5.4</v>
      </c>
      <c r="L8141" s="7" t="s">
        <v>22</v>
      </c>
      <c r="M8141" s="10">
        <v>2</v>
      </c>
      <c r="N8141" s="10">
        <v>0.2</v>
      </c>
      <c r="O8141" s="7"/>
      <c r="V8141" s="10">
        <f>SQRT((N8141*N8141)+(O8141*O8141)+((P8141*P8141)+(Q8141*Q8141)+(R8141*R8141)+(S8141*S8141)+(T8141*T8141)+(U8141*U8141)))</f>
        <v>0.2</v>
      </c>
      <c r="W8141" s="7">
        <v>8</v>
      </c>
      <c r="X8141" s="8"/>
      <c r="Y8141" s="8"/>
      <c r="Z8141" s="8"/>
      <c r="AA8141" s="8"/>
      <c r="AB8141" s="10"/>
      <c r="AG8141" s="7" t="s">
        <v>119</v>
      </c>
      <c r="AH8141" s="7" t="s">
        <v>436</v>
      </c>
      <c r="AI8141" s="7" t="s">
        <v>436</v>
      </c>
      <c r="AJ8141" s="7" t="s">
        <v>436</v>
      </c>
      <c r="AQ8141" s="15"/>
      <c r="AR8141" s="15"/>
      <c r="AS8141" s="15"/>
    </row>
    <row r="8142" spans="1:45" ht="15.75" customHeight="1">
      <c r="A8142" s="17">
        <v>38957</v>
      </c>
      <c r="B8142" s="22" t="s">
        <v>1897</v>
      </c>
      <c r="C8142" s="22" t="s">
        <v>1896</v>
      </c>
      <c r="D8142" s="22" t="s">
        <v>1900</v>
      </c>
      <c r="E8142" s="7" t="s">
        <v>312</v>
      </c>
      <c r="F8142" s="7" t="s">
        <v>1108</v>
      </c>
      <c r="G8142" s="7" t="s">
        <v>1108</v>
      </c>
      <c r="H8142" s="7" t="s">
        <v>15</v>
      </c>
      <c r="I8142" s="7">
        <v>4699</v>
      </c>
      <c r="J8142" s="7" t="s">
        <v>315</v>
      </c>
      <c r="K8142" s="10">
        <v>5.4</v>
      </c>
      <c r="L8142" s="7" t="s">
        <v>22</v>
      </c>
      <c r="M8142" s="10">
        <v>2</v>
      </c>
      <c r="N8142" s="10">
        <v>0.3</v>
      </c>
      <c r="O8142" s="7"/>
      <c r="V8142" s="10">
        <f>SQRT((N8142*N8142)+(O8142*O8142)+((P8142*P8142)+(Q8142*Q8142)+(R8142*R8142)+(S8142*S8142)+(T8142*T8142)+(U8142*U8142)))</f>
        <v>0.3</v>
      </c>
      <c r="W8142" s="7">
        <v>16</v>
      </c>
      <c r="AG8142" s="7" t="s">
        <v>119</v>
      </c>
      <c r="AH8142" s="7" t="s">
        <v>436</v>
      </c>
      <c r="AI8142" s="7" t="s">
        <v>436</v>
      </c>
      <c r="AJ8142" s="7" t="s">
        <v>436</v>
      </c>
      <c r="AQ8142" s="15"/>
      <c r="AR8142" s="15"/>
      <c r="AS8142" s="15"/>
    </row>
    <row r="8143" spans="1:45" ht="15.75" customHeight="1">
      <c r="A8143" s="17">
        <v>39406</v>
      </c>
      <c r="B8143" s="22" t="s">
        <v>1898</v>
      </c>
      <c r="C8143" s="22" t="s">
        <v>1896</v>
      </c>
      <c r="D8143" s="22" t="s">
        <v>1900</v>
      </c>
      <c r="E8143" s="7" t="s">
        <v>312</v>
      </c>
      <c r="F8143" s="7" t="s">
        <v>13</v>
      </c>
      <c r="G8143" s="7" t="s">
        <v>314</v>
      </c>
      <c r="H8143" s="7" t="s">
        <v>15</v>
      </c>
      <c r="I8143" s="7">
        <v>4699</v>
      </c>
      <c r="J8143" s="7" t="s">
        <v>315</v>
      </c>
      <c r="K8143" s="10">
        <v>5.4</v>
      </c>
      <c r="L8143" s="7" t="s">
        <v>22</v>
      </c>
      <c r="M8143" s="10">
        <v>2</v>
      </c>
      <c r="N8143" s="10">
        <v>0.3</v>
      </c>
      <c r="P8143" s="10"/>
      <c r="Q8143" s="10"/>
      <c r="R8143" s="10"/>
      <c r="S8143" s="10"/>
      <c r="V8143" s="10">
        <f>SQRT((N8143*N8143)+(O8143*O8143)+((P8143*P8143)+(Q8143*Q8143)+(R8143*R8143)+(S8143*S8143)+(T8143*T8143)+(U8143*U8143)))</f>
        <v>0.3</v>
      </c>
      <c r="W8143" s="8">
        <v>19</v>
      </c>
      <c r="AC8143" s="7">
        <v>0</v>
      </c>
      <c r="AG8143" s="7" t="s">
        <v>119</v>
      </c>
      <c r="AH8143" s="7" t="s">
        <v>436</v>
      </c>
      <c r="AI8143" s="7" t="s">
        <v>436</v>
      </c>
      <c r="AJ8143" s="7" t="s">
        <v>436</v>
      </c>
      <c r="AQ8143" s="15"/>
      <c r="AR8143" s="15"/>
      <c r="AS8143" s="15"/>
    </row>
    <row r="8144" spans="1:45" ht="15.75" customHeight="1">
      <c r="A8144" s="17">
        <v>40127</v>
      </c>
      <c r="B8144" s="22" t="s">
        <v>1900</v>
      </c>
      <c r="C8144" s="22" t="s">
        <v>1896</v>
      </c>
      <c r="D8144" s="22" t="s">
        <v>1900</v>
      </c>
      <c r="E8144" s="7" t="s">
        <v>312</v>
      </c>
      <c r="F8144" s="7" t="s">
        <v>13</v>
      </c>
      <c r="G8144" s="7" t="s">
        <v>1415</v>
      </c>
      <c r="H8144" s="7" t="s">
        <v>15</v>
      </c>
      <c r="I8144" s="7">
        <v>4699</v>
      </c>
      <c r="J8144" s="7" t="s">
        <v>515</v>
      </c>
      <c r="K8144" s="10">
        <v>5.4</v>
      </c>
      <c r="L8144" s="7" t="s">
        <v>22</v>
      </c>
      <c r="M8144" s="10">
        <v>2</v>
      </c>
      <c r="N8144" s="10">
        <v>0.3</v>
      </c>
      <c r="O8144" s="7"/>
      <c r="V8144" s="10">
        <f>SQRT((N8144*N8144)+(O8144*O8144)+((P8144*P8144)+(Q8144*Q8144)+(R8144*R8144)+(S8144*S8144)+(T8144*T8144)+(U8144*U8144)))</f>
        <v>0.3</v>
      </c>
      <c r="W8144" s="7">
        <v>30</v>
      </c>
      <c r="AC8144" s="7">
        <v>0</v>
      </c>
      <c r="AF8144" s="7" t="s">
        <v>18</v>
      </c>
      <c r="AG8144" s="7" t="s">
        <v>318</v>
      </c>
      <c r="AH8144" s="7" t="s">
        <v>436</v>
      </c>
      <c r="AI8144" s="7" t="s">
        <v>436</v>
      </c>
      <c r="AJ8144" s="7" t="s">
        <v>436</v>
      </c>
      <c r="AQ8144" s="15"/>
      <c r="AR8144" s="15"/>
      <c r="AS8144" s="15"/>
    </row>
    <row r="8145" spans="1:45" ht="15.75" customHeight="1">
      <c r="A8145" s="17">
        <v>38604</v>
      </c>
      <c r="B8145" s="22" t="s">
        <v>1896</v>
      </c>
      <c r="C8145" s="22" t="s">
        <v>1896</v>
      </c>
      <c r="D8145" s="22" t="s">
        <v>1898</v>
      </c>
      <c r="E8145" s="7" t="s">
        <v>312</v>
      </c>
      <c r="F8145" s="7" t="s">
        <v>892</v>
      </c>
      <c r="G8145" s="7" t="s">
        <v>892</v>
      </c>
      <c r="H8145" s="7" t="s">
        <v>15</v>
      </c>
      <c r="I8145" s="7">
        <v>4700</v>
      </c>
      <c r="J8145" s="7" t="s">
        <v>119</v>
      </c>
      <c r="K8145" s="10">
        <v>4.5999999999999996</v>
      </c>
      <c r="L8145" s="7" t="s">
        <v>22</v>
      </c>
      <c r="M8145" s="10">
        <v>2.1</v>
      </c>
      <c r="N8145" s="10">
        <v>0.2</v>
      </c>
      <c r="O8145" s="7"/>
      <c r="V8145" s="10">
        <f>SQRT((N8145*N8145)+(O8145*O8145)+((P8145*P8145)+(Q8145*Q8145)+(R8145*R8145)+(S8145*S8145)+(T8145*T8145)+(U8145*U8145)))</f>
        <v>0.2</v>
      </c>
      <c r="W8145" s="7">
        <v>7</v>
      </c>
      <c r="X8145" s="8"/>
      <c r="Y8145" s="8"/>
      <c r="Z8145" s="8"/>
      <c r="AA8145" s="8"/>
      <c r="AB8145" s="10"/>
      <c r="AG8145" s="7" t="s">
        <v>119</v>
      </c>
      <c r="AH8145" s="7" t="s">
        <v>436</v>
      </c>
      <c r="AI8145" s="7" t="s">
        <v>436</v>
      </c>
      <c r="AJ8145" s="7" t="s">
        <v>436</v>
      </c>
      <c r="AQ8145" s="15"/>
      <c r="AR8145" s="15"/>
      <c r="AS8145" s="15"/>
    </row>
    <row r="8146" spans="1:45" ht="15.75" customHeight="1">
      <c r="A8146" s="17">
        <v>39406</v>
      </c>
      <c r="B8146" s="22" t="s">
        <v>1898</v>
      </c>
      <c r="C8146" s="22" t="s">
        <v>1896</v>
      </c>
      <c r="D8146" s="22" t="s">
        <v>1898</v>
      </c>
      <c r="E8146" s="7" t="s">
        <v>312</v>
      </c>
      <c r="F8146" s="7" t="s">
        <v>13</v>
      </c>
      <c r="G8146" s="7" t="s">
        <v>314</v>
      </c>
      <c r="H8146" s="7" t="s">
        <v>15</v>
      </c>
      <c r="I8146" s="7">
        <v>4700</v>
      </c>
      <c r="J8146" s="7" t="s">
        <v>320</v>
      </c>
      <c r="K8146" s="10">
        <v>4.5999999999999996</v>
      </c>
      <c r="L8146" s="7" t="s">
        <v>22</v>
      </c>
      <c r="M8146" s="10">
        <v>2.1</v>
      </c>
      <c r="P8146" s="10"/>
      <c r="Q8146" s="10"/>
      <c r="R8146" s="10"/>
      <c r="S8146" s="10"/>
      <c r="V8146" s="10" t="s">
        <v>1888</v>
      </c>
      <c r="W8146" s="8" t="s">
        <v>317</v>
      </c>
      <c r="AG8146" s="7" t="s">
        <v>318</v>
      </c>
      <c r="AH8146" s="7" t="s">
        <v>436</v>
      </c>
      <c r="AI8146" s="7" t="s">
        <v>436</v>
      </c>
      <c r="AJ8146" s="7" t="s">
        <v>436</v>
      </c>
      <c r="AP8146" s="7" t="s">
        <v>695</v>
      </c>
      <c r="AQ8146" s="15"/>
      <c r="AR8146" s="15"/>
      <c r="AS8146" s="15"/>
    </row>
    <row r="8147" spans="1:45" ht="15.75" customHeight="1">
      <c r="A8147" s="17">
        <v>39406</v>
      </c>
      <c r="B8147" s="22" t="s">
        <v>1898</v>
      </c>
      <c r="C8147" s="22" t="s">
        <v>1898</v>
      </c>
      <c r="D8147" s="22" t="s">
        <v>1900</v>
      </c>
      <c r="E8147" s="7" t="s">
        <v>312</v>
      </c>
      <c r="F8147" s="7" t="s">
        <v>13</v>
      </c>
      <c r="G8147" s="7" t="s">
        <v>314</v>
      </c>
      <c r="H8147" s="7" t="s">
        <v>123</v>
      </c>
      <c r="I8147" s="7">
        <v>4766</v>
      </c>
      <c r="J8147" s="7" t="s">
        <v>315</v>
      </c>
      <c r="K8147" s="10">
        <v>65.400000000000006</v>
      </c>
      <c r="L8147" s="7" t="s">
        <v>16</v>
      </c>
      <c r="M8147" s="10">
        <v>0</v>
      </c>
      <c r="N8147" s="10">
        <v>0.1</v>
      </c>
      <c r="P8147" s="10"/>
      <c r="Q8147" s="10"/>
      <c r="R8147" s="10"/>
      <c r="S8147" s="10"/>
      <c r="V8147" s="10">
        <f>SQRT((N8147*N8147)+(O8147*O8147)+((P8147*P8147)+(Q8147*Q8147)+(R8147*R8147)+(S8147*S8147)+(T8147*T8147)+(U8147*U8147)))</f>
        <v>0.1</v>
      </c>
      <c r="W8147" s="8">
        <v>15</v>
      </c>
      <c r="AG8147" s="7" t="s">
        <v>119</v>
      </c>
      <c r="AH8147" s="7" t="s">
        <v>436</v>
      </c>
      <c r="AI8147" s="7" t="s">
        <v>436</v>
      </c>
      <c r="AJ8147" s="7" t="s">
        <v>436</v>
      </c>
      <c r="AQ8147" s="15"/>
      <c r="AR8147" s="15"/>
      <c r="AS8147" s="15"/>
    </row>
    <row r="8148" spans="1:45" ht="15.75" customHeight="1">
      <c r="A8148" s="17">
        <v>40127</v>
      </c>
      <c r="B8148" s="22" t="s">
        <v>1900</v>
      </c>
      <c r="C8148" s="22" t="s">
        <v>1898</v>
      </c>
      <c r="D8148" s="22" t="s">
        <v>1900</v>
      </c>
      <c r="E8148" s="7" t="s">
        <v>312</v>
      </c>
      <c r="F8148" s="7" t="s">
        <v>13</v>
      </c>
      <c r="G8148" s="7" t="s">
        <v>1415</v>
      </c>
      <c r="H8148" s="7" t="s">
        <v>123</v>
      </c>
      <c r="I8148" s="7">
        <v>4766</v>
      </c>
      <c r="J8148" s="7" t="s">
        <v>320</v>
      </c>
      <c r="K8148" s="10">
        <v>65.400000000000006</v>
      </c>
      <c r="L8148" s="7" t="s">
        <v>16</v>
      </c>
      <c r="M8148" s="10">
        <v>0</v>
      </c>
      <c r="O8148" s="7"/>
      <c r="V8148" s="10" t="s">
        <v>1888</v>
      </c>
      <c r="AG8148" s="7" t="s">
        <v>318</v>
      </c>
      <c r="AH8148" s="7" t="s">
        <v>436</v>
      </c>
      <c r="AI8148" s="7" t="s">
        <v>436</v>
      </c>
      <c r="AJ8148" s="7" t="s">
        <v>436</v>
      </c>
      <c r="AQ8148" s="15"/>
      <c r="AR8148" s="15"/>
      <c r="AS8148" s="15"/>
    </row>
    <row r="8149" spans="1:45" ht="15.75" customHeight="1">
      <c r="A8149" s="17">
        <v>38604</v>
      </c>
      <c r="B8149" s="22" t="s">
        <v>1896</v>
      </c>
      <c r="C8149" s="22" t="s">
        <v>1896</v>
      </c>
      <c r="D8149" s="22" t="s">
        <v>1897</v>
      </c>
      <c r="E8149" s="7" t="s">
        <v>312</v>
      </c>
      <c r="F8149" s="7" t="s">
        <v>892</v>
      </c>
      <c r="G8149" s="7" t="s">
        <v>892</v>
      </c>
      <c r="H8149" s="7" t="s">
        <v>15</v>
      </c>
      <c r="I8149" s="7">
        <v>4772</v>
      </c>
      <c r="J8149" s="7" t="s">
        <v>119</v>
      </c>
      <c r="K8149" s="10">
        <v>73.599999999999994</v>
      </c>
      <c r="L8149" s="7" t="s">
        <v>22</v>
      </c>
      <c r="M8149" s="10">
        <v>2.7</v>
      </c>
      <c r="N8149" s="10">
        <v>0.2</v>
      </c>
      <c r="O8149" s="7"/>
      <c r="V8149" s="10">
        <f>SQRT((N8149*N8149)+(O8149*O8149)+((P8149*P8149)+(Q8149*Q8149)+(R8149*R8149)+(S8149*S8149)+(T8149*T8149)+(U8149*U8149)))</f>
        <v>0.2</v>
      </c>
      <c r="W8149" s="7">
        <v>10</v>
      </c>
      <c r="X8149" s="8"/>
      <c r="Y8149" s="8"/>
      <c r="Z8149" s="8"/>
      <c r="AA8149" s="8"/>
      <c r="AB8149" s="10"/>
      <c r="AG8149" s="7" t="s">
        <v>119</v>
      </c>
      <c r="AH8149" s="7" t="s">
        <v>436</v>
      </c>
      <c r="AI8149" s="7" t="s">
        <v>436</v>
      </c>
      <c r="AJ8149" s="7" t="s">
        <v>436</v>
      </c>
      <c r="AQ8149" s="15"/>
      <c r="AR8149" s="15"/>
      <c r="AS8149" s="15"/>
    </row>
    <row r="8150" spans="1:45" ht="15.75" customHeight="1">
      <c r="A8150" s="17">
        <v>38957</v>
      </c>
      <c r="B8150" s="22" t="s">
        <v>1897</v>
      </c>
      <c r="C8150" s="22" t="s">
        <v>1896</v>
      </c>
      <c r="D8150" s="22" t="s">
        <v>1897</v>
      </c>
      <c r="E8150" s="7" t="s">
        <v>312</v>
      </c>
      <c r="F8150" s="7" t="s">
        <v>1108</v>
      </c>
      <c r="G8150" s="7" t="s">
        <v>1108</v>
      </c>
      <c r="H8150" s="7" t="s">
        <v>15</v>
      </c>
      <c r="I8150" s="7">
        <v>4772</v>
      </c>
      <c r="J8150" s="7" t="s">
        <v>320</v>
      </c>
      <c r="K8150" s="10">
        <v>73.599999999999994</v>
      </c>
      <c r="L8150" s="7" t="s">
        <v>22</v>
      </c>
      <c r="M8150" s="10">
        <v>2.7</v>
      </c>
      <c r="O8150" s="7"/>
      <c r="V8150" s="10" t="s">
        <v>1888</v>
      </c>
      <c r="AG8150" s="7" t="s">
        <v>318</v>
      </c>
      <c r="AH8150" s="7" t="s">
        <v>436</v>
      </c>
      <c r="AI8150" s="7" t="s">
        <v>436</v>
      </c>
      <c r="AJ8150" s="7" t="s">
        <v>436</v>
      </c>
      <c r="AQ8150" s="15"/>
      <c r="AR8150" s="15"/>
      <c r="AS8150" s="15"/>
    </row>
    <row r="8151" spans="1:45" ht="15.75" customHeight="1">
      <c r="A8151" s="17">
        <v>39406</v>
      </c>
      <c r="B8151" s="22" t="s">
        <v>1898</v>
      </c>
      <c r="C8151" s="22" t="s">
        <v>1896</v>
      </c>
      <c r="D8151" s="22" t="s">
        <v>1897</v>
      </c>
      <c r="E8151" s="7" t="s">
        <v>312</v>
      </c>
      <c r="F8151" s="7" t="s">
        <v>13</v>
      </c>
      <c r="G8151" s="7" t="s">
        <v>314</v>
      </c>
      <c r="H8151" s="7" t="s">
        <v>15</v>
      </c>
      <c r="I8151" s="7">
        <v>4772</v>
      </c>
      <c r="J8151" s="7" t="s">
        <v>515</v>
      </c>
      <c r="K8151" s="10">
        <v>73.599999999999994</v>
      </c>
      <c r="L8151" s="7" t="s">
        <v>22</v>
      </c>
      <c r="M8151" s="10">
        <v>2.7</v>
      </c>
      <c r="P8151" s="10"/>
      <c r="Q8151" s="10"/>
      <c r="R8151" s="10"/>
      <c r="S8151" s="10"/>
      <c r="V8151" s="10" t="s">
        <v>1888</v>
      </c>
      <c r="W8151" s="8" t="s">
        <v>317</v>
      </c>
      <c r="AG8151" s="7" t="s">
        <v>318</v>
      </c>
      <c r="AH8151" s="7" t="s">
        <v>436</v>
      </c>
      <c r="AI8151" s="7" t="s">
        <v>436</v>
      </c>
      <c r="AJ8151" s="7" t="s">
        <v>436</v>
      </c>
      <c r="AQ8151" s="15"/>
      <c r="AR8151" s="15"/>
      <c r="AS8151" s="15"/>
    </row>
    <row r="8152" spans="1:45" ht="15.75" customHeight="1">
      <c r="A8152" s="17">
        <v>38604</v>
      </c>
      <c r="B8152" s="22" t="s">
        <v>1896</v>
      </c>
      <c r="C8152" s="22" t="s">
        <v>1896</v>
      </c>
      <c r="D8152" s="22" t="s">
        <v>1897</v>
      </c>
      <c r="E8152" s="7" t="s">
        <v>312</v>
      </c>
      <c r="F8152" s="7" t="s">
        <v>892</v>
      </c>
      <c r="G8152" s="7" t="s">
        <v>892</v>
      </c>
      <c r="H8152" s="7" t="s">
        <v>15</v>
      </c>
      <c r="I8152" s="7">
        <v>4773</v>
      </c>
      <c r="J8152" s="7" t="s">
        <v>119</v>
      </c>
      <c r="K8152" s="10">
        <v>77.2</v>
      </c>
      <c r="L8152" s="7" t="s">
        <v>22</v>
      </c>
      <c r="M8152" s="10">
        <v>2</v>
      </c>
      <c r="N8152" s="10">
        <v>0.1</v>
      </c>
      <c r="O8152" s="7"/>
      <c r="V8152" s="10">
        <f>SQRT((N8152*N8152)+(O8152*O8152)+((P8152*P8152)+(Q8152*Q8152)+(R8152*R8152)+(S8152*S8152)+(T8152*T8152)+(U8152*U8152)))</f>
        <v>0.1</v>
      </c>
      <c r="W8152" s="7">
        <v>5</v>
      </c>
      <c r="X8152" s="8"/>
      <c r="Y8152" s="8"/>
      <c r="Z8152" s="8"/>
      <c r="AA8152" s="8"/>
      <c r="AB8152" s="10"/>
      <c r="AG8152" s="7" t="s">
        <v>119</v>
      </c>
      <c r="AH8152" s="7" t="s">
        <v>436</v>
      </c>
      <c r="AI8152" s="7" t="s">
        <v>436</v>
      </c>
      <c r="AJ8152" s="7" t="s">
        <v>436</v>
      </c>
      <c r="AQ8152" s="15"/>
      <c r="AR8152" s="15"/>
      <c r="AS8152" s="15"/>
    </row>
    <row r="8153" spans="1:45" ht="15.75" customHeight="1">
      <c r="A8153" s="17">
        <v>38957</v>
      </c>
      <c r="B8153" s="22" t="s">
        <v>1897</v>
      </c>
      <c r="C8153" s="22" t="s">
        <v>1896</v>
      </c>
      <c r="D8153" s="22" t="s">
        <v>1897</v>
      </c>
      <c r="E8153" s="7" t="s">
        <v>312</v>
      </c>
      <c r="F8153" s="7" t="s">
        <v>1108</v>
      </c>
      <c r="G8153" s="7" t="s">
        <v>1108</v>
      </c>
      <c r="H8153" s="7" t="s">
        <v>15</v>
      </c>
      <c r="I8153" s="7">
        <v>4773</v>
      </c>
      <c r="J8153" s="7" t="s">
        <v>320</v>
      </c>
      <c r="K8153" s="10">
        <v>77.2</v>
      </c>
      <c r="L8153" s="7" t="s">
        <v>22</v>
      </c>
      <c r="M8153" s="10">
        <v>2</v>
      </c>
      <c r="O8153" s="7"/>
      <c r="V8153" s="10" t="s">
        <v>1888</v>
      </c>
      <c r="AG8153" s="7" t="s">
        <v>318</v>
      </c>
      <c r="AH8153" s="7" t="s">
        <v>436</v>
      </c>
      <c r="AI8153" s="7" t="s">
        <v>436</v>
      </c>
      <c r="AJ8153" s="7" t="s">
        <v>436</v>
      </c>
      <c r="AQ8153" s="15"/>
      <c r="AR8153" s="15"/>
      <c r="AS8153" s="15"/>
    </row>
    <row r="8154" spans="1:45" ht="15.75" customHeight="1">
      <c r="A8154" s="17">
        <v>39406</v>
      </c>
      <c r="B8154" s="22" t="s">
        <v>1898</v>
      </c>
      <c r="C8154" s="22" t="s">
        <v>1896</v>
      </c>
      <c r="D8154" s="22" t="s">
        <v>1897</v>
      </c>
      <c r="E8154" s="7" t="s">
        <v>312</v>
      </c>
      <c r="F8154" s="7" t="s">
        <v>13</v>
      </c>
      <c r="G8154" s="7" t="s">
        <v>314</v>
      </c>
      <c r="H8154" s="7" t="s">
        <v>15</v>
      </c>
      <c r="I8154" s="7">
        <v>4773</v>
      </c>
      <c r="J8154" s="7" t="s">
        <v>515</v>
      </c>
      <c r="K8154" s="10">
        <v>77.2</v>
      </c>
      <c r="L8154" s="7" t="s">
        <v>22</v>
      </c>
      <c r="M8154" s="10">
        <v>2</v>
      </c>
      <c r="P8154" s="10"/>
      <c r="Q8154" s="10"/>
      <c r="R8154" s="10"/>
      <c r="S8154" s="10"/>
      <c r="V8154" s="10" t="s">
        <v>1888</v>
      </c>
      <c r="W8154" s="8" t="s">
        <v>317</v>
      </c>
      <c r="AG8154" s="7" t="s">
        <v>318</v>
      </c>
      <c r="AH8154" s="7" t="s">
        <v>436</v>
      </c>
      <c r="AI8154" s="7" t="s">
        <v>436</v>
      </c>
      <c r="AJ8154" s="7" t="s">
        <v>436</v>
      </c>
      <c r="AQ8154" s="15"/>
      <c r="AR8154" s="15"/>
      <c r="AS8154" s="15"/>
    </row>
    <row r="8155" spans="1:45" ht="15.75" customHeight="1">
      <c r="A8155" s="17">
        <v>38604</v>
      </c>
      <c r="B8155" s="22" t="s">
        <v>1896</v>
      </c>
      <c r="C8155" s="22" t="s">
        <v>1896</v>
      </c>
      <c r="D8155" s="22" t="s">
        <v>1898</v>
      </c>
      <c r="E8155" s="7" t="s">
        <v>312</v>
      </c>
      <c r="F8155" s="7" t="s">
        <v>892</v>
      </c>
      <c r="G8155" s="7" t="s">
        <v>892</v>
      </c>
      <c r="H8155" s="7" t="s">
        <v>15</v>
      </c>
      <c r="I8155" s="7">
        <v>4774</v>
      </c>
      <c r="J8155" s="7" t="s">
        <v>119</v>
      </c>
      <c r="K8155" s="10">
        <v>77.5</v>
      </c>
      <c r="L8155" s="7" t="s">
        <v>22</v>
      </c>
      <c r="M8155" s="10">
        <v>4</v>
      </c>
      <c r="N8155" s="10">
        <v>0.1</v>
      </c>
      <c r="O8155" s="7"/>
      <c r="V8155" s="10">
        <f>SQRT((N8155*N8155)+(O8155*O8155)+((P8155*P8155)+(Q8155*Q8155)+(R8155*R8155)+(S8155*S8155)+(T8155*T8155)+(U8155*U8155)))</f>
        <v>0.1</v>
      </c>
      <c r="W8155" s="7">
        <v>7</v>
      </c>
      <c r="X8155" s="8"/>
      <c r="Y8155" s="8"/>
      <c r="Z8155" s="8"/>
      <c r="AA8155" s="8"/>
      <c r="AB8155" s="10"/>
      <c r="AG8155" s="7" t="s">
        <v>119</v>
      </c>
      <c r="AH8155" s="7" t="s">
        <v>436</v>
      </c>
      <c r="AI8155" s="7" t="s">
        <v>436</v>
      </c>
      <c r="AJ8155" s="7" t="s">
        <v>436</v>
      </c>
      <c r="AQ8155" s="15"/>
      <c r="AR8155" s="15"/>
      <c r="AS8155" s="15"/>
    </row>
    <row r="8156" spans="1:45" ht="15.75" customHeight="1">
      <c r="A8156" s="17">
        <v>38957</v>
      </c>
      <c r="B8156" s="22" t="s">
        <v>1897</v>
      </c>
      <c r="C8156" s="22" t="s">
        <v>1896</v>
      </c>
      <c r="D8156" s="22" t="s">
        <v>1898</v>
      </c>
      <c r="E8156" s="7" t="s">
        <v>312</v>
      </c>
      <c r="F8156" s="7" t="s">
        <v>1108</v>
      </c>
      <c r="G8156" s="7" t="s">
        <v>1108</v>
      </c>
      <c r="H8156" s="7" t="s">
        <v>15</v>
      </c>
      <c r="I8156" s="7">
        <v>4774</v>
      </c>
      <c r="J8156" s="7" t="s">
        <v>315</v>
      </c>
      <c r="K8156" s="10">
        <v>77.5</v>
      </c>
      <c r="L8156" s="7" t="s">
        <v>22</v>
      </c>
      <c r="M8156" s="10">
        <v>4</v>
      </c>
      <c r="N8156" s="10">
        <v>0.1</v>
      </c>
      <c r="O8156" s="7"/>
      <c r="V8156" s="10">
        <f>SQRT((N8156*N8156)+(O8156*O8156)+((P8156*P8156)+(Q8156*Q8156)+(R8156*R8156)+(S8156*S8156)+(T8156*T8156)+(U8156*U8156)))</f>
        <v>0.1</v>
      </c>
      <c r="W8156" s="7">
        <v>4</v>
      </c>
      <c r="AG8156" s="7" t="s">
        <v>119</v>
      </c>
      <c r="AH8156" s="7" t="s">
        <v>436</v>
      </c>
      <c r="AI8156" s="7" t="s">
        <v>436</v>
      </c>
      <c r="AJ8156" s="7" t="s">
        <v>436</v>
      </c>
      <c r="AQ8156" s="15"/>
      <c r="AR8156" s="15"/>
      <c r="AS8156" s="15"/>
    </row>
    <row r="8157" spans="1:45" ht="15.75" customHeight="1">
      <c r="A8157" s="17">
        <v>39406</v>
      </c>
      <c r="B8157" s="22" t="s">
        <v>1898</v>
      </c>
      <c r="C8157" s="22" t="s">
        <v>1896</v>
      </c>
      <c r="D8157" s="22" t="s">
        <v>1898</v>
      </c>
      <c r="E8157" s="7" t="s">
        <v>312</v>
      </c>
      <c r="F8157" s="7" t="s">
        <v>13</v>
      </c>
      <c r="G8157" s="7" t="s">
        <v>314</v>
      </c>
      <c r="H8157" s="7" t="s">
        <v>15</v>
      </c>
      <c r="I8157" s="7">
        <v>4774</v>
      </c>
      <c r="J8157" s="7" t="s">
        <v>515</v>
      </c>
      <c r="K8157" s="10">
        <v>77.5</v>
      </c>
      <c r="L8157" s="7" t="s">
        <v>22</v>
      </c>
      <c r="M8157" s="10">
        <v>4</v>
      </c>
      <c r="P8157" s="10"/>
      <c r="Q8157" s="10"/>
      <c r="R8157" s="10"/>
      <c r="S8157" s="10"/>
      <c r="V8157" s="10" t="s">
        <v>1888</v>
      </c>
      <c r="W8157" s="8" t="s">
        <v>317</v>
      </c>
      <c r="AG8157" s="7" t="s">
        <v>318</v>
      </c>
      <c r="AH8157" s="7" t="s">
        <v>436</v>
      </c>
      <c r="AI8157" s="7" t="s">
        <v>436</v>
      </c>
      <c r="AJ8157" s="7" t="s">
        <v>436</v>
      </c>
      <c r="AQ8157" s="15"/>
      <c r="AS8157" s="13"/>
    </row>
    <row r="8158" spans="1:45" ht="15.75" customHeight="1">
      <c r="A8158" s="17">
        <v>38604</v>
      </c>
      <c r="B8158" s="22" t="s">
        <v>1896</v>
      </c>
      <c r="C8158" s="22" t="s">
        <v>1896</v>
      </c>
      <c r="D8158" s="22" t="s">
        <v>1897</v>
      </c>
      <c r="E8158" s="7" t="s">
        <v>312</v>
      </c>
      <c r="F8158" s="7" t="s">
        <v>892</v>
      </c>
      <c r="G8158" s="7" t="s">
        <v>892</v>
      </c>
      <c r="H8158" s="7" t="s">
        <v>15</v>
      </c>
      <c r="I8158" s="7">
        <v>4775</v>
      </c>
      <c r="J8158" s="7" t="s">
        <v>119</v>
      </c>
      <c r="K8158" s="10">
        <v>75.5</v>
      </c>
      <c r="L8158" s="7" t="s">
        <v>22</v>
      </c>
      <c r="M8158" s="10">
        <v>1.9</v>
      </c>
      <c r="N8158" s="10">
        <v>0.2</v>
      </c>
      <c r="O8158" s="7"/>
      <c r="V8158" s="10">
        <f>SQRT((N8158*N8158)+(O8158*O8158)+((P8158*P8158)+(Q8158*Q8158)+(R8158*R8158)+(S8158*S8158)+(T8158*T8158)+(U8158*U8158)))</f>
        <v>0.2</v>
      </c>
      <c r="W8158" s="7">
        <v>9</v>
      </c>
      <c r="X8158" s="8"/>
      <c r="Y8158" s="8"/>
      <c r="Z8158" s="8"/>
      <c r="AA8158" s="8"/>
      <c r="AB8158" s="10"/>
      <c r="AG8158" s="7" t="s">
        <v>119</v>
      </c>
      <c r="AH8158" s="7" t="s">
        <v>436</v>
      </c>
      <c r="AI8158" s="7" t="s">
        <v>436</v>
      </c>
      <c r="AJ8158" s="7" t="s">
        <v>436</v>
      </c>
      <c r="AQ8158" s="15"/>
      <c r="AS8158" s="13"/>
    </row>
    <row r="8159" spans="1:45" ht="15.75" customHeight="1">
      <c r="A8159" s="17">
        <v>38957</v>
      </c>
      <c r="B8159" s="22" t="s">
        <v>1897</v>
      </c>
      <c r="C8159" s="22" t="s">
        <v>1896</v>
      </c>
      <c r="D8159" s="22" t="s">
        <v>1897</v>
      </c>
      <c r="E8159" s="7" t="s">
        <v>312</v>
      </c>
      <c r="F8159" s="7" t="s">
        <v>1108</v>
      </c>
      <c r="G8159" s="7" t="s">
        <v>1108</v>
      </c>
      <c r="H8159" s="7" t="s">
        <v>15</v>
      </c>
      <c r="I8159" s="7">
        <v>4775</v>
      </c>
      <c r="J8159" s="7" t="s">
        <v>515</v>
      </c>
      <c r="K8159" s="10">
        <v>75.5</v>
      </c>
      <c r="L8159" s="7" t="s">
        <v>22</v>
      </c>
      <c r="M8159" s="10">
        <v>1.9</v>
      </c>
      <c r="O8159" s="7"/>
      <c r="V8159" s="10" t="s">
        <v>1888</v>
      </c>
      <c r="AG8159" s="7" t="s">
        <v>318</v>
      </c>
      <c r="AH8159" s="7" t="s">
        <v>436</v>
      </c>
      <c r="AI8159" s="7" t="s">
        <v>436</v>
      </c>
      <c r="AJ8159" s="7" t="s">
        <v>436</v>
      </c>
      <c r="AP8159" s="7" t="s">
        <v>146</v>
      </c>
      <c r="AQ8159" s="15"/>
      <c r="AS8159" s="13"/>
    </row>
    <row r="8160" spans="1:45" ht="15.75" customHeight="1">
      <c r="A8160" s="17">
        <v>39406</v>
      </c>
      <c r="B8160" s="22" t="s">
        <v>1898</v>
      </c>
      <c r="C8160" s="22" t="s">
        <v>1896</v>
      </c>
      <c r="D8160" s="22" t="s">
        <v>1897</v>
      </c>
      <c r="E8160" s="7" t="s">
        <v>312</v>
      </c>
      <c r="F8160" s="7" t="s">
        <v>13</v>
      </c>
      <c r="G8160" s="7" t="s">
        <v>314</v>
      </c>
      <c r="H8160" s="7" t="s">
        <v>15</v>
      </c>
      <c r="I8160" s="7">
        <v>4775</v>
      </c>
      <c r="J8160" s="7" t="s">
        <v>320</v>
      </c>
      <c r="K8160" s="10">
        <v>75.5</v>
      </c>
      <c r="L8160" s="7" t="s">
        <v>22</v>
      </c>
      <c r="M8160" s="10">
        <v>1.9</v>
      </c>
      <c r="P8160" s="10"/>
      <c r="Q8160" s="10"/>
      <c r="R8160" s="10"/>
      <c r="S8160" s="10"/>
      <c r="V8160" s="10" t="s">
        <v>1888</v>
      </c>
      <c r="W8160" s="8" t="s">
        <v>317</v>
      </c>
      <c r="AG8160" s="7" t="s">
        <v>318</v>
      </c>
      <c r="AH8160" s="7" t="s">
        <v>436</v>
      </c>
      <c r="AI8160" s="7" t="s">
        <v>436</v>
      </c>
      <c r="AJ8160" s="7" t="s">
        <v>436</v>
      </c>
      <c r="AQ8160" s="15"/>
      <c r="AS8160" s="13"/>
    </row>
    <row r="8161" spans="1:45" ht="15.75" customHeight="1">
      <c r="A8161" s="17">
        <v>40128</v>
      </c>
      <c r="B8161" s="22" t="s">
        <v>1900</v>
      </c>
      <c r="C8161" s="22" t="s">
        <v>1896</v>
      </c>
      <c r="D8161" s="22" t="s">
        <v>1897</v>
      </c>
      <c r="E8161" s="7" t="s">
        <v>312</v>
      </c>
      <c r="F8161" s="7" t="s">
        <v>13</v>
      </c>
      <c r="G8161" s="7" t="s">
        <v>1415</v>
      </c>
      <c r="H8161" s="7" t="s">
        <v>15</v>
      </c>
      <c r="I8161" s="7">
        <v>4775</v>
      </c>
      <c r="J8161" s="7" t="s">
        <v>320</v>
      </c>
      <c r="K8161" s="10">
        <v>75.5</v>
      </c>
      <c r="L8161" s="7" t="s">
        <v>22</v>
      </c>
      <c r="M8161" s="10">
        <v>1.9</v>
      </c>
      <c r="O8161" s="7"/>
      <c r="V8161" s="10" t="s">
        <v>1888</v>
      </c>
      <c r="AG8161" s="7" t="s">
        <v>318</v>
      </c>
      <c r="AH8161" s="7" t="s">
        <v>436</v>
      </c>
      <c r="AI8161" s="7" t="s">
        <v>436</v>
      </c>
      <c r="AJ8161" s="7" t="s">
        <v>436</v>
      </c>
      <c r="AQ8161" s="15"/>
      <c r="AS8161" s="13"/>
    </row>
    <row r="8162" spans="1:45" ht="15.75" customHeight="1">
      <c r="A8162" s="19">
        <v>40840</v>
      </c>
      <c r="B8162" s="23" t="s">
        <v>1902</v>
      </c>
      <c r="C8162" s="22" t="s">
        <v>1896</v>
      </c>
      <c r="D8162" s="22" t="s">
        <v>1897</v>
      </c>
      <c r="E8162" s="15" t="s">
        <v>312</v>
      </c>
      <c r="F8162" s="15" t="s">
        <v>13</v>
      </c>
      <c r="G8162" s="15" t="s">
        <v>1415</v>
      </c>
      <c r="H8162" s="15" t="s">
        <v>15</v>
      </c>
      <c r="I8162" s="15">
        <v>4775</v>
      </c>
      <c r="J8162" s="15" t="s">
        <v>1577</v>
      </c>
      <c r="K8162" s="16">
        <v>75.5</v>
      </c>
      <c r="L8162" s="15" t="s">
        <v>22</v>
      </c>
      <c r="M8162" s="16">
        <v>1.9</v>
      </c>
      <c r="N8162" s="16"/>
      <c r="O8162" s="16"/>
      <c r="P8162" s="16"/>
      <c r="Q8162" s="16"/>
      <c r="R8162" s="16"/>
      <c r="S8162" s="16"/>
      <c r="T8162" s="16"/>
      <c r="U8162" s="16"/>
      <c r="V8162" s="10" t="s">
        <v>1888</v>
      </c>
      <c r="W8162" s="15" t="s">
        <v>1577</v>
      </c>
      <c r="X8162" s="15"/>
      <c r="Y8162" s="15"/>
      <c r="Z8162" s="15"/>
      <c r="AA8162" s="15"/>
      <c r="AB8162" s="15"/>
      <c r="AC8162" s="15"/>
      <c r="AD8162" s="15"/>
      <c r="AE8162" s="15"/>
      <c r="AF8162" s="15"/>
      <c r="AG8162" s="15" t="s">
        <v>318</v>
      </c>
      <c r="AH8162" s="15" t="s">
        <v>436</v>
      </c>
      <c r="AI8162" s="15" t="s">
        <v>436</v>
      </c>
      <c r="AJ8162" s="15" t="s">
        <v>436</v>
      </c>
      <c r="AK8162" s="15"/>
      <c r="AL8162" s="15"/>
      <c r="AM8162" s="15"/>
      <c r="AN8162" s="15"/>
      <c r="AO8162" s="15"/>
      <c r="AP8162" s="15" t="s">
        <v>1577</v>
      </c>
      <c r="AQ8162" s="15"/>
      <c r="AS8162" s="13"/>
    </row>
    <row r="8163" spans="1:45" ht="15.75" customHeight="1">
      <c r="A8163" s="17">
        <v>38604</v>
      </c>
      <c r="B8163" s="22" t="s">
        <v>1896</v>
      </c>
      <c r="C8163" s="22" t="s">
        <v>1896</v>
      </c>
      <c r="D8163" s="22" t="s">
        <v>1897</v>
      </c>
      <c r="E8163" s="7" t="s">
        <v>312</v>
      </c>
      <c r="F8163" s="7" t="s">
        <v>892</v>
      </c>
      <c r="G8163" s="7" t="s">
        <v>892</v>
      </c>
      <c r="H8163" s="7" t="s">
        <v>15</v>
      </c>
      <c r="I8163" s="7">
        <v>4776</v>
      </c>
      <c r="J8163" s="7" t="s">
        <v>119</v>
      </c>
      <c r="K8163" s="10">
        <v>77.3</v>
      </c>
      <c r="L8163" s="7" t="s">
        <v>22</v>
      </c>
      <c r="M8163" s="10">
        <v>0.5</v>
      </c>
      <c r="N8163" s="10">
        <v>0.1</v>
      </c>
      <c r="O8163" s="7"/>
      <c r="V8163" s="10">
        <f>SQRT((N8163*N8163)+(O8163*O8163)+((P8163*P8163)+(Q8163*Q8163)+(R8163*R8163)+(S8163*S8163)+(T8163*T8163)+(U8163*U8163)))</f>
        <v>0.1</v>
      </c>
      <c r="W8163" s="7">
        <v>8</v>
      </c>
      <c r="X8163" s="8"/>
      <c r="Y8163" s="8"/>
      <c r="Z8163" s="8"/>
      <c r="AA8163" s="8"/>
      <c r="AB8163" s="10"/>
      <c r="AG8163" s="7" t="s">
        <v>119</v>
      </c>
      <c r="AH8163" s="7" t="s">
        <v>436</v>
      </c>
      <c r="AI8163" s="7" t="s">
        <v>436</v>
      </c>
      <c r="AJ8163" s="7" t="s">
        <v>436</v>
      </c>
      <c r="AQ8163" s="15"/>
      <c r="AS8163" s="13"/>
    </row>
    <row r="8164" spans="1:45" ht="15.75" customHeight="1">
      <c r="A8164" s="17">
        <v>38957</v>
      </c>
      <c r="B8164" s="22" t="s">
        <v>1897</v>
      </c>
      <c r="C8164" s="22" t="s">
        <v>1896</v>
      </c>
      <c r="D8164" s="22" t="s">
        <v>1897</v>
      </c>
      <c r="E8164" s="7" t="s">
        <v>312</v>
      </c>
      <c r="F8164" s="7" t="s">
        <v>1108</v>
      </c>
      <c r="G8164" s="7" t="s">
        <v>1108</v>
      </c>
      <c r="H8164" s="7" t="s">
        <v>15</v>
      </c>
      <c r="I8164" s="7">
        <v>4776</v>
      </c>
      <c r="J8164" s="7" t="s">
        <v>515</v>
      </c>
      <c r="K8164" s="10">
        <v>77.3</v>
      </c>
      <c r="L8164" s="7" t="s">
        <v>22</v>
      </c>
      <c r="M8164" s="10">
        <v>0.5</v>
      </c>
      <c r="O8164" s="7"/>
      <c r="V8164" s="10" t="s">
        <v>1888</v>
      </c>
      <c r="AG8164" s="7" t="s">
        <v>318</v>
      </c>
      <c r="AH8164" s="7" t="s">
        <v>436</v>
      </c>
      <c r="AI8164" s="7" t="s">
        <v>436</v>
      </c>
      <c r="AJ8164" s="7" t="s">
        <v>436</v>
      </c>
      <c r="AP8164" s="7" t="s">
        <v>146</v>
      </c>
      <c r="AQ8164" s="15"/>
      <c r="AS8164" s="13"/>
    </row>
    <row r="8165" spans="1:45" ht="15.75" customHeight="1">
      <c r="A8165" s="17">
        <v>39406</v>
      </c>
      <c r="B8165" s="22" t="s">
        <v>1898</v>
      </c>
      <c r="C8165" s="22" t="s">
        <v>1896</v>
      </c>
      <c r="D8165" s="22" t="s">
        <v>1897</v>
      </c>
      <c r="E8165" s="7" t="s">
        <v>312</v>
      </c>
      <c r="F8165" s="7" t="s">
        <v>13</v>
      </c>
      <c r="G8165" s="7" t="s">
        <v>314</v>
      </c>
      <c r="H8165" s="7" t="s">
        <v>15</v>
      </c>
      <c r="I8165" s="7">
        <v>4776</v>
      </c>
      <c r="J8165" s="7" t="s">
        <v>320</v>
      </c>
      <c r="K8165" s="10">
        <v>77.3</v>
      </c>
      <c r="L8165" s="7" t="s">
        <v>22</v>
      </c>
      <c r="M8165" s="10">
        <v>0.5</v>
      </c>
      <c r="P8165" s="10"/>
      <c r="Q8165" s="10"/>
      <c r="R8165" s="10"/>
      <c r="S8165" s="10"/>
      <c r="V8165" s="10" t="s">
        <v>1888</v>
      </c>
      <c r="W8165" s="8" t="s">
        <v>317</v>
      </c>
      <c r="AG8165" s="7" t="s">
        <v>318</v>
      </c>
      <c r="AH8165" s="7" t="s">
        <v>436</v>
      </c>
      <c r="AI8165" s="7" t="s">
        <v>436</v>
      </c>
      <c r="AJ8165" s="7" t="s">
        <v>436</v>
      </c>
      <c r="AQ8165" s="15"/>
      <c r="AS8165" s="13"/>
    </row>
    <row r="8166" spans="1:45" ht="15.75" customHeight="1">
      <c r="A8166" s="17">
        <v>40128</v>
      </c>
      <c r="B8166" s="22" t="s">
        <v>1900</v>
      </c>
      <c r="C8166" s="22" t="s">
        <v>1896</v>
      </c>
      <c r="D8166" s="22" t="s">
        <v>1897</v>
      </c>
      <c r="E8166" s="7" t="s">
        <v>312</v>
      </c>
      <c r="F8166" s="7" t="s">
        <v>13</v>
      </c>
      <c r="G8166" s="7" t="s">
        <v>1415</v>
      </c>
      <c r="H8166" s="7" t="s">
        <v>15</v>
      </c>
      <c r="I8166" s="7">
        <v>4776</v>
      </c>
      <c r="J8166" s="7" t="s">
        <v>320</v>
      </c>
      <c r="K8166" s="10">
        <v>77.3</v>
      </c>
      <c r="L8166" s="7" t="s">
        <v>22</v>
      </c>
      <c r="M8166" s="10">
        <v>0.5</v>
      </c>
      <c r="O8166" s="7"/>
      <c r="V8166" s="10" t="s">
        <v>1888</v>
      </c>
      <c r="AG8166" s="7" t="s">
        <v>318</v>
      </c>
      <c r="AH8166" s="7" t="s">
        <v>436</v>
      </c>
      <c r="AI8166" s="7" t="s">
        <v>436</v>
      </c>
      <c r="AJ8166" s="7" t="s">
        <v>436</v>
      </c>
      <c r="AQ8166" s="15"/>
      <c r="AS8166" s="13"/>
    </row>
    <row r="8167" spans="1:45" ht="15.75" customHeight="1">
      <c r="A8167" s="19">
        <v>40840</v>
      </c>
      <c r="B8167" s="23" t="s">
        <v>1902</v>
      </c>
      <c r="C8167" s="22" t="s">
        <v>1896</v>
      </c>
      <c r="D8167" s="22" t="s">
        <v>1897</v>
      </c>
      <c r="E8167" s="15" t="s">
        <v>312</v>
      </c>
      <c r="F8167" s="15" t="s">
        <v>13</v>
      </c>
      <c r="G8167" s="15" t="s">
        <v>1415</v>
      </c>
      <c r="H8167" s="15" t="s">
        <v>15</v>
      </c>
      <c r="I8167" s="15">
        <v>4776</v>
      </c>
      <c r="J8167" s="15" t="s">
        <v>1577</v>
      </c>
      <c r="K8167" s="16">
        <v>77.3</v>
      </c>
      <c r="L8167" s="15" t="s">
        <v>22</v>
      </c>
      <c r="M8167" s="16">
        <v>0.5</v>
      </c>
      <c r="N8167" s="16"/>
      <c r="O8167" s="16"/>
      <c r="P8167" s="16"/>
      <c r="Q8167" s="16"/>
      <c r="R8167" s="16"/>
      <c r="S8167" s="16"/>
      <c r="T8167" s="16"/>
      <c r="U8167" s="16"/>
      <c r="V8167" s="10" t="s">
        <v>1888</v>
      </c>
      <c r="W8167" s="15" t="s">
        <v>1577</v>
      </c>
      <c r="X8167" s="15"/>
      <c r="Y8167" s="15"/>
      <c r="Z8167" s="15"/>
      <c r="AA8167" s="15"/>
      <c r="AB8167" s="15"/>
      <c r="AC8167" s="15"/>
      <c r="AD8167" s="15"/>
      <c r="AE8167" s="15"/>
      <c r="AF8167" s="15"/>
      <c r="AG8167" s="15" t="s">
        <v>318</v>
      </c>
      <c r="AH8167" s="15" t="s">
        <v>436</v>
      </c>
      <c r="AI8167" s="15" t="s">
        <v>436</v>
      </c>
      <c r="AJ8167" s="15" t="s">
        <v>436</v>
      </c>
      <c r="AK8167" s="15"/>
      <c r="AL8167" s="15"/>
      <c r="AM8167" s="15"/>
      <c r="AN8167" s="15"/>
      <c r="AO8167" s="15"/>
      <c r="AP8167" s="15" t="s">
        <v>1577</v>
      </c>
      <c r="AQ8167" s="15"/>
      <c r="AS8167" s="13"/>
    </row>
    <row r="8168" spans="1:45" ht="15.75" customHeight="1">
      <c r="A8168" s="17">
        <v>38604</v>
      </c>
      <c r="B8168" s="22" t="s">
        <v>1896</v>
      </c>
      <c r="C8168" s="22" t="s">
        <v>1896</v>
      </c>
      <c r="D8168" s="22" t="s">
        <v>1897</v>
      </c>
      <c r="E8168" s="7" t="s">
        <v>312</v>
      </c>
      <c r="F8168" s="7" t="s">
        <v>892</v>
      </c>
      <c r="G8168" s="7" t="s">
        <v>892</v>
      </c>
      <c r="H8168" s="7" t="s">
        <v>15</v>
      </c>
      <c r="I8168" s="7">
        <v>4777</v>
      </c>
      <c r="J8168" s="7" t="s">
        <v>119</v>
      </c>
      <c r="K8168" s="10">
        <v>79.400000000000006</v>
      </c>
      <c r="L8168" s="7" t="s">
        <v>22</v>
      </c>
      <c r="M8168" s="10">
        <v>3</v>
      </c>
      <c r="N8168" s="10">
        <v>0.2</v>
      </c>
      <c r="O8168" s="7"/>
      <c r="V8168" s="10">
        <f>SQRT((N8168*N8168)+(O8168*O8168)+((P8168*P8168)+(Q8168*Q8168)+(R8168*R8168)+(S8168*S8168)+(T8168*T8168)+(U8168*U8168)))</f>
        <v>0.2</v>
      </c>
      <c r="W8168" s="7">
        <v>10</v>
      </c>
      <c r="X8168" s="8"/>
      <c r="Y8168" s="8"/>
      <c r="Z8168" s="8"/>
      <c r="AA8168" s="8"/>
      <c r="AB8168" s="10"/>
      <c r="AG8168" s="7" t="s">
        <v>119</v>
      </c>
      <c r="AH8168" s="7" t="s">
        <v>436</v>
      </c>
      <c r="AI8168" s="7" t="s">
        <v>436</v>
      </c>
      <c r="AJ8168" s="7" t="s">
        <v>436</v>
      </c>
      <c r="AQ8168" s="15"/>
      <c r="AS8168" s="13"/>
    </row>
    <row r="8169" spans="1:45" ht="15.75" customHeight="1">
      <c r="A8169" s="17">
        <v>38957</v>
      </c>
      <c r="B8169" s="22" t="s">
        <v>1897</v>
      </c>
      <c r="C8169" s="22" t="s">
        <v>1896</v>
      </c>
      <c r="D8169" s="22" t="s">
        <v>1897</v>
      </c>
      <c r="E8169" s="7" t="s">
        <v>312</v>
      </c>
      <c r="F8169" s="7" t="s">
        <v>1108</v>
      </c>
      <c r="G8169" s="7" t="s">
        <v>1108</v>
      </c>
      <c r="H8169" s="7" t="s">
        <v>15</v>
      </c>
      <c r="I8169" s="7">
        <v>4777</v>
      </c>
      <c r="J8169" s="7" t="s">
        <v>515</v>
      </c>
      <c r="K8169" s="10">
        <v>79.400000000000006</v>
      </c>
      <c r="L8169" s="7" t="s">
        <v>22</v>
      </c>
      <c r="M8169" s="10">
        <v>3</v>
      </c>
      <c r="O8169" s="7"/>
      <c r="V8169" s="10" t="s">
        <v>1888</v>
      </c>
      <c r="AG8169" s="7" t="s">
        <v>318</v>
      </c>
      <c r="AH8169" s="7" t="s">
        <v>436</v>
      </c>
      <c r="AI8169" s="7" t="s">
        <v>436</v>
      </c>
      <c r="AJ8169" s="7" t="s">
        <v>436</v>
      </c>
      <c r="AP8169" s="7" t="s">
        <v>146</v>
      </c>
      <c r="AQ8169" s="15"/>
      <c r="AS8169" s="13"/>
    </row>
    <row r="8170" spans="1:45" ht="15.75" customHeight="1">
      <c r="A8170" s="17">
        <v>39406</v>
      </c>
      <c r="B8170" s="22" t="s">
        <v>1898</v>
      </c>
      <c r="C8170" s="22" t="s">
        <v>1896</v>
      </c>
      <c r="D8170" s="22" t="s">
        <v>1897</v>
      </c>
      <c r="E8170" s="7" t="s">
        <v>312</v>
      </c>
      <c r="F8170" s="7" t="s">
        <v>13</v>
      </c>
      <c r="G8170" s="7" t="s">
        <v>314</v>
      </c>
      <c r="H8170" s="7" t="s">
        <v>15</v>
      </c>
      <c r="I8170" s="7">
        <v>4777</v>
      </c>
      <c r="J8170" s="7" t="s">
        <v>320</v>
      </c>
      <c r="K8170" s="10">
        <v>79.400000000000006</v>
      </c>
      <c r="L8170" s="7" t="s">
        <v>22</v>
      </c>
      <c r="M8170" s="10">
        <v>3</v>
      </c>
      <c r="P8170" s="10"/>
      <c r="Q8170" s="10"/>
      <c r="R8170" s="10"/>
      <c r="S8170" s="10"/>
      <c r="V8170" s="10" t="s">
        <v>1888</v>
      </c>
      <c r="W8170" s="8" t="s">
        <v>317</v>
      </c>
      <c r="AG8170" s="7" t="s">
        <v>318</v>
      </c>
      <c r="AH8170" s="7" t="s">
        <v>436</v>
      </c>
      <c r="AI8170" s="7" t="s">
        <v>436</v>
      </c>
      <c r="AJ8170" s="7" t="s">
        <v>436</v>
      </c>
      <c r="AQ8170" s="15"/>
      <c r="AS8170" s="13"/>
    </row>
    <row r="8171" spans="1:45" ht="15.75" customHeight="1">
      <c r="A8171" s="17">
        <v>40128</v>
      </c>
      <c r="B8171" s="22" t="s">
        <v>1900</v>
      </c>
      <c r="C8171" s="22" t="s">
        <v>1896</v>
      </c>
      <c r="D8171" s="22" t="s">
        <v>1897</v>
      </c>
      <c r="E8171" s="7" t="s">
        <v>312</v>
      </c>
      <c r="F8171" s="7" t="s">
        <v>13</v>
      </c>
      <c r="G8171" s="7" t="s">
        <v>1415</v>
      </c>
      <c r="H8171" s="7" t="s">
        <v>15</v>
      </c>
      <c r="I8171" s="7">
        <v>4777</v>
      </c>
      <c r="J8171" s="7" t="s">
        <v>320</v>
      </c>
      <c r="K8171" s="10">
        <v>79.400000000000006</v>
      </c>
      <c r="L8171" s="7" t="s">
        <v>22</v>
      </c>
      <c r="M8171" s="10">
        <v>3</v>
      </c>
      <c r="O8171" s="7"/>
      <c r="V8171" s="10" t="s">
        <v>1888</v>
      </c>
      <c r="AG8171" s="7" t="s">
        <v>318</v>
      </c>
      <c r="AH8171" s="7" t="s">
        <v>436</v>
      </c>
      <c r="AI8171" s="7" t="s">
        <v>436</v>
      </c>
      <c r="AJ8171" s="7" t="s">
        <v>436</v>
      </c>
      <c r="AQ8171" s="15"/>
      <c r="AS8171" s="13"/>
    </row>
    <row r="8172" spans="1:45" ht="15.75" customHeight="1">
      <c r="A8172" s="19">
        <v>40840</v>
      </c>
      <c r="B8172" s="23" t="s">
        <v>1902</v>
      </c>
      <c r="C8172" s="22" t="s">
        <v>1896</v>
      </c>
      <c r="D8172" s="22" t="s">
        <v>1897</v>
      </c>
      <c r="E8172" s="15" t="s">
        <v>312</v>
      </c>
      <c r="F8172" s="15" t="s">
        <v>13</v>
      </c>
      <c r="G8172" s="15" t="s">
        <v>1415</v>
      </c>
      <c r="H8172" s="15" t="s">
        <v>15</v>
      </c>
      <c r="I8172" s="15">
        <v>4777</v>
      </c>
      <c r="J8172" s="15" t="s">
        <v>1577</v>
      </c>
      <c r="K8172" s="16">
        <v>79.400000000000006</v>
      </c>
      <c r="L8172" s="15" t="s">
        <v>22</v>
      </c>
      <c r="M8172" s="16">
        <v>3</v>
      </c>
      <c r="N8172" s="16"/>
      <c r="O8172" s="16"/>
      <c r="P8172" s="16"/>
      <c r="Q8172" s="16"/>
      <c r="R8172" s="16"/>
      <c r="S8172" s="16"/>
      <c r="T8172" s="16"/>
      <c r="U8172" s="16"/>
      <c r="V8172" s="10" t="s">
        <v>1888</v>
      </c>
      <c r="W8172" s="15" t="s">
        <v>1577</v>
      </c>
      <c r="X8172" s="15"/>
      <c r="Y8172" s="15"/>
      <c r="Z8172" s="15"/>
      <c r="AA8172" s="15"/>
      <c r="AB8172" s="15"/>
      <c r="AC8172" s="15"/>
      <c r="AD8172" s="15"/>
      <c r="AE8172" s="15"/>
      <c r="AF8172" s="15"/>
      <c r="AG8172" s="15" t="s">
        <v>318</v>
      </c>
      <c r="AH8172" s="15" t="s">
        <v>436</v>
      </c>
      <c r="AI8172" s="15" t="s">
        <v>436</v>
      </c>
      <c r="AJ8172" s="15" t="s">
        <v>436</v>
      </c>
      <c r="AK8172" s="15"/>
      <c r="AL8172" s="15"/>
      <c r="AM8172" s="15"/>
      <c r="AN8172" s="15"/>
      <c r="AO8172" s="15"/>
      <c r="AP8172" s="15" t="s">
        <v>1577</v>
      </c>
      <c r="AQ8172" s="15"/>
      <c r="AS8172" s="13"/>
    </row>
    <row r="8173" spans="1:45" ht="15.75" customHeight="1">
      <c r="A8173" s="17">
        <v>38604</v>
      </c>
      <c r="B8173" s="22" t="s">
        <v>1896</v>
      </c>
      <c r="C8173" s="22" t="s">
        <v>1896</v>
      </c>
      <c r="D8173" s="22" t="s">
        <v>1898</v>
      </c>
      <c r="E8173" s="7" t="s">
        <v>312</v>
      </c>
      <c r="F8173" s="7" t="s">
        <v>892</v>
      </c>
      <c r="G8173" s="7" t="s">
        <v>892</v>
      </c>
      <c r="H8173" s="7" t="s">
        <v>15</v>
      </c>
      <c r="I8173" s="7">
        <v>4778</v>
      </c>
      <c r="J8173" s="7" t="s">
        <v>119</v>
      </c>
      <c r="K8173" s="10">
        <v>79.900000000000006</v>
      </c>
      <c r="L8173" s="7" t="s">
        <v>22</v>
      </c>
      <c r="M8173" s="10">
        <v>3.4</v>
      </c>
      <c r="N8173" s="10">
        <v>0.1</v>
      </c>
      <c r="O8173" s="7"/>
      <c r="V8173" s="10">
        <f>SQRT((N8173*N8173)+(O8173*O8173)+((P8173*P8173)+(Q8173*Q8173)+(R8173*R8173)+(S8173*S8173)+(T8173*T8173)+(U8173*U8173)))</f>
        <v>0.1</v>
      </c>
      <c r="W8173" s="7">
        <v>8</v>
      </c>
      <c r="X8173" s="8"/>
      <c r="Y8173" s="8"/>
      <c r="Z8173" s="8"/>
      <c r="AA8173" s="8"/>
      <c r="AB8173" s="10"/>
      <c r="AG8173" s="7" t="s">
        <v>119</v>
      </c>
      <c r="AH8173" s="7" t="s">
        <v>436</v>
      </c>
      <c r="AI8173" s="7" t="s">
        <v>436</v>
      </c>
      <c r="AJ8173" s="7" t="s">
        <v>436</v>
      </c>
      <c r="AQ8173" s="15"/>
      <c r="AS8173" s="13"/>
    </row>
    <row r="8174" spans="1:45" ht="15.75" customHeight="1">
      <c r="A8174" s="17">
        <v>38957</v>
      </c>
      <c r="B8174" s="22" t="s">
        <v>1897</v>
      </c>
      <c r="C8174" s="22" t="s">
        <v>1896</v>
      </c>
      <c r="D8174" s="22" t="s">
        <v>1898</v>
      </c>
      <c r="E8174" s="7" t="s">
        <v>312</v>
      </c>
      <c r="F8174" s="7" t="s">
        <v>1108</v>
      </c>
      <c r="G8174" s="7" t="s">
        <v>1108</v>
      </c>
      <c r="H8174" s="7" t="s">
        <v>15</v>
      </c>
      <c r="I8174" s="7">
        <v>4778</v>
      </c>
      <c r="J8174" s="7" t="s">
        <v>315</v>
      </c>
      <c r="K8174" s="10">
        <v>79.900000000000006</v>
      </c>
      <c r="L8174" s="7" t="s">
        <v>22</v>
      </c>
      <c r="M8174" s="10">
        <v>3.4</v>
      </c>
      <c r="N8174" s="10">
        <v>0.1</v>
      </c>
      <c r="O8174" s="7"/>
      <c r="V8174" s="10">
        <f>SQRT((N8174*N8174)+(O8174*O8174)+((P8174*P8174)+(Q8174*Q8174)+(R8174*R8174)+(S8174*S8174)+(T8174*T8174)+(U8174*U8174)))</f>
        <v>0.1</v>
      </c>
      <c r="W8174" s="7">
        <v>7</v>
      </c>
      <c r="AG8174" s="7" t="s">
        <v>119</v>
      </c>
      <c r="AH8174" s="7" t="s">
        <v>436</v>
      </c>
      <c r="AI8174" s="7" t="s">
        <v>436</v>
      </c>
      <c r="AJ8174" s="7" t="s">
        <v>436</v>
      </c>
      <c r="AQ8174" s="15"/>
      <c r="AS8174" s="13"/>
    </row>
    <row r="8175" spans="1:45" ht="15.75" customHeight="1">
      <c r="A8175" s="17">
        <v>39406</v>
      </c>
      <c r="B8175" s="22" t="s">
        <v>1898</v>
      </c>
      <c r="C8175" s="22" t="s">
        <v>1896</v>
      </c>
      <c r="D8175" s="22" t="s">
        <v>1898</v>
      </c>
      <c r="E8175" s="7" t="s">
        <v>312</v>
      </c>
      <c r="F8175" s="7" t="s">
        <v>13</v>
      </c>
      <c r="G8175" s="7" t="s">
        <v>314</v>
      </c>
      <c r="H8175" s="7" t="s">
        <v>15</v>
      </c>
      <c r="I8175" s="7">
        <v>4778</v>
      </c>
      <c r="J8175" s="7" t="s">
        <v>515</v>
      </c>
      <c r="K8175" s="10">
        <v>79.900000000000006</v>
      </c>
      <c r="L8175" s="7" t="s">
        <v>22</v>
      </c>
      <c r="M8175" s="10">
        <v>3.4</v>
      </c>
      <c r="P8175" s="10"/>
      <c r="Q8175" s="10"/>
      <c r="R8175" s="10"/>
      <c r="S8175" s="10"/>
      <c r="V8175" s="10" t="s">
        <v>1888</v>
      </c>
      <c r="W8175" s="8" t="s">
        <v>317</v>
      </c>
      <c r="AG8175" s="7" t="s">
        <v>318</v>
      </c>
      <c r="AH8175" s="7" t="s">
        <v>436</v>
      </c>
      <c r="AI8175" s="7" t="s">
        <v>436</v>
      </c>
      <c r="AJ8175" s="7" t="s">
        <v>436</v>
      </c>
      <c r="AQ8175" s="15"/>
      <c r="AS8175" s="13"/>
    </row>
    <row r="8176" spans="1:45" ht="15.75" customHeight="1">
      <c r="A8176" s="17">
        <v>38604</v>
      </c>
      <c r="B8176" s="22" t="s">
        <v>1896</v>
      </c>
      <c r="C8176" s="22" t="s">
        <v>1896</v>
      </c>
      <c r="D8176" s="22" t="s">
        <v>1898</v>
      </c>
      <c r="E8176" s="7" t="s">
        <v>312</v>
      </c>
      <c r="F8176" s="7" t="s">
        <v>892</v>
      </c>
      <c r="G8176" s="7" t="s">
        <v>892</v>
      </c>
      <c r="H8176" s="7" t="s">
        <v>15</v>
      </c>
      <c r="I8176" s="7">
        <v>4779</v>
      </c>
      <c r="J8176" s="7" t="s">
        <v>119</v>
      </c>
      <c r="K8176" s="10">
        <v>78.7</v>
      </c>
      <c r="L8176" s="7" t="s">
        <v>16</v>
      </c>
      <c r="M8176" s="10">
        <v>1</v>
      </c>
      <c r="N8176" s="10">
        <v>0.1</v>
      </c>
      <c r="O8176" s="7"/>
      <c r="V8176" s="10">
        <f>SQRT((N8176*N8176)+(O8176*O8176)+((P8176*P8176)+(Q8176*Q8176)+(R8176*R8176)+(S8176*S8176)+(T8176*T8176)+(U8176*U8176)))</f>
        <v>0.1</v>
      </c>
      <c r="W8176" s="7">
        <v>7</v>
      </c>
      <c r="X8176" s="8"/>
      <c r="Y8176" s="8"/>
      <c r="Z8176" s="8"/>
      <c r="AA8176" s="8"/>
      <c r="AB8176" s="10"/>
      <c r="AG8176" s="7" t="s">
        <v>119</v>
      </c>
      <c r="AH8176" s="7" t="s">
        <v>436</v>
      </c>
      <c r="AI8176" s="7" t="s">
        <v>436</v>
      </c>
      <c r="AJ8176" s="7" t="s">
        <v>436</v>
      </c>
      <c r="AQ8176" s="15"/>
      <c r="AS8176" s="13"/>
    </row>
    <row r="8177" spans="1:45" ht="15.75" customHeight="1">
      <c r="A8177" s="17">
        <v>39406</v>
      </c>
      <c r="B8177" s="22" t="s">
        <v>1898</v>
      </c>
      <c r="C8177" s="22" t="s">
        <v>1896</v>
      </c>
      <c r="D8177" s="22" t="s">
        <v>1898</v>
      </c>
      <c r="E8177" s="7" t="s">
        <v>312</v>
      </c>
      <c r="F8177" s="7" t="s">
        <v>13</v>
      </c>
      <c r="G8177" s="7" t="s">
        <v>314</v>
      </c>
      <c r="H8177" s="7" t="s">
        <v>15</v>
      </c>
      <c r="I8177" s="7">
        <v>4779</v>
      </c>
      <c r="J8177" s="7" t="s">
        <v>515</v>
      </c>
      <c r="K8177" s="10">
        <v>78.7</v>
      </c>
      <c r="L8177" s="7" t="s">
        <v>16</v>
      </c>
      <c r="M8177" s="10">
        <v>1</v>
      </c>
      <c r="P8177" s="10"/>
      <c r="Q8177" s="10"/>
      <c r="R8177" s="10"/>
      <c r="S8177" s="10"/>
      <c r="V8177" s="10" t="s">
        <v>1888</v>
      </c>
      <c r="W8177" s="8" t="s">
        <v>317</v>
      </c>
      <c r="AG8177" s="7" t="s">
        <v>318</v>
      </c>
      <c r="AH8177" s="7" t="s">
        <v>436</v>
      </c>
      <c r="AI8177" s="7" t="s">
        <v>436</v>
      </c>
      <c r="AJ8177" s="7" t="s">
        <v>436</v>
      </c>
      <c r="AQ8177" s="15"/>
      <c r="AS8177" s="13"/>
    </row>
    <row r="8178" spans="1:45" ht="15.75" customHeight="1">
      <c r="A8178" s="17">
        <v>38604</v>
      </c>
      <c r="B8178" s="22" t="s">
        <v>1896</v>
      </c>
      <c r="C8178" s="22" t="s">
        <v>1896</v>
      </c>
      <c r="D8178" s="22" t="s">
        <v>1897</v>
      </c>
      <c r="E8178" s="7" t="s">
        <v>312</v>
      </c>
      <c r="F8178" s="7" t="s">
        <v>892</v>
      </c>
      <c r="G8178" s="7" t="s">
        <v>892</v>
      </c>
      <c r="H8178" s="7" t="s">
        <v>15</v>
      </c>
      <c r="I8178" s="7">
        <v>4780</v>
      </c>
      <c r="J8178" s="7" t="s">
        <v>119</v>
      </c>
      <c r="K8178" s="10">
        <v>77.3</v>
      </c>
      <c r="L8178" s="7" t="s">
        <v>16</v>
      </c>
      <c r="M8178" s="10">
        <v>0.9</v>
      </c>
      <c r="N8178" s="10">
        <v>0.1</v>
      </c>
      <c r="O8178" s="7"/>
      <c r="V8178" s="10">
        <f>SQRT((N8178*N8178)+(O8178*O8178)+((P8178*P8178)+(Q8178*Q8178)+(R8178*R8178)+(S8178*S8178)+(T8178*T8178)+(U8178*U8178)))</f>
        <v>0.1</v>
      </c>
      <c r="W8178" s="7">
        <v>5</v>
      </c>
      <c r="X8178" s="8"/>
      <c r="Y8178" s="8"/>
      <c r="Z8178" s="8"/>
      <c r="AA8178" s="8"/>
      <c r="AB8178" s="10"/>
      <c r="AG8178" s="7" t="s">
        <v>119</v>
      </c>
      <c r="AH8178" s="7" t="s">
        <v>436</v>
      </c>
      <c r="AI8178" s="7" t="s">
        <v>436</v>
      </c>
      <c r="AJ8178" s="7" t="s">
        <v>436</v>
      </c>
      <c r="AQ8178" s="15"/>
      <c r="AS8178" s="13"/>
    </row>
    <row r="8179" spans="1:45" ht="15.75" customHeight="1">
      <c r="A8179" s="17">
        <v>38957</v>
      </c>
      <c r="B8179" s="22" t="s">
        <v>1897</v>
      </c>
      <c r="C8179" s="22" t="s">
        <v>1896</v>
      </c>
      <c r="D8179" s="22" t="s">
        <v>1897</v>
      </c>
      <c r="E8179" s="7" t="s">
        <v>312</v>
      </c>
      <c r="F8179" s="7" t="s">
        <v>1108</v>
      </c>
      <c r="G8179" s="7" t="s">
        <v>1108</v>
      </c>
      <c r="H8179" s="7" t="s">
        <v>15</v>
      </c>
      <c r="I8179" s="7">
        <v>4780</v>
      </c>
      <c r="J8179" s="7" t="s">
        <v>515</v>
      </c>
      <c r="K8179" s="10">
        <v>77.3</v>
      </c>
      <c r="L8179" s="7" t="s">
        <v>16</v>
      </c>
      <c r="M8179" s="10">
        <v>0.9</v>
      </c>
      <c r="O8179" s="7"/>
      <c r="V8179" s="10" t="s">
        <v>1888</v>
      </c>
      <c r="AG8179" s="7" t="s">
        <v>318</v>
      </c>
      <c r="AH8179" s="7" t="s">
        <v>436</v>
      </c>
      <c r="AI8179" s="7" t="s">
        <v>436</v>
      </c>
      <c r="AJ8179" s="7" t="s">
        <v>436</v>
      </c>
      <c r="AP8179" s="7" t="s">
        <v>374</v>
      </c>
      <c r="AQ8179" s="15"/>
      <c r="AS8179" s="13"/>
    </row>
    <row r="8180" spans="1:45" ht="15.75" customHeight="1">
      <c r="A8180" s="17">
        <v>39406</v>
      </c>
      <c r="B8180" s="22" t="s">
        <v>1898</v>
      </c>
      <c r="C8180" s="22" t="s">
        <v>1896</v>
      </c>
      <c r="D8180" s="22" t="s">
        <v>1897</v>
      </c>
      <c r="E8180" s="7" t="s">
        <v>312</v>
      </c>
      <c r="F8180" s="7" t="s">
        <v>13</v>
      </c>
      <c r="G8180" s="7" t="s">
        <v>314</v>
      </c>
      <c r="H8180" s="7" t="s">
        <v>15</v>
      </c>
      <c r="I8180" s="7">
        <v>4780</v>
      </c>
      <c r="J8180" s="7" t="s">
        <v>320</v>
      </c>
      <c r="K8180" s="10">
        <v>77.3</v>
      </c>
      <c r="L8180" s="7" t="s">
        <v>16</v>
      </c>
      <c r="M8180" s="10">
        <v>0.9</v>
      </c>
      <c r="P8180" s="10"/>
      <c r="Q8180" s="10"/>
      <c r="R8180" s="10"/>
      <c r="S8180" s="10"/>
      <c r="V8180" s="10" t="s">
        <v>1888</v>
      </c>
      <c r="W8180" s="8" t="s">
        <v>317</v>
      </c>
      <c r="AG8180" s="7" t="s">
        <v>318</v>
      </c>
      <c r="AH8180" s="7" t="s">
        <v>436</v>
      </c>
      <c r="AI8180" s="7" t="s">
        <v>436</v>
      </c>
      <c r="AJ8180" s="7" t="s">
        <v>436</v>
      </c>
      <c r="AQ8180" s="15"/>
      <c r="AS8180" s="13"/>
    </row>
    <row r="8181" spans="1:45" ht="15.75" customHeight="1">
      <c r="A8181" s="17">
        <v>38604</v>
      </c>
      <c r="B8181" s="22" t="s">
        <v>1896</v>
      </c>
      <c r="C8181" s="22" t="s">
        <v>1896</v>
      </c>
      <c r="D8181" s="22" t="s">
        <v>1898</v>
      </c>
      <c r="E8181" s="7" t="s">
        <v>312</v>
      </c>
      <c r="F8181" s="7" t="s">
        <v>892</v>
      </c>
      <c r="G8181" s="7" t="s">
        <v>892</v>
      </c>
      <c r="H8181" s="7" t="s">
        <v>15</v>
      </c>
      <c r="I8181" s="7">
        <v>4781</v>
      </c>
      <c r="J8181" s="7" t="s">
        <v>119</v>
      </c>
      <c r="K8181" s="10">
        <v>76.7</v>
      </c>
      <c r="L8181" s="7" t="s">
        <v>16</v>
      </c>
      <c r="M8181" s="10">
        <v>1</v>
      </c>
      <c r="N8181" s="10">
        <v>0.1</v>
      </c>
      <c r="O8181" s="7"/>
      <c r="V8181" s="10">
        <f>SQRT((N8181*N8181)+(O8181*O8181)+((P8181*P8181)+(Q8181*Q8181)+(R8181*R8181)+(S8181*S8181)+(T8181*T8181)+(U8181*U8181)))</f>
        <v>0.1</v>
      </c>
      <c r="W8181" s="7">
        <v>4</v>
      </c>
      <c r="X8181" s="8"/>
      <c r="Y8181" s="8"/>
      <c r="Z8181" s="8"/>
      <c r="AA8181" s="8"/>
      <c r="AB8181" s="10"/>
      <c r="AG8181" s="7" t="s">
        <v>119</v>
      </c>
      <c r="AH8181" s="7" t="s">
        <v>436</v>
      </c>
      <c r="AI8181" s="7" t="s">
        <v>436</v>
      </c>
      <c r="AJ8181" s="7" t="s">
        <v>436</v>
      </c>
      <c r="AQ8181" s="15"/>
      <c r="AS8181" s="13"/>
    </row>
    <row r="8182" spans="1:45" ht="15.75" customHeight="1">
      <c r="A8182" s="17">
        <v>39406</v>
      </c>
      <c r="B8182" s="22" t="s">
        <v>1898</v>
      </c>
      <c r="C8182" s="22" t="s">
        <v>1896</v>
      </c>
      <c r="D8182" s="22" t="s">
        <v>1898</v>
      </c>
      <c r="E8182" s="7" t="s">
        <v>312</v>
      </c>
      <c r="F8182" s="7" t="s">
        <v>13</v>
      </c>
      <c r="G8182" s="7" t="s">
        <v>314</v>
      </c>
      <c r="H8182" s="7" t="s">
        <v>15</v>
      </c>
      <c r="I8182" s="7">
        <v>4781</v>
      </c>
      <c r="J8182" s="7" t="s">
        <v>515</v>
      </c>
      <c r="K8182" s="10">
        <v>76.7</v>
      </c>
      <c r="L8182" s="7" t="s">
        <v>16</v>
      </c>
      <c r="M8182" s="10">
        <v>1</v>
      </c>
      <c r="P8182" s="10"/>
      <c r="Q8182" s="10"/>
      <c r="R8182" s="10"/>
      <c r="S8182" s="10"/>
      <c r="V8182" s="10" t="s">
        <v>1888</v>
      </c>
      <c r="W8182" s="8" t="s">
        <v>317</v>
      </c>
      <c r="AG8182" s="7" t="s">
        <v>318</v>
      </c>
      <c r="AH8182" s="7" t="s">
        <v>436</v>
      </c>
      <c r="AI8182" s="7" t="s">
        <v>436</v>
      </c>
      <c r="AJ8182" s="7" t="s">
        <v>436</v>
      </c>
      <c r="AQ8182" s="15"/>
      <c r="AS8182" s="13"/>
    </row>
    <row r="8183" spans="1:45" ht="15.75" customHeight="1">
      <c r="A8183" s="17">
        <v>38604</v>
      </c>
      <c r="B8183" s="22" t="s">
        <v>1896</v>
      </c>
      <c r="C8183" s="22" t="s">
        <v>1896</v>
      </c>
      <c r="D8183" s="22" t="s">
        <v>1898</v>
      </c>
      <c r="E8183" s="7" t="s">
        <v>312</v>
      </c>
      <c r="F8183" s="7" t="s">
        <v>892</v>
      </c>
      <c r="G8183" s="7" t="s">
        <v>892</v>
      </c>
      <c r="H8183" s="7" t="s">
        <v>15</v>
      </c>
      <c r="I8183" s="7">
        <v>4782</v>
      </c>
      <c r="J8183" s="7" t="s">
        <v>119</v>
      </c>
      <c r="K8183" s="10">
        <v>74.400000000000006</v>
      </c>
      <c r="L8183" s="7" t="s">
        <v>16</v>
      </c>
      <c r="M8183" s="10">
        <v>0.4</v>
      </c>
      <c r="N8183" s="10">
        <v>0.2</v>
      </c>
      <c r="O8183" s="7"/>
      <c r="V8183" s="10">
        <f>SQRT((N8183*N8183)+(O8183*O8183)+((P8183*P8183)+(Q8183*Q8183)+(R8183*R8183)+(S8183*S8183)+(T8183*T8183)+(U8183*U8183)))</f>
        <v>0.2</v>
      </c>
      <c r="W8183" s="7">
        <v>9</v>
      </c>
      <c r="X8183" s="8"/>
      <c r="Y8183" s="8"/>
      <c r="Z8183" s="8"/>
      <c r="AA8183" s="8"/>
      <c r="AB8183" s="10"/>
      <c r="AG8183" s="7" t="s">
        <v>119</v>
      </c>
      <c r="AH8183" s="7" t="s">
        <v>436</v>
      </c>
      <c r="AI8183" s="7" t="s">
        <v>436</v>
      </c>
      <c r="AJ8183" s="7" t="s">
        <v>436</v>
      </c>
      <c r="AQ8183" s="15"/>
      <c r="AS8183" s="13"/>
    </row>
    <row r="8184" spans="1:45" ht="15.75" customHeight="1">
      <c r="A8184" s="17">
        <v>39406</v>
      </c>
      <c r="B8184" s="22" t="s">
        <v>1898</v>
      </c>
      <c r="C8184" s="22" t="s">
        <v>1896</v>
      </c>
      <c r="D8184" s="22" t="s">
        <v>1898</v>
      </c>
      <c r="E8184" s="7" t="s">
        <v>312</v>
      </c>
      <c r="F8184" s="7" t="s">
        <v>13</v>
      </c>
      <c r="G8184" s="7" t="s">
        <v>314</v>
      </c>
      <c r="H8184" s="7" t="s">
        <v>15</v>
      </c>
      <c r="I8184" s="7">
        <v>4782</v>
      </c>
      <c r="J8184" s="7" t="s">
        <v>320</v>
      </c>
      <c r="K8184" s="10">
        <v>74.400000000000006</v>
      </c>
      <c r="L8184" s="7" t="s">
        <v>16</v>
      </c>
      <c r="M8184" s="10">
        <v>0.4</v>
      </c>
      <c r="P8184" s="10"/>
      <c r="Q8184" s="10"/>
      <c r="R8184" s="10"/>
      <c r="S8184" s="10"/>
      <c r="V8184" s="10" t="s">
        <v>1888</v>
      </c>
      <c r="W8184" s="8" t="s">
        <v>317</v>
      </c>
      <c r="AG8184" s="7" t="s">
        <v>318</v>
      </c>
      <c r="AH8184" s="7" t="s">
        <v>436</v>
      </c>
      <c r="AI8184" s="7" t="s">
        <v>436</v>
      </c>
      <c r="AJ8184" s="7" t="s">
        <v>436</v>
      </c>
      <c r="AP8184" s="7" t="s">
        <v>420</v>
      </c>
      <c r="AQ8184" s="15"/>
      <c r="AS8184" s="13"/>
    </row>
    <row r="8185" spans="1:45" ht="15.75" customHeight="1">
      <c r="A8185" s="17">
        <v>38604</v>
      </c>
      <c r="B8185" s="22" t="s">
        <v>1896</v>
      </c>
      <c r="C8185" s="22" t="s">
        <v>1896</v>
      </c>
      <c r="D8185" s="22" t="s">
        <v>1897</v>
      </c>
      <c r="E8185" s="7" t="s">
        <v>312</v>
      </c>
      <c r="F8185" s="7" t="s">
        <v>892</v>
      </c>
      <c r="G8185" s="7" t="s">
        <v>892</v>
      </c>
      <c r="H8185" s="7" t="s">
        <v>15</v>
      </c>
      <c r="I8185" s="7">
        <v>4783</v>
      </c>
      <c r="J8185" s="7" t="s">
        <v>119</v>
      </c>
      <c r="K8185" s="10">
        <v>73.5</v>
      </c>
      <c r="L8185" s="7" t="s">
        <v>16</v>
      </c>
      <c r="M8185" s="10">
        <v>1.6</v>
      </c>
      <c r="N8185" s="10">
        <v>0.1</v>
      </c>
      <c r="O8185" s="7"/>
      <c r="V8185" s="10">
        <f>SQRT((N8185*N8185)+(O8185*O8185)+((P8185*P8185)+(Q8185*Q8185)+(R8185*R8185)+(S8185*S8185)+(T8185*T8185)+(U8185*U8185)))</f>
        <v>0.1</v>
      </c>
      <c r="W8185" s="7">
        <v>10</v>
      </c>
      <c r="X8185" s="8"/>
      <c r="Y8185" s="8"/>
      <c r="Z8185" s="8"/>
      <c r="AA8185" s="8"/>
      <c r="AB8185" s="10"/>
      <c r="AG8185" s="7" t="s">
        <v>119</v>
      </c>
      <c r="AH8185" s="7" t="s">
        <v>436</v>
      </c>
      <c r="AI8185" s="7" t="s">
        <v>436</v>
      </c>
      <c r="AJ8185" s="7" t="s">
        <v>436</v>
      </c>
      <c r="AQ8185" s="15"/>
      <c r="AS8185" s="13"/>
    </row>
    <row r="8186" spans="1:45" ht="15.75" customHeight="1">
      <c r="A8186" s="17">
        <v>38957</v>
      </c>
      <c r="B8186" s="22" t="s">
        <v>1897</v>
      </c>
      <c r="C8186" s="22" t="s">
        <v>1896</v>
      </c>
      <c r="D8186" s="22" t="s">
        <v>1897</v>
      </c>
      <c r="E8186" s="7" t="s">
        <v>312</v>
      </c>
      <c r="F8186" s="7" t="s">
        <v>1108</v>
      </c>
      <c r="G8186" s="7" t="s">
        <v>1108</v>
      </c>
      <c r="H8186" s="7" t="s">
        <v>15</v>
      </c>
      <c r="I8186" s="7">
        <v>4783</v>
      </c>
      <c r="J8186" s="7" t="s">
        <v>515</v>
      </c>
      <c r="K8186" s="10">
        <v>73.5</v>
      </c>
      <c r="L8186" s="7" t="s">
        <v>16</v>
      </c>
      <c r="M8186" s="10">
        <v>1.6</v>
      </c>
      <c r="O8186" s="7"/>
      <c r="V8186" s="10" t="s">
        <v>1888</v>
      </c>
      <c r="AG8186" s="7" t="s">
        <v>318</v>
      </c>
      <c r="AH8186" s="7" t="s">
        <v>436</v>
      </c>
      <c r="AI8186" s="7" t="s">
        <v>436</v>
      </c>
      <c r="AJ8186" s="7" t="s">
        <v>436</v>
      </c>
      <c r="AP8186" s="7" t="s">
        <v>374</v>
      </c>
      <c r="AQ8186" s="15"/>
      <c r="AS8186" s="13"/>
    </row>
    <row r="8187" spans="1:45" ht="15.75" customHeight="1">
      <c r="A8187" s="17">
        <v>39406</v>
      </c>
      <c r="B8187" s="22" t="s">
        <v>1898</v>
      </c>
      <c r="C8187" s="22" t="s">
        <v>1896</v>
      </c>
      <c r="D8187" s="22" t="s">
        <v>1897</v>
      </c>
      <c r="E8187" s="7" t="s">
        <v>312</v>
      </c>
      <c r="F8187" s="7" t="s">
        <v>13</v>
      </c>
      <c r="G8187" s="7" t="s">
        <v>314</v>
      </c>
      <c r="H8187" s="7" t="s">
        <v>15</v>
      </c>
      <c r="I8187" s="7">
        <v>4783</v>
      </c>
      <c r="J8187" s="7" t="s">
        <v>320</v>
      </c>
      <c r="K8187" s="10">
        <v>73.5</v>
      </c>
      <c r="L8187" s="7" t="s">
        <v>16</v>
      </c>
      <c r="M8187" s="10">
        <v>1.6</v>
      </c>
      <c r="P8187" s="10"/>
      <c r="Q8187" s="10"/>
      <c r="R8187" s="10"/>
      <c r="S8187" s="10"/>
      <c r="V8187" s="10" t="s">
        <v>1888</v>
      </c>
      <c r="W8187" s="8" t="s">
        <v>317</v>
      </c>
      <c r="AG8187" s="7" t="s">
        <v>318</v>
      </c>
      <c r="AH8187" s="7" t="s">
        <v>436</v>
      </c>
      <c r="AI8187" s="7" t="s">
        <v>436</v>
      </c>
      <c r="AJ8187" s="7" t="s">
        <v>436</v>
      </c>
      <c r="AP8187" s="7" t="s">
        <v>420</v>
      </c>
      <c r="AQ8187" s="15"/>
      <c r="AS8187" s="13"/>
    </row>
    <row r="8188" spans="1:45" ht="15.75" customHeight="1">
      <c r="A8188" s="17">
        <v>40129</v>
      </c>
      <c r="B8188" s="22" t="s">
        <v>1900</v>
      </c>
      <c r="C8188" s="22" t="s">
        <v>1896</v>
      </c>
      <c r="D8188" s="22" t="s">
        <v>1897</v>
      </c>
      <c r="E8188" s="7" t="s">
        <v>312</v>
      </c>
      <c r="F8188" s="7" t="s">
        <v>13</v>
      </c>
      <c r="G8188" s="7" t="s">
        <v>1415</v>
      </c>
      <c r="H8188" s="7" t="s">
        <v>15</v>
      </c>
      <c r="I8188" s="7">
        <v>4783</v>
      </c>
      <c r="J8188" s="7" t="s">
        <v>320</v>
      </c>
      <c r="K8188" s="10">
        <v>73.5</v>
      </c>
      <c r="L8188" s="7" t="s">
        <v>16</v>
      </c>
      <c r="M8188" s="10">
        <v>1.6</v>
      </c>
      <c r="O8188" s="7"/>
      <c r="V8188" s="10" t="s">
        <v>1888</v>
      </c>
      <c r="W8188" s="7" t="s">
        <v>317</v>
      </c>
      <c r="AG8188" s="7" t="s">
        <v>318</v>
      </c>
      <c r="AH8188" s="7" t="s">
        <v>436</v>
      </c>
      <c r="AI8188" s="7" t="s">
        <v>436</v>
      </c>
      <c r="AJ8188" s="7" t="s">
        <v>436</v>
      </c>
      <c r="AP8188" s="7" t="s">
        <v>1483</v>
      </c>
      <c r="AQ8188" s="15"/>
      <c r="AS8188" s="13"/>
    </row>
    <row r="8189" spans="1:45" ht="15.75" customHeight="1">
      <c r="A8189" s="19">
        <v>40841</v>
      </c>
      <c r="B8189" s="23" t="s">
        <v>1902</v>
      </c>
      <c r="C8189" s="22" t="s">
        <v>1896</v>
      </c>
      <c r="D8189" s="22" t="s">
        <v>1897</v>
      </c>
      <c r="E8189" s="15" t="s">
        <v>312</v>
      </c>
      <c r="F8189" s="15" t="s">
        <v>13</v>
      </c>
      <c r="G8189" s="15" t="s">
        <v>1415</v>
      </c>
      <c r="H8189" s="15" t="s">
        <v>15</v>
      </c>
      <c r="I8189" s="15">
        <v>4783</v>
      </c>
      <c r="J8189" s="16" t="s">
        <v>1577</v>
      </c>
      <c r="K8189" s="16">
        <v>73.5</v>
      </c>
      <c r="L8189" s="15" t="s">
        <v>16</v>
      </c>
      <c r="M8189" s="16">
        <v>1.6</v>
      </c>
      <c r="N8189" s="16"/>
      <c r="O8189" s="16"/>
      <c r="P8189" s="16"/>
      <c r="Q8189" s="16"/>
      <c r="R8189" s="16"/>
      <c r="S8189" s="16"/>
      <c r="T8189" s="16"/>
      <c r="U8189" s="16"/>
      <c r="V8189" s="10" t="s">
        <v>1888</v>
      </c>
      <c r="W8189" s="16" t="s">
        <v>1577</v>
      </c>
      <c r="X8189" s="15"/>
      <c r="Y8189" s="15"/>
      <c r="Z8189" s="15"/>
      <c r="AA8189" s="15"/>
      <c r="AB8189" s="15"/>
      <c r="AC8189" s="15"/>
      <c r="AD8189" s="15"/>
      <c r="AE8189" s="15"/>
      <c r="AF8189" s="15"/>
      <c r="AG8189" s="15" t="s">
        <v>318</v>
      </c>
      <c r="AH8189" s="15" t="s">
        <v>436</v>
      </c>
      <c r="AI8189" s="15" t="s">
        <v>436</v>
      </c>
      <c r="AJ8189" s="15" t="s">
        <v>436</v>
      </c>
      <c r="AK8189" s="15"/>
      <c r="AL8189" s="15"/>
      <c r="AM8189" s="15"/>
      <c r="AN8189" s="15"/>
      <c r="AO8189" s="15"/>
      <c r="AP8189" s="16" t="s">
        <v>1577</v>
      </c>
      <c r="AQ8189" s="15"/>
      <c r="AS8189" s="13"/>
    </row>
    <row r="8190" spans="1:45" ht="15.75" customHeight="1">
      <c r="A8190" s="17">
        <v>38604</v>
      </c>
      <c r="B8190" s="22" t="s">
        <v>1896</v>
      </c>
      <c r="C8190" s="22" t="s">
        <v>1896</v>
      </c>
      <c r="D8190" s="22" t="s">
        <v>1898</v>
      </c>
      <c r="E8190" s="7" t="s">
        <v>312</v>
      </c>
      <c r="F8190" s="7" t="s">
        <v>892</v>
      </c>
      <c r="G8190" s="7" t="s">
        <v>892</v>
      </c>
      <c r="H8190" s="7" t="s">
        <v>15</v>
      </c>
      <c r="I8190" s="7">
        <v>4784</v>
      </c>
      <c r="J8190" s="7" t="s">
        <v>119</v>
      </c>
      <c r="K8190" s="10">
        <v>71.5</v>
      </c>
      <c r="L8190" s="7" t="s">
        <v>16</v>
      </c>
      <c r="M8190" s="10">
        <v>2.6</v>
      </c>
      <c r="N8190" s="10">
        <v>0.1</v>
      </c>
      <c r="O8190" s="7"/>
      <c r="V8190" s="10">
        <f>SQRT((N8190*N8190)+(O8190*O8190)+((P8190*P8190)+(Q8190*Q8190)+(R8190*R8190)+(S8190*S8190)+(T8190*T8190)+(U8190*U8190)))</f>
        <v>0.1</v>
      </c>
      <c r="W8190" s="7">
        <v>6</v>
      </c>
      <c r="X8190" s="8"/>
      <c r="Y8190" s="8"/>
      <c r="Z8190" s="8"/>
      <c r="AA8190" s="8"/>
      <c r="AB8190" s="10"/>
      <c r="AG8190" s="7" t="s">
        <v>119</v>
      </c>
      <c r="AH8190" s="7" t="s">
        <v>436</v>
      </c>
      <c r="AI8190" s="7" t="s">
        <v>436</v>
      </c>
      <c r="AJ8190" s="7" t="s">
        <v>436</v>
      </c>
      <c r="AQ8190" s="7"/>
      <c r="AS8190" s="13"/>
    </row>
    <row r="8191" spans="1:45" ht="15.75" customHeight="1">
      <c r="A8191" s="17">
        <v>39406</v>
      </c>
      <c r="B8191" s="22" t="s">
        <v>1898</v>
      </c>
      <c r="C8191" s="22" t="s">
        <v>1896</v>
      </c>
      <c r="D8191" s="22" t="s">
        <v>1898</v>
      </c>
      <c r="E8191" s="7" t="s">
        <v>312</v>
      </c>
      <c r="F8191" s="7" t="s">
        <v>13</v>
      </c>
      <c r="G8191" s="7" t="s">
        <v>314</v>
      </c>
      <c r="H8191" s="7" t="s">
        <v>15</v>
      </c>
      <c r="I8191" s="7">
        <v>4784</v>
      </c>
      <c r="J8191" s="7" t="s">
        <v>515</v>
      </c>
      <c r="K8191" s="10">
        <v>71.5</v>
      </c>
      <c r="L8191" s="7" t="s">
        <v>16</v>
      </c>
      <c r="M8191" s="10">
        <v>2.6</v>
      </c>
      <c r="P8191" s="10"/>
      <c r="Q8191" s="10"/>
      <c r="R8191" s="10"/>
      <c r="S8191" s="10"/>
      <c r="V8191" s="10" t="s">
        <v>1888</v>
      </c>
      <c r="W8191" s="8" t="s">
        <v>317</v>
      </c>
      <c r="AG8191" s="7" t="s">
        <v>318</v>
      </c>
      <c r="AH8191" s="7" t="s">
        <v>436</v>
      </c>
      <c r="AI8191" s="7" t="s">
        <v>436</v>
      </c>
      <c r="AJ8191" s="7" t="s">
        <v>436</v>
      </c>
      <c r="AP8191" s="7" t="s">
        <v>746</v>
      </c>
      <c r="AQ8191" s="7"/>
      <c r="AS8191" s="13"/>
    </row>
    <row r="8192" spans="1:45" ht="15.75" customHeight="1">
      <c r="A8192" s="17">
        <v>38604</v>
      </c>
      <c r="B8192" s="22" t="s">
        <v>1896</v>
      </c>
      <c r="C8192" s="22" t="s">
        <v>1896</v>
      </c>
      <c r="D8192" s="22" t="s">
        <v>1898</v>
      </c>
      <c r="E8192" s="7" t="s">
        <v>312</v>
      </c>
      <c r="F8192" s="7" t="s">
        <v>892</v>
      </c>
      <c r="G8192" s="7" t="s">
        <v>892</v>
      </c>
      <c r="H8192" s="7" t="s">
        <v>15</v>
      </c>
      <c r="I8192" s="7">
        <v>4785</v>
      </c>
      <c r="J8192" s="7" t="s">
        <v>119</v>
      </c>
      <c r="K8192" s="10">
        <v>71.2</v>
      </c>
      <c r="L8192" s="7" t="s">
        <v>16</v>
      </c>
      <c r="M8192" s="10">
        <v>4.7</v>
      </c>
      <c r="N8192" s="10">
        <v>0.2</v>
      </c>
      <c r="O8192" s="7"/>
      <c r="V8192" s="10">
        <f>SQRT((N8192*N8192)+(O8192*O8192)+((P8192*P8192)+(Q8192*Q8192)+(R8192*R8192)+(S8192*S8192)+(T8192*T8192)+(U8192*U8192)))</f>
        <v>0.2</v>
      </c>
      <c r="W8192" s="7">
        <v>13</v>
      </c>
      <c r="X8192" s="8"/>
      <c r="Y8192" s="8"/>
      <c r="Z8192" s="8"/>
      <c r="AA8192" s="8"/>
      <c r="AB8192" s="10"/>
      <c r="AG8192" s="7" t="s">
        <v>119</v>
      </c>
      <c r="AH8192" s="7" t="s">
        <v>436</v>
      </c>
      <c r="AI8192" s="7" t="s">
        <v>436</v>
      </c>
      <c r="AJ8192" s="7" t="s">
        <v>436</v>
      </c>
      <c r="AQ8192" s="7"/>
      <c r="AS8192" s="13"/>
    </row>
    <row r="8193" spans="1:45" ht="15.75" customHeight="1">
      <c r="A8193" s="17">
        <v>39406</v>
      </c>
      <c r="B8193" s="22" t="s">
        <v>1898</v>
      </c>
      <c r="C8193" s="22" t="s">
        <v>1896</v>
      </c>
      <c r="D8193" s="22" t="s">
        <v>1898</v>
      </c>
      <c r="E8193" s="7" t="s">
        <v>312</v>
      </c>
      <c r="F8193" s="7" t="s">
        <v>13</v>
      </c>
      <c r="G8193" s="7" t="s">
        <v>314</v>
      </c>
      <c r="H8193" s="7" t="s">
        <v>15</v>
      </c>
      <c r="I8193" s="7">
        <v>4785</v>
      </c>
      <c r="J8193" s="7" t="s">
        <v>515</v>
      </c>
      <c r="K8193" s="10">
        <v>71.2</v>
      </c>
      <c r="L8193" s="7" t="s">
        <v>16</v>
      </c>
      <c r="M8193" s="10">
        <v>4.7</v>
      </c>
      <c r="P8193" s="10"/>
      <c r="Q8193" s="10"/>
      <c r="R8193" s="10"/>
      <c r="S8193" s="10"/>
      <c r="V8193" s="10" t="s">
        <v>1888</v>
      </c>
      <c r="W8193" s="8" t="s">
        <v>317</v>
      </c>
      <c r="AG8193" s="7" t="s">
        <v>318</v>
      </c>
      <c r="AH8193" s="7" t="s">
        <v>436</v>
      </c>
      <c r="AI8193" s="7" t="s">
        <v>436</v>
      </c>
      <c r="AJ8193" s="7" t="s">
        <v>436</v>
      </c>
      <c r="AQ8193" s="7"/>
      <c r="AS8193" s="13"/>
    </row>
    <row r="8194" spans="1:45" ht="15.75" customHeight="1">
      <c r="A8194" s="17">
        <v>38604</v>
      </c>
      <c r="B8194" s="22" t="s">
        <v>1896</v>
      </c>
      <c r="C8194" s="22" t="s">
        <v>1896</v>
      </c>
      <c r="D8194" s="22" t="s">
        <v>1898</v>
      </c>
      <c r="E8194" s="7" t="s">
        <v>312</v>
      </c>
      <c r="F8194" s="7" t="s">
        <v>892</v>
      </c>
      <c r="G8194" s="7" t="s">
        <v>892</v>
      </c>
      <c r="H8194" s="7" t="s">
        <v>15</v>
      </c>
      <c r="I8194" s="7">
        <v>4786</v>
      </c>
      <c r="J8194" s="7" t="s">
        <v>119</v>
      </c>
      <c r="K8194" s="10">
        <v>57.2</v>
      </c>
      <c r="L8194" s="7" t="s">
        <v>16</v>
      </c>
      <c r="M8194" s="10">
        <v>4.5999999999999996</v>
      </c>
      <c r="N8194" s="10">
        <v>0.2</v>
      </c>
      <c r="O8194" s="7"/>
      <c r="V8194" s="10">
        <f>SQRT((N8194*N8194)+(O8194*O8194)+((P8194*P8194)+(Q8194*Q8194)+(R8194*R8194)+(S8194*S8194)+(T8194*T8194)+(U8194*U8194)))</f>
        <v>0.2</v>
      </c>
      <c r="W8194" s="7">
        <v>9</v>
      </c>
      <c r="X8194" s="8"/>
      <c r="Y8194" s="8"/>
      <c r="Z8194" s="8"/>
      <c r="AA8194" s="8"/>
      <c r="AB8194" s="10"/>
      <c r="AG8194" s="7" t="s">
        <v>119</v>
      </c>
      <c r="AH8194" s="7" t="s">
        <v>436</v>
      </c>
      <c r="AI8194" s="7" t="s">
        <v>436</v>
      </c>
      <c r="AJ8194" s="7" t="s">
        <v>436</v>
      </c>
      <c r="AQ8194" s="7"/>
      <c r="AS8194" s="13"/>
    </row>
    <row r="8195" spans="1:45" ht="15.75" customHeight="1">
      <c r="A8195" s="17">
        <v>39406</v>
      </c>
      <c r="B8195" s="22" t="s">
        <v>1898</v>
      </c>
      <c r="C8195" s="22" t="s">
        <v>1896</v>
      </c>
      <c r="D8195" s="22" t="s">
        <v>1898</v>
      </c>
      <c r="E8195" s="7" t="s">
        <v>312</v>
      </c>
      <c r="F8195" s="7" t="s">
        <v>13</v>
      </c>
      <c r="G8195" s="7" t="s">
        <v>314</v>
      </c>
      <c r="H8195" s="7" t="s">
        <v>15</v>
      </c>
      <c r="I8195" s="7">
        <v>4786</v>
      </c>
      <c r="J8195" s="7" t="s">
        <v>515</v>
      </c>
      <c r="K8195" s="10">
        <v>57.2</v>
      </c>
      <c r="L8195" s="7" t="s">
        <v>16</v>
      </c>
      <c r="M8195" s="10">
        <v>4.5999999999999996</v>
      </c>
      <c r="P8195" s="10"/>
      <c r="Q8195" s="10"/>
      <c r="R8195" s="10"/>
      <c r="S8195" s="10"/>
      <c r="V8195" s="10" t="s">
        <v>1888</v>
      </c>
      <c r="W8195" s="8" t="s">
        <v>317</v>
      </c>
      <c r="AG8195" s="7" t="s">
        <v>318</v>
      </c>
      <c r="AH8195" s="7" t="s">
        <v>436</v>
      </c>
      <c r="AI8195" s="7" t="s">
        <v>436</v>
      </c>
      <c r="AJ8195" s="7" t="s">
        <v>436</v>
      </c>
      <c r="AQ8195" s="7"/>
      <c r="AS8195" s="13"/>
    </row>
    <row r="8196" spans="1:45" ht="15.75" customHeight="1">
      <c r="A8196" s="17">
        <v>38604</v>
      </c>
      <c r="B8196" s="22" t="s">
        <v>1896</v>
      </c>
      <c r="C8196" s="22" t="s">
        <v>1896</v>
      </c>
      <c r="D8196" s="22" t="s">
        <v>1898</v>
      </c>
      <c r="E8196" s="7" t="s">
        <v>312</v>
      </c>
      <c r="F8196" s="7" t="s">
        <v>892</v>
      </c>
      <c r="G8196" s="7" t="s">
        <v>892</v>
      </c>
      <c r="H8196" s="7" t="s">
        <v>15</v>
      </c>
      <c r="I8196" s="7">
        <v>4787</v>
      </c>
      <c r="J8196" s="7" t="s">
        <v>119</v>
      </c>
      <c r="K8196" s="10">
        <v>57.5</v>
      </c>
      <c r="L8196" s="7" t="s">
        <v>16</v>
      </c>
      <c r="M8196" s="10">
        <v>4</v>
      </c>
      <c r="N8196" s="10">
        <v>0.1</v>
      </c>
      <c r="O8196" s="7"/>
      <c r="V8196" s="10">
        <f>SQRT((N8196*N8196)+(O8196*O8196)+((P8196*P8196)+(Q8196*Q8196)+(R8196*R8196)+(S8196*S8196)+(T8196*T8196)+(U8196*U8196)))</f>
        <v>0.1</v>
      </c>
      <c r="W8196" s="7">
        <v>5</v>
      </c>
      <c r="X8196" s="8"/>
      <c r="Y8196" s="8"/>
      <c r="Z8196" s="8"/>
      <c r="AA8196" s="8"/>
      <c r="AB8196" s="10"/>
      <c r="AG8196" s="7" t="s">
        <v>119</v>
      </c>
      <c r="AH8196" s="7" t="s">
        <v>436</v>
      </c>
      <c r="AI8196" s="7" t="s">
        <v>436</v>
      </c>
      <c r="AJ8196" s="7" t="s">
        <v>436</v>
      </c>
      <c r="AQ8196" s="7"/>
      <c r="AS8196" s="13"/>
    </row>
    <row r="8197" spans="1:45" ht="15.75" customHeight="1">
      <c r="A8197" s="17">
        <v>39406</v>
      </c>
      <c r="B8197" s="22" t="s">
        <v>1898</v>
      </c>
      <c r="C8197" s="22" t="s">
        <v>1896</v>
      </c>
      <c r="D8197" s="22" t="s">
        <v>1898</v>
      </c>
      <c r="E8197" s="7" t="s">
        <v>312</v>
      </c>
      <c r="F8197" s="7" t="s">
        <v>13</v>
      </c>
      <c r="G8197" s="7" t="s">
        <v>314</v>
      </c>
      <c r="H8197" s="7" t="s">
        <v>15</v>
      </c>
      <c r="I8197" s="7">
        <v>4787</v>
      </c>
      <c r="J8197" s="7" t="s">
        <v>515</v>
      </c>
      <c r="K8197" s="10">
        <v>57.5</v>
      </c>
      <c r="L8197" s="7" t="s">
        <v>16</v>
      </c>
      <c r="M8197" s="10">
        <v>4</v>
      </c>
      <c r="P8197" s="10"/>
      <c r="Q8197" s="10"/>
      <c r="R8197" s="10"/>
      <c r="S8197" s="10"/>
      <c r="V8197" s="10" t="s">
        <v>1888</v>
      </c>
      <c r="W8197" s="8" t="s">
        <v>317</v>
      </c>
      <c r="AG8197" s="7" t="s">
        <v>318</v>
      </c>
      <c r="AH8197" s="7" t="s">
        <v>436</v>
      </c>
      <c r="AI8197" s="7" t="s">
        <v>436</v>
      </c>
      <c r="AJ8197" s="7" t="s">
        <v>436</v>
      </c>
      <c r="AQ8197" s="7"/>
      <c r="AS8197" s="13"/>
    </row>
    <row r="8198" spans="1:45" ht="15.75" customHeight="1">
      <c r="A8198" s="17">
        <v>38604</v>
      </c>
      <c r="B8198" s="22" t="s">
        <v>1896</v>
      </c>
      <c r="C8198" s="22" t="s">
        <v>1896</v>
      </c>
      <c r="D8198" s="22" t="s">
        <v>1900</v>
      </c>
      <c r="E8198" s="7" t="s">
        <v>312</v>
      </c>
      <c r="F8198" s="7" t="s">
        <v>892</v>
      </c>
      <c r="G8198" s="7" t="s">
        <v>892</v>
      </c>
      <c r="H8198" s="7" t="s">
        <v>15</v>
      </c>
      <c r="I8198" s="7">
        <v>4788</v>
      </c>
      <c r="J8198" s="7" t="s">
        <v>119</v>
      </c>
      <c r="K8198" s="10">
        <v>58.4</v>
      </c>
      <c r="L8198" s="7" t="s">
        <v>16</v>
      </c>
      <c r="M8198" s="10">
        <v>0.5</v>
      </c>
      <c r="N8198" s="10">
        <v>0.2</v>
      </c>
      <c r="O8198" s="7"/>
      <c r="V8198" s="10">
        <f>SQRT((N8198*N8198)+(O8198*O8198)+((P8198*P8198)+(Q8198*Q8198)+(R8198*R8198)+(S8198*S8198)+(T8198*T8198)+(U8198*U8198)))</f>
        <v>0.2</v>
      </c>
      <c r="W8198" s="7">
        <v>11</v>
      </c>
      <c r="X8198" s="8"/>
      <c r="Y8198" s="8"/>
      <c r="Z8198" s="8"/>
      <c r="AA8198" s="8"/>
      <c r="AB8198" s="10"/>
      <c r="AG8198" s="7" t="s">
        <v>119</v>
      </c>
      <c r="AH8198" s="7" t="s">
        <v>436</v>
      </c>
      <c r="AI8198" s="7" t="s">
        <v>436</v>
      </c>
      <c r="AJ8198" s="7" t="s">
        <v>436</v>
      </c>
      <c r="AQ8198" s="7"/>
      <c r="AS8198" s="13"/>
    </row>
    <row r="8199" spans="1:45" ht="15.75" customHeight="1">
      <c r="A8199" s="17">
        <v>39406</v>
      </c>
      <c r="B8199" s="22" t="s">
        <v>1898</v>
      </c>
      <c r="C8199" s="22" t="s">
        <v>1896</v>
      </c>
      <c r="D8199" s="22" t="s">
        <v>1900</v>
      </c>
      <c r="E8199" s="7" t="s">
        <v>312</v>
      </c>
      <c r="F8199" s="7" t="s">
        <v>13</v>
      </c>
      <c r="G8199" s="7" t="s">
        <v>314</v>
      </c>
      <c r="H8199" s="7" t="s">
        <v>15</v>
      </c>
      <c r="I8199" s="7">
        <v>4788</v>
      </c>
      <c r="J8199" s="7" t="s">
        <v>315</v>
      </c>
      <c r="K8199" s="10">
        <v>58.4</v>
      </c>
      <c r="L8199" s="7" t="s">
        <v>16</v>
      </c>
      <c r="M8199" s="10">
        <v>0.5</v>
      </c>
      <c r="N8199" s="10">
        <v>0.2</v>
      </c>
      <c r="P8199" s="10"/>
      <c r="Q8199" s="10"/>
      <c r="R8199" s="10"/>
      <c r="S8199" s="10"/>
      <c r="V8199" s="10">
        <f>SQRT((N8199*N8199)+(O8199*O8199)+((P8199*P8199)+(Q8199*Q8199)+(R8199*R8199)+(S8199*S8199)+(T8199*T8199)+(U8199*U8199)))</f>
        <v>0.2</v>
      </c>
      <c r="W8199" s="8">
        <v>13</v>
      </c>
      <c r="AC8199" s="7">
        <v>0</v>
      </c>
      <c r="AG8199" s="7" t="s">
        <v>119</v>
      </c>
      <c r="AH8199" s="7" t="s">
        <v>436</v>
      </c>
      <c r="AI8199" s="7" t="s">
        <v>436</v>
      </c>
      <c r="AJ8199" s="7" t="s">
        <v>436</v>
      </c>
      <c r="AQ8199" s="7"/>
      <c r="AS8199" s="13"/>
    </row>
    <row r="8200" spans="1:45" ht="15.75" customHeight="1">
      <c r="A8200" s="17">
        <v>40129</v>
      </c>
      <c r="B8200" s="22" t="s">
        <v>1900</v>
      </c>
      <c r="C8200" s="22" t="s">
        <v>1896</v>
      </c>
      <c r="D8200" s="22" t="s">
        <v>1900</v>
      </c>
      <c r="E8200" s="7" t="s">
        <v>312</v>
      </c>
      <c r="F8200" s="7" t="s">
        <v>13</v>
      </c>
      <c r="G8200" s="7" t="s">
        <v>1415</v>
      </c>
      <c r="H8200" s="7" t="s">
        <v>15</v>
      </c>
      <c r="I8200" s="7">
        <v>4788</v>
      </c>
      <c r="J8200" s="7" t="s">
        <v>515</v>
      </c>
      <c r="K8200" s="10">
        <v>58.4</v>
      </c>
      <c r="L8200" s="7" t="s">
        <v>16</v>
      </c>
      <c r="M8200" s="10">
        <v>0.5</v>
      </c>
      <c r="O8200" s="7"/>
      <c r="V8200" s="10" t="s">
        <v>1888</v>
      </c>
      <c r="W8200" s="7" t="s">
        <v>317</v>
      </c>
      <c r="AG8200" s="7" t="s">
        <v>318</v>
      </c>
      <c r="AH8200" s="7" t="s">
        <v>436</v>
      </c>
      <c r="AI8200" s="7" t="s">
        <v>436</v>
      </c>
      <c r="AJ8200" s="7" t="s">
        <v>436</v>
      </c>
      <c r="AP8200" s="7" t="s">
        <v>1476</v>
      </c>
      <c r="AQ8200" s="7"/>
      <c r="AS8200" s="13"/>
    </row>
    <row r="8201" spans="1:45" ht="15.75" customHeight="1">
      <c r="A8201" s="17">
        <v>38604</v>
      </c>
      <c r="B8201" s="22" t="s">
        <v>1896</v>
      </c>
      <c r="C8201" s="22" t="s">
        <v>1896</v>
      </c>
      <c r="D8201" s="22" t="s">
        <v>1898</v>
      </c>
      <c r="E8201" s="7" t="s">
        <v>312</v>
      </c>
      <c r="F8201" s="7" t="s">
        <v>892</v>
      </c>
      <c r="G8201" s="7" t="s">
        <v>892</v>
      </c>
      <c r="H8201" s="7" t="s">
        <v>15</v>
      </c>
      <c r="I8201" s="7">
        <v>4789</v>
      </c>
      <c r="J8201" s="7" t="s">
        <v>119</v>
      </c>
      <c r="K8201" s="10">
        <v>44.6</v>
      </c>
      <c r="L8201" s="7" t="s">
        <v>16</v>
      </c>
      <c r="M8201" s="10">
        <v>0.5</v>
      </c>
      <c r="N8201" s="10">
        <v>0.2</v>
      </c>
      <c r="O8201" s="7"/>
      <c r="V8201" s="10">
        <f>SQRT((N8201*N8201)+(O8201*O8201)+((P8201*P8201)+(Q8201*Q8201)+(R8201*R8201)+(S8201*S8201)+(T8201*T8201)+(U8201*U8201)))</f>
        <v>0.2</v>
      </c>
      <c r="W8201" s="7">
        <v>10</v>
      </c>
      <c r="X8201" s="8"/>
      <c r="Y8201" s="8"/>
      <c r="Z8201" s="8"/>
      <c r="AA8201" s="8"/>
      <c r="AB8201" s="10"/>
      <c r="AG8201" s="7" t="s">
        <v>119</v>
      </c>
      <c r="AH8201" s="7" t="s">
        <v>436</v>
      </c>
      <c r="AI8201" s="7" t="s">
        <v>436</v>
      </c>
      <c r="AJ8201" s="7" t="s">
        <v>436</v>
      </c>
      <c r="AQ8201" s="7"/>
      <c r="AS8201" s="13"/>
    </row>
    <row r="8202" spans="1:45" ht="15.75" customHeight="1">
      <c r="A8202" s="17">
        <v>39406</v>
      </c>
      <c r="B8202" s="22" t="s">
        <v>1898</v>
      </c>
      <c r="C8202" s="22" t="s">
        <v>1896</v>
      </c>
      <c r="D8202" s="22" t="s">
        <v>1898</v>
      </c>
      <c r="E8202" s="7" t="s">
        <v>312</v>
      </c>
      <c r="F8202" s="7" t="s">
        <v>13</v>
      </c>
      <c r="G8202" s="7" t="s">
        <v>314</v>
      </c>
      <c r="H8202" s="7" t="s">
        <v>15</v>
      </c>
      <c r="I8202" s="7">
        <v>4789</v>
      </c>
      <c r="J8202" s="7" t="s">
        <v>515</v>
      </c>
      <c r="K8202" s="10">
        <v>44.6</v>
      </c>
      <c r="L8202" s="7" t="s">
        <v>16</v>
      </c>
      <c r="M8202" s="10">
        <v>0.5</v>
      </c>
      <c r="P8202" s="10"/>
      <c r="Q8202" s="10"/>
      <c r="R8202" s="10"/>
      <c r="S8202" s="10"/>
      <c r="V8202" s="10" t="s">
        <v>1888</v>
      </c>
      <c r="W8202" s="8" t="s">
        <v>317</v>
      </c>
      <c r="AG8202" s="7" t="s">
        <v>318</v>
      </c>
      <c r="AH8202" s="7" t="s">
        <v>436</v>
      </c>
      <c r="AI8202" s="7" t="s">
        <v>436</v>
      </c>
      <c r="AJ8202" s="7" t="s">
        <v>436</v>
      </c>
      <c r="AQ8202" s="7"/>
      <c r="AS8202" s="13"/>
    </row>
    <row r="8203" spans="1:45" ht="15.75" customHeight="1">
      <c r="A8203" s="17">
        <v>38604</v>
      </c>
      <c r="B8203" s="22" t="s">
        <v>1896</v>
      </c>
      <c r="C8203" s="22" t="s">
        <v>1896</v>
      </c>
      <c r="D8203" s="22" t="s">
        <v>1898</v>
      </c>
      <c r="E8203" s="7" t="s">
        <v>312</v>
      </c>
      <c r="F8203" s="7" t="s">
        <v>892</v>
      </c>
      <c r="G8203" s="7" t="s">
        <v>892</v>
      </c>
      <c r="H8203" s="7" t="s">
        <v>15</v>
      </c>
      <c r="I8203" s="7">
        <v>4790</v>
      </c>
      <c r="J8203" s="7" t="s">
        <v>119</v>
      </c>
      <c r="K8203" s="10">
        <v>44.6</v>
      </c>
      <c r="L8203" s="7" t="s">
        <v>16</v>
      </c>
      <c r="M8203" s="10">
        <v>0.5</v>
      </c>
      <c r="N8203" s="10">
        <v>0.2</v>
      </c>
      <c r="O8203" s="7"/>
      <c r="V8203" s="10">
        <f>SQRT((N8203*N8203)+(O8203*O8203)+((P8203*P8203)+(Q8203*Q8203)+(R8203*R8203)+(S8203*S8203)+(T8203*T8203)+(U8203*U8203)))</f>
        <v>0.2</v>
      </c>
      <c r="W8203" s="7">
        <v>13</v>
      </c>
      <c r="X8203" s="8"/>
      <c r="Y8203" s="8"/>
      <c r="Z8203" s="8"/>
      <c r="AA8203" s="8"/>
      <c r="AB8203" s="10"/>
      <c r="AG8203" s="7" t="s">
        <v>119</v>
      </c>
      <c r="AH8203" s="7" t="s">
        <v>436</v>
      </c>
      <c r="AI8203" s="7" t="s">
        <v>436</v>
      </c>
      <c r="AJ8203" s="7" t="s">
        <v>436</v>
      </c>
      <c r="AQ8203" s="7"/>
      <c r="AS8203" s="13"/>
    </row>
    <row r="8204" spans="1:45" ht="15.75" customHeight="1">
      <c r="A8204" s="17">
        <v>39406</v>
      </c>
      <c r="B8204" s="22" t="s">
        <v>1898</v>
      </c>
      <c r="C8204" s="22" t="s">
        <v>1896</v>
      </c>
      <c r="D8204" s="22" t="s">
        <v>1898</v>
      </c>
      <c r="E8204" s="7" t="s">
        <v>312</v>
      </c>
      <c r="F8204" s="7" t="s">
        <v>13</v>
      </c>
      <c r="G8204" s="7" t="s">
        <v>314</v>
      </c>
      <c r="H8204" s="7" t="s">
        <v>15</v>
      </c>
      <c r="I8204" s="7">
        <v>4790</v>
      </c>
      <c r="J8204" s="7" t="s">
        <v>515</v>
      </c>
      <c r="K8204" s="10">
        <v>44.6</v>
      </c>
      <c r="L8204" s="7" t="s">
        <v>16</v>
      </c>
      <c r="M8204" s="10">
        <v>0.5</v>
      </c>
      <c r="P8204" s="10"/>
      <c r="Q8204" s="10"/>
      <c r="R8204" s="10"/>
      <c r="S8204" s="10"/>
      <c r="V8204" s="10" t="s">
        <v>1888</v>
      </c>
      <c r="W8204" s="8" t="s">
        <v>317</v>
      </c>
      <c r="AG8204" s="7" t="s">
        <v>318</v>
      </c>
      <c r="AH8204" s="7" t="s">
        <v>436</v>
      </c>
      <c r="AI8204" s="7" t="s">
        <v>436</v>
      </c>
      <c r="AJ8204" s="7" t="s">
        <v>436</v>
      </c>
      <c r="AQ8204" s="7"/>
      <c r="AS8204" s="13"/>
    </row>
    <row r="8205" spans="1:45" ht="15.75" customHeight="1">
      <c r="A8205" s="17">
        <v>38604</v>
      </c>
      <c r="B8205" s="22" t="s">
        <v>1896</v>
      </c>
      <c r="C8205" s="22" t="s">
        <v>1896</v>
      </c>
      <c r="D8205" s="22" t="s">
        <v>1898</v>
      </c>
      <c r="E8205" s="7" t="s">
        <v>312</v>
      </c>
      <c r="F8205" s="7" t="s">
        <v>892</v>
      </c>
      <c r="G8205" s="7" t="s">
        <v>892</v>
      </c>
      <c r="H8205" s="7" t="s">
        <v>15</v>
      </c>
      <c r="I8205" s="7">
        <v>4791</v>
      </c>
      <c r="J8205" s="7" t="s">
        <v>119</v>
      </c>
      <c r="K8205" s="10">
        <v>44.6</v>
      </c>
      <c r="L8205" s="7" t="s">
        <v>16</v>
      </c>
      <c r="M8205" s="10">
        <v>0.5</v>
      </c>
      <c r="N8205" s="10">
        <v>0.2</v>
      </c>
      <c r="O8205" s="7"/>
      <c r="V8205" s="10">
        <f>SQRT((N8205*N8205)+(O8205*O8205)+((P8205*P8205)+(Q8205*Q8205)+(R8205*R8205)+(S8205*S8205)+(T8205*T8205)+(U8205*U8205)))</f>
        <v>0.2</v>
      </c>
      <c r="W8205" s="7">
        <v>13</v>
      </c>
      <c r="X8205" s="8"/>
      <c r="Y8205" s="8"/>
      <c r="Z8205" s="8"/>
      <c r="AA8205" s="8"/>
      <c r="AB8205" s="10"/>
      <c r="AG8205" s="7" t="s">
        <v>119</v>
      </c>
      <c r="AH8205" s="7" t="s">
        <v>436</v>
      </c>
      <c r="AI8205" s="7" t="s">
        <v>436</v>
      </c>
      <c r="AJ8205" s="7" t="s">
        <v>436</v>
      </c>
      <c r="AQ8205" s="7"/>
      <c r="AS8205" s="13"/>
    </row>
    <row r="8206" spans="1:45" ht="15.75" customHeight="1">
      <c r="A8206" s="17">
        <v>39406</v>
      </c>
      <c r="B8206" s="22" t="s">
        <v>1898</v>
      </c>
      <c r="C8206" s="22" t="s">
        <v>1896</v>
      </c>
      <c r="D8206" s="22" t="s">
        <v>1898</v>
      </c>
      <c r="E8206" s="7" t="s">
        <v>312</v>
      </c>
      <c r="F8206" s="7" t="s">
        <v>13</v>
      </c>
      <c r="G8206" s="7" t="s">
        <v>314</v>
      </c>
      <c r="H8206" s="7" t="s">
        <v>15</v>
      </c>
      <c r="I8206" s="7">
        <v>4791</v>
      </c>
      <c r="J8206" s="7" t="s">
        <v>515</v>
      </c>
      <c r="K8206" s="10">
        <v>44.6</v>
      </c>
      <c r="L8206" s="7" t="s">
        <v>16</v>
      </c>
      <c r="M8206" s="10">
        <v>0.5</v>
      </c>
      <c r="P8206" s="10"/>
      <c r="Q8206" s="10"/>
      <c r="R8206" s="10"/>
      <c r="S8206" s="10"/>
      <c r="V8206" s="10" t="s">
        <v>1888</v>
      </c>
      <c r="W8206" s="8" t="s">
        <v>317</v>
      </c>
      <c r="AG8206" s="7" t="s">
        <v>318</v>
      </c>
      <c r="AH8206" s="7" t="s">
        <v>436</v>
      </c>
      <c r="AI8206" s="7" t="s">
        <v>436</v>
      </c>
      <c r="AJ8206" s="7" t="s">
        <v>436</v>
      </c>
      <c r="AQ8206" s="7"/>
      <c r="AS8206" s="13"/>
    </row>
    <row r="8207" spans="1:45" ht="15.75" customHeight="1">
      <c r="A8207" s="17">
        <v>38604</v>
      </c>
      <c r="B8207" s="22" t="s">
        <v>1896</v>
      </c>
      <c r="C8207" s="22" t="s">
        <v>1896</v>
      </c>
      <c r="D8207" s="22" t="s">
        <v>1898</v>
      </c>
      <c r="E8207" s="7" t="s">
        <v>312</v>
      </c>
      <c r="F8207" s="7" t="s">
        <v>892</v>
      </c>
      <c r="G8207" s="7" t="s">
        <v>892</v>
      </c>
      <c r="H8207" s="7" t="s">
        <v>15</v>
      </c>
      <c r="I8207" s="7">
        <v>4792</v>
      </c>
      <c r="J8207" s="7" t="s">
        <v>119</v>
      </c>
      <c r="K8207" s="10">
        <v>40.5</v>
      </c>
      <c r="L8207" s="7" t="s">
        <v>16</v>
      </c>
      <c r="M8207" s="10">
        <v>0.9</v>
      </c>
      <c r="N8207" s="10">
        <v>0.2</v>
      </c>
      <c r="O8207" s="7"/>
      <c r="V8207" s="10">
        <f>SQRT((N8207*N8207)+(O8207*O8207)+((P8207*P8207)+(Q8207*Q8207)+(R8207*R8207)+(S8207*S8207)+(T8207*T8207)+(U8207*U8207)))</f>
        <v>0.2</v>
      </c>
      <c r="W8207" s="7">
        <v>9</v>
      </c>
      <c r="X8207" s="8"/>
      <c r="Y8207" s="8"/>
      <c r="Z8207" s="8"/>
      <c r="AA8207" s="8"/>
      <c r="AB8207" s="10"/>
      <c r="AG8207" s="7" t="s">
        <v>119</v>
      </c>
      <c r="AH8207" s="7" t="s">
        <v>436</v>
      </c>
      <c r="AI8207" s="7" t="s">
        <v>436</v>
      </c>
      <c r="AJ8207" s="7" t="s">
        <v>436</v>
      </c>
      <c r="AQ8207" s="7"/>
      <c r="AS8207" s="13"/>
    </row>
    <row r="8208" spans="1:45" ht="15.75" customHeight="1">
      <c r="A8208" s="17">
        <v>39406</v>
      </c>
      <c r="B8208" s="22" t="s">
        <v>1898</v>
      </c>
      <c r="C8208" s="22" t="s">
        <v>1896</v>
      </c>
      <c r="D8208" s="22" t="s">
        <v>1898</v>
      </c>
      <c r="E8208" s="7" t="s">
        <v>312</v>
      </c>
      <c r="F8208" s="7" t="s">
        <v>13</v>
      </c>
      <c r="G8208" s="7" t="s">
        <v>314</v>
      </c>
      <c r="H8208" s="7" t="s">
        <v>15</v>
      </c>
      <c r="I8208" s="7">
        <v>4792</v>
      </c>
      <c r="J8208" s="7" t="s">
        <v>515</v>
      </c>
      <c r="K8208" s="10">
        <v>40.5</v>
      </c>
      <c r="L8208" s="7" t="s">
        <v>16</v>
      </c>
      <c r="M8208" s="10">
        <v>0.9</v>
      </c>
      <c r="P8208" s="10"/>
      <c r="Q8208" s="10"/>
      <c r="R8208" s="10"/>
      <c r="S8208" s="10"/>
      <c r="V8208" s="10" t="s">
        <v>1888</v>
      </c>
      <c r="W8208" s="8" t="s">
        <v>317</v>
      </c>
      <c r="AG8208" s="7" t="s">
        <v>318</v>
      </c>
      <c r="AH8208" s="7" t="s">
        <v>436</v>
      </c>
      <c r="AI8208" s="7" t="s">
        <v>436</v>
      </c>
      <c r="AJ8208" s="7" t="s">
        <v>436</v>
      </c>
      <c r="AQ8208" s="7"/>
      <c r="AS8208" s="13"/>
    </row>
    <row r="8209" spans="1:45" ht="15.75" customHeight="1">
      <c r="A8209" s="17">
        <v>38604</v>
      </c>
      <c r="B8209" s="22" t="s">
        <v>1896</v>
      </c>
      <c r="C8209" s="22" t="s">
        <v>1896</v>
      </c>
      <c r="D8209" s="22" t="s">
        <v>1898</v>
      </c>
      <c r="E8209" s="7" t="s">
        <v>312</v>
      </c>
      <c r="F8209" s="7" t="s">
        <v>892</v>
      </c>
      <c r="G8209" s="7" t="s">
        <v>892</v>
      </c>
      <c r="H8209" s="7" t="s">
        <v>15</v>
      </c>
      <c r="I8209" s="7">
        <v>4793</v>
      </c>
      <c r="J8209" s="7" t="s">
        <v>119</v>
      </c>
      <c r="K8209" s="10">
        <v>39</v>
      </c>
      <c r="L8209" s="7" t="s">
        <v>16</v>
      </c>
      <c r="M8209" s="10">
        <v>2.7</v>
      </c>
      <c r="N8209" s="10">
        <v>0.2</v>
      </c>
      <c r="O8209" s="7"/>
      <c r="V8209" s="10">
        <f>SQRT((N8209*N8209)+(O8209*O8209)+((P8209*P8209)+(Q8209*Q8209)+(R8209*R8209)+(S8209*S8209)+(T8209*T8209)+(U8209*U8209)))</f>
        <v>0.2</v>
      </c>
      <c r="W8209" s="7">
        <v>8</v>
      </c>
      <c r="X8209" s="8"/>
      <c r="Y8209" s="8"/>
      <c r="Z8209" s="8"/>
      <c r="AA8209" s="8"/>
      <c r="AB8209" s="10"/>
      <c r="AG8209" s="7" t="s">
        <v>119</v>
      </c>
      <c r="AH8209" s="7" t="s">
        <v>436</v>
      </c>
      <c r="AI8209" s="7" t="s">
        <v>436</v>
      </c>
      <c r="AJ8209" s="7" t="s">
        <v>436</v>
      </c>
      <c r="AQ8209" s="7"/>
      <c r="AS8209" s="13"/>
    </row>
    <row r="8210" spans="1:45" ht="15.75" customHeight="1">
      <c r="A8210" s="17">
        <v>39406</v>
      </c>
      <c r="B8210" s="22" t="s">
        <v>1898</v>
      </c>
      <c r="C8210" s="22" t="s">
        <v>1896</v>
      </c>
      <c r="D8210" s="22" t="s">
        <v>1898</v>
      </c>
      <c r="E8210" s="7" t="s">
        <v>312</v>
      </c>
      <c r="F8210" s="7" t="s">
        <v>13</v>
      </c>
      <c r="G8210" s="7" t="s">
        <v>314</v>
      </c>
      <c r="H8210" s="7" t="s">
        <v>15</v>
      </c>
      <c r="I8210" s="7">
        <v>4793</v>
      </c>
      <c r="J8210" s="7" t="s">
        <v>515</v>
      </c>
      <c r="K8210" s="10">
        <v>39</v>
      </c>
      <c r="L8210" s="7" t="s">
        <v>16</v>
      </c>
      <c r="M8210" s="10">
        <v>2.7</v>
      </c>
      <c r="P8210" s="10"/>
      <c r="Q8210" s="10"/>
      <c r="R8210" s="10"/>
      <c r="S8210" s="10"/>
      <c r="V8210" s="10" t="s">
        <v>1888</v>
      </c>
      <c r="W8210" s="8" t="s">
        <v>317</v>
      </c>
      <c r="AF8210" s="7" t="s">
        <v>318</v>
      </c>
      <c r="AG8210" s="7" t="s">
        <v>318</v>
      </c>
      <c r="AH8210" s="7" t="s">
        <v>436</v>
      </c>
      <c r="AI8210" s="7" t="s">
        <v>436</v>
      </c>
      <c r="AJ8210" s="7" t="s">
        <v>436</v>
      </c>
    </row>
    <row r="8211" spans="1:45" ht="15.75" customHeight="1">
      <c r="A8211" s="17">
        <v>38604</v>
      </c>
      <c r="B8211" s="22" t="s">
        <v>1896</v>
      </c>
      <c r="C8211" s="22" t="s">
        <v>1896</v>
      </c>
      <c r="D8211" s="22" t="s">
        <v>1898</v>
      </c>
      <c r="E8211" s="7" t="s">
        <v>312</v>
      </c>
      <c r="F8211" s="7" t="s">
        <v>892</v>
      </c>
      <c r="G8211" s="7" t="s">
        <v>892</v>
      </c>
      <c r="H8211" s="7" t="s">
        <v>15</v>
      </c>
      <c r="I8211" s="7">
        <v>4794</v>
      </c>
      <c r="J8211" s="7" t="s">
        <v>119</v>
      </c>
      <c r="K8211" s="10">
        <v>36.4</v>
      </c>
      <c r="L8211" s="7" t="s">
        <v>16</v>
      </c>
      <c r="M8211" s="10">
        <v>0.1</v>
      </c>
      <c r="N8211" s="10">
        <v>0.2</v>
      </c>
      <c r="O8211" s="7"/>
      <c r="V8211" s="10">
        <f>SQRT((N8211*N8211)+(O8211*O8211)+((P8211*P8211)+(Q8211*Q8211)+(R8211*R8211)+(S8211*S8211)+(T8211*T8211)+(U8211*U8211)))</f>
        <v>0.2</v>
      </c>
      <c r="W8211" s="7">
        <v>19</v>
      </c>
      <c r="X8211" s="8"/>
      <c r="Y8211" s="8"/>
      <c r="Z8211" s="8"/>
      <c r="AA8211" s="8"/>
      <c r="AB8211" s="10"/>
      <c r="AG8211" s="7" t="s">
        <v>119</v>
      </c>
      <c r="AH8211" s="7" t="s">
        <v>436</v>
      </c>
      <c r="AI8211" s="7" t="s">
        <v>436</v>
      </c>
      <c r="AJ8211" s="7" t="s">
        <v>436</v>
      </c>
      <c r="AQ8211" s="7"/>
      <c r="AS8211" s="13"/>
    </row>
    <row r="8212" spans="1:45" ht="15.75" customHeight="1">
      <c r="A8212" s="17">
        <v>39406</v>
      </c>
      <c r="B8212" s="22" t="s">
        <v>1898</v>
      </c>
      <c r="C8212" s="22" t="s">
        <v>1896</v>
      </c>
      <c r="D8212" s="22" t="s">
        <v>1898</v>
      </c>
      <c r="E8212" s="7" t="s">
        <v>312</v>
      </c>
      <c r="F8212" s="7" t="s">
        <v>13</v>
      </c>
      <c r="G8212" s="7" t="s">
        <v>314</v>
      </c>
      <c r="H8212" s="7" t="s">
        <v>15</v>
      </c>
      <c r="I8212" s="7">
        <v>4794</v>
      </c>
      <c r="J8212" s="7" t="s">
        <v>515</v>
      </c>
      <c r="K8212" s="10">
        <v>36.4</v>
      </c>
      <c r="L8212" s="7" t="s">
        <v>16</v>
      </c>
      <c r="M8212" s="10">
        <v>0.1</v>
      </c>
      <c r="P8212" s="10"/>
      <c r="Q8212" s="10"/>
      <c r="R8212" s="10"/>
      <c r="S8212" s="10"/>
      <c r="V8212" s="10" t="s">
        <v>1888</v>
      </c>
      <c r="W8212" s="8" t="s">
        <v>317</v>
      </c>
      <c r="AG8212" s="7" t="s">
        <v>318</v>
      </c>
      <c r="AH8212" s="7" t="s">
        <v>436</v>
      </c>
      <c r="AI8212" s="7" t="s">
        <v>436</v>
      </c>
      <c r="AJ8212" s="7" t="s">
        <v>436</v>
      </c>
      <c r="AQ8212" s="7"/>
      <c r="AS8212" s="13"/>
    </row>
    <row r="8213" spans="1:45" ht="15.75" customHeight="1">
      <c r="A8213" s="17">
        <v>40129</v>
      </c>
      <c r="B8213" s="22" t="s">
        <v>1900</v>
      </c>
      <c r="C8213" s="22" t="s">
        <v>1896</v>
      </c>
      <c r="D8213" s="22" t="s">
        <v>1898</v>
      </c>
      <c r="E8213" s="7" t="s">
        <v>312</v>
      </c>
      <c r="F8213" s="7" t="s">
        <v>13</v>
      </c>
      <c r="G8213" s="7" t="s">
        <v>1415</v>
      </c>
      <c r="H8213" s="7" t="s">
        <v>15</v>
      </c>
      <c r="I8213" s="7">
        <v>4794</v>
      </c>
      <c r="J8213" s="7" t="s">
        <v>320</v>
      </c>
      <c r="K8213" s="10">
        <v>36.4</v>
      </c>
      <c r="L8213" s="7" t="s">
        <v>16</v>
      </c>
      <c r="M8213" s="10">
        <v>0.1</v>
      </c>
      <c r="O8213" s="7"/>
      <c r="V8213" s="10" t="s">
        <v>1888</v>
      </c>
      <c r="AG8213" s="7" t="s">
        <v>318</v>
      </c>
      <c r="AH8213" s="7" t="s">
        <v>436</v>
      </c>
      <c r="AI8213" s="7" t="s">
        <v>436</v>
      </c>
      <c r="AJ8213" s="7" t="s">
        <v>436</v>
      </c>
      <c r="AP8213" s="7" t="s">
        <v>1468</v>
      </c>
      <c r="AQ8213" s="7"/>
      <c r="AS8213" s="13"/>
    </row>
    <row r="8214" spans="1:45" ht="15.75" customHeight="1">
      <c r="A8214" s="19">
        <v>40841</v>
      </c>
      <c r="B8214" s="23" t="s">
        <v>1902</v>
      </c>
      <c r="C8214" s="22" t="s">
        <v>1896</v>
      </c>
      <c r="D8214" s="22" t="s">
        <v>1898</v>
      </c>
      <c r="E8214" s="15" t="s">
        <v>312</v>
      </c>
      <c r="F8214" s="15" t="s">
        <v>13</v>
      </c>
      <c r="G8214" s="15" t="s">
        <v>1415</v>
      </c>
      <c r="H8214" s="15" t="s">
        <v>15</v>
      </c>
      <c r="I8214" s="15">
        <v>4794</v>
      </c>
      <c r="J8214" s="15" t="s">
        <v>515</v>
      </c>
      <c r="K8214" s="16">
        <v>36.4</v>
      </c>
      <c r="L8214" s="15" t="s">
        <v>16</v>
      </c>
      <c r="M8214" s="16">
        <v>0.1</v>
      </c>
      <c r="N8214" s="16"/>
      <c r="O8214" s="16"/>
      <c r="P8214" s="16"/>
      <c r="Q8214" s="16"/>
      <c r="R8214" s="16"/>
      <c r="S8214" s="16"/>
      <c r="T8214" s="16"/>
      <c r="U8214" s="16"/>
      <c r="V8214" s="10" t="s">
        <v>1888</v>
      </c>
      <c r="W8214" s="16" t="s">
        <v>1577</v>
      </c>
      <c r="X8214" s="15"/>
      <c r="Y8214" s="15"/>
      <c r="Z8214" s="15"/>
      <c r="AA8214" s="15"/>
      <c r="AB8214" s="15"/>
      <c r="AC8214" s="15"/>
      <c r="AD8214" s="15"/>
      <c r="AE8214" s="15"/>
      <c r="AF8214" s="15"/>
      <c r="AG8214" s="15" t="s">
        <v>318</v>
      </c>
      <c r="AH8214" s="15" t="s">
        <v>436</v>
      </c>
      <c r="AI8214" s="15" t="s">
        <v>436</v>
      </c>
      <c r="AJ8214" s="15" t="s">
        <v>436</v>
      </c>
      <c r="AK8214" s="15"/>
      <c r="AL8214" s="15"/>
      <c r="AM8214" s="15"/>
      <c r="AN8214" s="15"/>
      <c r="AO8214" s="15"/>
      <c r="AP8214" s="16" t="s">
        <v>1577</v>
      </c>
      <c r="AQ8214" s="7"/>
      <c r="AS8214" s="13"/>
    </row>
    <row r="8215" spans="1:45" ht="15.75" customHeight="1">
      <c r="A8215" s="17">
        <v>38604</v>
      </c>
      <c r="B8215" s="22" t="s">
        <v>1896</v>
      </c>
      <c r="C8215" s="22" t="s">
        <v>1896</v>
      </c>
      <c r="D8215" s="22" t="s">
        <v>1897</v>
      </c>
      <c r="E8215" s="7" t="s">
        <v>312</v>
      </c>
      <c r="F8215" s="7" t="s">
        <v>892</v>
      </c>
      <c r="G8215" s="7" t="s">
        <v>892</v>
      </c>
      <c r="H8215" s="7" t="s">
        <v>15</v>
      </c>
      <c r="I8215" s="7">
        <v>4795</v>
      </c>
      <c r="J8215" s="7" t="s">
        <v>119</v>
      </c>
      <c r="K8215" s="10">
        <v>32.4</v>
      </c>
      <c r="L8215" s="7" t="s">
        <v>16</v>
      </c>
      <c r="M8215" s="10">
        <v>5</v>
      </c>
      <c r="N8215" s="10">
        <v>0.2</v>
      </c>
      <c r="O8215" s="7"/>
      <c r="V8215" s="10">
        <f>SQRT((N8215*N8215)+(O8215*O8215)+((P8215*P8215)+(Q8215*Q8215)+(R8215*R8215)+(S8215*S8215)+(T8215*T8215)+(U8215*U8215)))</f>
        <v>0.2</v>
      </c>
      <c r="W8215" s="7">
        <v>9</v>
      </c>
      <c r="X8215" s="8"/>
      <c r="Y8215" s="8"/>
      <c r="Z8215" s="8"/>
      <c r="AA8215" s="8"/>
      <c r="AB8215" s="10"/>
      <c r="AG8215" s="7" t="s">
        <v>119</v>
      </c>
      <c r="AH8215" s="7" t="s">
        <v>436</v>
      </c>
      <c r="AI8215" s="7" t="s">
        <v>436</v>
      </c>
      <c r="AJ8215" s="7" t="s">
        <v>436</v>
      </c>
      <c r="AQ8215" s="7"/>
      <c r="AS8215" s="13"/>
    </row>
    <row r="8216" spans="1:45" ht="15.75" customHeight="1">
      <c r="A8216" s="17">
        <v>38957</v>
      </c>
      <c r="B8216" s="22" t="s">
        <v>1897</v>
      </c>
      <c r="C8216" s="22" t="s">
        <v>1896</v>
      </c>
      <c r="D8216" s="22" t="s">
        <v>1897</v>
      </c>
      <c r="E8216" s="7" t="s">
        <v>312</v>
      </c>
      <c r="F8216" s="7" t="s">
        <v>1108</v>
      </c>
      <c r="G8216" s="7" t="s">
        <v>1108</v>
      </c>
      <c r="H8216" s="7" t="s">
        <v>15</v>
      </c>
      <c r="I8216" s="7">
        <v>4795</v>
      </c>
      <c r="J8216" s="7" t="s">
        <v>515</v>
      </c>
      <c r="K8216" s="10">
        <v>32.4</v>
      </c>
      <c r="L8216" s="7" t="s">
        <v>16</v>
      </c>
      <c r="M8216" s="10">
        <v>5</v>
      </c>
      <c r="O8216" s="7"/>
      <c r="V8216" s="10" t="s">
        <v>1888</v>
      </c>
      <c r="AG8216" s="7" t="s">
        <v>318</v>
      </c>
      <c r="AH8216" s="7" t="s">
        <v>436</v>
      </c>
      <c r="AI8216" s="7" t="s">
        <v>436</v>
      </c>
      <c r="AJ8216" s="7" t="s">
        <v>436</v>
      </c>
      <c r="AP8216" s="7" t="s">
        <v>716</v>
      </c>
      <c r="AQ8216" s="7"/>
      <c r="AS8216" s="13"/>
    </row>
    <row r="8217" spans="1:45" ht="15.75" customHeight="1">
      <c r="A8217" s="17">
        <v>38957</v>
      </c>
      <c r="B8217" s="22" t="s">
        <v>1897</v>
      </c>
      <c r="C8217" s="22" t="s">
        <v>1896</v>
      </c>
      <c r="D8217" s="22" t="s">
        <v>1897</v>
      </c>
      <c r="E8217" s="7" t="s">
        <v>312</v>
      </c>
      <c r="F8217" s="7" t="s">
        <v>1108</v>
      </c>
      <c r="G8217" s="7" t="s">
        <v>1108</v>
      </c>
      <c r="H8217" s="7" t="s">
        <v>15</v>
      </c>
      <c r="I8217" s="7">
        <v>4795</v>
      </c>
      <c r="J8217" s="7" t="s">
        <v>515</v>
      </c>
      <c r="K8217" s="10">
        <v>32.4</v>
      </c>
      <c r="L8217" s="7" t="s">
        <v>16</v>
      </c>
      <c r="M8217" s="10">
        <v>5</v>
      </c>
      <c r="O8217" s="7"/>
      <c r="V8217" s="10" t="s">
        <v>1888</v>
      </c>
      <c r="AG8217" s="7" t="s">
        <v>318</v>
      </c>
      <c r="AH8217" s="7" t="s">
        <v>436</v>
      </c>
      <c r="AI8217" s="7" t="s">
        <v>436</v>
      </c>
      <c r="AJ8217" s="7" t="s">
        <v>436</v>
      </c>
      <c r="AP8217" s="7" t="s">
        <v>877</v>
      </c>
      <c r="AQ8217" s="7"/>
      <c r="AS8217" s="13"/>
    </row>
    <row r="8218" spans="1:45" ht="15.75" customHeight="1">
      <c r="A8218" s="17">
        <v>39406</v>
      </c>
      <c r="B8218" s="22" t="s">
        <v>1898</v>
      </c>
      <c r="C8218" s="22" t="s">
        <v>1896</v>
      </c>
      <c r="D8218" s="22" t="s">
        <v>1897</v>
      </c>
      <c r="E8218" s="7" t="s">
        <v>312</v>
      </c>
      <c r="F8218" s="7" t="s">
        <v>13</v>
      </c>
      <c r="G8218" s="7" t="s">
        <v>314</v>
      </c>
      <c r="H8218" s="7" t="s">
        <v>15</v>
      </c>
      <c r="I8218" s="7">
        <v>4795</v>
      </c>
      <c r="J8218" s="7" t="s">
        <v>320</v>
      </c>
      <c r="K8218" s="10">
        <v>32.4</v>
      </c>
      <c r="L8218" s="7" t="s">
        <v>16</v>
      </c>
      <c r="M8218" s="10">
        <v>5</v>
      </c>
      <c r="P8218" s="10"/>
      <c r="Q8218" s="10"/>
      <c r="R8218" s="10"/>
      <c r="S8218" s="10"/>
      <c r="V8218" s="10" t="s">
        <v>1888</v>
      </c>
      <c r="W8218" s="8" t="s">
        <v>317</v>
      </c>
      <c r="AG8218" s="7" t="s">
        <v>318</v>
      </c>
      <c r="AH8218" s="7" t="s">
        <v>436</v>
      </c>
      <c r="AI8218" s="7" t="s">
        <v>436</v>
      </c>
      <c r="AJ8218" s="7" t="s">
        <v>436</v>
      </c>
      <c r="AQ8218" s="7"/>
      <c r="AS8218" s="13"/>
    </row>
    <row r="8219" spans="1:45" ht="15.75" customHeight="1">
      <c r="A8219" s="17">
        <v>40129</v>
      </c>
      <c r="B8219" s="22" t="s">
        <v>1900</v>
      </c>
      <c r="C8219" s="22" t="s">
        <v>1896</v>
      </c>
      <c r="D8219" s="22" t="s">
        <v>1897</v>
      </c>
      <c r="E8219" s="7" t="s">
        <v>312</v>
      </c>
      <c r="F8219" s="7" t="s">
        <v>13</v>
      </c>
      <c r="G8219" s="7" t="s">
        <v>1415</v>
      </c>
      <c r="H8219" s="7" t="s">
        <v>15</v>
      </c>
      <c r="I8219" s="7">
        <v>4795</v>
      </c>
      <c r="J8219" s="7" t="s">
        <v>320</v>
      </c>
      <c r="K8219" s="10">
        <v>32.4</v>
      </c>
      <c r="L8219" s="7" t="s">
        <v>16</v>
      </c>
      <c r="M8219" s="10">
        <v>5</v>
      </c>
      <c r="O8219" s="7"/>
      <c r="V8219" s="10" t="s">
        <v>1888</v>
      </c>
      <c r="AG8219" s="7" t="s">
        <v>318</v>
      </c>
      <c r="AH8219" s="7" t="s">
        <v>436</v>
      </c>
      <c r="AI8219" s="7" t="s">
        <v>436</v>
      </c>
      <c r="AJ8219" s="7" t="s">
        <v>436</v>
      </c>
      <c r="AP8219" s="7" t="s">
        <v>1465</v>
      </c>
      <c r="AQ8219" s="7"/>
      <c r="AS8219" s="13"/>
    </row>
    <row r="8220" spans="1:45" ht="15.75" customHeight="1">
      <c r="A8220" s="19">
        <v>40841</v>
      </c>
      <c r="B8220" s="23" t="s">
        <v>1902</v>
      </c>
      <c r="C8220" s="22" t="s">
        <v>1896</v>
      </c>
      <c r="D8220" s="22" t="s">
        <v>1897</v>
      </c>
      <c r="E8220" s="15" t="s">
        <v>312</v>
      </c>
      <c r="F8220" s="15" t="s">
        <v>13</v>
      </c>
      <c r="G8220" s="15" t="s">
        <v>1415</v>
      </c>
      <c r="H8220" s="15" t="s">
        <v>15</v>
      </c>
      <c r="I8220" s="15">
        <v>4795</v>
      </c>
      <c r="J8220" s="16" t="s">
        <v>1577</v>
      </c>
      <c r="K8220" s="16">
        <v>32.4</v>
      </c>
      <c r="L8220" s="15" t="s">
        <v>16</v>
      </c>
      <c r="M8220" s="16">
        <v>5</v>
      </c>
      <c r="N8220" s="16"/>
      <c r="O8220" s="16"/>
      <c r="P8220" s="16"/>
      <c r="Q8220" s="16"/>
      <c r="R8220" s="16"/>
      <c r="S8220" s="16"/>
      <c r="T8220" s="16"/>
      <c r="U8220" s="16"/>
      <c r="V8220" s="10" t="s">
        <v>1888</v>
      </c>
      <c r="W8220" s="16" t="s">
        <v>1577</v>
      </c>
      <c r="X8220" s="15"/>
      <c r="Y8220" s="15"/>
      <c r="Z8220" s="15"/>
      <c r="AA8220" s="15"/>
      <c r="AB8220" s="15"/>
      <c r="AC8220" s="15"/>
      <c r="AD8220" s="15"/>
      <c r="AE8220" s="15"/>
      <c r="AF8220" s="15"/>
      <c r="AG8220" s="15" t="s">
        <v>318</v>
      </c>
      <c r="AH8220" s="15" t="s">
        <v>436</v>
      </c>
      <c r="AI8220" s="15" t="s">
        <v>436</v>
      </c>
      <c r="AJ8220" s="15" t="s">
        <v>436</v>
      </c>
      <c r="AK8220" s="15"/>
      <c r="AL8220" s="15"/>
      <c r="AM8220" s="15"/>
      <c r="AN8220" s="15"/>
      <c r="AO8220" s="15"/>
      <c r="AP8220" s="16" t="s">
        <v>1577</v>
      </c>
      <c r="AQ8220" s="7"/>
      <c r="AS8220" s="13"/>
    </row>
    <row r="8221" spans="1:45" ht="15.75" customHeight="1">
      <c r="A8221" s="17">
        <v>38604</v>
      </c>
      <c r="B8221" s="22" t="s">
        <v>1896</v>
      </c>
      <c r="C8221" s="22" t="s">
        <v>1896</v>
      </c>
      <c r="D8221" s="22">
        <v>2014</v>
      </c>
      <c r="E8221" s="7" t="s">
        <v>312</v>
      </c>
      <c r="F8221" s="7" t="s">
        <v>892</v>
      </c>
      <c r="G8221" s="7" t="s">
        <v>892</v>
      </c>
      <c r="H8221" s="7" t="s">
        <v>15</v>
      </c>
      <c r="I8221" s="7">
        <v>4796</v>
      </c>
      <c r="J8221" s="7" t="s">
        <v>119</v>
      </c>
      <c r="K8221" s="10">
        <v>32.4</v>
      </c>
      <c r="L8221" s="7" t="s">
        <v>16</v>
      </c>
      <c r="M8221" s="10">
        <v>5</v>
      </c>
      <c r="N8221" s="10">
        <v>0.2</v>
      </c>
      <c r="O8221" s="7"/>
      <c r="V8221" s="10">
        <f>SQRT((N8221*N8221)+(O8221*O8221)+((P8221*P8221)+(Q8221*Q8221)+(R8221*R8221)+(S8221*S8221)+(T8221*T8221)+(U8221*U8221)))</f>
        <v>0.2</v>
      </c>
      <c r="W8221" s="7">
        <v>12</v>
      </c>
      <c r="X8221" s="8"/>
      <c r="Y8221" s="8"/>
      <c r="Z8221" s="8"/>
      <c r="AA8221" s="8"/>
      <c r="AB8221" s="10"/>
      <c r="AG8221" s="7" t="s">
        <v>119</v>
      </c>
      <c r="AH8221" s="7" t="s">
        <v>436</v>
      </c>
      <c r="AI8221" s="7" t="s">
        <v>436</v>
      </c>
      <c r="AJ8221" s="7" t="s">
        <v>436</v>
      </c>
      <c r="AQ8221" s="7"/>
      <c r="AS8221" s="13"/>
    </row>
    <row r="8222" spans="1:45" ht="15.75" customHeight="1">
      <c r="A8222" s="17">
        <v>39406</v>
      </c>
      <c r="B8222" s="22" t="s">
        <v>1898</v>
      </c>
      <c r="C8222" s="22" t="s">
        <v>1896</v>
      </c>
      <c r="D8222" s="22">
        <v>2014</v>
      </c>
      <c r="E8222" s="7" t="s">
        <v>312</v>
      </c>
      <c r="F8222" s="7" t="s">
        <v>13</v>
      </c>
      <c r="G8222" s="7" t="s">
        <v>314</v>
      </c>
      <c r="H8222" s="7" t="s">
        <v>15</v>
      </c>
      <c r="I8222" s="7">
        <v>4796</v>
      </c>
      <c r="J8222" s="7" t="s">
        <v>315</v>
      </c>
      <c r="K8222" s="10">
        <v>32.4</v>
      </c>
      <c r="L8222" s="7" t="s">
        <v>16</v>
      </c>
      <c r="M8222" s="10">
        <v>5</v>
      </c>
      <c r="N8222" s="10">
        <v>0.3</v>
      </c>
      <c r="P8222" s="10"/>
      <c r="Q8222" s="10"/>
      <c r="R8222" s="10"/>
      <c r="S8222" s="10"/>
      <c r="V8222" s="10">
        <f>SQRT((N8222*N8222)+(O8222*O8222)+((P8222*P8222)+(Q8222*Q8222)+(R8222*R8222)+(S8222*S8222)+(T8222*T8222)+(U8222*U8222)))</f>
        <v>0.3</v>
      </c>
      <c r="W8222" s="8">
        <v>16</v>
      </c>
      <c r="AC8222" s="7">
        <v>2</v>
      </c>
      <c r="AG8222" s="7" t="s">
        <v>119</v>
      </c>
      <c r="AH8222" s="7" t="s">
        <v>436</v>
      </c>
      <c r="AI8222" s="7" t="s">
        <v>436</v>
      </c>
      <c r="AJ8222" s="7" t="s">
        <v>436</v>
      </c>
      <c r="AQ8222" s="7"/>
      <c r="AS8222" s="13"/>
    </row>
    <row r="8223" spans="1:45" ht="15.75" customHeight="1">
      <c r="A8223" s="17">
        <v>40129</v>
      </c>
      <c r="B8223" s="22" t="s">
        <v>1900</v>
      </c>
      <c r="C8223" s="22" t="s">
        <v>1896</v>
      </c>
      <c r="D8223" s="22">
        <v>2014</v>
      </c>
      <c r="E8223" s="7" t="s">
        <v>312</v>
      </c>
      <c r="F8223" s="7" t="s">
        <v>13</v>
      </c>
      <c r="G8223" s="7" t="s">
        <v>1415</v>
      </c>
      <c r="H8223" s="7" t="s">
        <v>15</v>
      </c>
      <c r="I8223" s="7">
        <v>4796</v>
      </c>
      <c r="J8223" s="7" t="s">
        <v>315</v>
      </c>
      <c r="K8223" s="10">
        <v>32.4</v>
      </c>
      <c r="L8223" s="7" t="s">
        <v>16</v>
      </c>
      <c r="M8223" s="10">
        <v>5</v>
      </c>
      <c r="N8223" s="10">
        <v>0.3</v>
      </c>
      <c r="O8223" s="7"/>
      <c r="V8223" s="10">
        <f>SQRT((N8223*N8223)+(O8223*O8223)+((P8223*P8223)+(Q8223*Q8223)+(R8223*R8223)+(S8223*S8223)+(T8223*T8223)+(U8223*U8223)))</f>
        <v>0.3</v>
      </c>
      <c r="W8223" s="7">
        <v>17</v>
      </c>
      <c r="AC8223" s="7">
        <v>2</v>
      </c>
      <c r="AG8223" s="7" t="s">
        <v>119</v>
      </c>
      <c r="AH8223" s="7" t="s">
        <v>436</v>
      </c>
      <c r="AI8223" s="7" t="s">
        <v>436</v>
      </c>
      <c r="AJ8223" s="7" t="s">
        <v>436</v>
      </c>
      <c r="AQ8223" s="7"/>
      <c r="AS8223" s="13"/>
    </row>
    <row r="8224" spans="1:45" ht="15.75" customHeight="1">
      <c r="A8224" s="19">
        <v>40841</v>
      </c>
      <c r="B8224" s="23" t="s">
        <v>1902</v>
      </c>
      <c r="C8224" s="22" t="s">
        <v>1896</v>
      </c>
      <c r="D8224" s="22">
        <v>2014</v>
      </c>
      <c r="E8224" s="15" t="s">
        <v>312</v>
      </c>
      <c r="F8224" s="15" t="s">
        <v>13</v>
      </c>
      <c r="G8224" s="15" t="s">
        <v>1415</v>
      </c>
      <c r="H8224" s="15" t="s">
        <v>15</v>
      </c>
      <c r="I8224" s="15">
        <v>4796</v>
      </c>
      <c r="J8224" s="15" t="s">
        <v>315</v>
      </c>
      <c r="K8224" s="16">
        <v>32.4</v>
      </c>
      <c r="L8224" s="15" t="s">
        <v>16</v>
      </c>
      <c r="M8224" s="16">
        <v>5</v>
      </c>
      <c r="N8224" s="16">
        <v>0.6</v>
      </c>
      <c r="O8224" s="16"/>
      <c r="P8224" s="16"/>
      <c r="Q8224" s="16"/>
      <c r="R8224" s="16"/>
      <c r="S8224" s="16"/>
      <c r="T8224" s="16"/>
      <c r="U8224" s="16"/>
      <c r="V8224" s="10">
        <f>SQRT((N8224*N8224)+(O8224*O8224)+((P8224*P8224)+(Q8224*Q8224)+(R8224*R8224)+(S8224*S8224)+(T8224*T8224)+(U8224*U8224)))</f>
        <v>0.6</v>
      </c>
      <c r="W8224" s="15">
        <v>23</v>
      </c>
      <c r="X8224" s="15"/>
      <c r="Y8224" s="15"/>
      <c r="Z8224" s="15"/>
      <c r="AA8224" s="15"/>
      <c r="AB8224" s="15"/>
      <c r="AC8224" s="15"/>
      <c r="AD8224" s="15"/>
      <c r="AE8224" s="15">
        <v>2</v>
      </c>
      <c r="AF8224" s="15"/>
      <c r="AG8224" s="15" t="s">
        <v>119</v>
      </c>
      <c r="AH8224" s="15" t="s">
        <v>436</v>
      </c>
      <c r="AI8224" s="15" t="s">
        <v>436</v>
      </c>
      <c r="AJ8224" s="15" t="s">
        <v>436</v>
      </c>
      <c r="AK8224" s="15"/>
      <c r="AL8224" s="15"/>
      <c r="AM8224" s="15"/>
      <c r="AN8224" s="15"/>
      <c r="AO8224" s="15"/>
      <c r="AP8224" s="15"/>
      <c r="AQ8224" s="7"/>
      <c r="AS8224" s="13"/>
    </row>
    <row r="8225" spans="1:45" ht="15.75" customHeight="1">
      <c r="A8225" s="17">
        <v>41564</v>
      </c>
      <c r="B8225" s="22" t="s">
        <v>2048</v>
      </c>
      <c r="C8225" s="22" t="s">
        <v>1896</v>
      </c>
      <c r="D8225" s="22">
        <v>2014</v>
      </c>
      <c r="E8225" s="7" t="s">
        <v>312</v>
      </c>
      <c r="F8225" s="7" t="s">
        <v>13</v>
      </c>
      <c r="G8225" s="7" t="s">
        <v>13</v>
      </c>
      <c r="H8225" s="7" t="s">
        <v>15</v>
      </c>
      <c r="I8225" s="7">
        <v>4796</v>
      </c>
      <c r="J8225" s="7" t="s">
        <v>315</v>
      </c>
      <c r="K8225" s="10">
        <v>32.4</v>
      </c>
      <c r="L8225" s="7" t="s">
        <v>16</v>
      </c>
      <c r="M8225" s="10">
        <v>5</v>
      </c>
      <c r="N8225" s="10">
        <v>0.7</v>
      </c>
      <c r="V8225" s="7">
        <f>SQRT((N8225*N8225)+(O8225*O8225)+((P8225*P8225)+(Q8225*Q8225)+(R8225*R8225)+(S8225*S8225)+(T8225*T8225)+(U8225*U8225)))</f>
        <v>0.7</v>
      </c>
      <c r="W8225" s="7">
        <v>42</v>
      </c>
      <c r="AE8225" s="7">
        <v>3</v>
      </c>
      <c r="AG8225" s="7" t="s">
        <v>119</v>
      </c>
      <c r="AH8225" s="7" t="s">
        <v>436</v>
      </c>
      <c r="AI8225" s="7" t="s">
        <v>436</v>
      </c>
      <c r="AJ8225" s="7" t="s">
        <v>436</v>
      </c>
      <c r="AQ8225" s="7"/>
      <c r="AS8225" s="13"/>
    </row>
    <row r="8226" spans="1:45" ht="15.75" customHeight="1">
      <c r="A8226" s="17">
        <v>42001</v>
      </c>
      <c r="B8226" s="22">
        <v>2014</v>
      </c>
      <c r="C8226" s="22" t="s">
        <v>1896</v>
      </c>
      <c r="D8226" s="22">
        <v>2014</v>
      </c>
      <c r="E8226" s="7" t="s">
        <v>312</v>
      </c>
      <c r="F8226" s="7" t="s">
        <v>13</v>
      </c>
      <c r="G8226" s="7" t="s">
        <v>2499</v>
      </c>
      <c r="H8226" s="7" t="s">
        <v>15</v>
      </c>
      <c r="I8226" s="7">
        <v>4796</v>
      </c>
      <c r="J8226" s="7" t="s">
        <v>515</v>
      </c>
      <c r="K8226" s="10">
        <v>32.4</v>
      </c>
      <c r="L8226" s="7" t="s">
        <v>16</v>
      </c>
      <c r="M8226" s="10">
        <v>5</v>
      </c>
      <c r="N8226" s="10">
        <v>0.6</v>
      </c>
      <c r="V8226" s="7">
        <f>SUM(N8226:U8226)</f>
        <v>0.6</v>
      </c>
      <c r="W8226" s="7">
        <v>36</v>
      </c>
      <c r="AF8226" s="7" t="s">
        <v>18</v>
      </c>
      <c r="AG8226" s="7" t="s">
        <v>318</v>
      </c>
      <c r="AH8226" s="7" t="s">
        <v>436</v>
      </c>
      <c r="AI8226" s="7" t="s">
        <v>436</v>
      </c>
      <c r="AJ8226" s="7" t="s">
        <v>436</v>
      </c>
      <c r="AP8226" s="7" t="s">
        <v>2562</v>
      </c>
      <c r="AQ8226" s="7"/>
      <c r="AS8226" s="13"/>
    </row>
    <row r="8227" spans="1:45" ht="15.75" customHeight="1">
      <c r="A8227" s="17">
        <v>38604</v>
      </c>
      <c r="B8227" s="22" t="s">
        <v>1896</v>
      </c>
      <c r="C8227" s="22" t="s">
        <v>1896</v>
      </c>
      <c r="D8227" s="22" t="s">
        <v>2048</v>
      </c>
      <c r="E8227" s="7" t="s">
        <v>312</v>
      </c>
      <c r="F8227" s="7" t="s">
        <v>892</v>
      </c>
      <c r="G8227" s="7" t="s">
        <v>892</v>
      </c>
      <c r="H8227" s="7" t="s">
        <v>15</v>
      </c>
      <c r="I8227" s="7">
        <v>4797</v>
      </c>
      <c r="J8227" s="7" t="s">
        <v>119</v>
      </c>
      <c r="K8227" s="10">
        <v>22.8</v>
      </c>
      <c r="L8227" s="7" t="s">
        <v>16</v>
      </c>
      <c r="M8227" s="10">
        <v>1.2</v>
      </c>
      <c r="N8227" s="10">
        <v>0.2</v>
      </c>
      <c r="O8227" s="7"/>
      <c r="V8227" s="10">
        <f>SQRT((N8227*N8227)+(O8227*O8227)+((P8227*P8227)+(Q8227*Q8227)+(R8227*R8227)+(S8227*S8227)+(T8227*T8227)+(U8227*U8227)))</f>
        <v>0.2</v>
      </c>
      <c r="W8227" s="7">
        <v>10</v>
      </c>
      <c r="X8227" s="8"/>
      <c r="Y8227" s="8"/>
      <c r="Z8227" s="8"/>
      <c r="AA8227" s="8"/>
      <c r="AB8227" s="10"/>
      <c r="AG8227" s="7" t="s">
        <v>119</v>
      </c>
      <c r="AH8227" s="7" t="s">
        <v>436</v>
      </c>
      <c r="AI8227" s="7" t="s">
        <v>436</v>
      </c>
      <c r="AJ8227" s="7" t="s">
        <v>436</v>
      </c>
      <c r="AQ8227" s="7"/>
      <c r="AS8227" s="13"/>
    </row>
    <row r="8228" spans="1:45" ht="15.75" customHeight="1">
      <c r="A8228" s="17">
        <v>38957</v>
      </c>
      <c r="B8228" s="22" t="s">
        <v>1897</v>
      </c>
      <c r="C8228" s="22" t="s">
        <v>1896</v>
      </c>
      <c r="D8228" s="22" t="s">
        <v>2048</v>
      </c>
      <c r="E8228" s="7" t="s">
        <v>312</v>
      </c>
      <c r="F8228" s="7" t="s">
        <v>1108</v>
      </c>
      <c r="G8228" s="7" t="s">
        <v>1108</v>
      </c>
      <c r="H8228" s="7" t="s">
        <v>15</v>
      </c>
      <c r="I8228" s="7">
        <v>4797</v>
      </c>
      <c r="J8228" s="7" t="s">
        <v>315</v>
      </c>
      <c r="K8228" s="10">
        <v>22.8</v>
      </c>
      <c r="L8228" s="7" t="s">
        <v>16</v>
      </c>
      <c r="M8228" s="10">
        <v>1.2</v>
      </c>
      <c r="N8228" s="10">
        <v>0.3</v>
      </c>
      <c r="O8228" s="7"/>
      <c r="V8228" s="10">
        <f>SQRT((N8228*N8228)+(O8228*O8228)+((P8228*P8228)+(Q8228*Q8228)+(R8228*R8228)+(S8228*S8228)+(T8228*T8228)+(U8228*U8228)))</f>
        <v>0.3</v>
      </c>
      <c r="W8228" s="7">
        <v>29</v>
      </c>
      <c r="AC8228" s="7">
        <v>0</v>
      </c>
      <c r="AG8228" s="7" t="s">
        <v>119</v>
      </c>
      <c r="AH8228" s="7" t="s">
        <v>436</v>
      </c>
      <c r="AI8228" s="7" t="s">
        <v>436</v>
      </c>
      <c r="AJ8228" s="7" t="s">
        <v>436</v>
      </c>
      <c r="AQ8228" s="7"/>
      <c r="AS8228" s="13"/>
    </row>
    <row r="8229" spans="1:45" ht="15.75" customHeight="1">
      <c r="A8229" s="17">
        <v>39406</v>
      </c>
      <c r="B8229" s="22" t="s">
        <v>1898</v>
      </c>
      <c r="C8229" s="22" t="s">
        <v>1896</v>
      </c>
      <c r="D8229" s="22" t="s">
        <v>2048</v>
      </c>
      <c r="E8229" s="7" t="s">
        <v>312</v>
      </c>
      <c r="F8229" s="7" t="s">
        <v>13</v>
      </c>
      <c r="G8229" s="7" t="s">
        <v>314</v>
      </c>
      <c r="H8229" s="7" t="s">
        <v>15</v>
      </c>
      <c r="I8229" s="7">
        <v>4797</v>
      </c>
      <c r="J8229" s="7" t="s">
        <v>315</v>
      </c>
      <c r="K8229" s="10">
        <v>22.8</v>
      </c>
      <c r="L8229" s="7" t="s">
        <v>16</v>
      </c>
      <c r="M8229" s="10">
        <v>1.2</v>
      </c>
      <c r="N8229" s="10">
        <v>0.4</v>
      </c>
      <c r="P8229" s="10"/>
      <c r="Q8229" s="10"/>
      <c r="R8229" s="10"/>
      <c r="S8229" s="10"/>
      <c r="V8229" s="10">
        <f>SQRT((N8229*N8229)+(O8229*O8229)+((P8229*P8229)+(Q8229*Q8229)+(R8229*R8229)+(S8229*S8229)+(T8229*T8229)+(U8229*U8229)))</f>
        <v>0.4</v>
      </c>
      <c r="W8229" s="8">
        <v>40</v>
      </c>
      <c r="AC8229" s="7">
        <v>2</v>
      </c>
      <c r="AG8229" s="7" t="s">
        <v>119</v>
      </c>
      <c r="AH8229" s="7" t="s">
        <v>436</v>
      </c>
      <c r="AI8229" s="7" t="s">
        <v>436</v>
      </c>
      <c r="AJ8229" s="7" t="s">
        <v>436</v>
      </c>
      <c r="AQ8229" s="7"/>
      <c r="AS8229" s="13"/>
    </row>
    <row r="8230" spans="1:45" ht="15.75" customHeight="1">
      <c r="A8230" s="17">
        <v>40128</v>
      </c>
      <c r="B8230" s="22" t="s">
        <v>1900</v>
      </c>
      <c r="C8230" s="22" t="s">
        <v>1896</v>
      </c>
      <c r="D8230" s="22" t="s">
        <v>2048</v>
      </c>
      <c r="E8230" s="7" t="s">
        <v>312</v>
      </c>
      <c r="F8230" s="7" t="s">
        <v>13</v>
      </c>
      <c r="G8230" s="7" t="s">
        <v>1415</v>
      </c>
      <c r="H8230" s="7" t="s">
        <v>15</v>
      </c>
      <c r="I8230" s="7">
        <v>4797</v>
      </c>
      <c r="J8230" s="7" t="s">
        <v>315</v>
      </c>
      <c r="K8230" s="10">
        <v>22.8</v>
      </c>
      <c r="L8230" s="7" t="s">
        <v>16</v>
      </c>
      <c r="M8230" s="10">
        <v>1.2</v>
      </c>
      <c r="N8230" s="10">
        <v>0.6</v>
      </c>
      <c r="O8230" s="7"/>
      <c r="V8230" s="10">
        <f>SQRT((N8230*N8230)+(O8230*O8230)+((P8230*P8230)+(Q8230*Q8230)+(R8230*R8230)+(S8230*S8230)+(T8230*T8230)+(U8230*U8230)))</f>
        <v>0.6</v>
      </c>
      <c r="W8230" s="7">
        <v>65</v>
      </c>
      <c r="AC8230" s="7">
        <v>3</v>
      </c>
      <c r="AG8230" s="7" t="s">
        <v>119</v>
      </c>
      <c r="AH8230" s="7" t="s">
        <v>436</v>
      </c>
      <c r="AI8230" s="7" t="s">
        <v>436</v>
      </c>
      <c r="AJ8230" s="7" t="s">
        <v>436</v>
      </c>
      <c r="AQ8230" s="7"/>
      <c r="AS8230" s="13"/>
    </row>
    <row r="8231" spans="1:45" ht="15.75" customHeight="1">
      <c r="A8231" s="19">
        <v>40841</v>
      </c>
      <c r="B8231" s="23" t="s">
        <v>1902</v>
      </c>
      <c r="C8231" s="22" t="s">
        <v>1896</v>
      </c>
      <c r="D8231" s="22" t="s">
        <v>2048</v>
      </c>
      <c r="E8231" s="15" t="s">
        <v>312</v>
      </c>
      <c r="F8231" s="15" t="s">
        <v>13</v>
      </c>
      <c r="G8231" s="15" t="s">
        <v>1415</v>
      </c>
      <c r="H8231" s="15" t="s">
        <v>15</v>
      </c>
      <c r="I8231" s="15">
        <v>4797</v>
      </c>
      <c r="J8231" s="15" t="s">
        <v>315</v>
      </c>
      <c r="K8231" s="16">
        <v>22.8</v>
      </c>
      <c r="L8231" s="15" t="s">
        <v>16</v>
      </c>
      <c r="M8231" s="16">
        <v>1.2</v>
      </c>
      <c r="N8231" s="16">
        <v>1</v>
      </c>
      <c r="O8231" s="16"/>
      <c r="P8231" s="16"/>
      <c r="Q8231" s="16"/>
      <c r="R8231" s="16"/>
      <c r="S8231" s="16"/>
      <c r="T8231" s="16"/>
      <c r="U8231" s="16"/>
      <c r="V8231" s="10">
        <f>SQRT((N8231*N8231)+(O8231*O8231)+((P8231*P8231)+(Q8231*Q8231)+(R8231*R8231)+(S8231*S8231)+(T8231*T8231)+(U8231*U8231)))</f>
        <v>1</v>
      </c>
      <c r="W8231" s="15">
        <v>81</v>
      </c>
      <c r="X8231" s="15"/>
      <c r="Y8231" s="15"/>
      <c r="Z8231" s="15"/>
      <c r="AA8231" s="15"/>
      <c r="AB8231" s="15"/>
      <c r="AC8231" s="15"/>
      <c r="AD8231" s="15"/>
      <c r="AE8231" s="15">
        <v>5</v>
      </c>
      <c r="AF8231" s="15" t="s">
        <v>18</v>
      </c>
      <c r="AG8231" s="15" t="s">
        <v>119</v>
      </c>
      <c r="AH8231" s="15" t="s">
        <v>436</v>
      </c>
      <c r="AI8231" s="15" t="s">
        <v>436</v>
      </c>
      <c r="AJ8231" s="15" t="s">
        <v>436</v>
      </c>
      <c r="AK8231" s="15"/>
      <c r="AL8231" s="15"/>
      <c r="AM8231" s="15"/>
      <c r="AN8231" s="15"/>
      <c r="AO8231" s="15"/>
      <c r="AP8231" s="16" t="s">
        <v>1756</v>
      </c>
      <c r="AQ8231" s="7"/>
      <c r="AS8231" s="13"/>
    </row>
    <row r="8232" spans="1:45" ht="15.75" customHeight="1">
      <c r="A8232" s="17">
        <v>41564</v>
      </c>
      <c r="B8232" s="22" t="s">
        <v>2048</v>
      </c>
      <c r="C8232" s="22" t="s">
        <v>1896</v>
      </c>
      <c r="D8232" s="22" t="s">
        <v>2048</v>
      </c>
      <c r="E8232" s="7" t="s">
        <v>312</v>
      </c>
      <c r="F8232" s="7" t="s">
        <v>13</v>
      </c>
      <c r="G8232" s="7" t="s">
        <v>13</v>
      </c>
      <c r="H8232" s="7" t="s">
        <v>15</v>
      </c>
      <c r="I8232" s="7">
        <v>4797</v>
      </c>
      <c r="J8232" s="7" t="s">
        <v>515</v>
      </c>
      <c r="K8232" s="10">
        <v>22.8</v>
      </c>
      <c r="L8232" s="7" t="s">
        <v>16</v>
      </c>
      <c r="M8232" s="10">
        <v>1.2</v>
      </c>
      <c r="V8232" s="7" t="s">
        <v>1888</v>
      </c>
      <c r="W8232" s="7">
        <v>81</v>
      </c>
      <c r="AE8232" s="7">
        <v>5</v>
      </c>
      <c r="AF8232" s="7" t="s">
        <v>18</v>
      </c>
      <c r="AG8232" s="7" t="s">
        <v>318</v>
      </c>
      <c r="AH8232" s="7" t="s">
        <v>436</v>
      </c>
      <c r="AI8232" s="7" t="s">
        <v>436</v>
      </c>
      <c r="AJ8232" s="7" t="s">
        <v>436</v>
      </c>
      <c r="AP8232" s="7" t="s">
        <v>515</v>
      </c>
      <c r="AQ8232" s="7"/>
      <c r="AS8232" s="13"/>
    </row>
    <row r="8233" spans="1:45" ht="15.75" customHeight="1">
      <c r="A8233" s="17">
        <v>38604</v>
      </c>
      <c r="B8233" s="22" t="s">
        <v>1896</v>
      </c>
      <c r="C8233" s="22" t="s">
        <v>1896</v>
      </c>
      <c r="D8233" s="22" t="s">
        <v>1900</v>
      </c>
      <c r="E8233" s="7" t="s">
        <v>312</v>
      </c>
      <c r="F8233" s="7" t="s">
        <v>892</v>
      </c>
      <c r="G8233" s="7" t="s">
        <v>892</v>
      </c>
      <c r="H8233" s="7" t="s">
        <v>15</v>
      </c>
      <c r="I8233" s="7">
        <v>4798</v>
      </c>
      <c r="J8233" s="7" t="s">
        <v>119</v>
      </c>
      <c r="K8233" s="10">
        <v>18.899999999999999</v>
      </c>
      <c r="L8233" s="7" t="s">
        <v>16</v>
      </c>
      <c r="M8233" s="10">
        <v>1</v>
      </c>
      <c r="N8233" s="10">
        <v>0.2</v>
      </c>
      <c r="O8233" s="7"/>
      <c r="V8233" s="10">
        <f>SQRT((N8233*N8233)+(O8233*O8233)+((P8233*P8233)+(Q8233*Q8233)+(R8233*R8233)+(S8233*S8233)+(T8233*T8233)+(U8233*U8233)))</f>
        <v>0.2</v>
      </c>
      <c r="W8233" s="7">
        <v>15</v>
      </c>
      <c r="X8233" s="8"/>
      <c r="Y8233" s="8"/>
      <c r="Z8233" s="8"/>
      <c r="AA8233" s="8"/>
      <c r="AB8233" s="10"/>
      <c r="AG8233" s="7" t="s">
        <v>119</v>
      </c>
      <c r="AH8233" s="7" t="s">
        <v>436</v>
      </c>
      <c r="AI8233" s="7" t="s">
        <v>436</v>
      </c>
      <c r="AJ8233" s="7" t="s">
        <v>436</v>
      </c>
      <c r="AQ8233" s="7"/>
      <c r="AS8233" s="13"/>
    </row>
    <row r="8234" spans="1:45" ht="15.75" customHeight="1">
      <c r="A8234" s="17">
        <v>38957</v>
      </c>
      <c r="B8234" s="22" t="s">
        <v>1897</v>
      </c>
      <c r="C8234" s="22" t="s">
        <v>1896</v>
      </c>
      <c r="D8234" s="22" t="s">
        <v>1900</v>
      </c>
      <c r="E8234" s="7" t="s">
        <v>312</v>
      </c>
      <c r="F8234" s="7" t="s">
        <v>1108</v>
      </c>
      <c r="G8234" s="7" t="s">
        <v>1108</v>
      </c>
      <c r="H8234" s="7" t="s">
        <v>15</v>
      </c>
      <c r="I8234" s="7">
        <v>4798</v>
      </c>
      <c r="J8234" s="7" t="s">
        <v>315</v>
      </c>
      <c r="K8234" s="10">
        <v>18.899999999999999</v>
      </c>
      <c r="L8234" s="7" t="s">
        <v>16</v>
      </c>
      <c r="M8234" s="10">
        <v>1</v>
      </c>
      <c r="N8234" s="10">
        <v>0.5</v>
      </c>
      <c r="O8234" s="7"/>
      <c r="V8234" s="10">
        <f>SQRT((N8234*N8234)+(O8234*O8234)+((P8234*P8234)+(Q8234*Q8234)+(R8234*R8234)+(S8234*S8234)+(T8234*T8234)+(U8234*U8234)))</f>
        <v>0.5</v>
      </c>
      <c r="W8234" s="7">
        <v>37</v>
      </c>
      <c r="AC8234" s="7">
        <v>0</v>
      </c>
      <c r="AG8234" s="7" t="s">
        <v>119</v>
      </c>
      <c r="AH8234" s="7" t="s">
        <v>436</v>
      </c>
      <c r="AI8234" s="7" t="s">
        <v>436</v>
      </c>
      <c r="AJ8234" s="7" t="s">
        <v>436</v>
      </c>
      <c r="AQ8234" s="7"/>
      <c r="AS8234" s="13"/>
    </row>
    <row r="8235" spans="1:45" ht="15.75" customHeight="1">
      <c r="A8235" s="17">
        <v>39406</v>
      </c>
      <c r="B8235" s="22" t="s">
        <v>1898</v>
      </c>
      <c r="C8235" s="22" t="s">
        <v>1896</v>
      </c>
      <c r="D8235" s="22" t="s">
        <v>1900</v>
      </c>
      <c r="E8235" s="7" t="s">
        <v>312</v>
      </c>
      <c r="F8235" s="7" t="s">
        <v>13</v>
      </c>
      <c r="G8235" s="7" t="s">
        <v>314</v>
      </c>
      <c r="H8235" s="7" t="s">
        <v>15</v>
      </c>
      <c r="I8235" s="7">
        <v>4798</v>
      </c>
      <c r="J8235" s="7" t="s">
        <v>315</v>
      </c>
      <c r="K8235" s="10">
        <v>18.899999999999999</v>
      </c>
      <c r="L8235" s="7" t="s">
        <v>16</v>
      </c>
      <c r="M8235" s="10">
        <v>1</v>
      </c>
      <c r="N8235" s="10">
        <v>0.7</v>
      </c>
      <c r="P8235" s="10"/>
      <c r="Q8235" s="10"/>
      <c r="R8235" s="10"/>
      <c r="S8235" s="10"/>
      <c r="V8235" s="10">
        <f>SQRT((N8235*N8235)+(O8235*O8235)+((P8235*P8235)+(Q8235*Q8235)+(R8235*R8235)+(S8235*S8235)+(T8235*T8235)+(U8235*U8235)))</f>
        <v>0.7</v>
      </c>
      <c r="W8235" s="8">
        <v>68</v>
      </c>
      <c r="AG8235" s="7" t="s">
        <v>119</v>
      </c>
      <c r="AH8235" s="7" t="s">
        <v>436</v>
      </c>
      <c r="AI8235" s="7" t="s">
        <v>106</v>
      </c>
      <c r="AJ8235" s="7" t="s">
        <v>436</v>
      </c>
      <c r="AP8235" s="7" t="s">
        <v>730</v>
      </c>
      <c r="AQ8235" s="7"/>
      <c r="AS8235" s="13"/>
    </row>
    <row r="8236" spans="1:45" ht="15.75" customHeight="1">
      <c r="A8236" s="17">
        <v>40128</v>
      </c>
      <c r="B8236" s="22" t="s">
        <v>1900</v>
      </c>
      <c r="C8236" s="22" t="s">
        <v>1896</v>
      </c>
      <c r="D8236" s="22" t="s">
        <v>1900</v>
      </c>
      <c r="E8236" s="7" t="s">
        <v>312</v>
      </c>
      <c r="F8236" s="7" t="s">
        <v>13</v>
      </c>
      <c r="G8236" s="7" t="s">
        <v>1415</v>
      </c>
      <c r="H8236" s="7" t="s">
        <v>15</v>
      </c>
      <c r="I8236" s="7">
        <v>4798</v>
      </c>
      <c r="J8236" s="7" t="s">
        <v>515</v>
      </c>
      <c r="K8236" s="10">
        <v>18.899999999999999</v>
      </c>
      <c r="L8236" s="7" t="s">
        <v>16</v>
      </c>
      <c r="M8236" s="10">
        <v>1</v>
      </c>
      <c r="N8236" s="10">
        <v>0.7</v>
      </c>
      <c r="O8236" s="7"/>
      <c r="V8236" s="10">
        <f>SQRT((N8236*N8236)+(O8236*O8236)+((P8236*P8236)+(Q8236*Q8236)+(R8236*R8236)+(S8236*S8236)+(T8236*T8236)+(U8236*U8236)))</f>
        <v>0.7</v>
      </c>
      <c r="W8236" s="7">
        <v>68</v>
      </c>
      <c r="AF8236" s="7" t="s">
        <v>18</v>
      </c>
      <c r="AG8236" s="7" t="s">
        <v>318</v>
      </c>
      <c r="AH8236" s="7" t="s">
        <v>436</v>
      </c>
      <c r="AI8236" s="7" t="s">
        <v>106</v>
      </c>
      <c r="AJ8236" s="7" t="s">
        <v>436</v>
      </c>
      <c r="AP8236" s="7" t="s">
        <v>1377</v>
      </c>
      <c r="AQ8236" s="7"/>
      <c r="AS8236" s="13"/>
    </row>
    <row r="8237" spans="1:45" ht="15.75" customHeight="1">
      <c r="A8237" s="19">
        <v>40826</v>
      </c>
      <c r="B8237" s="23" t="s">
        <v>1902</v>
      </c>
      <c r="C8237" s="23" t="s">
        <v>1902</v>
      </c>
      <c r="D8237" s="23" t="s">
        <v>2048</v>
      </c>
      <c r="E8237" s="15" t="s">
        <v>312</v>
      </c>
      <c r="F8237" s="15" t="s">
        <v>13</v>
      </c>
      <c r="G8237" s="15" t="s">
        <v>1415</v>
      </c>
      <c r="H8237" s="15" t="s">
        <v>123</v>
      </c>
      <c r="I8237" s="15" t="s">
        <v>1987</v>
      </c>
      <c r="J8237" s="15" t="s">
        <v>119</v>
      </c>
      <c r="K8237" s="16">
        <v>13.5</v>
      </c>
      <c r="L8237" s="15" t="s">
        <v>22</v>
      </c>
      <c r="M8237" s="16">
        <v>5.7</v>
      </c>
      <c r="N8237" s="16">
        <v>0.2</v>
      </c>
      <c r="O8237" s="16"/>
      <c r="P8237" s="16"/>
      <c r="Q8237" s="16"/>
      <c r="R8237" s="16"/>
      <c r="S8237" s="16"/>
      <c r="T8237" s="16"/>
      <c r="U8237" s="16"/>
      <c r="V8237" s="10">
        <f>SQRT((N8237*N8237)+(O8237*O8237)+((P8237*P8237)+(Q8237*Q8237)+(R8237*R8237)+(S8237*S8237)+(T8237*T8237)+(U8237*U8237)))</f>
        <v>0.2</v>
      </c>
      <c r="W8237" s="15">
        <v>14</v>
      </c>
      <c r="X8237" s="15"/>
      <c r="Y8237" s="15"/>
      <c r="Z8237" s="15"/>
      <c r="AA8237" s="15"/>
      <c r="AB8237" s="15"/>
      <c r="AC8237" s="15"/>
      <c r="AD8237" s="15"/>
      <c r="AE8237" s="15"/>
      <c r="AF8237" s="15"/>
      <c r="AG8237" s="15" t="s">
        <v>119</v>
      </c>
      <c r="AH8237" s="15" t="s">
        <v>436</v>
      </c>
      <c r="AI8237" s="15" t="s">
        <v>436</v>
      </c>
      <c r="AJ8237" s="15" t="s">
        <v>436</v>
      </c>
      <c r="AK8237" s="15"/>
      <c r="AL8237" s="15"/>
      <c r="AM8237" s="15"/>
      <c r="AN8237" s="15"/>
      <c r="AO8237" s="15"/>
      <c r="AP8237" s="15"/>
      <c r="AQ8237" s="7"/>
      <c r="AS8237" s="13"/>
    </row>
    <row r="8238" spans="1:45" ht="15.75" customHeight="1">
      <c r="A8238" s="17">
        <v>41563</v>
      </c>
      <c r="B8238" s="22" t="s">
        <v>2048</v>
      </c>
      <c r="C8238" s="22" t="s">
        <v>1902</v>
      </c>
      <c r="D8238" s="22" t="s">
        <v>2048</v>
      </c>
      <c r="E8238" s="7" t="s">
        <v>312</v>
      </c>
      <c r="F8238" s="7" t="s">
        <v>13</v>
      </c>
      <c r="G8238" s="7" t="s">
        <v>13</v>
      </c>
      <c r="H8238" s="7" t="s">
        <v>123</v>
      </c>
      <c r="I8238" s="7" t="s">
        <v>1987</v>
      </c>
      <c r="J8238" s="7" t="s">
        <v>515</v>
      </c>
      <c r="K8238" s="10">
        <v>13.5</v>
      </c>
      <c r="L8238" s="7" t="s">
        <v>22</v>
      </c>
      <c r="M8238" s="10">
        <v>5.7</v>
      </c>
      <c r="N8238" s="10" t="s">
        <v>515</v>
      </c>
      <c r="V8238" s="7" t="s">
        <v>1888</v>
      </c>
      <c r="W8238" s="7">
        <v>14</v>
      </c>
      <c r="AG8238" s="7" t="s">
        <v>318</v>
      </c>
      <c r="AH8238" s="7" t="s">
        <v>436</v>
      </c>
      <c r="AI8238" s="7" t="s">
        <v>436</v>
      </c>
      <c r="AJ8238" s="7" t="s">
        <v>436</v>
      </c>
      <c r="AP8238" s="7" t="s">
        <v>2200</v>
      </c>
      <c r="AQ8238" s="7"/>
      <c r="AS8238" s="13"/>
    </row>
    <row r="8239" spans="1:45" ht="15.75" customHeight="1">
      <c r="A8239" s="19">
        <v>40826</v>
      </c>
      <c r="B8239" s="23" t="s">
        <v>1902</v>
      </c>
      <c r="C8239" s="23" t="s">
        <v>1902</v>
      </c>
      <c r="D8239" s="23" t="s">
        <v>2609</v>
      </c>
      <c r="E8239" s="15" t="s">
        <v>312</v>
      </c>
      <c r="F8239" s="15" t="s">
        <v>13</v>
      </c>
      <c r="G8239" s="15" t="s">
        <v>1415</v>
      </c>
      <c r="H8239" s="15" t="s">
        <v>123</v>
      </c>
      <c r="I8239" s="15" t="s">
        <v>1946</v>
      </c>
      <c r="J8239" s="15" t="s">
        <v>119</v>
      </c>
      <c r="K8239" s="16">
        <v>12</v>
      </c>
      <c r="L8239" s="15" t="s">
        <v>22</v>
      </c>
      <c r="M8239" s="16">
        <v>4.4000000000000004</v>
      </c>
      <c r="N8239" s="16">
        <v>0.2</v>
      </c>
      <c r="O8239" s="16"/>
      <c r="P8239" s="16"/>
      <c r="Q8239" s="16"/>
      <c r="R8239" s="16"/>
      <c r="S8239" s="16"/>
      <c r="T8239" s="16"/>
      <c r="U8239" s="16"/>
      <c r="V8239" s="10">
        <f>SQRT((N8239*N8239)+(O8239*O8239)+((P8239*P8239)+(Q8239*Q8239)+(R8239*R8239)+(S8239*S8239)+(T8239*T8239)+(U8239*U8239)))</f>
        <v>0.2</v>
      </c>
      <c r="W8239" s="15">
        <v>12</v>
      </c>
      <c r="X8239" s="15"/>
      <c r="Y8239" s="15"/>
      <c r="Z8239" s="15"/>
      <c r="AA8239" s="15"/>
      <c r="AB8239" s="15"/>
      <c r="AC8239" s="15"/>
      <c r="AD8239" s="15"/>
      <c r="AE8239" s="15"/>
      <c r="AF8239" s="15"/>
      <c r="AG8239" s="15" t="s">
        <v>119</v>
      </c>
      <c r="AH8239" s="15" t="s">
        <v>436</v>
      </c>
      <c r="AI8239" s="15" t="s">
        <v>436</v>
      </c>
      <c r="AJ8239" s="15" t="s">
        <v>436</v>
      </c>
      <c r="AK8239" s="15"/>
      <c r="AL8239" s="15"/>
      <c r="AM8239" s="15"/>
      <c r="AN8239" s="15"/>
      <c r="AO8239" s="15"/>
      <c r="AP8239" s="15"/>
    </row>
    <row r="8240" spans="1:45" ht="15.75" customHeight="1">
      <c r="A8240" s="17">
        <v>41563</v>
      </c>
      <c r="B8240" s="22" t="s">
        <v>2048</v>
      </c>
      <c r="C8240" s="22" t="s">
        <v>1902</v>
      </c>
      <c r="D8240" s="22" t="s">
        <v>2609</v>
      </c>
      <c r="E8240" s="7" t="s">
        <v>312</v>
      </c>
      <c r="F8240" s="7" t="s">
        <v>13</v>
      </c>
      <c r="G8240" s="7" t="s">
        <v>13</v>
      </c>
      <c r="H8240" s="7" t="s">
        <v>123</v>
      </c>
      <c r="I8240" s="7" t="s">
        <v>1946</v>
      </c>
      <c r="J8240" s="7" t="s">
        <v>315</v>
      </c>
      <c r="K8240" s="10">
        <v>12</v>
      </c>
      <c r="L8240" s="7" t="s">
        <v>22</v>
      </c>
      <c r="M8240" s="10">
        <v>4.4000000000000004</v>
      </c>
      <c r="N8240" s="10">
        <v>0.1</v>
      </c>
      <c r="V8240" s="7">
        <f>SQRT((N8240*N8240)+(O8240*O8240)+((P8240*P8240)+(Q8240*Q8240)+(R8240*R8240)+(S8240*S8240)+(T8240*T8240)+(U8240*U8240)))</f>
        <v>0.1</v>
      </c>
      <c r="W8240" s="7">
        <v>15</v>
      </c>
      <c r="AG8240" s="7" t="s">
        <v>119</v>
      </c>
      <c r="AH8240" s="7" t="s">
        <v>436</v>
      </c>
      <c r="AI8240" s="7" t="s">
        <v>436</v>
      </c>
      <c r="AJ8240" s="7" t="s">
        <v>436</v>
      </c>
      <c r="AP8240" s="7" t="s">
        <v>2201</v>
      </c>
    </row>
    <row r="8241" spans="1:43" ht="15.75" customHeight="1">
      <c r="A8241" s="17">
        <v>41999</v>
      </c>
      <c r="B8241" s="22">
        <v>2014</v>
      </c>
      <c r="C8241" s="22" t="s">
        <v>1902</v>
      </c>
      <c r="D8241" s="22" t="s">
        <v>2609</v>
      </c>
      <c r="E8241" s="7" t="s">
        <v>312</v>
      </c>
      <c r="F8241" s="7" t="s">
        <v>13</v>
      </c>
      <c r="G8241" s="7" t="s">
        <v>13</v>
      </c>
      <c r="H8241" s="7" t="s">
        <v>123</v>
      </c>
      <c r="I8241" s="7" t="s">
        <v>1946</v>
      </c>
      <c r="J8241" s="7" t="s">
        <v>515</v>
      </c>
      <c r="K8241" s="10">
        <v>12</v>
      </c>
      <c r="L8241" s="7" t="s">
        <v>22</v>
      </c>
      <c r="M8241" s="10">
        <v>4.4000000000000004</v>
      </c>
      <c r="N8241" s="10" t="s">
        <v>515</v>
      </c>
      <c r="V8241" s="7">
        <f>SUM(N8241:U8241)</f>
        <v>0</v>
      </c>
      <c r="W8241" s="7" t="s">
        <v>515</v>
      </c>
      <c r="AF8241" s="7" t="s">
        <v>18</v>
      </c>
      <c r="AG8241" s="7" t="s">
        <v>318</v>
      </c>
      <c r="AH8241" s="7" t="s">
        <v>436</v>
      </c>
      <c r="AI8241" s="7" t="s">
        <v>436</v>
      </c>
      <c r="AJ8241" s="7" t="s">
        <v>436</v>
      </c>
      <c r="AP8241" s="7" t="s">
        <v>515</v>
      </c>
    </row>
    <row r="8242" spans="1:43" ht="15.75" customHeight="1">
      <c r="A8242" s="19">
        <v>40826</v>
      </c>
      <c r="B8242" s="23" t="s">
        <v>1902</v>
      </c>
      <c r="C8242" s="23" t="s">
        <v>1902</v>
      </c>
      <c r="D8242" s="23" t="s">
        <v>2048</v>
      </c>
      <c r="E8242" s="15" t="s">
        <v>312</v>
      </c>
      <c r="F8242" s="15" t="s">
        <v>13</v>
      </c>
      <c r="G8242" s="15" t="s">
        <v>1415</v>
      </c>
      <c r="H8242" s="15" t="s">
        <v>123</v>
      </c>
      <c r="I8242" s="15" t="s">
        <v>1988</v>
      </c>
      <c r="J8242" s="15" t="s">
        <v>119</v>
      </c>
      <c r="K8242" s="16">
        <v>10.8</v>
      </c>
      <c r="L8242" s="15" t="s">
        <v>22</v>
      </c>
      <c r="M8242" s="16">
        <v>3.2</v>
      </c>
      <c r="N8242" s="16">
        <v>0.2</v>
      </c>
      <c r="O8242" s="16"/>
      <c r="P8242" s="16"/>
      <c r="Q8242" s="16"/>
      <c r="R8242" s="16"/>
      <c r="S8242" s="16"/>
      <c r="T8242" s="16"/>
      <c r="U8242" s="16"/>
      <c r="V8242" s="10">
        <f>SQRT((N8242*N8242)+(O8242*O8242)+((P8242*P8242)+(Q8242*Q8242)+(R8242*R8242)+(S8242*S8242)+(T8242*T8242)+(U8242*U8242)))</f>
        <v>0.2</v>
      </c>
      <c r="W8242" s="15">
        <v>10</v>
      </c>
      <c r="X8242" s="15"/>
      <c r="Y8242" s="15"/>
      <c r="Z8242" s="15"/>
      <c r="AA8242" s="15"/>
      <c r="AB8242" s="15"/>
      <c r="AC8242" s="15"/>
      <c r="AD8242" s="15"/>
      <c r="AE8242" s="15"/>
      <c r="AF8242" s="15"/>
      <c r="AG8242" s="15" t="s">
        <v>119</v>
      </c>
      <c r="AH8242" s="15" t="s">
        <v>436</v>
      </c>
      <c r="AI8242" s="15" t="s">
        <v>436</v>
      </c>
      <c r="AJ8242" s="15" t="s">
        <v>436</v>
      </c>
      <c r="AK8242" s="15"/>
      <c r="AL8242" s="15"/>
      <c r="AM8242" s="15"/>
      <c r="AN8242" s="15"/>
      <c r="AO8242" s="15"/>
      <c r="AP8242" s="15"/>
    </row>
    <row r="8243" spans="1:43" ht="15.75" customHeight="1">
      <c r="A8243" s="17">
        <v>41563</v>
      </c>
      <c r="B8243" s="22" t="s">
        <v>2048</v>
      </c>
      <c r="C8243" s="22" t="s">
        <v>1902</v>
      </c>
      <c r="D8243" s="22" t="s">
        <v>2048</v>
      </c>
      <c r="E8243" s="7" t="s">
        <v>312</v>
      </c>
      <c r="F8243" s="7" t="s">
        <v>13</v>
      </c>
      <c r="G8243" s="7" t="s">
        <v>13</v>
      </c>
      <c r="H8243" s="7" t="s">
        <v>123</v>
      </c>
      <c r="I8243" s="7" t="s">
        <v>1988</v>
      </c>
      <c r="J8243" s="7" t="s">
        <v>515</v>
      </c>
      <c r="K8243" s="10">
        <v>10.8</v>
      </c>
      <c r="L8243" s="7" t="s">
        <v>22</v>
      </c>
      <c r="M8243" s="10">
        <v>3.2</v>
      </c>
      <c r="V8243" s="7" t="s">
        <v>1888</v>
      </c>
      <c r="W8243" s="7">
        <v>10</v>
      </c>
      <c r="AG8243" s="7" t="s">
        <v>318</v>
      </c>
      <c r="AH8243" s="7" t="s">
        <v>436</v>
      </c>
      <c r="AI8243" s="7" t="s">
        <v>436</v>
      </c>
      <c r="AJ8243" s="7" t="s">
        <v>436</v>
      </c>
      <c r="AP8243" s="7" t="s">
        <v>2200</v>
      </c>
    </row>
    <row r="8244" spans="1:43" ht="15.75" customHeight="1">
      <c r="A8244" s="19">
        <v>40826</v>
      </c>
      <c r="B8244" s="23" t="s">
        <v>1902</v>
      </c>
      <c r="C8244" s="23" t="s">
        <v>1902</v>
      </c>
      <c r="D8244" s="23" t="s">
        <v>2609</v>
      </c>
      <c r="E8244" s="15" t="s">
        <v>312</v>
      </c>
      <c r="F8244" s="15" t="s">
        <v>13</v>
      </c>
      <c r="G8244" s="15" t="s">
        <v>1415</v>
      </c>
      <c r="H8244" s="15" t="s">
        <v>15</v>
      </c>
      <c r="I8244" s="15" t="s">
        <v>1989</v>
      </c>
      <c r="J8244" s="15" t="s">
        <v>119</v>
      </c>
      <c r="K8244" s="16">
        <v>83.6</v>
      </c>
      <c r="L8244" s="15" t="s">
        <v>22</v>
      </c>
      <c r="M8244" s="16">
        <v>0.5</v>
      </c>
      <c r="N8244" s="16">
        <v>0.1</v>
      </c>
      <c r="O8244" s="16"/>
      <c r="P8244" s="16"/>
      <c r="Q8244" s="16"/>
      <c r="R8244" s="16"/>
      <c r="S8244" s="16"/>
      <c r="T8244" s="16"/>
      <c r="U8244" s="16"/>
      <c r="V8244" s="10">
        <f>SQRT((N8244*N8244)+(O8244*O8244)+((P8244*P8244)+(Q8244*Q8244)+(R8244*R8244)+(S8244*S8244)+(T8244*T8244)+(U8244*U8244)))</f>
        <v>0.1</v>
      </c>
      <c r="W8244" s="15">
        <v>10</v>
      </c>
      <c r="X8244" s="15"/>
      <c r="Y8244" s="15"/>
      <c r="Z8244" s="15"/>
      <c r="AA8244" s="15"/>
      <c r="AB8244" s="15"/>
      <c r="AC8244" s="15">
        <v>0</v>
      </c>
      <c r="AD8244" s="15"/>
      <c r="AE8244" s="15"/>
      <c r="AF8244" s="15"/>
      <c r="AG8244" s="15" t="s">
        <v>119</v>
      </c>
      <c r="AH8244" s="15" t="s">
        <v>436</v>
      </c>
      <c r="AI8244" s="15" t="s">
        <v>436</v>
      </c>
      <c r="AJ8244" s="15" t="s">
        <v>436</v>
      </c>
      <c r="AK8244" s="15"/>
      <c r="AL8244" s="15"/>
      <c r="AM8244" s="15"/>
      <c r="AN8244" s="15"/>
      <c r="AO8244" s="15"/>
      <c r="AP8244" s="15"/>
    </row>
    <row r="8245" spans="1:43" ht="15.75" customHeight="1">
      <c r="A8245" s="17">
        <v>41564</v>
      </c>
      <c r="B8245" s="22" t="s">
        <v>2048</v>
      </c>
      <c r="C8245" s="22" t="s">
        <v>1902</v>
      </c>
      <c r="D8245" s="22" t="s">
        <v>2609</v>
      </c>
      <c r="E8245" s="7" t="s">
        <v>312</v>
      </c>
      <c r="F8245" s="7" t="s">
        <v>13</v>
      </c>
      <c r="G8245" s="7" t="s">
        <v>13</v>
      </c>
      <c r="H8245" s="7" t="s">
        <v>15</v>
      </c>
      <c r="I8245" s="7" t="s">
        <v>1989</v>
      </c>
      <c r="J8245" s="7" t="s">
        <v>315</v>
      </c>
      <c r="K8245" s="10">
        <v>83.6</v>
      </c>
      <c r="L8245" s="7" t="s">
        <v>22</v>
      </c>
      <c r="M8245" s="10">
        <v>0.5</v>
      </c>
      <c r="N8245" s="10">
        <v>0.2</v>
      </c>
      <c r="V8245" s="7">
        <f>SQRT((N8245*N8245)+(O8245*O8245)+((P8245*P8245)+(Q8245*Q8245)+(R8245*R8245)+(S8245*S8245)+(T8245*T8245)+(U8245*U8245)))</f>
        <v>0.2</v>
      </c>
      <c r="W8245" s="7">
        <v>10</v>
      </c>
      <c r="AC8245" s="7">
        <v>0</v>
      </c>
      <c r="AG8245" s="7" t="s">
        <v>119</v>
      </c>
      <c r="AH8245" s="7" t="s">
        <v>436</v>
      </c>
      <c r="AI8245" s="7" t="s">
        <v>436</v>
      </c>
      <c r="AJ8245" s="7" t="s">
        <v>436</v>
      </c>
    </row>
    <row r="8246" spans="1:43" ht="15.75" customHeight="1">
      <c r="A8246" s="17">
        <v>42001</v>
      </c>
      <c r="B8246" s="22">
        <v>2014</v>
      </c>
      <c r="C8246" s="22" t="s">
        <v>1902</v>
      </c>
      <c r="D8246" s="22">
        <v>2014</v>
      </c>
      <c r="E8246" s="7" t="s">
        <v>312</v>
      </c>
      <c r="F8246" s="7" t="s">
        <v>13</v>
      </c>
      <c r="G8246" s="7" t="s">
        <v>2499</v>
      </c>
      <c r="H8246" s="7" t="s">
        <v>15</v>
      </c>
      <c r="I8246" s="7" t="s">
        <v>1989</v>
      </c>
      <c r="J8246" s="7" t="s">
        <v>515</v>
      </c>
      <c r="K8246" s="10">
        <v>83.6</v>
      </c>
      <c r="L8246" s="7" t="s">
        <v>22</v>
      </c>
      <c r="M8246" s="10">
        <v>0.5</v>
      </c>
      <c r="V8246" s="7">
        <f>SUM(N8246:U8246)</f>
        <v>0</v>
      </c>
      <c r="AC8246" s="7">
        <v>0</v>
      </c>
      <c r="AE8246" s="7">
        <v>0</v>
      </c>
      <c r="AF8246" s="7" t="s">
        <v>18</v>
      </c>
      <c r="AG8246" s="7" t="s">
        <v>318</v>
      </c>
      <c r="AH8246" s="7" t="s">
        <v>436</v>
      </c>
      <c r="AI8246" s="7" t="s">
        <v>436</v>
      </c>
      <c r="AJ8246" s="7" t="s">
        <v>436</v>
      </c>
      <c r="AP8246" s="7" t="s">
        <v>146</v>
      </c>
      <c r="AQ8246" s="34"/>
    </row>
    <row r="8247" spans="1:43" ht="15.75" customHeight="1">
      <c r="A8247" s="17">
        <v>40127</v>
      </c>
      <c r="B8247" s="22" t="s">
        <v>1900</v>
      </c>
      <c r="C8247" s="22" t="s">
        <v>1900</v>
      </c>
      <c r="D8247" s="22" t="s">
        <v>1888</v>
      </c>
      <c r="E8247" s="7" t="s">
        <v>312</v>
      </c>
      <c r="F8247" s="7" t="s">
        <v>13</v>
      </c>
      <c r="G8247" s="7" t="s">
        <v>1415</v>
      </c>
      <c r="H8247" s="7" t="s">
        <v>123</v>
      </c>
      <c r="I8247" s="7" t="s">
        <v>1994</v>
      </c>
      <c r="J8247" s="7" t="s">
        <v>119</v>
      </c>
      <c r="K8247" s="10">
        <v>61.6</v>
      </c>
      <c r="L8247" s="7" t="s">
        <v>22</v>
      </c>
      <c r="M8247" s="10">
        <v>5.9</v>
      </c>
      <c r="N8247" s="10">
        <v>1.5</v>
      </c>
      <c r="O8247" s="7"/>
      <c r="V8247" s="10">
        <f>SQRT((N8247*N8247)+(O8247*O8247)+((P8247*P8247)+(Q8247*Q8247)+(R8247*R8247)+(S8247*S8247)+(T8247*T8247)+(U8247*U8247)))</f>
        <v>1.5</v>
      </c>
      <c r="W8247" s="7">
        <v>33</v>
      </c>
      <c r="AG8247" s="7" t="s">
        <v>119</v>
      </c>
      <c r="AH8247" s="7" t="s">
        <v>436</v>
      </c>
      <c r="AI8247" s="7" t="s">
        <v>436</v>
      </c>
      <c r="AJ8247" s="7" t="s">
        <v>436</v>
      </c>
      <c r="AP8247" s="7" t="s">
        <v>1443</v>
      </c>
      <c r="AQ8247" s="34"/>
    </row>
    <row r="8248" spans="1:43" ht="15.75" customHeight="1">
      <c r="A8248" s="19">
        <v>40837</v>
      </c>
      <c r="B8248" s="23" t="s">
        <v>1902</v>
      </c>
      <c r="C8248" s="22" t="s">
        <v>1900</v>
      </c>
      <c r="D8248" s="22" t="s">
        <v>1888</v>
      </c>
      <c r="E8248" s="15" t="s">
        <v>312</v>
      </c>
      <c r="F8248" s="15" t="s">
        <v>13</v>
      </c>
      <c r="G8248" s="15" t="s">
        <v>1415</v>
      </c>
      <c r="H8248" s="15" t="s">
        <v>123</v>
      </c>
      <c r="I8248" s="15" t="s">
        <v>1994</v>
      </c>
      <c r="J8248" s="15" t="s">
        <v>315</v>
      </c>
      <c r="K8248" s="16">
        <v>61.6</v>
      </c>
      <c r="L8248" s="15" t="s">
        <v>22</v>
      </c>
      <c r="M8248" s="16">
        <v>5.9</v>
      </c>
      <c r="N8248" s="16">
        <v>1.7</v>
      </c>
      <c r="O8248" s="16"/>
      <c r="P8248" s="16"/>
      <c r="Q8248" s="16"/>
      <c r="R8248" s="16"/>
      <c r="S8248" s="16"/>
      <c r="T8248" s="16"/>
      <c r="U8248" s="16"/>
      <c r="V8248" s="10">
        <f>SQRT((N8248*N8248)+(O8248*O8248)+((P8248*P8248)+(Q8248*Q8248)+(R8248*R8248)+(S8248*S8248)+(T8248*T8248)+(U8248*U8248)))</f>
        <v>1.7</v>
      </c>
      <c r="W8248" s="15">
        <v>24</v>
      </c>
      <c r="X8248" s="15"/>
      <c r="Y8248" s="15"/>
      <c r="Z8248" s="15"/>
      <c r="AA8248" s="15"/>
      <c r="AB8248" s="15"/>
      <c r="AC8248" s="15"/>
      <c r="AD8248" s="15"/>
      <c r="AE8248" s="15"/>
      <c r="AF8248" s="15"/>
      <c r="AG8248" s="15" t="s">
        <v>119</v>
      </c>
      <c r="AH8248" s="15" t="s">
        <v>436</v>
      </c>
      <c r="AI8248" s="15" t="s">
        <v>436</v>
      </c>
      <c r="AJ8248" s="15" t="s">
        <v>436</v>
      </c>
      <c r="AK8248" s="15"/>
      <c r="AL8248" s="15"/>
      <c r="AM8248" s="15"/>
      <c r="AN8248" s="15"/>
      <c r="AO8248" s="15"/>
      <c r="AP8248" s="15"/>
      <c r="AQ8248" s="34"/>
    </row>
    <row r="8249" spans="1:43" ht="15.75" customHeight="1">
      <c r="A8249" s="17">
        <v>41564</v>
      </c>
      <c r="B8249" s="22" t="s">
        <v>2048</v>
      </c>
      <c r="C8249" s="22" t="s">
        <v>1900</v>
      </c>
      <c r="D8249" s="22" t="s">
        <v>1888</v>
      </c>
      <c r="E8249" s="7" t="s">
        <v>312</v>
      </c>
      <c r="F8249" s="7" t="s">
        <v>13</v>
      </c>
      <c r="G8249" s="7" t="s">
        <v>13</v>
      </c>
      <c r="H8249" s="7" t="s">
        <v>123</v>
      </c>
      <c r="I8249" s="7" t="s">
        <v>1994</v>
      </c>
      <c r="J8249" s="7" t="s">
        <v>315</v>
      </c>
      <c r="K8249" s="10">
        <v>61.6</v>
      </c>
      <c r="L8249" s="7" t="s">
        <v>22</v>
      </c>
      <c r="M8249" s="10">
        <v>5.9</v>
      </c>
      <c r="N8249" s="10">
        <v>1.7</v>
      </c>
      <c r="V8249" s="7">
        <f>SQRT((N8249*N8249)+(O8249*O8249)+((P8249*P8249)+(Q8249*Q8249)+(R8249*R8249)+(S8249*S8249)+(T8249*T8249)+(U8249*U8249)))</f>
        <v>1.7</v>
      </c>
      <c r="W8249" s="7">
        <v>28</v>
      </c>
      <c r="AG8249" s="7" t="s">
        <v>119</v>
      </c>
      <c r="AH8249" s="7" t="s">
        <v>436</v>
      </c>
      <c r="AI8249" s="7" t="s">
        <v>436</v>
      </c>
      <c r="AJ8249" s="7" t="s">
        <v>436</v>
      </c>
      <c r="AP8249" s="7" t="s">
        <v>2217</v>
      </c>
      <c r="AQ8249" s="34"/>
    </row>
    <row r="8250" spans="1:43" ht="15.75" customHeight="1">
      <c r="A8250" s="17">
        <v>42000</v>
      </c>
      <c r="B8250" s="22">
        <v>2014</v>
      </c>
      <c r="C8250" s="22" t="s">
        <v>1900</v>
      </c>
      <c r="D8250" s="22" t="s">
        <v>1888</v>
      </c>
      <c r="E8250" s="7" t="s">
        <v>312</v>
      </c>
      <c r="F8250" s="7" t="s">
        <v>13</v>
      </c>
      <c r="G8250" s="7" t="s">
        <v>13</v>
      </c>
      <c r="H8250" s="7" t="s">
        <v>123</v>
      </c>
      <c r="I8250" s="7" t="s">
        <v>1994</v>
      </c>
      <c r="J8250" s="7" t="s">
        <v>315</v>
      </c>
      <c r="K8250" s="10">
        <v>61.6</v>
      </c>
      <c r="L8250" s="7" t="s">
        <v>22</v>
      </c>
      <c r="M8250" s="10">
        <v>5.9</v>
      </c>
      <c r="N8250" s="10">
        <v>1.8</v>
      </c>
      <c r="V8250" s="7">
        <f>SUM(N8250:U8250)</f>
        <v>1.8</v>
      </c>
      <c r="W8250" s="7">
        <v>20</v>
      </c>
      <c r="AG8250" s="7" t="s">
        <v>119</v>
      </c>
      <c r="AH8250" s="7" t="s">
        <v>436</v>
      </c>
      <c r="AI8250" s="7" t="s">
        <v>436</v>
      </c>
      <c r="AJ8250" s="7" t="s">
        <v>436</v>
      </c>
      <c r="AP8250" s="7" t="s">
        <v>2217</v>
      </c>
      <c r="AQ8250" s="34"/>
    </row>
    <row r="8251" spans="1:43" ht="15.75" customHeight="1">
      <c r="A8251" s="17">
        <v>40127</v>
      </c>
      <c r="B8251" s="22" t="s">
        <v>1900</v>
      </c>
      <c r="C8251" s="22" t="s">
        <v>1900</v>
      </c>
      <c r="D8251" s="22" t="s">
        <v>2609</v>
      </c>
      <c r="E8251" s="7" t="s">
        <v>312</v>
      </c>
      <c r="F8251" s="7" t="s">
        <v>13</v>
      </c>
      <c r="G8251" s="7" t="s">
        <v>1415</v>
      </c>
      <c r="H8251" s="7" t="s">
        <v>15</v>
      </c>
      <c r="I8251" s="7" t="s">
        <v>1995</v>
      </c>
      <c r="J8251" s="7" t="s">
        <v>119</v>
      </c>
      <c r="K8251" s="10">
        <v>28.4</v>
      </c>
      <c r="L8251" s="7" t="s">
        <v>16</v>
      </c>
      <c r="M8251" s="10">
        <v>2</v>
      </c>
      <c r="N8251" s="10">
        <v>0.1</v>
      </c>
      <c r="O8251" s="7"/>
      <c r="V8251" s="10">
        <f>SQRT((N8251*N8251)+(O8251*O8251)+((P8251*P8251)+(Q8251*Q8251)+(R8251*R8251)+(S8251*S8251)+(T8251*T8251)+(U8251*U8251)))</f>
        <v>0.1</v>
      </c>
      <c r="W8251" s="7">
        <v>10</v>
      </c>
      <c r="AG8251" s="7" t="s">
        <v>119</v>
      </c>
      <c r="AH8251" s="7" t="s">
        <v>436</v>
      </c>
      <c r="AI8251" s="7" t="s">
        <v>436</v>
      </c>
      <c r="AJ8251" s="7" t="s">
        <v>436</v>
      </c>
      <c r="AP8251" s="7" t="s">
        <v>1420</v>
      </c>
      <c r="AQ8251" s="34"/>
    </row>
    <row r="8252" spans="1:43" ht="15.75" customHeight="1">
      <c r="A8252" s="19">
        <v>40841</v>
      </c>
      <c r="B8252" s="23" t="s">
        <v>1902</v>
      </c>
      <c r="C8252" s="22" t="s">
        <v>1900</v>
      </c>
      <c r="D8252" s="22" t="s">
        <v>2609</v>
      </c>
      <c r="E8252" s="15" t="s">
        <v>312</v>
      </c>
      <c r="F8252" s="15" t="s">
        <v>13</v>
      </c>
      <c r="G8252" s="15" t="s">
        <v>1415</v>
      </c>
      <c r="H8252" s="15" t="s">
        <v>15</v>
      </c>
      <c r="I8252" s="15" t="s">
        <v>1995</v>
      </c>
      <c r="J8252" s="15" t="s">
        <v>315</v>
      </c>
      <c r="K8252" s="16">
        <v>28.4</v>
      </c>
      <c r="L8252" s="15" t="s">
        <v>105</v>
      </c>
      <c r="M8252" s="16">
        <v>2</v>
      </c>
      <c r="N8252" s="16">
        <v>0.3</v>
      </c>
      <c r="O8252" s="16"/>
      <c r="P8252" s="16"/>
      <c r="Q8252" s="16"/>
      <c r="R8252" s="16"/>
      <c r="S8252" s="16"/>
      <c r="T8252" s="16"/>
      <c r="U8252" s="16"/>
      <c r="V8252" s="10">
        <f>SQRT((N8252*N8252)+(O8252*O8252)+((P8252*P8252)+(Q8252*Q8252)+(R8252*R8252)+(S8252*S8252)+(T8252*T8252)+(U8252*U8252)))</f>
        <v>0.3</v>
      </c>
      <c r="W8252" s="15">
        <v>26</v>
      </c>
      <c r="X8252" s="15"/>
      <c r="Y8252" s="15"/>
      <c r="Z8252" s="15"/>
      <c r="AA8252" s="15"/>
      <c r="AB8252" s="15"/>
      <c r="AC8252" s="15"/>
      <c r="AD8252" s="15"/>
      <c r="AE8252" s="15"/>
      <c r="AF8252" s="15"/>
      <c r="AG8252" s="15" t="s">
        <v>119</v>
      </c>
      <c r="AH8252" s="15" t="s">
        <v>436</v>
      </c>
      <c r="AI8252" s="15" t="s">
        <v>436</v>
      </c>
      <c r="AJ8252" s="15" t="s">
        <v>436</v>
      </c>
      <c r="AK8252" s="15"/>
      <c r="AL8252" s="15"/>
      <c r="AM8252" s="15"/>
      <c r="AN8252" s="15"/>
      <c r="AO8252" s="15"/>
      <c r="AP8252" s="15"/>
      <c r="AQ8252" s="34"/>
    </row>
    <row r="8253" spans="1:43" ht="15.75" customHeight="1">
      <c r="A8253" s="17">
        <v>41564</v>
      </c>
      <c r="B8253" s="22" t="s">
        <v>2048</v>
      </c>
      <c r="C8253" s="22" t="s">
        <v>1900</v>
      </c>
      <c r="D8253" s="22" t="s">
        <v>2609</v>
      </c>
      <c r="E8253" s="7" t="s">
        <v>312</v>
      </c>
      <c r="F8253" s="7" t="s">
        <v>13</v>
      </c>
      <c r="G8253" s="7" t="s">
        <v>13</v>
      </c>
      <c r="H8253" s="7" t="s">
        <v>15</v>
      </c>
      <c r="I8253" s="7" t="s">
        <v>1995</v>
      </c>
      <c r="J8253" s="7" t="s">
        <v>315</v>
      </c>
      <c r="K8253" s="10">
        <v>28.4</v>
      </c>
      <c r="L8253" s="7" t="s">
        <v>105</v>
      </c>
      <c r="M8253" s="10">
        <v>2</v>
      </c>
      <c r="N8253" s="10">
        <v>0.4</v>
      </c>
      <c r="V8253" s="7">
        <f>SQRT((N8253*N8253)+(O8253*O8253)+((P8253*P8253)+(Q8253*Q8253)+(R8253*R8253)+(S8253*S8253)+(T8253*T8253)+(U8253*U8253)))</f>
        <v>0.4</v>
      </c>
      <c r="W8253" s="7">
        <v>47</v>
      </c>
      <c r="AC8253" s="7">
        <v>3</v>
      </c>
      <c r="AG8253" s="7" t="s">
        <v>119</v>
      </c>
      <c r="AH8253" s="7" t="s">
        <v>436</v>
      </c>
      <c r="AI8253" s="7" t="s">
        <v>436</v>
      </c>
      <c r="AJ8253" s="7" t="s">
        <v>436</v>
      </c>
      <c r="AQ8253" s="34"/>
    </row>
    <row r="8254" spans="1:43" ht="15.75" customHeight="1">
      <c r="A8254" s="17">
        <v>42001</v>
      </c>
      <c r="B8254" s="22">
        <v>2014</v>
      </c>
      <c r="C8254" s="22" t="s">
        <v>1900</v>
      </c>
      <c r="D8254" s="22" t="s">
        <v>2609</v>
      </c>
      <c r="E8254" s="7" t="s">
        <v>312</v>
      </c>
      <c r="F8254" s="7" t="s">
        <v>13</v>
      </c>
      <c r="G8254" s="7" t="s">
        <v>2499</v>
      </c>
      <c r="H8254" s="7" t="s">
        <v>15</v>
      </c>
      <c r="I8254" s="7" t="s">
        <v>1995</v>
      </c>
      <c r="J8254" s="7" t="s">
        <v>515</v>
      </c>
      <c r="K8254" s="10">
        <v>28.4</v>
      </c>
      <c r="L8254" s="7" t="s">
        <v>16</v>
      </c>
      <c r="M8254" s="10">
        <v>2</v>
      </c>
      <c r="N8254" s="10">
        <v>0.5</v>
      </c>
      <c r="V8254" s="7">
        <f>SUM(N8254:U8254)</f>
        <v>0.5</v>
      </c>
      <c r="W8254" s="7">
        <v>43</v>
      </c>
      <c r="AE8254" s="7">
        <v>0</v>
      </c>
      <c r="AF8254" s="7" t="s">
        <v>18</v>
      </c>
      <c r="AG8254" s="7" t="s">
        <v>318</v>
      </c>
      <c r="AH8254" s="7" t="s">
        <v>436</v>
      </c>
      <c r="AI8254" s="7" t="s">
        <v>436</v>
      </c>
      <c r="AJ8254" s="7" t="s">
        <v>436</v>
      </c>
      <c r="AP8254" s="7" t="s">
        <v>2421</v>
      </c>
      <c r="AQ8254" s="34"/>
    </row>
    <row r="8255" spans="1:43" ht="15.75" customHeight="1">
      <c r="A8255" s="17">
        <v>40127</v>
      </c>
      <c r="B8255" s="22" t="s">
        <v>1900</v>
      </c>
      <c r="C8255" s="22" t="s">
        <v>1900</v>
      </c>
      <c r="D8255" s="22">
        <v>2014</v>
      </c>
      <c r="E8255" s="7" t="s">
        <v>312</v>
      </c>
      <c r="F8255" s="7" t="s">
        <v>13</v>
      </c>
      <c r="G8255" s="7" t="s">
        <v>1415</v>
      </c>
      <c r="H8255" s="7" t="s">
        <v>15</v>
      </c>
      <c r="I8255" s="7" t="s">
        <v>1928</v>
      </c>
      <c r="J8255" s="7" t="s">
        <v>119</v>
      </c>
      <c r="K8255" s="10">
        <v>41.3</v>
      </c>
      <c r="L8255" s="7" t="s">
        <v>22</v>
      </c>
      <c r="M8255" s="10">
        <v>8.5</v>
      </c>
      <c r="N8255" s="10">
        <v>0.9</v>
      </c>
      <c r="O8255" s="7"/>
      <c r="V8255" s="10">
        <f>SQRT((N8255*N8255)+(O8255*O8255)+((P8255*P8255)+(Q8255*Q8255)+(R8255*R8255)+(S8255*S8255)+(T8255*T8255)+(U8255*U8255)))</f>
        <v>0.9</v>
      </c>
      <c r="W8255" s="7">
        <v>182</v>
      </c>
      <c r="AC8255" s="7">
        <v>8</v>
      </c>
      <c r="AE8255" s="7">
        <v>0</v>
      </c>
      <c r="AG8255" s="7" t="s">
        <v>119</v>
      </c>
      <c r="AH8255" s="7" t="s">
        <v>436</v>
      </c>
      <c r="AI8255" s="7" t="s">
        <v>436</v>
      </c>
      <c r="AJ8255" s="7" t="s">
        <v>436</v>
      </c>
      <c r="AP8255" s="7" t="s">
        <v>1433</v>
      </c>
    </row>
    <row r="8256" spans="1:43" ht="15.75" customHeight="1">
      <c r="A8256" s="19">
        <v>40834</v>
      </c>
      <c r="B8256" s="23" t="s">
        <v>1902</v>
      </c>
      <c r="C8256" s="22" t="s">
        <v>1900</v>
      </c>
      <c r="D8256" s="22">
        <v>2014</v>
      </c>
      <c r="E8256" s="15" t="s">
        <v>312</v>
      </c>
      <c r="F8256" s="15" t="s">
        <v>13</v>
      </c>
      <c r="G8256" s="15" t="s">
        <v>1415</v>
      </c>
      <c r="H8256" s="15" t="s">
        <v>15</v>
      </c>
      <c r="I8256" s="15" t="s">
        <v>1928</v>
      </c>
      <c r="J8256" s="15" t="s">
        <v>315</v>
      </c>
      <c r="K8256" s="16">
        <v>41.3</v>
      </c>
      <c r="L8256" s="15" t="s">
        <v>22</v>
      </c>
      <c r="M8256" s="16">
        <v>8.5</v>
      </c>
      <c r="N8256" s="16">
        <v>1.4</v>
      </c>
      <c r="O8256" s="16"/>
      <c r="P8256" s="16"/>
      <c r="Q8256" s="16"/>
      <c r="R8256" s="16"/>
      <c r="S8256" s="16"/>
      <c r="T8256" s="16"/>
      <c r="U8256" s="16"/>
      <c r="V8256" s="10">
        <f>SQRT((N8256*N8256)+(O8256*O8256)+((P8256*P8256)+(Q8256*Q8256)+(R8256*R8256)+(S8256*S8256)+(T8256*T8256)+(U8256*U8256)))</f>
        <v>1.4</v>
      </c>
      <c r="W8256" s="15">
        <v>278</v>
      </c>
      <c r="X8256" s="15"/>
      <c r="Y8256" s="15"/>
      <c r="Z8256" s="15"/>
      <c r="AA8256" s="15"/>
      <c r="AB8256" s="15"/>
      <c r="AC8256" s="15">
        <v>11</v>
      </c>
      <c r="AD8256" s="15"/>
      <c r="AE8256" s="15">
        <v>0</v>
      </c>
      <c r="AF8256" s="15"/>
      <c r="AG8256" s="15" t="s">
        <v>119</v>
      </c>
      <c r="AH8256" s="15" t="s">
        <v>436</v>
      </c>
      <c r="AI8256" s="15" t="s">
        <v>436</v>
      </c>
      <c r="AJ8256" s="15" t="s">
        <v>436</v>
      </c>
      <c r="AK8256" s="15"/>
      <c r="AL8256" s="15"/>
      <c r="AM8256" s="15"/>
      <c r="AN8256" s="15"/>
      <c r="AO8256" s="15"/>
      <c r="AP8256" s="15"/>
    </row>
    <row r="8257" spans="1:42" ht="15.75" customHeight="1">
      <c r="A8257" s="17">
        <v>41564</v>
      </c>
      <c r="B8257" s="22" t="s">
        <v>2048</v>
      </c>
      <c r="C8257" s="22" t="s">
        <v>1900</v>
      </c>
      <c r="D8257" s="22">
        <v>2014</v>
      </c>
      <c r="E8257" s="7" t="s">
        <v>312</v>
      </c>
      <c r="F8257" s="7" t="s">
        <v>13</v>
      </c>
      <c r="G8257" s="7" t="s">
        <v>13</v>
      </c>
      <c r="H8257" s="7" t="s">
        <v>15</v>
      </c>
      <c r="I8257" s="7" t="s">
        <v>1928</v>
      </c>
      <c r="J8257" s="7" t="s">
        <v>315</v>
      </c>
      <c r="K8257" s="10">
        <v>41.3</v>
      </c>
      <c r="L8257" s="7" t="s">
        <v>22</v>
      </c>
      <c r="M8257" s="10">
        <v>8.5</v>
      </c>
      <c r="N8257" s="10">
        <v>1.5</v>
      </c>
      <c r="V8257" s="7">
        <f>SQRT((N8257*N8257)+(O8257*O8257)+((P8257*P8257)+(Q8257*Q8257)+(R8257*R8257)+(S8257*S8257)+(T8257*T8257)+(U8257*U8257)))</f>
        <v>1.5</v>
      </c>
      <c r="W8257" s="7">
        <v>9999</v>
      </c>
      <c r="AC8257" s="7">
        <v>11</v>
      </c>
      <c r="AE8257" s="7">
        <v>0</v>
      </c>
      <c r="AG8257" s="7" t="s">
        <v>119</v>
      </c>
      <c r="AH8257" s="7" t="s">
        <v>436</v>
      </c>
      <c r="AI8257" s="7" t="s">
        <v>436</v>
      </c>
      <c r="AJ8257" s="7" t="s">
        <v>436</v>
      </c>
    </row>
    <row r="8258" spans="1:42" ht="15.75" customHeight="1">
      <c r="A8258" s="17">
        <v>42000</v>
      </c>
      <c r="B8258" s="22">
        <v>2014</v>
      </c>
      <c r="C8258" s="22" t="s">
        <v>1900</v>
      </c>
      <c r="D8258" s="22">
        <v>2014</v>
      </c>
      <c r="E8258" s="7" t="s">
        <v>312</v>
      </c>
      <c r="F8258" s="7" t="s">
        <v>13</v>
      </c>
      <c r="G8258" s="7" t="s">
        <v>13</v>
      </c>
      <c r="H8258" s="7" t="s">
        <v>15</v>
      </c>
      <c r="I8258" s="7" t="s">
        <v>1928</v>
      </c>
      <c r="J8258" s="7" t="s">
        <v>315</v>
      </c>
      <c r="K8258" s="10">
        <v>41.3</v>
      </c>
      <c r="L8258" s="7" t="s">
        <v>22</v>
      </c>
      <c r="M8258" s="10">
        <v>8.5</v>
      </c>
      <c r="N8258" s="10">
        <v>1.4</v>
      </c>
      <c r="V8258" s="7">
        <f>SUM(N8258:U8258)</f>
        <v>1.4</v>
      </c>
      <c r="W8258" s="7">
        <v>9999</v>
      </c>
      <c r="AE8258" s="7">
        <v>0</v>
      </c>
      <c r="AF8258" s="7" t="s">
        <v>18</v>
      </c>
      <c r="AG8258" s="7" t="s">
        <v>318</v>
      </c>
      <c r="AH8258" s="7" t="s">
        <v>436</v>
      </c>
      <c r="AI8258" s="7" t="s">
        <v>436</v>
      </c>
      <c r="AJ8258" s="7" t="s">
        <v>436</v>
      </c>
      <c r="AP8258" s="7" t="s">
        <v>2421</v>
      </c>
    </row>
    <row r="8259" spans="1:42" ht="15.75" customHeight="1">
      <c r="A8259" s="17">
        <v>40127</v>
      </c>
      <c r="B8259" s="22" t="s">
        <v>1900</v>
      </c>
      <c r="C8259" s="22" t="s">
        <v>1900</v>
      </c>
      <c r="D8259" s="22" t="s">
        <v>2048</v>
      </c>
      <c r="E8259" s="7" t="s">
        <v>312</v>
      </c>
      <c r="F8259" s="7" t="s">
        <v>13</v>
      </c>
      <c r="G8259" s="7" t="s">
        <v>1415</v>
      </c>
      <c r="H8259" s="7" t="s">
        <v>15</v>
      </c>
      <c r="I8259" s="7" t="s">
        <v>1996</v>
      </c>
      <c r="J8259" s="7" t="s">
        <v>119</v>
      </c>
      <c r="K8259" s="10">
        <v>31.4</v>
      </c>
      <c r="L8259" s="7" t="s">
        <v>22</v>
      </c>
      <c r="M8259" s="10">
        <v>3.4</v>
      </c>
      <c r="N8259" s="10">
        <v>0.2</v>
      </c>
      <c r="O8259" s="7"/>
      <c r="V8259" s="10">
        <f>SQRT((N8259*N8259)+(O8259*O8259)+((P8259*P8259)+(Q8259*Q8259)+(R8259*R8259)+(S8259*S8259)+(T8259*T8259)+(U8259*U8259)))</f>
        <v>0.2</v>
      </c>
      <c r="W8259" s="7">
        <v>9</v>
      </c>
      <c r="AC8259" s="7">
        <v>0</v>
      </c>
      <c r="AG8259" s="7" t="s">
        <v>119</v>
      </c>
      <c r="AH8259" s="7" t="s">
        <v>436</v>
      </c>
      <c r="AI8259" s="7" t="s">
        <v>436</v>
      </c>
      <c r="AJ8259" s="7" t="s">
        <v>436</v>
      </c>
      <c r="AP8259" s="7" t="s">
        <v>1420</v>
      </c>
    </row>
    <row r="8260" spans="1:42" ht="15.75" customHeight="1">
      <c r="A8260" s="19">
        <v>40834</v>
      </c>
      <c r="B8260" s="23" t="s">
        <v>1902</v>
      </c>
      <c r="C8260" s="22" t="s">
        <v>1900</v>
      </c>
      <c r="D8260" s="22" t="s">
        <v>2048</v>
      </c>
      <c r="E8260" s="15" t="s">
        <v>312</v>
      </c>
      <c r="F8260" s="15" t="s">
        <v>13</v>
      </c>
      <c r="G8260" s="15" t="s">
        <v>1415</v>
      </c>
      <c r="H8260" s="15" t="s">
        <v>15</v>
      </c>
      <c r="I8260" s="15" t="s">
        <v>1996</v>
      </c>
      <c r="J8260" s="15" t="s">
        <v>315</v>
      </c>
      <c r="K8260" s="16">
        <v>31.4</v>
      </c>
      <c r="L8260" s="15" t="s">
        <v>22</v>
      </c>
      <c r="M8260" s="16">
        <v>3.4</v>
      </c>
      <c r="N8260" s="16">
        <v>0.2</v>
      </c>
      <c r="O8260" s="16"/>
      <c r="P8260" s="16"/>
      <c r="Q8260" s="16"/>
      <c r="R8260" s="16"/>
      <c r="S8260" s="16"/>
      <c r="T8260" s="16"/>
      <c r="U8260" s="16"/>
      <c r="V8260" s="10">
        <f>SQRT((N8260*N8260)+(O8260*O8260)+((P8260*P8260)+(Q8260*Q8260)+(R8260*R8260)+(S8260*S8260)+(T8260*T8260)+(U8260*U8260)))</f>
        <v>0.2</v>
      </c>
      <c r="W8260" s="15">
        <v>12</v>
      </c>
      <c r="X8260" s="15"/>
      <c r="Y8260" s="15"/>
      <c r="Z8260" s="15"/>
      <c r="AA8260" s="15"/>
      <c r="AB8260" s="15"/>
      <c r="AC8260" s="15">
        <v>0</v>
      </c>
      <c r="AD8260" s="15"/>
      <c r="AE8260" s="15"/>
      <c r="AF8260" s="15"/>
      <c r="AG8260" s="15" t="s">
        <v>119</v>
      </c>
      <c r="AH8260" s="15" t="s">
        <v>436</v>
      </c>
      <c r="AI8260" s="15" t="s">
        <v>436</v>
      </c>
      <c r="AJ8260" s="15" t="s">
        <v>436</v>
      </c>
      <c r="AK8260" s="15"/>
      <c r="AL8260" s="15"/>
      <c r="AM8260" s="15"/>
      <c r="AN8260" s="15"/>
      <c r="AO8260" s="15"/>
      <c r="AP8260" s="15"/>
    </row>
    <row r="8261" spans="1:42" ht="15.75" customHeight="1">
      <c r="A8261" s="17">
        <v>41563</v>
      </c>
      <c r="B8261" s="22" t="s">
        <v>2048</v>
      </c>
      <c r="C8261" s="22" t="s">
        <v>1900</v>
      </c>
      <c r="D8261" s="22" t="s">
        <v>2048</v>
      </c>
      <c r="E8261" s="7" t="s">
        <v>312</v>
      </c>
      <c r="F8261" s="7" t="s">
        <v>13</v>
      </c>
      <c r="G8261" s="7" t="s">
        <v>13</v>
      </c>
      <c r="H8261" s="7" t="s">
        <v>15</v>
      </c>
      <c r="I8261" s="7" t="s">
        <v>1996</v>
      </c>
      <c r="J8261" s="7" t="s">
        <v>515</v>
      </c>
      <c r="K8261" s="10">
        <v>31.4</v>
      </c>
      <c r="L8261" s="7" t="s">
        <v>22</v>
      </c>
      <c r="M8261" s="10">
        <v>3.4</v>
      </c>
      <c r="V8261" s="7" t="s">
        <v>1888</v>
      </c>
      <c r="W8261" s="7">
        <v>12</v>
      </c>
      <c r="AC8261" s="7">
        <v>0</v>
      </c>
      <c r="AG8261" s="7" t="s">
        <v>318</v>
      </c>
      <c r="AH8261" s="7" t="s">
        <v>436</v>
      </c>
      <c r="AI8261" s="7" t="s">
        <v>436</v>
      </c>
      <c r="AJ8261" s="7" t="s">
        <v>436</v>
      </c>
      <c r="AP8261" s="7" t="s">
        <v>2200</v>
      </c>
    </row>
    <row r="8262" spans="1:42" ht="15.75" customHeight="1">
      <c r="A8262" s="17">
        <v>39406</v>
      </c>
      <c r="B8262" s="22" t="s">
        <v>1898</v>
      </c>
      <c r="C8262" s="22" t="s">
        <v>1898</v>
      </c>
      <c r="D8262" s="22">
        <v>2014</v>
      </c>
      <c r="E8262" s="7" t="s">
        <v>312</v>
      </c>
      <c r="F8262" s="7" t="s">
        <v>13</v>
      </c>
      <c r="G8262" s="7" t="s">
        <v>314</v>
      </c>
      <c r="H8262" s="7" t="s">
        <v>123</v>
      </c>
      <c r="I8262" s="7" t="s">
        <v>2001</v>
      </c>
      <c r="J8262" s="7" t="s">
        <v>119</v>
      </c>
      <c r="K8262" s="10">
        <v>6.7</v>
      </c>
      <c r="L8262" s="7" t="s">
        <v>22</v>
      </c>
      <c r="M8262" s="10">
        <v>4.4000000000000004</v>
      </c>
      <c r="N8262" s="10">
        <v>0.2</v>
      </c>
      <c r="P8262" s="10"/>
      <c r="Q8262" s="10"/>
      <c r="R8262" s="10"/>
      <c r="S8262" s="10"/>
      <c r="V8262" s="10">
        <f>SQRT((N8262*N8262)+(O8262*O8262)+((P8262*P8262)+(Q8262*Q8262)+(R8262*R8262)+(S8262*S8262)+(T8262*T8262)+(U8262*U8262)))</f>
        <v>0.2</v>
      </c>
      <c r="W8262" s="8">
        <v>25</v>
      </c>
      <c r="AG8262" s="7" t="s">
        <v>119</v>
      </c>
      <c r="AH8262" s="7" t="s">
        <v>436</v>
      </c>
      <c r="AI8262" s="7" t="s">
        <v>436</v>
      </c>
      <c r="AJ8262" s="7" t="s">
        <v>436</v>
      </c>
    </row>
    <row r="8263" spans="1:42" ht="15.75" customHeight="1">
      <c r="A8263" s="17">
        <v>40127</v>
      </c>
      <c r="B8263" s="22" t="s">
        <v>1900</v>
      </c>
      <c r="C8263" s="22" t="s">
        <v>1898</v>
      </c>
      <c r="D8263" s="22">
        <v>2014</v>
      </c>
      <c r="E8263" s="7" t="s">
        <v>312</v>
      </c>
      <c r="F8263" s="7" t="s">
        <v>13</v>
      </c>
      <c r="G8263" s="7" t="s">
        <v>1415</v>
      </c>
      <c r="H8263" s="7" t="s">
        <v>123</v>
      </c>
      <c r="I8263" s="7" t="s">
        <v>2001</v>
      </c>
      <c r="J8263" s="7" t="s">
        <v>315</v>
      </c>
      <c r="K8263" s="10">
        <v>6.7</v>
      </c>
      <c r="L8263" s="7" t="s">
        <v>22</v>
      </c>
      <c r="M8263" s="10">
        <v>4.4000000000000004</v>
      </c>
      <c r="N8263" s="10">
        <v>0.2</v>
      </c>
      <c r="O8263" s="7"/>
      <c r="V8263" s="10">
        <f>SQRT((N8263*N8263)+(O8263*O8263)+((P8263*P8263)+(Q8263*Q8263)+(R8263*R8263)+(S8263*S8263)+(T8263*T8263)+(U8263*U8263)))</f>
        <v>0.2</v>
      </c>
      <c r="W8263" s="7">
        <v>23</v>
      </c>
      <c r="AG8263" s="7" t="s">
        <v>119</v>
      </c>
      <c r="AH8263" s="7" t="s">
        <v>436</v>
      </c>
      <c r="AI8263" s="7" t="s">
        <v>436</v>
      </c>
      <c r="AJ8263" s="7" t="s">
        <v>436</v>
      </c>
      <c r="AP8263" s="7" t="s">
        <v>1420</v>
      </c>
    </row>
    <row r="8264" spans="1:42" ht="15.75" customHeight="1">
      <c r="A8264" s="19">
        <v>40833</v>
      </c>
      <c r="B8264" s="23" t="s">
        <v>1902</v>
      </c>
      <c r="C8264" s="22" t="s">
        <v>1898</v>
      </c>
      <c r="D8264" s="22">
        <v>2014</v>
      </c>
      <c r="E8264" s="15" t="s">
        <v>312</v>
      </c>
      <c r="F8264" s="15" t="s">
        <v>13</v>
      </c>
      <c r="G8264" s="15"/>
      <c r="H8264" s="15" t="s">
        <v>123</v>
      </c>
      <c r="I8264" s="15" t="s">
        <v>2001</v>
      </c>
      <c r="J8264" s="15" t="s">
        <v>315</v>
      </c>
      <c r="K8264" s="16">
        <v>6.7</v>
      </c>
      <c r="L8264" s="15" t="s">
        <v>22</v>
      </c>
      <c r="M8264" s="16">
        <v>4.4000000000000004</v>
      </c>
      <c r="N8264" s="16">
        <v>0.4</v>
      </c>
      <c r="O8264" s="16"/>
      <c r="P8264" s="16"/>
      <c r="Q8264" s="16"/>
      <c r="R8264" s="16"/>
      <c r="S8264" s="16"/>
      <c r="T8264" s="16"/>
      <c r="U8264" s="16"/>
      <c r="V8264" s="10">
        <f>SQRT((N8264*N8264)+(O8264*O8264)+((P8264*P8264)+(Q8264*Q8264)+(R8264*R8264)+(S8264*S8264)+(T8264*T8264)+(U8264*U8264)))</f>
        <v>0.4</v>
      </c>
      <c r="W8264" s="15">
        <v>46</v>
      </c>
      <c r="X8264" s="15"/>
      <c r="Y8264" s="15"/>
      <c r="Z8264" s="15"/>
      <c r="AA8264" s="15"/>
      <c r="AB8264" s="15"/>
      <c r="AC8264" s="15"/>
      <c r="AD8264" s="15"/>
      <c r="AE8264" s="15"/>
      <c r="AF8264" s="15"/>
      <c r="AG8264" s="15" t="s">
        <v>119</v>
      </c>
      <c r="AH8264" s="15" t="s">
        <v>436</v>
      </c>
      <c r="AI8264" s="15" t="s">
        <v>436</v>
      </c>
      <c r="AJ8264" s="15" t="s">
        <v>436</v>
      </c>
      <c r="AK8264" s="15"/>
      <c r="AL8264" s="15"/>
      <c r="AM8264" s="15"/>
      <c r="AN8264" s="15"/>
      <c r="AO8264" s="15"/>
      <c r="AP8264" s="15"/>
    </row>
    <row r="8265" spans="1:42" ht="15.75" customHeight="1">
      <c r="A8265" s="17">
        <v>41563</v>
      </c>
      <c r="B8265" s="22" t="s">
        <v>2048</v>
      </c>
      <c r="C8265" s="22" t="s">
        <v>1898</v>
      </c>
      <c r="D8265" s="22">
        <v>2014</v>
      </c>
      <c r="E8265" s="7" t="s">
        <v>312</v>
      </c>
      <c r="F8265" s="7" t="s">
        <v>13</v>
      </c>
      <c r="G8265" s="7" t="s">
        <v>13</v>
      </c>
      <c r="H8265" s="7" t="s">
        <v>123</v>
      </c>
      <c r="I8265" s="7" t="s">
        <v>2001</v>
      </c>
      <c r="J8265" s="7" t="s">
        <v>315</v>
      </c>
      <c r="K8265" s="10">
        <v>6.7</v>
      </c>
      <c r="L8265" s="7" t="s">
        <v>22</v>
      </c>
      <c r="M8265" s="10">
        <v>4.4000000000000004</v>
      </c>
      <c r="N8265" s="10">
        <v>0.6</v>
      </c>
      <c r="V8265" s="7">
        <f>SQRT((N8265*N8265)+(O8265*O8265)+((P8265*P8265)+(Q8265*Q8265)+(R8265*R8265)+(S8265*S8265)+(T8265*T8265)+(U8265*U8265)))</f>
        <v>0.6</v>
      </c>
      <c r="W8265" s="7">
        <v>46</v>
      </c>
      <c r="AG8265" s="7" t="s">
        <v>119</v>
      </c>
      <c r="AH8265" s="7" t="s">
        <v>436</v>
      </c>
      <c r="AI8265" s="7" t="s">
        <v>436</v>
      </c>
      <c r="AJ8265" s="7" t="s">
        <v>436</v>
      </c>
    </row>
    <row r="8266" spans="1:42" ht="15.75" customHeight="1">
      <c r="A8266" s="17">
        <v>41999</v>
      </c>
      <c r="B8266" s="22">
        <v>2014</v>
      </c>
      <c r="C8266" s="22" t="s">
        <v>1898</v>
      </c>
      <c r="D8266" s="22">
        <v>2014</v>
      </c>
      <c r="E8266" s="7" t="s">
        <v>312</v>
      </c>
      <c r="F8266" s="7" t="s">
        <v>13</v>
      </c>
      <c r="G8266" s="7" t="s">
        <v>13</v>
      </c>
      <c r="H8266" s="7" t="s">
        <v>123</v>
      </c>
      <c r="I8266" s="7" t="s">
        <v>2001</v>
      </c>
      <c r="J8266" s="7" t="s">
        <v>515</v>
      </c>
      <c r="K8266" s="10">
        <v>6.7</v>
      </c>
      <c r="L8266" s="7" t="s">
        <v>22</v>
      </c>
      <c r="M8266" s="10">
        <v>4.4000000000000004</v>
      </c>
      <c r="N8266" s="10">
        <v>0.4</v>
      </c>
      <c r="V8266" s="7">
        <f>SUM(N8266:U8266)</f>
        <v>0.4</v>
      </c>
      <c r="W8266" s="7">
        <v>48</v>
      </c>
      <c r="AF8266" s="7" t="s">
        <v>18</v>
      </c>
      <c r="AG8266" s="7" t="s">
        <v>318</v>
      </c>
      <c r="AH8266" s="7" t="s">
        <v>436</v>
      </c>
      <c r="AI8266" s="7" t="s">
        <v>436</v>
      </c>
      <c r="AJ8266" s="7" t="s">
        <v>436</v>
      </c>
      <c r="AP8266" s="7" t="s">
        <v>988</v>
      </c>
    </row>
    <row r="8267" spans="1:42" ht="15.75" customHeight="1">
      <c r="A8267" s="17">
        <v>38957</v>
      </c>
      <c r="B8267" s="22" t="s">
        <v>1897</v>
      </c>
      <c r="C8267" s="22" t="s">
        <v>1897</v>
      </c>
      <c r="D8267" s="22">
        <v>2014</v>
      </c>
      <c r="E8267" s="7" t="s">
        <v>312</v>
      </c>
      <c r="F8267" s="7" t="s">
        <v>1108</v>
      </c>
      <c r="G8267" s="7" t="s">
        <v>1108</v>
      </c>
      <c r="H8267" s="7" t="s">
        <v>15</v>
      </c>
      <c r="I8267" s="7" t="s">
        <v>2002</v>
      </c>
      <c r="J8267" s="7" t="s">
        <v>315</v>
      </c>
      <c r="K8267" s="10">
        <v>5.3</v>
      </c>
      <c r="L8267" s="7" t="s">
        <v>22</v>
      </c>
      <c r="M8267" s="10">
        <v>7.7</v>
      </c>
      <c r="N8267" s="10">
        <v>1.4</v>
      </c>
      <c r="O8267" s="7"/>
      <c r="V8267" s="10">
        <f>SQRT((N8267*N8267)+(O8267*O8267)+((P8267*P8267)+(Q8267*Q8267)+(R8267*R8267)+(S8267*S8267)+(T8267*T8267)+(U8267*U8267)))</f>
        <v>1.4</v>
      </c>
      <c r="W8267" s="7">
        <v>160</v>
      </c>
      <c r="AC8267" s="7">
        <v>5</v>
      </c>
      <c r="AG8267" s="7" t="s">
        <v>119</v>
      </c>
      <c r="AH8267" s="7" t="s">
        <v>436</v>
      </c>
      <c r="AI8267" s="7" t="s">
        <v>436</v>
      </c>
      <c r="AJ8267" s="7" t="s">
        <v>436</v>
      </c>
    </row>
    <row r="8268" spans="1:42" ht="15.75" customHeight="1">
      <c r="A8268" s="17">
        <v>39406</v>
      </c>
      <c r="B8268" s="22" t="s">
        <v>1898</v>
      </c>
      <c r="C8268" s="22" t="s">
        <v>1897</v>
      </c>
      <c r="D8268" s="22">
        <v>2014</v>
      </c>
      <c r="E8268" s="7" t="s">
        <v>312</v>
      </c>
      <c r="F8268" s="7" t="s">
        <v>13</v>
      </c>
      <c r="G8268" s="7" t="s">
        <v>314</v>
      </c>
      <c r="H8268" s="7" t="s">
        <v>15</v>
      </c>
      <c r="I8268" s="7" t="s">
        <v>2002</v>
      </c>
      <c r="J8268" s="7" t="s">
        <v>119</v>
      </c>
      <c r="K8268" s="10">
        <v>5.3</v>
      </c>
      <c r="L8268" s="7" t="s">
        <v>22</v>
      </c>
      <c r="M8268" s="10">
        <v>7.7</v>
      </c>
      <c r="N8268" s="10">
        <v>1.4</v>
      </c>
      <c r="P8268" s="10"/>
      <c r="Q8268" s="10"/>
      <c r="R8268" s="10"/>
      <c r="S8268" s="10"/>
      <c r="V8268" s="10">
        <f>SQRT((N8268*N8268)+(O8268*O8268)+((P8268*P8268)+(Q8268*Q8268)+(R8268*R8268)+(S8268*S8268)+(T8268*T8268)+(U8268*U8268)))</f>
        <v>1.4</v>
      </c>
      <c r="W8268" s="8">
        <v>163</v>
      </c>
      <c r="AG8268" s="7" t="s">
        <v>119</v>
      </c>
      <c r="AH8268" s="7" t="s">
        <v>436</v>
      </c>
      <c r="AI8268" s="7" t="s">
        <v>436</v>
      </c>
      <c r="AJ8268" s="7" t="s">
        <v>436</v>
      </c>
    </row>
    <row r="8269" spans="1:42" ht="15.75" customHeight="1">
      <c r="A8269" s="17">
        <v>40127</v>
      </c>
      <c r="B8269" s="22" t="s">
        <v>1900</v>
      </c>
      <c r="C8269" s="22" t="s">
        <v>1897</v>
      </c>
      <c r="D8269" s="22">
        <v>2014</v>
      </c>
      <c r="E8269" s="7" t="s">
        <v>312</v>
      </c>
      <c r="F8269" s="7" t="s">
        <v>13</v>
      </c>
      <c r="G8269" s="7" t="s">
        <v>1415</v>
      </c>
      <c r="H8269" s="7" t="s">
        <v>15</v>
      </c>
      <c r="I8269" s="7" t="s">
        <v>2002</v>
      </c>
      <c r="J8269" s="7" t="s">
        <v>320</v>
      </c>
      <c r="K8269" s="10">
        <v>5.3</v>
      </c>
      <c r="L8269" s="7" t="s">
        <v>22</v>
      </c>
      <c r="M8269" s="10">
        <v>7.7</v>
      </c>
      <c r="N8269" s="10">
        <v>1.3</v>
      </c>
      <c r="O8269" s="7"/>
      <c r="V8269" s="10">
        <f>SQRT((N8269*N8269)+(O8269*O8269)+((P8269*P8269)+(Q8269*Q8269)+(R8269*R8269)+(S8269*S8269)+(T8269*T8269)+(U8269*U8269)))</f>
        <v>1.3</v>
      </c>
      <c r="W8269" s="7">
        <v>160</v>
      </c>
      <c r="AC8269" s="7">
        <v>9</v>
      </c>
      <c r="AG8269" s="7" t="s">
        <v>119</v>
      </c>
      <c r="AH8269" s="7" t="s">
        <v>436</v>
      </c>
      <c r="AI8269" s="7" t="s">
        <v>436</v>
      </c>
      <c r="AJ8269" s="7" t="s">
        <v>436</v>
      </c>
      <c r="AK8269" s="7" t="s">
        <v>318</v>
      </c>
      <c r="AP8269" s="7" t="s">
        <v>1419</v>
      </c>
    </row>
    <row r="8270" spans="1:42" ht="15.75" customHeight="1">
      <c r="A8270" s="19">
        <v>40833</v>
      </c>
      <c r="B8270" s="23" t="s">
        <v>1902</v>
      </c>
      <c r="C8270" s="22" t="s">
        <v>1897</v>
      </c>
      <c r="D8270" s="22">
        <v>2014</v>
      </c>
      <c r="E8270" s="15" t="s">
        <v>312</v>
      </c>
      <c r="F8270" s="15" t="s">
        <v>13</v>
      </c>
      <c r="G8270" s="15"/>
      <c r="H8270" s="15" t="s">
        <v>15</v>
      </c>
      <c r="I8270" s="15" t="s">
        <v>2002</v>
      </c>
      <c r="J8270" s="15" t="s">
        <v>315</v>
      </c>
      <c r="K8270" s="16">
        <v>5.3</v>
      </c>
      <c r="L8270" s="15" t="s">
        <v>22</v>
      </c>
      <c r="M8270" s="16">
        <v>7.7</v>
      </c>
      <c r="N8270" s="16">
        <v>1.2</v>
      </c>
      <c r="O8270" s="16"/>
      <c r="P8270" s="16"/>
      <c r="Q8270" s="16"/>
      <c r="R8270" s="16"/>
      <c r="S8270" s="16"/>
      <c r="T8270" s="16"/>
      <c r="U8270" s="16"/>
      <c r="V8270" s="10">
        <f>SQRT((N8270*N8270)+(O8270*O8270)+((P8270*P8270)+(Q8270*Q8270)+(R8270*R8270)+(S8270*S8270)+(T8270*T8270)+(U8270*U8270)))</f>
        <v>1.2</v>
      </c>
      <c r="W8270" s="15">
        <v>172</v>
      </c>
      <c r="X8270" s="15"/>
      <c r="Y8270" s="15"/>
      <c r="Z8270" s="15"/>
      <c r="AA8270" s="15"/>
      <c r="AB8270" s="15"/>
      <c r="AC8270" s="15">
        <v>9</v>
      </c>
      <c r="AD8270" s="15"/>
      <c r="AE8270" s="15">
        <v>0</v>
      </c>
      <c r="AF8270" s="15"/>
      <c r="AG8270" s="15" t="s">
        <v>119</v>
      </c>
      <c r="AH8270" s="15" t="s">
        <v>436</v>
      </c>
      <c r="AI8270" s="15" t="s">
        <v>436</v>
      </c>
      <c r="AJ8270" s="15" t="s">
        <v>436</v>
      </c>
      <c r="AK8270" s="15" t="s">
        <v>318</v>
      </c>
      <c r="AL8270" s="15"/>
      <c r="AM8270" s="15"/>
      <c r="AN8270" s="15"/>
      <c r="AO8270" s="15"/>
      <c r="AP8270" s="15" t="s">
        <v>1738</v>
      </c>
    </row>
    <row r="8271" spans="1:42" ht="15.75" customHeight="1">
      <c r="A8271" s="17">
        <v>41563</v>
      </c>
      <c r="B8271" s="22" t="s">
        <v>2048</v>
      </c>
      <c r="C8271" s="22" t="s">
        <v>1897</v>
      </c>
      <c r="D8271" s="22">
        <v>2014</v>
      </c>
      <c r="E8271" s="7" t="s">
        <v>312</v>
      </c>
      <c r="F8271" s="7" t="s">
        <v>13</v>
      </c>
      <c r="G8271" s="7" t="s">
        <v>13</v>
      </c>
      <c r="H8271" s="7" t="s">
        <v>15</v>
      </c>
      <c r="I8271" s="7" t="s">
        <v>2002</v>
      </c>
      <c r="J8271" s="7" t="s">
        <v>315</v>
      </c>
      <c r="K8271" s="10">
        <v>5.3</v>
      </c>
      <c r="L8271" s="7" t="s">
        <v>22</v>
      </c>
      <c r="M8271" s="10">
        <v>7.7</v>
      </c>
      <c r="N8271" s="10">
        <v>1.6</v>
      </c>
      <c r="V8271" s="7">
        <f>SQRT((N8271*N8271)+(O8271*O8271)+((P8271*P8271)+(Q8271*Q8271)+(R8271*R8271)+(S8271*S8271)+(T8271*T8271)+(U8271*U8271)))</f>
        <v>1.6</v>
      </c>
      <c r="W8271" s="7">
        <v>296</v>
      </c>
      <c r="AC8271" s="7">
        <v>9</v>
      </c>
      <c r="AE8271" s="7">
        <v>0</v>
      </c>
      <c r="AG8271" s="7" t="s">
        <v>119</v>
      </c>
      <c r="AH8271" s="7" t="s">
        <v>436</v>
      </c>
      <c r="AI8271" s="7" t="s">
        <v>436</v>
      </c>
      <c r="AJ8271" s="7" t="s">
        <v>436</v>
      </c>
      <c r="AK8271" s="7" t="s">
        <v>318</v>
      </c>
    </row>
    <row r="8272" spans="1:42" ht="15.75" customHeight="1">
      <c r="A8272" s="17">
        <v>41999</v>
      </c>
      <c r="B8272" s="22">
        <v>2014</v>
      </c>
      <c r="C8272" s="22" t="s">
        <v>1897</v>
      </c>
      <c r="D8272" s="22">
        <v>2014</v>
      </c>
      <c r="E8272" s="7" t="s">
        <v>312</v>
      </c>
      <c r="F8272" s="7" t="s">
        <v>13</v>
      </c>
      <c r="G8272" s="7" t="s">
        <v>13</v>
      </c>
      <c r="H8272" s="7" t="s">
        <v>15</v>
      </c>
      <c r="I8272" s="7" t="s">
        <v>2002</v>
      </c>
      <c r="J8272" s="7" t="s">
        <v>315</v>
      </c>
      <c r="K8272" s="10">
        <v>5.3</v>
      </c>
      <c r="L8272" s="7" t="s">
        <v>22</v>
      </c>
      <c r="M8272" s="10">
        <v>7.7</v>
      </c>
      <c r="V8272" s="7">
        <f>SUM(N8272:U8272)</f>
        <v>0</v>
      </c>
      <c r="AF8272" s="7" t="s">
        <v>18</v>
      </c>
      <c r="AG8272" s="7" t="s">
        <v>318</v>
      </c>
      <c r="AH8272" s="7" t="s">
        <v>436</v>
      </c>
      <c r="AI8272" s="7" t="s">
        <v>436</v>
      </c>
      <c r="AJ8272" s="7" t="s">
        <v>436</v>
      </c>
      <c r="AK8272" s="7" t="s">
        <v>106</v>
      </c>
      <c r="AP8272" s="7" t="s">
        <v>988</v>
      </c>
    </row>
    <row r="8273" spans="1:42" ht="15.75" customHeight="1">
      <c r="A8273" s="17">
        <v>38957</v>
      </c>
      <c r="B8273" s="22" t="s">
        <v>1897</v>
      </c>
      <c r="C8273" s="22" t="s">
        <v>1897</v>
      </c>
      <c r="D8273" s="22" t="s">
        <v>1888</v>
      </c>
      <c r="E8273" s="7" t="s">
        <v>312</v>
      </c>
      <c r="F8273" s="7" t="s">
        <v>1108</v>
      </c>
      <c r="G8273" s="7" t="s">
        <v>1108</v>
      </c>
      <c r="H8273" s="7" t="s">
        <v>15</v>
      </c>
      <c r="I8273" s="7" t="s">
        <v>1931</v>
      </c>
      <c r="J8273" s="15" t="s">
        <v>119</v>
      </c>
      <c r="K8273" s="10">
        <v>2.9</v>
      </c>
      <c r="L8273" s="7" t="s">
        <v>16</v>
      </c>
      <c r="M8273" s="10">
        <v>2.5</v>
      </c>
      <c r="N8273" s="10">
        <v>0.7</v>
      </c>
      <c r="O8273" s="7"/>
      <c r="V8273" s="10">
        <f>SQRT((N8273*N8273)+(O8273*O8273)+((P8273*P8273)+(Q8273*Q8273)+(R8273*R8273)+(S8273*S8273)+(T8273*T8273)+(U8273*U8273)))</f>
        <v>0.7</v>
      </c>
      <c r="W8273" s="7">
        <v>71</v>
      </c>
      <c r="AC8273" s="7">
        <v>6</v>
      </c>
      <c r="AG8273" s="7" t="s">
        <v>119</v>
      </c>
      <c r="AH8273" s="7" t="s">
        <v>436</v>
      </c>
      <c r="AI8273" s="7" t="s">
        <v>436</v>
      </c>
      <c r="AJ8273" s="7" t="s">
        <v>436</v>
      </c>
    </row>
    <row r="8274" spans="1:42" ht="15.75" customHeight="1">
      <c r="A8274" s="17">
        <v>40127</v>
      </c>
      <c r="B8274" s="22" t="s">
        <v>1900</v>
      </c>
      <c r="C8274" s="22" t="s">
        <v>1897</v>
      </c>
      <c r="D8274" s="22" t="s">
        <v>1888</v>
      </c>
      <c r="E8274" s="7" t="s">
        <v>312</v>
      </c>
      <c r="F8274" s="7" t="s">
        <v>13</v>
      </c>
      <c r="G8274" s="7" t="s">
        <v>1415</v>
      </c>
      <c r="H8274" s="7" t="s">
        <v>15</v>
      </c>
      <c r="I8274" s="7" t="s">
        <v>1931</v>
      </c>
      <c r="J8274" s="15" t="s">
        <v>315</v>
      </c>
      <c r="K8274" s="10">
        <v>2.9</v>
      </c>
      <c r="L8274" s="7" t="s">
        <v>16</v>
      </c>
      <c r="M8274" s="10">
        <v>2.5</v>
      </c>
      <c r="N8274" s="10">
        <v>1.3</v>
      </c>
      <c r="P8274" s="10"/>
      <c r="Q8274" s="10"/>
      <c r="R8274" s="10"/>
      <c r="S8274" s="10"/>
      <c r="V8274" s="10">
        <f>SQRT((N8274*N8274)+(O8274*O8274)+((P8274*P8274)+(Q8274*Q8274)+(R8274*R8274)+(S8274*S8274)+(T8274*T8274)+(U8274*U8274)))</f>
        <v>1.3</v>
      </c>
      <c r="W8274" s="8">
        <v>120</v>
      </c>
      <c r="AG8274" s="7" t="s">
        <v>119</v>
      </c>
      <c r="AH8274" s="7" t="s">
        <v>436</v>
      </c>
      <c r="AI8274" s="7" t="s">
        <v>436</v>
      </c>
      <c r="AJ8274" s="7" t="s">
        <v>436</v>
      </c>
    </row>
    <row r="8275" spans="1:42" ht="15.75" customHeight="1">
      <c r="A8275" s="17">
        <v>41564</v>
      </c>
      <c r="B8275" s="22" t="s">
        <v>2048</v>
      </c>
      <c r="C8275" s="22" t="s">
        <v>1897</v>
      </c>
      <c r="D8275" s="22" t="s">
        <v>1888</v>
      </c>
      <c r="E8275" s="7" t="s">
        <v>312</v>
      </c>
      <c r="F8275" s="7" t="s">
        <v>13</v>
      </c>
      <c r="G8275" s="7" t="s">
        <v>13</v>
      </c>
      <c r="H8275" s="7" t="s">
        <v>15</v>
      </c>
      <c r="I8275" s="7" t="s">
        <v>1931</v>
      </c>
      <c r="J8275" s="7" t="s">
        <v>315</v>
      </c>
      <c r="K8275" s="10">
        <v>2.9</v>
      </c>
      <c r="L8275" s="7" t="s">
        <v>16</v>
      </c>
      <c r="M8275" s="10">
        <v>2.5</v>
      </c>
      <c r="N8275" s="10">
        <v>2.5</v>
      </c>
      <c r="V8275" s="7">
        <f>SQRT((N8275*N8275)+(O8275*O8275)+((P8275*P8275)+(Q8275*Q8275)+(R8275*R8275)+(S8275*S8275)+(T8275*T8275)+(U8275*U8275)))</f>
        <v>2.5</v>
      </c>
      <c r="W8275" s="7">
        <v>120</v>
      </c>
      <c r="AG8275" s="7" t="s">
        <v>119</v>
      </c>
      <c r="AH8275" s="7" t="s">
        <v>436</v>
      </c>
      <c r="AI8275" s="7" t="s">
        <v>436</v>
      </c>
      <c r="AJ8275" s="7" t="s">
        <v>436</v>
      </c>
    </row>
    <row r="8276" spans="1:42" ht="15.75" customHeight="1">
      <c r="A8276" s="17">
        <v>42001</v>
      </c>
      <c r="B8276" s="22">
        <v>2014</v>
      </c>
      <c r="C8276" s="22" t="s">
        <v>1897</v>
      </c>
      <c r="D8276" s="22" t="s">
        <v>1888</v>
      </c>
      <c r="E8276" s="7" t="s">
        <v>312</v>
      </c>
      <c r="F8276" s="7" t="s">
        <v>13</v>
      </c>
      <c r="G8276" s="7" t="s">
        <v>2499</v>
      </c>
      <c r="H8276" s="7" t="s">
        <v>15</v>
      </c>
      <c r="I8276" s="7" t="s">
        <v>1931</v>
      </c>
      <c r="J8276" s="7" t="s">
        <v>315</v>
      </c>
      <c r="K8276" s="10">
        <v>2.9</v>
      </c>
      <c r="L8276" s="7" t="s">
        <v>16</v>
      </c>
      <c r="M8276" s="10">
        <v>2.5</v>
      </c>
      <c r="N8276" s="10">
        <v>2.7</v>
      </c>
      <c r="V8276" s="7">
        <f>SUM(N8276:U8276)</f>
        <v>2.7</v>
      </c>
      <c r="W8276" s="7">
        <v>9999</v>
      </c>
      <c r="AE8276" s="7">
        <v>0</v>
      </c>
      <c r="AG8276" s="7" t="s">
        <v>119</v>
      </c>
      <c r="AH8276" s="7" t="s">
        <v>436</v>
      </c>
      <c r="AI8276" s="7" t="s">
        <v>436</v>
      </c>
      <c r="AJ8276" s="7" t="s">
        <v>436</v>
      </c>
      <c r="AP8276" s="7" t="s">
        <v>2556</v>
      </c>
    </row>
    <row r="8277" spans="1:42" ht="15.75" customHeight="1">
      <c r="A8277" s="17">
        <v>38957</v>
      </c>
      <c r="B8277" s="22" t="s">
        <v>1897</v>
      </c>
      <c r="C8277" s="22" t="s">
        <v>1897</v>
      </c>
      <c r="D8277" s="22" t="s">
        <v>1900</v>
      </c>
      <c r="E8277" s="7" t="s">
        <v>312</v>
      </c>
      <c r="F8277" s="7" t="s">
        <v>1108</v>
      </c>
      <c r="G8277" s="7" t="s">
        <v>1108</v>
      </c>
      <c r="H8277" s="7" t="s">
        <v>15</v>
      </c>
      <c r="I8277" s="7" t="s">
        <v>1932</v>
      </c>
      <c r="J8277" s="15" t="s">
        <v>119</v>
      </c>
      <c r="K8277" s="10">
        <v>5.7</v>
      </c>
      <c r="L8277" s="7" t="s">
        <v>16</v>
      </c>
      <c r="M8277" s="10">
        <v>3.8</v>
      </c>
      <c r="N8277" s="10">
        <v>0.25</v>
      </c>
      <c r="O8277" s="7"/>
      <c r="V8277" s="10">
        <f>SQRT((N8277*N8277)+(O8277*O8277)+((P8277*P8277)+(Q8277*Q8277)+(R8277*R8277)+(S8277*S8277)+(T8277*T8277)+(U8277*U8277)))</f>
        <v>0.25</v>
      </c>
      <c r="W8277" s="7">
        <v>17</v>
      </c>
      <c r="AG8277" s="7" t="s">
        <v>119</v>
      </c>
      <c r="AH8277" s="7" t="s">
        <v>436</v>
      </c>
      <c r="AI8277" s="7" t="s">
        <v>436</v>
      </c>
      <c r="AJ8277" s="7" t="s">
        <v>436</v>
      </c>
    </row>
    <row r="8278" spans="1:42" ht="15.75" customHeight="1">
      <c r="A8278" s="17">
        <v>39406</v>
      </c>
      <c r="B8278" s="22" t="s">
        <v>1898</v>
      </c>
      <c r="C8278" s="22" t="s">
        <v>1897</v>
      </c>
      <c r="D8278" s="22" t="s">
        <v>1900</v>
      </c>
      <c r="E8278" s="7" t="s">
        <v>312</v>
      </c>
      <c r="F8278" s="7" t="s">
        <v>13</v>
      </c>
      <c r="G8278" s="7" t="s">
        <v>314</v>
      </c>
      <c r="H8278" s="7" t="s">
        <v>15</v>
      </c>
      <c r="I8278" s="7" t="s">
        <v>1932</v>
      </c>
      <c r="J8278" s="15" t="s">
        <v>315</v>
      </c>
      <c r="K8278" s="10">
        <v>5.7</v>
      </c>
      <c r="L8278" s="7" t="s">
        <v>16</v>
      </c>
      <c r="M8278" s="10">
        <v>3.8</v>
      </c>
      <c r="N8278" s="10">
        <v>0.3</v>
      </c>
      <c r="P8278" s="10"/>
      <c r="Q8278" s="10"/>
      <c r="R8278" s="10"/>
      <c r="S8278" s="10"/>
      <c r="V8278" s="10">
        <f>SQRT((N8278*N8278)+(O8278*O8278)+((P8278*P8278)+(Q8278*Q8278)+(R8278*R8278)+(S8278*S8278)+(T8278*T8278)+(U8278*U8278)))</f>
        <v>0.3</v>
      </c>
      <c r="W8278" s="8">
        <v>17</v>
      </c>
      <c r="AG8278" s="7" t="s">
        <v>119</v>
      </c>
      <c r="AH8278" s="7" t="s">
        <v>436</v>
      </c>
      <c r="AI8278" s="7" t="s">
        <v>436</v>
      </c>
      <c r="AJ8278" s="7" t="s">
        <v>436</v>
      </c>
    </row>
    <row r="8279" spans="1:42" ht="15.75" customHeight="1">
      <c r="A8279" s="17">
        <v>40127</v>
      </c>
      <c r="B8279" s="22" t="s">
        <v>1900</v>
      </c>
      <c r="C8279" s="22" t="s">
        <v>1897</v>
      </c>
      <c r="D8279" s="22" t="s">
        <v>1900</v>
      </c>
      <c r="E8279" s="7" t="s">
        <v>312</v>
      </c>
      <c r="F8279" s="7" t="s">
        <v>13</v>
      </c>
      <c r="G8279" s="7" t="s">
        <v>1415</v>
      </c>
      <c r="H8279" s="7" t="s">
        <v>15</v>
      </c>
      <c r="I8279" s="7" t="s">
        <v>1932</v>
      </c>
      <c r="J8279" s="15" t="s">
        <v>320</v>
      </c>
      <c r="K8279" s="10">
        <v>5.7</v>
      </c>
      <c r="L8279" s="7" t="s">
        <v>16</v>
      </c>
      <c r="M8279" s="10">
        <v>3.8</v>
      </c>
      <c r="P8279" s="10"/>
      <c r="Q8279" s="10"/>
      <c r="R8279" s="10"/>
      <c r="S8279" s="10"/>
      <c r="V8279" s="10" t="s">
        <v>1888</v>
      </c>
      <c r="W8279" s="8"/>
      <c r="AG8279" s="7" t="s">
        <v>318</v>
      </c>
      <c r="AH8279" s="7" t="s">
        <v>436</v>
      </c>
      <c r="AI8279" s="7" t="s">
        <v>436</v>
      </c>
      <c r="AJ8279" s="7" t="s">
        <v>436</v>
      </c>
    </row>
    <row r="8280" spans="1:42" ht="15.75" customHeight="1">
      <c r="A8280" s="17">
        <v>38957</v>
      </c>
      <c r="B8280" s="22" t="s">
        <v>1897</v>
      </c>
      <c r="C8280" s="22" t="s">
        <v>1897</v>
      </c>
      <c r="D8280" s="22">
        <v>2014</v>
      </c>
      <c r="E8280" s="7" t="s">
        <v>312</v>
      </c>
      <c r="F8280" s="7" t="s">
        <v>1108</v>
      </c>
      <c r="G8280" s="7" t="s">
        <v>1108</v>
      </c>
      <c r="H8280" s="7" t="s">
        <v>15</v>
      </c>
      <c r="I8280" s="7" t="s">
        <v>1933</v>
      </c>
      <c r="J8280" s="15" t="s">
        <v>315</v>
      </c>
      <c r="K8280" s="10">
        <v>10.4</v>
      </c>
      <c r="L8280" s="7" t="s">
        <v>16</v>
      </c>
      <c r="M8280" s="10">
        <v>4.9000000000000004</v>
      </c>
      <c r="N8280" s="10">
        <v>0.4</v>
      </c>
      <c r="O8280" s="7"/>
      <c r="V8280" s="10">
        <f>SQRT((N8280*N8280)+(O8280*O8280)+((P8280*P8280)+(Q8280*Q8280)+(R8280*R8280)+(S8280*S8280)+(T8280*T8280)+(U8280*U8280)))</f>
        <v>0.4</v>
      </c>
      <c r="W8280" s="7">
        <v>36</v>
      </c>
      <c r="AG8280" s="7" t="s">
        <v>119</v>
      </c>
      <c r="AH8280" s="7" t="s">
        <v>436</v>
      </c>
      <c r="AI8280" s="7" t="s">
        <v>436</v>
      </c>
      <c r="AJ8280" s="7" t="s">
        <v>436</v>
      </c>
    </row>
    <row r="8281" spans="1:42" ht="15.75" customHeight="1">
      <c r="A8281" s="17">
        <v>40127</v>
      </c>
      <c r="B8281" s="22" t="s">
        <v>1900</v>
      </c>
      <c r="C8281" s="22" t="s">
        <v>1897</v>
      </c>
      <c r="D8281" s="22">
        <v>2014</v>
      </c>
      <c r="E8281" s="7" t="s">
        <v>312</v>
      </c>
      <c r="F8281" s="7" t="s">
        <v>13</v>
      </c>
      <c r="G8281" s="7" t="s">
        <v>1415</v>
      </c>
      <c r="H8281" s="7" t="s">
        <v>15</v>
      </c>
      <c r="I8281" s="7" t="s">
        <v>1933</v>
      </c>
      <c r="J8281" s="15" t="s">
        <v>315</v>
      </c>
      <c r="K8281" s="10">
        <v>10.4</v>
      </c>
      <c r="L8281" s="7" t="s">
        <v>16</v>
      </c>
      <c r="M8281" s="10">
        <v>4.9000000000000004</v>
      </c>
      <c r="N8281" s="10">
        <v>1</v>
      </c>
      <c r="P8281" s="10"/>
      <c r="Q8281" s="10"/>
      <c r="R8281" s="10"/>
      <c r="S8281" s="10"/>
      <c r="V8281" s="10">
        <f>SQRT((N8281*N8281)+(O8281*O8281)+((P8281*P8281)+(Q8281*Q8281)+(R8281*R8281)+(S8281*S8281)+(T8281*T8281)+(U8281*U8281)))</f>
        <v>1</v>
      </c>
      <c r="W8281" s="8">
        <v>109</v>
      </c>
      <c r="AC8281" s="7">
        <v>5</v>
      </c>
      <c r="AG8281" s="7" t="s">
        <v>119</v>
      </c>
      <c r="AH8281" s="7" t="s">
        <v>436</v>
      </c>
      <c r="AI8281" s="7" t="s">
        <v>436</v>
      </c>
      <c r="AJ8281" s="7" t="s">
        <v>436</v>
      </c>
    </row>
    <row r="8282" spans="1:42" ht="15.75" customHeight="1">
      <c r="A8282" s="17">
        <v>41564</v>
      </c>
      <c r="B8282" s="22" t="s">
        <v>2048</v>
      </c>
      <c r="C8282" s="22" t="s">
        <v>1897</v>
      </c>
      <c r="D8282" s="22">
        <v>2014</v>
      </c>
      <c r="E8282" s="7" t="s">
        <v>312</v>
      </c>
      <c r="F8282" s="7" t="s">
        <v>13</v>
      </c>
      <c r="G8282" s="7" t="s">
        <v>13</v>
      </c>
      <c r="H8282" s="7" t="s">
        <v>15</v>
      </c>
      <c r="I8282" s="7" t="s">
        <v>1933</v>
      </c>
      <c r="J8282" s="7" t="s">
        <v>315</v>
      </c>
      <c r="K8282" s="10">
        <v>10.4</v>
      </c>
      <c r="L8282" s="7" t="s">
        <v>16</v>
      </c>
      <c r="M8282" s="10">
        <v>4.9000000000000004</v>
      </c>
      <c r="N8282" s="10">
        <v>3.2</v>
      </c>
      <c r="V8282" s="7">
        <f>SQRT((N8282*N8282)+(O8282*O8282)+((P8282*P8282)+(Q8282*Q8282)+(R8282*R8282)+(S8282*S8282)+(T8282*T8282)+(U8282*U8282)))</f>
        <v>3.2</v>
      </c>
      <c r="W8282" s="7">
        <v>109</v>
      </c>
      <c r="AC8282" s="7">
        <v>5</v>
      </c>
      <c r="AG8282" s="7" t="s">
        <v>119</v>
      </c>
      <c r="AH8282" s="7" t="s">
        <v>436</v>
      </c>
      <c r="AI8282" s="7" t="s">
        <v>106</v>
      </c>
      <c r="AJ8282" s="7" t="s">
        <v>436</v>
      </c>
      <c r="AP8282" s="7" t="s">
        <v>2222</v>
      </c>
    </row>
    <row r="8283" spans="1:42" ht="15.75" customHeight="1">
      <c r="A8283" s="17">
        <v>42001</v>
      </c>
      <c r="B8283" s="22">
        <v>2014</v>
      </c>
      <c r="C8283" s="22" t="s">
        <v>1897</v>
      </c>
      <c r="D8283" s="22">
        <v>2014</v>
      </c>
      <c r="E8283" s="7" t="s">
        <v>312</v>
      </c>
      <c r="F8283" s="7" t="s">
        <v>13</v>
      </c>
      <c r="G8283" s="7" t="s">
        <v>2499</v>
      </c>
      <c r="H8283" s="7" t="s">
        <v>15</v>
      </c>
      <c r="I8283" s="7" t="s">
        <v>1933</v>
      </c>
      <c r="J8283" s="7" t="s">
        <v>315</v>
      </c>
      <c r="K8283" s="10">
        <v>10.4</v>
      </c>
      <c r="L8283" s="7" t="s">
        <v>16</v>
      </c>
      <c r="M8283" s="10">
        <v>4.9000000000000004</v>
      </c>
      <c r="N8283" s="10">
        <v>3</v>
      </c>
      <c r="V8283" s="7">
        <f>SUM(N8283:U8283)</f>
        <v>3</v>
      </c>
      <c r="W8283" s="7">
        <v>333</v>
      </c>
      <c r="AC8283" s="7">
        <v>5</v>
      </c>
      <c r="AE8283" s="7">
        <v>0</v>
      </c>
      <c r="AF8283" s="7" t="s">
        <v>18</v>
      </c>
      <c r="AG8283" s="7" t="s">
        <v>318</v>
      </c>
      <c r="AH8283" s="7" t="s">
        <v>436</v>
      </c>
      <c r="AI8283" s="7" t="s">
        <v>106</v>
      </c>
      <c r="AJ8283" s="7" t="s">
        <v>436</v>
      </c>
      <c r="AP8283" s="7" t="s">
        <v>2557</v>
      </c>
    </row>
    <row r="8284" spans="1:42" ht="15.75" customHeight="1">
      <c r="A8284" s="17">
        <v>38957</v>
      </c>
      <c r="B8284" s="22" t="s">
        <v>1897</v>
      </c>
      <c r="C8284" s="22" t="s">
        <v>1897</v>
      </c>
      <c r="D8284" s="22" t="s">
        <v>1897</v>
      </c>
      <c r="E8284" s="7" t="s">
        <v>312</v>
      </c>
      <c r="F8284" s="7" t="s">
        <v>1108</v>
      </c>
      <c r="G8284" s="7" t="s">
        <v>1108</v>
      </c>
      <c r="H8284" s="7" t="s">
        <v>15</v>
      </c>
      <c r="I8284" s="7" t="s">
        <v>1930</v>
      </c>
      <c r="J8284" s="7" t="s">
        <v>315</v>
      </c>
      <c r="K8284" s="10">
        <v>74.7</v>
      </c>
      <c r="L8284" s="7" t="s">
        <v>22</v>
      </c>
      <c r="M8284" s="10">
        <v>8.5</v>
      </c>
      <c r="N8284" s="10">
        <v>2.4</v>
      </c>
      <c r="O8284" s="7"/>
      <c r="V8284" s="10">
        <f>SQRT((N8284*N8284)+(O8284*O8284)+((P8284*P8284)+(Q8284*Q8284)+(R8284*R8284)+(S8284*S8284)+(T8284*T8284)+(U8284*U8284)))</f>
        <v>2.4</v>
      </c>
      <c r="W8284" s="7">
        <v>9999</v>
      </c>
      <c r="AE8284" s="7">
        <v>0</v>
      </c>
      <c r="AG8284" s="7" t="s">
        <v>318</v>
      </c>
      <c r="AH8284" s="7" t="s">
        <v>436</v>
      </c>
      <c r="AI8284" s="7" t="s">
        <v>436</v>
      </c>
      <c r="AJ8284" s="7" t="s">
        <v>436</v>
      </c>
      <c r="AP8284" s="7" t="s">
        <v>1123</v>
      </c>
    </row>
    <row r="8285" spans="1:42" ht="15.75" customHeight="1">
      <c r="A8285" s="17">
        <v>38957</v>
      </c>
      <c r="B8285" s="22" t="s">
        <v>1897</v>
      </c>
      <c r="C8285" s="22" t="s">
        <v>1897</v>
      </c>
      <c r="D8285" s="22" t="s">
        <v>1898</v>
      </c>
      <c r="E8285" s="7" t="s">
        <v>312</v>
      </c>
      <c r="F8285" s="7" t="s">
        <v>1108</v>
      </c>
      <c r="G8285" s="7" t="s">
        <v>1108</v>
      </c>
      <c r="H8285" s="7" t="s">
        <v>15</v>
      </c>
      <c r="I8285" s="7" t="s">
        <v>1929</v>
      </c>
      <c r="J8285" s="7" t="s">
        <v>315</v>
      </c>
      <c r="K8285" s="10">
        <v>73.2</v>
      </c>
      <c r="L8285" s="7" t="s">
        <v>16</v>
      </c>
      <c r="M8285" s="10">
        <v>0.46</v>
      </c>
      <c r="N8285" s="10">
        <v>0.1</v>
      </c>
      <c r="O8285" s="7"/>
      <c r="V8285" s="10">
        <f>SQRT((N8285*N8285)+(O8285*O8285)+((P8285*P8285)+(Q8285*Q8285)+(R8285*R8285)+(S8285*S8285)+(T8285*T8285)+(U8285*U8285)))</f>
        <v>0.1</v>
      </c>
      <c r="W8285" s="7">
        <v>7.5</v>
      </c>
      <c r="AG8285" s="7" t="s">
        <v>119</v>
      </c>
      <c r="AH8285" s="7" t="s">
        <v>436</v>
      </c>
      <c r="AI8285" s="7" t="s">
        <v>436</v>
      </c>
      <c r="AJ8285" s="7" t="s">
        <v>436</v>
      </c>
    </row>
    <row r="8286" spans="1:42" ht="15.75" customHeight="1">
      <c r="A8286" s="17">
        <v>39406</v>
      </c>
      <c r="B8286" s="22" t="s">
        <v>1898</v>
      </c>
      <c r="C8286" s="22" t="s">
        <v>1897</v>
      </c>
      <c r="D8286" s="22" t="s">
        <v>1898</v>
      </c>
      <c r="E8286" s="7" t="s">
        <v>312</v>
      </c>
      <c r="F8286" s="7" t="s">
        <v>13</v>
      </c>
      <c r="G8286" s="7" t="s">
        <v>314</v>
      </c>
      <c r="H8286" s="7" t="s">
        <v>15</v>
      </c>
      <c r="I8286" s="7" t="s">
        <v>1929</v>
      </c>
      <c r="J8286" s="7" t="s">
        <v>515</v>
      </c>
      <c r="K8286" s="10">
        <v>73.2</v>
      </c>
      <c r="L8286" s="7" t="s">
        <v>16</v>
      </c>
      <c r="M8286" s="10">
        <v>0.46</v>
      </c>
      <c r="P8286" s="10"/>
      <c r="Q8286" s="10"/>
      <c r="R8286" s="10"/>
      <c r="S8286" s="10"/>
      <c r="V8286" s="10" t="s">
        <v>1888</v>
      </c>
      <c r="W8286" s="8" t="s">
        <v>317</v>
      </c>
      <c r="AG8286" s="7" t="s">
        <v>318</v>
      </c>
      <c r="AH8286" s="7" t="s">
        <v>436</v>
      </c>
      <c r="AI8286" s="7" t="s">
        <v>436</v>
      </c>
      <c r="AJ8286" s="7" t="s">
        <v>436</v>
      </c>
    </row>
    <row r="8287" spans="1:42" ht="15.75" customHeight="1">
      <c r="A8287" s="17">
        <v>38957</v>
      </c>
      <c r="B8287" s="22" t="s">
        <v>1897</v>
      </c>
      <c r="C8287" s="22" t="s">
        <v>1897</v>
      </c>
      <c r="D8287" s="22" t="s">
        <v>1898</v>
      </c>
      <c r="E8287" s="7" t="s">
        <v>312</v>
      </c>
      <c r="F8287" s="7" t="s">
        <v>1108</v>
      </c>
      <c r="G8287" s="7" t="s">
        <v>1108</v>
      </c>
      <c r="H8287" s="7" t="s">
        <v>15</v>
      </c>
      <c r="I8287" s="7" t="s">
        <v>2003</v>
      </c>
      <c r="J8287" s="7" t="s">
        <v>315</v>
      </c>
      <c r="K8287" s="10">
        <v>73.900000000000006</v>
      </c>
      <c r="L8287" s="7" t="s">
        <v>22</v>
      </c>
      <c r="M8287" s="10">
        <v>0.16</v>
      </c>
      <c r="N8287" s="10">
        <v>0.1</v>
      </c>
      <c r="O8287" s="7"/>
      <c r="V8287" s="10">
        <f>SQRT((N8287*N8287)+(O8287*O8287)+((P8287*P8287)+(Q8287*Q8287)+(R8287*R8287)+(S8287*S8287)+(T8287*T8287)+(U8287*U8287)))</f>
        <v>0.1</v>
      </c>
      <c r="W8287" s="7">
        <v>7.5</v>
      </c>
      <c r="AG8287" s="7" t="s">
        <v>119</v>
      </c>
      <c r="AH8287" s="7" t="s">
        <v>436</v>
      </c>
      <c r="AI8287" s="7" t="s">
        <v>436</v>
      </c>
      <c r="AJ8287" s="7" t="s">
        <v>436</v>
      </c>
    </row>
    <row r="8288" spans="1:42" ht="15.75" customHeight="1">
      <c r="A8288" s="17">
        <v>39406</v>
      </c>
      <c r="B8288" s="22" t="s">
        <v>1898</v>
      </c>
      <c r="C8288" s="22" t="s">
        <v>1897</v>
      </c>
      <c r="D8288" s="22" t="s">
        <v>1898</v>
      </c>
      <c r="E8288" s="7" t="s">
        <v>312</v>
      </c>
      <c r="F8288" s="7" t="s">
        <v>13</v>
      </c>
      <c r="G8288" s="7" t="s">
        <v>314</v>
      </c>
      <c r="H8288" s="7" t="s">
        <v>15</v>
      </c>
      <c r="I8288" s="7" t="s">
        <v>2003</v>
      </c>
      <c r="J8288" s="7" t="s">
        <v>515</v>
      </c>
      <c r="K8288" s="10">
        <v>73.900000000000006</v>
      </c>
      <c r="L8288" s="7" t="s">
        <v>22</v>
      </c>
      <c r="M8288" s="10">
        <v>0.2</v>
      </c>
      <c r="P8288" s="10"/>
      <c r="Q8288" s="10"/>
      <c r="R8288" s="10"/>
      <c r="S8288" s="10"/>
      <c r="V8288" s="10" t="s">
        <v>1888</v>
      </c>
      <c r="W8288" s="8" t="s">
        <v>317</v>
      </c>
      <c r="AG8288" s="7" t="s">
        <v>318</v>
      </c>
      <c r="AH8288" s="7" t="s">
        <v>436</v>
      </c>
      <c r="AI8288" s="7" t="s">
        <v>436</v>
      </c>
      <c r="AJ8288" s="7" t="s">
        <v>436</v>
      </c>
    </row>
    <row r="8289" spans="1:42" ht="15.75" customHeight="1">
      <c r="A8289" s="17">
        <v>38957</v>
      </c>
      <c r="B8289" s="22" t="s">
        <v>1897</v>
      </c>
      <c r="C8289" s="22" t="s">
        <v>1897</v>
      </c>
      <c r="D8289" s="22" t="s">
        <v>1898</v>
      </c>
      <c r="E8289" s="7" t="s">
        <v>312</v>
      </c>
      <c r="F8289" s="7" t="s">
        <v>1108</v>
      </c>
      <c r="G8289" s="7" t="s">
        <v>1108</v>
      </c>
      <c r="H8289" s="7" t="s">
        <v>15</v>
      </c>
      <c r="I8289" s="7" t="s">
        <v>2004</v>
      </c>
      <c r="J8289" s="7" t="s">
        <v>315</v>
      </c>
      <c r="K8289" s="10">
        <v>73.3</v>
      </c>
      <c r="L8289" s="7" t="s">
        <v>22</v>
      </c>
      <c r="M8289" s="10">
        <v>3.5</v>
      </c>
      <c r="N8289" s="10">
        <v>0.1</v>
      </c>
      <c r="O8289" s="7"/>
      <c r="V8289" s="10">
        <f>SQRT((N8289*N8289)+(O8289*O8289)+((P8289*P8289)+(Q8289*Q8289)+(R8289*R8289)+(S8289*S8289)+(T8289*T8289)+(U8289*U8289)))</f>
        <v>0.1</v>
      </c>
      <c r="W8289" s="7">
        <v>8.5</v>
      </c>
      <c r="AG8289" s="7" t="s">
        <v>119</v>
      </c>
      <c r="AH8289" s="7" t="s">
        <v>436</v>
      </c>
      <c r="AI8289" s="7" t="s">
        <v>436</v>
      </c>
      <c r="AJ8289" s="7" t="s">
        <v>436</v>
      </c>
    </row>
    <row r="8290" spans="1:42" ht="15.75" customHeight="1">
      <c r="A8290" s="17">
        <v>39406</v>
      </c>
      <c r="B8290" s="22" t="s">
        <v>1898</v>
      </c>
      <c r="C8290" s="22" t="s">
        <v>1897</v>
      </c>
      <c r="D8290" s="22" t="s">
        <v>1898</v>
      </c>
      <c r="E8290" s="7" t="s">
        <v>312</v>
      </c>
      <c r="F8290" s="7" t="s">
        <v>13</v>
      </c>
      <c r="G8290" s="7" t="s">
        <v>314</v>
      </c>
      <c r="H8290" s="7" t="s">
        <v>15</v>
      </c>
      <c r="I8290" s="7" t="s">
        <v>2004</v>
      </c>
      <c r="J8290" s="7" t="s">
        <v>515</v>
      </c>
      <c r="K8290" s="10">
        <v>73.3</v>
      </c>
      <c r="L8290" s="7" t="s">
        <v>22</v>
      </c>
      <c r="M8290" s="10">
        <v>3.5</v>
      </c>
      <c r="P8290" s="10"/>
      <c r="Q8290" s="10"/>
      <c r="R8290" s="10"/>
      <c r="S8290" s="10"/>
      <c r="V8290" s="10" t="s">
        <v>1888</v>
      </c>
      <c r="W8290" s="8" t="s">
        <v>317</v>
      </c>
      <c r="AG8290" s="7" t="s">
        <v>318</v>
      </c>
      <c r="AH8290" s="7" t="s">
        <v>436</v>
      </c>
      <c r="AI8290" s="7" t="s">
        <v>436</v>
      </c>
      <c r="AJ8290" s="7" t="s">
        <v>436</v>
      </c>
    </row>
    <row r="8291" spans="1:42" ht="15.75" customHeight="1">
      <c r="A8291" s="17">
        <v>38957</v>
      </c>
      <c r="B8291" s="22" t="s">
        <v>1897</v>
      </c>
      <c r="C8291" s="22" t="s">
        <v>1897</v>
      </c>
      <c r="D8291" s="22" t="s">
        <v>1898</v>
      </c>
      <c r="E8291" s="7" t="s">
        <v>312</v>
      </c>
      <c r="F8291" s="7" t="s">
        <v>1108</v>
      </c>
      <c r="G8291" s="7" t="s">
        <v>1108</v>
      </c>
      <c r="H8291" s="7" t="s">
        <v>15</v>
      </c>
      <c r="I8291" s="7" t="s">
        <v>2006</v>
      </c>
      <c r="J8291" s="7" t="s">
        <v>119</v>
      </c>
      <c r="K8291" s="10">
        <v>68.55</v>
      </c>
      <c r="L8291" s="7" t="s">
        <v>22</v>
      </c>
      <c r="M8291" s="10">
        <v>4.4000000000000004</v>
      </c>
      <c r="N8291" s="10">
        <v>0.1</v>
      </c>
      <c r="O8291" s="7"/>
      <c r="V8291" s="10">
        <f>SQRT((N8291*N8291)+(O8291*O8291)+((P8291*P8291)+(Q8291*Q8291)+(R8291*R8291)+(S8291*S8291)+(T8291*T8291)+(U8291*U8291)))</f>
        <v>0.1</v>
      </c>
      <c r="W8291" s="7">
        <v>9.5</v>
      </c>
      <c r="AG8291" s="7" t="s">
        <v>119</v>
      </c>
      <c r="AH8291" s="7" t="s">
        <v>436</v>
      </c>
      <c r="AI8291" s="7" t="s">
        <v>436</v>
      </c>
      <c r="AJ8291" s="7" t="s">
        <v>436</v>
      </c>
    </row>
    <row r="8292" spans="1:42" ht="15.75" customHeight="1">
      <c r="A8292" s="17">
        <v>39406</v>
      </c>
      <c r="B8292" s="22" t="s">
        <v>1898</v>
      </c>
      <c r="C8292" s="22" t="s">
        <v>1897</v>
      </c>
      <c r="D8292" s="22" t="s">
        <v>1898</v>
      </c>
      <c r="E8292" s="7" t="s">
        <v>312</v>
      </c>
      <c r="F8292" s="7" t="s">
        <v>13</v>
      </c>
      <c r="G8292" s="7" t="s">
        <v>314</v>
      </c>
      <c r="H8292" s="7" t="s">
        <v>15</v>
      </c>
      <c r="I8292" s="7" t="s">
        <v>2006</v>
      </c>
      <c r="J8292" s="7" t="s">
        <v>515</v>
      </c>
      <c r="K8292" s="10">
        <v>68.599999999999994</v>
      </c>
      <c r="L8292" s="7" t="s">
        <v>22</v>
      </c>
      <c r="M8292" s="10">
        <v>4.4000000000000004</v>
      </c>
      <c r="P8292" s="10"/>
      <c r="Q8292" s="10"/>
      <c r="R8292" s="10"/>
      <c r="S8292" s="10"/>
      <c r="V8292" s="10" t="s">
        <v>1888</v>
      </c>
      <c r="W8292" s="8" t="s">
        <v>317</v>
      </c>
      <c r="AG8292" s="7" t="s">
        <v>318</v>
      </c>
      <c r="AH8292" s="7" t="s">
        <v>436</v>
      </c>
      <c r="AI8292" s="7" t="s">
        <v>436</v>
      </c>
      <c r="AJ8292" s="7" t="s">
        <v>436</v>
      </c>
    </row>
    <row r="8293" spans="1:42" ht="15.75" customHeight="1">
      <c r="A8293" s="17">
        <v>38957</v>
      </c>
      <c r="B8293" s="22" t="s">
        <v>1897</v>
      </c>
      <c r="C8293" s="22" t="s">
        <v>1897</v>
      </c>
      <c r="D8293" s="22" t="s">
        <v>1900</v>
      </c>
      <c r="E8293" s="7" t="s">
        <v>312</v>
      </c>
      <c r="F8293" s="7" t="s">
        <v>1108</v>
      </c>
      <c r="G8293" s="7" t="s">
        <v>1108</v>
      </c>
      <c r="H8293" s="7" t="s">
        <v>15</v>
      </c>
      <c r="I8293" s="7" t="s">
        <v>2007</v>
      </c>
      <c r="J8293" s="7" t="s">
        <v>119</v>
      </c>
      <c r="K8293" s="10">
        <v>59.45</v>
      </c>
      <c r="L8293" s="7" t="s">
        <v>22</v>
      </c>
      <c r="M8293" s="10">
        <v>3.43</v>
      </c>
      <c r="N8293" s="10">
        <v>0.1</v>
      </c>
      <c r="O8293" s="7"/>
      <c r="V8293" s="10">
        <f>SQRT((N8293*N8293)+(O8293*O8293)+((P8293*P8293)+(Q8293*Q8293)+(R8293*R8293)+(S8293*S8293)+(T8293*T8293)+(U8293*U8293)))</f>
        <v>0.1</v>
      </c>
      <c r="W8293" s="7">
        <v>15</v>
      </c>
      <c r="AG8293" s="7" t="s">
        <v>119</v>
      </c>
      <c r="AH8293" s="7" t="s">
        <v>436</v>
      </c>
      <c r="AI8293" s="7" t="s">
        <v>436</v>
      </c>
      <c r="AJ8293" s="7" t="s">
        <v>436</v>
      </c>
    </row>
    <row r="8294" spans="1:42" ht="15.75" customHeight="1">
      <c r="A8294" s="17">
        <v>39406</v>
      </c>
      <c r="B8294" s="22" t="s">
        <v>1898</v>
      </c>
      <c r="C8294" s="22" t="s">
        <v>1897</v>
      </c>
      <c r="D8294" s="22" t="s">
        <v>1900</v>
      </c>
      <c r="E8294" s="7" t="s">
        <v>312</v>
      </c>
      <c r="F8294" s="7" t="s">
        <v>13</v>
      </c>
      <c r="G8294" s="7" t="s">
        <v>314</v>
      </c>
      <c r="H8294" s="7" t="s">
        <v>15</v>
      </c>
      <c r="I8294" s="7" t="s">
        <v>2007</v>
      </c>
      <c r="J8294" s="7" t="s">
        <v>315</v>
      </c>
      <c r="K8294" s="10">
        <v>59.5</v>
      </c>
      <c r="L8294" s="7" t="s">
        <v>22</v>
      </c>
      <c r="M8294" s="10">
        <v>3.4</v>
      </c>
      <c r="N8294" s="10">
        <v>0.2</v>
      </c>
      <c r="P8294" s="10"/>
      <c r="Q8294" s="10"/>
      <c r="R8294" s="10"/>
      <c r="S8294" s="10"/>
      <c r="V8294" s="10">
        <f>SQRT((N8294*N8294)+(O8294*O8294)+((P8294*P8294)+(Q8294*Q8294)+(R8294*R8294)+(S8294*S8294)+(T8294*T8294)+(U8294*U8294)))</f>
        <v>0.2</v>
      </c>
      <c r="W8294" s="8">
        <v>15</v>
      </c>
      <c r="AC8294" s="7">
        <v>0</v>
      </c>
      <c r="AG8294" s="7" t="s">
        <v>119</v>
      </c>
      <c r="AH8294" s="7" t="s">
        <v>436</v>
      </c>
      <c r="AI8294" s="7" t="s">
        <v>436</v>
      </c>
      <c r="AJ8294" s="7" t="s">
        <v>436</v>
      </c>
    </row>
    <row r="8295" spans="1:42" ht="15.75" customHeight="1">
      <c r="A8295" s="17">
        <v>40127</v>
      </c>
      <c r="B8295" s="22" t="s">
        <v>1900</v>
      </c>
      <c r="C8295" s="22" t="s">
        <v>1897</v>
      </c>
      <c r="D8295" s="22" t="s">
        <v>1900</v>
      </c>
      <c r="E8295" s="7" t="s">
        <v>312</v>
      </c>
      <c r="F8295" s="7" t="s">
        <v>13</v>
      </c>
      <c r="G8295" s="7" t="s">
        <v>1415</v>
      </c>
      <c r="H8295" s="7" t="s">
        <v>15</v>
      </c>
      <c r="I8295" s="7" t="s">
        <v>2007</v>
      </c>
      <c r="J8295" s="7" t="s">
        <v>515</v>
      </c>
      <c r="K8295" s="10">
        <v>59.5</v>
      </c>
      <c r="L8295" s="7" t="s">
        <v>22</v>
      </c>
      <c r="M8295" s="10">
        <v>3.4</v>
      </c>
      <c r="N8295" s="10">
        <v>0.2</v>
      </c>
      <c r="O8295" s="7"/>
      <c r="V8295" s="10">
        <f>SQRT((N8295*N8295)+(O8295*O8295)+((P8295*P8295)+(Q8295*Q8295)+(R8295*R8295)+(S8295*S8295)+(T8295*T8295)+(U8295*U8295)))</f>
        <v>0.2</v>
      </c>
      <c r="W8295" s="7">
        <v>15</v>
      </c>
      <c r="AG8295" s="7" t="s">
        <v>318</v>
      </c>
      <c r="AH8295" s="7" t="s">
        <v>436</v>
      </c>
      <c r="AI8295" s="7" t="s">
        <v>436</v>
      </c>
      <c r="AJ8295" s="7" t="s">
        <v>436</v>
      </c>
      <c r="AP8295" s="7" t="s">
        <v>1442</v>
      </c>
    </row>
    <row r="8296" spans="1:42" ht="15.75" customHeight="1">
      <c r="A8296" s="17">
        <v>38957</v>
      </c>
      <c r="B8296" s="22" t="s">
        <v>1897</v>
      </c>
      <c r="C8296" s="22" t="s">
        <v>1897</v>
      </c>
      <c r="D8296" s="22" t="s">
        <v>1900</v>
      </c>
      <c r="E8296" s="7" t="s">
        <v>312</v>
      </c>
      <c r="F8296" s="7" t="s">
        <v>1108</v>
      </c>
      <c r="G8296" s="7" t="s">
        <v>1108</v>
      </c>
      <c r="H8296" s="7" t="s">
        <v>15</v>
      </c>
      <c r="I8296" s="7" t="s">
        <v>1942</v>
      </c>
      <c r="J8296" s="7" t="s">
        <v>119</v>
      </c>
      <c r="K8296" s="10">
        <v>54.3</v>
      </c>
      <c r="L8296" s="7" t="s">
        <v>16</v>
      </c>
      <c r="M8296" s="10">
        <v>4.5</v>
      </c>
      <c r="N8296" s="10">
        <v>0.1</v>
      </c>
      <c r="O8296" s="7"/>
      <c r="V8296" s="10">
        <f>SQRT((N8296*N8296)+(O8296*O8296)+((P8296*P8296)+(Q8296*Q8296)+(R8296*R8296)+(S8296*S8296)+(T8296*T8296)+(U8296*U8296)))</f>
        <v>0.1</v>
      </c>
      <c r="W8296" s="7">
        <v>7</v>
      </c>
      <c r="AG8296" s="7" t="s">
        <v>119</v>
      </c>
      <c r="AH8296" s="7" t="s">
        <v>436</v>
      </c>
      <c r="AI8296" s="7" t="s">
        <v>436</v>
      </c>
      <c r="AJ8296" s="7" t="s">
        <v>436</v>
      </c>
    </row>
    <row r="8297" spans="1:42" ht="15.75" customHeight="1">
      <c r="A8297" s="17">
        <v>39406</v>
      </c>
      <c r="B8297" s="22" t="s">
        <v>1898</v>
      </c>
      <c r="C8297" s="22" t="s">
        <v>1897</v>
      </c>
      <c r="D8297" s="22" t="s">
        <v>1900</v>
      </c>
      <c r="E8297" s="7" t="s">
        <v>312</v>
      </c>
      <c r="F8297" s="7" t="s">
        <v>13</v>
      </c>
      <c r="G8297" s="7" t="s">
        <v>314</v>
      </c>
      <c r="H8297" s="7" t="s">
        <v>15</v>
      </c>
      <c r="I8297" s="7" t="s">
        <v>1942</v>
      </c>
      <c r="J8297" s="7" t="s">
        <v>315</v>
      </c>
      <c r="K8297" s="10">
        <v>54.3</v>
      </c>
      <c r="L8297" s="7" t="s">
        <v>16</v>
      </c>
      <c r="M8297" s="10">
        <v>4.5</v>
      </c>
      <c r="N8297" s="10">
        <v>0.1</v>
      </c>
      <c r="P8297" s="10"/>
      <c r="Q8297" s="10"/>
      <c r="R8297" s="10"/>
      <c r="S8297" s="10"/>
      <c r="V8297" s="10">
        <f>SQRT((N8297*N8297)+(O8297*O8297)+((P8297*P8297)+(Q8297*Q8297)+(R8297*R8297)+(S8297*S8297)+(T8297*T8297)+(U8297*U8297)))</f>
        <v>0.1</v>
      </c>
      <c r="W8297" s="8">
        <v>7</v>
      </c>
      <c r="AG8297" s="7" t="s">
        <v>119</v>
      </c>
      <c r="AH8297" s="7" t="s">
        <v>436</v>
      </c>
      <c r="AI8297" s="7" t="s">
        <v>436</v>
      </c>
      <c r="AJ8297" s="7" t="s">
        <v>436</v>
      </c>
    </row>
    <row r="8298" spans="1:42" ht="15.75" customHeight="1">
      <c r="A8298" s="17">
        <v>40128</v>
      </c>
      <c r="B8298" s="22" t="s">
        <v>1900</v>
      </c>
      <c r="C8298" s="22" t="s">
        <v>1897</v>
      </c>
      <c r="D8298" s="22" t="s">
        <v>1900</v>
      </c>
      <c r="E8298" s="7" t="s">
        <v>312</v>
      </c>
      <c r="H8298" s="7" t="s">
        <v>15</v>
      </c>
      <c r="I8298" s="7" t="s">
        <v>1942</v>
      </c>
      <c r="J8298" s="7" t="s">
        <v>515</v>
      </c>
      <c r="K8298" s="10">
        <v>54.3</v>
      </c>
      <c r="L8298" s="7" t="s">
        <v>16</v>
      </c>
      <c r="M8298" s="10">
        <v>4.5</v>
      </c>
      <c r="P8298" s="10"/>
      <c r="Q8298" s="10"/>
      <c r="R8298" s="10"/>
      <c r="S8298" s="10"/>
      <c r="V8298" s="10" t="s">
        <v>1888</v>
      </c>
      <c r="W8298" s="8"/>
      <c r="AG8298" s="7" t="s">
        <v>318</v>
      </c>
      <c r="AH8298" s="7" t="s">
        <v>436</v>
      </c>
      <c r="AI8298" s="7" t="s">
        <v>436</v>
      </c>
      <c r="AJ8298" s="7" t="s">
        <v>436</v>
      </c>
    </row>
    <row r="8299" spans="1:42" ht="15.75" customHeight="1">
      <c r="A8299" s="17">
        <v>38957</v>
      </c>
      <c r="B8299" s="22" t="s">
        <v>1897</v>
      </c>
      <c r="C8299" s="22" t="s">
        <v>1897</v>
      </c>
      <c r="D8299" s="22" t="s">
        <v>1888</v>
      </c>
      <c r="E8299" s="7" t="s">
        <v>312</v>
      </c>
      <c r="F8299" s="7" t="s">
        <v>1108</v>
      </c>
      <c r="G8299" s="7" t="s">
        <v>1108</v>
      </c>
      <c r="H8299" s="7" t="s">
        <v>15</v>
      </c>
      <c r="I8299" s="7" t="s">
        <v>2008</v>
      </c>
      <c r="J8299" s="7" t="s">
        <v>119</v>
      </c>
      <c r="K8299" s="10">
        <v>33.25</v>
      </c>
      <c r="L8299" s="7" t="s">
        <v>22</v>
      </c>
      <c r="M8299" s="10">
        <v>5.25</v>
      </c>
      <c r="N8299" s="10">
        <v>2.9</v>
      </c>
      <c r="O8299" s="7"/>
      <c r="V8299" s="10">
        <f>SQRT((N8299*N8299)+(O8299*O8299)+((P8299*P8299)+(Q8299*Q8299)+(R8299*R8299)+(S8299*S8299)+(T8299*T8299)+(U8299*U8299)))</f>
        <v>2.9</v>
      </c>
      <c r="W8299" s="7">
        <v>999</v>
      </c>
      <c r="AC8299" s="7">
        <v>9</v>
      </c>
      <c r="AG8299" s="7" t="s">
        <v>119</v>
      </c>
      <c r="AH8299" s="7" t="s">
        <v>436</v>
      </c>
      <c r="AI8299" s="7" t="s">
        <v>436</v>
      </c>
      <c r="AJ8299" s="7" t="s">
        <v>436</v>
      </c>
    </row>
    <row r="8300" spans="1:42" ht="15.75" customHeight="1">
      <c r="A8300" s="17">
        <v>39406</v>
      </c>
      <c r="B8300" s="22" t="s">
        <v>1898</v>
      </c>
      <c r="C8300" s="22" t="s">
        <v>1897</v>
      </c>
      <c r="D8300" s="22" t="s">
        <v>1888</v>
      </c>
      <c r="E8300" s="7" t="s">
        <v>312</v>
      </c>
      <c r="F8300" s="7" t="s">
        <v>13</v>
      </c>
      <c r="G8300" s="7" t="s">
        <v>314</v>
      </c>
      <c r="H8300" s="7" t="s">
        <v>15</v>
      </c>
      <c r="I8300" s="7" t="s">
        <v>2008</v>
      </c>
      <c r="J8300" s="7" t="s">
        <v>315</v>
      </c>
      <c r="K8300" s="10">
        <v>33.299999999999997</v>
      </c>
      <c r="L8300" s="7" t="s">
        <v>22</v>
      </c>
      <c r="M8300" s="10">
        <v>5.3</v>
      </c>
      <c r="N8300" s="10">
        <v>2.9</v>
      </c>
      <c r="P8300" s="10"/>
      <c r="Q8300" s="10"/>
      <c r="R8300" s="10"/>
      <c r="S8300" s="10"/>
      <c r="V8300" s="10">
        <v>3.3</v>
      </c>
      <c r="W8300" s="8">
        <v>9999</v>
      </c>
      <c r="AG8300" s="7" t="s">
        <v>119</v>
      </c>
      <c r="AH8300" s="7" t="s">
        <v>436</v>
      </c>
      <c r="AI8300" s="7" t="s">
        <v>436</v>
      </c>
      <c r="AJ8300" s="7" t="s">
        <v>436</v>
      </c>
    </row>
    <row r="8301" spans="1:42" ht="15.75" customHeight="1">
      <c r="A8301" s="17">
        <v>40127</v>
      </c>
      <c r="B8301" s="22" t="s">
        <v>1900</v>
      </c>
      <c r="C8301" s="22" t="s">
        <v>1897</v>
      </c>
      <c r="D8301" s="22" t="s">
        <v>1888</v>
      </c>
      <c r="E8301" s="7" t="s">
        <v>312</v>
      </c>
      <c r="F8301" s="7" t="s">
        <v>13</v>
      </c>
      <c r="G8301" s="7" t="s">
        <v>1415</v>
      </c>
      <c r="H8301" s="7" t="s">
        <v>15</v>
      </c>
      <c r="I8301" s="7" t="s">
        <v>2008</v>
      </c>
      <c r="J8301" s="7" t="s">
        <v>315</v>
      </c>
      <c r="K8301" s="10">
        <v>33.25</v>
      </c>
      <c r="L8301" s="7" t="s">
        <v>22</v>
      </c>
      <c r="M8301" s="10">
        <v>5.3</v>
      </c>
      <c r="N8301" s="10">
        <v>4.5</v>
      </c>
      <c r="O8301" s="7"/>
      <c r="V8301" s="10">
        <f>SQRT((N8301*N8301)+(O8301*O8301)+((P8301*P8301)+(Q8301*Q8301)+(R8301*R8301)+(S8301*S8301)+(T8301*T8301)+(U8301*U8301)))</f>
        <v>4.5</v>
      </c>
      <c r="W8301" s="7">
        <v>9999</v>
      </c>
      <c r="AE8301" s="7">
        <v>0</v>
      </c>
      <c r="AG8301" s="7" t="s">
        <v>119</v>
      </c>
      <c r="AH8301" s="7" t="s">
        <v>436</v>
      </c>
      <c r="AI8301" s="7" t="s">
        <v>436</v>
      </c>
      <c r="AJ8301" s="7" t="s">
        <v>436</v>
      </c>
    </row>
    <row r="8302" spans="1:42" ht="15.75" customHeight="1">
      <c r="A8302" s="19">
        <v>40834</v>
      </c>
      <c r="B8302" s="23" t="s">
        <v>1902</v>
      </c>
      <c r="C8302" s="22" t="s">
        <v>1897</v>
      </c>
      <c r="D8302" s="22" t="s">
        <v>1888</v>
      </c>
      <c r="E8302" s="15" t="s">
        <v>312</v>
      </c>
      <c r="F8302" s="15" t="s">
        <v>13</v>
      </c>
      <c r="G8302" s="15" t="s">
        <v>1415</v>
      </c>
      <c r="H8302" s="15" t="s">
        <v>15</v>
      </c>
      <c r="I8302" s="15" t="s">
        <v>2008</v>
      </c>
      <c r="J8302" s="15" t="s">
        <v>315</v>
      </c>
      <c r="K8302" s="10">
        <v>33.25</v>
      </c>
      <c r="L8302" s="15" t="s">
        <v>22</v>
      </c>
      <c r="M8302" s="16">
        <v>5.3</v>
      </c>
      <c r="N8302" s="16">
        <v>6.3</v>
      </c>
      <c r="O8302" s="16"/>
      <c r="P8302" s="16"/>
      <c r="Q8302" s="16"/>
      <c r="R8302" s="16"/>
      <c r="S8302" s="16"/>
      <c r="T8302" s="16"/>
      <c r="U8302" s="16"/>
      <c r="V8302" s="10">
        <f>SQRT((N8302*N8302)+(O8302*O8302)+((P8302*P8302)+(Q8302*Q8302)+(R8302*R8302)+(S8302*S8302)+(T8302*T8302)+(U8302*U8302)))</f>
        <v>6.3</v>
      </c>
      <c r="W8302" s="15">
        <v>9999</v>
      </c>
      <c r="X8302" s="15"/>
      <c r="Y8302" s="15"/>
      <c r="Z8302" s="15"/>
      <c r="AA8302" s="15"/>
      <c r="AB8302" s="15"/>
      <c r="AC8302" s="15"/>
      <c r="AD8302" s="15"/>
      <c r="AE8302" s="15">
        <v>0</v>
      </c>
      <c r="AF8302" s="15"/>
      <c r="AG8302" s="15" t="s">
        <v>119</v>
      </c>
      <c r="AH8302" s="15" t="s">
        <v>436</v>
      </c>
      <c r="AI8302" s="15" t="s">
        <v>436</v>
      </c>
      <c r="AJ8302" s="15" t="s">
        <v>436</v>
      </c>
      <c r="AK8302" s="15"/>
      <c r="AL8302" s="15"/>
      <c r="AM8302" s="15"/>
      <c r="AN8302" s="15"/>
      <c r="AO8302" s="15"/>
      <c r="AP8302" s="15"/>
    </row>
    <row r="8303" spans="1:42" ht="15.75" customHeight="1">
      <c r="A8303" s="17">
        <v>41563</v>
      </c>
      <c r="B8303" s="22" t="s">
        <v>2048</v>
      </c>
      <c r="C8303" s="22" t="s">
        <v>1897</v>
      </c>
      <c r="D8303" s="22" t="s">
        <v>1888</v>
      </c>
      <c r="E8303" s="7" t="s">
        <v>312</v>
      </c>
      <c r="F8303" s="7" t="s">
        <v>13</v>
      </c>
      <c r="G8303" s="7" t="s">
        <v>13</v>
      </c>
      <c r="H8303" s="7" t="s">
        <v>15</v>
      </c>
      <c r="I8303" s="7" t="s">
        <v>2008</v>
      </c>
      <c r="J8303" s="7" t="s">
        <v>315</v>
      </c>
      <c r="K8303" s="10">
        <v>33.25</v>
      </c>
      <c r="L8303" s="7" t="s">
        <v>22</v>
      </c>
      <c r="M8303" s="10">
        <v>5.3</v>
      </c>
      <c r="N8303" s="10">
        <v>7.4</v>
      </c>
      <c r="V8303" s="7">
        <f>SQRT((N8303*N8303)+(O8303*O8303)+((P8303*P8303)+(Q8303*Q8303)+(R8303*R8303)+(S8303*S8303)+(T8303*T8303)+(U8303*U8303)))</f>
        <v>7.4</v>
      </c>
      <c r="W8303" s="7">
        <v>9999</v>
      </c>
      <c r="AE8303" s="7">
        <v>0</v>
      </c>
      <c r="AG8303" s="7" t="s">
        <v>119</v>
      </c>
      <c r="AH8303" s="7" t="s">
        <v>436</v>
      </c>
      <c r="AI8303" s="7" t="s">
        <v>436</v>
      </c>
      <c r="AJ8303" s="7" t="s">
        <v>436</v>
      </c>
    </row>
    <row r="8304" spans="1:42" ht="15.75" customHeight="1">
      <c r="A8304" s="17">
        <v>41999</v>
      </c>
      <c r="B8304" s="22">
        <v>2014</v>
      </c>
      <c r="C8304" s="22" t="s">
        <v>1897</v>
      </c>
      <c r="D8304" s="22" t="s">
        <v>1888</v>
      </c>
      <c r="E8304" s="7" t="s">
        <v>312</v>
      </c>
      <c r="F8304" s="7" t="s">
        <v>13</v>
      </c>
      <c r="G8304" s="7" t="s">
        <v>13</v>
      </c>
      <c r="H8304" s="7" t="s">
        <v>15</v>
      </c>
      <c r="I8304" s="7" t="s">
        <v>2008</v>
      </c>
      <c r="J8304" s="7" t="s">
        <v>315</v>
      </c>
      <c r="K8304" s="10">
        <v>33.25</v>
      </c>
      <c r="L8304" s="7" t="s">
        <v>22</v>
      </c>
      <c r="M8304" s="10">
        <v>5.3</v>
      </c>
      <c r="N8304" s="10">
        <v>7.6</v>
      </c>
      <c r="V8304" s="7">
        <f>SUM(N8304:U8304)</f>
        <v>7.6</v>
      </c>
      <c r="W8304" s="7">
        <v>9999</v>
      </c>
      <c r="AE8304" s="7">
        <v>0</v>
      </c>
      <c r="AG8304" s="7" t="s">
        <v>119</v>
      </c>
      <c r="AH8304" s="7" t="s">
        <v>436</v>
      </c>
      <c r="AI8304" s="7" t="s">
        <v>436</v>
      </c>
      <c r="AJ8304" s="7" t="s">
        <v>436</v>
      </c>
    </row>
    <row r="8305" spans="1:36" ht="15.75" customHeight="1">
      <c r="A8305" s="17">
        <v>38957</v>
      </c>
      <c r="B8305" s="22" t="s">
        <v>1897</v>
      </c>
      <c r="C8305" s="22" t="s">
        <v>1897</v>
      </c>
      <c r="D8305" s="22" t="s">
        <v>1900</v>
      </c>
      <c r="E8305" s="7" t="s">
        <v>312</v>
      </c>
      <c r="F8305" s="7" t="s">
        <v>1108</v>
      </c>
      <c r="G8305" s="7" t="s">
        <v>1108</v>
      </c>
      <c r="H8305" s="7" t="s">
        <v>15</v>
      </c>
      <c r="I8305" s="7" t="s">
        <v>1940</v>
      </c>
      <c r="J8305" s="7" t="s">
        <v>315</v>
      </c>
      <c r="K8305" s="10">
        <v>33.1</v>
      </c>
      <c r="L8305" s="7" t="s">
        <v>16</v>
      </c>
      <c r="M8305" s="10">
        <v>2.2599999999999998</v>
      </c>
      <c r="N8305" s="10">
        <v>0.1</v>
      </c>
      <c r="O8305" s="7"/>
      <c r="V8305" s="10">
        <f>SQRT((N8305*N8305)+(O8305*O8305)+((P8305*P8305)+(Q8305*Q8305)+(R8305*R8305)+(S8305*S8305)+(T8305*T8305)+(U8305*U8305)))</f>
        <v>0.1</v>
      </c>
      <c r="W8305" s="7">
        <v>8.5</v>
      </c>
      <c r="AG8305" s="7" t="s">
        <v>119</v>
      </c>
      <c r="AH8305" s="7" t="s">
        <v>436</v>
      </c>
      <c r="AI8305" s="7" t="s">
        <v>436</v>
      </c>
      <c r="AJ8305" s="7" t="s">
        <v>436</v>
      </c>
    </row>
    <row r="8306" spans="1:36" ht="15.75" customHeight="1">
      <c r="A8306" s="17">
        <v>39406</v>
      </c>
      <c r="B8306" s="22" t="s">
        <v>1898</v>
      </c>
      <c r="C8306" s="22" t="s">
        <v>1897</v>
      </c>
      <c r="D8306" s="22" t="s">
        <v>1900</v>
      </c>
      <c r="E8306" s="7" t="s">
        <v>312</v>
      </c>
      <c r="F8306" s="7" t="s">
        <v>13</v>
      </c>
      <c r="G8306" s="7" t="s">
        <v>314</v>
      </c>
      <c r="H8306" s="7" t="s">
        <v>15</v>
      </c>
      <c r="I8306" s="7" t="s">
        <v>1940</v>
      </c>
      <c r="J8306" s="7" t="s">
        <v>315</v>
      </c>
      <c r="K8306" s="10">
        <v>33.1</v>
      </c>
      <c r="L8306" s="7" t="s">
        <v>16</v>
      </c>
      <c r="M8306" s="10">
        <v>2.2999999999999998</v>
      </c>
      <c r="N8306" s="10">
        <v>0.1</v>
      </c>
      <c r="P8306" s="10"/>
      <c r="Q8306" s="10"/>
      <c r="R8306" s="10"/>
      <c r="S8306" s="10"/>
      <c r="V8306" s="10">
        <f>SQRT((N8306*N8306)+(O8306*O8306)+((P8306*P8306)+(Q8306*Q8306)+(R8306*R8306)+(S8306*S8306)+(T8306*T8306)+(U8306*U8306)))</f>
        <v>0.1</v>
      </c>
      <c r="W8306" s="8">
        <v>8.5</v>
      </c>
      <c r="AG8306" s="7" t="s">
        <v>119</v>
      </c>
      <c r="AH8306" s="7" t="s">
        <v>436</v>
      </c>
      <c r="AI8306" s="7" t="s">
        <v>436</v>
      </c>
      <c r="AJ8306" s="7" t="s">
        <v>436</v>
      </c>
    </row>
    <row r="8307" spans="1:36" ht="15.75" customHeight="1">
      <c r="A8307" s="17">
        <v>40128</v>
      </c>
      <c r="B8307" s="22" t="s">
        <v>1900</v>
      </c>
      <c r="C8307" s="22" t="s">
        <v>1897</v>
      </c>
      <c r="D8307" s="22" t="s">
        <v>1900</v>
      </c>
      <c r="E8307" s="7" t="s">
        <v>312</v>
      </c>
      <c r="H8307" s="7" t="s">
        <v>15</v>
      </c>
      <c r="I8307" s="7" t="s">
        <v>1940</v>
      </c>
      <c r="J8307" s="7" t="s">
        <v>515</v>
      </c>
      <c r="K8307" s="10">
        <v>33.1</v>
      </c>
      <c r="L8307" s="7" t="s">
        <v>16</v>
      </c>
      <c r="M8307" s="10">
        <v>2.2999999999999998</v>
      </c>
      <c r="P8307" s="10"/>
      <c r="Q8307" s="10"/>
      <c r="R8307" s="10"/>
      <c r="S8307" s="10"/>
      <c r="V8307" s="10" t="s">
        <v>1888</v>
      </c>
      <c r="W8307" s="8"/>
      <c r="AG8307" s="7" t="s">
        <v>318</v>
      </c>
      <c r="AH8307" s="7" t="s">
        <v>436</v>
      </c>
      <c r="AI8307" s="7" t="s">
        <v>436</v>
      </c>
      <c r="AJ8307" s="7" t="s">
        <v>436</v>
      </c>
    </row>
    <row r="8308" spans="1:36" ht="15.75" customHeight="1">
      <c r="A8308" s="17">
        <v>38957</v>
      </c>
      <c r="B8308" s="22" t="s">
        <v>1897</v>
      </c>
      <c r="C8308" s="22" t="s">
        <v>1897</v>
      </c>
      <c r="D8308" s="22" t="s">
        <v>1900</v>
      </c>
      <c r="E8308" s="7" t="s">
        <v>312</v>
      </c>
      <c r="F8308" s="7" t="s">
        <v>1108</v>
      </c>
      <c r="G8308" s="7" t="s">
        <v>1108</v>
      </c>
      <c r="H8308" s="7" t="s">
        <v>15</v>
      </c>
      <c r="I8308" s="7" t="s">
        <v>1941</v>
      </c>
      <c r="J8308" s="7" t="s">
        <v>315</v>
      </c>
      <c r="K8308" s="10">
        <v>34.5</v>
      </c>
      <c r="L8308" s="7" t="s">
        <v>16</v>
      </c>
      <c r="M8308" s="10">
        <v>5.46</v>
      </c>
      <c r="N8308" s="10">
        <v>0.2</v>
      </c>
      <c r="O8308" s="7"/>
      <c r="V8308" s="10">
        <f>SQRT((N8308*N8308)+(O8308*O8308)+((P8308*P8308)+(Q8308*Q8308)+(R8308*R8308)+(S8308*S8308)+(T8308*T8308)+(U8308*U8308)))</f>
        <v>0.2</v>
      </c>
      <c r="W8308" s="7">
        <v>16</v>
      </c>
      <c r="AG8308" s="7" t="s">
        <v>119</v>
      </c>
      <c r="AH8308" s="7" t="s">
        <v>436</v>
      </c>
      <c r="AI8308" s="7" t="s">
        <v>436</v>
      </c>
      <c r="AJ8308" s="7" t="s">
        <v>436</v>
      </c>
    </row>
    <row r="8309" spans="1:36" ht="15.75" customHeight="1">
      <c r="A8309" s="17">
        <v>39406</v>
      </c>
      <c r="B8309" s="22" t="s">
        <v>1898</v>
      </c>
      <c r="C8309" s="22" t="s">
        <v>1897</v>
      </c>
      <c r="D8309" s="22" t="s">
        <v>1900</v>
      </c>
      <c r="E8309" s="7" t="s">
        <v>312</v>
      </c>
      <c r="F8309" s="7" t="s">
        <v>13</v>
      </c>
      <c r="G8309" s="7" t="s">
        <v>314</v>
      </c>
      <c r="H8309" s="7" t="s">
        <v>15</v>
      </c>
      <c r="I8309" s="7" t="s">
        <v>1941</v>
      </c>
      <c r="J8309" s="7" t="s">
        <v>315</v>
      </c>
      <c r="K8309" s="10">
        <v>34.5</v>
      </c>
      <c r="L8309" s="7" t="s">
        <v>16</v>
      </c>
      <c r="M8309" s="10">
        <v>5.5</v>
      </c>
      <c r="N8309" s="10">
        <v>0.2</v>
      </c>
      <c r="P8309" s="10"/>
      <c r="Q8309" s="10"/>
      <c r="R8309" s="10"/>
      <c r="S8309" s="10"/>
      <c r="V8309" s="10">
        <f>SQRT((N8309*N8309)+(O8309*O8309)+((P8309*P8309)+(Q8309*Q8309)+(R8309*R8309)+(S8309*S8309)+(T8309*T8309)+(U8309*U8309)))</f>
        <v>0.2</v>
      </c>
      <c r="W8309" s="8">
        <v>16</v>
      </c>
      <c r="AG8309" s="7" t="s">
        <v>119</v>
      </c>
      <c r="AH8309" s="7" t="s">
        <v>436</v>
      </c>
      <c r="AI8309" s="7" t="s">
        <v>436</v>
      </c>
      <c r="AJ8309" s="7" t="s">
        <v>436</v>
      </c>
    </row>
    <row r="8310" spans="1:36" ht="15.75" customHeight="1">
      <c r="A8310" s="17">
        <v>40128</v>
      </c>
      <c r="B8310" s="22" t="s">
        <v>1900</v>
      </c>
      <c r="C8310" s="22" t="s">
        <v>1897</v>
      </c>
      <c r="D8310" s="22" t="s">
        <v>1900</v>
      </c>
      <c r="E8310" s="7" t="s">
        <v>312</v>
      </c>
      <c r="H8310" s="7" t="s">
        <v>15</v>
      </c>
      <c r="I8310" s="7" t="s">
        <v>1941</v>
      </c>
      <c r="J8310" s="7" t="s">
        <v>515</v>
      </c>
      <c r="K8310" s="10">
        <v>34.5</v>
      </c>
      <c r="L8310" s="7" t="s">
        <v>16</v>
      </c>
      <c r="M8310" s="10">
        <v>5.5</v>
      </c>
      <c r="P8310" s="10"/>
      <c r="Q8310" s="10"/>
      <c r="R8310" s="10"/>
      <c r="S8310" s="10"/>
      <c r="V8310" s="10" t="s">
        <v>1888</v>
      </c>
      <c r="W8310" s="8"/>
      <c r="AG8310" s="7" t="s">
        <v>318</v>
      </c>
      <c r="AH8310" s="7" t="s">
        <v>436</v>
      </c>
      <c r="AI8310" s="7" t="s">
        <v>436</v>
      </c>
      <c r="AJ8310" s="7" t="s">
        <v>436</v>
      </c>
    </row>
    <row r="8311" spans="1:36" ht="15.75" customHeight="1">
      <c r="A8311" s="17">
        <v>38957</v>
      </c>
      <c r="B8311" s="22" t="s">
        <v>1897</v>
      </c>
      <c r="C8311" s="22" t="s">
        <v>1897</v>
      </c>
      <c r="D8311" s="22" t="s">
        <v>1898</v>
      </c>
      <c r="E8311" s="7" t="s">
        <v>312</v>
      </c>
      <c r="F8311" s="7" t="s">
        <v>1108</v>
      </c>
      <c r="G8311" s="7" t="s">
        <v>1108</v>
      </c>
      <c r="H8311" s="7" t="s">
        <v>15</v>
      </c>
      <c r="I8311" s="7" t="s">
        <v>2009</v>
      </c>
      <c r="J8311" s="7" t="s">
        <v>315</v>
      </c>
      <c r="K8311" s="10">
        <v>32.1</v>
      </c>
      <c r="L8311" s="7" t="s">
        <v>22</v>
      </c>
      <c r="M8311" s="10">
        <v>1.3</v>
      </c>
      <c r="N8311" s="10">
        <v>0.1</v>
      </c>
      <c r="O8311" s="7"/>
      <c r="V8311" s="10">
        <f>SQRT((N8311*N8311)+(O8311*O8311)+((P8311*P8311)+(Q8311*Q8311)+(R8311*R8311)+(S8311*S8311)+(T8311*T8311)+(U8311*U8311)))</f>
        <v>0.1</v>
      </c>
      <c r="W8311" s="7">
        <v>12.5</v>
      </c>
      <c r="AG8311" s="7" t="s">
        <v>119</v>
      </c>
      <c r="AH8311" s="7" t="s">
        <v>436</v>
      </c>
      <c r="AI8311" s="7" t="s">
        <v>436</v>
      </c>
      <c r="AJ8311" s="7" t="s">
        <v>436</v>
      </c>
    </row>
    <row r="8312" spans="1:36" ht="15.75" customHeight="1">
      <c r="A8312" s="17">
        <v>39406</v>
      </c>
      <c r="B8312" s="22" t="s">
        <v>1898</v>
      </c>
      <c r="C8312" s="22" t="s">
        <v>1897</v>
      </c>
      <c r="D8312" s="22" t="s">
        <v>1898</v>
      </c>
      <c r="E8312" s="7" t="s">
        <v>312</v>
      </c>
      <c r="F8312" s="7" t="s">
        <v>13</v>
      </c>
      <c r="G8312" s="7" t="s">
        <v>314</v>
      </c>
      <c r="H8312" s="7" t="s">
        <v>15</v>
      </c>
      <c r="I8312" s="7" t="s">
        <v>2009</v>
      </c>
      <c r="J8312" s="7" t="s">
        <v>515</v>
      </c>
      <c r="K8312" s="10">
        <v>32.1</v>
      </c>
      <c r="L8312" s="7" t="s">
        <v>22</v>
      </c>
      <c r="M8312" s="10">
        <v>1.3</v>
      </c>
      <c r="P8312" s="10"/>
      <c r="Q8312" s="10"/>
      <c r="R8312" s="10"/>
      <c r="S8312" s="10"/>
      <c r="V8312" s="10" t="s">
        <v>1888</v>
      </c>
      <c r="W8312" s="8" t="s">
        <v>317</v>
      </c>
      <c r="AG8312" s="7" t="s">
        <v>318</v>
      </c>
      <c r="AH8312" s="7" t="s">
        <v>436</v>
      </c>
      <c r="AI8312" s="7" t="s">
        <v>436</v>
      </c>
      <c r="AJ8312" s="7" t="s">
        <v>436</v>
      </c>
    </row>
    <row r="8313" spans="1:36" ht="15.75" customHeight="1">
      <c r="A8313" s="17">
        <v>38957</v>
      </c>
      <c r="B8313" s="22" t="s">
        <v>1897</v>
      </c>
      <c r="C8313" s="22" t="s">
        <v>1897</v>
      </c>
      <c r="D8313" s="22" t="s">
        <v>1900</v>
      </c>
      <c r="E8313" s="7" t="s">
        <v>312</v>
      </c>
      <c r="F8313" s="7" t="s">
        <v>1108</v>
      </c>
      <c r="G8313" s="7" t="s">
        <v>1108</v>
      </c>
      <c r="H8313" s="7" t="s">
        <v>15</v>
      </c>
      <c r="I8313" s="7" t="s">
        <v>1937</v>
      </c>
      <c r="J8313" s="7" t="s">
        <v>315</v>
      </c>
      <c r="K8313" s="10">
        <v>29.15</v>
      </c>
      <c r="L8313" s="7" t="s">
        <v>16</v>
      </c>
      <c r="M8313" s="10">
        <v>4.3600000000000003</v>
      </c>
      <c r="N8313" s="10">
        <v>0.1</v>
      </c>
      <c r="O8313" s="7"/>
      <c r="V8313" s="10">
        <f>SQRT((N8313*N8313)+(O8313*O8313)+((P8313*P8313)+(Q8313*Q8313)+(R8313*R8313)+(S8313*S8313)+(T8313*T8313)+(U8313*U8313)))</f>
        <v>0.1</v>
      </c>
      <c r="W8313" s="7">
        <v>8</v>
      </c>
      <c r="AG8313" s="7" t="s">
        <v>119</v>
      </c>
      <c r="AH8313" s="7" t="s">
        <v>436</v>
      </c>
      <c r="AI8313" s="7" t="s">
        <v>436</v>
      </c>
      <c r="AJ8313" s="7" t="s">
        <v>436</v>
      </c>
    </row>
    <row r="8314" spans="1:36" ht="15.75" customHeight="1">
      <c r="A8314" s="17">
        <v>39406</v>
      </c>
      <c r="B8314" s="22" t="s">
        <v>1898</v>
      </c>
      <c r="C8314" s="22" t="s">
        <v>1897</v>
      </c>
      <c r="D8314" s="22" t="s">
        <v>1900</v>
      </c>
      <c r="E8314" s="7" t="s">
        <v>312</v>
      </c>
      <c r="F8314" s="7" t="s">
        <v>13</v>
      </c>
      <c r="G8314" s="7" t="s">
        <v>314</v>
      </c>
      <c r="H8314" s="7" t="s">
        <v>15</v>
      </c>
      <c r="I8314" s="7" t="s">
        <v>1937</v>
      </c>
      <c r="J8314" s="7" t="s">
        <v>315</v>
      </c>
      <c r="K8314" s="10">
        <v>29.2</v>
      </c>
      <c r="L8314" s="7" t="s">
        <v>16</v>
      </c>
      <c r="M8314" s="10">
        <v>4.4000000000000004</v>
      </c>
      <c r="N8314" s="10">
        <v>0.1</v>
      </c>
      <c r="P8314" s="10"/>
      <c r="Q8314" s="10"/>
      <c r="R8314" s="10"/>
      <c r="S8314" s="10"/>
      <c r="V8314" s="10">
        <f>SQRT((N8314*N8314)+(O8314*O8314)+((P8314*P8314)+(Q8314*Q8314)+(R8314*R8314)+(S8314*S8314)+(T8314*T8314)+(U8314*U8314)))</f>
        <v>0.1</v>
      </c>
      <c r="W8314" s="8">
        <v>8</v>
      </c>
      <c r="AG8314" s="7" t="s">
        <v>119</v>
      </c>
      <c r="AH8314" s="7" t="s">
        <v>436</v>
      </c>
      <c r="AI8314" s="7" t="s">
        <v>436</v>
      </c>
      <c r="AJ8314" s="7" t="s">
        <v>436</v>
      </c>
    </row>
    <row r="8315" spans="1:36" ht="15.75" customHeight="1">
      <c r="A8315" s="17">
        <v>40128</v>
      </c>
      <c r="B8315" s="22" t="s">
        <v>1900</v>
      </c>
      <c r="C8315" s="22" t="s">
        <v>1897</v>
      </c>
      <c r="D8315" s="22" t="s">
        <v>1900</v>
      </c>
      <c r="E8315" s="7" t="s">
        <v>312</v>
      </c>
      <c r="H8315" s="7" t="s">
        <v>15</v>
      </c>
      <c r="I8315" s="7" t="s">
        <v>1937</v>
      </c>
      <c r="J8315" s="7" t="s">
        <v>315</v>
      </c>
      <c r="K8315" s="10">
        <v>29.2</v>
      </c>
      <c r="L8315" s="7" t="s">
        <v>16</v>
      </c>
      <c r="M8315" s="10">
        <v>4.4000000000000004</v>
      </c>
      <c r="P8315" s="10"/>
      <c r="Q8315" s="10"/>
      <c r="R8315" s="10"/>
      <c r="S8315" s="10"/>
      <c r="V8315" s="10" t="s">
        <v>1888</v>
      </c>
      <c r="W8315" s="8"/>
      <c r="AG8315" s="7" t="s">
        <v>318</v>
      </c>
      <c r="AH8315" s="7" t="s">
        <v>436</v>
      </c>
      <c r="AI8315" s="7" t="s">
        <v>436</v>
      </c>
      <c r="AJ8315" s="7" t="s">
        <v>436</v>
      </c>
    </row>
    <row r="8316" spans="1:36" ht="15.75" customHeight="1">
      <c r="A8316" s="17">
        <v>38957</v>
      </c>
      <c r="B8316" s="22" t="s">
        <v>1897</v>
      </c>
      <c r="C8316" s="22" t="s">
        <v>1897</v>
      </c>
      <c r="D8316" s="22" t="s">
        <v>1900</v>
      </c>
      <c r="E8316" s="7" t="s">
        <v>312</v>
      </c>
      <c r="F8316" s="7" t="s">
        <v>1108</v>
      </c>
      <c r="G8316" s="7" t="s">
        <v>1108</v>
      </c>
      <c r="H8316" s="7" t="s">
        <v>15</v>
      </c>
      <c r="I8316" s="7" t="s">
        <v>1938</v>
      </c>
      <c r="J8316" s="7" t="s">
        <v>315</v>
      </c>
      <c r="K8316" s="10">
        <v>29.15</v>
      </c>
      <c r="L8316" s="7" t="s">
        <v>16</v>
      </c>
      <c r="M8316" s="10">
        <v>4.3600000000000003</v>
      </c>
      <c r="N8316" s="10">
        <v>0.1</v>
      </c>
      <c r="O8316" s="7"/>
      <c r="V8316" s="10">
        <f>SQRT((N8316*N8316)+(O8316*O8316)+((P8316*P8316)+(Q8316*Q8316)+(R8316*R8316)+(S8316*S8316)+(T8316*T8316)+(U8316*U8316)))</f>
        <v>0.1</v>
      </c>
      <c r="W8316" s="7">
        <v>7.5</v>
      </c>
      <c r="AG8316" s="7" t="s">
        <v>119</v>
      </c>
      <c r="AH8316" s="7" t="s">
        <v>436</v>
      </c>
      <c r="AI8316" s="7" t="s">
        <v>436</v>
      </c>
      <c r="AJ8316" s="7" t="s">
        <v>436</v>
      </c>
    </row>
    <row r="8317" spans="1:36" ht="15.75" customHeight="1">
      <c r="A8317" s="17">
        <v>39406</v>
      </c>
      <c r="B8317" s="22" t="s">
        <v>1898</v>
      </c>
      <c r="C8317" s="22" t="s">
        <v>1897</v>
      </c>
      <c r="D8317" s="22" t="s">
        <v>1900</v>
      </c>
      <c r="E8317" s="7" t="s">
        <v>312</v>
      </c>
      <c r="F8317" s="7" t="s">
        <v>13</v>
      </c>
      <c r="G8317" s="7" t="s">
        <v>314</v>
      </c>
      <c r="H8317" s="7" t="s">
        <v>15</v>
      </c>
      <c r="I8317" s="7" t="s">
        <v>1938</v>
      </c>
      <c r="J8317" s="7" t="s">
        <v>315</v>
      </c>
      <c r="K8317" s="10">
        <v>29.2</v>
      </c>
      <c r="L8317" s="7" t="s">
        <v>16</v>
      </c>
      <c r="M8317" s="10">
        <v>4.4000000000000004</v>
      </c>
      <c r="N8317" s="10">
        <v>0.1</v>
      </c>
      <c r="P8317" s="10"/>
      <c r="Q8317" s="10"/>
      <c r="R8317" s="10"/>
      <c r="S8317" s="10"/>
      <c r="V8317" s="10">
        <f>SQRT((N8317*N8317)+(O8317*O8317)+((P8317*P8317)+(Q8317*Q8317)+(R8317*R8317)+(S8317*S8317)+(T8317*T8317)+(U8317*U8317)))</f>
        <v>0.1</v>
      </c>
      <c r="W8317" s="8">
        <v>7.5</v>
      </c>
      <c r="AG8317" s="7" t="s">
        <v>119</v>
      </c>
      <c r="AH8317" s="7" t="s">
        <v>436</v>
      </c>
      <c r="AI8317" s="7" t="s">
        <v>436</v>
      </c>
      <c r="AJ8317" s="7" t="s">
        <v>436</v>
      </c>
    </row>
    <row r="8318" spans="1:36" ht="15.75" customHeight="1">
      <c r="A8318" s="17">
        <v>40128</v>
      </c>
      <c r="B8318" s="22" t="s">
        <v>1900</v>
      </c>
      <c r="C8318" s="22" t="s">
        <v>1897</v>
      </c>
      <c r="D8318" s="22" t="s">
        <v>1900</v>
      </c>
      <c r="E8318" s="7" t="s">
        <v>312</v>
      </c>
      <c r="H8318" s="7" t="s">
        <v>15</v>
      </c>
      <c r="I8318" s="7" t="s">
        <v>1938</v>
      </c>
      <c r="J8318" s="7" t="s">
        <v>515</v>
      </c>
      <c r="K8318" s="10">
        <v>29.2</v>
      </c>
      <c r="L8318" s="7" t="s">
        <v>16</v>
      </c>
      <c r="M8318" s="10">
        <v>4.4000000000000004</v>
      </c>
      <c r="P8318" s="10"/>
      <c r="Q8318" s="10"/>
      <c r="R8318" s="10"/>
      <c r="S8318" s="10"/>
      <c r="V8318" s="10" t="s">
        <v>1888</v>
      </c>
      <c r="W8318" s="8"/>
      <c r="AG8318" s="7" t="s">
        <v>318</v>
      </c>
      <c r="AH8318" s="7" t="s">
        <v>436</v>
      </c>
      <c r="AI8318" s="7" t="s">
        <v>436</v>
      </c>
      <c r="AJ8318" s="7" t="s">
        <v>436</v>
      </c>
    </row>
    <row r="8319" spans="1:36" ht="15.75" customHeight="1">
      <c r="A8319" s="17">
        <v>38957</v>
      </c>
      <c r="B8319" s="22" t="s">
        <v>1897</v>
      </c>
      <c r="C8319" s="22" t="s">
        <v>1897</v>
      </c>
      <c r="D8319" s="22" t="s">
        <v>1900</v>
      </c>
      <c r="E8319" s="7" t="s">
        <v>312</v>
      </c>
      <c r="F8319" s="7" t="s">
        <v>1108</v>
      </c>
      <c r="G8319" s="7" t="s">
        <v>1108</v>
      </c>
      <c r="H8319" s="7" t="s">
        <v>15</v>
      </c>
      <c r="I8319" s="7" t="s">
        <v>1939</v>
      </c>
      <c r="J8319" s="7" t="s">
        <v>315</v>
      </c>
      <c r="K8319" s="10">
        <v>29.6</v>
      </c>
      <c r="L8319" s="7" t="s">
        <v>16</v>
      </c>
      <c r="M8319" s="10">
        <v>1.6</v>
      </c>
      <c r="N8319" s="10">
        <v>0.1</v>
      </c>
      <c r="O8319" s="7"/>
      <c r="V8319" s="10">
        <f>SQRT((N8319*N8319)+(O8319*O8319)+((P8319*P8319)+(Q8319*Q8319)+(R8319*R8319)+(S8319*S8319)+(T8319*T8319)+(U8319*U8319)))</f>
        <v>0.1</v>
      </c>
      <c r="W8319" s="7">
        <v>13.5</v>
      </c>
      <c r="AG8319" s="7" t="s">
        <v>119</v>
      </c>
      <c r="AH8319" s="7" t="s">
        <v>436</v>
      </c>
      <c r="AI8319" s="7" t="s">
        <v>436</v>
      </c>
      <c r="AJ8319" s="7" t="s">
        <v>436</v>
      </c>
    </row>
    <row r="8320" spans="1:36" ht="15.75" customHeight="1">
      <c r="A8320" s="17">
        <v>39406</v>
      </c>
      <c r="B8320" s="22" t="s">
        <v>1898</v>
      </c>
      <c r="C8320" s="22" t="s">
        <v>1897</v>
      </c>
      <c r="D8320" s="22" t="s">
        <v>1900</v>
      </c>
      <c r="E8320" s="7" t="s">
        <v>312</v>
      </c>
      <c r="F8320" s="7" t="s">
        <v>13</v>
      </c>
      <c r="G8320" s="7" t="s">
        <v>314</v>
      </c>
      <c r="H8320" s="7" t="s">
        <v>15</v>
      </c>
      <c r="I8320" s="7" t="s">
        <v>1939</v>
      </c>
      <c r="J8320" s="7" t="s">
        <v>315</v>
      </c>
      <c r="K8320" s="10">
        <v>29.6</v>
      </c>
      <c r="L8320" s="7" t="s">
        <v>16</v>
      </c>
      <c r="M8320" s="10">
        <v>1.6</v>
      </c>
      <c r="N8320" s="10">
        <v>0.1</v>
      </c>
      <c r="P8320" s="10"/>
      <c r="Q8320" s="10"/>
      <c r="R8320" s="10"/>
      <c r="S8320" s="10"/>
      <c r="V8320" s="10">
        <f>SQRT((N8320*N8320)+(O8320*O8320)+((P8320*P8320)+(Q8320*Q8320)+(R8320*R8320)+(S8320*S8320)+(T8320*T8320)+(U8320*U8320)))</f>
        <v>0.1</v>
      </c>
      <c r="W8320" s="8">
        <v>13.5</v>
      </c>
      <c r="AG8320" s="7" t="s">
        <v>119</v>
      </c>
      <c r="AH8320" s="7" t="s">
        <v>436</v>
      </c>
      <c r="AI8320" s="7" t="s">
        <v>436</v>
      </c>
      <c r="AJ8320" s="7" t="s">
        <v>436</v>
      </c>
    </row>
    <row r="8321" spans="1:45" ht="15.75" customHeight="1">
      <c r="A8321" s="17">
        <v>40128</v>
      </c>
      <c r="B8321" s="22" t="s">
        <v>1900</v>
      </c>
      <c r="C8321" s="22" t="s">
        <v>1897</v>
      </c>
      <c r="D8321" s="22" t="s">
        <v>1900</v>
      </c>
      <c r="E8321" s="7" t="s">
        <v>312</v>
      </c>
      <c r="H8321" s="7" t="s">
        <v>15</v>
      </c>
      <c r="I8321" s="7" t="s">
        <v>1939</v>
      </c>
      <c r="J8321" s="7" t="s">
        <v>515</v>
      </c>
      <c r="K8321" s="10">
        <v>29.6</v>
      </c>
      <c r="L8321" s="7" t="s">
        <v>16</v>
      </c>
      <c r="M8321" s="10">
        <v>1.6</v>
      </c>
      <c r="P8321" s="10"/>
      <c r="Q8321" s="10"/>
      <c r="R8321" s="10"/>
      <c r="S8321" s="10"/>
      <c r="V8321" s="10" t="s">
        <v>1888</v>
      </c>
      <c r="W8321" s="8"/>
      <c r="AG8321" s="7" t="s">
        <v>318</v>
      </c>
      <c r="AH8321" s="7" t="s">
        <v>436</v>
      </c>
      <c r="AI8321" s="7" t="s">
        <v>436</v>
      </c>
      <c r="AJ8321" s="7" t="s">
        <v>436</v>
      </c>
    </row>
    <row r="8322" spans="1:45" ht="15.75" customHeight="1">
      <c r="A8322" s="17">
        <v>38957</v>
      </c>
      <c r="B8322" s="22" t="s">
        <v>1897</v>
      </c>
      <c r="C8322" s="22" t="s">
        <v>1897</v>
      </c>
      <c r="D8322" s="22" t="s">
        <v>1900</v>
      </c>
      <c r="E8322" s="7" t="s">
        <v>312</v>
      </c>
      <c r="F8322" s="7" t="s">
        <v>1108</v>
      </c>
      <c r="G8322" s="7" t="s">
        <v>1108</v>
      </c>
      <c r="H8322" s="7" t="s">
        <v>15</v>
      </c>
      <c r="I8322" s="7" t="s">
        <v>1936</v>
      </c>
      <c r="J8322" s="7" t="s">
        <v>315</v>
      </c>
      <c r="K8322" s="10">
        <v>28.8</v>
      </c>
      <c r="L8322" s="7" t="s">
        <v>16</v>
      </c>
      <c r="M8322" s="10">
        <v>4</v>
      </c>
      <c r="N8322" s="10">
        <v>0.2</v>
      </c>
      <c r="O8322" s="7"/>
      <c r="V8322" s="10">
        <f>SQRT((N8322*N8322)+(O8322*O8322)+((P8322*P8322)+(Q8322*Q8322)+(R8322*R8322)+(S8322*S8322)+(T8322*T8322)+(U8322*U8322)))</f>
        <v>0.2</v>
      </c>
      <c r="W8322" s="7">
        <v>17.5</v>
      </c>
      <c r="AC8322" s="7">
        <v>1</v>
      </c>
      <c r="AG8322" s="7" t="s">
        <v>119</v>
      </c>
      <c r="AH8322" s="7" t="s">
        <v>436</v>
      </c>
      <c r="AI8322" s="7" t="s">
        <v>436</v>
      </c>
      <c r="AJ8322" s="7" t="s">
        <v>436</v>
      </c>
    </row>
    <row r="8323" spans="1:45" ht="15.75" customHeight="1">
      <c r="A8323" s="17">
        <v>39406</v>
      </c>
      <c r="B8323" s="22" t="s">
        <v>1898</v>
      </c>
      <c r="C8323" s="22" t="s">
        <v>1897</v>
      </c>
      <c r="D8323" s="22" t="s">
        <v>1900</v>
      </c>
      <c r="E8323" s="7" t="s">
        <v>312</v>
      </c>
      <c r="F8323" s="7" t="s">
        <v>13</v>
      </c>
      <c r="G8323" s="7" t="s">
        <v>314</v>
      </c>
      <c r="H8323" s="7" t="s">
        <v>15</v>
      </c>
      <c r="I8323" s="7" t="s">
        <v>1936</v>
      </c>
      <c r="J8323" s="7" t="s">
        <v>315</v>
      </c>
      <c r="K8323" s="10">
        <v>28.8</v>
      </c>
      <c r="L8323" s="7" t="s">
        <v>16</v>
      </c>
      <c r="M8323" s="10">
        <v>4</v>
      </c>
      <c r="N8323" s="10">
        <v>0.2</v>
      </c>
      <c r="P8323" s="10"/>
      <c r="Q8323" s="10"/>
      <c r="R8323" s="10"/>
      <c r="S8323" s="10"/>
      <c r="V8323" s="10">
        <f>SQRT((N8323*N8323)+(O8323*O8323)+((P8323*P8323)+(Q8323*Q8323)+(R8323*R8323)+(S8323*S8323)+(T8323*T8323)+(U8323*U8323)))</f>
        <v>0.2</v>
      </c>
      <c r="W8323" s="8">
        <v>17.5</v>
      </c>
      <c r="AG8323" s="7" t="s">
        <v>119</v>
      </c>
      <c r="AH8323" s="7" t="s">
        <v>436</v>
      </c>
      <c r="AI8323" s="7" t="s">
        <v>436</v>
      </c>
      <c r="AJ8323" s="7" t="s">
        <v>436</v>
      </c>
    </row>
    <row r="8324" spans="1:45" ht="15.75" customHeight="1">
      <c r="A8324" s="17">
        <v>40128</v>
      </c>
      <c r="B8324" s="22" t="s">
        <v>1900</v>
      </c>
      <c r="C8324" s="22" t="s">
        <v>1897</v>
      </c>
      <c r="D8324" s="22" t="s">
        <v>1900</v>
      </c>
      <c r="E8324" s="7" t="s">
        <v>312</v>
      </c>
      <c r="H8324" s="7" t="s">
        <v>15</v>
      </c>
      <c r="I8324" s="7" t="s">
        <v>1936</v>
      </c>
      <c r="J8324" s="7" t="s">
        <v>515</v>
      </c>
      <c r="K8324" s="10">
        <v>28.8</v>
      </c>
      <c r="L8324" s="7" t="s">
        <v>16</v>
      </c>
      <c r="M8324" s="10">
        <v>4</v>
      </c>
      <c r="P8324" s="10"/>
      <c r="Q8324" s="10"/>
      <c r="R8324" s="10"/>
      <c r="S8324" s="10"/>
      <c r="V8324" s="10" t="s">
        <v>1888</v>
      </c>
      <c r="W8324" s="8"/>
      <c r="AG8324" s="7" t="s">
        <v>318</v>
      </c>
      <c r="AH8324" s="7" t="s">
        <v>436</v>
      </c>
      <c r="AI8324" s="7" t="s">
        <v>436</v>
      </c>
      <c r="AJ8324" s="7" t="s">
        <v>436</v>
      </c>
    </row>
    <row r="8325" spans="1:45" ht="15.75" customHeight="1">
      <c r="A8325" s="17">
        <v>38957</v>
      </c>
      <c r="B8325" s="22" t="s">
        <v>1897</v>
      </c>
      <c r="C8325" s="22" t="s">
        <v>1897</v>
      </c>
      <c r="D8325" s="22" t="s">
        <v>1898</v>
      </c>
      <c r="E8325" s="7" t="s">
        <v>312</v>
      </c>
      <c r="F8325" s="7" t="s">
        <v>1108</v>
      </c>
      <c r="G8325" s="7" t="s">
        <v>1108</v>
      </c>
      <c r="H8325" s="7" t="s">
        <v>15</v>
      </c>
      <c r="I8325" s="7" t="s">
        <v>2010</v>
      </c>
      <c r="J8325" s="7" t="s">
        <v>315</v>
      </c>
      <c r="K8325" s="10">
        <v>27.4</v>
      </c>
      <c r="L8325" s="7" t="s">
        <v>16</v>
      </c>
      <c r="M8325" s="10">
        <v>3.2</v>
      </c>
      <c r="N8325" s="10">
        <v>0.1</v>
      </c>
      <c r="O8325" s="7"/>
      <c r="V8325" s="10">
        <f>SQRT((N8325*N8325)+(O8325*O8325)+((P8325*P8325)+(Q8325*Q8325)+(R8325*R8325)+(S8325*S8325)+(T8325*T8325)+(U8325*U8325)))</f>
        <v>0.1</v>
      </c>
      <c r="W8325" s="7">
        <v>8</v>
      </c>
      <c r="AG8325" s="7" t="s">
        <v>119</v>
      </c>
      <c r="AH8325" s="7" t="s">
        <v>436</v>
      </c>
      <c r="AI8325" s="7" t="s">
        <v>436</v>
      </c>
      <c r="AJ8325" s="7" t="s">
        <v>436</v>
      </c>
    </row>
    <row r="8326" spans="1:45" ht="15.75" customHeight="1">
      <c r="A8326" s="17">
        <v>39406</v>
      </c>
      <c r="B8326" s="22" t="s">
        <v>1898</v>
      </c>
      <c r="C8326" s="22" t="s">
        <v>1897</v>
      </c>
      <c r="D8326" s="22" t="s">
        <v>1898</v>
      </c>
      <c r="E8326" s="7" t="s">
        <v>312</v>
      </c>
      <c r="F8326" s="7" t="s">
        <v>13</v>
      </c>
      <c r="G8326" s="7" t="s">
        <v>314</v>
      </c>
      <c r="H8326" s="7" t="s">
        <v>15</v>
      </c>
      <c r="I8326" s="7" t="s">
        <v>2010</v>
      </c>
      <c r="J8326" s="7" t="s">
        <v>343</v>
      </c>
      <c r="K8326" s="10">
        <v>27.4</v>
      </c>
      <c r="L8326" s="7" t="s">
        <v>16</v>
      </c>
      <c r="M8326" s="10">
        <v>3.2</v>
      </c>
      <c r="P8326" s="10"/>
      <c r="Q8326" s="10"/>
      <c r="R8326" s="10"/>
      <c r="S8326" s="10"/>
      <c r="V8326" s="10" t="s">
        <v>1888</v>
      </c>
      <c r="W8326" s="8" t="s">
        <v>317</v>
      </c>
      <c r="AG8326" s="7" t="s">
        <v>318</v>
      </c>
      <c r="AH8326" s="7" t="s">
        <v>436</v>
      </c>
      <c r="AI8326" s="7" t="s">
        <v>436</v>
      </c>
      <c r="AJ8326" s="7" t="s">
        <v>436</v>
      </c>
    </row>
    <row r="8327" spans="1:45" ht="15.75" customHeight="1">
      <c r="A8327" s="17">
        <v>38957</v>
      </c>
      <c r="B8327" s="22" t="s">
        <v>1897</v>
      </c>
      <c r="C8327" s="22" t="s">
        <v>1897</v>
      </c>
      <c r="D8327" s="22" t="s">
        <v>1900</v>
      </c>
      <c r="E8327" s="7" t="s">
        <v>312</v>
      </c>
      <c r="F8327" s="7" t="s">
        <v>1108</v>
      </c>
      <c r="G8327" s="7" t="s">
        <v>1108</v>
      </c>
      <c r="H8327" s="7" t="s">
        <v>15</v>
      </c>
      <c r="I8327" s="7" t="s">
        <v>1935</v>
      </c>
      <c r="J8327" s="7" t="s">
        <v>315</v>
      </c>
      <c r="K8327" s="10">
        <v>27.25</v>
      </c>
      <c r="L8327" s="7" t="s">
        <v>16</v>
      </c>
      <c r="M8327" s="10">
        <v>3.5</v>
      </c>
      <c r="N8327" s="10">
        <v>0.15</v>
      </c>
      <c r="O8327" s="7"/>
      <c r="V8327" s="10">
        <f>SQRT((N8327*N8327)+(O8327*O8327)+((P8327*P8327)+(Q8327*Q8327)+(R8327*R8327)+(S8327*S8327)+(T8327*T8327)+(U8327*U8327)))</f>
        <v>0.15</v>
      </c>
      <c r="W8327" s="7">
        <v>8.5</v>
      </c>
      <c r="AG8327" s="7" t="s">
        <v>119</v>
      </c>
      <c r="AH8327" s="7" t="s">
        <v>436</v>
      </c>
      <c r="AI8327" s="7" t="s">
        <v>436</v>
      </c>
      <c r="AJ8327" s="7" t="s">
        <v>436</v>
      </c>
    </row>
    <row r="8328" spans="1:45" ht="15.75" customHeight="1">
      <c r="A8328" s="17">
        <v>39406</v>
      </c>
      <c r="B8328" s="22" t="s">
        <v>1898</v>
      </c>
      <c r="C8328" s="22" t="s">
        <v>1897</v>
      </c>
      <c r="D8328" s="22" t="s">
        <v>1900</v>
      </c>
      <c r="E8328" s="7" t="s">
        <v>312</v>
      </c>
      <c r="F8328" s="7" t="s">
        <v>13</v>
      </c>
      <c r="G8328" s="7" t="s">
        <v>314</v>
      </c>
      <c r="H8328" s="7" t="s">
        <v>15</v>
      </c>
      <c r="I8328" s="7" t="s">
        <v>1935</v>
      </c>
      <c r="J8328" s="7" t="s">
        <v>315</v>
      </c>
      <c r="K8328" s="10">
        <v>27.3</v>
      </c>
      <c r="L8328" s="7" t="s">
        <v>16</v>
      </c>
      <c r="M8328" s="10">
        <v>3.5</v>
      </c>
      <c r="N8328" s="10">
        <v>0.2</v>
      </c>
      <c r="P8328" s="10"/>
      <c r="Q8328" s="10"/>
      <c r="R8328" s="10"/>
      <c r="S8328" s="10"/>
      <c r="V8328" s="10">
        <f>SQRT((N8328*N8328)+(O8328*O8328)+((P8328*P8328)+(Q8328*Q8328)+(R8328*R8328)+(S8328*S8328)+(T8328*T8328)+(U8328*U8328)))</f>
        <v>0.2</v>
      </c>
      <c r="W8328" s="8">
        <v>8.5</v>
      </c>
      <c r="AG8328" s="7" t="s">
        <v>119</v>
      </c>
      <c r="AH8328" s="7" t="s">
        <v>436</v>
      </c>
      <c r="AI8328" s="7" t="s">
        <v>436</v>
      </c>
      <c r="AJ8328" s="7" t="s">
        <v>436</v>
      </c>
    </row>
    <row r="8329" spans="1:45" ht="15.75" customHeight="1">
      <c r="A8329" s="17">
        <v>40128</v>
      </c>
      <c r="B8329" s="22" t="s">
        <v>1900</v>
      </c>
      <c r="C8329" s="22" t="s">
        <v>1897</v>
      </c>
      <c r="D8329" s="22" t="s">
        <v>1900</v>
      </c>
      <c r="E8329" s="7" t="s">
        <v>312</v>
      </c>
      <c r="H8329" s="7" t="s">
        <v>15</v>
      </c>
      <c r="I8329" s="7" t="s">
        <v>1935</v>
      </c>
      <c r="J8329" s="7" t="s">
        <v>515</v>
      </c>
      <c r="K8329" s="10">
        <v>27.3</v>
      </c>
      <c r="L8329" s="7" t="s">
        <v>16</v>
      </c>
      <c r="M8329" s="10">
        <v>3.5</v>
      </c>
      <c r="P8329" s="10"/>
      <c r="Q8329" s="10"/>
      <c r="R8329" s="10"/>
      <c r="S8329" s="10"/>
      <c r="V8329" s="10" t="s">
        <v>1888</v>
      </c>
      <c r="W8329" s="8"/>
      <c r="AG8329" s="7" t="s">
        <v>318</v>
      </c>
      <c r="AH8329" s="7" t="s">
        <v>436</v>
      </c>
      <c r="AI8329" s="7" t="s">
        <v>436</v>
      </c>
      <c r="AJ8329" s="7" t="s">
        <v>436</v>
      </c>
      <c r="AQ8329" s="39"/>
      <c r="AR8329" s="38"/>
      <c r="AS8329" s="38"/>
    </row>
    <row r="8330" spans="1:45" ht="15.75" customHeight="1">
      <c r="A8330" s="17">
        <v>38957</v>
      </c>
      <c r="B8330" s="22" t="s">
        <v>1897</v>
      </c>
      <c r="C8330" s="22" t="s">
        <v>1897</v>
      </c>
      <c r="D8330" s="22" t="s">
        <v>1900</v>
      </c>
      <c r="E8330" s="7" t="s">
        <v>312</v>
      </c>
      <c r="F8330" s="7" t="s">
        <v>1108</v>
      </c>
      <c r="G8330" s="7" t="s">
        <v>1108</v>
      </c>
      <c r="H8330" s="7" t="s">
        <v>15</v>
      </c>
      <c r="I8330" s="7" t="s">
        <v>1934</v>
      </c>
      <c r="J8330" s="7" t="s">
        <v>315</v>
      </c>
      <c r="K8330" s="10">
        <v>27</v>
      </c>
      <c r="L8330" s="7" t="s">
        <v>16</v>
      </c>
      <c r="M8330" s="10">
        <v>2</v>
      </c>
      <c r="N8330" s="10">
        <v>0.1</v>
      </c>
      <c r="O8330" s="7"/>
      <c r="V8330" s="10">
        <f>SQRT((N8330*N8330)+(O8330*O8330)+((P8330*P8330)+(Q8330*Q8330)+(R8330*R8330)+(S8330*S8330)+(T8330*T8330)+(U8330*U8330)))</f>
        <v>0.1</v>
      </c>
      <c r="W8330" s="7">
        <v>6</v>
      </c>
      <c r="AG8330" s="7" t="s">
        <v>119</v>
      </c>
      <c r="AH8330" s="7" t="s">
        <v>436</v>
      </c>
      <c r="AI8330" s="7" t="s">
        <v>436</v>
      </c>
      <c r="AJ8330" s="7" t="s">
        <v>436</v>
      </c>
      <c r="AQ8330" s="39"/>
      <c r="AR8330" s="38"/>
      <c r="AS8330" s="38"/>
    </row>
    <row r="8331" spans="1:45" ht="15.75" customHeight="1">
      <c r="A8331" s="17">
        <v>39406</v>
      </c>
      <c r="B8331" s="22" t="s">
        <v>1898</v>
      </c>
      <c r="C8331" s="22" t="s">
        <v>1897</v>
      </c>
      <c r="D8331" s="22" t="s">
        <v>1900</v>
      </c>
      <c r="E8331" s="7" t="s">
        <v>312</v>
      </c>
      <c r="F8331" s="7" t="s">
        <v>13</v>
      </c>
      <c r="G8331" s="7" t="s">
        <v>314</v>
      </c>
      <c r="H8331" s="7" t="s">
        <v>15</v>
      </c>
      <c r="I8331" s="7" t="s">
        <v>1934</v>
      </c>
      <c r="J8331" s="7" t="s">
        <v>315</v>
      </c>
      <c r="K8331" s="10">
        <v>27</v>
      </c>
      <c r="L8331" s="7" t="s">
        <v>16</v>
      </c>
      <c r="M8331" s="10">
        <v>2</v>
      </c>
      <c r="N8331" s="10">
        <v>0.1</v>
      </c>
      <c r="P8331" s="10"/>
      <c r="Q8331" s="10"/>
      <c r="R8331" s="10"/>
      <c r="S8331" s="10"/>
      <c r="V8331" s="10">
        <f>SQRT((N8331*N8331)+(O8331*O8331)+((P8331*P8331)+(Q8331*Q8331)+(R8331*R8331)+(S8331*S8331)+(T8331*T8331)+(U8331*U8331)))</f>
        <v>0.1</v>
      </c>
      <c r="W8331" s="8">
        <v>6</v>
      </c>
      <c r="AG8331" s="7" t="s">
        <v>119</v>
      </c>
      <c r="AH8331" s="7" t="s">
        <v>436</v>
      </c>
      <c r="AI8331" s="7" t="s">
        <v>436</v>
      </c>
      <c r="AJ8331" s="7" t="s">
        <v>436</v>
      </c>
      <c r="AQ8331" s="39"/>
      <c r="AR8331" s="38"/>
      <c r="AS8331" s="38"/>
    </row>
    <row r="8332" spans="1:45" ht="15.75" customHeight="1">
      <c r="A8332" s="17">
        <v>40128</v>
      </c>
      <c r="B8332" s="22" t="s">
        <v>1900</v>
      </c>
      <c r="C8332" s="22" t="s">
        <v>1897</v>
      </c>
      <c r="D8332" s="22" t="s">
        <v>1900</v>
      </c>
      <c r="E8332" s="7" t="s">
        <v>312</v>
      </c>
      <c r="H8332" s="7" t="s">
        <v>15</v>
      </c>
      <c r="I8332" s="7" t="s">
        <v>1934</v>
      </c>
      <c r="J8332" s="7" t="s">
        <v>515</v>
      </c>
      <c r="K8332" s="10">
        <v>27</v>
      </c>
      <c r="L8332" s="7" t="s">
        <v>16</v>
      </c>
      <c r="M8332" s="10">
        <v>2</v>
      </c>
      <c r="P8332" s="10"/>
      <c r="Q8332" s="10"/>
      <c r="R8332" s="10"/>
      <c r="S8332" s="10"/>
      <c r="V8332" s="10" t="s">
        <v>1888</v>
      </c>
      <c r="W8332" s="8"/>
      <c r="AG8332" s="7" t="s">
        <v>318</v>
      </c>
      <c r="AH8332" s="7" t="s">
        <v>436</v>
      </c>
      <c r="AI8332" s="7" t="s">
        <v>436</v>
      </c>
      <c r="AJ8332" s="7" t="s">
        <v>436</v>
      </c>
      <c r="AQ8332" s="39"/>
      <c r="AR8332" s="38"/>
      <c r="AS8332" s="38"/>
    </row>
    <row r="8333" spans="1:45" ht="15.75" customHeight="1">
      <c r="A8333" s="17">
        <v>38957</v>
      </c>
      <c r="B8333" s="22" t="s">
        <v>1897</v>
      </c>
      <c r="C8333" s="22" t="s">
        <v>1897</v>
      </c>
      <c r="D8333" s="22" t="s">
        <v>1888</v>
      </c>
      <c r="E8333" s="7" t="s">
        <v>312</v>
      </c>
      <c r="F8333" s="7" t="s">
        <v>1108</v>
      </c>
      <c r="G8333" s="7" t="s">
        <v>1108</v>
      </c>
      <c r="H8333" s="7" t="s">
        <v>15</v>
      </c>
      <c r="I8333" s="7" t="s">
        <v>1538</v>
      </c>
      <c r="J8333" s="7" t="s">
        <v>315</v>
      </c>
      <c r="K8333" s="10">
        <v>16.5</v>
      </c>
      <c r="L8333" s="7" t="s">
        <v>22</v>
      </c>
      <c r="M8333" s="10">
        <v>7.9</v>
      </c>
      <c r="N8333" s="10">
        <v>2.6</v>
      </c>
      <c r="O8333" s="7"/>
      <c r="V8333" s="10">
        <f>SQRT((N8333*N8333)+(O8333*O8333)+((P8333*P8333)+(Q8333*Q8333)+(R8333*R8333)+(S8333*S8333)+(T8333*T8333)+(U8333*U8333)))</f>
        <v>2.6</v>
      </c>
      <c r="W8333" s="7">
        <v>3.2</v>
      </c>
      <c r="AC8333" s="7">
        <v>7</v>
      </c>
      <c r="AG8333" s="7" t="s">
        <v>119</v>
      </c>
      <c r="AH8333" s="7" t="s">
        <v>436</v>
      </c>
      <c r="AI8333" s="7" t="s">
        <v>436</v>
      </c>
      <c r="AJ8333" s="7" t="s">
        <v>436</v>
      </c>
      <c r="AQ8333" s="39"/>
      <c r="AR8333" s="38"/>
      <c r="AS8333" s="38"/>
    </row>
    <row r="8334" spans="1:45" ht="15.75" customHeight="1">
      <c r="A8334" s="17">
        <v>39406</v>
      </c>
      <c r="B8334" s="22" t="s">
        <v>1898</v>
      </c>
      <c r="C8334" s="22" t="s">
        <v>1897</v>
      </c>
      <c r="D8334" s="22" t="s">
        <v>1888</v>
      </c>
      <c r="E8334" s="7" t="s">
        <v>312</v>
      </c>
      <c r="F8334" s="7" t="s">
        <v>13</v>
      </c>
      <c r="G8334" s="7" t="s">
        <v>314</v>
      </c>
      <c r="H8334" s="7" t="s">
        <v>15</v>
      </c>
      <c r="I8334" s="7" t="s">
        <v>1538</v>
      </c>
      <c r="J8334" s="7" t="s">
        <v>315</v>
      </c>
      <c r="K8334" s="10">
        <v>16.5</v>
      </c>
      <c r="L8334" s="7" t="s">
        <v>22</v>
      </c>
      <c r="M8334" s="10">
        <v>7.9</v>
      </c>
      <c r="N8334" s="10">
        <v>2.5</v>
      </c>
      <c r="P8334" s="10"/>
      <c r="Q8334" s="10"/>
      <c r="R8334" s="10"/>
      <c r="S8334" s="10"/>
      <c r="V8334" s="10">
        <f>SQRT((N8334*N8334)+(O8334*O8334)+((P8334*P8334)+(Q8334*Q8334)+(R8334*R8334)+(S8334*S8334)+(T8334*T8334)+(U8334*U8334)))</f>
        <v>2.5</v>
      </c>
      <c r="W8334" s="8">
        <v>9999</v>
      </c>
      <c r="AG8334" s="7" t="s">
        <v>119</v>
      </c>
      <c r="AH8334" s="7" t="s">
        <v>436</v>
      </c>
      <c r="AI8334" s="7" t="s">
        <v>436</v>
      </c>
      <c r="AJ8334" s="7" t="s">
        <v>436</v>
      </c>
      <c r="AP8334" s="7" t="s">
        <v>707</v>
      </c>
      <c r="AQ8334" s="39"/>
      <c r="AR8334" s="38"/>
      <c r="AS8334" s="38"/>
    </row>
    <row r="8335" spans="1:45" ht="15.75" customHeight="1">
      <c r="A8335" s="17">
        <v>40127</v>
      </c>
      <c r="B8335" s="22" t="s">
        <v>1900</v>
      </c>
      <c r="C8335" s="22" t="s">
        <v>1897</v>
      </c>
      <c r="D8335" s="22" t="s">
        <v>1888</v>
      </c>
      <c r="E8335" s="7" t="s">
        <v>312</v>
      </c>
      <c r="F8335" s="7" t="s">
        <v>13</v>
      </c>
      <c r="G8335" s="7" t="s">
        <v>1415</v>
      </c>
      <c r="H8335" s="7" t="s">
        <v>15</v>
      </c>
      <c r="I8335" s="7" t="s">
        <v>1538</v>
      </c>
      <c r="J8335" s="7" t="s">
        <v>315</v>
      </c>
      <c r="K8335" s="10">
        <v>16.5</v>
      </c>
      <c r="L8335" s="7" t="s">
        <v>22</v>
      </c>
      <c r="M8335" s="10">
        <v>7.9</v>
      </c>
      <c r="N8335" s="10">
        <v>3.1</v>
      </c>
      <c r="O8335" s="7"/>
      <c r="V8335" s="10">
        <f>SQRT((N8335*N8335)+(O8335*O8335)+((P8335*P8335)+(Q8335*Q8335)+(R8335*R8335)+(S8335*S8335)+(T8335*T8335)+(U8335*U8335)))</f>
        <v>3.1</v>
      </c>
      <c r="W8335" s="7">
        <v>9999</v>
      </c>
      <c r="AE8335" s="7">
        <v>0</v>
      </c>
      <c r="AG8335" s="7" t="s">
        <v>119</v>
      </c>
      <c r="AH8335" s="7" t="s">
        <v>436</v>
      </c>
      <c r="AI8335" s="7" t="s">
        <v>436</v>
      </c>
      <c r="AJ8335" s="7" t="s">
        <v>436</v>
      </c>
      <c r="AQ8335" s="39"/>
      <c r="AR8335" s="38"/>
      <c r="AS8335" s="38"/>
    </row>
    <row r="8336" spans="1:45" ht="15.75" customHeight="1">
      <c r="A8336" s="19">
        <v>40833</v>
      </c>
      <c r="B8336" s="23" t="s">
        <v>1902</v>
      </c>
      <c r="C8336" s="23" t="s">
        <v>1897</v>
      </c>
      <c r="D8336" s="23" t="s">
        <v>1888</v>
      </c>
      <c r="E8336" s="15" t="s">
        <v>312</v>
      </c>
      <c r="F8336" s="15" t="s">
        <v>13</v>
      </c>
      <c r="G8336" s="15"/>
      <c r="H8336" s="15" t="s">
        <v>15</v>
      </c>
      <c r="I8336" s="15" t="s">
        <v>1538</v>
      </c>
      <c r="J8336" s="15" t="s">
        <v>315</v>
      </c>
      <c r="K8336" s="10">
        <v>16.5</v>
      </c>
      <c r="L8336" s="7" t="s">
        <v>22</v>
      </c>
      <c r="M8336" s="10">
        <v>7.9</v>
      </c>
      <c r="N8336" s="16">
        <v>3.8</v>
      </c>
      <c r="O8336" s="16"/>
      <c r="P8336" s="16"/>
      <c r="Q8336" s="16"/>
      <c r="R8336" s="16"/>
      <c r="S8336" s="16"/>
      <c r="T8336" s="16"/>
      <c r="U8336" s="16"/>
      <c r="V8336" s="10">
        <f>SQRT((N8336*N8336)+(O8336*O8336)+((P8336*P8336)+(Q8336*Q8336)+(R8336*R8336)+(S8336*S8336)+(T8336*T8336)+(U8336*U8336)))</f>
        <v>3.8</v>
      </c>
      <c r="W8336" s="15">
        <v>9999</v>
      </c>
      <c r="X8336" s="15"/>
      <c r="Y8336" s="15"/>
      <c r="Z8336" s="15"/>
      <c r="AA8336" s="15"/>
      <c r="AB8336" s="15"/>
      <c r="AC8336" s="15"/>
      <c r="AD8336" s="15"/>
      <c r="AE8336" s="15">
        <v>0</v>
      </c>
      <c r="AF8336" s="15"/>
      <c r="AG8336" s="15" t="s">
        <v>119</v>
      </c>
      <c r="AH8336" s="15" t="s">
        <v>436</v>
      </c>
      <c r="AI8336" s="15" t="s">
        <v>436</v>
      </c>
      <c r="AJ8336" s="15" t="s">
        <v>436</v>
      </c>
      <c r="AK8336" s="15"/>
      <c r="AL8336" s="15"/>
      <c r="AM8336" s="15"/>
      <c r="AN8336" s="15"/>
      <c r="AO8336" s="15"/>
      <c r="AP8336" s="15"/>
      <c r="AQ8336" s="39"/>
      <c r="AR8336" s="38"/>
      <c r="AS8336" s="38"/>
    </row>
    <row r="8337" spans="1:45" ht="15.75" customHeight="1">
      <c r="A8337" s="17">
        <v>41563</v>
      </c>
      <c r="B8337" s="22" t="s">
        <v>2048</v>
      </c>
      <c r="C8337" s="22" t="s">
        <v>1897</v>
      </c>
      <c r="D8337" s="22" t="s">
        <v>1888</v>
      </c>
      <c r="E8337" s="7" t="s">
        <v>312</v>
      </c>
      <c r="F8337" s="7" t="s">
        <v>13</v>
      </c>
      <c r="G8337" s="7" t="s">
        <v>13</v>
      </c>
      <c r="H8337" s="7" t="s">
        <v>15</v>
      </c>
      <c r="I8337" s="7" t="s">
        <v>1538</v>
      </c>
      <c r="J8337" s="7" t="s">
        <v>315</v>
      </c>
      <c r="K8337" s="10">
        <v>16.5</v>
      </c>
      <c r="L8337" s="7" t="s">
        <v>22</v>
      </c>
      <c r="M8337" s="10">
        <v>7.9</v>
      </c>
      <c r="N8337" s="10">
        <v>3.9</v>
      </c>
      <c r="V8337" s="7">
        <f>SQRT((N8337*N8337)+(O8337*O8337)+((P8337*P8337)+(Q8337*Q8337)+(R8337*R8337)+(S8337*S8337)+(T8337*T8337)+(U8337*U8337)))</f>
        <v>3.9</v>
      </c>
      <c r="W8337" s="7">
        <v>9999</v>
      </c>
      <c r="AE8337" s="7">
        <v>0</v>
      </c>
      <c r="AG8337" s="7" t="s">
        <v>119</v>
      </c>
      <c r="AH8337" s="7" t="s">
        <v>436</v>
      </c>
      <c r="AI8337" s="7" t="s">
        <v>436</v>
      </c>
      <c r="AJ8337" s="7" t="s">
        <v>436</v>
      </c>
      <c r="AQ8337" s="39"/>
      <c r="AR8337" s="38"/>
      <c r="AS8337" s="38"/>
    </row>
    <row r="8338" spans="1:45" ht="15.75" customHeight="1">
      <c r="A8338" s="17">
        <v>41999</v>
      </c>
      <c r="B8338" s="22">
        <v>2014</v>
      </c>
      <c r="C8338" s="22" t="s">
        <v>1897</v>
      </c>
      <c r="D8338" s="22" t="s">
        <v>1888</v>
      </c>
      <c r="E8338" s="7" t="s">
        <v>312</v>
      </c>
      <c r="F8338" s="7" t="s">
        <v>13</v>
      </c>
      <c r="G8338" s="7" t="s">
        <v>13</v>
      </c>
      <c r="H8338" s="7" t="s">
        <v>15</v>
      </c>
      <c r="I8338" s="7" t="s">
        <v>1538</v>
      </c>
      <c r="J8338" s="7" t="s">
        <v>315</v>
      </c>
      <c r="K8338" s="10">
        <v>16.5</v>
      </c>
      <c r="L8338" s="7" t="s">
        <v>22</v>
      </c>
      <c r="M8338" s="10">
        <v>7.9</v>
      </c>
      <c r="N8338" s="10">
        <v>4</v>
      </c>
      <c r="V8338" s="7">
        <f>SUM(N8338:U8338)</f>
        <v>4</v>
      </c>
      <c r="W8338" s="7">
        <v>9999</v>
      </c>
      <c r="AE8338" s="7">
        <v>2</v>
      </c>
      <c r="AG8338" s="7" t="s">
        <v>119</v>
      </c>
      <c r="AH8338" s="7" t="s">
        <v>436</v>
      </c>
      <c r="AI8338" s="7" t="s">
        <v>436</v>
      </c>
      <c r="AJ8338" s="7" t="s">
        <v>436</v>
      </c>
      <c r="AQ8338" s="39"/>
      <c r="AR8338" s="38"/>
      <c r="AS8338" s="38"/>
    </row>
    <row r="8339" spans="1:45" ht="15.75" customHeight="1">
      <c r="A8339" s="17">
        <v>38957</v>
      </c>
      <c r="B8339" s="22" t="s">
        <v>1897</v>
      </c>
      <c r="C8339" s="22" t="s">
        <v>1897</v>
      </c>
      <c r="D8339" s="22" t="s">
        <v>1888</v>
      </c>
      <c r="E8339" s="7" t="s">
        <v>312</v>
      </c>
      <c r="F8339" s="7" t="s">
        <v>1108</v>
      </c>
      <c r="G8339" s="7" t="s">
        <v>1108</v>
      </c>
      <c r="H8339" s="7" t="s">
        <v>15</v>
      </c>
      <c r="I8339" s="7" t="s">
        <v>1540</v>
      </c>
      <c r="J8339" s="7" t="s">
        <v>315</v>
      </c>
      <c r="K8339" s="10">
        <v>16.100000000000001</v>
      </c>
      <c r="L8339" s="7" t="s">
        <v>22</v>
      </c>
      <c r="M8339" s="10">
        <v>7.8</v>
      </c>
      <c r="N8339" s="10">
        <v>2.1</v>
      </c>
      <c r="O8339" s="7"/>
      <c r="V8339" s="10">
        <f>SQRT((N8339*N8339)+(O8339*O8339)+((P8339*P8339)+(Q8339*Q8339)+(R8339*R8339)+(S8339*S8339)+(T8339*T8339)+(U8339*U8339)))</f>
        <v>2.1</v>
      </c>
      <c r="W8339" s="7">
        <v>2.5</v>
      </c>
      <c r="AC8339" s="7">
        <v>7</v>
      </c>
      <c r="AG8339" s="7" t="s">
        <v>119</v>
      </c>
      <c r="AH8339" s="7" t="s">
        <v>436</v>
      </c>
      <c r="AI8339" s="7" t="s">
        <v>436</v>
      </c>
      <c r="AJ8339" s="7" t="s">
        <v>436</v>
      </c>
    </row>
    <row r="8340" spans="1:45" ht="15.75" customHeight="1">
      <c r="A8340" s="17">
        <v>39406</v>
      </c>
      <c r="B8340" s="22" t="s">
        <v>1898</v>
      </c>
      <c r="C8340" s="22" t="s">
        <v>1897</v>
      </c>
      <c r="D8340" s="22" t="s">
        <v>1888</v>
      </c>
      <c r="E8340" s="7" t="s">
        <v>312</v>
      </c>
      <c r="F8340" s="7" t="s">
        <v>13</v>
      </c>
      <c r="G8340" s="7" t="s">
        <v>314</v>
      </c>
      <c r="H8340" s="7" t="s">
        <v>15</v>
      </c>
      <c r="I8340" s="7" t="s">
        <v>1540</v>
      </c>
      <c r="J8340" s="7" t="s">
        <v>315</v>
      </c>
      <c r="K8340" s="10">
        <v>16.100000000000001</v>
      </c>
      <c r="L8340" s="7" t="s">
        <v>22</v>
      </c>
      <c r="M8340" s="10">
        <v>7.8</v>
      </c>
      <c r="N8340" s="10">
        <v>3.3</v>
      </c>
      <c r="P8340" s="10"/>
      <c r="Q8340" s="10"/>
      <c r="R8340" s="10"/>
      <c r="S8340" s="10"/>
      <c r="V8340" s="10">
        <f>SQRT((N8340*N8340)+(O8340*O8340)+((P8340*P8340)+(Q8340*Q8340)+(R8340*R8340)+(S8340*S8340)+(T8340*T8340)+(U8340*U8340)))</f>
        <v>3.3</v>
      </c>
      <c r="W8340" s="8">
        <v>9999</v>
      </c>
      <c r="AG8340" s="7" t="s">
        <v>119</v>
      </c>
      <c r="AH8340" s="7" t="s">
        <v>436</v>
      </c>
      <c r="AI8340" s="7" t="s">
        <v>436</v>
      </c>
      <c r="AJ8340" s="7" t="s">
        <v>436</v>
      </c>
      <c r="AP8340" s="7" t="s">
        <v>707</v>
      </c>
    </row>
    <row r="8341" spans="1:45" ht="15.75" customHeight="1">
      <c r="A8341" s="17">
        <v>40127</v>
      </c>
      <c r="B8341" s="22" t="s">
        <v>1900</v>
      </c>
      <c r="C8341" s="22" t="s">
        <v>1897</v>
      </c>
      <c r="D8341" s="22" t="s">
        <v>1888</v>
      </c>
      <c r="E8341" s="7" t="s">
        <v>312</v>
      </c>
      <c r="F8341" s="7" t="s">
        <v>13</v>
      </c>
      <c r="G8341" s="7" t="s">
        <v>1415</v>
      </c>
      <c r="H8341" s="7" t="s">
        <v>15</v>
      </c>
      <c r="I8341" s="7" t="s">
        <v>1540</v>
      </c>
      <c r="J8341" s="7" t="s">
        <v>315</v>
      </c>
      <c r="K8341" s="10">
        <v>16.100000000000001</v>
      </c>
      <c r="L8341" s="7" t="s">
        <v>22</v>
      </c>
      <c r="M8341" s="10">
        <v>7.8</v>
      </c>
      <c r="N8341" s="10">
        <v>4.3</v>
      </c>
      <c r="O8341" s="7"/>
      <c r="V8341" s="10">
        <f>SQRT((N8341*N8341)+(O8341*O8341)+((P8341*P8341)+(Q8341*Q8341)+(R8341*R8341)+(S8341*S8341)+(T8341*T8341)+(U8341*U8341)))</f>
        <v>4.3</v>
      </c>
      <c r="W8341" s="7">
        <v>9999</v>
      </c>
      <c r="AE8341" s="7">
        <v>0</v>
      </c>
      <c r="AG8341" s="7" t="s">
        <v>119</v>
      </c>
      <c r="AH8341" s="7" t="s">
        <v>436</v>
      </c>
      <c r="AI8341" s="7" t="s">
        <v>106</v>
      </c>
      <c r="AJ8341" s="7" t="s">
        <v>436</v>
      </c>
      <c r="AP8341" s="7" t="s">
        <v>1416</v>
      </c>
    </row>
    <row r="8342" spans="1:45" ht="15.75" customHeight="1">
      <c r="A8342" s="19">
        <v>40833</v>
      </c>
      <c r="B8342" s="23" t="s">
        <v>1902</v>
      </c>
      <c r="C8342" s="23" t="s">
        <v>1897</v>
      </c>
      <c r="D8342" s="23" t="s">
        <v>1888</v>
      </c>
      <c r="E8342" s="15" t="s">
        <v>312</v>
      </c>
      <c r="F8342" s="15" t="s">
        <v>13</v>
      </c>
      <c r="G8342" s="15"/>
      <c r="H8342" s="15" t="s">
        <v>15</v>
      </c>
      <c r="I8342" s="15" t="s">
        <v>1540</v>
      </c>
      <c r="J8342" s="15" t="s">
        <v>315</v>
      </c>
      <c r="K8342" s="16">
        <v>16.100000000000001</v>
      </c>
      <c r="L8342" s="15" t="s">
        <v>22</v>
      </c>
      <c r="M8342" s="16">
        <v>7.8</v>
      </c>
      <c r="N8342" s="16">
        <v>5.4</v>
      </c>
      <c r="O8342" s="16"/>
      <c r="P8342" s="16"/>
      <c r="Q8342" s="16"/>
      <c r="R8342" s="16"/>
      <c r="S8342" s="16"/>
      <c r="T8342" s="16"/>
      <c r="U8342" s="16"/>
      <c r="V8342" s="10">
        <f>SQRT((N8342*N8342)+(O8342*O8342)+((P8342*P8342)+(Q8342*Q8342)+(R8342*R8342)+(S8342*S8342)+(T8342*T8342)+(U8342*U8342)))</f>
        <v>5.4</v>
      </c>
      <c r="W8342" s="15">
        <v>99</v>
      </c>
      <c r="X8342" s="15">
        <v>9999</v>
      </c>
      <c r="Y8342" s="15"/>
      <c r="Z8342" s="15"/>
      <c r="AA8342" s="15"/>
      <c r="AB8342" s="15"/>
      <c r="AC8342" s="15"/>
      <c r="AD8342" s="15"/>
      <c r="AE8342" s="15">
        <v>0</v>
      </c>
      <c r="AF8342" s="15"/>
      <c r="AG8342" s="15" t="s">
        <v>119</v>
      </c>
      <c r="AH8342" s="15" t="s">
        <v>436</v>
      </c>
      <c r="AI8342" s="15" t="s">
        <v>106</v>
      </c>
      <c r="AJ8342" s="15" t="s">
        <v>436</v>
      </c>
      <c r="AK8342" s="15"/>
      <c r="AL8342" s="15"/>
      <c r="AM8342" s="15"/>
      <c r="AN8342" s="15"/>
      <c r="AO8342" s="15"/>
      <c r="AP8342" s="15" t="s">
        <v>1735</v>
      </c>
    </row>
    <row r="8343" spans="1:45" ht="15.75" customHeight="1">
      <c r="A8343" s="17">
        <v>41563</v>
      </c>
      <c r="B8343" s="22" t="s">
        <v>2048</v>
      </c>
      <c r="C8343" s="22" t="s">
        <v>1897</v>
      </c>
      <c r="D8343" s="22" t="s">
        <v>1888</v>
      </c>
      <c r="E8343" s="7" t="s">
        <v>312</v>
      </c>
      <c r="F8343" s="7" t="s">
        <v>13</v>
      </c>
      <c r="G8343" s="7" t="s">
        <v>13</v>
      </c>
      <c r="H8343" s="7" t="s">
        <v>15</v>
      </c>
      <c r="I8343" s="7" t="s">
        <v>1540</v>
      </c>
      <c r="J8343" s="7" t="s">
        <v>315</v>
      </c>
      <c r="K8343" s="10">
        <v>16.100000000000001</v>
      </c>
      <c r="L8343" s="7" t="s">
        <v>22</v>
      </c>
      <c r="M8343" s="10">
        <v>7.8</v>
      </c>
      <c r="N8343" s="10">
        <v>6.2</v>
      </c>
      <c r="V8343" s="7">
        <f>SQRT((N8343*N8343)+(O8343*O8343)+((P8343*P8343)+(Q8343*Q8343)+(R8343*R8343)+(S8343*S8343)+(T8343*T8343)+(U8343*U8343)))</f>
        <v>6.2</v>
      </c>
      <c r="W8343" s="7">
        <v>99</v>
      </c>
      <c r="X8343" s="7">
        <v>9999</v>
      </c>
      <c r="AE8343" s="7">
        <v>0</v>
      </c>
      <c r="AG8343" s="7" t="s">
        <v>119</v>
      </c>
      <c r="AH8343" s="7" t="s">
        <v>436</v>
      </c>
      <c r="AI8343" s="7" t="s">
        <v>106</v>
      </c>
      <c r="AJ8343" s="7" t="s">
        <v>436</v>
      </c>
      <c r="AP8343" s="7" t="s">
        <v>2203</v>
      </c>
    </row>
    <row r="8344" spans="1:45" ht="15.75" customHeight="1">
      <c r="A8344" s="17">
        <v>41999</v>
      </c>
      <c r="B8344" s="22">
        <v>2014</v>
      </c>
      <c r="C8344" s="22" t="s">
        <v>1897</v>
      </c>
      <c r="D8344" s="22" t="s">
        <v>1888</v>
      </c>
      <c r="E8344" s="7" t="s">
        <v>312</v>
      </c>
      <c r="F8344" s="7" t="s">
        <v>13</v>
      </c>
      <c r="G8344" s="7" t="s">
        <v>13</v>
      </c>
      <c r="H8344" s="7" t="s">
        <v>15</v>
      </c>
      <c r="I8344" s="7" t="s">
        <v>1540</v>
      </c>
      <c r="J8344" s="7" t="s">
        <v>315</v>
      </c>
      <c r="K8344" s="10">
        <v>16.100000000000001</v>
      </c>
      <c r="L8344" s="7" t="s">
        <v>22</v>
      </c>
      <c r="M8344" s="10">
        <v>7.8</v>
      </c>
      <c r="N8344" s="10">
        <v>6.4</v>
      </c>
      <c r="V8344" s="7">
        <f>SUM(N8344:U8344)</f>
        <v>6.4</v>
      </c>
      <c r="W8344" s="7">
        <v>9999</v>
      </c>
      <c r="AE8344" s="7">
        <v>0</v>
      </c>
      <c r="AG8344" s="7" t="s">
        <v>119</v>
      </c>
      <c r="AH8344" s="7" t="s">
        <v>436</v>
      </c>
      <c r="AI8344" s="7" t="s">
        <v>106</v>
      </c>
      <c r="AJ8344" s="7" t="s">
        <v>436</v>
      </c>
      <c r="AP8344" s="7" t="s">
        <v>2541</v>
      </c>
    </row>
    <row r="8345" spans="1:45" ht="15.75" customHeight="1">
      <c r="A8345" s="17">
        <v>38957</v>
      </c>
      <c r="B8345" s="22" t="s">
        <v>1897</v>
      </c>
      <c r="C8345" s="22" t="s">
        <v>1897</v>
      </c>
      <c r="D8345" s="22" t="s">
        <v>1902</v>
      </c>
      <c r="E8345" s="7" t="s">
        <v>312</v>
      </c>
      <c r="F8345" s="7" t="s">
        <v>1108</v>
      </c>
      <c r="G8345" s="7" t="s">
        <v>1108</v>
      </c>
      <c r="H8345" s="7" t="s">
        <v>15</v>
      </c>
      <c r="I8345" s="7" t="s">
        <v>1542</v>
      </c>
      <c r="J8345" s="7" t="s">
        <v>315</v>
      </c>
      <c r="K8345" s="10">
        <v>16.100000000000001</v>
      </c>
      <c r="L8345" s="7" t="s">
        <v>22</v>
      </c>
      <c r="M8345" s="10">
        <v>7.8</v>
      </c>
      <c r="N8345" s="10">
        <v>2.5</v>
      </c>
      <c r="O8345" s="7"/>
      <c r="V8345" s="10">
        <f>SQRT((N8345*N8345)+(O8345*O8345)+((P8345*P8345)+(Q8345*Q8345)+(R8345*R8345)+(S8345*S8345)+(T8345*T8345)+(U8345*U8345)))</f>
        <v>2.5</v>
      </c>
      <c r="W8345" s="7">
        <v>2.8</v>
      </c>
      <c r="AC8345" s="7">
        <v>15</v>
      </c>
      <c r="AG8345" s="7" t="s">
        <v>119</v>
      </c>
      <c r="AH8345" s="7" t="s">
        <v>436</v>
      </c>
      <c r="AI8345" s="7" t="s">
        <v>436</v>
      </c>
      <c r="AJ8345" s="7" t="s">
        <v>436</v>
      </c>
    </row>
    <row r="8346" spans="1:45" ht="15.75" customHeight="1">
      <c r="A8346" s="17">
        <v>39406</v>
      </c>
      <c r="B8346" s="22" t="s">
        <v>1898</v>
      </c>
      <c r="C8346" s="22" t="s">
        <v>1897</v>
      </c>
      <c r="D8346" s="22" t="s">
        <v>1902</v>
      </c>
      <c r="E8346" s="7" t="s">
        <v>312</v>
      </c>
      <c r="F8346" s="7" t="s">
        <v>13</v>
      </c>
      <c r="G8346" s="7" t="s">
        <v>314</v>
      </c>
      <c r="H8346" s="7" t="s">
        <v>15</v>
      </c>
      <c r="I8346" s="7" t="s">
        <v>1542</v>
      </c>
      <c r="J8346" s="7" t="s">
        <v>315</v>
      </c>
      <c r="K8346" s="10">
        <v>16.100000000000001</v>
      </c>
      <c r="L8346" s="7" t="s">
        <v>22</v>
      </c>
      <c r="M8346" s="10">
        <v>7.8</v>
      </c>
      <c r="N8346" s="10">
        <v>2.9</v>
      </c>
      <c r="P8346" s="10"/>
      <c r="Q8346" s="10"/>
      <c r="R8346" s="10"/>
      <c r="S8346" s="10"/>
      <c r="V8346" s="10">
        <f>SQRT((N8346*N8346)+(O8346*O8346)+((P8346*P8346)+(Q8346*Q8346)+(R8346*R8346)+(S8346*S8346)+(T8346*T8346)+(U8346*U8346)))</f>
        <v>2.9</v>
      </c>
      <c r="W8346" s="8">
        <v>9999</v>
      </c>
      <c r="AG8346" s="7" t="s">
        <v>119</v>
      </c>
      <c r="AH8346" s="7" t="s">
        <v>436</v>
      </c>
      <c r="AI8346" s="7" t="s">
        <v>436</v>
      </c>
      <c r="AJ8346" s="7" t="s">
        <v>436</v>
      </c>
      <c r="AP8346" s="7" t="s">
        <v>707</v>
      </c>
    </row>
    <row r="8347" spans="1:45" ht="15.75" customHeight="1">
      <c r="A8347" s="17">
        <v>40127</v>
      </c>
      <c r="B8347" s="22" t="s">
        <v>1900</v>
      </c>
      <c r="C8347" s="22" t="s">
        <v>1897</v>
      </c>
      <c r="D8347" s="22" t="s">
        <v>1902</v>
      </c>
      <c r="E8347" s="7" t="s">
        <v>312</v>
      </c>
      <c r="F8347" s="7" t="s">
        <v>13</v>
      </c>
      <c r="G8347" s="7" t="s">
        <v>1415</v>
      </c>
      <c r="H8347" s="7" t="s">
        <v>15</v>
      </c>
      <c r="I8347" s="7" t="s">
        <v>1542</v>
      </c>
      <c r="J8347" s="7" t="s">
        <v>315</v>
      </c>
      <c r="K8347" s="10">
        <v>16.100000000000001</v>
      </c>
      <c r="L8347" s="7" t="s">
        <v>22</v>
      </c>
      <c r="M8347" s="10">
        <v>7.8</v>
      </c>
      <c r="N8347" s="10">
        <v>3.3</v>
      </c>
      <c r="O8347" s="7"/>
      <c r="V8347" s="10">
        <f>SQRT((N8347*N8347)+(O8347*O8347)+((P8347*P8347)+(Q8347*Q8347)+(R8347*R8347)+(S8347*S8347)+(T8347*T8347)+(U8347*U8347)))</f>
        <v>3.3</v>
      </c>
      <c r="W8347" s="7">
        <v>9999</v>
      </c>
      <c r="AE8347" s="7">
        <v>0</v>
      </c>
      <c r="AF8347" s="7" t="s">
        <v>18</v>
      </c>
      <c r="AG8347" s="7" t="s">
        <v>119</v>
      </c>
      <c r="AH8347" s="7" t="s">
        <v>436</v>
      </c>
      <c r="AI8347" s="7" t="s">
        <v>436</v>
      </c>
      <c r="AJ8347" s="7" t="s">
        <v>436</v>
      </c>
    </row>
    <row r="8348" spans="1:45" ht="15.75" customHeight="1">
      <c r="A8348" s="19">
        <v>40833</v>
      </c>
      <c r="B8348" s="23" t="s">
        <v>1902</v>
      </c>
      <c r="C8348" s="23" t="s">
        <v>1897</v>
      </c>
      <c r="D8348" s="23" t="s">
        <v>1902</v>
      </c>
      <c r="E8348" s="15" t="s">
        <v>312</v>
      </c>
      <c r="F8348" s="15" t="s">
        <v>13</v>
      </c>
      <c r="G8348" s="15"/>
      <c r="H8348" s="15" t="s">
        <v>15</v>
      </c>
      <c r="I8348" s="15" t="s">
        <v>1542</v>
      </c>
      <c r="J8348" s="15" t="s">
        <v>320</v>
      </c>
      <c r="K8348" s="10">
        <v>16.100000000000001</v>
      </c>
      <c r="L8348" s="7" t="s">
        <v>22</v>
      </c>
      <c r="M8348" s="10">
        <v>7.8</v>
      </c>
      <c r="N8348" s="16"/>
      <c r="O8348" s="16"/>
      <c r="P8348" s="16"/>
      <c r="Q8348" s="16"/>
      <c r="R8348" s="16"/>
      <c r="S8348" s="16"/>
      <c r="T8348" s="16"/>
      <c r="U8348" s="16"/>
      <c r="V8348" s="10" t="s">
        <v>1888</v>
      </c>
      <c r="W8348" s="15"/>
      <c r="X8348" s="15"/>
      <c r="Y8348" s="15"/>
      <c r="Z8348" s="15"/>
      <c r="AA8348" s="15"/>
      <c r="AB8348" s="15"/>
      <c r="AC8348" s="15"/>
      <c r="AD8348" s="15"/>
      <c r="AE8348" s="15"/>
      <c r="AF8348" s="15"/>
      <c r="AG8348" s="15" t="s">
        <v>318</v>
      </c>
      <c r="AH8348" s="15" t="s">
        <v>436</v>
      </c>
      <c r="AI8348" s="15" t="s">
        <v>436</v>
      </c>
      <c r="AJ8348" s="15" t="s">
        <v>436</v>
      </c>
      <c r="AK8348" s="15"/>
      <c r="AL8348" s="15"/>
      <c r="AM8348" s="15"/>
      <c r="AN8348" s="15"/>
      <c r="AO8348" s="15"/>
      <c r="AP8348" s="15"/>
    </row>
    <row r="8349" spans="1:45" ht="15.75" customHeight="1">
      <c r="A8349" s="17">
        <v>41563</v>
      </c>
      <c r="B8349" s="22" t="s">
        <v>2048</v>
      </c>
      <c r="C8349" s="22" t="s">
        <v>1897</v>
      </c>
      <c r="D8349" s="22" t="s">
        <v>1902</v>
      </c>
      <c r="E8349" s="7" t="s">
        <v>312</v>
      </c>
      <c r="F8349" s="7" t="s">
        <v>13</v>
      </c>
      <c r="G8349" s="7" t="s">
        <v>13</v>
      </c>
      <c r="H8349" s="7" t="s">
        <v>15</v>
      </c>
      <c r="I8349" s="7" t="s">
        <v>1542</v>
      </c>
      <c r="J8349" s="7" t="s">
        <v>515</v>
      </c>
      <c r="K8349" s="10">
        <v>16.100000000000001</v>
      </c>
      <c r="L8349" s="7" t="s">
        <v>22</v>
      </c>
      <c r="M8349" s="10">
        <v>7.8</v>
      </c>
      <c r="V8349" s="7" t="s">
        <v>1888</v>
      </c>
      <c r="AG8349" s="7" t="s">
        <v>318</v>
      </c>
      <c r="AH8349" s="7" t="s">
        <v>436</v>
      </c>
      <c r="AI8349" s="7" t="s">
        <v>436</v>
      </c>
      <c r="AJ8349" s="7" t="s">
        <v>436</v>
      </c>
      <c r="AP8349" s="7" t="s">
        <v>2200</v>
      </c>
    </row>
    <row r="8350" spans="1:45" ht="15.75" customHeight="1">
      <c r="A8350" s="17">
        <v>38957</v>
      </c>
      <c r="B8350" s="22" t="s">
        <v>1897</v>
      </c>
      <c r="C8350" s="22" t="s">
        <v>1897</v>
      </c>
      <c r="D8350" s="22" t="s">
        <v>1902</v>
      </c>
      <c r="E8350" s="7" t="s">
        <v>312</v>
      </c>
      <c r="F8350" s="7" t="s">
        <v>1108</v>
      </c>
      <c r="G8350" s="7" t="s">
        <v>1108</v>
      </c>
      <c r="H8350" s="7" t="s">
        <v>15</v>
      </c>
      <c r="I8350" s="7" t="s">
        <v>1544</v>
      </c>
      <c r="J8350" s="7" t="s">
        <v>119</v>
      </c>
      <c r="K8350" s="10">
        <v>14.8</v>
      </c>
      <c r="L8350" s="7" t="s">
        <v>22</v>
      </c>
      <c r="M8350" s="10">
        <v>7.3</v>
      </c>
      <c r="N8350" s="10">
        <v>1.4</v>
      </c>
      <c r="O8350" s="7"/>
      <c r="V8350" s="10">
        <f>SQRT((N8350*N8350)+(O8350*O8350)+((P8350*P8350)+(Q8350*Q8350)+(R8350*R8350)+(S8350*S8350)+(T8350*T8350)+(U8350*U8350)))</f>
        <v>1.4</v>
      </c>
      <c r="W8350" s="7">
        <v>1.64</v>
      </c>
      <c r="AC8350" s="7">
        <v>8</v>
      </c>
      <c r="AG8350" s="7" t="s">
        <v>119</v>
      </c>
      <c r="AH8350" s="7" t="s">
        <v>436</v>
      </c>
      <c r="AI8350" s="7" t="s">
        <v>436</v>
      </c>
      <c r="AJ8350" s="7" t="s">
        <v>436</v>
      </c>
    </row>
    <row r="8351" spans="1:45" ht="15.75" customHeight="1">
      <c r="A8351" s="17">
        <v>39406</v>
      </c>
      <c r="B8351" s="22" t="s">
        <v>1898</v>
      </c>
      <c r="C8351" s="22" t="s">
        <v>1897</v>
      </c>
      <c r="D8351" s="22" t="s">
        <v>1902</v>
      </c>
      <c r="E8351" s="7" t="s">
        <v>312</v>
      </c>
      <c r="F8351" s="7" t="s">
        <v>13</v>
      </c>
      <c r="G8351" s="7" t="s">
        <v>314</v>
      </c>
      <c r="H8351" s="7" t="s">
        <v>15</v>
      </c>
      <c r="I8351" s="7" t="s">
        <v>1544</v>
      </c>
      <c r="J8351" s="7" t="s">
        <v>315</v>
      </c>
      <c r="K8351" s="10">
        <v>14.8</v>
      </c>
      <c r="L8351" s="7" t="s">
        <v>22</v>
      </c>
      <c r="M8351" s="10">
        <v>7.3</v>
      </c>
      <c r="N8351" s="10">
        <v>1.6</v>
      </c>
      <c r="P8351" s="10"/>
      <c r="Q8351" s="10"/>
      <c r="R8351" s="10"/>
      <c r="S8351" s="10"/>
      <c r="V8351" s="10">
        <f>SQRT((N8351*N8351)+(O8351*O8351)+((P8351*P8351)+(Q8351*Q8351)+(R8351*R8351)+(S8351*S8351)+(T8351*T8351)+(U8351*U8351)))</f>
        <v>1.6</v>
      </c>
      <c r="W8351" s="8">
        <v>178</v>
      </c>
      <c r="AC8351" s="7">
        <v>10</v>
      </c>
      <c r="AG8351" s="7" t="s">
        <v>119</v>
      </c>
      <c r="AH8351" s="7" t="s">
        <v>436</v>
      </c>
      <c r="AI8351" s="7" t="s">
        <v>436</v>
      </c>
      <c r="AJ8351" s="7" t="s">
        <v>436</v>
      </c>
    </row>
    <row r="8352" spans="1:45" ht="15.75" customHeight="1">
      <c r="A8352" s="17">
        <v>40127</v>
      </c>
      <c r="B8352" s="22" t="s">
        <v>1900</v>
      </c>
      <c r="C8352" s="22" t="s">
        <v>1897</v>
      </c>
      <c r="D8352" s="22" t="s">
        <v>1902</v>
      </c>
      <c r="E8352" s="7" t="s">
        <v>312</v>
      </c>
      <c r="F8352" s="7" t="s">
        <v>13</v>
      </c>
      <c r="G8352" s="7" t="s">
        <v>1415</v>
      </c>
      <c r="H8352" s="7" t="s">
        <v>15</v>
      </c>
      <c r="I8352" s="7" t="s">
        <v>1544</v>
      </c>
      <c r="J8352" s="7" t="s">
        <v>315</v>
      </c>
      <c r="K8352" s="10">
        <v>14.8</v>
      </c>
      <c r="L8352" s="7" t="s">
        <v>22</v>
      </c>
      <c r="M8352" s="10">
        <v>7.3</v>
      </c>
      <c r="N8352" s="10">
        <v>1.9</v>
      </c>
      <c r="O8352" s="7"/>
      <c r="V8352" s="10">
        <f>SQRT((N8352*N8352)+(O8352*O8352)+((P8352*P8352)+(Q8352*Q8352)+(R8352*R8352)+(S8352*S8352)+(T8352*T8352)+(U8352*U8352)))</f>
        <v>1.9</v>
      </c>
      <c r="W8352" s="7">
        <v>199</v>
      </c>
      <c r="AC8352" s="7">
        <v>13</v>
      </c>
      <c r="AE8352" s="7">
        <v>0</v>
      </c>
      <c r="AG8352" s="7" t="s">
        <v>119</v>
      </c>
      <c r="AH8352" s="7" t="s">
        <v>436</v>
      </c>
      <c r="AI8352" s="7" t="s">
        <v>436</v>
      </c>
      <c r="AJ8352" s="7" t="s">
        <v>436</v>
      </c>
    </row>
    <row r="8353" spans="1:42" ht="15.75" customHeight="1">
      <c r="A8353" s="19">
        <v>40833</v>
      </c>
      <c r="B8353" s="23" t="s">
        <v>1902</v>
      </c>
      <c r="C8353" s="23" t="s">
        <v>1897</v>
      </c>
      <c r="D8353" s="23" t="s">
        <v>1902</v>
      </c>
      <c r="E8353" s="15" t="s">
        <v>312</v>
      </c>
      <c r="F8353" s="15" t="s">
        <v>13</v>
      </c>
      <c r="G8353" s="15"/>
      <c r="H8353" s="15" t="s">
        <v>15</v>
      </c>
      <c r="I8353" s="15" t="s">
        <v>1544</v>
      </c>
      <c r="J8353" s="15" t="s">
        <v>320</v>
      </c>
      <c r="K8353" s="10">
        <v>14.8</v>
      </c>
      <c r="L8353" s="7" t="s">
        <v>22</v>
      </c>
      <c r="M8353" s="10">
        <v>7.3</v>
      </c>
      <c r="N8353" s="16"/>
      <c r="O8353" s="16"/>
      <c r="P8353" s="16"/>
      <c r="Q8353" s="16"/>
      <c r="R8353" s="16"/>
      <c r="S8353" s="16"/>
      <c r="T8353" s="16"/>
      <c r="U8353" s="16"/>
      <c r="V8353" s="10" t="s">
        <v>1888</v>
      </c>
      <c r="W8353" s="15"/>
      <c r="X8353" s="15"/>
      <c r="Y8353" s="15"/>
      <c r="Z8353" s="15"/>
      <c r="AA8353" s="15"/>
      <c r="AB8353" s="15"/>
      <c r="AC8353" s="15"/>
      <c r="AD8353" s="15"/>
      <c r="AE8353" s="15"/>
      <c r="AF8353" s="15"/>
      <c r="AG8353" s="15" t="s">
        <v>318</v>
      </c>
      <c r="AH8353" s="15" t="s">
        <v>436</v>
      </c>
      <c r="AI8353" s="15" t="s">
        <v>436</v>
      </c>
      <c r="AJ8353" s="15" t="s">
        <v>436</v>
      </c>
      <c r="AK8353" s="15"/>
      <c r="AL8353" s="15"/>
      <c r="AM8353" s="15"/>
      <c r="AN8353" s="15"/>
      <c r="AO8353" s="15"/>
      <c r="AP8353" s="15"/>
    </row>
    <row r="8354" spans="1:42" ht="15.75" customHeight="1">
      <c r="A8354" s="17">
        <v>41563</v>
      </c>
      <c r="B8354" s="22" t="s">
        <v>2048</v>
      </c>
      <c r="C8354" s="22" t="s">
        <v>1897</v>
      </c>
      <c r="D8354" s="22" t="s">
        <v>1902</v>
      </c>
      <c r="E8354" s="7" t="s">
        <v>312</v>
      </c>
      <c r="F8354" s="7" t="s">
        <v>13</v>
      </c>
      <c r="G8354" s="7" t="s">
        <v>13</v>
      </c>
      <c r="H8354" s="7" t="s">
        <v>15</v>
      </c>
      <c r="I8354" s="7" t="s">
        <v>1544</v>
      </c>
      <c r="J8354" s="7" t="s">
        <v>515</v>
      </c>
      <c r="K8354" s="10">
        <v>14.8</v>
      </c>
      <c r="L8354" s="7" t="s">
        <v>22</v>
      </c>
      <c r="M8354" s="10">
        <v>7.3</v>
      </c>
      <c r="N8354" s="10" t="s">
        <v>515</v>
      </c>
      <c r="V8354" s="7" t="s">
        <v>1888</v>
      </c>
      <c r="AG8354" s="7" t="s">
        <v>318</v>
      </c>
      <c r="AH8354" s="7" t="s">
        <v>436</v>
      </c>
      <c r="AI8354" s="7" t="s">
        <v>436</v>
      </c>
      <c r="AJ8354" s="7" t="s">
        <v>436</v>
      </c>
      <c r="AP8354" s="7" t="s">
        <v>2200</v>
      </c>
    </row>
    <row r="8355" spans="1:42" ht="15.75" customHeight="1">
      <c r="A8355" s="17">
        <v>38957</v>
      </c>
      <c r="B8355" s="22" t="s">
        <v>1897</v>
      </c>
      <c r="C8355" s="22" t="s">
        <v>1897</v>
      </c>
      <c r="D8355" s="22" t="s">
        <v>1898</v>
      </c>
      <c r="E8355" s="7" t="s">
        <v>312</v>
      </c>
      <c r="F8355" s="7" t="s">
        <v>1108</v>
      </c>
      <c r="G8355" s="7" t="s">
        <v>1108</v>
      </c>
      <c r="H8355" s="7" t="s">
        <v>15</v>
      </c>
      <c r="I8355" s="7" t="s">
        <v>2011</v>
      </c>
      <c r="J8355" s="7" t="s">
        <v>315</v>
      </c>
      <c r="K8355" s="10">
        <v>17.899999999999999</v>
      </c>
      <c r="L8355" s="7" t="s">
        <v>22</v>
      </c>
      <c r="M8355" s="10">
        <v>1.4</v>
      </c>
      <c r="N8355" s="10">
        <v>0.1</v>
      </c>
      <c r="O8355" s="7"/>
      <c r="V8355" s="10">
        <f>SQRT((N8355*N8355)+(O8355*O8355)+((P8355*P8355)+(Q8355*Q8355)+(R8355*R8355)+(S8355*S8355)+(T8355*T8355)+(U8355*U8355)))</f>
        <v>0.1</v>
      </c>
      <c r="W8355" s="7">
        <v>10</v>
      </c>
      <c r="AG8355" s="7" t="s">
        <v>119</v>
      </c>
      <c r="AH8355" s="7" t="s">
        <v>436</v>
      </c>
      <c r="AI8355" s="7" t="s">
        <v>436</v>
      </c>
      <c r="AJ8355" s="7" t="s">
        <v>436</v>
      </c>
    </row>
    <row r="8356" spans="1:42" ht="15.75" customHeight="1">
      <c r="A8356" s="17">
        <v>39406</v>
      </c>
      <c r="B8356" s="22" t="s">
        <v>1898</v>
      </c>
      <c r="C8356" s="22" t="s">
        <v>1897</v>
      </c>
      <c r="D8356" s="22" t="s">
        <v>1898</v>
      </c>
      <c r="E8356" s="7" t="s">
        <v>312</v>
      </c>
      <c r="F8356" s="7" t="s">
        <v>13</v>
      </c>
      <c r="G8356" s="7" t="s">
        <v>314</v>
      </c>
      <c r="H8356" s="7" t="s">
        <v>15</v>
      </c>
      <c r="I8356" s="7" t="s">
        <v>2011</v>
      </c>
      <c r="J8356" s="7" t="s">
        <v>515</v>
      </c>
      <c r="K8356" s="10">
        <v>17.899999999999999</v>
      </c>
      <c r="L8356" s="7" t="s">
        <v>22</v>
      </c>
      <c r="M8356" s="10">
        <v>1.4</v>
      </c>
      <c r="P8356" s="10"/>
      <c r="Q8356" s="10"/>
      <c r="R8356" s="10"/>
      <c r="S8356" s="10"/>
      <c r="V8356" s="10" t="s">
        <v>1888</v>
      </c>
      <c r="W8356" s="8" t="s">
        <v>317</v>
      </c>
      <c r="AG8356" s="7" t="s">
        <v>318</v>
      </c>
      <c r="AH8356" s="7" t="s">
        <v>436</v>
      </c>
      <c r="AI8356" s="7" t="s">
        <v>436</v>
      </c>
      <c r="AJ8356" s="7" t="s">
        <v>436</v>
      </c>
    </row>
    <row r="8357" spans="1:42" ht="15.75" customHeight="1">
      <c r="A8357" s="17">
        <v>38957</v>
      </c>
      <c r="B8357" s="22" t="s">
        <v>1897</v>
      </c>
      <c r="C8357" s="22" t="s">
        <v>1897</v>
      </c>
      <c r="D8357" s="22" t="s">
        <v>1898</v>
      </c>
      <c r="E8357" s="7" t="s">
        <v>312</v>
      </c>
      <c r="F8357" s="7" t="s">
        <v>1108</v>
      </c>
      <c r="G8357" s="7" t="s">
        <v>1108</v>
      </c>
      <c r="H8357" s="7" t="s">
        <v>15</v>
      </c>
      <c r="I8357" s="7" t="s">
        <v>2012</v>
      </c>
      <c r="J8357" s="7" t="s">
        <v>315</v>
      </c>
      <c r="K8357" s="10">
        <v>17.2</v>
      </c>
      <c r="L8357" s="7" t="s">
        <v>22</v>
      </c>
      <c r="M8357" s="10">
        <v>1.5</v>
      </c>
      <c r="N8357" s="10">
        <v>0.1</v>
      </c>
      <c r="O8357" s="7"/>
      <c r="V8357" s="10">
        <f>SQRT((N8357*N8357)+(O8357*O8357)+((P8357*P8357)+(Q8357*Q8357)+(R8357*R8357)+(S8357*S8357)+(T8357*T8357)+(U8357*U8357)))</f>
        <v>0.1</v>
      </c>
      <c r="W8357" s="7">
        <v>105</v>
      </c>
      <c r="AG8357" s="7" t="s">
        <v>119</v>
      </c>
      <c r="AH8357" s="7" t="s">
        <v>436</v>
      </c>
      <c r="AI8357" s="7" t="s">
        <v>436</v>
      </c>
      <c r="AJ8357" s="7" t="s">
        <v>436</v>
      </c>
    </row>
    <row r="8358" spans="1:42" ht="15.75" customHeight="1">
      <c r="A8358" s="17">
        <v>39406</v>
      </c>
      <c r="B8358" s="22" t="s">
        <v>1898</v>
      </c>
      <c r="C8358" s="22" t="s">
        <v>1897</v>
      </c>
      <c r="D8358" s="22" t="s">
        <v>1898</v>
      </c>
      <c r="E8358" s="7" t="s">
        <v>312</v>
      </c>
      <c r="F8358" s="7" t="s">
        <v>13</v>
      </c>
      <c r="G8358" s="7" t="s">
        <v>314</v>
      </c>
      <c r="H8358" s="7" t="s">
        <v>15</v>
      </c>
      <c r="I8358" s="7" t="s">
        <v>2012</v>
      </c>
      <c r="J8358" s="7" t="s">
        <v>515</v>
      </c>
      <c r="K8358" s="10">
        <v>17.2</v>
      </c>
      <c r="L8358" s="7" t="s">
        <v>22</v>
      </c>
      <c r="M8358" s="10">
        <v>1.5</v>
      </c>
      <c r="P8358" s="10"/>
      <c r="Q8358" s="10"/>
      <c r="R8358" s="10"/>
      <c r="S8358" s="10"/>
      <c r="V8358" s="10" t="s">
        <v>1888</v>
      </c>
      <c r="W8358" s="8" t="s">
        <v>317</v>
      </c>
      <c r="AG8358" s="7" t="s">
        <v>318</v>
      </c>
      <c r="AH8358" s="7" t="s">
        <v>436</v>
      </c>
      <c r="AI8358" s="7" t="s">
        <v>436</v>
      </c>
      <c r="AJ8358" s="7" t="s">
        <v>436</v>
      </c>
    </row>
    <row r="8359" spans="1:42" ht="15.75" customHeight="1">
      <c r="A8359" s="17">
        <v>38957</v>
      </c>
      <c r="B8359" s="22" t="s">
        <v>1897</v>
      </c>
      <c r="C8359" s="22" t="s">
        <v>1897</v>
      </c>
      <c r="D8359" s="22" t="s">
        <v>1898</v>
      </c>
      <c r="E8359" s="7" t="s">
        <v>312</v>
      </c>
      <c r="F8359" s="7" t="s">
        <v>1108</v>
      </c>
      <c r="G8359" s="7" t="s">
        <v>1108</v>
      </c>
      <c r="H8359" s="7" t="s">
        <v>15</v>
      </c>
      <c r="I8359" s="7" t="s">
        <v>2013</v>
      </c>
      <c r="J8359" s="7" t="s">
        <v>315</v>
      </c>
      <c r="K8359" s="10">
        <v>16.899999999999999</v>
      </c>
      <c r="L8359" s="7" t="s">
        <v>22</v>
      </c>
      <c r="M8359" s="10">
        <v>4.0999999999999996</v>
      </c>
      <c r="N8359" s="10">
        <v>0.2</v>
      </c>
      <c r="O8359" s="7"/>
      <c r="V8359" s="10">
        <f>SQRT((N8359*N8359)+(O8359*O8359)+((P8359*P8359)+(Q8359*Q8359)+(R8359*R8359)+(S8359*S8359)+(T8359*T8359)+(U8359*U8359)))</f>
        <v>0.2</v>
      </c>
      <c r="W8359" s="7">
        <v>13</v>
      </c>
      <c r="AG8359" s="7" t="s">
        <v>119</v>
      </c>
      <c r="AH8359" s="7" t="s">
        <v>436</v>
      </c>
      <c r="AI8359" s="7" t="s">
        <v>436</v>
      </c>
      <c r="AJ8359" s="7" t="s">
        <v>436</v>
      </c>
    </row>
    <row r="8360" spans="1:42" ht="15.75" customHeight="1">
      <c r="A8360" s="17">
        <v>39406</v>
      </c>
      <c r="B8360" s="22" t="s">
        <v>1898</v>
      </c>
      <c r="C8360" s="22" t="s">
        <v>1897</v>
      </c>
      <c r="D8360" s="22" t="s">
        <v>1898</v>
      </c>
      <c r="E8360" s="7" t="s">
        <v>312</v>
      </c>
      <c r="F8360" s="7" t="s">
        <v>13</v>
      </c>
      <c r="G8360" s="7" t="s">
        <v>314</v>
      </c>
      <c r="H8360" s="7" t="s">
        <v>15</v>
      </c>
      <c r="I8360" s="7" t="s">
        <v>2013</v>
      </c>
      <c r="J8360" s="7" t="s">
        <v>515</v>
      </c>
      <c r="K8360" s="10">
        <v>16.899999999999999</v>
      </c>
      <c r="L8360" s="7" t="s">
        <v>22</v>
      </c>
      <c r="M8360" s="10">
        <v>4.0999999999999996</v>
      </c>
      <c r="P8360" s="10"/>
      <c r="Q8360" s="10"/>
      <c r="R8360" s="10"/>
      <c r="S8360" s="10"/>
      <c r="V8360" s="10" t="s">
        <v>1888</v>
      </c>
      <c r="W8360" s="8" t="s">
        <v>317</v>
      </c>
      <c r="AG8360" s="7" t="s">
        <v>318</v>
      </c>
      <c r="AH8360" s="7" t="s">
        <v>436</v>
      </c>
      <c r="AI8360" s="7" t="s">
        <v>436</v>
      </c>
      <c r="AJ8360" s="7" t="s">
        <v>436</v>
      </c>
    </row>
    <row r="8361" spans="1:42" ht="15.75" customHeight="1">
      <c r="A8361" s="17">
        <v>38957</v>
      </c>
      <c r="B8361" s="22" t="s">
        <v>1897</v>
      </c>
      <c r="C8361" s="22" t="s">
        <v>1897</v>
      </c>
      <c r="D8361" s="22" t="s">
        <v>1898</v>
      </c>
      <c r="E8361" s="7" t="s">
        <v>312</v>
      </c>
      <c r="F8361" s="7" t="s">
        <v>1108</v>
      </c>
      <c r="G8361" s="7" t="s">
        <v>1108</v>
      </c>
      <c r="H8361" s="7" t="s">
        <v>15</v>
      </c>
      <c r="I8361" s="7" t="s">
        <v>2014</v>
      </c>
      <c r="J8361" s="7" t="s">
        <v>315</v>
      </c>
      <c r="K8361" s="10">
        <v>11.8</v>
      </c>
      <c r="L8361" s="7" t="s">
        <v>22</v>
      </c>
      <c r="M8361" s="10">
        <v>0</v>
      </c>
      <c r="N8361" s="10">
        <v>0.1</v>
      </c>
      <c r="O8361" s="7"/>
      <c r="V8361" s="10">
        <f t="shared" ref="V8361:V8367" si="382">SQRT((N8361*N8361)+(O8361*O8361)+((P8361*P8361)+(Q8361*Q8361)+(R8361*R8361)+(S8361*S8361)+(T8361*T8361)+(U8361*U8361)))</f>
        <v>0.1</v>
      </c>
      <c r="W8361" s="7">
        <v>8</v>
      </c>
      <c r="AG8361" s="7" t="s">
        <v>119</v>
      </c>
      <c r="AH8361" s="7" t="s">
        <v>436</v>
      </c>
      <c r="AI8361" s="7" t="s">
        <v>436</v>
      </c>
      <c r="AJ8361" s="7" t="s">
        <v>436</v>
      </c>
    </row>
    <row r="8362" spans="1:42" ht="15.75" customHeight="1">
      <c r="A8362" s="17">
        <v>39406</v>
      </c>
      <c r="B8362" s="22" t="s">
        <v>1898</v>
      </c>
      <c r="C8362" s="22" t="s">
        <v>1897</v>
      </c>
      <c r="D8362" s="22" t="s">
        <v>1898</v>
      </c>
      <c r="E8362" s="7" t="s">
        <v>312</v>
      </c>
      <c r="F8362" s="7" t="s">
        <v>13</v>
      </c>
      <c r="G8362" s="7" t="s">
        <v>314</v>
      </c>
      <c r="H8362" s="7" t="s">
        <v>15</v>
      </c>
      <c r="I8362" s="7" t="s">
        <v>2014</v>
      </c>
      <c r="J8362" s="7" t="s">
        <v>315</v>
      </c>
      <c r="K8362" s="10">
        <v>11.75</v>
      </c>
      <c r="L8362" s="7" t="s">
        <v>22</v>
      </c>
      <c r="M8362" s="10">
        <v>0</v>
      </c>
      <c r="N8362" s="10">
        <v>0.1</v>
      </c>
      <c r="P8362" s="10"/>
      <c r="Q8362" s="10"/>
      <c r="R8362" s="10"/>
      <c r="S8362" s="10"/>
      <c r="V8362" s="10">
        <f t="shared" si="382"/>
        <v>0.1</v>
      </c>
      <c r="W8362" s="8">
        <v>8</v>
      </c>
      <c r="AG8362" s="7" t="s">
        <v>119</v>
      </c>
      <c r="AH8362" s="7" t="s">
        <v>436</v>
      </c>
      <c r="AI8362" s="7" t="s">
        <v>436</v>
      </c>
      <c r="AJ8362" s="7" t="s">
        <v>436</v>
      </c>
    </row>
    <row r="8363" spans="1:42" ht="15.75" customHeight="1">
      <c r="A8363" s="17">
        <v>38957</v>
      </c>
      <c r="B8363" s="22" t="s">
        <v>1897</v>
      </c>
      <c r="C8363" s="22" t="s">
        <v>1897</v>
      </c>
      <c r="D8363" s="22" t="s">
        <v>1898</v>
      </c>
      <c r="E8363" s="7" t="s">
        <v>312</v>
      </c>
      <c r="F8363" s="7" t="s">
        <v>1108</v>
      </c>
      <c r="G8363" s="7" t="s">
        <v>1108</v>
      </c>
      <c r="H8363" s="7" t="s">
        <v>15</v>
      </c>
      <c r="I8363" s="7" t="s">
        <v>1547</v>
      </c>
      <c r="J8363" s="7" t="s">
        <v>315</v>
      </c>
      <c r="K8363" s="10">
        <v>11.8</v>
      </c>
      <c r="L8363" s="7" t="s">
        <v>22</v>
      </c>
      <c r="M8363" s="10">
        <v>0</v>
      </c>
      <c r="N8363" s="10">
        <v>0.1</v>
      </c>
      <c r="O8363" s="7"/>
      <c r="V8363" s="10">
        <f t="shared" si="382"/>
        <v>0.1</v>
      </c>
      <c r="W8363" s="7">
        <v>9.5</v>
      </c>
      <c r="AG8363" s="7" t="s">
        <v>119</v>
      </c>
      <c r="AH8363" s="7" t="s">
        <v>436</v>
      </c>
      <c r="AI8363" s="7" t="s">
        <v>436</v>
      </c>
      <c r="AJ8363" s="7" t="s">
        <v>436</v>
      </c>
    </row>
    <row r="8364" spans="1:42" ht="15.75" customHeight="1">
      <c r="A8364" s="17">
        <v>39406</v>
      </c>
      <c r="B8364" s="22" t="s">
        <v>1898</v>
      </c>
      <c r="C8364" s="22" t="s">
        <v>1897</v>
      </c>
      <c r="D8364" s="22" t="s">
        <v>1898</v>
      </c>
      <c r="E8364" s="7" t="s">
        <v>312</v>
      </c>
      <c r="F8364" s="7" t="s">
        <v>13</v>
      </c>
      <c r="G8364" s="7" t="s">
        <v>314</v>
      </c>
      <c r="H8364" s="7" t="s">
        <v>15</v>
      </c>
      <c r="I8364" s="7" t="s">
        <v>1547</v>
      </c>
      <c r="J8364" s="7" t="s">
        <v>315</v>
      </c>
      <c r="K8364" s="10">
        <v>11.8</v>
      </c>
      <c r="L8364" s="7" t="s">
        <v>22</v>
      </c>
      <c r="M8364" s="10">
        <v>0</v>
      </c>
      <c r="N8364" s="10">
        <v>0.1</v>
      </c>
      <c r="P8364" s="10"/>
      <c r="Q8364" s="10"/>
      <c r="R8364" s="10"/>
      <c r="S8364" s="10"/>
      <c r="V8364" s="10">
        <f t="shared" si="382"/>
        <v>0.1</v>
      </c>
      <c r="W8364" s="8">
        <v>9.5</v>
      </c>
      <c r="AG8364" s="7" t="s">
        <v>119</v>
      </c>
      <c r="AH8364" s="7" t="s">
        <v>436</v>
      </c>
      <c r="AI8364" s="7" t="s">
        <v>436</v>
      </c>
      <c r="AJ8364" s="7" t="s">
        <v>436</v>
      </c>
    </row>
    <row r="8365" spans="1:42" ht="15.75" customHeight="1">
      <c r="A8365" s="17">
        <v>38957</v>
      </c>
      <c r="B8365" s="22" t="s">
        <v>1897</v>
      </c>
      <c r="C8365" s="22" t="s">
        <v>1897</v>
      </c>
      <c r="D8365" s="22" t="s">
        <v>1898</v>
      </c>
      <c r="E8365" s="7" t="s">
        <v>312</v>
      </c>
      <c r="F8365" s="7" t="s">
        <v>1108</v>
      </c>
      <c r="G8365" s="7" t="s">
        <v>1108</v>
      </c>
      <c r="H8365" s="7" t="s">
        <v>15</v>
      </c>
      <c r="I8365" s="7" t="s">
        <v>1549</v>
      </c>
      <c r="J8365" s="7" t="s">
        <v>315</v>
      </c>
      <c r="K8365" s="10">
        <v>11.8</v>
      </c>
      <c r="L8365" s="7" t="s">
        <v>22</v>
      </c>
      <c r="M8365" s="10">
        <v>0</v>
      </c>
      <c r="N8365" s="10">
        <v>0.1</v>
      </c>
      <c r="O8365" s="7"/>
      <c r="V8365" s="10">
        <f t="shared" si="382"/>
        <v>0.1</v>
      </c>
      <c r="W8365" s="7">
        <v>9</v>
      </c>
      <c r="AG8365" s="7" t="s">
        <v>119</v>
      </c>
      <c r="AH8365" s="7" t="s">
        <v>436</v>
      </c>
      <c r="AI8365" s="7" t="s">
        <v>436</v>
      </c>
      <c r="AJ8365" s="7" t="s">
        <v>436</v>
      </c>
    </row>
    <row r="8366" spans="1:42" ht="15.75" customHeight="1">
      <c r="A8366" s="17">
        <v>39406</v>
      </c>
      <c r="B8366" s="22" t="s">
        <v>1898</v>
      </c>
      <c r="C8366" s="22" t="s">
        <v>1897</v>
      </c>
      <c r="D8366" s="22" t="s">
        <v>1898</v>
      </c>
      <c r="E8366" s="7" t="s">
        <v>312</v>
      </c>
      <c r="F8366" s="7" t="s">
        <v>13</v>
      </c>
      <c r="G8366" s="7" t="s">
        <v>314</v>
      </c>
      <c r="H8366" s="7" t="s">
        <v>15</v>
      </c>
      <c r="I8366" s="7" t="s">
        <v>1549</v>
      </c>
      <c r="J8366" s="7" t="s">
        <v>315</v>
      </c>
      <c r="K8366" s="10">
        <v>11.8</v>
      </c>
      <c r="L8366" s="7" t="s">
        <v>22</v>
      </c>
      <c r="M8366" s="10">
        <v>0</v>
      </c>
      <c r="N8366" s="10">
        <v>0.1</v>
      </c>
      <c r="P8366" s="10"/>
      <c r="Q8366" s="10"/>
      <c r="R8366" s="10"/>
      <c r="S8366" s="10"/>
      <c r="V8366" s="10">
        <f t="shared" si="382"/>
        <v>0.1</v>
      </c>
      <c r="W8366" s="8">
        <v>9</v>
      </c>
      <c r="AG8366" s="7" t="s">
        <v>119</v>
      </c>
      <c r="AH8366" s="7" t="s">
        <v>436</v>
      </c>
      <c r="AI8366" s="7" t="s">
        <v>436</v>
      </c>
      <c r="AJ8366" s="7" t="s">
        <v>436</v>
      </c>
    </row>
    <row r="8367" spans="1:42" ht="15.75" customHeight="1">
      <c r="A8367" s="17">
        <v>38957</v>
      </c>
      <c r="B8367" s="22" t="s">
        <v>1897</v>
      </c>
      <c r="C8367" s="22" t="s">
        <v>1897</v>
      </c>
      <c r="D8367" s="22" t="s">
        <v>1898</v>
      </c>
      <c r="E8367" s="7" t="s">
        <v>312</v>
      </c>
      <c r="F8367" s="7" t="s">
        <v>1108</v>
      </c>
      <c r="G8367" s="7" t="s">
        <v>1108</v>
      </c>
      <c r="H8367" s="7" t="s">
        <v>15</v>
      </c>
      <c r="I8367" s="7" t="s">
        <v>1551</v>
      </c>
      <c r="J8367" s="7" t="s">
        <v>315</v>
      </c>
      <c r="K8367" s="10">
        <v>13.8</v>
      </c>
      <c r="L8367" s="7" t="s">
        <v>22</v>
      </c>
      <c r="M8367" s="10">
        <v>4.3</v>
      </c>
      <c r="N8367" s="10">
        <v>0.1</v>
      </c>
      <c r="O8367" s="7"/>
      <c r="V8367" s="10">
        <f t="shared" si="382"/>
        <v>0.1</v>
      </c>
      <c r="W8367" s="7">
        <v>9</v>
      </c>
      <c r="AG8367" s="7" t="s">
        <v>119</v>
      </c>
      <c r="AH8367" s="7" t="s">
        <v>436</v>
      </c>
      <c r="AI8367" s="7" t="s">
        <v>436</v>
      </c>
      <c r="AJ8367" s="7" t="s">
        <v>436</v>
      </c>
    </row>
    <row r="8368" spans="1:42" ht="15.75" customHeight="1">
      <c r="A8368" s="17">
        <v>39406</v>
      </c>
      <c r="B8368" s="22" t="s">
        <v>1898</v>
      </c>
      <c r="C8368" s="22" t="s">
        <v>1897</v>
      </c>
      <c r="D8368" s="22" t="s">
        <v>1898</v>
      </c>
      <c r="E8368" s="7" t="s">
        <v>312</v>
      </c>
      <c r="F8368" s="7" t="s">
        <v>13</v>
      </c>
      <c r="G8368" s="7" t="s">
        <v>314</v>
      </c>
      <c r="H8368" s="7" t="s">
        <v>15</v>
      </c>
      <c r="I8368" s="7" t="s">
        <v>1551</v>
      </c>
      <c r="J8368" s="7" t="s">
        <v>515</v>
      </c>
      <c r="K8368" s="10">
        <v>13.8</v>
      </c>
      <c r="L8368" s="7" t="s">
        <v>22</v>
      </c>
      <c r="M8368" s="10">
        <v>4.3</v>
      </c>
      <c r="P8368" s="10"/>
      <c r="Q8368" s="10"/>
      <c r="R8368" s="10"/>
      <c r="S8368" s="10"/>
      <c r="V8368" s="10" t="s">
        <v>1888</v>
      </c>
      <c r="W8368" s="8" t="s">
        <v>317</v>
      </c>
      <c r="AG8368" s="7" t="s">
        <v>318</v>
      </c>
      <c r="AH8368" s="7" t="s">
        <v>436</v>
      </c>
      <c r="AI8368" s="7" t="s">
        <v>436</v>
      </c>
      <c r="AJ8368" s="7" t="s">
        <v>436</v>
      </c>
    </row>
    <row r="8369" spans="1:43" ht="15.75" customHeight="1">
      <c r="A8369" s="17">
        <v>38957</v>
      </c>
      <c r="B8369" s="22" t="s">
        <v>1897</v>
      </c>
      <c r="C8369" s="22" t="s">
        <v>1897</v>
      </c>
      <c r="D8369" s="22" t="s">
        <v>1898</v>
      </c>
      <c r="E8369" s="7" t="s">
        <v>312</v>
      </c>
      <c r="F8369" s="7" t="s">
        <v>1108</v>
      </c>
      <c r="G8369" s="7" t="s">
        <v>1108</v>
      </c>
      <c r="H8369" s="7" t="s">
        <v>15</v>
      </c>
      <c r="I8369" s="7" t="s">
        <v>1553</v>
      </c>
      <c r="J8369" s="7" t="s">
        <v>315</v>
      </c>
      <c r="K8369" s="10">
        <v>11.5</v>
      </c>
      <c r="L8369" s="7" t="s">
        <v>22</v>
      </c>
      <c r="M8369" s="10">
        <v>3.9</v>
      </c>
      <c r="N8369" s="10">
        <v>0.1</v>
      </c>
      <c r="O8369" s="7"/>
      <c r="V8369" s="10">
        <f>SQRT((N8369*N8369)+(O8369*O8369)+((P8369*P8369)+(Q8369*Q8369)+(R8369*R8369)+(S8369*S8369)+(T8369*T8369)+(U8369*U8369)))</f>
        <v>0.1</v>
      </c>
      <c r="W8369" s="7">
        <v>8.5</v>
      </c>
      <c r="AG8369" s="7" t="s">
        <v>119</v>
      </c>
      <c r="AH8369" s="7" t="s">
        <v>436</v>
      </c>
      <c r="AI8369" s="7" t="s">
        <v>436</v>
      </c>
      <c r="AJ8369" s="7" t="s">
        <v>436</v>
      </c>
    </row>
    <row r="8370" spans="1:43" ht="15.75" customHeight="1">
      <c r="A8370" s="17">
        <v>39406</v>
      </c>
      <c r="B8370" s="22" t="s">
        <v>1898</v>
      </c>
      <c r="C8370" s="22" t="s">
        <v>1897</v>
      </c>
      <c r="D8370" s="22" t="s">
        <v>1898</v>
      </c>
      <c r="E8370" s="7" t="s">
        <v>312</v>
      </c>
      <c r="F8370" s="7" t="s">
        <v>13</v>
      </c>
      <c r="G8370" s="7" t="s">
        <v>314</v>
      </c>
      <c r="H8370" s="7" t="s">
        <v>15</v>
      </c>
      <c r="I8370" s="7" t="s">
        <v>1553</v>
      </c>
      <c r="J8370" s="7" t="s">
        <v>515</v>
      </c>
      <c r="K8370" s="10">
        <v>11.5</v>
      </c>
      <c r="L8370" s="7" t="s">
        <v>22</v>
      </c>
      <c r="M8370" s="10">
        <v>3.9</v>
      </c>
      <c r="P8370" s="10"/>
      <c r="Q8370" s="10"/>
      <c r="R8370" s="10"/>
      <c r="S8370" s="10"/>
      <c r="V8370" s="10" t="s">
        <v>1888</v>
      </c>
      <c r="W8370" s="8" t="s">
        <v>317</v>
      </c>
      <c r="AG8370" s="7" t="s">
        <v>318</v>
      </c>
      <c r="AH8370" s="7" t="s">
        <v>436</v>
      </c>
      <c r="AI8370" s="7" t="s">
        <v>436</v>
      </c>
      <c r="AJ8370" s="7" t="s">
        <v>436</v>
      </c>
      <c r="AP8370" s="7" t="s">
        <v>703</v>
      </c>
    </row>
    <row r="8371" spans="1:43" ht="15.75" customHeight="1">
      <c r="A8371" s="17">
        <v>38957</v>
      </c>
      <c r="B8371" s="22" t="s">
        <v>1897</v>
      </c>
      <c r="C8371" s="22" t="s">
        <v>1897</v>
      </c>
      <c r="D8371" s="22" t="s">
        <v>1898</v>
      </c>
      <c r="E8371" s="7" t="s">
        <v>312</v>
      </c>
      <c r="F8371" s="7" t="s">
        <v>1108</v>
      </c>
      <c r="G8371" s="7" t="s">
        <v>1108</v>
      </c>
      <c r="H8371" s="7" t="s">
        <v>15</v>
      </c>
      <c r="I8371" s="7" t="s">
        <v>1555</v>
      </c>
      <c r="J8371" s="7" t="s">
        <v>315</v>
      </c>
      <c r="K8371" s="10">
        <v>11.5</v>
      </c>
      <c r="L8371" s="7" t="s">
        <v>22</v>
      </c>
      <c r="M8371" s="10">
        <v>0.3</v>
      </c>
      <c r="N8371" s="10">
        <v>0.3</v>
      </c>
      <c r="O8371" s="7"/>
      <c r="V8371" s="10">
        <f>SQRT((N8371*N8371)+(O8371*O8371)+((P8371*P8371)+(Q8371*Q8371)+(R8371*R8371)+(S8371*S8371)+(T8371*T8371)+(U8371*U8371)))</f>
        <v>0.3</v>
      </c>
      <c r="W8371" s="7">
        <v>20.5</v>
      </c>
      <c r="AG8371" s="7" t="s">
        <v>119</v>
      </c>
      <c r="AH8371" s="7" t="s">
        <v>436</v>
      </c>
      <c r="AI8371" s="7" t="s">
        <v>436</v>
      </c>
      <c r="AJ8371" s="7" t="s">
        <v>436</v>
      </c>
    </row>
    <row r="8372" spans="1:43" ht="15.75" customHeight="1">
      <c r="A8372" s="17">
        <v>39406</v>
      </c>
      <c r="B8372" s="22" t="s">
        <v>1898</v>
      </c>
      <c r="C8372" s="22" t="s">
        <v>1897</v>
      </c>
      <c r="D8372" s="22" t="s">
        <v>1898</v>
      </c>
      <c r="E8372" s="7" t="s">
        <v>312</v>
      </c>
      <c r="F8372" s="7" t="s">
        <v>13</v>
      </c>
      <c r="G8372" s="7" t="s">
        <v>314</v>
      </c>
      <c r="H8372" s="7" t="s">
        <v>15</v>
      </c>
      <c r="I8372" s="7" t="s">
        <v>1555</v>
      </c>
      <c r="J8372" s="7" t="s">
        <v>515</v>
      </c>
      <c r="K8372" s="10">
        <v>11.5</v>
      </c>
      <c r="L8372" s="7" t="s">
        <v>22</v>
      </c>
      <c r="M8372" s="10">
        <v>0.3</v>
      </c>
      <c r="P8372" s="10"/>
      <c r="Q8372" s="10"/>
      <c r="R8372" s="10"/>
      <c r="S8372" s="10"/>
      <c r="V8372" s="10" t="s">
        <v>1888</v>
      </c>
      <c r="W8372" s="8" t="s">
        <v>317</v>
      </c>
      <c r="AG8372" s="7" t="s">
        <v>318</v>
      </c>
      <c r="AH8372" s="7" t="s">
        <v>436</v>
      </c>
      <c r="AI8372" s="7" t="s">
        <v>436</v>
      </c>
      <c r="AJ8372" s="7" t="s">
        <v>436</v>
      </c>
    </row>
    <row r="8373" spans="1:43" ht="15.75" customHeight="1">
      <c r="A8373" s="17">
        <v>38957</v>
      </c>
      <c r="B8373" s="22" t="s">
        <v>1897</v>
      </c>
      <c r="C8373" s="22" t="s">
        <v>1897</v>
      </c>
      <c r="D8373" s="22" t="s">
        <v>1898</v>
      </c>
      <c r="E8373" s="7" t="s">
        <v>312</v>
      </c>
      <c r="F8373" s="7" t="s">
        <v>1108</v>
      </c>
      <c r="G8373" s="7" t="s">
        <v>1108</v>
      </c>
      <c r="H8373" s="7" t="s">
        <v>15</v>
      </c>
      <c r="I8373" s="7" t="s">
        <v>1557</v>
      </c>
      <c r="J8373" s="7" t="s">
        <v>315</v>
      </c>
      <c r="K8373" s="10">
        <v>12.3</v>
      </c>
      <c r="L8373" s="7" t="s">
        <v>22</v>
      </c>
      <c r="M8373" s="10">
        <v>0.6</v>
      </c>
      <c r="N8373" s="10">
        <v>0.15</v>
      </c>
      <c r="O8373" s="7"/>
      <c r="V8373" s="10">
        <f>SQRT((N8373*N8373)+(O8373*O8373)+((P8373*P8373)+(Q8373*Q8373)+(R8373*R8373)+(S8373*S8373)+(T8373*T8373)+(U8373*U8373)))</f>
        <v>0.15</v>
      </c>
      <c r="W8373" s="7">
        <v>13</v>
      </c>
      <c r="AG8373" s="7" t="s">
        <v>119</v>
      </c>
      <c r="AH8373" s="7" t="s">
        <v>436</v>
      </c>
      <c r="AI8373" s="7" t="s">
        <v>436</v>
      </c>
      <c r="AJ8373" s="7" t="s">
        <v>436</v>
      </c>
    </row>
    <row r="8374" spans="1:43" ht="15.75" customHeight="1">
      <c r="A8374" s="17">
        <v>39406</v>
      </c>
      <c r="B8374" s="22" t="s">
        <v>1898</v>
      </c>
      <c r="C8374" s="22" t="s">
        <v>1897</v>
      </c>
      <c r="D8374" s="22" t="s">
        <v>1898</v>
      </c>
      <c r="E8374" s="7" t="s">
        <v>312</v>
      </c>
      <c r="F8374" s="7" t="s">
        <v>13</v>
      </c>
      <c r="G8374" s="7" t="s">
        <v>314</v>
      </c>
      <c r="H8374" s="7" t="s">
        <v>15</v>
      </c>
      <c r="I8374" s="7" t="s">
        <v>1557</v>
      </c>
      <c r="J8374" s="7" t="s">
        <v>515</v>
      </c>
      <c r="K8374" s="10">
        <v>12.3</v>
      </c>
      <c r="L8374" s="7" t="s">
        <v>22</v>
      </c>
      <c r="M8374" s="10">
        <v>0.6</v>
      </c>
      <c r="P8374" s="10"/>
      <c r="Q8374" s="10"/>
      <c r="R8374" s="10"/>
      <c r="S8374" s="10"/>
      <c r="V8374" s="10" t="s">
        <v>1888</v>
      </c>
      <c r="W8374" s="8" t="s">
        <v>317</v>
      </c>
      <c r="AG8374" s="7" t="s">
        <v>318</v>
      </c>
      <c r="AH8374" s="7" t="s">
        <v>436</v>
      </c>
      <c r="AI8374" s="7" t="s">
        <v>436</v>
      </c>
      <c r="AJ8374" s="7" t="s">
        <v>436</v>
      </c>
    </row>
    <row r="8375" spans="1:43" ht="15.75" customHeight="1">
      <c r="A8375" s="17">
        <v>38957</v>
      </c>
      <c r="B8375" s="22" t="s">
        <v>1897</v>
      </c>
      <c r="C8375" s="22" t="s">
        <v>1897</v>
      </c>
      <c r="D8375" s="22" t="s">
        <v>1898</v>
      </c>
      <c r="E8375" s="7" t="s">
        <v>312</v>
      </c>
      <c r="F8375" s="7" t="s">
        <v>1108</v>
      </c>
      <c r="G8375" s="7" t="s">
        <v>1108</v>
      </c>
      <c r="H8375" s="7" t="s">
        <v>15</v>
      </c>
      <c r="I8375" s="7" t="s">
        <v>1559</v>
      </c>
      <c r="J8375" s="7" t="s">
        <v>315</v>
      </c>
      <c r="K8375" s="10">
        <v>8.3000000000000007</v>
      </c>
      <c r="L8375" s="7" t="s">
        <v>22</v>
      </c>
      <c r="M8375" s="10">
        <v>1.3</v>
      </c>
      <c r="N8375" s="10">
        <v>0.1</v>
      </c>
      <c r="O8375" s="7"/>
      <c r="V8375" s="10">
        <f>SQRT((N8375*N8375)+(O8375*O8375)+((P8375*P8375)+(Q8375*Q8375)+(R8375*R8375)+(S8375*S8375)+(T8375*T8375)+(U8375*U8375)))</f>
        <v>0.1</v>
      </c>
      <c r="W8375" s="7">
        <v>6.5</v>
      </c>
      <c r="AG8375" s="7" t="s">
        <v>119</v>
      </c>
      <c r="AH8375" s="7" t="s">
        <v>436</v>
      </c>
      <c r="AI8375" s="7" t="s">
        <v>436</v>
      </c>
      <c r="AJ8375" s="7" t="s">
        <v>436</v>
      </c>
    </row>
    <row r="8376" spans="1:43" ht="15.75" customHeight="1">
      <c r="A8376" s="17">
        <v>39406</v>
      </c>
      <c r="B8376" s="22" t="s">
        <v>1898</v>
      </c>
      <c r="C8376" s="22" t="s">
        <v>1897</v>
      </c>
      <c r="D8376" s="22" t="s">
        <v>1898</v>
      </c>
      <c r="E8376" s="7" t="s">
        <v>312</v>
      </c>
      <c r="F8376" s="7" t="s">
        <v>13</v>
      </c>
      <c r="G8376" s="7" t="s">
        <v>314</v>
      </c>
      <c r="H8376" s="7" t="s">
        <v>15</v>
      </c>
      <c r="I8376" s="7" t="s">
        <v>1559</v>
      </c>
      <c r="J8376" s="7" t="s">
        <v>515</v>
      </c>
      <c r="K8376" s="10">
        <v>8.3000000000000007</v>
      </c>
      <c r="L8376" s="7" t="s">
        <v>22</v>
      </c>
      <c r="M8376" s="10">
        <v>1.3</v>
      </c>
      <c r="P8376" s="10"/>
      <c r="Q8376" s="10"/>
      <c r="R8376" s="10"/>
      <c r="S8376" s="10"/>
      <c r="V8376" s="10" t="s">
        <v>1888</v>
      </c>
      <c r="W8376" s="8" t="s">
        <v>317</v>
      </c>
      <c r="AG8376" s="7" t="s">
        <v>318</v>
      </c>
      <c r="AH8376" s="7" t="s">
        <v>436</v>
      </c>
      <c r="AI8376" s="7" t="s">
        <v>436</v>
      </c>
      <c r="AJ8376" s="7" t="s">
        <v>436</v>
      </c>
    </row>
    <row r="8377" spans="1:43" ht="15.75" customHeight="1">
      <c r="A8377" s="17">
        <v>38957</v>
      </c>
      <c r="B8377" s="22" t="s">
        <v>1897</v>
      </c>
      <c r="C8377" s="22" t="s">
        <v>1897</v>
      </c>
      <c r="D8377" s="22" t="s">
        <v>1898</v>
      </c>
      <c r="E8377" s="7" t="s">
        <v>312</v>
      </c>
      <c r="F8377" s="7" t="s">
        <v>1108</v>
      </c>
      <c r="G8377" s="7" t="s">
        <v>1108</v>
      </c>
      <c r="H8377" s="7" t="s">
        <v>15</v>
      </c>
      <c r="I8377" s="7" t="s">
        <v>1561</v>
      </c>
      <c r="J8377" s="7" t="s">
        <v>315</v>
      </c>
      <c r="K8377" s="10">
        <v>8.3000000000000007</v>
      </c>
      <c r="L8377" s="7" t="s">
        <v>22</v>
      </c>
      <c r="M8377" s="10">
        <v>1.3</v>
      </c>
      <c r="N8377" s="10">
        <v>0.1</v>
      </c>
      <c r="O8377" s="7"/>
      <c r="V8377" s="10">
        <f>SQRT((N8377*N8377)+(O8377*O8377)+((P8377*P8377)+(Q8377*Q8377)+(R8377*R8377)+(S8377*S8377)+(T8377*T8377)+(U8377*U8377)))</f>
        <v>0.1</v>
      </c>
      <c r="W8377" s="7">
        <v>10</v>
      </c>
      <c r="AG8377" s="7" t="s">
        <v>119</v>
      </c>
      <c r="AH8377" s="7" t="s">
        <v>436</v>
      </c>
      <c r="AI8377" s="7" t="s">
        <v>436</v>
      </c>
      <c r="AJ8377" s="7" t="s">
        <v>436</v>
      </c>
    </row>
    <row r="8378" spans="1:43" ht="15.75" customHeight="1">
      <c r="A8378" s="17">
        <v>39406</v>
      </c>
      <c r="B8378" s="22" t="s">
        <v>1898</v>
      </c>
      <c r="C8378" s="22" t="s">
        <v>1897</v>
      </c>
      <c r="D8378" s="22" t="s">
        <v>1898</v>
      </c>
      <c r="E8378" s="7" t="s">
        <v>312</v>
      </c>
      <c r="F8378" s="7" t="s">
        <v>13</v>
      </c>
      <c r="G8378" s="7" t="s">
        <v>314</v>
      </c>
      <c r="H8378" s="7" t="s">
        <v>15</v>
      </c>
      <c r="I8378" s="7" t="s">
        <v>1561</v>
      </c>
      <c r="J8378" s="7" t="s">
        <v>515</v>
      </c>
      <c r="K8378" s="10">
        <v>8.3000000000000007</v>
      </c>
      <c r="L8378" s="7" t="s">
        <v>22</v>
      </c>
      <c r="M8378" s="10">
        <v>1.3</v>
      </c>
      <c r="P8378" s="10"/>
      <c r="Q8378" s="10"/>
      <c r="R8378" s="10"/>
      <c r="S8378" s="10"/>
      <c r="V8378" s="10" t="s">
        <v>1888</v>
      </c>
      <c r="W8378" s="8" t="s">
        <v>317</v>
      </c>
      <c r="AG8378" s="7" t="s">
        <v>318</v>
      </c>
      <c r="AH8378" s="7" t="s">
        <v>436</v>
      </c>
      <c r="AI8378" s="7" t="s">
        <v>436</v>
      </c>
      <c r="AJ8378" s="7" t="s">
        <v>436</v>
      </c>
    </row>
    <row r="8379" spans="1:43" ht="15.75" customHeight="1">
      <c r="A8379" s="17">
        <v>38957</v>
      </c>
      <c r="B8379" s="22" t="s">
        <v>1897</v>
      </c>
      <c r="C8379" s="22" t="s">
        <v>1897</v>
      </c>
      <c r="D8379" s="22" t="s">
        <v>1898</v>
      </c>
      <c r="E8379" s="7" t="s">
        <v>312</v>
      </c>
      <c r="F8379" s="7" t="s">
        <v>1108</v>
      </c>
      <c r="G8379" s="7" t="s">
        <v>1108</v>
      </c>
      <c r="H8379" s="7" t="s">
        <v>15</v>
      </c>
      <c r="I8379" s="7" t="s">
        <v>1562</v>
      </c>
      <c r="J8379" s="7" t="s">
        <v>315</v>
      </c>
      <c r="K8379" s="10">
        <v>8.3000000000000007</v>
      </c>
      <c r="L8379" s="7" t="s">
        <v>22</v>
      </c>
      <c r="M8379" s="10">
        <v>0.9</v>
      </c>
      <c r="N8379" s="10">
        <v>0.1</v>
      </c>
      <c r="O8379" s="7"/>
      <c r="V8379" s="10">
        <f>SQRT((N8379*N8379)+(O8379*O8379)+((P8379*P8379)+(Q8379*Q8379)+(R8379*R8379)+(S8379*S8379)+(T8379*T8379)+(U8379*U8379)))</f>
        <v>0.1</v>
      </c>
      <c r="W8379" s="7">
        <v>5.5</v>
      </c>
      <c r="AG8379" s="7" t="s">
        <v>119</v>
      </c>
      <c r="AH8379" s="7" t="s">
        <v>436</v>
      </c>
      <c r="AI8379" s="7" t="s">
        <v>436</v>
      </c>
      <c r="AJ8379" s="7" t="s">
        <v>436</v>
      </c>
    </row>
    <row r="8380" spans="1:43" ht="15.75" customHeight="1">
      <c r="A8380" s="17">
        <v>39406</v>
      </c>
      <c r="B8380" s="22" t="s">
        <v>1898</v>
      </c>
      <c r="C8380" s="22" t="s">
        <v>1897</v>
      </c>
      <c r="D8380" s="22" t="s">
        <v>1898</v>
      </c>
      <c r="E8380" s="7" t="s">
        <v>312</v>
      </c>
      <c r="F8380" s="7" t="s">
        <v>13</v>
      </c>
      <c r="G8380" s="7" t="s">
        <v>314</v>
      </c>
      <c r="H8380" s="7" t="s">
        <v>15</v>
      </c>
      <c r="I8380" s="7" t="s">
        <v>1562</v>
      </c>
      <c r="J8380" s="7" t="s">
        <v>515</v>
      </c>
      <c r="K8380" s="10">
        <v>8.3000000000000007</v>
      </c>
      <c r="L8380" s="7" t="s">
        <v>22</v>
      </c>
      <c r="M8380" s="10">
        <v>0.9</v>
      </c>
      <c r="P8380" s="10"/>
      <c r="Q8380" s="10"/>
      <c r="R8380" s="10"/>
      <c r="S8380" s="10"/>
      <c r="V8380" s="10" t="s">
        <v>1888</v>
      </c>
      <c r="W8380" s="8" t="s">
        <v>317</v>
      </c>
      <c r="AG8380" s="7" t="s">
        <v>318</v>
      </c>
      <c r="AH8380" s="7" t="s">
        <v>436</v>
      </c>
      <c r="AI8380" s="7" t="s">
        <v>436</v>
      </c>
      <c r="AJ8380" s="7" t="s">
        <v>436</v>
      </c>
    </row>
    <row r="8381" spans="1:43" ht="15.75" customHeight="1">
      <c r="A8381" s="17">
        <v>38957</v>
      </c>
      <c r="B8381" s="22" t="s">
        <v>1897</v>
      </c>
      <c r="C8381" s="22" t="s">
        <v>1897</v>
      </c>
      <c r="D8381" s="22" t="s">
        <v>1898</v>
      </c>
      <c r="E8381" s="7" t="s">
        <v>312</v>
      </c>
      <c r="F8381" s="7" t="s">
        <v>1108</v>
      </c>
      <c r="G8381" s="7" t="s">
        <v>1108</v>
      </c>
      <c r="H8381" s="7" t="s">
        <v>15</v>
      </c>
      <c r="I8381" s="7" t="s">
        <v>1545</v>
      </c>
      <c r="J8381" s="7" t="s">
        <v>315</v>
      </c>
      <c r="K8381" s="10">
        <v>7.75</v>
      </c>
      <c r="L8381" s="7" t="s">
        <v>22</v>
      </c>
      <c r="M8381" s="10">
        <v>0.8</v>
      </c>
      <c r="N8381" s="10">
        <v>0.1</v>
      </c>
      <c r="O8381" s="7"/>
      <c r="V8381" s="10">
        <f>SQRT((N8381*N8381)+(O8381*O8381)+((P8381*P8381)+(Q8381*Q8381)+(R8381*R8381)+(S8381*S8381)+(T8381*T8381)+(U8381*U8381)))</f>
        <v>0.1</v>
      </c>
      <c r="W8381" s="7">
        <v>6</v>
      </c>
      <c r="AG8381" s="7" t="s">
        <v>119</v>
      </c>
      <c r="AH8381" s="7" t="s">
        <v>436</v>
      </c>
      <c r="AI8381" s="7" t="s">
        <v>436</v>
      </c>
      <c r="AJ8381" s="7" t="s">
        <v>436</v>
      </c>
    </row>
    <row r="8382" spans="1:43" ht="15.75" customHeight="1">
      <c r="A8382" s="17">
        <v>39406</v>
      </c>
      <c r="B8382" s="22" t="s">
        <v>1898</v>
      </c>
      <c r="C8382" s="22" t="s">
        <v>1897</v>
      </c>
      <c r="D8382" s="22" t="s">
        <v>1898</v>
      </c>
      <c r="E8382" s="7" t="s">
        <v>312</v>
      </c>
      <c r="F8382" s="7" t="s">
        <v>13</v>
      </c>
      <c r="G8382" s="7" t="s">
        <v>314</v>
      </c>
      <c r="H8382" s="7" t="s">
        <v>15</v>
      </c>
      <c r="I8382" s="7" t="s">
        <v>1545</v>
      </c>
      <c r="J8382" s="7" t="s">
        <v>515</v>
      </c>
      <c r="K8382" s="10">
        <v>7.8</v>
      </c>
      <c r="L8382" s="7" t="s">
        <v>22</v>
      </c>
      <c r="M8382" s="10">
        <v>0.8</v>
      </c>
      <c r="P8382" s="10"/>
      <c r="Q8382" s="10"/>
      <c r="R8382" s="10"/>
      <c r="S8382" s="10"/>
      <c r="V8382" s="10" t="s">
        <v>1888</v>
      </c>
      <c r="W8382" s="8" t="s">
        <v>317</v>
      </c>
      <c r="AG8382" s="7" t="s">
        <v>318</v>
      </c>
      <c r="AH8382" s="7" t="s">
        <v>436</v>
      </c>
      <c r="AI8382" s="7" t="s">
        <v>436</v>
      </c>
      <c r="AJ8382" s="7" t="s">
        <v>436</v>
      </c>
    </row>
    <row r="8383" spans="1:43" ht="15.75" customHeight="1">
      <c r="A8383" s="20">
        <v>37425</v>
      </c>
      <c r="B8383" s="24">
        <v>2002</v>
      </c>
      <c r="C8383" s="24" t="s">
        <v>1905</v>
      </c>
      <c r="D8383" s="24" t="s">
        <v>1905</v>
      </c>
      <c r="E8383" s="13" t="s">
        <v>313</v>
      </c>
      <c r="F8383" s="13" t="s">
        <v>13</v>
      </c>
      <c r="G8383" s="13" t="s">
        <v>124</v>
      </c>
      <c r="H8383" s="13" t="s">
        <v>15</v>
      </c>
      <c r="I8383" s="13">
        <v>201</v>
      </c>
      <c r="J8383" s="7" t="s">
        <v>119</v>
      </c>
      <c r="K8383" s="12">
        <v>27.3</v>
      </c>
      <c r="L8383" s="7" t="s">
        <v>22</v>
      </c>
      <c r="M8383" s="12">
        <v>4.4000000000000004</v>
      </c>
      <c r="N8383" s="12">
        <v>4.2</v>
      </c>
      <c r="O8383" s="12"/>
      <c r="P8383" s="12"/>
      <c r="V8383" s="10">
        <f>SQRT((N8383*N8383)+(O8383*O8383)+((P8383*P8383)+(Q8383*Q8383)+(R8383*R8383)+(S8383*S8383)+(T8383*T8383)+(U8383*U8383)))</f>
        <v>4.2</v>
      </c>
      <c r="W8383" s="12">
        <v>9999</v>
      </c>
      <c r="X8383" s="12"/>
      <c r="Y8383" s="12"/>
      <c r="AC8383" s="13"/>
      <c r="AE8383" s="13">
        <v>0</v>
      </c>
      <c r="AF8383" s="13" t="s">
        <v>18</v>
      </c>
      <c r="AG8383" s="13" t="s">
        <v>318</v>
      </c>
      <c r="AH8383" s="7" t="s">
        <v>436</v>
      </c>
      <c r="AI8383" s="7" t="s">
        <v>436</v>
      </c>
      <c r="AJ8383" s="7" t="s">
        <v>436</v>
      </c>
      <c r="AP8383" s="13" t="s">
        <v>128</v>
      </c>
      <c r="AQ8383" s="7"/>
    </row>
    <row r="8384" spans="1:43" ht="15.75" customHeight="1">
      <c r="A8384" s="17">
        <v>37890</v>
      </c>
      <c r="B8384" s="24" t="s">
        <v>1894</v>
      </c>
      <c r="C8384" s="24" t="s">
        <v>1905</v>
      </c>
      <c r="D8384" s="24" t="s">
        <v>1905</v>
      </c>
      <c r="E8384" s="7" t="s">
        <v>313</v>
      </c>
      <c r="F8384" s="7" t="s">
        <v>13</v>
      </c>
      <c r="G8384" s="7" t="s">
        <v>316</v>
      </c>
      <c r="H8384" s="7" t="s">
        <v>15</v>
      </c>
      <c r="I8384" s="7">
        <v>201</v>
      </c>
      <c r="J8384" s="7" t="s">
        <v>315</v>
      </c>
      <c r="K8384" s="10">
        <v>27.3</v>
      </c>
      <c r="L8384" s="7" t="s">
        <v>22</v>
      </c>
      <c r="M8384" s="10">
        <v>4.4000000000000004</v>
      </c>
      <c r="O8384" s="7"/>
      <c r="V8384" s="10" t="s">
        <v>1888</v>
      </c>
      <c r="W8384" s="8"/>
      <c r="AC8384" s="7">
        <v>0</v>
      </c>
      <c r="AE8384" s="7">
        <v>0</v>
      </c>
      <c r="AF8384" s="7" t="s">
        <v>16</v>
      </c>
      <c r="AG8384" s="7" t="s">
        <v>318</v>
      </c>
      <c r="AH8384" s="7" t="s">
        <v>436</v>
      </c>
      <c r="AI8384" s="7" t="s">
        <v>436</v>
      </c>
      <c r="AJ8384" s="7" t="s">
        <v>436</v>
      </c>
      <c r="AP8384" s="7" t="s">
        <v>146</v>
      </c>
      <c r="AQ8384" s="7"/>
    </row>
    <row r="8385" spans="1:43" ht="15.75" customHeight="1">
      <c r="A8385" s="20">
        <v>37425</v>
      </c>
      <c r="B8385" s="24">
        <v>2002</v>
      </c>
      <c r="C8385" s="24" t="s">
        <v>1905</v>
      </c>
      <c r="D8385" s="24" t="s">
        <v>1905</v>
      </c>
      <c r="E8385" s="13" t="s">
        <v>313</v>
      </c>
      <c r="F8385" s="13" t="s">
        <v>13</v>
      </c>
      <c r="G8385" s="13" t="s">
        <v>124</v>
      </c>
      <c r="H8385" s="13" t="s">
        <v>15</v>
      </c>
      <c r="I8385" s="13">
        <v>202</v>
      </c>
      <c r="J8385" s="7" t="s">
        <v>119</v>
      </c>
      <c r="K8385" s="12">
        <v>27.4</v>
      </c>
      <c r="L8385" s="7" t="s">
        <v>22</v>
      </c>
      <c r="M8385" s="12">
        <v>4.8</v>
      </c>
      <c r="N8385" s="12">
        <v>4.8</v>
      </c>
      <c r="O8385" s="12"/>
      <c r="P8385" s="12"/>
      <c r="V8385" s="10">
        <f>SQRT((N8385*N8385)+(O8385*O8385)+((P8385*P8385)+(Q8385*Q8385)+(R8385*R8385)+(S8385*S8385)+(T8385*T8385)+(U8385*U8385)))</f>
        <v>4.8</v>
      </c>
      <c r="W8385" s="12">
        <v>9999</v>
      </c>
      <c r="X8385" s="12"/>
      <c r="Y8385" s="12"/>
      <c r="AC8385" s="13"/>
      <c r="AE8385" s="13">
        <v>0</v>
      </c>
      <c r="AF8385" s="13" t="s">
        <v>18</v>
      </c>
      <c r="AG8385" s="13" t="s">
        <v>318</v>
      </c>
      <c r="AH8385" s="7" t="s">
        <v>436</v>
      </c>
      <c r="AI8385" s="7" t="s">
        <v>436</v>
      </c>
      <c r="AJ8385" s="7" t="s">
        <v>436</v>
      </c>
      <c r="AP8385" s="13" t="s">
        <v>128</v>
      </c>
      <c r="AQ8385" s="7"/>
    </row>
    <row r="8386" spans="1:43" ht="15.75" customHeight="1">
      <c r="A8386" s="17">
        <v>37890</v>
      </c>
      <c r="B8386" s="24" t="s">
        <v>1894</v>
      </c>
      <c r="C8386" s="24" t="s">
        <v>1905</v>
      </c>
      <c r="D8386" s="24" t="s">
        <v>1905</v>
      </c>
      <c r="E8386" s="7" t="s">
        <v>313</v>
      </c>
      <c r="F8386" s="7" t="s">
        <v>13</v>
      </c>
      <c r="G8386" s="7" t="s">
        <v>316</v>
      </c>
      <c r="H8386" s="7" t="s">
        <v>15</v>
      </c>
      <c r="I8386" s="7">
        <v>202</v>
      </c>
      <c r="J8386" s="7" t="s">
        <v>315</v>
      </c>
      <c r="K8386" s="10">
        <v>27.4</v>
      </c>
      <c r="L8386" s="7" t="s">
        <v>22</v>
      </c>
      <c r="M8386" s="10">
        <v>4.8</v>
      </c>
      <c r="O8386" s="7"/>
      <c r="V8386" s="10" t="s">
        <v>1888</v>
      </c>
      <c r="W8386" s="8"/>
      <c r="AC8386" s="7">
        <v>0</v>
      </c>
      <c r="AE8386" s="7">
        <v>0</v>
      </c>
      <c r="AF8386" s="7" t="s">
        <v>16</v>
      </c>
      <c r="AG8386" s="7" t="s">
        <v>318</v>
      </c>
      <c r="AH8386" s="7" t="s">
        <v>436</v>
      </c>
      <c r="AI8386" s="7" t="s">
        <v>436</v>
      </c>
      <c r="AJ8386" s="7" t="s">
        <v>436</v>
      </c>
      <c r="AP8386" s="7" t="s">
        <v>146</v>
      </c>
      <c r="AQ8386" s="7"/>
    </row>
    <row r="8387" spans="1:43" ht="15.75" customHeight="1">
      <c r="A8387" s="20">
        <v>37425</v>
      </c>
      <c r="B8387" s="24">
        <v>2002</v>
      </c>
      <c r="C8387" s="24" t="s">
        <v>1905</v>
      </c>
      <c r="D8387" s="22">
        <v>2014</v>
      </c>
      <c r="E8387" s="13" t="s">
        <v>313</v>
      </c>
      <c r="F8387" s="13" t="s">
        <v>13</v>
      </c>
      <c r="G8387" s="13" t="s">
        <v>124</v>
      </c>
      <c r="H8387" s="13" t="s">
        <v>15</v>
      </c>
      <c r="I8387" s="13">
        <v>203</v>
      </c>
      <c r="J8387" s="7" t="s">
        <v>119</v>
      </c>
      <c r="K8387" s="12">
        <v>27.5</v>
      </c>
      <c r="L8387" s="7" t="s">
        <v>22</v>
      </c>
      <c r="M8387" s="12">
        <v>1.8</v>
      </c>
      <c r="N8387" s="12">
        <v>7.3</v>
      </c>
      <c r="O8387" s="12"/>
      <c r="P8387" s="12"/>
      <c r="V8387" s="10">
        <f t="shared" ref="V8387:V8393" si="383">SQRT((N8387*N8387)+(O8387*O8387)+((P8387*P8387)+(Q8387*Q8387)+(R8387*R8387)+(S8387*S8387)+(T8387*T8387)+(U8387*U8387)))</f>
        <v>7.3</v>
      </c>
      <c r="W8387" s="12">
        <v>9999</v>
      </c>
      <c r="X8387" s="12"/>
      <c r="Y8387" s="12"/>
      <c r="AC8387" s="13"/>
      <c r="AE8387" s="13">
        <v>1</v>
      </c>
      <c r="AF8387" s="13"/>
      <c r="AG8387" s="13" t="s">
        <v>119</v>
      </c>
      <c r="AH8387" s="7" t="s">
        <v>436</v>
      </c>
      <c r="AI8387" s="7" t="s">
        <v>436</v>
      </c>
      <c r="AJ8387" s="7" t="s">
        <v>436</v>
      </c>
      <c r="AP8387" s="13"/>
      <c r="AQ8387" s="7"/>
    </row>
    <row r="8388" spans="1:43" ht="15.75" customHeight="1">
      <c r="A8388" s="17">
        <v>37890</v>
      </c>
      <c r="B8388" s="24" t="s">
        <v>1894</v>
      </c>
      <c r="C8388" s="24" t="s">
        <v>1905</v>
      </c>
      <c r="D8388" s="22">
        <v>2014</v>
      </c>
      <c r="E8388" s="7" t="s">
        <v>313</v>
      </c>
      <c r="F8388" s="7" t="s">
        <v>13</v>
      </c>
      <c r="G8388" s="7" t="s">
        <v>316</v>
      </c>
      <c r="H8388" s="7" t="s">
        <v>15</v>
      </c>
      <c r="I8388" s="7">
        <v>203</v>
      </c>
      <c r="J8388" s="7" t="s">
        <v>315</v>
      </c>
      <c r="K8388" s="10">
        <v>27.5</v>
      </c>
      <c r="L8388" s="7" t="s">
        <v>22</v>
      </c>
      <c r="M8388" s="10">
        <v>1.8</v>
      </c>
      <c r="N8388" s="10">
        <v>7.5</v>
      </c>
      <c r="O8388" s="7"/>
      <c r="V8388" s="10">
        <f t="shared" si="383"/>
        <v>7.5</v>
      </c>
      <c r="W8388" s="8">
        <v>9999</v>
      </c>
      <c r="AE8388" s="7">
        <v>1</v>
      </c>
      <c r="AG8388" s="7" t="s">
        <v>119</v>
      </c>
      <c r="AH8388" s="7" t="s">
        <v>436</v>
      </c>
      <c r="AI8388" s="7" t="s">
        <v>436</v>
      </c>
      <c r="AJ8388" s="7" t="s">
        <v>436</v>
      </c>
      <c r="AQ8388" s="7"/>
    </row>
    <row r="8389" spans="1:43" ht="15.75" customHeight="1">
      <c r="A8389" s="17">
        <v>38554</v>
      </c>
      <c r="B8389" s="22" t="s">
        <v>1896</v>
      </c>
      <c r="C8389" s="24" t="s">
        <v>1905</v>
      </c>
      <c r="D8389" s="22">
        <v>2014</v>
      </c>
      <c r="E8389" s="7" t="s">
        <v>313</v>
      </c>
      <c r="F8389" s="7" t="s">
        <v>13</v>
      </c>
      <c r="G8389" s="7" t="s">
        <v>949</v>
      </c>
      <c r="H8389" s="7" t="s">
        <v>15</v>
      </c>
      <c r="I8389" s="7">
        <v>203</v>
      </c>
      <c r="J8389" s="7" t="s">
        <v>315</v>
      </c>
      <c r="K8389" s="10">
        <v>27.5</v>
      </c>
      <c r="L8389" s="7" t="s">
        <v>22</v>
      </c>
      <c r="M8389" s="10">
        <v>1.8</v>
      </c>
      <c r="N8389" s="10">
        <v>7.6</v>
      </c>
      <c r="V8389" s="10">
        <f t="shared" si="383"/>
        <v>7.6</v>
      </c>
      <c r="W8389" s="7">
        <v>9999</v>
      </c>
      <c r="AE8389" s="7">
        <v>1</v>
      </c>
      <c r="AG8389" s="7" t="s">
        <v>119</v>
      </c>
      <c r="AH8389" s="7" t="s">
        <v>436</v>
      </c>
      <c r="AI8389" s="7" t="s">
        <v>436</v>
      </c>
      <c r="AJ8389" s="7" t="s">
        <v>436</v>
      </c>
      <c r="AP8389" s="13"/>
      <c r="AQ8389" s="7"/>
    </row>
    <row r="8390" spans="1:43" ht="15.75" customHeight="1">
      <c r="A8390" s="17">
        <v>39494</v>
      </c>
      <c r="B8390" s="22" t="s">
        <v>1899</v>
      </c>
      <c r="C8390" s="24" t="s">
        <v>1905</v>
      </c>
      <c r="D8390" s="22">
        <v>2014</v>
      </c>
      <c r="E8390" s="7" t="s">
        <v>313</v>
      </c>
      <c r="F8390" s="7" t="s">
        <v>13</v>
      </c>
      <c r="G8390" s="7" t="s">
        <v>749</v>
      </c>
      <c r="H8390" s="7" t="s">
        <v>15</v>
      </c>
      <c r="I8390" s="7">
        <v>203</v>
      </c>
      <c r="J8390" s="7" t="s">
        <v>315</v>
      </c>
      <c r="K8390" s="10">
        <v>27.5</v>
      </c>
      <c r="L8390" s="7" t="s">
        <v>22</v>
      </c>
      <c r="M8390" s="10">
        <v>1.8</v>
      </c>
      <c r="N8390" s="10">
        <v>7.5</v>
      </c>
      <c r="P8390" s="10"/>
      <c r="Q8390" s="10"/>
      <c r="R8390" s="10"/>
      <c r="S8390" s="10"/>
      <c r="V8390" s="10">
        <f t="shared" si="383"/>
        <v>7.5</v>
      </c>
      <c r="W8390" s="8">
        <v>9999</v>
      </c>
      <c r="AE8390" s="7">
        <v>1</v>
      </c>
      <c r="AG8390" s="7" t="s">
        <v>119</v>
      </c>
      <c r="AH8390" s="7" t="s">
        <v>436</v>
      </c>
      <c r="AI8390" s="7" t="s">
        <v>436</v>
      </c>
      <c r="AJ8390" s="7" t="s">
        <v>436</v>
      </c>
      <c r="AK8390" s="7" t="s">
        <v>318</v>
      </c>
      <c r="AP8390" s="7" t="s">
        <v>658</v>
      </c>
      <c r="AQ8390" s="7"/>
    </row>
    <row r="8391" spans="1:43" ht="15.75" customHeight="1">
      <c r="A8391" s="17">
        <v>40121</v>
      </c>
      <c r="B8391" s="22" t="s">
        <v>1900</v>
      </c>
      <c r="C8391" s="24" t="s">
        <v>1905</v>
      </c>
      <c r="D8391" s="22">
        <v>2014</v>
      </c>
      <c r="E8391" s="7" t="s">
        <v>313</v>
      </c>
      <c r="F8391" s="7" t="s">
        <v>1291</v>
      </c>
      <c r="G8391" s="7" t="s">
        <v>1293</v>
      </c>
      <c r="H8391" s="7" t="s">
        <v>15</v>
      </c>
      <c r="I8391" s="7">
        <v>203</v>
      </c>
      <c r="J8391" s="7" t="s">
        <v>315</v>
      </c>
      <c r="K8391" s="10">
        <v>27.5</v>
      </c>
      <c r="L8391" s="7" t="s">
        <v>22</v>
      </c>
      <c r="M8391" s="10">
        <v>1.8</v>
      </c>
      <c r="N8391" s="10">
        <v>7.7</v>
      </c>
      <c r="O8391" s="7"/>
      <c r="V8391" s="10">
        <f t="shared" si="383"/>
        <v>7.7</v>
      </c>
      <c r="W8391" s="7">
        <v>9999</v>
      </c>
      <c r="AE8391" s="7">
        <v>1</v>
      </c>
      <c r="AG8391" s="7" t="s">
        <v>119</v>
      </c>
      <c r="AH8391" s="7" t="s">
        <v>436</v>
      </c>
      <c r="AI8391" s="7" t="s">
        <v>436</v>
      </c>
      <c r="AJ8391" s="7" t="s">
        <v>436</v>
      </c>
      <c r="AK8391" s="7" t="s">
        <v>106</v>
      </c>
      <c r="AP8391" s="7" t="s">
        <v>359</v>
      </c>
      <c r="AQ8391" s="7"/>
    </row>
    <row r="8392" spans="1:43" ht="15.75" customHeight="1">
      <c r="A8392" s="19">
        <v>40850</v>
      </c>
      <c r="B8392" s="23" t="s">
        <v>1902</v>
      </c>
      <c r="C8392" s="24" t="s">
        <v>1905</v>
      </c>
      <c r="D8392" s="22">
        <v>2014</v>
      </c>
      <c r="E8392" s="15" t="s">
        <v>313</v>
      </c>
      <c r="F8392" s="15" t="s">
        <v>1291</v>
      </c>
      <c r="G8392" s="15" t="s">
        <v>1291</v>
      </c>
      <c r="H8392" s="15" t="s">
        <v>15</v>
      </c>
      <c r="I8392" s="15">
        <v>203</v>
      </c>
      <c r="J8392" s="15" t="s">
        <v>315</v>
      </c>
      <c r="K8392" s="16">
        <v>27.5</v>
      </c>
      <c r="L8392" s="15" t="s">
        <v>22</v>
      </c>
      <c r="M8392" s="16">
        <v>1.8</v>
      </c>
      <c r="N8392" s="16">
        <v>7.5</v>
      </c>
      <c r="O8392" s="16"/>
      <c r="P8392" s="16"/>
      <c r="Q8392" s="16"/>
      <c r="R8392" s="16"/>
      <c r="S8392" s="16"/>
      <c r="T8392" s="16"/>
      <c r="U8392" s="16"/>
      <c r="V8392" s="10">
        <f t="shared" si="383"/>
        <v>7.5</v>
      </c>
      <c r="W8392" s="15">
        <v>9999</v>
      </c>
      <c r="X8392" s="15"/>
      <c r="Y8392" s="15"/>
      <c r="Z8392" s="15"/>
      <c r="AA8392" s="15"/>
      <c r="AB8392" s="15"/>
      <c r="AC8392" s="15"/>
      <c r="AD8392" s="15"/>
      <c r="AE8392" s="15">
        <v>1</v>
      </c>
      <c r="AF8392" s="15"/>
      <c r="AG8392" s="15" t="s">
        <v>119</v>
      </c>
      <c r="AH8392" s="15" t="s">
        <v>436</v>
      </c>
      <c r="AI8392" s="15" t="s">
        <v>436</v>
      </c>
      <c r="AJ8392" s="15" t="s">
        <v>436</v>
      </c>
      <c r="AK8392" s="15"/>
      <c r="AL8392" s="15"/>
      <c r="AM8392" s="15"/>
      <c r="AN8392" s="15"/>
      <c r="AO8392" s="15"/>
      <c r="AP8392" s="15"/>
      <c r="AQ8392" s="7"/>
    </row>
    <row r="8393" spans="1:43" ht="15.75" customHeight="1">
      <c r="A8393" s="17">
        <v>41549</v>
      </c>
      <c r="B8393" s="22" t="s">
        <v>2048</v>
      </c>
      <c r="C8393" s="22" t="s">
        <v>1905</v>
      </c>
      <c r="D8393" s="22">
        <v>2014</v>
      </c>
      <c r="E8393" s="7" t="s">
        <v>313</v>
      </c>
      <c r="F8393" s="7" t="s">
        <v>1291</v>
      </c>
      <c r="G8393" s="7" t="s">
        <v>1291</v>
      </c>
      <c r="H8393" s="7" t="s">
        <v>15</v>
      </c>
      <c r="I8393" s="7">
        <v>203</v>
      </c>
      <c r="J8393" s="7" t="s">
        <v>320</v>
      </c>
      <c r="K8393" s="10">
        <v>27.5</v>
      </c>
      <c r="L8393" s="7" t="s">
        <v>22</v>
      </c>
      <c r="M8393" s="10">
        <v>1.8</v>
      </c>
      <c r="V8393" s="7">
        <f t="shared" si="383"/>
        <v>0</v>
      </c>
      <c r="AE8393" s="7">
        <v>1</v>
      </c>
      <c r="AG8393" s="7" t="s">
        <v>1889</v>
      </c>
      <c r="AH8393" s="7" t="s">
        <v>436</v>
      </c>
      <c r="AI8393" s="7" t="s">
        <v>436</v>
      </c>
      <c r="AJ8393" s="7" t="s">
        <v>436</v>
      </c>
      <c r="AQ8393" s="7"/>
    </row>
    <row r="8394" spans="1:43" ht="15.75" customHeight="1">
      <c r="A8394" s="17">
        <v>41996</v>
      </c>
      <c r="B8394" s="22">
        <v>2014</v>
      </c>
      <c r="C8394" s="22" t="s">
        <v>1905</v>
      </c>
      <c r="D8394" s="22">
        <v>2014</v>
      </c>
      <c r="E8394" s="7" t="s">
        <v>313</v>
      </c>
      <c r="F8394" s="7" t="s">
        <v>13</v>
      </c>
      <c r="G8394" s="7" t="s">
        <v>2326</v>
      </c>
      <c r="H8394" s="7" t="s">
        <v>15</v>
      </c>
      <c r="I8394" s="7">
        <v>203</v>
      </c>
      <c r="J8394" s="7" t="s">
        <v>315</v>
      </c>
      <c r="K8394" s="10">
        <v>27.5</v>
      </c>
      <c r="L8394" s="7" t="s">
        <v>22</v>
      </c>
      <c r="M8394" s="10">
        <v>1.8</v>
      </c>
      <c r="V8394" s="7">
        <f>SUM(N8394:U8394)</f>
        <v>0</v>
      </c>
      <c r="AF8394" s="7" t="s">
        <v>39</v>
      </c>
      <c r="AG8394" s="7" t="s">
        <v>318</v>
      </c>
      <c r="AH8394" s="7" t="s">
        <v>436</v>
      </c>
      <c r="AI8394" s="7" t="s">
        <v>436</v>
      </c>
      <c r="AJ8394" s="7" t="s">
        <v>436</v>
      </c>
      <c r="AP8394" s="7" t="s">
        <v>2458</v>
      </c>
      <c r="AQ8394" s="7"/>
    </row>
    <row r="8395" spans="1:43" ht="15.75" customHeight="1">
      <c r="A8395" s="20">
        <v>37425</v>
      </c>
      <c r="B8395" s="24">
        <v>2002</v>
      </c>
      <c r="C8395" s="24" t="s">
        <v>1905</v>
      </c>
      <c r="D8395" s="24" t="s">
        <v>1905</v>
      </c>
      <c r="E8395" s="13" t="s">
        <v>313</v>
      </c>
      <c r="F8395" s="13" t="s">
        <v>13</v>
      </c>
      <c r="G8395" s="13" t="s">
        <v>124</v>
      </c>
      <c r="H8395" s="13" t="s">
        <v>15</v>
      </c>
      <c r="I8395" s="13">
        <v>204</v>
      </c>
      <c r="J8395" s="7" t="s">
        <v>119</v>
      </c>
      <c r="K8395" s="12">
        <v>27.8</v>
      </c>
      <c r="L8395" s="7" t="s">
        <v>22</v>
      </c>
      <c r="M8395" s="12">
        <v>1.3</v>
      </c>
      <c r="N8395" s="12">
        <v>1.6</v>
      </c>
      <c r="O8395" s="12"/>
      <c r="P8395" s="12"/>
      <c r="V8395" s="10">
        <f>SQRT((N8395*N8395)+(O8395*O8395)+((P8395*P8395)+(Q8395*Q8395)+(R8395*R8395)+(S8395*S8395)+(T8395*T8395)+(U8395*U8395)))</f>
        <v>1.6</v>
      </c>
      <c r="W8395" s="12">
        <v>9999</v>
      </c>
      <c r="X8395" s="12"/>
      <c r="Y8395" s="12"/>
      <c r="AC8395" s="13"/>
      <c r="AE8395" s="13">
        <v>0</v>
      </c>
      <c r="AF8395" s="13" t="s">
        <v>18</v>
      </c>
      <c r="AG8395" s="13" t="s">
        <v>318</v>
      </c>
      <c r="AH8395" s="7" t="s">
        <v>436</v>
      </c>
      <c r="AI8395" s="7" t="s">
        <v>436</v>
      </c>
      <c r="AJ8395" s="7" t="s">
        <v>436</v>
      </c>
      <c r="AP8395" s="13" t="s">
        <v>128</v>
      </c>
      <c r="AQ8395" s="17"/>
    </row>
    <row r="8396" spans="1:43" ht="15.75" customHeight="1">
      <c r="A8396" s="17">
        <v>37890</v>
      </c>
      <c r="B8396" s="24" t="s">
        <v>1894</v>
      </c>
      <c r="C8396" s="24" t="s">
        <v>1905</v>
      </c>
      <c r="D8396" s="24" t="s">
        <v>1905</v>
      </c>
      <c r="E8396" s="7" t="s">
        <v>313</v>
      </c>
      <c r="F8396" s="7" t="s">
        <v>13</v>
      </c>
      <c r="G8396" s="7" t="s">
        <v>316</v>
      </c>
      <c r="H8396" s="7" t="s">
        <v>15</v>
      </c>
      <c r="I8396" s="7">
        <v>204</v>
      </c>
      <c r="J8396" s="7" t="s">
        <v>315</v>
      </c>
      <c r="K8396" s="10">
        <v>27.8</v>
      </c>
      <c r="L8396" s="7" t="s">
        <v>22</v>
      </c>
      <c r="M8396" s="10">
        <v>1.3</v>
      </c>
      <c r="O8396" s="7"/>
      <c r="V8396" s="10" t="s">
        <v>1888</v>
      </c>
      <c r="W8396" s="8"/>
      <c r="AE8396" s="7">
        <v>0</v>
      </c>
      <c r="AF8396" s="7" t="s">
        <v>18</v>
      </c>
      <c r="AG8396" s="7" t="s">
        <v>318</v>
      </c>
      <c r="AH8396" s="7" t="s">
        <v>436</v>
      </c>
      <c r="AI8396" s="7" t="s">
        <v>436</v>
      </c>
      <c r="AJ8396" s="7" t="s">
        <v>436</v>
      </c>
      <c r="AP8396" s="7" t="s">
        <v>146</v>
      </c>
      <c r="AQ8396" s="7"/>
    </row>
    <row r="8397" spans="1:43" ht="15.75" customHeight="1">
      <c r="A8397" s="17">
        <v>39494</v>
      </c>
      <c r="B8397" s="22" t="s">
        <v>1899</v>
      </c>
      <c r="C8397" s="24" t="s">
        <v>1905</v>
      </c>
      <c r="D8397" s="24" t="s">
        <v>1905</v>
      </c>
      <c r="E8397" s="7" t="s">
        <v>313</v>
      </c>
      <c r="F8397" s="7" t="s">
        <v>13</v>
      </c>
      <c r="G8397" s="7" t="s">
        <v>749</v>
      </c>
      <c r="H8397" s="7" t="s">
        <v>15</v>
      </c>
      <c r="I8397" s="7">
        <v>204</v>
      </c>
      <c r="K8397" s="10">
        <v>27.8</v>
      </c>
      <c r="L8397" s="7" t="s">
        <v>22</v>
      </c>
      <c r="M8397" s="10">
        <v>1.3</v>
      </c>
      <c r="P8397" s="10"/>
      <c r="Q8397" s="10"/>
      <c r="R8397" s="10"/>
      <c r="S8397" s="10"/>
      <c r="V8397" s="10" t="s">
        <v>1888</v>
      </c>
      <c r="W8397" s="8"/>
      <c r="AG8397" s="7" t="s">
        <v>318</v>
      </c>
      <c r="AH8397" s="7" t="s">
        <v>436</v>
      </c>
      <c r="AI8397" s="7" t="s">
        <v>436</v>
      </c>
      <c r="AJ8397" s="7" t="s">
        <v>436</v>
      </c>
      <c r="AQ8397" s="7"/>
    </row>
    <row r="8398" spans="1:43" ht="15.75" customHeight="1">
      <c r="A8398" s="17">
        <v>40121</v>
      </c>
      <c r="B8398" s="22" t="s">
        <v>1900</v>
      </c>
      <c r="C8398" s="24" t="s">
        <v>1905</v>
      </c>
      <c r="D8398" s="24" t="s">
        <v>1905</v>
      </c>
      <c r="E8398" s="7" t="s">
        <v>313</v>
      </c>
      <c r="F8398" s="7" t="s">
        <v>1291</v>
      </c>
      <c r="G8398" s="7" t="s">
        <v>1293</v>
      </c>
      <c r="H8398" s="7" t="s">
        <v>15</v>
      </c>
      <c r="I8398" s="7">
        <v>204</v>
      </c>
      <c r="J8398" s="7" t="s">
        <v>515</v>
      </c>
      <c r="K8398" s="10">
        <v>27.8</v>
      </c>
      <c r="L8398" s="7" t="s">
        <v>22</v>
      </c>
      <c r="M8398" s="10">
        <v>1.3</v>
      </c>
      <c r="O8398" s="7"/>
      <c r="V8398" s="10" t="s">
        <v>1888</v>
      </c>
      <c r="AF8398" s="7" t="s">
        <v>119</v>
      </c>
      <c r="AG8398" s="7" t="s">
        <v>318</v>
      </c>
      <c r="AH8398" s="7" t="s">
        <v>436</v>
      </c>
      <c r="AI8398" s="7" t="s">
        <v>436</v>
      </c>
      <c r="AJ8398" s="7" t="s">
        <v>436</v>
      </c>
      <c r="AP8398" s="7" t="s">
        <v>146</v>
      </c>
      <c r="AQ8398" s="7"/>
    </row>
    <row r="8399" spans="1:43" ht="15.75" customHeight="1">
      <c r="A8399" s="20">
        <v>37425</v>
      </c>
      <c r="B8399" s="24">
        <v>2002</v>
      </c>
      <c r="C8399" s="24" t="s">
        <v>1905</v>
      </c>
      <c r="D8399" s="24" t="s">
        <v>1899</v>
      </c>
      <c r="E8399" s="13" t="s">
        <v>313</v>
      </c>
      <c r="F8399" s="13" t="s">
        <v>13</v>
      </c>
      <c r="G8399" s="13" t="s">
        <v>124</v>
      </c>
      <c r="H8399" s="13" t="s">
        <v>15</v>
      </c>
      <c r="I8399" s="13">
        <v>205</v>
      </c>
      <c r="J8399" s="7" t="s">
        <v>119</v>
      </c>
      <c r="K8399" s="12">
        <v>27.9</v>
      </c>
      <c r="L8399" s="7" t="s">
        <v>22</v>
      </c>
      <c r="M8399" s="12">
        <v>1.1000000000000001</v>
      </c>
      <c r="N8399" s="12">
        <v>2</v>
      </c>
      <c r="O8399" s="12"/>
      <c r="P8399" s="12"/>
      <c r="V8399" s="10">
        <f>SQRT((N8399*N8399)+(O8399*O8399)+((P8399*P8399)+(Q8399*Q8399)+(R8399*R8399)+(S8399*S8399)+(T8399*T8399)+(U8399*U8399)))</f>
        <v>2</v>
      </c>
      <c r="W8399" s="12">
        <v>9999</v>
      </c>
      <c r="X8399" s="12"/>
      <c r="Y8399" s="12"/>
      <c r="AC8399" s="13"/>
      <c r="AE8399" s="13">
        <v>0</v>
      </c>
      <c r="AF8399" s="13"/>
      <c r="AG8399" s="13" t="s">
        <v>119</v>
      </c>
      <c r="AH8399" s="7" t="s">
        <v>436</v>
      </c>
      <c r="AI8399" s="7" t="s">
        <v>106</v>
      </c>
      <c r="AJ8399" s="7" t="s">
        <v>436</v>
      </c>
      <c r="AP8399" s="13" t="s">
        <v>129</v>
      </c>
      <c r="AQ8399" s="7"/>
    </row>
    <row r="8400" spans="1:43" ht="15.75" customHeight="1">
      <c r="A8400" s="17">
        <v>37890</v>
      </c>
      <c r="B8400" s="24" t="s">
        <v>1894</v>
      </c>
      <c r="C8400" s="24" t="s">
        <v>1905</v>
      </c>
      <c r="D8400" s="24" t="s">
        <v>1899</v>
      </c>
      <c r="E8400" s="7" t="s">
        <v>313</v>
      </c>
      <c r="F8400" s="7" t="s">
        <v>13</v>
      </c>
      <c r="G8400" s="7" t="s">
        <v>316</v>
      </c>
      <c r="H8400" s="7" t="s">
        <v>15</v>
      </c>
      <c r="I8400" s="7">
        <v>205</v>
      </c>
      <c r="J8400" s="7" t="s">
        <v>315</v>
      </c>
      <c r="K8400" s="10">
        <v>27.9</v>
      </c>
      <c r="L8400" s="7" t="s">
        <v>22</v>
      </c>
      <c r="M8400" s="10">
        <v>1.1000000000000001</v>
      </c>
      <c r="N8400" s="10">
        <v>2</v>
      </c>
      <c r="O8400" s="7"/>
      <c r="V8400" s="10">
        <f>SQRT((N8400*N8400)+(O8400*O8400)+((P8400*P8400)+(Q8400*Q8400)+(R8400*R8400)+(S8400*S8400)+(T8400*T8400)+(U8400*U8400)))</f>
        <v>2</v>
      </c>
      <c r="W8400" s="8">
        <v>9999</v>
      </c>
      <c r="AE8400" s="7">
        <v>0</v>
      </c>
      <c r="AG8400" s="7" t="s">
        <v>119</v>
      </c>
      <c r="AH8400" s="7" t="s">
        <v>436</v>
      </c>
      <c r="AI8400" s="7" t="s">
        <v>436</v>
      </c>
      <c r="AJ8400" s="7" t="s">
        <v>436</v>
      </c>
      <c r="AP8400" s="7" t="s">
        <v>162</v>
      </c>
      <c r="AQ8400" s="17"/>
    </row>
    <row r="8401" spans="1:43" ht="15.75" customHeight="1">
      <c r="A8401" s="17">
        <v>38554</v>
      </c>
      <c r="B8401" s="22" t="s">
        <v>1896</v>
      </c>
      <c r="C8401" s="24" t="s">
        <v>1905</v>
      </c>
      <c r="D8401" s="24" t="s">
        <v>1899</v>
      </c>
      <c r="E8401" s="7" t="s">
        <v>313</v>
      </c>
      <c r="F8401" s="7" t="s">
        <v>13</v>
      </c>
      <c r="G8401" s="7" t="s">
        <v>949</v>
      </c>
      <c r="H8401" s="7" t="s">
        <v>15</v>
      </c>
      <c r="I8401" s="7">
        <v>205</v>
      </c>
      <c r="J8401" s="7" t="s">
        <v>315</v>
      </c>
      <c r="K8401" s="10">
        <v>27.9</v>
      </c>
      <c r="L8401" s="7" t="s">
        <v>22</v>
      </c>
      <c r="M8401" s="10">
        <v>1.1000000000000001</v>
      </c>
      <c r="N8401" s="10">
        <v>2</v>
      </c>
      <c r="V8401" s="10">
        <f>SQRT((N8401*N8401)+(O8401*O8401)+((P8401*P8401)+(Q8401*Q8401)+(R8401*R8401)+(S8401*S8401)+(T8401*T8401)+(U8401*U8401)))</f>
        <v>2</v>
      </c>
      <c r="W8401" s="7">
        <v>9999</v>
      </c>
      <c r="AE8401" s="7">
        <v>0</v>
      </c>
      <c r="AG8401" s="7" t="s">
        <v>119</v>
      </c>
      <c r="AH8401" s="7" t="s">
        <v>436</v>
      </c>
      <c r="AI8401" s="7" t="s">
        <v>436</v>
      </c>
      <c r="AJ8401" s="7" t="s">
        <v>436</v>
      </c>
      <c r="AL8401" s="7" t="s">
        <v>106</v>
      </c>
      <c r="AP8401" s="13" t="s">
        <v>950</v>
      </c>
      <c r="AQ8401" s="7"/>
    </row>
    <row r="8402" spans="1:43" ht="15.75" customHeight="1">
      <c r="A8402" s="17">
        <v>39494</v>
      </c>
      <c r="B8402" s="22" t="s">
        <v>1899</v>
      </c>
      <c r="C8402" s="24" t="s">
        <v>1905</v>
      </c>
      <c r="D8402" s="24" t="s">
        <v>1899</v>
      </c>
      <c r="E8402" s="7" t="s">
        <v>313</v>
      </c>
      <c r="F8402" s="7" t="s">
        <v>13</v>
      </c>
      <c r="G8402" s="7" t="s">
        <v>749</v>
      </c>
      <c r="H8402" s="7" t="s">
        <v>15</v>
      </c>
      <c r="I8402" s="7">
        <v>205</v>
      </c>
      <c r="J8402" s="7" t="s">
        <v>315</v>
      </c>
      <c r="K8402" s="10">
        <v>27.9</v>
      </c>
      <c r="L8402" s="7" t="s">
        <v>22</v>
      </c>
      <c r="M8402" s="10">
        <v>1.1000000000000001</v>
      </c>
      <c r="P8402" s="10"/>
      <c r="Q8402" s="10"/>
      <c r="R8402" s="10"/>
      <c r="S8402" s="10"/>
      <c r="V8402" s="10" t="s">
        <v>1888</v>
      </c>
      <c r="W8402" s="8"/>
      <c r="AF8402" s="7" t="s">
        <v>16</v>
      </c>
      <c r="AG8402" s="7" t="s">
        <v>318</v>
      </c>
      <c r="AH8402" s="7" t="s">
        <v>436</v>
      </c>
      <c r="AI8402" s="7" t="s">
        <v>436</v>
      </c>
      <c r="AJ8402" s="7" t="s">
        <v>436</v>
      </c>
      <c r="AQ8402" s="7"/>
    </row>
    <row r="8403" spans="1:43" ht="15.75" customHeight="1">
      <c r="A8403" s="17">
        <v>40121</v>
      </c>
      <c r="B8403" s="22" t="s">
        <v>1900</v>
      </c>
      <c r="C8403" s="24" t="s">
        <v>1905</v>
      </c>
      <c r="D8403" s="24" t="s">
        <v>1899</v>
      </c>
      <c r="E8403" s="7" t="s">
        <v>313</v>
      </c>
      <c r="F8403" s="7" t="s">
        <v>1291</v>
      </c>
      <c r="G8403" s="7" t="s">
        <v>1293</v>
      </c>
      <c r="H8403" s="7" t="s">
        <v>15</v>
      </c>
      <c r="I8403" s="7">
        <v>205</v>
      </c>
      <c r="J8403" s="7" t="s">
        <v>515</v>
      </c>
      <c r="K8403" s="10">
        <v>27.9</v>
      </c>
      <c r="L8403" s="7" t="s">
        <v>22</v>
      </c>
      <c r="M8403" s="10">
        <v>1.1000000000000001</v>
      </c>
      <c r="O8403" s="7"/>
      <c r="V8403" s="10" t="s">
        <v>1888</v>
      </c>
      <c r="W8403" s="7" t="s">
        <v>317</v>
      </c>
      <c r="AE8403" s="7">
        <v>0</v>
      </c>
      <c r="AF8403" s="7" t="s">
        <v>16</v>
      </c>
      <c r="AG8403" s="7" t="s">
        <v>318</v>
      </c>
      <c r="AH8403" s="7" t="s">
        <v>436</v>
      </c>
      <c r="AI8403" s="7" t="s">
        <v>436</v>
      </c>
      <c r="AJ8403" s="7" t="s">
        <v>436</v>
      </c>
      <c r="AQ8403" s="7"/>
    </row>
    <row r="8404" spans="1:43" ht="15.75" customHeight="1">
      <c r="A8404" s="20">
        <v>37425</v>
      </c>
      <c r="B8404" s="24">
        <v>2002</v>
      </c>
      <c r="C8404" s="24" t="s">
        <v>1905</v>
      </c>
      <c r="D8404" s="24" t="s">
        <v>2048</v>
      </c>
      <c r="E8404" s="13" t="s">
        <v>313</v>
      </c>
      <c r="F8404" s="13" t="s">
        <v>13</v>
      </c>
      <c r="G8404" s="13" t="s">
        <v>124</v>
      </c>
      <c r="H8404" s="13" t="s">
        <v>15</v>
      </c>
      <c r="I8404" s="13">
        <v>206</v>
      </c>
      <c r="J8404" s="7" t="s">
        <v>119</v>
      </c>
      <c r="K8404" s="12">
        <v>28.1</v>
      </c>
      <c r="L8404" s="7" t="s">
        <v>22</v>
      </c>
      <c r="M8404" s="12">
        <v>5</v>
      </c>
      <c r="N8404" s="12">
        <v>4.0999999999999996</v>
      </c>
      <c r="O8404" s="12"/>
      <c r="P8404" s="12"/>
      <c r="V8404" s="10">
        <f t="shared" ref="V8404:V8417" si="384">SQRT((N8404*N8404)+(O8404*O8404)+((P8404*P8404)+(Q8404*Q8404)+(R8404*R8404)+(S8404*S8404)+(T8404*T8404)+(U8404*U8404)))</f>
        <v>4.0999999999999996</v>
      </c>
      <c r="W8404" s="12">
        <v>9999</v>
      </c>
      <c r="X8404" s="12"/>
      <c r="Y8404" s="12"/>
      <c r="AC8404" s="13"/>
      <c r="AE8404" s="13">
        <v>0</v>
      </c>
      <c r="AF8404" s="13"/>
      <c r="AG8404" s="13" t="s">
        <v>119</v>
      </c>
      <c r="AH8404" s="7" t="s">
        <v>106</v>
      </c>
      <c r="AI8404" s="7" t="s">
        <v>436</v>
      </c>
      <c r="AJ8404" s="7" t="s">
        <v>436</v>
      </c>
      <c r="AP8404" s="13" t="s">
        <v>130</v>
      </c>
      <c r="AQ8404" s="17"/>
    </row>
    <row r="8405" spans="1:43" ht="15.75" customHeight="1">
      <c r="A8405" s="17">
        <v>37890</v>
      </c>
      <c r="B8405" s="24" t="s">
        <v>1894</v>
      </c>
      <c r="C8405" s="24" t="s">
        <v>1905</v>
      </c>
      <c r="D8405" s="24" t="s">
        <v>2048</v>
      </c>
      <c r="E8405" s="7" t="s">
        <v>313</v>
      </c>
      <c r="F8405" s="7" t="s">
        <v>13</v>
      </c>
      <c r="G8405" s="7" t="s">
        <v>316</v>
      </c>
      <c r="H8405" s="7" t="s">
        <v>15</v>
      </c>
      <c r="I8405" s="7">
        <v>206</v>
      </c>
      <c r="J8405" s="7" t="s">
        <v>315</v>
      </c>
      <c r="K8405" s="10">
        <v>28.1</v>
      </c>
      <c r="L8405" s="7" t="s">
        <v>22</v>
      </c>
      <c r="M8405" s="10">
        <v>5</v>
      </c>
      <c r="N8405" s="10">
        <v>4.2</v>
      </c>
      <c r="O8405" s="7"/>
      <c r="V8405" s="10">
        <f t="shared" si="384"/>
        <v>4.2</v>
      </c>
      <c r="W8405" s="8">
        <v>9999</v>
      </c>
      <c r="AE8405" s="7">
        <v>0</v>
      </c>
      <c r="AG8405" s="7" t="s">
        <v>119</v>
      </c>
      <c r="AH8405" s="7" t="s">
        <v>436</v>
      </c>
      <c r="AI8405" s="7" t="s">
        <v>436</v>
      </c>
      <c r="AJ8405" s="7" t="s">
        <v>436</v>
      </c>
      <c r="AP8405" s="7" t="s">
        <v>130</v>
      </c>
      <c r="AQ8405" s="7"/>
    </row>
    <row r="8406" spans="1:43" ht="15.75" customHeight="1">
      <c r="A8406" s="17">
        <v>38554</v>
      </c>
      <c r="B8406" s="22" t="s">
        <v>1896</v>
      </c>
      <c r="C8406" s="24" t="s">
        <v>1905</v>
      </c>
      <c r="D8406" s="24" t="s">
        <v>2048</v>
      </c>
      <c r="E8406" s="7" t="s">
        <v>313</v>
      </c>
      <c r="F8406" s="7" t="s">
        <v>13</v>
      </c>
      <c r="G8406" s="7" t="s">
        <v>949</v>
      </c>
      <c r="H8406" s="7" t="s">
        <v>15</v>
      </c>
      <c r="I8406" s="7">
        <v>206</v>
      </c>
      <c r="J8406" s="7" t="s">
        <v>315</v>
      </c>
      <c r="K8406" s="10">
        <v>28.1</v>
      </c>
      <c r="L8406" s="7" t="s">
        <v>22</v>
      </c>
      <c r="M8406" s="10">
        <v>5</v>
      </c>
      <c r="N8406" s="10">
        <v>4.3</v>
      </c>
      <c r="V8406" s="10">
        <f t="shared" si="384"/>
        <v>4.3</v>
      </c>
      <c r="W8406" s="7">
        <v>9999</v>
      </c>
      <c r="AE8406" s="7">
        <v>0</v>
      </c>
      <c r="AG8406" s="7" t="s">
        <v>119</v>
      </c>
      <c r="AH8406" s="7" t="s">
        <v>436</v>
      </c>
      <c r="AI8406" s="7" t="s">
        <v>436</v>
      </c>
      <c r="AJ8406" s="7" t="s">
        <v>436</v>
      </c>
      <c r="AL8406" s="7" t="s">
        <v>106</v>
      </c>
      <c r="AP8406" s="13" t="s">
        <v>137</v>
      </c>
      <c r="AQ8406" s="7"/>
    </row>
    <row r="8407" spans="1:43" ht="15.75" customHeight="1">
      <c r="A8407" s="17">
        <v>39494</v>
      </c>
      <c r="B8407" s="22" t="s">
        <v>1899</v>
      </c>
      <c r="C8407" s="24" t="s">
        <v>1905</v>
      </c>
      <c r="D8407" s="24" t="s">
        <v>2048</v>
      </c>
      <c r="E8407" s="7" t="s">
        <v>313</v>
      </c>
      <c r="F8407" s="7" t="s">
        <v>13</v>
      </c>
      <c r="G8407" s="7" t="s">
        <v>749</v>
      </c>
      <c r="H8407" s="7" t="s">
        <v>15</v>
      </c>
      <c r="I8407" s="7">
        <v>206</v>
      </c>
      <c r="J8407" s="7" t="s">
        <v>315</v>
      </c>
      <c r="K8407" s="10">
        <v>28.1</v>
      </c>
      <c r="L8407" s="7" t="s">
        <v>22</v>
      </c>
      <c r="M8407" s="10">
        <v>5</v>
      </c>
      <c r="N8407" s="10">
        <v>4.5</v>
      </c>
      <c r="P8407" s="10"/>
      <c r="Q8407" s="10"/>
      <c r="R8407" s="10"/>
      <c r="S8407" s="10"/>
      <c r="V8407" s="10">
        <f t="shared" si="384"/>
        <v>4.5</v>
      </c>
      <c r="W8407" s="8">
        <v>9999</v>
      </c>
      <c r="AG8407" s="7" t="s">
        <v>119</v>
      </c>
      <c r="AH8407" s="7" t="s">
        <v>436</v>
      </c>
      <c r="AI8407" s="7" t="s">
        <v>436</v>
      </c>
      <c r="AJ8407" s="7" t="s">
        <v>436</v>
      </c>
      <c r="AP8407" s="7" t="s">
        <v>772</v>
      </c>
      <c r="AQ8407" s="7"/>
    </row>
    <row r="8408" spans="1:43" ht="15.75" customHeight="1">
      <c r="A8408" s="17">
        <v>40121</v>
      </c>
      <c r="B8408" s="22" t="s">
        <v>1900</v>
      </c>
      <c r="C8408" s="24" t="s">
        <v>1905</v>
      </c>
      <c r="D8408" s="24" t="s">
        <v>2048</v>
      </c>
      <c r="E8408" s="7" t="s">
        <v>313</v>
      </c>
      <c r="F8408" s="7" t="s">
        <v>1291</v>
      </c>
      <c r="G8408" s="7" t="s">
        <v>1293</v>
      </c>
      <c r="H8408" s="7" t="s">
        <v>15</v>
      </c>
      <c r="I8408" s="7">
        <v>206</v>
      </c>
      <c r="J8408" s="7" t="s">
        <v>315</v>
      </c>
      <c r="K8408" s="10">
        <v>28.1</v>
      </c>
      <c r="L8408" s="7" t="s">
        <v>22</v>
      </c>
      <c r="M8408" s="10">
        <v>5</v>
      </c>
      <c r="N8408" s="10">
        <v>4.8</v>
      </c>
      <c r="O8408" s="7"/>
      <c r="V8408" s="10">
        <f t="shared" si="384"/>
        <v>4.8</v>
      </c>
      <c r="AE8408" s="7">
        <v>0</v>
      </c>
      <c r="AG8408" s="7" t="s">
        <v>119</v>
      </c>
      <c r="AH8408" s="7" t="s">
        <v>436</v>
      </c>
      <c r="AI8408" s="7" t="s">
        <v>436</v>
      </c>
      <c r="AJ8408" s="7" t="s">
        <v>436</v>
      </c>
      <c r="AP8408" s="7" t="s">
        <v>1311</v>
      </c>
      <c r="AQ8408" s="7"/>
    </row>
    <row r="8409" spans="1:43" ht="15.75" customHeight="1">
      <c r="A8409" s="19">
        <v>40850</v>
      </c>
      <c r="B8409" s="23" t="s">
        <v>1902</v>
      </c>
      <c r="C8409" s="24" t="s">
        <v>1905</v>
      </c>
      <c r="D8409" s="24" t="s">
        <v>2048</v>
      </c>
      <c r="E8409" s="15" t="s">
        <v>313</v>
      </c>
      <c r="F8409" s="15" t="s">
        <v>1291</v>
      </c>
      <c r="G8409" s="15" t="s">
        <v>1291</v>
      </c>
      <c r="H8409" s="15" t="s">
        <v>15</v>
      </c>
      <c r="I8409" s="15">
        <v>206</v>
      </c>
      <c r="J8409" s="15" t="s">
        <v>315</v>
      </c>
      <c r="K8409" s="16">
        <v>28.1</v>
      </c>
      <c r="L8409" s="15" t="s">
        <v>22</v>
      </c>
      <c r="M8409" s="16">
        <v>5</v>
      </c>
      <c r="N8409" s="16">
        <v>4.7</v>
      </c>
      <c r="O8409" s="16"/>
      <c r="P8409" s="16"/>
      <c r="Q8409" s="16"/>
      <c r="R8409" s="16"/>
      <c r="S8409" s="16"/>
      <c r="T8409" s="16"/>
      <c r="U8409" s="16"/>
      <c r="V8409" s="10">
        <f t="shared" si="384"/>
        <v>4.7</v>
      </c>
      <c r="W8409" s="15"/>
      <c r="X8409" s="15"/>
      <c r="Y8409" s="15"/>
      <c r="Z8409" s="15"/>
      <c r="AA8409" s="15"/>
      <c r="AB8409" s="15"/>
      <c r="AC8409" s="15"/>
      <c r="AD8409" s="15"/>
      <c r="AE8409" s="15"/>
      <c r="AF8409" s="15"/>
      <c r="AG8409" s="15" t="s">
        <v>119</v>
      </c>
      <c r="AH8409" s="15" t="s">
        <v>436</v>
      </c>
      <c r="AI8409" s="15" t="s">
        <v>436</v>
      </c>
      <c r="AJ8409" s="15" t="s">
        <v>436</v>
      </c>
      <c r="AK8409" s="15"/>
      <c r="AL8409" s="15" t="s">
        <v>232</v>
      </c>
      <c r="AM8409" s="15"/>
      <c r="AN8409" s="15"/>
      <c r="AO8409" s="15"/>
      <c r="AP8409" s="15" t="s">
        <v>1784</v>
      </c>
      <c r="AQ8409" s="7"/>
    </row>
    <row r="8410" spans="1:43" ht="15.75" customHeight="1">
      <c r="A8410" s="17">
        <v>41549</v>
      </c>
      <c r="B8410" s="22" t="s">
        <v>2048</v>
      </c>
      <c r="C8410" s="22" t="s">
        <v>1905</v>
      </c>
      <c r="D8410" s="22" t="s">
        <v>2048</v>
      </c>
      <c r="E8410" s="7" t="s">
        <v>313</v>
      </c>
      <c r="F8410" s="7" t="s">
        <v>1291</v>
      </c>
      <c r="G8410" s="7" t="s">
        <v>1291</v>
      </c>
      <c r="H8410" s="7" t="s">
        <v>15</v>
      </c>
      <c r="I8410" s="7">
        <v>206</v>
      </c>
      <c r="J8410" s="7" t="s">
        <v>315</v>
      </c>
      <c r="K8410" s="10">
        <v>28.1</v>
      </c>
      <c r="L8410" s="7" t="s">
        <v>22</v>
      </c>
      <c r="M8410" s="10">
        <v>5</v>
      </c>
      <c r="N8410" s="10">
        <v>4.4000000000000004</v>
      </c>
      <c r="V8410" s="7">
        <f t="shared" si="384"/>
        <v>4.4000000000000004</v>
      </c>
      <c r="AF8410" s="7" t="s">
        <v>1341</v>
      </c>
      <c r="AG8410" s="7" t="s">
        <v>318</v>
      </c>
      <c r="AH8410" s="7" t="s">
        <v>436</v>
      </c>
      <c r="AI8410" s="7" t="s">
        <v>436</v>
      </c>
      <c r="AJ8410" s="7" t="s">
        <v>436</v>
      </c>
      <c r="AL8410" s="7" t="s">
        <v>232</v>
      </c>
      <c r="AP8410" s="7" t="s">
        <v>146</v>
      </c>
      <c r="AQ8410" s="7"/>
    </row>
    <row r="8411" spans="1:43" ht="15.75" customHeight="1">
      <c r="A8411" s="20">
        <v>37425</v>
      </c>
      <c r="B8411" s="24">
        <v>2002</v>
      </c>
      <c r="C8411" s="24" t="s">
        <v>1905</v>
      </c>
      <c r="D8411" s="24" t="s">
        <v>1888</v>
      </c>
      <c r="E8411" s="13" t="s">
        <v>313</v>
      </c>
      <c r="F8411" s="13" t="s">
        <v>13</v>
      </c>
      <c r="G8411" s="13" t="s">
        <v>124</v>
      </c>
      <c r="H8411" s="13" t="s">
        <v>15</v>
      </c>
      <c r="I8411" s="13">
        <v>207</v>
      </c>
      <c r="J8411" s="7" t="s">
        <v>119</v>
      </c>
      <c r="K8411" s="12">
        <v>28</v>
      </c>
      <c r="L8411" s="7" t="s">
        <v>22</v>
      </c>
      <c r="M8411" s="12">
        <v>3.9</v>
      </c>
      <c r="N8411" s="12">
        <v>10.1</v>
      </c>
      <c r="O8411" s="12"/>
      <c r="P8411" s="12"/>
      <c r="V8411" s="10">
        <f t="shared" si="384"/>
        <v>10.1</v>
      </c>
      <c r="W8411" s="12">
        <v>9999</v>
      </c>
      <c r="X8411" s="12"/>
      <c r="Y8411" s="12"/>
      <c r="AC8411" s="13"/>
      <c r="AE8411" s="13">
        <v>4</v>
      </c>
      <c r="AF8411" s="13"/>
      <c r="AG8411" s="13" t="s">
        <v>119</v>
      </c>
      <c r="AH8411" s="7" t="s">
        <v>436</v>
      </c>
      <c r="AI8411" s="7" t="s">
        <v>436</v>
      </c>
      <c r="AJ8411" s="7" t="s">
        <v>436</v>
      </c>
      <c r="AP8411" s="13"/>
      <c r="AQ8411" s="7"/>
    </row>
    <row r="8412" spans="1:43" ht="15.75" customHeight="1">
      <c r="A8412" s="17">
        <v>37890</v>
      </c>
      <c r="B8412" s="24" t="s">
        <v>1894</v>
      </c>
      <c r="C8412" s="24" t="s">
        <v>1905</v>
      </c>
      <c r="D8412" s="24" t="s">
        <v>1888</v>
      </c>
      <c r="E8412" s="7" t="s">
        <v>313</v>
      </c>
      <c r="F8412" s="7" t="s">
        <v>13</v>
      </c>
      <c r="G8412" s="7" t="s">
        <v>316</v>
      </c>
      <c r="H8412" s="7" t="s">
        <v>15</v>
      </c>
      <c r="I8412" s="7">
        <v>207</v>
      </c>
      <c r="J8412" s="7" t="s">
        <v>315</v>
      </c>
      <c r="K8412" s="10">
        <v>28</v>
      </c>
      <c r="L8412" s="7" t="s">
        <v>22</v>
      </c>
      <c r="M8412" s="10">
        <v>3.9</v>
      </c>
      <c r="N8412" s="10">
        <v>11.1</v>
      </c>
      <c r="O8412" s="7"/>
      <c r="V8412" s="10">
        <f t="shared" si="384"/>
        <v>11.1</v>
      </c>
      <c r="W8412" s="8">
        <v>9999</v>
      </c>
      <c r="AE8412" s="7">
        <v>5</v>
      </c>
      <c r="AG8412" s="7" t="s">
        <v>119</v>
      </c>
      <c r="AH8412" s="7" t="s">
        <v>436</v>
      </c>
      <c r="AI8412" s="7" t="s">
        <v>436</v>
      </c>
      <c r="AJ8412" s="7" t="s">
        <v>436</v>
      </c>
      <c r="AQ8412" s="7"/>
    </row>
    <row r="8413" spans="1:43" ht="15.75" customHeight="1">
      <c r="A8413" s="17">
        <v>38554</v>
      </c>
      <c r="B8413" s="22" t="s">
        <v>1896</v>
      </c>
      <c r="C8413" s="24" t="s">
        <v>1905</v>
      </c>
      <c r="D8413" s="24" t="s">
        <v>1888</v>
      </c>
      <c r="E8413" s="7" t="s">
        <v>313</v>
      </c>
      <c r="F8413" s="7" t="s">
        <v>13</v>
      </c>
      <c r="G8413" s="7" t="s">
        <v>949</v>
      </c>
      <c r="H8413" s="7" t="s">
        <v>15</v>
      </c>
      <c r="I8413" s="7">
        <v>207</v>
      </c>
      <c r="J8413" s="7" t="s">
        <v>315</v>
      </c>
      <c r="K8413" s="10">
        <v>28</v>
      </c>
      <c r="L8413" s="7" t="s">
        <v>22</v>
      </c>
      <c r="M8413" s="10">
        <v>3.9</v>
      </c>
      <c r="N8413" s="10">
        <v>11.9</v>
      </c>
      <c r="V8413" s="10">
        <f t="shared" si="384"/>
        <v>11.9</v>
      </c>
      <c r="W8413" s="7">
        <v>9999</v>
      </c>
      <c r="AE8413" s="7">
        <v>7</v>
      </c>
      <c r="AG8413" s="7" t="s">
        <v>119</v>
      </c>
      <c r="AH8413" s="7" t="s">
        <v>436</v>
      </c>
      <c r="AI8413" s="7" t="s">
        <v>436</v>
      </c>
      <c r="AJ8413" s="7" t="s">
        <v>436</v>
      </c>
      <c r="AP8413" s="13"/>
      <c r="AQ8413" s="17"/>
    </row>
    <row r="8414" spans="1:43" ht="15.75" customHeight="1">
      <c r="A8414" s="17">
        <v>39494</v>
      </c>
      <c r="B8414" s="22" t="s">
        <v>1899</v>
      </c>
      <c r="C8414" s="24" t="s">
        <v>1905</v>
      </c>
      <c r="D8414" s="24" t="s">
        <v>1888</v>
      </c>
      <c r="E8414" s="7" t="s">
        <v>313</v>
      </c>
      <c r="F8414" s="7" t="s">
        <v>13</v>
      </c>
      <c r="G8414" s="7" t="s">
        <v>749</v>
      </c>
      <c r="H8414" s="7" t="s">
        <v>15</v>
      </c>
      <c r="I8414" s="7">
        <v>207</v>
      </c>
      <c r="J8414" s="7" t="s">
        <v>315</v>
      </c>
      <c r="K8414" s="10">
        <v>28</v>
      </c>
      <c r="L8414" s="7" t="s">
        <v>22</v>
      </c>
      <c r="M8414" s="10">
        <v>3.9</v>
      </c>
      <c r="N8414" s="10">
        <v>12.2</v>
      </c>
      <c r="P8414" s="10"/>
      <c r="Q8414" s="10"/>
      <c r="R8414" s="10"/>
      <c r="S8414" s="10"/>
      <c r="V8414" s="10">
        <f t="shared" si="384"/>
        <v>12.2</v>
      </c>
      <c r="W8414" s="8">
        <v>9999</v>
      </c>
      <c r="AE8414" s="7">
        <v>9</v>
      </c>
      <c r="AG8414" s="7" t="s">
        <v>119</v>
      </c>
      <c r="AH8414" s="7" t="s">
        <v>436</v>
      </c>
      <c r="AI8414" s="7" t="s">
        <v>436</v>
      </c>
      <c r="AJ8414" s="7" t="s">
        <v>436</v>
      </c>
      <c r="AQ8414" s="7"/>
    </row>
    <row r="8415" spans="1:43" ht="15.75" customHeight="1">
      <c r="A8415" s="17">
        <v>40121</v>
      </c>
      <c r="B8415" s="22" t="s">
        <v>1900</v>
      </c>
      <c r="C8415" s="24" t="s">
        <v>1905</v>
      </c>
      <c r="D8415" s="24" t="s">
        <v>1888</v>
      </c>
      <c r="E8415" s="7" t="s">
        <v>313</v>
      </c>
      <c r="F8415" s="7" t="s">
        <v>1291</v>
      </c>
      <c r="G8415" s="7" t="s">
        <v>1293</v>
      </c>
      <c r="H8415" s="7" t="s">
        <v>15</v>
      </c>
      <c r="I8415" s="7">
        <v>207</v>
      </c>
      <c r="J8415" s="7" t="s">
        <v>315</v>
      </c>
      <c r="K8415" s="10">
        <v>28</v>
      </c>
      <c r="L8415" s="7" t="s">
        <v>22</v>
      </c>
      <c r="M8415" s="10">
        <v>3.9</v>
      </c>
      <c r="N8415" s="10">
        <v>13.9</v>
      </c>
      <c r="O8415" s="7"/>
      <c r="V8415" s="10">
        <f t="shared" si="384"/>
        <v>13.9</v>
      </c>
      <c r="W8415" s="7">
        <v>9999</v>
      </c>
      <c r="AE8415" s="7">
        <v>9</v>
      </c>
      <c r="AG8415" s="7" t="s">
        <v>119</v>
      </c>
      <c r="AH8415" s="7" t="s">
        <v>436</v>
      </c>
      <c r="AI8415" s="7" t="s">
        <v>436</v>
      </c>
      <c r="AJ8415" s="7" t="s">
        <v>436</v>
      </c>
      <c r="AQ8415" s="17"/>
    </row>
    <row r="8416" spans="1:43" ht="15.75" customHeight="1">
      <c r="A8416" s="19">
        <v>40850</v>
      </c>
      <c r="B8416" s="23" t="s">
        <v>1902</v>
      </c>
      <c r="C8416" s="24" t="s">
        <v>1905</v>
      </c>
      <c r="D8416" s="24" t="s">
        <v>1888</v>
      </c>
      <c r="E8416" s="15" t="s">
        <v>313</v>
      </c>
      <c r="F8416" s="15" t="s">
        <v>1291</v>
      </c>
      <c r="G8416" s="15" t="s">
        <v>1291</v>
      </c>
      <c r="H8416" s="15" t="s">
        <v>15</v>
      </c>
      <c r="I8416" s="15">
        <v>207</v>
      </c>
      <c r="J8416" s="15" t="s">
        <v>315</v>
      </c>
      <c r="K8416" s="16">
        <v>28</v>
      </c>
      <c r="L8416" s="15" t="s">
        <v>22</v>
      </c>
      <c r="M8416" s="16">
        <v>3.9</v>
      </c>
      <c r="N8416" s="16">
        <v>14.3</v>
      </c>
      <c r="O8416" s="16"/>
      <c r="P8416" s="16"/>
      <c r="Q8416" s="16"/>
      <c r="R8416" s="16"/>
      <c r="S8416" s="16"/>
      <c r="T8416" s="16"/>
      <c r="U8416" s="16"/>
      <c r="V8416" s="10">
        <f t="shared" si="384"/>
        <v>14.3</v>
      </c>
      <c r="W8416" s="15">
        <v>9999</v>
      </c>
      <c r="X8416" s="15"/>
      <c r="Y8416" s="15"/>
      <c r="Z8416" s="15"/>
      <c r="AA8416" s="15"/>
      <c r="AB8416" s="15"/>
      <c r="AC8416" s="15"/>
      <c r="AD8416" s="15"/>
      <c r="AE8416" s="15">
        <v>10</v>
      </c>
      <c r="AF8416" s="15"/>
      <c r="AG8416" s="15" t="s">
        <v>119</v>
      </c>
      <c r="AH8416" s="15" t="s">
        <v>436</v>
      </c>
      <c r="AI8416" s="15" t="s">
        <v>436</v>
      </c>
      <c r="AJ8416" s="15" t="s">
        <v>436</v>
      </c>
      <c r="AK8416" s="15"/>
      <c r="AL8416" s="15"/>
      <c r="AM8416" s="15"/>
      <c r="AN8416" s="15"/>
      <c r="AO8416" s="15"/>
      <c r="AP8416" s="15"/>
      <c r="AQ8416" s="7"/>
    </row>
    <row r="8417" spans="1:43" ht="15.75" customHeight="1">
      <c r="A8417" s="17">
        <v>41549</v>
      </c>
      <c r="B8417" s="22" t="s">
        <v>2048</v>
      </c>
      <c r="C8417" s="22" t="s">
        <v>1905</v>
      </c>
      <c r="D8417" s="22" t="s">
        <v>1888</v>
      </c>
      <c r="E8417" s="7" t="s">
        <v>313</v>
      </c>
      <c r="F8417" s="7" t="s">
        <v>1291</v>
      </c>
      <c r="G8417" s="7" t="s">
        <v>1291</v>
      </c>
      <c r="H8417" s="7" t="s">
        <v>15</v>
      </c>
      <c r="I8417" s="7">
        <v>207</v>
      </c>
      <c r="J8417" s="7" t="s">
        <v>315</v>
      </c>
      <c r="K8417" s="10">
        <v>28</v>
      </c>
      <c r="L8417" s="7" t="s">
        <v>22</v>
      </c>
      <c r="M8417" s="10">
        <v>3.9</v>
      </c>
      <c r="N8417" s="10">
        <v>14.2</v>
      </c>
      <c r="V8417" s="7">
        <f t="shared" si="384"/>
        <v>14.2</v>
      </c>
      <c r="W8417" s="7">
        <v>9999</v>
      </c>
      <c r="AE8417" s="7">
        <v>10</v>
      </c>
      <c r="AG8417" s="7" t="s">
        <v>119</v>
      </c>
      <c r="AH8417" s="7" t="s">
        <v>436</v>
      </c>
      <c r="AI8417" s="7" t="s">
        <v>436</v>
      </c>
      <c r="AJ8417" s="7" t="s">
        <v>436</v>
      </c>
      <c r="AP8417" s="7" t="s">
        <v>2247</v>
      </c>
      <c r="AQ8417" s="17"/>
    </row>
    <row r="8418" spans="1:43" ht="15.75" customHeight="1">
      <c r="A8418" s="17">
        <v>41996</v>
      </c>
      <c r="B8418" s="22">
        <v>2014</v>
      </c>
      <c r="C8418" s="22" t="s">
        <v>1905</v>
      </c>
      <c r="D8418" s="22" t="s">
        <v>1888</v>
      </c>
      <c r="E8418" s="7" t="s">
        <v>313</v>
      </c>
      <c r="F8418" s="7" t="s">
        <v>13</v>
      </c>
      <c r="G8418" s="7" t="s">
        <v>2326</v>
      </c>
      <c r="H8418" s="7" t="s">
        <v>15</v>
      </c>
      <c r="I8418" s="7">
        <v>207</v>
      </c>
      <c r="J8418" s="7" t="s">
        <v>315</v>
      </c>
      <c r="K8418" s="10">
        <v>28</v>
      </c>
      <c r="L8418" s="7" t="s">
        <v>22</v>
      </c>
      <c r="M8418" s="10">
        <v>3.9</v>
      </c>
      <c r="N8418" s="10">
        <v>14.5</v>
      </c>
      <c r="V8418" s="7">
        <f>SUM(N8418:U8418)</f>
        <v>14.5</v>
      </c>
      <c r="W8418" s="7">
        <v>9999</v>
      </c>
      <c r="AE8418" s="7">
        <v>15</v>
      </c>
      <c r="AG8418" s="7" t="s">
        <v>119</v>
      </c>
      <c r="AH8418" s="7" t="s">
        <v>436</v>
      </c>
      <c r="AI8418" s="7" t="s">
        <v>436</v>
      </c>
      <c r="AJ8418" s="7" t="s">
        <v>436</v>
      </c>
      <c r="AP8418" s="7" t="s">
        <v>2247</v>
      </c>
      <c r="AQ8418" s="7"/>
    </row>
    <row r="8419" spans="1:43" ht="15.75" customHeight="1">
      <c r="A8419" s="20">
        <v>37425</v>
      </c>
      <c r="B8419" s="24">
        <v>2002</v>
      </c>
      <c r="C8419" s="24" t="s">
        <v>1905</v>
      </c>
      <c r="D8419" s="24" t="s">
        <v>1888</v>
      </c>
      <c r="E8419" s="13" t="s">
        <v>313</v>
      </c>
      <c r="F8419" s="13" t="s">
        <v>13</v>
      </c>
      <c r="G8419" s="13" t="s">
        <v>124</v>
      </c>
      <c r="H8419" s="13" t="s">
        <v>15</v>
      </c>
      <c r="I8419" s="13">
        <v>208</v>
      </c>
      <c r="J8419" s="7" t="s">
        <v>119</v>
      </c>
      <c r="K8419" s="12">
        <v>28</v>
      </c>
      <c r="L8419" s="7" t="s">
        <v>22</v>
      </c>
      <c r="M8419" s="12">
        <v>3.1</v>
      </c>
      <c r="N8419" s="12">
        <v>14</v>
      </c>
      <c r="O8419" s="12"/>
      <c r="P8419" s="12"/>
      <c r="V8419" s="10">
        <f t="shared" ref="V8419:V8425" si="385">SQRT((N8419*N8419)+(O8419*O8419)+((P8419*P8419)+(Q8419*Q8419)+(R8419*R8419)+(S8419*S8419)+(T8419*T8419)+(U8419*U8419)))</f>
        <v>14</v>
      </c>
      <c r="W8419" s="12">
        <v>9999</v>
      </c>
      <c r="X8419" s="12"/>
      <c r="Y8419" s="12"/>
      <c r="AC8419" s="13"/>
      <c r="AE8419" s="13">
        <v>3</v>
      </c>
      <c r="AF8419" s="13"/>
      <c r="AG8419" s="13" t="s">
        <v>119</v>
      </c>
      <c r="AH8419" s="7" t="s">
        <v>436</v>
      </c>
      <c r="AI8419" s="7" t="s">
        <v>436</v>
      </c>
      <c r="AJ8419" s="7" t="s">
        <v>436</v>
      </c>
      <c r="AP8419" s="13"/>
      <c r="AQ8419" s="17"/>
    </row>
    <row r="8420" spans="1:43" ht="15.75" customHeight="1">
      <c r="A8420" s="17">
        <v>37890</v>
      </c>
      <c r="B8420" s="24" t="s">
        <v>1894</v>
      </c>
      <c r="C8420" s="24" t="s">
        <v>1905</v>
      </c>
      <c r="D8420" s="24" t="s">
        <v>1888</v>
      </c>
      <c r="E8420" s="7" t="s">
        <v>313</v>
      </c>
      <c r="F8420" s="7" t="s">
        <v>13</v>
      </c>
      <c r="G8420" s="7" t="s">
        <v>316</v>
      </c>
      <c r="H8420" s="7" t="s">
        <v>15</v>
      </c>
      <c r="I8420" s="7">
        <v>208</v>
      </c>
      <c r="J8420" s="7" t="s">
        <v>315</v>
      </c>
      <c r="K8420" s="10">
        <v>28</v>
      </c>
      <c r="L8420" s="7" t="s">
        <v>22</v>
      </c>
      <c r="M8420" s="10">
        <v>3.1</v>
      </c>
      <c r="N8420" s="10">
        <v>15.2</v>
      </c>
      <c r="O8420" s="7"/>
      <c r="V8420" s="10">
        <f t="shared" si="385"/>
        <v>15.2</v>
      </c>
      <c r="W8420" s="8">
        <v>9999</v>
      </c>
      <c r="AE8420" s="7">
        <v>4</v>
      </c>
      <c r="AG8420" s="7" t="s">
        <v>119</v>
      </c>
      <c r="AH8420" s="7" t="s">
        <v>436</v>
      </c>
      <c r="AI8420" s="7" t="s">
        <v>436</v>
      </c>
      <c r="AJ8420" s="7" t="s">
        <v>436</v>
      </c>
      <c r="AQ8420" s="7"/>
    </row>
    <row r="8421" spans="1:43" ht="15.75" customHeight="1">
      <c r="A8421" s="17">
        <v>38554</v>
      </c>
      <c r="B8421" s="22" t="s">
        <v>1896</v>
      </c>
      <c r="C8421" s="24" t="s">
        <v>1905</v>
      </c>
      <c r="D8421" s="24" t="s">
        <v>1888</v>
      </c>
      <c r="E8421" s="7" t="s">
        <v>313</v>
      </c>
      <c r="F8421" s="7" t="s">
        <v>13</v>
      </c>
      <c r="G8421" s="7" t="s">
        <v>949</v>
      </c>
      <c r="H8421" s="7" t="s">
        <v>15</v>
      </c>
      <c r="I8421" s="7">
        <v>208</v>
      </c>
      <c r="J8421" s="7" t="s">
        <v>315</v>
      </c>
      <c r="K8421" s="10">
        <v>28</v>
      </c>
      <c r="L8421" s="7" t="s">
        <v>22</v>
      </c>
      <c r="M8421" s="10">
        <v>3.1</v>
      </c>
      <c r="N8421" s="10">
        <v>17.7</v>
      </c>
      <c r="V8421" s="10">
        <f t="shared" si="385"/>
        <v>17.7</v>
      </c>
      <c r="W8421" s="7">
        <v>9999</v>
      </c>
      <c r="AE8421" s="7">
        <v>6</v>
      </c>
      <c r="AG8421" s="7" t="s">
        <v>119</v>
      </c>
      <c r="AH8421" s="7" t="s">
        <v>436</v>
      </c>
      <c r="AI8421" s="7" t="s">
        <v>436</v>
      </c>
      <c r="AJ8421" s="7" t="s">
        <v>436</v>
      </c>
      <c r="AK8421" s="7" t="s">
        <v>106</v>
      </c>
      <c r="AP8421" s="13" t="s">
        <v>951</v>
      </c>
      <c r="AQ8421" s="7"/>
    </row>
    <row r="8422" spans="1:43" ht="15.75" customHeight="1">
      <c r="A8422" s="17">
        <v>39494</v>
      </c>
      <c r="B8422" s="22" t="s">
        <v>1899</v>
      </c>
      <c r="C8422" s="24" t="s">
        <v>1905</v>
      </c>
      <c r="D8422" s="24" t="s">
        <v>1888</v>
      </c>
      <c r="E8422" s="7" t="s">
        <v>313</v>
      </c>
      <c r="F8422" s="7" t="s">
        <v>13</v>
      </c>
      <c r="G8422" s="7" t="s">
        <v>749</v>
      </c>
      <c r="H8422" s="7" t="s">
        <v>15</v>
      </c>
      <c r="I8422" s="7">
        <v>208</v>
      </c>
      <c r="J8422" s="7" t="s">
        <v>315</v>
      </c>
      <c r="K8422" s="10">
        <v>28</v>
      </c>
      <c r="L8422" s="7" t="s">
        <v>22</v>
      </c>
      <c r="M8422" s="10">
        <v>3.1</v>
      </c>
      <c r="N8422" s="10">
        <v>19</v>
      </c>
      <c r="P8422" s="10"/>
      <c r="Q8422" s="10"/>
      <c r="R8422" s="10"/>
      <c r="S8422" s="10"/>
      <c r="V8422" s="10">
        <f t="shared" si="385"/>
        <v>19</v>
      </c>
      <c r="W8422" s="8">
        <v>9999</v>
      </c>
      <c r="AE8422" s="7">
        <v>5</v>
      </c>
      <c r="AG8422" s="7" t="s">
        <v>119</v>
      </c>
      <c r="AH8422" s="7" t="s">
        <v>436</v>
      </c>
      <c r="AI8422" s="7" t="s">
        <v>436</v>
      </c>
      <c r="AJ8422" s="7" t="s">
        <v>436</v>
      </c>
      <c r="AQ8422" s="17"/>
    </row>
    <row r="8423" spans="1:43" ht="15.75" customHeight="1">
      <c r="A8423" s="17">
        <v>40121</v>
      </c>
      <c r="B8423" s="22" t="s">
        <v>1900</v>
      </c>
      <c r="C8423" s="24" t="s">
        <v>1905</v>
      </c>
      <c r="D8423" s="24" t="s">
        <v>1888</v>
      </c>
      <c r="E8423" s="7" t="s">
        <v>313</v>
      </c>
      <c r="F8423" s="7" t="s">
        <v>1291</v>
      </c>
      <c r="G8423" s="7" t="s">
        <v>1293</v>
      </c>
      <c r="H8423" s="7" t="s">
        <v>15</v>
      </c>
      <c r="I8423" s="7">
        <v>208</v>
      </c>
      <c r="J8423" s="7" t="s">
        <v>315</v>
      </c>
      <c r="K8423" s="10">
        <v>28</v>
      </c>
      <c r="L8423" s="7" t="s">
        <v>22</v>
      </c>
      <c r="M8423" s="10">
        <v>3.1</v>
      </c>
      <c r="N8423" s="10">
        <v>20.3</v>
      </c>
      <c r="O8423" s="7"/>
      <c r="V8423" s="10">
        <f t="shared" si="385"/>
        <v>20.3</v>
      </c>
      <c r="W8423" s="7">
        <v>9999</v>
      </c>
      <c r="AE8423" s="7">
        <v>10</v>
      </c>
      <c r="AG8423" s="7" t="s">
        <v>119</v>
      </c>
      <c r="AH8423" s="7" t="s">
        <v>436</v>
      </c>
      <c r="AI8423" s="7" t="s">
        <v>436</v>
      </c>
      <c r="AJ8423" s="7" t="s">
        <v>436</v>
      </c>
      <c r="AQ8423" s="7"/>
    </row>
    <row r="8424" spans="1:43" ht="15.75" customHeight="1">
      <c r="A8424" s="19">
        <v>40850</v>
      </c>
      <c r="B8424" s="23" t="s">
        <v>1902</v>
      </c>
      <c r="C8424" s="24" t="s">
        <v>1905</v>
      </c>
      <c r="D8424" s="24" t="s">
        <v>1888</v>
      </c>
      <c r="E8424" s="15" t="s">
        <v>313</v>
      </c>
      <c r="F8424" s="15" t="s">
        <v>1291</v>
      </c>
      <c r="G8424" s="15" t="s">
        <v>1291</v>
      </c>
      <c r="H8424" s="15" t="s">
        <v>15</v>
      </c>
      <c r="I8424" s="15">
        <v>208</v>
      </c>
      <c r="J8424" s="15" t="s">
        <v>315</v>
      </c>
      <c r="K8424" s="16">
        <v>28</v>
      </c>
      <c r="L8424" s="15" t="s">
        <v>22</v>
      </c>
      <c r="M8424" s="16">
        <v>3.1</v>
      </c>
      <c r="N8424" s="16">
        <v>21.7</v>
      </c>
      <c r="O8424" s="16"/>
      <c r="P8424" s="16"/>
      <c r="Q8424" s="16"/>
      <c r="R8424" s="16"/>
      <c r="S8424" s="16"/>
      <c r="T8424" s="16"/>
      <c r="U8424" s="16"/>
      <c r="V8424" s="10">
        <f t="shared" si="385"/>
        <v>21.7</v>
      </c>
      <c r="W8424" s="15">
        <v>9999</v>
      </c>
      <c r="X8424" s="15"/>
      <c r="Y8424" s="15"/>
      <c r="Z8424" s="15"/>
      <c r="AA8424" s="15"/>
      <c r="AB8424" s="15"/>
      <c r="AC8424" s="15"/>
      <c r="AD8424" s="15"/>
      <c r="AE8424" s="15">
        <v>5</v>
      </c>
      <c r="AF8424" s="15"/>
      <c r="AG8424" s="15" t="s">
        <v>119</v>
      </c>
      <c r="AH8424" s="15" t="s">
        <v>436</v>
      </c>
      <c r="AI8424" s="15" t="s">
        <v>436</v>
      </c>
      <c r="AJ8424" s="15" t="s">
        <v>436</v>
      </c>
      <c r="AK8424" s="15"/>
      <c r="AL8424" s="15"/>
      <c r="AM8424" s="15"/>
      <c r="AN8424" s="15"/>
      <c r="AO8424" s="15"/>
      <c r="AP8424" s="15" t="s">
        <v>1783</v>
      </c>
      <c r="AQ8424" s="17"/>
    </row>
    <row r="8425" spans="1:43" ht="15.75" customHeight="1">
      <c r="A8425" s="17">
        <v>41549</v>
      </c>
      <c r="B8425" s="22" t="s">
        <v>2048</v>
      </c>
      <c r="C8425" s="22" t="s">
        <v>1905</v>
      </c>
      <c r="D8425" s="22" t="s">
        <v>1888</v>
      </c>
      <c r="E8425" s="7" t="s">
        <v>313</v>
      </c>
      <c r="F8425" s="7" t="s">
        <v>1291</v>
      </c>
      <c r="G8425" s="7" t="s">
        <v>1291</v>
      </c>
      <c r="H8425" s="7" t="s">
        <v>15</v>
      </c>
      <c r="I8425" s="7">
        <v>208</v>
      </c>
      <c r="J8425" s="7" t="s">
        <v>315</v>
      </c>
      <c r="K8425" s="10">
        <v>28</v>
      </c>
      <c r="L8425" s="7" t="s">
        <v>22</v>
      </c>
      <c r="M8425" s="10">
        <v>3.1</v>
      </c>
      <c r="N8425" s="10">
        <v>22</v>
      </c>
      <c r="V8425" s="7">
        <f t="shared" si="385"/>
        <v>22</v>
      </c>
      <c r="W8425" s="7">
        <v>9999</v>
      </c>
      <c r="AE8425" s="7">
        <v>9</v>
      </c>
      <c r="AG8425" s="7" t="s">
        <v>119</v>
      </c>
      <c r="AH8425" s="7" t="s">
        <v>436</v>
      </c>
      <c r="AI8425" s="7" t="s">
        <v>436</v>
      </c>
      <c r="AJ8425" s="7" t="s">
        <v>436</v>
      </c>
      <c r="AP8425" s="7" t="s">
        <v>1783</v>
      </c>
      <c r="AQ8425" s="7"/>
    </row>
    <row r="8426" spans="1:43" ht="15.75" customHeight="1">
      <c r="A8426" s="17">
        <v>41996</v>
      </c>
      <c r="B8426" s="22">
        <v>2014</v>
      </c>
      <c r="C8426" s="22" t="s">
        <v>1905</v>
      </c>
      <c r="D8426" s="22" t="s">
        <v>1888</v>
      </c>
      <c r="E8426" s="7" t="s">
        <v>313</v>
      </c>
      <c r="F8426" s="7" t="s">
        <v>13</v>
      </c>
      <c r="G8426" s="7" t="s">
        <v>2326</v>
      </c>
      <c r="H8426" s="7" t="s">
        <v>15</v>
      </c>
      <c r="I8426" s="7">
        <v>208</v>
      </c>
      <c r="J8426" s="7" t="s">
        <v>315</v>
      </c>
      <c r="K8426" s="10">
        <v>28</v>
      </c>
      <c r="L8426" s="7" t="s">
        <v>22</v>
      </c>
      <c r="M8426" s="10">
        <v>3.1</v>
      </c>
      <c r="N8426" s="10">
        <v>23.6</v>
      </c>
      <c r="V8426" s="7">
        <f>SUM(N8426:U8426)</f>
        <v>23.6</v>
      </c>
      <c r="W8426" s="7">
        <v>9999</v>
      </c>
      <c r="AE8426" s="7">
        <v>12</v>
      </c>
      <c r="AG8426" s="7" t="s">
        <v>119</v>
      </c>
      <c r="AH8426" s="7" t="s">
        <v>436</v>
      </c>
      <c r="AI8426" s="7" t="s">
        <v>436</v>
      </c>
      <c r="AJ8426" s="7" t="s">
        <v>436</v>
      </c>
      <c r="AP8426" s="7" t="s">
        <v>1783</v>
      </c>
      <c r="AQ8426" s="17"/>
    </row>
    <row r="8427" spans="1:43" ht="15.75" customHeight="1">
      <c r="A8427" s="20">
        <v>37425</v>
      </c>
      <c r="B8427" s="24">
        <v>2002</v>
      </c>
      <c r="C8427" s="24" t="s">
        <v>1905</v>
      </c>
      <c r="D8427" s="24" t="s">
        <v>1905</v>
      </c>
      <c r="E8427" s="13" t="s">
        <v>313</v>
      </c>
      <c r="F8427" s="13" t="s">
        <v>13</v>
      </c>
      <c r="G8427" s="13" t="s">
        <v>124</v>
      </c>
      <c r="H8427" s="13" t="s">
        <v>15</v>
      </c>
      <c r="I8427" s="13">
        <v>209</v>
      </c>
      <c r="J8427" s="7" t="s">
        <v>119</v>
      </c>
      <c r="K8427" s="12">
        <v>28.7</v>
      </c>
      <c r="L8427" s="7" t="s">
        <v>22</v>
      </c>
      <c r="M8427" s="12">
        <v>1.8</v>
      </c>
      <c r="N8427" s="12">
        <v>2.5</v>
      </c>
      <c r="O8427" s="12"/>
      <c r="P8427" s="12"/>
      <c r="V8427" s="10">
        <f>SQRT((N8427*N8427)+(O8427*O8427)+((P8427*P8427)+(Q8427*Q8427)+(R8427*R8427)+(S8427*S8427)+(T8427*T8427)+(U8427*U8427)))</f>
        <v>2.5</v>
      </c>
      <c r="W8427" s="12">
        <v>9999</v>
      </c>
      <c r="X8427" s="12"/>
      <c r="Y8427" s="12"/>
      <c r="AC8427" s="13"/>
      <c r="AE8427" s="13">
        <v>0</v>
      </c>
      <c r="AF8427" s="13" t="s">
        <v>18</v>
      </c>
      <c r="AG8427" s="13" t="s">
        <v>318</v>
      </c>
      <c r="AH8427" s="7" t="s">
        <v>436</v>
      </c>
      <c r="AI8427" s="7" t="s">
        <v>436</v>
      </c>
      <c r="AJ8427" s="7" t="s">
        <v>436</v>
      </c>
      <c r="AP8427" s="13" t="s">
        <v>128</v>
      </c>
      <c r="AQ8427" s="7"/>
    </row>
    <row r="8428" spans="1:43" ht="15.75" customHeight="1">
      <c r="A8428" s="17">
        <v>37890</v>
      </c>
      <c r="B8428" s="24" t="s">
        <v>1894</v>
      </c>
      <c r="C8428" s="24" t="s">
        <v>1905</v>
      </c>
      <c r="D8428" s="24" t="s">
        <v>1905</v>
      </c>
      <c r="E8428" s="7" t="s">
        <v>313</v>
      </c>
      <c r="F8428" s="7" t="s">
        <v>13</v>
      </c>
      <c r="G8428" s="7" t="s">
        <v>316</v>
      </c>
      <c r="H8428" s="7" t="s">
        <v>15</v>
      </c>
      <c r="I8428" s="7">
        <v>209</v>
      </c>
      <c r="J8428" s="7" t="s">
        <v>315</v>
      </c>
      <c r="K8428" s="10">
        <v>28.7</v>
      </c>
      <c r="L8428" s="7" t="s">
        <v>22</v>
      </c>
      <c r="M8428" s="10">
        <v>1.8</v>
      </c>
      <c r="O8428" s="7"/>
      <c r="V8428" s="10" t="s">
        <v>1888</v>
      </c>
      <c r="W8428" s="8"/>
      <c r="AE8428" s="7">
        <v>0</v>
      </c>
      <c r="AF8428" s="7" t="s">
        <v>106</v>
      </c>
      <c r="AG8428" s="7" t="s">
        <v>318</v>
      </c>
      <c r="AH8428" s="7" t="s">
        <v>436</v>
      </c>
      <c r="AI8428" s="7" t="s">
        <v>436</v>
      </c>
      <c r="AJ8428" s="7" t="s">
        <v>436</v>
      </c>
      <c r="AP8428" s="7" t="s">
        <v>146</v>
      </c>
      <c r="AQ8428" s="7"/>
    </row>
    <row r="8429" spans="1:43" ht="15.75" customHeight="1">
      <c r="A8429" s="20">
        <v>37425</v>
      </c>
      <c r="B8429" s="24">
        <v>2002</v>
      </c>
      <c r="C8429" s="24" t="s">
        <v>1905</v>
      </c>
      <c r="D8429" s="24" t="s">
        <v>1888</v>
      </c>
      <c r="E8429" s="13" t="s">
        <v>313</v>
      </c>
      <c r="F8429" s="13" t="s">
        <v>13</v>
      </c>
      <c r="G8429" s="13" t="s">
        <v>124</v>
      </c>
      <c r="H8429" s="13" t="s">
        <v>15</v>
      </c>
      <c r="I8429" s="13">
        <v>210</v>
      </c>
      <c r="J8429" s="7" t="s">
        <v>119</v>
      </c>
      <c r="K8429" s="12">
        <v>28.7</v>
      </c>
      <c r="L8429" s="7" t="s">
        <v>22</v>
      </c>
      <c r="M8429" s="12">
        <v>1.5</v>
      </c>
      <c r="N8429" s="12">
        <v>10.7</v>
      </c>
      <c r="O8429" s="12"/>
      <c r="P8429" s="12"/>
      <c r="V8429" s="10">
        <f t="shared" ref="V8429:V8435" si="386">SQRT((N8429*N8429)+(O8429*O8429)+((P8429*P8429)+(Q8429*Q8429)+(R8429*R8429)+(S8429*S8429)+(T8429*T8429)+(U8429*U8429)))</f>
        <v>10.7</v>
      </c>
      <c r="W8429" s="12">
        <v>9999</v>
      </c>
      <c r="X8429" s="12"/>
      <c r="Y8429" s="12"/>
      <c r="AC8429" s="13"/>
      <c r="AE8429" s="13">
        <v>4</v>
      </c>
      <c r="AF8429" s="13"/>
      <c r="AG8429" s="13" t="s">
        <v>119</v>
      </c>
      <c r="AH8429" s="7" t="s">
        <v>436</v>
      </c>
      <c r="AI8429" s="7" t="s">
        <v>436</v>
      </c>
      <c r="AJ8429" s="7" t="s">
        <v>436</v>
      </c>
      <c r="AP8429" s="13"/>
      <c r="AQ8429" s="7"/>
    </row>
    <row r="8430" spans="1:43" ht="15.75" customHeight="1">
      <c r="A8430" s="17">
        <v>37890</v>
      </c>
      <c r="B8430" s="24" t="s">
        <v>1894</v>
      </c>
      <c r="C8430" s="24" t="s">
        <v>1905</v>
      </c>
      <c r="D8430" s="24" t="s">
        <v>1888</v>
      </c>
      <c r="E8430" s="7" t="s">
        <v>313</v>
      </c>
      <c r="F8430" s="7" t="s">
        <v>13</v>
      </c>
      <c r="G8430" s="7" t="s">
        <v>316</v>
      </c>
      <c r="H8430" s="7" t="s">
        <v>15</v>
      </c>
      <c r="I8430" s="7">
        <v>210</v>
      </c>
      <c r="J8430" s="7" t="s">
        <v>315</v>
      </c>
      <c r="K8430" s="10">
        <v>28.7</v>
      </c>
      <c r="L8430" s="7" t="s">
        <v>22</v>
      </c>
      <c r="M8430" s="10">
        <v>1.5</v>
      </c>
      <c r="N8430" s="10">
        <v>11.1</v>
      </c>
      <c r="O8430" s="7"/>
      <c r="V8430" s="10">
        <f t="shared" si="386"/>
        <v>11.1</v>
      </c>
      <c r="W8430" s="8">
        <v>9999</v>
      </c>
      <c r="AE8430" s="7">
        <v>7</v>
      </c>
      <c r="AG8430" s="7" t="s">
        <v>119</v>
      </c>
      <c r="AH8430" s="7" t="s">
        <v>436</v>
      </c>
      <c r="AI8430" s="7" t="s">
        <v>436</v>
      </c>
      <c r="AJ8430" s="7" t="s">
        <v>436</v>
      </c>
      <c r="AQ8430" s="7"/>
    </row>
    <row r="8431" spans="1:43" ht="15.75" customHeight="1">
      <c r="A8431" s="17">
        <v>38554</v>
      </c>
      <c r="B8431" s="22" t="s">
        <v>1896</v>
      </c>
      <c r="C8431" s="24" t="s">
        <v>1905</v>
      </c>
      <c r="D8431" s="24" t="s">
        <v>1888</v>
      </c>
      <c r="E8431" s="7" t="s">
        <v>313</v>
      </c>
      <c r="F8431" s="7" t="s">
        <v>13</v>
      </c>
      <c r="G8431" s="7" t="s">
        <v>949</v>
      </c>
      <c r="H8431" s="7" t="s">
        <v>15</v>
      </c>
      <c r="I8431" s="7">
        <v>210</v>
      </c>
      <c r="J8431" s="7" t="s">
        <v>315</v>
      </c>
      <c r="K8431" s="10">
        <v>28.7</v>
      </c>
      <c r="L8431" s="7" t="s">
        <v>22</v>
      </c>
      <c r="M8431" s="10">
        <v>1.5</v>
      </c>
      <c r="N8431" s="10">
        <v>12</v>
      </c>
      <c r="V8431" s="10">
        <f t="shared" si="386"/>
        <v>12</v>
      </c>
      <c r="W8431" s="7">
        <v>9999</v>
      </c>
      <c r="AE8431" s="7">
        <v>7</v>
      </c>
      <c r="AG8431" s="7" t="s">
        <v>119</v>
      </c>
      <c r="AH8431" s="7" t="s">
        <v>436</v>
      </c>
      <c r="AI8431" s="7" t="s">
        <v>436</v>
      </c>
      <c r="AJ8431" s="7" t="s">
        <v>436</v>
      </c>
      <c r="AP8431" s="13"/>
      <c r="AQ8431" s="7"/>
    </row>
    <row r="8432" spans="1:43" ht="15.75" customHeight="1">
      <c r="A8432" s="17">
        <v>39494</v>
      </c>
      <c r="B8432" s="22" t="s">
        <v>1899</v>
      </c>
      <c r="C8432" s="24" t="s">
        <v>1905</v>
      </c>
      <c r="D8432" s="24" t="s">
        <v>1888</v>
      </c>
      <c r="E8432" s="7" t="s">
        <v>313</v>
      </c>
      <c r="F8432" s="7" t="s">
        <v>13</v>
      </c>
      <c r="G8432" s="7" t="s">
        <v>749</v>
      </c>
      <c r="H8432" s="7" t="s">
        <v>15</v>
      </c>
      <c r="I8432" s="7">
        <v>210</v>
      </c>
      <c r="J8432" s="7" t="s">
        <v>315</v>
      </c>
      <c r="K8432" s="10">
        <v>28.7</v>
      </c>
      <c r="L8432" s="7" t="s">
        <v>22</v>
      </c>
      <c r="M8432" s="10">
        <v>1.5</v>
      </c>
      <c r="N8432" s="10">
        <v>13.1</v>
      </c>
      <c r="P8432" s="10"/>
      <c r="Q8432" s="10"/>
      <c r="R8432" s="10"/>
      <c r="S8432" s="10"/>
      <c r="V8432" s="10">
        <f t="shared" si="386"/>
        <v>13.1</v>
      </c>
      <c r="W8432" s="8">
        <v>9999</v>
      </c>
      <c r="AE8432" s="7">
        <v>12</v>
      </c>
      <c r="AG8432" s="7" t="s">
        <v>119</v>
      </c>
      <c r="AH8432" s="7" t="s">
        <v>436</v>
      </c>
      <c r="AI8432" s="7" t="s">
        <v>436</v>
      </c>
      <c r="AJ8432" s="7" t="s">
        <v>436</v>
      </c>
      <c r="AQ8432" s="7"/>
    </row>
    <row r="8433" spans="1:43" ht="15.75" customHeight="1">
      <c r="A8433" s="17">
        <v>40121</v>
      </c>
      <c r="B8433" s="22" t="s">
        <v>1900</v>
      </c>
      <c r="C8433" s="24" t="s">
        <v>1905</v>
      </c>
      <c r="D8433" s="24" t="s">
        <v>1888</v>
      </c>
      <c r="E8433" s="7" t="s">
        <v>313</v>
      </c>
      <c r="F8433" s="7" t="s">
        <v>1291</v>
      </c>
      <c r="G8433" s="7" t="s">
        <v>1293</v>
      </c>
      <c r="H8433" s="7" t="s">
        <v>15</v>
      </c>
      <c r="I8433" s="7">
        <v>210</v>
      </c>
      <c r="J8433" s="7" t="s">
        <v>315</v>
      </c>
      <c r="K8433" s="10">
        <v>28.7</v>
      </c>
      <c r="L8433" s="7" t="s">
        <v>22</v>
      </c>
      <c r="M8433" s="10">
        <v>1.5</v>
      </c>
      <c r="N8433" s="10">
        <v>14</v>
      </c>
      <c r="O8433" s="7"/>
      <c r="V8433" s="10">
        <f t="shared" si="386"/>
        <v>14</v>
      </c>
      <c r="W8433" s="7">
        <v>9999</v>
      </c>
      <c r="AE8433" s="7">
        <v>8</v>
      </c>
      <c r="AG8433" s="7" t="s">
        <v>119</v>
      </c>
      <c r="AH8433" s="7" t="s">
        <v>436</v>
      </c>
      <c r="AI8433" s="7" t="s">
        <v>436</v>
      </c>
      <c r="AJ8433" s="7" t="s">
        <v>436</v>
      </c>
      <c r="AQ8433" s="7"/>
    </row>
    <row r="8434" spans="1:43" ht="15.75" customHeight="1">
      <c r="A8434" s="19">
        <v>40850</v>
      </c>
      <c r="B8434" s="23" t="s">
        <v>1902</v>
      </c>
      <c r="C8434" s="24" t="s">
        <v>1905</v>
      </c>
      <c r="D8434" s="24" t="s">
        <v>1888</v>
      </c>
      <c r="E8434" s="15" t="s">
        <v>313</v>
      </c>
      <c r="F8434" s="15" t="s">
        <v>1291</v>
      </c>
      <c r="G8434" s="15" t="s">
        <v>1291</v>
      </c>
      <c r="H8434" s="15" t="s">
        <v>15</v>
      </c>
      <c r="I8434" s="15">
        <v>210</v>
      </c>
      <c r="J8434" s="15" t="s">
        <v>315</v>
      </c>
      <c r="K8434" s="16">
        <v>28.7</v>
      </c>
      <c r="L8434" s="15" t="s">
        <v>22</v>
      </c>
      <c r="M8434" s="16">
        <v>1.5</v>
      </c>
      <c r="N8434" s="16">
        <v>15</v>
      </c>
      <c r="O8434" s="16"/>
      <c r="P8434" s="16"/>
      <c r="Q8434" s="16"/>
      <c r="R8434" s="16"/>
      <c r="S8434" s="16"/>
      <c r="T8434" s="16"/>
      <c r="U8434" s="16"/>
      <c r="V8434" s="10">
        <f t="shared" si="386"/>
        <v>15</v>
      </c>
      <c r="W8434" s="15">
        <v>9999</v>
      </c>
      <c r="X8434" s="15"/>
      <c r="Y8434" s="15"/>
      <c r="Z8434" s="15"/>
      <c r="AA8434" s="15"/>
      <c r="AB8434" s="15"/>
      <c r="AC8434" s="15"/>
      <c r="AD8434" s="15"/>
      <c r="AE8434" s="15">
        <v>10</v>
      </c>
      <c r="AF8434" s="15"/>
      <c r="AG8434" s="15" t="s">
        <v>119</v>
      </c>
      <c r="AH8434" s="15" t="s">
        <v>436</v>
      </c>
      <c r="AI8434" s="15" t="s">
        <v>436</v>
      </c>
      <c r="AJ8434" s="15" t="s">
        <v>436</v>
      </c>
      <c r="AK8434" s="15"/>
      <c r="AL8434" s="15"/>
      <c r="AM8434" s="15"/>
      <c r="AN8434" s="15"/>
      <c r="AO8434" s="15"/>
      <c r="AP8434" s="15"/>
      <c r="AQ8434" s="7"/>
    </row>
    <row r="8435" spans="1:43" ht="15.75" customHeight="1">
      <c r="A8435" s="17">
        <v>41549</v>
      </c>
      <c r="B8435" s="22" t="s">
        <v>2048</v>
      </c>
      <c r="C8435" s="22" t="s">
        <v>1905</v>
      </c>
      <c r="D8435" s="22" t="s">
        <v>1888</v>
      </c>
      <c r="E8435" s="7" t="s">
        <v>313</v>
      </c>
      <c r="F8435" s="7" t="s">
        <v>1291</v>
      </c>
      <c r="G8435" s="7" t="s">
        <v>1291</v>
      </c>
      <c r="H8435" s="7" t="s">
        <v>15</v>
      </c>
      <c r="I8435" s="7">
        <v>210</v>
      </c>
      <c r="J8435" s="7" t="s">
        <v>315</v>
      </c>
      <c r="K8435" s="10">
        <v>28.7</v>
      </c>
      <c r="L8435" s="7" t="s">
        <v>22</v>
      </c>
      <c r="M8435" s="10">
        <v>1.5</v>
      </c>
      <c r="N8435" s="10">
        <v>15.3</v>
      </c>
      <c r="V8435" s="7">
        <f t="shared" si="386"/>
        <v>15.3</v>
      </c>
      <c r="W8435" s="7">
        <v>9999</v>
      </c>
      <c r="AE8435" s="7">
        <v>15</v>
      </c>
      <c r="AG8435" s="7" t="s">
        <v>119</v>
      </c>
      <c r="AH8435" s="7" t="s">
        <v>436</v>
      </c>
      <c r="AI8435" s="7" t="s">
        <v>436</v>
      </c>
      <c r="AJ8435" s="7" t="s">
        <v>436</v>
      </c>
      <c r="AQ8435" s="7"/>
    </row>
    <row r="8436" spans="1:43" ht="15.75" customHeight="1">
      <c r="A8436" s="17">
        <v>41996</v>
      </c>
      <c r="B8436" s="22">
        <v>2014</v>
      </c>
      <c r="C8436" s="22" t="s">
        <v>1905</v>
      </c>
      <c r="D8436" s="22" t="s">
        <v>1888</v>
      </c>
      <c r="E8436" s="7" t="s">
        <v>313</v>
      </c>
      <c r="F8436" s="7" t="s">
        <v>13</v>
      </c>
      <c r="G8436" s="7" t="s">
        <v>2326</v>
      </c>
      <c r="H8436" s="7" t="s">
        <v>15</v>
      </c>
      <c r="I8436" s="7">
        <v>210</v>
      </c>
      <c r="J8436" s="7" t="s">
        <v>315</v>
      </c>
      <c r="K8436" s="10">
        <v>28.7</v>
      </c>
      <c r="L8436" s="7" t="s">
        <v>22</v>
      </c>
      <c r="M8436" s="10">
        <v>1.5</v>
      </c>
      <c r="N8436" s="10">
        <v>15.4</v>
      </c>
      <c r="V8436" s="7">
        <f>SUM(N8436:U8436)</f>
        <v>15.4</v>
      </c>
      <c r="W8436" s="7">
        <v>9999</v>
      </c>
      <c r="AE8436" s="7">
        <v>10</v>
      </c>
      <c r="AG8436" s="7" t="s">
        <v>119</v>
      </c>
      <c r="AH8436" s="7" t="s">
        <v>436</v>
      </c>
      <c r="AI8436" s="7" t="s">
        <v>436</v>
      </c>
      <c r="AJ8436" s="7" t="s">
        <v>436</v>
      </c>
      <c r="AQ8436" s="7"/>
    </row>
    <row r="8437" spans="1:43" ht="15.75" customHeight="1">
      <c r="A8437" s="20">
        <v>37425</v>
      </c>
      <c r="B8437" s="24">
        <v>2002</v>
      </c>
      <c r="C8437" s="24" t="s">
        <v>1905</v>
      </c>
      <c r="D8437" s="24" t="s">
        <v>1888</v>
      </c>
      <c r="E8437" s="13" t="s">
        <v>313</v>
      </c>
      <c r="F8437" s="13" t="s">
        <v>13</v>
      </c>
      <c r="G8437" s="13" t="s">
        <v>124</v>
      </c>
      <c r="H8437" s="13" t="s">
        <v>15</v>
      </c>
      <c r="I8437" s="13">
        <v>211</v>
      </c>
      <c r="J8437" s="7" t="s">
        <v>119</v>
      </c>
      <c r="K8437" s="12">
        <v>28.6</v>
      </c>
      <c r="L8437" s="7" t="s">
        <v>22</v>
      </c>
      <c r="M8437" s="12">
        <v>0.5</v>
      </c>
      <c r="N8437" s="12">
        <v>5.6</v>
      </c>
      <c r="O8437" s="12"/>
      <c r="P8437" s="12"/>
      <c r="V8437" s="10">
        <f t="shared" ref="V8437:V8443" si="387">SQRT((N8437*N8437)+(O8437*O8437)+((P8437*P8437)+(Q8437*Q8437)+(R8437*R8437)+(S8437*S8437)+(T8437*T8437)+(U8437*U8437)))</f>
        <v>5.6</v>
      </c>
      <c r="W8437" s="12">
        <v>9999</v>
      </c>
      <c r="X8437" s="12"/>
      <c r="Y8437" s="12"/>
      <c r="AC8437" s="13"/>
      <c r="AE8437" s="13">
        <v>0</v>
      </c>
      <c r="AF8437" s="13"/>
      <c r="AG8437" s="13" t="s">
        <v>119</v>
      </c>
      <c r="AH8437" s="7" t="s">
        <v>436</v>
      </c>
      <c r="AI8437" s="7" t="s">
        <v>436</v>
      </c>
      <c r="AJ8437" s="7" t="s">
        <v>436</v>
      </c>
      <c r="AP8437" s="13"/>
      <c r="AQ8437" s="17"/>
    </row>
    <row r="8438" spans="1:43" ht="15.75" customHeight="1">
      <c r="A8438" s="17">
        <v>37890</v>
      </c>
      <c r="B8438" s="24" t="s">
        <v>1894</v>
      </c>
      <c r="C8438" s="24" t="s">
        <v>1905</v>
      </c>
      <c r="D8438" s="24" t="s">
        <v>1888</v>
      </c>
      <c r="E8438" s="7" t="s">
        <v>313</v>
      </c>
      <c r="F8438" s="7" t="s">
        <v>13</v>
      </c>
      <c r="G8438" s="7" t="s">
        <v>316</v>
      </c>
      <c r="H8438" s="7" t="s">
        <v>15</v>
      </c>
      <c r="I8438" s="7">
        <v>211</v>
      </c>
      <c r="J8438" s="7" t="s">
        <v>315</v>
      </c>
      <c r="K8438" s="10">
        <v>28.6</v>
      </c>
      <c r="L8438" s="7" t="s">
        <v>22</v>
      </c>
      <c r="M8438" s="10">
        <v>0.5</v>
      </c>
      <c r="N8438" s="10">
        <v>5.9</v>
      </c>
      <c r="O8438" s="7"/>
      <c r="V8438" s="10">
        <f t="shared" si="387"/>
        <v>5.9</v>
      </c>
      <c r="W8438" s="8">
        <v>9999</v>
      </c>
      <c r="AE8438" s="7">
        <v>0</v>
      </c>
      <c r="AG8438" s="7" t="s">
        <v>119</v>
      </c>
      <c r="AH8438" s="7" t="s">
        <v>436</v>
      </c>
      <c r="AI8438" s="7" t="s">
        <v>436</v>
      </c>
      <c r="AJ8438" s="7" t="s">
        <v>436</v>
      </c>
      <c r="AQ8438" s="7"/>
    </row>
    <row r="8439" spans="1:43" ht="15.75" customHeight="1">
      <c r="A8439" s="17">
        <v>38554</v>
      </c>
      <c r="B8439" s="22" t="s">
        <v>1896</v>
      </c>
      <c r="C8439" s="24" t="s">
        <v>1905</v>
      </c>
      <c r="D8439" s="24" t="s">
        <v>1888</v>
      </c>
      <c r="E8439" s="7" t="s">
        <v>313</v>
      </c>
      <c r="F8439" s="7" t="s">
        <v>13</v>
      </c>
      <c r="G8439" s="7" t="s">
        <v>949</v>
      </c>
      <c r="H8439" s="7" t="s">
        <v>15</v>
      </c>
      <c r="I8439" s="7">
        <v>211</v>
      </c>
      <c r="J8439" s="7" t="s">
        <v>315</v>
      </c>
      <c r="K8439" s="10">
        <v>28.6</v>
      </c>
      <c r="L8439" s="7" t="s">
        <v>22</v>
      </c>
      <c r="M8439" s="10">
        <v>0.5</v>
      </c>
      <c r="N8439" s="10">
        <v>6.4</v>
      </c>
      <c r="V8439" s="10">
        <f t="shared" si="387"/>
        <v>6.4</v>
      </c>
      <c r="W8439" s="7">
        <v>9999</v>
      </c>
      <c r="AE8439" s="7">
        <v>0</v>
      </c>
      <c r="AG8439" s="7" t="s">
        <v>119</v>
      </c>
      <c r="AH8439" s="7" t="s">
        <v>436</v>
      </c>
      <c r="AI8439" s="7" t="s">
        <v>436</v>
      </c>
      <c r="AJ8439" s="7" t="s">
        <v>436</v>
      </c>
      <c r="AP8439" s="13"/>
      <c r="AQ8439" s="7"/>
    </row>
    <row r="8440" spans="1:43" ht="15.75" customHeight="1">
      <c r="A8440" s="17">
        <v>39494</v>
      </c>
      <c r="B8440" s="22" t="s">
        <v>1899</v>
      </c>
      <c r="C8440" s="24" t="s">
        <v>1905</v>
      </c>
      <c r="D8440" s="24" t="s">
        <v>1888</v>
      </c>
      <c r="E8440" s="7" t="s">
        <v>313</v>
      </c>
      <c r="F8440" s="7" t="s">
        <v>13</v>
      </c>
      <c r="G8440" s="7" t="s">
        <v>749</v>
      </c>
      <c r="H8440" s="7" t="s">
        <v>15</v>
      </c>
      <c r="I8440" s="7">
        <v>211</v>
      </c>
      <c r="J8440" s="7" t="s">
        <v>315</v>
      </c>
      <c r="K8440" s="10">
        <v>28.6</v>
      </c>
      <c r="L8440" s="7" t="s">
        <v>22</v>
      </c>
      <c r="M8440" s="10">
        <v>0.5</v>
      </c>
      <c r="N8440" s="10">
        <v>6.6</v>
      </c>
      <c r="P8440" s="10"/>
      <c r="Q8440" s="10"/>
      <c r="R8440" s="10"/>
      <c r="S8440" s="10"/>
      <c r="V8440" s="10">
        <f t="shared" si="387"/>
        <v>6.6</v>
      </c>
      <c r="W8440" s="8">
        <v>9999</v>
      </c>
      <c r="AE8440" s="7">
        <v>0</v>
      </c>
      <c r="AG8440" s="7" t="s">
        <v>119</v>
      </c>
      <c r="AH8440" s="7" t="s">
        <v>436</v>
      </c>
      <c r="AI8440" s="7" t="s">
        <v>436</v>
      </c>
      <c r="AJ8440" s="7" t="s">
        <v>436</v>
      </c>
      <c r="AQ8440" s="7"/>
    </row>
    <row r="8441" spans="1:43" ht="15.75" customHeight="1">
      <c r="A8441" s="17">
        <v>40121</v>
      </c>
      <c r="B8441" s="22" t="s">
        <v>1900</v>
      </c>
      <c r="C8441" s="24" t="s">
        <v>1905</v>
      </c>
      <c r="D8441" s="24" t="s">
        <v>1888</v>
      </c>
      <c r="E8441" s="7" t="s">
        <v>313</v>
      </c>
      <c r="F8441" s="7" t="s">
        <v>1291</v>
      </c>
      <c r="G8441" s="7" t="s">
        <v>1293</v>
      </c>
      <c r="H8441" s="7" t="s">
        <v>15</v>
      </c>
      <c r="I8441" s="7">
        <v>211</v>
      </c>
      <c r="J8441" s="7" t="s">
        <v>315</v>
      </c>
      <c r="K8441" s="10">
        <v>28.6</v>
      </c>
      <c r="L8441" s="7" t="s">
        <v>22</v>
      </c>
      <c r="M8441" s="10">
        <v>0.5</v>
      </c>
      <c r="N8441" s="10">
        <v>6.7</v>
      </c>
      <c r="O8441" s="7"/>
      <c r="V8441" s="10">
        <f t="shared" si="387"/>
        <v>6.7</v>
      </c>
      <c r="W8441" s="7">
        <v>9999</v>
      </c>
      <c r="AE8441" s="7">
        <v>0</v>
      </c>
      <c r="AG8441" s="7" t="s">
        <v>119</v>
      </c>
      <c r="AH8441" s="7" t="s">
        <v>436</v>
      </c>
      <c r="AI8441" s="7" t="s">
        <v>436</v>
      </c>
      <c r="AJ8441" s="7" t="s">
        <v>436</v>
      </c>
      <c r="AP8441" s="7" t="s">
        <v>1312</v>
      </c>
      <c r="AQ8441" s="17"/>
    </row>
    <row r="8442" spans="1:43" ht="15.75" customHeight="1">
      <c r="A8442" s="19">
        <v>40850</v>
      </c>
      <c r="B8442" s="23" t="s">
        <v>1902</v>
      </c>
      <c r="C8442" s="24" t="s">
        <v>1905</v>
      </c>
      <c r="D8442" s="24" t="s">
        <v>1888</v>
      </c>
      <c r="E8442" s="15" t="s">
        <v>313</v>
      </c>
      <c r="F8442" s="15" t="s">
        <v>1291</v>
      </c>
      <c r="G8442" s="15" t="s">
        <v>1291</v>
      </c>
      <c r="H8442" s="15" t="s">
        <v>15</v>
      </c>
      <c r="I8442" s="15">
        <v>211</v>
      </c>
      <c r="J8442" s="15" t="s">
        <v>315</v>
      </c>
      <c r="K8442" s="16">
        <v>28.6</v>
      </c>
      <c r="L8442" s="15" t="s">
        <v>22</v>
      </c>
      <c r="M8442" s="16">
        <v>0.5</v>
      </c>
      <c r="N8442" s="16">
        <v>7</v>
      </c>
      <c r="O8442" s="16"/>
      <c r="P8442" s="16"/>
      <c r="Q8442" s="16"/>
      <c r="R8442" s="16"/>
      <c r="S8442" s="16"/>
      <c r="T8442" s="16"/>
      <c r="U8442" s="16"/>
      <c r="V8442" s="10">
        <f t="shared" si="387"/>
        <v>7</v>
      </c>
      <c r="W8442" s="15">
        <v>9999</v>
      </c>
      <c r="X8442" s="15"/>
      <c r="Y8442" s="15"/>
      <c r="Z8442" s="15"/>
      <c r="AA8442" s="15"/>
      <c r="AB8442" s="15"/>
      <c r="AC8442" s="15"/>
      <c r="AD8442" s="15"/>
      <c r="AE8442" s="15">
        <v>0</v>
      </c>
      <c r="AF8442" s="15"/>
      <c r="AG8442" s="15" t="s">
        <v>119</v>
      </c>
      <c r="AH8442" s="15" t="s">
        <v>436</v>
      </c>
      <c r="AI8442" s="15" t="s">
        <v>436</v>
      </c>
      <c r="AJ8442" s="15" t="s">
        <v>436</v>
      </c>
      <c r="AK8442" s="15"/>
      <c r="AL8442" s="15"/>
      <c r="AM8442" s="15"/>
      <c r="AN8442" s="15"/>
      <c r="AO8442" s="15"/>
      <c r="AP8442" s="15" t="s">
        <v>1785</v>
      </c>
      <c r="AQ8442" s="7"/>
    </row>
    <row r="8443" spans="1:43" ht="15.75" customHeight="1">
      <c r="A8443" s="17">
        <v>41549</v>
      </c>
      <c r="B8443" s="22" t="s">
        <v>2048</v>
      </c>
      <c r="C8443" s="22" t="s">
        <v>1905</v>
      </c>
      <c r="D8443" s="22" t="s">
        <v>1888</v>
      </c>
      <c r="E8443" s="7" t="s">
        <v>313</v>
      </c>
      <c r="F8443" s="7" t="s">
        <v>1291</v>
      </c>
      <c r="G8443" s="7" t="s">
        <v>1291</v>
      </c>
      <c r="H8443" s="7" t="s">
        <v>15</v>
      </c>
      <c r="I8443" s="7">
        <v>211</v>
      </c>
      <c r="J8443" s="7" t="s">
        <v>315</v>
      </c>
      <c r="K8443" s="10">
        <v>28.6</v>
      </c>
      <c r="L8443" s="7" t="s">
        <v>22</v>
      </c>
      <c r="M8443" s="10">
        <v>0.5</v>
      </c>
      <c r="N8443" s="10">
        <v>7.1</v>
      </c>
      <c r="V8443" s="7">
        <f t="shared" si="387"/>
        <v>7.1</v>
      </c>
      <c r="W8443" s="7">
        <v>9999</v>
      </c>
      <c r="AE8443" s="7">
        <v>0</v>
      </c>
      <c r="AG8443" s="7" t="s">
        <v>119</v>
      </c>
      <c r="AH8443" s="7" t="s">
        <v>436</v>
      </c>
      <c r="AI8443" s="7" t="s">
        <v>436</v>
      </c>
      <c r="AJ8443" s="7" t="s">
        <v>436</v>
      </c>
      <c r="AQ8443" s="7"/>
    </row>
    <row r="8444" spans="1:43" ht="15.75" customHeight="1">
      <c r="A8444" s="17">
        <v>41996</v>
      </c>
      <c r="B8444" s="22">
        <v>2014</v>
      </c>
      <c r="C8444" s="22" t="s">
        <v>1905</v>
      </c>
      <c r="D8444" s="22" t="s">
        <v>1888</v>
      </c>
      <c r="E8444" s="7" t="s">
        <v>313</v>
      </c>
      <c r="F8444" s="7" t="s">
        <v>13</v>
      </c>
      <c r="G8444" s="7" t="s">
        <v>2326</v>
      </c>
      <c r="H8444" s="7" t="s">
        <v>15</v>
      </c>
      <c r="I8444" s="7">
        <v>211</v>
      </c>
      <c r="J8444" s="7" t="s">
        <v>315</v>
      </c>
      <c r="K8444" s="10">
        <v>28.6</v>
      </c>
      <c r="L8444" s="7" t="s">
        <v>22</v>
      </c>
      <c r="M8444" s="10">
        <v>0.5</v>
      </c>
      <c r="N8444" s="10">
        <v>7.6</v>
      </c>
      <c r="V8444" s="7">
        <f>SUM(N8444:U8444)</f>
        <v>7.6</v>
      </c>
      <c r="W8444" s="7">
        <v>9999</v>
      </c>
      <c r="AE8444" s="7">
        <v>0</v>
      </c>
      <c r="AG8444" s="7" t="s">
        <v>119</v>
      </c>
      <c r="AH8444" s="7" t="s">
        <v>436</v>
      </c>
      <c r="AI8444" s="7" t="s">
        <v>436</v>
      </c>
      <c r="AJ8444" s="7" t="s">
        <v>436</v>
      </c>
      <c r="AQ8444" s="17"/>
    </row>
    <row r="8445" spans="1:43" ht="15.75" customHeight="1">
      <c r="A8445" s="20">
        <v>37425</v>
      </c>
      <c r="B8445" s="24">
        <v>2002</v>
      </c>
      <c r="C8445" s="24" t="s">
        <v>1905</v>
      </c>
      <c r="D8445" s="24" t="s">
        <v>1905</v>
      </c>
      <c r="E8445" s="13" t="s">
        <v>313</v>
      </c>
      <c r="F8445" s="13" t="s">
        <v>13</v>
      </c>
      <c r="G8445" s="13" t="s">
        <v>124</v>
      </c>
      <c r="H8445" s="13" t="s">
        <v>15</v>
      </c>
      <c r="I8445" s="13">
        <v>212</v>
      </c>
      <c r="J8445" s="7" t="s">
        <v>119</v>
      </c>
      <c r="K8445" s="12">
        <v>29.2</v>
      </c>
      <c r="L8445" s="7" t="s">
        <v>22</v>
      </c>
      <c r="M8445" s="12">
        <v>3.1</v>
      </c>
      <c r="N8445" s="12">
        <v>4</v>
      </c>
      <c r="O8445" s="12"/>
      <c r="P8445" s="12"/>
      <c r="V8445" s="10">
        <f>SQRT((N8445*N8445)+(O8445*O8445)+((P8445*P8445)+(Q8445*Q8445)+(R8445*R8445)+(S8445*S8445)+(T8445*T8445)+(U8445*U8445)))</f>
        <v>4</v>
      </c>
      <c r="W8445" s="12">
        <v>9999</v>
      </c>
      <c r="X8445" s="12"/>
      <c r="Y8445" s="12"/>
      <c r="AC8445" s="13"/>
      <c r="AE8445" s="13">
        <v>0</v>
      </c>
      <c r="AF8445" s="13" t="s">
        <v>18</v>
      </c>
      <c r="AG8445" s="13" t="s">
        <v>318</v>
      </c>
      <c r="AH8445" s="7" t="s">
        <v>436</v>
      </c>
      <c r="AI8445" s="7" t="s">
        <v>436</v>
      </c>
      <c r="AJ8445" s="7" t="s">
        <v>436</v>
      </c>
      <c r="AP8445" s="13" t="s">
        <v>128</v>
      </c>
      <c r="AQ8445" s="17"/>
    </row>
    <row r="8446" spans="1:43" ht="15.75" customHeight="1">
      <c r="A8446" s="17">
        <v>37890</v>
      </c>
      <c r="B8446" s="24" t="s">
        <v>1894</v>
      </c>
      <c r="C8446" s="24" t="s">
        <v>1905</v>
      </c>
      <c r="D8446" s="24" t="s">
        <v>1905</v>
      </c>
      <c r="E8446" s="7" t="s">
        <v>313</v>
      </c>
      <c r="F8446" s="7" t="s">
        <v>13</v>
      </c>
      <c r="G8446" s="7" t="s">
        <v>316</v>
      </c>
      <c r="H8446" s="7" t="s">
        <v>15</v>
      </c>
      <c r="I8446" s="7">
        <v>212</v>
      </c>
      <c r="J8446" s="7" t="s">
        <v>315</v>
      </c>
      <c r="K8446" s="10">
        <v>29.2</v>
      </c>
      <c r="L8446" s="7" t="s">
        <v>22</v>
      </c>
      <c r="M8446" s="10">
        <v>3.1</v>
      </c>
      <c r="O8446" s="7"/>
      <c r="V8446" s="10" t="s">
        <v>1888</v>
      </c>
      <c r="W8446" s="8"/>
      <c r="AC8446" s="7">
        <v>0</v>
      </c>
      <c r="AE8446" s="7">
        <v>0</v>
      </c>
      <c r="AF8446" s="7" t="s">
        <v>106</v>
      </c>
      <c r="AG8446" s="7" t="s">
        <v>318</v>
      </c>
      <c r="AH8446" s="7" t="s">
        <v>436</v>
      </c>
      <c r="AI8446" s="7" t="s">
        <v>436</v>
      </c>
      <c r="AJ8446" s="7" t="s">
        <v>436</v>
      </c>
      <c r="AP8446" s="7" t="s">
        <v>146</v>
      </c>
      <c r="AQ8446" s="7"/>
    </row>
    <row r="8447" spans="1:43" ht="15.75" customHeight="1">
      <c r="A8447" s="20">
        <v>37425</v>
      </c>
      <c r="B8447" s="24">
        <v>2002</v>
      </c>
      <c r="C8447" s="24" t="s">
        <v>1905</v>
      </c>
      <c r="D8447" s="24" t="s">
        <v>1888</v>
      </c>
      <c r="E8447" s="13" t="s">
        <v>313</v>
      </c>
      <c r="F8447" s="13" t="s">
        <v>13</v>
      </c>
      <c r="G8447" s="13" t="s">
        <v>124</v>
      </c>
      <c r="H8447" s="13" t="s">
        <v>15</v>
      </c>
      <c r="I8447" s="13">
        <v>213</v>
      </c>
      <c r="J8447" s="7" t="s">
        <v>119</v>
      </c>
      <c r="K8447" s="12">
        <v>30.2</v>
      </c>
      <c r="L8447" s="7" t="s">
        <v>22</v>
      </c>
      <c r="M8447" s="12">
        <v>3</v>
      </c>
      <c r="N8447" s="12">
        <v>4.2</v>
      </c>
      <c r="O8447" s="12"/>
      <c r="P8447" s="12"/>
      <c r="V8447" s="10">
        <f t="shared" ref="V8447:V8453" si="388">SQRT((N8447*N8447)+(O8447*O8447)+((P8447*P8447)+(Q8447*Q8447)+(R8447*R8447)+(S8447*S8447)+(T8447*T8447)+(U8447*U8447)))</f>
        <v>4.2</v>
      </c>
      <c r="W8447" s="12">
        <v>9999</v>
      </c>
      <c r="X8447" s="12"/>
      <c r="Y8447" s="12"/>
      <c r="AC8447" s="13"/>
      <c r="AE8447" s="13">
        <v>0</v>
      </c>
      <c r="AF8447" s="13"/>
      <c r="AG8447" s="13" t="s">
        <v>119</v>
      </c>
      <c r="AH8447" s="7" t="s">
        <v>436</v>
      </c>
      <c r="AI8447" s="7" t="s">
        <v>436</v>
      </c>
      <c r="AJ8447" s="7" t="s">
        <v>436</v>
      </c>
      <c r="AP8447" s="13"/>
      <c r="AQ8447" s="7"/>
    </row>
    <row r="8448" spans="1:43" ht="15.75" customHeight="1">
      <c r="A8448" s="17">
        <v>37890</v>
      </c>
      <c r="B8448" s="24" t="s">
        <v>1894</v>
      </c>
      <c r="C8448" s="24" t="s">
        <v>1905</v>
      </c>
      <c r="D8448" s="24" t="s">
        <v>1888</v>
      </c>
      <c r="E8448" s="7" t="s">
        <v>313</v>
      </c>
      <c r="F8448" s="7" t="s">
        <v>13</v>
      </c>
      <c r="G8448" s="7" t="s">
        <v>316</v>
      </c>
      <c r="H8448" s="7" t="s">
        <v>15</v>
      </c>
      <c r="I8448" s="7">
        <v>213</v>
      </c>
      <c r="J8448" s="7" t="s">
        <v>315</v>
      </c>
      <c r="K8448" s="10">
        <v>30.2</v>
      </c>
      <c r="L8448" s="7" t="s">
        <v>22</v>
      </c>
      <c r="M8448" s="10">
        <v>3</v>
      </c>
      <c r="N8448" s="10">
        <v>4.4000000000000004</v>
      </c>
      <c r="O8448" s="7"/>
      <c r="V8448" s="10">
        <f t="shared" si="388"/>
        <v>4.4000000000000004</v>
      </c>
      <c r="W8448" s="8">
        <v>9999</v>
      </c>
      <c r="AE8448" s="7">
        <v>0</v>
      </c>
      <c r="AG8448" s="7" t="s">
        <v>119</v>
      </c>
      <c r="AH8448" s="7" t="s">
        <v>436</v>
      </c>
      <c r="AI8448" s="7" t="s">
        <v>436</v>
      </c>
      <c r="AJ8448" s="7" t="s">
        <v>436</v>
      </c>
      <c r="AQ8448" s="7"/>
    </row>
    <row r="8449" spans="1:43" ht="15.75" customHeight="1">
      <c r="A8449" s="17">
        <v>38554</v>
      </c>
      <c r="B8449" s="22" t="s">
        <v>1896</v>
      </c>
      <c r="C8449" s="24" t="s">
        <v>1905</v>
      </c>
      <c r="D8449" s="24" t="s">
        <v>1888</v>
      </c>
      <c r="E8449" s="7" t="s">
        <v>313</v>
      </c>
      <c r="F8449" s="7" t="s">
        <v>13</v>
      </c>
      <c r="G8449" s="7" t="s">
        <v>949</v>
      </c>
      <c r="H8449" s="7" t="s">
        <v>15</v>
      </c>
      <c r="I8449" s="7">
        <v>213</v>
      </c>
      <c r="J8449" s="7" t="s">
        <v>315</v>
      </c>
      <c r="K8449" s="10">
        <v>30.2</v>
      </c>
      <c r="L8449" s="7" t="s">
        <v>22</v>
      </c>
      <c r="M8449" s="10">
        <v>3</v>
      </c>
      <c r="N8449" s="10">
        <v>4.8</v>
      </c>
      <c r="V8449" s="10">
        <f t="shared" si="388"/>
        <v>4.8</v>
      </c>
      <c r="W8449" s="7">
        <v>9999</v>
      </c>
      <c r="AE8449" s="7">
        <v>0</v>
      </c>
      <c r="AG8449" s="7" t="s">
        <v>119</v>
      </c>
      <c r="AH8449" s="7" t="s">
        <v>436</v>
      </c>
      <c r="AI8449" s="7" t="s">
        <v>436</v>
      </c>
      <c r="AJ8449" s="7" t="s">
        <v>436</v>
      </c>
      <c r="AL8449" s="7" t="s">
        <v>106</v>
      </c>
      <c r="AP8449" s="13" t="s">
        <v>950</v>
      </c>
      <c r="AQ8449" s="17"/>
    </row>
    <row r="8450" spans="1:43" ht="15.75" customHeight="1">
      <c r="A8450" s="17">
        <v>39494</v>
      </c>
      <c r="B8450" s="22" t="s">
        <v>1899</v>
      </c>
      <c r="C8450" s="24" t="s">
        <v>1905</v>
      </c>
      <c r="D8450" s="24" t="s">
        <v>1888</v>
      </c>
      <c r="E8450" s="7" t="s">
        <v>313</v>
      </c>
      <c r="F8450" s="7" t="s">
        <v>13</v>
      </c>
      <c r="G8450" s="7" t="s">
        <v>749</v>
      </c>
      <c r="H8450" s="7" t="s">
        <v>15</v>
      </c>
      <c r="I8450" s="7">
        <v>213</v>
      </c>
      <c r="J8450" s="7" t="s">
        <v>315</v>
      </c>
      <c r="K8450" s="10">
        <v>30.2</v>
      </c>
      <c r="L8450" s="7" t="s">
        <v>22</v>
      </c>
      <c r="M8450" s="10">
        <v>3</v>
      </c>
      <c r="N8450" s="10">
        <v>4.8</v>
      </c>
      <c r="P8450" s="10"/>
      <c r="Q8450" s="10"/>
      <c r="R8450" s="10"/>
      <c r="S8450" s="10"/>
      <c r="V8450" s="10">
        <f t="shared" si="388"/>
        <v>4.8</v>
      </c>
      <c r="W8450" s="8">
        <v>9999</v>
      </c>
      <c r="AE8450" s="7">
        <v>0</v>
      </c>
      <c r="AG8450" s="7" t="s">
        <v>119</v>
      </c>
      <c r="AH8450" s="7" t="s">
        <v>436</v>
      </c>
      <c r="AI8450" s="7" t="s">
        <v>436</v>
      </c>
      <c r="AJ8450" s="7" t="s">
        <v>436</v>
      </c>
      <c r="AP8450" s="7" t="s">
        <v>773</v>
      </c>
      <c r="AQ8450" s="17"/>
    </row>
    <row r="8451" spans="1:43" ht="15.75" customHeight="1">
      <c r="A8451" s="17">
        <v>40121</v>
      </c>
      <c r="B8451" s="22" t="s">
        <v>1900</v>
      </c>
      <c r="C8451" s="24" t="s">
        <v>1905</v>
      </c>
      <c r="D8451" s="24" t="s">
        <v>1888</v>
      </c>
      <c r="E8451" s="7" t="s">
        <v>313</v>
      </c>
      <c r="F8451" s="7" t="s">
        <v>1291</v>
      </c>
      <c r="G8451" s="7" t="s">
        <v>1293</v>
      </c>
      <c r="H8451" s="7" t="s">
        <v>15</v>
      </c>
      <c r="I8451" s="7">
        <v>213</v>
      </c>
      <c r="J8451" s="7" t="s">
        <v>315</v>
      </c>
      <c r="K8451" s="10">
        <v>30.2</v>
      </c>
      <c r="L8451" s="7" t="s">
        <v>22</v>
      </c>
      <c r="M8451" s="10">
        <v>3</v>
      </c>
      <c r="N8451" s="10">
        <v>5</v>
      </c>
      <c r="O8451" s="7"/>
      <c r="V8451" s="10">
        <f t="shared" si="388"/>
        <v>5</v>
      </c>
      <c r="W8451" s="7">
        <v>9999</v>
      </c>
      <c r="AE8451" s="7">
        <v>0</v>
      </c>
      <c r="AG8451" s="7" t="s">
        <v>119</v>
      </c>
      <c r="AH8451" s="7" t="s">
        <v>436</v>
      </c>
      <c r="AI8451" s="7" t="s">
        <v>436</v>
      </c>
      <c r="AJ8451" s="7" t="s">
        <v>436</v>
      </c>
      <c r="AP8451" s="7" t="s">
        <v>1313</v>
      </c>
      <c r="AQ8451" s="7"/>
    </row>
    <row r="8452" spans="1:43" ht="15.75" customHeight="1">
      <c r="A8452" s="19">
        <v>40850</v>
      </c>
      <c r="B8452" s="23" t="s">
        <v>1902</v>
      </c>
      <c r="C8452" s="24" t="s">
        <v>1905</v>
      </c>
      <c r="D8452" s="24" t="s">
        <v>1888</v>
      </c>
      <c r="E8452" s="15" t="s">
        <v>313</v>
      </c>
      <c r="F8452" s="15" t="s">
        <v>1291</v>
      </c>
      <c r="G8452" s="15" t="s">
        <v>1291</v>
      </c>
      <c r="H8452" s="15" t="s">
        <v>15</v>
      </c>
      <c r="I8452" s="15">
        <v>213</v>
      </c>
      <c r="J8452" s="15" t="s">
        <v>315</v>
      </c>
      <c r="K8452" s="16">
        <v>30.2</v>
      </c>
      <c r="L8452" s="15" t="s">
        <v>22</v>
      </c>
      <c r="M8452" s="16">
        <v>3</v>
      </c>
      <c r="N8452" s="16">
        <v>5.0999999999999996</v>
      </c>
      <c r="O8452" s="16"/>
      <c r="P8452" s="16"/>
      <c r="Q8452" s="16"/>
      <c r="R8452" s="16"/>
      <c r="S8452" s="16"/>
      <c r="T8452" s="16"/>
      <c r="U8452" s="16"/>
      <c r="V8452" s="10">
        <f t="shared" si="388"/>
        <v>5.0999999999999996</v>
      </c>
      <c r="W8452" s="15">
        <v>9999</v>
      </c>
      <c r="X8452" s="15"/>
      <c r="Y8452" s="15"/>
      <c r="Z8452" s="15"/>
      <c r="AA8452" s="15"/>
      <c r="AB8452" s="15"/>
      <c r="AC8452" s="15"/>
      <c r="AD8452" s="15"/>
      <c r="AE8452" s="15">
        <v>0</v>
      </c>
      <c r="AF8452" s="15"/>
      <c r="AG8452" s="15" t="s">
        <v>119</v>
      </c>
      <c r="AH8452" s="15" t="s">
        <v>436</v>
      </c>
      <c r="AI8452" s="15" t="s">
        <v>436</v>
      </c>
      <c r="AJ8452" s="15" t="s">
        <v>436</v>
      </c>
      <c r="AK8452" s="15"/>
      <c r="AL8452" s="15"/>
      <c r="AM8452" s="15"/>
      <c r="AN8452" s="15"/>
      <c r="AO8452" s="15"/>
      <c r="AP8452" s="15" t="s">
        <v>1786</v>
      </c>
      <c r="AQ8452" s="7"/>
    </row>
    <row r="8453" spans="1:43" ht="15.75" customHeight="1">
      <c r="A8453" s="17">
        <v>41549</v>
      </c>
      <c r="B8453" s="22" t="s">
        <v>2048</v>
      </c>
      <c r="C8453" s="22" t="s">
        <v>1905</v>
      </c>
      <c r="D8453" s="22" t="s">
        <v>1888</v>
      </c>
      <c r="E8453" s="7" t="s">
        <v>313</v>
      </c>
      <c r="F8453" s="7" t="s">
        <v>1291</v>
      </c>
      <c r="G8453" s="7" t="s">
        <v>1291</v>
      </c>
      <c r="H8453" s="7" t="s">
        <v>15</v>
      </c>
      <c r="I8453" s="7">
        <v>213</v>
      </c>
      <c r="J8453" s="7" t="s">
        <v>315</v>
      </c>
      <c r="K8453" s="10">
        <v>30.2</v>
      </c>
      <c r="L8453" s="7" t="s">
        <v>22</v>
      </c>
      <c r="M8453" s="10">
        <v>3</v>
      </c>
      <c r="N8453" s="10">
        <v>5.0999999999999996</v>
      </c>
      <c r="V8453" s="7">
        <f t="shared" si="388"/>
        <v>5.0999999999999996</v>
      </c>
      <c r="W8453" s="7">
        <v>9999</v>
      </c>
      <c r="AE8453" s="7">
        <v>0</v>
      </c>
      <c r="AG8453" s="7" t="s">
        <v>119</v>
      </c>
      <c r="AH8453" s="7" t="s">
        <v>436</v>
      </c>
      <c r="AI8453" s="7" t="s">
        <v>436</v>
      </c>
      <c r="AJ8453" s="7" t="s">
        <v>436</v>
      </c>
      <c r="AP8453" s="7" t="s">
        <v>2248</v>
      </c>
      <c r="AQ8453" s="7"/>
    </row>
    <row r="8454" spans="1:43" ht="15.75" customHeight="1">
      <c r="A8454" s="17">
        <v>41996</v>
      </c>
      <c r="B8454" s="22">
        <v>2014</v>
      </c>
      <c r="C8454" s="22" t="s">
        <v>1905</v>
      </c>
      <c r="D8454" s="22" t="s">
        <v>1888</v>
      </c>
      <c r="E8454" s="7" t="s">
        <v>313</v>
      </c>
      <c r="F8454" s="7" t="s">
        <v>13</v>
      </c>
      <c r="G8454" s="7" t="s">
        <v>2326</v>
      </c>
      <c r="H8454" s="7" t="s">
        <v>15</v>
      </c>
      <c r="I8454" s="7">
        <v>213</v>
      </c>
      <c r="J8454" s="7" t="s">
        <v>315</v>
      </c>
      <c r="K8454" s="10">
        <v>30.2</v>
      </c>
      <c r="L8454" s="7" t="s">
        <v>22</v>
      </c>
      <c r="M8454" s="10">
        <v>3</v>
      </c>
      <c r="N8454" s="10">
        <v>5.3</v>
      </c>
      <c r="V8454" s="7">
        <f>SUM(N8454:U8454)</f>
        <v>5.3</v>
      </c>
      <c r="W8454" s="7">
        <v>9999</v>
      </c>
      <c r="AE8454" s="7">
        <v>0</v>
      </c>
      <c r="AG8454" s="7" t="s">
        <v>119</v>
      </c>
      <c r="AH8454" s="7" t="s">
        <v>436</v>
      </c>
      <c r="AI8454" s="7" t="s">
        <v>436</v>
      </c>
      <c r="AJ8454" s="7" t="s">
        <v>436</v>
      </c>
      <c r="AP8454" s="7" t="s">
        <v>2459</v>
      </c>
      <c r="AQ8454" s="7"/>
    </row>
    <row r="8455" spans="1:43" ht="15.75" customHeight="1">
      <c r="A8455" s="20">
        <v>37425</v>
      </c>
      <c r="B8455" s="24">
        <v>2002</v>
      </c>
      <c r="C8455" s="24" t="s">
        <v>1905</v>
      </c>
      <c r="D8455" s="24" t="s">
        <v>1896</v>
      </c>
      <c r="E8455" s="13" t="s">
        <v>313</v>
      </c>
      <c r="F8455" s="13" t="s">
        <v>13</v>
      </c>
      <c r="G8455" s="13" t="s">
        <v>124</v>
      </c>
      <c r="H8455" s="13" t="s">
        <v>15</v>
      </c>
      <c r="I8455" s="13">
        <v>214</v>
      </c>
      <c r="J8455" s="7" t="s">
        <v>119</v>
      </c>
      <c r="K8455" s="10">
        <v>30.1</v>
      </c>
      <c r="L8455" s="7" t="s">
        <v>22</v>
      </c>
      <c r="M8455" s="10">
        <v>4.5999999999999996</v>
      </c>
      <c r="N8455" s="12">
        <v>15.9</v>
      </c>
      <c r="O8455" s="12"/>
      <c r="P8455" s="12"/>
      <c r="V8455" s="10">
        <f>SQRT((N8455*N8455)+(O8455*O8455)+((P8455*P8455)+(Q8455*Q8455)+(R8455*R8455)+(S8455*S8455)+(T8455*T8455)+(U8455*U8455)))</f>
        <v>15.9</v>
      </c>
      <c r="W8455" s="12">
        <v>9999</v>
      </c>
      <c r="X8455" s="12"/>
      <c r="Y8455" s="12"/>
      <c r="AC8455" s="13"/>
      <c r="AE8455" s="13">
        <v>0</v>
      </c>
      <c r="AF8455" s="13"/>
      <c r="AG8455" s="13" t="s">
        <v>119</v>
      </c>
      <c r="AH8455" s="7" t="s">
        <v>436</v>
      </c>
      <c r="AI8455" s="7" t="s">
        <v>106</v>
      </c>
      <c r="AJ8455" s="7" t="s">
        <v>436</v>
      </c>
      <c r="AK8455" s="7" t="s">
        <v>106</v>
      </c>
      <c r="AP8455" s="13" t="s">
        <v>131</v>
      </c>
      <c r="AQ8455" s="17"/>
    </row>
    <row r="8456" spans="1:43" ht="15.75" customHeight="1">
      <c r="A8456" s="17">
        <v>37871</v>
      </c>
      <c r="B8456" s="24" t="s">
        <v>1894</v>
      </c>
      <c r="C8456" s="24" t="s">
        <v>1905</v>
      </c>
      <c r="D8456" s="24" t="s">
        <v>1896</v>
      </c>
      <c r="E8456" s="7" t="s">
        <v>313</v>
      </c>
      <c r="F8456" s="7" t="s">
        <v>13</v>
      </c>
      <c r="G8456" s="7" t="s">
        <v>427</v>
      </c>
      <c r="H8456" s="7" t="s">
        <v>15</v>
      </c>
      <c r="I8456" s="7">
        <v>214</v>
      </c>
      <c r="J8456" s="7" t="s">
        <v>315</v>
      </c>
      <c r="K8456" s="10">
        <v>30.1</v>
      </c>
      <c r="L8456" s="7" t="s">
        <v>22</v>
      </c>
      <c r="M8456" s="10">
        <v>4.5999999999999996</v>
      </c>
      <c r="N8456" s="10">
        <v>16</v>
      </c>
      <c r="O8456" s="7"/>
      <c r="V8456" s="10">
        <f>SQRT((N8456*N8456)+(O8456*O8456)+((P8456*P8456)+(Q8456*Q8456)+(R8456*R8456)+(S8456*S8456)+(T8456*T8456)+(U8456*U8456)))</f>
        <v>16</v>
      </c>
      <c r="W8456" s="8">
        <v>9999</v>
      </c>
      <c r="AE8456" s="7">
        <v>0</v>
      </c>
      <c r="AG8456" s="7" t="s">
        <v>119</v>
      </c>
      <c r="AH8456" s="7" t="s">
        <v>436</v>
      </c>
      <c r="AI8456" s="7" t="s">
        <v>106</v>
      </c>
      <c r="AJ8456" s="7" t="s">
        <v>436</v>
      </c>
      <c r="AP8456" s="7" t="s">
        <v>428</v>
      </c>
      <c r="AQ8456" s="7"/>
    </row>
    <row r="8457" spans="1:43" ht="15.75" customHeight="1">
      <c r="A8457" s="17">
        <v>38554</v>
      </c>
      <c r="B8457" s="22" t="s">
        <v>1896</v>
      </c>
      <c r="C8457" s="24" t="s">
        <v>1905</v>
      </c>
      <c r="D8457" s="24" t="s">
        <v>1896</v>
      </c>
      <c r="E8457" s="7" t="s">
        <v>313</v>
      </c>
      <c r="F8457" s="7" t="s">
        <v>13</v>
      </c>
      <c r="G8457" s="7" t="s">
        <v>949</v>
      </c>
      <c r="H8457" s="7" t="s">
        <v>15</v>
      </c>
      <c r="I8457" s="7">
        <v>214</v>
      </c>
      <c r="J8457" s="7" t="s">
        <v>315</v>
      </c>
      <c r="K8457" s="10">
        <v>30.1</v>
      </c>
      <c r="L8457" s="7" t="s">
        <v>22</v>
      </c>
      <c r="M8457" s="10">
        <v>4.5999999999999996</v>
      </c>
      <c r="N8457" s="10">
        <v>15.9</v>
      </c>
      <c r="V8457" s="10">
        <f>SQRT((N8457*N8457)+(O8457*O8457)+((P8457*P8457)+(Q8457*Q8457)+(R8457*R8457)+(S8457*S8457)+(T8457*T8457)+(U8457*U8457)))</f>
        <v>15.9</v>
      </c>
      <c r="W8457" s="7">
        <v>9999</v>
      </c>
      <c r="AE8457" s="7">
        <v>0</v>
      </c>
      <c r="AF8457" s="7" t="s">
        <v>108</v>
      </c>
      <c r="AG8457" s="7" t="s">
        <v>318</v>
      </c>
      <c r="AH8457" s="7" t="s">
        <v>436</v>
      </c>
      <c r="AI8457" s="7" t="s">
        <v>436</v>
      </c>
      <c r="AJ8457" s="7" t="s">
        <v>436</v>
      </c>
      <c r="AP8457" s="13" t="s">
        <v>416</v>
      </c>
      <c r="AQ8457" s="7"/>
    </row>
    <row r="8458" spans="1:43" ht="15.75" customHeight="1">
      <c r="A8458" s="17">
        <v>39529</v>
      </c>
      <c r="B8458" s="22" t="s">
        <v>1899</v>
      </c>
      <c r="C8458" s="24" t="s">
        <v>1905</v>
      </c>
      <c r="D8458" s="24" t="s">
        <v>1896</v>
      </c>
      <c r="E8458" s="7" t="s">
        <v>313</v>
      </c>
      <c r="F8458" s="7" t="s">
        <v>13</v>
      </c>
      <c r="G8458" s="7" t="s">
        <v>749</v>
      </c>
      <c r="H8458" s="7" t="s">
        <v>15</v>
      </c>
      <c r="I8458" s="7">
        <v>214</v>
      </c>
      <c r="J8458" s="7" t="s">
        <v>315</v>
      </c>
      <c r="K8458" s="10">
        <v>30.1</v>
      </c>
      <c r="L8458" s="7" t="s">
        <v>22</v>
      </c>
      <c r="M8458" s="10">
        <v>4.5999999999999996</v>
      </c>
      <c r="P8458" s="10"/>
      <c r="Q8458" s="10"/>
      <c r="R8458" s="10"/>
      <c r="S8458" s="10"/>
      <c r="V8458" s="10" t="s">
        <v>1888</v>
      </c>
      <c r="W8458" s="8"/>
      <c r="AF8458" s="7" t="s">
        <v>18</v>
      </c>
      <c r="AG8458" s="7" t="s">
        <v>318</v>
      </c>
      <c r="AH8458" s="7" t="s">
        <v>436</v>
      </c>
      <c r="AI8458" s="7" t="s">
        <v>436</v>
      </c>
      <c r="AJ8458" s="7" t="s">
        <v>436</v>
      </c>
      <c r="AQ8458" s="17"/>
    </row>
    <row r="8459" spans="1:43" ht="15.75" customHeight="1">
      <c r="A8459" s="17">
        <v>40122</v>
      </c>
      <c r="B8459" s="22" t="s">
        <v>1900</v>
      </c>
      <c r="C8459" s="24" t="s">
        <v>1905</v>
      </c>
      <c r="D8459" s="24" t="s">
        <v>1896</v>
      </c>
      <c r="E8459" s="7" t="s">
        <v>313</v>
      </c>
      <c r="F8459" s="7" t="s">
        <v>1291</v>
      </c>
      <c r="G8459" s="7" t="s">
        <v>1292</v>
      </c>
      <c r="H8459" s="7" t="s">
        <v>15</v>
      </c>
      <c r="I8459" s="7">
        <v>214</v>
      </c>
      <c r="J8459" s="7" t="s">
        <v>515</v>
      </c>
      <c r="K8459" s="10">
        <v>30.1</v>
      </c>
      <c r="L8459" s="7" t="s">
        <v>22</v>
      </c>
      <c r="M8459" s="10">
        <v>4.5999999999999996</v>
      </c>
      <c r="O8459" s="7"/>
      <c r="V8459" s="10" t="s">
        <v>1888</v>
      </c>
      <c r="AF8459" s="7" t="s">
        <v>18</v>
      </c>
      <c r="AG8459" s="7" t="s">
        <v>318</v>
      </c>
      <c r="AH8459" s="7" t="s">
        <v>436</v>
      </c>
      <c r="AI8459" s="7" t="s">
        <v>436</v>
      </c>
      <c r="AJ8459" s="7" t="s">
        <v>436</v>
      </c>
      <c r="AQ8459" s="7"/>
    </row>
    <row r="8460" spans="1:43" ht="15.75" customHeight="1">
      <c r="A8460" s="20">
        <v>37425</v>
      </c>
      <c r="B8460" s="24">
        <v>2002</v>
      </c>
      <c r="C8460" s="24" t="s">
        <v>1905</v>
      </c>
      <c r="D8460" s="24" t="s">
        <v>1902</v>
      </c>
      <c r="E8460" s="13" t="s">
        <v>313</v>
      </c>
      <c r="F8460" s="13" t="s">
        <v>13</v>
      </c>
      <c r="G8460" s="13" t="s">
        <v>124</v>
      </c>
      <c r="H8460" s="13" t="s">
        <v>15</v>
      </c>
      <c r="I8460" s="13">
        <v>215</v>
      </c>
      <c r="J8460" s="7" t="s">
        <v>119</v>
      </c>
      <c r="K8460" s="10">
        <v>28.8</v>
      </c>
      <c r="L8460" s="7" t="s">
        <v>22</v>
      </c>
      <c r="M8460" s="10">
        <v>1</v>
      </c>
      <c r="N8460" s="12">
        <v>2.5</v>
      </c>
      <c r="O8460" s="12"/>
      <c r="P8460" s="12"/>
      <c r="V8460" s="10">
        <f>SQRT((N8460*N8460)+(O8460*O8460)+((P8460*P8460)+(Q8460*Q8460)+(R8460*R8460)+(S8460*S8460)+(T8460*T8460)+(U8460*U8460)))</f>
        <v>2.5</v>
      </c>
      <c r="W8460" s="12">
        <v>9999</v>
      </c>
      <c r="X8460" s="12"/>
      <c r="Y8460" s="12"/>
      <c r="AC8460" s="13"/>
      <c r="AE8460" s="13">
        <v>0</v>
      </c>
      <c r="AF8460" s="13"/>
      <c r="AG8460" s="13" t="s">
        <v>119</v>
      </c>
      <c r="AH8460" s="7" t="s">
        <v>436</v>
      </c>
      <c r="AI8460" s="7" t="s">
        <v>436</v>
      </c>
      <c r="AJ8460" s="7" t="s">
        <v>436</v>
      </c>
      <c r="AP8460" s="13"/>
      <c r="AQ8460" s="7"/>
    </row>
    <row r="8461" spans="1:43" ht="15.75" customHeight="1">
      <c r="A8461" s="17">
        <v>37871</v>
      </c>
      <c r="B8461" s="24" t="s">
        <v>1894</v>
      </c>
      <c r="C8461" s="24" t="s">
        <v>1905</v>
      </c>
      <c r="D8461" s="24" t="s">
        <v>1902</v>
      </c>
      <c r="E8461" s="7" t="s">
        <v>313</v>
      </c>
      <c r="F8461" s="7" t="s">
        <v>13</v>
      </c>
      <c r="G8461" s="7" t="s">
        <v>427</v>
      </c>
      <c r="H8461" s="7" t="s">
        <v>15</v>
      </c>
      <c r="I8461" s="7">
        <v>215</v>
      </c>
      <c r="J8461" s="7" t="s">
        <v>315</v>
      </c>
      <c r="K8461" s="10">
        <v>28.8</v>
      </c>
      <c r="L8461" s="7" t="s">
        <v>22</v>
      </c>
      <c r="M8461" s="10">
        <v>1</v>
      </c>
      <c r="N8461" s="10">
        <v>2.6</v>
      </c>
      <c r="O8461" s="7"/>
      <c r="V8461" s="10">
        <f>SQRT((N8461*N8461)+(O8461*O8461)+((P8461*P8461)+(Q8461*Q8461)+(R8461*R8461)+(S8461*S8461)+(T8461*T8461)+(U8461*U8461)))</f>
        <v>2.6</v>
      </c>
      <c r="W8461" s="8">
        <v>9999</v>
      </c>
      <c r="AE8461" s="7">
        <v>0</v>
      </c>
      <c r="AG8461" s="7" t="s">
        <v>119</v>
      </c>
      <c r="AH8461" s="7" t="s">
        <v>436</v>
      </c>
      <c r="AI8461" s="7" t="s">
        <v>436</v>
      </c>
      <c r="AJ8461" s="7" t="s">
        <v>436</v>
      </c>
      <c r="AQ8461" s="7"/>
    </row>
    <row r="8462" spans="1:43" ht="15.75" customHeight="1">
      <c r="A8462" s="17">
        <v>40123</v>
      </c>
      <c r="B8462" s="22" t="s">
        <v>1900</v>
      </c>
      <c r="C8462" s="24" t="s">
        <v>1905</v>
      </c>
      <c r="D8462" s="24" t="s">
        <v>1902</v>
      </c>
      <c r="E8462" s="7" t="s">
        <v>313</v>
      </c>
      <c r="F8462" s="7" t="s">
        <v>1291</v>
      </c>
      <c r="G8462" s="7" t="s">
        <v>1292</v>
      </c>
      <c r="H8462" s="7" t="s">
        <v>15</v>
      </c>
      <c r="I8462" s="7">
        <v>215</v>
      </c>
      <c r="J8462" s="7" t="s">
        <v>315</v>
      </c>
      <c r="K8462" s="10">
        <v>28.8</v>
      </c>
      <c r="L8462" s="7" t="s">
        <v>22</v>
      </c>
      <c r="M8462" s="10">
        <v>1</v>
      </c>
      <c r="N8462" s="10">
        <v>2.5</v>
      </c>
      <c r="O8462" s="7"/>
      <c r="V8462" s="10">
        <f>SQRT((N8462*N8462)+(O8462*O8462)+((P8462*P8462)+(Q8462*Q8462)+(R8462*R8462)+(S8462*S8462)+(T8462*T8462)+(U8462*U8462)))</f>
        <v>2.5</v>
      </c>
      <c r="W8462" s="7">
        <v>9999</v>
      </c>
      <c r="AG8462" s="7" t="s">
        <v>119</v>
      </c>
      <c r="AH8462" s="7" t="s">
        <v>436</v>
      </c>
      <c r="AI8462" s="7" t="s">
        <v>436</v>
      </c>
      <c r="AJ8462" s="7" t="s">
        <v>106</v>
      </c>
      <c r="AK8462" s="7" t="s">
        <v>106</v>
      </c>
      <c r="AP8462" s="7" t="s">
        <v>359</v>
      </c>
      <c r="AQ8462" s="7"/>
    </row>
    <row r="8463" spans="1:43" ht="15.75" customHeight="1">
      <c r="A8463" s="19">
        <v>40868</v>
      </c>
      <c r="B8463" s="23" t="s">
        <v>1902</v>
      </c>
      <c r="C8463" s="24" t="s">
        <v>1905</v>
      </c>
      <c r="D8463" s="24" t="s">
        <v>1902</v>
      </c>
      <c r="E8463" s="15" t="s">
        <v>313</v>
      </c>
      <c r="F8463" s="15" t="s">
        <v>1291</v>
      </c>
      <c r="G8463" s="15" t="s">
        <v>1291</v>
      </c>
      <c r="H8463" s="15" t="s">
        <v>15</v>
      </c>
      <c r="I8463" s="15">
        <v>215</v>
      </c>
      <c r="J8463" s="15" t="s">
        <v>515</v>
      </c>
      <c r="K8463" s="10">
        <v>28.8</v>
      </c>
      <c r="L8463" s="7" t="s">
        <v>22</v>
      </c>
      <c r="M8463" s="10">
        <v>1</v>
      </c>
      <c r="N8463" s="16"/>
      <c r="O8463" s="16"/>
      <c r="P8463" s="16"/>
      <c r="Q8463" s="16"/>
      <c r="R8463" s="16"/>
      <c r="S8463" s="16"/>
      <c r="T8463" s="16"/>
      <c r="U8463" s="16"/>
      <c r="V8463" s="10" t="s">
        <v>1888</v>
      </c>
      <c r="W8463" s="15">
        <v>9999</v>
      </c>
      <c r="X8463" s="15"/>
      <c r="Y8463" s="15"/>
      <c r="Z8463" s="15"/>
      <c r="AA8463" s="15"/>
      <c r="AB8463" s="15"/>
      <c r="AC8463" s="15"/>
      <c r="AD8463" s="15"/>
      <c r="AE8463" s="15"/>
      <c r="AF8463" s="15" t="s">
        <v>16</v>
      </c>
      <c r="AG8463" s="15" t="s">
        <v>318</v>
      </c>
      <c r="AH8463" s="15" t="s">
        <v>436</v>
      </c>
      <c r="AI8463" s="15" t="s">
        <v>436</v>
      </c>
      <c r="AJ8463" s="15" t="s">
        <v>436</v>
      </c>
      <c r="AK8463" s="15"/>
      <c r="AL8463" s="15"/>
      <c r="AM8463" s="15"/>
      <c r="AN8463" s="15"/>
      <c r="AO8463" s="15"/>
      <c r="AP8463" s="15" t="s">
        <v>515</v>
      </c>
      <c r="AQ8463" s="7"/>
    </row>
    <row r="8464" spans="1:43" ht="15.75" customHeight="1">
      <c r="A8464" s="20">
        <v>37425</v>
      </c>
      <c r="B8464" s="24">
        <v>2002</v>
      </c>
      <c r="C8464" s="24" t="s">
        <v>1905</v>
      </c>
      <c r="D8464" s="24" t="s">
        <v>1905</v>
      </c>
      <c r="E8464" s="13" t="s">
        <v>313</v>
      </c>
      <c r="F8464" s="13" t="s">
        <v>13</v>
      </c>
      <c r="G8464" s="13" t="s">
        <v>124</v>
      </c>
      <c r="H8464" s="13" t="s">
        <v>15</v>
      </c>
      <c r="I8464" s="13">
        <v>216</v>
      </c>
      <c r="J8464" s="7" t="s">
        <v>119</v>
      </c>
      <c r="K8464" s="12">
        <v>27.6</v>
      </c>
      <c r="L8464" s="7" t="s">
        <v>16</v>
      </c>
      <c r="M8464" s="12">
        <v>1.6</v>
      </c>
      <c r="N8464" s="12">
        <v>5.5</v>
      </c>
      <c r="O8464" s="12"/>
      <c r="P8464" s="12"/>
      <c r="V8464" s="10">
        <f t="shared" ref="V8464:V8471" si="389">SQRT((N8464*N8464)+(O8464*O8464)+((P8464*P8464)+(Q8464*Q8464)+(R8464*R8464)+(S8464*S8464)+(T8464*T8464)+(U8464*U8464)))</f>
        <v>5.5</v>
      </c>
      <c r="W8464" s="12">
        <v>9999</v>
      </c>
      <c r="X8464" s="12"/>
      <c r="Y8464" s="12"/>
      <c r="AC8464" s="13"/>
      <c r="AE8464" s="13">
        <v>0</v>
      </c>
      <c r="AF8464" s="13" t="s">
        <v>16</v>
      </c>
      <c r="AG8464" s="13" t="s">
        <v>318</v>
      </c>
      <c r="AH8464" s="7" t="s">
        <v>436</v>
      </c>
      <c r="AI8464" s="7" t="s">
        <v>436</v>
      </c>
      <c r="AJ8464" s="7" t="s">
        <v>436</v>
      </c>
      <c r="AL8464" s="7" t="s">
        <v>106</v>
      </c>
      <c r="AP8464" s="13" t="s">
        <v>132</v>
      </c>
      <c r="AQ8464" s="7"/>
    </row>
    <row r="8465" spans="1:43" ht="15.75" customHeight="1">
      <c r="A8465" s="20">
        <v>37425</v>
      </c>
      <c r="B8465" s="24">
        <v>2002</v>
      </c>
      <c r="C8465" s="24" t="s">
        <v>1905</v>
      </c>
      <c r="D8465" s="24" t="s">
        <v>1888</v>
      </c>
      <c r="E8465" s="13" t="s">
        <v>313</v>
      </c>
      <c r="F8465" s="13" t="s">
        <v>13</v>
      </c>
      <c r="G8465" s="13" t="s">
        <v>124</v>
      </c>
      <c r="H8465" s="13" t="s">
        <v>15</v>
      </c>
      <c r="I8465" s="13">
        <v>217</v>
      </c>
      <c r="J8465" s="7" t="s">
        <v>119</v>
      </c>
      <c r="K8465" s="12">
        <v>27.9</v>
      </c>
      <c r="L8465" s="7" t="s">
        <v>16</v>
      </c>
      <c r="M8465" s="12">
        <v>3.2</v>
      </c>
      <c r="N8465" s="12">
        <v>7.5</v>
      </c>
      <c r="O8465" s="12"/>
      <c r="P8465" s="12"/>
      <c r="V8465" s="10">
        <f t="shared" si="389"/>
        <v>7.5</v>
      </c>
      <c r="W8465" s="12">
        <v>9999</v>
      </c>
      <c r="X8465" s="12"/>
      <c r="Y8465" s="12"/>
      <c r="AC8465" s="13"/>
      <c r="AE8465" s="13">
        <v>3</v>
      </c>
      <c r="AF8465" s="13"/>
      <c r="AG8465" s="13" t="s">
        <v>119</v>
      </c>
      <c r="AH8465" s="7" t="s">
        <v>436</v>
      </c>
      <c r="AI8465" s="7" t="s">
        <v>436</v>
      </c>
      <c r="AJ8465" s="7" t="s">
        <v>436</v>
      </c>
      <c r="AP8465" s="13"/>
      <c r="AQ8465" s="7"/>
    </row>
    <row r="8466" spans="1:43" ht="15.75" customHeight="1">
      <c r="A8466" s="17">
        <v>37871</v>
      </c>
      <c r="B8466" s="24" t="s">
        <v>1894</v>
      </c>
      <c r="C8466" s="24" t="s">
        <v>1905</v>
      </c>
      <c r="D8466" s="24" t="s">
        <v>1888</v>
      </c>
      <c r="E8466" s="7" t="s">
        <v>313</v>
      </c>
      <c r="F8466" s="7" t="s">
        <v>13</v>
      </c>
      <c r="G8466" s="7" t="s">
        <v>427</v>
      </c>
      <c r="H8466" s="7" t="s">
        <v>15</v>
      </c>
      <c r="I8466" s="7">
        <v>217</v>
      </c>
      <c r="J8466" s="7" t="s">
        <v>315</v>
      </c>
      <c r="K8466" s="10">
        <v>27.9</v>
      </c>
      <c r="L8466" s="7" t="s">
        <v>16</v>
      </c>
      <c r="M8466" s="10">
        <v>3.2</v>
      </c>
      <c r="N8466" s="10">
        <v>7.8</v>
      </c>
      <c r="O8466" s="7"/>
      <c r="V8466" s="10">
        <f t="shared" si="389"/>
        <v>7.8</v>
      </c>
      <c r="W8466" s="8">
        <v>9999</v>
      </c>
      <c r="AE8466" s="7">
        <v>3</v>
      </c>
      <c r="AG8466" s="7" t="s">
        <v>119</v>
      </c>
      <c r="AH8466" s="7" t="s">
        <v>436</v>
      </c>
      <c r="AI8466" s="7" t="s">
        <v>436</v>
      </c>
      <c r="AJ8466" s="7" t="s">
        <v>436</v>
      </c>
      <c r="AQ8466" s="7"/>
    </row>
    <row r="8467" spans="1:43" ht="15.75" customHeight="1">
      <c r="A8467" s="17">
        <v>38554</v>
      </c>
      <c r="B8467" s="22" t="s">
        <v>1896</v>
      </c>
      <c r="C8467" s="24" t="s">
        <v>1905</v>
      </c>
      <c r="D8467" s="24" t="s">
        <v>1888</v>
      </c>
      <c r="E8467" s="7" t="s">
        <v>313</v>
      </c>
      <c r="F8467" s="7" t="s">
        <v>13</v>
      </c>
      <c r="G8467" s="7" t="s">
        <v>949</v>
      </c>
      <c r="H8467" s="7" t="s">
        <v>15</v>
      </c>
      <c r="I8467" s="7">
        <v>217</v>
      </c>
      <c r="J8467" s="7" t="s">
        <v>315</v>
      </c>
      <c r="K8467" s="10">
        <v>27.9</v>
      </c>
      <c r="L8467" s="7" t="s">
        <v>16</v>
      </c>
      <c r="M8467" s="10">
        <v>3.2</v>
      </c>
      <c r="N8467" s="10">
        <v>8.1</v>
      </c>
      <c r="V8467" s="10">
        <f t="shared" si="389"/>
        <v>8.1</v>
      </c>
      <c r="W8467" s="7">
        <v>9999</v>
      </c>
      <c r="AE8467" s="7">
        <v>2</v>
      </c>
      <c r="AG8467" s="7" t="s">
        <v>119</v>
      </c>
      <c r="AH8467" s="7" t="s">
        <v>436</v>
      </c>
      <c r="AI8467" s="7" t="s">
        <v>436</v>
      </c>
      <c r="AJ8467" s="7" t="s">
        <v>436</v>
      </c>
      <c r="AP8467" s="13"/>
      <c r="AQ8467" s="7"/>
    </row>
    <row r="8468" spans="1:43" ht="15.75" customHeight="1">
      <c r="A8468" s="17">
        <v>39529</v>
      </c>
      <c r="B8468" s="22" t="s">
        <v>1899</v>
      </c>
      <c r="C8468" s="24" t="s">
        <v>1905</v>
      </c>
      <c r="D8468" s="24" t="s">
        <v>1888</v>
      </c>
      <c r="E8468" s="7" t="s">
        <v>313</v>
      </c>
      <c r="F8468" s="7" t="s">
        <v>13</v>
      </c>
      <c r="G8468" s="7" t="s">
        <v>749</v>
      </c>
      <c r="H8468" s="7" t="s">
        <v>15</v>
      </c>
      <c r="I8468" s="7">
        <v>217</v>
      </c>
      <c r="J8468" s="7" t="s">
        <v>315</v>
      </c>
      <c r="K8468" s="10">
        <v>27.9</v>
      </c>
      <c r="L8468" s="7" t="s">
        <v>16</v>
      </c>
      <c r="M8468" s="10">
        <v>3.2</v>
      </c>
      <c r="N8468" s="10">
        <v>8.1999999999999993</v>
      </c>
      <c r="P8468" s="10"/>
      <c r="Q8468" s="10"/>
      <c r="R8468" s="10"/>
      <c r="S8468" s="10"/>
      <c r="V8468" s="10">
        <f t="shared" si="389"/>
        <v>8.1999999999999993</v>
      </c>
      <c r="W8468" s="8">
        <v>9999</v>
      </c>
      <c r="AE8468" s="7">
        <v>3</v>
      </c>
      <c r="AG8468" s="7" t="s">
        <v>119</v>
      </c>
      <c r="AH8468" s="7" t="s">
        <v>436</v>
      </c>
      <c r="AI8468" s="7" t="s">
        <v>436</v>
      </c>
      <c r="AJ8468" s="7" t="s">
        <v>436</v>
      </c>
      <c r="AP8468" s="7" t="s">
        <v>530</v>
      </c>
      <c r="AQ8468" s="17"/>
    </row>
    <row r="8469" spans="1:43" ht="15.75" customHeight="1">
      <c r="A8469" s="17">
        <v>40123</v>
      </c>
      <c r="B8469" s="22" t="s">
        <v>1900</v>
      </c>
      <c r="C8469" s="24" t="s">
        <v>1905</v>
      </c>
      <c r="D8469" s="24" t="s">
        <v>1888</v>
      </c>
      <c r="E8469" s="7" t="s">
        <v>313</v>
      </c>
      <c r="F8469" s="7" t="s">
        <v>1291</v>
      </c>
      <c r="G8469" s="7" t="s">
        <v>1292</v>
      </c>
      <c r="H8469" s="7" t="s">
        <v>15</v>
      </c>
      <c r="I8469" s="7">
        <v>217</v>
      </c>
      <c r="J8469" s="7" t="s">
        <v>315</v>
      </c>
      <c r="K8469" s="10">
        <v>27.9</v>
      </c>
      <c r="L8469" s="7" t="s">
        <v>16</v>
      </c>
      <c r="M8469" s="10">
        <v>3.2</v>
      </c>
      <c r="N8469" s="10">
        <v>8.3000000000000007</v>
      </c>
      <c r="O8469" s="7"/>
      <c r="V8469" s="10">
        <f t="shared" si="389"/>
        <v>8.3000000000000007</v>
      </c>
      <c r="W8469" s="7">
        <v>9999</v>
      </c>
      <c r="AE8469" s="7">
        <v>3</v>
      </c>
      <c r="AG8469" s="7" t="s">
        <v>119</v>
      </c>
      <c r="AH8469" s="7" t="s">
        <v>436</v>
      </c>
      <c r="AI8469" s="7" t="s">
        <v>436</v>
      </c>
      <c r="AJ8469" s="7" t="s">
        <v>106</v>
      </c>
      <c r="AP8469" s="7" t="s">
        <v>1368</v>
      </c>
      <c r="AQ8469" s="7"/>
    </row>
    <row r="8470" spans="1:43" ht="15.75" customHeight="1">
      <c r="A8470" s="19">
        <v>40868</v>
      </c>
      <c r="B8470" s="23" t="s">
        <v>1902</v>
      </c>
      <c r="C8470" s="24" t="s">
        <v>1905</v>
      </c>
      <c r="D8470" s="24" t="s">
        <v>1888</v>
      </c>
      <c r="E8470" s="15" t="s">
        <v>313</v>
      </c>
      <c r="F8470" s="15" t="s">
        <v>1291</v>
      </c>
      <c r="G8470" s="15" t="s">
        <v>1291</v>
      </c>
      <c r="H8470" s="15" t="s">
        <v>15</v>
      </c>
      <c r="I8470" s="15">
        <v>217</v>
      </c>
      <c r="J8470" s="15" t="s">
        <v>315</v>
      </c>
      <c r="K8470" s="16">
        <v>27.9</v>
      </c>
      <c r="L8470" s="15" t="s">
        <v>16</v>
      </c>
      <c r="M8470" s="16">
        <v>3.2</v>
      </c>
      <c r="N8470" s="16">
        <v>8.4</v>
      </c>
      <c r="O8470" s="16"/>
      <c r="P8470" s="16"/>
      <c r="Q8470" s="16"/>
      <c r="R8470" s="16"/>
      <c r="S8470" s="16"/>
      <c r="T8470" s="16"/>
      <c r="U8470" s="16"/>
      <c r="V8470" s="10">
        <f t="shared" si="389"/>
        <v>8.4</v>
      </c>
      <c r="W8470" s="15"/>
      <c r="X8470" s="15"/>
      <c r="Y8470" s="15"/>
      <c r="Z8470" s="15"/>
      <c r="AA8470" s="15"/>
      <c r="AB8470" s="15"/>
      <c r="AC8470" s="15"/>
      <c r="AD8470" s="15"/>
      <c r="AE8470" s="15">
        <v>3</v>
      </c>
      <c r="AF8470" s="15"/>
      <c r="AG8470" s="15" t="s">
        <v>119</v>
      </c>
      <c r="AH8470" s="15" t="s">
        <v>436</v>
      </c>
      <c r="AI8470" s="15" t="s">
        <v>436</v>
      </c>
      <c r="AJ8470" s="15" t="s">
        <v>436</v>
      </c>
      <c r="AK8470" s="15"/>
      <c r="AL8470" s="15"/>
      <c r="AM8470" s="15"/>
      <c r="AN8470" s="15"/>
      <c r="AO8470" s="15"/>
      <c r="AP8470" s="15" t="s">
        <v>1498</v>
      </c>
      <c r="AQ8470" s="7"/>
    </row>
    <row r="8471" spans="1:43" ht="15.75" customHeight="1">
      <c r="A8471" s="17">
        <v>41551</v>
      </c>
      <c r="B8471" s="22" t="s">
        <v>2048</v>
      </c>
      <c r="C8471" s="22" t="s">
        <v>1905</v>
      </c>
      <c r="D8471" s="22" t="s">
        <v>1888</v>
      </c>
      <c r="E8471" s="7" t="s">
        <v>313</v>
      </c>
      <c r="F8471" s="7" t="s">
        <v>1291</v>
      </c>
      <c r="G8471" s="7" t="s">
        <v>1291</v>
      </c>
      <c r="H8471" s="7" t="s">
        <v>15</v>
      </c>
      <c r="I8471" s="7">
        <v>217</v>
      </c>
      <c r="J8471" s="7" t="s">
        <v>315</v>
      </c>
      <c r="K8471" s="10">
        <v>27.9</v>
      </c>
      <c r="L8471" s="7" t="s">
        <v>16</v>
      </c>
      <c r="M8471" s="10">
        <v>3.2</v>
      </c>
      <c r="N8471" s="10">
        <v>8.3000000000000007</v>
      </c>
      <c r="V8471" s="7">
        <f t="shared" si="389"/>
        <v>8.3000000000000007</v>
      </c>
      <c r="AE8471" s="7">
        <v>3</v>
      </c>
      <c r="AG8471" s="7" t="s">
        <v>119</v>
      </c>
      <c r="AH8471" s="7" t="s">
        <v>436</v>
      </c>
      <c r="AI8471" s="7" t="s">
        <v>436</v>
      </c>
      <c r="AJ8471" s="7" t="s">
        <v>436</v>
      </c>
      <c r="AK8471" s="7" t="s">
        <v>318</v>
      </c>
      <c r="AP8471" s="7" t="s">
        <v>1498</v>
      </c>
      <c r="AQ8471" s="7"/>
    </row>
    <row r="8472" spans="1:43" ht="15.75" customHeight="1">
      <c r="A8472" s="17">
        <v>41996</v>
      </c>
      <c r="B8472" s="22">
        <v>2014</v>
      </c>
      <c r="C8472" s="22" t="s">
        <v>1905</v>
      </c>
      <c r="D8472" s="22" t="s">
        <v>1888</v>
      </c>
      <c r="E8472" s="7" t="s">
        <v>313</v>
      </c>
      <c r="F8472" s="7" t="s">
        <v>2469</v>
      </c>
      <c r="G8472" s="7" t="s">
        <v>1286</v>
      </c>
      <c r="H8472" s="7" t="s">
        <v>15</v>
      </c>
      <c r="I8472" s="7">
        <v>217</v>
      </c>
      <c r="J8472" s="7" t="s">
        <v>315</v>
      </c>
      <c r="K8472" s="10">
        <v>27.9</v>
      </c>
      <c r="L8472" s="7" t="s">
        <v>16</v>
      </c>
      <c r="M8472" s="10">
        <v>3.2</v>
      </c>
      <c r="N8472" s="10">
        <v>8.4</v>
      </c>
      <c r="V8472" s="7">
        <f>SUM(N8472:U8472)</f>
        <v>8.4</v>
      </c>
      <c r="W8472" s="7">
        <v>9999</v>
      </c>
      <c r="AE8472" s="7">
        <v>3</v>
      </c>
      <c r="AG8472" s="7" t="s">
        <v>119</v>
      </c>
      <c r="AH8472" s="7" t="s">
        <v>436</v>
      </c>
      <c r="AI8472" s="7" t="s">
        <v>436</v>
      </c>
      <c r="AJ8472" s="7" t="s">
        <v>436</v>
      </c>
      <c r="AK8472" s="7" t="s">
        <v>318</v>
      </c>
      <c r="AP8472" s="7" t="s">
        <v>241</v>
      </c>
      <c r="AQ8472" s="7"/>
    </row>
    <row r="8473" spans="1:43" ht="15.75" customHeight="1">
      <c r="A8473" s="20">
        <v>37425</v>
      </c>
      <c r="B8473" s="24">
        <v>2002</v>
      </c>
      <c r="C8473" s="24" t="s">
        <v>1905</v>
      </c>
      <c r="D8473" s="24" t="s">
        <v>1888</v>
      </c>
      <c r="E8473" s="13" t="s">
        <v>313</v>
      </c>
      <c r="F8473" s="13" t="s">
        <v>13</v>
      </c>
      <c r="G8473" s="13" t="s">
        <v>124</v>
      </c>
      <c r="H8473" s="13" t="s">
        <v>15</v>
      </c>
      <c r="I8473" s="13">
        <v>218</v>
      </c>
      <c r="J8473" s="7" t="s">
        <v>119</v>
      </c>
      <c r="K8473" s="12">
        <v>28.3</v>
      </c>
      <c r="L8473" s="7" t="s">
        <v>16</v>
      </c>
      <c r="M8473" s="12">
        <v>4.5</v>
      </c>
      <c r="N8473" s="12">
        <v>9.6</v>
      </c>
      <c r="O8473" s="12"/>
      <c r="P8473" s="12"/>
      <c r="V8473" s="10">
        <f t="shared" ref="V8473:V8479" si="390">SQRT((N8473*N8473)+(O8473*O8473)+((P8473*P8473)+(Q8473*Q8473)+(R8473*R8473)+(S8473*S8473)+(T8473*T8473)+(U8473*U8473)))</f>
        <v>9.6</v>
      </c>
      <c r="W8473" s="12">
        <v>9999</v>
      </c>
      <c r="X8473" s="12"/>
      <c r="Y8473" s="12"/>
      <c r="AC8473" s="13"/>
      <c r="AE8473" s="13">
        <v>0</v>
      </c>
      <c r="AF8473" s="13"/>
      <c r="AG8473" s="13" t="s">
        <v>119</v>
      </c>
      <c r="AH8473" s="7" t="s">
        <v>436</v>
      </c>
      <c r="AI8473" s="7" t="s">
        <v>436</v>
      </c>
      <c r="AJ8473" s="7" t="s">
        <v>436</v>
      </c>
      <c r="AP8473" s="13"/>
      <c r="AQ8473" s="7"/>
    </row>
    <row r="8474" spans="1:43" ht="15.75" customHeight="1">
      <c r="A8474" s="17">
        <v>37871</v>
      </c>
      <c r="B8474" s="24" t="s">
        <v>1894</v>
      </c>
      <c r="C8474" s="24" t="s">
        <v>1905</v>
      </c>
      <c r="D8474" s="24" t="s">
        <v>1888</v>
      </c>
      <c r="E8474" s="7" t="s">
        <v>313</v>
      </c>
      <c r="F8474" s="7" t="s">
        <v>13</v>
      </c>
      <c r="G8474" s="7" t="s">
        <v>427</v>
      </c>
      <c r="H8474" s="7" t="s">
        <v>15</v>
      </c>
      <c r="I8474" s="7">
        <v>218</v>
      </c>
      <c r="J8474" s="7" t="s">
        <v>315</v>
      </c>
      <c r="K8474" s="10">
        <v>28.3</v>
      </c>
      <c r="L8474" s="7" t="s">
        <v>16</v>
      </c>
      <c r="M8474" s="10">
        <v>4.5</v>
      </c>
      <c r="N8474" s="10">
        <v>10.3</v>
      </c>
      <c r="O8474" s="7"/>
      <c r="V8474" s="10">
        <f t="shared" si="390"/>
        <v>10.3</v>
      </c>
      <c r="W8474" s="8">
        <v>9999</v>
      </c>
      <c r="AE8474" s="7">
        <v>0</v>
      </c>
      <c r="AG8474" s="7" t="s">
        <v>119</v>
      </c>
      <c r="AH8474" s="7" t="s">
        <v>436</v>
      </c>
      <c r="AI8474" s="7" t="s">
        <v>436</v>
      </c>
      <c r="AJ8474" s="7" t="s">
        <v>436</v>
      </c>
      <c r="AQ8474" s="17"/>
    </row>
    <row r="8475" spans="1:43" ht="15.75" customHeight="1">
      <c r="A8475" s="17">
        <v>38554</v>
      </c>
      <c r="B8475" s="22" t="s">
        <v>1896</v>
      </c>
      <c r="C8475" s="24" t="s">
        <v>1905</v>
      </c>
      <c r="D8475" s="24" t="s">
        <v>1888</v>
      </c>
      <c r="E8475" s="7" t="s">
        <v>313</v>
      </c>
      <c r="F8475" s="7" t="s">
        <v>13</v>
      </c>
      <c r="G8475" s="7" t="s">
        <v>949</v>
      </c>
      <c r="H8475" s="7" t="s">
        <v>15</v>
      </c>
      <c r="I8475" s="7">
        <v>218</v>
      </c>
      <c r="J8475" s="7" t="s">
        <v>315</v>
      </c>
      <c r="K8475" s="10">
        <v>28.3</v>
      </c>
      <c r="L8475" s="7" t="s">
        <v>16</v>
      </c>
      <c r="M8475" s="10">
        <v>4.5</v>
      </c>
      <c r="N8475" s="10">
        <v>11.3</v>
      </c>
      <c r="V8475" s="10">
        <f t="shared" si="390"/>
        <v>11.3</v>
      </c>
      <c r="W8475" s="7">
        <v>9999</v>
      </c>
      <c r="AE8475" s="7">
        <v>0</v>
      </c>
      <c r="AG8475" s="7" t="s">
        <v>119</v>
      </c>
      <c r="AH8475" s="7" t="s">
        <v>436</v>
      </c>
      <c r="AI8475" s="7" t="s">
        <v>436</v>
      </c>
      <c r="AJ8475" s="7" t="s">
        <v>436</v>
      </c>
      <c r="AP8475" s="13"/>
      <c r="AQ8475" s="7"/>
    </row>
    <row r="8476" spans="1:43" ht="15.75" customHeight="1">
      <c r="A8476" s="17">
        <v>39529</v>
      </c>
      <c r="B8476" s="22" t="s">
        <v>1899</v>
      </c>
      <c r="C8476" s="24" t="s">
        <v>1905</v>
      </c>
      <c r="D8476" s="24" t="s">
        <v>1888</v>
      </c>
      <c r="E8476" s="7" t="s">
        <v>313</v>
      </c>
      <c r="F8476" s="7" t="s">
        <v>13</v>
      </c>
      <c r="G8476" s="7" t="s">
        <v>749</v>
      </c>
      <c r="H8476" s="7" t="s">
        <v>15</v>
      </c>
      <c r="I8476" s="7">
        <v>218</v>
      </c>
      <c r="J8476" s="7" t="s">
        <v>315</v>
      </c>
      <c r="K8476" s="10">
        <v>28.3</v>
      </c>
      <c r="L8476" s="7" t="s">
        <v>16</v>
      </c>
      <c r="M8476" s="10">
        <v>4.5</v>
      </c>
      <c r="N8476" s="10">
        <v>12.2</v>
      </c>
      <c r="P8476" s="10"/>
      <c r="Q8476" s="10"/>
      <c r="R8476" s="10"/>
      <c r="S8476" s="10"/>
      <c r="V8476" s="10">
        <f t="shared" si="390"/>
        <v>12.2</v>
      </c>
      <c r="W8476" s="8">
        <v>9999</v>
      </c>
      <c r="AE8476" s="7">
        <v>0</v>
      </c>
      <c r="AG8476" s="7" t="s">
        <v>119</v>
      </c>
      <c r="AH8476" s="7" t="s">
        <v>436</v>
      </c>
      <c r="AI8476" s="7" t="s">
        <v>436</v>
      </c>
      <c r="AJ8476" s="7" t="s">
        <v>436</v>
      </c>
      <c r="AQ8476" s="7"/>
    </row>
    <row r="8477" spans="1:43" ht="15.75" customHeight="1">
      <c r="A8477" s="17">
        <v>40123</v>
      </c>
      <c r="B8477" s="22" t="s">
        <v>1900</v>
      </c>
      <c r="C8477" s="24" t="s">
        <v>1905</v>
      </c>
      <c r="D8477" s="24" t="s">
        <v>1888</v>
      </c>
      <c r="E8477" s="7" t="s">
        <v>313</v>
      </c>
      <c r="F8477" s="7" t="s">
        <v>1291</v>
      </c>
      <c r="G8477" s="7" t="s">
        <v>1292</v>
      </c>
      <c r="H8477" s="7" t="s">
        <v>15</v>
      </c>
      <c r="I8477" s="7">
        <v>218</v>
      </c>
      <c r="J8477" s="7" t="s">
        <v>315</v>
      </c>
      <c r="K8477" s="10">
        <v>28.3</v>
      </c>
      <c r="L8477" s="7" t="s">
        <v>16</v>
      </c>
      <c r="M8477" s="10">
        <v>4.5</v>
      </c>
      <c r="N8477" s="10">
        <v>13</v>
      </c>
      <c r="O8477" s="7"/>
      <c r="V8477" s="10">
        <f t="shared" si="390"/>
        <v>13</v>
      </c>
      <c r="W8477" s="7">
        <v>9999</v>
      </c>
      <c r="AE8477" s="7">
        <v>0</v>
      </c>
      <c r="AG8477" s="7" t="s">
        <v>119</v>
      </c>
      <c r="AH8477" s="7" t="s">
        <v>436</v>
      </c>
      <c r="AI8477" s="7" t="s">
        <v>436</v>
      </c>
      <c r="AJ8477" s="7" t="s">
        <v>436</v>
      </c>
      <c r="AQ8477" s="7"/>
    </row>
    <row r="8478" spans="1:43" ht="15.75" customHeight="1">
      <c r="A8478" s="19">
        <v>40868</v>
      </c>
      <c r="B8478" s="23" t="s">
        <v>1902</v>
      </c>
      <c r="C8478" s="24" t="s">
        <v>1905</v>
      </c>
      <c r="D8478" s="24" t="s">
        <v>1888</v>
      </c>
      <c r="E8478" s="15" t="s">
        <v>313</v>
      </c>
      <c r="F8478" s="15" t="s">
        <v>1291</v>
      </c>
      <c r="G8478" s="15" t="s">
        <v>1291</v>
      </c>
      <c r="H8478" s="15" t="s">
        <v>15</v>
      </c>
      <c r="I8478" s="15">
        <v>218</v>
      </c>
      <c r="J8478" s="15" t="s">
        <v>315</v>
      </c>
      <c r="K8478" s="16">
        <v>28.3</v>
      </c>
      <c r="L8478" s="15" t="s">
        <v>16</v>
      </c>
      <c r="M8478" s="16">
        <v>4.5</v>
      </c>
      <c r="N8478" s="16">
        <v>13.1</v>
      </c>
      <c r="O8478" s="16"/>
      <c r="P8478" s="16"/>
      <c r="Q8478" s="16"/>
      <c r="R8478" s="16"/>
      <c r="S8478" s="16"/>
      <c r="T8478" s="16"/>
      <c r="U8478" s="16"/>
      <c r="V8478" s="10">
        <f t="shared" si="390"/>
        <v>13.1</v>
      </c>
      <c r="W8478" s="15">
        <v>9999</v>
      </c>
      <c r="X8478" s="15"/>
      <c r="Y8478" s="15"/>
      <c r="Z8478" s="15"/>
      <c r="AA8478" s="15"/>
      <c r="AB8478" s="15"/>
      <c r="AC8478" s="15"/>
      <c r="AD8478" s="15"/>
      <c r="AE8478" s="15">
        <v>0</v>
      </c>
      <c r="AF8478" s="15"/>
      <c r="AG8478" s="15" t="s">
        <v>119</v>
      </c>
      <c r="AH8478" s="15" t="s">
        <v>436</v>
      </c>
      <c r="AI8478" s="15" t="s">
        <v>436</v>
      </c>
      <c r="AJ8478" s="15" t="s">
        <v>436</v>
      </c>
      <c r="AK8478" s="15"/>
      <c r="AL8478" s="15"/>
      <c r="AM8478" s="15"/>
      <c r="AN8478" s="15"/>
      <c r="AO8478" s="15"/>
      <c r="AP8478" s="15"/>
      <c r="AQ8478" s="7"/>
    </row>
    <row r="8479" spans="1:43" ht="15.75" customHeight="1">
      <c r="A8479" s="17">
        <v>41551</v>
      </c>
      <c r="B8479" s="22" t="s">
        <v>2048</v>
      </c>
      <c r="C8479" s="22" t="s">
        <v>1905</v>
      </c>
      <c r="D8479" s="22" t="s">
        <v>1888</v>
      </c>
      <c r="E8479" s="7" t="s">
        <v>313</v>
      </c>
      <c r="F8479" s="7" t="s">
        <v>1291</v>
      </c>
      <c r="G8479" s="7" t="s">
        <v>1291</v>
      </c>
      <c r="H8479" s="7" t="s">
        <v>15</v>
      </c>
      <c r="I8479" s="7">
        <v>218</v>
      </c>
      <c r="J8479" s="7" t="s">
        <v>315</v>
      </c>
      <c r="K8479" s="10">
        <v>28.3</v>
      </c>
      <c r="L8479" s="7" t="s">
        <v>16</v>
      </c>
      <c r="M8479" s="10">
        <v>4.5</v>
      </c>
      <c r="N8479" s="10">
        <v>13.3</v>
      </c>
      <c r="V8479" s="7">
        <f t="shared" si="390"/>
        <v>13.3</v>
      </c>
      <c r="W8479" s="7">
        <v>9999</v>
      </c>
      <c r="AE8479" s="7">
        <v>0</v>
      </c>
      <c r="AG8479" s="7" t="s">
        <v>119</v>
      </c>
      <c r="AH8479" s="7" t="s">
        <v>436</v>
      </c>
      <c r="AI8479" s="7" t="s">
        <v>436</v>
      </c>
      <c r="AJ8479" s="7" t="s">
        <v>436</v>
      </c>
      <c r="AQ8479" s="7"/>
    </row>
    <row r="8480" spans="1:43" ht="15.75" customHeight="1">
      <c r="A8480" s="17">
        <v>41996</v>
      </c>
      <c r="B8480" s="22">
        <v>2014</v>
      </c>
      <c r="C8480" s="22" t="s">
        <v>1905</v>
      </c>
      <c r="D8480" s="22" t="s">
        <v>1888</v>
      </c>
      <c r="E8480" s="7" t="s">
        <v>313</v>
      </c>
      <c r="F8480" s="7" t="s">
        <v>2469</v>
      </c>
      <c r="G8480" s="7" t="s">
        <v>1286</v>
      </c>
      <c r="H8480" s="7" t="s">
        <v>15</v>
      </c>
      <c r="I8480" s="7">
        <v>218</v>
      </c>
      <c r="J8480" s="7" t="s">
        <v>315</v>
      </c>
      <c r="K8480" s="10">
        <v>28.3</v>
      </c>
      <c r="L8480" s="7" t="s">
        <v>16</v>
      </c>
      <c r="M8480" s="10">
        <v>4.5</v>
      </c>
      <c r="N8480" s="10">
        <v>13.4</v>
      </c>
      <c r="V8480" s="7">
        <f>SUM(N8480:U8480)</f>
        <v>13.4</v>
      </c>
      <c r="W8480" s="7">
        <v>9999</v>
      </c>
      <c r="AE8480" s="7">
        <v>0</v>
      </c>
      <c r="AG8480" s="7" t="s">
        <v>119</v>
      </c>
      <c r="AH8480" s="7" t="s">
        <v>436</v>
      </c>
      <c r="AI8480" s="7" t="s">
        <v>436</v>
      </c>
      <c r="AJ8480" s="7" t="s">
        <v>436</v>
      </c>
      <c r="AQ8480" s="17"/>
    </row>
    <row r="8481" spans="1:43" ht="15.75" customHeight="1">
      <c r="A8481" s="20">
        <v>37425</v>
      </c>
      <c r="B8481" s="24">
        <v>2002</v>
      </c>
      <c r="C8481" s="24" t="s">
        <v>1905</v>
      </c>
      <c r="D8481" s="24" t="s">
        <v>1905</v>
      </c>
      <c r="E8481" s="13" t="s">
        <v>313</v>
      </c>
      <c r="F8481" s="13" t="s">
        <v>13</v>
      </c>
      <c r="G8481" s="13" t="s">
        <v>124</v>
      </c>
      <c r="H8481" s="13" t="s">
        <v>15</v>
      </c>
      <c r="I8481" s="13">
        <v>219</v>
      </c>
      <c r="J8481" s="7" t="s">
        <v>119</v>
      </c>
      <c r="K8481" s="12">
        <v>30.1</v>
      </c>
      <c r="L8481" s="7" t="s">
        <v>16</v>
      </c>
      <c r="M8481" s="12">
        <v>0.1</v>
      </c>
      <c r="N8481" s="12">
        <v>3</v>
      </c>
      <c r="O8481" s="12"/>
      <c r="P8481" s="12"/>
      <c r="V8481" s="10">
        <f t="shared" ref="V8481:V8488" si="391">SQRT((N8481*N8481)+(O8481*O8481)+((P8481*P8481)+(Q8481*Q8481)+(R8481*R8481)+(S8481*S8481)+(T8481*T8481)+(U8481*U8481)))</f>
        <v>3</v>
      </c>
      <c r="W8481" s="12">
        <v>9999</v>
      </c>
      <c r="X8481" s="12"/>
      <c r="Y8481" s="12"/>
      <c r="AC8481" s="13"/>
      <c r="AE8481" s="13">
        <v>0</v>
      </c>
      <c r="AF8481" s="13" t="s">
        <v>74</v>
      </c>
      <c r="AG8481" s="13" t="s">
        <v>318</v>
      </c>
      <c r="AH8481" s="7" t="s">
        <v>436</v>
      </c>
      <c r="AI8481" s="7" t="s">
        <v>436</v>
      </c>
      <c r="AJ8481" s="7" t="s">
        <v>436</v>
      </c>
      <c r="AK8481" s="7" t="s">
        <v>106</v>
      </c>
      <c r="AP8481" s="13" t="s">
        <v>133</v>
      </c>
      <c r="AQ8481" s="7"/>
    </row>
    <row r="8482" spans="1:43" ht="15.75" customHeight="1">
      <c r="A8482" s="20">
        <v>37425</v>
      </c>
      <c r="B8482" s="24">
        <v>2002</v>
      </c>
      <c r="C8482" s="24" t="s">
        <v>1905</v>
      </c>
      <c r="D8482" s="24" t="s">
        <v>1888</v>
      </c>
      <c r="E8482" s="13" t="s">
        <v>313</v>
      </c>
      <c r="F8482" s="13" t="s">
        <v>13</v>
      </c>
      <c r="G8482" s="13" t="s">
        <v>124</v>
      </c>
      <c r="H8482" s="13" t="s">
        <v>15</v>
      </c>
      <c r="I8482" s="13">
        <v>220</v>
      </c>
      <c r="J8482" s="7" t="s">
        <v>119</v>
      </c>
      <c r="K8482" s="12">
        <v>27.2</v>
      </c>
      <c r="L8482" s="7" t="s">
        <v>16</v>
      </c>
      <c r="M8482" s="12">
        <v>1.1000000000000001</v>
      </c>
      <c r="N8482" s="12">
        <v>6.1</v>
      </c>
      <c r="O8482" s="12"/>
      <c r="P8482" s="12"/>
      <c r="V8482" s="10">
        <f t="shared" si="391"/>
        <v>6.1</v>
      </c>
      <c r="W8482" s="12">
        <v>9999</v>
      </c>
      <c r="X8482" s="12"/>
      <c r="Y8482" s="12"/>
      <c r="AC8482" s="13"/>
      <c r="AE8482" s="13">
        <v>0</v>
      </c>
      <c r="AF8482" s="13"/>
      <c r="AG8482" s="13" t="s">
        <v>119</v>
      </c>
      <c r="AH8482" s="7" t="s">
        <v>436</v>
      </c>
      <c r="AI8482" s="7" t="s">
        <v>436</v>
      </c>
      <c r="AJ8482" s="7" t="s">
        <v>436</v>
      </c>
      <c r="AP8482" s="13"/>
      <c r="AQ8482" s="7"/>
    </row>
    <row r="8483" spans="1:43" ht="15.75" customHeight="1">
      <c r="A8483" s="17">
        <v>37871</v>
      </c>
      <c r="B8483" s="24" t="s">
        <v>1894</v>
      </c>
      <c r="C8483" s="24" t="s">
        <v>1905</v>
      </c>
      <c r="D8483" s="24" t="s">
        <v>1888</v>
      </c>
      <c r="E8483" s="7" t="s">
        <v>313</v>
      </c>
      <c r="F8483" s="7" t="s">
        <v>13</v>
      </c>
      <c r="G8483" s="7" t="s">
        <v>427</v>
      </c>
      <c r="H8483" s="7" t="s">
        <v>15</v>
      </c>
      <c r="I8483" s="7">
        <v>220</v>
      </c>
      <c r="J8483" s="7" t="s">
        <v>315</v>
      </c>
      <c r="K8483" s="10">
        <v>27.2</v>
      </c>
      <c r="L8483" s="7" t="s">
        <v>16</v>
      </c>
      <c r="M8483" s="10">
        <v>1.1000000000000001</v>
      </c>
      <c r="N8483" s="10">
        <v>6.1</v>
      </c>
      <c r="O8483" s="7"/>
      <c r="V8483" s="10">
        <f t="shared" si="391"/>
        <v>6.1</v>
      </c>
      <c r="W8483" s="8">
        <v>9999</v>
      </c>
      <c r="AE8483" s="7">
        <v>0</v>
      </c>
      <c r="AG8483" s="7" t="s">
        <v>119</v>
      </c>
      <c r="AH8483" s="7" t="s">
        <v>436</v>
      </c>
      <c r="AI8483" s="7" t="s">
        <v>436</v>
      </c>
      <c r="AJ8483" s="7" t="s">
        <v>436</v>
      </c>
      <c r="AQ8483" s="7"/>
    </row>
    <row r="8484" spans="1:43" ht="15.75" customHeight="1">
      <c r="A8484" s="17">
        <v>38554</v>
      </c>
      <c r="B8484" s="22" t="s">
        <v>1896</v>
      </c>
      <c r="C8484" s="24" t="s">
        <v>1905</v>
      </c>
      <c r="D8484" s="24" t="s">
        <v>1888</v>
      </c>
      <c r="E8484" s="7" t="s">
        <v>313</v>
      </c>
      <c r="F8484" s="7" t="s">
        <v>13</v>
      </c>
      <c r="G8484" s="7" t="s">
        <v>949</v>
      </c>
      <c r="H8484" s="7" t="s">
        <v>15</v>
      </c>
      <c r="I8484" s="7">
        <v>220</v>
      </c>
      <c r="J8484" s="7" t="s">
        <v>315</v>
      </c>
      <c r="K8484" s="10">
        <v>27.2</v>
      </c>
      <c r="L8484" s="7" t="s">
        <v>16</v>
      </c>
      <c r="M8484" s="10">
        <v>1.1000000000000001</v>
      </c>
      <c r="N8484" s="10">
        <v>6.1</v>
      </c>
      <c r="V8484" s="10">
        <f t="shared" si="391"/>
        <v>6.1</v>
      </c>
      <c r="W8484" s="7">
        <v>9999</v>
      </c>
      <c r="AE8484" s="7">
        <v>0</v>
      </c>
      <c r="AG8484" s="7" t="s">
        <v>119</v>
      </c>
      <c r="AH8484" s="7" t="s">
        <v>436</v>
      </c>
      <c r="AI8484" s="7" t="s">
        <v>436</v>
      </c>
      <c r="AJ8484" s="7" t="s">
        <v>106</v>
      </c>
      <c r="AP8484" s="13" t="s">
        <v>952</v>
      </c>
      <c r="AQ8484" s="7"/>
    </row>
    <row r="8485" spans="1:43" ht="15.75" customHeight="1">
      <c r="A8485" s="17">
        <v>39529</v>
      </c>
      <c r="B8485" s="22" t="s">
        <v>1899</v>
      </c>
      <c r="C8485" s="24" t="s">
        <v>1905</v>
      </c>
      <c r="D8485" s="24" t="s">
        <v>1888</v>
      </c>
      <c r="E8485" s="7" t="s">
        <v>313</v>
      </c>
      <c r="F8485" s="7" t="s">
        <v>13</v>
      </c>
      <c r="G8485" s="7" t="s">
        <v>749</v>
      </c>
      <c r="H8485" s="7" t="s">
        <v>15</v>
      </c>
      <c r="I8485" s="7">
        <v>220</v>
      </c>
      <c r="J8485" s="7" t="s">
        <v>315</v>
      </c>
      <c r="K8485" s="10">
        <v>27.2</v>
      </c>
      <c r="L8485" s="7" t="s">
        <v>16</v>
      </c>
      <c r="M8485" s="10">
        <v>1.1000000000000001</v>
      </c>
      <c r="N8485" s="10">
        <v>6.2</v>
      </c>
      <c r="P8485" s="10"/>
      <c r="Q8485" s="10"/>
      <c r="R8485" s="10"/>
      <c r="S8485" s="10"/>
      <c r="V8485" s="10">
        <f t="shared" si="391"/>
        <v>6.2</v>
      </c>
      <c r="W8485" s="8">
        <v>9999</v>
      </c>
      <c r="AE8485" s="7">
        <v>0</v>
      </c>
      <c r="AG8485" s="7" t="s">
        <v>119</v>
      </c>
      <c r="AH8485" s="7" t="s">
        <v>436</v>
      </c>
      <c r="AI8485" s="7" t="s">
        <v>436</v>
      </c>
      <c r="AJ8485" s="7" t="s">
        <v>106</v>
      </c>
      <c r="AP8485" s="7" t="s">
        <v>822</v>
      </c>
      <c r="AQ8485" s="7"/>
    </row>
    <row r="8486" spans="1:43" ht="15.75" customHeight="1">
      <c r="A8486" s="17">
        <v>40123</v>
      </c>
      <c r="B8486" s="22" t="s">
        <v>1900</v>
      </c>
      <c r="C8486" s="24" t="s">
        <v>1905</v>
      </c>
      <c r="D8486" s="24" t="s">
        <v>1888</v>
      </c>
      <c r="E8486" s="7" t="s">
        <v>313</v>
      </c>
      <c r="F8486" s="7" t="s">
        <v>1291</v>
      </c>
      <c r="G8486" s="7" t="s">
        <v>1292</v>
      </c>
      <c r="H8486" s="7" t="s">
        <v>15</v>
      </c>
      <c r="I8486" s="7">
        <v>220</v>
      </c>
      <c r="J8486" s="7" t="s">
        <v>315</v>
      </c>
      <c r="K8486" s="10">
        <v>27.2</v>
      </c>
      <c r="L8486" s="7" t="s">
        <v>16</v>
      </c>
      <c r="M8486" s="10">
        <v>1.1000000000000001</v>
      </c>
      <c r="N8486" s="10">
        <v>6.3</v>
      </c>
      <c r="O8486" s="7"/>
      <c r="V8486" s="10">
        <f t="shared" si="391"/>
        <v>6.3</v>
      </c>
      <c r="W8486" s="7">
        <v>9999</v>
      </c>
      <c r="AE8486" s="7">
        <v>0</v>
      </c>
      <c r="AG8486" s="7" t="s">
        <v>119</v>
      </c>
      <c r="AH8486" s="7" t="s">
        <v>436</v>
      </c>
      <c r="AI8486" s="7" t="s">
        <v>436</v>
      </c>
      <c r="AJ8486" s="7" t="s">
        <v>106</v>
      </c>
      <c r="AP8486" s="7" t="s">
        <v>1367</v>
      </c>
      <c r="AQ8486" s="7"/>
    </row>
    <row r="8487" spans="1:43" ht="15.75" customHeight="1">
      <c r="A8487" s="19">
        <v>40868</v>
      </c>
      <c r="B8487" s="23" t="s">
        <v>1902</v>
      </c>
      <c r="C8487" s="24" t="s">
        <v>1905</v>
      </c>
      <c r="D8487" s="24" t="s">
        <v>1888</v>
      </c>
      <c r="E8487" s="15" t="s">
        <v>313</v>
      </c>
      <c r="F8487" s="15" t="s">
        <v>1291</v>
      </c>
      <c r="G8487" s="15" t="s">
        <v>1291</v>
      </c>
      <c r="H8487" s="15" t="s">
        <v>15</v>
      </c>
      <c r="I8487" s="15">
        <v>220</v>
      </c>
      <c r="J8487" s="15" t="s">
        <v>315</v>
      </c>
      <c r="K8487" s="16">
        <v>27.2</v>
      </c>
      <c r="L8487" s="15" t="s">
        <v>16</v>
      </c>
      <c r="M8487" s="16">
        <v>1.1000000000000001</v>
      </c>
      <c r="N8487" s="16">
        <v>6.3</v>
      </c>
      <c r="O8487" s="16"/>
      <c r="P8487" s="16"/>
      <c r="Q8487" s="16"/>
      <c r="R8487" s="16"/>
      <c r="S8487" s="16"/>
      <c r="T8487" s="16"/>
      <c r="U8487" s="16"/>
      <c r="V8487" s="10">
        <f t="shared" si="391"/>
        <v>6.3</v>
      </c>
      <c r="W8487" s="15">
        <v>9999</v>
      </c>
      <c r="X8487" s="15"/>
      <c r="Y8487" s="15"/>
      <c r="Z8487" s="15"/>
      <c r="AA8487" s="15"/>
      <c r="AB8487" s="15"/>
      <c r="AC8487" s="15"/>
      <c r="AD8487" s="15"/>
      <c r="AE8487" s="15"/>
      <c r="AF8487" s="15"/>
      <c r="AG8487" s="15" t="s">
        <v>119</v>
      </c>
      <c r="AH8487" s="15" t="s">
        <v>436</v>
      </c>
      <c r="AI8487" s="15" t="s">
        <v>436</v>
      </c>
      <c r="AJ8487" s="15" t="s">
        <v>106</v>
      </c>
      <c r="AK8487" s="15"/>
      <c r="AL8487" s="15" t="s">
        <v>16</v>
      </c>
      <c r="AM8487" s="15"/>
      <c r="AN8487" s="15"/>
      <c r="AO8487" s="15"/>
      <c r="AP8487" s="15" t="s">
        <v>1825</v>
      </c>
      <c r="AQ8487" s="7"/>
    </row>
    <row r="8488" spans="1:43" ht="15.75" customHeight="1">
      <c r="A8488" s="17">
        <v>41551</v>
      </c>
      <c r="B8488" s="22" t="s">
        <v>2048</v>
      </c>
      <c r="C8488" s="22" t="s">
        <v>1905</v>
      </c>
      <c r="D8488" s="22" t="s">
        <v>1888</v>
      </c>
      <c r="E8488" s="7" t="s">
        <v>313</v>
      </c>
      <c r="F8488" s="7" t="s">
        <v>1291</v>
      </c>
      <c r="G8488" s="7" t="s">
        <v>1291</v>
      </c>
      <c r="H8488" s="7" t="s">
        <v>15</v>
      </c>
      <c r="I8488" s="7">
        <v>220</v>
      </c>
      <c r="J8488" s="7" t="s">
        <v>315</v>
      </c>
      <c r="K8488" s="10">
        <v>27.2</v>
      </c>
      <c r="L8488" s="7" t="s">
        <v>16</v>
      </c>
      <c r="M8488" s="10">
        <v>1.1000000000000001</v>
      </c>
      <c r="N8488" s="10">
        <v>6.3</v>
      </c>
      <c r="V8488" s="7">
        <f t="shared" si="391"/>
        <v>6.3</v>
      </c>
      <c r="W8488" s="7">
        <v>9999</v>
      </c>
      <c r="AG8488" s="7" t="s">
        <v>119</v>
      </c>
      <c r="AH8488" s="7" t="s">
        <v>436</v>
      </c>
      <c r="AI8488" s="7" t="s">
        <v>436</v>
      </c>
      <c r="AJ8488" s="7" t="s">
        <v>106</v>
      </c>
      <c r="AL8488" s="7" t="s">
        <v>16</v>
      </c>
      <c r="AP8488" s="7" t="s">
        <v>1825</v>
      </c>
      <c r="AQ8488" s="17"/>
    </row>
    <row r="8489" spans="1:43" ht="15.75" customHeight="1">
      <c r="A8489" s="17">
        <v>41996</v>
      </c>
      <c r="B8489" s="22">
        <v>2014</v>
      </c>
      <c r="C8489" s="22" t="s">
        <v>1905</v>
      </c>
      <c r="D8489" s="22" t="s">
        <v>1888</v>
      </c>
      <c r="E8489" s="7" t="s">
        <v>313</v>
      </c>
      <c r="F8489" s="7" t="s">
        <v>2469</v>
      </c>
      <c r="G8489" s="7" t="s">
        <v>1286</v>
      </c>
      <c r="H8489" s="7" t="s">
        <v>15</v>
      </c>
      <c r="I8489" s="7">
        <v>220</v>
      </c>
      <c r="J8489" s="7" t="s">
        <v>315</v>
      </c>
      <c r="K8489" s="10">
        <v>27.2</v>
      </c>
      <c r="L8489" s="7" t="s">
        <v>16</v>
      </c>
      <c r="M8489" s="10">
        <v>1.1000000000000001</v>
      </c>
      <c r="N8489" s="10">
        <v>6.3</v>
      </c>
      <c r="V8489" s="7">
        <f>SUM(N8489:U8489)</f>
        <v>6.3</v>
      </c>
      <c r="W8489" s="7">
        <v>9999</v>
      </c>
      <c r="AE8489" s="7">
        <v>0</v>
      </c>
      <c r="AG8489" s="7" t="s">
        <v>119</v>
      </c>
      <c r="AH8489" s="7" t="s">
        <v>436</v>
      </c>
      <c r="AI8489" s="7" t="s">
        <v>436</v>
      </c>
      <c r="AJ8489" s="7" t="s">
        <v>106</v>
      </c>
      <c r="AL8489" s="7" t="s">
        <v>16</v>
      </c>
      <c r="AQ8489" s="7"/>
    </row>
    <row r="8490" spans="1:43" ht="15.75" customHeight="1">
      <c r="A8490" s="20">
        <v>37425</v>
      </c>
      <c r="B8490" s="24">
        <v>2002</v>
      </c>
      <c r="C8490" s="24" t="s">
        <v>1905</v>
      </c>
      <c r="D8490" s="22">
        <v>2014</v>
      </c>
      <c r="E8490" s="13" t="s">
        <v>313</v>
      </c>
      <c r="F8490" s="13" t="s">
        <v>13</v>
      </c>
      <c r="G8490" s="13" t="s">
        <v>124</v>
      </c>
      <c r="H8490" s="13" t="s">
        <v>15</v>
      </c>
      <c r="I8490" s="13">
        <v>221</v>
      </c>
      <c r="J8490" s="7" t="s">
        <v>119</v>
      </c>
      <c r="K8490" s="12">
        <v>26.5</v>
      </c>
      <c r="L8490" s="7" t="s">
        <v>16</v>
      </c>
      <c r="M8490" s="12">
        <v>0.3</v>
      </c>
      <c r="N8490" s="12">
        <v>3.2</v>
      </c>
      <c r="O8490" s="12"/>
      <c r="P8490" s="12"/>
      <c r="V8490" s="10">
        <f t="shared" ref="V8490:V8495" si="392">SQRT((N8490*N8490)+(O8490*O8490)+((P8490*P8490)+(Q8490*Q8490)+(R8490*R8490)+(S8490*S8490)+(T8490*T8490)+(U8490*U8490)))</f>
        <v>3.2</v>
      </c>
      <c r="W8490" s="12">
        <v>9999</v>
      </c>
      <c r="X8490" s="12"/>
      <c r="Y8490" s="12"/>
      <c r="AC8490" s="13"/>
      <c r="AE8490" s="13">
        <v>0</v>
      </c>
      <c r="AF8490" s="13"/>
      <c r="AG8490" s="13" t="s">
        <v>119</v>
      </c>
      <c r="AH8490" s="7" t="s">
        <v>436</v>
      </c>
      <c r="AI8490" s="7" t="s">
        <v>436</v>
      </c>
      <c r="AJ8490" s="7" t="s">
        <v>436</v>
      </c>
      <c r="AK8490" s="7" t="s">
        <v>106</v>
      </c>
      <c r="AP8490" s="13" t="s">
        <v>130</v>
      </c>
      <c r="AQ8490" s="7"/>
    </row>
    <row r="8491" spans="1:43" ht="15.75" customHeight="1">
      <c r="A8491" s="17">
        <v>37871</v>
      </c>
      <c r="B8491" s="24" t="s">
        <v>1894</v>
      </c>
      <c r="C8491" s="24" t="s">
        <v>1905</v>
      </c>
      <c r="D8491" s="22">
        <v>2014</v>
      </c>
      <c r="E8491" s="7" t="s">
        <v>313</v>
      </c>
      <c r="F8491" s="7" t="s">
        <v>13</v>
      </c>
      <c r="G8491" s="7" t="s">
        <v>427</v>
      </c>
      <c r="H8491" s="7" t="s">
        <v>15</v>
      </c>
      <c r="I8491" s="7">
        <v>221</v>
      </c>
      <c r="J8491" s="7" t="s">
        <v>315</v>
      </c>
      <c r="K8491" s="10">
        <v>26.5</v>
      </c>
      <c r="L8491" s="7" t="s">
        <v>16</v>
      </c>
      <c r="M8491" s="10">
        <v>0.3</v>
      </c>
      <c r="N8491" s="10">
        <v>3.1</v>
      </c>
      <c r="O8491" s="7"/>
      <c r="V8491" s="10">
        <f t="shared" si="392"/>
        <v>3.1</v>
      </c>
      <c r="W8491" s="8">
        <v>9999</v>
      </c>
      <c r="AE8491" s="7">
        <v>0</v>
      </c>
      <c r="AG8491" s="7" t="s">
        <v>119</v>
      </c>
      <c r="AH8491" s="7" t="s">
        <v>436</v>
      </c>
      <c r="AI8491" s="7" t="s">
        <v>436</v>
      </c>
      <c r="AJ8491" s="7" t="s">
        <v>436</v>
      </c>
      <c r="AP8491" s="7" t="s">
        <v>130</v>
      </c>
      <c r="AQ8491" s="7"/>
    </row>
    <row r="8492" spans="1:43" ht="15.75" customHeight="1">
      <c r="A8492" s="17">
        <v>38554</v>
      </c>
      <c r="B8492" s="22" t="s">
        <v>1896</v>
      </c>
      <c r="C8492" s="24" t="s">
        <v>1905</v>
      </c>
      <c r="D8492" s="22">
        <v>2014</v>
      </c>
      <c r="E8492" s="7" t="s">
        <v>313</v>
      </c>
      <c r="F8492" s="7" t="s">
        <v>13</v>
      </c>
      <c r="G8492" s="7" t="s">
        <v>949</v>
      </c>
      <c r="H8492" s="7" t="s">
        <v>15</v>
      </c>
      <c r="I8492" s="7">
        <v>221</v>
      </c>
      <c r="J8492" s="7" t="s">
        <v>315</v>
      </c>
      <c r="K8492" s="10">
        <v>26.5</v>
      </c>
      <c r="L8492" s="7" t="s">
        <v>16</v>
      </c>
      <c r="M8492" s="10">
        <v>0.3</v>
      </c>
      <c r="N8492" s="10">
        <v>3.1</v>
      </c>
      <c r="V8492" s="10">
        <f t="shared" si="392"/>
        <v>3.1</v>
      </c>
      <c r="W8492" s="7">
        <v>9999</v>
      </c>
      <c r="AE8492" s="7">
        <v>0</v>
      </c>
      <c r="AG8492" s="7" t="s">
        <v>119</v>
      </c>
      <c r="AH8492" s="7" t="s">
        <v>436</v>
      </c>
      <c r="AI8492" s="7" t="s">
        <v>436</v>
      </c>
      <c r="AJ8492" s="7" t="s">
        <v>436</v>
      </c>
      <c r="AL8492" s="7" t="s">
        <v>106</v>
      </c>
      <c r="AP8492" s="13" t="s">
        <v>160</v>
      </c>
      <c r="AQ8492" s="7"/>
    </row>
    <row r="8493" spans="1:43" ht="15.75" customHeight="1">
      <c r="A8493" s="17">
        <v>39529</v>
      </c>
      <c r="B8493" s="22" t="s">
        <v>1899</v>
      </c>
      <c r="C8493" s="24" t="s">
        <v>1905</v>
      </c>
      <c r="D8493" s="22">
        <v>2014</v>
      </c>
      <c r="E8493" s="7" t="s">
        <v>313</v>
      </c>
      <c r="F8493" s="7" t="s">
        <v>13</v>
      </c>
      <c r="G8493" s="7" t="s">
        <v>749</v>
      </c>
      <c r="H8493" s="7" t="s">
        <v>15</v>
      </c>
      <c r="I8493" s="7">
        <v>221</v>
      </c>
      <c r="J8493" s="7" t="s">
        <v>315</v>
      </c>
      <c r="K8493" s="10">
        <v>26.5</v>
      </c>
      <c r="L8493" s="7" t="s">
        <v>16</v>
      </c>
      <c r="M8493" s="10">
        <v>0.3</v>
      </c>
      <c r="N8493" s="10">
        <v>3.2</v>
      </c>
      <c r="P8493" s="10"/>
      <c r="Q8493" s="10"/>
      <c r="R8493" s="10"/>
      <c r="S8493" s="10"/>
      <c r="V8493" s="10">
        <f t="shared" si="392"/>
        <v>3.2</v>
      </c>
      <c r="W8493" s="8">
        <v>9999</v>
      </c>
      <c r="AE8493" s="7">
        <v>0</v>
      </c>
      <c r="AG8493" s="7" t="s">
        <v>119</v>
      </c>
      <c r="AH8493" s="7" t="s">
        <v>436</v>
      </c>
      <c r="AI8493" s="7" t="s">
        <v>436</v>
      </c>
      <c r="AJ8493" s="7" t="s">
        <v>436</v>
      </c>
      <c r="AP8493" s="7" t="s">
        <v>821</v>
      </c>
      <c r="AQ8493" s="7"/>
    </row>
    <row r="8494" spans="1:43" ht="15.75" customHeight="1">
      <c r="A8494" s="17">
        <v>40123</v>
      </c>
      <c r="B8494" s="22" t="s">
        <v>1900</v>
      </c>
      <c r="C8494" s="24" t="s">
        <v>1905</v>
      </c>
      <c r="D8494" s="22">
        <v>2014</v>
      </c>
      <c r="E8494" s="7" t="s">
        <v>313</v>
      </c>
      <c r="F8494" s="7" t="s">
        <v>1291</v>
      </c>
      <c r="G8494" s="7" t="s">
        <v>1292</v>
      </c>
      <c r="H8494" s="7" t="s">
        <v>15</v>
      </c>
      <c r="I8494" s="7">
        <v>221</v>
      </c>
      <c r="J8494" s="7" t="s">
        <v>315</v>
      </c>
      <c r="K8494" s="10">
        <v>26.5</v>
      </c>
      <c r="L8494" s="7" t="s">
        <v>16</v>
      </c>
      <c r="M8494" s="10">
        <v>0.3</v>
      </c>
      <c r="N8494" s="10">
        <v>3.2</v>
      </c>
      <c r="O8494" s="7"/>
      <c r="V8494" s="10">
        <f t="shared" si="392"/>
        <v>3.2</v>
      </c>
      <c r="W8494" s="7">
        <v>9999</v>
      </c>
      <c r="AE8494" s="7">
        <v>0</v>
      </c>
      <c r="AG8494" s="7" t="s">
        <v>119</v>
      </c>
      <c r="AH8494" s="7" t="s">
        <v>436</v>
      </c>
      <c r="AI8494" s="7" t="s">
        <v>436</v>
      </c>
      <c r="AJ8494" s="7" t="s">
        <v>436</v>
      </c>
      <c r="AP8494" s="7" t="s">
        <v>1366</v>
      </c>
      <c r="AQ8494" s="7"/>
    </row>
    <row r="8495" spans="1:43" ht="15.75" customHeight="1">
      <c r="A8495" s="19">
        <v>40868</v>
      </c>
      <c r="B8495" s="23" t="s">
        <v>1902</v>
      </c>
      <c r="C8495" s="24" t="s">
        <v>1905</v>
      </c>
      <c r="D8495" s="22">
        <v>2014</v>
      </c>
      <c r="E8495" s="15" t="s">
        <v>313</v>
      </c>
      <c r="F8495" s="15" t="s">
        <v>1291</v>
      </c>
      <c r="G8495" s="15" t="s">
        <v>1291</v>
      </c>
      <c r="H8495" s="15" t="s">
        <v>15</v>
      </c>
      <c r="I8495" s="15">
        <v>221</v>
      </c>
      <c r="J8495" s="15" t="s">
        <v>315</v>
      </c>
      <c r="K8495" s="16">
        <v>26.5</v>
      </c>
      <c r="L8495" s="15" t="s">
        <v>16</v>
      </c>
      <c r="M8495" s="16">
        <v>0.3</v>
      </c>
      <c r="N8495" s="16">
        <v>3.2</v>
      </c>
      <c r="O8495" s="16"/>
      <c r="P8495" s="16"/>
      <c r="Q8495" s="16"/>
      <c r="R8495" s="16"/>
      <c r="S8495" s="16"/>
      <c r="T8495" s="16"/>
      <c r="U8495" s="16"/>
      <c r="V8495" s="10">
        <f t="shared" si="392"/>
        <v>3.2</v>
      </c>
      <c r="W8495" s="7">
        <v>9999</v>
      </c>
      <c r="X8495" s="15"/>
      <c r="Y8495" s="15"/>
      <c r="Z8495" s="15"/>
      <c r="AA8495" s="15"/>
      <c r="AB8495" s="15"/>
      <c r="AC8495" s="15"/>
      <c r="AD8495" s="15"/>
      <c r="AE8495" s="15"/>
      <c r="AF8495" s="15" t="s">
        <v>253</v>
      </c>
      <c r="AG8495" s="15" t="s">
        <v>119</v>
      </c>
      <c r="AH8495" s="15" t="s">
        <v>436</v>
      </c>
      <c r="AI8495" s="15" t="s">
        <v>436</v>
      </c>
      <c r="AJ8495" s="15" t="s">
        <v>436</v>
      </c>
      <c r="AK8495" s="15"/>
      <c r="AL8495" s="15"/>
      <c r="AM8495" s="15"/>
      <c r="AN8495" s="15"/>
      <c r="AO8495" s="15"/>
      <c r="AP8495" s="15" t="s">
        <v>1366</v>
      </c>
      <c r="AQ8495" s="7"/>
    </row>
    <row r="8496" spans="1:43" ht="15.75" customHeight="1">
      <c r="A8496" s="17">
        <v>41551</v>
      </c>
      <c r="B8496" s="22" t="s">
        <v>2048</v>
      </c>
      <c r="C8496" s="22" t="s">
        <v>1905</v>
      </c>
      <c r="D8496" s="22">
        <v>2014</v>
      </c>
      <c r="E8496" s="7" t="s">
        <v>313</v>
      </c>
      <c r="F8496" s="7" t="s">
        <v>1291</v>
      </c>
      <c r="G8496" s="7" t="s">
        <v>1291</v>
      </c>
      <c r="H8496" s="7" t="s">
        <v>15</v>
      </c>
      <c r="I8496" s="7">
        <v>221</v>
      </c>
      <c r="J8496" s="7" t="s">
        <v>320</v>
      </c>
      <c r="K8496" s="10">
        <v>26.5</v>
      </c>
      <c r="L8496" s="7" t="s">
        <v>16</v>
      </c>
      <c r="M8496" s="10">
        <v>0.3</v>
      </c>
      <c r="N8496" s="10">
        <v>3.1</v>
      </c>
      <c r="V8496" s="7">
        <v>3.1</v>
      </c>
      <c r="W8496" s="7">
        <v>9999</v>
      </c>
      <c r="AG8496" s="7" t="s">
        <v>1889</v>
      </c>
      <c r="AH8496" s="7" t="s">
        <v>436</v>
      </c>
      <c r="AI8496" s="7" t="s">
        <v>436</v>
      </c>
      <c r="AJ8496" s="7" t="s">
        <v>436</v>
      </c>
      <c r="AP8496" s="7" t="s">
        <v>1366</v>
      </c>
      <c r="AQ8496" s="7"/>
    </row>
    <row r="8497" spans="1:43" ht="15.75" customHeight="1">
      <c r="A8497" s="17">
        <v>41996</v>
      </c>
      <c r="B8497" s="22">
        <v>2014</v>
      </c>
      <c r="C8497" s="22" t="s">
        <v>1905</v>
      </c>
      <c r="D8497" s="22">
        <v>2014</v>
      </c>
      <c r="E8497" s="7" t="s">
        <v>313</v>
      </c>
      <c r="F8497" s="7" t="s">
        <v>2469</v>
      </c>
      <c r="G8497" s="7" t="s">
        <v>1286</v>
      </c>
      <c r="H8497" s="7" t="s">
        <v>15</v>
      </c>
      <c r="I8497" s="7">
        <v>221</v>
      </c>
      <c r="J8497" s="7" t="s">
        <v>515</v>
      </c>
      <c r="K8497" s="10">
        <v>26.5</v>
      </c>
      <c r="L8497" s="7" t="s">
        <v>16</v>
      </c>
      <c r="M8497" s="10">
        <v>0.3</v>
      </c>
      <c r="N8497" s="10">
        <v>3</v>
      </c>
      <c r="V8497" s="7">
        <f>SUM(N8497:U8497)</f>
        <v>3</v>
      </c>
      <c r="W8497" s="7">
        <v>9999</v>
      </c>
      <c r="AE8497" s="7">
        <v>0</v>
      </c>
      <c r="AF8497" s="7" t="s">
        <v>253</v>
      </c>
      <c r="AG8497" s="7" t="s">
        <v>318</v>
      </c>
      <c r="AH8497" s="7" t="s">
        <v>436</v>
      </c>
      <c r="AI8497" s="7" t="s">
        <v>436</v>
      </c>
      <c r="AJ8497" s="7" t="s">
        <v>436</v>
      </c>
      <c r="AP8497" s="7" t="s">
        <v>2311</v>
      </c>
      <c r="AQ8497" s="17"/>
    </row>
    <row r="8498" spans="1:43" ht="15.75" customHeight="1">
      <c r="A8498" s="20">
        <v>37425</v>
      </c>
      <c r="B8498" s="24">
        <v>2002</v>
      </c>
      <c r="C8498" s="24" t="s">
        <v>1905</v>
      </c>
      <c r="D8498" s="24" t="s">
        <v>1902</v>
      </c>
      <c r="E8498" s="13" t="s">
        <v>313</v>
      </c>
      <c r="F8498" s="13" t="s">
        <v>13</v>
      </c>
      <c r="G8498" s="13" t="s">
        <v>124</v>
      </c>
      <c r="H8498" s="13" t="s">
        <v>15</v>
      </c>
      <c r="I8498" s="13">
        <v>222</v>
      </c>
      <c r="J8498" s="7" t="s">
        <v>119</v>
      </c>
      <c r="K8498" s="12">
        <v>26.2</v>
      </c>
      <c r="L8498" s="7" t="s">
        <v>16</v>
      </c>
      <c r="M8498" s="12">
        <v>2.1</v>
      </c>
      <c r="N8498" s="12">
        <v>9.4</v>
      </c>
      <c r="O8498" s="12"/>
      <c r="P8498" s="12"/>
      <c r="V8498" s="10">
        <f>SQRT((N8498*N8498)+(O8498*O8498)+((P8498*P8498)+(Q8498*Q8498)+(R8498*R8498)+(S8498*S8498)+(T8498*T8498)+(U8498*U8498)))</f>
        <v>9.4</v>
      </c>
      <c r="W8498" s="12">
        <v>9999</v>
      </c>
      <c r="X8498" s="12"/>
      <c r="Y8498" s="12"/>
      <c r="AC8498" s="13"/>
      <c r="AE8498" s="13">
        <v>0</v>
      </c>
      <c r="AF8498" s="13"/>
      <c r="AG8498" s="13" t="s">
        <v>119</v>
      </c>
      <c r="AH8498" s="7" t="s">
        <v>436</v>
      </c>
      <c r="AI8498" s="7" t="s">
        <v>436</v>
      </c>
      <c r="AJ8498" s="7" t="s">
        <v>436</v>
      </c>
      <c r="AK8498" s="7" t="s">
        <v>106</v>
      </c>
      <c r="AP8498" s="13" t="s">
        <v>130</v>
      </c>
      <c r="AQ8498" s="7"/>
    </row>
    <row r="8499" spans="1:43" ht="15.75" customHeight="1">
      <c r="A8499" s="17">
        <v>37871</v>
      </c>
      <c r="B8499" s="24" t="s">
        <v>1894</v>
      </c>
      <c r="C8499" s="24" t="s">
        <v>1905</v>
      </c>
      <c r="D8499" s="24" t="s">
        <v>1902</v>
      </c>
      <c r="E8499" s="7" t="s">
        <v>313</v>
      </c>
      <c r="F8499" s="7" t="s">
        <v>13</v>
      </c>
      <c r="G8499" s="7" t="s">
        <v>427</v>
      </c>
      <c r="H8499" s="7" t="s">
        <v>15</v>
      </c>
      <c r="I8499" s="7">
        <v>222</v>
      </c>
      <c r="J8499" s="7" t="s">
        <v>315</v>
      </c>
      <c r="K8499" s="10">
        <v>26.2</v>
      </c>
      <c r="L8499" s="7" t="s">
        <v>16</v>
      </c>
      <c r="M8499" s="10">
        <v>2.1</v>
      </c>
      <c r="N8499" s="10">
        <v>9.5</v>
      </c>
      <c r="O8499" s="7"/>
      <c r="V8499" s="10">
        <f>SQRT((N8499*N8499)+(O8499*O8499)+((P8499*P8499)+(Q8499*Q8499)+(R8499*R8499)+(S8499*S8499)+(T8499*T8499)+(U8499*U8499)))</f>
        <v>9.5</v>
      </c>
      <c r="W8499" s="8">
        <v>9999</v>
      </c>
      <c r="AE8499" s="7">
        <v>1</v>
      </c>
      <c r="AG8499" s="7" t="s">
        <v>119</v>
      </c>
      <c r="AH8499" s="7" t="s">
        <v>436</v>
      </c>
      <c r="AI8499" s="7" t="s">
        <v>436</v>
      </c>
      <c r="AJ8499" s="7" t="s">
        <v>436</v>
      </c>
      <c r="AQ8499" s="7"/>
    </row>
    <row r="8500" spans="1:43" ht="15.75" customHeight="1">
      <c r="A8500" s="17">
        <v>38554</v>
      </c>
      <c r="B8500" s="22" t="s">
        <v>1896</v>
      </c>
      <c r="C8500" s="24" t="s">
        <v>1905</v>
      </c>
      <c r="D8500" s="24" t="s">
        <v>1902</v>
      </c>
      <c r="E8500" s="7" t="s">
        <v>313</v>
      </c>
      <c r="F8500" s="7" t="s">
        <v>13</v>
      </c>
      <c r="G8500" s="7" t="s">
        <v>949</v>
      </c>
      <c r="H8500" s="7" t="s">
        <v>15</v>
      </c>
      <c r="I8500" s="7">
        <v>222</v>
      </c>
      <c r="J8500" s="7" t="s">
        <v>315</v>
      </c>
      <c r="K8500" s="10">
        <v>26.2</v>
      </c>
      <c r="L8500" s="7" t="s">
        <v>16</v>
      </c>
      <c r="M8500" s="10">
        <v>2.1</v>
      </c>
      <c r="N8500" s="10">
        <v>9.5</v>
      </c>
      <c r="V8500" s="10">
        <f>SQRT((N8500*N8500)+(O8500*O8500)+((P8500*P8500)+(Q8500*Q8500)+(R8500*R8500)+(S8500*S8500)+(T8500*T8500)+(U8500*U8500)))</f>
        <v>9.5</v>
      </c>
      <c r="W8500" s="7">
        <v>9999</v>
      </c>
      <c r="AE8500" s="7">
        <v>0</v>
      </c>
      <c r="AG8500" s="7" t="s">
        <v>119</v>
      </c>
      <c r="AH8500" s="7" t="s">
        <v>436</v>
      </c>
      <c r="AI8500" s="7" t="s">
        <v>436</v>
      </c>
      <c r="AJ8500" s="7" t="s">
        <v>436</v>
      </c>
      <c r="AK8500" s="7" t="s">
        <v>106</v>
      </c>
      <c r="AM8500" s="7" t="s">
        <v>106</v>
      </c>
      <c r="AP8500" s="13" t="s">
        <v>953</v>
      </c>
      <c r="AQ8500" s="7"/>
    </row>
    <row r="8501" spans="1:43" ht="15.75" customHeight="1">
      <c r="A8501" s="17">
        <v>39529</v>
      </c>
      <c r="B8501" s="22" t="s">
        <v>1899</v>
      </c>
      <c r="C8501" s="24" t="s">
        <v>1905</v>
      </c>
      <c r="D8501" s="24" t="s">
        <v>1902</v>
      </c>
      <c r="E8501" s="7" t="s">
        <v>313</v>
      </c>
      <c r="F8501" s="7" t="s">
        <v>13</v>
      </c>
      <c r="G8501" s="7" t="s">
        <v>749</v>
      </c>
      <c r="H8501" s="7" t="s">
        <v>15</v>
      </c>
      <c r="I8501" s="7">
        <v>222</v>
      </c>
      <c r="J8501" s="7" t="s">
        <v>315</v>
      </c>
      <c r="K8501" s="10">
        <v>26.2</v>
      </c>
      <c r="L8501" s="7" t="s">
        <v>16</v>
      </c>
      <c r="M8501" s="10">
        <v>2.1</v>
      </c>
      <c r="N8501" s="10">
        <v>9.5</v>
      </c>
      <c r="P8501" s="10"/>
      <c r="Q8501" s="10"/>
      <c r="R8501" s="10"/>
      <c r="S8501" s="10"/>
      <c r="V8501" s="10">
        <f>SQRT((N8501*N8501)+(O8501*O8501)+((P8501*P8501)+(Q8501*Q8501)+(R8501*R8501)+(S8501*S8501)+(T8501*T8501)+(U8501*U8501)))</f>
        <v>9.5</v>
      </c>
      <c r="W8501" s="8">
        <v>9999</v>
      </c>
      <c r="AG8501" s="7" t="s">
        <v>119</v>
      </c>
      <c r="AH8501" s="7" t="s">
        <v>436</v>
      </c>
      <c r="AI8501" s="7" t="s">
        <v>436</v>
      </c>
      <c r="AJ8501" s="7" t="s">
        <v>436</v>
      </c>
      <c r="AK8501" s="7" t="s">
        <v>318</v>
      </c>
      <c r="AP8501" s="7" t="s">
        <v>820</v>
      </c>
      <c r="AQ8501" s="7"/>
    </row>
    <row r="8502" spans="1:43" ht="15.75" customHeight="1">
      <c r="A8502" s="17">
        <v>40123</v>
      </c>
      <c r="B8502" s="22" t="s">
        <v>1900</v>
      </c>
      <c r="C8502" s="24" t="s">
        <v>1905</v>
      </c>
      <c r="D8502" s="24" t="s">
        <v>1902</v>
      </c>
      <c r="E8502" s="7" t="s">
        <v>313</v>
      </c>
      <c r="F8502" s="7" t="s">
        <v>1291</v>
      </c>
      <c r="G8502" s="7" t="s">
        <v>1292</v>
      </c>
      <c r="H8502" s="7" t="s">
        <v>15</v>
      </c>
      <c r="I8502" s="7">
        <v>222</v>
      </c>
      <c r="J8502" s="7" t="s">
        <v>315</v>
      </c>
      <c r="K8502" s="10">
        <v>26.2</v>
      </c>
      <c r="L8502" s="7" t="s">
        <v>16</v>
      </c>
      <c r="M8502" s="10">
        <v>2.1</v>
      </c>
      <c r="N8502" s="10">
        <v>9.6999999999999993</v>
      </c>
      <c r="O8502" s="7"/>
      <c r="V8502" s="10">
        <f>SQRT((N8502*N8502)+(O8502*O8502)+((P8502*P8502)+(Q8502*Q8502)+(R8502*R8502)+(S8502*S8502)+(T8502*T8502)+(U8502*U8502)))</f>
        <v>9.6999999999999993</v>
      </c>
      <c r="AE8502" s="7">
        <v>0</v>
      </c>
      <c r="AF8502" s="7" t="s">
        <v>18</v>
      </c>
      <c r="AG8502" s="7" t="s">
        <v>119</v>
      </c>
      <c r="AH8502" s="7" t="s">
        <v>436</v>
      </c>
      <c r="AI8502" s="7" t="s">
        <v>436</v>
      </c>
      <c r="AJ8502" s="7" t="s">
        <v>436</v>
      </c>
      <c r="AK8502" s="7" t="s">
        <v>318</v>
      </c>
      <c r="AP8502" s="7" t="s">
        <v>1365</v>
      </c>
      <c r="AQ8502" s="7"/>
    </row>
    <row r="8503" spans="1:43" ht="15.75" customHeight="1">
      <c r="A8503" s="19">
        <v>40868</v>
      </c>
      <c r="B8503" s="23" t="s">
        <v>1902</v>
      </c>
      <c r="C8503" s="24" t="s">
        <v>1905</v>
      </c>
      <c r="D8503" s="24" t="s">
        <v>1902</v>
      </c>
      <c r="E8503" s="15" t="s">
        <v>313</v>
      </c>
      <c r="F8503" s="15" t="s">
        <v>1291</v>
      </c>
      <c r="G8503" s="15" t="s">
        <v>1291</v>
      </c>
      <c r="H8503" s="15" t="s">
        <v>15</v>
      </c>
      <c r="I8503" s="15">
        <v>222</v>
      </c>
      <c r="J8503" s="15" t="s">
        <v>315</v>
      </c>
      <c r="K8503" s="16">
        <v>26.2</v>
      </c>
      <c r="L8503" s="15" t="s">
        <v>16</v>
      </c>
      <c r="M8503" s="16">
        <v>2.1</v>
      </c>
      <c r="N8503" s="16"/>
      <c r="O8503" s="16"/>
      <c r="P8503" s="16"/>
      <c r="Q8503" s="16"/>
      <c r="R8503" s="16"/>
      <c r="S8503" s="16"/>
      <c r="T8503" s="16"/>
      <c r="U8503" s="16"/>
      <c r="V8503" s="10" t="s">
        <v>1888</v>
      </c>
      <c r="W8503" s="15"/>
      <c r="X8503" s="15"/>
      <c r="Y8503" s="15"/>
      <c r="Z8503" s="15"/>
      <c r="AA8503" s="15"/>
      <c r="AB8503" s="15"/>
      <c r="AC8503" s="15"/>
      <c r="AD8503" s="15"/>
      <c r="AE8503" s="15"/>
      <c r="AF8503" s="15" t="s">
        <v>18</v>
      </c>
      <c r="AG8503" s="15" t="s">
        <v>318</v>
      </c>
      <c r="AH8503" s="15" t="s">
        <v>436</v>
      </c>
      <c r="AI8503" s="15" t="s">
        <v>436</v>
      </c>
      <c r="AJ8503" s="15" t="s">
        <v>436</v>
      </c>
      <c r="AK8503" s="15"/>
      <c r="AL8503" s="15"/>
      <c r="AM8503" s="15"/>
      <c r="AN8503" s="15"/>
      <c r="AO8503" s="15"/>
      <c r="AP8503" s="15" t="s">
        <v>18</v>
      </c>
      <c r="AQ8503" s="7"/>
    </row>
    <row r="8504" spans="1:43" ht="15.75" customHeight="1">
      <c r="A8504" s="20">
        <v>37425</v>
      </c>
      <c r="B8504" s="24">
        <v>2002</v>
      </c>
      <c r="C8504" s="24" t="s">
        <v>1905</v>
      </c>
      <c r="D8504" s="22">
        <v>2014</v>
      </c>
      <c r="E8504" s="13" t="s">
        <v>313</v>
      </c>
      <c r="F8504" s="13" t="s">
        <v>13</v>
      </c>
      <c r="G8504" s="13" t="s">
        <v>124</v>
      </c>
      <c r="H8504" s="13" t="s">
        <v>15</v>
      </c>
      <c r="I8504" s="13">
        <v>223</v>
      </c>
      <c r="J8504" s="7" t="s">
        <v>119</v>
      </c>
      <c r="K8504" s="12">
        <v>25.3</v>
      </c>
      <c r="L8504" s="7" t="s">
        <v>16</v>
      </c>
      <c r="M8504" s="12">
        <v>4.4000000000000004</v>
      </c>
      <c r="N8504" s="12">
        <v>19.100000000000001</v>
      </c>
      <c r="O8504" s="12"/>
      <c r="P8504" s="12"/>
      <c r="V8504" s="10">
        <f t="shared" ref="V8504:V8510" si="393">SQRT((N8504*N8504)+(O8504*O8504)+((P8504*P8504)+(Q8504*Q8504)+(R8504*R8504)+(S8504*S8504)+(T8504*T8504)+(U8504*U8504)))</f>
        <v>19.100000000000001</v>
      </c>
      <c r="W8504" s="12">
        <v>9999</v>
      </c>
      <c r="X8504" s="12"/>
      <c r="Y8504" s="12"/>
      <c r="AC8504" s="13"/>
      <c r="AE8504" s="13">
        <v>2</v>
      </c>
      <c r="AF8504" s="13"/>
      <c r="AG8504" s="13" t="s">
        <v>119</v>
      </c>
      <c r="AH8504" s="7" t="s">
        <v>436</v>
      </c>
      <c r="AI8504" s="7" t="s">
        <v>436</v>
      </c>
      <c r="AJ8504" s="7" t="s">
        <v>436</v>
      </c>
      <c r="AP8504" s="13"/>
      <c r="AQ8504" s="7"/>
    </row>
    <row r="8505" spans="1:43" ht="15.75" customHeight="1">
      <c r="A8505" s="17">
        <v>37871</v>
      </c>
      <c r="B8505" s="24" t="s">
        <v>1894</v>
      </c>
      <c r="C8505" s="24" t="s">
        <v>1905</v>
      </c>
      <c r="D8505" s="22">
        <v>2014</v>
      </c>
      <c r="E8505" s="7" t="s">
        <v>313</v>
      </c>
      <c r="F8505" s="7" t="s">
        <v>13</v>
      </c>
      <c r="G8505" s="7" t="s">
        <v>427</v>
      </c>
      <c r="H8505" s="7" t="s">
        <v>15</v>
      </c>
      <c r="I8505" s="7">
        <v>223</v>
      </c>
      <c r="J8505" s="7" t="s">
        <v>315</v>
      </c>
      <c r="K8505" s="10">
        <v>25.3</v>
      </c>
      <c r="L8505" s="7" t="s">
        <v>16</v>
      </c>
      <c r="M8505" s="10">
        <v>4.4000000000000004</v>
      </c>
      <c r="N8505" s="10">
        <v>20.2</v>
      </c>
      <c r="O8505" s="7"/>
      <c r="V8505" s="10">
        <f t="shared" si="393"/>
        <v>20.2</v>
      </c>
      <c r="W8505" s="8">
        <v>9999</v>
      </c>
      <c r="AE8505" s="7">
        <v>2</v>
      </c>
      <c r="AG8505" s="7" t="s">
        <v>119</v>
      </c>
      <c r="AH8505" s="7" t="s">
        <v>436</v>
      </c>
      <c r="AI8505" s="7" t="s">
        <v>436</v>
      </c>
      <c r="AJ8505" s="7" t="s">
        <v>436</v>
      </c>
      <c r="AQ8505" s="7"/>
    </row>
    <row r="8506" spans="1:43" ht="15.75" customHeight="1">
      <c r="A8506" s="17">
        <v>38554</v>
      </c>
      <c r="B8506" s="22" t="s">
        <v>1896</v>
      </c>
      <c r="C8506" s="24" t="s">
        <v>1905</v>
      </c>
      <c r="D8506" s="22">
        <v>2014</v>
      </c>
      <c r="E8506" s="7" t="s">
        <v>313</v>
      </c>
      <c r="F8506" s="7" t="s">
        <v>13</v>
      </c>
      <c r="G8506" s="7" t="s">
        <v>949</v>
      </c>
      <c r="H8506" s="7" t="s">
        <v>15</v>
      </c>
      <c r="I8506" s="7">
        <v>223</v>
      </c>
      <c r="J8506" s="7" t="s">
        <v>315</v>
      </c>
      <c r="K8506" s="10">
        <v>25.3</v>
      </c>
      <c r="L8506" s="7" t="s">
        <v>16</v>
      </c>
      <c r="M8506" s="10">
        <v>4.4000000000000004</v>
      </c>
      <c r="N8506" s="10">
        <v>22.7</v>
      </c>
      <c r="V8506" s="10">
        <f t="shared" si="393"/>
        <v>22.7</v>
      </c>
      <c r="W8506" s="7">
        <v>9999</v>
      </c>
      <c r="AE8506" s="7">
        <v>2</v>
      </c>
      <c r="AG8506" s="7" t="s">
        <v>119</v>
      </c>
      <c r="AH8506" s="7" t="s">
        <v>436</v>
      </c>
      <c r="AI8506" s="7" t="s">
        <v>436</v>
      </c>
      <c r="AJ8506" s="7" t="s">
        <v>436</v>
      </c>
      <c r="AP8506" s="13"/>
      <c r="AQ8506" s="17"/>
    </row>
    <row r="8507" spans="1:43" ht="15.75" customHeight="1">
      <c r="A8507" s="17">
        <v>39529</v>
      </c>
      <c r="B8507" s="22" t="s">
        <v>1899</v>
      </c>
      <c r="C8507" s="24" t="s">
        <v>1905</v>
      </c>
      <c r="D8507" s="22">
        <v>2014</v>
      </c>
      <c r="E8507" s="7" t="s">
        <v>313</v>
      </c>
      <c r="F8507" s="7" t="s">
        <v>13</v>
      </c>
      <c r="G8507" s="7" t="s">
        <v>749</v>
      </c>
      <c r="H8507" s="7" t="s">
        <v>15</v>
      </c>
      <c r="I8507" s="7">
        <v>223</v>
      </c>
      <c r="J8507" s="7" t="s">
        <v>315</v>
      </c>
      <c r="K8507" s="10">
        <v>25.3</v>
      </c>
      <c r="L8507" s="7" t="s">
        <v>16</v>
      </c>
      <c r="M8507" s="10">
        <v>4.4000000000000004</v>
      </c>
      <c r="N8507" s="10">
        <v>24.7</v>
      </c>
      <c r="P8507" s="10"/>
      <c r="Q8507" s="10"/>
      <c r="R8507" s="10"/>
      <c r="S8507" s="10"/>
      <c r="V8507" s="10">
        <f t="shared" si="393"/>
        <v>24.7</v>
      </c>
      <c r="W8507" s="8">
        <v>9999</v>
      </c>
      <c r="AE8507" s="7">
        <v>2</v>
      </c>
      <c r="AG8507" s="7" t="s">
        <v>119</v>
      </c>
      <c r="AH8507" s="7" t="s">
        <v>436</v>
      </c>
      <c r="AI8507" s="7" t="s">
        <v>436</v>
      </c>
      <c r="AJ8507" s="7" t="s">
        <v>436</v>
      </c>
      <c r="AQ8507" s="7"/>
    </row>
    <row r="8508" spans="1:43" ht="15.75" customHeight="1">
      <c r="A8508" s="17">
        <v>40123</v>
      </c>
      <c r="B8508" s="22" t="s">
        <v>1900</v>
      </c>
      <c r="C8508" s="24" t="s">
        <v>1905</v>
      </c>
      <c r="D8508" s="22">
        <v>2014</v>
      </c>
      <c r="E8508" s="7" t="s">
        <v>313</v>
      </c>
      <c r="F8508" s="7" t="s">
        <v>1291</v>
      </c>
      <c r="G8508" s="7" t="s">
        <v>1292</v>
      </c>
      <c r="H8508" s="7" t="s">
        <v>15</v>
      </c>
      <c r="I8508" s="7">
        <v>223</v>
      </c>
      <c r="J8508" s="7" t="s">
        <v>315</v>
      </c>
      <c r="K8508" s="10">
        <v>25.3</v>
      </c>
      <c r="L8508" s="7" t="s">
        <v>16</v>
      </c>
      <c r="M8508" s="10">
        <v>4.4000000000000004</v>
      </c>
      <c r="N8508" s="10">
        <v>25.9</v>
      </c>
      <c r="O8508" s="7"/>
      <c r="V8508" s="10">
        <f t="shared" si="393"/>
        <v>25.9</v>
      </c>
      <c r="W8508" s="7">
        <v>9999</v>
      </c>
      <c r="AE8508" s="7">
        <v>1</v>
      </c>
      <c r="AG8508" s="7" t="s">
        <v>119</v>
      </c>
      <c r="AH8508" s="7" t="s">
        <v>436</v>
      </c>
      <c r="AI8508" s="7" t="s">
        <v>436</v>
      </c>
      <c r="AJ8508" s="7" t="s">
        <v>436</v>
      </c>
      <c r="AP8508" s="7" t="s">
        <v>1352</v>
      </c>
      <c r="AQ8508" s="7"/>
    </row>
    <row r="8509" spans="1:43" ht="15.75" customHeight="1">
      <c r="A8509" s="19">
        <v>40868</v>
      </c>
      <c r="B8509" s="23" t="s">
        <v>1902</v>
      </c>
      <c r="C8509" s="24" t="s">
        <v>1905</v>
      </c>
      <c r="D8509" s="22">
        <v>2014</v>
      </c>
      <c r="E8509" s="15" t="s">
        <v>313</v>
      </c>
      <c r="F8509" s="15" t="s">
        <v>1291</v>
      </c>
      <c r="G8509" s="15" t="s">
        <v>1291</v>
      </c>
      <c r="H8509" s="15" t="s">
        <v>15</v>
      </c>
      <c r="I8509" s="15">
        <v>223</v>
      </c>
      <c r="J8509" s="15" t="s">
        <v>315</v>
      </c>
      <c r="K8509" s="16">
        <v>25.3</v>
      </c>
      <c r="L8509" s="15" t="s">
        <v>16</v>
      </c>
      <c r="M8509" s="16">
        <v>4.4000000000000004</v>
      </c>
      <c r="N8509" s="16">
        <v>29</v>
      </c>
      <c r="O8509" s="16"/>
      <c r="P8509" s="16"/>
      <c r="Q8509" s="16"/>
      <c r="R8509" s="16"/>
      <c r="S8509" s="16"/>
      <c r="T8509" s="16"/>
      <c r="U8509" s="16"/>
      <c r="V8509" s="10">
        <f t="shared" si="393"/>
        <v>29</v>
      </c>
      <c r="W8509" s="15">
        <v>9999</v>
      </c>
      <c r="X8509" s="15"/>
      <c r="Y8509" s="15"/>
      <c r="Z8509" s="15"/>
      <c r="AA8509" s="15"/>
      <c r="AB8509" s="15"/>
      <c r="AC8509" s="15"/>
      <c r="AD8509" s="15"/>
      <c r="AE8509" s="15">
        <v>1</v>
      </c>
      <c r="AF8509" s="15"/>
      <c r="AG8509" s="15" t="s">
        <v>119</v>
      </c>
      <c r="AH8509" s="15" t="s">
        <v>436</v>
      </c>
      <c r="AI8509" s="15" t="s">
        <v>436</v>
      </c>
      <c r="AJ8509" s="15" t="s">
        <v>436</v>
      </c>
      <c r="AK8509" s="15"/>
      <c r="AL8509" s="15"/>
      <c r="AM8509" s="15"/>
      <c r="AN8509" s="15"/>
      <c r="AO8509" s="15"/>
      <c r="AP8509" s="15"/>
      <c r="AQ8509" s="17"/>
    </row>
    <row r="8510" spans="1:43" ht="15.75" customHeight="1">
      <c r="A8510" s="17">
        <v>41551</v>
      </c>
      <c r="B8510" s="22" t="s">
        <v>2048</v>
      </c>
      <c r="C8510" s="22" t="s">
        <v>1905</v>
      </c>
      <c r="D8510" s="22">
        <v>2014</v>
      </c>
      <c r="E8510" s="7" t="s">
        <v>313</v>
      </c>
      <c r="F8510" s="7" t="s">
        <v>1291</v>
      </c>
      <c r="G8510" s="7" t="s">
        <v>1291</v>
      </c>
      <c r="H8510" s="7" t="s">
        <v>15</v>
      </c>
      <c r="I8510" s="7">
        <v>223</v>
      </c>
      <c r="J8510" s="7" t="s">
        <v>315</v>
      </c>
      <c r="K8510" s="10">
        <v>25.3</v>
      </c>
      <c r="L8510" s="7" t="s">
        <v>16</v>
      </c>
      <c r="M8510" s="10">
        <v>4.4000000000000004</v>
      </c>
      <c r="N8510" s="10">
        <v>30</v>
      </c>
      <c r="V8510" s="7">
        <f t="shared" si="393"/>
        <v>30</v>
      </c>
      <c r="W8510" s="7">
        <v>9999</v>
      </c>
      <c r="AE8510" s="7">
        <v>7</v>
      </c>
      <c r="AG8510" s="7" t="s">
        <v>119</v>
      </c>
      <c r="AH8510" s="7" t="s">
        <v>436</v>
      </c>
      <c r="AI8510" s="7" t="s">
        <v>436</v>
      </c>
      <c r="AJ8510" s="7" t="s">
        <v>436</v>
      </c>
      <c r="AQ8510" s="7"/>
    </row>
    <row r="8511" spans="1:43" ht="15.75" customHeight="1">
      <c r="A8511" s="17">
        <v>41996</v>
      </c>
      <c r="B8511" s="22">
        <v>2014</v>
      </c>
      <c r="C8511" s="22" t="s">
        <v>1905</v>
      </c>
      <c r="D8511" s="22">
        <v>2014</v>
      </c>
      <c r="E8511" s="7" t="s">
        <v>313</v>
      </c>
      <c r="F8511" s="7" t="s">
        <v>2469</v>
      </c>
      <c r="G8511" s="7" t="s">
        <v>1286</v>
      </c>
      <c r="H8511" s="7" t="s">
        <v>15</v>
      </c>
      <c r="I8511" s="7">
        <v>223</v>
      </c>
      <c r="J8511" s="7" t="s">
        <v>315</v>
      </c>
      <c r="K8511" s="10">
        <v>25.3</v>
      </c>
      <c r="L8511" s="7" t="s">
        <v>16</v>
      </c>
      <c r="M8511" s="10">
        <v>4.4000000000000004</v>
      </c>
      <c r="N8511" s="10">
        <v>30.4</v>
      </c>
      <c r="V8511" s="7">
        <f>SUM(N8511:U8511)</f>
        <v>30.4</v>
      </c>
      <c r="W8511" s="7">
        <v>9999</v>
      </c>
      <c r="AE8511" s="7">
        <v>4</v>
      </c>
      <c r="AF8511" s="7" t="s">
        <v>18</v>
      </c>
      <c r="AG8511" s="7" t="s">
        <v>318</v>
      </c>
      <c r="AH8511" s="7" t="s">
        <v>436</v>
      </c>
      <c r="AI8511" s="7" t="s">
        <v>436</v>
      </c>
      <c r="AJ8511" s="7" t="s">
        <v>436</v>
      </c>
      <c r="AP8511" s="7" t="s">
        <v>988</v>
      </c>
      <c r="AQ8511" s="7"/>
    </row>
    <row r="8512" spans="1:43" ht="15.75" customHeight="1">
      <c r="A8512" s="20">
        <v>37425</v>
      </c>
      <c r="B8512" s="24">
        <v>2002</v>
      </c>
      <c r="C8512" s="24" t="s">
        <v>1905</v>
      </c>
      <c r="D8512" s="24" t="s">
        <v>1888</v>
      </c>
      <c r="E8512" s="13" t="s">
        <v>313</v>
      </c>
      <c r="F8512" s="13" t="s">
        <v>13</v>
      </c>
      <c r="G8512" s="13" t="s">
        <v>124</v>
      </c>
      <c r="H8512" s="13" t="s">
        <v>15</v>
      </c>
      <c r="I8512" s="13">
        <v>224</v>
      </c>
      <c r="J8512" s="7" t="s">
        <v>119</v>
      </c>
      <c r="K8512" s="12">
        <v>25.3</v>
      </c>
      <c r="L8512" s="7" t="s">
        <v>16</v>
      </c>
      <c r="M8512" s="12">
        <v>0.5</v>
      </c>
      <c r="N8512" s="12">
        <v>12</v>
      </c>
      <c r="O8512" s="12"/>
      <c r="P8512" s="12"/>
      <c r="V8512" s="10">
        <f t="shared" ref="V8512:V8518" si="394">SQRT((N8512*N8512)+(O8512*O8512)+((P8512*P8512)+(Q8512*Q8512)+(R8512*R8512)+(S8512*S8512)+(T8512*T8512)+(U8512*U8512)))</f>
        <v>12</v>
      </c>
      <c r="W8512" s="12">
        <v>9999</v>
      </c>
      <c r="X8512" s="12"/>
      <c r="Y8512" s="12"/>
      <c r="AC8512" s="13"/>
      <c r="AE8512" s="13">
        <v>2</v>
      </c>
      <c r="AF8512" s="13"/>
      <c r="AG8512" s="13" t="s">
        <v>119</v>
      </c>
      <c r="AH8512" s="7" t="s">
        <v>436</v>
      </c>
      <c r="AI8512" s="7" t="s">
        <v>436</v>
      </c>
      <c r="AJ8512" s="7" t="s">
        <v>436</v>
      </c>
      <c r="AP8512" s="13" t="s">
        <v>134</v>
      </c>
      <c r="AQ8512" s="7"/>
    </row>
    <row r="8513" spans="1:43" ht="15.75" customHeight="1">
      <c r="A8513" s="17">
        <v>37871</v>
      </c>
      <c r="B8513" s="24" t="s">
        <v>1894</v>
      </c>
      <c r="C8513" s="24" t="s">
        <v>1905</v>
      </c>
      <c r="D8513" s="24" t="s">
        <v>1888</v>
      </c>
      <c r="E8513" s="7" t="s">
        <v>313</v>
      </c>
      <c r="F8513" s="7" t="s">
        <v>13</v>
      </c>
      <c r="G8513" s="7" t="s">
        <v>427</v>
      </c>
      <c r="H8513" s="7" t="s">
        <v>15</v>
      </c>
      <c r="I8513" s="7">
        <v>224</v>
      </c>
      <c r="J8513" s="7" t="s">
        <v>315</v>
      </c>
      <c r="K8513" s="10">
        <v>25.3</v>
      </c>
      <c r="L8513" s="7" t="s">
        <v>16</v>
      </c>
      <c r="M8513" s="10">
        <v>0.5</v>
      </c>
      <c r="N8513" s="10">
        <v>12.4</v>
      </c>
      <c r="O8513" s="7"/>
      <c r="V8513" s="10">
        <f t="shared" si="394"/>
        <v>12.4</v>
      </c>
      <c r="W8513" s="8">
        <v>9999</v>
      </c>
      <c r="AE8513" s="7">
        <v>2</v>
      </c>
      <c r="AG8513" s="7" t="s">
        <v>119</v>
      </c>
      <c r="AH8513" s="7" t="s">
        <v>436</v>
      </c>
      <c r="AI8513" s="7" t="s">
        <v>436</v>
      </c>
      <c r="AJ8513" s="7" t="s">
        <v>436</v>
      </c>
      <c r="AQ8513" s="7"/>
    </row>
    <row r="8514" spans="1:43" ht="15.75" customHeight="1">
      <c r="A8514" s="17">
        <v>38554</v>
      </c>
      <c r="B8514" s="22" t="s">
        <v>1896</v>
      </c>
      <c r="C8514" s="24" t="s">
        <v>1905</v>
      </c>
      <c r="D8514" s="24" t="s">
        <v>1888</v>
      </c>
      <c r="E8514" s="7" t="s">
        <v>313</v>
      </c>
      <c r="F8514" s="7" t="s">
        <v>13</v>
      </c>
      <c r="G8514" s="7" t="s">
        <v>949</v>
      </c>
      <c r="H8514" s="7" t="s">
        <v>15</v>
      </c>
      <c r="I8514" s="7">
        <v>224</v>
      </c>
      <c r="J8514" s="7" t="s">
        <v>315</v>
      </c>
      <c r="K8514" s="10">
        <v>25.3</v>
      </c>
      <c r="L8514" s="7" t="s">
        <v>16</v>
      </c>
      <c r="M8514" s="10">
        <v>0.5</v>
      </c>
      <c r="N8514" s="10">
        <v>13.9</v>
      </c>
      <c r="V8514" s="10">
        <f t="shared" si="394"/>
        <v>13.9</v>
      </c>
      <c r="W8514" s="7">
        <v>9999</v>
      </c>
      <c r="AE8514" s="7">
        <v>6</v>
      </c>
      <c r="AG8514" s="7" t="s">
        <v>119</v>
      </c>
      <c r="AH8514" s="7" t="s">
        <v>436</v>
      </c>
      <c r="AI8514" s="7" t="s">
        <v>436</v>
      </c>
      <c r="AJ8514" s="7" t="s">
        <v>436</v>
      </c>
      <c r="AP8514" s="13"/>
      <c r="AQ8514" s="17"/>
    </row>
    <row r="8515" spans="1:43" ht="15.75" customHeight="1">
      <c r="A8515" s="17">
        <v>39529</v>
      </c>
      <c r="B8515" s="22" t="s">
        <v>1899</v>
      </c>
      <c r="C8515" s="24" t="s">
        <v>1905</v>
      </c>
      <c r="D8515" s="24" t="s">
        <v>1888</v>
      </c>
      <c r="E8515" s="7" t="s">
        <v>313</v>
      </c>
      <c r="F8515" s="7" t="s">
        <v>13</v>
      </c>
      <c r="G8515" s="7" t="s">
        <v>749</v>
      </c>
      <c r="H8515" s="7" t="s">
        <v>15</v>
      </c>
      <c r="I8515" s="7">
        <v>224</v>
      </c>
      <c r="J8515" s="7" t="s">
        <v>315</v>
      </c>
      <c r="K8515" s="10">
        <v>25.3</v>
      </c>
      <c r="L8515" s="7" t="s">
        <v>16</v>
      </c>
      <c r="M8515" s="10">
        <v>0.5</v>
      </c>
      <c r="N8515" s="10">
        <v>15.4</v>
      </c>
      <c r="P8515" s="10"/>
      <c r="Q8515" s="10"/>
      <c r="R8515" s="10"/>
      <c r="S8515" s="10"/>
      <c r="V8515" s="10">
        <f t="shared" si="394"/>
        <v>15.4</v>
      </c>
      <c r="W8515" s="8">
        <v>9999</v>
      </c>
      <c r="AE8515" s="7">
        <v>4</v>
      </c>
      <c r="AG8515" s="7" t="s">
        <v>119</v>
      </c>
      <c r="AH8515" s="7" t="s">
        <v>436</v>
      </c>
      <c r="AI8515" s="7" t="s">
        <v>436</v>
      </c>
      <c r="AJ8515" s="7" t="s">
        <v>436</v>
      </c>
      <c r="AL8515" s="7" t="s">
        <v>318</v>
      </c>
      <c r="AP8515" s="7" t="s">
        <v>819</v>
      </c>
      <c r="AQ8515" s="7"/>
    </row>
    <row r="8516" spans="1:43" ht="15.75" customHeight="1">
      <c r="A8516" s="17">
        <v>40123</v>
      </c>
      <c r="B8516" s="22" t="s">
        <v>1900</v>
      </c>
      <c r="C8516" s="24" t="s">
        <v>1905</v>
      </c>
      <c r="D8516" s="24" t="s">
        <v>1888</v>
      </c>
      <c r="E8516" s="7" t="s">
        <v>313</v>
      </c>
      <c r="F8516" s="7" t="s">
        <v>1291</v>
      </c>
      <c r="G8516" s="7" t="s">
        <v>1292</v>
      </c>
      <c r="H8516" s="7" t="s">
        <v>15</v>
      </c>
      <c r="I8516" s="7">
        <v>224</v>
      </c>
      <c r="J8516" s="7" t="s">
        <v>315</v>
      </c>
      <c r="K8516" s="10">
        <v>25.3</v>
      </c>
      <c r="L8516" s="7" t="s">
        <v>16</v>
      </c>
      <c r="M8516" s="10">
        <v>0.5</v>
      </c>
      <c r="N8516" s="10">
        <v>16.3</v>
      </c>
      <c r="O8516" s="7"/>
      <c r="V8516" s="10">
        <f t="shared" si="394"/>
        <v>16.3</v>
      </c>
      <c r="W8516" s="7">
        <v>9999</v>
      </c>
      <c r="AE8516" s="7">
        <v>5</v>
      </c>
      <c r="AG8516" s="7" t="s">
        <v>119</v>
      </c>
      <c r="AH8516" s="7" t="s">
        <v>436</v>
      </c>
      <c r="AI8516" s="7" t="s">
        <v>436</v>
      </c>
      <c r="AJ8516" s="7" t="s">
        <v>106</v>
      </c>
      <c r="AP8516" s="7" t="s">
        <v>1364</v>
      </c>
      <c r="AQ8516" s="17"/>
    </row>
    <row r="8517" spans="1:43" ht="15.75" customHeight="1">
      <c r="A8517" s="19">
        <v>40868</v>
      </c>
      <c r="B8517" s="23" t="s">
        <v>1902</v>
      </c>
      <c r="C8517" s="24" t="s">
        <v>1905</v>
      </c>
      <c r="D8517" s="24" t="s">
        <v>1888</v>
      </c>
      <c r="E8517" s="15" t="s">
        <v>313</v>
      </c>
      <c r="F8517" s="15" t="s">
        <v>1291</v>
      </c>
      <c r="G8517" s="15" t="s">
        <v>1291</v>
      </c>
      <c r="H8517" s="15" t="s">
        <v>15</v>
      </c>
      <c r="I8517" s="15">
        <v>224</v>
      </c>
      <c r="J8517" s="15" t="s">
        <v>315</v>
      </c>
      <c r="K8517" s="16">
        <v>25.3</v>
      </c>
      <c r="L8517" s="15" t="s">
        <v>16</v>
      </c>
      <c r="M8517" s="16">
        <v>0.5</v>
      </c>
      <c r="N8517" s="16">
        <v>17.899999999999999</v>
      </c>
      <c r="O8517" s="16"/>
      <c r="P8517" s="16"/>
      <c r="Q8517" s="16"/>
      <c r="R8517" s="16"/>
      <c r="S8517" s="16"/>
      <c r="T8517" s="16"/>
      <c r="U8517" s="16"/>
      <c r="V8517" s="10">
        <f t="shared" si="394"/>
        <v>17.899999999999999</v>
      </c>
      <c r="W8517" s="15">
        <v>9999</v>
      </c>
      <c r="X8517" s="15"/>
      <c r="Y8517" s="15"/>
      <c r="Z8517" s="15"/>
      <c r="AA8517" s="15"/>
      <c r="AB8517" s="15"/>
      <c r="AC8517" s="15"/>
      <c r="AD8517" s="15"/>
      <c r="AE8517" s="15">
        <v>4</v>
      </c>
      <c r="AF8517" s="15"/>
      <c r="AG8517" s="15" t="s">
        <v>119</v>
      </c>
      <c r="AH8517" s="15" t="s">
        <v>436</v>
      </c>
      <c r="AI8517" s="15" t="s">
        <v>436</v>
      </c>
      <c r="AJ8517" s="15" t="s">
        <v>436</v>
      </c>
      <c r="AK8517" s="15"/>
      <c r="AL8517" s="15"/>
      <c r="AM8517" s="15"/>
      <c r="AN8517" s="15"/>
      <c r="AO8517" s="15"/>
      <c r="AP8517" s="15"/>
      <c r="AQ8517" s="7"/>
    </row>
    <row r="8518" spans="1:43" ht="15.75" customHeight="1">
      <c r="A8518" s="17">
        <v>41551</v>
      </c>
      <c r="B8518" s="22" t="s">
        <v>2048</v>
      </c>
      <c r="C8518" s="22" t="s">
        <v>1905</v>
      </c>
      <c r="D8518" s="22" t="s">
        <v>1888</v>
      </c>
      <c r="E8518" s="7" t="s">
        <v>313</v>
      </c>
      <c r="F8518" s="7" t="s">
        <v>1291</v>
      </c>
      <c r="G8518" s="7" t="s">
        <v>1291</v>
      </c>
      <c r="H8518" s="7" t="s">
        <v>15</v>
      </c>
      <c r="I8518" s="7">
        <v>224</v>
      </c>
      <c r="J8518" s="7" t="s">
        <v>315</v>
      </c>
      <c r="K8518" s="10">
        <v>25.3</v>
      </c>
      <c r="L8518" s="7" t="s">
        <v>16</v>
      </c>
      <c r="M8518" s="10">
        <v>0.5</v>
      </c>
      <c r="N8518" s="10">
        <v>18.3</v>
      </c>
      <c r="V8518" s="7">
        <f t="shared" si="394"/>
        <v>18.3</v>
      </c>
      <c r="W8518" s="7">
        <v>9999</v>
      </c>
      <c r="AE8518" s="7">
        <v>5</v>
      </c>
      <c r="AG8518" s="7" t="s">
        <v>119</v>
      </c>
      <c r="AH8518" s="7" t="s">
        <v>436</v>
      </c>
      <c r="AI8518" s="7" t="s">
        <v>436</v>
      </c>
      <c r="AJ8518" s="7" t="s">
        <v>436</v>
      </c>
      <c r="AQ8518" s="7"/>
    </row>
    <row r="8519" spans="1:43" ht="15.75" customHeight="1">
      <c r="A8519" s="17">
        <v>41996</v>
      </c>
      <c r="B8519" s="22">
        <v>2014</v>
      </c>
      <c r="C8519" s="22" t="s">
        <v>1905</v>
      </c>
      <c r="D8519" s="22" t="s">
        <v>1888</v>
      </c>
      <c r="E8519" s="7" t="s">
        <v>313</v>
      </c>
      <c r="F8519" s="7" t="s">
        <v>2469</v>
      </c>
      <c r="G8519" s="7" t="s">
        <v>1286</v>
      </c>
      <c r="H8519" s="7" t="s">
        <v>15</v>
      </c>
      <c r="I8519" s="7">
        <v>224</v>
      </c>
      <c r="J8519" s="7" t="s">
        <v>315</v>
      </c>
      <c r="K8519" s="10">
        <v>25.3</v>
      </c>
      <c r="L8519" s="7" t="s">
        <v>16</v>
      </c>
      <c r="M8519" s="10">
        <v>0.5</v>
      </c>
      <c r="N8519" s="10">
        <v>19.399999999999999</v>
      </c>
      <c r="V8519" s="7">
        <f>SUM(N8519:U8519)</f>
        <v>19.399999999999999</v>
      </c>
      <c r="W8519" s="7">
        <v>9999</v>
      </c>
      <c r="AE8519" s="7">
        <v>6</v>
      </c>
      <c r="AG8519" s="7" t="s">
        <v>119</v>
      </c>
      <c r="AH8519" s="7" t="s">
        <v>436</v>
      </c>
      <c r="AI8519" s="7" t="s">
        <v>436</v>
      </c>
      <c r="AJ8519" s="7" t="s">
        <v>106</v>
      </c>
      <c r="AP8519" s="7" t="s">
        <v>2475</v>
      </c>
      <c r="AQ8519" s="7"/>
    </row>
    <row r="8520" spans="1:43" ht="15.75" customHeight="1">
      <c r="A8520" s="20">
        <v>37425</v>
      </c>
      <c r="B8520" s="24">
        <v>2002</v>
      </c>
      <c r="C8520" s="24" t="s">
        <v>1905</v>
      </c>
      <c r="D8520" s="24" t="s">
        <v>1905</v>
      </c>
      <c r="E8520" s="13" t="s">
        <v>313</v>
      </c>
      <c r="F8520" s="13" t="s">
        <v>13</v>
      </c>
      <c r="G8520" s="13" t="s">
        <v>124</v>
      </c>
      <c r="H8520" s="13" t="s">
        <v>15</v>
      </c>
      <c r="I8520" s="13">
        <v>225</v>
      </c>
      <c r="J8520" s="7" t="s">
        <v>119</v>
      </c>
      <c r="K8520" s="12">
        <v>24.1</v>
      </c>
      <c r="L8520" s="7" t="s">
        <v>16</v>
      </c>
      <c r="M8520" s="12">
        <v>2</v>
      </c>
      <c r="N8520" s="12">
        <v>11.3</v>
      </c>
      <c r="O8520" s="12"/>
      <c r="P8520" s="12"/>
      <c r="V8520" s="10">
        <f t="shared" ref="V8520:V8527" si="395">SQRT((N8520*N8520)+(O8520*O8520)+((P8520*P8520)+(Q8520*Q8520)+(R8520*R8520)+(S8520*S8520)+(T8520*T8520)+(U8520*U8520)))</f>
        <v>11.3</v>
      </c>
      <c r="W8520" s="12">
        <v>9999</v>
      </c>
      <c r="X8520" s="12"/>
      <c r="Y8520" s="12"/>
      <c r="AC8520" s="13"/>
      <c r="AE8520" s="13">
        <v>0</v>
      </c>
      <c r="AF8520" s="13" t="s">
        <v>74</v>
      </c>
      <c r="AG8520" s="13" t="s">
        <v>318</v>
      </c>
      <c r="AH8520" s="7" t="s">
        <v>436</v>
      </c>
      <c r="AI8520" s="7" t="s">
        <v>436</v>
      </c>
      <c r="AJ8520" s="7" t="s">
        <v>436</v>
      </c>
      <c r="AP8520" s="13" t="s">
        <v>135</v>
      </c>
      <c r="AQ8520" s="17"/>
    </row>
    <row r="8521" spans="1:43" ht="15.75" customHeight="1">
      <c r="A8521" s="20">
        <v>37425</v>
      </c>
      <c r="B8521" s="24">
        <v>2002</v>
      </c>
      <c r="C8521" s="24" t="s">
        <v>1905</v>
      </c>
      <c r="D8521" s="24" t="s">
        <v>1888</v>
      </c>
      <c r="E8521" s="13" t="s">
        <v>313</v>
      </c>
      <c r="F8521" s="13" t="s">
        <v>13</v>
      </c>
      <c r="G8521" s="13" t="s">
        <v>124</v>
      </c>
      <c r="H8521" s="13" t="s">
        <v>15</v>
      </c>
      <c r="I8521" s="13">
        <v>226</v>
      </c>
      <c r="J8521" s="7" t="s">
        <v>119</v>
      </c>
      <c r="K8521" s="12">
        <v>22.2</v>
      </c>
      <c r="L8521" s="7" t="s">
        <v>16</v>
      </c>
      <c r="M8521" s="12">
        <v>0.2</v>
      </c>
      <c r="N8521" s="12">
        <v>7.3</v>
      </c>
      <c r="O8521" s="12"/>
      <c r="P8521" s="12"/>
      <c r="V8521" s="10">
        <f t="shared" si="395"/>
        <v>7.3</v>
      </c>
      <c r="W8521" s="12">
        <v>9999</v>
      </c>
      <c r="X8521" s="12"/>
      <c r="Y8521" s="12"/>
      <c r="AC8521" s="13"/>
      <c r="AE8521" s="13">
        <v>2</v>
      </c>
      <c r="AF8521" s="13"/>
      <c r="AG8521" s="13" t="s">
        <v>119</v>
      </c>
      <c r="AH8521" s="7" t="s">
        <v>436</v>
      </c>
      <c r="AI8521" s="7" t="s">
        <v>436</v>
      </c>
      <c r="AJ8521" s="7" t="s">
        <v>436</v>
      </c>
      <c r="AP8521" s="13"/>
      <c r="AQ8521" s="7"/>
    </row>
    <row r="8522" spans="1:43" ht="15.75" customHeight="1">
      <c r="A8522" s="17">
        <v>37871</v>
      </c>
      <c r="B8522" s="24" t="s">
        <v>1894</v>
      </c>
      <c r="C8522" s="24" t="s">
        <v>1905</v>
      </c>
      <c r="D8522" s="24" t="s">
        <v>1888</v>
      </c>
      <c r="E8522" s="7" t="s">
        <v>313</v>
      </c>
      <c r="F8522" s="7" t="s">
        <v>13</v>
      </c>
      <c r="G8522" s="7" t="s">
        <v>427</v>
      </c>
      <c r="H8522" s="7" t="s">
        <v>15</v>
      </c>
      <c r="I8522" s="7">
        <v>226</v>
      </c>
      <c r="J8522" s="7" t="s">
        <v>315</v>
      </c>
      <c r="K8522" s="10">
        <v>22.2</v>
      </c>
      <c r="L8522" s="7" t="s">
        <v>16</v>
      </c>
      <c r="M8522" s="10">
        <v>0.2</v>
      </c>
      <c r="N8522" s="10">
        <v>7.8</v>
      </c>
      <c r="O8522" s="7"/>
      <c r="V8522" s="10">
        <f t="shared" si="395"/>
        <v>7.8</v>
      </c>
      <c r="W8522" s="8">
        <v>9999</v>
      </c>
      <c r="AE8522" s="7">
        <v>3</v>
      </c>
      <c r="AG8522" s="7" t="s">
        <v>119</v>
      </c>
      <c r="AH8522" s="7" t="s">
        <v>436</v>
      </c>
      <c r="AI8522" s="7" t="s">
        <v>436</v>
      </c>
      <c r="AJ8522" s="7" t="s">
        <v>436</v>
      </c>
      <c r="AQ8522" s="7"/>
    </row>
    <row r="8523" spans="1:43" ht="15.75" customHeight="1">
      <c r="A8523" s="17">
        <v>38554</v>
      </c>
      <c r="B8523" s="22" t="s">
        <v>1896</v>
      </c>
      <c r="C8523" s="24" t="s">
        <v>1905</v>
      </c>
      <c r="D8523" s="24" t="s">
        <v>1888</v>
      </c>
      <c r="E8523" s="7" t="s">
        <v>313</v>
      </c>
      <c r="F8523" s="7" t="s">
        <v>13</v>
      </c>
      <c r="G8523" s="7" t="s">
        <v>949</v>
      </c>
      <c r="H8523" s="7" t="s">
        <v>15</v>
      </c>
      <c r="I8523" s="7">
        <v>226</v>
      </c>
      <c r="J8523" s="7" t="s">
        <v>315</v>
      </c>
      <c r="K8523" s="10">
        <v>22.2</v>
      </c>
      <c r="L8523" s="7" t="s">
        <v>16</v>
      </c>
      <c r="M8523" s="10">
        <v>0.2</v>
      </c>
      <c r="N8523" s="10">
        <v>8.3000000000000007</v>
      </c>
      <c r="V8523" s="10">
        <f t="shared" si="395"/>
        <v>8.3000000000000007</v>
      </c>
      <c r="W8523" s="7">
        <v>9999</v>
      </c>
      <c r="AE8523" s="7">
        <v>7</v>
      </c>
      <c r="AG8523" s="7" t="s">
        <v>119</v>
      </c>
      <c r="AH8523" s="7" t="s">
        <v>436</v>
      </c>
      <c r="AI8523" s="7" t="s">
        <v>436</v>
      </c>
      <c r="AJ8523" s="7" t="s">
        <v>436</v>
      </c>
      <c r="AP8523" s="13"/>
      <c r="AQ8523" s="17"/>
    </row>
    <row r="8524" spans="1:43" ht="15.75" customHeight="1">
      <c r="A8524" s="17">
        <v>39494</v>
      </c>
      <c r="B8524" s="22" t="s">
        <v>1899</v>
      </c>
      <c r="C8524" s="24" t="s">
        <v>1905</v>
      </c>
      <c r="D8524" s="24" t="s">
        <v>1888</v>
      </c>
      <c r="E8524" s="7" t="s">
        <v>313</v>
      </c>
      <c r="F8524" s="7" t="s">
        <v>13</v>
      </c>
      <c r="G8524" s="7" t="s">
        <v>749</v>
      </c>
      <c r="H8524" s="7" t="s">
        <v>15</v>
      </c>
      <c r="I8524" s="7">
        <v>226</v>
      </c>
      <c r="J8524" s="7" t="s">
        <v>315</v>
      </c>
      <c r="K8524" s="10">
        <v>22.2</v>
      </c>
      <c r="L8524" s="7" t="s">
        <v>16</v>
      </c>
      <c r="M8524" s="10">
        <v>0.2</v>
      </c>
      <c r="N8524" s="10">
        <v>8.6999999999999993</v>
      </c>
      <c r="P8524" s="10"/>
      <c r="Q8524" s="10"/>
      <c r="R8524" s="10"/>
      <c r="S8524" s="10"/>
      <c r="V8524" s="10">
        <f t="shared" si="395"/>
        <v>8.6999999999999993</v>
      </c>
      <c r="W8524" s="8">
        <v>9999</v>
      </c>
      <c r="AE8524" s="7">
        <v>8</v>
      </c>
      <c r="AG8524" s="7" t="s">
        <v>119</v>
      </c>
      <c r="AH8524" s="7" t="s">
        <v>436</v>
      </c>
      <c r="AI8524" s="7" t="s">
        <v>436</v>
      </c>
      <c r="AJ8524" s="7" t="s">
        <v>436</v>
      </c>
      <c r="AQ8524" s="7"/>
    </row>
    <row r="8525" spans="1:43" ht="15.75" customHeight="1">
      <c r="A8525" s="17">
        <v>40121</v>
      </c>
      <c r="B8525" s="22" t="s">
        <v>1900</v>
      </c>
      <c r="C8525" s="24" t="s">
        <v>1905</v>
      </c>
      <c r="D8525" s="24" t="s">
        <v>1888</v>
      </c>
      <c r="E8525" s="7" t="s">
        <v>313</v>
      </c>
      <c r="F8525" s="7" t="s">
        <v>1291</v>
      </c>
      <c r="G8525" s="7" t="s">
        <v>1293</v>
      </c>
      <c r="H8525" s="7" t="s">
        <v>15</v>
      </c>
      <c r="I8525" s="7">
        <v>226</v>
      </c>
      <c r="J8525" s="7" t="s">
        <v>315</v>
      </c>
      <c r="K8525" s="10">
        <v>22.2</v>
      </c>
      <c r="L8525" s="7" t="s">
        <v>16</v>
      </c>
      <c r="M8525" s="10">
        <v>0.2</v>
      </c>
      <c r="N8525" s="10">
        <v>8.9</v>
      </c>
      <c r="O8525" s="7"/>
      <c r="V8525" s="10">
        <f t="shared" si="395"/>
        <v>8.9</v>
      </c>
      <c r="W8525" s="7">
        <v>9999</v>
      </c>
      <c r="AE8525" s="7">
        <v>8</v>
      </c>
      <c r="AG8525" s="7" t="s">
        <v>119</v>
      </c>
      <c r="AH8525" s="7" t="s">
        <v>436</v>
      </c>
      <c r="AI8525" s="7" t="s">
        <v>436</v>
      </c>
      <c r="AJ8525" s="7" t="s">
        <v>436</v>
      </c>
      <c r="AP8525" s="7" t="s">
        <v>1363</v>
      </c>
      <c r="AQ8525" s="7"/>
    </row>
    <row r="8526" spans="1:43" ht="15.75" customHeight="1">
      <c r="A8526" s="19">
        <v>40868</v>
      </c>
      <c r="B8526" s="23" t="s">
        <v>1902</v>
      </c>
      <c r="C8526" s="24" t="s">
        <v>1905</v>
      </c>
      <c r="D8526" s="24" t="s">
        <v>1888</v>
      </c>
      <c r="E8526" s="15" t="s">
        <v>313</v>
      </c>
      <c r="F8526" s="15" t="s">
        <v>1291</v>
      </c>
      <c r="G8526" s="15" t="s">
        <v>1291</v>
      </c>
      <c r="H8526" s="15" t="s">
        <v>15</v>
      </c>
      <c r="I8526" s="15">
        <v>226</v>
      </c>
      <c r="J8526" s="15" t="s">
        <v>315</v>
      </c>
      <c r="K8526" s="16">
        <v>22.2</v>
      </c>
      <c r="L8526" s="15" t="s">
        <v>16</v>
      </c>
      <c r="M8526" s="16">
        <v>0.2</v>
      </c>
      <c r="N8526" s="16">
        <v>9</v>
      </c>
      <c r="O8526" s="16"/>
      <c r="P8526" s="16"/>
      <c r="Q8526" s="16"/>
      <c r="R8526" s="16"/>
      <c r="S8526" s="16"/>
      <c r="T8526" s="16"/>
      <c r="U8526" s="16"/>
      <c r="V8526" s="10">
        <f t="shared" si="395"/>
        <v>9</v>
      </c>
      <c r="W8526" s="15">
        <v>9999</v>
      </c>
      <c r="X8526" s="15"/>
      <c r="Y8526" s="15"/>
      <c r="Z8526" s="15"/>
      <c r="AA8526" s="15"/>
      <c r="AB8526" s="15"/>
      <c r="AC8526" s="15"/>
      <c r="AD8526" s="15"/>
      <c r="AE8526" s="15">
        <v>6</v>
      </c>
      <c r="AF8526" s="15"/>
      <c r="AG8526" s="15" t="s">
        <v>119</v>
      </c>
      <c r="AH8526" s="15" t="s">
        <v>436</v>
      </c>
      <c r="AI8526" s="15" t="s">
        <v>436</v>
      </c>
      <c r="AJ8526" s="15" t="s">
        <v>436</v>
      </c>
      <c r="AK8526" s="15"/>
      <c r="AL8526" s="15"/>
      <c r="AM8526" s="15"/>
      <c r="AN8526" s="15"/>
      <c r="AO8526" s="15"/>
      <c r="AP8526" s="15" t="s">
        <v>1824</v>
      </c>
      <c r="AQ8526" s="7"/>
    </row>
    <row r="8527" spans="1:43" ht="15.75" customHeight="1">
      <c r="A8527" s="17">
        <v>41551</v>
      </c>
      <c r="B8527" s="22" t="s">
        <v>2048</v>
      </c>
      <c r="C8527" s="22" t="s">
        <v>1905</v>
      </c>
      <c r="D8527" s="22" t="s">
        <v>1888</v>
      </c>
      <c r="E8527" s="7" t="s">
        <v>313</v>
      </c>
      <c r="F8527" s="7" t="s">
        <v>1291</v>
      </c>
      <c r="G8527" s="7" t="s">
        <v>1291</v>
      </c>
      <c r="H8527" s="7" t="s">
        <v>15</v>
      </c>
      <c r="I8527" s="7">
        <v>226</v>
      </c>
      <c r="J8527" s="7" t="s">
        <v>315</v>
      </c>
      <c r="K8527" s="10">
        <v>22.2</v>
      </c>
      <c r="L8527" s="7" t="s">
        <v>16</v>
      </c>
      <c r="M8527" s="10">
        <v>0.2</v>
      </c>
      <c r="N8527" s="10">
        <v>9</v>
      </c>
      <c r="V8527" s="7">
        <f t="shared" si="395"/>
        <v>9</v>
      </c>
      <c r="W8527" s="7">
        <v>9999</v>
      </c>
      <c r="AE8527" s="7">
        <v>8</v>
      </c>
      <c r="AG8527" s="7" t="s">
        <v>119</v>
      </c>
      <c r="AH8527" s="7" t="s">
        <v>436</v>
      </c>
      <c r="AI8527" s="7" t="s">
        <v>436</v>
      </c>
      <c r="AJ8527" s="7" t="s">
        <v>436</v>
      </c>
      <c r="AQ8527" s="7"/>
    </row>
    <row r="8528" spans="1:43" ht="15.75" customHeight="1">
      <c r="A8528" s="17">
        <v>41996</v>
      </c>
      <c r="B8528" s="22">
        <v>2014</v>
      </c>
      <c r="C8528" s="22" t="s">
        <v>1905</v>
      </c>
      <c r="D8528" s="22" t="s">
        <v>1888</v>
      </c>
      <c r="E8528" s="7" t="s">
        <v>313</v>
      </c>
      <c r="F8528" s="7" t="s">
        <v>2469</v>
      </c>
      <c r="G8528" s="7" t="s">
        <v>1286</v>
      </c>
      <c r="H8528" s="7" t="s">
        <v>15</v>
      </c>
      <c r="I8528" s="7">
        <v>226</v>
      </c>
      <c r="J8528" s="7" t="s">
        <v>315</v>
      </c>
      <c r="K8528" s="10">
        <v>22.2</v>
      </c>
      <c r="L8528" s="7" t="s">
        <v>16</v>
      </c>
      <c r="M8528" s="10">
        <v>0.2</v>
      </c>
      <c r="N8528" s="10">
        <v>9.1999999999999993</v>
      </c>
      <c r="V8528" s="7">
        <f>SUM(N8528:U8528)</f>
        <v>9.1999999999999993</v>
      </c>
      <c r="W8528" s="7">
        <v>9999</v>
      </c>
      <c r="AE8528" s="7">
        <v>5</v>
      </c>
      <c r="AG8528" s="7" t="s">
        <v>119</v>
      </c>
      <c r="AH8528" s="7" t="s">
        <v>436</v>
      </c>
      <c r="AI8528" s="7" t="s">
        <v>436</v>
      </c>
      <c r="AJ8528" s="7" t="s">
        <v>436</v>
      </c>
      <c r="AP8528" s="7" t="s">
        <v>2487</v>
      </c>
      <c r="AQ8528" s="7"/>
    </row>
    <row r="8529" spans="1:43" ht="15.75" customHeight="1">
      <c r="A8529" s="20">
        <v>37425</v>
      </c>
      <c r="B8529" s="24">
        <v>2002</v>
      </c>
      <c r="C8529" s="24" t="s">
        <v>1905</v>
      </c>
      <c r="D8529" s="24" t="s">
        <v>1896</v>
      </c>
      <c r="E8529" s="13" t="s">
        <v>313</v>
      </c>
      <c r="F8529" s="13" t="s">
        <v>13</v>
      </c>
      <c r="G8529" s="13" t="s">
        <v>124</v>
      </c>
      <c r="H8529" s="13" t="s">
        <v>123</v>
      </c>
      <c r="I8529" s="13">
        <v>227</v>
      </c>
      <c r="J8529" s="7" t="s">
        <v>119</v>
      </c>
      <c r="K8529" s="12">
        <v>21.1</v>
      </c>
      <c r="L8529" s="7" t="s">
        <v>16</v>
      </c>
      <c r="M8529" s="12">
        <v>0.2</v>
      </c>
      <c r="N8529" s="12">
        <v>0.6</v>
      </c>
      <c r="O8529" s="12"/>
      <c r="P8529" s="12"/>
      <c r="V8529" s="10">
        <f>SQRT((N8529*N8529)+(O8529*O8529)+((P8529*P8529)+(Q8529*Q8529)+(R8529*R8529)+(S8529*S8529)+(T8529*T8529)+(U8529*U8529)))</f>
        <v>0.6</v>
      </c>
      <c r="W8529" s="12">
        <v>20</v>
      </c>
      <c r="X8529" s="12"/>
      <c r="Y8529" s="12"/>
      <c r="AC8529" s="13"/>
      <c r="AE8529" s="13">
        <v>0</v>
      </c>
      <c r="AF8529" s="13"/>
      <c r="AG8529" s="13" t="s">
        <v>119</v>
      </c>
      <c r="AH8529" s="7" t="s">
        <v>436</v>
      </c>
      <c r="AI8529" s="7" t="s">
        <v>436</v>
      </c>
      <c r="AJ8529" s="7" t="s">
        <v>436</v>
      </c>
      <c r="AP8529" s="13"/>
      <c r="AQ8529" s="7"/>
    </row>
    <row r="8530" spans="1:43" ht="15.75" customHeight="1">
      <c r="A8530" s="17">
        <v>37871</v>
      </c>
      <c r="B8530" s="24" t="s">
        <v>1894</v>
      </c>
      <c r="C8530" s="24" t="s">
        <v>1905</v>
      </c>
      <c r="D8530" s="24" t="s">
        <v>1896</v>
      </c>
      <c r="E8530" s="7" t="s">
        <v>313</v>
      </c>
      <c r="F8530" s="7" t="s">
        <v>13</v>
      </c>
      <c r="G8530" s="7" t="s">
        <v>427</v>
      </c>
      <c r="H8530" s="7" t="s">
        <v>123</v>
      </c>
      <c r="I8530" s="7">
        <v>227</v>
      </c>
      <c r="J8530" s="7" t="s">
        <v>315</v>
      </c>
      <c r="K8530" s="10">
        <v>21.1</v>
      </c>
      <c r="L8530" s="7" t="s">
        <v>16</v>
      </c>
      <c r="M8530" s="10">
        <v>0.2</v>
      </c>
      <c r="N8530" s="10">
        <v>0.5</v>
      </c>
      <c r="O8530" s="7"/>
      <c r="V8530" s="10">
        <f>SQRT((N8530*N8530)+(O8530*O8530)+((P8530*P8530)+(Q8530*Q8530)+(R8530*R8530)+(S8530*S8530)+(T8530*T8530)+(U8530*U8530)))</f>
        <v>0.5</v>
      </c>
      <c r="W8530" s="8">
        <v>18</v>
      </c>
      <c r="AC8530" s="7">
        <v>0</v>
      </c>
      <c r="AE8530" s="7">
        <v>0</v>
      </c>
      <c r="AG8530" s="7" t="s">
        <v>119</v>
      </c>
      <c r="AH8530" s="7" t="s">
        <v>436</v>
      </c>
      <c r="AI8530" s="7" t="s">
        <v>436</v>
      </c>
      <c r="AJ8530" s="7" t="s">
        <v>436</v>
      </c>
      <c r="AQ8530" s="17"/>
    </row>
    <row r="8531" spans="1:43" ht="15.75" customHeight="1">
      <c r="A8531" s="17">
        <v>38554</v>
      </c>
      <c r="B8531" s="22" t="s">
        <v>1896</v>
      </c>
      <c r="C8531" s="24" t="s">
        <v>1905</v>
      </c>
      <c r="D8531" s="24" t="s">
        <v>1896</v>
      </c>
      <c r="E8531" s="7" t="s">
        <v>313</v>
      </c>
      <c r="F8531" s="7" t="s">
        <v>13</v>
      </c>
      <c r="G8531" s="7" t="s">
        <v>949</v>
      </c>
      <c r="H8531" s="7" t="s">
        <v>123</v>
      </c>
      <c r="I8531" s="7">
        <v>227</v>
      </c>
      <c r="J8531" s="7" t="s">
        <v>315</v>
      </c>
      <c r="K8531" s="10">
        <v>21.1</v>
      </c>
      <c r="L8531" s="7" t="s">
        <v>16</v>
      </c>
      <c r="M8531" s="10">
        <v>0.2</v>
      </c>
      <c r="N8531" s="10">
        <v>0.5</v>
      </c>
      <c r="V8531" s="10">
        <f>SQRT((N8531*N8531)+(O8531*O8531)+((P8531*P8531)+(Q8531*Q8531)+(R8531*R8531)+(S8531*S8531)+(T8531*T8531)+(U8531*U8531)))</f>
        <v>0.5</v>
      </c>
      <c r="AF8531" s="7" t="s">
        <v>108</v>
      </c>
      <c r="AG8531" s="7" t="s">
        <v>318</v>
      </c>
      <c r="AH8531" s="7" t="s">
        <v>436</v>
      </c>
      <c r="AI8531" s="7" t="s">
        <v>436</v>
      </c>
      <c r="AJ8531" s="7" t="s">
        <v>436</v>
      </c>
      <c r="AP8531" s="13" t="s">
        <v>954</v>
      </c>
      <c r="AQ8531" s="7"/>
    </row>
    <row r="8532" spans="1:43" ht="15.75" customHeight="1">
      <c r="A8532" s="17">
        <v>39494</v>
      </c>
      <c r="B8532" s="22" t="s">
        <v>1899</v>
      </c>
      <c r="C8532" s="24" t="s">
        <v>1905</v>
      </c>
      <c r="D8532" s="24" t="s">
        <v>1896</v>
      </c>
      <c r="E8532" s="7" t="s">
        <v>313</v>
      </c>
      <c r="F8532" s="7" t="s">
        <v>13</v>
      </c>
      <c r="G8532" s="7" t="s">
        <v>749</v>
      </c>
      <c r="H8532" s="7" t="s">
        <v>123</v>
      </c>
      <c r="I8532" s="7">
        <v>227</v>
      </c>
      <c r="J8532" s="7" t="s">
        <v>515</v>
      </c>
      <c r="K8532" s="10">
        <v>21.1</v>
      </c>
      <c r="L8532" s="7" t="s">
        <v>16</v>
      </c>
      <c r="M8532" s="10">
        <v>0.2</v>
      </c>
      <c r="P8532" s="10"/>
      <c r="Q8532" s="10"/>
      <c r="R8532" s="10"/>
      <c r="S8532" s="10"/>
      <c r="V8532" s="10" t="s">
        <v>1888</v>
      </c>
      <c r="W8532" s="8"/>
      <c r="AF8532" s="7" t="s">
        <v>317</v>
      </c>
      <c r="AG8532" s="7" t="s">
        <v>318</v>
      </c>
      <c r="AH8532" s="7" t="s">
        <v>436</v>
      </c>
      <c r="AI8532" s="7" t="s">
        <v>436</v>
      </c>
      <c r="AJ8532" s="7" t="s">
        <v>436</v>
      </c>
      <c r="AQ8532" s="7"/>
    </row>
    <row r="8533" spans="1:43" ht="15.75" customHeight="1">
      <c r="A8533" s="20">
        <v>37425</v>
      </c>
      <c r="B8533" s="24">
        <v>2002</v>
      </c>
      <c r="C8533" s="24" t="s">
        <v>1905</v>
      </c>
      <c r="D8533" s="24" t="s">
        <v>1905</v>
      </c>
      <c r="E8533" s="13" t="s">
        <v>313</v>
      </c>
      <c r="F8533" s="13" t="s">
        <v>13</v>
      </c>
      <c r="G8533" s="13" t="s">
        <v>124</v>
      </c>
      <c r="H8533" s="13" t="s">
        <v>15</v>
      </c>
      <c r="I8533" s="13">
        <v>228</v>
      </c>
      <c r="J8533" s="7" t="s">
        <v>119</v>
      </c>
      <c r="K8533" s="12">
        <v>21.2</v>
      </c>
      <c r="L8533" s="7" t="s">
        <v>16</v>
      </c>
      <c r="M8533" s="12">
        <v>1.2</v>
      </c>
      <c r="N8533" s="12">
        <v>3.3</v>
      </c>
      <c r="O8533" s="12"/>
      <c r="P8533" s="12"/>
      <c r="V8533" s="10">
        <f t="shared" ref="V8533:V8540" si="396">SQRT((N8533*N8533)+(O8533*O8533)+((P8533*P8533)+(Q8533*Q8533)+(R8533*R8533)+(S8533*S8533)+(T8533*T8533)+(U8533*U8533)))</f>
        <v>3.3</v>
      </c>
      <c r="W8533" s="12">
        <v>9999</v>
      </c>
      <c r="X8533" s="12"/>
      <c r="Y8533" s="12"/>
      <c r="AC8533" s="13"/>
      <c r="AE8533" s="13">
        <v>0</v>
      </c>
      <c r="AF8533" s="13" t="s">
        <v>106</v>
      </c>
      <c r="AG8533" s="13" t="s">
        <v>318</v>
      </c>
      <c r="AH8533" s="7" t="s">
        <v>436</v>
      </c>
      <c r="AI8533" s="7" t="s">
        <v>436</v>
      </c>
      <c r="AJ8533" s="7" t="s">
        <v>436</v>
      </c>
      <c r="AP8533" s="13"/>
      <c r="AQ8533" s="17"/>
    </row>
    <row r="8534" spans="1:43" ht="15.75" customHeight="1">
      <c r="A8534" s="20">
        <v>37425</v>
      </c>
      <c r="B8534" s="24">
        <v>2002</v>
      </c>
      <c r="C8534" s="24" t="s">
        <v>1905</v>
      </c>
      <c r="D8534" s="22">
        <v>2014</v>
      </c>
      <c r="E8534" s="13" t="s">
        <v>313</v>
      </c>
      <c r="F8534" s="13" t="s">
        <v>13</v>
      </c>
      <c r="G8534" s="13" t="s">
        <v>124</v>
      </c>
      <c r="H8534" s="13" t="s">
        <v>15</v>
      </c>
      <c r="I8534" s="13">
        <v>229</v>
      </c>
      <c r="J8534" s="7" t="s">
        <v>119</v>
      </c>
      <c r="K8534" s="12">
        <v>21.2</v>
      </c>
      <c r="L8534" s="7" t="s">
        <v>16</v>
      </c>
      <c r="M8534" s="12">
        <v>2.5</v>
      </c>
      <c r="N8534" s="12">
        <v>15.7</v>
      </c>
      <c r="O8534" s="12"/>
      <c r="P8534" s="12"/>
      <c r="V8534" s="10">
        <f t="shared" si="396"/>
        <v>15.7</v>
      </c>
      <c r="W8534" s="12">
        <v>9999</v>
      </c>
      <c r="X8534" s="12"/>
      <c r="Y8534" s="12"/>
      <c r="AC8534" s="13"/>
      <c r="AE8534" s="13">
        <v>8</v>
      </c>
      <c r="AF8534" s="13"/>
      <c r="AG8534" s="13" t="s">
        <v>119</v>
      </c>
      <c r="AH8534" s="7" t="s">
        <v>436</v>
      </c>
      <c r="AI8534" s="7" t="s">
        <v>436</v>
      </c>
      <c r="AJ8534" s="7" t="s">
        <v>436</v>
      </c>
      <c r="AP8534" s="13"/>
      <c r="AQ8534" s="7"/>
    </row>
    <row r="8535" spans="1:43" ht="15.75" customHeight="1">
      <c r="A8535" s="17">
        <v>37871</v>
      </c>
      <c r="B8535" s="24" t="s">
        <v>1894</v>
      </c>
      <c r="C8535" s="24" t="s">
        <v>1905</v>
      </c>
      <c r="D8535" s="22">
        <v>2014</v>
      </c>
      <c r="E8535" s="7" t="s">
        <v>313</v>
      </c>
      <c r="F8535" s="7" t="s">
        <v>13</v>
      </c>
      <c r="G8535" s="7" t="s">
        <v>427</v>
      </c>
      <c r="H8535" s="7" t="s">
        <v>15</v>
      </c>
      <c r="I8535" s="7">
        <v>229</v>
      </c>
      <c r="J8535" s="7" t="s">
        <v>315</v>
      </c>
      <c r="K8535" s="10">
        <v>21.2</v>
      </c>
      <c r="L8535" s="7" t="s">
        <v>16</v>
      </c>
      <c r="M8535" s="10">
        <v>2.5</v>
      </c>
      <c r="N8535" s="10">
        <v>16.899999999999999</v>
      </c>
      <c r="O8535" s="7"/>
      <c r="V8535" s="10">
        <f t="shared" si="396"/>
        <v>16.899999999999999</v>
      </c>
      <c r="W8535" s="8">
        <v>9999</v>
      </c>
      <c r="AE8535" s="7">
        <v>14</v>
      </c>
      <c r="AG8535" s="7" t="s">
        <v>119</v>
      </c>
      <c r="AH8535" s="7" t="s">
        <v>436</v>
      </c>
      <c r="AI8535" s="7" t="s">
        <v>436</v>
      </c>
      <c r="AJ8535" s="7" t="s">
        <v>436</v>
      </c>
      <c r="AQ8535" s="7"/>
    </row>
    <row r="8536" spans="1:43" ht="15.75" customHeight="1">
      <c r="A8536" s="17">
        <v>38554</v>
      </c>
      <c r="B8536" s="22" t="s">
        <v>1896</v>
      </c>
      <c r="C8536" s="24" t="s">
        <v>1905</v>
      </c>
      <c r="D8536" s="22">
        <v>2014</v>
      </c>
      <c r="E8536" s="7" t="s">
        <v>313</v>
      </c>
      <c r="F8536" s="7" t="s">
        <v>13</v>
      </c>
      <c r="G8536" s="7" t="s">
        <v>949</v>
      </c>
      <c r="H8536" s="7" t="s">
        <v>15</v>
      </c>
      <c r="I8536" s="7">
        <v>229</v>
      </c>
      <c r="J8536" s="7" t="s">
        <v>315</v>
      </c>
      <c r="K8536" s="10">
        <v>21.2</v>
      </c>
      <c r="L8536" s="7" t="s">
        <v>16</v>
      </c>
      <c r="M8536" s="10">
        <v>2.5</v>
      </c>
      <c r="N8536" s="10">
        <v>18.600000000000001</v>
      </c>
      <c r="V8536" s="10">
        <f t="shared" si="396"/>
        <v>18.600000000000001</v>
      </c>
      <c r="W8536" s="7">
        <v>9999</v>
      </c>
      <c r="AE8536" s="7">
        <v>16</v>
      </c>
      <c r="AG8536" s="7" t="s">
        <v>119</v>
      </c>
      <c r="AH8536" s="7" t="s">
        <v>436</v>
      </c>
      <c r="AI8536" s="7" t="s">
        <v>436</v>
      </c>
      <c r="AJ8536" s="7" t="s">
        <v>436</v>
      </c>
      <c r="AM8536" s="7" t="s">
        <v>106</v>
      </c>
      <c r="AP8536" s="13" t="s">
        <v>955</v>
      </c>
      <c r="AQ8536" s="7"/>
    </row>
    <row r="8537" spans="1:43" ht="15.75" customHeight="1">
      <c r="A8537" s="17">
        <v>39494</v>
      </c>
      <c r="B8537" s="22" t="s">
        <v>1899</v>
      </c>
      <c r="C8537" s="24" t="s">
        <v>1905</v>
      </c>
      <c r="D8537" s="22">
        <v>2014</v>
      </c>
      <c r="E8537" s="7" t="s">
        <v>313</v>
      </c>
      <c r="F8537" s="7" t="s">
        <v>13</v>
      </c>
      <c r="G8537" s="7" t="s">
        <v>749</v>
      </c>
      <c r="H8537" s="7" t="s">
        <v>15</v>
      </c>
      <c r="I8537" s="7">
        <v>229</v>
      </c>
      <c r="J8537" s="7" t="s">
        <v>315</v>
      </c>
      <c r="K8537" s="10">
        <v>21.2</v>
      </c>
      <c r="L8537" s="7" t="s">
        <v>16</v>
      </c>
      <c r="M8537" s="10">
        <v>2.5</v>
      </c>
      <c r="N8537" s="10">
        <v>20.5</v>
      </c>
      <c r="P8537" s="10"/>
      <c r="Q8537" s="10"/>
      <c r="R8537" s="10"/>
      <c r="S8537" s="10"/>
      <c r="V8537" s="10">
        <f t="shared" si="396"/>
        <v>20.5</v>
      </c>
      <c r="W8537" s="8">
        <v>9999</v>
      </c>
      <c r="AE8537" s="7">
        <v>19</v>
      </c>
      <c r="AG8537" s="7" t="s">
        <v>119</v>
      </c>
      <c r="AH8537" s="7" t="s">
        <v>436</v>
      </c>
      <c r="AI8537" s="7" t="s">
        <v>436</v>
      </c>
      <c r="AJ8537" s="7" t="s">
        <v>436</v>
      </c>
      <c r="AQ8537" s="7"/>
    </row>
    <row r="8538" spans="1:43" ht="15.75" customHeight="1">
      <c r="A8538" s="17">
        <v>40121</v>
      </c>
      <c r="B8538" s="22" t="s">
        <v>1900</v>
      </c>
      <c r="C8538" s="24" t="s">
        <v>1905</v>
      </c>
      <c r="D8538" s="22">
        <v>2014</v>
      </c>
      <c r="E8538" s="7" t="s">
        <v>313</v>
      </c>
      <c r="F8538" s="7" t="s">
        <v>1291</v>
      </c>
      <c r="G8538" s="7" t="s">
        <v>1293</v>
      </c>
      <c r="H8538" s="7" t="s">
        <v>15</v>
      </c>
      <c r="I8538" s="7">
        <v>229</v>
      </c>
      <c r="J8538" s="7" t="s">
        <v>315</v>
      </c>
      <c r="K8538" s="10">
        <v>21.2</v>
      </c>
      <c r="L8538" s="7" t="s">
        <v>16</v>
      </c>
      <c r="M8538" s="10">
        <v>2.5</v>
      </c>
      <c r="N8538" s="10">
        <v>21.2</v>
      </c>
      <c r="O8538" s="7"/>
      <c r="V8538" s="10">
        <f t="shared" si="396"/>
        <v>21.2</v>
      </c>
      <c r="W8538" s="7">
        <v>9999</v>
      </c>
      <c r="AE8538" s="7">
        <v>15</v>
      </c>
      <c r="AG8538" s="7" t="s">
        <v>119</v>
      </c>
      <c r="AH8538" s="7" t="s">
        <v>436</v>
      </c>
      <c r="AI8538" s="7" t="s">
        <v>436</v>
      </c>
      <c r="AJ8538" s="7" t="s">
        <v>436</v>
      </c>
      <c r="AQ8538" s="7"/>
    </row>
    <row r="8539" spans="1:43" ht="15.75" customHeight="1">
      <c r="A8539" s="19">
        <v>40868</v>
      </c>
      <c r="B8539" s="23" t="s">
        <v>1902</v>
      </c>
      <c r="C8539" s="24" t="s">
        <v>1905</v>
      </c>
      <c r="D8539" s="22">
        <v>2014</v>
      </c>
      <c r="E8539" s="15" t="s">
        <v>313</v>
      </c>
      <c r="F8539" s="15" t="s">
        <v>1291</v>
      </c>
      <c r="G8539" s="15" t="s">
        <v>1291</v>
      </c>
      <c r="H8539" s="15" t="s">
        <v>15</v>
      </c>
      <c r="I8539" s="15">
        <v>229</v>
      </c>
      <c r="J8539" s="15" t="s">
        <v>315</v>
      </c>
      <c r="K8539" s="16">
        <v>21.2</v>
      </c>
      <c r="L8539" s="15" t="s">
        <v>16</v>
      </c>
      <c r="M8539" s="16">
        <v>2.5</v>
      </c>
      <c r="N8539" s="16">
        <v>23.3</v>
      </c>
      <c r="O8539" s="16"/>
      <c r="P8539" s="16"/>
      <c r="Q8539" s="16"/>
      <c r="R8539" s="16"/>
      <c r="S8539" s="16"/>
      <c r="T8539" s="16"/>
      <c r="U8539" s="16"/>
      <c r="V8539" s="10">
        <f t="shared" si="396"/>
        <v>23.3</v>
      </c>
      <c r="W8539" s="15">
        <v>9999</v>
      </c>
      <c r="X8539" s="15"/>
      <c r="Y8539" s="15"/>
      <c r="Z8539" s="15"/>
      <c r="AA8539" s="15"/>
      <c r="AB8539" s="15"/>
      <c r="AC8539" s="15"/>
      <c r="AD8539" s="15"/>
      <c r="AE8539" s="15"/>
      <c r="AF8539" s="15"/>
      <c r="AG8539" s="15" t="s">
        <v>119</v>
      </c>
      <c r="AH8539" s="15" t="s">
        <v>436</v>
      </c>
      <c r="AI8539" s="15" t="s">
        <v>436</v>
      </c>
      <c r="AJ8539" s="15" t="s">
        <v>436</v>
      </c>
      <c r="AK8539" s="15"/>
      <c r="AL8539" s="15"/>
      <c r="AM8539" s="15"/>
      <c r="AN8539" s="15"/>
      <c r="AO8539" s="15"/>
      <c r="AP8539" s="15"/>
      <c r="AQ8539" s="17"/>
    </row>
    <row r="8540" spans="1:43" ht="15.75" customHeight="1">
      <c r="A8540" s="17">
        <v>41551</v>
      </c>
      <c r="B8540" s="22" t="s">
        <v>2048</v>
      </c>
      <c r="C8540" s="22" t="s">
        <v>1905</v>
      </c>
      <c r="D8540" s="22">
        <v>2014</v>
      </c>
      <c r="E8540" s="7" t="s">
        <v>313</v>
      </c>
      <c r="F8540" s="7" t="s">
        <v>1291</v>
      </c>
      <c r="G8540" s="7" t="s">
        <v>1291</v>
      </c>
      <c r="H8540" s="7" t="s">
        <v>15</v>
      </c>
      <c r="I8540" s="7">
        <v>229</v>
      </c>
      <c r="J8540" s="7" t="s">
        <v>315</v>
      </c>
      <c r="K8540" s="10">
        <v>21.2</v>
      </c>
      <c r="L8540" s="7" t="s">
        <v>16</v>
      </c>
      <c r="M8540" s="10">
        <v>2.5</v>
      </c>
      <c r="N8540" s="10">
        <v>23.9</v>
      </c>
      <c r="V8540" s="7">
        <f t="shared" si="396"/>
        <v>23.9</v>
      </c>
      <c r="W8540" s="7">
        <v>9999</v>
      </c>
      <c r="AE8540" s="7">
        <v>17</v>
      </c>
      <c r="AG8540" s="7" t="s">
        <v>119</v>
      </c>
      <c r="AH8540" s="7" t="s">
        <v>436</v>
      </c>
      <c r="AI8540" s="7" t="s">
        <v>436</v>
      </c>
      <c r="AJ8540" s="7" t="s">
        <v>436</v>
      </c>
      <c r="AP8540" s="7" t="s">
        <v>2287</v>
      </c>
      <c r="AQ8540" s="7"/>
    </row>
    <row r="8541" spans="1:43" ht="15.75" customHeight="1">
      <c r="A8541" s="17">
        <v>41996</v>
      </c>
      <c r="B8541" s="22">
        <v>2014</v>
      </c>
      <c r="C8541" s="22" t="s">
        <v>1905</v>
      </c>
      <c r="D8541" s="22">
        <v>2014</v>
      </c>
      <c r="E8541" s="7" t="s">
        <v>313</v>
      </c>
      <c r="F8541" s="7" t="s">
        <v>2469</v>
      </c>
      <c r="G8541" s="7" t="s">
        <v>1286</v>
      </c>
      <c r="H8541" s="7" t="s">
        <v>15</v>
      </c>
      <c r="I8541" s="7">
        <v>229</v>
      </c>
      <c r="J8541" s="7" t="s">
        <v>315</v>
      </c>
      <c r="K8541" s="10">
        <v>21.2</v>
      </c>
      <c r="L8541" s="7" t="s">
        <v>16</v>
      </c>
      <c r="M8541" s="10">
        <v>2.5</v>
      </c>
      <c r="N8541" s="10">
        <v>24.2</v>
      </c>
      <c r="V8541" s="7">
        <f>SUM(N8541:U8541)</f>
        <v>24.2</v>
      </c>
      <c r="W8541" s="7">
        <v>9999</v>
      </c>
      <c r="AE8541" s="7">
        <v>22</v>
      </c>
      <c r="AF8541" s="7" t="s">
        <v>18</v>
      </c>
      <c r="AG8541" s="7" t="s">
        <v>318</v>
      </c>
      <c r="AH8541" s="7" t="s">
        <v>436</v>
      </c>
      <c r="AI8541" s="7" t="s">
        <v>436</v>
      </c>
      <c r="AJ8541" s="7" t="s">
        <v>436</v>
      </c>
      <c r="AP8541" s="7" t="s">
        <v>988</v>
      </c>
      <c r="AQ8541" s="17"/>
    </row>
    <row r="8542" spans="1:43" ht="15.75" customHeight="1">
      <c r="A8542" s="20">
        <v>37425</v>
      </c>
      <c r="B8542" s="24">
        <v>2002</v>
      </c>
      <c r="C8542" s="24" t="s">
        <v>1905</v>
      </c>
      <c r="D8542" s="24" t="s">
        <v>1905</v>
      </c>
      <c r="E8542" s="13" t="s">
        <v>313</v>
      </c>
      <c r="F8542" s="13" t="s">
        <v>13</v>
      </c>
      <c r="G8542" s="13" t="s">
        <v>124</v>
      </c>
      <c r="H8542" s="13" t="s">
        <v>15</v>
      </c>
      <c r="I8542" s="13">
        <v>230</v>
      </c>
      <c r="J8542" s="7" t="s">
        <v>119</v>
      </c>
      <c r="K8542" s="12">
        <v>20.7</v>
      </c>
      <c r="L8542" s="7" t="s">
        <v>16</v>
      </c>
      <c r="M8542" s="12">
        <v>4.7</v>
      </c>
      <c r="N8542" s="12">
        <v>6.1</v>
      </c>
      <c r="O8542" s="12"/>
      <c r="P8542" s="12"/>
      <c r="V8542" s="10">
        <f t="shared" ref="V8542:V8549" si="397">SQRT((N8542*N8542)+(O8542*O8542)+((P8542*P8542)+(Q8542*Q8542)+(R8542*R8542)+(S8542*S8542)+(T8542*T8542)+(U8542*U8542)))</f>
        <v>6.1</v>
      </c>
      <c r="W8542" s="12">
        <v>9999</v>
      </c>
      <c r="X8542" s="12"/>
      <c r="Y8542" s="12"/>
      <c r="AC8542" s="13"/>
      <c r="AE8542" s="13">
        <v>0</v>
      </c>
      <c r="AF8542" s="13" t="s">
        <v>106</v>
      </c>
      <c r="AG8542" s="13" t="s">
        <v>318</v>
      </c>
      <c r="AH8542" s="7" t="s">
        <v>436</v>
      </c>
      <c r="AI8542" s="7" t="s">
        <v>436</v>
      </c>
      <c r="AJ8542" s="7" t="s">
        <v>436</v>
      </c>
      <c r="AP8542" s="13"/>
      <c r="AQ8542" s="7"/>
    </row>
    <row r="8543" spans="1:43" ht="15.75" customHeight="1">
      <c r="A8543" s="20">
        <v>37425</v>
      </c>
      <c r="B8543" s="24">
        <v>2002</v>
      </c>
      <c r="C8543" s="22" t="s">
        <v>1905</v>
      </c>
      <c r="D8543" s="22" t="s">
        <v>1888</v>
      </c>
      <c r="E8543" s="13" t="s">
        <v>313</v>
      </c>
      <c r="F8543" s="13" t="s">
        <v>13</v>
      </c>
      <c r="G8543" s="13" t="s">
        <v>124</v>
      </c>
      <c r="H8543" s="13" t="s">
        <v>15</v>
      </c>
      <c r="I8543" s="13">
        <v>231</v>
      </c>
      <c r="J8543" s="7" t="s">
        <v>119</v>
      </c>
      <c r="K8543" s="12">
        <v>20.2</v>
      </c>
      <c r="L8543" s="7" t="s">
        <v>16</v>
      </c>
      <c r="M8543" s="12">
        <v>2.2999999999999998</v>
      </c>
      <c r="N8543" s="12">
        <v>4.2</v>
      </c>
      <c r="O8543" s="12"/>
      <c r="P8543" s="12"/>
      <c r="V8543" s="10">
        <f t="shared" si="397"/>
        <v>4.2</v>
      </c>
      <c r="W8543" s="12">
        <v>9999</v>
      </c>
      <c r="X8543" s="12"/>
      <c r="Y8543" s="12"/>
      <c r="AC8543" s="13"/>
      <c r="AE8543" s="13">
        <v>0</v>
      </c>
      <c r="AF8543" s="13"/>
      <c r="AG8543" s="13" t="s">
        <v>119</v>
      </c>
      <c r="AH8543" s="7" t="s">
        <v>436</v>
      </c>
      <c r="AI8543" s="7" t="s">
        <v>436</v>
      </c>
      <c r="AJ8543" s="7" t="s">
        <v>436</v>
      </c>
      <c r="AP8543" s="13"/>
      <c r="AQ8543" s="17"/>
    </row>
    <row r="8544" spans="1:43" ht="15.75" customHeight="1">
      <c r="A8544" s="17">
        <v>37871</v>
      </c>
      <c r="B8544" s="24" t="s">
        <v>1894</v>
      </c>
      <c r="C8544" s="22" t="s">
        <v>1905</v>
      </c>
      <c r="D8544" s="22" t="s">
        <v>1888</v>
      </c>
      <c r="E8544" s="7" t="s">
        <v>313</v>
      </c>
      <c r="F8544" s="7" t="s">
        <v>13</v>
      </c>
      <c r="G8544" s="7" t="s">
        <v>427</v>
      </c>
      <c r="H8544" s="7" t="s">
        <v>15</v>
      </c>
      <c r="I8544" s="7">
        <v>231</v>
      </c>
      <c r="J8544" s="7" t="s">
        <v>315</v>
      </c>
      <c r="K8544" s="10">
        <v>20.2</v>
      </c>
      <c r="L8544" s="7" t="s">
        <v>16</v>
      </c>
      <c r="M8544" s="10">
        <v>2.2999999999999998</v>
      </c>
      <c r="N8544" s="10">
        <v>4.5</v>
      </c>
      <c r="O8544" s="7"/>
      <c r="V8544" s="10">
        <f t="shared" si="397"/>
        <v>4.5</v>
      </c>
      <c r="W8544" s="8">
        <v>9999</v>
      </c>
      <c r="AE8544" s="7">
        <v>0</v>
      </c>
      <c r="AG8544" s="7" t="s">
        <v>119</v>
      </c>
      <c r="AH8544" s="7" t="s">
        <v>436</v>
      </c>
      <c r="AI8544" s="7" t="s">
        <v>436</v>
      </c>
      <c r="AJ8544" s="7" t="s">
        <v>436</v>
      </c>
      <c r="AQ8544" s="7"/>
    </row>
    <row r="8545" spans="1:43" ht="15.75" customHeight="1">
      <c r="A8545" s="17">
        <v>38554</v>
      </c>
      <c r="B8545" s="22" t="s">
        <v>1896</v>
      </c>
      <c r="C8545" s="22" t="s">
        <v>1905</v>
      </c>
      <c r="D8545" s="22" t="s">
        <v>1888</v>
      </c>
      <c r="E8545" s="7" t="s">
        <v>313</v>
      </c>
      <c r="F8545" s="7" t="s">
        <v>13</v>
      </c>
      <c r="G8545" s="7" t="s">
        <v>949</v>
      </c>
      <c r="H8545" s="7" t="s">
        <v>15</v>
      </c>
      <c r="I8545" s="7">
        <v>231</v>
      </c>
      <c r="J8545" s="7" t="s">
        <v>315</v>
      </c>
      <c r="K8545" s="10">
        <v>20.2</v>
      </c>
      <c r="L8545" s="7" t="s">
        <v>16</v>
      </c>
      <c r="M8545" s="10">
        <v>2.2999999999999998</v>
      </c>
      <c r="N8545" s="10">
        <v>4.5999999999999996</v>
      </c>
      <c r="V8545" s="10">
        <f t="shared" si="397"/>
        <v>4.5999999999999996</v>
      </c>
      <c r="W8545" s="7">
        <v>9999</v>
      </c>
      <c r="AE8545" s="7">
        <v>0</v>
      </c>
      <c r="AG8545" s="7" t="s">
        <v>119</v>
      </c>
      <c r="AH8545" s="7" t="s">
        <v>436</v>
      </c>
      <c r="AI8545" s="7" t="s">
        <v>436</v>
      </c>
      <c r="AJ8545" s="7" t="s">
        <v>436</v>
      </c>
      <c r="AP8545" s="13"/>
      <c r="AQ8545" s="7"/>
    </row>
    <row r="8546" spans="1:43" ht="15.75" customHeight="1">
      <c r="A8546" s="17">
        <v>39494</v>
      </c>
      <c r="B8546" s="22" t="s">
        <v>1899</v>
      </c>
      <c r="C8546" s="22" t="s">
        <v>1905</v>
      </c>
      <c r="D8546" s="22" t="s">
        <v>1888</v>
      </c>
      <c r="E8546" s="7" t="s">
        <v>313</v>
      </c>
      <c r="F8546" s="7" t="s">
        <v>13</v>
      </c>
      <c r="G8546" s="7" t="s">
        <v>749</v>
      </c>
      <c r="H8546" s="7" t="s">
        <v>15</v>
      </c>
      <c r="I8546" s="7">
        <v>231</v>
      </c>
      <c r="J8546" s="7" t="s">
        <v>315</v>
      </c>
      <c r="K8546" s="10">
        <v>20.2</v>
      </c>
      <c r="L8546" s="7" t="s">
        <v>16</v>
      </c>
      <c r="M8546" s="10">
        <v>2.2999999999999998</v>
      </c>
      <c r="N8546" s="10">
        <v>4.5999999999999996</v>
      </c>
      <c r="P8546" s="10"/>
      <c r="Q8546" s="10"/>
      <c r="R8546" s="10"/>
      <c r="S8546" s="10"/>
      <c r="V8546" s="10">
        <f t="shared" si="397"/>
        <v>4.5999999999999996</v>
      </c>
      <c r="W8546" s="8">
        <v>9999</v>
      </c>
      <c r="AE8546" s="7">
        <v>0</v>
      </c>
      <c r="AG8546" s="7" t="s">
        <v>119</v>
      </c>
      <c r="AH8546" s="7" t="s">
        <v>436</v>
      </c>
      <c r="AI8546" s="7" t="s">
        <v>436</v>
      </c>
      <c r="AJ8546" s="7" t="s">
        <v>436</v>
      </c>
      <c r="AQ8546" s="7"/>
    </row>
    <row r="8547" spans="1:43" ht="15.75" customHeight="1">
      <c r="A8547" s="17">
        <v>40121</v>
      </c>
      <c r="B8547" s="22" t="s">
        <v>1900</v>
      </c>
      <c r="C8547" s="22" t="s">
        <v>1905</v>
      </c>
      <c r="D8547" s="22" t="s">
        <v>1888</v>
      </c>
      <c r="E8547" s="7" t="s">
        <v>313</v>
      </c>
      <c r="F8547" s="7" t="s">
        <v>1291</v>
      </c>
      <c r="G8547" s="7" t="s">
        <v>1293</v>
      </c>
      <c r="H8547" s="7" t="s">
        <v>15</v>
      </c>
      <c r="I8547" s="7">
        <v>231</v>
      </c>
      <c r="J8547" s="7" t="s">
        <v>315</v>
      </c>
      <c r="K8547" s="10">
        <v>20.2</v>
      </c>
      <c r="L8547" s="7" t="s">
        <v>16</v>
      </c>
      <c r="M8547" s="10">
        <v>2.2999999999999998</v>
      </c>
      <c r="N8547" s="10">
        <v>4.9000000000000004</v>
      </c>
      <c r="O8547" s="7"/>
      <c r="V8547" s="10">
        <f t="shared" si="397"/>
        <v>4.9000000000000004</v>
      </c>
      <c r="W8547" s="7">
        <v>9999</v>
      </c>
      <c r="AE8547" s="7">
        <v>0</v>
      </c>
      <c r="AG8547" s="7" t="s">
        <v>119</v>
      </c>
      <c r="AH8547" s="7" t="s">
        <v>436</v>
      </c>
      <c r="AI8547" s="7" t="s">
        <v>436</v>
      </c>
      <c r="AJ8547" s="7" t="s">
        <v>436</v>
      </c>
      <c r="AQ8547" s="17"/>
    </row>
    <row r="8548" spans="1:43" ht="15.75" customHeight="1">
      <c r="A8548" s="19">
        <v>40868</v>
      </c>
      <c r="B8548" s="23" t="s">
        <v>1902</v>
      </c>
      <c r="C8548" s="22" t="s">
        <v>1905</v>
      </c>
      <c r="D8548" s="22" t="s">
        <v>1888</v>
      </c>
      <c r="E8548" s="15" t="s">
        <v>313</v>
      </c>
      <c r="F8548" s="15" t="s">
        <v>1291</v>
      </c>
      <c r="G8548" s="15" t="s">
        <v>1291</v>
      </c>
      <c r="H8548" s="15" t="s">
        <v>15</v>
      </c>
      <c r="I8548" s="15">
        <v>231</v>
      </c>
      <c r="J8548" s="15" t="s">
        <v>315</v>
      </c>
      <c r="K8548" s="16">
        <v>20.2</v>
      </c>
      <c r="L8548" s="15" t="s">
        <v>16</v>
      </c>
      <c r="M8548" s="16">
        <v>2.2999999999999998</v>
      </c>
      <c r="N8548" s="16">
        <v>4.8</v>
      </c>
      <c r="O8548" s="16"/>
      <c r="P8548" s="16"/>
      <c r="Q8548" s="16"/>
      <c r="R8548" s="16"/>
      <c r="S8548" s="16"/>
      <c r="T8548" s="16"/>
      <c r="U8548" s="16"/>
      <c r="V8548" s="10">
        <f t="shared" si="397"/>
        <v>4.8</v>
      </c>
      <c r="W8548" s="15"/>
      <c r="X8548" s="15"/>
      <c r="Y8548" s="15"/>
      <c r="Z8548" s="15"/>
      <c r="AA8548" s="15"/>
      <c r="AB8548" s="15"/>
      <c r="AC8548" s="15"/>
      <c r="AD8548" s="15"/>
      <c r="AE8548" s="15"/>
      <c r="AF8548" s="15"/>
      <c r="AG8548" s="15" t="s">
        <v>119</v>
      </c>
      <c r="AH8548" s="15" t="s">
        <v>436</v>
      </c>
      <c r="AI8548" s="15" t="s">
        <v>436</v>
      </c>
      <c r="AJ8548" s="15" t="s">
        <v>436</v>
      </c>
      <c r="AK8548" s="15"/>
      <c r="AL8548" s="15" t="s">
        <v>318</v>
      </c>
      <c r="AM8548" s="15"/>
      <c r="AN8548" s="15"/>
      <c r="AO8548" s="15"/>
      <c r="AP8548" s="15" t="s">
        <v>1823</v>
      </c>
      <c r="AQ8548" s="7"/>
    </row>
    <row r="8549" spans="1:43" ht="15.75" customHeight="1">
      <c r="A8549" s="17">
        <v>41551</v>
      </c>
      <c r="B8549" s="22" t="s">
        <v>2048</v>
      </c>
      <c r="C8549" s="22" t="s">
        <v>1905</v>
      </c>
      <c r="D8549" s="22" t="s">
        <v>1888</v>
      </c>
      <c r="E8549" s="7" t="s">
        <v>313</v>
      </c>
      <c r="F8549" s="7" t="s">
        <v>1291</v>
      </c>
      <c r="G8549" s="7" t="s">
        <v>1291</v>
      </c>
      <c r="H8549" s="7" t="s">
        <v>15</v>
      </c>
      <c r="I8549" s="7">
        <v>231</v>
      </c>
      <c r="J8549" s="7" t="s">
        <v>315</v>
      </c>
      <c r="K8549" s="10">
        <v>20.2</v>
      </c>
      <c r="L8549" s="7" t="s">
        <v>16</v>
      </c>
      <c r="M8549" s="10">
        <v>2.2999999999999998</v>
      </c>
      <c r="N8549" s="10">
        <v>4.7</v>
      </c>
      <c r="V8549" s="7">
        <f t="shared" si="397"/>
        <v>4.7</v>
      </c>
      <c r="AG8549" s="7" t="s">
        <v>119</v>
      </c>
      <c r="AH8549" s="7" t="s">
        <v>436</v>
      </c>
      <c r="AI8549" s="7" t="s">
        <v>436</v>
      </c>
      <c r="AJ8549" s="7" t="s">
        <v>436</v>
      </c>
      <c r="AL8549" s="7" t="s">
        <v>318</v>
      </c>
      <c r="AP8549" s="7" t="s">
        <v>1823</v>
      </c>
      <c r="AQ8549" s="7"/>
    </row>
    <row r="8550" spans="1:43" ht="15.75" customHeight="1">
      <c r="A8550" s="17">
        <v>41996</v>
      </c>
      <c r="B8550" s="22">
        <v>2014</v>
      </c>
      <c r="C8550" s="22" t="s">
        <v>1905</v>
      </c>
      <c r="D8550" s="22" t="s">
        <v>1888</v>
      </c>
      <c r="E8550" s="7" t="s">
        <v>313</v>
      </c>
      <c r="F8550" s="7" t="s">
        <v>2469</v>
      </c>
      <c r="G8550" s="7" t="s">
        <v>1286</v>
      </c>
      <c r="H8550" s="7" t="s">
        <v>15</v>
      </c>
      <c r="I8550" s="7">
        <v>231</v>
      </c>
      <c r="J8550" s="7" t="s">
        <v>315</v>
      </c>
      <c r="K8550" s="10">
        <v>20.2</v>
      </c>
      <c r="L8550" s="7" t="s">
        <v>16</v>
      </c>
      <c r="M8550" s="10">
        <v>2.2999999999999998</v>
      </c>
      <c r="N8550" s="10">
        <v>4.9000000000000004</v>
      </c>
      <c r="V8550" s="7">
        <f>SUM(N8550:U8550)</f>
        <v>4.9000000000000004</v>
      </c>
      <c r="W8550" s="7">
        <v>9999</v>
      </c>
      <c r="AE8550" s="7">
        <v>0</v>
      </c>
      <c r="AG8550" s="7" t="s">
        <v>119</v>
      </c>
      <c r="AH8550" s="7" t="s">
        <v>436</v>
      </c>
      <c r="AI8550" s="7" t="s">
        <v>436</v>
      </c>
      <c r="AJ8550" s="7" t="s">
        <v>436</v>
      </c>
      <c r="AL8550" s="7" t="s">
        <v>318</v>
      </c>
      <c r="AP8550" s="7" t="s">
        <v>1823</v>
      </c>
      <c r="AQ8550" s="7"/>
    </row>
    <row r="8551" spans="1:43" ht="15.75" customHeight="1">
      <c r="A8551" s="20">
        <v>37425</v>
      </c>
      <c r="B8551" s="24">
        <v>2002</v>
      </c>
      <c r="C8551" s="22" t="s">
        <v>1905</v>
      </c>
      <c r="D8551" s="22" t="s">
        <v>1888</v>
      </c>
      <c r="E8551" s="13" t="s">
        <v>313</v>
      </c>
      <c r="F8551" s="13" t="s">
        <v>13</v>
      </c>
      <c r="G8551" s="13" t="s">
        <v>124</v>
      </c>
      <c r="H8551" s="13" t="s">
        <v>15</v>
      </c>
      <c r="I8551" s="13">
        <v>232</v>
      </c>
      <c r="J8551" s="7" t="s">
        <v>119</v>
      </c>
      <c r="K8551" s="12">
        <v>19.7</v>
      </c>
      <c r="L8551" s="7" t="s">
        <v>16</v>
      </c>
      <c r="M8551" s="12">
        <v>2.7</v>
      </c>
      <c r="N8551" s="12">
        <v>14.2</v>
      </c>
      <c r="O8551" s="12"/>
      <c r="P8551" s="12"/>
      <c r="V8551" s="10">
        <f t="shared" ref="V8551:V8557" si="398">SQRT((N8551*N8551)+(O8551*O8551)+((P8551*P8551)+(Q8551*Q8551)+(R8551*R8551)+(S8551*S8551)+(T8551*T8551)+(U8551*U8551)))</f>
        <v>14.2</v>
      </c>
      <c r="W8551" s="12">
        <v>9999</v>
      </c>
      <c r="X8551" s="12"/>
      <c r="Y8551" s="12"/>
      <c r="AC8551" s="13"/>
      <c r="AE8551" s="13">
        <v>2</v>
      </c>
      <c r="AF8551" s="13"/>
      <c r="AG8551" s="13" t="s">
        <v>119</v>
      </c>
      <c r="AH8551" s="7" t="s">
        <v>436</v>
      </c>
      <c r="AI8551" s="7" t="s">
        <v>436</v>
      </c>
      <c r="AJ8551" s="7" t="s">
        <v>436</v>
      </c>
      <c r="AP8551" s="13"/>
      <c r="AQ8551" s="7"/>
    </row>
    <row r="8552" spans="1:43" ht="15.75" customHeight="1">
      <c r="A8552" s="17">
        <v>37871</v>
      </c>
      <c r="B8552" s="24" t="s">
        <v>1894</v>
      </c>
      <c r="C8552" s="22" t="s">
        <v>1905</v>
      </c>
      <c r="D8552" s="22" t="s">
        <v>1888</v>
      </c>
      <c r="E8552" s="7" t="s">
        <v>313</v>
      </c>
      <c r="F8552" s="7" t="s">
        <v>13</v>
      </c>
      <c r="G8552" s="7" t="s">
        <v>427</v>
      </c>
      <c r="H8552" s="7" t="s">
        <v>15</v>
      </c>
      <c r="I8552" s="7">
        <v>232</v>
      </c>
      <c r="J8552" s="7" t="s">
        <v>315</v>
      </c>
      <c r="K8552" s="10">
        <v>19.7</v>
      </c>
      <c r="L8552" s="7" t="s">
        <v>16</v>
      </c>
      <c r="M8552" s="10">
        <v>2.7</v>
      </c>
      <c r="N8552" s="10">
        <v>15.3</v>
      </c>
      <c r="O8552" s="7"/>
      <c r="V8552" s="10">
        <f t="shared" si="398"/>
        <v>15.3</v>
      </c>
      <c r="W8552" s="8">
        <v>9999</v>
      </c>
      <c r="AE8552" s="7">
        <v>2</v>
      </c>
      <c r="AG8552" s="7" t="s">
        <v>119</v>
      </c>
      <c r="AH8552" s="7" t="s">
        <v>436</v>
      </c>
      <c r="AI8552" s="7" t="s">
        <v>436</v>
      </c>
      <c r="AJ8552" s="7" t="s">
        <v>436</v>
      </c>
      <c r="AQ8552" s="7"/>
    </row>
    <row r="8553" spans="1:43" ht="15.75" customHeight="1">
      <c r="A8553" s="17">
        <v>38554</v>
      </c>
      <c r="B8553" s="22" t="s">
        <v>1896</v>
      </c>
      <c r="C8553" s="22" t="s">
        <v>1905</v>
      </c>
      <c r="D8553" s="22" t="s">
        <v>1888</v>
      </c>
      <c r="E8553" s="7" t="s">
        <v>313</v>
      </c>
      <c r="F8553" s="7" t="s">
        <v>13</v>
      </c>
      <c r="G8553" s="7" t="s">
        <v>949</v>
      </c>
      <c r="H8553" s="7" t="s">
        <v>15</v>
      </c>
      <c r="I8553" s="7">
        <v>232</v>
      </c>
      <c r="J8553" s="7" t="s">
        <v>315</v>
      </c>
      <c r="K8553" s="10">
        <v>19.7</v>
      </c>
      <c r="L8553" s="7" t="s">
        <v>16</v>
      </c>
      <c r="M8553" s="10">
        <v>2.7</v>
      </c>
      <c r="N8553" s="10">
        <v>17.7</v>
      </c>
      <c r="V8553" s="10">
        <f t="shared" si="398"/>
        <v>17.7</v>
      </c>
      <c r="W8553" s="7">
        <v>9999</v>
      </c>
      <c r="AE8553" s="7">
        <v>5</v>
      </c>
      <c r="AG8553" s="7" t="s">
        <v>119</v>
      </c>
      <c r="AH8553" s="7" t="s">
        <v>436</v>
      </c>
      <c r="AI8553" s="7" t="s">
        <v>436</v>
      </c>
      <c r="AJ8553" s="7" t="s">
        <v>436</v>
      </c>
      <c r="AP8553" s="13"/>
      <c r="AQ8553" s="7"/>
    </row>
    <row r="8554" spans="1:43" ht="15.75" customHeight="1">
      <c r="A8554" s="17">
        <v>39494</v>
      </c>
      <c r="B8554" s="22" t="s">
        <v>1899</v>
      </c>
      <c r="C8554" s="22" t="s">
        <v>1905</v>
      </c>
      <c r="D8554" s="22" t="s">
        <v>1888</v>
      </c>
      <c r="E8554" s="7" t="s">
        <v>313</v>
      </c>
      <c r="F8554" s="7" t="s">
        <v>13</v>
      </c>
      <c r="G8554" s="7" t="s">
        <v>749</v>
      </c>
      <c r="H8554" s="7" t="s">
        <v>15</v>
      </c>
      <c r="I8554" s="7">
        <v>232</v>
      </c>
      <c r="J8554" s="7" t="s">
        <v>315</v>
      </c>
      <c r="K8554" s="10">
        <v>19.7</v>
      </c>
      <c r="L8554" s="7" t="s">
        <v>16</v>
      </c>
      <c r="M8554" s="10">
        <v>2.7</v>
      </c>
      <c r="N8554" s="10">
        <v>19.8</v>
      </c>
      <c r="P8554" s="10"/>
      <c r="Q8554" s="10"/>
      <c r="R8554" s="10"/>
      <c r="S8554" s="10"/>
      <c r="V8554" s="10">
        <f t="shared" si="398"/>
        <v>19.8</v>
      </c>
      <c r="W8554" s="8">
        <v>9999</v>
      </c>
      <c r="AE8554" s="7">
        <v>5</v>
      </c>
      <c r="AG8554" s="7" t="s">
        <v>119</v>
      </c>
      <c r="AH8554" s="7" t="s">
        <v>436</v>
      </c>
      <c r="AI8554" s="7" t="s">
        <v>436</v>
      </c>
      <c r="AJ8554" s="7" t="s">
        <v>436</v>
      </c>
      <c r="AQ8554" s="7"/>
    </row>
    <row r="8555" spans="1:43" ht="15.75" customHeight="1">
      <c r="A8555" s="17">
        <v>40121</v>
      </c>
      <c r="B8555" s="22" t="s">
        <v>1900</v>
      </c>
      <c r="C8555" s="22" t="s">
        <v>1905</v>
      </c>
      <c r="D8555" s="22" t="s">
        <v>1888</v>
      </c>
      <c r="E8555" s="7" t="s">
        <v>313</v>
      </c>
      <c r="F8555" s="7" t="s">
        <v>1291</v>
      </c>
      <c r="G8555" s="7" t="s">
        <v>1293</v>
      </c>
      <c r="H8555" s="7" t="s">
        <v>15</v>
      </c>
      <c r="I8555" s="7">
        <v>232</v>
      </c>
      <c r="J8555" s="7" t="s">
        <v>315</v>
      </c>
      <c r="K8555" s="10">
        <v>19.7</v>
      </c>
      <c r="L8555" s="7" t="s">
        <v>16</v>
      </c>
      <c r="M8555" s="10">
        <v>2.7</v>
      </c>
      <c r="N8555" s="10">
        <v>20.8</v>
      </c>
      <c r="O8555" s="7"/>
      <c r="V8555" s="10">
        <f t="shared" si="398"/>
        <v>20.8</v>
      </c>
      <c r="W8555" s="7">
        <v>9999</v>
      </c>
      <c r="AE8555" s="7">
        <v>4</v>
      </c>
      <c r="AG8555" s="7" t="s">
        <v>119</v>
      </c>
      <c r="AH8555" s="7" t="s">
        <v>436</v>
      </c>
      <c r="AI8555" s="7" t="s">
        <v>436</v>
      </c>
      <c r="AJ8555" s="7" t="s">
        <v>436</v>
      </c>
      <c r="AQ8555" s="7"/>
    </row>
    <row r="8556" spans="1:43" ht="15.75" customHeight="1">
      <c r="A8556" s="19">
        <v>40868</v>
      </c>
      <c r="B8556" s="23" t="s">
        <v>1902</v>
      </c>
      <c r="C8556" s="22" t="s">
        <v>1905</v>
      </c>
      <c r="D8556" s="22" t="s">
        <v>1888</v>
      </c>
      <c r="E8556" s="15" t="s">
        <v>313</v>
      </c>
      <c r="F8556" s="15" t="s">
        <v>1291</v>
      </c>
      <c r="G8556" s="15" t="s">
        <v>1291</v>
      </c>
      <c r="H8556" s="15" t="s">
        <v>15</v>
      </c>
      <c r="I8556" s="15">
        <v>232</v>
      </c>
      <c r="J8556" s="15" t="s">
        <v>315</v>
      </c>
      <c r="K8556" s="16">
        <v>19.7</v>
      </c>
      <c r="L8556" s="15" t="s">
        <v>16</v>
      </c>
      <c r="M8556" s="16">
        <v>2.7</v>
      </c>
      <c r="N8556" s="16">
        <v>23.1</v>
      </c>
      <c r="O8556" s="16"/>
      <c r="P8556" s="16"/>
      <c r="Q8556" s="16"/>
      <c r="R8556" s="16"/>
      <c r="S8556" s="16"/>
      <c r="T8556" s="16"/>
      <c r="U8556" s="16"/>
      <c r="V8556" s="10">
        <f t="shared" si="398"/>
        <v>23.1</v>
      </c>
      <c r="W8556" s="15">
        <v>9999</v>
      </c>
      <c r="X8556" s="15"/>
      <c r="Y8556" s="15"/>
      <c r="Z8556" s="15"/>
      <c r="AA8556" s="15"/>
      <c r="AB8556" s="15"/>
      <c r="AC8556" s="15"/>
      <c r="AD8556" s="15"/>
      <c r="AE8556" s="15">
        <v>6</v>
      </c>
      <c r="AF8556" s="15"/>
      <c r="AG8556" s="15" t="s">
        <v>119</v>
      </c>
      <c r="AH8556" s="15" t="s">
        <v>436</v>
      </c>
      <c r="AI8556" s="15" t="s">
        <v>436</v>
      </c>
      <c r="AJ8556" s="15" t="s">
        <v>436</v>
      </c>
      <c r="AK8556" s="15"/>
      <c r="AL8556" s="15"/>
      <c r="AM8556" s="15"/>
      <c r="AN8556" s="15"/>
      <c r="AO8556" s="15"/>
      <c r="AP8556" s="15"/>
      <c r="AQ8556" s="7"/>
    </row>
    <row r="8557" spans="1:43" ht="15.75" customHeight="1">
      <c r="A8557" s="17">
        <v>41551</v>
      </c>
      <c r="B8557" s="22" t="s">
        <v>2048</v>
      </c>
      <c r="C8557" s="22" t="s">
        <v>1905</v>
      </c>
      <c r="D8557" s="22" t="s">
        <v>1888</v>
      </c>
      <c r="E8557" s="7" t="s">
        <v>313</v>
      </c>
      <c r="F8557" s="7" t="s">
        <v>1291</v>
      </c>
      <c r="G8557" s="7" t="s">
        <v>1291</v>
      </c>
      <c r="H8557" s="7" t="s">
        <v>15</v>
      </c>
      <c r="I8557" s="7">
        <v>232</v>
      </c>
      <c r="J8557" s="7" t="s">
        <v>315</v>
      </c>
      <c r="K8557" s="10">
        <v>19.7</v>
      </c>
      <c r="L8557" s="7" t="s">
        <v>16</v>
      </c>
      <c r="M8557" s="10">
        <v>2.7</v>
      </c>
      <c r="N8557" s="10">
        <v>24</v>
      </c>
      <c r="V8557" s="7">
        <f t="shared" si="398"/>
        <v>24</v>
      </c>
      <c r="W8557" s="7">
        <v>9999</v>
      </c>
      <c r="AE8557" s="7">
        <v>5</v>
      </c>
      <c r="AG8557" s="7" t="s">
        <v>119</v>
      </c>
      <c r="AH8557" s="7" t="s">
        <v>436</v>
      </c>
      <c r="AI8557" s="7" t="s">
        <v>436</v>
      </c>
      <c r="AJ8557" s="7" t="s">
        <v>436</v>
      </c>
      <c r="AQ8557" s="17"/>
    </row>
    <row r="8558" spans="1:43" ht="15.75" customHeight="1">
      <c r="A8558" s="17">
        <v>41996</v>
      </c>
      <c r="B8558" s="22">
        <v>2014</v>
      </c>
      <c r="C8558" s="22" t="s">
        <v>1905</v>
      </c>
      <c r="D8558" s="22" t="s">
        <v>1888</v>
      </c>
      <c r="E8558" s="7" t="s">
        <v>313</v>
      </c>
      <c r="F8558" s="7" t="s">
        <v>2469</v>
      </c>
      <c r="G8558" s="7" t="s">
        <v>1286</v>
      </c>
      <c r="H8558" s="7" t="s">
        <v>15</v>
      </c>
      <c r="I8558" s="7">
        <v>232</v>
      </c>
      <c r="J8558" s="7" t="s">
        <v>315</v>
      </c>
      <c r="K8558" s="10">
        <v>19.7</v>
      </c>
      <c r="L8558" s="7" t="s">
        <v>16</v>
      </c>
      <c r="M8558" s="10">
        <v>2.7</v>
      </c>
      <c r="N8558" s="10">
        <v>24.1</v>
      </c>
      <c r="V8558" s="7">
        <f>SUM(N8558:U8558)</f>
        <v>24.1</v>
      </c>
      <c r="W8558" s="7">
        <v>9999</v>
      </c>
      <c r="AE8558" s="7">
        <v>5</v>
      </c>
      <c r="AG8558" s="7" t="s">
        <v>119</v>
      </c>
      <c r="AH8558" s="7" t="s">
        <v>436</v>
      </c>
      <c r="AI8558" s="7" t="s">
        <v>436</v>
      </c>
      <c r="AJ8558" s="7" t="s">
        <v>436</v>
      </c>
      <c r="AQ8558" s="7"/>
    </row>
    <row r="8559" spans="1:43" ht="15.75" customHeight="1">
      <c r="A8559" s="20">
        <v>37425</v>
      </c>
      <c r="B8559" s="24">
        <v>2002</v>
      </c>
      <c r="C8559" s="24" t="s">
        <v>1905</v>
      </c>
      <c r="D8559" s="22">
        <v>2014</v>
      </c>
      <c r="E8559" s="13" t="s">
        <v>313</v>
      </c>
      <c r="F8559" s="13" t="s">
        <v>13</v>
      </c>
      <c r="G8559" s="13" t="s">
        <v>124</v>
      </c>
      <c r="H8559" s="13" t="s">
        <v>15</v>
      </c>
      <c r="I8559" s="13">
        <v>233</v>
      </c>
      <c r="J8559" s="7" t="s">
        <v>119</v>
      </c>
      <c r="K8559" s="12">
        <v>17.899999999999999</v>
      </c>
      <c r="L8559" s="7" t="s">
        <v>16</v>
      </c>
      <c r="M8559" s="12">
        <v>3.9</v>
      </c>
      <c r="N8559" s="12">
        <v>11.2</v>
      </c>
      <c r="O8559" s="12"/>
      <c r="P8559" s="12"/>
      <c r="V8559" s="10">
        <f t="shared" ref="V8559:V8565" si="399">SQRT((N8559*N8559)+(O8559*O8559)+((P8559*P8559)+(Q8559*Q8559)+(R8559*R8559)+(S8559*S8559)+(T8559*T8559)+(U8559*U8559)))</f>
        <v>11.2</v>
      </c>
      <c r="W8559" s="12">
        <v>9999</v>
      </c>
      <c r="X8559" s="12"/>
      <c r="Y8559" s="12"/>
      <c r="AC8559" s="13"/>
      <c r="AE8559" s="13">
        <v>5</v>
      </c>
      <c r="AF8559" s="13"/>
      <c r="AG8559" s="13" t="s">
        <v>119</v>
      </c>
      <c r="AH8559" s="7" t="s">
        <v>436</v>
      </c>
      <c r="AI8559" s="7" t="s">
        <v>436</v>
      </c>
      <c r="AJ8559" s="7" t="s">
        <v>436</v>
      </c>
      <c r="AP8559" s="13"/>
      <c r="AQ8559" s="7"/>
    </row>
    <row r="8560" spans="1:43" ht="15.75" customHeight="1">
      <c r="A8560" s="17">
        <v>37871</v>
      </c>
      <c r="B8560" s="24" t="s">
        <v>1894</v>
      </c>
      <c r="C8560" s="24" t="s">
        <v>1905</v>
      </c>
      <c r="D8560" s="22">
        <v>2014</v>
      </c>
      <c r="E8560" s="7" t="s">
        <v>313</v>
      </c>
      <c r="F8560" s="7" t="s">
        <v>13</v>
      </c>
      <c r="G8560" s="7" t="s">
        <v>427</v>
      </c>
      <c r="H8560" s="7" t="s">
        <v>15</v>
      </c>
      <c r="I8560" s="7">
        <v>233</v>
      </c>
      <c r="J8560" s="7" t="s">
        <v>315</v>
      </c>
      <c r="K8560" s="10">
        <v>17.899999999999999</v>
      </c>
      <c r="L8560" s="7" t="s">
        <v>16</v>
      </c>
      <c r="M8560" s="10">
        <v>3.9</v>
      </c>
      <c r="N8560" s="10">
        <v>11.9</v>
      </c>
      <c r="O8560" s="7"/>
      <c r="V8560" s="10">
        <f t="shared" si="399"/>
        <v>11.9</v>
      </c>
      <c r="W8560" s="8">
        <v>1006</v>
      </c>
      <c r="AE8560" s="7">
        <v>4</v>
      </c>
      <c r="AG8560" s="7" t="s">
        <v>119</v>
      </c>
      <c r="AH8560" s="7" t="s">
        <v>436</v>
      </c>
      <c r="AI8560" s="7" t="s">
        <v>436</v>
      </c>
      <c r="AJ8560" s="7" t="s">
        <v>436</v>
      </c>
      <c r="AQ8560" s="7"/>
    </row>
    <row r="8561" spans="1:43" ht="15.75" customHeight="1">
      <c r="A8561" s="17">
        <v>38554</v>
      </c>
      <c r="B8561" s="22" t="s">
        <v>1896</v>
      </c>
      <c r="C8561" s="24" t="s">
        <v>1905</v>
      </c>
      <c r="D8561" s="22">
        <v>2014</v>
      </c>
      <c r="E8561" s="7" t="s">
        <v>313</v>
      </c>
      <c r="F8561" s="7" t="s">
        <v>13</v>
      </c>
      <c r="G8561" s="7" t="s">
        <v>949</v>
      </c>
      <c r="H8561" s="7" t="s">
        <v>15</v>
      </c>
      <c r="I8561" s="7">
        <v>233</v>
      </c>
      <c r="J8561" s="7" t="s">
        <v>315</v>
      </c>
      <c r="K8561" s="10">
        <v>17.899999999999999</v>
      </c>
      <c r="L8561" s="7" t="s">
        <v>16</v>
      </c>
      <c r="M8561" s="10">
        <v>3.9</v>
      </c>
      <c r="N8561" s="10">
        <v>13.1</v>
      </c>
      <c r="V8561" s="10">
        <f t="shared" si="399"/>
        <v>13.1</v>
      </c>
      <c r="W8561" s="7">
        <v>9999</v>
      </c>
      <c r="AE8561" s="7">
        <v>11</v>
      </c>
      <c r="AG8561" s="7" t="s">
        <v>119</v>
      </c>
      <c r="AH8561" s="7" t="s">
        <v>436</v>
      </c>
      <c r="AI8561" s="7" t="s">
        <v>436</v>
      </c>
      <c r="AJ8561" s="7" t="s">
        <v>436</v>
      </c>
      <c r="AP8561" s="13"/>
      <c r="AQ8561" s="17"/>
    </row>
    <row r="8562" spans="1:43" ht="15.75" customHeight="1">
      <c r="A8562" s="17">
        <v>39494</v>
      </c>
      <c r="B8562" s="22" t="s">
        <v>1899</v>
      </c>
      <c r="C8562" s="24" t="s">
        <v>1905</v>
      </c>
      <c r="D8562" s="22">
        <v>2014</v>
      </c>
      <c r="E8562" s="7" t="s">
        <v>313</v>
      </c>
      <c r="F8562" s="7" t="s">
        <v>13</v>
      </c>
      <c r="G8562" s="7" t="s">
        <v>749</v>
      </c>
      <c r="H8562" s="7" t="s">
        <v>15</v>
      </c>
      <c r="I8562" s="7">
        <v>233</v>
      </c>
      <c r="J8562" s="7" t="s">
        <v>315</v>
      </c>
      <c r="K8562" s="10">
        <v>17.899999999999999</v>
      </c>
      <c r="L8562" s="7" t="s">
        <v>16</v>
      </c>
      <c r="M8562" s="10">
        <v>3.9</v>
      </c>
      <c r="N8562" s="10">
        <v>14.7</v>
      </c>
      <c r="P8562" s="10"/>
      <c r="Q8562" s="10"/>
      <c r="R8562" s="10"/>
      <c r="S8562" s="10"/>
      <c r="V8562" s="10">
        <f t="shared" si="399"/>
        <v>14.7</v>
      </c>
      <c r="W8562" s="8">
        <v>9999</v>
      </c>
      <c r="AE8562" s="7">
        <v>7</v>
      </c>
      <c r="AG8562" s="7" t="s">
        <v>119</v>
      </c>
      <c r="AH8562" s="7" t="s">
        <v>436</v>
      </c>
      <c r="AI8562" s="7" t="s">
        <v>436</v>
      </c>
      <c r="AJ8562" s="7" t="s">
        <v>436</v>
      </c>
      <c r="AP8562" s="7" t="s">
        <v>818</v>
      </c>
      <c r="AQ8562" s="7"/>
    </row>
    <row r="8563" spans="1:43" ht="15.75" customHeight="1">
      <c r="A8563" s="17">
        <v>40121</v>
      </c>
      <c r="B8563" s="22" t="s">
        <v>1900</v>
      </c>
      <c r="C8563" s="24" t="s">
        <v>1905</v>
      </c>
      <c r="D8563" s="22">
        <v>2014</v>
      </c>
      <c r="E8563" s="7" t="s">
        <v>313</v>
      </c>
      <c r="F8563" s="7" t="s">
        <v>1291</v>
      </c>
      <c r="G8563" s="7" t="s">
        <v>1293</v>
      </c>
      <c r="H8563" s="7" t="s">
        <v>15</v>
      </c>
      <c r="I8563" s="7">
        <v>233</v>
      </c>
      <c r="J8563" s="7" t="s">
        <v>315</v>
      </c>
      <c r="K8563" s="10">
        <v>17.899999999999999</v>
      </c>
      <c r="L8563" s="7" t="s">
        <v>16</v>
      </c>
      <c r="M8563" s="10">
        <v>3.9</v>
      </c>
      <c r="N8563" s="10">
        <v>15.2</v>
      </c>
      <c r="O8563" s="7"/>
      <c r="V8563" s="10">
        <f t="shared" si="399"/>
        <v>15.2</v>
      </c>
      <c r="W8563" s="7">
        <v>9999</v>
      </c>
      <c r="AE8563" s="7">
        <v>10</v>
      </c>
      <c r="AG8563" s="7" t="s">
        <v>119</v>
      </c>
      <c r="AH8563" s="7" t="s">
        <v>436</v>
      </c>
      <c r="AI8563" s="7" t="s">
        <v>436</v>
      </c>
      <c r="AJ8563" s="7" t="s">
        <v>436</v>
      </c>
      <c r="AP8563" s="7" t="s">
        <v>1362</v>
      </c>
      <c r="AQ8563" s="7"/>
    </row>
    <row r="8564" spans="1:43" ht="15.75" customHeight="1">
      <c r="A8564" s="19">
        <v>40868</v>
      </c>
      <c r="B8564" s="23" t="s">
        <v>1902</v>
      </c>
      <c r="C8564" s="24" t="s">
        <v>1905</v>
      </c>
      <c r="D8564" s="22">
        <v>2014</v>
      </c>
      <c r="E8564" s="15" t="s">
        <v>313</v>
      </c>
      <c r="F8564" s="15" t="s">
        <v>1291</v>
      </c>
      <c r="G8564" s="15" t="s">
        <v>1291</v>
      </c>
      <c r="H8564" s="15" t="s">
        <v>15</v>
      </c>
      <c r="I8564" s="15">
        <v>233</v>
      </c>
      <c r="J8564" s="15" t="s">
        <v>315</v>
      </c>
      <c r="K8564" s="16">
        <v>17.899999999999999</v>
      </c>
      <c r="L8564" s="15" t="s">
        <v>16</v>
      </c>
      <c r="M8564" s="16">
        <v>3.9</v>
      </c>
      <c r="N8564" s="16">
        <v>15.7</v>
      </c>
      <c r="O8564" s="16"/>
      <c r="P8564" s="16"/>
      <c r="Q8564" s="16"/>
      <c r="R8564" s="16"/>
      <c r="S8564" s="16"/>
      <c r="T8564" s="16"/>
      <c r="U8564" s="16"/>
      <c r="V8564" s="10">
        <f t="shared" si="399"/>
        <v>15.7</v>
      </c>
      <c r="W8564" s="15">
        <v>9999</v>
      </c>
      <c r="X8564" s="15"/>
      <c r="Y8564" s="15"/>
      <c r="Z8564" s="15"/>
      <c r="AA8564" s="15"/>
      <c r="AB8564" s="15"/>
      <c r="AC8564" s="15"/>
      <c r="AD8564" s="15"/>
      <c r="AE8564" s="15">
        <v>6</v>
      </c>
      <c r="AF8564" s="15"/>
      <c r="AG8564" s="15" t="s">
        <v>119</v>
      </c>
      <c r="AH8564" s="15" t="s">
        <v>436</v>
      </c>
      <c r="AI8564" s="15" t="s">
        <v>436</v>
      </c>
      <c r="AJ8564" s="15" t="s">
        <v>436</v>
      </c>
      <c r="AK8564" s="15"/>
      <c r="AL8564" s="15"/>
      <c r="AM8564" s="15"/>
      <c r="AN8564" s="15"/>
      <c r="AO8564" s="15"/>
      <c r="AP8564" s="15" t="s">
        <v>1822</v>
      </c>
      <c r="AQ8564" s="7"/>
    </row>
    <row r="8565" spans="1:43" ht="15.75" customHeight="1">
      <c r="A8565" s="17">
        <v>41551</v>
      </c>
      <c r="B8565" s="22" t="s">
        <v>2048</v>
      </c>
      <c r="C8565" s="22" t="s">
        <v>1905</v>
      </c>
      <c r="D8565" s="22">
        <v>2014</v>
      </c>
      <c r="E8565" s="7" t="s">
        <v>313</v>
      </c>
      <c r="F8565" s="7" t="s">
        <v>1291</v>
      </c>
      <c r="G8565" s="7" t="s">
        <v>1291</v>
      </c>
      <c r="H8565" s="7" t="s">
        <v>15</v>
      </c>
      <c r="I8565" s="7">
        <v>233</v>
      </c>
      <c r="J8565" s="7" t="s">
        <v>315</v>
      </c>
      <c r="K8565" s="10">
        <v>17.899999999999999</v>
      </c>
      <c r="L8565" s="7" t="s">
        <v>16</v>
      </c>
      <c r="M8565" s="10">
        <v>3.9</v>
      </c>
      <c r="N8565" s="10">
        <v>15.9</v>
      </c>
      <c r="V8565" s="7">
        <f t="shared" si="399"/>
        <v>15.9</v>
      </c>
      <c r="W8565" s="7">
        <v>9999</v>
      </c>
      <c r="AE8565" s="7">
        <v>9</v>
      </c>
      <c r="AG8565" s="7" t="s">
        <v>119</v>
      </c>
      <c r="AH8565" s="7" t="s">
        <v>436</v>
      </c>
      <c r="AI8565" s="7" t="s">
        <v>436</v>
      </c>
      <c r="AJ8565" s="7" t="s">
        <v>436</v>
      </c>
      <c r="AP8565" s="7" t="s">
        <v>2286</v>
      </c>
      <c r="AQ8565" s="7"/>
    </row>
    <row r="8566" spans="1:43" ht="15.75" customHeight="1">
      <c r="A8566" s="17">
        <v>41996</v>
      </c>
      <c r="B8566" s="22">
        <v>2014</v>
      </c>
      <c r="C8566" s="22" t="s">
        <v>1905</v>
      </c>
      <c r="D8566" s="22">
        <v>2014</v>
      </c>
      <c r="E8566" s="7" t="s">
        <v>313</v>
      </c>
      <c r="F8566" s="7" t="s">
        <v>2469</v>
      </c>
      <c r="G8566" s="7" t="s">
        <v>1286</v>
      </c>
      <c r="H8566" s="7" t="s">
        <v>15</v>
      </c>
      <c r="I8566" s="7">
        <v>233</v>
      </c>
      <c r="J8566" s="7" t="s">
        <v>315</v>
      </c>
      <c r="K8566" s="10">
        <v>17.899999999999999</v>
      </c>
      <c r="L8566" s="7" t="s">
        <v>16</v>
      </c>
      <c r="M8566" s="10">
        <v>3.9</v>
      </c>
      <c r="N8566" s="10">
        <v>15.7</v>
      </c>
      <c r="V8566" s="7">
        <f>SUM(N8566:U8566)</f>
        <v>15.7</v>
      </c>
      <c r="W8566" s="7">
        <v>9999</v>
      </c>
      <c r="AE8566" s="7">
        <v>9</v>
      </c>
      <c r="AF8566" s="7" t="s">
        <v>18</v>
      </c>
      <c r="AG8566" s="7" t="s">
        <v>318</v>
      </c>
      <c r="AH8566" s="7" t="s">
        <v>436</v>
      </c>
      <c r="AI8566" s="7" t="s">
        <v>436</v>
      </c>
      <c r="AJ8566" s="7" t="s">
        <v>436</v>
      </c>
      <c r="AP8566" s="7" t="s">
        <v>988</v>
      </c>
      <c r="AQ8566" s="7"/>
    </row>
    <row r="8567" spans="1:43" ht="15.75" customHeight="1">
      <c r="A8567" s="20">
        <v>37425</v>
      </c>
      <c r="B8567" s="24">
        <v>2002</v>
      </c>
      <c r="C8567" s="24" t="s">
        <v>1905</v>
      </c>
      <c r="D8567" s="24" t="s">
        <v>1899</v>
      </c>
      <c r="E8567" s="13" t="s">
        <v>313</v>
      </c>
      <c r="F8567" s="13" t="s">
        <v>13</v>
      </c>
      <c r="G8567" s="13" t="s">
        <v>124</v>
      </c>
      <c r="H8567" s="13" t="s">
        <v>15</v>
      </c>
      <c r="I8567" s="13">
        <v>234</v>
      </c>
      <c r="J8567" s="7" t="s">
        <v>119</v>
      </c>
      <c r="K8567" s="12">
        <v>17.100000000000001</v>
      </c>
      <c r="L8567" s="7" t="s">
        <v>16</v>
      </c>
      <c r="M8567" s="12">
        <v>4.7</v>
      </c>
      <c r="N8567" s="12">
        <v>4.2</v>
      </c>
      <c r="O8567" s="12"/>
      <c r="P8567" s="12"/>
      <c r="V8567" s="10">
        <f>SQRT((N8567*N8567)+(O8567*O8567)+((P8567*P8567)+(Q8567*Q8567)+(R8567*R8567)+(S8567*S8567)+(T8567*T8567)+(U8567*U8567)))</f>
        <v>4.2</v>
      </c>
      <c r="W8567" s="12">
        <v>9999</v>
      </c>
      <c r="X8567" s="12"/>
      <c r="Y8567" s="12"/>
      <c r="AC8567" s="13"/>
      <c r="AE8567" s="13">
        <v>0</v>
      </c>
      <c r="AF8567" s="13"/>
      <c r="AG8567" s="13" t="s">
        <v>119</v>
      </c>
      <c r="AH8567" s="7" t="s">
        <v>436</v>
      </c>
      <c r="AI8567" s="7" t="s">
        <v>436</v>
      </c>
      <c r="AJ8567" s="7" t="s">
        <v>436</v>
      </c>
      <c r="AL8567" s="7" t="s">
        <v>106</v>
      </c>
      <c r="AP8567" s="13" t="s">
        <v>136</v>
      </c>
      <c r="AQ8567" s="17"/>
    </row>
    <row r="8568" spans="1:43" ht="15.75" customHeight="1">
      <c r="A8568" s="17">
        <v>37871</v>
      </c>
      <c r="B8568" s="24" t="s">
        <v>1894</v>
      </c>
      <c r="C8568" s="24" t="s">
        <v>1905</v>
      </c>
      <c r="D8568" s="24" t="s">
        <v>1899</v>
      </c>
      <c r="E8568" s="7" t="s">
        <v>313</v>
      </c>
      <c r="F8568" s="7" t="s">
        <v>13</v>
      </c>
      <c r="G8568" s="7" t="s">
        <v>427</v>
      </c>
      <c r="H8568" s="7" t="s">
        <v>15</v>
      </c>
      <c r="I8568" s="7">
        <v>234</v>
      </c>
      <c r="J8568" s="7" t="s">
        <v>315</v>
      </c>
      <c r="K8568" s="10">
        <v>17.100000000000001</v>
      </c>
      <c r="L8568" s="7" t="s">
        <v>16</v>
      </c>
      <c r="M8568" s="10">
        <v>4.7</v>
      </c>
      <c r="N8568" s="10">
        <v>4.3</v>
      </c>
      <c r="O8568" s="7"/>
      <c r="V8568" s="10">
        <f>SQRT((N8568*N8568)+(O8568*O8568)+((P8568*P8568)+(Q8568*Q8568)+(R8568*R8568)+(S8568*S8568)+(T8568*T8568)+(U8568*U8568)))</f>
        <v>4.3</v>
      </c>
      <c r="W8568" s="8">
        <v>9999</v>
      </c>
      <c r="AE8568" s="7">
        <v>0</v>
      </c>
      <c r="AG8568" s="7" t="s">
        <v>119</v>
      </c>
      <c r="AH8568" s="7" t="s">
        <v>436</v>
      </c>
      <c r="AI8568" s="7" t="s">
        <v>436</v>
      </c>
      <c r="AJ8568" s="7" t="s">
        <v>436</v>
      </c>
      <c r="AP8568" s="7" t="s">
        <v>429</v>
      </c>
      <c r="AQ8568" s="7"/>
    </row>
    <row r="8569" spans="1:43" ht="15.75" customHeight="1">
      <c r="A8569" s="17">
        <v>38554</v>
      </c>
      <c r="B8569" s="22" t="s">
        <v>1896</v>
      </c>
      <c r="C8569" s="24" t="s">
        <v>1905</v>
      </c>
      <c r="D8569" s="24" t="s">
        <v>1899</v>
      </c>
      <c r="E8569" s="7" t="s">
        <v>313</v>
      </c>
      <c r="F8569" s="7" t="s">
        <v>13</v>
      </c>
      <c r="G8569" s="7" t="s">
        <v>949</v>
      </c>
      <c r="H8569" s="7" t="s">
        <v>15</v>
      </c>
      <c r="I8569" s="7">
        <v>234</v>
      </c>
      <c r="J8569" s="7" t="s">
        <v>315</v>
      </c>
      <c r="K8569" s="10">
        <v>17.100000000000001</v>
      </c>
      <c r="L8569" s="7" t="s">
        <v>16</v>
      </c>
      <c r="M8569" s="10">
        <v>4.7</v>
      </c>
      <c r="N8569" s="10">
        <v>4.3</v>
      </c>
      <c r="V8569" s="10">
        <f>SQRT((N8569*N8569)+(O8569*O8569)+((P8569*P8569)+(Q8569*Q8569)+(R8569*R8569)+(S8569*S8569)+(T8569*T8569)+(U8569*U8569)))</f>
        <v>4.3</v>
      </c>
      <c r="W8569" s="7">
        <v>9999</v>
      </c>
      <c r="AE8569" s="7">
        <v>0</v>
      </c>
      <c r="AG8569" s="7" t="s">
        <v>119</v>
      </c>
      <c r="AH8569" s="7" t="s">
        <v>436</v>
      </c>
      <c r="AI8569" s="7" t="s">
        <v>436</v>
      </c>
      <c r="AJ8569" s="7" t="s">
        <v>436</v>
      </c>
      <c r="AL8569" s="7" t="s">
        <v>106</v>
      </c>
      <c r="AP8569" s="13" t="s">
        <v>956</v>
      </c>
      <c r="AQ8569" s="7"/>
    </row>
    <row r="8570" spans="1:43" ht="15.75" customHeight="1">
      <c r="A8570" s="17">
        <v>39529</v>
      </c>
      <c r="B8570" s="22" t="s">
        <v>1899</v>
      </c>
      <c r="C8570" s="24" t="s">
        <v>1905</v>
      </c>
      <c r="D8570" s="24" t="s">
        <v>1899</v>
      </c>
      <c r="E8570" s="7" t="s">
        <v>313</v>
      </c>
      <c r="F8570" s="7" t="s">
        <v>13</v>
      </c>
      <c r="G8570" s="7" t="s">
        <v>749</v>
      </c>
      <c r="H8570" s="7" t="s">
        <v>15</v>
      </c>
      <c r="I8570" s="7">
        <v>234</v>
      </c>
      <c r="J8570" s="7" t="s">
        <v>315</v>
      </c>
      <c r="K8570" s="10">
        <v>17.100000000000001</v>
      </c>
      <c r="L8570" s="7" t="s">
        <v>16</v>
      </c>
      <c r="M8570" s="10">
        <v>4.7</v>
      </c>
      <c r="N8570" s="10">
        <v>4.2</v>
      </c>
      <c r="P8570" s="10"/>
      <c r="Q8570" s="10"/>
      <c r="R8570" s="10"/>
      <c r="S8570" s="10"/>
      <c r="V8570" s="10">
        <f>SQRT((N8570*N8570)+(O8570*O8570)+((P8570*P8570)+(Q8570*Q8570)+(R8570*R8570)+(S8570*S8570)+(T8570*T8570)+(U8570*U8570)))</f>
        <v>4.2</v>
      </c>
      <c r="W8570" s="8">
        <v>9999</v>
      </c>
      <c r="AF8570" s="7" t="s">
        <v>16</v>
      </c>
      <c r="AG8570" s="7" t="s">
        <v>318</v>
      </c>
      <c r="AH8570" s="7" t="s">
        <v>436</v>
      </c>
      <c r="AI8570" s="7" t="s">
        <v>436</v>
      </c>
      <c r="AJ8570" s="7" t="s">
        <v>436</v>
      </c>
      <c r="AQ8570" s="7"/>
    </row>
    <row r="8571" spans="1:43" ht="15.75" customHeight="1">
      <c r="A8571" s="17">
        <v>40122</v>
      </c>
      <c r="B8571" s="22" t="s">
        <v>1900</v>
      </c>
      <c r="C8571" s="24" t="s">
        <v>1905</v>
      </c>
      <c r="D8571" s="24" t="s">
        <v>1899</v>
      </c>
      <c r="E8571" s="7" t="s">
        <v>313</v>
      </c>
      <c r="F8571" s="7" t="s">
        <v>1291</v>
      </c>
      <c r="G8571" s="7" t="s">
        <v>1292</v>
      </c>
      <c r="H8571" s="7" t="s">
        <v>15</v>
      </c>
      <c r="I8571" s="7">
        <v>234</v>
      </c>
      <c r="J8571" s="7" t="s">
        <v>515</v>
      </c>
      <c r="K8571" s="10">
        <v>17.100000000000001</v>
      </c>
      <c r="L8571" s="7" t="s">
        <v>16</v>
      </c>
      <c r="M8571" s="10">
        <v>4.7</v>
      </c>
      <c r="O8571" s="7"/>
      <c r="V8571" s="10" t="s">
        <v>1888</v>
      </c>
      <c r="W8571" s="7">
        <v>9999</v>
      </c>
      <c r="AE8571" s="7">
        <v>0</v>
      </c>
      <c r="AF8571" s="7" t="s">
        <v>16</v>
      </c>
      <c r="AG8571" s="7" t="s">
        <v>318</v>
      </c>
      <c r="AH8571" s="7" t="s">
        <v>436</v>
      </c>
      <c r="AI8571" s="7" t="s">
        <v>436</v>
      </c>
      <c r="AJ8571" s="7" t="s">
        <v>436</v>
      </c>
      <c r="AQ8571" s="7"/>
    </row>
    <row r="8572" spans="1:43" ht="15.75" customHeight="1">
      <c r="A8572" s="20">
        <v>37425</v>
      </c>
      <c r="B8572" s="24">
        <v>2002</v>
      </c>
      <c r="C8572" s="24" t="s">
        <v>1905</v>
      </c>
      <c r="D8572" s="24" t="s">
        <v>1899</v>
      </c>
      <c r="E8572" s="13" t="s">
        <v>313</v>
      </c>
      <c r="F8572" s="13" t="s">
        <v>13</v>
      </c>
      <c r="G8572" s="13" t="s">
        <v>124</v>
      </c>
      <c r="H8572" s="13" t="s">
        <v>15</v>
      </c>
      <c r="I8572" s="13">
        <v>235</v>
      </c>
      <c r="J8572" s="7" t="s">
        <v>119</v>
      </c>
      <c r="K8572" s="12">
        <v>17.2</v>
      </c>
      <c r="L8572" s="7" t="s">
        <v>16</v>
      </c>
      <c r="M8572" s="12">
        <v>3.2</v>
      </c>
      <c r="N8572" s="12">
        <v>9.9</v>
      </c>
      <c r="O8572" s="12"/>
      <c r="P8572" s="12"/>
      <c r="V8572" s="10">
        <f>SQRT((N8572*N8572)+(O8572*O8572)+((P8572*P8572)+(Q8572*Q8572)+(R8572*R8572)+(S8572*S8572)+(T8572*T8572)+(U8572*U8572)))</f>
        <v>9.9</v>
      </c>
      <c r="W8572" s="12">
        <v>9999</v>
      </c>
      <c r="X8572" s="12"/>
      <c r="Y8572" s="12"/>
      <c r="AC8572" s="13"/>
      <c r="AE8572" s="13">
        <v>4</v>
      </c>
      <c r="AF8572" s="13"/>
      <c r="AG8572" s="13" t="s">
        <v>119</v>
      </c>
      <c r="AH8572" s="7" t="s">
        <v>436</v>
      </c>
      <c r="AI8572" s="7" t="s">
        <v>436</v>
      </c>
      <c r="AJ8572" s="7" t="s">
        <v>436</v>
      </c>
      <c r="AP8572" s="13"/>
      <c r="AQ8572" s="7"/>
    </row>
    <row r="8573" spans="1:43" ht="15.75" customHeight="1">
      <c r="A8573" s="17">
        <v>37871</v>
      </c>
      <c r="B8573" s="24" t="s">
        <v>1894</v>
      </c>
      <c r="C8573" s="24" t="s">
        <v>1905</v>
      </c>
      <c r="D8573" s="24" t="s">
        <v>1899</v>
      </c>
      <c r="E8573" s="7" t="s">
        <v>313</v>
      </c>
      <c r="F8573" s="7" t="s">
        <v>13</v>
      </c>
      <c r="G8573" s="7" t="s">
        <v>427</v>
      </c>
      <c r="H8573" s="7" t="s">
        <v>15</v>
      </c>
      <c r="I8573" s="7">
        <v>235</v>
      </c>
      <c r="J8573" s="7" t="s">
        <v>315</v>
      </c>
      <c r="K8573" s="10">
        <v>17.2</v>
      </c>
      <c r="L8573" s="7" t="s">
        <v>16</v>
      </c>
      <c r="M8573" s="10">
        <v>3.2</v>
      </c>
      <c r="N8573" s="10">
        <v>9.9</v>
      </c>
      <c r="O8573" s="7"/>
      <c r="V8573" s="10">
        <f>SQRT((N8573*N8573)+(O8573*O8573)+((P8573*P8573)+(Q8573*Q8573)+(R8573*R8573)+(S8573*S8573)+(T8573*T8573)+(U8573*U8573)))</f>
        <v>9.9</v>
      </c>
      <c r="W8573" s="8">
        <v>701</v>
      </c>
      <c r="AE8573" s="7">
        <v>3</v>
      </c>
      <c r="AG8573" s="7" t="s">
        <v>119</v>
      </c>
      <c r="AH8573" s="7" t="s">
        <v>436</v>
      </c>
      <c r="AI8573" s="7" t="s">
        <v>436</v>
      </c>
      <c r="AJ8573" s="7" t="s">
        <v>436</v>
      </c>
      <c r="AQ8573" s="7"/>
    </row>
    <row r="8574" spans="1:43" ht="15.75" customHeight="1">
      <c r="A8574" s="17">
        <v>38554</v>
      </c>
      <c r="B8574" s="22" t="s">
        <v>1896</v>
      </c>
      <c r="C8574" s="24" t="s">
        <v>1905</v>
      </c>
      <c r="D8574" s="24" t="s">
        <v>1899</v>
      </c>
      <c r="E8574" s="7" t="s">
        <v>313</v>
      </c>
      <c r="F8574" s="7" t="s">
        <v>13</v>
      </c>
      <c r="G8574" s="7" t="s">
        <v>949</v>
      </c>
      <c r="H8574" s="7" t="s">
        <v>15</v>
      </c>
      <c r="I8574" s="7">
        <v>235</v>
      </c>
      <c r="J8574" s="7" t="s">
        <v>315</v>
      </c>
      <c r="K8574" s="10">
        <v>17.2</v>
      </c>
      <c r="L8574" s="7" t="s">
        <v>16</v>
      </c>
      <c r="M8574" s="10">
        <v>3.2</v>
      </c>
      <c r="N8574" s="10">
        <v>9.9</v>
      </c>
      <c r="V8574" s="10">
        <f>SQRT((N8574*N8574)+(O8574*O8574)+((P8574*P8574)+(Q8574*Q8574)+(R8574*R8574)+(S8574*S8574)+(T8574*T8574)+(U8574*U8574)))</f>
        <v>9.9</v>
      </c>
      <c r="W8574" s="7">
        <v>9999</v>
      </c>
      <c r="AE8574" s="7">
        <v>4</v>
      </c>
      <c r="AG8574" s="7" t="s">
        <v>119</v>
      </c>
      <c r="AH8574" s="7" t="s">
        <v>436</v>
      </c>
      <c r="AI8574" s="7" t="s">
        <v>436</v>
      </c>
      <c r="AJ8574" s="7" t="s">
        <v>436</v>
      </c>
      <c r="AK8574" s="7" t="s">
        <v>106</v>
      </c>
      <c r="AP8574" s="13" t="s">
        <v>957</v>
      </c>
      <c r="AQ8574" s="17"/>
    </row>
    <row r="8575" spans="1:43" ht="15.75" customHeight="1">
      <c r="A8575" s="17">
        <v>39529</v>
      </c>
      <c r="B8575" s="22" t="s">
        <v>1899</v>
      </c>
      <c r="C8575" s="24" t="s">
        <v>1905</v>
      </c>
      <c r="D8575" s="24" t="s">
        <v>1899</v>
      </c>
      <c r="E8575" s="7" t="s">
        <v>313</v>
      </c>
      <c r="F8575" s="7" t="s">
        <v>13</v>
      </c>
      <c r="G8575" s="7" t="s">
        <v>749</v>
      </c>
      <c r="H8575" s="7" t="s">
        <v>15</v>
      </c>
      <c r="I8575" s="7">
        <v>235</v>
      </c>
      <c r="J8575" s="7" t="s">
        <v>315</v>
      </c>
      <c r="K8575" s="10">
        <v>17.2</v>
      </c>
      <c r="L8575" s="7" t="s">
        <v>16</v>
      </c>
      <c r="M8575" s="10">
        <v>3.2</v>
      </c>
      <c r="N8575" s="10">
        <v>9.9</v>
      </c>
      <c r="P8575" s="10"/>
      <c r="Q8575" s="10"/>
      <c r="R8575" s="10"/>
      <c r="S8575" s="10"/>
      <c r="V8575" s="10">
        <f>SQRT((N8575*N8575)+(O8575*O8575)+((P8575*P8575)+(Q8575*Q8575)+(R8575*R8575)+(S8575*S8575)+(T8575*T8575)+(U8575*U8575)))</f>
        <v>9.9</v>
      </c>
      <c r="W8575" s="8">
        <v>9999</v>
      </c>
      <c r="AF8575" s="7" t="s">
        <v>18</v>
      </c>
      <c r="AG8575" s="7" t="s">
        <v>318</v>
      </c>
      <c r="AH8575" s="7" t="s">
        <v>106</v>
      </c>
      <c r="AI8575" s="7" t="s">
        <v>436</v>
      </c>
      <c r="AJ8575" s="7" t="s">
        <v>436</v>
      </c>
      <c r="AP8575" s="7" t="s">
        <v>817</v>
      </c>
      <c r="AQ8575" s="7"/>
    </row>
    <row r="8576" spans="1:43" ht="15.75" customHeight="1">
      <c r="A8576" s="17">
        <v>40122</v>
      </c>
      <c r="B8576" s="22" t="s">
        <v>1900</v>
      </c>
      <c r="C8576" s="24" t="s">
        <v>1905</v>
      </c>
      <c r="D8576" s="24" t="s">
        <v>1899</v>
      </c>
      <c r="E8576" s="7" t="s">
        <v>313</v>
      </c>
      <c r="F8576" s="7" t="s">
        <v>1291</v>
      </c>
      <c r="G8576" s="7" t="s">
        <v>1292</v>
      </c>
      <c r="H8576" s="7" t="s">
        <v>15</v>
      </c>
      <c r="I8576" s="7">
        <v>235</v>
      </c>
      <c r="J8576" s="7" t="s">
        <v>515</v>
      </c>
      <c r="K8576" s="10">
        <v>17.2</v>
      </c>
      <c r="L8576" s="7" t="s">
        <v>16</v>
      </c>
      <c r="M8576" s="10">
        <v>3.2</v>
      </c>
      <c r="O8576" s="7"/>
      <c r="V8576" s="10" t="s">
        <v>1888</v>
      </c>
      <c r="W8576" s="7">
        <v>9999</v>
      </c>
      <c r="AE8576" s="7">
        <v>4</v>
      </c>
      <c r="AF8576" s="7" t="s">
        <v>18</v>
      </c>
      <c r="AG8576" s="7" t="s">
        <v>318</v>
      </c>
      <c r="AH8576" s="7" t="s">
        <v>106</v>
      </c>
      <c r="AI8576" s="7" t="s">
        <v>436</v>
      </c>
      <c r="AJ8576" s="7" t="s">
        <v>436</v>
      </c>
      <c r="AP8576" s="7" t="s">
        <v>1361</v>
      </c>
      <c r="AQ8576" s="7"/>
    </row>
    <row r="8577" spans="1:43" ht="15.75" customHeight="1">
      <c r="A8577" s="20">
        <v>37425</v>
      </c>
      <c r="B8577" s="24">
        <v>2002</v>
      </c>
      <c r="C8577" s="24" t="s">
        <v>1905</v>
      </c>
      <c r="D8577" s="24" t="s">
        <v>1905</v>
      </c>
      <c r="E8577" s="13" t="s">
        <v>313</v>
      </c>
      <c r="F8577" s="13" t="s">
        <v>13</v>
      </c>
      <c r="G8577" s="13" t="s">
        <v>124</v>
      </c>
      <c r="H8577" s="13" t="s">
        <v>15</v>
      </c>
      <c r="I8577" s="13">
        <v>236</v>
      </c>
      <c r="J8577" s="7" t="s">
        <v>119</v>
      </c>
      <c r="K8577" s="12">
        <v>17.2</v>
      </c>
      <c r="L8577" s="7" t="s">
        <v>16</v>
      </c>
      <c r="M8577" s="12">
        <v>2.7</v>
      </c>
      <c r="N8577" s="12">
        <v>4.8</v>
      </c>
      <c r="O8577" s="12"/>
      <c r="P8577" s="12"/>
      <c r="V8577" s="10">
        <f>SQRT((N8577*N8577)+(O8577*O8577)+((P8577*P8577)+(Q8577*Q8577)+(R8577*R8577)+(S8577*S8577)+(T8577*T8577)+(U8577*U8577)))</f>
        <v>4.8</v>
      </c>
      <c r="W8577" s="12">
        <v>9999</v>
      </c>
      <c r="X8577" s="12"/>
      <c r="Y8577" s="12"/>
      <c r="AC8577" s="13"/>
      <c r="AE8577" s="13">
        <v>0</v>
      </c>
      <c r="AF8577" s="13" t="s">
        <v>106</v>
      </c>
      <c r="AG8577" s="13" t="s">
        <v>318</v>
      </c>
      <c r="AH8577" s="7" t="s">
        <v>436</v>
      </c>
      <c r="AI8577" s="7" t="s">
        <v>436</v>
      </c>
      <c r="AJ8577" s="7" t="s">
        <v>436</v>
      </c>
      <c r="AP8577" s="13"/>
      <c r="AQ8577" s="7"/>
    </row>
    <row r="8578" spans="1:43" ht="15.75" customHeight="1">
      <c r="A8578" s="20">
        <v>37425</v>
      </c>
      <c r="B8578" s="24">
        <v>2002</v>
      </c>
      <c r="C8578" s="24" t="s">
        <v>1905</v>
      </c>
      <c r="D8578" s="24" t="s">
        <v>1905</v>
      </c>
      <c r="E8578" s="13" t="s">
        <v>313</v>
      </c>
      <c r="F8578" s="13" t="s">
        <v>13</v>
      </c>
      <c r="G8578" s="13" t="s">
        <v>124</v>
      </c>
      <c r="H8578" s="13" t="s">
        <v>15</v>
      </c>
      <c r="I8578" s="13">
        <v>237</v>
      </c>
      <c r="J8578" s="7" t="s">
        <v>119</v>
      </c>
      <c r="K8578" s="12">
        <v>17.100000000000001</v>
      </c>
      <c r="L8578" s="7" t="s">
        <v>16</v>
      </c>
      <c r="M8578" s="12">
        <v>3</v>
      </c>
      <c r="N8578" s="12">
        <v>5.0999999999999996</v>
      </c>
      <c r="O8578" s="12"/>
      <c r="P8578" s="12"/>
      <c r="V8578" s="10">
        <f>SQRT((N8578*N8578)+(O8578*O8578)+((P8578*P8578)+(Q8578*Q8578)+(R8578*R8578)+(S8578*S8578)+(T8578*T8578)+(U8578*U8578)))</f>
        <v>5.0999999999999996</v>
      </c>
      <c r="W8578" s="12">
        <v>9999</v>
      </c>
      <c r="X8578" s="12"/>
      <c r="Y8578" s="12"/>
      <c r="AC8578" s="13"/>
      <c r="AE8578" s="13">
        <v>0</v>
      </c>
      <c r="AF8578" s="13" t="s">
        <v>106</v>
      </c>
      <c r="AG8578" s="13" t="s">
        <v>318</v>
      </c>
      <c r="AH8578" s="7" t="s">
        <v>436</v>
      </c>
      <c r="AI8578" s="7" t="s">
        <v>436</v>
      </c>
      <c r="AJ8578" s="7" t="s">
        <v>436</v>
      </c>
      <c r="AP8578" s="13"/>
      <c r="AQ8578" s="17"/>
    </row>
    <row r="8579" spans="1:43" ht="15.75" customHeight="1">
      <c r="A8579" s="17">
        <v>39494</v>
      </c>
      <c r="B8579" s="22" t="s">
        <v>1899</v>
      </c>
      <c r="C8579" s="24" t="s">
        <v>1905</v>
      </c>
      <c r="D8579" s="24" t="s">
        <v>1905</v>
      </c>
      <c r="E8579" s="7" t="s">
        <v>313</v>
      </c>
      <c r="F8579" s="7" t="s">
        <v>13</v>
      </c>
      <c r="G8579" s="7" t="s">
        <v>749</v>
      </c>
      <c r="H8579" s="7" t="s">
        <v>15</v>
      </c>
      <c r="I8579" s="7">
        <v>237</v>
      </c>
      <c r="J8579" s="7" t="s">
        <v>515</v>
      </c>
      <c r="K8579" s="10">
        <v>17.100000000000001</v>
      </c>
      <c r="L8579" s="7" t="s">
        <v>16</v>
      </c>
      <c r="M8579" s="10">
        <v>3</v>
      </c>
      <c r="P8579" s="10"/>
      <c r="Q8579" s="10"/>
      <c r="R8579" s="10"/>
      <c r="S8579" s="10"/>
      <c r="V8579" s="10" t="s">
        <v>1888</v>
      </c>
      <c r="W8579" s="8"/>
      <c r="AG8579" s="7" t="s">
        <v>318</v>
      </c>
      <c r="AH8579" s="7" t="s">
        <v>436</v>
      </c>
      <c r="AI8579" s="7" t="s">
        <v>436</v>
      </c>
      <c r="AJ8579" s="7" t="s">
        <v>436</v>
      </c>
      <c r="AQ8579" s="7"/>
    </row>
    <row r="8580" spans="1:43" ht="15.75" customHeight="1">
      <c r="A8580" s="20">
        <v>37425</v>
      </c>
      <c r="B8580" s="24">
        <v>2002</v>
      </c>
      <c r="C8580" s="24" t="s">
        <v>1905</v>
      </c>
      <c r="D8580" s="24" t="s">
        <v>1905</v>
      </c>
      <c r="E8580" s="13" t="s">
        <v>313</v>
      </c>
      <c r="F8580" s="13" t="s">
        <v>13</v>
      </c>
      <c r="G8580" s="13" t="s">
        <v>124</v>
      </c>
      <c r="H8580" s="13" t="s">
        <v>15</v>
      </c>
      <c r="I8580" s="13">
        <v>238</v>
      </c>
      <c r="J8580" s="7" t="s">
        <v>119</v>
      </c>
      <c r="K8580" s="12">
        <v>16.8</v>
      </c>
      <c r="L8580" s="7" t="s">
        <v>16</v>
      </c>
      <c r="M8580" s="12">
        <v>3.6</v>
      </c>
      <c r="N8580" s="12">
        <v>6.6</v>
      </c>
      <c r="O8580" s="12"/>
      <c r="P8580" s="12"/>
      <c r="V8580" s="10">
        <f>SQRT((N8580*N8580)+(O8580*O8580)+((P8580*P8580)+(Q8580*Q8580)+(R8580*R8580)+(S8580*S8580)+(T8580*T8580)+(U8580*U8580)))</f>
        <v>6.6</v>
      </c>
      <c r="W8580" s="12">
        <v>9999</v>
      </c>
      <c r="X8580" s="12"/>
      <c r="Y8580" s="12"/>
      <c r="AC8580" s="13"/>
      <c r="AE8580" s="13">
        <v>0</v>
      </c>
      <c r="AF8580" s="13" t="s">
        <v>106</v>
      </c>
      <c r="AG8580" s="13" t="s">
        <v>318</v>
      </c>
      <c r="AH8580" s="7" t="s">
        <v>436</v>
      </c>
      <c r="AI8580" s="7" t="s">
        <v>436</v>
      </c>
      <c r="AJ8580" s="7" t="s">
        <v>436</v>
      </c>
      <c r="AP8580" s="13"/>
      <c r="AQ8580" s="7"/>
    </row>
    <row r="8581" spans="1:43" ht="15.75" customHeight="1">
      <c r="A8581" s="17">
        <v>40123</v>
      </c>
      <c r="B8581" s="22" t="s">
        <v>1900</v>
      </c>
      <c r="C8581" s="24" t="s">
        <v>1905</v>
      </c>
      <c r="D8581" s="24" t="s">
        <v>1905</v>
      </c>
      <c r="E8581" s="7" t="s">
        <v>313</v>
      </c>
      <c r="F8581" s="7" t="s">
        <v>1291</v>
      </c>
      <c r="G8581" s="7" t="s">
        <v>1292</v>
      </c>
      <c r="H8581" s="7" t="s">
        <v>15</v>
      </c>
      <c r="I8581" s="7">
        <v>238</v>
      </c>
      <c r="J8581" s="7" t="s">
        <v>515</v>
      </c>
      <c r="K8581" s="10">
        <v>16.8</v>
      </c>
      <c r="L8581" s="7" t="s">
        <v>16</v>
      </c>
      <c r="M8581" s="10">
        <v>3.6</v>
      </c>
      <c r="O8581" s="7"/>
      <c r="V8581" s="10" t="s">
        <v>1888</v>
      </c>
      <c r="AG8581" s="7" t="s">
        <v>318</v>
      </c>
      <c r="AH8581" s="7" t="s">
        <v>436</v>
      </c>
      <c r="AI8581" s="7" t="s">
        <v>436</v>
      </c>
      <c r="AJ8581" s="7" t="s">
        <v>436</v>
      </c>
      <c r="AQ8581" s="7"/>
    </row>
    <row r="8582" spans="1:43" ht="15.75" customHeight="1">
      <c r="A8582" s="20">
        <v>37425</v>
      </c>
      <c r="B8582" s="24">
        <v>2002</v>
      </c>
      <c r="C8582" s="24" t="s">
        <v>1905</v>
      </c>
      <c r="D8582" s="24" t="s">
        <v>1888</v>
      </c>
      <c r="E8582" s="13" t="s">
        <v>313</v>
      </c>
      <c r="F8582" s="13" t="s">
        <v>13</v>
      </c>
      <c r="G8582" s="13" t="s">
        <v>124</v>
      </c>
      <c r="H8582" s="13" t="s">
        <v>15</v>
      </c>
      <c r="I8582" s="13">
        <v>239</v>
      </c>
      <c r="J8582" s="7" t="s">
        <v>119</v>
      </c>
      <c r="K8582" s="12">
        <v>16.2</v>
      </c>
      <c r="L8582" s="7" t="s">
        <v>16</v>
      </c>
      <c r="M8582" s="12">
        <v>3.5</v>
      </c>
      <c r="N8582" s="12">
        <v>9.5</v>
      </c>
      <c r="O8582" s="12"/>
      <c r="P8582" s="12"/>
      <c r="V8582" s="10">
        <f t="shared" ref="V8582:V8588" si="400">SQRT((N8582*N8582)+(O8582*O8582)+((P8582*P8582)+(Q8582*Q8582)+(R8582*R8582)+(S8582*S8582)+(T8582*T8582)+(U8582*U8582)))</f>
        <v>9.5</v>
      </c>
      <c r="W8582" s="12">
        <v>9999</v>
      </c>
      <c r="X8582" s="12"/>
      <c r="Y8582" s="12"/>
      <c r="AC8582" s="13"/>
      <c r="AE8582" s="13">
        <v>0</v>
      </c>
      <c r="AF8582" s="13"/>
      <c r="AG8582" s="13" t="s">
        <v>119</v>
      </c>
      <c r="AH8582" s="7" t="s">
        <v>436</v>
      </c>
      <c r="AI8582" s="7" t="s">
        <v>436</v>
      </c>
      <c r="AJ8582" s="7" t="s">
        <v>436</v>
      </c>
      <c r="AP8582" s="13"/>
      <c r="AQ8582" s="7"/>
    </row>
    <row r="8583" spans="1:43" ht="15.75" customHeight="1">
      <c r="A8583" s="17">
        <v>37871</v>
      </c>
      <c r="B8583" s="24" t="s">
        <v>1894</v>
      </c>
      <c r="C8583" s="24" t="s">
        <v>1905</v>
      </c>
      <c r="D8583" s="24" t="s">
        <v>1888</v>
      </c>
      <c r="E8583" s="7" t="s">
        <v>313</v>
      </c>
      <c r="F8583" s="7" t="s">
        <v>13</v>
      </c>
      <c r="G8583" s="7" t="s">
        <v>427</v>
      </c>
      <c r="H8583" s="7" t="s">
        <v>15</v>
      </c>
      <c r="I8583" s="7">
        <v>239</v>
      </c>
      <c r="J8583" s="7" t="s">
        <v>315</v>
      </c>
      <c r="K8583" s="10">
        <v>16.2</v>
      </c>
      <c r="L8583" s="7" t="s">
        <v>16</v>
      </c>
      <c r="M8583" s="10">
        <v>3.5</v>
      </c>
      <c r="N8583" s="10">
        <v>10</v>
      </c>
      <c r="O8583" s="7"/>
      <c r="V8583" s="10">
        <f t="shared" si="400"/>
        <v>10</v>
      </c>
      <c r="W8583" s="8">
        <v>1067</v>
      </c>
      <c r="AE8583" s="7">
        <v>0</v>
      </c>
      <c r="AG8583" s="7" t="s">
        <v>119</v>
      </c>
      <c r="AH8583" s="7" t="s">
        <v>436</v>
      </c>
      <c r="AI8583" s="7" t="s">
        <v>436</v>
      </c>
      <c r="AJ8583" s="7" t="s">
        <v>436</v>
      </c>
      <c r="AQ8583" s="7"/>
    </row>
    <row r="8584" spans="1:43" ht="15.75" customHeight="1">
      <c r="A8584" s="17">
        <v>38554</v>
      </c>
      <c r="B8584" s="22" t="s">
        <v>1896</v>
      </c>
      <c r="C8584" s="24" t="s">
        <v>1905</v>
      </c>
      <c r="D8584" s="24" t="s">
        <v>1888</v>
      </c>
      <c r="E8584" s="7" t="s">
        <v>313</v>
      </c>
      <c r="F8584" s="7" t="s">
        <v>13</v>
      </c>
      <c r="G8584" s="7" t="s">
        <v>949</v>
      </c>
      <c r="H8584" s="7" t="s">
        <v>15</v>
      </c>
      <c r="I8584" s="7">
        <v>239</v>
      </c>
      <c r="J8584" s="7" t="s">
        <v>315</v>
      </c>
      <c r="K8584" s="10">
        <v>16.2</v>
      </c>
      <c r="L8584" s="7" t="s">
        <v>16</v>
      </c>
      <c r="M8584" s="10">
        <v>3.5</v>
      </c>
      <c r="N8584" s="10">
        <v>10.7</v>
      </c>
      <c r="V8584" s="10">
        <f t="shared" si="400"/>
        <v>10.7</v>
      </c>
      <c r="W8584" s="7">
        <v>9999</v>
      </c>
      <c r="AE8584" s="7">
        <v>2</v>
      </c>
      <c r="AG8584" s="7" t="s">
        <v>119</v>
      </c>
      <c r="AH8584" s="7" t="s">
        <v>436</v>
      </c>
      <c r="AI8584" s="7" t="s">
        <v>436</v>
      </c>
      <c r="AJ8584" s="7" t="s">
        <v>436</v>
      </c>
      <c r="AK8584" s="7" t="s">
        <v>106</v>
      </c>
      <c r="AP8584" s="13" t="s">
        <v>359</v>
      </c>
      <c r="AQ8584" s="17"/>
    </row>
    <row r="8585" spans="1:43" ht="15.75" customHeight="1">
      <c r="A8585" s="17">
        <v>39529</v>
      </c>
      <c r="B8585" s="22" t="s">
        <v>1899</v>
      </c>
      <c r="C8585" s="24" t="s">
        <v>1905</v>
      </c>
      <c r="D8585" s="24" t="s">
        <v>1888</v>
      </c>
      <c r="E8585" s="7" t="s">
        <v>313</v>
      </c>
      <c r="F8585" s="7" t="s">
        <v>13</v>
      </c>
      <c r="G8585" s="7" t="s">
        <v>749</v>
      </c>
      <c r="H8585" s="7" t="s">
        <v>15</v>
      </c>
      <c r="I8585" s="7">
        <v>239</v>
      </c>
      <c r="J8585" s="7" t="s">
        <v>315</v>
      </c>
      <c r="K8585" s="10">
        <v>16.2</v>
      </c>
      <c r="L8585" s="7" t="s">
        <v>16</v>
      </c>
      <c r="M8585" s="10">
        <v>3.5</v>
      </c>
      <c r="N8585" s="10">
        <v>11.3</v>
      </c>
      <c r="P8585" s="10"/>
      <c r="Q8585" s="10"/>
      <c r="R8585" s="10"/>
      <c r="S8585" s="10"/>
      <c r="V8585" s="10">
        <f t="shared" si="400"/>
        <v>11.3</v>
      </c>
      <c r="W8585" s="8">
        <v>9999</v>
      </c>
      <c r="AE8585" s="7">
        <v>0</v>
      </c>
      <c r="AG8585" s="7" t="s">
        <v>119</v>
      </c>
      <c r="AH8585" s="7" t="s">
        <v>436</v>
      </c>
      <c r="AI8585" s="7" t="s">
        <v>436</v>
      </c>
      <c r="AJ8585" s="7" t="s">
        <v>436</v>
      </c>
      <c r="AK8585" s="7" t="s">
        <v>106</v>
      </c>
      <c r="AP8585" s="7" t="s">
        <v>816</v>
      </c>
      <c r="AQ8585" s="7"/>
    </row>
    <row r="8586" spans="1:43" ht="15.75" customHeight="1">
      <c r="A8586" s="17">
        <v>40122</v>
      </c>
      <c r="B8586" s="22" t="s">
        <v>1900</v>
      </c>
      <c r="C8586" s="24" t="s">
        <v>1905</v>
      </c>
      <c r="D8586" s="24" t="s">
        <v>1888</v>
      </c>
      <c r="E8586" s="7" t="s">
        <v>313</v>
      </c>
      <c r="F8586" s="7" t="s">
        <v>1291</v>
      </c>
      <c r="G8586" s="7" t="s">
        <v>1292</v>
      </c>
      <c r="H8586" s="7" t="s">
        <v>15</v>
      </c>
      <c r="I8586" s="7">
        <v>239</v>
      </c>
      <c r="J8586" s="7" t="s">
        <v>315</v>
      </c>
      <c r="K8586" s="10">
        <v>16.2</v>
      </c>
      <c r="L8586" s="7" t="s">
        <v>16</v>
      </c>
      <c r="M8586" s="10">
        <v>3.5</v>
      </c>
      <c r="N8586" s="10">
        <v>11.5</v>
      </c>
      <c r="O8586" s="7"/>
      <c r="V8586" s="10">
        <f t="shared" si="400"/>
        <v>11.5</v>
      </c>
      <c r="W8586" s="7">
        <v>9999</v>
      </c>
      <c r="AE8586" s="7">
        <v>0</v>
      </c>
      <c r="AG8586" s="7" t="s">
        <v>119</v>
      </c>
      <c r="AH8586" s="7" t="s">
        <v>436</v>
      </c>
      <c r="AI8586" s="7" t="s">
        <v>436</v>
      </c>
      <c r="AJ8586" s="7" t="s">
        <v>436</v>
      </c>
      <c r="AK8586" s="7" t="s">
        <v>106</v>
      </c>
      <c r="AP8586" s="7" t="s">
        <v>1360</v>
      </c>
      <c r="AQ8586" s="7"/>
    </row>
    <row r="8587" spans="1:43" ht="15.75" customHeight="1">
      <c r="A8587" s="19">
        <v>40862</v>
      </c>
      <c r="B8587" s="23" t="s">
        <v>1902</v>
      </c>
      <c r="C8587" s="24" t="s">
        <v>1905</v>
      </c>
      <c r="D8587" s="24" t="s">
        <v>1888</v>
      </c>
      <c r="E8587" s="15" t="s">
        <v>313</v>
      </c>
      <c r="F8587" s="15" t="s">
        <v>1291</v>
      </c>
      <c r="G8587" s="15" t="s">
        <v>1291</v>
      </c>
      <c r="H8587" s="15" t="s">
        <v>15</v>
      </c>
      <c r="I8587" s="15">
        <v>239</v>
      </c>
      <c r="J8587" s="15" t="s">
        <v>315</v>
      </c>
      <c r="K8587" s="16">
        <v>16.2</v>
      </c>
      <c r="L8587" s="15" t="s">
        <v>16</v>
      </c>
      <c r="M8587" s="16">
        <v>3.5</v>
      </c>
      <c r="N8587" s="16">
        <v>12</v>
      </c>
      <c r="O8587" s="16"/>
      <c r="P8587" s="16"/>
      <c r="Q8587" s="16"/>
      <c r="R8587" s="16"/>
      <c r="S8587" s="16"/>
      <c r="T8587" s="16"/>
      <c r="U8587" s="16"/>
      <c r="V8587" s="10">
        <f t="shared" si="400"/>
        <v>12</v>
      </c>
      <c r="W8587" s="15">
        <v>9999</v>
      </c>
      <c r="X8587" s="15"/>
      <c r="Y8587" s="15"/>
      <c r="Z8587" s="15"/>
      <c r="AA8587" s="15"/>
      <c r="AB8587" s="15"/>
      <c r="AC8587" s="15"/>
      <c r="AD8587" s="15"/>
      <c r="AE8587" s="15">
        <v>0</v>
      </c>
      <c r="AF8587" s="15"/>
      <c r="AG8587" s="15" t="s">
        <v>119</v>
      </c>
      <c r="AH8587" s="15" t="s">
        <v>436</v>
      </c>
      <c r="AI8587" s="15" t="s">
        <v>436</v>
      </c>
      <c r="AJ8587" s="15" t="s">
        <v>106</v>
      </c>
      <c r="AK8587" s="15" t="s">
        <v>106</v>
      </c>
      <c r="AL8587" s="15"/>
      <c r="AM8587" s="15"/>
      <c r="AN8587" s="15"/>
      <c r="AO8587" s="15"/>
      <c r="AP8587" s="15" t="s">
        <v>1821</v>
      </c>
      <c r="AQ8587" s="7"/>
    </row>
    <row r="8588" spans="1:43" ht="15.75" customHeight="1">
      <c r="A8588" s="17">
        <v>41551</v>
      </c>
      <c r="B8588" s="22" t="s">
        <v>2048</v>
      </c>
      <c r="C8588" s="22" t="s">
        <v>1905</v>
      </c>
      <c r="D8588" s="22" t="s">
        <v>1888</v>
      </c>
      <c r="E8588" s="7" t="s">
        <v>313</v>
      </c>
      <c r="F8588" s="7" t="s">
        <v>1291</v>
      </c>
      <c r="G8588" s="7" t="s">
        <v>1291</v>
      </c>
      <c r="H8588" s="7" t="s">
        <v>15</v>
      </c>
      <c r="I8588" s="7">
        <v>239</v>
      </c>
      <c r="J8588" s="7" t="s">
        <v>315</v>
      </c>
      <c r="K8588" s="10">
        <v>16.2</v>
      </c>
      <c r="L8588" s="7" t="s">
        <v>16</v>
      </c>
      <c r="M8588" s="10">
        <v>3.5</v>
      </c>
      <c r="N8588" s="10">
        <v>12</v>
      </c>
      <c r="V8588" s="7">
        <f t="shared" si="400"/>
        <v>12</v>
      </c>
      <c r="W8588" s="7">
        <v>9999</v>
      </c>
      <c r="AE8588" s="7">
        <v>0</v>
      </c>
      <c r="AG8588" s="7" t="s">
        <v>119</v>
      </c>
      <c r="AH8588" s="7" t="s">
        <v>436</v>
      </c>
      <c r="AI8588" s="7" t="s">
        <v>436</v>
      </c>
      <c r="AJ8588" s="7" t="s">
        <v>106</v>
      </c>
      <c r="AK8588" s="7" t="s">
        <v>106</v>
      </c>
      <c r="AQ8588" s="17"/>
    </row>
    <row r="8589" spans="1:43" ht="15.75" customHeight="1">
      <c r="A8589" s="17">
        <v>41996</v>
      </c>
      <c r="B8589" s="22">
        <v>2014</v>
      </c>
      <c r="C8589" s="22" t="s">
        <v>1905</v>
      </c>
      <c r="D8589" s="22" t="s">
        <v>1888</v>
      </c>
      <c r="E8589" s="7" t="s">
        <v>313</v>
      </c>
      <c r="F8589" s="7" t="s">
        <v>2469</v>
      </c>
      <c r="G8589" s="7" t="s">
        <v>1286</v>
      </c>
      <c r="H8589" s="7" t="s">
        <v>15</v>
      </c>
      <c r="I8589" s="7">
        <v>239</v>
      </c>
      <c r="J8589" s="7" t="s">
        <v>315</v>
      </c>
      <c r="K8589" s="10">
        <v>16.2</v>
      </c>
      <c r="L8589" s="7" t="s">
        <v>16</v>
      </c>
      <c r="M8589" s="10">
        <v>3.5</v>
      </c>
      <c r="N8589" s="10">
        <v>12.1</v>
      </c>
      <c r="V8589" s="7">
        <f>SUM(N8589:U8589)</f>
        <v>12.1</v>
      </c>
      <c r="W8589" s="7">
        <v>9999</v>
      </c>
      <c r="AE8589" s="7">
        <v>0</v>
      </c>
      <c r="AG8589" s="7" t="s">
        <v>119</v>
      </c>
      <c r="AH8589" s="7" t="s">
        <v>436</v>
      </c>
      <c r="AI8589" s="7" t="s">
        <v>436</v>
      </c>
      <c r="AJ8589" s="7" t="s">
        <v>106</v>
      </c>
      <c r="AK8589" s="7" t="s">
        <v>318</v>
      </c>
      <c r="AQ8589" s="7"/>
    </row>
    <row r="8590" spans="1:43" ht="15.75" customHeight="1">
      <c r="A8590" s="20">
        <v>37425</v>
      </c>
      <c r="B8590" s="24">
        <v>2002</v>
      </c>
      <c r="C8590" s="24" t="s">
        <v>1905</v>
      </c>
      <c r="D8590" s="24" t="s">
        <v>1888</v>
      </c>
      <c r="E8590" s="13" t="s">
        <v>313</v>
      </c>
      <c r="F8590" s="13" t="s">
        <v>13</v>
      </c>
      <c r="G8590" s="13" t="s">
        <v>124</v>
      </c>
      <c r="H8590" s="13" t="s">
        <v>15</v>
      </c>
      <c r="I8590" s="13">
        <v>240</v>
      </c>
      <c r="J8590" s="7" t="s">
        <v>119</v>
      </c>
      <c r="K8590" s="12">
        <v>15.9</v>
      </c>
      <c r="L8590" s="7" t="s">
        <v>16</v>
      </c>
      <c r="M8590" s="12">
        <v>2.2999999999999998</v>
      </c>
      <c r="N8590" s="12">
        <v>13.8</v>
      </c>
      <c r="O8590" s="12"/>
      <c r="P8590" s="12"/>
      <c r="V8590" s="10">
        <f t="shared" ref="V8590:V8596" si="401">SQRT((N8590*N8590)+(O8590*O8590)+((P8590*P8590)+(Q8590*Q8590)+(R8590*R8590)+(S8590*S8590)+(T8590*T8590)+(U8590*U8590)))</f>
        <v>13.8</v>
      </c>
      <c r="W8590" s="12">
        <v>9999</v>
      </c>
      <c r="X8590" s="12"/>
      <c r="Y8590" s="12"/>
      <c r="AC8590" s="13"/>
      <c r="AE8590" s="13">
        <v>0</v>
      </c>
      <c r="AF8590" s="13"/>
      <c r="AG8590" s="13" t="s">
        <v>119</v>
      </c>
      <c r="AH8590" s="7" t="s">
        <v>436</v>
      </c>
      <c r="AI8590" s="7" t="s">
        <v>436</v>
      </c>
      <c r="AJ8590" s="7" t="s">
        <v>436</v>
      </c>
      <c r="AP8590" s="13"/>
      <c r="AQ8590" s="17"/>
    </row>
    <row r="8591" spans="1:43" ht="15.75" customHeight="1">
      <c r="A8591" s="17">
        <v>37882</v>
      </c>
      <c r="B8591" s="24" t="s">
        <v>1894</v>
      </c>
      <c r="C8591" s="24" t="s">
        <v>1905</v>
      </c>
      <c r="D8591" s="24" t="s">
        <v>1888</v>
      </c>
      <c r="E8591" s="7" t="s">
        <v>313</v>
      </c>
      <c r="F8591" s="7" t="s">
        <v>13</v>
      </c>
      <c r="G8591" s="7" t="s">
        <v>430</v>
      </c>
      <c r="H8591" s="7" t="s">
        <v>15</v>
      </c>
      <c r="I8591" s="7">
        <v>240</v>
      </c>
      <c r="J8591" s="7" t="s">
        <v>315</v>
      </c>
      <c r="K8591" s="10">
        <v>15.9</v>
      </c>
      <c r="L8591" s="7" t="s">
        <v>16</v>
      </c>
      <c r="M8591" s="10">
        <v>2.2999999999999998</v>
      </c>
      <c r="N8591" s="10">
        <v>14</v>
      </c>
      <c r="O8591" s="7"/>
      <c r="V8591" s="10">
        <f t="shared" si="401"/>
        <v>14</v>
      </c>
      <c r="W8591" s="8">
        <v>9999</v>
      </c>
      <c r="AE8591" s="7">
        <v>0</v>
      </c>
      <c r="AG8591" s="7" t="s">
        <v>119</v>
      </c>
      <c r="AH8591" s="7" t="s">
        <v>436</v>
      </c>
      <c r="AI8591" s="7" t="s">
        <v>436</v>
      </c>
      <c r="AJ8591" s="7" t="s">
        <v>436</v>
      </c>
      <c r="AQ8591" s="7"/>
    </row>
    <row r="8592" spans="1:43" ht="15.75" customHeight="1">
      <c r="A8592" s="17">
        <v>38554</v>
      </c>
      <c r="B8592" s="22" t="s">
        <v>1896</v>
      </c>
      <c r="C8592" s="24" t="s">
        <v>1905</v>
      </c>
      <c r="D8592" s="24" t="s">
        <v>1888</v>
      </c>
      <c r="E8592" s="7" t="s">
        <v>313</v>
      </c>
      <c r="F8592" s="7" t="s">
        <v>13</v>
      </c>
      <c r="G8592" s="7" t="s">
        <v>949</v>
      </c>
      <c r="H8592" s="7" t="s">
        <v>15</v>
      </c>
      <c r="I8592" s="7">
        <v>240</v>
      </c>
      <c r="J8592" s="7" t="s">
        <v>315</v>
      </c>
      <c r="K8592" s="10">
        <v>15.9</v>
      </c>
      <c r="L8592" s="7" t="s">
        <v>16</v>
      </c>
      <c r="M8592" s="10">
        <v>2.2999999999999998</v>
      </c>
      <c r="N8592" s="10">
        <v>14.7</v>
      </c>
      <c r="V8592" s="10">
        <f t="shared" si="401"/>
        <v>14.7</v>
      </c>
      <c r="W8592" s="7">
        <v>9999</v>
      </c>
      <c r="AE8592" s="7">
        <v>0</v>
      </c>
      <c r="AG8592" s="7" t="s">
        <v>119</v>
      </c>
      <c r="AH8592" s="7" t="s">
        <v>436</v>
      </c>
      <c r="AI8592" s="7" t="s">
        <v>436</v>
      </c>
      <c r="AJ8592" s="7" t="s">
        <v>436</v>
      </c>
      <c r="AP8592" s="13"/>
      <c r="AQ8592" s="7"/>
    </row>
    <row r="8593" spans="1:43" ht="15.75" customHeight="1">
      <c r="A8593" s="17">
        <v>39529</v>
      </c>
      <c r="B8593" s="22" t="s">
        <v>1899</v>
      </c>
      <c r="C8593" s="24" t="s">
        <v>1905</v>
      </c>
      <c r="D8593" s="24" t="s">
        <v>1888</v>
      </c>
      <c r="E8593" s="7" t="s">
        <v>313</v>
      </c>
      <c r="F8593" s="7" t="s">
        <v>13</v>
      </c>
      <c r="G8593" s="7" t="s">
        <v>749</v>
      </c>
      <c r="H8593" s="7" t="s">
        <v>15</v>
      </c>
      <c r="I8593" s="7">
        <v>240</v>
      </c>
      <c r="J8593" s="7" t="s">
        <v>315</v>
      </c>
      <c r="K8593" s="10">
        <v>15.9</v>
      </c>
      <c r="L8593" s="7" t="s">
        <v>16</v>
      </c>
      <c r="M8593" s="10">
        <v>2.2999999999999998</v>
      </c>
      <c r="N8593" s="10">
        <v>15.4</v>
      </c>
      <c r="P8593" s="10"/>
      <c r="Q8593" s="10"/>
      <c r="R8593" s="10"/>
      <c r="S8593" s="10"/>
      <c r="V8593" s="10">
        <f t="shared" si="401"/>
        <v>15.4</v>
      </c>
      <c r="W8593" s="8">
        <v>9999</v>
      </c>
      <c r="AG8593" s="7" t="s">
        <v>119</v>
      </c>
      <c r="AH8593" s="7" t="s">
        <v>436</v>
      </c>
      <c r="AI8593" s="7" t="s">
        <v>106</v>
      </c>
      <c r="AJ8593" s="7" t="s">
        <v>436</v>
      </c>
      <c r="AP8593" s="7" t="s">
        <v>815</v>
      </c>
      <c r="AQ8593" s="17"/>
    </row>
    <row r="8594" spans="1:43" ht="15.75" customHeight="1">
      <c r="A8594" s="17">
        <v>40122</v>
      </c>
      <c r="B8594" s="22" t="s">
        <v>1900</v>
      </c>
      <c r="C8594" s="24" t="s">
        <v>1905</v>
      </c>
      <c r="D8594" s="24" t="s">
        <v>1888</v>
      </c>
      <c r="E8594" s="7" t="s">
        <v>313</v>
      </c>
      <c r="F8594" s="7" t="s">
        <v>1291</v>
      </c>
      <c r="G8594" s="7" t="s">
        <v>1292</v>
      </c>
      <c r="H8594" s="7" t="s">
        <v>15</v>
      </c>
      <c r="I8594" s="7">
        <v>240</v>
      </c>
      <c r="J8594" s="7" t="s">
        <v>315</v>
      </c>
      <c r="K8594" s="10">
        <v>15.9</v>
      </c>
      <c r="L8594" s="7" t="s">
        <v>16</v>
      </c>
      <c r="M8594" s="10">
        <v>2.2999999999999998</v>
      </c>
      <c r="N8594" s="10">
        <v>16</v>
      </c>
      <c r="O8594" s="7"/>
      <c r="V8594" s="10">
        <f t="shared" si="401"/>
        <v>16</v>
      </c>
      <c r="W8594" s="7">
        <v>9999</v>
      </c>
      <c r="AE8594" s="7">
        <v>2</v>
      </c>
      <c r="AG8594" s="7" t="s">
        <v>119</v>
      </c>
      <c r="AH8594" s="7" t="s">
        <v>436</v>
      </c>
      <c r="AI8594" s="7" t="s">
        <v>106</v>
      </c>
      <c r="AJ8594" s="7" t="s">
        <v>436</v>
      </c>
      <c r="AP8594" s="7" t="s">
        <v>1359</v>
      </c>
      <c r="AQ8594" s="7"/>
    </row>
    <row r="8595" spans="1:43" ht="15.75" customHeight="1">
      <c r="A8595" s="19">
        <v>40862</v>
      </c>
      <c r="B8595" s="23" t="s">
        <v>1902</v>
      </c>
      <c r="C8595" s="24" t="s">
        <v>1905</v>
      </c>
      <c r="D8595" s="24" t="s">
        <v>1888</v>
      </c>
      <c r="E8595" s="15" t="s">
        <v>313</v>
      </c>
      <c r="F8595" s="15" t="s">
        <v>1291</v>
      </c>
      <c r="G8595" s="15" t="s">
        <v>1291</v>
      </c>
      <c r="H8595" s="15" t="s">
        <v>15</v>
      </c>
      <c r="I8595" s="15">
        <v>240</v>
      </c>
      <c r="J8595" s="15" t="s">
        <v>315</v>
      </c>
      <c r="K8595" s="16">
        <v>15.9</v>
      </c>
      <c r="L8595" s="15" t="s">
        <v>16</v>
      </c>
      <c r="M8595" s="16">
        <v>2.2999999999999998</v>
      </c>
      <c r="N8595" s="16">
        <v>16.8</v>
      </c>
      <c r="O8595" s="16"/>
      <c r="P8595" s="16"/>
      <c r="Q8595" s="16"/>
      <c r="R8595" s="16"/>
      <c r="S8595" s="16"/>
      <c r="T8595" s="16"/>
      <c r="U8595" s="16"/>
      <c r="V8595" s="10">
        <f t="shared" si="401"/>
        <v>16.8</v>
      </c>
      <c r="W8595" s="15">
        <v>9999</v>
      </c>
      <c r="X8595" s="15"/>
      <c r="Y8595" s="15"/>
      <c r="Z8595" s="15"/>
      <c r="AA8595" s="15"/>
      <c r="AB8595" s="15"/>
      <c r="AC8595" s="15"/>
      <c r="AD8595" s="15"/>
      <c r="AE8595" s="15">
        <v>0</v>
      </c>
      <c r="AF8595" s="15"/>
      <c r="AG8595" s="15" t="s">
        <v>119</v>
      </c>
      <c r="AH8595" s="15" t="s">
        <v>436</v>
      </c>
      <c r="AI8595" s="15" t="s">
        <v>106</v>
      </c>
      <c r="AJ8595" s="15" t="s">
        <v>436</v>
      </c>
      <c r="AK8595" s="15"/>
      <c r="AL8595" s="15"/>
      <c r="AM8595" s="15"/>
      <c r="AN8595" s="15"/>
      <c r="AO8595" s="15"/>
      <c r="AP8595" s="15" t="s">
        <v>1820</v>
      </c>
      <c r="AQ8595" s="7"/>
    </row>
    <row r="8596" spans="1:43" ht="15.75" customHeight="1">
      <c r="A8596" s="17">
        <v>41551</v>
      </c>
      <c r="B8596" s="22" t="s">
        <v>2048</v>
      </c>
      <c r="C8596" s="22" t="s">
        <v>1905</v>
      </c>
      <c r="D8596" s="22" t="s">
        <v>1888</v>
      </c>
      <c r="E8596" s="7" t="s">
        <v>313</v>
      </c>
      <c r="F8596" s="7" t="s">
        <v>1291</v>
      </c>
      <c r="G8596" s="7" t="s">
        <v>1291</v>
      </c>
      <c r="H8596" s="7" t="s">
        <v>15</v>
      </c>
      <c r="I8596" s="7">
        <v>240</v>
      </c>
      <c r="J8596" s="7" t="s">
        <v>315</v>
      </c>
      <c r="K8596" s="10">
        <v>15.9</v>
      </c>
      <c r="L8596" s="7" t="s">
        <v>16</v>
      </c>
      <c r="M8596" s="10">
        <v>2.2999999999999998</v>
      </c>
      <c r="N8596" s="10">
        <v>17.100000000000001</v>
      </c>
      <c r="V8596" s="7">
        <f t="shared" si="401"/>
        <v>17.100000000000001</v>
      </c>
      <c r="W8596" s="7">
        <v>9999</v>
      </c>
      <c r="AE8596" s="7">
        <v>0</v>
      </c>
      <c r="AG8596" s="7" t="s">
        <v>119</v>
      </c>
      <c r="AH8596" s="7" t="s">
        <v>436</v>
      </c>
      <c r="AI8596" s="7" t="s">
        <v>106</v>
      </c>
      <c r="AJ8596" s="7" t="s">
        <v>436</v>
      </c>
      <c r="AP8596" s="7" t="s">
        <v>2285</v>
      </c>
      <c r="AQ8596" s="17"/>
    </row>
    <row r="8597" spans="1:43" ht="15.75" customHeight="1">
      <c r="A8597" s="17">
        <v>41996</v>
      </c>
      <c r="B8597" s="22">
        <v>2014</v>
      </c>
      <c r="C8597" s="22" t="s">
        <v>1905</v>
      </c>
      <c r="D8597" s="22" t="s">
        <v>1888</v>
      </c>
      <c r="E8597" s="7" t="s">
        <v>313</v>
      </c>
      <c r="F8597" s="7" t="s">
        <v>2469</v>
      </c>
      <c r="G8597" s="7" t="s">
        <v>1286</v>
      </c>
      <c r="H8597" s="7" t="s">
        <v>15</v>
      </c>
      <c r="I8597" s="7">
        <v>240</v>
      </c>
      <c r="J8597" s="7" t="s">
        <v>315</v>
      </c>
      <c r="K8597" s="10">
        <v>15.9</v>
      </c>
      <c r="L8597" s="7" t="s">
        <v>16</v>
      </c>
      <c r="M8597" s="10">
        <v>2.2999999999999998</v>
      </c>
      <c r="N8597" s="10">
        <v>16.8</v>
      </c>
      <c r="V8597" s="7">
        <f>SUM(N8597:U8597)</f>
        <v>16.8</v>
      </c>
      <c r="W8597" s="7">
        <v>9999</v>
      </c>
      <c r="AE8597" s="7">
        <v>0</v>
      </c>
      <c r="AG8597" s="7" t="s">
        <v>119</v>
      </c>
      <c r="AH8597" s="7" t="s">
        <v>436</v>
      </c>
      <c r="AI8597" s="7" t="s">
        <v>106</v>
      </c>
      <c r="AJ8597" s="7" t="s">
        <v>436</v>
      </c>
      <c r="AP8597" s="7" t="s">
        <v>2486</v>
      </c>
      <c r="AQ8597" s="17"/>
    </row>
    <row r="8598" spans="1:43" ht="15.75" customHeight="1">
      <c r="A8598" s="20">
        <v>37425</v>
      </c>
      <c r="B8598" s="24">
        <v>2002</v>
      </c>
      <c r="C8598" s="24" t="s">
        <v>1905</v>
      </c>
      <c r="D8598" s="24" t="s">
        <v>1899</v>
      </c>
      <c r="E8598" s="13" t="s">
        <v>313</v>
      </c>
      <c r="F8598" s="13" t="s">
        <v>13</v>
      </c>
      <c r="G8598" s="13" t="s">
        <v>124</v>
      </c>
      <c r="H8598" s="13" t="s">
        <v>15</v>
      </c>
      <c r="I8598" s="13">
        <v>241</v>
      </c>
      <c r="J8598" s="7" t="s">
        <v>119</v>
      </c>
      <c r="K8598" s="12">
        <v>15.6</v>
      </c>
      <c r="L8598" s="7" t="s">
        <v>16</v>
      </c>
      <c r="M8598" s="12">
        <v>1</v>
      </c>
      <c r="N8598" s="12">
        <v>6</v>
      </c>
      <c r="O8598" s="12"/>
      <c r="P8598" s="12"/>
      <c r="V8598" s="10">
        <f>SQRT((N8598*N8598)+(O8598*O8598)+((P8598*P8598)+(Q8598*Q8598)+(R8598*R8598)+(S8598*S8598)+(T8598*T8598)+(U8598*U8598)))</f>
        <v>6</v>
      </c>
      <c r="W8598" s="12">
        <v>9999</v>
      </c>
      <c r="X8598" s="12"/>
      <c r="Y8598" s="12"/>
      <c r="AC8598" s="13"/>
      <c r="AE8598" s="13">
        <v>0</v>
      </c>
      <c r="AF8598" s="13"/>
      <c r="AG8598" s="13" t="s">
        <v>119</v>
      </c>
      <c r="AH8598" s="7" t="s">
        <v>436</v>
      </c>
      <c r="AI8598" s="7" t="s">
        <v>436</v>
      </c>
      <c r="AJ8598" s="7" t="s">
        <v>436</v>
      </c>
      <c r="AL8598" s="7" t="s">
        <v>106</v>
      </c>
      <c r="AP8598" s="13" t="s">
        <v>137</v>
      </c>
      <c r="AQ8598" s="17"/>
    </row>
    <row r="8599" spans="1:43" ht="15.75" customHeight="1">
      <c r="A8599" s="17">
        <v>37882</v>
      </c>
      <c r="B8599" s="24" t="s">
        <v>1894</v>
      </c>
      <c r="C8599" s="24" t="s">
        <v>1905</v>
      </c>
      <c r="D8599" s="24" t="s">
        <v>1899</v>
      </c>
      <c r="E8599" s="7" t="s">
        <v>313</v>
      </c>
      <c r="F8599" s="7" t="s">
        <v>13</v>
      </c>
      <c r="G8599" s="7" t="s">
        <v>430</v>
      </c>
      <c r="H8599" s="7" t="s">
        <v>15</v>
      </c>
      <c r="I8599" s="7">
        <v>241</v>
      </c>
      <c r="J8599" s="7" t="s">
        <v>315</v>
      </c>
      <c r="K8599" s="10">
        <v>15.6</v>
      </c>
      <c r="L8599" s="7" t="s">
        <v>16</v>
      </c>
      <c r="M8599" s="10">
        <v>1</v>
      </c>
      <c r="N8599" s="10">
        <v>6</v>
      </c>
      <c r="O8599" s="7"/>
      <c r="V8599" s="10">
        <f>SQRT((N8599*N8599)+(O8599*O8599)+((P8599*P8599)+(Q8599*Q8599)+(R8599*R8599)+(S8599*S8599)+(T8599*T8599)+(U8599*U8599)))</f>
        <v>6</v>
      </c>
      <c r="W8599" s="8">
        <v>9999</v>
      </c>
      <c r="AE8599" s="7">
        <v>0</v>
      </c>
      <c r="AG8599" s="7" t="s">
        <v>119</v>
      </c>
      <c r="AH8599" s="7" t="s">
        <v>436</v>
      </c>
      <c r="AI8599" s="7" t="s">
        <v>436</v>
      </c>
      <c r="AJ8599" s="7" t="s">
        <v>436</v>
      </c>
      <c r="AP8599" s="7" t="s">
        <v>431</v>
      </c>
      <c r="AQ8599" s="7"/>
    </row>
    <row r="8600" spans="1:43" ht="15.75" customHeight="1">
      <c r="A8600" s="17">
        <v>38554</v>
      </c>
      <c r="B8600" s="22" t="s">
        <v>1896</v>
      </c>
      <c r="C8600" s="24" t="s">
        <v>1905</v>
      </c>
      <c r="D8600" s="24" t="s">
        <v>1899</v>
      </c>
      <c r="E8600" s="7" t="s">
        <v>313</v>
      </c>
      <c r="F8600" s="7" t="s">
        <v>13</v>
      </c>
      <c r="G8600" s="7" t="s">
        <v>949</v>
      </c>
      <c r="H8600" s="7" t="s">
        <v>15</v>
      </c>
      <c r="I8600" s="7">
        <v>241</v>
      </c>
      <c r="J8600" s="7" t="s">
        <v>315</v>
      </c>
      <c r="K8600" s="10">
        <v>15.6</v>
      </c>
      <c r="L8600" s="7" t="s">
        <v>16</v>
      </c>
      <c r="M8600" s="10">
        <v>1</v>
      </c>
      <c r="N8600" s="10">
        <v>6</v>
      </c>
      <c r="V8600" s="10">
        <f>SQRT((N8600*N8600)+(O8600*O8600)+((P8600*P8600)+(Q8600*Q8600)+(R8600*R8600)+(S8600*S8600)+(T8600*T8600)+(U8600*U8600)))</f>
        <v>6</v>
      </c>
      <c r="W8600" s="7">
        <v>9999</v>
      </c>
      <c r="AE8600" s="7">
        <v>0</v>
      </c>
      <c r="AG8600" s="7" t="s">
        <v>119</v>
      </c>
      <c r="AH8600" s="7" t="s">
        <v>436</v>
      </c>
      <c r="AI8600" s="7" t="s">
        <v>436</v>
      </c>
      <c r="AJ8600" s="7" t="s">
        <v>436</v>
      </c>
      <c r="AP8600" s="13" t="s">
        <v>958</v>
      </c>
      <c r="AQ8600" s="7"/>
    </row>
    <row r="8601" spans="1:43" ht="15.75" customHeight="1">
      <c r="A8601" s="17">
        <v>39529</v>
      </c>
      <c r="B8601" s="22" t="s">
        <v>1899</v>
      </c>
      <c r="C8601" s="24" t="s">
        <v>1905</v>
      </c>
      <c r="D8601" s="24" t="s">
        <v>1899</v>
      </c>
      <c r="E8601" s="7" t="s">
        <v>313</v>
      </c>
      <c r="F8601" s="7" t="s">
        <v>13</v>
      </c>
      <c r="G8601" s="7" t="s">
        <v>749</v>
      </c>
      <c r="H8601" s="7" t="s">
        <v>15</v>
      </c>
      <c r="I8601" s="7">
        <v>241</v>
      </c>
      <c r="J8601" s="7" t="s">
        <v>315</v>
      </c>
      <c r="K8601" s="10">
        <v>15.6</v>
      </c>
      <c r="L8601" s="7" t="s">
        <v>16</v>
      </c>
      <c r="M8601" s="10">
        <v>1</v>
      </c>
      <c r="P8601" s="10"/>
      <c r="Q8601" s="10"/>
      <c r="R8601" s="10"/>
      <c r="S8601" s="10"/>
      <c r="V8601" s="10" t="s">
        <v>1888</v>
      </c>
      <c r="W8601" s="8"/>
      <c r="AF8601" s="7" t="s">
        <v>232</v>
      </c>
      <c r="AG8601" s="7" t="s">
        <v>318</v>
      </c>
      <c r="AH8601" s="7" t="s">
        <v>436</v>
      </c>
      <c r="AI8601" s="7" t="s">
        <v>436</v>
      </c>
      <c r="AJ8601" s="7" t="s">
        <v>436</v>
      </c>
      <c r="AQ8601" s="7"/>
    </row>
    <row r="8602" spans="1:43" ht="15.75" customHeight="1">
      <c r="A8602" s="17">
        <v>40122</v>
      </c>
      <c r="B8602" s="22" t="s">
        <v>1900</v>
      </c>
      <c r="C8602" s="24" t="s">
        <v>1905</v>
      </c>
      <c r="D8602" s="24" t="s">
        <v>1899</v>
      </c>
      <c r="E8602" s="7" t="s">
        <v>313</v>
      </c>
      <c r="F8602" s="7" t="s">
        <v>1291</v>
      </c>
      <c r="G8602" s="7" t="s">
        <v>1292</v>
      </c>
      <c r="H8602" s="7" t="s">
        <v>15</v>
      </c>
      <c r="I8602" s="7">
        <v>241</v>
      </c>
      <c r="J8602" s="7" t="s">
        <v>315</v>
      </c>
      <c r="K8602" s="10">
        <v>15.6</v>
      </c>
      <c r="L8602" s="7" t="s">
        <v>16</v>
      </c>
      <c r="M8602" s="10">
        <v>1</v>
      </c>
      <c r="O8602" s="7"/>
      <c r="V8602" s="10" t="s">
        <v>1888</v>
      </c>
      <c r="W8602" s="7" t="s">
        <v>317</v>
      </c>
      <c r="AE8602" s="7">
        <v>0</v>
      </c>
      <c r="AF8602" s="7" t="s">
        <v>119</v>
      </c>
      <c r="AG8602" s="7" t="s">
        <v>318</v>
      </c>
      <c r="AH8602" s="7" t="s">
        <v>436</v>
      </c>
      <c r="AI8602" s="7" t="s">
        <v>436</v>
      </c>
      <c r="AJ8602" s="7" t="s">
        <v>436</v>
      </c>
      <c r="AP8602" s="7" t="s">
        <v>1358</v>
      </c>
      <c r="AQ8602" s="7"/>
    </row>
    <row r="8603" spans="1:43" ht="15.75" customHeight="1">
      <c r="A8603" s="19">
        <v>40862</v>
      </c>
      <c r="B8603" s="23" t="s">
        <v>1902</v>
      </c>
      <c r="C8603" s="24" t="s">
        <v>1905</v>
      </c>
      <c r="D8603" s="24" t="s">
        <v>1899</v>
      </c>
      <c r="E8603" s="15" t="s">
        <v>313</v>
      </c>
      <c r="F8603" s="15" t="s">
        <v>1291</v>
      </c>
      <c r="G8603" s="15" t="s">
        <v>1291</v>
      </c>
      <c r="H8603" s="15" t="s">
        <v>15</v>
      </c>
      <c r="I8603" s="15">
        <v>241</v>
      </c>
      <c r="J8603" s="15" t="s">
        <v>315</v>
      </c>
      <c r="K8603" s="16">
        <v>15.6</v>
      </c>
      <c r="L8603" s="15" t="s">
        <v>16</v>
      </c>
      <c r="M8603" s="16">
        <v>1</v>
      </c>
      <c r="N8603" s="16"/>
      <c r="O8603" s="16"/>
      <c r="P8603" s="16"/>
      <c r="Q8603" s="16"/>
      <c r="R8603" s="16"/>
      <c r="S8603" s="16"/>
      <c r="T8603" s="16"/>
      <c r="U8603" s="16"/>
      <c r="V8603" s="10" t="s">
        <v>1888</v>
      </c>
      <c r="W8603" s="15"/>
      <c r="X8603" s="15"/>
      <c r="Y8603" s="15"/>
      <c r="Z8603" s="15"/>
      <c r="AA8603" s="15"/>
      <c r="AB8603" s="15"/>
      <c r="AC8603" s="15"/>
      <c r="AD8603" s="15"/>
      <c r="AE8603" s="15"/>
      <c r="AF8603" s="15" t="s">
        <v>119</v>
      </c>
      <c r="AG8603" s="15" t="s">
        <v>318</v>
      </c>
      <c r="AH8603" s="15" t="s">
        <v>436</v>
      </c>
      <c r="AI8603" s="15" t="s">
        <v>436</v>
      </c>
      <c r="AJ8603" s="15" t="s">
        <v>436</v>
      </c>
      <c r="AK8603" s="15"/>
      <c r="AL8603" s="15"/>
      <c r="AM8603" s="15"/>
      <c r="AN8603" s="15"/>
      <c r="AO8603" s="15"/>
      <c r="AP8603" s="15" t="s">
        <v>1358</v>
      </c>
      <c r="AQ8603" s="17"/>
    </row>
    <row r="8604" spans="1:43" ht="15.75" customHeight="1">
      <c r="A8604" s="20">
        <v>37425</v>
      </c>
      <c r="B8604" s="24">
        <v>2002</v>
      </c>
      <c r="C8604" s="24" t="s">
        <v>1905</v>
      </c>
      <c r="D8604" s="24" t="s">
        <v>1899</v>
      </c>
      <c r="E8604" s="13" t="s">
        <v>313</v>
      </c>
      <c r="F8604" s="13" t="s">
        <v>13</v>
      </c>
      <c r="G8604" s="13" t="s">
        <v>124</v>
      </c>
      <c r="H8604" s="13" t="s">
        <v>15</v>
      </c>
      <c r="I8604" s="13">
        <v>242</v>
      </c>
      <c r="J8604" s="7" t="s">
        <v>119</v>
      </c>
      <c r="K8604" s="12">
        <v>14.8</v>
      </c>
      <c r="L8604" s="7" t="s">
        <v>16</v>
      </c>
      <c r="M8604" s="12">
        <v>1.8</v>
      </c>
      <c r="N8604" s="12">
        <v>3.4</v>
      </c>
      <c r="O8604" s="12"/>
      <c r="P8604" s="12"/>
      <c r="V8604" s="10">
        <f>SQRT((N8604*N8604)+(O8604*O8604)+((P8604*P8604)+(Q8604*Q8604)+(R8604*R8604)+(S8604*S8604)+(T8604*T8604)+(U8604*U8604)))</f>
        <v>3.4</v>
      </c>
      <c r="W8604" s="12">
        <v>9999</v>
      </c>
      <c r="X8604" s="12"/>
      <c r="Y8604" s="12"/>
      <c r="AC8604" s="13"/>
      <c r="AE8604" s="13">
        <v>0</v>
      </c>
      <c r="AF8604" s="13"/>
      <c r="AG8604" s="13" t="s">
        <v>119</v>
      </c>
      <c r="AH8604" s="7" t="s">
        <v>436</v>
      </c>
      <c r="AI8604" s="7" t="s">
        <v>436</v>
      </c>
      <c r="AJ8604" s="7" t="s">
        <v>436</v>
      </c>
      <c r="AP8604" s="13" t="s">
        <v>138</v>
      </c>
      <c r="AQ8604" s="7"/>
    </row>
    <row r="8605" spans="1:43" ht="15.75" customHeight="1">
      <c r="A8605" s="17">
        <v>37882</v>
      </c>
      <c r="B8605" s="24" t="s">
        <v>1894</v>
      </c>
      <c r="C8605" s="24" t="s">
        <v>1905</v>
      </c>
      <c r="D8605" s="24" t="s">
        <v>1899</v>
      </c>
      <c r="E8605" s="7" t="s">
        <v>313</v>
      </c>
      <c r="F8605" s="7" t="s">
        <v>13</v>
      </c>
      <c r="G8605" s="7" t="s">
        <v>430</v>
      </c>
      <c r="H8605" s="7" t="s">
        <v>15</v>
      </c>
      <c r="I8605" s="7">
        <v>242</v>
      </c>
      <c r="J8605" s="7" t="s">
        <v>315</v>
      </c>
      <c r="K8605" s="10">
        <v>14.8</v>
      </c>
      <c r="L8605" s="7" t="s">
        <v>16</v>
      </c>
      <c r="M8605" s="10">
        <v>1.8</v>
      </c>
      <c r="N8605" s="10">
        <v>3.4</v>
      </c>
      <c r="O8605" s="7"/>
      <c r="V8605" s="10">
        <f>SQRT((N8605*N8605)+(O8605*O8605)+((P8605*P8605)+(Q8605*Q8605)+(R8605*R8605)+(S8605*S8605)+(T8605*T8605)+(U8605*U8605)))</f>
        <v>3.4</v>
      </c>
      <c r="W8605" s="8">
        <v>9999</v>
      </c>
      <c r="AE8605" s="7">
        <v>0</v>
      </c>
      <c r="AG8605" s="7" t="s">
        <v>119</v>
      </c>
      <c r="AH8605" s="7" t="s">
        <v>436</v>
      </c>
      <c r="AI8605" s="7" t="s">
        <v>436</v>
      </c>
      <c r="AJ8605" s="7" t="s">
        <v>436</v>
      </c>
      <c r="AQ8605" s="7"/>
    </row>
    <row r="8606" spans="1:43" ht="15.75" customHeight="1">
      <c r="A8606" s="17">
        <v>38554</v>
      </c>
      <c r="B8606" s="22" t="s">
        <v>1896</v>
      </c>
      <c r="C8606" s="24" t="s">
        <v>1905</v>
      </c>
      <c r="D8606" s="24" t="s">
        <v>1899</v>
      </c>
      <c r="E8606" s="7" t="s">
        <v>313</v>
      </c>
      <c r="F8606" s="7" t="s">
        <v>13</v>
      </c>
      <c r="G8606" s="7" t="s">
        <v>949</v>
      </c>
      <c r="H8606" s="7" t="s">
        <v>15</v>
      </c>
      <c r="I8606" s="7">
        <v>242</v>
      </c>
      <c r="J8606" s="7" t="s">
        <v>315</v>
      </c>
      <c r="K8606" s="10">
        <v>14.8</v>
      </c>
      <c r="L8606" s="7" t="s">
        <v>16</v>
      </c>
      <c r="M8606" s="10">
        <v>1.8</v>
      </c>
      <c r="N8606" s="10">
        <v>3.2</v>
      </c>
      <c r="V8606" s="10">
        <f>SQRT((N8606*N8606)+(O8606*O8606)+((P8606*P8606)+(Q8606*Q8606)+(R8606*R8606)+(S8606*S8606)+(T8606*T8606)+(U8606*U8606)))</f>
        <v>3.2</v>
      </c>
      <c r="W8606" s="7">
        <v>9999</v>
      </c>
      <c r="AE8606" s="7">
        <v>0</v>
      </c>
      <c r="AG8606" s="7" t="s">
        <v>119</v>
      </c>
      <c r="AH8606" s="7" t="s">
        <v>436</v>
      </c>
      <c r="AI8606" s="7" t="s">
        <v>436</v>
      </c>
      <c r="AJ8606" s="7" t="s">
        <v>436</v>
      </c>
      <c r="AL8606" s="7" t="s">
        <v>106</v>
      </c>
      <c r="AP8606" s="13" t="s">
        <v>959</v>
      </c>
      <c r="AQ8606" s="7"/>
    </row>
    <row r="8607" spans="1:43" ht="15.75" customHeight="1">
      <c r="A8607" s="17">
        <v>39529</v>
      </c>
      <c r="B8607" s="22" t="s">
        <v>1899</v>
      </c>
      <c r="C8607" s="24" t="s">
        <v>1905</v>
      </c>
      <c r="D8607" s="24" t="s">
        <v>1899</v>
      </c>
      <c r="E8607" s="7" t="s">
        <v>313</v>
      </c>
      <c r="F8607" s="7" t="s">
        <v>13</v>
      </c>
      <c r="G8607" s="7" t="s">
        <v>749</v>
      </c>
      <c r="H8607" s="7" t="s">
        <v>15</v>
      </c>
      <c r="I8607" s="7">
        <v>242</v>
      </c>
      <c r="J8607" s="7" t="s">
        <v>315</v>
      </c>
      <c r="K8607" s="10">
        <v>14.8</v>
      </c>
      <c r="L8607" s="7" t="s">
        <v>16</v>
      </c>
      <c r="M8607" s="10">
        <v>1.8</v>
      </c>
      <c r="N8607" s="10">
        <v>3.3</v>
      </c>
      <c r="P8607" s="10"/>
      <c r="Q8607" s="10"/>
      <c r="R8607" s="10"/>
      <c r="S8607" s="10"/>
      <c r="V8607" s="10">
        <f>SQRT((N8607*N8607)+(O8607*O8607)+((P8607*P8607)+(Q8607*Q8607)+(R8607*R8607)+(S8607*S8607)+(T8607*T8607)+(U8607*U8607)))</f>
        <v>3.3</v>
      </c>
      <c r="W8607" s="8">
        <v>9999</v>
      </c>
      <c r="AF8607" s="7" t="s">
        <v>16</v>
      </c>
      <c r="AG8607" s="7" t="s">
        <v>318</v>
      </c>
      <c r="AH8607" s="7" t="s">
        <v>436</v>
      </c>
      <c r="AI8607" s="7" t="s">
        <v>436</v>
      </c>
      <c r="AJ8607" s="7" t="s">
        <v>436</v>
      </c>
      <c r="AQ8607" s="7"/>
    </row>
    <row r="8608" spans="1:43" ht="15.75" customHeight="1">
      <c r="A8608" s="17">
        <v>40122</v>
      </c>
      <c r="B8608" s="22" t="s">
        <v>1900</v>
      </c>
      <c r="C8608" s="24" t="s">
        <v>1905</v>
      </c>
      <c r="D8608" s="24" t="s">
        <v>1899</v>
      </c>
      <c r="E8608" s="7" t="s">
        <v>313</v>
      </c>
      <c r="F8608" s="7" t="s">
        <v>1291</v>
      </c>
      <c r="G8608" s="7" t="s">
        <v>1292</v>
      </c>
      <c r="H8608" s="7" t="s">
        <v>15</v>
      </c>
      <c r="I8608" s="7">
        <v>242</v>
      </c>
      <c r="J8608" s="7" t="s">
        <v>315</v>
      </c>
      <c r="K8608" s="10">
        <v>14.8</v>
      </c>
      <c r="L8608" s="7" t="s">
        <v>16</v>
      </c>
      <c r="M8608" s="10">
        <v>1.8</v>
      </c>
      <c r="O8608" s="7"/>
      <c r="V8608" s="10" t="s">
        <v>1888</v>
      </c>
      <c r="AE8608" s="7">
        <v>0</v>
      </c>
      <c r="AF8608" s="7" t="s">
        <v>16</v>
      </c>
      <c r="AG8608" s="7" t="s">
        <v>318</v>
      </c>
      <c r="AH8608" s="7" t="s">
        <v>436</v>
      </c>
      <c r="AI8608" s="7" t="s">
        <v>436</v>
      </c>
      <c r="AJ8608" s="7" t="s">
        <v>436</v>
      </c>
      <c r="AQ8608" s="7"/>
    </row>
    <row r="8609" spans="1:43" ht="15.75" customHeight="1">
      <c r="A8609" s="19">
        <v>40862</v>
      </c>
      <c r="B8609" s="23" t="s">
        <v>1902</v>
      </c>
      <c r="C8609" s="24" t="s">
        <v>1905</v>
      </c>
      <c r="D8609" s="24" t="s">
        <v>1899</v>
      </c>
      <c r="E8609" s="15" t="s">
        <v>313</v>
      </c>
      <c r="F8609" s="15" t="s">
        <v>1291</v>
      </c>
      <c r="G8609" s="15" t="s">
        <v>1291</v>
      </c>
      <c r="H8609" s="15" t="s">
        <v>15</v>
      </c>
      <c r="I8609" s="15">
        <v>242</v>
      </c>
      <c r="J8609" s="15" t="s">
        <v>315</v>
      </c>
      <c r="K8609" s="16">
        <v>14.8</v>
      </c>
      <c r="L8609" s="15" t="s">
        <v>16</v>
      </c>
      <c r="M8609" s="16">
        <v>1.8</v>
      </c>
      <c r="N8609" s="16"/>
      <c r="O8609" s="16"/>
      <c r="P8609" s="16"/>
      <c r="Q8609" s="16"/>
      <c r="R8609" s="16"/>
      <c r="S8609" s="16"/>
      <c r="T8609" s="16"/>
      <c r="U8609" s="16"/>
      <c r="V8609" s="10" t="s">
        <v>1888</v>
      </c>
      <c r="W8609" s="15"/>
      <c r="X8609" s="15"/>
      <c r="Y8609" s="15"/>
      <c r="Z8609" s="15"/>
      <c r="AA8609" s="15"/>
      <c r="AB8609" s="15"/>
      <c r="AC8609" s="15"/>
      <c r="AD8609" s="15"/>
      <c r="AE8609" s="15"/>
      <c r="AF8609" s="15"/>
      <c r="AG8609" s="15" t="s">
        <v>318</v>
      </c>
      <c r="AH8609" s="15" t="s">
        <v>436</v>
      </c>
      <c r="AI8609" s="15" t="s">
        <v>436</v>
      </c>
      <c r="AJ8609" s="15" t="s">
        <v>436</v>
      </c>
      <c r="AK8609" s="15"/>
      <c r="AL8609" s="15"/>
      <c r="AM8609" s="15"/>
      <c r="AN8609" s="15"/>
      <c r="AO8609" s="15"/>
      <c r="AP8609" s="15" t="s">
        <v>146</v>
      </c>
      <c r="AQ8609" s="7"/>
    </row>
    <row r="8610" spans="1:43" ht="15.75" customHeight="1">
      <c r="A8610" s="20">
        <v>37425</v>
      </c>
      <c r="B8610" s="24">
        <v>2002</v>
      </c>
      <c r="C8610" s="24" t="s">
        <v>1905</v>
      </c>
      <c r="D8610" s="24" t="s">
        <v>1888</v>
      </c>
      <c r="E8610" s="13" t="s">
        <v>313</v>
      </c>
      <c r="F8610" s="13" t="s">
        <v>13</v>
      </c>
      <c r="G8610" s="13" t="s">
        <v>124</v>
      </c>
      <c r="H8610" s="13" t="s">
        <v>15</v>
      </c>
      <c r="I8610" s="13">
        <v>243</v>
      </c>
      <c r="J8610" s="7" t="s">
        <v>119</v>
      </c>
      <c r="K8610" s="12">
        <v>14.9</v>
      </c>
      <c r="L8610" s="7" t="s">
        <v>16</v>
      </c>
      <c r="M8610" s="12">
        <v>2.2999999999999998</v>
      </c>
      <c r="N8610" s="12">
        <v>10.5</v>
      </c>
      <c r="O8610" s="12"/>
      <c r="P8610" s="12"/>
      <c r="V8610" s="10">
        <f t="shared" ref="V8610:V8616" si="402">SQRT((N8610*N8610)+(O8610*O8610)+((P8610*P8610)+(Q8610*Q8610)+(R8610*R8610)+(S8610*S8610)+(T8610*T8610)+(U8610*U8610)))</f>
        <v>10.5</v>
      </c>
      <c r="W8610" s="12">
        <v>9999</v>
      </c>
      <c r="X8610" s="12"/>
      <c r="Y8610" s="12"/>
      <c r="AC8610" s="13"/>
      <c r="AE8610" s="13">
        <v>2</v>
      </c>
      <c r="AF8610" s="13"/>
      <c r="AG8610" s="13" t="s">
        <v>119</v>
      </c>
      <c r="AH8610" s="7" t="s">
        <v>436</v>
      </c>
      <c r="AI8610" s="7" t="s">
        <v>436</v>
      </c>
      <c r="AJ8610" s="7" t="s">
        <v>436</v>
      </c>
      <c r="AP8610" s="13"/>
      <c r="AQ8610" s="7"/>
    </row>
    <row r="8611" spans="1:43" ht="15.75" customHeight="1">
      <c r="A8611" s="17">
        <v>37882</v>
      </c>
      <c r="B8611" s="24" t="s">
        <v>1894</v>
      </c>
      <c r="C8611" s="24" t="s">
        <v>1905</v>
      </c>
      <c r="D8611" s="24" t="s">
        <v>1888</v>
      </c>
      <c r="E8611" s="7" t="s">
        <v>313</v>
      </c>
      <c r="F8611" s="7" t="s">
        <v>13</v>
      </c>
      <c r="G8611" s="7" t="s">
        <v>430</v>
      </c>
      <c r="H8611" s="7" t="s">
        <v>15</v>
      </c>
      <c r="I8611" s="7">
        <v>243</v>
      </c>
      <c r="J8611" s="7" t="s">
        <v>315</v>
      </c>
      <c r="K8611" s="10">
        <v>14.9</v>
      </c>
      <c r="L8611" s="7" t="s">
        <v>16</v>
      </c>
      <c r="M8611" s="10">
        <v>2.2999999999999998</v>
      </c>
      <c r="N8611" s="10">
        <v>11.2</v>
      </c>
      <c r="O8611" s="7"/>
      <c r="V8611" s="10">
        <f t="shared" si="402"/>
        <v>11.2</v>
      </c>
      <c r="W8611" s="8">
        <v>9999</v>
      </c>
      <c r="AE8611" s="7">
        <v>3</v>
      </c>
      <c r="AG8611" s="7" t="s">
        <v>119</v>
      </c>
      <c r="AH8611" s="7" t="s">
        <v>436</v>
      </c>
      <c r="AI8611" s="7" t="s">
        <v>436</v>
      </c>
      <c r="AJ8611" s="7" t="s">
        <v>436</v>
      </c>
      <c r="AQ8611" s="17"/>
    </row>
    <row r="8612" spans="1:43" ht="15.75" customHeight="1">
      <c r="A8612" s="17">
        <v>38554</v>
      </c>
      <c r="B8612" s="22" t="s">
        <v>1896</v>
      </c>
      <c r="C8612" s="24" t="s">
        <v>1905</v>
      </c>
      <c r="D8612" s="24" t="s">
        <v>1888</v>
      </c>
      <c r="E8612" s="7" t="s">
        <v>313</v>
      </c>
      <c r="F8612" s="7" t="s">
        <v>13</v>
      </c>
      <c r="G8612" s="7" t="s">
        <v>949</v>
      </c>
      <c r="H8612" s="7" t="s">
        <v>15</v>
      </c>
      <c r="I8612" s="7">
        <v>243</v>
      </c>
      <c r="J8612" s="7" t="s">
        <v>315</v>
      </c>
      <c r="K8612" s="10">
        <v>14.9</v>
      </c>
      <c r="L8612" s="7" t="s">
        <v>16</v>
      </c>
      <c r="M8612" s="10">
        <v>2.2999999999999998</v>
      </c>
      <c r="N8612" s="10">
        <v>13.7</v>
      </c>
      <c r="V8612" s="10">
        <f t="shared" si="402"/>
        <v>13.7</v>
      </c>
      <c r="W8612" s="7">
        <v>9999</v>
      </c>
      <c r="AE8612" s="7">
        <v>4</v>
      </c>
      <c r="AG8612" s="7" t="s">
        <v>119</v>
      </c>
      <c r="AH8612" s="7" t="s">
        <v>436</v>
      </c>
      <c r="AI8612" s="7" t="s">
        <v>436</v>
      </c>
      <c r="AJ8612" s="7" t="s">
        <v>436</v>
      </c>
      <c r="AP8612" s="13"/>
      <c r="AQ8612" s="17"/>
    </row>
    <row r="8613" spans="1:43" ht="15.75" customHeight="1">
      <c r="A8613" s="17">
        <v>39529</v>
      </c>
      <c r="B8613" s="22" t="s">
        <v>1899</v>
      </c>
      <c r="C8613" s="24" t="s">
        <v>1905</v>
      </c>
      <c r="D8613" s="24" t="s">
        <v>1888</v>
      </c>
      <c r="E8613" s="7" t="s">
        <v>313</v>
      </c>
      <c r="F8613" s="7" t="s">
        <v>13</v>
      </c>
      <c r="G8613" s="7" t="s">
        <v>749</v>
      </c>
      <c r="H8613" s="7" t="s">
        <v>15</v>
      </c>
      <c r="I8613" s="7">
        <v>243</v>
      </c>
      <c r="J8613" s="7" t="s">
        <v>315</v>
      </c>
      <c r="K8613" s="10">
        <v>14.9</v>
      </c>
      <c r="L8613" s="7" t="s">
        <v>16</v>
      </c>
      <c r="M8613" s="10">
        <v>2.2999999999999998</v>
      </c>
      <c r="N8613" s="10">
        <v>15.8</v>
      </c>
      <c r="P8613" s="10"/>
      <c r="Q8613" s="10"/>
      <c r="R8613" s="10"/>
      <c r="S8613" s="10"/>
      <c r="V8613" s="10">
        <f t="shared" si="402"/>
        <v>15.8</v>
      </c>
      <c r="W8613" s="8">
        <v>9999</v>
      </c>
      <c r="AE8613" s="7">
        <v>4</v>
      </c>
      <c r="AG8613" s="7" t="s">
        <v>119</v>
      </c>
      <c r="AH8613" s="7" t="s">
        <v>436</v>
      </c>
      <c r="AI8613" s="7" t="s">
        <v>436</v>
      </c>
      <c r="AJ8613" s="7" t="s">
        <v>436</v>
      </c>
      <c r="AQ8613" s="17"/>
    </row>
    <row r="8614" spans="1:43" ht="15.75" customHeight="1">
      <c r="A8614" s="17">
        <v>40122</v>
      </c>
      <c r="B8614" s="22" t="s">
        <v>1900</v>
      </c>
      <c r="C8614" s="24" t="s">
        <v>1905</v>
      </c>
      <c r="D8614" s="24" t="s">
        <v>1888</v>
      </c>
      <c r="E8614" s="7" t="s">
        <v>313</v>
      </c>
      <c r="F8614" s="7" t="s">
        <v>1291</v>
      </c>
      <c r="G8614" s="7" t="s">
        <v>1292</v>
      </c>
      <c r="H8614" s="7" t="s">
        <v>15</v>
      </c>
      <c r="I8614" s="7">
        <v>243</v>
      </c>
      <c r="J8614" s="7" t="s">
        <v>315</v>
      </c>
      <c r="K8614" s="10">
        <v>14.9</v>
      </c>
      <c r="L8614" s="7" t="s">
        <v>16</v>
      </c>
      <c r="M8614" s="10">
        <v>2.2999999999999998</v>
      </c>
      <c r="N8614" s="10">
        <v>17.600000000000001</v>
      </c>
      <c r="O8614" s="7"/>
      <c r="V8614" s="10">
        <f t="shared" si="402"/>
        <v>17.600000000000001</v>
      </c>
      <c r="W8614" s="7">
        <v>9999</v>
      </c>
      <c r="AE8614" s="7">
        <v>5</v>
      </c>
      <c r="AG8614" s="7" t="s">
        <v>119</v>
      </c>
      <c r="AH8614" s="7" t="s">
        <v>436</v>
      </c>
      <c r="AI8614" s="7" t="s">
        <v>436</v>
      </c>
      <c r="AJ8614" s="7" t="s">
        <v>436</v>
      </c>
      <c r="AQ8614" s="7"/>
    </row>
    <row r="8615" spans="1:43" ht="15.75" customHeight="1">
      <c r="A8615" s="19">
        <v>40862</v>
      </c>
      <c r="B8615" s="23" t="s">
        <v>1902</v>
      </c>
      <c r="C8615" s="24" t="s">
        <v>1905</v>
      </c>
      <c r="D8615" s="24" t="s">
        <v>1888</v>
      </c>
      <c r="E8615" s="15" t="s">
        <v>313</v>
      </c>
      <c r="F8615" s="15" t="s">
        <v>1291</v>
      </c>
      <c r="G8615" s="15" t="s">
        <v>1291</v>
      </c>
      <c r="H8615" s="15" t="s">
        <v>15</v>
      </c>
      <c r="I8615" s="15">
        <v>243</v>
      </c>
      <c r="J8615" s="15" t="s">
        <v>315</v>
      </c>
      <c r="K8615" s="16">
        <v>14.9</v>
      </c>
      <c r="L8615" s="15" t="s">
        <v>16</v>
      </c>
      <c r="M8615" s="16">
        <v>2.2999999999999998</v>
      </c>
      <c r="N8615" s="16">
        <v>19.399999999999999</v>
      </c>
      <c r="O8615" s="16"/>
      <c r="P8615" s="16"/>
      <c r="Q8615" s="16"/>
      <c r="R8615" s="16"/>
      <c r="S8615" s="16"/>
      <c r="T8615" s="16"/>
      <c r="U8615" s="16"/>
      <c r="V8615" s="10">
        <f t="shared" si="402"/>
        <v>19.399999999999999</v>
      </c>
      <c r="W8615" s="15">
        <v>9999</v>
      </c>
      <c r="X8615" s="15"/>
      <c r="Y8615" s="15"/>
      <c r="Z8615" s="15"/>
      <c r="AA8615" s="15"/>
      <c r="AB8615" s="15"/>
      <c r="AC8615" s="15"/>
      <c r="AD8615" s="15"/>
      <c r="AE8615" s="15">
        <v>5</v>
      </c>
      <c r="AF8615" s="15"/>
      <c r="AG8615" s="15" t="s">
        <v>119</v>
      </c>
      <c r="AH8615" s="15" t="s">
        <v>436</v>
      </c>
      <c r="AI8615" s="15" t="s">
        <v>436</v>
      </c>
      <c r="AJ8615" s="15" t="s">
        <v>436</v>
      </c>
      <c r="AK8615" s="15"/>
      <c r="AL8615" s="15"/>
      <c r="AM8615" s="15"/>
      <c r="AN8615" s="15"/>
      <c r="AO8615" s="15"/>
      <c r="AP8615" s="15" t="s">
        <v>1819</v>
      </c>
      <c r="AQ8615" s="7"/>
    </row>
    <row r="8616" spans="1:43" ht="15.75" customHeight="1">
      <c r="A8616" s="17">
        <v>41551</v>
      </c>
      <c r="B8616" s="22" t="s">
        <v>2048</v>
      </c>
      <c r="C8616" s="22" t="s">
        <v>1905</v>
      </c>
      <c r="D8616" s="22" t="s">
        <v>1888</v>
      </c>
      <c r="E8616" s="7" t="s">
        <v>313</v>
      </c>
      <c r="F8616" s="7" t="s">
        <v>1291</v>
      </c>
      <c r="G8616" s="7" t="s">
        <v>1291</v>
      </c>
      <c r="H8616" s="7" t="s">
        <v>15</v>
      </c>
      <c r="I8616" s="7">
        <v>243</v>
      </c>
      <c r="J8616" s="7" t="s">
        <v>315</v>
      </c>
      <c r="K8616" s="10">
        <v>14.9</v>
      </c>
      <c r="L8616" s="7" t="s">
        <v>16</v>
      </c>
      <c r="M8616" s="10">
        <v>2.2999999999999998</v>
      </c>
      <c r="N8616" s="10">
        <v>20.399999999999999</v>
      </c>
      <c r="V8616" s="7">
        <f t="shared" si="402"/>
        <v>20.399999999999999</v>
      </c>
      <c r="W8616" s="7">
        <v>9999</v>
      </c>
      <c r="AE8616" s="7">
        <v>7</v>
      </c>
      <c r="AG8616" s="7" t="s">
        <v>119</v>
      </c>
      <c r="AH8616" s="7" t="s">
        <v>436</v>
      </c>
      <c r="AI8616" s="7" t="s">
        <v>436</v>
      </c>
      <c r="AJ8616" s="7" t="s">
        <v>436</v>
      </c>
      <c r="AQ8616" s="7"/>
    </row>
    <row r="8617" spans="1:43" ht="15.75" customHeight="1">
      <c r="A8617" s="17">
        <v>41996</v>
      </c>
      <c r="B8617" s="22">
        <v>2014</v>
      </c>
      <c r="C8617" s="22" t="s">
        <v>1905</v>
      </c>
      <c r="D8617" s="22" t="s">
        <v>1888</v>
      </c>
      <c r="E8617" s="7" t="s">
        <v>313</v>
      </c>
      <c r="F8617" s="7" t="s">
        <v>2469</v>
      </c>
      <c r="G8617" s="7" t="s">
        <v>1286</v>
      </c>
      <c r="H8617" s="7" t="s">
        <v>15</v>
      </c>
      <c r="I8617" s="7">
        <v>243</v>
      </c>
      <c r="J8617" s="7" t="s">
        <v>315</v>
      </c>
      <c r="K8617" s="10">
        <v>14.9</v>
      </c>
      <c r="L8617" s="7" t="s">
        <v>16</v>
      </c>
      <c r="M8617" s="10">
        <v>2.2999999999999998</v>
      </c>
      <c r="N8617" s="10">
        <v>20.5</v>
      </c>
      <c r="V8617" s="7">
        <f>SUM(N8617:U8617)</f>
        <v>20.5</v>
      </c>
      <c r="W8617" s="7">
        <v>9999</v>
      </c>
      <c r="AE8617" s="7">
        <v>13</v>
      </c>
      <c r="AG8617" s="7" t="s">
        <v>119</v>
      </c>
      <c r="AH8617" s="7" t="s">
        <v>436</v>
      </c>
      <c r="AI8617" s="7" t="s">
        <v>436</v>
      </c>
      <c r="AJ8617" s="7" t="s">
        <v>436</v>
      </c>
      <c r="AQ8617" s="7"/>
    </row>
    <row r="8618" spans="1:43" ht="15.75" customHeight="1">
      <c r="A8618" s="20">
        <v>37425</v>
      </c>
      <c r="B8618" s="24">
        <v>2002</v>
      </c>
      <c r="C8618" s="24" t="s">
        <v>1905</v>
      </c>
      <c r="D8618" s="24" t="s">
        <v>1905</v>
      </c>
      <c r="E8618" s="13" t="s">
        <v>313</v>
      </c>
      <c r="F8618" s="13" t="s">
        <v>13</v>
      </c>
      <c r="G8618" s="13" t="s">
        <v>124</v>
      </c>
      <c r="H8618" s="13" t="s">
        <v>15</v>
      </c>
      <c r="I8618" s="13">
        <v>244</v>
      </c>
      <c r="J8618" s="7" t="s">
        <v>119</v>
      </c>
      <c r="K8618" s="12">
        <v>12.6</v>
      </c>
      <c r="L8618" s="7" t="s">
        <v>16</v>
      </c>
      <c r="M8618" s="12">
        <v>2.2999999999999998</v>
      </c>
      <c r="N8618" s="12">
        <v>4.9000000000000004</v>
      </c>
      <c r="O8618" s="12"/>
      <c r="P8618" s="12"/>
      <c r="V8618" s="10">
        <f t="shared" ref="V8618:V8625" si="403">SQRT((N8618*N8618)+(O8618*O8618)+((P8618*P8618)+(Q8618*Q8618)+(R8618*R8618)+(S8618*S8618)+(T8618*T8618)+(U8618*U8618)))</f>
        <v>4.9000000000000004</v>
      </c>
      <c r="W8618" s="12">
        <v>9999</v>
      </c>
      <c r="X8618" s="12"/>
      <c r="Y8618" s="12"/>
      <c r="AC8618" s="13"/>
      <c r="AE8618" s="13">
        <v>0</v>
      </c>
      <c r="AF8618" s="13" t="s">
        <v>74</v>
      </c>
      <c r="AG8618" s="13" t="s">
        <v>318</v>
      </c>
      <c r="AH8618" s="7" t="s">
        <v>436</v>
      </c>
      <c r="AI8618" s="7" t="s">
        <v>436</v>
      </c>
      <c r="AJ8618" s="7" t="s">
        <v>436</v>
      </c>
      <c r="AP8618" s="13" t="s">
        <v>139</v>
      </c>
      <c r="AQ8618" s="17"/>
    </row>
    <row r="8619" spans="1:43" ht="15.75" customHeight="1">
      <c r="A8619" s="20">
        <v>37425</v>
      </c>
      <c r="B8619" s="24">
        <v>2002</v>
      </c>
      <c r="C8619" s="24" t="s">
        <v>1894</v>
      </c>
      <c r="D8619" s="24" t="s">
        <v>1888</v>
      </c>
      <c r="E8619" s="13" t="s">
        <v>313</v>
      </c>
      <c r="F8619" s="13" t="s">
        <v>13</v>
      </c>
      <c r="G8619" s="13" t="s">
        <v>124</v>
      </c>
      <c r="H8619" s="13" t="s">
        <v>15</v>
      </c>
      <c r="I8619" s="13">
        <v>245</v>
      </c>
      <c r="J8619" s="7" t="s">
        <v>119</v>
      </c>
      <c r="K8619" s="12">
        <v>14.8</v>
      </c>
      <c r="L8619" s="7" t="s">
        <v>16</v>
      </c>
      <c r="M8619" s="12">
        <v>4</v>
      </c>
      <c r="N8619" s="12">
        <v>18</v>
      </c>
      <c r="O8619" s="12"/>
      <c r="P8619" s="12"/>
      <c r="V8619" s="10">
        <f t="shared" si="403"/>
        <v>18</v>
      </c>
      <c r="W8619" s="12">
        <v>9999</v>
      </c>
      <c r="X8619" s="12"/>
      <c r="Y8619" s="12"/>
      <c r="AC8619" s="13"/>
      <c r="AE8619" s="13">
        <v>12</v>
      </c>
      <c r="AF8619" s="13"/>
      <c r="AG8619" s="13" t="s">
        <v>119</v>
      </c>
      <c r="AH8619" s="7" t="s">
        <v>436</v>
      </c>
      <c r="AI8619" s="7" t="s">
        <v>436</v>
      </c>
      <c r="AJ8619" s="7" t="s">
        <v>436</v>
      </c>
      <c r="AP8619" s="13"/>
      <c r="AQ8619" s="7"/>
    </row>
    <row r="8620" spans="1:43" ht="15.75" customHeight="1">
      <c r="A8620" s="17">
        <v>37882</v>
      </c>
      <c r="B8620" s="24" t="s">
        <v>1894</v>
      </c>
      <c r="C8620" s="24" t="s">
        <v>1894</v>
      </c>
      <c r="D8620" s="24" t="s">
        <v>1888</v>
      </c>
      <c r="E8620" s="7" t="s">
        <v>313</v>
      </c>
      <c r="F8620" s="7" t="s">
        <v>13</v>
      </c>
      <c r="G8620" s="7" t="s">
        <v>430</v>
      </c>
      <c r="H8620" s="7" t="s">
        <v>15</v>
      </c>
      <c r="I8620" s="7">
        <v>245</v>
      </c>
      <c r="J8620" s="7" t="s">
        <v>315</v>
      </c>
      <c r="K8620" s="12">
        <v>14.8</v>
      </c>
      <c r="L8620" s="7" t="s">
        <v>16</v>
      </c>
      <c r="M8620" s="12">
        <v>4</v>
      </c>
      <c r="N8620" s="10">
        <v>19.2</v>
      </c>
      <c r="O8620" s="7"/>
      <c r="V8620" s="10">
        <f t="shared" si="403"/>
        <v>19.2</v>
      </c>
      <c r="W8620" s="8">
        <v>1067</v>
      </c>
      <c r="AE8620" s="7">
        <v>15</v>
      </c>
      <c r="AG8620" s="7" t="s">
        <v>119</v>
      </c>
      <c r="AH8620" s="7" t="s">
        <v>436</v>
      </c>
      <c r="AI8620" s="7" t="s">
        <v>436</v>
      </c>
      <c r="AJ8620" s="7" t="s">
        <v>436</v>
      </c>
      <c r="AQ8620" s="7"/>
    </row>
    <row r="8621" spans="1:43" ht="15.75" customHeight="1">
      <c r="A8621" s="17">
        <v>38554</v>
      </c>
      <c r="B8621" s="22" t="s">
        <v>1896</v>
      </c>
      <c r="C8621" s="24" t="s">
        <v>1894</v>
      </c>
      <c r="D8621" s="24" t="s">
        <v>1888</v>
      </c>
      <c r="E8621" s="7" t="s">
        <v>313</v>
      </c>
      <c r="F8621" s="7" t="s">
        <v>13</v>
      </c>
      <c r="G8621" s="7" t="s">
        <v>949</v>
      </c>
      <c r="H8621" s="7" t="s">
        <v>15</v>
      </c>
      <c r="I8621" s="7">
        <v>245</v>
      </c>
      <c r="J8621" s="7" t="s">
        <v>315</v>
      </c>
      <c r="K8621" s="10">
        <v>14.8</v>
      </c>
      <c r="L8621" s="7" t="s">
        <v>16</v>
      </c>
      <c r="M8621" s="10">
        <v>4</v>
      </c>
      <c r="N8621" s="10">
        <v>21.3</v>
      </c>
      <c r="V8621" s="10">
        <f t="shared" si="403"/>
        <v>21.3</v>
      </c>
      <c r="W8621" s="7">
        <v>9999</v>
      </c>
      <c r="AE8621" s="7">
        <v>26</v>
      </c>
      <c r="AG8621" s="7" t="s">
        <v>119</v>
      </c>
      <c r="AH8621" s="7" t="s">
        <v>436</v>
      </c>
      <c r="AI8621" s="7" t="s">
        <v>436</v>
      </c>
      <c r="AJ8621" s="7" t="s">
        <v>436</v>
      </c>
      <c r="AM8621" s="7" t="s">
        <v>106</v>
      </c>
      <c r="AP8621" s="13" t="s">
        <v>960</v>
      </c>
      <c r="AQ8621" s="7"/>
    </row>
    <row r="8622" spans="1:43" ht="15.75" customHeight="1">
      <c r="A8622" s="17">
        <v>39529</v>
      </c>
      <c r="B8622" s="22" t="s">
        <v>1899</v>
      </c>
      <c r="C8622" s="24" t="s">
        <v>1894</v>
      </c>
      <c r="D8622" s="24" t="s">
        <v>1888</v>
      </c>
      <c r="E8622" s="7" t="s">
        <v>313</v>
      </c>
      <c r="F8622" s="7" t="s">
        <v>13</v>
      </c>
      <c r="G8622" s="7" t="s">
        <v>749</v>
      </c>
      <c r="H8622" s="7" t="s">
        <v>15</v>
      </c>
      <c r="I8622" s="7">
        <v>245</v>
      </c>
      <c r="J8622" s="7" t="s">
        <v>315</v>
      </c>
      <c r="K8622" s="10">
        <v>14.8</v>
      </c>
      <c r="L8622" s="7" t="s">
        <v>16</v>
      </c>
      <c r="M8622" s="10">
        <v>4</v>
      </c>
      <c r="N8622" s="10">
        <v>23.6</v>
      </c>
      <c r="P8622" s="10"/>
      <c r="Q8622" s="10"/>
      <c r="R8622" s="10"/>
      <c r="S8622" s="10"/>
      <c r="V8622" s="10">
        <f t="shared" si="403"/>
        <v>23.6</v>
      </c>
      <c r="W8622" s="8">
        <v>9999</v>
      </c>
      <c r="AE8622" s="7">
        <v>31</v>
      </c>
      <c r="AG8622" s="7" t="s">
        <v>119</v>
      </c>
      <c r="AH8622" s="7" t="s">
        <v>436</v>
      </c>
      <c r="AI8622" s="7" t="s">
        <v>436</v>
      </c>
      <c r="AJ8622" s="7" t="s">
        <v>436</v>
      </c>
      <c r="AQ8622" s="17"/>
    </row>
    <row r="8623" spans="1:43" ht="15.75" customHeight="1">
      <c r="A8623" s="17">
        <v>40122</v>
      </c>
      <c r="B8623" s="22" t="s">
        <v>1900</v>
      </c>
      <c r="C8623" s="24" t="s">
        <v>1894</v>
      </c>
      <c r="D8623" s="24" t="s">
        <v>1888</v>
      </c>
      <c r="E8623" s="7" t="s">
        <v>313</v>
      </c>
      <c r="F8623" s="7" t="s">
        <v>1291</v>
      </c>
      <c r="G8623" s="7" t="s">
        <v>1292</v>
      </c>
      <c r="H8623" s="7" t="s">
        <v>15</v>
      </c>
      <c r="I8623" s="7">
        <v>245</v>
      </c>
      <c r="J8623" s="7" t="s">
        <v>315</v>
      </c>
      <c r="K8623" s="10">
        <v>14.8</v>
      </c>
      <c r="L8623" s="7" t="s">
        <v>16</v>
      </c>
      <c r="M8623" s="10">
        <v>4</v>
      </c>
      <c r="N8623" s="10">
        <v>24.2</v>
      </c>
      <c r="O8623" s="7"/>
      <c r="V8623" s="10">
        <f t="shared" si="403"/>
        <v>24.2</v>
      </c>
      <c r="W8623" s="7">
        <v>9999</v>
      </c>
      <c r="AE8623" s="7">
        <v>28</v>
      </c>
      <c r="AG8623" s="7" t="s">
        <v>119</v>
      </c>
      <c r="AH8623" s="7" t="s">
        <v>436</v>
      </c>
      <c r="AI8623" s="7" t="s">
        <v>436</v>
      </c>
      <c r="AJ8623" s="7" t="s">
        <v>436</v>
      </c>
      <c r="AQ8623" s="7"/>
    </row>
    <row r="8624" spans="1:43" ht="15.75" customHeight="1">
      <c r="A8624" s="19">
        <v>40862</v>
      </c>
      <c r="B8624" s="23" t="s">
        <v>1902</v>
      </c>
      <c r="C8624" s="24" t="s">
        <v>1894</v>
      </c>
      <c r="D8624" s="24" t="s">
        <v>1888</v>
      </c>
      <c r="E8624" s="15" t="s">
        <v>313</v>
      </c>
      <c r="F8624" s="15" t="s">
        <v>1291</v>
      </c>
      <c r="G8624" s="15" t="s">
        <v>1291</v>
      </c>
      <c r="H8624" s="15" t="s">
        <v>15</v>
      </c>
      <c r="I8624" s="15">
        <v>245</v>
      </c>
      <c r="J8624" s="15" t="s">
        <v>315</v>
      </c>
      <c r="K8624" s="16">
        <v>14.8</v>
      </c>
      <c r="L8624" s="15" t="s">
        <v>16</v>
      </c>
      <c r="M8624" s="10">
        <v>4</v>
      </c>
      <c r="N8624" s="16">
        <v>26.5</v>
      </c>
      <c r="O8624" s="16"/>
      <c r="P8624" s="16"/>
      <c r="Q8624" s="16"/>
      <c r="R8624" s="16"/>
      <c r="S8624" s="16"/>
      <c r="T8624" s="16"/>
      <c r="U8624" s="16"/>
      <c r="V8624" s="10">
        <f t="shared" si="403"/>
        <v>26.5</v>
      </c>
      <c r="W8624" s="15">
        <v>9999</v>
      </c>
      <c r="X8624" s="15"/>
      <c r="Y8624" s="15"/>
      <c r="Z8624" s="15"/>
      <c r="AA8624" s="15"/>
      <c r="AB8624" s="15"/>
      <c r="AC8624" s="15"/>
      <c r="AD8624" s="15"/>
      <c r="AE8624" s="15">
        <v>33</v>
      </c>
      <c r="AF8624" s="15"/>
      <c r="AG8624" s="15" t="s">
        <v>119</v>
      </c>
      <c r="AH8624" s="15" t="s">
        <v>436</v>
      </c>
      <c r="AI8624" s="15" t="s">
        <v>436</v>
      </c>
      <c r="AJ8624" s="15" t="s">
        <v>436</v>
      </c>
      <c r="AK8624" s="15"/>
      <c r="AL8624" s="15"/>
      <c r="AM8624" s="15"/>
      <c r="AN8624" s="15"/>
      <c r="AO8624" s="15"/>
      <c r="AP8624" s="15" t="s">
        <v>1818</v>
      </c>
      <c r="AQ8624" s="7"/>
    </row>
    <row r="8625" spans="1:43" ht="15.75" customHeight="1">
      <c r="A8625" s="17">
        <v>41551</v>
      </c>
      <c r="B8625" s="22" t="s">
        <v>2048</v>
      </c>
      <c r="C8625" s="22" t="s">
        <v>1894</v>
      </c>
      <c r="D8625" s="22" t="s">
        <v>1888</v>
      </c>
      <c r="E8625" s="7" t="s">
        <v>313</v>
      </c>
      <c r="F8625" s="7" t="s">
        <v>1291</v>
      </c>
      <c r="G8625" s="7" t="s">
        <v>1291</v>
      </c>
      <c r="H8625" s="7" t="s">
        <v>15</v>
      </c>
      <c r="I8625" s="7">
        <v>245</v>
      </c>
      <c r="J8625" s="7" t="s">
        <v>315</v>
      </c>
      <c r="K8625" s="10">
        <v>14.8</v>
      </c>
      <c r="L8625" s="7" t="s">
        <v>16</v>
      </c>
      <c r="M8625" s="10">
        <v>4</v>
      </c>
      <c r="N8625" s="10">
        <v>27.2</v>
      </c>
      <c r="V8625" s="7">
        <f t="shared" si="403"/>
        <v>27.2</v>
      </c>
      <c r="W8625" s="7">
        <v>9999</v>
      </c>
      <c r="AE8625" s="7">
        <v>43</v>
      </c>
      <c r="AG8625" s="7" t="s">
        <v>119</v>
      </c>
      <c r="AH8625" s="7" t="s">
        <v>436</v>
      </c>
      <c r="AI8625" s="7" t="s">
        <v>436</v>
      </c>
      <c r="AJ8625" s="7" t="s">
        <v>436</v>
      </c>
      <c r="AQ8625" s="7"/>
    </row>
    <row r="8626" spans="1:43" ht="15.75" customHeight="1">
      <c r="A8626" s="17">
        <v>41996</v>
      </c>
      <c r="B8626" s="22">
        <v>2014</v>
      </c>
      <c r="C8626" s="22" t="s">
        <v>1905</v>
      </c>
      <c r="D8626" s="22" t="s">
        <v>1888</v>
      </c>
      <c r="E8626" s="7" t="s">
        <v>313</v>
      </c>
      <c r="F8626" s="7" t="s">
        <v>2469</v>
      </c>
      <c r="G8626" s="7" t="s">
        <v>1286</v>
      </c>
      <c r="H8626" s="7" t="s">
        <v>15</v>
      </c>
      <c r="I8626" s="7">
        <v>245</v>
      </c>
      <c r="J8626" s="7" t="s">
        <v>315</v>
      </c>
      <c r="K8626" s="10">
        <v>14.8</v>
      </c>
      <c r="L8626" s="7" t="s">
        <v>16</v>
      </c>
      <c r="M8626" s="10">
        <v>4</v>
      </c>
      <c r="N8626" s="10">
        <v>27.4</v>
      </c>
      <c r="V8626" s="7">
        <f>SUM(N8626:U8626)</f>
        <v>27.4</v>
      </c>
      <c r="W8626" s="7">
        <v>9999</v>
      </c>
      <c r="AE8626" s="7">
        <v>52</v>
      </c>
      <c r="AG8626" s="7" t="s">
        <v>119</v>
      </c>
      <c r="AH8626" s="7" t="s">
        <v>436</v>
      </c>
      <c r="AI8626" s="7" t="s">
        <v>436</v>
      </c>
      <c r="AJ8626" s="7" t="s">
        <v>436</v>
      </c>
      <c r="AQ8626" s="17"/>
    </row>
    <row r="8627" spans="1:43" ht="15.75" customHeight="1">
      <c r="A8627" s="20">
        <v>37425</v>
      </c>
      <c r="B8627" s="24">
        <v>2002</v>
      </c>
      <c r="C8627" s="24" t="s">
        <v>1905</v>
      </c>
      <c r="D8627" s="22">
        <v>2014</v>
      </c>
      <c r="E8627" s="13" t="s">
        <v>313</v>
      </c>
      <c r="F8627" s="13" t="s">
        <v>13</v>
      </c>
      <c r="G8627" s="13" t="s">
        <v>124</v>
      </c>
      <c r="H8627" s="13" t="s">
        <v>15</v>
      </c>
      <c r="I8627" s="13">
        <v>246</v>
      </c>
      <c r="J8627" s="7" t="s">
        <v>119</v>
      </c>
      <c r="K8627" s="12">
        <v>14.5</v>
      </c>
      <c r="L8627" s="7" t="s">
        <v>16</v>
      </c>
      <c r="M8627" s="12">
        <v>3</v>
      </c>
      <c r="N8627" s="12">
        <v>5.3</v>
      </c>
      <c r="O8627" s="12"/>
      <c r="P8627" s="12"/>
      <c r="V8627" s="10">
        <f t="shared" ref="V8627:V8633" si="404">SQRT((N8627*N8627)+(O8627*O8627)+((P8627*P8627)+(Q8627*Q8627)+(R8627*R8627)+(S8627*S8627)+(T8627*T8627)+(U8627*U8627)))</f>
        <v>5.3</v>
      </c>
      <c r="W8627" s="12">
        <v>9999</v>
      </c>
      <c r="X8627" s="12"/>
      <c r="Y8627" s="12"/>
      <c r="AC8627" s="13"/>
      <c r="AE8627" s="13">
        <v>0</v>
      </c>
      <c r="AF8627" s="13"/>
      <c r="AG8627" s="13" t="s">
        <v>119</v>
      </c>
      <c r="AH8627" s="7" t="s">
        <v>436</v>
      </c>
      <c r="AI8627" s="7" t="s">
        <v>436</v>
      </c>
      <c r="AJ8627" s="7" t="s">
        <v>436</v>
      </c>
      <c r="AK8627" s="7" t="s">
        <v>106</v>
      </c>
      <c r="AP8627" s="13" t="s">
        <v>130</v>
      </c>
      <c r="AQ8627" s="7"/>
    </row>
    <row r="8628" spans="1:43" ht="15.75" customHeight="1">
      <c r="A8628" s="17">
        <v>37882</v>
      </c>
      <c r="B8628" s="24" t="s">
        <v>1894</v>
      </c>
      <c r="C8628" s="24" t="s">
        <v>1905</v>
      </c>
      <c r="D8628" s="22">
        <v>2014</v>
      </c>
      <c r="E8628" s="7" t="s">
        <v>313</v>
      </c>
      <c r="F8628" s="7" t="s">
        <v>13</v>
      </c>
      <c r="G8628" s="7" t="s">
        <v>430</v>
      </c>
      <c r="H8628" s="7" t="s">
        <v>15</v>
      </c>
      <c r="I8628" s="7">
        <v>246</v>
      </c>
      <c r="J8628" s="7" t="s">
        <v>315</v>
      </c>
      <c r="K8628" s="10">
        <v>14.5</v>
      </c>
      <c r="L8628" s="7" t="s">
        <v>16</v>
      </c>
      <c r="M8628" s="10">
        <v>3</v>
      </c>
      <c r="N8628" s="10">
        <v>5.5</v>
      </c>
      <c r="O8628" s="7"/>
      <c r="V8628" s="10">
        <f t="shared" si="404"/>
        <v>5.5</v>
      </c>
      <c r="W8628" s="8">
        <v>671</v>
      </c>
      <c r="AE8628" s="7">
        <v>0</v>
      </c>
      <c r="AG8628" s="7" t="s">
        <v>119</v>
      </c>
      <c r="AH8628" s="7" t="s">
        <v>436</v>
      </c>
      <c r="AI8628" s="7" t="s">
        <v>436</v>
      </c>
      <c r="AJ8628" s="7" t="s">
        <v>436</v>
      </c>
      <c r="AQ8628" s="7"/>
    </row>
    <row r="8629" spans="1:43" ht="15.75" customHeight="1">
      <c r="A8629" s="17">
        <v>38554</v>
      </c>
      <c r="B8629" s="22" t="s">
        <v>1896</v>
      </c>
      <c r="C8629" s="24" t="s">
        <v>1905</v>
      </c>
      <c r="D8629" s="22">
        <v>2014</v>
      </c>
      <c r="E8629" s="7" t="s">
        <v>313</v>
      </c>
      <c r="F8629" s="7" t="s">
        <v>13</v>
      </c>
      <c r="G8629" s="7" t="s">
        <v>949</v>
      </c>
      <c r="H8629" s="7" t="s">
        <v>15</v>
      </c>
      <c r="I8629" s="7">
        <v>246</v>
      </c>
      <c r="J8629" s="7" t="s">
        <v>315</v>
      </c>
      <c r="K8629" s="10">
        <v>14.5</v>
      </c>
      <c r="L8629" s="7" t="s">
        <v>16</v>
      </c>
      <c r="M8629" s="10">
        <v>3</v>
      </c>
      <c r="N8629" s="10">
        <v>5.3</v>
      </c>
      <c r="V8629" s="10">
        <f t="shared" si="404"/>
        <v>5.3</v>
      </c>
      <c r="W8629" s="7">
        <v>9999</v>
      </c>
      <c r="AE8629" s="7">
        <v>0</v>
      </c>
      <c r="AG8629" s="7" t="s">
        <v>119</v>
      </c>
      <c r="AH8629" s="7" t="s">
        <v>436</v>
      </c>
      <c r="AI8629" s="7" t="s">
        <v>436</v>
      </c>
      <c r="AJ8629" s="7" t="s">
        <v>436</v>
      </c>
      <c r="AK8629" s="7" t="s">
        <v>106</v>
      </c>
      <c r="AM8629" s="7" t="s">
        <v>106</v>
      </c>
      <c r="AP8629" s="13" t="s">
        <v>961</v>
      </c>
      <c r="AQ8629" s="7"/>
    </row>
    <row r="8630" spans="1:43" ht="15.75" customHeight="1">
      <c r="A8630" s="17">
        <v>39529</v>
      </c>
      <c r="B8630" s="22" t="s">
        <v>1899</v>
      </c>
      <c r="C8630" s="24" t="s">
        <v>1905</v>
      </c>
      <c r="D8630" s="22">
        <v>2014</v>
      </c>
      <c r="E8630" s="7" t="s">
        <v>313</v>
      </c>
      <c r="F8630" s="7" t="s">
        <v>13</v>
      </c>
      <c r="G8630" s="7" t="s">
        <v>749</v>
      </c>
      <c r="H8630" s="7" t="s">
        <v>15</v>
      </c>
      <c r="I8630" s="7">
        <v>246</v>
      </c>
      <c r="J8630" s="7" t="s">
        <v>315</v>
      </c>
      <c r="K8630" s="10">
        <v>14.5</v>
      </c>
      <c r="L8630" s="7" t="s">
        <v>16</v>
      </c>
      <c r="M8630" s="10">
        <v>3</v>
      </c>
      <c r="N8630" s="10">
        <v>5.3</v>
      </c>
      <c r="P8630" s="10"/>
      <c r="Q8630" s="10"/>
      <c r="R8630" s="10"/>
      <c r="S8630" s="10"/>
      <c r="V8630" s="10">
        <f t="shared" si="404"/>
        <v>5.3</v>
      </c>
      <c r="W8630" s="8">
        <v>9999</v>
      </c>
      <c r="AE8630" s="7">
        <v>0</v>
      </c>
      <c r="AG8630" s="7" t="s">
        <v>119</v>
      </c>
      <c r="AH8630" s="7" t="s">
        <v>436</v>
      </c>
      <c r="AI8630" s="7" t="s">
        <v>436</v>
      </c>
      <c r="AJ8630" s="7" t="s">
        <v>436</v>
      </c>
      <c r="AP8630" s="7" t="s">
        <v>814</v>
      </c>
      <c r="AQ8630" s="7"/>
    </row>
    <row r="8631" spans="1:43" ht="15.75" customHeight="1">
      <c r="A8631" s="17">
        <v>40122</v>
      </c>
      <c r="B8631" s="22" t="s">
        <v>1900</v>
      </c>
      <c r="C8631" s="24" t="s">
        <v>1905</v>
      </c>
      <c r="D8631" s="22">
        <v>2014</v>
      </c>
      <c r="E8631" s="7" t="s">
        <v>313</v>
      </c>
      <c r="F8631" s="7" t="s">
        <v>1291</v>
      </c>
      <c r="G8631" s="7" t="s">
        <v>1292</v>
      </c>
      <c r="H8631" s="7" t="s">
        <v>15</v>
      </c>
      <c r="I8631" s="7">
        <v>246</v>
      </c>
      <c r="J8631" s="7" t="s">
        <v>315</v>
      </c>
      <c r="K8631" s="10">
        <v>14.5</v>
      </c>
      <c r="L8631" s="7" t="s">
        <v>16</v>
      </c>
      <c r="M8631" s="10">
        <v>3</v>
      </c>
      <c r="N8631" s="10">
        <v>5.4</v>
      </c>
      <c r="O8631" s="7"/>
      <c r="V8631" s="10">
        <f t="shared" si="404"/>
        <v>5.4</v>
      </c>
      <c r="W8631" s="7">
        <v>9999</v>
      </c>
      <c r="AE8631" s="7">
        <v>0</v>
      </c>
      <c r="AG8631" s="7" t="s">
        <v>119</v>
      </c>
      <c r="AH8631" s="7" t="s">
        <v>436</v>
      </c>
      <c r="AI8631" s="7" t="s">
        <v>436</v>
      </c>
      <c r="AJ8631" s="7" t="s">
        <v>436</v>
      </c>
      <c r="AP8631" s="7" t="s">
        <v>1357</v>
      </c>
      <c r="AQ8631" s="17"/>
    </row>
    <row r="8632" spans="1:43" ht="15.75" customHeight="1">
      <c r="A8632" s="19">
        <v>40862</v>
      </c>
      <c r="B8632" s="23" t="s">
        <v>1902</v>
      </c>
      <c r="C8632" s="24" t="s">
        <v>1905</v>
      </c>
      <c r="D8632" s="22">
        <v>2014</v>
      </c>
      <c r="E8632" s="15" t="s">
        <v>313</v>
      </c>
      <c r="F8632" s="15" t="s">
        <v>1291</v>
      </c>
      <c r="G8632" s="15" t="s">
        <v>1291</v>
      </c>
      <c r="H8632" s="15" t="s">
        <v>15</v>
      </c>
      <c r="I8632" s="15">
        <v>246</v>
      </c>
      <c r="J8632" s="15" t="s">
        <v>315</v>
      </c>
      <c r="K8632" s="16">
        <v>14.5</v>
      </c>
      <c r="L8632" s="15" t="s">
        <v>16</v>
      </c>
      <c r="M8632" s="16">
        <v>3</v>
      </c>
      <c r="N8632" s="16">
        <v>5.3</v>
      </c>
      <c r="O8632" s="16"/>
      <c r="P8632" s="16"/>
      <c r="Q8632" s="16"/>
      <c r="R8632" s="16"/>
      <c r="S8632" s="16"/>
      <c r="T8632" s="16"/>
      <c r="U8632" s="16"/>
      <c r="V8632" s="10">
        <f t="shared" si="404"/>
        <v>5.3</v>
      </c>
      <c r="W8632" s="15">
        <v>9999</v>
      </c>
      <c r="X8632" s="15"/>
      <c r="Y8632" s="15"/>
      <c r="Z8632" s="15"/>
      <c r="AA8632" s="15"/>
      <c r="AB8632" s="15"/>
      <c r="AC8632" s="15"/>
      <c r="AD8632" s="15"/>
      <c r="AE8632" s="15">
        <v>0</v>
      </c>
      <c r="AF8632" s="15"/>
      <c r="AG8632" s="15" t="s">
        <v>119</v>
      </c>
      <c r="AH8632" s="15" t="s">
        <v>436</v>
      </c>
      <c r="AI8632" s="15" t="s">
        <v>436</v>
      </c>
      <c r="AJ8632" s="15" t="s">
        <v>436</v>
      </c>
      <c r="AK8632" s="15"/>
      <c r="AL8632" s="15"/>
      <c r="AM8632" s="15"/>
      <c r="AN8632" s="15"/>
      <c r="AO8632" s="15"/>
      <c r="AP8632" s="15" t="s">
        <v>1817</v>
      </c>
      <c r="AQ8632" s="17"/>
    </row>
    <row r="8633" spans="1:43" ht="15.75" customHeight="1">
      <c r="A8633" s="17">
        <v>41551</v>
      </c>
      <c r="B8633" s="22" t="s">
        <v>2048</v>
      </c>
      <c r="C8633" s="22" t="s">
        <v>1905</v>
      </c>
      <c r="D8633" s="22">
        <v>2014</v>
      </c>
      <c r="E8633" s="7" t="s">
        <v>313</v>
      </c>
      <c r="F8633" s="7" t="s">
        <v>1291</v>
      </c>
      <c r="G8633" s="7" t="s">
        <v>1291</v>
      </c>
      <c r="H8633" s="7" t="s">
        <v>15</v>
      </c>
      <c r="I8633" s="7">
        <v>246</v>
      </c>
      <c r="J8633" s="7" t="s">
        <v>315</v>
      </c>
      <c r="K8633" s="10">
        <v>14.5</v>
      </c>
      <c r="L8633" s="7" t="s">
        <v>16</v>
      </c>
      <c r="M8633" s="10">
        <v>3</v>
      </c>
      <c r="N8633" s="10">
        <v>5.2</v>
      </c>
      <c r="V8633" s="7">
        <f t="shared" si="404"/>
        <v>5.2</v>
      </c>
      <c r="W8633" s="7">
        <v>9999</v>
      </c>
      <c r="AE8633" s="7">
        <v>0</v>
      </c>
      <c r="AG8633" s="7" t="s">
        <v>119</v>
      </c>
      <c r="AH8633" s="7" t="s">
        <v>436</v>
      </c>
      <c r="AI8633" s="7" t="s">
        <v>436</v>
      </c>
      <c r="AJ8633" s="7" t="s">
        <v>436</v>
      </c>
      <c r="AP8633" s="7" t="s">
        <v>2284</v>
      </c>
      <c r="AQ8633" s="7"/>
    </row>
    <row r="8634" spans="1:43" ht="15.75" customHeight="1">
      <c r="A8634" s="17">
        <v>41996</v>
      </c>
      <c r="B8634" s="22">
        <v>2014</v>
      </c>
      <c r="C8634" s="22" t="s">
        <v>1905</v>
      </c>
      <c r="D8634" s="22">
        <v>2014</v>
      </c>
      <c r="E8634" s="7" t="s">
        <v>313</v>
      </c>
      <c r="F8634" s="7" t="s">
        <v>2469</v>
      </c>
      <c r="G8634" s="7" t="s">
        <v>1286</v>
      </c>
      <c r="H8634" s="7" t="s">
        <v>15</v>
      </c>
      <c r="I8634" s="7">
        <v>246</v>
      </c>
      <c r="J8634" s="7" t="s">
        <v>315</v>
      </c>
      <c r="K8634" s="10">
        <v>14.5</v>
      </c>
      <c r="L8634" s="7" t="s">
        <v>16</v>
      </c>
      <c r="M8634" s="10">
        <v>3</v>
      </c>
      <c r="N8634" s="10">
        <v>4.9000000000000004</v>
      </c>
      <c r="V8634" s="7">
        <f>SUM(N8634:U8634)</f>
        <v>4.9000000000000004</v>
      </c>
      <c r="W8634" s="7">
        <v>9999</v>
      </c>
      <c r="AE8634" s="7">
        <v>0</v>
      </c>
      <c r="AF8634" s="7" t="s">
        <v>18</v>
      </c>
      <c r="AG8634" s="7" t="s">
        <v>318</v>
      </c>
      <c r="AH8634" s="7" t="s">
        <v>436</v>
      </c>
      <c r="AI8634" s="7" t="s">
        <v>436</v>
      </c>
      <c r="AJ8634" s="7" t="s">
        <v>436</v>
      </c>
      <c r="AP8634" s="7" t="s">
        <v>988</v>
      </c>
      <c r="AQ8634" s="17"/>
    </row>
    <row r="8635" spans="1:43" ht="15.75" customHeight="1">
      <c r="A8635" s="20">
        <v>37425</v>
      </c>
      <c r="B8635" s="24">
        <v>2002</v>
      </c>
      <c r="C8635" s="24" t="s">
        <v>1905</v>
      </c>
      <c r="D8635" s="24" t="s">
        <v>1888</v>
      </c>
      <c r="E8635" s="13" t="s">
        <v>313</v>
      </c>
      <c r="F8635" s="13" t="s">
        <v>13</v>
      </c>
      <c r="G8635" s="13" t="s">
        <v>124</v>
      </c>
      <c r="H8635" s="13" t="s">
        <v>15</v>
      </c>
      <c r="I8635" s="13">
        <v>247</v>
      </c>
      <c r="J8635" s="7" t="s">
        <v>119</v>
      </c>
      <c r="K8635" s="12">
        <v>13.7</v>
      </c>
      <c r="L8635" s="7" t="s">
        <v>16</v>
      </c>
      <c r="M8635" s="12">
        <v>2.7</v>
      </c>
      <c r="N8635" s="12">
        <v>12.5</v>
      </c>
      <c r="O8635" s="12"/>
      <c r="P8635" s="12"/>
      <c r="V8635" s="10">
        <f t="shared" ref="V8635:V8641" si="405">SQRT((N8635*N8635)+(O8635*O8635)+((P8635*P8635)+(Q8635*Q8635)+(R8635*R8635)+(S8635*S8635)+(T8635*T8635)+(U8635*U8635)))</f>
        <v>12.5</v>
      </c>
      <c r="W8635" s="12">
        <v>9999</v>
      </c>
      <c r="X8635" s="12"/>
      <c r="Y8635" s="12"/>
      <c r="AC8635" s="13"/>
      <c r="AE8635" s="13">
        <v>0</v>
      </c>
      <c r="AF8635" s="13"/>
      <c r="AG8635" s="13" t="s">
        <v>119</v>
      </c>
      <c r="AH8635" s="7" t="s">
        <v>436</v>
      </c>
      <c r="AI8635" s="7" t="s">
        <v>436</v>
      </c>
      <c r="AJ8635" s="7" t="s">
        <v>436</v>
      </c>
      <c r="AP8635" s="13"/>
      <c r="AQ8635" s="7"/>
    </row>
    <row r="8636" spans="1:43" ht="15.75" customHeight="1">
      <c r="A8636" s="17">
        <v>37882</v>
      </c>
      <c r="B8636" s="24" t="s">
        <v>1894</v>
      </c>
      <c r="C8636" s="24" t="s">
        <v>1905</v>
      </c>
      <c r="D8636" s="24" t="s">
        <v>1888</v>
      </c>
      <c r="E8636" s="7" t="s">
        <v>313</v>
      </c>
      <c r="F8636" s="7" t="s">
        <v>13</v>
      </c>
      <c r="G8636" s="7" t="s">
        <v>430</v>
      </c>
      <c r="H8636" s="7" t="s">
        <v>15</v>
      </c>
      <c r="I8636" s="7">
        <v>247</v>
      </c>
      <c r="J8636" s="7" t="s">
        <v>315</v>
      </c>
      <c r="K8636" s="10">
        <v>13.7</v>
      </c>
      <c r="L8636" s="7" t="s">
        <v>16</v>
      </c>
      <c r="M8636" s="10">
        <v>2.7</v>
      </c>
      <c r="N8636" s="10">
        <v>13.3</v>
      </c>
      <c r="O8636" s="7"/>
      <c r="V8636" s="10">
        <f t="shared" si="405"/>
        <v>13.3</v>
      </c>
      <c r="W8636" s="8">
        <v>1005</v>
      </c>
      <c r="AE8636" s="7">
        <v>0</v>
      </c>
      <c r="AG8636" s="7" t="s">
        <v>119</v>
      </c>
      <c r="AH8636" s="7" t="s">
        <v>436</v>
      </c>
      <c r="AI8636" s="7" t="s">
        <v>436</v>
      </c>
      <c r="AJ8636" s="7" t="s">
        <v>436</v>
      </c>
      <c r="AQ8636" s="7"/>
    </row>
    <row r="8637" spans="1:43" ht="15.75" customHeight="1">
      <c r="A8637" s="17">
        <v>38554</v>
      </c>
      <c r="B8637" s="22" t="s">
        <v>1896</v>
      </c>
      <c r="C8637" s="24" t="s">
        <v>1905</v>
      </c>
      <c r="D8637" s="24" t="s">
        <v>1888</v>
      </c>
      <c r="E8637" s="7" t="s">
        <v>313</v>
      </c>
      <c r="F8637" s="7" t="s">
        <v>13</v>
      </c>
      <c r="G8637" s="7" t="s">
        <v>949</v>
      </c>
      <c r="H8637" s="7" t="s">
        <v>15</v>
      </c>
      <c r="I8637" s="7">
        <v>247</v>
      </c>
      <c r="J8637" s="7" t="s">
        <v>315</v>
      </c>
      <c r="K8637" s="10">
        <v>13.7</v>
      </c>
      <c r="L8637" s="7" t="s">
        <v>16</v>
      </c>
      <c r="M8637" s="10">
        <v>2.7</v>
      </c>
      <c r="N8637" s="10">
        <v>15</v>
      </c>
      <c r="V8637" s="10">
        <f t="shared" si="405"/>
        <v>15</v>
      </c>
      <c r="W8637" s="7">
        <v>9999</v>
      </c>
      <c r="AE8637" s="7">
        <v>0</v>
      </c>
      <c r="AG8637" s="7" t="s">
        <v>119</v>
      </c>
      <c r="AH8637" s="7" t="s">
        <v>436</v>
      </c>
      <c r="AI8637" s="7" t="s">
        <v>436</v>
      </c>
      <c r="AJ8637" s="7" t="s">
        <v>436</v>
      </c>
      <c r="AM8637" s="7" t="s">
        <v>106</v>
      </c>
      <c r="AP8637" s="13" t="s">
        <v>962</v>
      </c>
      <c r="AQ8637" s="7"/>
    </row>
    <row r="8638" spans="1:43" ht="15.75" customHeight="1">
      <c r="A8638" s="17">
        <v>39529</v>
      </c>
      <c r="B8638" s="22" t="s">
        <v>1899</v>
      </c>
      <c r="C8638" s="24" t="s">
        <v>1905</v>
      </c>
      <c r="D8638" s="24" t="s">
        <v>1888</v>
      </c>
      <c r="E8638" s="7" t="s">
        <v>313</v>
      </c>
      <c r="F8638" s="7" t="s">
        <v>13</v>
      </c>
      <c r="G8638" s="7" t="s">
        <v>749</v>
      </c>
      <c r="H8638" s="7" t="s">
        <v>15</v>
      </c>
      <c r="I8638" s="7">
        <v>247</v>
      </c>
      <c r="J8638" s="7" t="s">
        <v>315</v>
      </c>
      <c r="K8638" s="10">
        <v>13.7</v>
      </c>
      <c r="L8638" s="7" t="s">
        <v>16</v>
      </c>
      <c r="M8638" s="10">
        <v>2.7</v>
      </c>
      <c r="N8638" s="10">
        <v>16.8</v>
      </c>
      <c r="P8638" s="10"/>
      <c r="Q8638" s="10"/>
      <c r="R8638" s="10"/>
      <c r="S8638" s="10"/>
      <c r="V8638" s="10">
        <f t="shared" si="405"/>
        <v>16.8</v>
      </c>
      <c r="W8638" s="8">
        <v>9999</v>
      </c>
      <c r="AE8638" s="7">
        <v>0</v>
      </c>
      <c r="AG8638" s="7" t="s">
        <v>119</v>
      </c>
      <c r="AH8638" s="7" t="s">
        <v>436</v>
      </c>
      <c r="AI8638" s="7" t="s">
        <v>436</v>
      </c>
      <c r="AJ8638" s="7" t="s">
        <v>436</v>
      </c>
      <c r="AQ8638" s="7"/>
    </row>
    <row r="8639" spans="1:43" ht="15.75" customHeight="1">
      <c r="A8639" s="17">
        <v>40122</v>
      </c>
      <c r="B8639" s="22" t="s">
        <v>1900</v>
      </c>
      <c r="C8639" s="24" t="s">
        <v>1905</v>
      </c>
      <c r="D8639" s="24" t="s">
        <v>1888</v>
      </c>
      <c r="E8639" s="7" t="s">
        <v>313</v>
      </c>
      <c r="F8639" s="7" t="s">
        <v>1291</v>
      </c>
      <c r="G8639" s="7" t="s">
        <v>1292</v>
      </c>
      <c r="H8639" s="7" t="s">
        <v>15</v>
      </c>
      <c r="I8639" s="7">
        <v>247</v>
      </c>
      <c r="J8639" s="7" t="s">
        <v>315</v>
      </c>
      <c r="K8639" s="10">
        <v>13.7</v>
      </c>
      <c r="L8639" s="7" t="s">
        <v>16</v>
      </c>
      <c r="M8639" s="10">
        <v>2.7</v>
      </c>
      <c r="N8639" s="10">
        <v>17.399999999999999</v>
      </c>
      <c r="O8639" s="7"/>
      <c r="V8639" s="10">
        <f t="shared" si="405"/>
        <v>17.399999999999999</v>
      </c>
      <c r="W8639" s="7">
        <v>9999</v>
      </c>
      <c r="AE8639" s="7">
        <v>0</v>
      </c>
      <c r="AG8639" s="7" t="s">
        <v>119</v>
      </c>
      <c r="AH8639" s="7" t="s">
        <v>436</v>
      </c>
      <c r="AI8639" s="7" t="s">
        <v>436</v>
      </c>
      <c r="AJ8639" s="7" t="s">
        <v>436</v>
      </c>
      <c r="AQ8639" s="17"/>
    </row>
    <row r="8640" spans="1:43" ht="15.75" customHeight="1">
      <c r="A8640" s="19">
        <v>40862</v>
      </c>
      <c r="B8640" s="23" t="s">
        <v>1902</v>
      </c>
      <c r="C8640" s="24" t="s">
        <v>1905</v>
      </c>
      <c r="D8640" s="24" t="s">
        <v>1888</v>
      </c>
      <c r="E8640" s="15" t="s">
        <v>313</v>
      </c>
      <c r="F8640" s="15" t="s">
        <v>1291</v>
      </c>
      <c r="G8640" s="15" t="s">
        <v>1291</v>
      </c>
      <c r="H8640" s="15" t="s">
        <v>15</v>
      </c>
      <c r="I8640" s="15">
        <v>247</v>
      </c>
      <c r="J8640" s="15" t="s">
        <v>315</v>
      </c>
      <c r="K8640" s="16">
        <v>13.7</v>
      </c>
      <c r="L8640" s="15" t="s">
        <v>16</v>
      </c>
      <c r="M8640" s="16">
        <v>2.7</v>
      </c>
      <c r="N8640" s="16">
        <v>18.7</v>
      </c>
      <c r="O8640" s="16"/>
      <c r="P8640" s="16"/>
      <c r="Q8640" s="16"/>
      <c r="R8640" s="16"/>
      <c r="S8640" s="16"/>
      <c r="T8640" s="16"/>
      <c r="U8640" s="16"/>
      <c r="V8640" s="10">
        <f t="shared" si="405"/>
        <v>18.7</v>
      </c>
      <c r="W8640" s="15">
        <v>9999</v>
      </c>
      <c r="X8640" s="15"/>
      <c r="Y8640" s="15"/>
      <c r="Z8640" s="15"/>
      <c r="AA8640" s="15"/>
      <c r="AB8640" s="15"/>
      <c r="AC8640" s="15"/>
      <c r="AD8640" s="15"/>
      <c r="AE8640" s="15">
        <v>0</v>
      </c>
      <c r="AF8640" s="15"/>
      <c r="AG8640" s="15" t="s">
        <v>119</v>
      </c>
      <c r="AH8640" s="15" t="s">
        <v>436</v>
      </c>
      <c r="AI8640" s="15" t="s">
        <v>436</v>
      </c>
      <c r="AJ8640" s="15" t="s">
        <v>436</v>
      </c>
      <c r="AK8640" s="15"/>
      <c r="AL8640" s="15"/>
      <c r="AM8640" s="15"/>
      <c r="AN8640" s="15"/>
      <c r="AO8640" s="15"/>
      <c r="AP8640" s="15"/>
      <c r="AQ8640" s="7"/>
    </row>
    <row r="8641" spans="1:43" ht="15.75" customHeight="1">
      <c r="A8641" s="17">
        <v>41551</v>
      </c>
      <c r="B8641" s="22" t="s">
        <v>2048</v>
      </c>
      <c r="C8641" s="22" t="s">
        <v>1905</v>
      </c>
      <c r="D8641" s="22" t="s">
        <v>1888</v>
      </c>
      <c r="E8641" s="7" t="s">
        <v>313</v>
      </c>
      <c r="F8641" s="7" t="s">
        <v>1291</v>
      </c>
      <c r="G8641" s="7" t="s">
        <v>1291</v>
      </c>
      <c r="H8641" s="7" t="s">
        <v>15</v>
      </c>
      <c r="I8641" s="7">
        <v>247</v>
      </c>
      <c r="J8641" s="7" t="s">
        <v>315</v>
      </c>
      <c r="K8641" s="10">
        <v>13.7</v>
      </c>
      <c r="L8641" s="7" t="s">
        <v>16</v>
      </c>
      <c r="M8641" s="10">
        <v>2.7</v>
      </c>
      <c r="N8641" s="10">
        <v>19</v>
      </c>
      <c r="V8641" s="7">
        <f t="shared" si="405"/>
        <v>19</v>
      </c>
      <c r="W8641" s="7">
        <v>9999</v>
      </c>
      <c r="AE8641" s="7">
        <v>0</v>
      </c>
      <c r="AG8641" s="7" t="s">
        <v>119</v>
      </c>
      <c r="AH8641" s="7" t="s">
        <v>436</v>
      </c>
      <c r="AI8641" s="7" t="s">
        <v>436</v>
      </c>
      <c r="AJ8641" s="7" t="s">
        <v>436</v>
      </c>
      <c r="AQ8641" s="7"/>
    </row>
    <row r="8642" spans="1:43" ht="15.75" customHeight="1">
      <c r="A8642" s="17">
        <v>41996</v>
      </c>
      <c r="B8642" s="22">
        <v>2014</v>
      </c>
      <c r="C8642" s="22" t="s">
        <v>1905</v>
      </c>
      <c r="D8642" s="22" t="s">
        <v>1888</v>
      </c>
      <c r="E8642" s="7" t="s">
        <v>313</v>
      </c>
      <c r="F8642" s="7" t="s">
        <v>2469</v>
      </c>
      <c r="G8642" s="7" t="s">
        <v>1286</v>
      </c>
      <c r="H8642" s="7" t="s">
        <v>15</v>
      </c>
      <c r="I8642" s="7">
        <v>247</v>
      </c>
      <c r="J8642" s="7" t="s">
        <v>315</v>
      </c>
      <c r="K8642" s="10">
        <v>13.7</v>
      </c>
      <c r="L8642" s="7" t="s">
        <v>16</v>
      </c>
      <c r="M8642" s="10">
        <v>2.7</v>
      </c>
      <c r="N8642" s="10">
        <v>19.100000000000001</v>
      </c>
      <c r="V8642" s="7">
        <f>SUM(N8642:U8642)</f>
        <v>19.100000000000001</v>
      </c>
      <c r="W8642" s="7">
        <v>9999</v>
      </c>
      <c r="AE8642" s="7">
        <v>0</v>
      </c>
      <c r="AG8642" s="7" t="s">
        <v>119</v>
      </c>
      <c r="AH8642" s="7" t="s">
        <v>436</v>
      </c>
      <c r="AI8642" s="7" t="s">
        <v>436</v>
      </c>
      <c r="AJ8642" s="7" t="s">
        <v>436</v>
      </c>
      <c r="AQ8642" s="7"/>
    </row>
    <row r="8643" spans="1:43" ht="15.75" customHeight="1">
      <c r="A8643" s="20">
        <v>37425</v>
      </c>
      <c r="B8643" s="24">
        <v>2002</v>
      </c>
      <c r="C8643" s="24" t="s">
        <v>1905</v>
      </c>
      <c r="D8643" s="22">
        <v>2014</v>
      </c>
      <c r="E8643" s="13" t="s">
        <v>313</v>
      </c>
      <c r="F8643" s="13" t="s">
        <v>13</v>
      </c>
      <c r="G8643" s="13" t="s">
        <v>124</v>
      </c>
      <c r="H8643" s="13" t="s">
        <v>15</v>
      </c>
      <c r="I8643" s="13">
        <v>248</v>
      </c>
      <c r="J8643" s="7" t="s">
        <v>119</v>
      </c>
      <c r="K8643" s="12">
        <v>10.9</v>
      </c>
      <c r="L8643" s="7" t="s">
        <v>16</v>
      </c>
      <c r="M8643" s="12">
        <v>0.9</v>
      </c>
      <c r="N8643" s="12">
        <v>15.6</v>
      </c>
      <c r="O8643" s="12"/>
      <c r="P8643" s="12"/>
      <c r="V8643" s="10">
        <f t="shared" ref="V8643:V8649" si="406">SQRT((N8643*N8643)+(O8643*O8643)+((P8643*P8643)+(Q8643*Q8643)+(R8643*R8643)+(S8643*S8643)+(T8643*T8643)+(U8643*U8643)))</f>
        <v>15.6</v>
      </c>
      <c r="W8643" s="12">
        <v>9999</v>
      </c>
      <c r="X8643" s="12"/>
      <c r="Y8643" s="12"/>
      <c r="AC8643" s="13"/>
      <c r="AE8643" s="13">
        <v>0</v>
      </c>
      <c r="AF8643" s="13"/>
      <c r="AG8643" s="13" t="s">
        <v>119</v>
      </c>
      <c r="AH8643" s="7" t="s">
        <v>436</v>
      </c>
      <c r="AI8643" s="7" t="s">
        <v>436</v>
      </c>
      <c r="AJ8643" s="7" t="s">
        <v>436</v>
      </c>
      <c r="AP8643" s="13"/>
      <c r="AQ8643" s="7"/>
    </row>
    <row r="8644" spans="1:43" ht="15.75" customHeight="1">
      <c r="A8644" s="17">
        <v>37882</v>
      </c>
      <c r="B8644" s="24" t="s">
        <v>1894</v>
      </c>
      <c r="C8644" s="24" t="s">
        <v>1905</v>
      </c>
      <c r="D8644" s="22">
        <v>2014</v>
      </c>
      <c r="E8644" s="7" t="s">
        <v>313</v>
      </c>
      <c r="F8644" s="7" t="s">
        <v>13</v>
      </c>
      <c r="G8644" s="7" t="s">
        <v>430</v>
      </c>
      <c r="H8644" s="7" t="s">
        <v>15</v>
      </c>
      <c r="I8644" s="7">
        <v>248</v>
      </c>
      <c r="J8644" s="7" t="s">
        <v>315</v>
      </c>
      <c r="K8644" s="10">
        <v>10.9</v>
      </c>
      <c r="L8644" s="7" t="s">
        <v>16</v>
      </c>
      <c r="M8644" s="10">
        <v>0.9</v>
      </c>
      <c r="N8644" s="10">
        <v>16.100000000000001</v>
      </c>
      <c r="O8644" s="7"/>
      <c r="V8644" s="10">
        <f t="shared" si="406"/>
        <v>16.100000000000001</v>
      </c>
      <c r="W8644" s="8">
        <v>1005</v>
      </c>
      <c r="AE8644" s="7">
        <v>0</v>
      </c>
      <c r="AG8644" s="7" t="s">
        <v>119</v>
      </c>
      <c r="AH8644" s="7" t="s">
        <v>436</v>
      </c>
      <c r="AI8644" s="7" t="s">
        <v>436</v>
      </c>
      <c r="AJ8644" s="7" t="s">
        <v>436</v>
      </c>
      <c r="AQ8644" s="7"/>
    </row>
    <row r="8645" spans="1:43" ht="15.75" customHeight="1">
      <c r="A8645" s="17">
        <v>38554</v>
      </c>
      <c r="B8645" s="22" t="s">
        <v>1896</v>
      </c>
      <c r="C8645" s="24" t="s">
        <v>1905</v>
      </c>
      <c r="D8645" s="22">
        <v>2014</v>
      </c>
      <c r="E8645" s="7" t="s">
        <v>313</v>
      </c>
      <c r="F8645" s="7" t="s">
        <v>13</v>
      </c>
      <c r="G8645" s="7" t="s">
        <v>949</v>
      </c>
      <c r="H8645" s="7" t="s">
        <v>15</v>
      </c>
      <c r="I8645" s="7">
        <v>248</v>
      </c>
      <c r="J8645" s="7" t="s">
        <v>315</v>
      </c>
      <c r="K8645" s="10">
        <v>10.9</v>
      </c>
      <c r="L8645" s="7" t="s">
        <v>16</v>
      </c>
      <c r="M8645" s="10">
        <v>0.9</v>
      </c>
      <c r="N8645" s="10">
        <v>16.5</v>
      </c>
      <c r="V8645" s="10">
        <f t="shared" si="406"/>
        <v>16.5</v>
      </c>
      <c r="W8645" s="7">
        <v>9999</v>
      </c>
      <c r="AE8645" s="7">
        <v>0</v>
      </c>
      <c r="AG8645" s="7" t="s">
        <v>119</v>
      </c>
      <c r="AH8645" s="7" t="s">
        <v>436</v>
      </c>
      <c r="AI8645" s="7" t="s">
        <v>436</v>
      </c>
      <c r="AJ8645" s="7" t="s">
        <v>436</v>
      </c>
      <c r="AM8645" s="7" t="s">
        <v>106</v>
      </c>
      <c r="AP8645" s="13" t="s">
        <v>963</v>
      </c>
      <c r="AQ8645" s="7"/>
    </row>
    <row r="8646" spans="1:43" ht="15.75" customHeight="1">
      <c r="A8646" s="17">
        <v>39529</v>
      </c>
      <c r="B8646" s="22" t="s">
        <v>1899</v>
      </c>
      <c r="C8646" s="24" t="s">
        <v>1905</v>
      </c>
      <c r="D8646" s="22">
        <v>2014</v>
      </c>
      <c r="E8646" s="7" t="s">
        <v>313</v>
      </c>
      <c r="F8646" s="7" t="s">
        <v>13</v>
      </c>
      <c r="G8646" s="7" t="s">
        <v>749</v>
      </c>
      <c r="H8646" s="7" t="s">
        <v>15</v>
      </c>
      <c r="I8646" s="7">
        <v>248</v>
      </c>
      <c r="J8646" s="7" t="s">
        <v>315</v>
      </c>
      <c r="K8646" s="10">
        <v>10.9</v>
      </c>
      <c r="L8646" s="7" t="s">
        <v>16</v>
      </c>
      <c r="M8646" s="10">
        <v>0.9</v>
      </c>
      <c r="N8646" s="10">
        <v>16.5</v>
      </c>
      <c r="P8646" s="10"/>
      <c r="Q8646" s="10"/>
      <c r="R8646" s="10"/>
      <c r="S8646" s="10"/>
      <c r="V8646" s="10">
        <f t="shared" si="406"/>
        <v>16.5</v>
      </c>
      <c r="W8646" s="8">
        <v>9999</v>
      </c>
      <c r="AE8646" s="7">
        <v>0</v>
      </c>
      <c r="AG8646" s="7" t="s">
        <v>119</v>
      </c>
      <c r="AH8646" s="7" t="s">
        <v>436</v>
      </c>
      <c r="AI8646" s="7" t="s">
        <v>106</v>
      </c>
      <c r="AJ8646" s="7" t="s">
        <v>436</v>
      </c>
      <c r="AP8646" s="7" t="s">
        <v>813</v>
      </c>
      <c r="AQ8646" s="17"/>
    </row>
    <row r="8647" spans="1:43" ht="15.75" customHeight="1">
      <c r="A8647" s="17">
        <v>40122</v>
      </c>
      <c r="B8647" s="22" t="s">
        <v>1900</v>
      </c>
      <c r="C8647" s="24" t="s">
        <v>1905</v>
      </c>
      <c r="D8647" s="22">
        <v>2014</v>
      </c>
      <c r="E8647" s="7" t="s">
        <v>313</v>
      </c>
      <c r="F8647" s="7" t="s">
        <v>1291</v>
      </c>
      <c r="G8647" s="7" t="s">
        <v>1292</v>
      </c>
      <c r="H8647" s="7" t="s">
        <v>15</v>
      </c>
      <c r="I8647" s="7">
        <v>248</v>
      </c>
      <c r="J8647" s="7" t="s">
        <v>315</v>
      </c>
      <c r="K8647" s="10">
        <v>10.9</v>
      </c>
      <c r="L8647" s="7" t="s">
        <v>16</v>
      </c>
      <c r="M8647" s="10">
        <v>0.9</v>
      </c>
      <c r="N8647" s="10">
        <v>17</v>
      </c>
      <c r="O8647" s="7"/>
      <c r="V8647" s="10">
        <f t="shared" si="406"/>
        <v>17</v>
      </c>
      <c r="W8647" s="7">
        <v>9999</v>
      </c>
      <c r="AE8647" s="7">
        <v>1</v>
      </c>
      <c r="AG8647" s="7" t="s">
        <v>119</v>
      </c>
      <c r="AH8647" s="7" t="s">
        <v>436</v>
      </c>
      <c r="AI8647" s="7" t="s">
        <v>106</v>
      </c>
      <c r="AJ8647" s="7" t="s">
        <v>436</v>
      </c>
      <c r="AK8647" s="7" t="s">
        <v>318</v>
      </c>
      <c r="AP8647" s="7" t="s">
        <v>1356</v>
      </c>
      <c r="AQ8647" s="7"/>
    </row>
    <row r="8648" spans="1:43" ht="15.75" customHeight="1">
      <c r="A8648" s="19">
        <v>40862</v>
      </c>
      <c r="B8648" s="23" t="s">
        <v>1902</v>
      </c>
      <c r="C8648" s="24" t="s">
        <v>1905</v>
      </c>
      <c r="D8648" s="22">
        <v>2014</v>
      </c>
      <c r="E8648" s="15" t="s">
        <v>313</v>
      </c>
      <c r="F8648" s="15" t="s">
        <v>1291</v>
      </c>
      <c r="G8648" s="15" t="s">
        <v>1291</v>
      </c>
      <c r="H8648" s="15" t="s">
        <v>15</v>
      </c>
      <c r="I8648" s="15">
        <v>248</v>
      </c>
      <c r="J8648" s="15" t="s">
        <v>315</v>
      </c>
      <c r="K8648" s="16">
        <v>10.9</v>
      </c>
      <c r="L8648" s="15" t="s">
        <v>16</v>
      </c>
      <c r="M8648" s="16">
        <v>0.9</v>
      </c>
      <c r="N8648" s="16">
        <v>16.899999999999999</v>
      </c>
      <c r="O8648" s="16"/>
      <c r="P8648" s="16"/>
      <c r="Q8648" s="16"/>
      <c r="R8648" s="16"/>
      <c r="S8648" s="16"/>
      <c r="T8648" s="16"/>
      <c r="U8648" s="16"/>
      <c r="V8648" s="10">
        <f t="shared" si="406"/>
        <v>16.899999999999999</v>
      </c>
      <c r="W8648" s="15">
        <v>9999</v>
      </c>
      <c r="X8648" s="15"/>
      <c r="Y8648" s="15"/>
      <c r="Z8648" s="15"/>
      <c r="AA8648" s="15"/>
      <c r="AB8648" s="15"/>
      <c r="AC8648" s="15"/>
      <c r="AD8648" s="15"/>
      <c r="AE8648" s="15">
        <v>1</v>
      </c>
      <c r="AF8648" s="15"/>
      <c r="AG8648" s="15" t="s">
        <v>119</v>
      </c>
      <c r="AH8648" s="15" t="s">
        <v>436</v>
      </c>
      <c r="AI8648" s="15" t="s">
        <v>436</v>
      </c>
      <c r="AJ8648" s="15" t="s">
        <v>436</v>
      </c>
      <c r="AK8648" s="15" t="s">
        <v>318</v>
      </c>
      <c r="AL8648" s="15"/>
      <c r="AM8648" s="15"/>
      <c r="AN8648" s="15"/>
      <c r="AO8648" s="15"/>
      <c r="AP8648" s="15" t="s">
        <v>130</v>
      </c>
      <c r="AQ8648" s="7"/>
    </row>
    <row r="8649" spans="1:43" ht="15.75" customHeight="1">
      <c r="A8649" s="17">
        <v>41551</v>
      </c>
      <c r="B8649" s="22" t="s">
        <v>2048</v>
      </c>
      <c r="C8649" s="22" t="s">
        <v>1905</v>
      </c>
      <c r="D8649" s="22">
        <v>2014</v>
      </c>
      <c r="E8649" s="7" t="s">
        <v>313</v>
      </c>
      <c r="F8649" s="7" t="s">
        <v>1291</v>
      </c>
      <c r="G8649" s="7" t="s">
        <v>1291</v>
      </c>
      <c r="H8649" s="7" t="s">
        <v>15</v>
      </c>
      <c r="I8649" s="7">
        <v>248</v>
      </c>
      <c r="J8649" s="7" t="s">
        <v>315</v>
      </c>
      <c r="K8649" s="10">
        <v>10.9</v>
      </c>
      <c r="L8649" s="7" t="s">
        <v>16</v>
      </c>
      <c r="M8649" s="10">
        <v>0.9</v>
      </c>
      <c r="N8649" s="10">
        <v>16.8</v>
      </c>
      <c r="V8649" s="7">
        <f t="shared" si="406"/>
        <v>16.8</v>
      </c>
      <c r="W8649" s="7">
        <v>9999</v>
      </c>
      <c r="AE8649" s="7">
        <v>1</v>
      </c>
      <c r="AG8649" s="7" t="s">
        <v>119</v>
      </c>
      <c r="AH8649" s="7" t="s">
        <v>436</v>
      </c>
      <c r="AI8649" s="7" t="s">
        <v>436</v>
      </c>
      <c r="AJ8649" s="7" t="s">
        <v>436</v>
      </c>
      <c r="AK8649" s="7" t="s">
        <v>318</v>
      </c>
      <c r="AP8649" s="7" t="s">
        <v>2283</v>
      </c>
      <c r="AQ8649" s="7"/>
    </row>
    <row r="8650" spans="1:43" ht="15.75" customHeight="1">
      <c r="A8650" s="17">
        <v>41996</v>
      </c>
      <c r="B8650" s="22">
        <v>2014</v>
      </c>
      <c r="C8650" s="22" t="s">
        <v>1905</v>
      </c>
      <c r="D8650" s="22">
        <v>2014</v>
      </c>
      <c r="E8650" s="7" t="s">
        <v>313</v>
      </c>
      <c r="F8650" s="7" t="s">
        <v>2469</v>
      </c>
      <c r="G8650" s="7" t="s">
        <v>1286</v>
      </c>
      <c r="H8650" s="7" t="s">
        <v>15</v>
      </c>
      <c r="I8650" s="7">
        <v>248</v>
      </c>
      <c r="J8650" s="7" t="s">
        <v>315</v>
      </c>
      <c r="K8650" s="10">
        <v>10.9</v>
      </c>
      <c r="L8650" s="7" t="s">
        <v>16</v>
      </c>
      <c r="M8650" s="10">
        <v>0.9</v>
      </c>
      <c r="N8650" s="10">
        <v>16.7</v>
      </c>
      <c r="V8650" s="7">
        <f>SUM(N8650:U8650)</f>
        <v>16.7</v>
      </c>
      <c r="W8650" s="7">
        <v>9999</v>
      </c>
      <c r="AE8650" s="7">
        <v>0</v>
      </c>
      <c r="AF8650" s="7" t="s">
        <v>18</v>
      </c>
      <c r="AG8650" s="7" t="s">
        <v>318</v>
      </c>
      <c r="AH8650" s="7" t="s">
        <v>436</v>
      </c>
      <c r="AI8650" s="7" t="s">
        <v>436</v>
      </c>
      <c r="AJ8650" s="7" t="s">
        <v>436</v>
      </c>
      <c r="AK8650" s="7" t="s">
        <v>318</v>
      </c>
      <c r="AP8650" s="7" t="s">
        <v>988</v>
      </c>
      <c r="AQ8650" s="7"/>
    </row>
    <row r="8651" spans="1:43" ht="15.75" customHeight="1">
      <c r="A8651" s="20">
        <v>37425</v>
      </c>
      <c r="B8651" s="24">
        <v>2002</v>
      </c>
      <c r="C8651" s="24" t="s">
        <v>1905</v>
      </c>
      <c r="D8651" s="24" t="s">
        <v>1905</v>
      </c>
      <c r="E8651" s="13" t="s">
        <v>313</v>
      </c>
      <c r="F8651" s="13" t="s">
        <v>13</v>
      </c>
      <c r="G8651" s="13" t="s">
        <v>124</v>
      </c>
      <c r="H8651" s="13" t="s">
        <v>15</v>
      </c>
      <c r="I8651" s="13">
        <v>249</v>
      </c>
      <c r="J8651" s="7" t="s">
        <v>119</v>
      </c>
      <c r="K8651" s="12">
        <v>10.5</v>
      </c>
      <c r="L8651" s="7" t="s">
        <v>16</v>
      </c>
      <c r="M8651" s="12">
        <v>2.2000000000000002</v>
      </c>
      <c r="N8651" s="12">
        <v>11.1</v>
      </c>
      <c r="O8651" s="12"/>
      <c r="P8651" s="12"/>
      <c r="V8651" s="10">
        <f t="shared" ref="V8651:V8658" si="407">SQRT((N8651*N8651)+(O8651*O8651)+((P8651*P8651)+(Q8651*Q8651)+(R8651*R8651)+(S8651*S8651)+(T8651*T8651)+(U8651*U8651)))</f>
        <v>11.1</v>
      </c>
      <c r="W8651" s="12">
        <v>9999</v>
      </c>
      <c r="X8651" s="12"/>
      <c r="Y8651" s="12"/>
      <c r="AC8651" s="13"/>
      <c r="AE8651" s="13">
        <v>1</v>
      </c>
      <c r="AF8651" s="13" t="s">
        <v>106</v>
      </c>
      <c r="AG8651" s="13" t="s">
        <v>318</v>
      </c>
      <c r="AH8651" s="7" t="s">
        <v>436</v>
      </c>
      <c r="AI8651" s="7" t="s">
        <v>436</v>
      </c>
      <c r="AJ8651" s="7" t="s">
        <v>436</v>
      </c>
      <c r="AP8651" s="13"/>
      <c r="AQ8651" s="17"/>
    </row>
    <row r="8652" spans="1:43" ht="15.75" customHeight="1">
      <c r="A8652" s="20">
        <v>37425</v>
      </c>
      <c r="B8652" s="24">
        <v>2002</v>
      </c>
      <c r="C8652" s="24" t="s">
        <v>1905</v>
      </c>
      <c r="D8652" s="24" t="s">
        <v>1888</v>
      </c>
      <c r="E8652" s="13" t="s">
        <v>313</v>
      </c>
      <c r="F8652" s="13" t="s">
        <v>13</v>
      </c>
      <c r="G8652" s="13" t="s">
        <v>124</v>
      </c>
      <c r="H8652" s="13" t="s">
        <v>15</v>
      </c>
      <c r="I8652" s="13">
        <v>250</v>
      </c>
      <c r="J8652" s="7" t="s">
        <v>119</v>
      </c>
      <c r="K8652" s="12">
        <v>9.6</v>
      </c>
      <c r="L8652" s="7" t="s">
        <v>16</v>
      </c>
      <c r="M8652" s="12">
        <v>2.2999999999999998</v>
      </c>
      <c r="N8652" s="12">
        <v>12.5</v>
      </c>
      <c r="O8652" s="12"/>
      <c r="P8652" s="12"/>
      <c r="V8652" s="10">
        <f t="shared" si="407"/>
        <v>12.5</v>
      </c>
      <c r="W8652" s="12">
        <v>9999</v>
      </c>
      <c r="X8652" s="12"/>
      <c r="Y8652" s="12"/>
      <c r="AC8652" s="13"/>
      <c r="AE8652" s="13">
        <v>0</v>
      </c>
      <c r="AF8652" s="13"/>
      <c r="AG8652" s="13" t="s">
        <v>119</v>
      </c>
      <c r="AH8652" s="7" t="s">
        <v>436</v>
      </c>
      <c r="AI8652" s="7" t="s">
        <v>436</v>
      </c>
      <c r="AJ8652" s="7" t="s">
        <v>436</v>
      </c>
      <c r="AP8652" s="13"/>
      <c r="AQ8652" s="17"/>
    </row>
    <row r="8653" spans="1:43" ht="15.75" customHeight="1">
      <c r="A8653" s="17">
        <v>37882</v>
      </c>
      <c r="B8653" s="24" t="s">
        <v>1894</v>
      </c>
      <c r="C8653" s="24" t="s">
        <v>1905</v>
      </c>
      <c r="D8653" s="24" t="s">
        <v>1888</v>
      </c>
      <c r="E8653" s="7" t="s">
        <v>313</v>
      </c>
      <c r="F8653" s="7" t="s">
        <v>13</v>
      </c>
      <c r="G8653" s="7" t="s">
        <v>430</v>
      </c>
      <c r="H8653" s="7" t="s">
        <v>15</v>
      </c>
      <c r="I8653" s="7">
        <v>250</v>
      </c>
      <c r="J8653" s="7" t="s">
        <v>315</v>
      </c>
      <c r="K8653" s="10">
        <v>9.6</v>
      </c>
      <c r="L8653" s="7" t="s">
        <v>16</v>
      </c>
      <c r="M8653" s="10">
        <v>2.2999999999999998</v>
      </c>
      <c r="N8653" s="10">
        <v>13</v>
      </c>
      <c r="O8653" s="7"/>
      <c r="V8653" s="10">
        <f t="shared" si="407"/>
        <v>13</v>
      </c>
      <c r="W8653" s="8">
        <v>1097</v>
      </c>
      <c r="AE8653" s="7">
        <v>0</v>
      </c>
      <c r="AG8653" s="7" t="s">
        <v>119</v>
      </c>
      <c r="AH8653" s="7" t="s">
        <v>436</v>
      </c>
      <c r="AI8653" s="7" t="s">
        <v>436</v>
      </c>
      <c r="AJ8653" s="7" t="s">
        <v>436</v>
      </c>
      <c r="AQ8653" s="7"/>
    </row>
    <row r="8654" spans="1:43" ht="15.75" customHeight="1">
      <c r="A8654" s="17">
        <v>38554</v>
      </c>
      <c r="B8654" s="22" t="s">
        <v>1896</v>
      </c>
      <c r="C8654" s="24" t="s">
        <v>1905</v>
      </c>
      <c r="D8654" s="24" t="s">
        <v>1888</v>
      </c>
      <c r="E8654" s="7" t="s">
        <v>313</v>
      </c>
      <c r="F8654" s="7" t="s">
        <v>13</v>
      </c>
      <c r="G8654" s="7" t="s">
        <v>949</v>
      </c>
      <c r="H8654" s="7" t="s">
        <v>15</v>
      </c>
      <c r="I8654" s="7">
        <v>250</v>
      </c>
      <c r="J8654" s="7" t="s">
        <v>315</v>
      </c>
      <c r="K8654" s="10">
        <v>9.6</v>
      </c>
      <c r="L8654" s="7" t="s">
        <v>16</v>
      </c>
      <c r="M8654" s="10">
        <v>2.2999999999999998</v>
      </c>
      <c r="N8654" s="10">
        <v>14</v>
      </c>
      <c r="V8654" s="10">
        <f t="shared" si="407"/>
        <v>14</v>
      </c>
      <c r="W8654" s="7">
        <v>9999</v>
      </c>
      <c r="AE8654" s="7">
        <v>0</v>
      </c>
      <c r="AG8654" s="7" t="s">
        <v>119</v>
      </c>
      <c r="AH8654" s="7" t="s">
        <v>436</v>
      </c>
      <c r="AI8654" s="7" t="s">
        <v>436</v>
      </c>
      <c r="AJ8654" s="7" t="s">
        <v>436</v>
      </c>
      <c r="AM8654" s="7" t="s">
        <v>106</v>
      </c>
      <c r="AP8654" s="13" t="s">
        <v>955</v>
      </c>
      <c r="AQ8654" s="7"/>
    </row>
    <row r="8655" spans="1:43" ht="15.75" customHeight="1">
      <c r="A8655" s="17">
        <v>39494</v>
      </c>
      <c r="B8655" s="22" t="s">
        <v>1899</v>
      </c>
      <c r="C8655" s="24" t="s">
        <v>1905</v>
      </c>
      <c r="D8655" s="24" t="s">
        <v>1888</v>
      </c>
      <c r="E8655" s="7" t="s">
        <v>313</v>
      </c>
      <c r="F8655" s="7" t="s">
        <v>13</v>
      </c>
      <c r="G8655" s="7" t="s">
        <v>749</v>
      </c>
      <c r="H8655" s="7" t="s">
        <v>15</v>
      </c>
      <c r="I8655" s="7">
        <v>250</v>
      </c>
      <c r="J8655" s="7" t="s">
        <v>315</v>
      </c>
      <c r="K8655" s="10">
        <v>9.6</v>
      </c>
      <c r="L8655" s="7" t="s">
        <v>16</v>
      </c>
      <c r="M8655" s="10">
        <v>2.2999999999999998</v>
      </c>
      <c r="N8655" s="10">
        <v>14.8</v>
      </c>
      <c r="P8655" s="10"/>
      <c r="Q8655" s="10"/>
      <c r="R8655" s="10"/>
      <c r="S8655" s="10"/>
      <c r="V8655" s="10">
        <f t="shared" si="407"/>
        <v>14.8</v>
      </c>
      <c r="W8655" s="8">
        <v>9999</v>
      </c>
      <c r="AE8655" s="7">
        <v>0</v>
      </c>
      <c r="AG8655" s="7" t="s">
        <v>119</v>
      </c>
      <c r="AH8655" s="7" t="s">
        <v>436</v>
      </c>
      <c r="AI8655" s="7" t="s">
        <v>436</v>
      </c>
      <c r="AJ8655" s="7" t="s">
        <v>436</v>
      </c>
      <c r="AQ8655" s="7"/>
    </row>
    <row r="8656" spans="1:43" ht="15.75" customHeight="1">
      <c r="A8656" s="17">
        <v>40121</v>
      </c>
      <c r="B8656" s="22" t="s">
        <v>1900</v>
      </c>
      <c r="C8656" s="24" t="s">
        <v>1905</v>
      </c>
      <c r="D8656" s="24" t="s">
        <v>1888</v>
      </c>
      <c r="E8656" s="7" t="s">
        <v>313</v>
      </c>
      <c r="F8656" s="7" t="s">
        <v>1291</v>
      </c>
      <c r="G8656" s="7" t="s">
        <v>1293</v>
      </c>
      <c r="H8656" s="7" t="s">
        <v>15</v>
      </c>
      <c r="I8656" s="7">
        <v>250</v>
      </c>
      <c r="J8656" s="7" t="s">
        <v>315</v>
      </c>
      <c r="K8656" s="10">
        <v>9.6</v>
      </c>
      <c r="L8656" s="7" t="s">
        <v>16</v>
      </c>
      <c r="M8656" s="10">
        <v>2.2999999999999998</v>
      </c>
      <c r="N8656" s="10">
        <v>15.2</v>
      </c>
      <c r="O8656" s="7"/>
      <c r="V8656" s="10">
        <f t="shared" si="407"/>
        <v>15.2</v>
      </c>
      <c r="W8656" s="7">
        <v>9999</v>
      </c>
      <c r="AE8656" s="7">
        <v>0</v>
      </c>
      <c r="AG8656" s="7" t="s">
        <v>119</v>
      </c>
      <c r="AH8656" s="7" t="s">
        <v>436</v>
      </c>
      <c r="AI8656" s="7" t="s">
        <v>436</v>
      </c>
      <c r="AJ8656" s="7" t="s">
        <v>436</v>
      </c>
      <c r="AQ8656" s="7"/>
    </row>
    <row r="8657" spans="1:43" ht="15.75" customHeight="1">
      <c r="A8657" s="19">
        <v>40862</v>
      </c>
      <c r="B8657" s="23" t="s">
        <v>1902</v>
      </c>
      <c r="C8657" s="24" t="s">
        <v>1905</v>
      </c>
      <c r="D8657" s="24" t="s">
        <v>1888</v>
      </c>
      <c r="E8657" s="15" t="s">
        <v>313</v>
      </c>
      <c r="F8657" s="15" t="s">
        <v>1291</v>
      </c>
      <c r="G8657" s="15" t="s">
        <v>1291</v>
      </c>
      <c r="H8657" s="15" t="s">
        <v>15</v>
      </c>
      <c r="I8657" s="15">
        <v>250</v>
      </c>
      <c r="J8657" s="15" t="s">
        <v>315</v>
      </c>
      <c r="K8657" s="16">
        <v>9.6</v>
      </c>
      <c r="L8657" s="15" t="s">
        <v>16</v>
      </c>
      <c r="M8657" s="16">
        <v>2.2999999999999998</v>
      </c>
      <c r="N8657" s="16">
        <v>16.100000000000001</v>
      </c>
      <c r="O8657" s="16"/>
      <c r="P8657" s="16"/>
      <c r="Q8657" s="16"/>
      <c r="R8657" s="16"/>
      <c r="S8657" s="16"/>
      <c r="T8657" s="16"/>
      <c r="U8657" s="16"/>
      <c r="V8657" s="10">
        <f t="shared" si="407"/>
        <v>16.100000000000001</v>
      </c>
      <c r="W8657" s="15">
        <v>9999</v>
      </c>
      <c r="X8657" s="15"/>
      <c r="Y8657" s="15"/>
      <c r="Z8657" s="15"/>
      <c r="AA8657" s="15"/>
      <c r="AB8657" s="15"/>
      <c r="AC8657" s="15"/>
      <c r="AD8657" s="15"/>
      <c r="AE8657" s="15">
        <v>0</v>
      </c>
      <c r="AF8657" s="15"/>
      <c r="AG8657" s="15" t="s">
        <v>119</v>
      </c>
      <c r="AH8657" s="15" t="s">
        <v>436</v>
      </c>
      <c r="AI8657" s="15" t="s">
        <v>436</v>
      </c>
      <c r="AJ8657" s="15" t="s">
        <v>436</v>
      </c>
      <c r="AK8657" s="15"/>
      <c r="AL8657" s="15"/>
      <c r="AM8657" s="15"/>
      <c r="AN8657" s="15"/>
      <c r="AO8657" s="15"/>
      <c r="AP8657" s="15"/>
      <c r="AQ8657" s="17"/>
    </row>
    <row r="8658" spans="1:43" ht="15.75" customHeight="1">
      <c r="A8658" s="17">
        <v>41551</v>
      </c>
      <c r="B8658" s="22" t="s">
        <v>2048</v>
      </c>
      <c r="C8658" s="22" t="s">
        <v>1905</v>
      </c>
      <c r="D8658" s="22" t="s">
        <v>1888</v>
      </c>
      <c r="E8658" s="7" t="s">
        <v>313</v>
      </c>
      <c r="F8658" s="7" t="s">
        <v>1291</v>
      </c>
      <c r="G8658" s="7" t="s">
        <v>1291</v>
      </c>
      <c r="H8658" s="7" t="s">
        <v>15</v>
      </c>
      <c r="I8658" s="7">
        <v>250</v>
      </c>
      <c r="J8658" s="7" t="s">
        <v>315</v>
      </c>
      <c r="K8658" s="10">
        <v>9.6</v>
      </c>
      <c r="L8658" s="7" t="s">
        <v>16</v>
      </c>
      <c r="M8658" s="10">
        <v>2.2999999999999998</v>
      </c>
      <c r="N8658" s="10">
        <v>16.5</v>
      </c>
      <c r="V8658" s="7">
        <f t="shared" si="407"/>
        <v>16.5</v>
      </c>
      <c r="W8658" s="7">
        <v>9999</v>
      </c>
      <c r="AE8658" s="7">
        <v>0</v>
      </c>
      <c r="AG8658" s="7" t="s">
        <v>119</v>
      </c>
      <c r="AH8658" s="7" t="s">
        <v>436</v>
      </c>
      <c r="AI8658" s="7" t="s">
        <v>436</v>
      </c>
      <c r="AJ8658" s="7" t="s">
        <v>436</v>
      </c>
      <c r="AQ8658" s="7"/>
    </row>
    <row r="8659" spans="1:43" ht="15.75" customHeight="1">
      <c r="A8659" s="17">
        <v>41996</v>
      </c>
      <c r="B8659" s="22">
        <v>2014</v>
      </c>
      <c r="C8659" s="22" t="s">
        <v>1905</v>
      </c>
      <c r="D8659" s="22" t="s">
        <v>1888</v>
      </c>
      <c r="E8659" s="7" t="s">
        <v>313</v>
      </c>
      <c r="F8659" s="7" t="s">
        <v>2469</v>
      </c>
      <c r="G8659" s="7" t="s">
        <v>1286</v>
      </c>
      <c r="H8659" s="7" t="s">
        <v>15</v>
      </c>
      <c r="I8659" s="7">
        <v>250</v>
      </c>
      <c r="J8659" s="7" t="s">
        <v>315</v>
      </c>
      <c r="K8659" s="10">
        <v>9.6</v>
      </c>
      <c r="L8659" s="7" t="s">
        <v>16</v>
      </c>
      <c r="M8659" s="10">
        <v>2.2999999999999998</v>
      </c>
      <c r="N8659" s="10">
        <v>16.899999999999999</v>
      </c>
      <c r="V8659" s="7">
        <f>SUM(N8659:U8659)</f>
        <v>16.899999999999999</v>
      </c>
      <c r="W8659" s="7">
        <v>9999</v>
      </c>
      <c r="AE8659" s="7">
        <v>0</v>
      </c>
      <c r="AG8659" s="7" t="s">
        <v>119</v>
      </c>
      <c r="AH8659" s="7" t="s">
        <v>436</v>
      </c>
      <c r="AI8659" s="7" t="s">
        <v>436</v>
      </c>
      <c r="AJ8659" s="7" t="s">
        <v>436</v>
      </c>
      <c r="AQ8659" s="7"/>
    </row>
    <row r="8660" spans="1:43" ht="15.75" customHeight="1">
      <c r="A8660" s="20">
        <v>37425</v>
      </c>
      <c r="B8660" s="24">
        <v>2002</v>
      </c>
      <c r="C8660" s="24" t="s">
        <v>1905</v>
      </c>
      <c r="D8660" s="22">
        <v>2014</v>
      </c>
      <c r="E8660" s="13" t="s">
        <v>313</v>
      </c>
      <c r="F8660" s="13" t="s">
        <v>13</v>
      </c>
      <c r="G8660" s="13" t="s">
        <v>124</v>
      </c>
      <c r="H8660" s="13" t="s">
        <v>15</v>
      </c>
      <c r="I8660" s="13">
        <v>251</v>
      </c>
      <c r="J8660" s="7" t="s">
        <v>119</v>
      </c>
      <c r="K8660" s="12">
        <v>9.1999999999999993</v>
      </c>
      <c r="L8660" s="7" t="s">
        <v>16</v>
      </c>
      <c r="M8660" s="12">
        <v>1.4</v>
      </c>
      <c r="N8660" s="12">
        <v>5.3</v>
      </c>
      <c r="O8660" s="12"/>
      <c r="P8660" s="12"/>
      <c r="V8660" s="10">
        <f t="shared" ref="V8660:V8666" si="408">SQRT((N8660*N8660)+(O8660*O8660)+((P8660*P8660)+(Q8660*Q8660)+(R8660*R8660)+(S8660*S8660)+(T8660*T8660)+(U8660*U8660)))</f>
        <v>5.3</v>
      </c>
      <c r="W8660" s="12">
        <v>9999</v>
      </c>
      <c r="X8660" s="12"/>
      <c r="Y8660" s="12"/>
      <c r="AC8660" s="13"/>
      <c r="AE8660" s="13">
        <v>0</v>
      </c>
      <c r="AF8660" s="13"/>
      <c r="AG8660" s="13" t="s">
        <v>119</v>
      </c>
      <c r="AH8660" s="7" t="s">
        <v>436</v>
      </c>
      <c r="AI8660" s="7" t="s">
        <v>436</v>
      </c>
      <c r="AJ8660" s="7" t="s">
        <v>436</v>
      </c>
      <c r="AP8660" s="13"/>
      <c r="AQ8660" s="7"/>
    </row>
    <row r="8661" spans="1:43" ht="15.75" customHeight="1">
      <c r="A8661" s="17">
        <v>37882</v>
      </c>
      <c r="B8661" s="24" t="s">
        <v>1894</v>
      </c>
      <c r="C8661" s="24" t="s">
        <v>1905</v>
      </c>
      <c r="D8661" s="22">
        <v>2014</v>
      </c>
      <c r="E8661" s="7" t="s">
        <v>313</v>
      </c>
      <c r="F8661" s="7" t="s">
        <v>13</v>
      </c>
      <c r="G8661" s="7" t="s">
        <v>430</v>
      </c>
      <c r="H8661" s="7" t="s">
        <v>15</v>
      </c>
      <c r="I8661" s="7">
        <v>251</v>
      </c>
      <c r="J8661" s="7" t="s">
        <v>315</v>
      </c>
      <c r="K8661" s="10">
        <v>9.1999999999999993</v>
      </c>
      <c r="L8661" s="7" t="s">
        <v>16</v>
      </c>
      <c r="M8661" s="10">
        <v>1.4</v>
      </c>
      <c r="N8661" s="10">
        <v>5.5</v>
      </c>
      <c r="O8661" s="7"/>
      <c r="V8661" s="10">
        <f t="shared" si="408"/>
        <v>5.5</v>
      </c>
      <c r="W8661" s="8">
        <v>1036</v>
      </c>
      <c r="AE8661" s="7">
        <v>0</v>
      </c>
      <c r="AG8661" s="7" t="s">
        <v>119</v>
      </c>
      <c r="AH8661" s="7" t="s">
        <v>436</v>
      </c>
      <c r="AI8661" s="7" t="s">
        <v>106</v>
      </c>
      <c r="AJ8661" s="7" t="s">
        <v>436</v>
      </c>
      <c r="AP8661" s="7" t="s">
        <v>432</v>
      </c>
      <c r="AQ8661" s="7"/>
    </row>
    <row r="8662" spans="1:43" ht="15.75" customHeight="1">
      <c r="A8662" s="17">
        <v>38554</v>
      </c>
      <c r="B8662" s="22" t="s">
        <v>1896</v>
      </c>
      <c r="C8662" s="24" t="s">
        <v>1905</v>
      </c>
      <c r="D8662" s="22">
        <v>2014</v>
      </c>
      <c r="E8662" s="7" t="s">
        <v>313</v>
      </c>
      <c r="F8662" s="7" t="s">
        <v>13</v>
      </c>
      <c r="G8662" s="7" t="s">
        <v>949</v>
      </c>
      <c r="H8662" s="7" t="s">
        <v>15</v>
      </c>
      <c r="I8662" s="7">
        <v>251</v>
      </c>
      <c r="J8662" s="7" t="s">
        <v>315</v>
      </c>
      <c r="K8662" s="10">
        <v>9.1999999999999993</v>
      </c>
      <c r="L8662" s="7" t="s">
        <v>16</v>
      </c>
      <c r="M8662" s="10">
        <v>1.4</v>
      </c>
      <c r="N8662" s="10">
        <v>5.6</v>
      </c>
      <c r="V8662" s="10">
        <f t="shared" si="408"/>
        <v>5.6</v>
      </c>
      <c r="W8662" s="7">
        <v>9999</v>
      </c>
      <c r="AE8662" s="7">
        <v>0</v>
      </c>
      <c r="AG8662" s="7" t="s">
        <v>119</v>
      </c>
      <c r="AH8662" s="7" t="s">
        <v>436</v>
      </c>
      <c r="AI8662" s="7" t="s">
        <v>106</v>
      </c>
      <c r="AJ8662" s="7" t="s">
        <v>436</v>
      </c>
      <c r="AP8662" s="13" t="s">
        <v>964</v>
      </c>
      <c r="AQ8662" s="17"/>
    </row>
    <row r="8663" spans="1:43" ht="15.75" customHeight="1">
      <c r="A8663" s="17">
        <v>39529</v>
      </c>
      <c r="B8663" s="22" t="s">
        <v>1899</v>
      </c>
      <c r="C8663" s="24" t="s">
        <v>1905</v>
      </c>
      <c r="D8663" s="22">
        <v>2014</v>
      </c>
      <c r="E8663" s="7" t="s">
        <v>313</v>
      </c>
      <c r="F8663" s="7" t="s">
        <v>13</v>
      </c>
      <c r="G8663" s="7" t="s">
        <v>749</v>
      </c>
      <c r="H8663" s="7" t="s">
        <v>15</v>
      </c>
      <c r="I8663" s="7">
        <v>251</v>
      </c>
      <c r="J8663" s="7" t="s">
        <v>315</v>
      </c>
      <c r="K8663" s="10">
        <v>9.1999999999999993</v>
      </c>
      <c r="L8663" s="7" t="s">
        <v>16</v>
      </c>
      <c r="M8663" s="10">
        <v>1.4</v>
      </c>
      <c r="N8663" s="10">
        <v>5.7</v>
      </c>
      <c r="P8663" s="10"/>
      <c r="Q8663" s="10"/>
      <c r="R8663" s="10"/>
      <c r="S8663" s="10"/>
      <c r="V8663" s="10">
        <f t="shared" si="408"/>
        <v>5.7</v>
      </c>
      <c r="W8663" s="8">
        <v>9999</v>
      </c>
      <c r="AE8663" s="7">
        <v>0</v>
      </c>
      <c r="AG8663" s="7" t="s">
        <v>119</v>
      </c>
      <c r="AH8663" s="7" t="s">
        <v>436</v>
      </c>
      <c r="AI8663" s="7" t="s">
        <v>106</v>
      </c>
      <c r="AJ8663" s="7" t="s">
        <v>436</v>
      </c>
      <c r="AP8663" s="7" t="s">
        <v>812</v>
      </c>
      <c r="AQ8663" s="7"/>
    </row>
    <row r="8664" spans="1:43" ht="15.75" customHeight="1">
      <c r="A8664" s="17">
        <v>40122</v>
      </c>
      <c r="B8664" s="22" t="s">
        <v>1900</v>
      </c>
      <c r="C8664" s="24" t="s">
        <v>1905</v>
      </c>
      <c r="D8664" s="22">
        <v>2014</v>
      </c>
      <c r="E8664" s="7" t="s">
        <v>313</v>
      </c>
      <c r="F8664" s="7" t="s">
        <v>1291</v>
      </c>
      <c r="G8664" s="7" t="s">
        <v>1292</v>
      </c>
      <c r="H8664" s="7" t="s">
        <v>15</v>
      </c>
      <c r="I8664" s="7">
        <v>251</v>
      </c>
      <c r="J8664" s="7" t="s">
        <v>315</v>
      </c>
      <c r="K8664" s="10">
        <v>9.1999999999999993</v>
      </c>
      <c r="L8664" s="7" t="s">
        <v>16</v>
      </c>
      <c r="M8664" s="10">
        <v>1.4</v>
      </c>
      <c r="N8664" s="10">
        <v>5.8</v>
      </c>
      <c r="O8664" s="7"/>
      <c r="V8664" s="10">
        <f t="shared" si="408"/>
        <v>5.8</v>
      </c>
      <c r="W8664" s="7">
        <v>9999</v>
      </c>
      <c r="AE8664" s="7">
        <v>0</v>
      </c>
      <c r="AG8664" s="7" t="s">
        <v>119</v>
      </c>
      <c r="AH8664" s="7" t="s">
        <v>436</v>
      </c>
      <c r="AI8664" s="7" t="s">
        <v>106</v>
      </c>
      <c r="AJ8664" s="7" t="s">
        <v>436</v>
      </c>
      <c r="AP8664" s="7" t="s">
        <v>432</v>
      </c>
      <c r="AQ8664" s="7"/>
    </row>
    <row r="8665" spans="1:43" ht="15.75" customHeight="1">
      <c r="A8665" s="19">
        <v>40862</v>
      </c>
      <c r="B8665" s="23" t="s">
        <v>1902</v>
      </c>
      <c r="C8665" s="24" t="s">
        <v>1905</v>
      </c>
      <c r="D8665" s="22">
        <v>2014</v>
      </c>
      <c r="E8665" s="15" t="s">
        <v>313</v>
      </c>
      <c r="F8665" s="15" t="s">
        <v>1291</v>
      </c>
      <c r="G8665" s="15" t="s">
        <v>1291</v>
      </c>
      <c r="H8665" s="15" t="s">
        <v>15</v>
      </c>
      <c r="I8665" s="15">
        <v>251</v>
      </c>
      <c r="J8665" s="15" t="s">
        <v>315</v>
      </c>
      <c r="K8665" s="16">
        <v>9.1999999999999993</v>
      </c>
      <c r="L8665" s="15" t="s">
        <v>16</v>
      </c>
      <c r="M8665" s="16">
        <v>1.4</v>
      </c>
      <c r="N8665" s="16">
        <v>5.6</v>
      </c>
      <c r="O8665" s="16"/>
      <c r="P8665" s="16"/>
      <c r="Q8665" s="16"/>
      <c r="R8665" s="16"/>
      <c r="S8665" s="16"/>
      <c r="T8665" s="16"/>
      <c r="U8665" s="16"/>
      <c r="V8665" s="10">
        <f t="shared" si="408"/>
        <v>5.6</v>
      </c>
      <c r="W8665" s="15">
        <v>9999</v>
      </c>
      <c r="X8665" s="15"/>
      <c r="Y8665" s="15"/>
      <c r="Z8665" s="15"/>
      <c r="AA8665" s="15"/>
      <c r="AB8665" s="15"/>
      <c r="AC8665" s="15"/>
      <c r="AD8665" s="15"/>
      <c r="AE8665" s="15"/>
      <c r="AF8665" s="15"/>
      <c r="AG8665" s="15" t="s">
        <v>119</v>
      </c>
      <c r="AH8665" s="15" t="s">
        <v>436</v>
      </c>
      <c r="AI8665" s="15" t="s">
        <v>106</v>
      </c>
      <c r="AJ8665" s="15" t="s">
        <v>436</v>
      </c>
      <c r="AK8665" s="15"/>
      <c r="AL8665" s="15" t="s">
        <v>318</v>
      </c>
      <c r="AM8665" s="15"/>
      <c r="AN8665" s="15"/>
      <c r="AO8665" s="15"/>
      <c r="AP8665" s="15" t="s">
        <v>1816</v>
      </c>
      <c r="AQ8665" s="7"/>
    </row>
    <row r="8666" spans="1:43" ht="15.75" customHeight="1">
      <c r="A8666" s="17">
        <v>41551</v>
      </c>
      <c r="B8666" s="22" t="s">
        <v>2048</v>
      </c>
      <c r="C8666" s="22" t="s">
        <v>1905</v>
      </c>
      <c r="D8666" s="22">
        <v>2014</v>
      </c>
      <c r="E8666" s="7" t="s">
        <v>313</v>
      </c>
      <c r="F8666" s="7" t="s">
        <v>1291</v>
      </c>
      <c r="G8666" s="7" t="s">
        <v>1291</v>
      </c>
      <c r="H8666" s="7" t="s">
        <v>15</v>
      </c>
      <c r="I8666" s="7">
        <v>251</v>
      </c>
      <c r="J8666" s="7" t="s">
        <v>315</v>
      </c>
      <c r="K8666" s="10">
        <v>9.1999999999999993</v>
      </c>
      <c r="L8666" s="7" t="s">
        <v>16</v>
      </c>
      <c r="M8666" s="10">
        <v>1.4</v>
      </c>
      <c r="N8666" s="10">
        <v>5.6</v>
      </c>
      <c r="V8666" s="7">
        <f t="shared" si="408"/>
        <v>5.6</v>
      </c>
      <c r="W8666" s="7">
        <v>9999</v>
      </c>
      <c r="AG8666" s="7" t="s">
        <v>119</v>
      </c>
      <c r="AH8666" s="7" t="s">
        <v>436</v>
      </c>
      <c r="AI8666" s="7" t="s">
        <v>106</v>
      </c>
      <c r="AJ8666" s="7" t="s">
        <v>436</v>
      </c>
      <c r="AL8666" s="7" t="s">
        <v>318</v>
      </c>
      <c r="AP8666" s="7" t="s">
        <v>1816</v>
      </c>
      <c r="AQ8666" s="7"/>
    </row>
    <row r="8667" spans="1:43" ht="15.75" customHeight="1">
      <c r="A8667" s="17">
        <v>41996</v>
      </c>
      <c r="B8667" s="22">
        <v>2014</v>
      </c>
      <c r="C8667" s="22" t="s">
        <v>1905</v>
      </c>
      <c r="D8667" s="22">
        <v>2014</v>
      </c>
      <c r="E8667" s="7" t="s">
        <v>313</v>
      </c>
      <c r="F8667" s="7" t="s">
        <v>2469</v>
      </c>
      <c r="G8667" s="7" t="s">
        <v>1286</v>
      </c>
      <c r="H8667" s="7" t="s">
        <v>15</v>
      </c>
      <c r="I8667" s="7">
        <v>251</v>
      </c>
      <c r="J8667" s="7" t="s">
        <v>315</v>
      </c>
      <c r="K8667" s="10">
        <v>9.1999999999999993</v>
      </c>
      <c r="L8667" s="7" t="s">
        <v>16</v>
      </c>
      <c r="M8667" s="10">
        <v>1.4</v>
      </c>
      <c r="N8667" s="10">
        <v>5.4</v>
      </c>
      <c r="V8667" s="7">
        <f>SUM(N8667:U8667)</f>
        <v>5.4</v>
      </c>
      <c r="W8667" s="7">
        <v>9999</v>
      </c>
      <c r="AE8667" s="7">
        <v>0</v>
      </c>
      <c r="AF8667" s="7" t="s">
        <v>18</v>
      </c>
      <c r="AG8667" s="7" t="s">
        <v>318</v>
      </c>
      <c r="AH8667" s="7" t="s">
        <v>436</v>
      </c>
      <c r="AI8667" s="7" t="s">
        <v>106</v>
      </c>
      <c r="AJ8667" s="7" t="s">
        <v>436</v>
      </c>
      <c r="AL8667" s="7" t="s">
        <v>318</v>
      </c>
      <c r="AP8667" s="7" t="s">
        <v>2485</v>
      </c>
      <c r="AQ8667" s="17"/>
    </row>
    <row r="8668" spans="1:43" ht="15.75" customHeight="1">
      <c r="A8668" s="20">
        <v>37425</v>
      </c>
      <c r="B8668" s="24">
        <v>2002</v>
      </c>
      <c r="C8668" s="24" t="s">
        <v>1905</v>
      </c>
      <c r="D8668" s="24" t="s">
        <v>1888</v>
      </c>
      <c r="E8668" s="13" t="s">
        <v>313</v>
      </c>
      <c r="F8668" s="13" t="s">
        <v>13</v>
      </c>
      <c r="G8668" s="13" t="s">
        <v>124</v>
      </c>
      <c r="H8668" s="13" t="s">
        <v>15</v>
      </c>
      <c r="I8668" s="13">
        <v>252</v>
      </c>
      <c r="J8668" s="7" t="s">
        <v>119</v>
      </c>
      <c r="K8668" s="12">
        <v>8.5</v>
      </c>
      <c r="L8668" s="7" t="s">
        <v>16</v>
      </c>
      <c r="M8668" s="12">
        <v>3.1</v>
      </c>
      <c r="N8668" s="12">
        <v>14.2</v>
      </c>
      <c r="O8668" s="12"/>
      <c r="P8668" s="12"/>
      <c r="V8668" s="10">
        <f t="shared" ref="V8668:V8674" si="409">SQRT((N8668*N8668)+(O8668*O8668)+((P8668*P8668)+(Q8668*Q8668)+(R8668*R8668)+(S8668*S8668)+(T8668*T8668)+(U8668*U8668)))</f>
        <v>14.2</v>
      </c>
      <c r="W8668" s="12">
        <v>9999</v>
      </c>
      <c r="X8668" s="12"/>
      <c r="Y8668" s="12"/>
      <c r="AC8668" s="13"/>
      <c r="AE8668" s="13">
        <v>12</v>
      </c>
      <c r="AF8668" s="13"/>
      <c r="AG8668" s="13" t="s">
        <v>119</v>
      </c>
      <c r="AH8668" s="7" t="s">
        <v>436</v>
      </c>
      <c r="AI8668" s="7" t="s">
        <v>436</v>
      </c>
      <c r="AJ8668" s="7" t="s">
        <v>436</v>
      </c>
      <c r="AP8668" s="13"/>
      <c r="AQ8668" s="7"/>
    </row>
    <row r="8669" spans="1:43" ht="15.75" customHeight="1">
      <c r="A8669" s="17">
        <v>37882</v>
      </c>
      <c r="B8669" s="24" t="s">
        <v>1894</v>
      </c>
      <c r="C8669" s="24" t="s">
        <v>1905</v>
      </c>
      <c r="D8669" s="24" t="s">
        <v>1888</v>
      </c>
      <c r="E8669" s="7" t="s">
        <v>313</v>
      </c>
      <c r="F8669" s="7" t="s">
        <v>13</v>
      </c>
      <c r="G8669" s="7" t="s">
        <v>430</v>
      </c>
      <c r="H8669" s="7" t="s">
        <v>15</v>
      </c>
      <c r="I8669" s="7">
        <v>252</v>
      </c>
      <c r="J8669" s="7" t="s">
        <v>315</v>
      </c>
      <c r="K8669" s="10">
        <v>8.5</v>
      </c>
      <c r="L8669" s="7" t="s">
        <v>16</v>
      </c>
      <c r="M8669" s="10">
        <v>3.1</v>
      </c>
      <c r="N8669" s="10">
        <v>15.3</v>
      </c>
      <c r="O8669" s="7"/>
      <c r="V8669" s="10">
        <f t="shared" si="409"/>
        <v>15.3</v>
      </c>
      <c r="W8669" s="8">
        <v>1219</v>
      </c>
      <c r="AE8669" s="7">
        <v>10</v>
      </c>
      <c r="AG8669" s="7" t="s">
        <v>119</v>
      </c>
      <c r="AH8669" s="7" t="s">
        <v>436</v>
      </c>
      <c r="AI8669" s="7" t="s">
        <v>436</v>
      </c>
      <c r="AJ8669" s="7" t="s">
        <v>436</v>
      </c>
      <c r="AQ8669" s="7"/>
    </row>
    <row r="8670" spans="1:43" ht="15.75" customHeight="1">
      <c r="A8670" s="17">
        <v>38554</v>
      </c>
      <c r="B8670" s="22" t="s">
        <v>1896</v>
      </c>
      <c r="C8670" s="24" t="s">
        <v>1905</v>
      </c>
      <c r="D8670" s="24" t="s">
        <v>1888</v>
      </c>
      <c r="E8670" s="7" t="s">
        <v>313</v>
      </c>
      <c r="F8670" s="7" t="s">
        <v>13</v>
      </c>
      <c r="G8670" s="7" t="s">
        <v>949</v>
      </c>
      <c r="H8670" s="7" t="s">
        <v>15</v>
      </c>
      <c r="I8670" s="7">
        <v>252</v>
      </c>
      <c r="J8670" s="7" t="s">
        <v>315</v>
      </c>
      <c r="K8670" s="10">
        <v>8.5</v>
      </c>
      <c r="L8670" s="7" t="s">
        <v>16</v>
      </c>
      <c r="M8670" s="10">
        <v>3.1</v>
      </c>
      <c r="N8670" s="10">
        <v>17</v>
      </c>
      <c r="V8670" s="10">
        <f t="shared" si="409"/>
        <v>17</v>
      </c>
      <c r="W8670" s="7">
        <v>9999</v>
      </c>
      <c r="AE8670" s="7">
        <v>12</v>
      </c>
      <c r="AG8670" s="7" t="s">
        <v>119</v>
      </c>
      <c r="AH8670" s="7" t="s">
        <v>436</v>
      </c>
      <c r="AI8670" s="7" t="s">
        <v>436</v>
      </c>
      <c r="AJ8670" s="7" t="s">
        <v>436</v>
      </c>
      <c r="AM8670" s="7" t="s">
        <v>106</v>
      </c>
      <c r="AP8670" s="13" t="s">
        <v>962</v>
      </c>
      <c r="AQ8670" s="7"/>
    </row>
    <row r="8671" spans="1:43" ht="15.75" customHeight="1">
      <c r="A8671" s="17">
        <v>39529</v>
      </c>
      <c r="B8671" s="22" t="s">
        <v>1899</v>
      </c>
      <c r="C8671" s="24" t="s">
        <v>1905</v>
      </c>
      <c r="D8671" s="24" t="s">
        <v>1888</v>
      </c>
      <c r="E8671" s="7" t="s">
        <v>313</v>
      </c>
      <c r="F8671" s="7" t="s">
        <v>13</v>
      </c>
      <c r="G8671" s="7" t="s">
        <v>749</v>
      </c>
      <c r="H8671" s="7" t="s">
        <v>15</v>
      </c>
      <c r="I8671" s="7">
        <v>252</v>
      </c>
      <c r="J8671" s="7" t="s">
        <v>315</v>
      </c>
      <c r="K8671" s="10">
        <v>8.5</v>
      </c>
      <c r="L8671" s="7" t="s">
        <v>16</v>
      </c>
      <c r="M8671" s="10">
        <v>3.1</v>
      </c>
      <c r="N8671" s="10">
        <v>18.899999999999999</v>
      </c>
      <c r="P8671" s="10"/>
      <c r="Q8671" s="10"/>
      <c r="R8671" s="10"/>
      <c r="S8671" s="10"/>
      <c r="V8671" s="10">
        <f t="shared" si="409"/>
        <v>18.899999999999999</v>
      </c>
      <c r="W8671" s="8">
        <v>9999</v>
      </c>
      <c r="AE8671" s="7">
        <v>8</v>
      </c>
      <c r="AG8671" s="7" t="s">
        <v>119</v>
      </c>
      <c r="AH8671" s="7" t="s">
        <v>106</v>
      </c>
      <c r="AI8671" s="7" t="s">
        <v>436</v>
      </c>
      <c r="AJ8671" s="7" t="s">
        <v>436</v>
      </c>
      <c r="AP8671" s="7" t="s">
        <v>810</v>
      </c>
      <c r="AQ8671" s="17"/>
    </row>
    <row r="8672" spans="1:43" ht="15.75" customHeight="1">
      <c r="A8672" s="17">
        <v>40122</v>
      </c>
      <c r="B8672" s="22" t="s">
        <v>1900</v>
      </c>
      <c r="C8672" s="24" t="s">
        <v>1905</v>
      </c>
      <c r="D8672" s="24" t="s">
        <v>1888</v>
      </c>
      <c r="E8672" s="7" t="s">
        <v>313</v>
      </c>
      <c r="F8672" s="7" t="s">
        <v>1291</v>
      </c>
      <c r="G8672" s="7" t="s">
        <v>1292</v>
      </c>
      <c r="H8672" s="7" t="s">
        <v>15</v>
      </c>
      <c r="I8672" s="7">
        <v>252</v>
      </c>
      <c r="J8672" s="7" t="s">
        <v>315</v>
      </c>
      <c r="K8672" s="10">
        <v>8.5</v>
      </c>
      <c r="L8672" s="7" t="s">
        <v>16</v>
      </c>
      <c r="M8672" s="10">
        <v>3.1</v>
      </c>
      <c r="N8672" s="10">
        <v>20.100000000000001</v>
      </c>
      <c r="O8672" s="7"/>
      <c r="V8672" s="10">
        <f t="shared" si="409"/>
        <v>20.100000000000001</v>
      </c>
      <c r="W8672" s="7">
        <v>9999</v>
      </c>
      <c r="AE8672" s="7">
        <v>6</v>
      </c>
      <c r="AG8672" s="7" t="s">
        <v>119</v>
      </c>
      <c r="AH8672" s="7" t="s">
        <v>106</v>
      </c>
      <c r="AI8672" s="7" t="s">
        <v>436</v>
      </c>
      <c r="AJ8672" s="7" t="s">
        <v>436</v>
      </c>
      <c r="AP8672" s="7" t="s">
        <v>1354</v>
      </c>
      <c r="AQ8672" s="7"/>
    </row>
    <row r="8673" spans="1:43" ht="15.75" customHeight="1">
      <c r="A8673" s="19">
        <v>40862</v>
      </c>
      <c r="B8673" s="23" t="s">
        <v>1902</v>
      </c>
      <c r="C8673" s="24" t="s">
        <v>1905</v>
      </c>
      <c r="D8673" s="24" t="s">
        <v>1888</v>
      </c>
      <c r="E8673" s="15" t="s">
        <v>313</v>
      </c>
      <c r="F8673" s="15" t="s">
        <v>1291</v>
      </c>
      <c r="G8673" s="15" t="s">
        <v>1291</v>
      </c>
      <c r="H8673" s="15" t="s">
        <v>15</v>
      </c>
      <c r="I8673" s="15">
        <v>252</v>
      </c>
      <c r="J8673" s="15" t="s">
        <v>315</v>
      </c>
      <c r="K8673" s="16">
        <v>8.5</v>
      </c>
      <c r="L8673" s="15" t="s">
        <v>16</v>
      </c>
      <c r="M8673" s="16">
        <v>3.1</v>
      </c>
      <c r="N8673" s="16">
        <v>22.4</v>
      </c>
      <c r="O8673" s="16"/>
      <c r="P8673" s="16"/>
      <c r="Q8673" s="16"/>
      <c r="R8673" s="16"/>
      <c r="S8673" s="16"/>
      <c r="T8673" s="16"/>
      <c r="U8673" s="16"/>
      <c r="V8673" s="10">
        <f t="shared" si="409"/>
        <v>22.4</v>
      </c>
      <c r="W8673" s="15">
        <v>9999</v>
      </c>
      <c r="X8673" s="15"/>
      <c r="Y8673" s="15"/>
      <c r="Z8673" s="15"/>
      <c r="AA8673" s="15"/>
      <c r="AB8673" s="15"/>
      <c r="AC8673" s="15"/>
      <c r="AD8673" s="15"/>
      <c r="AE8673" s="15">
        <v>5</v>
      </c>
      <c r="AF8673" s="15"/>
      <c r="AG8673" s="15" t="s">
        <v>119</v>
      </c>
      <c r="AH8673" s="15" t="s">
        <v>436</v>
      </c>
      <c r="AI8673" s="15" t="s">
        <v>436</v>
      </c>
      <c r="AJ8673" s="15" t="s">
        <v>436</v>
      </c>
      <c r="AK8673" s="15"/>
      <c r="AL8673" s="15"/>
      <c r="AM8673" s="15"/>
      <c r="AN8673" s="15"/>
      <c r="AO8673" s="15"/>
      <c r="AP8673" s="15"/>
      <c r="AQ8673" s="7"/>
    </row>
    <row r="8674" spans="1:43" ht="15.75" customHeight="1">
      <c r="A8674" s="17">
        <v>41551</v>
      </c>
      <c r="B8674" s="22" t="s">
        <v>2048</v>
      </c>
      <c r="C8674" s="22" t="s">
        <v>1905</v>
      </c>
      <c r="D8674" s="22" t="s">
        <v>1888</v>
      </c>
      <c r="E8674" s="7" t="s">
        <v>313</v>
      </c>
      <c r="F8674" s="7" t="s">
        <v>1291</v>
      </c>
      <c r="G8674" s="7" t="s">
        <v>1291</v>
      </c>
      <c r="H8674" s="7" t="s">
        <v>15</v>
      </c>
      <c r="I8674" s="7">
        <v>252</v>
      </c>
      <c r="J8674" s="7" t="s">
        <v>315</v>
      </c>
      <c r="K8674" s="10">
        <v>8.5</v>
      </c>
      <c r="L8674" s="7" t="s">
        <v>16</v>
      </c>
      <c r="M8674" s="10">
        <v>3.1</v>
      </c>
      <c r="N8674" s="10">
        <v>23</v>
      </c>
      <c r="V8674" s="7">
        <f t="shared" si="409"/>
        <v>23</v>
      </c>
      <c r="W8674" s="7">
        <v>9999</v>
      </c>
      <c r="AE8674" s="7">
        <v>11</v>
      </c>
      <c r="AG8674" s="7" t="s">
        <v>119</v>
      </c>
      <c r="AH8674" s="7" t="s">
        <v>436</v>
      </c>
      <c r="AI8674" s="7" t="s">
        <v>436</v>
      </c>
      <c r="AJ8674" s="7" t="s">
        <v>436</v>
      </c>
      <c r="AQ8674" s="7"/>
    </row>
    <row r="8675" spans="1:43" ht="15.75" customHeight="1">
      <c r="A8675" s="17">
        <v>41996</v>
      </c>
      <c r="B8675" s="22">
        <v>2014</v>
      </c>
      <c r="C8675" s="22" t="s">
        <v>1905</v>
      </c>
      <c r="D8675" s="22" t="s">
        <v>1888</v>
      </c>
      <c r="E8675" s="7" t="s">
        <v>313</v>
      </c>
      <c r="F8675" s="7" t="s">
        <v>2469</v>
      </c>
      <c r="G8675" s="7" t="s">
        <v>1286</v>
      </c>
      <c r="H8675" s="7" t="s">
        <v>15</v>
      </c>
      <c r="I8675" s="7">
        <v>252</v>
      </c>
      <c r="J8675" s="7" t="s">
        <v>315</v>
      </c>
      <c r="K8675" s="10">
        <v>8.5</v>
      </c>
      <c r="L8675" s="7" t="s">
        <v>16</v>
      </c>
      <c r="M8675" s="10">
        <v>3.1</v>
      </c>
      <c r="N8675" s="10">
        <v>23.5</v>
      </c>
      <c r="V8675" s="7">
        <f>SUM(N8675:U8675)</f>
        <v>23.5</v>
      </c>
      <c r="W8675" s="7">
        <v>9999</v>
      </c>
      <c r="AE8675" s="7">
        <v>12</v>
      </c>
      <c r="AG8675" s="7" t="s">
        <v>119</v>
      </c>
      <c r="AH8675" s="7" t="s">
        <v>436</v>
      </c>
      <c r="AI8675" s="7" t="s">
        <v>436</v>
      </c>
      <c r="AJ8675" s="7" t="s">
        <v>436</v>
      </c>
      <c r="AQ8675" s="7"/>
    </row>
    <row r="8676" spans="1:43" ht="15.75" customHeight="1">
      <c r="A8676" s="20">
        <v>37425</v>
      </c>
      <c r="B8676" s="24">
        <v>2002</v>
      </c>
      <c r="C8676" s="24" t="s">
        <v>1905</v>
      </c>
      <c r="D8676" s="24" t="s">
        <v>1888</v>
      </c>
      <c r="E8676" s="13" t="s">
        <v>313</v>
      </c>
      <c r="F8676" s="13" t="s">
        <v>13</v>
      </c>
      <c r="G8676" s="13" t="s">
        <v>124</v>
      </c>
      <c r="H8676" s="13" t="s">
        <v>15</v>
      </c>
      <c r="I8676" s="13">
        <v>253</v>
      </c>
      <c r="J8676" s="7" t="s">
        <v>119</v>
      </c>
      <c r="K8676" s="12">
        <v>8.6</v>
      </c>
      <c r="L8676" s="7" t="s">
        <v>16</v>
      </c>
      <c r="M8676" s="12">
        <v>2.5</v>
      </c>
      <c r="N8676" s="12">
        <v>9.6999999999999993</v>
      </c>
      <c r="O8676" s="12">
        <v>9.3000000000000007</v>
      </c>
      <c r="P8676" s="12"/>
      <c r="V8676" s="10">
        <f t="shared" ref="V8676:V8682" si="410">SQRT((N8676*N8676)+(O8676*O8676)+((P8676*P8676)+(Q8676*Q8676)+(R8676*R8676)+(S8676*S8676)+(T8676*T8676)+(U8676*U8676)))</f>
        <v>13.43800580443393</v>
      </c>
      <c r="W8676" s="12">
        <v>9999</v>
      </c>
      <c r="X8676" s="12"/>
      <c r="Y8676" s="12"/>
      <c r="AC8676" s="13"/>
      <c r="AE8676" s="13">
        <v>18</v>
      </c>
      <c r="AF8676" s="13"/>
      <c r="AG8676" s="13" t="s">
        <v>119</v>
      </c>
      <c r="AH8676" s="7" t="s">
        <v>436</v>
      </c>
      <c r="AI8676" s="7" t="s">
        <v>436</v>
      </c>
      <c r="AJ8676" s="7" t="s">
        <v>436</v>
      </c>
      <c r="AP8676" s="13" t="s">
        <v>140</v>
      </c>
      <c r="AQ8676" s="7"/>
    </row>
    <row r="8677" spans="1:43" ht="15.75" customHeight="1">
      <c r="A8677" s="17">
        <v>37882</v>
      </c>
      <c r="B8677" s="24" t="s">
        <v>1894</v>
      </c>
      <c r="C8677" s="24" t="s">
        <v>1905</v>
      </c>
      <c r="D8677" s="24" t="s">
        <v>1888</v>
      </c>
      <c r="E8677" s="7" t="s">
        <v>313</v>
      </c>
      <c r="F8677" s="7" t="s">
        <v>13</v>
      </c>
      <c r="G8677" s="7" t="s">
        <v>430</v>
      </c>
      <c r="H8677" s="7" t="s">
        <v>15</v>
      </c>
      <c r="I8677" s="7">
        <v>253</v>
      </c>
      <c r="J8677" s="7" t="s">
        <v>315</v>
      </c>
      <c r="K8677" s="10">
        <v>8.6</v>
      </c>
      <c r="L8677" s="7" t="s">
        <v>16</v>
      </c>
      <c r="M8677" s="10">
        <v>2.5</v>
      </c>
      <c r="N8677" s="10">
        <v>10</v>
      </c>
      <c r="O8677" s="7">
        <v>9.9</v>
      </c>
      <c r="V8677" s="10">
        <f t="shared" si="410"/>
        <v>14.071602609511114</v>
      </c>
      <c r="W8677" s="8">
        <v>1128</v>
      </c>
      <c r="AE8677" s="7">
        <v>18</v>
      </c>
      <c r="AG8677" s="7" t="s">
        <v>119</v>
      </c>
      <c r="AH8677" s="7" t="s">
        <v>436</v>
      </c>
      <c r="AI8677" s="7" t="s">
        <v>436</v>
      </c>
      <c r="AJ8677" s="7" t="s">
        <v>436</v>
      </c>
      <c r="AQ8677" s="7"/>
    </row>
    <row r="8678" spans="1:43" ht="15.75" customHeight="1">
      <c r="A8678" s="17">
        <v>38554</v>
      </c>
      <c r="B8678" s="22" t="s">
        <v>1896</v>
      </c>
      <c r="C8678" s="24" t="s">
        <v>1905</v>
      </c>
      <c r="D8678" s="24" t="s">
        <v>1888</v>
      </c>
      <c r="E8678" s="7" t="s">
        <v>313</v>
      </c>
      <c r="F8678" s="7" t="s">
        <v>13</v>
      </c>
      <c r="G8678" s="7" t="s">
        <v>949</v>
      </c>
      <c r="H8678" s="7" t="s">
        <v>15</v>
      </c>
      <c r="I8678" s="7">
        <v>253</v>
      </c>
      <c r="J8678" s="7" t="s">
        <v>315</v>
      </c>
      <c r="K8678" s="10">
        <v>8.6</v>
      </c>
      <c r="L8678" s="7" t="s">
        <v>16</v>
      </c>
      <c r="M8678" s="10">
        <v>2.5</v>
      </c>
      <c r="N8678" s="10">
        <v>11.4</v>
      </c>
      <c r="O8678" s="10">
        <v>11.6</v>
      </c>
      <c r="V8678" s="10">
        <f t="shared" si="410"/>
        <v>16.26407083112958</v>
      </c>
      <c r="W8678" s="7">
        <v>9999</v>
      </c>
      <c r="AE8678" s="7">
        <v>14</v>
      </c>
      <c r="AG8678" s="7" t="s">
        <v>119</v>
      </c>
      <c r="AH8678" s="7" t="s">
        <v>436</v>
      </c>
      <c r="AI8678" s="7" t="s">
        <v>436</v>
      </c>
      <c r="AJ8678" s="7" t="s">
        <v>436</v>
      </c>
      <c r="AP8678" s="13"/>
      <c r="AQ8678" s="17"/>
    </row>
    <row r="8679" spans="1:43" ht="15.75" customHeight="1">
      <c r="A8679" s="17">
        <v>39529</v>
      </c>
      <c r="B8679" s="22" t="s">
        <v>1899</v>
      </c>
      <c r="C8679" s="24" t="s">
        <v>1905</v>
      </c>
      <c r="D8679" s="24" t="s">
        <v>1888</v>
      </c>
      <c r="E8679" s="7" t="s">
        <v>313</v>
      </c>
      <c r="F8679" s="7" t="s">
        <v>13</v>
      </c>
      <c r="G8679" s="7" t="s">
        <v>749</v>
      </c>
      <c r="H8679" s="7" t="s">
        <v>15</v>
      </c>
      <c r="I8679" s="7">
        <v>253</v>
      </c>
      <c r="J8679" s="7" t="s">
        <v>315</v>
      </c>
      <c r="K8679" s="10">
        <v>8.6</v>
      </c>
      <c r="L8679" s="7" t="s">
        <v>16</v>
      </c>
      <c r="M8679" s="10">
        <v>2.5</v>
      </c>
      <c r="N8679" s="10">
        <v>12.3</v>
      </c>
      <c r="O8679" s="10">
        <v>12.8</v>
      </c>
      <c r="P8679" s="10"/>
      <c r="Q8679" s="10"/>
      <c r="R8679" s="10"/>
      <c r="S8679" s="10"/>
      <c r="V8679" s="10">
        <f t="shared" si="410"/>
        <v>17.751901306620653</v>
      </c>
      <c r="W8679" s="8">
        <v>9999</v>
      </c>
      <c r="AE8679" s="7">
        <v>16</v>
      </c>
      <c r="AG8679" s="7" t="s">
        <v>119</v>
      </c>
      <c r="AH8679" s="7" t="s">
        <v>436</v>
      </c>
      <c r="AI8679" s="7" t="s">
        <v>436</v>
      </c>
      <c r="AJ8679" s="7" t="s">
        <v>436</v>
      </c>
      <c r="AQ8679" s="7"/>
    </row>
    <row r="8680" spans="1:43" ht="15.75" customHeight="1">
      <c r="A8680" s="17">
        <v>40122</v>
      </c>
      <c r="B8680" s="22" t="s">
        <v>1900</v>
      </c>
      <c r="C8680" s="24" t="s">
        <v>1905</v>
      </c>
      <c r="D8680" s="24" t="s">
        <v>1888</v>
      </c>
      <c r="E8680" s="7" t="s">
        <v>313</v>
      </c>
      <c r="F8680" s="7" t="s">
        <v>1291</v>
      </c>
      <c r="G8680" s="7" t="s">
        <v>1292</v>
      </c>
      <c r="H8680" s="7" t="s">
        <v>15</v>
      </c>
      <c r="I8680" s="7">
        <v>253</v>
      </c>
      <c r="J8680" s="7" t="s">
        <v>315</v>
      </c>
      <c r="K8680" s="10">
        <v>8.6</v>
      </c>
      <c r="L8680" s="7" t="s">
        <v>16</v>
      </c>
      <c r="M8680" s="10">
        <v>2.5</v>
      </c>
      <c r="N8680" s="10">
        <v>12.6</v>
      </c>
      <c r="O8680" s="7">
        <v>13.7</v>
      </c>
      <c r="V8680" s="10">
        <f t="shared" si="410"/>
        <v>18.613167382259256</v>
      </c>
      <c r="W8680" s="7">
        <v>9999</v>
      </c>
      <c r="AE8680" s="7">
        <v>18</v>
      </c>
      <c r="AG8680" s="7" t="s">
        <v>119</v>
      </c>
      <c r="AH8680" s="7" t="s">
        <v>436</v>
      </c>
      <c r="AI8680" s="7" t="s">
        <v>436</v>
      </c>
      <c r="AJ8680" s="7" t="s">
        <v>436</v>
      </c>
      <c r="AQ8680" s="17"/>
    </row>
    <row r="8681" spans="1:43" ht="15.75" customHeight="1">
      <c r="A8681" s="19">
        <v>40862</v>
      </c>
      <c r="B8681" s="23" t="s">
        <v>1902</v>
      </c>
      <c r="C8681" s="24" t="s">
        <v>1905</v>
      </c>
      <c r="D8681" s="24" t="s">
        <v>1888</v>
      </c>
      <c r="E8681" s="15" t="s">
        <v>313</v>
      </c>
      <c r="F8681" s="15" t="s">
        <v>1291</v>
      </c>
      <c r="G8681" s="15" t="s">
        <v>1291</v>
      </c>
      <c r="H8681" s="15" t="s">
        <v>15</v>
      </c>
      <c r="I8681" s="15">
        <v>253</v>
      </c>
      <c r="J8681" s="15" t="s">
        <v>315</v>
      </c>
      <c r="K8681" s="16">
        <v>8.6</v>
      </c>
      <c r="L8681" s="15" t="s">
        <v>16</v>
      </c>
      <c r="M8681" s="16">
        <v>2.5</v>
      </c>
      <c r="N8681" s="16">
        <v>12.7</v>
      </c>
      <c r="O8681" s="16">
        <v>14.6</v>
      </c>
      <c r="P8681" s="16"/>
      <c r="Q8681" s="16"/>
      <c r="R8681" s="16"/>
      <c r="S8681" s="16"/>
      <c r="T8681" s="16"/>
      <c r="U8681" s="16"/>
      <c r="V8681" s="10">
        <f t="shared" si="410"/>
        <v>19.350710581268068</v>
      </c>
      <c r="W8681" s="15">
        <v>9999</v>
      </c>
      <c r="X8681" s="15"/>
      <c r="Y8681" s="15"/>
      <c r="Z8681" s="15"/>
      <c r="AA8681" s="15"/>
      <c r="AB8681" s="15"/>
      <c r="AC8681" s="15"/>
      <c r="AD8681" s="15"/>
      <c r="AE8681" s="15">
        <v>14</v>
      </c>
      <c r="AF8681" s="15"/>
      <c r="AG8681" s="15" t="s">
        <v>119</v>
      </c>
      <c r="AH8681" s="15" t="s">
        <v>436</v>
      </c>
      <c r="AI8681" s="15" t="s">
        <v>436</v>
      </c>
      <c r="AJ8681" s="15" t="s">
        <v>436</v>
      </c>
      <c r="AK8681" s="15"/>
      <c r="AL8681" s="15"/>
      <c r="AM8681" s="15"/>
      <c r="AN8681" s="15"/>
      <c r="AO8681" s="15"/>
      <c r="AP8681" s="15"/>
      <c r="AQ8681" s="7"/>
    </row>
    <row r="8682" spans="1:43" ht="15.75" customHeight="1">
      <c r="A8682" s="17">
        <v>41551</v>
      </c>
      <c r="B8682" s="22" t="s">
        <v>2048</v>
      </c>
      <c r="C8682" s="22" t="s">
        <v>1905</v>
      </c>
      <c r="D8682" s="22" t="s">
        <v>1888</v>
      </c>
      <c r="E8682" s="7" t="s">
        <v>313</v>
      </c>
      <c r="F8682" s="7" t="s">
        <v>1291</v>
      </c>
      <c r="G8682" s="7" t="s">
        <v>1291</v>
      </c>
      <c r="H8682" s="7" t="s">
        <v>15</v>
      </c>
      <c r="I8682" s="7">
        <v>253</v>
      </c>
      <c r="J8682" s="7" t="s">
        <v>315</v>
      </c>
      <c r="K8682" s="10">
        <v>8.6</v>
      </c>
      <c r="L8682" s="7" t="s">
        <v>16</v>
      </c>
      <c r="M8682" s="10">
        <v>2.5</v>
      </c>
      <c r="N8682" s="10">
        <v>12.6</v>
      </c>
      <c r="O8682" s="10">
        <v>14.8</v>
      </c>
      <c r="V8682" s="7">
        <f t="shared" si="410"/>
        <v>19.437077969694929</v>
      </c>
      <c r="W8682" s="7">
        <v>9999</v>
      </c>
      <c r="AE8682" s="7">
        <v>15</v>
      </c>
      <c r="AG8682" s="7" t="s">
        <v>119</v>
      </c>
      <c r="AH8682" s="7" t="s">
        <v>436</v>
      </c>
      <c r="AI8682" s="7" t="s">
        <v>436</v>
      </c>
      <c r="AJ8682" s="7" t="s">
        <v>436</v>
      </c>
      <c r="AQ8682" s="7"/>
    </row>
    <row r="8683" spans="1:43" ht="15.75" customHeight="1">
      <c r="A8683" s="17">
        <v>41996</v>
      </c>
      <c r="B8683" s="22">
        <v>2014</v>
      </c>
      <c r="C8683" s="22" t="s">
        <v>1905</v>
      </c>
      <c r="D8683" s="22" t="s">
        <v>1888</v>
      </c>
      <c r="E8683" s="7" t="s">
        <v>313</v>
      </c>
      <c r="F8683" s="7" t="s">
        <v>2469</v>
      </c>
      <c r="G8683" s="7" t="s">
        <v>1286</v>
      </c>
      <c r="H8683" s="7" t="s">
        <v>15</v>
      </c>
      <c r="I8683" s="7">
        <v>253</v>
      </c>
      <c r="J8683" s="7" t="s">
        <v>315</v>
      </c>
      <c r="K8683" s="10">
        <v>8.6</v>
      </c>
      <c r="L8683" s="7" t="s">
        <v>16</v>
      </c>
      <c r="M8683" s="10">
        <v>2.5</v>
      </c>
      <c r="N8683" s="10">
        <v>12.6</v>
      </c>
      <c r="O8683" s="10">
        <v>13.6</v>
      </c>
      <c r="V8683" s="7">
        <f>SUM(N8683:U8683)</f>
        <v>26.2</v>
      </c>
      <c r="W8683" s="7">
        <v>9999</v>
      </c>
      <c r="AE8683" s="7">
        <v>12</v>
      </c>
      <c r="AG8683" s="7" t="s">
        <v>119</v>
      </c>
      <c r="AH8683" s="7" t="s">
        <v>436</v>
      </c>
      <c r="AI8683" s="7" t="s">
        <v>436</v>
      </c>
      <c r="AJ8683" s="7" t="s">
        <v>436</v>
      </c>
      <c r="AQ8683" s="7"/>
    </row>
    <row r="8684" spans="1:43" ht="15.75" customHeight="1">
      <c r="A8684" s="20">
        <v>37425</v>
      </c>
      <c r="B8684" s="24">
        <v>2002</v>
      </c>
      <c r="C8684" s="24" t="s">
        <v>1905</v>
      </c>
      <c r="D8684" s="24" t="s">
        <v>1905</v>
      </c>
      <c r="E8684" s="13" t="s">
        <v>313</v>
      </c>
      <c r="F8684" s="13" t="s">
        <v>13</v>
      </c>
      <c r="G8684" s="13" t="s">
        <v>124</v>
      </c>
      <c r="H8684" s="13" t="s">
        <v>15</v>
      </c>
      <c r="I8684" s="13">
        <v>254</v>
      </c>
      <c r="J8684" s="7" t="s">
        <v>119</v>
      </c>
      <c r="K8684" s="12">
        <v>6.1</v>
      </c>
      <c r="L8684" s="7" t="s">
        <v>16</v>
      </c>
      <c r="M8684" s="12">
        <v>4.3</v>
      </c>
      <c r="N8684" s="12">
        <v>11.6</v>
      </c>
      <c r="O8684" s="12"/>
      <c r="P8684" s="12"/>
      <c r="V8684" s="10">
        <f>SQRT((N8684*N8684)+(O8684*O8684)+((P8684*P8684)+(Q8684*Q8684)+(R8684*R8684)+(S8684*S8684)+(T8684*T8684)+(U8684*U8684)))</f>
        <v>11.6</v>
      </c>
      <c r="W8684" s="12">
        <v>9999</v>
      </c>
      <c r="X8684" s="12"/>
      <c r="Y8684" s="12"/>
      <c r="AC8684" s="13"/>
      <c r="AE8684" s="13">
        <v>12</v>
      </c>
      <c r="AF8684" s="13" t="s">
        <v>106</v>
      </c>
      <c r="AG8684" s="13" t="s">
        <v>318</v>
      </c>
      <c r="AH8684" s="7" t="s">
        <v>436</v>
      </c>
      <c r="AI8684" s="7" t="s">
        <v>436</v>
      </c>
      <c r="AJ8684" s="7" t="s">
        <v>436</v>
      </c>
      <c r="AP8684" s="13"/>
      <c r="AQ8684" s="7"/>
    </row>
    <row r="8685" spans="1:43" ht="15.75" customHeight="1">
      <c r="A8685" s="17">
        <v>37882</v>
      </c>
      <c r="B8685" s="24" t="s">
        <v>1894</v>
      </c>
      <c r="C8685" s="24" t="s">
        <v>1905</v>
      </c>
      <c r="D8685" s="24" t="s">
        <v>1905</v>
      </c>
      <c r="E8685" s="7" t="s">
        <v>313</v>
      </c>
      <c r="F8685" s="7" t="s">
        <v>13</v>
      </c>
      <c r="G8685" s="7" t="s">
        <v>430</v>
      </c>
      <c r="H8685" s="7" t="s">
        <v>15</v>
      </c>
      <c r="I8685" s="7">
        <v>254</v>
      </c>
      <c r="J8685" s="7" t="s">
        <v>315</v>
      </c>
      <c r="K8685" s="10">
        <v>6.1</v>
      </c>
      <c r="L8685" s="7" t="s">
        <v>16</v>
      </c>
      <c r="M8685" s="10">
        <v>4.3</v>
      </c>
      <c r="N8685" s="10">
        <v>11.7</v>
      </c>
      <c r="O8685" s="7"/>
      <c r="V8685" s="10">
        <f>SQRT((N8685*N8685)+(O8685*O8685)+((P8685*P8685)+(Q8685*Q8685)+(R8685*R8685)+(S8685*S8685)+(T8685*T8685)+(U8685*U8685)))</f>
        <v>11.7</v>
      </c>
      <c r="W8685" s="8">
        <v>792</v>
      </c>
      <c r="AE8685" s="7">
        <v>0</v>
      </c>
      <c r="AF8685" s="7" t="s">
        <v>106</v>
      </c>
      <c r="AG8685" s="7" t="s">
        <v>318</v>
      </c>
      <c r="AH8685" s="7" t="s">
        <v>436</v>
      </c>
      <c r="AI8685" s="7" t="s">
        <v>436</v>
      </c>
      <c r="AJ8685" s="7" t="s">
        <v>436</v>
      </c>
      <c r="AP8685" s="7" t="s">
        <v>146</v>
      </c>
      <c r="AQ8685" s="7"/>
    </row>
    <row r="8686" spans="1:43" ht="15.75" customHeight="1">
      <c r="A8686" s="17">
        <v>41551</v>
      </c>
      <c r="B8686" s="22">
        <v>2013</v>
      </c>
      <c r="C8686" s="24" t="s">
        <v>1905</v>
      </c>
      <c r="D8686" s="24" t="s">
        <v>1905</v>
      </c>
      <c r="E8686" s="7" t="s">
        <v>313</v>
      </c>
      <c r="F8686" s="7" t="s">
        <v>1291</v>
      </c>
      <c r="G8686" s="7" t="s">
        <v>1291</v>
      </c>
      <c r="H8686" s="7" t="s">
        <v>15</v>
      </c>
      <c r="I8686" s="7">
        <v>254</v>
      </c>
      <c r="J8686" s="7" t="s">
        <v>515</v>
      </c>
      <c r="K8686" s="10">
        <v>6.1</v>
      </c>
      <c r="L8686" s="7" t="s">
        <v>16</v>
      </c>
      <c r="M8686" s="10">
        <v>4.3</v>
      </c>
      <c r="V8686" s="7" t="s">
        <v>1888</v>
      </c>
      <c r="AG8686" s="7" t="s">
        <v>318</v>
      </c>
      <c r="AH8686" s="7" t="s">
        <v>436</v>
      </c>
      <c r="AI8686" s="7" t="s">
        <v>436</v>
      </c>
      <c r="AJ8686" s="7" t="s">
        <v>436</v>
      </c>
      <c r="AQ8686" s="7"/>
    </row>
    <row r="8687" spans="1:43" ht="15.75" customHeight="1">
      <c r="A8687" s="20">
        <v>37425</v>
      </c>
      <c r="B8687" s="24">
        <v>2002</v>
      </c>
      <c r="C8687" s="24" t="s">
        <v>1905</v>
      </c>
      <c r="D8687" s="24" t="s">
        <v>1888</v>
      </c>
      <c r="E8687" s="13" t="s">
        <v>313</v>
      </c>
      <c r="F8687" s="13" t="s">
        <v>13</v>
      </c>
      <c r="G8687" s="13" t="s">
        <v>124</v>
      </c>
      <c r="H8687" s="13" t="s">
        <v>15</v>
      </c>
      <c r="I8687" s="13">
        <v>255</v>
      </c>
      <c r="J8687" s="7" t="s">
        <v>119</v>
      </c>
      <c r="K8687" s="12">
        <v>3.3</v>
      </c>
      <c r="L8687" s="7" t="s">
        <v>16</v>
      </c>
      <c r="M8687" s="12">
        <v>0.4</v>
      </c>
      <c r="N8687" s="12">
        <v>19.2</v>
      </c>
      <c r="O8687" s="12"/>
      <c r="P8687" s="12"/>
      <c r="V8687" s="10">
        <f t="shared" ref="V8687:V8693" si="411">SQRT((N8687*N8687)+(O8687*O8687)+((P8687*P8687)+(Q8687*Q8687)+(R8687*R8687)+(S8687*S8687)+(T8687*T8687)+(U8687*U8687)))</f>
        <v>19.2</v>
      </c>
      <c r="W8687" s="12">
        <v>9999</v>
      </c>
      <c r="X8687" s="12"/>
      <c r="Y8687" s="12"/>
      <c r="AC8687" s="13"/>
      <c r="AE8687" s="13">
        <v>5</v>
      </c>
      <c r="AF8687" s="13"/>
      <c r="AG8687" s="13" t="s">
        <v>119</v>
      </c>
      <c r="AH8687" s="7" t="s">
        <v>436</v>
      </c>
      <c r="AI8687" s="7" t="s">
        <v>436</v>
      </c>
      <c r="AJ8687" s="7" t="s">
        <v>436</v>
      </c>
      <c r="AP8687" s="13"/>
      <c r="AQ8687" s="7"/>
    </row>
    <row r="8688" spans="1:43" ht="15.75" customHeight="1">
      <c r="A8688" s="17">
        <v>37882</v>
      </c>
      <c r="B8688" s="24" t="s">
        <v>1894</v>
      </c>
      <c r="C8688" s="24" t="s">
        <v>1905</v>
      </c>
      <c r="D8688" s="24" t="s">
        <v>1888</v>
      </c>
      <c r="E8688" s="7" t="s">
        <v>313</v>
      </c>
      <c r="F8688" s="7" t="s">
        <v>13</v>
      </c>
      <c r="G8688" s="7" t="s">
        <v>430</v>
      </c>
      <c r="H8688" s="7" t="s">
        <v>15</v>
      </c>
      <c r="I8688" s="7">
        <v>255</v>
      </c>
      <c r="J8688" s="7" t="s">
        <v>315</v>
      </c>
      <c r="K8688" s="10">
        <v>3.3</v>
      </c>
      <c r="L8688" s="7" t="s">
        <v>16</v>
      </c>
      <c r="M8688" s="10">
        <v>0.4</v>
      </c>
      <c r="N8688" s="10">
        <v>20.5</v>
      </c>
      <c r="O8688" s="7"/>
      <c r="V8688" s="10">
        <f t="shared" si="411"/>
        <v>20.5</v>
      </c>
      <c r="W8688" s="8">
        <v>991</v>
      </c>
      <c r="AE8688" s="7">
        <v>12</v>
      </c>
      <c r="AG8688" s="7" t="s">
        <v>119</v>
      </c>
      <c r="AH8688" s="7" t="s">
        <v>436</v>
      </c>
      <c r="AI8688" s="7" t="s">
        <v>436</v>
      </c>
      <c r="AJ8688" s="7" t="s">
        <v>436</v>
      </c>
      <c r="AQ8688" s="17"/>
    </row>
    <row r="8689" spans="1:43" ht="15.75" customHeight="1">
      <c r="A8689" s="17">
        <v>38554</v>
      </c>
      <c r="B8689" s="22" t="s">
        <v>1896</v>
      </c>
      <c r="C8689" s="24" t="s">
        <v>1905</v>
      </c>
      <c r="D8689" s="24" t="s">
        <v>1888</v>
      </c>
      <c r="E8689" s="7" t="s">
        <v>313</v>
      </c>
      <c r="F8689" s="7" t="s">
        <v>13</v>
      </c>
      <c r="G8689" s="7" t="s">
        <v>949</v>
      </c>
      <c r="H8689" s="7" t="s">
        <v>15</v>
      </c>
      <c r="I8689" s="7">
        <v>255</v>
      </c>
      <c r="J8689" s="7" t="s">
        <v>315</v>
      </c>
      <c r="K8689" s="10">
        <v>3.3</v>
      </c>
      <c r="L8689" s="7" t="s">
        <v>16</v>
      </c>
      <c r="M8689" s="10">
        <v>0.4</v>
      </c>
      <c r="N8689" s="10">
        <v>22</v>
      </c>
      <c r="V8689" s="10">
        <f t="shared" si="411"/>
        <v>22</v>
      </c>
      <c r="W8689" s="7">
        <v>9999</v>
      </c>
      <c r="AE8689" s="7">
        <v>13</v>
      </c>
      <c r="AG8689" s="7" t="s">
        <v>119</v>
      </c>
      <c r="AH8689" s="7" t="s">
        <v>436</v>
      </c>
      <c r="AI8689" s="7" t="s">
        <v>436</v>
      </c>
      <c r="AJ8689" s="7" t="s">
        <v>436</v>
      </c>
      <c r="AP8689" s="13"/>
      <c r="AQ8689" s="7"/>
    </row>
    <row r="8690" spans="1:43" ht="15.75" customHeight="1">
      <c r="A8690" s="17">
        <v>39494</v>
      </c>
      <c r="B8690" s="22" t="s">
        <v>1899</v>
      </c>
      <c r="C8690" s="24" t="s">
        <v>1905</v>
      </c>
      <c r="D8690" s="24" t="s">
        <v>1888</v>
      </c>
      <c r="E8690" s="7" t="s">
        <v>313</v>
      </c>
      <c r="F8690" s="7" t="s">
        <v>13</v>
      </c>
      <c r="G8690" s="7" t="s">
        <v>749</v>
      </c>
      <c r="H8690" s="7" t="s">
        <v>15</v>
      </c>
      <c r="I8690" s="7">
        <v>255</v>
      </c>
      <c r="J8690" s="7" t="s">
        <v>315</v>
      </c>
      <c r="K8690" s="10">
        <v>3.3</v>
      </c>
      <c r="L8690" s="7" t="s">
        <v>16</v>
      </c>
      <c r="M8690" s="10">
        <v>0.4</v>
      </c>
      <c r="N8690" s="10">
        <v>19.899999999999999</v>
      </c>
      <c r="P8690" s="10"/>
      <c r="Q8690" s="10"/>
      <c r="R8690" s="10"/>
      <c r="S8690" s="10"/>
      <c r="V8690" s="10">
        <f t="shared" si="411"/>
        <v>19.899999999999999</v>
      </c>
      <c r="W8690" s="8">
        <v>9999</v>
      </c>
      <c r="AE8690" s="7">
        <v>13</v>
      </c>
      <c r="AG8690" s="7" t="s">
        <v>119</v>
      </c>
      <c r="AH8690" s="7" t="s">
        <v>436</v>
      </c>
      <c r="AI8690" s="7" t="s">
        <v>436</v>
      </c>
      <c r="AJ8690" s="7" t="s">
        <v>436</v>
      </c>
      <c r="AK8690" s="7" t="s">
        <v>317</v>
      </c>
      <c r="AP8690" s="7" t="s">
        <v>809</v>
      </c>
      <c r="AQ8690" s="7"/>
    </row>
    <row r="8691" spans="1:43" ht="15.75" customHeight="1">
      <c r="A8691" s="17">
        <v>40121</v>
      </c>
      <c r="B8691" s="22" t="s">
        <v>1900</v>
      </c>
      <c r="C8691" s="24" t="s">
        <v>1905</v>
      </c>
      <c r="D8691" s="24" t="s">
        <v>1888</v>
      </c>
      <c r="E8691" s="7" t="s">
        <v>313</v>
      </c>
      <c r="F8691" s="7" t="s">
        <v>1291</v>
      </c>
      <c r="G8691" s="7" t="s">
        <v>1293</v>
      </c>
      <c r="H8691" s="7" t="s">
        <v>15</v>
      </c>
      <c r="I8691" s="7">
        <v>255</v>
      </c>
      <c r="J8691" s="7" t="s">
        <v>315</v>
      </c>
      <c r="K8691" s="10">
        <v>3.3</v>
      </c>
      <c r="L8691" s="7" t="s">
        <v>16</v>
      </c>
      <c r="M8691" s="10">
        <v>0.4</v>
      </c>
      <c r="N8691" s="10">
        <v>20.3</v>
      </c>
      <c r="O8691" s="7"/>
      <c r="V8691" s="10">
        <f t="shared" si="411"/>
        <v>20.3</v>
      </c>
      <c r="W8691" s="7">
        <v>9999</v>
      </c>
      <c r="AE8691" s="7">
        <v>6</v>
      </c>
      <c r="AG8691" s="7" t="s">
        <v>119</v>
      </c>
      <c r="AH8691" s="7" t="s">
        <v>436</v>
      </c>
      <c r="AI8691" s="7" t="s">
        <v>436</v>
      </c>
      <c r="AJ8691" s="7" t="s">
        <v>436</v>
      </c>
      <c r="AP8691" s="7" t="s">
        <v>1353</v>
      </c>
      <c r="AQ8691" s="7"/>
    </row>
    <row r="8692" spans="1:43" ht="15.75" customHeight="1">
      <c r="A8692" s="19">
        <v>40862</v>
      </c>
      <c r="B8692" s="23" t="s">
        <v>1902</v>
      </c>
      <c r="C8692" s="24" t="s">
        <v>1905</v>
      </c>
      <c r="D8692" s="24" t="s">
        <v>1888</v>
      </c>
      <c r="E8692" s="15" t="s">
        <v>313</v>
      </c>
      <c r="F8692" s="15" t="s">
        <v>1291</v>
      </c>
      <c r="G8692" s="15" t="s">
        <v>1291</v>
      </c>
      <c r="H8692" s="15" t="s">
        <v>15</v>
      </c>
      <c r="I8692" s="15">
        <v>255</v>
      </c>
      <c r="J8692" s="15" t="s">
        <v>315</v>
      </c>
      <c r="K8692" s="16">
        <v>3.3</v>
      </c>
      <c r="L8692" s="15" t="s">
        <v>16</v>
      </c>
      <c r="M8692" s="16">
        <v>0.4</v>
      </c>
      <c r="N8692" s="16">
        <v>20.5</v>
      </c>
      <c r="O8692" s="16"/>
      <c r="P8692" s="16"/>
      <c r="Q8692" s="16"/>
      <c r="R8692" s="16"/>
      <c r="S8692" s="16"/>
      <c r="T8692" s="16"/>
      <c r="U8692" s="16"/>
      <c r="V8692" s="10">
        <f t="shared" si="411"/>
        <v>20.5</v>
      </c>
      <c r="W8692" s="15">
        <v>9999</v>
      </c>
      <c r="X8692" s="15"/>
      <c r="Y8692" s="15"/>
      <c r="Z8692" s="15"/>
      <c r="AA8692" s="15"/>
      <c r="AB8692" s="15"/>
      <c r="AC8692" s="15"/>
      <c r="AD8692" s="15"/>
      <c r="AE8692" s="15">
        <v>5</v>
      </c>
      <c r="AF8692" s="15"/>
      <c r="AG8692" s="15" t="s">
        <v>119</v>
      </c>
      <c r="AH8692" s="15" t="s">
        <v>436</v>
      </c>
      <c r="AI8692" s="15" t="s">
        <v>436</v>
      </c>
      <c r="AJ8692" s="15" t="s">
        <v>436</v>
      </c>
      <c r="AK8692" s="15"/>
      <c r="AL8692" s="15"/>
      <c r="AM8692" s="15"/>
      <c r="AN8692" s="15"/>
      <c r="AO8692" s="15"/>
      <c r="AP8692" s="15" t="s">
        <v>1815</v>
      </c>
      <c r="AQ8692" s="7"/>
    </row>
    <row r="8693" spans="1:43" ht="15.75" customHeight="1">
      <c r="A8693" s="17">
        <v>41550</v>
      </c>
      <c r="B8693" s="22" t="s">
        <v>2048</v>
      </c>
      <c r="C8693" s="22" t="s">
        <v>1905</v>
      </c>
      <c r="D8693" s="22" t="s">
        <v>1888</v>
      </c>
      <c r="E8693" s="7" t="s">
        <v>313</v>
      </c>
      <c r="F8693" s="7" t="s">
        <v>1291</v>
      </c>
      <c r="G8693" s="7" t="s">
        <v>1291</v>
      </c>
      <c r="H8693" s="7" t="s">
        <v>15</v>
      </c>
      <c r="I8693" s="7">
        <v>255</v>
      </c>
      <c r="J8693" s="7" t="s">
        <v>315</v>
      </c>
      <c r="K8693" s="10">
        <v>3.3</v>
      </c>
      <c r="L8693" s="7" t="s">
        <v>16</v>
      </c>
      <c r="M8693" s="10">
        <v>0.4</v>
      </c>
      <c r="N8693" s="10">
        <v>20.100000000000001</v>
      </c>
      <c r="V8693" s="7">
        <f t="shared" si="411"/>
        <v>20.100000000000001</v>
      </c>
      <c r="W8693" s="7">
        <v>9999</v>
      </c>
      <c r="AE8693" s="7">
        <v>5</v>
      </c>
      <c r="AG8693" s="7" t="s">
        <v>119</v>
      </c>
      <c r="AH8693" s="7" t="s">
        <v>436</v>
      </c>
      <c r="AI8693" s="7" t="s">
        <v>436</v>
      </c>
      <c r="AJ8693" s="7" t="s">
        <v>436</v>
      </c>
      <c r="AP8693" s="7" t="s">
        <v>1815</v>
      </c>
      <c r="AQ8693" s="17"/>
    </row>
    <row r="8694" spans="1:43" ht="15.75" customHeight="1">
      <c r="A8694" s="17">
        <v>41996</v>
      </c>
      <c r="B8694" s="22">
        <v>2014</v>
      </c>
      <c r="C8694" s="22" t="s">
        <v>1905</v>
      </c>
      <c r="D8694" s="22" t="s">
        <v>1888</v>
      </c>
      <c r="E8694" s="7" t="s">
        <v>313</v>
      </c>
      <c r="F8694" s="7" t="s">
        <v>2469</v>
      </c>
      <c r="G8694" s="7" t="s">
        <v>1286</v>
      </c>
      <c r="H8694" s="7" t="s">
        <v>15</v>
      </c>
      <c r="I8694" s="7">
        <v>255</v>
      </c>
      <c r="J8694" s="7" t="s">
        <v>315</v>
      </c>
      <c r="K8694" s="10">
        <v>3.3</v>
      </c>
      <c r="L8694" s="7" t="s">
        <v>16</v>
      </c>
      <c r="M8694" s="10">
        <v>0.4</v>
      </c>
      <c r="N8694" s="10">
        <v>20.399999999999999</v>
      </c>
      <c r="V8694" s="7">
        <f>SUM(N8694:U8694)</f>
        <v>20.399999999999999</v>
      </c>
      <c r="W8694" s="7">
        <v>9999</v>
      </c>
      <c r="AE8694" s="7">
        <v>3</v>
      </c>
      <c r="AG8694" s="7" t="s">
        <v>119</v>
      </c>
      <c r="AH8694" s="7" t="s">
        <v>436</v>
      </c>
      <c r="AI8694" s="7" t="s">
        <v>436</v>
      </c>
      <c r="AJ8694" s="7" t="s">
        <v>436</v>
      </c>
      <c r="AP8694" s="7" t="s">
        <v>2484</v>
      </c>
      <c r="AQ8694" s="7"/>
    </row>
    <row r="8695" spans="1:43" ht="15.75" customHeight="1">
      <c r="A8695" s="20">
        <v>37425</v>
      </c>
      <c r="B8695" s="24">
        <v>2002</v>
      </c>
      <c r="C8695" s="24" t="s">
        <v>1905</v>
      </c>
      <c r="D8695" s="24" t="s">
        <v>1905</v>
      </c>
      <c r="E8695" s="13" t="s">
        <v>313</v>
      </c>
      <c r="F8695" s="13" t="s">
        <v>13</v>
      </c>
      <c r="G8695" s="13" t="s">
        <v>124</v>
      </c>
      <c r="H8695" s="13" t="s">
        <v>15</v>
      </c>
      <c r="I8695" s="13">
        <v>256</v>
      </c>
      <c r="J8695" s="7" t="s">
        <v>119</v>
      </c>
      <c r="K8695" s="12">
        <v>3.2</v>
      </c>
      <c r="L8695" s="7" t="s">
        <v>16</v>
      </c>
      <c r="M8695" s="12">
        <v>4.7</v>
      </c>
      <c r="N8695" s="12">
        <v>11.6</v>
      </c>
      <c r="O8695" s="12"/>
      <c r="P8695" s="12"/>
      <c r="V8695" s="10">
        <f t="shared" ref="V8695:V8703" si="412">SQRT((N8695*N8695)+(O8695*O8695)+((P8695*P8695)+(Q8695*Q8695)+(R8695*R8695)+(S8695*S8695)+(T8695*T8695)+(U8695*U8695)))</f>
        <v>11.6</v>
      </c>
      <c r="W8695" s="12">
        <v>9999</v>
      </c>
      <c r="X8695" s="12"/>
      <c r="Y8695" s="12"/>
      <c r="AC8695" s="13"/>
      <c r="AE8695" s="13">
        <v>6</v>
      </c>
      <c r="AF8695" s="13" t="s">
        <v>106</v>
      </c>
      <c r="AG8695" s="13" t="s">
        <v>318</v>
      </c>
      <c r="AH8695" s="7" t="s">
        <v>436</v>
      </c>
      <c r="AI8695" s="7" t="s">
        <v>436</v>
      </c>
      <c r="AJ8695" s="7" t="s">
        <v>436</v>
      </c>
      <c r="AP8695" s="13"/>
      <c r="AQ8695" s="7"/>
    </row>
    <row r="8696" spans="1:43" ht="15.75" customHeight="1">
      <c r="A8696" s="17">
        <v>37882</v>
      </c>
      <c r="B8696" s="24" t="s">
        <v>1894</v>
      </c>
      <c r="C8696" s="24" t="s">
        <v>1905</v>
      </c>
      <c r="D8696" s="24" t="s">
        <v>1905</v>
      </c>
      <c r="E8696" s="7" t="s">
        <v>313</v>
      </c>
      <c r="F8696" s="7" t="s">
        <v>13</v>
      </c>
      <c r="G8696" s="7" t="s">
        <v>430</v>
      </c>
      <c r="H8696" s="7" t="s">
        <v>15</v>
      </c>
      <c r="I8696" s="7">
        <v>256</v>
      </c>
      <c r="J8696" s="7" t="s">
        <v>315</v>
      </c>
      <c r="K8696" s="10">
        <v>3.2</v>
      </c>
      <c r="L8696" s="7" t="s">
        <v>16</v>
      </c>
      <c r="M8696" s="10">
        <v>4.7</v>
      </c>
      <c r="N8696" s="10">
        <v>11.5</v>
      </c>
      <c r="O8696" s="7"/>
      <c r="V8696" s="10">
        <f t="shared" si="412"/>
        <v>11.5</v>
      </c>
      <c r="W8696" s="8">
        <v>579</v>
      </c>
      <c r="AE8696" s="7">
        <v>5</v>
      </c>
      <c r="AF8696" s="7" t="s">
        <v>106</v>
      </c>
      <c r="AG8696" s="7" t="s">
        <v>318</v>
      </c>
      <c r="AH8696" s="7" t="s">
        <v>436</v>
      </c>
      <c r="AI8696" s="7" t="s">
        <v>436</v>
      </c>
      <c r="AJ8696" s="7" t="s">
        <v>436</v>
      </c>
      <c r="AP8696" s="7" t="s">
        <v>146</v>
      </c>
      <c r="AQ8696" s="17"/>
    </row>
    <row r="8697" spans="1:43" ht="15.75" customHeight="1">
      <c r="A8697" s="20">
        <v>37425</v>
      </c>
      <c r="B8697" s="24">
        <v>2002</v>
      </c>
      <c r="C8697" s="24" t="s">
        <v>1905</v>
      </c>
      <c r="D8697" s="24" t="s">
        <v>1888</v>
      </c>
      <c r="E8697" s="13" t="s">
        <v>313</v>
      </c>
      <c r="F8697" s="13" t="s">
        <v>13</v>
      </c>
      <c r="G8697" s="13" t="s">
        <v>124</v>
      </c>
      <c r="H8697" s="13" t="s">
        <v>15</v>
      </c>
      <c r="I8697" s="13">
        <v>257</v>
      </c>
      <c r="J8697" s="7" t="s">
        <v>119</v>
      </c>
      <c r="K8697" s="12">
        <v>1.6</v>
      </c>
      <c r="L8697" s="7" t="s">
        <v>16</v>
      </c>
      <c r="M8697" s="12">
        <v>2</v>
      </c>
      <c r="N8697" s="12">
        <v>20.2</v>
      </c>
      <c r="O8697" s="12"/>
      <c r="P8697" s="12"/>
      <c r="V8697" s="10">
        <f t="shared" si="412"/>
        <v>20.2</v>
      </c>
      <c r="W8697" s="12">
        <v>9999</v>
      </c>
      <c r="X8697" s="12"/>
      <c r="Y8697" s="12"/>
      <c r="AC8697" s="13"/>
      <c r="AE8697" s="13">
        <v>151</v>
      </c>
      <c r="AF8697" s="13"/>
      <c r="AG8697" s="13" t="s">
        <v>119</v>
      </c>
      <c r="AH8697" s="7" t="s">
        <v>436</v>
      </c>
      <c r="AI8697" s="7" t="s">
        <v>436</v>
      </c>
      <c r="AJ8697" s="7" t="s">
        <v>436</v>
      </c>
      <c r="AP8697" s="13"/>
      <c r="AQ8697" s="7"/>
    </row>
    <row r="8698" spans="1:43" ht="15.75" customHeight="1">
      <c r="A8698" s="17">
        <v>37882</v>
      </c>
      <c r="B8698" s="24" t="s">
        <v>1894</v>
      </c>
      <c r="C8698" s="24" t="s">
        <v>1905</v>
      </c>
      <c r="D8698" s="24" t="s">
        <v>1888</v>
      </c>
      <c r="E8698" s="7" t="s">
        <v>313</v>
      </c>
      <c r="F8698" s="7" t="s">
        <v>13</v>
      </c>
      <c r="G8698" s="7" t="s">
        <v>430</v>
      </c>
      <c r="H8698" s="7" t="s">
        <v>15</v>
      </c>
      <c r="I8698" s="7">
        <v>257</v>
      </c>
      <c r="J8698" s="7" t="s">
        <v>315</v>
      </c>
      <c r="K8698" s="10">
        <v>1.6</v>
      </c>
      <c r="L8698" s="7" t="s">
        <v>16</v>
      </c>
      <c r="M8698" s="10">
        <v>2</v>
      </c>
      <c r="N8698" s="10">
        <v>22.7</v>
      </c>
      <c r="O8698" s="7"/>
      <c r="V8698" s="10">
        <f t="shared" si="412"/>
        <v>22.7</v>
      </c>
      <c r="W8698" s="8">
        <v>9999</v>
      </c>
      <c r="AE8698" s="7">
        <v>35</v>
      </c>
      <c r="AG8698" s="7" t="s">
        <v>119</v>
      </c>
      <c r="AH8698" s="7" t="s">
        <v>436</v>
      </c>
      <c r="AI8698" s="7" t="s">
        <v>436</v>
      </c>
      <c r="AJ8698" s="7" t="s">
        <v>436</v>
      </c>
      <c r="AQ8698" s="7"/>
    </row>
    <row r="8699" spans="1:43" ht="15.75" customHeight="1">
      <c r="A8699" s="17">
        <v>38554</v>
      </c>
      <c r="B8699" s="22" t="s">
        <v>1896</v>
      </c>
      <c r="C8699" s="24" t="s">
        <v>1905</v>
      </c>
      <c r="D8699" s="24" t="s">
        <v>1888</v>
      </c>
      <c r="E8699" s="7" t="s">
        <v>313</v>
      </c>
      <c r="F8699" s="7" t="s">
        <v>13</v>
      </c>
      <c r="G8699" s="7" t="s">
        <v>949</v>
      </c>
      <c r="H8699" s="7" t="s">
        <v>15</v>
      </c>
      <c r="I8699" s="7">
        <v>257</v>
      </c>
      <c r="J8699" s="7" t="s">
        <v>315</v>
      </c>
      <c r="K8699" s="10">
        <v>1.6</v>
      </c>
      <c r="L8699" s="7" t="s">
        <v>16</v>
      </c>
      <c r="M8699" s="10">
        <v>2</v>
      </c>
      <c r="N8699" s="10">
        <v>26.2</v>
      </c>
      <c r="V8699" s="10">
        <f t="shared" si="412"/>
        <v>26.2</v>
      </c>
      <c r="W8699" s="7">
        <v>9999</v>
      </c>
      <c r="AE8699" s="7">
        <v>54</v>
      </c>
      <c r="AG8699" s="7" t="s">
        <v>119</v>
      </c>
      <c r="AH8699" s="7" t="s">
        <v>436</v>
      </c>
      <c r="AI8699" s="7" t="s">
        <v>436</v>
      </c>
      <c r="AJ8699" s="7" t="s">
        <v>436</v>
      </c>
      <c r="AP8699" s="13"/>
      <c r="AQ8699" s="17"/>
    </row>
    <row r="8700" spans="1:43" ht="15.75" customHeight="1">
      <c r="A8700" s="17">
        <v>39529</v>
      </c>
      <c r="B8700" s="22" t="s">
        <v>1899</v>
      </c>
      <c r="C8700" s="24" t="s">
        <v>1905</v>
      </c>
      <c r="D8700" s="24" t="s">
        <v>1888</v>
      </c>
      <c r="E8700" s="7" t="s">
        <v>313</v>
      </c>
      <c r="F8700" s="7" t="s">
        <v>13</v>
      </c>
      <c r="G8700" s="7" t="s">
        <v>749</v>
      </c>
      <c r="H8700" s="7" t="s">
        <v>15</v>
      </c>
      <c r="I8700" s="7">
        <v>257</v>
      </c>
      <c r="J8700" s="7" t="s">
        <v>315</v>
      </c>
      <c r="K8700" s="10">
        <v>1.6</v>
      </c>
      <c r="L8700" s="7" t="s">
        <v>16</v>
      </c>
      <c r="M8700" s="10">
        <v>2</v>
      </c>
      <c r="N8700" s="10">
        <v>30</v>
      </c>
      <c r="P8700" s="10"/>
      <c r="Q8700" s="10"/>
      <c r="R8700" s="10"/>
      <c r="S8700" s="10"/>
      <c r="V8700" s="10">
        <f t="shared" si="412"/>
        <v>30</v>
      </c>
      <c r="W8700" s="8">
        <v>9999</v>
      </c>
      <c r="AE8700" s="7">
        <v>36</v>
      </c>
      <c r="AG8700" s="7" t="s">
        <v>119</v>
      </c>
      <c r="AH8700" s="7" t="s">
        <v>436</v>
      </c>
      <c r="AI8700" s="7" t="s">
        <v>436</v>
      </c>
      <c r="AJ8700" s="7" t="s">
        <v>436</v>
      </c>
      <c r="AQ8700" s="7"/>
    </row>
    <row r="8701" spans="1:43" ht="15.75" customHeight="1">
      <c r="A8701" s="17">
        <v>40122</v>
      </c>
      <c r="B8701" s="22" t="s">
        <v>1900</v>
      </c>
      <c r="C8701" s="24" t="s">
        <v>1905</v>
      </c>
      <c r="D8701" s="24" t="s">
        <v>1888</v>
      </c>
      <c r="E8701" s="7" t="s">
        <v>313</v>
      </c>
      <c r="F8701" s="7" t="s">
        <v>1291</v>
      </c>
      <c r="G8701" s="7" t="s">
        <v>1292</v>
      </c>
      <c r="H8701" s="7" t="s">
        <v>15</v>
      </c>
      <c r="I8701" s="7">
        <v>257</v>
      </c>
      <c r="J8701" s="7" t="s">
        <v>315</v>
      </c>
      <c r="K8701" s="10">
        <v>1.6</v>
      </c>
      <c r="L8701" s="7" t="s">
        <v>16</v>
      </c>
      <c r="M8701" s="10">
        <v>2</v>
      </c>
      <c r="N8701" s="10">
        <v>31.8</v>
      </c>
      <c r="O8701" s="7"/>
      <c r="V8701" s="10">
        <f t="shared" si="412"/>
        <v>31.8</v>
      </c>
      <c r="W8701" s="7">
        <v>9999</v>
      </c>
      <c r="AE8701" s="7">
        <v>52</v>
      </c>
      <c r="AG8701" s="7" t="s">
        <v>119</v>
      </c>
      <c r="AH8701" s="7" t="s">
        <v>436</v>
      </c>
      <c r="AI8701" s="7" t="s">
        <v>436</v>
      </c>
      <c r="AJ8701" s="7" t="s">
        <v>436</v>
      </c>
      <c r="AP8701" s="7" t="s">
        <v>1352</v>
      </c>
      <c r="AQ8701" s="7"/>
    </row>
    <row r="8702" spans="1:43" ht="15.75" customHeight="1">
      <c r="A8702" s="19">
        <v>40862</v>
      </c>
      <c r="B8702" s="23" t="s">
        <v>1902</v>
      </c>
      <c r="C8702" s="24" t="s">
        <v>1905</v>
      </c>
      <c r="D8702" s="24" t="s">
        <v>1888</v>
      </c>
      <c r="E8702" s="15" t="s">
        <v>313</v>
      </c>
      <c r="F8702" s="15" t="s">
        <v>1291</v>
      </c>
      <c r="G8702" s="15" t="s">
        <v>1291</v>
      </c>
      <c r="H8702" s="15" t="s">
        <v>15</v>
      </c>
      <c r="I8702" s="15">
        <v>257</v>
      </c>
      <c r="J8702" s="15" t="s">
        <v>315</v>
      </c>
      <c r="K8702" s="16">
        <v>1.6</v>
      </c>
      <c r="L8702" s="15" t="s">
        <v>16</v>
      </c>
      <c r="M8702" s="16">
        <v>2</v>
      </c>
      <c r="N8702" s="16">
        <v>34.6</v>
      </c>
      <c r="O8702" s="16"/>
      <c r="P8702" s="16"/>
      <c r="Q8702" s="16"/>
      <c r="R8702" s="16"/>
      <c r="S8702" s="16"/>
      <c r="T8702" s="16"/>
      <c r="U8702" s="16"/>
      <c r="V8702" s="10">
        <f t="shared" si="412"/>
        <v>34.6</v>
      </c>
      <c r="W8702" s="15">
        <v>9999</v>
      </c>
      <c r="X8702" s="15"/>
      <c r="Y8702" s="15"/>
      <c r="Z8702" s="15"/>
      <c r="AA8702" s="15"/>
      <c r="AB8702" s="15"/>
      <c r="AC8702" s="15"/>
      <c r="AD8702" s="15"/>
      <c r="AE8702" s="15">
        <v>50</v>
      </c>
      <c r="AF8702" s="15"/>
      <c r="AG8702" s="15" t="s">
        <v>119</v>
      </c>
      <c r="AH8702" s="15" t="s">
        <v>436</v>
      </c>
      <c r="AI8702" s="15" t="s">
        <v>436</v>
      </c>
      <c r="AJ8702" s="15" t="s">
        <v>436</v>
      </c>
      <c r="AK8702" s="15"/>
      <c r="AL8702" s="15"/>
      <c r="AM8702" s="15"/>
      <c r="AN8702" s="15"/>
      <c r="AO8702" s="15"/>
      <c r="AP8702" s="15"/>
      <c r="AQ8702" s="7"/>
    </row>
    <row r="8703" spans="1:43" ht="15.75" customHeight="1">
      <c r="A8703" s="17">
        <v>41550</v>
      </c>
      <c r="B8703" s="22" t="s">
        <v>2048</v>
      </c>
      <c r="C8703" s="22" t="s">
        <v>1905</v>
      </c>
      <c r="D8703" s="22" t="s">
        <v>1888</v>
      </c>
      <c r="E8703" s="7" t="s">
        <v>313</v>
      </c>
      <c r="F8703" s="7" t="s">
        <v>1291</v>
      </c>
      <c r="G8703" s="7" t="s">
        <v>1291</v>
      </c>
      <c r="H8703" s="7" t="s">
        <v>15</v>
      </c>
      <c r="I8703" s="7">
        <v>257</v>
      </c>
      <c r="J8703" s="7" t="s">
        <v>315</v>
      </c>
      <c r="K8703" s="10">
        <v>1.6</v>
      </c>
      <c r="L8703" s="7" t="s">
        <v>16</v>
      </c>
      <c r="M8703" s="10">
        <v>2</v>
      </c>
      <c r="N8703" s="10">
        <v>35.6</v>
      </c>
      <c r="V8703" s="7">
        <f t="shared" si="412"/>
        <v>35.6</v>
      </c>
      <c r="W8703" s="7">
        <v>9999</v>
      </c>
      <c r="AE8703" s="7">
        <v>50</v>
      </c>
      <c r="AG8703" s="7" t="s">
        <v>119</v>
      </c>
      <c r="AH8703" s="7" t="s">
        <v>436</v>
      </c>
      <c r="AI8703" s="7" t="s">
        <v>436</v>
      </c>
      <c r="AJ8703" s="7" t="s">
        <v>436</v>
      </c>
      <c r="AQ8703" s="7"/>
    </row>
    <row r="8704" spans="1:43" ht="15.75" customHeight="1">
      <c r="A8704" s="17">
        <v>41996</v>
      </c>
      <c r="B8704" s="22">
        <v>2014</v>
      </c>
      <c r="C8704" s="22" t="s">
        <v>1905</v>
      </c>
      <c r="D8704" s="22" t="s">
        <v>1888</v>
      </c>
      <c r="E8704" s="7" t="s">
        <v>313</v>
      </c>
      <c r="F8704" s="7" t="s">
        <v>2469</v>
      </c>
      <c r="G8704" s="7" t="s">
        <v>1286</v>
      </c>
      <c r="H8704" s="7" t="s">
        <v>15</v>
      </c>
      <c r="I8704" s="7">
        <v>257</v>
      </c>
      <c r="J8704" s="7" t="s">
        <v>315</v>
      </c>
      <c r="K8704" s="10">
        <v>1.6</v>
      </c>
      <c r="L8704" s="7" t="s">
        <v>16</v>
      </c>
      <c r="M8704" s="10">
        <v>2</v>
      </c>
      <c r="N8704" s="10">
        <v>36</v>
      </c>
      <c r="V8704" s="7">
        <f>SUM(N8704:U8704)</f>
        <v>36</v>
      </c>
      <c r="W8704" s="7">
        <v>9999</v>
      </c>
      <c r="AE8704" s="7">
        <v>43</v>
      </c>
      <c r="AG8704" s="7" t="s">
        <v>119</v>
      </c>
      <c r="AH8704" s="7" t="s">
        <v>436</v>
      </c>
      <c r="AI8704" s="7" t="s">
        <v>436</v>
      </c>
      <c r="AJ8704" s="7" t="s">
        <v>436</v>
      </c>
      <c r="AQ8704" s="7"/>
    </row>
    <row r="8705" spans="1:43" ht="15.75" customHeight="1">
      <c r="A8705" s="20">
        <v>37465</v>
      </c>
      <c r="B8705" s="24">
        <v>2002</v>
      </c>
      <c r="C8705" s="24" t="s">
        <v>1905</v>
      </c>
      <c r="D8705" s="22">
        <v>2014</v>
      </c>
      <c r="E8705" s="13" t="s">
        <v>313</v>
      </c>
      <c r="F8705" s="13" t="s">
        <v>13</v>
      </c>
      <c r="G8705" s="13" t="s">
        <v>122</v>
      </c>
      <c r="H8705" s="13" t="s">
        <v>15</v>
      </c>
      <c r="I8705" s="13">
        <v>301</v>
      </c>
      <c r="J8705" s="7" t="s">
        <v>119</v>
      </c>
      <c r="K8705" s="12">
        <v>70.400000000000006</v>
      </c>
      <c r="L8705" s="7" t="s">
        <v>22</v>
      </c>
      <c r="M8705" s="12">
        <v>2.4</v>
      </c>
      <c r="N8705" s="12">
        <v>4.4000000000000004</v>
      </c>
      <c r="O8705" s="12"/>
      <c r="P8705" s="12"/>
      <c r="V8705" s="10">
        <f t="shared" ref="V8705:V8711" si="413">SQRT((N8705*N8705)+(O8705*O8705)+((P8705*P8705)+(Q8705*Q8705)+(R8705*R8705)+(S8705*S8705)+(T8705*T8705)+(U8705*U8705)))</f>
        <v>4.4000000000000004</v>
      </c>
      <c r="W8705" s="12">
        <v>9999</v>
      </c>
      <c r="X8705" s="12"/>
      <c r="Y8705" s="12"/>
      <c r="AC8705" s="13"/>
      <c r="AE8705" s="13">
        <v>0</v>
      </c>
      <c r="AF8705" s="13"/>
      <c r="AG8705" s="13" t="s">
        <v>119</v>
      </c>
      <c r="AH8705" s="7" t="s">
        <v>436</v>
      </c>
      <c r="AI8705" s="7" t="s">
        <v>436</v>
      </c>
      <c r="AJ8705" s="7" t="s">
        <v>436</v>
      </c>
      <c r="AP8705" s="13"/>
      <c r="AQ8705" s="17"/>
    </row>
    <row r="8706" spans="1:43" ht="15.75" customHeight="1">
      <c r="A8706" s="17">
        <v>37883</v>
      </c>
      <c r="B8706" s="24" t="s">
        <v>1894</v>
      </c>
      <c r="C8706" s="24" t="s">
        <v>1905</v>
      </c>
      <c r="D8706" s="22">
        <v>2014</v>
      </c>
      <c r="E8706" s="7" t="s">
        <v>313</v>
      </c>
      <c r="F8706" s="7" t="s">
        <v>13</v>
      </c>
      <c r="G8706" s="7" t="s">
        <v>430</v>
      </c>
      <c r="H8706" s="7" t="s">
        <v>15</v>
      </c>
      <c r="I8706" s="7">
        <v>301</v>
      </c>
      <c r="J8706" s="7" t="s">
        <v>315</v>
      </c>
      <c r="K8706" s="10">
        <v>70.400000000000006</v>
      </c>
      <c r="L8706" s="7" t="s">
        <v>22</v>
      </c>
      <c r="M8706" s="10">
        <v>2.4</v>
      </c>
      <c r="N8706" s="10">
        <v>4.5</v>
      </c>
      <c r="O8706" s="7"/>
      <c r="V8706" s="10">
        <f t="shared" si="413"/>
        <v>4.5</v>
      </c>
      <c r="W8706" s="8">
        <v>9999</v>
      </c>
      <c r="AE8706" s="7">
        <v>0</v>
      </c>
      <c r="AG8706" s="7" t="s">
        <v>119</v>
      </c>
      <c r="AH8706" s="7" t="s">
        <v>436</v>
      </c>
      <c r="AI8706" s="7" t="s">
        <v>436</v>
      </c>
      <c r="AJ8706" s="7" t="s">
        <v>436</v>
      </c>
      <c r="AQ8706" s="7"/>
    </row>
    <row r="8707" spans="1:43" ht="15.75" customHeight="1">
      <c r="A8707" s="17">
        <v>38605</v>
      </c>
      <c r="B8707" s="22" t="s">
        <v>1896</v>
      </c>
      <c r="C8707" s="24" t="s">
        <v>1905</v>
      </c>
      <c r="D8707" s="22">
        <v>2014</v>
      </c>
      <c r="E8707" s="7" t="s">
        <v>313</v>
      </c>
      <c r="F8707" s="7" t="s">
        <v>892</v>
      </c>
      <c r="G8707" s="7" t="s">
        <v>892</v>
      </c>
      <c r="H8707" s="7" t="s">
        <v>15</v>
      </c>
      <c r="I8707" s="7">
        <v>301</v>
      </c>
      <c r="J8707" s="7" t="s">
        <v>315</v>
      </c>
      <c r="K8707" s="10">
        <v>70.400000000000006</v>
      </c>
      <c r="L8707" s="7" t="s">
        <v>22</v>
      </c>
      <c r="M8707" s="10">
        <v>2.4</v>
      </c>
      <c r="N8707" s="10">
        <v>4.5999999999999996</v>
      </c>
      <c r="O8707" s="7"/>
      <c r="V8707" s="10">
        <f t="shared" si="413"/>
        <v>4.5999999999999996</v>
      </c>
      <c r="W8707" s="7">
        <v>9999</v>
      </c>
      <c r="AG8707" s="7" t="s">
        <v>119</v>
      </c>
      <c r="AH8707" s="7" t="s">
        <v>436</v>
      </c>
      <c r="AI8707" s="7" t="s">
        <v>436</v>
      </c>
      <c r="AJ8707" s="7" t="s">
        <v>436</v>
      </c>
      <c r="AP8707" s="7">
        <v>0</v>
      </c>
      <c r="AQ8707" s="7"/>
    </row>
    <row r="8708" spans="1:43" ht="15.75" customHeight="1">
      <c r="A8708" s="17">
        <v>39529</v>
      </c>
      <c r="B8708" s="22" t="s">
        <v>1899</v>
      </c>
      <c r="C8708" s="24" t="s">
        <v>1905</v>
      </c>
      <c r="D8708" s="22">
        <v>2014</v>
      </c>
      <c r="E8708" s="7" t="s">
        <v>313</v>
      </c>
      <c r="F8708" s="7" t="s">
        <v>13</v>
      </c>
      <c r="G8708" s="7" t="s">
        <v>749</v>
      </c>
      <c r="H8708" s="7" t="s">
        <v>15</v>
      </c>
      <c r="I8708" s="7">
        <v>301</v>
      </c>
      <c r="J8708" s="7" t="s">
        <v>315</v>
      </c>
      <c r="K8708" s="10">
        <v>70.400000000000006</v>
      </c>
      <c r="L8708" s="7" t="s">
        <v>22</v>
      </c>
      <c r="M8708" s="10">
        <v>2.4</v>
      </c>
      <c r="N8708" s="10">
        <v>4.8</v>
      </c>
      <c r="P8708" s="10"/>
      <c r="Q8708" s="10"/>
      <c r="R8708" s="10"/>
      <c r="S8708" s="10"/>
      <c r="V8708" s="10">
        <f t="shared" si="413"/>
        <v>4.8</v>
      </c>
      <c r="W8708" s="8">
        <v>9999</v>
      </c>
      <c r="AG8708" s="7" t="s">
        <v>119</v>
      </c>
      <c r="AH8708" s="7" t="s">
        <v>436</v>
      </c>
      <c r="AI8708" s="7" t="s">
        <v>436</v>
      </c>
      <c r="AJ8708" s="7" t="s">
        <v>436</v>
      </c>
      <c r="AQ8708" s="7"/>
    </row>
    <row r="8709" spans="1:43" ht="15.75" customHeight="1">
      <c r="A8709" s="17">
        <v>40122</v>
      </c>
      <c r="B8709" s="22" t="s">
        <v>1900</v>
      </c>
      <c r="C8709" s="24" t="s">
        <v>1905</v>
      </c>
      <c r="D8709" s="22">
        <v>2014</v>
      </c>
      <c r="E8709" s="7" t="s">
        <v>313</v>
      </c>
      <c r="F8709" s="7" t="s">
        <v>1291</v>
      </c>
      <c r="G8709" s="7" t="s">
        <v>1293</v>
      </c>
      <c r="H8709" s="7" t="s">
        <v>15</v>
      </c>
      <c r="I8709" s="7">
        <v>301</v>
      </c>
      <c r="J8709" s="7" t="s">
        <v>315</v>
      </c>
      <c r="K8709" s="10">
        <v>70.400000000000006</v>
      </c>
      <c r="L8709" s="7" t="s">
        <v>22</v>
      </c>
      <c r="M8709" s="10">
        <v>2.4</v>
      </c>
      <c r="N8709" s="10">
        <v>4.8</v>
      </c>
      <c r="O8709" s="7"/>
      <c r="V8709" s="10">
        <f t="shared" si="413"/>
        <v>4.8</v>
      </c>
      <c r="W8709" s="7">
        <v>9999</v>
      </c>
      <c r="AE8709" s="7">
        <v>0</v>
      </c>
      <c r="AG8709" s="7" t="s">
        <v>119</v>
      </c>
      <c r="AH8709" s="7" t="s">
        <v>436</v>
      </c>
      <c r="AI8709" s="7" t="s">
        <v>106</v>
      </c>
      <c r="AJ8709" s="7" t="s">
        <v>436</v>
      </c>
      <c r="AP8709" s="7" t="s">
        <v>1332</v>
      </c>
      <c r="AQ8709" s="7"/>
    </row>
    <row r="8710" spans="1:43" ht="15.75" customHeight="1">
      <c r="A8710" s="19">
        <v>40861</v>
      </c>
      <c r="B8710" s="23" t="s">
        <v>1902</v>
      </c>
      <c r="C8710" s="24" t="s">
        <v>1905</v>
      </c>
      <c r="D8710" s="22">
        <v>2014</v>
      </c>
      <c r="E8710" s="15" t="s">
        <v>313</v>
      </c>
      <c r="F8710" s="15" t="s">
        <v>1291</v>
      </c>
      <c r="G8710" s="15" t="s">
        <v>1291</v>
      </c>
      <c r="H8710" s="15" t="s">
        <v>15</v>
      </c>
      <c r="I8710" s="15">
        <v>301</v>
      </c>
      <c r="J8710" s="15" t="s">
        <v>315</v>
      </c>
      <c r="K8710" s="16">
        <v>70.400000000000006</v>
      </c>
      <c r="L8710" s="15" t="s">
        <v>22</v>
      </c>
      <c r="M8710" s="16">
        <v>2.4</v>
      </c>
      <c r="N8710" s="16">
        <v>5</v>
      </c>
      <c r="O8710" s="16"/>
      <c r="P8710" s="16"/>
      <c r="Q8710" s="16"/>
      <c r="R8710" s="16"/>
      <c r="S8710" s="16"/>
      <c r="T8710" s="16"/>
      <c r="U8710" s="16"/>
      <c r="V8710" s="10">
        <f t="shared" si="413"/>
        <v>5</v>
      </c>
      <c r="W8710" s="15">
        <v>9999</v>
      </c>
      <c r="X8710" s="15"/>
      <c r="Y8710" s="15"/>
      <c r="Z8710" s="15"/>
      <c r="AA8710" s="15"/>
      <c r="AB8710" s="15"/>
      <c r="AC8710" s="15"/>
      <c r="AD8710" s="15"/>
      <c r="AE8710" s="15">
        <v>0</v>
      </c>
      <c r="AF8710" s="15"/>
      <c r="AG8710" s="15" t="s">
        <v>119</v>
      </c>
      <c r="AH8710" s="15" t="s">
        <v>436</v>
      </c>
      <c r="AI8710" s="15" t="s">
        <v>436</v>
      </c>
      <c r="AJ8710" s="15" t="s">
        <v>436</v>
      </c>
      <c r="AK8710" s="15"/>
      <c r="AL8710" s="15" t="s">
        <v>253</v>
      </c>
      <c r="AM8710" s="15"/>
      <c r="AN8710" s="15"/>
      <c r="AO8710" s="15"/>
      <c r="AP8710" s="16" t="s">
        <v>1366</v>
      </c>
      <c r="AQ8710" s="7"/>
    </row>
    <row r="8711" spans="1:43" ht="15.75" customHeight="1">
      <c r="A8711" s="17">
        <v>41549</v>
      </c>
      <c r="B8711" s="22" t="s">
        <v>2048</v>
      </c>
      <c r="C8711" s="22" t="s">
        <v>1905</v>
      </c>
      <c r="D8711" s="22">
        <v>2014</v>
      </c>
      <c r="E8711" s="7" t="s">
        <v>313</v>
      </c>
      <c r="F8711" s="7" t="s">
        <v>1291</v>
      </c>
      <c r="G8711" s="7" t="s">
        <v>1291</v>
      </c>
      <c r="H8711" s="7" t="s">
        <v>15</v>
      </c>
      <c r="I8711" s="7">
        <v>301</v>
      </c>
      <c r="J8711" s="7" t="s">
        <v>315</v>
      </c>
      <c r="K8711" s="10">
        <v>70.400000000000006</v>
      </c>
      <c r="L8711" s="7" t="s">
        <v>22</v>
      </c>
      <c r="M8711" s="10">
        <v>2.4</v>
      </c>
      <c r="N8711" s="10">
        <v>5</v>
      </c>
      <c r="V8711" s="7">
        <f t="shared" si="413"/>
        <v>5</v>
      </c>
      <c r="W8711" s="7">
        <v>9999</v>
      </c>
      <c r="AE8711" s="7">
        <v>0</v>
      </c>
      <c r="AG8711" s="7" t="s">
        <v>119</v>
      </c>
      <c r="AH8711" s="7" t="s">
        <v>436</v>
      </c>
      <c r="AI8711" s="7" t="s">
        <v>436</v>
      </c>
      <c r="AJ8711" s="7" t="s">
        <v>436</v>
      </c>
      <c r="AK8711" s="7" t="s">
        <v>318</v>
      </c>
      <c r="AL8711" s="7" t="s">
        <v>253</v>
      </c>
      <c r="AP8711" s="7" t="s">
        <v>1366</v>
      </c>
      <c r="AQ8711" s="7"/>
    </row>
    <row r="8712" spans="1:43" ht="15.75" customHeight="1">
      <c r="A8712" s="17">
        <v>41996</v>
      </c>
      <c r="B8712" s="22">
        <v>2014</v>
      </c>
      <c r="C8712" s="22" t="s">
        <v>1905</v>
      </c>
      <c r="D8712" s="22">
        <v>2014</v>
      </c>
      <c r="E8712" s="7" t="s">
        <v>313</v>
      </c>
      <c r="F8712" s="7" t="s">
        <v>2469</v>
      </c>
      <c r="G8712" s="7" t="s">
        <v>1286</v>
      </c>
      <c r="H8712" s="7" t="s">
        <v>15</v>
      </c>
      <c r="I8712" s="7">
        <v>301</v>
      </c>
      <c r="J8712" s="7" t="s">
        <v>315</v>
      </c>
      <c r="K8712" s="10">
        <v>70.400000000000006</v>
      </c>
      <c r="L8712" s="7" t="s">
        <v>22</v>
      </c>
      <c r="M8712" s="10">
        <v>2.4</v>
      </c>
      <c r="N8712" s="10">
        <v>5.0999999999999996</v>
      </c>
      <c r="V8712" s="7">
        <f>SUM(N8712:U8712)</f>
        <v>5.0999999999999996</v>
      </c>
      <c r="W8712" s="7">
        <v>9999</v>
      </c>
      <c r="AE8712" s="7">
        <v>0</v>
      </c>
      <c r="AF8712" s="7" t="s">
        <v>18</v>
      </c>
      <c r="AG8712" s="7" t="s">
        <v>318</v>
      </c>
      <c r="AH8712" s="7" t="s">
        <v>436</v>
      </c>
      <c r="AI8712" s="7" t="s">
        <v>436</v>
      </c>
      <c r="AJ8712" s="7" t="s">
        <v>436</v>
      </c>
      <c r="AK8712" s="7" t="s">
        <v>318</v>
      </c>
      <c r="AL8712" s="7" t="s">
        <v>253</v>
      </c>
      <c r="AP8712" s="7" t="s">
        <v>988</v>
      </c>
      <c r="AQ8712" s="17"/>
    </row>
    <row r="8713" spans="1:43" ht="15.75" customHeight="1">
      <c r="A8713" s="20">
        <v>37465</v>
      </c>
      <c r="B8713" s="24">
        <v>2002</v>
      </c>
      <c r="C8713" s="24" t="s">
        <v>1905</v>
      </c>
      <c r="D8713" s="24" t="s">
        <v>1894</v>
      </c>
      <c r="E8713" s="13" t="s">
        <v>313</v>
      </c>
      <c r="F8713" s="13" t="s">
        <v>13</v>
      </c>
      <c r="G8713" s="13" t="s">
        <v>122</v>
      </c>
      <c r="H8713" s="13" t="s">
        <v>15</v>
      </c>
      <c r="I8713" s="13">
        <v>302</v>
      </c>
      <c r="J8713" s="7" t="s">
        <v>119</v>
      </c>
      <c r="K8713" s="12">
        <v>69.599999999999994</v>
      </c>
      <c r="L8713" s="7" t="s">
        <v>22</v>
      </c>
      <c r="M8713" s="12">
        <v>4.8</v>
      </c>
      <c r="N8713" s="12">
        <v>0.2</v>
      </c>
      <c r="O8713" s="12"/>
      <c r="P8713" s="12"/>
      <c r="V8713" s="10">
        <f>SQRT((N8713*N8713)+(O8713*O8713)+((P8713*P8713)+(Q8713*Q8713)+(R8713*R8713)+(S8713*S8713)+(T8713*T8713)+(U8713*U8713)))</f>
        <v>0.2</v>
      </c>
      <c r="W8713" s="12">
        <v>8</v>
      </c>
      <c r="X8713" s="12"/>
      <c r="Y8713" s="12"/>
      <c r="AC8713" s="13">
        <v>0</v>
      </c>
      <c r="AE8713" s="13">
        <v>0</v>
      </c>
      <c r="AF8713" s="13"/>
      <c r="AG8713" s="13" t="s">
        <v>119</v>
      </c>
      <c r="AH8713" s="7" t="s">
        <v>436</v>
      </c>
      <c r="AI8713" s="7" t="s">
        <v>436</v>
      </c>
      <c r="AJ8713" s="7" t="s">
        <v>436</v>
      </c>
      <c r="AP8713" s="13"/>
      <c r="AQ8713" s="7"/>
    </row>
    <row r="8714" spans="1:43" ht="15.75" customHeight="1">
      <c r="A8714" s="17">
        <v>37883</v>
      </c>
      <c r="B8714" s="24" t="s">
        <v>1894</v>
      </c>
      <c r="C8714" s="24" t="s">
        <v>1905</v>
      </c>
      <c r="D8714" s="24" t="s">
        <v>1894</v>
      </c>
      <c r="E8714" s="7" t="s">
        <v>313</v>
      </c>
      <c r="F8714" s="7" t="s">
        <v>13</v>
      </c>
      <c r="G8714" s="7" t="s">
        <v>430</v>
      </c>
      <c r="H8714" s="7" t="s">
        <v>15</v>
      </c>
      <c r="I8714" s="7">
        <v>302</v>
      </c>
      <c r="J8714" s="7" t="s">
        <v>343</v>
      </c>
      <c r="K8714" s="10">
        <v>69.599999999999994</v>
      </c>
      <c r="L8714" s="7" t="s">
        <v>22</v>
      </c>
      <c r="M8714" s="10">
        <v>4.8</v>
      </c>
      <c r="O8714" s="7"/>
      <c r="V8714" s="10" t="s">
        <v>1888</v>
      </c>
      <c r="W8714" s="8"/>
      <c r="AC8714" s="7">
        <v>0</v>
      </c>
      <c r="AE8714" s="7">
        <v>0</v>
      </c>
      <c r="AF8714" s="7" t="s">
        <v>106</v>
      </c>
      <c r="AG8714" s="7" t="s">
        <v>318</v>
      </c>
      <c r="AH8714" s="7" t="s">
        <v>436</v>
      </c>
      <c r="AI8714" s="7" t="s">
        <v>436</v>
      </c>
      <c r="AJ8714" s="7" t="s">
        <v>436</v>
      </c>
      <c r="AP8714" s="7" t="s">
        <v>146</v>
      </c>
      <c r="AQ8714" s="17"/>
    </row>
    <row r="8715" spans="1:43" ht="15.75" customHeight="1">
      <c r="A8715" s="20">
        <v>37465</v>
      </c>
      <c r="B8715" s="24">
        <v>2002</v>
      </c>
      <c r="C8715" s="24" t="s">
        <v>1905</v>
      </c>
      <c r="D8715" s="24" t="s">
        <v>1899</v>
      </c>
      <c r="E8715" s="13" t="s">
        <v>313</v>
      </c>
      <c r="F8715" s="13" t="s">
        <v>13</v>
      </c>
      <c r="G8715" s="13" t="s">
        <v>122</v>
      </c>
      <c r="H8715" s="13" t="s">
        <v>15</v>
      </c>
      <c r="I8715" s="13">
        <v>303</v>
      </c>
      <c r="J8715" s="7" t="s">
        <v>119</v>
      </c>
      <c r="K8715" s="12">
        <v>69.900000000000006</v>
      </c>
      <c r="L8715" s="7" t="s">
        <v>22</v>
      </c>
      <c r="M8715" s="12">
        <v>4.5</v>
      </c>
      <c r="N8715" s="12">
        <v>0.2</v>
      </c>
      <c r="O8715" s="12"/>
      <c r="P8715" s="12"/>
      <c r="V8715" s="10">
        <f>SQRT((N8715*N8715)+(O8715*O8715)+((P8715*P8715)+(Q8715*Q8715)+(R8715*R8715)+(S8715*S8715)+(T8715*T8715)+(U8715*U8715)))</f>
        <v>0.2</v>
      </c>
      <c r="W8715" s="12">
        <v>12</v>
      </c>
      <c r="X8715" s="12"/>
      <c r="Y8715" s="12"/>
      <c r="AC8715" s="13">
        <v>0</v>
      </c>
      <c r="AE8715" s="13">
        <v>0</v>
      </c>
      <c r="AF8715" s="13"/>
      <c r="AG8715" s="13" t="s">
        <v>119</v>
      </c>
      <c r="AH8715" s="7" t="s">
        <v>436</v>
      </c>
      <c r="AI8715" s="7" t="s">
        <v>436</v>
      </c>
      <c r="AJ8715" s="7" t="s">
        <v>436</v>
      </c>
      <c r="AP8715" s="13"/>
      <c r="AQ8715" s="17"/>
    </row>
    <row r="8716" spans="1:43" ht="15.75" customHeight="1">
      <c r="A8716" s="17">
        <v>37883</v>
      </c>
      <c r="B8716" s="24" t="s">
        <v>1894</v>
      </c>
      <c r="C8716" s="24" t="s">
        <v>1905</v>
      </c>
      <c r="D8716" s="24" t="s">
        <v>1899</v>
      </c>
      <c r="E8716" s="7" t="s">
        <v>313</v>
      </c>
      <c r="F8716" s="7" t="s">
        <v>13</v>
      </c>
      <c r="G8716" s="7" t="s">
        <v>430</v>
      </c>
      <c r="H8716" s="7" t="s">
        <v>15</v>
      </c>
      <c r="I8716" s="7">
        <v>303</v>
      </c>
      <c r="J8716" s="7" t="s">
        <v>315</v>
      </c>
      <c r="K8716" s="10">
        <v>69.900000000000006</v>
      </c>
      <c r="L8716" s="7" t="s">
        <v>22</v>
      </c>
      <c r="M8716" s="10">
        <v>4.5</v>
      </c>
      <c r="N8716" s="10">
        <v>0.3</v>
      </c>
      <c r="O8716" s="7"/>
      <c r="V8716" s="10">
        <f>SQRT((N8716*N8716)+(O8716*O8716)+((P8716*P8716)+(Q8716*Q8716)+(R8716*R8716)+(S8716*S8716)+(T8716*T8716)+(U8716*U8716)))</f>
        <v>0.3</v>
      </c>
      <c r="W8716" s="8">
        <v>14</v>
      </c>
      <c r="AC8716" s="7">
        <v>0</v>
      </c>
      <c r="AE8716" s="7">
        <v>0</v>
      </c>
      <c r="AG8716" s="7" t="s">
        <v>119</v>
      </c>
      <c r="AH8716" s="7" t="s">
        <v>436</v>
      </c>
      <c r="AI8716" s="7" t="s">
        <v>436</v>
      </c>
      <c r="AJ8716" s="7" t="s">
        <v>436</v>
      </c>
      <c r="AQ8716" s="7"/>
    </row>
    <row r="8717" spans="1:43" ht="15.75" customHeight="1">
      <c r="A8717" s="17">
        <v>38605</v>
      </c>
      <c r="B8717" s="22" t="s">
        <v>1896</v>
      </c>
      <c r="C8717" s="24" t="s">
        <v>1905</v>
      </c>
      <c r="D8717" s="24" t="s">
        <v>1899</v>
      </c>
      <c r="E8717" s="7" t="s">
        <v>313</v>
      </c>
      <c r="F8717" s="7" t="s">
        <v>892</v>
      </c>
      <c r="G8717" s="7" t="s">
        <v>892</v>
      </c>
      <c r="H8717" s="7" t="s">
        <v>15</v>
      </c>
      <c r="I8717" s="7">
        <v>303</v>
      </c>
      <c r="J8717" s="7" t="s">
        <v>315</v>
      </c>
      <c r="K8717" s="10">
        <v>69.900000000000006</v>
      </c>
      <c r="L8717" s="7" t="s">
        <v>22</v>
      </c>
      <c r="M8717" s="10">
        <v>4.5</v>
      </c>
      <c r="N8717" s="10">
        <v>0.3</v>
      </c>
      <c r="O8717" s="7"/>
      <c r="V8717" s="10">
        <f>SQRT((N8717*N8717)+(O8717*O8717)+((P8717*P8717)+(Q8717*Q8717)+(R8717*R8717)+(S8717*S8717)+(T8717*T8717)+(U8717*U8717)))</f>
        <v>0.3</v>
      </c>
      <c r="W8717" s="7">
        <v>19</v>
      </c>
      <c r="AG8717" s="7" t="s">
        <v>119</v>
      </c>
      <c r="AH8717" s="7" t="s">
        <v>436</v>
      </c>
      <c r="AI8717" s="7" t="s">
        <v>436</v>
      </c>
      <c r="AJ8717" s="7" t="s">
        <v>436</v>
      </c>
      <c r="AP8717" s="7">
        <v>0</v>
      </c>
      <c r="AQ8717" s="7"/>
    </row>
    <row r="8718" spans="1:43" ht="15.75" customHeight="1">
      <c r="A8718" s="17">
        <v>39529</v>
      </c>
      <c r="B8718" s="22" t="s">
        <v>1899</v>
      </c>
      <c r="C8718" s="24" t="s">
        <v>1905</v>
      </c>
      <c r="D8718" s="24" t="s">
        <v>1899</v>
      </c>
      <c r="E8718" s="7" t="s">
        <v>313</v>
      </c>
      <c r="F8718" s="7" t="s">
        <v>13</v>
      </c>
      <c r="G8718" s="7" t="s">
        <v>749</v>
      </c>
      <c r="H8718" s="7" t="s">
        <v>15</v>
      </c>
      <c r="I8718" s="7">
        <v>303</v>
      </c>
      <c r="J8718" s="7" t="s">
        <v>320</v>
      </c>
      <c r="K8718" s="10">
        <v>69.900000000000006</v>
      </c>
      <c r="L8718" s="7" t="s">
        <v>22</v>
      </c>
      <c r="M8718" s="10">
        <v>4.5</v>
      </c>
      <c r="P8718" s="10"/>
      <c r="Q8718" s="10"/>
      <c r="R8718" s="10"/>
      <c r="S8718" s="10"/>
      <c r="V8718" s="10" t="s">
        <v>1888</v>
      </c>
      <c r="W8718" s="8" t="s">
        <v>317</v>
      </c>
      <c r="AG8718" s="7" t="s">
        <v>318</v>
      </c>
      <c r="AH8718" s="7" t="s">
        <v>436</v>
      </c>
      <c r="AI8718" s="7" t="s">
        <v>436</v>
      </c>
      <c r="AJ8718" s="7" t="s">
        <v>436</v>
      </c>
      <c r="AQ8718" s="7"/>
    </row>
    <row r="8719" spans="1:43" ht="15.75" customHeight="1">
      <c r="A8719" s="17">
        <v>40122</v>
      </c>
      <c r="B8719" s="22" t="s">
        <v>1900</v>
      </c>
      <c r="C8719" s="24" t="s">
        <v>1905</v>
      </c>
      <c r="D8719" s="24" t="s">
        <v>1899</v>
      </c>
      <c r="E8719" s="7" t="s">
        <v>313</v>
      </c>
      <c r="F8719" s="7" t="s">
        <v>1291</v>
      </c>
      <c r="G8719" s="7" t="s">
        <v>1293</v>
      </c>
      <c r="H8719" s="7" t="s">
        <v>15</v>
      </c>
      <c r="I8719" s="7">
        <v>303</v>
      </c>
      <c r="J8719" s="7" t="s">
        <v>515</v>
      </c>
      <c r="K8719" s="10">
        <v>69.900000000000006</v>
      </c>
      <c r="L8719" s="7" t="s">
        <v>22</v>
      </c>
      <c r="M8719" s="10">
        <v>4.5</v>
      </c>
      <c r="O8719" s="7"/>
      <c r="V8719" s="10" t="s">
        <v>1888</v>
      </c>
      <c r="W8719" s="7" t="s">
        <v>317</v>
      </c>
      <c r="AG8719" s="7" t="s">
        <v>318</v>
      </c>
      <c r="AH8719" s="7" t="s">
        <v>436</v>
      </c>
      <c r="AI8719" s="7" t="s">
        <v>436</v>
      </c>
      <c r="AJ8719" s="7" t="s">
        <v>436</v>
      </c>
      <c r="AQ8719" s="17"/>
    </row>
    <row r="8720" spans="1:43" ht="15.75" customHeight="1">
      <c r="A8720" s="20">
        <v>37465</v>
      </c>
      <c r="B8720" s="24">
        <v>2002</v>
      </c>
      <c r="C8720" s="24" t="s">
        <v>1905</v>
      </c>
      <c r="D8720" s="24" t="s">
        <v>1905</v>
      </c>
      <c r="E8720" s="13" t="s">
        <v>313</v>
      </c>
      <c r="F8720" s="13" t="s">
        <v>13</v>
      </c>
      <c r="G8720" s="13" t="s">
        <v>122</v>
      </c>
      <c r="H8720" s="13" t="s">
        <v>15</v>
      </c>
      <c r="I8720" s="13">
        <v>304</v>
      </c>
      <c r="J8720" s="7" t="s">
        <v>119</v>
      </c>
      <c r="K8720" s="12">
        <v>69.900000000000006</v>
      </c>
      <c r="L8720" s="7" t="s">
        <v>22</v>
      </c>
      <c r="M8720" s="12">
        <v>3.7</v>
      </c>
      <c r="N8720" s="12">
        <v>6.2</v>
      </c>
      <c r="O8720" s="12">
        <v>5.2</v>
      </c>
      <c r="P8720" s="12"/>
      <c r="V8720" s="10">
        <f>SQRT((N8720*N8720)+(O8720*O8720)+((P8720*P8720)+(Q8720*Q8720)+(R8720*R8720)+(S8720*S8720)+(T8720*T8720)+(U8720*U8720)))</f>
        <v>8.0919713296575644</v>
      </c>
      <c r="W8720" s="12">
        <v>9999</v>
      </c>
      <c r="X8720" s="12"/>
      <c r="Y8720" s="12"/>
      <c r="AC8720" s="13"/>
      <c r="AE8720" s="13">
        <v>0</v>
      </c>
      <c r="AF8720" s="13" t="s">
        <v>18</v>
      </c>
      <c r="AG8720" s="13" t="s">
        <v>318</v>
      </c>
      <c r="AH8720" s="7" t="s">
        <v>436</v>
      </c>
      <c r="AI8720" s="7" t="s">
        <v>436</v>
      </c>
      <c r="AJ8720" s="7" t="s">
        <v>436</v>
      </c>
      <c r="AP8720" s="13" t="s">
        <v>141</v>
      </c>
      <c r="AQ8720" s="7"/>
    </row>
    <row r="8721" spans="1:43" ht="15.75" customHeight="1">
      <c r="A8721" s="20">
        <v>37465</v>
      </c>
      <c r="B8721" s="24">
        <v>2002</v>
      </c>
      <c r="C8721" s="24" t="s">
        <v>1905</v>
      </c>
      <c r="D8721" s="24" t="s">
        <v>1896</v>
      </c>
      <c r="E8721" s="13" t="s">
        <v>313</v>
      </c>
      <c r="F8721" s="13" t="s">
        <v>13</v>
      </c>
      <c r="G8721" s="13" t="s">
        <v>122</v>
      </c>
      <c r="H8721" s="13" t="s">
        <v>15</v>
      </c>
      <c r="I8721" s="13">
        <v>305</v>
      </c>
      <c r="J8721" s="7" t="s">
        <v>119</v>
      </c>
      <c r="K8721" s="12">
        <v>69.5</v>
      </c>
      <c r="L8721" s="7" t="s">
        <v>22</v>
      </c>
      <c r="M8721" s="12">
        <v>2.1</v>
      </c>
      <c r="N8721" s="12">
        <v>0.3</v>
      </c>
      <c r="O8721" s="12"/>
      <c r="P8721" s="12"/>
      <c r="V8721" s="10">
        <f>SQRT((N8721*N8721)+(O8721*O8721)+((P8721*P8721)+(Q8721*Q8721)+(R8721*R8721)+(S8721*S8721)+(T8721*T8721)+(U8721*U8721)))</f>
        <v>0.3</v>
      </c>
      <c r="W8721" s="12">
        <v>13</v>
      </c>
      <c r="X8721" s="12"/>
      <c r="Y8721" s="12"/>
      <c r="AC8721" s="13">
        <v>1</v>
      </c>
      <c r="AE8721" s="13">
        <v>0</v>
      </c>
      <c r="AF8721" s="13"/>
      <c r="AG8721" s="13" t="s">
        <v>119</v>
      </c>
      <c r="AH8721" s="7" t="s">
        <v>436</v>
      </c>
      <c r="AI8721" s="7" t="s">
        <v>436</v>
      </c>
      <c r="AJ8721" s="7" t="s">
        <v>436</v>
      </c>
      <c r="AP8721" s="13"/>
      <c r="AQ8721" s="7"/>
    </row>
    <row r="8722" spans="1:43" ht="15.75" customHeight="1">
      <c r="A8722" s="17">
        <v>37883</v>
      </c>
      <c r="B8722" s="24" t="s">
        <v>1894</v>
      </c>
      <c r="C8722" s="24" t="s">
        <v>1905</v>
      </c>
      <c r="D8722" s="24" t="s">
        <v>1896</v>
      </c>
      <c r="E8722" s="7" t="s">
        <v>313</v>
      </c>
      <c r="F8722" s="7" t="s">
        <v>13</v>
      </c>
      <c r="G8722" s="7" t="s">
        <v>430</v>
      </c>
      <c r="H8722" s="7" t="s">
        <v>15</v>
      </c>
      <c r="I8722" s="7">
        <v>305</v>
      </c>
      <c r="J8722" s="7" t="s">
        <v>315</v>
      </c>
      <c r="K8722" s="10">
        <v>69.5</v>
      </c>
      <c r="L8722" s="7" t="s">
        <v>22</v>
      </c>
      <c r="M8722" s="10">
        <v>2.1</v>
      </c>
      <c r="N8722" s="10">
        <v>0.3</v>
      </c>
      <c r="O8722" s="7"/>
      <c r="V8722" s="10">
        <f>SQRT((N8722*N8722)+(O8722*O8722)+((P8722*P8722)+(Q8722*Q8722)+(R8722*R8722)+(S8722*S8722)+(T8722*T8722)+(U8722*U8722)))</f>
        <v>0.3</v>
      </c>
      <c r="W8722" s="8">
        <v>14</v>
      </c>
      <c r="AC8722" s="7">
        <v>1</v>
      </c>
      <c r="AE8722" s="7">
        <v>0</v>
      </c>
      <c r="AG8722" s="7" t="s">
        <v>119</v>
      </c>
      <c r="AH8722" s="7" t="s">
        <v>436</v>
      </c>
      <c r="AI8722" s="7" t="s">
        <v>436</v>
      </c>
      <c r="AJ8722" s="7" t="s">
        <v>436</v>
      </c>
      <c r="AQ8722" s="7"/>
    </row>
    <row r="8723" spans="1:43" ht="15.75" customHeight="1">
      <c r="A8723" s="17">
        <v>38605</v>
      </c>
      <c r="B8723" s="22" t="s">
        <v>1896</v>
      </c>
      <c r="C8723" s="24" t="s">
        <v>1905</v>
      </c>
      <c r="D8723" s="24" t="s">
        <v>1896</v>
      </c>
      <c r="E8723" s="7" t="s">
        <v>313</v>
      </c>
      <c r="F8723" s="7" t="s">
        <v>892</v>
      </c>
      <c r="G8723" s="7" t="s">
        <v>892</v>
      </c>
      <c r="H8723" s="7" t="s">
        <v>15</v>
      </c>
      <c r="I8723" s="7">
        <v>305</v>
      </c>
      <c r="J8723" s="7" t="s">
        <v>343</v>
      </c>
      <c r="K8723" s="10">
        <v>69.5</v>
      </c>
      <c r="L8723" s="7" t="s">
        <v>22</v>
      </c>
      <c r="M8723" s="10">
        <v>2.1</v>
      </c>
      <c r="O8723" s="7"/>
      <c r="V8723" s="10" t="s">
        <v>1888</v>
      </c>
      <c r="AF8723" s="7" t="s">
        <v>106</v>
      </c>
      <c r="AG8723" s="7" t="s">
        <v>318</v>
      </c>
      <c r="AH8723" s="7" t="s">
        <v>436</v>
      </c>
      <c r="AI8723" s="7" t="s">
        <v>436</v>
      </c>
      <c r="AJ8723" s="7" t="s">
        <v>436</v>
      </c>
      <c r="AP8723" s="7" t="s">
        <v>997</v>
      </c>
      <c r="AQ8723" s="7"/>
    </row>
    <row r="8724" spans="1:43" ht="15.75" customHeight="1">
      <c r="A8724" s="20">
        <v>37465</v>
      </c>
      <c r="B8724" s="24">
        <v>2002</v>
      </c>
      <c r="C8724" s="24" t="s">
        <v>1905</v>
      </c>
      <c r="D8724" s="24" t="s">
        <v>1900</v>
      </c>
      <c r="E8724" s="13" t="s">
        <v>313</v>
      </c>
      <c r="F8724" s="13" t="s">
        <v>13</v>
      </c>
      <c r="G8724" s="13" t="s">
        <v>122</v>
      </c>
      <c r="H8724" s="13" t="s">
        <v>15</v>
      </c>
      <c r="I8724" s="13">
        <v>306</v>
      </c>
      <c r="J8724" s="7" t="s">
        <v>119</v>
      </c>
      <c r="K8724" s="12">
        <v>69.099999999999994</v>
      </c>
      <c r="L8724" s="7" t="s">
        <v>22</v>
      </c>
      <c r="M8724" s="12">
        <v>2.1</v>
      </c>
      <c r="N8724" s="12">
        <v>4.5</v>
      </c>
      <c r="O8724" s="12"/>
      <c r="P8724" s="12"/>
      <c r="V8724" s="10">
        <f>SQRT((N8724*N8724)+(O8724*O8724)+((P8724*P8724)+(Q8724*Q8724)+(R8724*R8724)+(S8724*S8724)+(T8724*T8724)+(U8724*U8724)))</f>
        <v>4.5</v>
      </c>
      <c r="W8724" s="12">
        <v>9999</v>
      </c>
      <c r="X8724" s="12"/>
      <c r="Y8724" s="12"/>
      <c r="AC8724" s="13"/>
      <c r="AE8724" s="13">
        <v>0</v>
      </c>
      <c r="AF8724" s="13"/>
      <c r="AG8724" s="13" t="s">
        <v>119</v>
      </c>
      <c r="AH8724" s="7" t="s">
        <v>436</v>
      </c>
      <c r="AI8724" s="7" t="s">
        <v>436</v>
      </c>
      <c r="AJ8724" s="7" t="s">
        <v>436</v>
      </c>
      <c r="AP8724" s="13"/>
      <c r="AQ8724" s="17"/>
    </row>
    <row r="8725" spans="1:43" ht="15.75" customHeight="1">
      <c r="A8725" s="17">
        <v>37883</v>
      </c>
      <c r="B8725" s="24" t="s">
        <v>1894</v>
      </c>
      <c r="C8725" s="24" t="s">
        <v>1905</v>
      </c>
      <c r="D8725" s="24" t="s">
        <v>1900</v>
      </c>
      <c r="E8725" s="7" t="s">
        <v>313</v>
      </c>
      <c r="F8725" s="7" t="s">
        <v>13</v>
      </c>
      <c r="G8725" s="7" t="s">
        <v>430</v>
      </c>
      <c r="H8725" s="7" t="s">
        <v>15</v>
      </c>
      <c r="I8725" s="7">
        <v>306</v>
      </c>
      <c r="J8725" s="7" t="s">
        <v>315</v>
      </c>
      <c r="K8725" s="10">
        <v>69.099999999999994</v>
      </c>
      <c r="L8725" s="7" t="s">
        <v>22</v>
      </c>
      <c r="M8725" s="10">
        <v>2.1</v>
      </c>
      <c r="N8725" s="10">
        <v>4.7</v>
      </c>
      <c r="O8725" s="7"/>
      <c r="V8725" s="10">
        <f>SQRT((N8725*N8725)+(O8725*O8725)+((P8725*P8725)+(Q8725*Q8725)+(R8725*R8725)+(S8725*S8725)+(T8725*T8725)+(U8725*U8725)))</f>
        <v>4.7</v>
      </c>
      <c r="W8725" s="8">
        <v>9999</v>
      </c>
      <c r="AE8725" s="7">
        <v>0</v>
      </c>
      <c r="AG8725" s="7" t="s">
        <v>119</v>
      </c>
      <c r="AH8725" s="7" t="s">
        <v>436</v>
      </c>
      <c r="AI8725" s="7" t="s">
        <v>436</v>
      </c>
      <c r="AJ8725" s="7" t="s">
        <v>436</v>
      </c>
      <c r="AQ8725" s="7"/>
    </row>
    <row r="8726" spans="1:43" ht="15.75" customHeight="1">
      <c r="A8726" s="17">
        <v>38605</v>
      </c>
      <c r="B8726" s="22" t="s">
        <v>1896</v>
      </c>
      <c r="C8726" s="24" t="s">
        <v>1905</v>
      </c>
      <c r="D8726" s="24" t="s">
        <v>1900</v>
      </c>
      <c r="E8726" s="7" t="s">
        <v>313</v>
      </c>
      <c r="F8726" s="7" t="s">
        <v>892</v>
      </c>
      <c r="G8726" s="7" t="s">
        <v>892</v>
      </c>
      <c r="H8726" s="7" t="s">
        <v>15</v>
      </c>
      <c r="I8726" s="7">
        <v>306</v>
      </c>
      <c r="J8726" s="7" t="s">
        <v>315</v>
      </c>
      <c r="K8726" s="10">
        <v>69.099999999999994</v>
      </c>
      <c r="L8726" s="7" t="s">
        <v>22</v>
      </c>
      <c r="M8726" s="10">
        <v>2.1</v>
      </c>
      <c r="N8726" s="10">
        <v>4.9000000000000004</v>
      </c>
      <c r="O8726" s="7"/>
      <c r="V8726" s="10">
        <f>SQRT((N8726*N8726)+(O8726*O8726)+((P8726*P8726)+(Q8726*Q8726)+(R8726*R8726)+(S8726*S8726)+(T8726*T8726)+(U8726*U8726)))</f>
        <v>4.9000000000000004</v>
      </c>
      <c r="W8726" s="7">
        <v>9999</v>
      </c>
      <c r="AG8726" s="7" t="s">
        <v>119</v>
      </c>
      <c r="AH8726" s="7" t="s">
        <v>436</v>
      </c>
      <c r="AI8726" s="7" t="s">
        <v>436</v>
      </c>
      <c r="AJ8726" s="7" t="s">
        <v>436</v>
      </c>
      <c r="AP8726" s="7">
        <v>0</v>
      </c>
      <c r="AQ8726" s="7"/>
    </row>
    <row r="8727" spans="1:43" ht="15.75" customHeight="1">
      <c r="A8727" s="17">
        <v>39529</v>
      </c>
      <c r="B8727" s="22" t="s">
        <v>1899</v>
      </c>
      <c r="C8727" s="24" t="s">
        <v>1905</v>
      </c>
      <c r="D8727" s="24" t="s">
        <v>1900</v>
      </c>
      <c r="E8727" s="7" t="s">
        <v>313</v>
      </c>
      <c r="F8727" s="7" t="s">
        <v>13</v>
      </c>
      <c r="G8727" s="7" t="s">
        <v>749</v>
      </c>
      <c r="H8727" s="7" t="s">
        <v>15</v>
      </c>
      <c r="I8727" s="7">
        <v>306</v>
      </c>
      <c r="J8727" s="7" t="s">
        <v>315</v>
      </c>
      <c r="K8727" s="10">
        <v>69.099999999999994</v>
      </c>
      <c r="L8727" s="7" t="s">
        <v>22</v>
      </c>
      <c r="M8727" s="10">
        <v>2.1</v>
      </c>
      <c r="N8727" s="10">
        <v>4.9000000000000004</v>
      </c>
      <c r="P8727" s="10"/>
      <c r="Q8727" s="10"/>
      <c r="R8727" s="10"/>
      <c r="S8727" s="10"/>
      <c r="V8727" s="10">
        <f>SQRT((N8727*N8727)+(O8727*O8727)+((P8727*P8727)+(Q8727*Q8727)+(R8727*R8727)+(S8727*S8727)+(T8727*T8727)+(U8727*U8727)))</f>
        <v>4.9000000000000004</v>
      </c>
      <c r="W8727" s="8">
        <v>9999</v>
      </c>
      <c r="AE8727" s="7" t="s">
        <v>18</v>
      </c>
      <c r="AG8727" s="7" t="s">
        <v>119</v>
      </c>
      <c r="AH8727" s="7" t="s">
        <v>436</v>
      </c>
      <c r="AI8727" s="7" t="s">
        <v>436</v>
      </c>
      <c r="AJ8727" s="7" t="s">
        <v>436</v>
      </c>
      <c r="AQ8727" s="7"/>
    </row>
    <row r="8728" spans="1:43" ht="15.75" customHeight="1">
      <c r="A8728" s="17">
        <v>40122</v>
      </c>
      <c r="B8728" s="22" t="s">
        <v>1900</v>
      </c>
      <c r="C8728" s="24" t="s">
        <v>1905</v>
      </c>
      <c r="D8728" s="24" t="s">
        <v>1900</v>
      </c>
      <c r="E8728" s="7" t="s">
        <v>313</v>
      </c>
      <c r="F8728" s="7" t="s">
        <v>1291</v>
      </c>
      <c r="G8728" s="7" t="s">
        <v>1293</v>
      </c>
      <c r="H8728" s="7" t="s">
        <v>15</v>
      </c>
      <c r="I8728" s="7">
        <v>306</v>
      </c>
      <c r="J8728" s="7" t="s">
        <v>315</v>
      </c>
      <c r="K8728" s="10">
        <v>69.099999999999994</v>
      </c>
      <c r="L8728" s="7" t="s">
        <v>22</v>
      </c>
      <c r="M8728" s="10">
        <v>2.1</v>
      </c>
      <c r="N8728" s="10">
        <v>4.5999999999999996</v>
      </c>
      <c r="O8728" s="7"/>
      <c r="V8728" s="10">
        <f>SQRT((N8728*N8728)+(O8728*O8728)+((P8728*P8728)+(Q8728*Q8728)+(R8728*R8728)+(S8728*S8728)+(T8728*T8728)+(U8728*U8728)))</f>
        <v>4.5999999999999996</v>
      </c>
      <c r="W8728" s="7">
        <v>9999</v>
      </c>
      <c r="AE8728" s="7">
        <v>0</v>
      </c>
      <c r="AF8728" s="7" t="s">
        <v>18</v>
      </c>
      <c r="AG8728" s="7" t="s">
        <v>318</v>
      </c>
      <c r="AH8728" s="7" t="s">
        <v>436</v>
      </c>
      <c r="AI8728" s="7" t="s">
        <v>436</v>
      </c>
      <c r="AJ8728" s="7" t="s">
        <v>436</v>
      </c>
      <c r="AQ8728" s="7"/>
    </row>
    <row r="8729" spans="1:43" ht="15.75" customHeight="1">
      <c r="A8729" s="19">
        <v>40861</v>
      </c>
      <c r="B8729" s="23" t="s">
        <v>1902</v>
      </c>
      <c r="C8729" s="24" t="s">
        <v>1905</v>
      </c>
      <c r="D8729" s="24" t="s">
        <v>1900</v>
      </c>
      <c r="E8729" s="15" t="s">
        <v>313</v>
      </c>
      <c r="F8729" s="15" t="s">
        <v>1291</v>
      </c>
      <c r="G8729" s="15" t="s">
        <v>1291</v>
      </c>
      <c r="H8729" s="15" t="s">
        <v>15</v>
      </c>
      <c r="I8729" s="15">
        <v>306</v>
      </c>
      <c r="J8729" s="15" t="s">
        <v>315</v>
      </c>
      <c r="K8729" s="16">
        <v>69.099999999999994</v>
      </c>
      <c r="L8729" s="15" t="s">
        <v>22</v>
      </c>
      <c r="M8729" s="16">
        <v>2.1</v>
      </c>
      <c r="N8729" s="16"/>
      <c r="O8729" s="16"/>
      <c r="P8729" s="16"/>
      <c r="Q8729" s="16"/>
      <c r="R8729" s="16"/>
      <c r="S8729" s="16"/>
      <c r="T8729" s="16"/>
      <c r="U8729" s="16"/>
      <c r="V8729" s="10" t="s">
        <v>1888</v>
      </c>
      <c r="W8729" s="15" t="s">
        <v>16</v>
      </c>
      <c r="X8729" s="15"/>
      <c r="Y8729" s="15"/>
      <c r="Z8729" s="15"/>
      <c r="AA8729" s="15"/>
      <c r="AB8729" s="15"/>
      <c r="AC8729" s="15"/>
      <c r="AD8729" s="15"/>
      <c r="AE8729" s="15"/>
      <c r="AF8729" s="15" t="s">
        <v>16</v>
      </c>
      <c r="AG8729" s="15" t="s">
        <v>318</v>
      </c>
      <c r="AH8729" s="15" t="s">
        <v>436</v>
      </c>
      <c r="AI8729" s="15" t="s">
        <v>436</v>
      </c>
      <c r="AJ8729" s="15" t="s">
        <v>436</v>
      </c>
      <c r="AK8729" s="15"/>
      <c r="AL8729" s="15"/>
      <c r="AM8729" s="15"/>
      <c r="AN8729" s="15"/>
      <c r="AO8729" s="15"/>
      <c r="AP8729" s="16" t="s">
        <v>16</v>
      </c>
      <c r="AQ8729" s="17"/>
    </row>
    <row r="8730" spans="1:43" ht="15.75" customHeight="1">
      <c r="A8730" s="20">
        <v>37465</v>
      </c>
      <c r="B8730" s="24">
        <v>2002</v>
      </c>
      <c r="C8730" s="24" t="s">
        <v>1905</v>
      </c>
      <c r="D8730" s="24" t="s">
        <v>1888</v>
      </c>
      <c r="E8730" s="13" t="s">
        <v>313</v>
      </c>
      <c r="F8730" s="13" t="s">
        <v>13</v>
      </c>
      <c r="G8730" s="13" t="s">
        <v>122</v>
      </c>
      <c r="H8730" s="13" t="s">
        <v>15</v>
      </c>
      <c r="I8730" s="13">
        <v>307</v>
      </c>
      <c r="J8730" s="7" t="s">
        <v>119</v>
      </c>
      <c r="K8730" s="12">
        <v>69</v>
      </c>
      <c r="L8730" s="7" t="s">
        <v>22</v>
      </c>
      <c r="M8730" s="12">
        <v>2.8</v>
      </c>
      <c r="N8730" s="12">
        <v>10.7</v>
      </c>
      <c r="O8730" s="12"/>
      <c r="P8730" s="12"/>
      <c r="V8730" s="10">
        <f t="shared" ref="V8730:V8736" si="414">SQRT((N8730*N8730)+(O8730*O8730)+((P8730*P8730)+(Q8730*Q8730)+(R8730*R8730)+(S8730*S8730)+(T8730*T8730)+(U8730*U8730)))</f>
        <v>10.7</v>
      </c>
      <c r="W8730" s="12">
        <v>9999</v>
      </c>
      <c r="X8730" s="12"/>
      <c r="Y8730" s="12"/>
      <c r="AC8730" s="13"/>
      <c r="AE8730" s="13">
        <v>0</v>
      </c>
      <c r="AF8730" s="13"/>
      <c r="AG8730" s="13" t="s">
        <v>119</v>
      </c>
      <c r="AH8730" s="7" t="s">
        <v>436</v>
      </c>
      <c r="AI8730" s="7" t="s">
        <v>436</v>
      </c>
      <c r="AJ8730" s="7" t="s">
        <v>436</v>
      </c>
      <c r="AP8730" s="13"/>
      <c r="AQ8730" s="7"/>
    </row>
    <row r="8731" spans="1:43" ht="15.75" customHeight="1">
      <c r="A8731" s="17">
        <v>37883</v>
      </c>
      <c r="B8731" s="24" t="s">
        <v>1894</v>
      </c>
      <c r="C8731" s="24" t="s">
        <v>1905</v>
      </c>
      <c r="D8731" s="24" t="s">
        <v>1888</v>
      </c>
      <c r="E8731" s="7" t="s">
        <v>313</v>
      </c>
      <c r="F8731" s="7" t="s">
        <v>13</v>
      </c>
      <c r="G8731" s="7" t="s">
        <v>430</v>
      </c>
      <c r="H8731" s="7" t="s">
        <v>15</v>
      </c>
      <c r="I8731" s="7">
        <v>307</v>
      </c>
      <c r="J8731" s="7" t="s">
        <v>315</v>
      </c>
      <c r="K8731" s="10">
        <v>69</v>
      </c>
      <c r="L8731" s="7" t="s">
        <v>22</v>
      </c>
      <c r="M8731" s="10">
        <v>2.8</v>
      </c>
      <c r="N8731" s="10">
        <v>11.5</v>
      </c>
      <c r="O8731" s="7"/>
      <c r="V8731" s="10">
        <f t="shared" si="414"/>
        <v>11.5</v>
      </c>
      <c r="W8731" s="8">
        <v>9999</v>
      </c>
      <c r="AE8731" s="7">
        <v>0</v>
      </c>
      <c r="AG8731" s="7" t="s">
        <v>119</v>
      </c>
      <c r="AH8731" s="7" t="s">
        <v>436</v>
      </c>
      <c r="AI8731" s="7" t="s">
        <v>436</v>
      </c>
      <c r="AJ8731" s="7" t="s">
        <v>436</v>
      </c>
      <c r="AQ8731" s="7"/>
    </row>
    <row r="8732" spans="1:43" ht="15.75" customHeight="1">
      <c r="A8732" s="17">
        <v>38605</v>
      </c>
      <c r="B8732" s="22" t="s">
        <v>1896</v>
      </c>
      <c r="C8732" s="24" t="s">
        <v>1905</v>
      </c>
      <c r="D8732" s="24" t="s">
        <v>1888</v>
      </c>
      <c r="E8732" s="7" t="s">
        <v>313</v>
      </c>
      <c r="F8732" s="7" t="s">
        <v>892</v>
      </c>
      <c r="G8732" s="7" t="s">
        <v>892</v>
      </c>
      <c r="H8732" s="7" t="s">
        <v>15</v>
      </c>
      <c r="I8732" s="7">
        <v>307</v>
      </c>
      <c r="J8732" s="7" t="s">
        <v>315</v>
      </c>
      <c r="K8732" s="10">
        <v>69</v>
      </c>
      <c r="L8732" s="7" t="s">
        <v>22</v>
      </c>
      <c r="M8732" s="10">
        <v>2.8</v>
      </c>
      <c r="N8732" s="10">
        <v>13.4</v>
      </c>
      <c r="O8732" s="7"/>
      <c r="V8732" s="10">
        <f t="shared" si="414"/>
        <v>13.4</v>
      </c>
      <c r="W8732" s="7">
        <v>9999</v>
      </c>
      <c r="AG8732" s="7" t="s">
        <v>119</v>
      </c>
      <c r="AH8732" s="7" t="s">
        <v>436</v>
      </c>
      <c r="AI8732" s="7" t="s">
        <v>106</v>
      </c>
      <c r="AJ8732" s="7" t="s">
        <v>436</v>
      </c>
      <c r="AP8732" s="7" t="s">
        <v>998</v>
      </c>
      <c r="AQ8732" s="7"/>
    </row>
    <row r="8733" spans="1:43" ht="15.75" customHeight="1">
      <c r="A8733" s="17">
        <v>39529</v>
      </c>
      <c r="B8733" s="22" t="s">
        <v>1899</v>
      </c>
      <c r="C8733" s="24" t="s">
        <v>1905</v>
      </c>
      <c r="D8733" s="24" t="s">
        <v>1888</v>
      </c>
      <c r="E8733" s="7" t="s">
        <v>313</v>
      </c>
      <c r="F8733" s="7" t="s">
        <v>13</v>
      </c>
      <c r="G8733" s="7" t="s">
        <v>749</v>
      </c>
      <c r="H8733" s="7" t="s">
        <v>15</v>
      </c>
      <c r="I8733" s="7">
        <v>307</v>
      </c>
      <c r="J8733" s="7" t="s">
        <v>315</v>
      </c>
      <c r="K8733" s="10">
        <v>69</v>
      </c>
      <c r="L8733" s="7" t="s">
        <v>22</v>
      </c>
      <c r="M8733" s="10">
        <v>2.8</v>
      </c>
      <c r="N8733" s="10">
        <v>15.3</v>
      </c>
      <c r="P8733" s="10"/>
      <c r="Q8733" s="10"/>
      <c r="R8733" s="10"/>
      <c r="S8733" s="10"/>
      <c r="V8733" s="10">
        <f t="shared" si="414"/>
        <v>15.3</v>
      </c>
      <c r="W8733" s="8">
        <v>9999</v>
      </c>
      <c r="AG8733" s="7" t="s">
        <v>119</v>
      </c>
      <c r="AH8733" s="7" t="s">
        <v>436</v>
      </c>
      <c r="AI8733" s="7" t="s">
        <v>436</v>
      </c>
      <c r="AJ8733" s="7" t="s">
        <v>436</v>
      </c>
      <c r="AQ8733" s="7"/>
    </row>
    <row r="8734" spans="1:43" ht="15.75" customHeight="1">
      <c r="A8734" s="17">
        <v>40122</v>
      </c>
      <c r="B8734" s="22" t="s">
        <v>1900</v>
      </c>
      <c r="C8734" s="24" t="s">
        <v>1905</v>
      </c>
      <c r="D8734" s="24" t="s">
        <v>1888</v>
      </c>
      <c r="E8734" s="7" t="s">
        <v>313</v>
      </c>
      <c r="F8734" s="7" t="s">
        <v>1291</v>
      </c>
      <c r="G8734" s="7" t="s">
        <v>1293</v>
      </c>
      <c r="H8734" s="7" t="s">
        <v>15</v>
      </c>
      <c r="I8734" s="7">
        <v>307</v>
      </c>
      <c r="J8734" s="7" t="s">
        <v>315</v>
      </c>
      <c r="K8734" s="10">
        <v>69</v>
      </c>
      <c r="L8734" s="7" t="s">
        <v>22</v>
      </c>
      <c r="M8734" s="10">
        <v>2.8</v>
      </c>
      <c r="N8734" s="10">
        <v>16.8</v>
      </c>
      <c r="O8734" s="7"/>
      <c r="V8734" s="10">
        <f t="shared" si="414"/>
        <v>16.8</v>
      </c>
      <c r="W8734" s="7">
        <v>9999</v>
      </c>
      <c r="AG8734" s="7" t="s">
        <v>119</v>
      </c>
      <c r="AH8734" s="7" t="s">
        <v>436</v>
      </c>
      <c r="AI8734" s="7" t="s">
        <v>436</v>
      </c>
      <c r="AJ8734" s="7" t="s">
        <v>436</v>
      </c>
      <c r="AQ8734" s="17"/>
    </row>
    <row r="8735" spans="1:43" ht="15.75" customHeight="1">
      <c r="A8735" s="19">
        <v>40861</v>
      </c>
      <c r="B8735" s="23" t="s">
        <v>1902</v>
      </c>
      <c r="C8735" s="24" t="s">
        <v>1905</v>
      </c>
      <c r="D8735" s="24" t="s">
        <v>1888</v>
      </c>
      <c r="E8735" s="15" t="s">
        <v>313</v>
      </c>
      <c r="F8735" s="15" t="s">
        <v>1291</v>
      </c>
      <c r="G8735" s="15" t="s">
        <v>1291</v>
      </c>
      <c r="H8735" s="15" t="s">
        <v>15</v>
      </c>
      <c r="I8735" s="15">
        <v>307</v>
      </c>
      <c r="J8735" s="15" t="s">
        <v>315</v>
      </c>
      <c r="K8735" s="16">
        <v>69</v>
      </c>
      <c r="L8735" s="15" t="s">
        <v>22</v>
      </c>
      <c r="M8735" s="16">
        <v>2.8</v>
      </c>
      <c r="N8735" s="16">
        <v>19.2</v>
      </c>
      <c r="O8735" s="16"/>
      <c r="P8735" s="16"/>
      <c r="Q8735" s="16"/>
      <c r="R8735" s="16"/>
      <c r="S8735" s="16"/>
      <c r="T8735" s="16"/>
      <c r="U8735" s="16"/>
      <c r="V8735" s="10">
        <f t="shared" si="414"/>
        <v>19.2</v>
      </c>
      <c r="W8735" s="15">
        <v>9999</v>
      </c>
      <c r="X8735" s="15"/>
      <c r="Y8735" s="15"/>
      <c r="Z8735" s="15"/>
      <c r="AA8735" s="15"/>
      <c r="AB8735" s="15"/>
      <c r="AC8735" s="15"/>
      <c r="AD8735" s="15"/>
      <c r="AE8735" s="15">
        <v>0</v>
      </c>
      <c r="AF8735" s="15"/>
      <c r="AG8735" s="15" t="s">
        <v>119</v>
      </c>
      <c r="AH8735" s="15" t="s">
        <v>436</v>
      </c>
      <c r="AI8735" s="15" t="s">
        <v>436</v>
      </c>
      <c r="AJ8735" s="15" t="s">
        <v>436</v>
      </c>
      <c r="AK8735" s="15"/>
      <c r="AL8735" s="15"/>
      <c r="AM8735" s="15"/>
      <c r="AN8735" s="15"/>
      <c r="AO8735" s="15"/>
      <c r="AP8735" s="15"/>
      <c r="AQ8735" s="7"/>
    </row>
    <row r="8736" spans="1:43" ht="15.75" customHeight="1">
      <c r="A8736" s="17">
        <v>41549</v>
      </c>
      <c r="B8736" s="22" t="s">
        <v>2048</v>
      </c>
      <c r="C8736" s="22" t="s">
        <v>1905</v>
      </c>
      <c r="D8736" s="22" t="s">
        <v>1888</v>
      </c>
      <c r="E8736" s="7" t="s">
        <v>313</v>
      </c>
      <c r="F8736" s="7" t="s">
        <v>1291</v>
      </c>
      <c r="G8736" s="7" t="s">
        <v>1291</v>
      </c>
      <c r="H8736" s="7" t="s">
        <v>15</v>
      </c>
      <c r="I8736" s="7">
        <v>307</v>
      </c>
      <c r="J8736" s="7" t="s">
        <v>315</v>
      </c>
      <c r="K8736" s="10">
        <v>69</v>
      </c>
      <c r="L8736" s="7" t="s">
        <v>22</v>
      </c>
      <c r="M8736" s="10">
        <v>2.8</v>
      </c>
      <c r="N8736" s="10">
        <v>22</v>
      </c>
      <c r="V8736" s="7">
        <f t="shared" si="414"/>
        <v>22</v>
      </c>
      <c r="W8736" s="7">
        <v>9999</v>
      </c>
      <c r="AE8736" s="7">
        <v>0</v>
      </c>
      <c r="AG8736" s="7" t="s">
        <v>119</v>
      </c>
      <c r="AH8736" s="7" t="s">
        <v>436</v>
      </c>
      <c r="AI8736" s="7" t="s">
        <v>436</v>
      </c>
      <c r="AJ8736" s="7" t="s">
        <v>436</v>
      </c>
      <c r="AQ8736" s="7"/>
    </row>
    <row r="8737" spans="1:43" ht="15.75" customHeight="1">
      <c r="A8737" s="17">
        <v>41996</v>
      </c>
      <c r="B8737" s="22">
        <v>2014</v>
      </c>
      <c r="C8737" s="22" t="s">
        <v>1905</v>
      </c>
      <c r="D8737" s="22" t="s">
        <v>1888</v>
      </c>
      <c r="E8737" s="7" t="s">
        <v>313</v>
      </c>
      <c r="F8737" s="7" t="s">
        <v>2469</v>
      </c>
      <c r="G8737" s="7" t="s">
        <v>1286</v>
      </c>
      <c r="H8737" s="7" t="s">
        <v>15</v>
      </c>
      <c r="I8737" s="7">
        <v>307</v>
      </c>
      <c r="J8737" s="7" t="s">
        <v>315</v>
      </c>
      <c r="K8737" s="10">
        <v>69</v>
      </c>
      <c r="L8737" s="7" t="s">
        <v>22</v>
      </c>
      <c r="M8737" s="10">
        <v>2.8</v>
      </c>
      <c r="N8737" s="10">
        <v>20.7</v>
      </c>
      <c r="V8737" s="7">
        <f>SUM(N8737:U8737)</f>
        <v>20.7</v>
      </c>
      <c r="W8737" s="7">
        <v>9999</v>
      </c>
      <c r="AE8737" s="7">
        <v>0</v>
      </c>
      <c r="AG8737" s="7" t="s">
        <v>119</v>
      </c>
      <c r="AH8737" s="7" t="s">
        <v>436</v>
      </c>
      <c r="AI8737" s="7" t="s">
        <v>436</v>
      </c>
      <c r="AJ8737" s="7" t="s">
        <v>436</v>
      </c>
      <c r="AQ8737" s="17"/>
    </row>
    <row r="8738" spans="1:43" ht="15.75" customHeight="1">
      <c r="A8738" s="20">
        <v>37465</v>
      </c>
      <c r="B8738" s="24">
        <v>2002</v>
      </c>
      <c r="C8738" s="24" t="s">
        <v>1905</v>
      </c>
      <c r="D8738" s="24" t="s">
        <v>1900</v>
      </c>
      <c r="E8738" s="13" t="s">
        <v>313</v>
      </c>
      <c r="F8738" s="13" t="s">
        <v>13</v>
      </c>
      <c r="G8738" s="13" t="s">
        <v>122</v>
      </c>
      <c r="H8738" s="13" t="s">
        <v>15</v>
      </c>
      <c r="I8738" s="13">
        <v>308</v>
      </c>
      <c r="J8738" s="7" t="s">
        <v>119</v>
      </c>
      <c r="K8738" s="12">
        <v>68.599999999999994</v>
      </c>
      <c r="L8738" s="7" t="s">
        <v>22</v>
      </c>
      <c r="M8738" s="12">
        <v>2.2999999999999998</v>
      </c>
      <c r="N8738" s="12">
        <v>6.7</v>
      </c>
      <c r="O8738" s="12">
        <v>3.9</v>
      </c>
      <c r="P8738" s="12"/>
      <c r="V8738" s="10">
        <f>SQRT((N8738*N8738)+(O8738*O8738)+((P8738*P8738)+(Q8738*Q8738)+(R8738*R8738)+(S8738*S8738)+(T8738*T8738)+(U8738*U8738)))</f>
        <v>7.7524189773257222</v>
      </c>
      <c r="W8738" s="12">
        <v>9999</v>
      </c>
      <c r="X8738" s="12"/>
      <c r="Y8738" s="12"/>
      <c r="AC8738" s="13"/>
      <c r="AE8738" s="13">
        <v>0</v>
      </c>
      <c r="AF8738" s="13"/>
      <c r="AG8738" s="13" t="s">
        <v>119</v>
      </c>
      <c r="AH8738" s="7" t="s">
        <v>436</v>
      </c>
      <c r="AI8738" s="7" t="s">
        <v>436</v>
      </c>
      <c r="AJ8738" s="7" t="s">
        <v>436</v>
      </c>
      <c r="AP8738" s="13" t="s">
        <v>142</v>
      </c>
      <c r="AQ8738" s="7"/>
    </row>
    <row r="8739" spans="1:43" ht="15.75" customHeight="1">
      <c r="A8739" s="17">
        <v>37883</v>
      </c>
      <c r="B8739" s="24" t="s">
        <v>1894</v>
      </c>
      <c r="C8739" s="24" t="s">
        <v>1905</v>
      </c>
      <c r="D8739" s="24" t="s">
        <v>1900</v>
      </c>
      <c r="E8739" s="7" t="s">
        <v>313</v>
      </c>
      <c r="F8739" s="7" t="s">
        <v>13</v>
      </c>
      <c r="G8739" s="7" t="s">
        <v>430</v>
      </c>
      <c r="H8739" s="7" t="s">
        <v>15</v>
      </c>
      <c r="I8739" s="7">
        <v>308</v>
      </c>
      <c r="J8739" s="7" t="s">
        <v>315</v>
      </c>
      <c r="K8739" s="10">
        <v>68.599999999999994</v>
      </c>
      <c r="L8739" s="7" t="s">
        <v>22</v>
      </c>
      <c r="M8739" s="10">
        <v>2.2999999999999998</v>
      </c>
      <c r="N8739" s="10">
        <v>6.8</v>
      </c>
      <c r="O8739" s="7">
        <v>3.9</v>
      </c>
      <c r="V8739" s="10">
        <f>SQRT((N8739*N8739)+(O8739*O8739)+((P8739*P8739)+(Q8739*Q8739)+(R8739*R8739)+(S8739*S8739)+(T8739*T8739)+(U8739*U8739)))</f>
        <v>7.8390050389064045</v>
      </c>
      <c r="W8739" s="8">
        <v>9999</v>
      </c>
      <c r="AE8739" s="7">
        <v>0</v>
      </c>
      <c r="AG8739" s="7" t="s">
        <v>119</v>
      </c>
      <c r="AH8739" s="7" t="s">
        <v>436</v>
      </c>
      <c r="AI8739" s="7" t="s">
        <v>436</v>
      </c>
      <c r="AJ8739" s="7" t="s">
        <v>436</v>
      </c>
      <c r="AP8739" s="7" t="s">
        <v>142</v>
      </c>
      <c r="AQ8739" s="17"/>
    </row>
    <row r="8740" spans="1:43" ht="15.75" customHeight="1">
      <c r="A8740" s="17">
        <v>38605</v>
      </c>
      <c r="B8740" s="22" t="s">
        <v>1896</v>
      </c>
      <c r="C8740" s="24" t="s">
        <v>1905</v>
      </c>
      <c r="D8740" s="24" t="s">
        <v>1900</v>
      </c>
      <c r="E8740" s="7" t="s">
        <v>313</v>
      </c>
      <c r="F8740" s="7" t="s">
        <v>892</v>
      </c>
      <c r="G8740" s="7" t="s">
        <v>892</v>
      </c>
      <c r="H8740" s="7" t="s">
        <v>15</v>
      </c>
      <c r="I8740" s="7">
        <v>308</v>
      </c>
      <c r="J8740" s="7" t="s">
        <v>315</v>
      </c>
      <c r="K8740" s="10">
        <v>68.599999999999994</v>
      </c>
      <c r="L8740" s="7" t="s">
        <v>22</v>
      </c>
      <c r="M8740" s="10">
        <v>2.2999999999999998</v>
      </c>
      <c r="N8740" s="10">
        <v>6.8</v>
      </c>
      <c r="O8740" s="7">
        <v>4.5</v>
      </c>
      <c r="V8740" s="10">
        <f>SQRT((N8740*N8740)+(O8740*O8740)+((P8740*P8740)+(Q8740*Q8740)+(R8740*R8740)+(S8740*S8740)+(T8740*T8740)+(U8740*U8740)))</f>
        <v>8.1541400527584749</v>
      </c>
      <c r="W8740" s="7">
        <v>9999</v>
      </c>
      <c r="AG8740" s="7" t="s">
        <v>119</v>
      </c>
      <c r="AH8740" s="7" t="s">
        <v>436</v>
      </c>
      <c r="AI8740" s="7" t="s">
        <v>436</v>
      </c>
      <c r="AJ8740" s="7" t="s">
        <v>436</v>
      </c>
      <c r="AP8740" s="7" t="s">
        <v>996</v>
      </c>
      <c r="AQ8740" s="7"/>
    </row>
    <row r="8741" spans="1:43" ht="15.75" customHeight="1">
      <c r="A8741" s="17">
        <v>39529</v>
      </c>
      <c r="B8741" s="22" t="s">
        <v>1899</v>
      </c>
      <c r="C8741" s="24" t="s">
        <v>1905</v>
      </c>
      <c r="D8741" s="24" t="s">
        <v>1900</v>
      </c>
      <c r="E8741" s="7" t="s">
        <v>313</v>
      </c>
      <c r="F8741" s="7" t="s">
        <v>13</v>
      </c>
      <c r="G8741" s="7" t="s">
        <v>749</v>
      </c>
      <c r="H8741" s="7" t="s">
        <v>15</v>
      </c>
      <c r="I8741" s="7">
        <v>308</v>
      </c>
      <c r="J8741" s="7" t="s">
        <v>315</v>
      </c>
      <c r="K8741" s="10">
        <v>68.599999999999994</v>
      </c>
      <c r="L8741" s="7" t="s">
        <v>22</v>
      </c>
      <c r="M8741" s="10">
        <v>2.2999999999999998</v>
      </c>
      <c r="N8741" s="10">
        <v>6.9</v>
      </c>
      <c r="O8741" s="10">
        <v>3.9</v>
      </c>
      <c r="P8741" s="10"/>
      <c r="Q8741" s="10"/>
      <c r="R8741" s="10"/>
      <c r="S8741" s="10"/>
      <c r="V8741" s="10">
        <f>SQRT((N8741*N8741)+(O8741*O8741)+((P8741*P8741)+(Q8741*Q8741)+(R8741*R8741)+(S8741*S8741)+(T8741*T8741)+(U8741*U8741)))</f>
        <v>7.9259068881737447</v>
      </c>
      <c r="W8741" s="8">
        <v>9999</v>
      </c>
      <c r="AE8741" s="7" t="s">
        <v>18</v>
      </c>
      <c r="AG8741" s="7" t="s">
        <v>119</v>
      </c>
      <c r="AH8741" s="7" t="s">
        <v>436</v>
      </c>
      <c r="AI8741" s="7" t="s">
        <v>436</v>
      </c>
      <c r="AJ8741" s="7" t="s">
        <v>436</v>
      </c>
      <c r="AP8741" s="7" t="s">
        <v>790</v>
      </c>
      <c r="AQ8741" s="7"/>
    </row>
    <row r="8742" spans="1:43" ht="15.75" customHeight="1">
      <c r="A8742" s="17">
        <v>40122</v>
      </c>
      <c r="B8742" s="22" t="s">
        <v>1900</v>
      </c>
      <c r="C8742" s="24" t="s">
        <v>1905</v>
      </c>
      <c r="D8742" s="24" t="s">
        <v>1900</v>
      </c>
      <c r="E8742" s="7" t="s">
        <v>313</v>
      </c>
      <c r="F8742" s="7" t="s">
        <v>1291</v>
      </c>
      <c r="G8742" s="7" t="s">
        <v>1293</v>
      </c>
      <c r="H8742" s="7" t="s">
        <v>15</v>
      </c>
      <c r="I8742" s="7">
        <v>308</v>
      </c>
      <c r="J8742" s="7" t="s">
        <v>315</v>
      </c>
      <c r="K8742" s="10">
        <v>68.599999999999994</v>
      </c>
      <c r="L8742" s="7" t="s">
        <v>22</v>
      </c>
      <c r="M8742" s="10">
        <v>2.2999999999999998</v>
      </c>
      <c r="N8742" s="10">
        <v>6.8</v>
      </c>
      <c r="O8742" s="7">
        <v>3.8</v>
      </c>
      <c r="V8742" s="10">
        <f>SQRT((N8742*N8742)+(O8742*O8742)+((P8742*P8742)+(Q8742*Q8742)+(R8742*R8742)+(S8742*S8742)+(T8742*T8742)+(U8742*U8742)))</f>
        <v>7.7897368376601781</v>
      </c>
      <c r="W8742" s="7">
        <v>9999</v>
      </c>
      <c r="AE8742" s="7">
        <v>0</v>
      </c>
      <c r="AF8742" s="7" t="s">
        <v>18</v>
      </c>
      <c r="AG8742" s="7" t="s">
        <v>318</v>
      </c>
      <c r="AH8742" s="7" t="s">
        <v>436</v>
      </c>
      <c r="AI8742" s="7" t="s">
        <v>436</v>
      </c>
      <c r="AJ8742" s="7" t="s">
        <v>436</v>
      </c>
      <c r="AP8742" s="7" t="s">
        <v>1331</v>
      </c>
      <c r="AQ8742" s="17"/>
    </row>
    <row r="8743" spans="1:43" ht="15.75" customHeight="1">
      <c r="A8743" s="19">
        <v>40861</v>
      </c>
      <c r="B8743" s="23" t="s">
        <v>1902</v>
      </c>
      <c r="C8743" s="24" t="s">
        <v>1905</v>
      </c>
      <c r="D8743" s="24" t="s">
        <v>1900</v>
      </c>
      <c r="E8743" s="15" t="s">
        <v>313</v>
      </c>
      <c r="F8743" s="15" t="s">
        <v>1291</v>
      </c>
      <c r="G8743" s="15" t="s">
        <v>1291</v>
      </c>
      <c r="H8743" s="15" t="s">
        <v>15</v>
      </c>
      <c r="I8743" s="15">
        <v>308</v>
      </c>
      <c r="J8743" s="15" t="s">
        <v>315</v>
      </c>
      <c r="K8743" s="16">
        <v>68.599999999999994</v>
      </c>
      <c r="L8743" s="15" t="s">
        <v>22</v>
      </c>
      <c r="M8743" s="16">
        <v>2.2999999999999998</v>
      </c>
      <c r="N8743" s="16"/>
      <c r="O8743" s="16"/>
      <c r="P8743" s="16"/>
      <c r="Q8743" s="16"/>
      <c r="R8743" s="16"/>
      <c r="S8743" s="16"/>
      <c r="T8743" s="16"/>
      <c r="U8743" s="16"/>
      <c r="V8743" s="10" t="s">
        <v>1888</v>
      </c>
      <c r="W8743" s="15"/>
      <c r="X8743" s="15"/>
      <c r="Y8743" s="15"/>
      <c r="Z8743" s="15"/>
      <c r="AA8743" s="15"/>
      <c r="AB8743" s="15"/>
      <c r="AC8743" s="15"/>
      <c r="AD8743" s="15"/>
      <c r="AE8743" s="15">
        <v>0</v>
      </c>
      <c r="AF8743" s="15" t="s">
        <v>16</v>
      </c>
      <c r="AG8743" s="15" t="s">
        <v>318</v>
      </c>
      <c r="AH8743" s="15" t="s">
        <v>436</v>
      </c>
      <c r="AI8743" s="15" t="s">
        <v>436</v>
      </c>
      <c r="AJ8743" s="15" t="s">
        <v>436</v>
      </c>
      <c r="AK8743" s="15"/>
      <c r="AL8743" s="15"/>
      <c r="AM8743" s="15"/>
      <c r="AN8743" s="15"/>
      <c r="AO8743" s="15"/>
      <c r="AP8743" s="16" t="s">
        <v>16</v>
      </c>
      <c r="AQ8743" s="7"/>
    </row>
    <row r="8744" spans="1:43" ht="15.75" customHeight="1">
      <c r="A8744" s="20">
        <v>37465</v>
      </c>
      <c r="B8744" s="24">
        <v>2002</v>
      </c>
      <c r="C8744" s="24" t="s">
        <v>1905</v>
      </c>
      <c r="D8744" s="24" t="s">
        <v>1894</v>
      </c>
      <c r="E8744" s="13" t="s">
        <v>313</v>
      </c>
      <c r="F8744" s="13" t="s">
        <v>13</v>
      </c>
      <c r="G8744" s="13" t="s">
        <v>122</v>
      </c>
      <c r="H8744" s="13" t="s">
        <v>15</v>
      </c>
      <c r="I8744" s="13">
        <v>309</v>
      </c>
      <c r="J8744" s="7" t="s">
        <v>119</v>
      </c>
      <c r="K8744" s="12">
        <v>68.599999999999994</v>
      </c>
      <c r="L8744" s="7" t="s">
        <v>22</v>
      </c>
      <c r="M8744" s="12">
        <v>1.2</v>
      </c>
      <c r="N8744" s="12">
        <v>0.3</v>
      </c>
      <c r="O8744" s="12"/>
      <c r="P8744" s="12"/>
      <c r="V8744" s="10">
        <f>SQRT((N8744*N8744)+(O8744*O8744)+((P8744*P8744)+(Q8744*Q8744)+(R8744*R8744)+(S8744*S8744)+(T8744*T8744)+(U8744*U8744)))</f>
        <v>0.3</v>
      </c>
      <c r="W8744" s="12">
        <v>13</v>
      </c>
      <c r="X8744" s="12"/>
      <c r="Y8744" s="12"/>
      <c r="AC8744" s="13">
        <v>1</v>
      </c>
      <c r="AE8744" s="13">
        <v>0</v>
      </c>
      <c r="AF8744" s="13"/>
      <c r="AG8744" s="13" t="s">
        <v>119</v>
      </c>
      <c r="AH8744" s="7" t="s">
        <v>436</v>
      </c>
      <c r="AI8744" s="7" t="s">
        <v>436</v>
      </c>
      <c r="AJ8744" s="7" t="s">
        <v>436</v>
      </c>
      <c r="AP8744" s="13"/>
      <c r="AQ8744" s="7"/>
    </row>
    <row r="8745" spans="1:43" ht="15.75" customHeight="1">
      <c r="A8745" s="17">
        <v>37883</v>
      </c>
      <c r="B8745" s="24" t="s">
        <v>1894</v>
      </c>
      <c r="C8745" s="24" t="s">
        <v>1905</v>
      </c>
      <c r="D8745" s="24" t="s">
        <v>1894</v>
      </c>
      <c r="E8745" s="7" t="s">
        <v>313</v>
      </c>
      <c r="F8745" s="7" t="s">
        <v>13</v>
      </c>
      <c r="G8745" s="7" t="s">
        <v>430</v>
      </c>
      <c r="H8745" s="7" t="s">
        <v>15</v>
      </c>
      <c r="I8745" s="7">
        <v>309</v>
      </c>
      <c r="J8745" s="7" t="s">
        <v>315</v>
      </c>
      <c r="K8745" s="10">
        <v>68.599999999999994</v>
      </c>
      <c r="L8745" s="7" t="s">
        <v>22</v>
      </c>
      <c r="M8745" s="10">
        <v>1.2</v>
      </c>
      <c r="N8745" s="10">
        <v>0.3</v>
      </c>
      <c r="O8745" s="7"/>
      <c r="V8745" s="10">
        <f>SQRT((N8745*N8745)+(O8745*O8745)+((P8745*P8745)+(Q8745*Q8745)+(R8745*R8745)+(S8745*S8745)+(T8745*T8745)+(U8745*U8745)))</f>
        <v>0.3</v>
      </c>
      <c r="W8745" s="8">
        <v>12</v>
      </c>
      <c r="AC8745" s="7">
        <v>1</v>
      </c>
      <c r="AE8745" s="7">
        <v>0</v>
      </c>
      <c r="AF8745" s="7" t="s">
        <v>108</v>
      </c>
      <c r="AG8745" s="7" t="s">
        <v>318</v>
      </c>
      <c r="AH8745" s="7" t="s">
        <v>436</v>
      </c>
      <c r="AI8745" s="7" t="s">
        <v>436</v>
      </c>
      <c r="AJ8745" s="7" t="s">
        <v>436</v>
      </c>
      <c r="AP8745" s="7" t="s">
        <v>146</v>
      </c>
      <c r="AQ8745" s="17"/>
    </row>
    <row r="8746" spans="1:43" ht="15.75" customHeight="1">
      <c r="A8746" s="17">
        <v>38605</v>
      </c>
      <c r="B8746" s="22" t="s">
        <v>1896</v>
      </c>
      <c r="C8746" s="24" t="s">
        <v>1905</v>
      </c>
      <c r="D8746" s="24" t="s">
        <v>1894</v>
      </c>
      <c r="E8746" s="7" t="s">
        <v>313</v>
      </c>
      <c r="F8746" s="7" t="s">
        <v>892</v>
      </c>
      <c r="G8746" s="7" t="s">
        <v>892</v>
      </c>
      <c r="H8746" s="7" t="s">
        <v>15</v>
      </c>
      <c r="I8746" s="7">
        <v>309</v>
      </c>
      <c r="J8746" s="7" t="s">
        <v>320</v>
      </c>
      <c r="K8746" s="10">
        <v>68.599999999999994</v>
      </c>
      <c r="L8746" s="7" t="s">
        <v>22</v>
      </c>
      <c r="M8746" s="10">
        <v>1.2</v>
      </c>
      <c r="O8746" s="7"/>
      <c r="V8746" s="10" t="s">
        <v>1888</v>
      </c>
      <c r="AG8746" s="7" t="s">
        <v>318</v>
      </c>
      <c r="AH8746" s="7" t="s">
        <v>436</v>
      </c>
      <c r="AI8746" s="7" t="s">
        <v>436</v>
      </c>
      <c r="AJ8746" s="7" t="s">
        <v>436</v>
      </c>
      <c r="AP8746" s="7" t="s">
        <v>999</v>
      </c>
      <c r="AQ8746" s="7"/>
    </row>
    <row r="8747" spans="1:43" ht="15.75" customHeight="1">
      <c r="A8747" s="17">
        <v>39529</v>
      </c>
      <c r="B8747" s="22" t="s">
        <v>1899</v>
      </c>
      <c r="C8747" s="24" t="s">
        <v>1905</v>
      </c>
      <c r="D8747" s="24" t="s">
        <v>1894</v>
      </c>
      <c r="E8747" s="7" t="s">
        <v>313</v>
      </c>
      <c r="F8747" s="7" t="s">
        <v>13</v>
      </c>
      <c r="G8747" s="7" t="s">
        <v>749</v>
      </c>
      <c r="H8747" s="7" t="s">
        <v>15</v>
      </c>
      <c r="I8747" s="7">
        <v>309</v>
      </c>
      <c r="J8747" s="7" t="s">
        <v>320</v>
      </c>
      <c r="K8747" s="10">
        <v>68.599999999999994</v>
      </c>
      <c r="L8747" s="7" t="s">
        <v>22</v>
      </c>
      <c r="M8747" s="10">
        <v>1.2</v>
      </c>
      <c r="P8747" s="10"/>
      <c r="Q8747" s="10"/>
      <c r="R8747" s="10"/>
      <c r="S8747" s="10"/>
      <c r="V8747" s="10" t="s">
        <v>1888</v>
      </c>
      <c r="W8747" s="8" t="s">
        <v>317</v>
      </c>
      <c r="AG8747" s="7" t="s">
        <v>318</v>
      </c>
      <c r="AH8747" s="7" t="s">
        <v>436</v>
      </c>
      <c r="AI8747" s="7" t="s">
        <v>436</v>
      </c>
      <c r="AJ8747" s="7" t="s">
        <v>436</v>
      </c>
      <c r="AQ8747" s="17"/>
    </row>
    <row r="8748" spans="1:43" ht="15.75" customHeight="1">
      <c r="A8748" s="17">
        <v>40122</v>
      </c>
      <c r="B8748" s="22" t="s">
        <v>1900</v>
      </c>
      <c r="C8748" s="24" t="s">
        <v>1905</v>
      </c>
      <c r="D8748" s="24" t="s">
        <v>1894</v>
      </c>
      <c r="E8748" s="7" t="s">
        <v>313</v>
      </c>
      <c r="F8748" s="7" t="s">
        <v>1291</v>
      </c>
      <c r="G8748" s="7" t="s">
        <v>1293</v>
      </c>
      <c r="H8748" s="7" t="s">
        <v>15</v>
      </c>
      <c r="I8748" s="7">
        <v>309</v>
      </c>
      <c r="J8748" s="7" t="s">
        <v>320</v>
      </c>
      <c r="K8748" s="10">
        <v>68.599999999999994</v>
      </c>
      <c r="L8748" s="7" t="s">
        <v>22</v>
      </c>
      <c r="M8748" s="10">
        <v>1.2</v>
      </c>
      <c r="O8748" s="7"/>
      <c r="V8748" s="10" t="s">
        <v>1888</v>
      </c>
      <c r="W8748" s="7" t="s">
        <v>317</v>
      </c>
      <c r="AG8748" s="7" t="s">
        <v>318</v>
      </c>
      <c r="AH8748" s="7" t="s">
        <v>436</v>
      </c>
      <c r="AI8748" s="7" t="s">
        <v>436</v>
      </c>
      <c r="AJ8748" s="7" t="s">
        <v>436</v>
      </c>
      <c r="AQ8748" s="7"/>
    </row>
    <row r="8749" spans="1:43" ht="15.75" customHeight="1">
      <c r="A8749" s="19">
        <v>40861</v>
      </c>
      <c r="B8749" s="23" t="s">
        <v>1902</v>
      </c>
      <c r="C8749" s="24" t="s">
        <v>1905</v>
      </c>
      <c r="D8749" s="24" t="s">
        <v>1894</v>
      </c>
      <c r="E8749" s="15" t="s">
        <v>313</v>
      </c>
      <c r="F8749" s="15" t="s">
        <v>1291</v>
      </c>
      <c r="G8749" s="15" t="s">
        <v>1291</v>
      </c>
      <c r="H8749" s="15" t="s">
        <v>15</v>
      </c>
      <c r="I8749" s="15">
        <v>309</v>
      </c>
      <c r="J8749" s="16" t="s">
        <v>1577</v>
      </c>
      <c r="K8749" s="16">
        <v>68.599999999999994</v>
      </c>
      <c r="L8749" s="15" t="s">
        <v>22</v>
      </c>
      <c r="M8749" s="16">
        <v>1.2</v>
      </c>
      <c r="N8749" s="16"/>
      <c r="O8749" s="16"/>
      <c r="P8749" s="16"/>
      <c r="Q8749" s="16"/>
      <c r="R8749" s="16"/>
      <c r="S8749" s="16"/>
      <c r="T8749" s="16"/>
      <c r="U8749" s="16"/>
      <c r="V8749" s="10" t="s">
        <v>1888</v>
      </c>
      <c r="W8749" s="16" t="s">
        <v>1577</v>
      </c>
      <c r="X8749" s="15"/>
      <c r="Y8749" s="15"/>
      <c r="Z8749" s="15"/>
      <c r="AA8749" s="15"/>
      <c r="AB8749" s="15"/>
      <c r="AC8749" s="15"/>
      <c r="AD8749" s="15"/>
      <c r="AE8749" s="15"/>
      <c r="AF8749" s="15"/>
      <c r="AG8749" s="15" t="s">
        <v>318</v>
      </c>
      <c r="AH8749" s="15" t="s">
        <v>436</v>
      </c>
      <c r="AI8749" s="15" t="s">
        <v>436</v>
      </c>
      <c r="AJ8749" s="15" t="s">
        <v>436</v>
      </c>
      <c r="AK8749" s="15"/>
      <c r="AL8749" s="15"/>
      <c r="AM8749" s="15"/>
      <c r="AN8749" s="15"/>
      <c r="AO8749" s="15"/>
      <c r="AP8749" s="16" t="s">
        <v>1577</v>
      </c>
      <c r="AQ8749" s="7"/>
    </row>
    <row r="8750" spans="1:43" ht="15.75" customHeight="1">
      <c r="A8750" s="20">
        <v>37465</v>
      </c>
      <c r="B8750" s="24">
        <v>2002</v>
      </c>
      <c r="C8750" s="24" t="s">
        <v>1905</v>
      </c>
      <c r="D8750" s="24" t="s">
        <v>1894</v>
      </c>
      <c r="E8750" s="13" t="s">
        <v>313</v>
      </c>
      <c r="F8750" s="13" t="s">
        <v>13</v>
      </c>
      <c r="G8750" s="13" t="s">
        <v>122</v>
      </c>
      <c r="H8750" s="13" t="s">
        <v>15</v>
      </c>
      <c r="I8750" s="13">
        <v>310</v>
      </c>
      <c r="J8750" s="7" t="s">
        <v>119</v>
      </c>
      <c r="K8750" s="12">
        <v>68.3</v>
      </c>
      <c r="L8750" s="7" t="s">
        <v>22</v>
      </c>
      <c r="M8750" s="12">
        <v>1.5</v>
      </c>
      <c r="N8750" s="12">
        <v>0.2</v>
      </c>
      <c r="O8750" s="12"/>
      <c r="P8750" s="12"/>
      <c r="V8750" s="10">
        <f>SQRT((N8750*N8750)+(O8750*O8750)+((P8750*P8750)+(Q8750*Q8750)+(R8750*R8750)+(S8750*S8750)+(T8750*T8750)+(U8750*U8750)))</f>
        <v>0.2</v>
      </c>
      <c r="W8750" s="12">
        <v>6</v>
      </c>
      <c r="X8750" s="12"/>
      <c r="Y8750" s="12"/>
      <c r="AC8750" s="13">
        <v>0</v>
      </c>
      <c r="AE8750" s="13">
        <v>0</v>
      </c>
      <c r="AF8750" s="13"/>
      <c r="AG8750" s="13" t="s">
        <v>119</v>
      </c>
      <c r="AH8750" s="7" t="s">
        <v>436</v>
      </c>
      <c r="AI8750" s="7" t="s">
        <v>436</v>
      </c>
      <c r="AJ8750" s="7" t="s">
        <v>436</v>
      </c>
      <c r="AP8750" s="13"/>
      <c r="AQ8750" s="7"/>
    </row>
    <row r="8751" spans="1:43" ht="15.75" customHeight="1">
      <c r="A8751" s="20">
        <v>37883</v>
      </c>
      <c r="B8751" s="24" t="s">
        <v>1894</v>
      </c>
      <c r="C8751" s="24" t="s">
        <v>1905</v>
      </c>
      <c r="D8751" s="24" t="s">
        <v>1894</v>
      </c>
      <c r="E8751" s="13" t="s">
        <v>313</v>
      </c>
      <c r="F8751" s="7" t="s">
        <v>13</v>
      </c>
      <c r="G8751" s="7" t="s">
        <v>430</v>
      </c>
      <c r="H8751" s="13" t="s">
        <v>15</v>
      </c>
      <c r="I8751" s="13">
        <v>310</v>
      </c>
      <c r="J8751" s="7" t="s">
        <v>119</v>
      </c>
      <c r="K8751" s="12">
        <v>68.3</v>
      </c>
      <c r="L8751" s="7" t="s">
        <v>22</v>
      </c>
      <c r="M8751" s="12">
        <v>1.5</v>
      </c>
      <c r="N8751" s="12"/>
      <c r="O8751" s="12"/>
      <c r="P8751" s="12"/>
      <c r="V8751" s="10" t="s">
        <v>1888</v>
      </c>
      <c r="W8751" s="12"/>
      <c r="X8751" s="12"/>
      <c r="Y8751" s="12"/>
      <c r="AC8751" s="13"/>
      <c r="AE8751" s="13"/>
      <c r="AF8751" s="13"/>
      <c r="AG8751" s="13" t="s">
        <v>318</v>
      </c>
      <c r="AH8751" s="7" t="s">
        <v>436</v>
      </c>
      <c r="AI8751" s="7" t="s">
        <v>436</v>
      </c>
      <c r="AJ8751" s="7" t="s">
        <v>436</v>
      </c>
      <c r="AP8751" s="13"/>
      <c r="AQ8751" s="7"/>
    </row>
    <row r="8752" spans="1:43" ht="15.75" customHeight="1">
      <c r="A8752" s="20">
        <v>37465</v>
      </c>
      <c r="B8752" s="24">
        <v>2002</v>
      </c>
      <c r="C8752" s="24" t="s">
        <v>1905</v>
      </c>
      <c r="D8752" s="24" t="s">
        <v>2048</v>
      </c>
      <c r="E8752" s="13" t="s">
        <v>313</v>
      </c>
      <c r="F8752" s="13" t="s">
        <v>13</v>
      </c>
      <c r="G8752" s="13" t="s">
        <v>122</v>
      </c>
      <c r="H8752" s="13" t="s">
        <v>15</v>
      </c>
      <c r="I8752" s="13">
        <v>311</v>
      </c>
      <c r="J8752" s="7" t="s">
        <v>119</v>
      </c>
      <c r="K8752" s="12">
        <v>67</v>
      </c>
      <c r="L8752" s="7" t="s">
        <v>22</v>
      </c>
      <c r="M8752" s="12">
        <v>3.2</v>
      </c>
      <c r="N8752" s="12">
        <v>3.6</v>
      </c>
      <c r="O8752" s="12"/>
      <c r="P8752" s="12"/>
      <c r="V8752" s="10">
        <f t="shared" ref="V8752:V8760" si="415">SQRT((N8752*N8752)+(O8752*O8752)+((P8752*P8752)+(Q8752*Q8752)+(R8752*R8752)+(S8752*S8752)+(T8752*T8752)+(U8752*U8752)))</f>
        <v>3.6</v>
      </c>
      <c r="W8752" s="12">
        <v>9999</v>
      </c>
      <c r="X8752" s="12"/>
      <c r="Y8752" s="12"/>
      <c r="AC8752" s="13"/>
      <c r="AE8752" s="13">
        <v>0</v>
      </c>
      <c r="AF8752" s="13"/>
      <c r="AG8752" s="13" t="s">
        <v>119</v>
      </c>
      <c r="AH8752" s="7" t="s">
        <v>436</v>
      </c>
      <c r="AI8752" s="7" t="s">
        <v>436</v>
      </c>
      <c r="AJ8752" s="7" t="s">
        <v>436</v>
      </c>
      <c r="AP8752" s="13"/>
      <c r="AQ8752" s="17"/>
    </row>
    <row r="8753" spans="1:43" ht="15.75" customHeight="1">
      <c r="A8753" s="17">
        <v>37883</v>
      </c>
      <c r="B8753" s="24" t="s">
        <v>1894</v>
      </c>
      <c r="C8753" s="24" t="s">
        <v>1905</v>
      </c>
      <c r="D8753" s="24" t="s">
        <v>2048</v>
      </c>
      <c r="E8753" s="7" t="s">
        <v>313</v>
      </c>
      <c r="F8753" s="7" t="s">
        <v>13</v>
      </c>
      <c r="G8753" s="7" t="s">
        <v>430</v>
      </c>
      <c r="H8753" s="7" t="s">
        <v>15</v>
      </c>
      <c r="I8753" s="7">
        <v>311</v>
      </c>
      <c r="J8753" s="7" t="s">
        <v>315</v>
      </c>
      <c r="K8753" s="10">
        <v>67</v>
      </c>
      <c r="L8753" s="7" t="s">
        <v>22</v>
      </c>
      <c r="M8753" s="10">
        <v>3.2</v>
      </c>
      <c r="N8753" s="10">
        <v>3.6</v>
      </c>
      <c r="O8753" s="7"/>
      <c r="V8753" s="10">
        <f t="shared" si="415"/>
        <v>3.6</v>
      </c>
      <c r="W8753" s="8">
        <v>9999</v>
      </c>
      <c r="AE8753" s="7">
        <v>0</v>
      </c>
      <c r="AG8753" s="7" t="s">
        <v>119</v>
      </c>
      <c r="AH8753" s="7" t="s">
        <v>436</v>
      </c>
      <c r="AI8753" s="7" t="s">
        <v>436</v>
      </c>
      <c r="AJ8753" s="7" t="s">
        <v>436</v>
      </c>
      <c r="AQ8753" s="7"/>
    </row>
    <row r="8754" spans="1:43" ht="15.75" customHeight="1">
      <c r="A8754" s="17">
        <v>38605</v>
      </c>
      <c r="B8754" s="22" t="s">
        <v>1896</v>
      </c>
      <c r="C8754" s="24" t="s">
        <v>1905</v>
      </c>
      <c r="D8754" s="24" t="s">
        <v>2048</v>
      </c>
      <c r="E8754" s="7" t="s">
        <v>313</v>
      </c>
      <c r="F8754" s="7" t="s">
        <v>892</v>
      </c>
      <c r="G8754" s="7" t="s">
        <v>892</v>
      </c>
      <c r="H8754" s="7" t="s">
        <v>15</v>
      </c>
      <c r="I8754" s="7">
        <v>311</v>
      </c>
      <c r="J8754" s="7" t="s">
        <v>315</v>
      </c>
      <c r="K8754" s="10">
        <v>67</v>
      </c>
      <c r="L8754" s="7" t="s">
        <v>22</v>
      </c>
      <c r="M8754" s="10">
        <v>3.2</v>
      </c>
      <c r="N8754" s="10">
        <v>3.6</v>
      </c>
      <c r="O8754" s="7"/>
      <c r="V8754" s="10">
        <f t="shared" si="415"/>
        <v>3.6</v>
      </c>
      <c r="W8754" s="7">
        <v>9999</v>
      </c>
      <c r="AG8754" s="7" t="s">
        <v>119</v>
      </c>
      <c r="AH8754" s="7" t="s">
        <v>436</v>
      </c>
      <c r="AI8754" s="7" t="s">
        <v>436</v>
      </c>
      <c r="AJ8754" s="7" t="s">
        <v>436</v>
      </c>
      <c r="AP8754" s="7">
        <v>0</v>
      </c>
      <c r="AQ8754" s="7"/>
    </row>
    <row r="8755" spans="1:43" ht="15.75" customHeight="1">
      <c r="A8755" s="17">
        <v>39529</v>
      </c>
      <c r="B8755" s="22" t="s">
        <v>1899</v>
      </c>
      <c r="C8755" s="24" t="s">
        <v>1905</v>
      </c>
      <c r="D8755" s="24" t="s">
        <v>2048</v>
      </c>
      <c r="E8755" s="7" t="s">
        <v>313</v>
      </c>
      <c r="F8755" s="7" t="s">
        <v>13</v>
      </c>
      <c r="G8755" s="7" t="s">
        <v>749</v>
      </c>
      <c r="H8755" s="7" t="s">
        <v>15</v>
      </c>
      <c r="I8755" s="7">
        <v>311</v>
      </c>
      <c r="J8755" s="7" t="s">
        <v>315</v>
      </c>
      <c r="K8755" s="10">
        <v>67</v>
      </c>
      <c r="L8755" s="7" t="s">
        <v>22</v>
      </c>
      <c r="M8755" s="10">
        <v>3.2</v>
      </c>
      <c r="N8755" s="10">
        <v>3.7</v>
      </c>
      <c r="P8755" s="10"/>
      <c r="Q8755" s="10"/>
      <c r="R8755" s="10"/>
      <c r="S8755" s="10"/>
      <c r="V8755" s="10">
        <f t="shared" si="415"/>
        <v>3.7</v>
      </c>
      <c r="W8755" s="8">
        <v>9999</v>
      </c>
      <c r="AE8755" s="7">
        <v>0</v>
      </c>
      <c r="AG8755" s="7" t="s">
        <v>119</v>
      </c>
      <c r="AH8755" s="7" t="s">
        <v>436</v>
      </c>
      <c r="AI8755" s="7" t="s">
        <v>436</v>
      </c>
      <c r="AJ8755" s="7" t="s">
        <v>436</v>
      </c>
      <c r="AQ8755" s="7"/>
    </row>
    <row r="8756" spans="1:43" ht="15.75" customHeight="1">
      <c r="A8756" s="17">
        <v>40122</v>
      </c>
      <c r="B8756" s="22" t="s">
        <v>1900</v>
      </c>
      <c r="C8756" s="24" t="s">
        <v>1905</v>
      </c>
      <c r="D8756" s="24" t="s">
        <v>2048</v>
      </c>
      <c r="E8756" s="7" t="s">
        <v>313</v>
      </c>
      <c r="F8756" s="7" t="s">
        <v>1291</v>
      </c>
      <c r="G8756" s="7" t="s">
        <v>1293</v>
      </c>
      <c r="H8756" s="7" t="s">
        <v>15</v>
      </c>
      <c r="I8756" s="7">
        <v>311</v>
      </c>
      <c r="J8756" s="7" t="s">
        <v>315</v>
      </c>
      <c r="K8756" s="10">
        <v>67</v>
      </c>
      <c r="L8756" s="7" t="s">
        <v>22</v>
      </c>
      <c r="M8756" s="10">
        <v>3.2</v>
      </c>
      <c r="N8756" s="10">
        <v>3.7</v>
      </c>
      <c r="O8756" s="7"/>
      <c r="V8756" s="10">
        <f t="shared" si="415"/>
        <v>3.7</v>
      </c>
      <c r="W8756" s="7">
        <v>9999</v>
      </c>
      <c r="AE8756" s="7">
        <v>0</v>
      </c>
      <c r="AG8756" s="7" t="s">
        <v>119</v>
      </c>
      <c r="AH8756" s="7" t="s">
        <v>436</v>
      </c>
      <c r="AI8756" s="7" t="s">
        <v>436</v>
      </c>
      <c r="AJ8756" s="7" t="s">
        <v>436</v>
      </c>
      <c r="AQ8756" s="7"/>
    </row>
    <row r="8757" spans="1:43" ht="15.75" customHeight="1">
      <c r="A8757" s="19">
        <v>40861</v>
      </c>
      <c r="B8757" s="23" t="s">
        <v>1902</v>
      </c>
      <c r="C8757" s="24" t="s">
        <v>1905</v>
      </c>
      <c r="D8757" s="24" t="s">
        <v>2048</v>
      </c>
      <c r="E8757" s="15" t="s">
        <v>313</v>
      </c>
      <c r="F8757" s="15" t="s">
        <v>1291</v>
      </c>
      <c r="G8757" s="15" t="s">
        <v>1291</v>
      </c>
      <c r="H8757" s="15" t="s">
        <v>15</v>
      </c>
      <c r="I8757" s="15">
        <v>311</v>
      </c>
      <c r="J8757" s="15" t="s">
        <v>315</v>
      </c>
      <c r="K8757" s="16">
        <v>67</v>
      </c>
      <c r="L8757" s="15" t="s">
        <v>22</v>
      </c>
      <c r="M8757" s="16">
        <v>3.2</v>
      </c>
      <c r="N8757" s="16">
        <v>3.7</v>
      </c>
      <c r="O8757" s="16"/>
      <c r="P8757" s="16"/>
      <c r="Q8757" s="16"/>
      <c r="R8757" s="16"/>
      <c r="S8757" s="16"/>
      <c r="T8757" s="16"/>
      <c r="U8757" s="16"/>
      <c r="V8757" s="10">
        <f t="shared" si="415"/>
        <v>3.7</v>
      </c>
      <c r="W8757" s="15">
        <v>9999</v>
      </c>
      <c r="X8757" s="15"/>
      <c r="Y8757" s="15"/>
      <c r="Z8757" s="15"/>
      <c r="AA8757" s="15"/>
      <c r="AB8757" s="15"/>
      <c r="AC8757" s="15"/>
      <c r="AD8757" s="15"/>
      <c r="AE8757" s="15">
        <v>0</v>
      </c>
      <c r="AF8757" s="15"/>
      <c r="AG8757" s="15" t="s">
        <v>119</v>
      </c>
      <c r="AH8757" s="15" t="s">
        <v>436</v>
      </c>
      <c r="AI8757" s="15" t="s">
        <v>436</v>
      </c>
      <c r="AJ8757" s="15" t="s">
        <v>436</v>
      </c>
      <c r="AK8757" s="15" t="s">
        <v>318</v>
      </c>
      <c r="AL8757" s="15"/>
      <c r="AM8757" s="15"/>
      <c r="AN8757" s="15"/>
      <c r="AO8757" s="15"/>
      <c r="AP8757" s="15"/>
      <c r="AQ8757" s="17"/>
    </row>
    <row r="8758" spans="1:43" ht="15.75" customHeight="1">
      <c r="A8758" s="17">
        <v>41549</v>
      </c>
      <c r="B8758" s="22" t="s">
        <v>2048</v>
      </c>
      <c r="C8758" s="22" t="s">
        <v>1905</v>
      </c>
      <c r="D8758" s="22" t="s">
        <v>2048</v>
      </c>
      <c r="E8758" s="7" t="s">
        <v>313</v>
      </c>
      <c r="F8758" s="7" t="s">
        <v>1291</v>
      </c>
      <c r="G8758" s="7" t="s">
        <v>1291</v>
      </c>
      <c r="H8758" s="7" t="s">
        <v>15</v>
      </c>
      <c r="I8758" s="7">
        <v>311</v>
      </c>
      <c r="J8758" s="7" t="s">
        <v>315</v>
      </c>
      <c r="K8758" s="10">
        <v>67</v>
      </c>
      <c r="L8758" s="7" t="s">
        <v>22</v>
      </c>
      <c r="M8758" s="10">
        <v>3.2</v>
      </c>
      <c r="N8758" s="10">
        <v>3.7</v>
      </c>
      <c r="V8758" s="7">
        <f t="shared" si="415"/>
        <v>3.7</v>
      </c>
      <c r="AE8758" s="7">
        <v>0</v>
      </c>
      <c r="AF8758" s="7" t="s">
        <v>607</v>
      </c>
      <c r="AG8758" s="7" t="s">
        <v>318</v>
      </c>
      <c r="AH8758" s="7" t="s">
        <v>436</v>
      </c>
      <c r="AI8758" s="7" t="s">
        <v>436</v>
      </c>
      <c r="AJ8758" s="7" t="s">
        <v>106</v>
      </c>
      <c r="AP8758" s="7" t="s">
        <v>2264</v>
      </c>
      <c r="AQ8758" s="7"/>
    </row>
    <row r="8759" spans="1:43" ht="15.75" customHeight="1">
      <c r="A8759" s="20">
        <v>37465</v>
      </c>
      <c r="B8759" s="24">
        <v>2002</v>
      </c>
      <c r="C8759" s="24" t="s">
        <v>1905</v>
      </c>
      <c r="D8759" s="24" t="s">
        <v>1894</v>
      </c>
      <c r="E8759" s="13" t="s">
        <v>313</v>
      </c>
      <c r="F8759" s="13" t="s">
        <v>13</v>
      </c>
      <c r="G8759" s="13" t="s">
        <v>122</v>
      </c>
      <c r="H8759" s="13" t="s">
        <v>15</v>
      </c>
      <c r="I8759" s="13">
        <v>312</v>
      </c>
      <c r="J8759" s="7" t="s">
        <v>119</v>
      </c>
      <c r="K8759" s="12">
        <v>67.2</v>
      </c>
      <c r="L8759" s="7" t="s">
        <v>22</v>
      </c>
      <c r="M8759" s="12">
        <v>4.3</v>
      </c>
      <c r="N8759" s="12">
        <v>0.3</v>
      </c>
      <c r="O8759" s="12"/>
      <c r="P8759" s="12"/>
      <c r="V8759" s="10">
        <f t="shared" si="415"/>
        <v>0.3</v>
      </c>
      <c r="W8759" s="12">
        <v>19</v>
      </c>
      <c r="X8759" s="12"/>
      <c r="Y8759" s="12"/>
      <c r="AC8759" s="13">
        <v>1</v>
      </c>
      <c r="AE8759" s="13">
        <v>0</v>
      </c>
      <c r="AF8759" s="13"/>
      <c r="AG8759" s="13" t="s">
        <v>119</v>
      </c>
      <c r="AH8759" s="7" t="s">
        <v>436</v>
      </c>
      <c r="AI8759" s="7" t="s">
        <v>436</v>
      </c>
      <c r="AJ8759" s="7" t="s">
        <v>436</v>
      </c>
      <c r="AP8759" s="13"/>
      <c r="AQ8759" s="7"/>
    </row>
    <row r="8760" spans="1:43" ht="15.75" customHeight="1">
      <c r="A8760" s="17">
        <v>37883</v>
      </c>
      <c r="B8760" s="24" t="s">
        <v>1894</v>
      </c>
      <c r="C8760" s="24" t="s">
        <v>1905</v>
      </c>
      <c r="D8760" s="24" t="s">
        <v>1894</v>
      </c>
      <c r="E8760" s="7" t="s">
        <v>313</v>
      </c>
      <c r="F8760" s="7" t="s">
        <v>13</v>
      </c>
      <c r="G8760" s="7" t="s">
        <v>430</v>
      </c>
      <c r="H8760" s="7" t="s">
        <v>15</v>
      </c>
      <c r="I8760" s="7">
        <v>312</v>
      </c>
      <c r="J8760" s="7" t="s">
        <v>315</v>
      </c>
      <c r="K8760" s="10">
        <v>67.2</v>
      </c>
      <c r="L8760" s="7" t="s">
        <v>22</v>
      </c>
      <c r="M8760" s="10">
        <v>4.3</v>
      </c>
      <c r="N8760" s="10">
        <v>0.2</v>
      </c>
      <c r="O8760" s="7"/>
      <c r="V8760" s="10">
        <f t="shared" si="415"/>
        <v>0.2</v>
      </c>
      <c r="W8760" s="8">
        <v>18</v>
      </c>
      <c r="AC8760" s="7">
        <v>1</v>
      </c>
      <c r="AE8760" s="7">
        <v>0</v>
      </c>
      <c r="AF8760" s="7" t="s">
        <v>108</v>
      </c>
      <c r="AG8760" s="7" t="s">
        <v>318</v>
      </c>
      <c r="AH8760" s="7" t="s">
        <v>436</v>
      </c>
      <c r="AI8760" s="7" t="s">
        <v>436</v>
      </c>
      <c r="AJ8760" s="7" t="s">
        <v>436</v>
      </c>
      <c r="AP8760" s="7" t="s">
        <v>146</v>
      </c>
      <c r="AQ8760" s="7"/>
    </row>
    <row r="8761" spans="1:43" ht="15.75" customHeight="1">
      <c r="A8761" s="17">
        <v>38605</v>
      </c>
      <c r="B8761" s="22" t="s">
        <v>1896</v>
      </c>
      <c r="C8761" s="24" t="s">
        <v>1905</v>
      </c>
      <c r="D8761" s="24" t="s">
        <v>1894</v>
      </c>
      <c r="E8761" s="7" t="s">
        <v>313</v>
      </c>
      <c r="F8761" s="7" t="s">
        <v>892</v>
      </c>
      <c r="G8761" s="7" t="s">
        <v>892</v>
      </c>
      <c r="H8761" s="7" t="s">
        <v>15</v>
      </c>
      <c r="I8761" s="7">
        <v>312</v>
      </c>
      <c r="J8761" s="7" t="s">
        <v>343</v>
      </c>
      <c r="K8761" s="10">
        <v>67.2</v>
      </c>
      <c r="L8761" s="7" t="s">
        <v>22</v>
      </c>
      <c r="M8761" s="10">
        <v>4.3</v>
      </c>
      <c r="O8761" s="7"/>
      <c r="V8761" s="10" t="s">
        <v>1888</v>
      </c>
      <c r="W8761" s="7">
        <v>0</v>
      </c>
      <c r="AF8761" s="7" t="s">
        <v>106</v>
      </c>
      <c r="AG8761" s="7" t="s">
        <v>318</v>
      </c>
      <c r="AH8761" s="7" t="s">
        <v>436</v>
      </c>
      <c r="AI8761" s="7" t="s">
        <v>436</v>
      </c>
      <c r="AJ8761" s="7" t="s">
        <v>436</v>
      </c>
      <c r="AP8761" s="7" t="s">
        <v>997</v>
      </c>
      <c r="AQ8761" s="7"/>
    </row>
    <row r="8762" spans="1:43" ht="15.75" customHeight="1">
      <c r="A8762" s="20">
        <v>37465</v>
      </c>
      <c r="B8762" s="24">
        <v>2002</v>
      </c>
      <c r="C8762" s="24" t="s">
        <v>1905</v>
      </c>
      <c r="D8762" s="24" t="s">
        <v>1894</v>
      </c>
      <c r="E8762" s="13" t="s">
        <v>313</v>
      </c>
      <c r="F8762" s="13" t="s">
        <v>13</v>
      </c>
      <c r="G8762" s="13" t="s">
        <v>122</v>
      </c>
      <c r="H8762" s="13" t="s">
        <v>15</v>
      </c>
      <c r="I8762" s="13">
        <v>313</v>
      </c>
      <c r="J8762" s="7" t="s">
        <v>119</v>
      </c>
      <c r="K8762" s="12">
        <v>67.400000000000006</v>
      </c>
      <c r="L8762" s="7" t="s">
        <v>22</v>
      </c>
      <c r="M8762" s="12">
        <v>4.3</v>
      </c>
      <c r="N8762" s="12">
        <v>0.3</v>
      </c>
      <c r="O8762" s="12"/>
      <c r="P8762" s="12"/>
      <c r="V8762" s="10">
        <f>SQRT((N8762*N8762)+(O8762*O8762)+((P8762*P8762)+(Q8762*Q8762)+(R8762*R8762)+(S8762*S8762)+(T8762*T8762)+(U8762*U8762)))</f>
        <v>0.3</v>
      </c>
      <c r="W8762" s="12">
        <v>18</v>
      </c>
      <c r="X8762" s="12"/>
      <c r="Y8762" s="12"/>
      <c r="AC8762" s="13">
        <v>0</v>
      </c>
      <c r="AE8762" s="13">
        <v>0</v>
      </c>
      <c r="AF8762" s="13"/>
      <c r="AG8762" s="13" t="s">
        <v>119</v>
      </c>
      <c r="AH8762" s="7" t="s">
        <v>436</v>
      </c>
      <c r="AI8762" s="7" t="s">
        <v>436</v>
      </c>
      <c r="AJ8762" s="7" t="s">
        <v>436</v>
      </c>
      <c r="AP8762" s="13"/>
      <c r="AQ8762" s="17"/>
    </row>
    <row r="8763" spans="1:43" ht="15.75" customHeight="1">
      <c r="A8763" s="17">
        <v>37883</v>
      </c>
      <c r="B8763" s="24" t="s">
        <v>1894</v>
      </c>
      <c r="C8763" s="24" t="s">
        <v>1905</v>
      </c>
      <c r="D8763" s="24" t="s">
        <v>1894</v>
      </c>
      <c r="E8763" s="7" t="s">
        <v>313</v>
      </c>
      <c r="F8763" s="7" t="s">
        <v>13</v>
      </c>
      <c r="G8763" s="7" t="s">
        <v>430</v>
      </c>
      <c r="H8763" s="7" t="s">
        <v>15</v>
      </c>
      <c r="I8763" s="7">
        <v>313</v>
      </c>
      <c r="J8763" s="7" t="s">
        <v>315</v>
      </c>
      <c r="K8763" s="10">
        <v>67.400000000000006</v>
      </c>
      <c r="L8763" s="7" t="s">
        <v>22</v>
      </c>
      <c r="M8763" s="10">
        <v>4.3</v>
      </c>
      <c r="N8763" s="10">
        <v>0.3</v>
      </c>
      <c r="O8763" s="7"/>
      <c r="V8763" s="10">
        <f>SQRT((N8763*N8763)+(O8763*O8763)+((P8763*P8763)+(Q8763*Q8763)+(R8763*R8763)+(S8763*S8763)+(T8763*T8763)+(U8763*U8763)))</f>
        <v>0.3</v>
      </c>
      <c r="W8763" s="8">
        <v>18</v>
      </c>
      <c r="AC8763" s="7">
        <v>0</v>
      </c>
      <c r="AE8763" s="7">
        <v>0</v>
      </c>
      <c r="AF8763" s="7" t="s">
        <v>108</v>
      </c>
      <c r="AG8763" s="7" t="s">
        <v>318</v>
      </c>
      <c r="AH8763" s="7" t="s">
        <v>436</v>
      </c>
      <c r="AI8763" s="7" t="s">
        <v>436</v>
      </c>
      <c r="AJ8763" s="7" t="s">
        <v>436</v>
      </c>
      <c r="AP8763" s="7" t="s">
        <v>146</v>
      </c>
      <c r="AQ8763" s="7"/>
    </row>
    <row r="8764" spans="1:43" ht="15.75" customHeight="1">
      <c r="A8764" s="17">
        <v>38605</v>
      </c>
      <c r="B8764" s="22" t="s">
        <v>1896</v>
      </c>
      <c r="C8764" s="24" t="s">
        <v>1905</v>
      </c>
      <c r="D8764" s="24" t="s">
        <v>1894</v>
      </c>
      <c r="E8764" s="7" t="s">
        <v>313</v>
      </c>
      <c r="F8764" s="7" t="s">
        <v>892</v>
      </c>
      <c r="G8764" s="7" t="s">
        <v>892</v>
      </c>
      <c r="H8764" s="7" t="s">
        <v>15</v>
      </c>
      <c r="I8764" s="7">
        <v>313</v>
      </c>
      <c r="J8764" s="7" t="s">
        <v>320</v>
      </c>
      <c r="K8764" s="10">
        <v>67.400000000000006</v>
      </c>
      <c r="L8764" s="7" t="s">
        <v>22</v>
      </c>
      <c r="M8764" s="10">
        <v>4.3</v>
      </c>
      <c r="O8764" s="7"/>
      <c r="V8764" s="10" t="s">
        <v>1888</v>
      </c>
      <c r="AG8764" s="7" t="s">
        <v>318</v>
      </c>
      <c r="AH8764" s="7" t="s">
        <v>436</v>
      </c>
      <c r="AI8764" s="7" t="s">
        <v>436</v>
      </c>
      <c r="AJ8764" s="7" t="s">
        <v>436</v>
      </c>
      <c r="AP8764" s="7" t="s">
        <v>1000</v>
      </c>
      <c r="AQ8764" s="17"/>
    </row>
    <row r="8765" spans="1:43" ht="15.75" customHeight="1">
      <c r="A8765" s="17">
        <v>39529</v>
      </c>
      <c r="B8765" s="22" t="s">
        <v>1899</v>
      </c>
      <c r="C8765" s="24" t="s">
        <v>1905</v>
      </c>
      <c r="D8765" s="24" t="s">
        <v>1894</v>
      </c>
      <c r="E8765" s="7" t="s">
        <v>313</v>
      </c>
      <c r="F8765" s="7" t="s">
        <v>13</v>
      </c>
      <c r="G8765" s="7" t="s">
        <v>749</v>
      </c>
      <c r="H8765" s="7" t="s">
        <v>15</v>
      </c>
      <c r="I8765" s="7">
        <v>313</v>
      </c>
      <c r="J8765" s="7" t="s">
        <v>320</v>
      </c>
      <c r="K8765" s="10">
        <v>67.400000000000006</v>
      </c>
      <c r="L8765" s="7" t="s">
        <v>22</v>
      </c>
      <c r="M8765" s="10">
        <v>4.3</v>
      </c>
      <c r="P8765" s="10"/>
      <c r="Q8765" s="10"/>
      <c r="R8765" s="10"/>
      <c r="S8765" s="10"/>
      <c r="V8765" s="10" t="s">
        <v>1888</v>
      </c>
      <c r="W8765" s="8" t="s">
        <v>317</v>
      </c>
      <c r="AG8765" s="7" t="s">
        <v>318</v>
      </c>
      <c r="AH8765" s="7" t="s">
        <v>436</v>
      </c>
      <c r="AI8765" s="7" t="s">
        <v>436</v>
      </c>
      <c r="AJ8765" s="7" t="s">
        <v>436</v>
      </c>
      <c r="AQ8765" s="17"/>
    </row>
    <row r="8766" spans="1:43" ht="15.75" customHeight="1">
      <c r="A8766" s="17">
        <v>40122</v>
      </c>
      <c r="B8766" s="22" t="s">
        <v>1900</v>
      </c>
      <c r="C8766" s="24" t="s">
        <v>1905</v>
      </c>
      <c r="D8766" s="24" t="s">
        <v>1894</v>
      </c>
      <c r="E8766" s="7" t="s">
        <v>313</v>
      </c>
      <c r="F8766" s="7" t="s">
        <v>1291</v>
      </c>
      <c r="G8766" s="7" t="s">
        <v>1293</v>
      </c>
      <c r="H8766" s="7" t="s">
        <v>15</v>
      </c>
      <c r="I8766" s="7">
        <v>313</v>
      </c>
      <c r="J8766" s="7" t="s">
        <v>320</v>
      </c>
      <c r="K8766" s="10">
        <v>67.400000000000006</v>
      </c>
      <c r="L8766" s="7" t="s">
        <v>22</v>
      </c>
      <c r="M8766" s="10">
        <v>4.3</v>
      </c>
      <c r="O8766" s="7"/>
      <c r="V8766" s="10" t="s">
        <v>1888</v>
      </c>
      <c r="W8766" s="7" t="s">
        <v>317</v>
      </c>
      <c r="AG8766" s="7" t="s">
        <v>318</v>
      </c>
      <c r="AH8766" s="7" t="s">
        <v>436</v>
      </c>
      <c r="AI8766" s="7" t="s">
        <v>436</v>
      </c>
      <c r="AJ8766" s="7" t="s">
        <v>436</v>
      </c>
      <c r="AQ8766" s="7"/>
    </row>
    <row r="8767" spans="1:43" ht="15.75" customHeight="1">
      <c r="A8767" s="19">
        <v>40861</v>
      </c>
      <c r="B8767" s="23" t="s">
        <v>1902</v>
      </c>
      <c r="C8767" s="24" t="s">
        <v>1905</v>
      </c>
      <c r="D8767" s="24" t="s">
        <v>1894</v>
      </c>
      <c r="E8767" s="15" t="s">
        <v>313</v>
      </c>
      <c r="F8767" s="15" t="s">
        <v>1291</v>
      </c>
      <c r="G8767" s="15" t="s">
        <v>1291</v>
      </c>
      <c r="H8767" s="15" t="s">
        <v>15</v>
      </c>
      <c r="I8767" s="15">
        <v>313</v>
      </c>
      <c r="J8767" s="16" t="s">
        <v>1577</v>
      </c>
      <c r="K8767" s="16">
        <v>67.400000000000006</v>
      </c>
      <c r="L8767" s="15" t="s">
        <v>22</v>
      </c>
      <c r="M8767" s="16">
        <v>4.3</v>
      </c>
      <c r="N8767" s="16"/>
      <c r="O8767" s="16"/>
      <c r="P8767" s="16"/>
      <c r="Q8767" s="16"/>
      <c r="R8767" s="16"/>
      <c r="S8767" s="16"/>
      <c r="T8767" s="16"/>
      <c r="U8767" s="16"/>
      <c r="V8767" s="10" t="s">
        <v>1888</v>
      </c>
      <c r="W8767" s="16" t="s">
        <v>1577</v>
      </c>
      <c r="X8767" s="15"/>
      <c r="Y8767" s="15"/>
      <c r="Z8767" s="15"/>
      <c r="AA8767" s="15"/>
      <c r="AB8767" s="15"/>
      <c r="AC8767" s="15"/>
      <c r="AD8767" s="15"/>
      <c r="AE8767" s="15"/>
      <c r="AF8767" s="15"/>
      <c r="AG8767" s="15" t="s">
        <v>318</v>
      </c>
      <c r="AH8767" s="15" t="s">
        <v>436</v>
      </c>
      <c r="AI8767" s="15" t="s">
        <v>436</v>
      </c>
      <c r="AJ8767" s="15" t="s">
        <v>436</v>
      </c>
      <c r="AK8767" s="15"/>
      <c r="AL8767" s="15"/>
      <c r="AM8767" s="15"/>
      <c r="AN8767" s="15"/>
      <c r="AO8767" s="15"/>
      <c r="AP8767" s="16" t="s">
        <v>1577</v>
      </c>
      <c r="AQ8767" s="7"/>
    </row>
    <row r="8768" spans="1:43" ht="15.75" customHeight="1">
      <c r="A8768" s="20">
        <v>37465</v>
      </c>
      <c r="B8768" s="24">
        <v>2002</v>
      </c>
      <c r="C8768" s="24" t="s">
        <v>1905</v>
      </c>
      <c r="D8768" s="24" t="s">
        <v>1894</v>
      </c>
      <c r="E8768" s="13" t="s">
        <v>313</v>
      </c>
      <c r="F8768" s="13" t="s">
        <v>13</v>
      </c>
      <c r="G8768" s="13" t="s">
        <v>122</v>
      </c>
      <c r="H8768" s="13" t="s">
        <v>15</v>
      </c>
      <c r="I8768" s="13">
        <v>314</v>
      </c>
      <c r="J8768" s="7" t="s">
        <v>119</v>
      </c>
      <c r="K8768" s="12">
        <v>67.900000000000006</v>
      </c>
      <c r="L8768" s="7" t="s">
        <v>22</v>
      </c>
      <c r="M8768" s="12">
        <v>4.2</v>
      </c>
      <c r="N8768" s="12">
        <v>0.1</v>
      </c>
      <c r="O8768" s="12"/>
      <c r="P8768" s="12"/>
      <c r="V8768" s="10">
        <f>SQRT((N8768*N8768)+(O8768*O8768)+((P8768*P8768)+(Q8768*Q8768)+(R8768*R8768)+(S8768*S8768)+(T8768*T8768)+(U8768*U8768)))</f>
        <v>0.1</v>
      </c>
      <c r="W8768" s="12">
        <v>6</v>
      </c>
      <c r="X8768" s="12"/>
      <c r="Y8768" s="12"/>
      <c r="AC8768" s="13">
        <v>0</v>
      </c>
      <c r="AE8768" s="13">
        <v>0</v>
      </c>
      <c r="AF8768" s="13"/>
      <c r="AG8768" s="13" t="s">
        <v>119</v>
      </c>
      <c r="AH8768" s="7" t="s">
        <v>436</v>
      </c>
      <c r="AI8768" s="7" t="s">
        <v>436</v>
      </c>
      <c r="AJ8768" s="7" t="s">
        <v>436</v>
      </c>
      <c r="AP8768" s="13"/>
      <c r="AQ8768" s="7"/>
    </row>
    <row r="8769" spans="1:43" ht="15.75" customHeight="1">
      <c r="A8769" s="17">
        <v>37883</v>
      </c>
      <c r="B8769" s="24" t="s">
        <v>1894</v>
      </c>
      <c r="C8769" s="24" t="s">
        <v>1905</v>
      </c>
      <c r="D8769" s="24" t="s">
        <v>1894</v>
      </c>
      <c r="E8769" s="7" t="s">
        <v>313</v>
      </c>
      <c r="F8769" s="7" t="s">
        <v>13</v>
      </c>
      <c r="G8769" s="7" t="s">
        <v>430</v>
      </c>
      <c r="H8769" s="7" t="s">
        <v>15</v>
      </c>
      <c r="I8769" s="7">
        <v>314</v>
      </c>
      <c r="J8769" s="7" t="s">
        <v>343</v>
      </c>
      <c r="K8769" s="10">
        <v>67.900000000000006</v>
      </c>
      <c r="L8769" s="7" t="s">
        <v>22</v>
      </c>
      <c r="M8769" s="10">
        <v>4.2</v>
      </c>
      <c r="O8769" s="7"/>
      <c r="V8769" s="10" t="s">
        <v>1888</v>
      </c>
      <c r="W8769" s="8"/>
      <c r="AF8769" s="7" t="s">
        <v>106</v>
      </c>
      <c r="AG8769" s="7" t="s">
        <v>318</v>
      </c>
      <c r="AH8769" s="7" t="s">
        <v>436</v>
      </c>
      <c r="AI8769" s="7" t="s">
        <v>436</v>
      </c>
      <c r="AJ8769" s="7" t="s">
        <v>436</v>
      </c>
      <c r="AP8769" s="7" t="s">
        <v>146</v>
      </c>
      <c r="AQ8769" s="7"/>
    </row>
    <row r="8770" spans="1:43" ht="15.75" customHeight="1">
      <c r="A8770" s="20">
        <v>37465</v>
      </c>
      <c r="B8770" s="24">
        <v>2002</v>
      </c>
      <c r="C8770" s="24" t="s">
        <v>1905</v>
      </c>
      <c r="D8770" s="24" t="s">
        <v>1894</v>
      </c>
      <c r="E8770" s="13" t="s">
        <v>313</v>
      </c>
      <c r="F8770" s="13" t="s">
        <v>13</v>
      </c>
      <c r="G8770" s="13" t="s">
        <v>122</v>
      </c>
      <c r="H8770" s="13" t="s">
        <v>15</v>
      </c>
      <c r="I8770" s="13">
        <v>315</v>
      </c>
      <c r="J8770" s="7" t="s">
        <v>119</v>
      </c>
      <c r="K8770" s="12">
        <v>68</v>
      </c>
      <c r="L8770" s="7" t="s">
        <v>22</v>
      </c>
      <c r="M8770" s="12">
        <v>4.8</v>
      </c>
      <c r="N8770" s="12">
        <v>0.2</v>
      </c>
      <c r="O8770" s="12"/>
      <c r="P8770" s="12"/>
      <c r="V8770" s="10">
        <f>SQRT((N8770*N8770)+(O8770*O8770)+((P8770*P8770)+(Q8770*Q8770)+(R8770*R8770)+(S8770*S8770)+(T8770*T8770)+(U8770*U8770)))</f>
        <v>0.2</v>
      </c>
      <c r="W8770" s="12">
        <v>9</v>
      </c>
      <c r="X8770" s="12"/>
      <c r="Y8770" s="12"/>
      <c r="AC8770" s="13">
        <v>0</v>
      </c>
      <c r="AE8770" s="13">
        <v>0</v>
      </c>
      <c r="AF8770" s="13"/>
      <c r="AG8770" s="13" t="s">
        <v>119</v>
      </c>
      <c r="AH8770" s="7" t="s">
        <v>436</v>
      </c>
      <c r="AI8770" s="7" t="s">
        <v>436</v>
      </c>
      <c r="AJ8770" s="7" t="s">
        <v>436</v>
      </c>
      <c r="AP8770" s="13"/>
      <c r="AQ8770" s="17"/>
    </row>
    <row r="8771" spans="1:43" ht="15.75" customHeight="1">
      <c r="A8771" s="17">
        <v>37883</v>
      </c>
      <c r="B8771" s="24" t="s">
        <v>1894</v>
      </c>
      <c r="C8771" s="24" t="s">
        <v>1905</v>
      </c>
      <c r="D8771" s="24" t="s">
        <v>1894</v>
      </c>
      <c r="E8771" s="7" t="s">
        <v>313</v>
      </c>
      <c r="F8771" s="7" t="s">
        <v>13</v>
      </c>
      <c r="G8771" s="7" t="s">
        <v>430</v>
      </c>
      <c r="H8771" s="7" t="s">
        <v>15</v>
      </c>
      <c r="I8771" s="7">
        <v>315</v>
      </c>
      <c r="J8771" s="7" t="s">
        <v>343</v>
      </c>
      <c r="K8771" s="10">
        <v>68</v>
      </c>
      <c r="L8771" s="7" t="s">
        <v>22</v>
      </c>
      <c r="M8771" s="10">
        <v>4.8</v>
      </c>
      <c r="O8771" s="7"/>
      <c r="V8771" s="10" t="s">
        <v>1888</v>
      </c>
      <c r="W8771" s="8"/>
      <c r="AF8771" s="7" t="s">
        <v>106</v>
      </c>
      <c r="AG8771" s="7" t="s">
        <v>318</v>
      </c>
      <c r="AH8771" s="7" t="s">
        <v>436</v>
      </c>
      <c r="AI8771" s="7" t="s">
        <v>436</v>
      </c>
      <c r="AJ8771" s="7" t="s">
        <v>436</v>
      </c>
      <c r="AP8771" s="7" t="s">
        <v>146</v>
      </c>
      <c r="AQ8771" s="7"/>
    </row>
    <row r="8772" spans="1:43" ht="15.75" customHeight="1">
      <c r="A8772" s="20">
        <v>37465</v>
      </c>
      <c r="B8772" s="24">
        <v>2002</v>
      </c>
      <c r="C8772" s="24" t="s">
        <v>1905</v>
      </c>
      <c r="D8772" s="24" t="s">
        <v>1894</v>
      </c>
      <c r="E8772" s="13" t="s">
        <v>313</v>
      </c>
      <c r="F8772" s="13" t="s">
        <v>13</v>
      </c>
      <c r="G8772" s="13" t="s">
        <v>122</v>
      </c>
      <c r="H8772" s="13" t="s">
        <v>15</v>
      </c>
      <c r="I8772" s="13">
        <v>316</v>
      </c>
      <c r="J8772" s="7" t="s">
        <v>119</v>
      </c>
      <c r="K8772" s="12">
        <v>67.900000000000006</v>
      </c>
      <c r="L8772" s="7" t="s">
        <v>22</v>
      </c>
      <c r="M8772" s="12">
        <v>4.0999999999999996</v>
      </c>
      <c r="N8772" s="12">
        <v>0.4</v>
      </c>
      <c r="O8772" s="12"/>
      <c r="P8772" s="12"/>
      <c r="V8772" s="10">
        <f>SQRT((N8772*N8772)+(O8772*O8772)+((P8772*P8772)+(Q8772*Q8772)+(R8772*R8772)+(S8772*S8772)+(T8772*T8772)+(U8772*U8772)))</f>
        <v>0.4</v>
      </c>
      <c r="W8772" s="12">
        <v>15</v>
      </c>
      <c r="X8772" s="12"/>
      <c r="Y8772" s="12"/>
      <c r="AC8772" s="13">
        <v>0</v>
      </c>
      <c r="AE8772" s="13">
        <v>0</v>
      </c>
      <c r="AF8772" s="13"/>
      <c r="AG8772" s="13" t="s">
        <v>119</v>
      </c>
      <c r="AH8772" s="7" t="s">
        <v>436</v>
      </c>
      <c r="AI8772" s="7" t="s">
        <v>436</v>
      </c>
      <c r="AJ8772" s="7" t="s">
        <v>436</v>
      </c>
      <c r="AP8772" s="13"/>
      <c r="AQ8772" s="17"/>
    </row>
    <row r="8773" spans="1:43" ht="15.75" customHeight="1">
      <c r="A8773" s="17">
        <v>37883</v>
      </c>
      <c r="B8773" s="24" t="s">
        <v>1894</v>
      </c>
      <c r="C8773" s="24" t="s">
        <v>1905</v>
      </c>
      <c r="D8773" s="24" t="s">
        <v>1894</v>
      </c>
      <c r="E8773" s="7" t="s">
        <v>313</v>
      </c>
      <c r="F8773" s="7" t="s">
        <v>13</v>
      </c>
      <c r="G8773" s="7" t="s">
        <v>430</v>
      </c>
      <c r="H8773" s="7" t="s">
        <v>15</v>
      </c>
      <c r="I8773" s="7">
        <v>316</v>
      </c>
      <c r="J8773" s="7" t="s">
        <v>343</v>
      </c>
      <c r="K8773" s="10">
        <v>67.900000000000006</v>
      </c>
      <c r="L8773" s="7" t="s">
        <v>22</v>
      </c>
      <c r="M8773" s="10">
        <v>4.0999999999999996</v>
      </c>
      <c r="O8773" s="7"/>
      <c r="V8773" s="10" t="s">
        <v>1888</v>
      </c>
      <c r="W8773" s="8"/>
      <c r="AF8773" s="7" t="s">
        <v>106</v>
      </c>
      <c r="AG8773" s="7" t="s">
        <v>318</v>
      </c>
      <c r="AH8773" s="7" t="s">
        <v>436</v>
      </c>
      <c r="AI8773" s="7" t="s">
        <v>436</v>
      </c>
      <c r="AJ8773" s="7" t="s">
        <v>436</v>
      </c>
      <c r="AP8773" s="7" t="s">
        <v>146</v>
      </c>
      <c r="AQ8773" s="17"/>
    </row>
    <row r="8774" spans="1:43" ht="15.75" customHeight="1">
      <c r="A8774" s="20">
        <v>37465</v>
      </c>
      <c r="B8774" s="24">
        <v>2002</v>
      </c>
      <c r="C8774" s="24" t="s">
        <v>1905</v>
      </c>
      <c r="D8774" s="24" t="s">
        <v>1894</v>
      </c>
      <c r="E8774" s="13" t="s">
        <v>313</v>
      </c>
      <c r="F8774" s="13" t="s">
        <v>13</v>
      </c>
      <c r="G8774" s="13" t="s">
        <v>122</v>
      </c>
      <c r="H8774" s="13" t="s">
        <v>15</v>
      </c>
      <c r="I8774" s="13">
        <v>317</v>
      </c>
      <c r="J8774" s="7" t="s">
        <v>119</v>
      </c>
      <c r="K8774" s="12">
        <v>67.900000000000006</v>
      </c>
      <c r="L8774" s="7" t="s">
        <v>22</v>
      </c>
      <c r="M8774" s="12">
        <v>2.7</v>
      </c>
      <c r="N8774" s="12">
        <v>0.3</v>
      </c>
      <c r="O8774" s="12"/>
      <c r="P8774" s="12"/>
      <c r="V8774" s="10">
        <f>SQRT((N8774*N8774)+(O8774*O8774)+((P8774*P8774)+(Q8774*Q8774)+(R8774*R8774)+(S8774*S8774)+(T8774*T8774)+(U8774*U8774)))</f>
        <v>0.3</v>
      </c>
      <c r="W8774" s="12">
        <v>14</v>
      </c>
      <c r="X8774" s="12"/>
      <c r="Y8774" s="12"/>
      <c r="AC8774" s="13">
        <v>1</v>
      </c>
      <c r="AE8774" s="13">
        <v>0</v>
      </c>
      <c r="AF8774" s="13"/>
      <c r="AG8774" s="13" t="s">
        <v>119</v>
      </c>
      <c r="AH8774" s="7" t="s">
        <v>436</v>
      </c>
      <c r="AI8774" s="7" t="s">
        <v>436</v>
      </c>
      <c r="AJ8774" s="7" t="s">
        <v>436</v>
      </c>
      <c r="AP8774" s="13"/>
      <c r="AQ8774" s="7"/>
    </row>
    <row r="8775" spans="1:43" ht="15.75" customHeight="1">
      <c r="A8775" s="17">
        <v>37883</v>
      </c>
      <c r="B8775" s="24" t="s">
        <v>1894</v>
      </c>
      <c r="C8775" s="24" t="s">
        <v>1905</v>
      </c>
      <c r="D8775" s="24" t="s">
        <v>1894</v>
      </c>
      <c r="E8775" s="7" t="s">
        <v>313</v>
      </c>
      <c r="F8775" s="7" t="s">
        <v>13</v>
      </c>
      <c r="G8775" s="7" t="s">
        <v>430</v>
      </c>
      <c r="H8775" s="7" t="s">
        <v>15</v>
      </c>
      <c r="I8775" s="7">
        <v>317</v>
      </c>
      <c r="J8775" s="7" t="s">
        <v>343</v>
      </c>
      <c r="K8775" s="10">
        <v>67.900000000000006</v>
      </c>
      <c r="L8775" s="7" t="s">
        <v>22</v>
      </c>
      <c r="M8775" s="10">
        <v>2.7</v>
      </c>
      <c r="O8775" s="7"/>
      <c r="V8775" s="10" t="s">
        <v>1888</v>
      </c>
      <c r="W8775" s="8"/>
      <c r="AF8775" s="7" t="s">
        <v>106</v>
      </c>
      <c r="AG8775" s="7" t="s">
        <v>318</v>
      </c>
      <c r="AH8775" s="7" t="s">
        <v>436</v>
      </c>
      <c r="AI8775" s="7" t="s">
        <v>436</v>
      </c>
      <c r="AJ8775" s="7" t="s">
        <v>436</v>
      </c>
      <c r="AP8775" s="7" t="s">
        <v>146</v>
      </c>
      <c r="AQ8775" s="7"/>
    </row>
    <row r="8776" spans="1:43" ht="15.75" customHeight="1">
      <c r="A8776" s="20">
        <v>37465</v>
      </c>
      <c r="B8776" s="24">
        <v>2002</v>
      </c>
      <c r="C8776" s="24" t="s">
        <v>1905</v>
      </c>
      <c r="D8776" s="24" t="s">
        <v>1894</v>
      </c>
      <c r="E8776" s="13" t="s">
        <v>313</v>
      </c>
      <c r="F8776" s="13" t="s">
        <v>13</v>
      </c>
      <c r="G8776" s="13" t="s">
        <v>122</v>
      </c>
      <c r="H8776" s="13" t="s">
        <v>15</v>
      </c>
      <c r="I8776" s="13">
        <v>318</v>
      </c>
      <c r="J8776" s="7" t="s">
        <v>119</v>
      </c>
      <c r="K8776" s="12">
        <v>67.599999999999994</v>
      </c>
      <c r="L8776" s="7" t="s">
        <v>22</v>
      </c>
      <c r="M8776" s="12">
        <v>3.3</v>
      </c>
      <c r="N8776" s="12">
        <v>0.2</v>
      </c>
      <c r="O8776" s="12"/>
      <c r="P8776" s="12"/>
      <c r="V8776" s="10">
        <f>SQRT((N8776*N8776)+(O8776*O8776)+((P8776*P8776)+(Q8776*Q8776)+(R8776*R8776)+(S8776*S8776)+(T8776*T8776)+(U8776*U8776)))</f>
        <v>0.2</v>
      </c>
      <c r="W8776" s="12">
        <v>13</v>
      </c>
      <c r="X8776" s="12"/>
      <c r="Y8776" s="12"/>
      <c r="AC8776" s="13">
        <v>1</v>
      </c>
      <c r="AE8776" s="13">
        <v>0</v>
      </c>
      <c r="AF8776" s="13"/>
      <c r="AG8776" s="13" t="s">
        <v>119</v>
      </c>
      <c r="AH8776" s="7" t="s">
        <v>436</v>
      </c>
      <c r="AI8776" s="7" t="s">
        <v>436</v>
      </c>
      <c r="AJ8776" s="7" t="s">
        <v>436</v>
      </c>
      <c r="AP8776" s="13"/>
      <c r="AQ8776" s="17"/>
    </row>
    <row r="8777" spans="1:43" ht="15.75" customHeight="1">
      <c r="A8777" s="17">
        <v>37883</v>
      </c>
      <c r="B8777" s="24" t="s">
        <v>1894</v>
      </c>
      <c r="C8777" s="24" t="s">
        <v>1905</v>
      </c>
      <c r="D8777" s="24" t="s">
        <v>1894</v>
      </c>
      <c r="E8777" s="7" t="s">
        <v>313</v>
      </c>
      <c r="F8777" s="7" t="s">
        <v>13</v>
      </c>
      <c r="G8777" s="7" t="s">
        <v>430</v>
      </c>
      <c r="H8777" s="7" t="s">
        <v>15</v>
      </c>
      <c r="I8777" s="7">
        <v>318</v>
      </c>
      <c r="J8777" s="7" t="s">
        <v>315</v>
      </c>
      <c r="K8777" s="10">
        <v>67.599999999999994</v>
      </c>
      <c r="L8777" s="7" t="s">
        <v>22</v>
      </c>
      <c r="M8777" s="10">
        <v>3.3</v>
      </c>
      <c r="N8777" s="10">
        <v>0.3</v>
      </c>
      <c r="O8777" s="7"/>
      <c r="V8777" s="10">
        <f>SQRT((N8777*N8777)+(O8777*O8777)+((P8777*P8777)+(Q8777*Q8777)+(R8777*R8777)+(S8777*S8777)+(T8777*T8777)+(U8777*U8777)))</f>
        <v>0.3</v>
      </c>
      <c r="W8777" s="8">
        <v>11</v>
      </c>
      <c r="AC8777" s="7">
        <v>1</v>
      </c>
      <c r="AE8777" s="7">
        <v>0</v>
      </c>
      <c r="AF8777" s="7" t="s">
        <v>108</v>
      </c>
      <c r="AG8777" s="7" t="s">
        <v>318</v>
      </c>
      <c r="AH8777" s="7" t="s">
        <v>436</v>
      </c>
      <c r="AI8777" s="7" t="s">
        <v>436</v>
      </c>
      <c r="AJ8777" s="7" t="s">
        <v>436</v>
      </c>
      <c r="AP8777" s="7" t="s">
        <v>146</v>
      </c>
      <c r="AQ8777" s="17"/>
    </row>
    <row r="8778" spans="1:43" ht="15.75" customHeight="1">
      <c r="A8778" s="17">
        <v>38605</v>
      </c>
      <c r="B8778" s="22" t="s">
        <v>1896</v>
      </c>
      <c r="C8778" s="24" t="s">
        <v>1905</v>
      </c>
      <c r="D8778" s="24" t="s">
        <v>1894</v>
      </c>
      <c r="E8778" s="7" t="s">
        <v>313</v>
      </c>
      <c r="F8778" s="7" t="s">
        <v>892</v>
      </c>
      <c r="G8778" s="7" t="s">
        <v>892</v>
      </c>
      <c r="H8778" s="7" t="s">
        <v>15</v>
      </c>
      <c r="I8778" s="7">
        <v>318</v>
      </c>
      <c r="J8778" s="7" t="s">
        <v>343</v>
      </c>
      <c r="K8778" s="10">
        <v>67.599999999999994</v>
      </c>
      <c r="L8778" s="7" t="s">
        <v>22</v>
      </c>
      <c r="M8778" s="10">
        <v>3.3</v>
      </c>
      <c r="O8778" s="7"/>
      <c r="V8778" s="10" t="s">
        <v>1888</v>
      </c>
      <c r="AG8778" s="7" t="s">
        <v>318</v>
      </c>
      <c r="AH8778" s="7" t="s">
        <v>436</v>
      </c>
      <c r="AI8778" s="7" t="s">
        <v>436</v>
      </c>
      <c r="AJ8778" s="7" t="s">
        <v>436</v>
      </c>
      <c r="AP8778" s="7" t="s">
        <v>997</v>
      </c>
      <c r="AQ8778" s="7"/>
    </row>
    <row r="8779" spans="1:43" ht="15.75" customHeight="1">
      <c r="A8779" s="20">
        <v>37465</v>
      </c>
      <c r="B8779" s="24">
        <v>2002</v>
      </c>
      <c r="C8779" s="24" t="s">
        <v>1905</v>
      </c>
      <c r="D8779" s="24" t="s">
        <v>1902</v>
      </c>
      <c r="E8779" s="13" t="s">
        <v>313</v>
      </c>
      <c r="F8779" s="13" t="s">
        <v>13</v>
      </c>
      <c r="G8779" s="13" t="s">
        <v>122</v>
      </c>
      <c r="H8779" s="13" t="s">
        <v>15</v>
      </c>
      <c r="I8779" s="13">
        <v>319</v>
      </c>
      <c r="J8779" s="7" t="s">
        <v>119</v>
      </c>
      <c r="K8779" s="12">
        <v>67.400000000000006</v>
      </c>
      <c r="L8779" s="7" t="s">
        <v>22</v>
      </c>
      <c r="M8779" s="12">
        <v>3.3</v>
      </c>
      <c r="N8779" s="12">
        <v>6.5</v>
      </c>
      <c r="O8779" s="12"/>
      <c r="P8779" s="12"/>
      <c r="V8779" s="10">
        <f>SQRT((N8779*N8779)+(O8779*O8779)+((P8779*P8779)+(Q8779*Q8779)+(R8779*R8779)+(S8779*S8779)+(T8779*T8779)+(U8779*U8779)))</f>
        <v>6.5</v>
      </c>
      <c r="W8779" s="12">
        <v>9999</v>
      </c>
      <c r="X8779" s="12"/>
      <c r="Y8779" s="12"/>
      <c r="AC8779" s="13"/>
      <c r="AE8779" s="13">
        <v>1</v>
      </c>
      <c r="AF8779" s="13"/>
      <c r="AG8779" s="13" t="s">
        <v>119</v>
      </c>
      <c r="AH8779" s="7" t="s">
        <v>436</v>
      </c>
      <c r="AI8779" s="7" t="s">
        <v>436</v>
      </c>
      <c r="AJ8779" s="7" t="s">
        <v>436</v>
      </c>
      <c r="AP8779" s="13"/>
      <c r="AQ8779" s="7"/>
    </row>
    <row r="8780" spans="1:43" ht="15.75" customHeight="1">
      <c r="A8780" s="17">
        <v>37883</v>
      </c>
      <c r="B8780" s="24" t="s">
        <v>1894</v>
      </c>
      <c r="C8780" s="24" t="s">
        <v>1905</v>
      </c>
      <c r="D8780" s="24" t="s">
        <v>1902</v>
      </c>
      <c r="E8780" s="7" t="s">
        <v>313</v>
      </c>
      <c r="F8780" s="7" t="s">
        <v>13</v>
      </c>
      <c r="G8780" s="7" t="s">
        <v>430</v>
      </c>
      <c r="H8780" s="7" t="s">
        <v>15</v>
      </c>
      <c r="I8780" s="7">
        <v>319</v>
      </c>
      <c r="J8780" s="7" t="s">
        <v>315</v>
      </c>
      <c r="K8780" s="10">
        <v>67.400000000000006</v>
      </c>
      <c r="L8780" s="7" t="s">
        <v>22</v>
      </c>
      <c r="M8780" s="10">
        <v>3.3</v>
      </c>
      <c r="N8780" s="10">
        <v>6.9</v>
      </c>
      <c r="O8780" s="7"/>
      <c r="V8780" s="10">
        <f>SQRT((N8780*N8780)+(O8780*O8780)+((P8780*P8780)+(Q8780*Q8780)+(R8780*R8780)+(S8780*S8780)+(T8780*T8780)+(U8780*U8780)))</f>
        <v>6.9</v>
      </c>
      <c r="W8780" s="8">
        <v>9999</v>
      </c>
      <c r="AE8780" s="7">
        <v>1</v>
      </c>
      <c r="AG8780" s="7" t="s">
        <v>119</v>
      </c>
      <c r="AH8780" s="7" t="s">
        <v>436</v>
      </c>
      <c r="AI8780" s="7" t="s">
        <v>436</v>
      </c>
      <c r="AJ8780" s="7" t="s">
        <v>436</v>
      </c>
      <c r="AQ8780" s="7"/>
    </row>
    <row r="8781" spans="1:43" ht="15.75" customHeight="1">
      <c r="A8781" s="17">
        <v>38605</v>
      </c>
      <c r="B8781" s="22" t="s">
        <v>1896</v>
      </c>
      <c r="C8781" s="24" t="s">
        <v>1905</v>
      </c>
      <c r="D8781" s="24" t="s">
        <v>1902</v>
      </c>
      <c r="E8781" s="7" t="s">
        <v>313</v>
      </c>
      <c r="F8781" s="7" t="s">
        <v>892</v>
      </c>
      <c r="G8781" s="7" t="s">
        <v>892</v>
      </c>
      <c r="H8781" s="7" t="s">
        <v>15</v>
      </c>
      <c r="I8781" s="7">
        <v>319</v>
      </c>
      <c r="J8781" s="7" t="s">
        <v>315</v>
      </c>
      <c r="K8781" s="10">
        <v>67.400000000000006</v>
      </c>
      <c r="L8781" s="7" t="s">
        <v>22</v>
      </c>
      <c r="M8781" s="10">
        <v>3.3</v>
      </c>
      <c r="N8781" s="10">
        <v>7.4</v>
      </c>
      <c r="O8781" s="7"/>
      <c r="V8781" s="10">
        <f>SQRT((N8781*N8781)+(O8781*O8781)+((P8781*P8781)+(Q8781*Q8781)+(R8781*R8781)+(S8781*S8781)+(T8781*T8781)+(U8781*U8781)))</f>
        <v>7.4</v>
      </c>
      <c r="W8781" s="7">
        <v>9999</v>
      </c>
      <c r="AE8781" s="7" t="s">
        <v>260</v>
      </c>
      <c r="AG8781" s="7" t="s">
        <v>119</v>
      </c>
      <c r="AH8781" s="7" t="s">
        <v>436</v>
      </c>
      <c r="AI8781" s="7" t="s">
        <v>436</v>
      </c>
      <c r="AJ8781" s="7" t="s">
        <v>436</v>
      </c>
      <c r="AP8781" s="7">
        <v>0</v>
      </c>
      <c r="AQ8781" s="17"/>
    </row>
    <row r="8782" spans="1:43" ht="15.75" customHeight="1">
      <c r="A8782" s="17">
        <v>39529</v>
      </c>
      <c r="B8782" s="22" t="s">
        <v>1899</v>
      </c>
      <c r="C8782" s="24" t="s">
        <v>1905</v>
      </c>
      <c r="D8782" s="24" t="s">
        <v>1902</v>
      </c>
      <c r="E8782" s="7" t="s">
        <v>313</v>
      </c>
      <c r="F8782" s="7" t="s">
        <v>13</v>
      </c>
      <c r="G8782" s="7" t="s">
        <v>749</v>
      </c>
      <c r="H8782" s="7" t="s">
        <v>15</v>
      </c>
      <c r="I8782" s="7">
        <v>319</v>
      </c>
      <c r="J8782" s="7" t="s">
        <v>315</v>
      </c>
      <c r="K8782" s="10">
        <v>67.400000000000006</v>
      </c>
      <c r="L8782" s="7" t="s">
        <v>22</v>
      </c>
      <c r="M8782" s="10">
        <v>3.3</v>
      </c>
      <c r="N8782" s="10">
        <v>7.6</v>
      </c>
      <c r="P8782" s="10"/>
      <c r="Q8782" s="10"/>
      <c r="R8782" s="10"/>
      <c r="S8782" s="10"/>
      <c r="V8782" s="10">
        <f>SQRT((N8782*N8782)+(O8782*O8782)+((P8782*P8782)+(Q8782*Q8782)+(R8782*R8782)+(S8782*S8782)+(T8782*T8782)+(U8782*U8782)))</f>
        <v>7.6</v>
      </c>
      <c r="W8782" s="8">
        <v>9999</v>
      </c>
      <c r="AE8782" s="7">
        <v>1</v>
      </c>
      <c r="AG8782" s="7" t="s">
        <v>119</v>
      </c>
      <c r="AH8782" s="7" t="s">
        <v>436</v>
      </c>
      <c r="AI8782" s="7" t="s">
        <v>436</v>
      </c>
      <c r="AJ8782" s="7" t="s">
        <v>436</v>
      </c>
      <c r="AQ8782" s="7"/>
    </row>
    <row r="8783" spans="1:43" ht="15.75" customHeight="1">
      <c r="A8783" s="17">
        <v>40122</v>
      </c>
      <c r="B8783" s="22" t="s">
        <v>1900</v>
      </c>
      <c r="C8783" s="24" t="s">
        <v>1905</v>
      </c>
      <c r="D8783" s="24" t="s">
        <v>1902</v>
      </c>
      <c r="E8783" s="7" t="s">
        <v>313</v>
      </c>
      <c r="F8783" s="7" t="s">
        <v>1291</v>
      </c>
      <c r="G8783" s="7" t="s">
        <v>1293</v>
      </c>
      <c r="H8783" s="7" t="s">
        <v>15</v>
      </c>
      <c r="I8783" s="7">
        <v>319</v>
      </c>
      <c r="J8783" s="7" t="s">
        <v>315</v>
      </c>
      <c r="K8783" s="10">
        <v>67.400000000000006</v>
      </c>
      <c r="L8783" s="7" t="s">
        <v>22</v>
      </c>
      <c r="M8783" s="10">
        <v>3.3</v>
      </c>
      <c r="N8783" s="10">
        <v>7.3</v>
      </c>
      <c r="O8783" s="7"/>
      <c r="V8783" s="10">
        <f>SQRT((N8783*N8783)+(O8783*O8783)+((P8783*P8783)+(Q8783*Q8783)+(R8783*R8783)+(S8783*S8783)+(T8783*T8783)+(U8783*U8783)))</f>
        <v>7.3</v>
      </c>
      <c r="W8783" s="7">
        <v>9999</v>
      </c>
      <c r="AE8783" s="7" t="s">
        <v>260</v>
      </c>
      <c r="AF8783" s="7" t="s">
        <v>108</v>
      </c>
      <c r="AG8783" s="7" t="s">
        <v>119</v>
      </c>
      <c r="AH8783" s="7" t="s">
        <v>436</v>
      </c>
      <c r="AI8783" s="7" t="s">
        <v>436</v>
      </c>
      <c r="AJ8783" s="7" t="s">
        <v>436</v>
      </c>
      <c r="AQ8783" s="7"/>
    </row>
    <row r="8784" spans="1:43" ht="15.75" customHeight="1">
      <c r="A8784" s="19">
        <v>40861</v>
      </c>
      <c r="B8784" s="23" t="s">
        <v>1902</v>
      </c>
      <c r="C8784" s="24" t="s">
        <v>1905</v>
      </c>
      <c r="D8784" s="24" t="s">
        <v>1902</v>
      </c>
      <c r="E8784" s="15" t="s">
        <v>313</v>
      </c>
      <c r="F8784" s="15" t="s">
        <v>1291</v>
      </c>
      <c r="G8784" s="15" t="s">
        <v>1291</v>
      </c>
      <c r="H8784" s="15" t="s">
        <v>15</v>
      </c>
      <c r="I8784" s="15">
        <v>319</v>
      </c>
      <c r="J8784" s="15" t="s">
        <v>315</v>
      </c>
      <c r="K8784" s="16">
        <v>67.400000000000006</v>
      </c>
      <c r="L8784" s="15" t="s">
        <v>22</v>
      </c>
      <c r="M8784" s="16">
        <v>3.3</v>
      </c>
      <c r="N8784" s="16"/>
      <c r="O8784" s="16"/>
      <c r="P8784" s="16"/>
      <c r="Q8784" s="16"/>
      <c r="R8784" s="16"/>
      <c r="S8784" s="16"/>
      <c r="T8784" s="16"/>
      <c r="U8784" s="16"/>
      <c r="V8784" s="10" t="s">
        <v>1888</v>
      </c>
      <c r="W8784" s="15"/>
      <c r="X8784" s="15"/>
      <c r="Y8784" s="15"/>
      <c r="Z8784" s="15"/>
      <c r="AA8784" s="15"/>
      <c r="AB8784" s="15"/>
      <c r="AC8784" s="15"/>
      <c r="AD8784" s="15"/>
      <c r="AE8784" s="15"/>
      <c r="AF8784" s="15" t="s">
        <v>253</v>
      </c>
      <c r="AG8784" s="15" t="s">
        <v>318</v>
      </c>
      <c r="AH8784" s="15" t="s">
        <v>436</v>
      </c>
      <c r="AI8784" s="15" t="s">
        <v>436</v>
      </c>
      <c r="AJ8784" s="15" t="s">
        <v>436</v>
      </c>
      <c r="AK8784" s="15"/>
      <c r="AL8784" s="15"/>
      <c r="AM8784" s="15"/>
      <c r="AN8784" s="15"/>
      <c r="AO8784" s="15"/>
      <c r="AP8784" s="16" t="s">
        <v>1796</v>
      </c>
      <c r="AQ8784" s="7"/>
    </row>
    <row r="8785" spans="1:45" ht="15.75" customHeight="1">
      <c r="A8785" s="20">
        <v>37465</v>
      </c>
      <c r="B8785" s="24">
        <v>2002</v>
      </c>
      <c r="C8785" s="24" t="s">
        <v>1905</v>
      </c>
      <c r="D8785" s="24" t="s">
        <v>1894</v>
      </c>
      <c r="E8785" s="13" t="s">
        <v>313</v>
      </c>
      <c r="F8785" s="13" t="s">
        <v>13</v>
      </c>
      <c r="G8785" s="13" t="s">
        <v>122</v>
      </c>
      <c r="H8785" s="13" t="s">
        <v>15</v>
      </c>
      <c r="I8785" s="13">
        <v>320</v>
      </c>
      <c r="J8785" s="7" t="s">
        <v>119</v>
      </c>
      <c r="K8785" s="12">
        <v>67.7</v>
      </c>
      <c r="L8785" s="7" t="s">
        <v>22</v>
      </c>
      <c r="M8785" s="12">
        <v>1.9</v>
      </c>
      <c r="N8785" s="12">
        <v>0.3</v>
      </c>
      <c r="O8785" s="12"/>
      <c r="P8785" s="12"/>
      <c r="V8785" s="10">
        <f>SQRT((N8785*N8785)+(O8785*O8785)+((P8785*P8785)+(Q8785*Q8785)+(R8785*R8785)+(S8785*S8785)+(T8785*T8785)+(U8785*U8785)))</f>
        <v>0.3</v>
      </c>
      <c r="W8785" s="12">
        <v>16</v>
      </c>
      <c r="X8785" s="12"/>
      <c r="Y8785" s="12"/>
      <c r="AC8785" s="13">
        <v>0</v>
      </c>
      <c r="AE8785" s="13">
        <v>0</v>
      </c>
      <c r="AF8785" s="13"/>
      <c r="AG8785" s="13" t="s">
        <v>119</v>
      </c>
      <c r="AH8785" s="7" t="s">
        <v>436</v>
      </c>
      <c r="AI8785" s="7" t="s">
        <v>436</v>
      </c>
      <c r="AJ8785" s="7" t="s">
        <v>436</v>
      </c>
      <c r="AP8785" s="13"/>
      <c r="AQ8785" s="17"/>
    </row>
    <row r="8786" spans="1:45" ht="15.75" customHeight="1">
      <c r="A8786" s="17">
        <v>37883</v>
      </c>
      <c r="B8786" s="24" t="s">
        <v>1894</v>
      </c>
      <c r="C8786" s="24" t="s">
        <v>1905</v>
      </c>
      <c r="D8786" s="24" t="s">
        <v>1894</v>
      </c>
      <c r="E8786" s="7" t="s">
        <v>313</v>
      </c>
      <c r="F8786" s="7" t="s">
        <v>13</v>
      </c>
      <c r="G8786" s="7" t="s">
        <v>430</v>
      </c>
      <c r="H8786" s="7" t="s">
        <v>15</v>
      </c>
      <c r="I8786" s="7">
        <v>320</v>
      </c>
      <c r="J8786" s="7" t="s">
        <v>315</v>
      </c>
      <c r="K8786" s="10">
        <v>67.7</v>
      </c>
      <c r="L8786" s="7" t="s">
        <v>22</v>
      </c>
      <c r="M8786" s="10">
        <v>1.9</v>
      </c>
      <c r="N8786" s="10">
        <v>0.3</v>
      </c>
      <c r="O8786" s="7"/>
      <c r="V8786" s="10">
        <f>SQRT((N8786*N8786)+(O8786*O8786)+((P8786*P8786)+(Q8786*Q8786)+(R8786*R8786)+(S8786*S8786)+(T8786*T8786)+(U8786*U8786)))</f>
        <v>0.3</v>
      </c>
      <c r="W8786" s="8">
        <v>17</v>
      </c>
      <c r="AC8786" s="7">
        <v>0</v>
      </c>
      <c r="AE8786" s="7">
        <v>0</v>
      </c>
      <c r="AF8786" s="7" t="s">
        <v>108</v>
      </c>
      <c r="AG8786" s="7" t="s">
        <v>318</v>
      </c>
      <c r="AH8786" s="7" t="s">
        <v>436</v>
      </c>
      <c r="AI8786" s="7" t="s">
        <v>436</v>
      </c>
      <c r="AJ8786" s="7" t="s">
        <v>436</v>
      </c>
      <c r="AP8786" s="7" t="s">
        <v>146</v>
      </c>
      <c r="AQ8786" s="7"/>
    </row>
    <row r="8787" spans="1:45" ht="15.75" customHeight="1">
      <c r="A8787" s="17">
        <v>38605</v>
      </c>
      <c r="B8787" s="22" t="s">
        <v>1896</v>
      </c>
      <c r="C8787" s="24" t="s">
        <v>1905</v>
      </c>
      <c r="D8787" s="24" t="s">
        <v>1894</v>
      </c>
      <c r="E8787" s="7" t="s">
        <v>313</v>
      </c>
      <c r="F8787" s="7" t="s">
        <v>892</v>
      </c>
      <c r="G8787" s="7" t="s">
        <v>892</v>
      </c>
      <c r="H8787" s="7" t="s">
        <v>15</v>
      </c>
      <c r="I8787" s="7">
        <v>320</v>
      </c>
      <c r="J8787" s="7" t="s">
        <v>320</v>
      </c>
      <c r="K8787" s="10">
        <v>67.7</v>
      </c>
      <c r="L8787" s="7" t="s">
        <v>22</v>
      </c>
      <c r="M8787" s="10">
        <v>1.9</v>
      </c>
      <c r="O8787" s="7"/>
      <c r="V8787" s="10" t="s">
        <v>1888</v>
      </c>
      <c r="AG8787" s="7" t="s">
        <v>318</v>
      </c>
      <c r="AH8787" s="7" t="s">
        <v>436</v>
      </c>
      <c r="AI8787" s="7" t="s">
        <v>436</v>
      </c>
      <c r="AJ8787" s="7" t="s">
        <v>436</v>
      </c>
      <c r="AP8787" s="7" t="s">
        <v>1001</v>
      </c>
      <c r="AQ8787" s="7"/>
    </row>
    <row r="8788" spans="1:45" ht="15.75" customHeight="1">
      <c r="A8788" s="17">
        <v>39529</v>
      </c>
      <c r="B8788" s="22" t="s">
        <v>1899</v>
      </c>
      <c r="C8788" s="24" t="s">
        <v>1905</v>
      </c>
      <c r="D8788" s="24" t="s">
        <v>1894</v>
      </c>
      <c r="E8788" s="7" t="s">
        <v>313</v>
      </c>
      <c r="F8788" s="7" t="s">
        <v>13</v>
      </c>
      <c r="G8788" s="7" t="s">
        <v>749</v>
      </c>
      <c r="H8788" s="7" t="s">
        <v>15</v>
      </c>
      <c r="I8788" s="7">
        <v>320</v>
      </c>
      <c r="J8788" s="7" t="s">
        <v>320</v>
      </c>
      <c r="K8788" s="10">
        <v>67.7</v>
      </c>
      <c r="L8788" s="7" t="s">
        <v>22</v>
      </c>
      <c r="M8788" s="10">
        <v>1.9</v>
      </c>
      <c r="P8788" s="10"/>
      <c r="Q8788" s="10"/>
      <c r="R8788" s="10"/>
      <c r="S8788" s="10"/>
      <c r="V8788" s="10" t="s">
        <v>1888</v>
      </c>
      <c r="W8788" s="8" t="s">
        <v>317</v>
      </c>
      <c r="AG8788" s="7" t="s">
        <v>318</v>
      </c>
      <c r="AH8788" s="7" t="s">
        <v>436</v>
      </c>
      <c r="AI8788" s="7" t="s">
        <v>436</v>
      </c>
      <c r="AJ8788" s="7" t="s">
        <v>436</v>
      </c>
      <c r="AQ8788" s="7"/>
    </row>
    <row r="8789" spans="1:45" ht="15.75" customHeight="1">
      <c r="A8789" s="17">
        <v>40122</v>
      </c>
      <c r="B8789" s="22" t="s">
        <v>1900</v>
      </c>
      <c r="C8789" s="24" t="s">
        <v>1905</v>
      </c>
      <c r="D8789" s="24" t="s">
        <v>1894</v>
      </c>
      <c r="E8789" s="7" t="s">
        <v>313</v>
      </c>
      <c r="F8789" s="7" t="s">
        <v>1291</v>
      </c>
      <c r="G8789" s="7" t="s">
        <v>1293</v>
      </c>
      <c r="H8789" s="7" t="s">
        <v>15</v>
      </c>
      <c r="I8789" s="7">
        <v>320</v>
      </c>
      <c r="J8789" s="7" t="s">
        <v>320</v>
      </c>
      <c r="K8789" s="10">
        <v>67.7</v>
      </c>
      <c r="L8789" s="7" t="s">
        <v>22</v>
      </c>
      <c r="M8789" s="10">
        <v>1.9</v>
      </c>
      <c r="O8789" s="7"/>
      <c r="V8789" s="10" t="s">
        <v>1888</v>
      </c>
      <c r="W8789" s="7" t="s">
        <v>317</v>
      </c>
      <c r="AG8789" s="7" t="s">
        <v>318</v>
      </c>
      <c r="AH8789" s="7" t="s">
        <v>436</v>
      </c>
      <c r="AI8789" s="7" t="s">
        <v>436</v>
      </c>
      <c r="AJ8789" s="7" t="s">
        <v>436</v>
      </c>
      <c r="AQ8789" s="7"/>
    </row>
    <row r="8790" spans="1:45" ht="15.75" customHeight="1">
      <c r="A8790" s="19">
        <v>40861</v>
      </c>
      <c r="B8790" s="23" t="s">
        <v>1902</v>
      </c>
      <c r="C8790" s="24" t="s">
        <v>1905</v>
      </c>
      <c r="D8790" s="24" t="s">
        <v>1894</v>
      </c>
      <c r="E8790" s="15" t="s">
        <v>313</v>
      </c>
      <c r="F8790" s="15" t="s">
        <v>1291</v>
      </c>
      <c r="G8790" s="15" t="s">
        <v>1291</v>
      </c>
      <c r="H8790" s="15" t="s">
        <v>15</v>
      </c>
      <c r="I8790" s="15">
        <v>320</v>
      </c>
      <c r="J8790" s="16" t="s">
        <v>1577</v>
      </c>
      <c r="K8790" s="16">
        <v>67.7</v>
      </c>
      <c r="L8790" s="15" t="s">
        <v>22</v>
      </c>
      <c r="M8790" s="16">
        <v>1.9</v>
      </c>
      <c r="N8790" s="16"/>
      <c r="O8790" s="16"/>
      <c r="P8790" s="16"/>
      <c r="Q8790" s="16"/>
      <c r="R8790" s="16"/>
      <c r="S8790" s="16"/>
      <c r="T8790" s="16"/>
      <c r="U8790" s="16"/>
      <c r="V8790" s="10" t="s">
        <v>1888</v>
      </c>
      <c r="W8790" s="16" t="s">
        <v>1577</v>
      </c>
      <c r="X8790" s="15"/>
      <c r="Y8790" s="15"/>
      <c r="Z8790" s="15"/>
      <c r="AA8790" s="15"/>
      <c r="AB8790" s="15"/>
      <c r="AC8790" s="15"/>
      <c r="AD8790" s="15"/>
      <c r="AE8790" s="15"/>
      <c r="AF8790" s="15"/>
      <c r="AG8790" s="15" t="s">
        <v>318</v>
      </c>
      <c r="AH8790" s="15" t="s">
        <v>436</v>
      </c>
      <c r="AI8790" s="15" t="s">
        <v>436</v>
      </c>
      <c r="AJ8790" s="15" t="s">
        <v>436</v>
      </c>
      <c r="AK8790" s="15"/>
      <c r="AL8790" s="15"/>
      <c r="AM8790" s="15"/>
      <c r="AN8790" s="15"/>
      <c r="AO8790" s="15"/>
      <c r="AP8790" s="16" t="s">
        <v>1577</v>
      </c>
      <c r="AQ8790" s="7"/>
    </row>
    <row r="8791" spans="1:45" ht="15.75" customHeight="1">
      <c r="A8791" s="20">
        <v>37465</v>
      </c>
      <c r="B8791" s="24">
        <v>2002</v>
      </c>
      <c r="C8791" s="24" t="s">
        <v>1905</v>
      </c>
      <c r="D8791" s="24" t="s">
        <v>1894</v>
      </c>
      <c r="E8791" s="13" t="s">
        <v>313</v>
      </c>
      <c r="F8791" s="13" t="s">
        <v>13</v>
      </c>
      <c r="G8791" s="13" t="s">
        <v>122</v>
      </c>
      <c r="H8791" s="13" t="s">
        <v>15</v>
      </c>
      <c r="I8791" s="13">
        <v>321</v>
      </c>
      <c r="J8791" s="7" t="s">
        <v>119</v>
      </c>
      <c r="K8791" s="12">
        <v>67.400000000000006</v>
      </c>
      <c r="L8791" s="7" t="s">
        <v>22</v>
      </c>
      <c r="M8791" s="12">
        <v>1.8</v>
      </c>
      <c r="N8791" s="12">
        <v>0.3</v>
      </c>
      <c r="O8791" s="12"/>
      <c r="P8791" s="12"/>
      <c r="V8791" s="10">
        <f>SQRT((N8791*N8791)+(O8791*O8791)+((P8791*P8791)+(Q8791*Q8791)+(R8791*R8791)+(S8791*S8791)+(T8791*T8791)+(U8791*U8791)))</f>
        <v>0.3</v>
      </c>
      <c r="W8791" s="12">
        <v>11</v>
      </c>
      <c r="X8791" s="12"/>
      <c r="Y8791" s="12"/>
      <c r="AC8791" s="13">
        <v>1</v>
      </c>
      <c r="AE8791" s="13">
        <v>0</v>
      </c>
      <c r="AF8791" s="13"/>
      <c r="AG8791" s="13" t="s">
        <v>119</v>
      </c>
      <c r="AH8791" s="7" t="s">
        <v>436</v>
      </c>
      <c r="AI8791" s="7" t="s">
        <v>436</v>
      </c>
      <c r="AJ8791" s="7" t="s">
        <v>436</v>
      </c>
      <c r="AP8791" s="13"/>
      <c r="AQ8791" s="17"/>
    </row>
    <row r="8792" spans="1:45" ht="15.75" customHeight="1">
      <c r="A8792" s="17">
        <v>37883</v>
      </c>
      <c r="B8792" s="24" t="s">
        <v>1894</v>
      </c>
      <c r="C8792" s="24" t="s">
        <v>1905</v>
      </c>
      <c r="D8792" s="24" t="s">
        <v>1894</v>
      </c>
      <c r="E8792" s="7" t="s">
        <v>313</v>
      </c>
      <c r="F8792" s="7" t="s">
        <v>13</v>
      </c>
      <c r="G8792" s="7" t="s">
        <v>430</v>
      </c>
      <c r="H8792" s="7" t="s">
        <v>15</v>
      </c>
      <c r="I8792" s="7">
        <v>321</v>
      </c>
      <c r="J8792" s="7" t="s">
        <v>343</v>
      </c>
      <c r="K8792" s="10">
        <v>67.400000000000006</v>
      </c>
      <c r="L8792" s="7" t="s">
        <v>22</v>
      </c>
      <c r="M8792" s="10">
        <v>1.8</v>
      </c>
      <c r="O8792" s="7"/>
      <c r="V8792" s="10" t="s">
        <v>1888</v>
      </c>
      <c r="W8792" s="8"/>
      <c r="AG8792" s="7" t="s">
        <v>318</v>
      </c>
      <c r="AH8792" s="7" t="s">
        <v>436</v>
      </c>
      <c r="AI8792" s="7" t="s">
        <v>436</v>
      </c>
      <c r="AJ8792" s="7" t="s">
        <v>436</v>
      </c>
      <c r="AQ8792" s="7"/>
    </row>
    <row r="8793" spans="1:45" ht="15.75" customHeight="1">
      <c r="A8793" s="20">
        <v>37465</v>
      </c>
      <c r="B8793" s="24">
        <v>2002</v>
      </c>
      <c r="C8793" s="24" t="s">
        <v>1905</v>
      </c>
      <c r="D8793" s="24" t="s">
        <v>1896</v>
      </c>
      <c r="E8793" s="13" t="s">
        <v>313</v>
      </c>
      <c r="F8793" s="13" t="s">
        <v>13</v>
      </c>
      <c r="G8793" s="13" t="s">
        <v>122</v>
      </c>
      <c r="H8793" s="13" t="s">
        <v>15</v>
      </c>
      <c r="I8793" s="13">
        <v>322</v>
      </c>
      <c r="J8793" s="7" t="s">
        <v>119</v>
      </c>
      <c r="K8793" s="12">
        <v>67.2</v>
      </c>
      <c r="L8793" s="7" t="s">
        <v>22</v>
      </c>
      <c r="M8793" s="12">
        <v>0.4</v>
      </c>
      <c r="N8793" s="12">
        <v>0.3</v>
      </c>
      <c r="O8793" s="12"/>
      <c r="P8793" s="12"/>
      <c r="V8793" s="10">
        <f>SQRT((N8793*N8793)+(O8793*O8793)+((P8793*P8793)+(Q8793*Q8793)+(R8793*R8793)+(S8793*S8793)+(T8793*T8793)+(U8793*U8793)))</f>
        <v>0.3</v>
      </c>
      <c r="W8793" s="12">
        <v>19</v>
      </c>
      <c r="X8793" s="12"/>
      <c r="Y8793" s="12"/>
      <c r="AC8793" s="13">
        <v>0</v>
      </c>
      <c r="AE8793" s="13">
        <v>0</v>
      </c>
      <c r="AF8793" s="13"/>
      <c r="AG8793" s="13" t="s">
        <v>119</v>
      </c>
      <c r="AH8793" s="7" t="s">
        <v>436</v>
      </c>
      <c r="AI8793" s="7" t="s">
        <v>436</v>
      </c>
      <c r="AJ8793" s="7" t="s">
        <v>436</v>
      </c>
      <c r="AP8793" s="13"/>
      <c r="AQ8793" s="7"/>
    </row>
    <row r="8794" spans="1:45" ht="15.75" customHeight="1">
      <c r="A8794" s="17">
        <v>37883</v>
      </c>
      <c r="B8794" s="24" t="s">
        <v>1894</v>
      </c>
      <c r="C8794" s="24" t="s">
        <v>1905</v>
      </c>
      <c r="D8794" s="24" t="s">
        <v>1896</v>
      </c>
      <c r="E8794" s="7" t="s">
        <v>313</v>
      </c>
      <c r="F8794" s="7" t="s">
        <v>13</v>
      </c>
      <c r="G8794" s="7" t="s">
        <v>430</v>
      </c>
      <c r="H8794" s="7" t="s">
        <v>15</v>
      </c>
      <c r="I8794" s="7">
        <v>322</v>
      </c>
      <c r="J8794" s="7" t="s">
        <v>315</v>
      </c>
      <c r="K8794" s="10">
        <v>67.2</v>
      </c>
      <c r="L8794" s="7" t="s">
        <v>22</v>
      </c>
      <c r="M8794" s="10">
        <v>0.4</v>
      </c>
      <c r="N8794" s="10">
        <v>0.2</v>
      </c>
      <c r="O8794" s="7"/>
      <c r="V8794" s="10">
        <f>SQRT((N8794*N8794)+(O8794*O8794)+((P8794*P8794)+(Q8794*Q8794)+(R8794*R8794)+(S8794*S8794)+(T8794*T8794)+(U8794*U8794)))</f>
        <v>0.2</v>
      </c>
      <c r="W8794" s="8">
        <v>22</v>
      </c>
      <c r="AC8794" s="7">
        <v>0</v>
      </c>
      <c r="AE8794" s="7">
        <v>0</v>
      </c>
      <c r="AG8794" s="7" t="s">
        <v>119</v>
      </c>
      <c r="AH8794" s="7" t="s">
        <v>436</v>
      </c>
      <c r="AI8794" s="7" t="s">
        <v>436</v>
      </c>
      <c r="AJ8794" s="7" t="s">
        <v>436</v>
      </c>
      <c r="AQ8794" s="7"/>
    </row>
    <row r="8795" spans="1:45" ht="15.75" customHeight="1">
      <c r="A8795" s="17">
        <v>38605</v>
      </c>
      <c r="B8795" s="22" t="s">
        <v>1896</v>
      </c>
      <c r="C8795" s="24" t="s">
        <v>1905</v>
      </c>
      <c r="D8795" s="24" t="s">
        <v>1896</v>
      </c>
      <c r="E8795" s="7" t="s">
        <v>313</v>
      </c>
      <c r="F8795" s="7" t="s">
        <v>892</v>
      </c>
      <c r="G8795" s="7" t="s">
        <v>892</v>
      </c>
      <c r="H8795" s="7" t="s">
        <v>15</v>
      </c>
      <c r="I8795" s="7">
        <v>322</v>
      </c>
      <c r="J8795" s="7" t="s">
        <v>320</v>
      </c>
      <c r="K8795" s="10">
        <v>67.2</v>
      </c>
      <c r="L8795" s="7" t="s">
        <v>22</v>
      </c>
      <c r="M8795" s="10">
        <v>0.4</v>
      </c>
      <c r="O8795" s="7"/>
      <c r="V8795" s="10" t="s">
        <v>1888</v>
      </c>
      <c r="AG8795" s="7" t="s">
        <v>318</v>
      </c>
      <c r="AH8795" s="7" t="s">
        <v>436</v>
      </c>
      <c r="AI8795" s="7" t="s">
        <v>436</v>
      </c>
      <c r="AJ8795" s="7" t="s">
        <v>436</v>
      </c>
      <c r="AP8795" s="7" t="s">
        <v>1002</v>
      </c>
      <c r="AQ8795" s="7"/>
    </row>
    <row r="8796" spans="1:45" s="15" customFormat="1" ht="15.75" customHeight="1">
      <c r="A8796" s="17">
        <v>39529</v>
      </c>
      <c r="B8796" s="22" t="s">
        <v>1899</v>
      </c>
      <c r="C8796" s="24" t="s">
        <v>1905</v>
      </c>
      <c r="D8796" s="24" t="s">
        <v>1896</v>
      </c>
      <c r="E8796" s="7" t="s">
        <v>313</v>
      </c>
      <c r="F8796" s="7" t="s">
        <v>13</v>
      </c>
      <c r="G8796" s="7" t="s">
        <v>749</v>
      </c>
      <c r="H8796" s="7" t="s">
        <v>15</v>
      </c>
      <c r="I8796" s="7">
        <v>322</v>
      </c>
      <c r="J8796" s="7" t="s">
        <v>320</v>
      </c>
      <c r="K8796" s="10">
        <v>67.2</v>
      </c>
      <c r="L8796" s="7" t="s">
        <v>22</v>
      </c>
      <c r="M8796" s="10">
        <v>0.4</v>
      </c>
      <c r="N8796" s="10"/>
      <c r="O8796" s="10"/>
      <c r="P8796" s="10"/>
      <c r="Q8796" s="10"/>
      <c r="R8796" s="10"/>
      <c r="S8796" s="10"/>
      <c r="T8796" s="7"/>
      <c r="U8796" s="7"/>
      <c r="V8796" s="10" t="s">
        <v>1888</v>
      </c>
      <c r="W8796" s="8" t="s">
        <v>317</v>
      </c>
      <c r="X8796" s="7"/>
      <c r="Y8796" s="7"/>
      <c r="Z8796" s="7"/>
      <c r="AA8796" s="7"/>
      <c r="AB8796" s="7"/>
      <c r="AC8796" s="7"/>
      <c r="AD8796" s="7"/>
      <c r="AE8796" s="7"/>
      <c r="AF8796" s="7"/>
      <c r="AG8796" s="7" t="s">
        <v>318</v>
      </c>
      <c r="AH8796" s="7" t="s">
        <v>436</v>
      </c>
      <c r="AI8796" s="7" t="s">
        <v>436</v>
      </c>
      <c r="AJ8796" s="7" t="s">
        <v>436</v>
      </c>
      <c r="AK8796" s="7"/>
      <c r="AL8796" s="7"/>
      <c r="AM8796" s="7"/>
      <c r="AN8796" s="7"/>
      <c r="AO8796" s="7"/>
      <c r="AP8796" s="7"/>
      <c r="AQ8796" s="17"/>
      <c r="AR8796" s="7"/>
      <c r="AS8796" s="7"/>
    </row>
    <row r="8797" spans="1:45" s="15" customFormat="1" ht="15.75" customHeight="1">
      <c r="A8797" s="17">
        <v>40122</v>
      </c>
      <c r="B8797" s="22" t="s">
        <v>1900</v>
      </c>
      <c r="C8797" s="24" t="s">
        <v>1905</v>
      </c>
      <c r="D8797" s="24" t="s">
        <v>1896</v>
      </c>
      <c r="E8797" s="7" t="s">
        <v>313</v>
      </c>
      <c r="F8797" s="7" t="s">
        <v>1291</v>
      </c>
      <c r="G8797" s="7" t="s">
        <v>1293</v>
      </c>
      <c r="H8797" s="7" t="s">
        <v>15</v>
      </c>
      <c r="I8797" s="7">
        <v>322</v>
      </c>
      <c r="J8797" s="7" t="s">
        <v>320</v>
      </c>
      <c r="K8797" s="10">
        <v>67.2</v>
      </c>
      <c r="L8797" s="7" t="s">
        <v>22</v>
      </c>
      <c r="M8797" s="10">
        <v>0.4</v>
      </c>
      <c r="N8797" s="10"/>
      <c r="O8797" s="7"/>
      <c r="P8797" s="7"/>
      <c r="Q8797" s="7"/>
      <c r="R8797" s="7"/>
      <c r="S8797" s="7"/>
      <c r="T8797" s="7"/>
      <c r="U8797" s="7"/>
      <c r="V8797" s="10" t="s">
        <v>1888</v>
      </c>
      <c r="W8797" s="7" t="s">
        <v>317</v>
      </c>
      <c r="X8797" s="7"/>
      <c r="Y8797" s="7"/>
      <c r="Z8797" s="7"/>
      <c r="AA8797" s="7"/>
      <c r="AB8797" s="7"/>
      <c r="AC8797" s="7"/>
      <c r="AD8797" s="7"/>
      <c r="AE8797" s="7"/>
      <c r="AF8797" s="7"/>
      <c r="AG8797" s="7" t="s">
        <v>318</v>
      </c>
      <c r="AH8797" s="7" t="s">
        <v>436</v>
      </c>
      <c r="AI8797" s="7" t="s">
        <v>436</v>
      </c>
      <c r="AJ8797" s="7" t="s">
        <v>436</v>
      </c>
      <c r="AK8797" s="7"/>
      <c r="AL8797" s="7"/>
      <c r="AM8797" s="7"/>
      <c r="AN8797" s="7"/>
      <c r="AO8797" s="7"/>
      <c r="AP8797" s="7"/>
      <c r="AQ8797" s="7"/>
      <c r="AR8797" s="7"/>
      <c r="AS8797" s="7"/>
    </row>
    <row r="8798" spans="1:45" s="15" customFormat="1" ht="15.75" customHeight="1">
      <c r="A8798" s="19">
        <v>40861</v>
      </c>
      <c r="B8798" s="23" t="s">
        <v>1902</v>
      </c>
      <c r="C8798" s="24" t="s">
        <v>1905</v>
      </c>
      <c r="D8798" s="24" t="s">
        <v>1896</v>
      </c>
      <c r="E8798" s="15" t="s">
        <v>313</v>
      </c>
      <c r="F8798" s="15" t="s">
        <v>1291</v>
      </c>
      <c r="G8798" s="15" t="s">
        <v>1291</v>
      </c>
      <c r="H8798" s="15" t="s">
        <v>15</v>
      </c>
      <c r="I8798" s="15">
        <v>322</v>
      </c>
      <c r="J8798" s="16" t="s">
        <v>1577</v>
      </c>
      <c r="K8798" s="16">
        <v>67.2</v>
      </c>
      <c r="L8798" s="15" t="s">
        <v>22</v>
      </c>
      <c r="M8798" s="16">
        <v>0.4</v>
      </c>
      <c r="N8798" s="16"/>
      <c r="O8798" s="16"/>
      <c r="P8798" s="16"/>
      <c r="Q8798" s="16"/>
      <c r="R8798" s="16"/>
      <c r="S8798" s="16"/>
      <c r="T8798" s="16"/>
      <c r="U8798" s="16"/>
      <c r="V8798" s="10" t="s">
        <v>1888</v>
      </c>
      <c r="W8798" s="16" t="s">
        <v>1577</v>
      </c>
      <c r="AG8798" s="15" t="s">
        <v>318</v>
      </c>
      <c r="AH8798" s="15" t="s">
        <v>436</v>
      </c>
      <c r="AI8798" s="15" t="s">
        <v>436</v>
      </c>
      <c r="AJ8798" s="15" t="s">
        <v>436</v>
      </c>
      <c r="AP8798" s="16" t="s">
        <v>1577</v>
      </c>
      <c r="AQ8798" s="7"/>
      <c r="AR8798" s="7"/>
      <c r="AS8798" s="7"/>
    </row>
    <row r="8799" spans="1:45" s="15" customFormat="1" ht="15.75" customHeight="1">
      <c r="A8799" s="20">
        <v>37465</v>
      </c>
      <c r="B8799" s="24">
        <v>2002</v>
      </c>
      <c r="C8799" s="24" t="s">
        <v>1905</v>
      </c>
      <c r="D8799" s="24" t="s">
        <v>1894</v>
      </c>
      <c r="E8799" s="13" t="s">
        <v>313</v>
      </c>
      <c r="F8799" s="13" t="s">
        <v>13</v>
      </c>
      <c r="G8799" s="13" t="s">
        <v>122</v>
      </c>
      <c r="H8799" s="13" t="s">
        <v>15</v>
      </c>
      <c r="I8799" s="13">
        <v>323</v>
      </c>
      <c r="J8799" s="7" t="s">
        <v>119</v>
      </c>
      <c r="K8799" s="12">
        <v>66.7</v>
      </c>
      <c r="L8799" s="7" t="s">
        <v>22</v>
      </c>
      <c r="M8799" s="12">
        <v>0.3</v>
      </c>
      <c r="N8799" s="12">
        <v>0.3</v>
      </c>
      <c r="O8799" s="12"/>
      <c r="P8799" s="12"/>
      <c r="Q8799" s="7"/>
      <c r="R8799" s="7"/>
      <c r="S8799" s="7"/>
      <c r="T8799" s="7"/>
      <c r="U8799" s="7"/>
      <c r="V8799" s="10">
        <f>SQRT((N8799*N8799)+(O8799*O8799)+((P8799*P8799)+(Q8799*Q8799)+(R8799*R8799)+(S8799*S8799)+(T8799*T8799)+(U8799*U8799)))</f>
        <v>0.3</v>
      </c>
      <c r="W8799" s="12">
        <v>24</v>
      </c>
      <c r="X8799" s="12"/>
      <c r="Y8799" s="12"/>
      <c r="Z8799" s="7"/>
      <c r="AA8799" s="7"/>
      <c r="AB8799" s="7"/>
      <c r="AC8799" s="13">
        <v>0</v>
      </c>
      <c r="AD8799" s="7"/>
      <c r="AE8799" s="13">
        <v>0</v>
      </c>
      <c r="AF8799" s="13"/>
      <c r="AG8799" s="13" t="s">
        <v>119</v>
      </c>
      <c r="AH8799" s="7" t="s">
        <v>436</v>
      </c>
      <c r="AI8799" s="7" t="s">
        <v>436</v>
      </c>
      <c r="AJ8799" s="7" t="s">
        <v>436</v>
      </c>
      <c r="AK8799" s="7"/>
      <c r="AL8799" s="7"/>
      <c r="AM8799" s="7"/>
      <c r="AN8799" s="7"/>
      <c r="AO8799" s="7"/>
      <c r="AP8799" s="13"/>
      <c r="AQ8799" s="7"/>
      <c r="AR8799" s="7"/>
      <c r="AS8799" s="7"/>
    </row>
    <row r="8800" spans="1:45" s="15" customFormat="1" ht="15.75" customHeight="1">
      <c r="A8800" s="17">
        <v>37883</v>
      </c>
      <c r="B8800" s="24" t="s">
        <v>1894</v>
      </c>
      <c r="C8800" s="24" t="s">
        <v>1905</v>
      </c>
      <c r="D8800" s="24" t="s">
        <v>1894</v>
      </c>
      <c r="E8800" s="7" t="s">
        <v>313</v>
      </c>
      <c r="F8800" s="7" t="s">
        <v>13</v>
      </c>
      <c r="G8800" s="7" t="s">
        <v>430</v>
      </c>
      <c r="H8800" s="7" t="s">
        <v>15</v>
      </c>
      <c r="I8800" s="7">
        <v>323</v>
      </c>
      <c r="J8800" s="7" t="s">
        <v>315</v>
      </c>
      <c r="K8800" s="10">
        <v>66.7</v>
      </c>
      <c r="L8800" s="7" t="s">
        <v>22</v>
      </c>
      <c r="M8800" s="10">
        <v>0.3</v>
      </c>
      <c r="N8800" s="10">
        <v>0.3</v>
      </c>
      <c r="O8800" s="7"/>
      <c r="P8800" s="7"/>
      <c r="Q8800" s="7"/>
      <c r="R8800" s="7"/>
      <c r="S8800" s="7"/>
      <c r="T8800" s="7"/>
      <c r="U8800" s="7"/>
      <c r="V8800" s="10">
        <f>SQRT((N8800*N8800)+(O8800*O8800)+((P8800*P8800)+(Q8800*Q8800)+(R8800*R8800)+(S8800*S8800)+(T8800*T8800)+(U8800*U8800)))</f>
        <v>0.3</v>
      </c>
      <c r="W8800" s="8">
        <v>20</v>
      </c>
      <c r="X8800" s="7"/>
      <c r="Y8800" s="7"/>
      <c r="Z8800" s="7"/>
      <c r="AA8800" s="7"/>
      <c r="AB8800" s="7"/>
      <c r="AC8800" s="7">
        <v>1</v>
      </c>
      <c r="AD8800" s="7"/>
      <c r="AE8800" s="7">
        <v>0</v>
      </c>
      <c r="AF8800" s="7" t="s">
        <v>108</v>
      </c>
      <c r="AG8800" s="7" t="s">
        <v>318</v>
      </c>
      <c r="AH8800" s="7" t="s">
        <v>436</v>
      </c>
      <c r="AI8800" s="7" t="s">
        <v>436</v>
      </c>
      <c r="AJ8800" s="7" t="s">
        <v>436</v>
      </c>
      <c r="AK8800" s="7"/>
      <c r="AL8800" s="7"/>
      <c r="AM8800" s="7"/>
      <c r="AN8800" s="7"/>
      <c r="AO8800" s="7"/>
      <c r="AP8800" s="7" t="s">
        <v>146</v>
      </c>
      <c r="AQ8800" s="7"/>
      <c r="AR8800" s="7"/>
      <c r="AS8800" s="7"/>
    </row>
    <row r="8801" spans="1:45" s="15" customFormat="1" ht="15.75" customHeight="1">
      <c r="A8801" s="17">
        <v>38605</v>
      </c>
      <c r="B8801" s="22" t="s">
        <v>1896</v>
      </c>
      <c r="C8801" s="24" t="s">
        <v>1905</v>
      </c>
      <c r="D8801" s="24" t="s">
        <v>1894</v>
      </c>
      <c r="E8801" s="7" t="s">
        <v>313</v>
      </c>
      <c r="F8801" s="7" t="s">
        <v>892</v>
      </c>
      <c r="G8801" s="7" t="s">
        <v>892</v>
      </c>
      <c r="H8801" s="7" t="s">
        <v>15</v>
      </c>
      <c r="I8801" s="7">
        <v>323</v>
      </c>
      <c r="J8801" s="7" t="s">
        <v>320</v>
      </c>
      <c r="K8801" s="10">
        <v>66.7</v>
      </c>
      <c r="L8801" s="7" t="s">
        <v>22</v>
      </c>
      <c r="M8801" s="10">
        <v>0.3</v>
      </c>
      <c r="N8801" s="10"/>
      <c r="O8801" s="7"/>
      <c r="P8801" s="7"/>
      <c r="Q8801" s="7"/>
      <c r="R8801" s="7"/>
      <c r="S8801" s="7"/>
      <c r="T8801" s="7"/>
      <c r="U8801" s="7"/>
      <c r="V8801" s="10" t="s">
        <v>1888</v>
      </c>
      <c r="W8801" s="7">
        <v>0</v>
      </c>
      <c r="X8801" s="7"/>
      <c r="Y8801" s="7"/>
      <c r="Z8801" s="7"/>
      <c r="AA8801" s="7"/>
      <c r="AB8801" s="7"/>
      <c r="AC8801" s="7"/>
      <c r="AD8801" s="7"/>
      <c r="AE8801" s="7"/>
      <c r="AF8801" s="7"/>
      <c r="AG8801" s="7" t="s">
        <v>318</v>
      </c>
      <c r="AH8801" s="7" t="s">
        <v>436</v>
      </c>
      <c r="AI8801" s="7" t="s">
        <v>436</v>
      </c>
      <c r="AJ8801" s="7" t="s">
        <v>436</v>
      </c>
      <c r="AK8801" s="7"/>
      <c r="AL8801" s="7"/>
      <c r="AM8801" s="7"/>
      <c r="AN8801" s="7"/>
      <c r="AO8801" s="7"/>
      <c r="AP8801" s="7" t="s">
        <v>1003</v>
      </c>
      <c r="AQ8801" s="17"/>
      <c r="AR8801" s="7"/>
      <c r="AS8801" s="7"/>
    </row>
    <row r="8802" spans="1:45" s="15" customFormat="1" ht="15.75" customHeight="1">
      <c r="A8802" s="17">
        <v>39529</v>
      </c>
      <c r="B8802" s="22" t="s">
        <v>1899</v>
      </c>
      <c r="C8802" s="24" t="s">
        <v>1905</v>
      </c>
      <c r="D8802" s="24" t="s">
        <v>1894</v>
      </c>
      <c r="E8802" s="7" t="s">
        <v>313</v>
      </c>
      <c r="F8802" s="7" t="s">
        <v>13</v>
      </c>
      <c r="G8802" s="7" t="s">
        <v>749</v>
      </c>
      <c r="H8802" s="7" t="s">
        <v>15</v>
      </c>
      <c r="I8802" s="7">
        <v>323</v>
      </c>
      <c r="J8802" s="7" t="s">
        <v>320</v>
      </c>
      <c r="K8802" s="10">
        <v>66.7</v>
      </c>
      <c r="L8802" s="7" t="s">
        <v>22</v>
      </c>
      <c r="M8802" s="10">
        <v>0.3</v>
      </c>
      <c r="N8802" s="10"/>
      <c r="O8802" s="10"/>
      <c r="P8802" s="10"/>
      <c r="Q8802" s="10"/>
      <c r="R8802" s="10"/>
      <c r="S8802" s="10"/>
      <c r="T8802" s="7"/>
      <c r="U8802" s="7"/>
      <c r="V8802" s="10" t="s">
        <v>1888</v>
      </c>
      <c r="W8802" s="8" t="s">
        <v>317</v>
      </c>
      <c r="X8802" s="7"/>
      <c r="Y8802" s="7"/>
      <c r="Z8802" s="7"/>
      <c r="AA8802" s="7"/>
      <c r="AB8802" s="7"/>
      <c r="AC8802" s="7"/>
      <c r="AD8802" s="7"/>
      <c r="AE8802" s="7"/>
      <c r="AF8802" s="7"/>
      <c r="AG8802" s="7" t="s">
        <v>318</v>
      </c>
      <c r="AH8802" s="7" t="s">
        <v>436</v>
      </c>
      <c r="AI8802" s="7" t="s">
        <v>436</v>
      </c>
      <c r="AJ8802" s="7" t="s">
        <v>436</v>
      </c>
      <c r="AK8802" s="7"/>
      <c r="AL8802" s="7"/>
      <c r="AM8802" s="7"/>
      <c r="AN8802" s="7"/>
      <c r="AO8802" s="7"/>
      <c r="AP8802" s="7"/>
      <c r="AQ8802" s="7"/>
      <c r="AR8802" s="7"/>
      <c r="AS8802" s="7"/>
    </row>
    <row r="8803" spans="1:45" s="15" customFormat="1" ht="15.75" customHeight="1">
      <c r="A8803" s="17">
        <v>40122</v>
      </c>
      <c r="B8803" s="22" t="s">
        <v>1900</v>
      </c>
      <c r="C8803" s="24" t="s">
        <v>1905</v>
      </c>
      <c r="D8803" s="24" t="s">
        <v>1894</v>
      </c>
      <c r="E8803" s="7" t="s">
        <v>313</v>
      </c>
      <c r="F8803" s="7" t="s">
        <v>1291</v>
      </c>
      <c r="G8803" s="7" t="s">
        <v>1293</v>
      </c>
      <c r="H8803" s="7" t="s">
        <v>15</v>
      </c>
      <c r="I8803" s="7">
        <v>323</v>
      </c>
      <c r="J8803" s="7" t="s">
        <v>320</v>
      </c>
      <c r="K8803" s="10">
        <v>66.7</v>
      </c>
      <c r="L8803" s="7" t="s">
        <v>22</v>
      </c>
      <c r="M8803" s="10">
        <v>0.3</v>
      </c>
      <c r="N8803" s="10"/>
      <c r="O8803" s="7"/>
      <c r="P8803" s="7"/>
      <c r="Q8803" s="7"/>
      <c r="R8803" s="7"/>
      <c r="S8803" s="7"/>
      <c r="T8803" s="7"/>
      <c r="U8803" s="7"/>
      <c r="V8803" s="10" t="s">
        <v>1888</v>
      </c>
      <c r="W8803" s="7" t="s">
        <v>317</v>
      </c>
      <c r="X8803" s="7"/>
      <c r="Y8803" s="7"/>
      <c r="Z8803" s="7"/>
      <c r="AA8803" s="7"/>
      <c r="AB8803" s="7"/>
      <c r="AC8803" s="7"/>
      <c r="AD8803" s="7"/>
      <c r="AE8803" s="7"/>
      <c r="AF8803" s="7"/>
      <c r="AG8803" s="7" t="s">
        <v>318</v>
      </c>
      <c r="AH8803" s="7" t="s">
        <v>436</v>
      </c>
      <c r="AI8803" s="7" t="s">
        <v>436</v>
      </c>
      <c r="AJ8803" s="7" t="s">
        <v>436</v>
      </c>
      <c r="AK8803" s="7"/>
      <c r="AL8803" s="7"/>
      <c r="AM8803" s="7"/>
      <c r="AN8803" s="7"/>
      <c r="AO8803" s="7"/>
      <c r="AP8803" s="7"/>
      <c r="AQ8803" s="7"/>
      <c r="AR8803" s="7"/>
      <c r="AS8803" s="7"/>
    </row>
    <row r="8804" spans="1:45" s="15" customFormat="1" ht="15.75" customHeight="1">
      <c r="A8804" s="19">
        <v>40861</v>
      </c>
      <c r="B8804" s="23" t="s">
        <v>1902</v>
      </c>
      <c r="C8804" s="24" t="s">
        <v>1905</v>
      </c>
      <c r="D8804" s="24" t="s">
        <v>1894</v>
      </c>
      <c r="E8804" s="15" t="s">
        <v>313</v>
      </c>
      <c r="F8804" s="15" t="s">
        <v>1291</v>
      </c>
      <c r="G8804" s="15" t="s">
        <v>1291</v>
      </c>
      <c r="H8804" s="15" t="s">
        <v>15</v>
      </c>
      <c r="I8804" s="15">
        <v>323</v>
      </c>
      <c r="J8804" s="16" t="s">
        <v>1577</v>
      </c>
      <c r="K8804" s="16">
        <v>66.7</v>
      </c>
      <c r="L8804" s="15" t="s">
        <v>22</v>
      </c>
      <c r="M8804" s="16">
        <v>0.3</v>
      </c>
      <c r="N8804" s="16"/>
      <c r="O8804" s="16"/>
      <c r="P8804" s="16"/>
      <c r="Q8804" s="16"/>
      <c r="R8804" s="16"/>
      <c r="S8804" s="16"/>
      <c r="T8804" s="16"/>
      <c r="U8804" s="16"/>
      <c r="V8804" s="10" t="s">
        <v>1888</v>
      </c>
      <c r="W8804" s="16" t="s">
        <v>1577</v>
      </c>
      <c r="AG8804" s="15" t="s">
        <v>318</v>
      </c>
      <c r="AH8804" s="15" t="s">
        <v>436</v>
      </c>
      <c r="AI8804" s="15" t="s">
        <v>436</v>
      </c>
      <c r="AJ8804" s="15" t="s">
        <v>436</v>
      </c>
      <c r="AP8804" s="16" t="s">
        <v>1577</v>
      </c>
      <c r="AQ8804" s="17"/>
      <c r="AR8804" s="7"/>
      <c r="AS8804" s="7"/>
    </row>
    <row r="8805" spans="1:45" s="15" customFormat="1" ht="15.75" customHeight="1">
      <c r="A8805" s="20">
        <v>37465</v>
      </c>
      <c r="B8805" s="24">
        <v>2002</v>
      </c>
      <c r="C8805" s="24" t="s">
        <v>1905</v>
      </c>
      <c r="D8805" s="24" t="s">
        <v>1888</v>
      </c>
      <c r="E8805" s="13" t="s">
        <v>313</v>
      </c>
      <c r="F8805" s="13" t="s">
        <v>13</v>
      </c>
      <c r="G8805" s="13" t="s">
        <v>122</v>
      </c>
      <c r="H8805" s="13" t="s">
        <v>15</v>
      </c>
      <c r="I8805" s="13">
        <v>324</v>
      </c>
      <c r="J8805" s="7" t="s">
        <v>119</v>
      </c>
      <c r="K8805" s="12">
        <v>66.5</v>
      </c>
      <c r="L8805" s="7" t="s">
        <v>22</v>
      </c>
      <c r="M8805" s="12">
        <v>4.0999999999999996</v>
      </c>
      <c r="N8805" s="12">
        <v>5.4</v>
      </c>
      <c r="O8805" s="12"/>
      <c r="P8805" s="12"/>
      <c r="Q8805" s="7"/>
      <c r="R8805" s="7"/>
      <c r="S8805" s="7"/>
      <c r="T8805" s="7"/>
      <c r="U8805" s="7"/>
      <c r="V8805" s="10">
        <f t="shared" ref="V8805:V8811" si="416">SQRT((N8805*N8805)+(O8805*O8805)+((P8805*P8805)+(Q8805*Q8805)+(R8805*R8805)+(S8805*S8805)+(T8805*T8805)+(U8805*U8805)))</f>
        <v>5.4</v>
      </c>
      <c r="W8805" s="12">
        <v>9999</v>
      </c>
      <c r="X8805" s="12"/>
      <c r="Y8805" s="12"/>
      <c r="Z8805" s="7"/>
      <c r="AA8805" s="7"/>
      <c r="AB8805" s="7"/>
      <c r="AC8805" s="13"/>
      <c r="AD8805" s="7"/>
      <c r="AE8805" s="13">
        <v>0</v>
      </c>
      <c r="AF8805" s="13"/>
      <c r="AG8805" s="13" t="s">
        <v>119</v>
      </c>
      <c r="AH8805" s="7" t="s">
        <v>436</v>
      </c>
      <c r="AI8805" s="7" t="s">
        <v>436</v>
      </c>
      <c r="AJ8805" s="7" t="s">
        <v>436</v>
      </c>
      <c r="AK8805" s="7"/>
      <c r="AL8805" s="7"/>
      <c r="AM8805" s="7"/>
      <c r="AN8805" s="7"/>
      <c r="AO8805" s="7"/>
      <c r="AP8805" s="13"/>
      <c r="AQ8805" s="7"/>
      <c r="AR8805" s="7"/>
      <c r="AS8805" s="7"/>
    </row>
    <row r="8806" spans="1:45" s="15" customFormat="1" ht="15.75" customHeight="1">
      <c r="A8806" s="17">
        <v>37883</v>
      </c>
      <c r="B8806" s="24" t="s">
        <v>1894</v>
      </c>
      <c r="C8806" s="24" t="s">
        <v>1905</v>
      </c>
      <c r="D8806" s="24" t="s">
        <v>1888</v>
      </c>
      <c r="E8806" s="7" t="s">
        <v>313</v>
      </c>
      <c r="F8806" s="7" t="s">
        <v>13</v>
      </c>
      <c r="G8806" s="7" t="s">
        <v>430</v>
      </c>
      <c r="H8806" s="7" t="s">
        <v>15</v>
      </c>
      <c r="I8806" s="7">
        <v>324</v>
      </c>
      <c r="J8806" s="7" t="s">
        <v>315</v>
      </c>
      <c r="K8806" s="10">
        <v>66.5</v>
      </c>
      <c r="L8806" s="7" t="s">
        <v>22</v>
      </c>
      <c r="M8806" s="10">
        <v>4.0999999999999996</v>
      </c>
      <c r="N8806" s="10">
        <v>5.6</v>
      </c>
      <c r="O8806" s="7"/>
      <c r="P8806" s="7"/>
      <c r="Q8806" s="7"/>
      <c r="R8806" s="7"/>
      <c r="S8806" s="7"/>
      <c r="T8806" s="7"/>
      <c r="U8806" s="7"/>
      <c r="V8806" s="10">
        <f t="shared" si="416"/>
        <v>5.6</v>
      </c>
      <c r="W8806" s="8">
        <v>9999</v>
      </c>
      <c r="X8806" s="7"/>
      <c r="Y8806" s="7"/>
      <c r="Z8806" s="7"/>
      <c r="AA8806" s="7"/>
      <c r="AB8806" s="7"/>
      <c r="AC8806" s="7"/>
      <c r="AD8806" s="7"/>
      <c r="AE8806" s="7">
        <v>0</v>
      </c>
      <c r="AF8806" s="7"/>
      <c r="AG8806" s="7" t="s">
        <v>119</v>
      </c>
      <c r="AH8806" s="7" t="s">
        <v>436</v>
      </c>
      <c r="AI8806" s="7" t="s">
        <v>436</v>
      </c>
      <c r="AJ8806" s="7" t="s">
        <v>436</v>
      </c>
      <c r="AK8806" s="7"/>
      <c r="AL8806" s="7"/>
      <c r="AM8806" s="7"/>
      <c r="AN8806" s="7"/>
      <c r="AO8806" s="7"/>
      <c r="AP8806" s="7"/>
      <c r="AQ8806" s="7"/>
      <c r="AR8806" s="7"/>
      <c r="AS8806" s="7"/>
    </row>
    <row r="8807" spans="1:45" s="15" customFormat="1" ht="15.75" customHeight="1">
      <c r="A8807" s="17">
        <v>38605</v>
      </c>
      <c r="B8807" s="22" t="s">
        <v>1896</v>
      </c>
      <c r="C8807" s="24" t="s">
        <v>1905</v>
      </c>
      <c r="D8807" s="24" t="s">
        <v>1888</v>
      </c>
      <c r="E8807" s="7" t="s">
        <v>313</v>
      </c>
      <c r="F8807" s="7" t="s">
        <v>892</v>
      </c>
      <c r="G8807" s="7" t="s">
        <v>892</v>
      </c>
      <c r="H8807" s="7" t="s">
        <v>15</v>
      </c>
      <c r="I8807" s="7">
        <v>324</v>
      </c>
      <c r="J8807" s="7" t="s">
        <v>315</v>
      </c>
      <c r="K8807" s="10">
        <v>66.5</v>
      </c>
      <c r="L8807" s="7" t="s">
        <v>22</v>
      </c>
      <c r="M8807" s="10">
        <v>4.0999999999999996</v>
      </c>
      <c r="N8807" s="10">
        <v>6.35</v>
      </c>
      <c r="O8807" s="7"/>
      <c r="P8807" s="7"/>
      <c r="Q8807" s="7"/>
      <c r="R8807" s="7"/>
      <c r="S8807" s="7"/>
      <c r="T8807" s="7"/>
      <c r="U8807" s="7"/>
      <c r="V8807" s="10">
        <f t="shared" si="416"/>
        <v>6.35</v>
      </c>
      <c r="W8807" s="7">
        <v>9999</v>
      </c>
      <c r="X8807" s="7"/>
      <c r="Y8807" s="7"/>
      <c r="Z8807" s="7"/>
      <c r="AA8807" s="7"/>
      <c r="AB8807" s="7"/>
      <c r="AC8807" s="7"/>
      <c r="AD8807" s="7"/>
      <c r="AE8807" s="7"/>
      <c r="AF8807" s="7"/>
      <c r="AG8807" s="7" t="s">
        <v>119</v>
      </c>
      <c r="AH8807" s="7" t="s">
        <v>436</v>
      </c>
      <c r="AI8807" s="7" t="s">
        <v>436</v>
      </c>
      <c r="AJ8807" s="7" t="s">
        <v>436</v>
      </c>
      <c r="AK8807" s="7"/>
      <c r="AL8807" s="7"/>
      <c r="AM8807" s="7"/>
      <c r="AN8807" s="7"/>
      <c r="AO8807" s="7"/>
      <c r="AP8807" s="7">
        <v>0</v>
      </c>
      <c r="AQ8807" s="7"/>
      <c r="AR8807" s="7"/>
      <c r="AS8807" s="7"/>
    </row>
    <row r="8808" spans="1:45" s="15" customFormat="1" ht="15.75" customHeight="1">
      <c r="A8808" s="17">
        <v>39529</v>
      </c>
      <c r="B8808" s="22" t="s">
        <v>1899</v>
      </c>
      <c r="C8808" s="24" t="s">
        <v>1905</v>
      </c>
      <c r="D8808" s="24" t="s">
        <v>1888</v>
      </c>
      <c r="E8808" s="7" t="s">
        <v>313</v>
      </c>
      <c r="F8808" s="7" t="s">
        <v>13</v>
      </c>
      <c r="G8808" s="7" t="s">
        <v>749</v>
      </c>
      <c r="H8808" s="7" t="s">
        <v>15</v>
      </c>
      <c r="I8808" s="7">
        <v>324</v>
      </c>
      <c r="J8808" s="7" t="s">
        <v>315</v>
      </c>
      <c r="K8808" s="10">
        <v>66.5</v>
      </c>
      <c r="L8808" s="7" t="s">
        <v>22</v>
      </c>
      <c r="M8808" s="10">
        <v>4.0999999999999996</v>
      </c>
      <c r="N8808" s="10">
        <v>7.1</v>
      </c>
      <c r="O8808" s="10"/>
      <c r="P8808" s="10"/>
      <c r="Q8808" s="10"/>
      <c r="R8808" s="10"/>
      <c r="S8808" s="10"/>
      <c r="T8808" s="7"/>
      <c r="U8808" s="7"/>
      <c r="V8808" s="10">
        <f t="shared" si="416"/>
        <v>7.1</v>
      </c>
      <c r="W8808" s="8">
        <v>9999</v>
      </c>
      <c r="X8808" s="7"/>
      <c r="Y8808" s="7"/>
      <c r="Z8808" s="7"/>
      <c r="AA8808" s="7"/>
      <c r="AB8808" s="7"/>
      <c r="AC8808" s="7"/>
      <c r="AD8808" s="7"/>
      <c r="AE8808" s="7">
        <v>0</v>
      </c>
      <c r="AF8808" s="7"/>
      <c r="AG8808" s="7" t="s">
        <v>119</v>
      </c>
      <c r="AH8808" s="7" t="s">
        <v>436</v>
      </c>
      <c r="AI8808" s="7" t="s">
        <v>436</v>
      </c>
      <c r="AJ8808" s="7" t="s">
        <v>436</v>
      </c>
      <c r="AK8808" s="7"/>
      <c r="AL8808" s="7"/>
      <c r="AM8808" s="7"/>
      <c r="AN8808" s="7"/>
      <c r="AO8808" s="7"/>
      <c r="AP8808" s="7"/>
      <c r="AQ8808" s="7"/>
      <c r="AR8808" s="7"/>
      <c r="AS8808" s="7"/>
    </row>
    <row r="8809" spans="1:45" s="15" customFormat="1" ht="15.75" customHeight="1">
      <c r="A8809" s="17">
        <v>40122</v>
      </c>
      <c r="B8809" s="22" t="s">
        <v>1900</v>
      </c>
      <c r="C8809" s="24" t="s">
        <v>1905</v>
      </c>
      <c r="D8809" s="24" t="s">
        <v>1888</v>
      </c>
      <c r="E8809" s="7" t="s">
        <v>313</v>
      </c>
      <c r="F8809" s="7" t="s">
        <v>1291</v>
      </c>
      <c r="G8809" s="7" t="s">
        <v>1293</v>
      </c>
      <c r="H8809" s="7" t="s">
        <v>15</v>
      </c>
      <c r="I8809" s="7">
        <v>324</v>
      </c>
      <c r="J8809" s="7" t="s">
        <v>315</v>
      </c>
      <c r="K8809" s="10">
        <v>66.5</v>
      </c>
      <c r="L8809" s="7" t="s">
        <v>22</v>
      </c>
      <c r="M8809" s="10">
        <v>4.0999999999999996</v>
      </c>
      <c r="N8809" s="10">
        <v>7.2</v>
      </c>
      <c r="O8809" s="7"/>
      <c r="P8809" s="7"/>
      <c r="Q8809" s="7"/>
      <c r="R8809" s="7"/>
      <c r="S8809" s="7"/>
      <c r="T8809" s="7"/>
      <c r="U8809" s="7"/>
      <c r="V8809" s="10">
        <f t="shared" si="416"/>
        <v>7.2</v>
      </c>
      <c r="W8809" s="7">
        <v>9999</v>
      </c>
      <c r="X8809" s="7"/>
      <c r="Y8809" s="7"/>
      <c r="Z8809" s="7"/>
      <c r="AA8809" s="7"/>
      <c r="AB8809" s="7"/>
      <c r="AC8809" s="7"/>
      <c r="AD8809" s="7"/>
      <c r="AE8809" s="7">
        <v>0</v>
      </c>
      <c r="AF8809" s="7"/>
      <c r="AG8809" s="7" t="s">
        <v>119</v>
      </c>
      <c r="AH8809" s="7" t="s">
        <v>436</v>
      </c>
      <c r="AI8809" s="7" t="s">
        <v>436</v>
      </c>
      <c r="AJ8809" s="7" t="s">
        <v>436</v>
      </c>
      <c r="AK8809" s="7"/>
      <c r="AL8809" s="7"/>
      <c r="AM8809" s="7"/>
      <c r="AN8809" s="7"/>
      <c r="AO8809" s="7"/>
      <c r="AP8809" s="7"/>
      <c r="AQ8809" s="7"/>
      <c r="AR8809" s="7"/>
      <c r="AS8809" s="7"/>
    </row>
    <row r="8810" spans="1:45" s="15" customFormat="1" ht="15.75" customHeight="1">
      <c r="A8810" s="19">
        <v>40861</v>
      </c>
      <c r="B8810" s="23" t="s">
        <v>1902</v>
      </c>
      <c r="C8810" s="24" t="s">
        <v>1905</v>
      </c>
      <c r="D8810" s="24" t="s">
        <v>1888</v>
      </c>
      <c r="E8810" s="15" t="s">
        <v>313</v>
      </c>
      <c r="F8810" s="15" t="s">
        <v>1291</v>
      </c>
      <c r="G8810" s="15" t="s">
        <v>1291</v>
      </c>
      <c r="H8810" s="15" t="s">
        <v>15</v>
      </c>
      <c r="I8810" s="15">
        <v>324</v>
      </c>
      <c r="J8810" s="15" t="s">
        <v>315</v>
      </c>
      <c r="K8810" s="16">
        <v>66.5</v>
      </c>
      <c r="L8810" s="15" t="s">
        <v>22</v>
      </c>
      <c r="M8810" s="16">
        <v>4.0999999999999996</v>
      </c>
      <c r="N8810" s="16">
        <v>8.3000000000000007</v>
      </c>
      <c r="O8810" s="16"/>
      <c r="P8810" s="16"/>
      <c r="Q8810" s="16"/>
      <c r="R8810" s="16"/>
      <c r="S8810" s="16"/>
      <c r="T8810" s="16"/>
      <c r="U8810" s="16"/>
      <c r="V8810" s="10">
        <f t="shared" si="416"/>
        <v>8.3000000000000007</v>
      </c>
      <c r="W8810" s="15">
        <v>9999</v>
      </c>
      <c r="AE8810" s="15">
        <v>0</v>
      </c>
      <c r="AG8810" s="15" t="s">
        <v>119</v>
      </c>
      <c r="AH8810" s="15" t="s">
        <v>436</v>
      </c>
      <c r="AI8810" s="15" t="s">
        <v>436</v>
      </c>
      <c r="AJ8810" s="15" t="s">
        <v>436</v>
      </c>
      <c r="AQ8810" s="7"/>
      <c r="AR8810" s="7"/>
      <c r="AS8810" s="7"/>
    </row>
    <row r="8811" spans="1:45" s="15" customFormat="1" ht="15.75" customHeight="1">
      <c r="A8811" s="17">
        <v>41549</v>
      </c>
      <c r="B8811" s="22" t="s">
        <v>2048</v>
      </c>
      <c r="C8811" s="22" t="s">
        <v>1905</v>
      </c>
      <c r="D8811" s="22" t="s">
        <v>1888</v>
      </c>
      <c r="E8811" s="7" t="s">
        <v>313</v>
      </c>
      <c r="F8811" s="7" t="s">
        <v>1291</v>
      </c>
      <c r="G8811" s="7" t="s">
        <v>1291</v>
      </c>
      <c r="H8811" s="7" t="s">
        <v>15</v>
      </c>
      <c r="I8811" s="7">
        <v>324</v>
      </c>
      <c r="J8811" s="7" t="s">
        <v>315</v>
      </c>
      <c r="K8811" s="10">
        <v>66.5</v>
      </c>
      <c r="L8811" s="7" t="s">
        <v>22</v>
      </c>
      <c r="M8811" s="10">
        <v>4.0999999999999996</v>
      </c>
      <c r="N8811" s="10">
        <v>8.6999999999999993</v>
      </c>
      <c r="O8811" s="10"/>
      <c r="P8811" s="7"/>
      <c r="Q8811" s="7"/>
      <c r="R8811" s="7"/>
      <c r="S8811" s="7"/>
      <c r="T8811" s="7"/>
      <c r="U8811" s="7"/>
      <c r="V8811" s="7">
        <f t="shared" si="416"/>
        <v>8.6999999999999993</v>
      </c>
      <c r="W8811" s="7">
        <v>9999</v>
      </c>
      <c r="X8811" s="7"/>
      <c r="Y8811" s="7"/>
      <c r="Z8811" s="7"/>
      <c r="AA8811" s="7"/>
      <c r="AB8811" s="7"/>
      <c r="AC8811" s="7"/>
      <c r="AD8811" s="7"/>
      <c r="AE8811" s="7">
        <v>0</v>
      </c>
      <c r="AF8811" s="7"/>
      <c r="AG8811" s="7" t="s">
        <v>119</v>
      </c>
      <c r="AH8811" s="7" t="s">
        <v>436</v>
      </c>
      <c r="AI8811" s="7" t="s">
        <v>436</v>
      </c>
      <c r="AJ8811" s="7" t="s">
        <v>436</v>
      </c>
      <c r="AK8811" s="7"/>
      <c r="AL8811" s="7"/>
      <c r="AM8811" s="7"/>
      <c r="AN8811" s="7"/>
      <c r="AO8811" s="7"/>
      <c r="AP8811" s="7" t="s">
        <v>2263</v>
      </c>
      <c r="AQ8811" s="7"/>
      <c r="AR8811" s="7"/>
      <c r="AS8811" s="7"/>
    </row>
    <row r="8812" spans="1:45" s="15" customFormat="1" ht="15.75" customHeight="1">
      <c r="A8812" s="17">
        <v>41996</v>
      </c>
      <c r="B8812" s="22">
        <v>2014</v>
      </c>
      <c r="C8812" s="22" t="s">
        <v>1905</v>
      </c>
      <c r="D8812" s="22" t="s">
        <v>1888</v>
      </c>
      <c r="E8812" s="7" t="s">
        <v>313</v>
      </c>
      <c r="F8812" s="7" t="s">
        <v>2469</v>
      </c>
      <c r="G8812" s="7" t="s">
        <v>1286</v>
      </c>
      <c r="H8812" s="7" t="s">
        <v>15</v>
      </c>
      <c r="I8812" s="7">
        <v>324</v>
      </c>
      <c r="J8812" s="7" t="s">
        <v>315</v>
      </c>
      <c r="K8812" s="10">
        <v>66.5</v>
      </c>
      <c r="L8812" s="7" t="s">
        <v>22</v>
      </c>
      <c r="M8812" s="10">
        <v>4.0999999999999996</v>
      </c>
      <c r="N8812" s="10">
        <v>8.9</v>
      </c>
      <c r="O8812" s="10"/>
      <c r="P8812" s="7"/>
      <c r="Q8812" s="7"/>
      <c r="R8812" s="7"/>
      <c r="S8812" s="7"/>
      <c r="T8812" s="7"/>
      <c r="U8812" s="7"/>
      <c r="V8812" s="7">
        <f>SUM(N8812:U8812)</f>
        <v>8.9</v>
      </c>
      <c r="W8812" s="7">
        <v>9999</v>
      </c>
      <c r="X8812" s="7"/>
      <c r="Y8812" s="7"/>
      <c r="Z8812" s="7"/>
      <c r="AA8812" s="7"/>
      <c r="AB8812" s="7"/>
      <c r="AC8812" s="7"/>
      <c r="AD8812" s="7"/>
      <c r="AE8812" s="7">
        <v>0</v>
      </c>
      <c r="AF8812" s="7"/>
      <c r="AG8812" s="7" t="s">
        <v>119</v>
      </c>
      <c r="AH8812" s="7" t="s">
        <v>436</v>
      </c>
      <c r="AI8812" s="7" t="s">
        <v>436</v>
      </c>
      <c r="AJ8812" s="7" t="s">
        <v>436</v>
      </c>
      <c r="AK8812" s="7"/>
      <c r="AL8812" s="7"/>
      <c r="AM8812" s="7"/>
      <c r="AN8812" s="7"/>
      <c r="AO8812" s="7"/>
      <c r="AP8812" s="7" t="s">
        <v>2470</v>
      </c>
      <c r="AQ8812" s="7"/>
      <c r="AR8812" s="7"/>
      <c r="AS8812" s="7"/>
    </row>
    <row r="8813" spans="1:45" s="15" customFormat="1" ht="15.75" customHeight="1">
      <c r="A8813" s="20">
        <v>37465</v>
      </c>
      <c r="B8813" s="24">
        <v>2002</v>
      </c>
      <c r="C8813" s="24" t="s">
        <v>1905</v>
      </c>
      <c r="D8813" s="24" t="s">
        <v>1896</v>
      </c>
      <c r="E8813" s="13" t="s">
        <v>313</v>
      </c>
      <c r="F8813" s="13" t="s">
        <v>13</v>
      </c>
      <c r="G8813" s="13" t="s">
        <v>122</v>
      </c>
      <c r="H8813" s="13" t="s">
        <v>15</v>
      </c>
      <c r="I8813" s="13">
        <v>325</v>
      </c>
      <c r="J8813" s="7" t="s">
        <v>119</v>
      </c>
      <c r="K8813" s="12">
        <v>66.400000000000006</v>
      </c>
      <c r="L8813" s="7" t="s">
        <v>22</v>
      </c>
      <c r="M8813" s="12">
        <v>4</v>
      </c>
      <c r="N8813" s="12">
        <v>0.3</v>
      </c>
      <c r="O8813" s="12"/>
      <c r="P8813" s="12"/>
      <c r="Q8813" s="7"/>
      <c r="R8813" s="7"/>
      <c r="S8813" s="7"/>
      <c r="T8813" s="7"/>
      <c r="U8813" s="7"/>
      <c r="V8813" s="10">
        <f>SQRT((N8813*N8813)+(O8813*O8813)+((P8813*P8813)+(Q8813*Q8813)+(R8813*R8813)+(S8813*S8813)+(T8813*T8813)+(U8813*U8813)))</f>
        <v>0.3</v>
      </c>
      <c r="W8813" s="12">
        <v>20</v>
      </c>
      <c r="X8813" s="12"/>
      <c r="Y8813" s="12"/>
      <c r="Z8813" s="7"/>
      <c r="AA8813" s="7"/>
      <c r="AB8813" s="7"/>
      <c r="AC8813" s="13">
        <v>0</v>
      </c>
      <c r="AD8813" s="7"/>
      <c r="AE8813" s="13">
        <v>0</v>
      </c>
      <c r="AF8813" s="13"/>
      <c r="AG8813" s="13" t="s">
        <v>119</v>
      </c>
      <c r="AH8813" s="7" t="s">
        <v>436</v>
      </c>
      <c r="AI8813" s="7" t="s">
        <v>436</v>
      </c>
      <c r="AJ8813" s="7" t="s">
        <v>436</v>
      </c>
      <c r="AK8813" s="7"/>
      <c r="AL8813" s="7"/>
      <c r="AM8813" s="7"/>
      <c r="AN8813" s="7"/>
      <c r="AO8813" s="7"/>
      <c r="AP8813" s="13"/>
      <c r="AQ8813" s="7"/>
      <c r="AR8813" s="7"/>
      <c r="AS8813" s="7"/>
    </row>
    <row r="8814" spans="1:45" s="15" customFormat="1" ht="15.75" customHeight="1">
      <c r="A8814" s="17">
        <v>37883</v>
      </c>
      <c r="B8814" s="24" t="s">
        <v>1894</v>
      </c>
      <c r="C8814" s="24" t="s">
        <v>1905</v>
      </c>
      <c r="D8814" s="24" t="s">
        <v>1896</v>
      </c>
      <c r="E8814" s="7" t="s">
        <v>313</v>
      </c>
      <c r="F8814" s="7" t="s">
        <v>13</v>
      </c>
      <c r="G8814" s="7" t="s">
        <v>430</v>
      </c>
      <c r="H8814" s="7" t="s">
        <v>15</v>
      </c>
      <c r="I8814" s="7">
        <v>325</v>
      </c>
      <c r="J8814" s="7" t="s">
        <v>315</v>
      </c>
      <c r="K8814" s="10">
        <v>66.400000000000006</v>
      </c>
      <c r="L8814" s="7" t="s">
        <v>22</v>
      </c>
      <c r="M8814" s="10">
        <v>4</v>
      </c>
      <c r="N8814" s="10">
        <v>0.3</v>
      </c>
      <c r="O8814" s="7"/>
      <c r="P8814" s="7"/>
      <c r="Q8814" s="7"/>
      <c r="R8814" s="7"/>
      <c r="S8814" s="7"/>
      <c r="T8814" s="7"/>
      <c r="U8814" s="7"/>
      <c r="V8814" s="10">
        <f>SQRT((N8814*N8814)+(O8814*O8814)+((P8814*P8814)+(Q8814*Q8814)+(R8814*R8814)+(S8814*S8814)+(T8814*T8814)+(U8814*U8814)))</f>
        <v>0.3</v>
      </c>
      <c r="W8814" s="8">
        <v>20</v>
      </c>
      <c r="X8814" s="7"/>
      <c r="Y8814" s="7"/>
      <c r="Z8814" s="7"/>
      <c r="AA8814" s="7"/>
      <c r="AB8814" s="7"/>
      <c r="AC8814" s="7">
        <v>0</v>
      </c>
      <c r="AD8814" s="7"/>
      <c r="AE8814" s="7">
        <v>0</v>
      </c>
      <c r="AF8814" s="7"/>
      <c r="AG8814" s="7" t="s">
        <v>119</v>
      </c>
      <c r="AH8814" s="7" t="s">
        <v>436</v>
      </c>
      <c r="AI8814" s="7" t="s">
        <v>436</v>
      </c>
      <c r="AJ8814" s="7" t="s">
        <v>436</v>
      </c>
      <c r="AK8814" s="7"/>
      <c r="AL8814" s="7"/>
      <c r="AM8814" s="7"/>
      <c r="AN8814" s="7"/>
      <c r="AO8814" s="7"/>
      <c r="AP8814" s="7"/>
      <c r="AQ8814" s="7"/>
      <c r="AR8814" s="7"/>
      <c r="AS8814" s="7"/>
    </row>
    <row r="8815" spans="1:45" s="15" customFormat="1" ht="15.75" customHeight="1">
      <c r="A8815" s="17">
        <v>38605</v>
      </c>
      <c r="B8815" s="22" t="s">
        <v>1896</v>
      </c>
      <c r="C8815" s="24" t="s">
        <v>1905</v>
      </c>
      <c r="D8815" s="24" t="s">
        <v>1896</v>
      </c>
      <c r="E8815" s="7" t="s">
        <v>313</v>
      </c>
      <c r="F8815" s="7" t="s">
        <v>892</v>
      </c>
      <c r="G8815" s="7" t="s">
        <v>892</v>
      </c>
      <c r="H8815" s="7" t="s">
        <v>15</v>
      </c>
      <c r="I8815" s="7">
        <v>325</v>
      </c>
      <c r="J8815" s="7" t="s">
        <v>343</v>
      </c>
      <c r="K8815" s="10">
        <v>66.400000000000006</v>
      </c>
      <c r="L8815" s="7" t="s">
        <v>22</v>
      </c>
      <c r="M8815" s="10">
        <v>4</v>
      </c>
      <c r="N8815" s="10"/>
      <c r="O8815" s="7"/>
      <c r="P8815" s="7"/>
      <c r="Q8815" s="7"/>
      <c r="R8815" s="7"/>
      <c r="S8815" s="7"/>
      <c r="T8815" s="7"/>
      <c r="U8815" s="7"/>
      <c r="V8815" s="10" t="s">
        <v>1888</v>
      </c>
      <c r="W8815" s="7"/>
      <c r="X8815" s="7"/>
      <c r="Y8815" s="7"/>
      <c r="Z8815" s="7"/>
      <c r="AA8815" s="7"/>
      <c r="AB8815" s="7"/>
      <c r="AC8815" s="7"/>
      <c r="AD8815" s="7"/>
      <c r="AE8815" s="7"/>
      <c r="AF8815" s="7" t="s">
        <v>106</v>
      </c>
      <c r="AG8815" s="7" t="s">
        <v>318</v>
      </c>
      <c r="AH8815" s="7" t="s">
        <v>436</v>
      </c>
      <c r="AI8815" s="7" t="s">
        <v>436</v>
      </c>
      <c r="AJ8815" s="7" t="s">
        <v>436</v>
      </c>
      <c r="AK8815" s="7"/>
      <c r="AL8815" s="7"/>
      <c r="AM8815" s="7"/>
      <c r="AN8815" s="7"/>
      <c r="AO8815" s="7"/>
      <c r="AP8815" s="7" t="s">
        <v>997</v>
      </c>
      <c r="AQ8815" s="7"/>
      <c r="AR8815" s="7"/>
      <c r="AS8815" s="7"/>
    </row>
    <row r="8816" spans="1:45" s="15" customFormat="1" ht="15.75" customHeight="1">
      <c r="A8816" s="20">
        <v>37465</v>
      </c>
      <c r="B8816" s="24">
        <v>2002</v>
      </c>
      <c r="C8816" s="24" t="s">
        <v>1905</v>
      </c>
      <c r="D8816" s="24" t="s">
        <v>1894</v>
      </c>
      <c r="E8816" s="13" t="s">
        <v>313</v>
      </c>
      <c r="F8816" s="13" t="s">
        <v>13</v>
      </c>
      <c r="G8816" s="13" t="s">
        <v>122</v>
      </c>
      <c r="H8816" s="13" t="s">
        <v>15</v>
      </c>
      <c r="I8816" s="13">
        <v>326</v>
      </c>
      <c r="J8816" s="7" t="s">
        <v>119</v>
      </c>
      <c r="K8816" s="12">
        <v>66.400000000000006</v>
      </c>
      <c r="L8816" s="7" t="s">
        <v>22</v>
      </c>
      <c r="M8816" s="12">
        <v>3.8</v>
      </c>
      <c r="N8816" s="12">
        <v>0.3</v>
      </c>
      <c r="O8816" s="12"/>
      <c r="P8816" s="12"/>
      <c r="Q8816" s="7"/>
      <c r="R8816" s="7"/>
      <c r="S8816" s="7"/>
      <c r="T8816" s="7"/>
      <c r="U8816" s="7"/>
      <c r="V8816" s="10">
        <f>SQRT((N8816*N8816)+(O8816*O8816)+((P8816*P8816)+(Q8816*Q8816)+(R8816*R8816)+(S8816*S8816)+(T8816*T8816)+(U8816*U8816)))</f>
        <v>0.3</v>
      </c>
      <c r="W8816" s="12">
        <v>11</v>
      </c>
      <c r="X8816" s="12"/>
      <c r="Y8816" s="12"/>
      <c r="Z8816" s="7"/>
      <c r="AA8816" s="7"/>
      <c r="AB8816" s="7"/>
      <c r="AC8816" s="13">
        <v>0</v>
      </c>
      <c r="AD8816" s="7"/>
      <c r="AE8816" s="13">
        <v>0</v>
      </c>
      <c r="AF8816" s="13"/>
      <c r="AG8816" s="13" t="s">
        <v>119</v>
      </c>
      <c r="AH8816" s="7" t="s">
        <v>436</v>
      </c>
      <c r="AI8816" s="7" t="s">
        <v>436</v>
      </c>
      <c r="AJ8816" s="7" t="s">
        <v>436</v>
      </c>
      <c r="AK8816" s="7"/>
      <c r="AL8816" s="7"/>
      <c r="AM8816" s="7"/>
      <c r="AN8816" s="7"/>
      <c r="AO8816" s="7"/>
      <c r="AP8816" s="13"/>
      <c r="AQ8816" s="7"/>
      <c r="AR8816" s="7"/>
      <c r="AS8816" s="7"/>
    </row>
    <row r="8817" spans="1:45" s="15" customFormat="1" ht="15.75" customHeight="1">
      <c r="A8817" s="17">
        <v>37883</v>
      </c>
      <c r="B8817" s="24" t="s">
        <v>1894</v>
      </c>
      <c r="C8817" s="24" t="s">
        <v>1905</v>
      </c>
      <c r="D8817" s="24" t="s">
        <v>1894</v>
      </c>
      <c r="E8817" s="7" t="s">
        <v>313</v>
      </c>
      <c r="F8817" s="7" t="s">
        <v>13</v>
      </c>
      <c r="G8817" s="7" t="s">
        <v>430</v>
      </c>
      <c r="H8817" s="7" t="s">
        <v>15</v>
      </c>
      <c r="I8817" s="7">
        <v>326</v>
      </c>
      <c r="J8817" s="7" t="s">
        <v>343</v>
      </c>
      <c r="K8817" s="10">
        <v>66.400000000000006</v>
      </c>
      <c r="L8817" s="7" t="s">
        <v>22</v>
      </c>
      <c r="M8817" s="10">
        <v>3.8</v>
      </c>
      <c r="N8817" s="10"/>
      <c r="O8817" s="7"/>
      <c r="P8817" s="7"/>
      <c r="Q8817" s="7"/>
      <c r="R8817" s="7"/>
      <c r="S8817" s="7"/>
      <c r="T8817" s="7"/>
      <c r="U8817" s="7"/>
      <c r="V8817" s="10" t="s">
        <v>1888</v>
      </c>
      <c r="W8817" s="8"/>
      <c r="X8817" s="7"/>
      <c r="Y8817" s="7"/>
      <c r="Z8817" s="7"/>
      <c r="AA8817" s="7"/>
      <c r="AB8817" s="7"/>
      <c r="AC8817" s="7"/>
      <c r="AD8817" s="7"/>
      <c r="AE8817" s="7"/>
      <c r="AF8817" s="7" t="s">
        <v>106</v>
      </c>
      <c r="AG8817" s="7" t="s">
        <v>318</v>
      </c>
      <c r="AH8817" s="7" t="s">
        <v>436</v>
      </c>
      <c r="AI8817" s="7" t="s">
        <v>436</v>
      </c>
      <c r="AJ8817" s="7" t="s">
        <v>436</v>
      </c>
      <c r="AK8817" s="7"/>
      <c r="AL8817" s="7"/>
      <c r="AM8817" s="7"/>
      <c r="AN8817" s="7"/>
      <c r="AO8817" s="7"/>
      <c r="AP8817" s="7"/>
      <c r="AQ8817" s="7"/>
      <c r="AR8817" s="7"/>
      <c r="AS8817" s="7"/>
    </row>
    <row r="8818" spans="1:45" s="15" customFormat="1" ht="15.75" customHeight="1">
      <c r="A8818" s="20">
        <v>37465</v>
      </c>
      <c r="B8818" s="24">
        <v>2002</v>
      </c>
      <c r="C8818" s="24" t="s">
        <v>1905</v>
      </c>
      <c r="D8818" s="24" t="s">
        <v>1894</v>
      </c>
      <c r="E8818" s="13" t="s">
        <v>313</v>
      </c>
      <c r="F8818" s="13" t="s">
        <v>13</v>
      </c>
      <c r="G8818" s="13" t="s">
        <v>122</v>
      </c>
      <c r="H8818" s="13" t="s">
        <v>15</v>
      </c>
      <c r="I8818" s="13">
        <v>327</v>
      </c>
      <c r="J8818" s="7" t="s">
        <v>119</v>
      </c>
      <c r="K8818" s="12">
        <v>66.400000000000006</v>
      </c>
      <c r="L8818" s="7" t="s">
        <v>22</v>
      </c>
      <c r="M8818" s="12">
        <v>1.5</v>
      </c>
      <c r="N8818" s="12">
        <v>0.3</v>
      </c>
      <c r="O8818" s="12"/>
      <c r="P8818" s="12"/>
      <c r="Q8818" s="7"/>
      <c r="R8818" s="7"/>
      <c r="S8818" s="7"/>
      <c r="T8818" s="7"/>
      <c r="U8818" s="7"/>
      <c r="V8818" s="10">
        <f>SQRT((N8818*N8818)+(O8818*O8818)+((P8818*P8818)+(Q8818*Q8818)+(R8818*R8818)+(S8818*S8818)+(T8818*T8818)+(U8818*U8818)))</f>
        <v>0.3</v>
      </c>
      <c r="W8818" s="12">
        <v>17</v>
      </c>
      <c r="X8818" s="12"/>
      <c r="Y8818" s="12"/>
      <c r="Z8818" s="7"/>
      <c r="AA8818" s="7"/>
      <c r="AB8818" s="7"/>
      <c r="AC8818" s="13">
        <v>0</v>
      </c>
      <c r="AD8818" s="7"/>
      <c r="AE8818" s="13">
        <v>0</v>
      </c>
      <c r="AF8818" s="13"/>
      <c r="AG8818" s="13" t="s">
        <v>119</v>
      </c>
      <c r="AH8818" s="7" t="s">
        <v>436</v>
      </c>
      <c r="AI8818" s="7" t="s">
        <v>436</v>
      </c>
      <c r="AJ8818" s="7" t="s">
        <v>436</v>
      </c>
      <c r="AK8818" s="7"/>
      <c r="AL8818" s="7"/>
      <c r="AM8818" s="7"/>
      <c r="AN8818" s="7"/>
      <c r="AO8818" s="7"/>
      <c r="AP8818" s="13"/>
      <c r="AQ8818" s="7"/>
      <c r="AR8818" s="7"/>
      <c r="AS8818" s="7"/>
    </row>
    <row r="8819" spans="1:45" s="15" customFormat="1" ht="15.75" customHeight="1">
      <c r="A8819" s="17">
        <v>37883</v>
      </c>
      <c r="B8819" s="24" t="s">
        <v>1894</v>
      </c>
      <c r="C8819" s="24" t="s">
        <v>1905</v>
      </c>
      <c r="D8819" s="24" t="s">
        <v>1894</v>
      </c>
      <c r="E8819" s="7" t="s">
        <v>313</v>
      </c>
      <c r="F8819" s="7" t="s">
        <v>13</v>
      </c>
      <c r="G8819" s="7" t="s">
        <v>430</v>
      </c>
      <c r="H8819" s="7" t="s">
        <v>15</v>
      </c>
      <c r="I8819" s="7">
        <v>327</v>
      </c>
      <c r="J8819" s="7" t="s">
        <v>343</v>
      </c>
      <c r="K8819" s="10">
        <v>66.400000000000006</v>
      </c>
      <c r="L8819" s="7" t="s">
        <v>22</v>
      </c>
      <c r="M8819" s="10">
        <v>1.5</v>
      </c>
      <c r="N8819" s="10"/>
      <c r="O8819" s="7"/>
      <c r="P8819" s="7"/>
      <c r="Q8819" s="7"/>
      <c r="R8819" s="7"/>
      <c r="S8819" s="7"/>
      <c r="T8819" s="7"/>
      <c r="U8819" s="7"/>
      <c r="V8819" s="10" t="s">
        <v>1888</v>
      </c>
      <c r="W8819" s="8"/>
      <c r="X8819" s="7"/>
      <c r="Y8819" s="7"/>
      <c r="Z8819" s="7"/>
      <c r="AA8819" s="7"/>
      <c r="AB8819" s="7"/>
      <c r="AC8819" s="7"/>
      <c r="AD8819" s="7"/>
      <c r="AE8819" s="7"/>
      <c r="AF8819" s="7" t="s">
        <v>106</v>
      </c>
      <c r="AG8819" s="7" t="s">
        <v>318</v>
      </c>
      <c r="AH8819" s="7" t="s">
        <v>436</v>
      </c>
      <c r="AI8819" s="7" t="s">
        <v>436</v>
      </c>
      <c r="AJ8819" s="7" t="s">
        <v>436</v>
      </c>
      <c r="AK8819" s="7"/>
      <c r="AL8819" s="7"/>
      <c r="AM8819" s="7"/>
      <c r="AN8819" s="7"/>
      <c r="AO8819" s="7"/>
      <c r="AP8819" s="7"/>
      <c r="AQ8819" s="7"/>
      <c r="AR8819" s="7"/>
      <c r="AS8819" s="7"/>
    </row>
    <row r="8820" spans="1:45" s="15" customFormat="1" ht="15.75" customHeight="1">
      <c r="A8820" s="20">
        <v>37465</v>
      </c>
      <c r="B8820" s="24">
        <v>2002</v>
      </c>
      <c r="C8820" s="24" t="s">
        <v>1905</v>
      </c>
      <c r="D8820" s="22">
        <v>2014</v>
      </c>
      <c r="E8820" s="13" t="s">
        <v>313</v>
      </c>
      <c r="F8820" s="13" t="s">
        <v>13</v>
      </c>
      <c r="G8820" s="13" t="s">
        <v>122</v>
      </c>
      <c r="H8820" s="13" t="s">
        <v>15</v>
      </c>
      <c r="I8820" s="13">
        <v>328</v>
      </c>
      <c r="J8820" s="7" t="s">
        <v>119</v>
      </c>
      <c r="K8820" s="12">
        <v>65.8</v>
      </c>
      <c r="L8820" s="7" t="s">
        <v>22</v>
      </c>
      <c r="M8820" s="12">
        <v>0.6</v>
      </c>
      <c r="N8820" s="12">
        <v>6.1</v>
      </c>
      <c r="O8820" s="12"/>
      <c r="P8820" s="12"/>
      <c r="Q8820" s="7"/>
      <c r="R8820" s="7"/>
      <c r="S8820" s="7"/>
      <c r="T8820" s="7"/>
      <c r="U8820" s="7"/>
      <c r="V8820" s="10">
        <f t="shared" ref="V8820:V8826" si="417">SQRT((N8820*N8820)+(O8820*O8820)+((P8820*P8820)+(Q8820*Q8820)+(R8820*R8820)+(S8820*S8820)+(T8820*T8820)+(U8820*U8820)))</f>
        <v>6.1</v>
      </c>
      <c r="W8820" s="12">
        <v>9999</v>
      </c>
      <c r="X8820" s="12"/>
      <c r="Y8820" s="12"/>
      <c r="Z8820" s="7"/>
      <c r="AA8820" s="7"/>
      <c r="AB8820" s="7"/>
      <c r="AC8820" s="13"/>
      <c r="AD8820" s="7"/>
      <c r="AE8820" s="13">
        <v>0</v>
      </c>
      <c r="AF8820" s="13"/>
      <c r="AG8820" s="13" t="s">
        <v>119</v>
      </c>
      <c r="AH8820" s="7" t="s">
        <v>436</v>
      </c>
      <c r="AI8820" s="7" t="s">
        <v>436</v>
      </c>
      <c r="AJ8820" s="7" t="s">
        <v>436</v>
      </c>
      <c r="AK8820" s="7"/>
      <c r="AL8820" s="7"/>
      <c r="AM8820" s="7"/>
      <c r="AN8820" s="7"/>
      <c r="AO8820" s="7"/>
      <c r="AP8820" s="13"/>
      <c r="AQ8820" s="7"/>
      <c r="AR8820" s="7"/>
      <c r="AS8820" s="7"/>
    </row>
    <row r="8821" spans="1:45" s="15" customFormat="1" ht="15.75" customHeight="1">
      <c r="A8821" s="17">
        <v>37883</v>
      </c>
      <c r="B8821" s="24" t="s">
        <v>1894</v>
      </c>
      <c r="C8821" s="24" t="s">
        <v>1905</v>
      </c>
      <c r="D8821" s="22">
        <v>2014</v>
      </c>
      <c r="E8821" s="7" t="s">
        <v>313</v>
      </c>
      <c r="F8821" s="7" t="s">
        <v>13</v>
      </c>
      <c r="G8821" s="7" t="s">
        <v>430</v>
      </c>
      <c r="H8821" s="7" t="s">
        <v>15</v>
      </c>
      <c r="I8821" s="7">
        <v>328</v>
      </c>
      <c r="J8821" s="7" t="s">
        <v>315</v>
      </c>
      <c r="K8821" s="10">
        <v>65.8</v>
      </c>
      <c r="L8821" s="7" t="s">
        <v>22</v>
      </c>
      <c r="M8821" s="10">
        <v>0.6</v>
      </c>
      <c r="N8821" s="10">
        <v>6.1</v>
      </c>
      <c r="O8821" s="7"/>
      <c r="P8821" s="7"/>
      <c r="Q8821" s="7"/>
      <c r="R8821" s="7"/>
      <c r="S8821" s="7"/>
      <c r="T8821" s="7"/>
      <c r="U8821" s="7"/>
      <c r="V8821" s="10">
        <f t="shared" si="417"/>
        <v>6.1</v>
      </c>
      <c r="W8821" s="8">
        <v>9999</v>
      </c>
      <c r="X8821" s="7"/>
      <c r="Y8821" s="7"/>
      <c r="Z8821" s="7"/>
      <c r="AA8821" s="7"/>
      <c r="AB8821" s="7"/>
      <c r="AC8821" s="7"/>
      <c r="AD8821" s="7"/>
      <c r="AE8821" s="7">
        <v>0</v>
      </c>
      <c r="AF8821" s="7"/>
      <c r="AG8821" s="7" t="s">
        <v>119</v>
      </c>
      <c r="AH8821" s="7" t="s">
        <v>436</v>
      </c>
      <c r="AI8821" s="7" t="s">
        <v>436</v>
      </c>
      <c r="AJ8821" s="7" t="s">
        <v>436</v>
      </c>
      <c r="AK8821" s="7"/>
      <c r="AL8821" s="7"/>
      <c r="AM8821" s="7"/>
      <c r="AN8821" s="7"/>
      <c r="AO8821" s="7"/>
      <c r="AP8821" s="7"/>
      <c r="AQ8821" s="7"/>
      <c r="AR8821" s="7"/>
      <c r="AS8821" s="7"/>
    </row>
    <row r="8822" spans="1:45" s="15" customFormat="1" ht="15.75" customHeight="1">
      <c r="A8822" s="17">
        <v>38605</v>
      </c>
      <c r="B8822" s="22" t="s">
        <v>1896</v>
      </c>
      <c r="C8822" s="24" t="s">
        <v>1905</v>
      </c>
      <c r="D8822" s="22">
        <v>2014</v>
      </c>
      <c r="E8822" s="7" t="s">
        <v>313</v>
      </c>
      <c r="F8822" s="7" t="s">
        <v>892</v>
      </c>
      <c r="G8822" s="7" t="s">
        <v>892</v>
      </c>
      <c r="H8822" s="7" t="s">
        <v>15</v>
      </c>
      <c r="I8822" s="7">
        <v>328</v>
      </c>
      <c r="J8822" s="7" t="s">
        <v>315</v>
      </c>
      <c r="K8822" s="10">
        <v>65.8</v>
      </c>
      <c r="L8822" s="7" t="s">
        <v>22</v>
      </c>
      <c r="M8822" s="10">
        <v>0.6</v>
      </c>
      <c r="N8822" s="10">
        <v>6.2</v>
      </c>
      <c r="O8822" s="7"/>
      <c r="P8822" s="7"/>
      <c r="Q8822" s="7"/>
      <c r="R8822" s="7"/>
      <c r="S8822" s="7"/>
      <c r="T8822" s="7"/>
      <c r="U8822" s="7"/>
      <c r="V8822" s="10">
        <f t="shared" si="417"/>
        <v>6.2</v>
      </c>
      <c r="W8822" s="7">
        <v>9999</v>
      </c>
      <c r="X8822" s="7"/>
      <c r="Y8822" s="7"/>
      <c r="Z8822" s="7"/>
      <c r="AA8822" s="7"/>
      <c r="AB8822" s="7"/>
      <c r="AC8822" s="7"/>
      <c r="AD8822" s="7"/>
      <c r="AE8822" s="7"/>
      <c r="AF8822" s="7"/>
      <c r="AG8822" s="7" t="s">
        <v>119</v>
      </c>
      <c r="AH8822" s="7" t="s">
        <v>436</v>
      </c>
      <c r="AI8822" s="7" t="s">
        <v>436</v>
      </c>
      <c r="AJ8822" s="7" t="s">
        <v>436</v>
      </c>
      <c r="AK8822" s="7" t="s">
        <v>106</v>
      </c>
      <c r="AL8822" s="7"/>
      <c r="AM8822" s="7" t="s">
        <v>106</v>
      </c>
      <c r="AN8822" s="7"/>
      <c r="AO8822" s="7"/>
      <c r="AP8822" s="7" t="s">
        <v>987</v>
      </c>
      <c r="AQ8822" s="7"/>
      <c r="AR8822" s="7"/>
      <c r="AS8822" s="7"/>
    </row>
    <row r="8823" spans="1:45" s="15" customFormat="1" ht="15.75" customHeight="1">
      <c r="A8823" s="17">
        <v>39529</v>
      </c>
      <c r="B8823" s="22" t="s">
        <v>1899</v>
      </c>
      <c r="C8823" s="24" t="s">
        <v>1905</v>
      </c>
      <c r="D8823" s="22">
        <v>2014</v>
      </c>
      <c r="E8823" s="7" t="s">
        <v>313</v>
      </c>
      <c r="F8823" s="7" t="s">
        <v>13</v>
      </c>
      <c r="G8823" s="7" t="s">
        <v>749</v>
      </c>
      <c r="H8823" s="7" t="s">
        <v>15</v>
      </c>
      <c r="I8823" s="7">
        <v>328</v>
      </c>
      <c r="J8823" s="7" t="s">
        <v>315</v>
      </c>
      <c r="K8823" s="10">
        <v>65.8</v>
      </c>
      <c r="L8823" s="7" t="s">
        <v>22</v>
      </c>
      <c r="M8823" s="10">
        <v>0.6</v>
      </c>
      <c r="N8823" s="10">
        <v>6.4</v>
      </c>
      <c r="O8823" s="10"/>
      <c r="P8823" s="10"/>
      <c r="Q8823" s="10"/>
      <c r="R8823" s="10"/>
      <c r="S8823" s="10"/>
      <c r="T8823" s="7"/>
      <c r="U8823" s="7"/>
      <c r="V8823" s="10">
        <f t="shared" si="417"/>
        <v>6.4</v>
      </c>
      <c r="W8823" s="8">
        <v>9999</v>
      </c>
      <c r="X8823" s="7"/>
      <c r="Y8823" s="7"/>
      <c r="Z8823" s="7"/>
      <c r="AA8823" s="7"/>
      <c r="AB8823" s="7"/>
      <c r="AC8823" s="7"/>
      <c r="AD8823" s="7"/>
      <c r="AE8823" s="7">
        <v>0</v>
      </c>
      <c r="AF8823" s="7"/>
      <c r="AG8823" s="7" t="s">
        <v>119</v>
      </c>
      <c r="AH8823" s="7" t="s">
        <v>436</v>
      </c>
      <c r="AI8823" s="7" t="s">
        <v>436</v>
      </c>
      <c r="AJ8823" s="7" t="s">
        <v>436</v>
      </c>
      <c r="AK8823" s="7" t="s">
        <v>106</v>
      </c>
      <c r="AL8823" s="7"/>
      <c r="AM8823" s="7"/>
      <c r="AN8823" s="7"/>
      <c r="AO8823" s="7"/>
      <c r="AP8823" s="7" t="s">
        <v>789</v>
      </c>
      <c r="AQ8823" s="7"/>
      <c r="AR8823" s="7"/>
      <c r="AS8823" s="7"/>
    </row>
    <row r="8824" spans="1:45" s="15" customFormat="1" ht="15.75" customHeight="1">
      <c r="A8824" s="17">
        <v>40122</v>
      </c>
      <c r="B8824" s="22" t="s">
        <v>1900</v>
      </c>
      <c r="C8824" s="24" t="s">
        <v>1905</v>
      </c>
      <c r="D8824" s="22">
        <v>2014</v>
      </c>
      <c r="E8824" s="7" t="s">
        <v>313</v>
      </c>
      <c r="F8824" s="7" t="s">
        <v>1291</v>
      </c>
      <c r="G8824" s="7" t="s">
        <v>1293</v>
      </c>
      <c r="H8824" s="7" t="s">
        <v>15</v>
      </c>
      <c r="I8824" s="7">
        <v>328</v>
      </c>
      <c r="J8824" s="7" t="s">
        <v>315</v>
      </c>
      <c r="K8824" s="10">
        <v>65.8</v>
      </c>
      <c r="L8824" s="7" t="s">
        <v>22</v>
      </c>
      <c r="M8824" s="10">
        <v>0.6</v>
      </c>
      <c r="N8824" s="10">
        <v>6.5</v>
      </c>
      <c r="O8824" s="7"/>
      <c r="P8824" s="7"/>
      <c r="Q8824" s="7"/>
      <c r="R8824" s="7"/>
      <c r="S8824" s="7"/>
      <c r="T8824" s="7"/>
      <c r="U8824" s="7"/>
      <c r="V8824" s="10">
        <f t="shared" si="417"/>
        <v>6.5</v>
      </c>
      <c r="W8824" s="7">
        <v>9999</v>
      </c>
      <c r="X8824" s="7"/>
      <c r="Y8824" s="7"/>
      <c r="Z8824" s="7"/>
      <c r="AA8824" s="7"/>
      <c r="AB8824" s="7"/>
      <c r="AC8824" s="7"/>
      <c r="AD8824" s="7"/>
      <c r="AE8824" s="7">
        <v>0</v>
      </c>
      <c r="AF8824" s="7"/>
      <c r="AG8824" s="7" t="s">
        <v>119</v>
      </c>
      <c r="AH8824" s="7" t="s">
        <v>436</v>
      </c>
      <c r="AI8824" s="7" t="s">
        <v>436</v>
      </c>
      <c r="AJ8824" s="7" t="s">
        <v>436</v>
      </c>
      <c r="AK8824" s="7" t="s">
        <v>106</v>
      </c>
      <c r="AL8824" s="7"/>
      <c r="AM8824" s="7"/>
      <c r="AN8824" s="7"/>
      <c r="AO8824" s="7"/>
      <c r="AP8824" s="7" t="s">
        <v>987</v>
      </c>
      <c r="AQ8824" s="7"/>
      <c r="AR8824" s="7"/>
      <c r="AS8824" s="7"/>
    </row>
    <row r="8825" spans="1:45" s="15" customFormat="1" ht="15.75" customHeight="1">
      <c r="A8825" s="19">
        <v>40861</v>
      </c>
      <c r="B8825" s="23" t="s">
        <v>1902</v>
      </c>
      <c r="C8825" s="24" t="s">
        <v>1905</v>
      </c>
      <c r="D8825" s="22">
        <v>2014</v>
      </c>
      <c r="E8825" s="15" t="s">
        <v>313</v>
      </c>
      <c r="F8825" s="15" t="s">
        <v>1291</v>
      </c>
      <c r="G8825" s="15" t="s">
        <v>1291</v>
      </c>
      <c r="H8825" s="15" t="s">
        <v>15</v>
      </c>
      <c r="I8825" s="15">
        <v>328</v>
      </c>
      <c r="J8825" s="15" t="s">
        <v>315</v>
      </c>
      <c r="K8825" s="16">
        <v>65.8</v>
      </c>
      <c r="L8825" s="15" t="s">
        <v>22</v>
      </c>
      <c r="M8825" s="16">
        <v>0.6</v>
      </c>
      <c r="N8825" s="16">
        <v>6.4</v>
      </c>
      <c r="O8825" s="16"/>
      <c r="P8825" s="16"/>
      <c r="Q8825" s="16"/>
      <c r="R8825" s="16"/>
      <c r="S8825" s="16"/>
      <c r="T8825" s="16"/>
      <c r="U8825" s="16"/>
      <c r="V8825" s="10">
        <f t="shared" si="417"/>
        <v>6.4</v>
      </c>
      <c r="W8825" s="15">
        <v>9999</v>
      </c>
      <c r="AE8825" s="15">
        <v>0</v>
      </c>
      <c r="AG8825" s="15" t="s">
        <v>119</v>
      </c>
      <c r="AH8825" s="15" t="s">
        <v>436</v>
      </c>
      <c r="AI8825" s="15" t="s">
        <v>436</v>
      </c>
      <c r="AJ8825" s="15" t="s">
        <v>436</v>
      </c>
      <c r="AK8825" s="15" t="s">
        <v>106</v>
      </c>
      <c r="AP8825" s="15" t="s">
        <v>130</v>
      </c>
      <c r="AQ8825" s="7"/>
      <c r="AR8825" s="7"/>
      <c r="AS8825" s="7"/>
    </row>
    <row r="8826" spans="1:45" s="15" customFormat="1" ht="15.75" customHeight="1">
      <c r="A8826" s="17">
        <v>41549</v>
      </c>
      <c r="B8826" s="22" t="s">
        <v>2048</v>
      </c>
      <c r="C8826" s="22" t="s">
        <v>1905</v>
      </c>
      <c r="D8826" s="22">
        <v>2014</v>
      </c>
      <c r="E8826" s="7" t="s">
        <v>313</v>
      </c>
      <c r="F8826" s="7" t="s">
        <v>1291</v>
      </c>
      <c r="G8826" s="7" t="s">
        <v>1291</v>
      </c>
      <c r="H8826" s="7" t="s">
        <v>15</v>
      </c>
      <c r="I8826" s="7">
        <v>328</v>
      </c>
      <c r="J8826" s="7" t="s">
        <v>315</v>
      </c>
      <c r="K8826" s="10">
        <v>65.8</v>
      </c>
      <c r="L8826" s="7" t="s">
        <v>22</v>
      </c>
      <c r="M8826" s="10">
        <v>0.6</v>
      </c>
      <c r="N8826" s="10">
        <v>6.3</v>
      </c>
      <c r="O8826" s="10"/>
      <c r="P8826" s="7"/>
      <c r="Q8826" s="7"/>
      <c r="R8826" s="7"/>
      <c r="S8826" s="7"/>
      <c r="T8826" s="7"/>
      <c r="U8826" s="7"/>
      <c r="V8826" s="7">
        <f t="shared" si="417"/>
        <v>6.3</v>
      </c>
      <c r="W8826" s="7">
        <v>9999</v>
      </c>
      <c r="X8826" s="7"/>
      <c r="Y8826" s="7"/>
      <c r="Z8826" s="7"/>
      <c r="AA8826" s="7"/>
      <c r="AB8826" s="7"/>
      <c r="AC8826" s="7"/>
      <c r="AD8826" s="7"/>
      <c r="AE8826" s="7">
        <v>0</v>
      </c>
      <c r="AF8826" s="7"/>
      <c r="AG8826" s="7" t="s">
        <v>119</v>
      </c>
      <c r="AH8826" s="7" t="s">
        <v>436</v>
      </c>
      <c r="AI8826" s="7" t="s">
        <v>436</v>
      </c>
      <c r="AJ8826" s="7" t="s">
        <v>106</v>
      </c>
      <c r="AK8826" s="7"/>
      <c r="AL8826" s="7" t="s">
        <v>607</v>
      </c>
      <c r="AM8826" s="7"/>
      <c r="AN8826" s="7"/>
      <c r="AO8826" s="7"/>
      <c r="AP8826" s="7" t="s">
        <v>2262</v>
      </c>
      <c r="AQ8826" s="7"/>
      <c r="AR8826" s="7"/>
      <c r="AS8826" s="7"/>
    </row>
    <row r="8827" spans="1:45" s="15" customFormat="1" ht="15.75" customHeight="1">
      <c r="A8827" s="17">
        <v>41996</v>
      </c>
      <c r="B8827" s="22">
        <v>2014</v>
      </c>
      <c r="C8827" s="22" t="s">
        <v>1905</v>
      </c>
      <c r="D8827" s="22">
        <v>2014</v>
      </c>
      <c r="E8827" s="7" t="s">
        <v>313</v>
      </c>
      <c r="F8827" s="7" t="s">
        <v>13</v>
      </c>
      <c r="G8827" s="7" t="s">
        <v>2326</v>
      </c>
      <c r="H8827" s="7" t="s">
        <v>15</v>
      </c>
      <c r="I8827" s="7">
        <v>328</v>
      </c>
      <c r="J8827" s="7" t="s">
        <v>315</v>
      </c>
      <c r="K8827" s="10">
        <v>65.8</v>
      </c>
      <c r="L8827" s="7" t="s">
        <v>22</v>
      </c>
      <c r="M8827" s="10">
        <v>0.6</v>
      </c>
      <c r="N8827" s="10">
        <v>6.2</v>
      </c>
      <c r="O8827" s="10"/>
      <c r="P8827" s="7"/>
      <c r="Q8827" s="7"/>
      <c r="R8827" s="7"/>
      <c r="S8827" s="7"/>
      <c r="T8827" s="7"/>
      <c r="U8827" s="7"/>
      <c r="V8827" s="7">
        <f>SUM(N8827:U8827)</f>
        <v>6.2</v>
      </c>
      <c r="W8827" s="7">
        <v>9999</v>
      </c>
      <c r="X8827" s="7"/>
      <c r="Y8827" s="7"/>
      <c r="Z8827" s="7"/>
      <c r="AA8827" s="7"/>
      <c r="AB8827" s="7"/>
      <c r="AC8827" s="7"/>
      <c r="AD8827" s="7"/>
      <c r="AE8827" s="7">
        <v>0</v>
      </c>
      <c r="AF8827" s="7" t="s">
        <v>607</v>
      </c>
      <c r="AG8827" s="7" t="s">
        <v>318</v>
      </c>
      <c r="AH8827" s="7" t="s">
        <v>436</v>
      </c>
      <c r="AI8827" s="7" t="s">
        <v>436</v>
      </c>
      <c r="AJ8827" s="7" t="s">
        <v>106</v>
      </c>
      <c r="AK8827" s="7"/>
      <c r="AL8827" s="7" t="s">
        <v>607</v>
      </c>
      <c r="AM8827" s="7"/>
      <c r="AN8827" s="7"/>
      <c r="AO8827" s="7"/>
      <c r="AP8827" s="7" t="s">
        <v>2468</v>
      </c>
      <c r="AQ8827" s="7"/>
      <c r="AR8827" s="7"/>
      <c r="AS8827" s="7"/>
    </row>
    <row r="8828" spans="1:45" s="15" customFormat="1" ht="15.75" customHeight="1">
      <c r="A8828" s="20">
        <v>37465</v>
      </c>
      <c r="B8828" s="24">
        <v>2002</v>
      </c>
      <c r="C8828" s="24" t="s">
        <v>1905</v>
      </c>
      <c r="D8828" s="22">
        <v>2014</v>
      </c>
      <c r="E8828" s="13" t="s">
        <v>313</v>
      </c>
      <c r="F8828" s="13" t="s">
        <v>13</v>
      </c>
      <c r="G8828" s="13" t="s">
        <v>122</v>
      </c>
      <c r="H8828" s="13" t="s">
        <v>15</v>
      </c>
      <c r="I8828" s="13">
        <v>329</v>
      </c>
      <c r="J8828" s="7" t="s">
        <v>119</v>
      </c>
      <c r="K8828" s="12">
        <v>65.5</v>
      </c>
      <c r="L8828" s="7" t="s">
        <v>22</v>
      </c>
      <c r="M8828" s="12">
        <v>0.5</v>
      </c>
      <c r="N8828" s="12">
        <v>11.2</v>
      </c>
      <c r="O8828" s="12"/>
      <c r="P8828" s="12"/>
      <c r="Q8828" s="7"/>
      <c r="R8828" s="7"/>
      <c r="S8828" s="7"/>
      <c r="T8828" s="7"/>
      <c r="U8828" s="7"/>
      <c r="V8828" s="10">
        <f t="shared" ref="V8828:V8834" si="418">SQRT((N8828*N8828)+(O8828*O8828)+((P8828*P8828)+(Q8828*Q8828)+(R8828*R8828)+(S8828*S8828)+(T8828*T8828)+(U8828*U8828)))</f>
        <v>11.2</v>
      </c>
      <c r="W8828" s="12">
        <v>9999</v>
      </c>
      <c r="X8828" s="12"/>
      <c r="Y8828" s="12"/>
      <c r="Z8828" s="7"/>
      <c r="AA8828" s="7"/>
      <c r="AB8828" s="7"/>
      <c r="AC8828" s="13"/>
      <c r="AD8828" s="7"/>
      <c r="AE8828" s="13">
        <v>2</v>
      </c>
      <c r="AF8828" s="13"/>
      <c r="AG8828" s="13" t="s">
        <v>119</v>
      </c>
      <c r="AH8828" s="7" t="s">
        <v>436</v>
      </c>
      <c r="AI8828" s="7" t="s">
        <v>436</v>
      </c>
      <c r="AJ8828" s="7" t="s">
        <v>436</v>
      </c>
      <c r="AK8828" s="7"/>
      <c r="AL8828" s="7"/>
      <c r="AM8828" s="7"/>
      <c r="AN8828" s="7"/>
      <c r="AO8828" s="7"/>
      <c r="AP8828" s="13"/>
      <c r="AQ8828" s="7"/>
      <c r="AR8828" s="7"/>
      <c r="AS8828" s="7"/>
    </row>
    <row r="8829" spans="1:45" s="15" customFormat="1" ht="15.75" customHeight="1">
      <c r="A8829" s="17">
        <v>37883</v>
      </c>
      <c r="B8829" s="24" t="s">
        <v>1894</v>
      </c>
      <c r="C8829" s="24" t="s">
        <v>1905</v>
      </c>
      <c r="D8829" s="22">
        <v>2014</v>
      </c>
      <c r="E8829" s="7" t="s">
        <v>313</v>
      </c>
      <c r="F8829" s="7" t="s">
        <v>13</v>
      </c>
      <c r="G8829" s="7" t="s">
        <v>430</v>
      </c>
      <c r="H8829" s="7" t="s">
        <v>15</v>
      </c>
      <c r="I8829" s="7">
        <v>329</v>
      </c>
      <c r="J8829" s="7" t="s">
        <v>315</v>
      </c>
      <c r="K8829" s="10">
        <v>65.5</v>
      </c>
      <c r="L8829" s="7" t="s">
        <v>22</v>
      </c>
      <c r="M8829" s="10">
        <v>0.5</v>
      </c>
      <c r="N8829" s="10">
        <v>11</v>
      </c>
      <c r="O8829" s="7"/>
      <c r="P8829" s="7"/>
      <c r="Q8829" s="7"/>
      <c r="R8829" s="7"/>
      <c r="S8829" s="7"/>
      <c r="T8829" s="7"/>
      <c r="U8829" s="7"/>
      <c r="V8829" s="10">
        <f t="shared" si="418"/>
        <v>11</v>
      </c>
      <c r="W8829" s="8">
        <v>9999</v>
      </c>
      <c r="X8829" s="7"/>
      <c r="Y8829" s="7"/>
      <c r="Z8829" s="7"/>
      <c r="AA8829" s="7"/>
      <c r="AB8829" s="7"/>
      <c r="AC8829" s="7"/>
      <c r="AD8829" s="7"/>
      <c r="AE8829" s="7">
        <v>2</v>
      </c>
      <c r="AF8829" s="7"/>
      <c r="AG8829" s="7" t="s">
        <v>119</v>
      </c>
      <c r="AH8829" s="7" t="s">
        <v>436</v>
      </c>
      <c r="AI8829" s="7" t="s">
        <v>436</v>
      </c>
      <c r="AJ8829" s="7" t="s">
        <v>436</v>
      </c>
      <c r="AK8829" s="7"/>
      <c r="AL8829" s="7"/>
      <c r="AM8829" s="7"/>
      <c r="AN8829" s="7"/>
      <c r="AO8829" s="7"/>
      <c r="AP8829" s="7"/>
      <c r="AQ8829" s="7"/>
      <c r="AR8829" s="7"/>
      <c r="AS8829" s="7"/>
    </row>
    <row r="8830" spans="1:45" s="15" customFormat="1" ht="15.75" customHeight="1">
      <c r="A8830" s="17">
        <v>38605</v>
      </c>
      <c r="B8830" s="22" t="s">
        <v>1896</v>
      </c>
      <c r="C8830" s="24" t="s">
        <v>1905</v>
      </c>
      <c r="D8830" s="22">
        <v>2014</v>
      </c>
      <c r="E8830" s="7" t="s">
        <v>313</v>
      </c>
      <c r="F8830" s="7" t="s">
        <v>892</v>
      </c>
      <c r="G8830" s="7" t="s">
        <v>892</v>
      </c>
      <c r="H8830" s="7" t="s">
        <v>15</v>
      </c>
      <c r="I8830" s="7">
        <v>329</v>
      </c>
      <c r="J8830" s="7" t="s">
        <v>315</v>
      </c>
      <c r="K8830" s="10">
        <v>65.5</v>
      </c>
      <c r="L8830" s="7" t="s">
        <v>22</v>
      </c>
      <c r="M8830" s="10">
        <v>0.5</v>
      </c>
      <c r="N8830" s="10">
        <v>12.5</v>
      </c>
      <c r="O8830" s="7"/>
      <c r="P8830" s="7"/>
      <c r="Q8830" s="7"/>
      <c r="R8830" s="7"/>
      <c r="S8830" s="7"/>
      <c r="T8830" s="7"/>
      <c r="U8830" s="7"/>
      <c r="V8830" s="10">
        <f t="shared" si="418"/>
        <v>12.5</v>
      </c>
      <c r="W8830" s="7">
        <v>9999</v>
      </c>
      <c r="X8830" s="7"/>
      <c r="Y8830" s="7"/>
      <c r="Z8830" s="7"/>
      <c r="AA8830" s="7"/>
      <c r="AB8830" s="7"/>
      <c r="AC8830" s="7"/>
      <c r="AD8830" s="7"/>
      <c r="AE8830" s="7" t="s">
        <v>260</v>
      </c>
      <c r="AF8830" s="7"/>
      <c r="AG8830" s="7" t="s">
        <v>119</v>
      </c>
      <c r="AH8830" s="7" t="s">
        <v>436</v>
      </c>
      <c r="AI8830" s="7" t="s">
        <v>106</v>
      </c>
      <c r="AJ8830" s="7" t="s">
        <v>436</v>
      </c>
      <c r="AK8830" s="7"/>
      <c r="AL8830" s="7"/>
      <c r="AM8830" s="7"/>
      <c r="AN8830" s="7"/>
      <c r="AO8830" s="7"/>
      <c r="AP8830" s="7" t="s">
        <v>1004</v>
      </c>
      <c r="AQ8830" s="7"/>
      <c r="AR8830" s="7"/>
      <c r="AS8830" s="7"/>
    </row>
    <row r="8831" spans="1:45" s="15" customFormat="1" ht="15.75" customHeight="1">
      <c r="A8831" s="17">
        <v>39529</v>
      </c>
      <c r="B8831" s="22" t="s">
        <v>1899</v>
      </c>
      <c r="C8831" s="24" t="s">
        <v>1905</v>
      </c>
      <c r="D8831" s="22">
        <v>2014</v>
      </c>
      <c r="E8831" s="7" t="s">
        <v>313</v>
      </c>
      <c r="F8831" s="7" t="s">
        <v>13</v>
      </c>
      <c r="G8831" s="7" t="s">
        <v>749</v>
      </c>
      <c r="H8831" s="7" t="s">
        <v>15</v>
      </c>
      <c r="I8831" s="7">
        <v>329</v>
      </c>
      <c r="J8831" s="7" t="s">
        <v>315</v>
      </c>
      <c r="K8831" s="10">
        <v>65.5</v>
      </c>
      <c r="L8831" s="7" t="s">
        <v>22</v>
      </c>
      <c r="M8831" s="10">
        <v>0.5</v>
      </c>
      <c r="N8831" s="10">
        <v>15</v>
      </c>
      <c r="O8831" s="10"/>
      <c r="P8831" s="10"/>
      <c r="Q8831" s="10"/>
      <c r="R8831" s="10"/>
      <c r="S8831" s="10"/>
      <c r="T8831" s="7"/>
      <c r="U8831" s="7"/>
      <c r="V8831" s="10">
        <f t="shared" si="418"/>
        <v>15</v>
      </c>
      <c r="W8831" s="8">
        <v>9999</v>
      </c>
      <c r="X8831" s="7"/>
      <c r="Y8831" s="7"/>
      <c r="Z8831" s="7"/>
      <c r="AA8831" s="7"/>
      <c r="AB8831" s="7"/>
      <c r="AC8831" s="7"/>
      <c r="AD8831" s="7"/>
      <c r="AE8831" s="7">
        <v>2</v>
      </c>
      <c r="AF8831" s="7"/>
      <c r="AG8831" s="7" t="s">
        <v>119</v>
      </c>
      <c r="AH8831" s="7" t="s">
        <v>436</v>
      </c>
      <c r="AI8831" s="7" t="s">
        <v>106</v>
      </c>
      <c r="AJ8831" s="7" t="s">
        <v>436</v>
      </c>
      <c r="AK8831" s="7"/>
      <c r="AL8831" s="7"/>
      <c r="AM8831" s="7"/>
      <c r="AN8831" s="7"/>
      <c r="AO8831" s="7"/>
      <c r="AP8831" s="7"/>
      <c r="AQ8831" s="7"/>
      <c r="AR8831" s="7"/>
      <c r="AS8831" s="7"/>
    </row>
    <row r="8832" spans="1:45" s="15" customFormat="1" ht="15.75" customHeight="1">
      <c r="A8832" s="17">
        <v>40122</v>
      </c>
      <c r="B8832" s="22" t="s">
        <v>1900</v>
      </c>
      <c r="C8832" s="24" t="s">
        <v>1905</v>
      </c>
      <c r="D8832" s="22">
        <v>2014</v>
      </c>
      <c r="E8832" s="7" t="s">
        <v>313</v>
      </c>
      <c r="F8832" s="7" t="s">
        <v>1291</v>
      </c>
      <c r="G8832" s="7" t="s">
        <v>1293</v>
      </c>
      <c r="H8832" s="7" t="s">
        <v>15</v>
      </c>
      <c r="I8832" s="7">
        <v>329</v>
      </c>
      <c r="J8832" s="7" t="s">
        <v>315</v>
      </c>
      <c r="K8832" s="10">
        <v>65.5</v>
      </c>
      <c r="L8832" s="7" t="s">
        <v>22</v>
      </c>
      <c r="M8832" s="10">
        <v>0.5</v>
      </c>
      <c r="N8832" s="10">
        <v>15.7</v>
      </c>
      <c r="O8832" s="7"/>
      <c r="P8832" s="7"/>
      <c r="Q8832" s="7"/>
      <c r="R8832" s="7"/>
      <c r="S8832" s="7"/>
      <c r="T8832" s="7"/>
      <c r="U8832" s="7"/>
      <c r="V8832" s="10">
        <f t="shared" si="418"/>
        <v>15.7</v>
      </c>
      <c r="W8832" s="7">
        <v>9999</v>
      </c>
      <c r="X8832" s="7"/>
      <c r="Y8832" s="7"/>
      <c r="Z8832" s="7"/>
      <c r="AA8832" s="7"/>
      <c r="AB8832" s="7"/>
      <c r="AC8832" s="7"/>
      <c r="AD8832" s="7"/>
      <c r="AE8832" s="7">
        <v>4</v>
      </c>
      <c r="AF8832" s="7"/>
      <c r="AG8832" s="7" t="s">
        <v>119</v>
      </c>
      <c r="AH8832" s="7" t="s">
        <v>436</v>
      </c>
      <c r="AI8832" s="7" t="s">
        <v>436</v>
      </c>
      <c r="AJ8832" s="7" t="s">
        <v>436</v>
      </c>
      <c r="AK8832" s="7"/>
      <c r="AL8832" s="7"/>
      <c r="AM8832" s="7"/>
      <c r="AN8832" s="7"/>
      <c r="AO8832" s="7"/>
      <c r="AP8832" s="7" t="s">
        <v>1330</v>
      </c>
      <c r="AQ8832" s="7"/>
      <c r="AR8832" s="7"/>
      <c r="AS8832" s="7"/>
    </row>
    <row r="8833" spans="1:45" s="15" customFormat="1" ht="15.75" customHeight="1">
      <c r="A8833" s="19">
        <v>40861</v>
      </c>
      <c r="B8833" s="23" t="s">
        <v>1902</v>
      </c>
      <c r="C8833" s="24" t="s">
        <v>1905</v>
      </c>
      <c r="D8833" s="22">
        <v>2014</v>
      </c>
      <c r="E8833" s="15" t="s">
        <v>313</v>
      </c>
      <c r="F8833" s="15" t="s">
        <v>1291</v>
      </c>
      <c r="G8833" s="15" t="s">
        <v>1291</v>
      </c>
      <c r="H8833" s="15" t="s">
        <v>15</v>
      </c>
      <c r="I8833" s="15">
        <v>329</v>
      </c>
      <c r="J8833" s="15" t="s">
        <v>315</v>
      </c>
      <c r="K8833" s="16">
        <v>65.5</v>
      </c>
      <c r="L8833" s="15" t="s">
        <v>22</v>
      </c>
      <c r="M8833" s="16">
        <v>0.5</v>
      </c>
      <c r="N8833" s="16">
        <v>17.600000000000001</v>
      </c>
      <c r="O8833" s="16"/>
      <c r="P8833" s="16"/>
      <c r="Q8833" s="16"/>
      <c r="R8833" s="16"/>
      <c r="S8833" s="16"/>
      <c r="T8833" s="16"/>
      <c r="U8833" s="16"/>
      <c r="V8833" s="10">
        <f t="shared" si="418"/>
        <v>17.600000000000001</v>
      </c>
      <c r="W8833" s="15">
        <v>9999</v>
      </c>
      <c r="AE8833" s="15">
        <v>3</v>
      </c>
      <c r="AG8833" s="15" t="s">
        <v>119</v>
      </c>
      <c r="AH8833" s="15" t="s">
        <v>436</v>
      </c>
      <c r="AI8833" s="15" t="s">
        <v>436</v>
      </c>
      <c r="AJ8833" s="15" t="s">
        <v>436</v>
      </c>
      <c r="AQ8833" s="7"/>
      <c r="AR8833" s="7"/>
      <c r="AS8833" s="7"/>
    </row>
    <row r="8834" spans="1:45" s="15" customFormat="1" ht="15.75" customHeight="1">
      <c r="A8834" s="17">
        <v>41549</v>
      </c>
      <c r="B8834" s="22" t="s">
        <v>2048</v>
      </c>
      <c r="C8834" s="22" t="s">
        <v>1905</v>
      </c>
      <c r="D8834" s="22">
        <v>2014</v>
      </c>
      <c r="E8834" s="7" t="s">
        <v>313</v>
      </c>
      <c r="F8834" s="7" t="s">
        <v>1291</v>
      </c>
      <c r="G8834" s="7" t="s">
        <v>1291</v>
      </c>
      <c r="H8834" s="7" t="s">
        <v>15</v>
      </c>
      <c r="I8834" s="7">
        <v>329</v>
      </c>
      <c r="J8834" s="7" t="s">
        <v>315</v>
      </c>
      <c r="K8834" s="10">
        <v>65.5</v>
      </c>
      <c r="L8834" s="7" t="s">
        <v>22</v>
      </c>
      <c r="M8834" s="10">
        <v>0.5</v>
      </c>
      <c r="N8834" s="10">
        <v>18.3</v>
      </c>
      <c r="O8834" s="10"/>
      <c r="P8834" s="7"/>
      <c r="Q8834" s="7"/>
      <c r="R8834" s="7"/>
      <c r="S8834" s="7"/>
      <c r="T8834" s="7"/>
      <c r="U8834" s="7"/>
      <c r="V8834" s="7">
        <f t="shared" si="418"/>
        <v>18.3</v>
      </c>
      <c r="W8834" s="7">
        <v>9999</v>
      </c>
      <c r="X8834" s="7"/>
      <c r="Y8834" s="7"/>
      <c r="Z8834" s="7"/>
      <c r="AA8834" s="7"/>
      <c r="AB8834" s="7"/>
      <c r="AC8834" s="7"/>
      <c r="AD8834" s="7"/>
      <c r="AE8834" s="7">
        <v>6</v>
      </c>
      <c r="AF8834" s="7"/>
      <c r="AG8834" s="7" t="s">
        <v>119</v>
      </c>
      <c r="AH8834" s="7" t="s">
        <v>436</v>
      </c>
      <c r="AI8834" s="7" t="s">
        <v>106</v>
      </c>
      <c r="AJ8834" s="7" t="s">
        <v>436</v>
      </c>
      <c r="AK8834" s="7"/>
      <c r="AL8834" s="7"/>
      <c r="AM8834" s="7" t="s">
        <v>2260</v>
      </c>
      <c r="AN8834" s="7"/>
      <c r="AO8834" s="7"/>
      <c r="AP8834" s="7" t="s">
        <v>2261</v>
      </c>
      <c r="AQ8834" s="7"/>
      <c r="AR8834" s="7"/>
      <c r="AS8834" s="7"/>
    </row>
    <row r="8835" spans="1:45" s="15" customFormat="1" ht="15.75" customHeight="1">
      <c r="A8835" s="17">
        <v>41996</v>
      </c>
      <c r="B8835" s="22">
        <v>2014</v>
      </c>
      <c r="C8835" s="22" t="s">
        <v>1905</v>
      </c>
      <c r="D8835" s="22">
        <v>2014</v>
      </c>
      <c r="E8835" s="7" t="s">
        <v>313</v>
      </c>
      <c r="F8835" s="7" t="s">
        <v>13</v>
      </c>
      <c r="G8835" s="7" t="s">
        <v>2326</v>
      </c>
      <c r="H8835" s="7" t="s">
        <v>15</v>
      </c>
      <c r="I8835" s="7">
        <v>329</v>
      </c>
      <c r="J8835" s="7" t="s">
        <v>315</v>
      </c>
      <c r="K8835" s="10">
        <v>65.5</v>
      </c>
      <c r="L8835" s="7" t="s">
        <v>22</v>
      </c>
      <c r="M8835" s="10">
        <v>0.5</v>
      </c>
      <c r="N8835" s="10">
        <v>18.5</v>
      </c>
      <c r="O8835" s="10"/>
      <c r="P8835" s="7"/>
      <c r="Q8835" s="7"/>
      <c r="R8835" s="7"/>
      <c r="S8835" s="7"/>
      <c r="T8835" s="7"/>
      <c r="U8835" s="7"/>
      <c r="V8835" s="7">
        <f>SUM(N8835:U8835)</f>
        <v>18.5</v>
      </c>
      <c r="W8835" s="7">
        <v>9999</v>
      </c>
      <c r="X8835" s="7"/>
      <c r="Y8835" s="7"/>
      <c r="Z8835" s="7"/>
      <c r="AA8835" s="7"/>
      <c r="AB8835" s="7"/>
      <c r="AC8835" s="7"/>
      <c r="AD8835" s="7"/>
      <c r="AE8835" s="7">
        <v>5</v>
      </c>
      <c r="AF8835" s="7" t="s">
        <v>18</v>
      </c>
      <c r="AG8835" s="7" t="s">
        <v>318</v>
      </c>
      <c r="AH8835" s="7" t="s">
        <v>436</v>
      </c>
      <c r="AI8835" s="7" t="s">
        <v>106</v>
      </c>
      <c r="AJ8835" s="7" t="s">
        <v>436</v>
      </c>
      <c r="AK8835" s="7"/>
      <c r="AL8835" s="7"/>
      <c r="AM8835" s="7"/>
      <c r="AN8835" s="7"/>
      <c r="AO8835" s="7"/>
      <c r="AP8835" s="7" t="s">
        <v>988</v>
      </c>
      <c r="AQ8835" s="7"/>
      <c r="AR8835" s="7"/>
      <c r="AS8835" s="7"/>
    </row>
    <row r="8836" spans="1:45" s="15" customFormat="1" ht="15.75" customHeight="1">
      <c r="A8836" s="20">
        <v>37465</v>
      </c>
      <c r="B8836" s="24">
        <v>2002</v>
      </c>
      <c r="C8836" s="24" t="s">
        <v>1905</v>
      </c>
      <c r="D8836" s="24" t="s">
        <v>1905</v>
      </c>
      <c r="E8836" s="13" t="s">
        <v>313</v>
      </c>
      <c r="F8836" s="13" t="s">
        <v>13</v>
      </c>
      <c r="G8836" s="13" t="s">
        <v>122</v>
      </c>
      <c r="H8836" s="13" t="s">
        <v>15</v>
      </c>
      <c r="I8836" s="13">
        <v>330</v>
      </c>
      <c r="J8836" s="7" t="s">
        <v>119</v>
      </c>
      <c r="K8836" s="12">
        <v>65.099999999999994</v>
      </c>
      <c r="L8836" s="7" t="s">
        <v>22</v>
      </c>
      <c r="M8836" s="12">
        <v>1</v>
      </c>
      <c r="N8836" s="12">
        <v>6.5</v>
      </c>
      <c r="O8836" s="12">
        <v>5.5</v>
      </c>
      <c r="P8836" s="12"/>
      <c r="Q8836" s="7"/>
      <c r="R8836" s="7"/>
      <c r="S8836" s="7"/>
      <c r="T8836" s="7"/>
      <c r="U8836" s="7"/>
      <c r="V8836" s="10">
        <f>SQRT((N8836*N8836)+(O8836*O8836)+((P8836*P8836)+(Q8836*Q8836)+(R8836*R8836)+(S8836*S8836)+(T8836*T8836)+(U8836*U8836)))</f>
        <v>8.5146931829632013</v>
      </c>
      <c r="W8836" s="12">
        <v>9999</v>
      </c>
      <c r="X8836" s="12"/>
      <c r="Y8836" s="12"/>
      <c r="Z8836" s="7"/>
      <c r="AA8836" s="7"/>
      <c r="AB8836" s="7"/>
      <c r="AC8836" s="13"/>
      <c r="AD8836" s="7"/>
      <c r="AE8836" s="13">
        <v>0</v>
      </c>
      <c r="AF8836" s="13" t="s">
        <v>18</v>
      </c>
      <c r="AG8836" s="13" t="s">
        <v>318</v>
      </c>
      <c r="AH8836" s="7" t="s">
        <v>436</v>
      </c>
      <c r="AI8836" s="7" t="s">
        <v>436</v>
      </c>
      <c r="AJ8836" s="7" t="s">
        <v>436</v>
      </c>
      <c r="AK8836" s="7"/>
      <c r="AL8836" s="7"/>
      <c r="AM8836" s="7"/>
      <c r="AN8836" s="7"/>
      <c r="AO8836" s="7"/>
      <c r="AP8836" s="13" t="s">
        <v>143</v>
      </c>
      <c r="AQ8836" s="7"/>
      <c r="AR8836" s="7"/>
      <c r="AS8836" s="7"/>
    </row>
    <row r="8837" spans="1:45" s="15" customFormat="1" ht="15.75" customHeight="1">
      <c r="A8837" s="17">
        <v>37883</v>
      </c>
      <c r="B8837" s="24" t="s">
        <v>1894</v>
      </c>
      <c r="C8837" s="24" t="s">
        <v>1905</v>
      </c>
      <c r="D8837" s="24" t="s">
        <v>1905</v>
      </c>
      <c r="E8837" s="7" t="s">
        <v>313</v>
      </c>
      <c r="F8837" s="7" t="s">
        <v>13</v>
      </c>
      <c r="G8837" s="7" t="s">
        <v>430</v>
      </c>
      <c r="H8837" s="7" t="s">
        <v>15</v>
      </c>
      <c r="I8837" s="7">
        <v>330</v>
      </c>
      <c r="J8837" s="7" t="s">
        <v>315</v>
      </c>
      <c r="K8837" s="10">
        <v>65.099999999999994</v>
      </c>
      <c r="L8837" s="7" t="s">
        <v>22</v>
      </c>
      <c r="M8837" s="10">
        <v>1</v>
      </c>
      <c r="N8837" s="10"/>
      <c r="O8837" s="7"/>
      <c r="P8837" s="7"/>
      <c r="Q8837" s="7"/>
      <c r="R8837" s="7"/>
      <c r="S8837" s="7"/>
      <c r="T8837" s="7"/>
      <c r="U8837" s="7"/>
      <c r="V8837" s="10" t="s">
        <v>1888</v>
      </c>
      <c r="W8837" s="8"/>
      <c r="X8837" s="7"/>
      <c r="Y8837" s="7"/>
      <c r="Z8837" s="7"/>
      <c r="AA8837" s="7"/>
      <c r="AB8837" s="7"/>
      <c r="AC8837" s="7"/>
      <c r="AD8837" s="7"/>
      <c r="AE8837" s="7">
        <v>0</v>
      </c>
      <c r="AF8837" s="7" t="s">
        <v>106</v>
      </c>
      <c r="AG8837" s="7" t="s">
        <v>318</v>
      </c>
      <c r="AH8837" s="7" t="s">
        <v>436</v>
      </c>
      <c r="AI8837" s="7" t="s">
        <v>436</v>
      </c>
      <c r="AJ8837" s="7" t="s">
        <v>436</v>
      </c>
      <c r="AK8837" s="7"/>
      <c r="AL8837" s="7"/>
      <c r="AM8837" s="7"/>
      <c r="AN8837" s="7"/>
      <c r="AO8837" s="7"/>
      <c r="AP8837" s="7" t="s">
        <v>226</v>
      </c>
      <c r="AQ8837" s="7"/>
      <c r="AR8837" s="7"/>
      <c r="AS8837" s="7"/>
    </row>
    <row r="8838" spans="1:45" s="15" customFormat="1" ht="15.75" customHeight="1">
      <c r="A8838" s="20">
        <v>37465</v>
      </c>
      <c r="B8838" s="24">
        <v>2002</v>
      </c>
      <c r="C8838" s="24" t="s">
        <v>1905</v>
      </c>
      <c r="D8838" s="24" t="s">
        <v>1894</v>
      </c>
      <c r="E8838" s="13" t="s">
        <v>313</v>
      </c>
      <c r="F8838" s="13" t="s">
        <v>13</v>
      </c>
      <c r="G8838" s="13" t="s">
        <v>122</v>
      </c>
      <c r="H8838" s="13" t="s">
        <v>15</v>
      </c>
      <c r="I8838" s="13">
        <v>331</v>
      </c>
      <c r="J8838" s="7" t="s">
        <v>119</v>
      </c>
      <c r="K8838" s="12">
        <v>64.900000000000006</v>
      </c>
      <c r="L8838" s="7" t="s">
        <v>22</v>
      </c>
      <c r="M8838" s="12">
        <v>4.8</v>
      </c>
      <c r="N8838" s="12">
        <v>0.3</v>
      </c>
      <c r="O8838" s="12"/>
      <c r="P8838" s="12"/>
      <c r="Q8838" s="7"/>
      <c r="R8838" s="7"/>
      <c r="S8838" s="7"/>
      <c r="T8838" s="7"/>
      <c r="U8838" s="7"/>
      <c r="V8838" s="10">
        <f>SQRT((N8838*N8838)+(O8838*O8838)+((P8838*P8838)+(Q8838*Q8838)+(R8838*R8838)+(S8838*S8838)+(T8838*T8838)+(U8838*U8838)))</f>
        <v>0.3</v>
      </c>
      <c r="W8838" s="12">
        <v>10</v>
      </c>
      <c r="X8838" s="12"/>
      <c r="Y8838" s="12"/>
      <c r="Z8838" s="7"/>
      <c r="AA8838" s="7"/>
      <c r="AB8838" s="7"/>
      <c r="AC8838" s="13">
        <v>0</v>
      </c>
      <c r="AD8838" s="7"/>
      <c r="AE8838" s="13">
        <v>0</v>
      </c>
      <c r="AF8838" s="13"/>
      <c r="AG8838" s="13" t="s">
        <v>119</v>
      </c>
      <c r="AH8838" s="7" t="s">
        <v>436</v>
      </c>
      <c r="AI8838" s="7" t="s">
        <v>436</v>
      </c>
      <c r="AJ8838" s="7" t="s">
        <v>436</v>
      </c>
      <c r="AK8838" s="7"/>
      <c r="AL8838" s="7"/>
      <c r="AM8838" s="7"/>
      <c r="AN8838" s="7"/>
      <c r="AO8838" s="7"/>
      <c r="AP8838" s="13"/>
      <c r="AQ8838" s="7"/>
      <c r="AR8838" s="7"/>
      <c r="AS8838" s="7"/>
    </row>
    <row r="8839" spans="1:45" s="15" customFormat="1" ht="15.75" customHeight="1">
      <c r="A8839" s="17">
        <v>37883</v>
      </c>
      <c r="B8839" s="24" t="s">
        <v>1894</v>
      </c>
      <c r="C8839" s="24" t="s">
        <v>1905</v>
      </c>
      <c r="D8839" s="24" t="s">
        <v>1894</v>
      </c>
      <c r="E8839" s="7" t="s">
        <v>313</v>
      </c>
      <c r="F8839" s="7" t="s">
        <v>13</v>
      </c>
      <c r="G8839" s="7" t="s">
        <v>430</v>
      </c>
      <c r="H8839" s="7" t="s">
        <v>15</v>
      </c>
      <c r="I8839" s="7">
        <v>331</v>
      </c>
      <c r="J8839" s="7" t="s">
        <v>343</v>
      </c>
      <c r="K8839" s="10">
        <v>64.900000000000006</v>
      </c>
      <c r="L8839" s="7" t="s">
        <v>22</v>
      </c>
      <c r="M8839" s="10">
        <v>4.8</v>
      </c>
      <c r="N8839" s="10"/>
      <c r="O8839" s="7"/>
      <c r="P8839" s="7"/>
      <c r="Q8839" s="7"/>
      <c r="R8839" s="7"/>
      <c r="S8839" s="7"/>
      <c r="T8839" s="7"/>
      <c r="U8839" s="7"/>
      <c r="V8839" s="10" t="s">
        <v>1888</v>
      </c>
      <c r="W8839" s="8"/>
      <c r="X8839" s="7"/>
      <c r="Y8839" s="7"/>
      <c r="Z8839" s="7"/>
      <c r="AA8839" s="7"/>
      <c r="AB8839" s="7"/>
      <c r="AC8839" s="7"/>
      <c r="AD8839" s="7"/>
      <c r="AE8839" s="7"/>
      <c r="AF8839" s="7" t="s">
        <v>106</v>
      </c>
      <c r="AG8839" s="7" t="s">
        <v>318</v>
      </c>
      <c r="AH8839" s="7" t="s">
        <v>436</v>
      </c>
      <c r="AI8839" s="7" t="s">
        <v>436</v>
      </c>
      <c r="AJ8839" s="7" t="s">
        <v>436</v>
      </c>
      <c r="AK8839" s="7"/>
      <c r="AL8839" s="7"/>
      <c r="AM8839" s="7"/>
      <c r="AN8839" s="7"/>
      <c r="AO8839" s="7"/>
      <c r="AP8839" s="7"/>
      <c r="AQ8839" s="7"/>
      <c r="AR8839" s="7"/>
      <c r="AS8839" s="7"/>
    </row>
    <row r="8840" spans="1:45" s="15" customFormat="1" ht="15.75" customHeight="1">
      <c r="A8840" s="20">
        <v>37465</v>
      </c>
      <c r="B8840" s="24">
        <v>2002</v>
      </c>
      <c r="C8840" s="24" t="s">
        <v>1905</v>
      </c>
      <c r="D8840" s="24" t="s">
        <v>1894</v>
      </c>
      <c r="E8840" s="13" t="s">
        <v>313</v>
      </c>
      <c r="F8840" s="13" t="s">
        <v>13</v>
      </c>
      <c r="G8840" s="13" t="s">
        <v>122</v>
      </c>
      <c r="H8840" s="13" t="s">
        <v>15</v>
      </c>
      <c r="I8840" s="13">
        <v>332</v>
      </c>
      <c r="J8840" s="7" t="s">
        <v>119</v>
      </c>
      <c r="K8840" s="12">
        <v>65</v>
      </c>
      <c r="L8840" s="7" t="s">
        <v>22</v>
      </c>
      <c r="M8840" s="12">
        <v>3.6</v>
      </c>
      <c r="N8840" s="12">
        <v>0.3</v>
      </c>
      <c r="O8840" s="12"/>
      <c r="P8840" s="12"/>
      <c r="Q8840" s="7"/>
      <c r="R8840" s="7"/>
      <c r="S8840" s="7"/>
      <c r="T8840" s="7"/>
      <c r="U8840" s="7"/>
      <c r="V8840" s="10">
        <f>SQRT((N8840*N8840)+(O8840*O8840)+((P8840*P8840)+(Q8840*Q8840)+(R8840*R8840)+(S8840*S8840)+(T8840*T8840)+(U8840*U8840)))</f>
        <v>0.3</v>
      </c>
      <c r="W8840" s="12">
        <v>18</v>
      </c>
      <c r="X8840" s="12"/>
      <c r="Y8840" s="12"/>
      <c r="Z8840" s="7"/>
      <c r="AA8840" s="7"/>
      <c r="AB8840" s="7"/>
      <c r="AC8840" s="13">
        <v>0</v>
      </c>
      <c r="AD8840" s="7"/>
      <c r="AE8840" s="13">
        <v>0</v>
      </c>
      <c r="AF8840" s="13"/>
      <c r="AG8840" s="13" t="s">
        <v>119</v>
      </c>
      <c r="AH8840" s="7" t="s">
        <v>436</v>
      </c>
      <c r="AI8840" s="7" t="s">
        <v>436</v>
      </c>
      <c r="AJ8840" s="7" t="s">
        <v>436</v>
      </c>
      <c r="AK8840" s="7"/>
      <c r="AL8840" s="7"/>
      <c r="AM8840" s="7"/>
      <c r="AN8840" s="7"/>
      <c r="AO8840" s="7"/>
      <c r="AP8840" s="13"/>
      <c r="AQ8840" s="7"/>
      <c r="AR8840" s="7"/>
      <c r="AS8840" s="7"/>
    </row>
    <row r="8841" spans="1:45" s="15" customFormat="1" ht="15.75" customHeight="1">
      <c r="A8841" s="17">
        <v>37883</v>
      </c>
      <c r="B8841" s="24" t="s">
        <v>1894</v>
      </c>
      <c r="C8841" s="24" t="s">
        <v>1905</v>
      </c>
      <c r="D8841" s="24" t="s">
        <v>1894</v>
      </c>
      <c r="E8841" s="7" t="s">
        <v>313</v>
      </c>
      <c r="F8841" s="7" t="s">
        <v>13</v>
      </c>
      <c r="G8841" s="7" t="s">
        <v>430</v>
      </c>
      <c r="H8841" s="7" t="s">
        <v>15</v>
      </c>
      <c r="I8841" s="7">
        <v>332</v>
      </c>
      <c r="J8841" s="7" t="s">
        <v>343</v>
      </c>
      <c r="K8841" s="10">
        <v>65</v>
      </c>
      <c r="L8841" s="7" t="s">
        <v>22</v>
      </c>
      <c r="M8841" s="10">
        <v>3.6</v>
      </c>
      <c r="N8841" s="10"/>
      <c r="O8841" s="7"/>
      <c r="P8841" s="7"/>
      <c r="Q8841" s="7"/>
      <c r="R8841" s="7"/>
      <c r="S8841" s="7"/>
      <c r="T8841" s="7"/>
      <c r="U8841" s="7"/>
      <c r="V8841" s="10" t="s">
        <v>1888</v>
      </c>
      <c r="W8841" s="8"/>
      <c r="X8841" s="7"/>
      <c r="Y8841" s="7"/>
      <c r="Z8841" s="7"/>
      <c r="AA8841" s="7"/>
      <c r="AB8841" s="7"/>
      <c r="AC8841" s="7"/>
      <c r="AD8841" s="7"/>
      <c r="AE8841" s="7"/>
      <c r="AF8841" s="7" t="s">
        <v>106</v>
      </c>
      <c r="AG8841" s="7" t="s">
        <v>318</v>
      </c>
      <c r="AH8841" s="7" t="s">
        <v>436</v>
      </c>
      <c r="AI8841" s="7" t="s">
        <v>436</v>
      </c>
      <c r="AJ8841" s="7" t="s">
        <v>436</v>
      </c>
      <c r="AK8841" s="7"/>
      <c r="AL8841" s="7"/>
      <c r="AM8841" s="7"/>
      <c r="AN8841" s="7"/>
      <c r="AO8841" s="7"/>
      <c r="AP8841" s="7"/>
      <c r="AQ8841" s="7"/>
      <c r="AR8841" s="7"/>
      <c r="AS8841" s="7"/>
    </row>
    <row r="8842" spans="1:45" s="15" customFormat="1" ht="15.75" customHeight="1">
      <c r="A8842" s="20">
        <v>37465</v>
      </c>
      <c r="B8842" s="24">
        <v>2002</v>
      </c>
      <c r="C8842" s="24" t="s">
        <v>1905</v>
      </c>
      <c r="D8842" s="24" t="s">
        <v>1894</v>
      </c>
      <c r="E8842" s="13" t="s">
        <v>313</v>
      </c>
      <c r="F8842" s="13" t="s">
        <v>13</v>
      </c>
      <c r="G8842" s="13" t="s">
        <v>122</v>
      </c>
      <c r="H8842" s="13" t="s">
        <v>15</v>
      </c>
      <c r="I8842" s="13">
        <v>333</v>
      </c>
      <c r="J8842" s="7" t="s">
        <v>119</v>
      </c>
      <c r="K8842" s="12">
        <v>64.900000000000006</v>
      </c>
      <c r="L8842" s="7" t="s">
        <v>22</v>
      </c>
      <c r="M8842" s="12">
        <v>3.6</v>
      </c>
      <c r="N8842" s="12">
        <v>0.2</v>
      </c>
      <c r="O8842" s="12"/>
      <c r="P8842" s="12"/>
      <c r="Q8842" s="7"/>
      <c r="R8842" s="7"/>
      <c r="S8842" s="7"/>
      <c r="T8842" s="7"/>
      <c r="U8842" s="7"/>
      <c r="V8842" s="10">
        <f>SQRT((N8842*N8842)+(O8842*O8842)+((P8842*P8842)+(Q8842*Q8842)+(R8842*R8842)+(S8842*S8842)+(T8842*T8842)+(U8842*U8842)))</f>
        <v>0.2</v>
      </c>
      <c r="W8842" s="12">
        <v>14</v>
      </c>
      <c r="X8842" s="12"/>
      <c r="Y8842" s="12"/>
      <c r="Z8842" s="7"/>
      <c r="AA8842" s="7"/>
      <c r="AB8842" s="7"/>
      <c r="AC8842" s="13">
        <v>0</v>
      </c>
      <c r="AD8842" s="7"/>
      <c r="AE8842" s="13">
        <v>0</v>
      </c>
      <c r="AF8842" s="13"/>
      <c r="AG8842" s="13" t="s">
        <v>119</v>
      </c>
      <c r="AH8842" s="7" t="s">
        <v>436</v>
      </c>
      <c r="AI8842" s="7" t="s">
        <v>436</v>
      </c>
      <c r="AJ8842" s="7" t="s">
        <v>436</v>
      </c>
      <c r="AK8842" s="7"/>
      <c r="AL8842" s="7"/>
      <c r="AM8842" s="7"/>
      <c r="AN8842" s="7"/>
      <c r="AO8842" s="7"/>
      <c r="AP8842" s="13"/>
      <c r="AQ8842" s="7"/>
      <c r="AR8842" s="7"/>
      <c r="AS8842" s="7"/>
    </row>
    <row r="8843" spans="1:45" s="15" customFormat="1" ht="15.75" customHeight="1">
      <c r="A8843" s="17">
        <v>37883</v>
      </c>
      <c r="B8843" s="24" t="s">
        <v>1894</v>
      </c>
      <c r="C8843" s="24" t="s">
        <v>1905</v>
      </c>
      <c r="D8843" s="24" t="s">
        <v>1894</v>
      </c>
      <c r="E8843" s="7" t="s">
        <v>313</v>
      </c>
      <c r="F8843" s="7" t="s">
        <v>13</v>
      </c>
      <c r="G8843" s="7" t="s">
        <v>430</v>
      </c>
      <c r="H8843" s="7" t="s">
        <v>15</v>
      </c>
      <c r="I8843" s="7">
        <v>333</v>
      </c>
      <c r="J8843" s="7" t="s">
        <v>343</v>
      </c>
      <c r="K8843" s="10">
        <v>64.900000000000006</v>
      </c>
      <c r="L8843" s="7" t="s">
        <v>22</v>
      </c>
      <c r="M8843" s="10">
        <v>3.6</v>
      </c>
      <c r="N8843" s="10"/>
      <c r="O8843" s="7"/>
      <c r="P8843" s="7"/>
      <c r="Q8843" s="7"/>
      <c r="R8843" s="7"/>
      <c r="S8843" s="7"/>
      <c r="T8843" s="7"/>
      <c r="U8843" s="7"/>
      <c r="V8843" s="10" t="s">
        <v>1888</v>
      </c>
      <c r="W8843" s="8"/>
      <c r="X8843" s="7"/>
      <c r="Y8843" s="7"/>
      <c r="Z8843" s="7"/>
      <c r="AA8843" s="7"/>
      <c r="AB8843" s="7"/>
      <c r="AC8843" s="7"/>
      <c r="AD8843" s="7"/>
      <c r="AE8843" s="7"/>
      <c r="AF8843" s="7" t="s">
        <v>106</v>
      </c>
      <c r="AG8843" s="7" t="s">
        <v>318</v>
      </c>
      <c r="AH8843" s="7" t="s">
        <v>436</v>
      </c>
      <c r="AI8843" s="7" t="s">
        <v>436</v>
      </c>
      <c r="AJ8843" s="7" t="s">
        <v>436</v>
      </c>
      <c r="AK8843" s="7"/>
      <c r="AL8843" s="7"/>
      <c r="AM8843" s="7"/>
      <c r="AN8843" s="7"/>
      <c r="AO8843" s="7"/>
      <c r="AP8843" s="7"/>
      <c r="AQ8843" s="7"/>
      <c r="AR8843" s="7"/>
      <c r="AS8843" s="7"/>
    </row>
    <row r="8844" spans="1:45" s="15" customFormat="1" ht="15.75" customHeight="1">
      <c r="A8844" s="20">
        <v>37465</v>
      </c>
      <c r="B8844" s="24">
        <v>2002</v>
      </c>
      <c r="C8844" s="24" t="s">
        <v>1905</v>
      </c>
      <c r="D8844" s="24" t="s">
        <v>1900</v>
      </c>
      <c r="E8844" s="13" t="s">
        <v>313</v>
      </c>
      <c r="F8844" s="13" t="s">
        <v>13</v>
      </c>
      <c r="G8844" s="13" t="s">
        <v>122</v>
      </c>
      <c r="H8844" s="13" t="s">
        <v>15</v>
      </c>
      <c r="I8844" s="13">
        <v>334</v>
      </c>
      <c r="J8844" s="7" t="s">
        <v>119</v>
      </c>
      <c r="K8844" s="12">
        <v>64.7</v>
      </c>
      <c r="L8844" s="7" t="s">
        <v>22</v>
      </c>
      <c r="M8844" s="12">
        <v>2.6</v>
      </c>
      <c r="N8844" s="12">
        <v>3.6</v>
      </c>
      <c r="O8844" s="12"/>
      <c r="P8844" s="12"/>
      <c r="Q8844" s="7"/>
      <c r="R8844" s="7"/>
      <c r="S8844" s="7"/>
      <c r="T8844" s="7"/>
      <c r="U8844" s="7"/>
      <c r="V8844" s="10">
        <f>SQRT((N8844*N8844)+(O8844*O8844)+((P8844*P8844)+(Q8844*Q8844)+(R8844*R8844)+(S8844*S8844)+(T8844*T8844)+(U8844*U8844)))</f>
        <v>3.6</v>
      </c>
      <c r="W8844" s="12">
        <v>260</v>
      </c>
      <c r="X8844" s="12"/>
      <c r="Y8844" s="12"/>
      <c r="Z8844" s="7"/>
      <c r="AA8844" s="7"/>
      <c r="AB8844" s="7"/>
      <c r="AC8844" s="13">
        <v>12</v>
      </c>
      <c r="AD8844" s="7"/>
      <c r="AE8844" s="13">
        <v>0</v>
      </c>
      <c r="AF8844" s="13"/>
      <c r="AG8844" s="13" t="s">
        <v>119</v>
      </c>
      <c r="AH8844" s="7" t="s">
        <v>436</v>
      </c>
      <c r="AI8844" s="7" t="s">
        <v>436</v>
      </c>
      <c r="AJ8844" s="7" t="s">
        <v>436</v>
      </c>
      <c r="AK8844" s="7" t="s">
        <v>106</v>
      </c>
      <c r="AL8844" s="7"/>
      <c r="AM8844" s="7"/>
      <c r="AN8844" s="7"/>
      <c r="AO8844" s="7"/>
      <c r="AP8844" s="13" t="s">
        <v>144</v>
      </c>
      <c r="AQ8844" s="7"/>
      <c r="AR8844" s="7"/>
      <c r="AS8844" s="7"/>
    </row>
    <row r="8845" spans="1:45" s="15" customFormat="1" ht="15.75" customHeight="1">
      <c r="A8845" s="17">
        <v>37883</v>
      </c>
      <c r="B8845" s="24" t="s">
        <v>1894</v>
      </c>
      <c r="C8845" s="24" t="s">
        <v>1905</v>
      </c>
      <c r="D8845" s="24" t="s">
        <v>1900</v>
      </c>
      <c r="E8845" s="7" t="s">
        <v>313</v>
      </c>
      <c r="F8845" s="7" t="s">
        <v>13</v>
      </c>
      <c r="G8845" s="7" t="s">
        <v>430</v>
      </c>
      <c r="H8845" s="7" t="s">
        <v>15</v>
      </c>
      <c r="I8845" s="7">
        <v>334</v>
      </c>
      <c r="J8845" s="7" t="s">
        <v>315</v>
      </c>
      <c r="K8845" s="10">
        <v>64.7</v>
      </c>
      <c r="L8845" s="7" t="s">
        <v>22</v>
      </c>
      <c r="M8845" s="10">
        <v>2.6</v>
      </c>
      <c r="N8845" s="10">
        <v>3.5</v>
      </c>
      <c r="O8845" s="7"/>
      <c r="P8845" s="7"/>
      <c r="Q8845" s="7"/>
      <c r="R8845" s="7"/>
      <c r="S8845" s="7"/>
      <c r="T8845" s="7"/>
      <c r="U8845" s="7"/>
      <c r="V8845" s="10">
        <f>SQRT((N8845*N8845)+(O8845*O8845)+((P8845*P8845)+(Q8845*Q8845)+(R8845*R8845)+(S8845*S8845)+(T8845*T8845)+(U8845*U8845)))</f>
        <v>3.5</v>
      </c>
      <c r="W8845" s="8">
        <v>260</v>
      </c>
      <c r="X8845" s="7"/>
      <c r="Y8845" s="7"/>
      <c r="Z8845" s="7"/>
      <c r="AA8845" s="7"/>
      <c r="AB8845" s="7"/>
      <c r="AC8845" s="7">
        <v>12</v>
      </c>
      <c r="AD8845" s="7"/>
      <c r="AE8845" s="7">
        <v>0</v>
      </c>
      <c r="AF8845" s="7"/>
      <c r="AG8845" s="7" t="s">
        <v>119</v>
      </c>
      <c r="AH8845" s="7" t="s">
        <v>436</v>
      </c>
      <c r="AI8845" s="7" t="s">
        <v>436</v>
      </c>
      <c r="AJ8845" s="7" t="s">
        <v>436</v>
      </c>
      <c r="AK8845" s="7" t="s">
        <v>106</v>
      </c>
      <c r="AL8845" s="7"/>
      <c r="AM8845" s="7"/>
      <c r="AN8845" s="7"/>
      <c r="AO8845" s="7"/>
      <c r="AP8845" s="7" t="s">
        <v>433</v>
      </c>
      <c r="AQ8845" s="7"/>
      <c r="AR8845" s="7"/>
      <c r="AS8845" s="7"/>
    </row>
    <row r="8846" spans="1:45" s="15" customFormat="1" ht="15.75" customHeight="1">
      <c r="A8846" s="17">
        <v>38605</v>
      </c>
      <c r="B8846" s="22" t="s">
        <v>1896</v>
      </c>
      <c r="C8846" s="24" t="s">
        <v>1905</v>
      </c>
      <c r="D8846" s="24" t="s">
        <v>1900</v>
      </c>
      <c r="E8846" s="7" t="s">
        <v>313</v>
      </c>
      <c r="F8846" s="7" t="s">
        <v>892</v>
      </c>
      <c r="G8846" s="7" t="s">
        <v>892</v>
      </c>
      <c r="H8846" s="7" t="s">
        <v>15</v>
      </c>
      <c r="I8846" s="7">
        <v>334</v>
      </c>
      <c r="J8846" s="7" t="s">
        <v>315</v>
      </c>
      <c r="K8846" s="10">
        <v>64.7</v>
      </c>
      <c r="L8846" s="7" t="s">
        <v>22</v>
      </c>
      <c r="M8846" s="10">
        <v>2.6</v>
      </c>
      <c r="N8846" s="10">
        <v>3.4</v>
      </c>
      <c r="O8846" s="7"/>
      <c r="P8846" s="7"/>
      <c r="Q8846" s="7"/>
      <c r="R8846" s="7"/>
      <c r="S8846" s="7"/>
      <c r="T8846" s="7"/>
      <c r="U8846" s="7"/>
      <c r="V8846" s="10">
        <f>SQRT((N8846*N8846)+(O8846*O8846)+((P8846*P8846)+(Q8846*Q8846)+(R8846*R8846)+(S8846*S8846)+(T8846*T8846)+(U8846*U8846)))</f>
        <v>3.4</v>
      </c>
      <c r="W8846" s="7" t="s">
        <v>260</v>
      </c>
      <c r="X8846" s="7"/>
      <c r="Y8846" s="7"/>
      <c r="Z8846" s="7"/>
      <c r="AA8846" s="7"/>
      <c r="AB8846" s="7"/>
      <c r="AC8846" s="7">
        <v>6</v>
      </c>
      <c r="AD8846" s="7"/>
      <c r="AE8846" s="7"/>
      <c r="AF8846" s="7"/>
      <c r="AG8846" s="7" t="s">
        <v>119</v>
      </c>
      <c r="AH8846" s="7" t="s">
        <v>436</v>
      </c>
      <c r="AI8846" s="7" t="s">
        <v>436</v>
      </c>
      <c r="AJ8846" s="7" t="s">
        <v>436</v>
      </c>
      <c r="AK8846" s="7" t="s">
        <v>106</v>
      </c>
      <c r="AL8846" s="7"/>
      <c r="AM8846" s="7"/>
      <c r="AN8846" s="7"/>
      <c r="AO8846" s="7"/>
      <c r="AP8846" s="7" t="s">
        <v>1005</v>
      </c>
      <c r="AQ8846" s="7"/>
      <c r="AR8846" s="7"/>
      <c r="AS8846" s="7"/>
    </row>
    <row r="8847" spans="1:45" s="15" customFormat="1" ht="15.75" customHeight="1">
      <c r="A8847" s="17">
        <v>39529</v>
      </c>
      <c r="B8847" s="22" t="s">
        <v>1899</v>
      </c>
      <c r="C8847" s="24" t="s">
        <v>1905</v>
      </c>
      <c r="D8847" s="24" t="s">
        <v>1900</v>
      </c>
      <c r="E8847" s="7" t="s">
        <v>313</v>
      </c>
      <c r="F8847" s="7" t="s">
        <v>13</v>
      </c>
      <c r="G8847" s="7" t="s">
        <v>749</v>
      </c>
      <c r="H8847" s="7" t="s">
        <v>15</v>
      </c>
      <c r="I8847" s="7">
        <v>334</v>
      </c>
      <c r="J8847" s="7" t="s">
        <v>315</v>
      </c>
      <c r="K8847" s="10">
        <v>64.7</v>
      </c>
      <c r="L8847" s="7" t="s">
        <v>22</v>
      </c>
      <c r="M8847" s="10">
        <v>2.6</v>
      </c>
      <c r="N8847" s="10">
        <v>3.6</v>
      </c>
      <c r="O8847" s="10"/>
      <c r="P8847" s="10"/>
      <c r="Q8847" s="10"/>
      <c r="R8847" s="10"/>
      <c r="S8847" s="10"/>
      <c r="T8847" s="7"/>
      <c r="U8847" s="7"/>
      <c r="V8847" s="10">
        <f>SQRT((N8847*N8847)+(O8847*O8847)+((P8847*P8847)+(Q8847*Q8847)+(R8847*R8847)+(S8847*S8847)+(T8847*T8847)+(U8847*U8847)))</f>
        <v>3.6</v>
      </c>
      <c r="W8847" s="8">
        <v>9999</v>
      </c>
      <c r="X8847" s="7"/>
      <c r="Y8847" s="7"/>
      <c r="Z8847" s="7"/>
      <c r="AA8847" s="7"/>
      <c r="AB8847" s="7"/>
      <c r="AC8847" s="7"/>
      <c r="AD8847" s="7"/>
      <c r="AE8847" s="7">
        <v>0</v>
      </c>
      <c r="AF8847" s="7"/>
      <c r="AG8847" s="7" t="s">
        <v>119</v>
      </c>
      <c r="AH8847" s="7" t="s">
        <v>436</v>
      </c>
      <c r="AI8847" s="7" t="s">
        <v>436</v>
      </c>
      <c r="AJ8847" s="7" t="s">
        <v>436</v>
      </c>
      <c r="AK8847" s="7" t="s">
        <v>106</v>
      </c>
      <c r="AL8847" s="7"/>
      <c r="AM8847" s="7"/>
      <c r="AN8847" s="7"/>
      <c r="AO8847" s="7"/>
      <c r="AP8847" s="7" t="s">
        <v>788</v>
      </c>
      <c r="AQ8847" s="7"/>
      <c r="AR8847" s="7"/>
      <c r="AS8847" s="7"/>
    </row>
    <row r="8848" spans="1:45" s="15" customFormat="1" ht="15.75" customHeight="1">
      <c r="A8848" s="17">
        <v>40122</v>
      </c>
      <c r="B8848" s="22" t="s">
        <v>1900</v>
      </c>
      <c r="C8848" s="24" t="s">
        <v>1905</v>
      </c>
      <c r="D8848" s="24" t="s">
        <v>1900</v>
      </c>
      <c r="E8848" s="7" t="s">
        <v>313</v>
      </c>
      <c r="F8848" s="7" t="s">
        <v>1291</v>
      </c>
      <c r="G8848" s="7" t="s">
        <v>1293</v>
      </c>
      <c r="H8848" s="7" t="s">
        <v>15</v>
      </c>
      <c r="I8848" s="7">
        <v>334</v>
      </c>
      <c r="J8848" s="7" t="s">
        <v>315</v>
      </c>
      <c r="K8848" s="10">
        <v>64.7</v>
      </c>
      <c r="L8848" s="7" t="s">
        <v>22</v>
      </c>
      <c r="M8848" s="10">
        <v>2.6</v>
      </c>
      <c r="N8848" s="10"/>
      <c r="O8848" s="7"/>
      <c r="P8848" s="7"/>
      <c r="Q8848" s="7"/>
      <c r="R8848" s="7"/>
      <c r="S8848" s="7"/>
      <c r="T8848" s="7"/>
      <c r="U8848" s="7"/>
      <c r="V8848" s="10" t="s">
        <v>1888</v>
      </c>
      <c r="W8848" s="7">
        <v>9999</v>
      </c>
      <c r="X8848" s="7"/>
      <c r="Y8848" s="7"/>
      <c r="Z8848" s="7"/>
      <c r="AA8848" s="7"/>
      <c r="AB8848" s="7"/>
      <c r="AC8848" s="7"/>
      <c r="AD8848" s="7"/>
      <c r="AE8848" s="7"/>
      <c r="AF8848" s="7" t="s">
        <v>18</v>
      </c>
      <c r="AG8848" s="7" t="s">
        <v>318</v>
      </c>
      <c r="AH8848" s="7" t="s">
        <v>436</v>
      </c>
      <c r="AI8848" s="7" t="s">
        <v>436</v>
      </c>
      <c r="AJ8848" s="7" t="s">
        <v>436</v>
      </c>
      <c r="AK8848" s="7" t="s">
        <v>106</v>
      </c>
      <c r="AL8848" s="7"/>
      <c r="AM8848" s="7"/>
      <c r="AN8848" s="7"/>
      <c r="AO8848" s="7"/>
      <c r="AP8848" s="7" t="s">
        <v>1329</v>
      </c>
      <c r="AQ8848" s="7"/>
      <c r="AR8848" s="7"/>
      <c r="AS8848" s="7"/>
    </row>
    <row r="8849" spans="1:45" s="15" customFormat="1" ht="15.75" customHeight="1">
      <c r="A8849" s="19">
        <v>40861</v>
      </c>
      <c r="B8849" s="23" t="s">
        <v>1902</v>
      </c>
      <c r="C8849" s="24" t="s">
        <v>1905</v>
      </c>
      <c r="D8849" s="24" t="s">
        <v>1900</v>
      </c>
      <c r="E8849" s="15" t="s">
        <v>313</v>
      </c>
      <c r="F8849" s="15" t="s">
        <v>1291</v>
      </c>
      <c r="G8849" s="15" t="s">
        <v>1291</v>
      </c>
      <c r="H8849" s="15" t="s">
        <v>15</v>
      </c>
      <c r="I8849" s="15">
        <v>334</v>
      </c>
      <c r="J8849" s="15" t="s">
        <v>315</v>
      </c>
      <c r="K8849" s="16">
        <v>64.7</v>
      </c>
      <c r="L8849" s="15" t="s">
        <v>22</v>
      </c>
      <c r="M8849" s="16">
        <v>2.6</v>
      </c>
      <c r="N8849" s="16"/>
      <c r="O8849" s="16"/>
      <c r="P8849" s="16"/>
      <c r="Q8849" s="16"/>
      <c r="R8849" s="16"/>
      <c r="S8849" s="16"/>
      <c r="T8849" s="16"/>
      <c r="U8849" s="16"/>
      <c r="V8849" s="10" t="s">
        <v>1888</v>
      </c>
      <c r="W8849" s="15" t="s">
        <v>18</v>
      </c>
      <c r="AF8849" s="15" t="s">
        <v>18</v>
      </c>
      <c r="AG8849" s="15" t="s">
        <v>318</v>
      </c>
      <c r="AH8849" s="15" t="s">
        <v>436</v>
      </c>
      <c r="AI8849" s="15" t="s">
        <v>436</v>
      </c>
      <c r="AJ8849" s="15" t="s">
        <v>436</v>
      </c>
      <c r="AP8849" s="15" t="s">
        <v>18</v>
      </c>
      <c r="AQ8849" s="7"/>
      <c r="AR8849" s="7"/>
      <c r="AS8849" s="7"/>
    </row>
    <row r="8850" spans="1:45" s="15" customFormat="1" ht="15.75" customHeight="1">
      <c r="A8850" s="20">
        <v>37465</v>
      </c>
      <c r="B8850" s="24">
        <v>2002</v>
      </c>
      <c r="C8850" s="24" t="s">
        <v>1905</v>
      </c>
      <c r="D8850" s="24" t="s">
        <v>1896</v>
      </c>
      <c r="E8850" s="13" t="s">
        <v>313</v>
      </c>
      <c r="F8850" s="13" t="s">
        <v>13</v>
      </c>
      <c r="G8850" s="13" t="s">
        <v>122</v>
      </c>
      <c r="H8850" s="13" t="s">
        <v>15</v>
      </c>
      <c r="I8850" s="13">
        <v>335</v>
      </c>
      <c r="J8850" s="7" t="s">
        <v>119</v>
      </c>
      <c r="K8850" s="12">
        <v>64.599999999999994</v>
      </c>
      <c r="L8850" s="7" t="s">
        <v>22</v>
      </c>
      <c r="M8850" s="12">
        <v>1.6</v>
      </c>
      <c r="N8850" s="12">
        <v>0.3</v>
      </c>
      <c r="O8850" s="12"/>
      <c r="P8850" s="12"/>
      <c r="Q8850" s="7"/>
      <c r="R8850" s="7"/>
      <c r="S8850" s="7"/>
      <c r="T8850" s="7"/>
      <c r="U8850" s="7"/>
      <c r="V8850" s="10">
        <f>SQRT((N8850*N8850)+(O8850*O8850)+((P8850*P8850)+(Q8850*Q8850)+(R8850*R8850)+(S8850*S8850)+(T8850*T8850)+(U8850*U8850)))</f>
        <v>0.3</v>
      </c>
      <c r="W8850" s="12">
        <v>10</v>
      </c>
      <c r="X8850" s="12"/>
      <c r="Y8850" s="12"/>
      <c r="Z8850" s="7"/>
      <c r="AA8850" s="7"/>
      <c r="AB8850" s="7"/>
      <c r="AC8850" s="13">
        <v>0</v>
      </c>
      <c r="AD8850" s="7"/>
      <c r="AE8850" s="13">
        <v>0</v>
      </c>
      <c r="AF8850" s="13"/>
      <c r="AG8850" s="13" t="s">
        <v>119</v>
      </c>
      <c r="AH8850" s="7" t="s">
        <v>436</v>
      </c>
      <c r="AI8850" s="7" t="s">
        <v>436</v>
      </c>
      <c r="AJ8850" s="7" t="s">
        <v>436</v>
      </c>
      <c r="AK8850" s="7"/>
      <c r="AL8850" s="7"/>
      <c r="AM8850" s="7"/>
      <c r="AN8850" s="7"/>
      <c r="AO8850" s="7"/>
      <c r="AP8850" s="13"/>
      <c r="AQ8850" s="7"/>
      <c r="AR8850" s="7"/>
      <c r="AS8850" s="7"/>
    </row>
    <row r="8851" spans="1:45" s="15" customFormat="1" ht="15.75" customHeight="1">
      <c r="A8851" s="17">
        <v>37883</v>
      </c>
      <c r="B8851" s="24" t="s">
        <v>1894</v>
      </c>
      <c r="C8851" s="24" t="s">
        <v>1905</v>
      </c>
      <c r="D8851" s="24" t="s">
        <v>1896</v>
      </c>
      <c r="E8851" s="7" t="s">
        <v>313</v>
      </c>
      <c r="F8851" s="7" t="s">
        <v>13</v>
      </c>
      <c r="G8851" s="7" t="s">
        <v>430</v>
      </c>
      <c r="H8851" s="7" t="s">
        <v>15</v>
      </c>
      <c r="I8851" s="7">
        <v>335</v>
      </c>
      <c r="J8851" s="7" t="s">
        <v>315</v>
      </c>
      <c r="K8851" s="10">
        <v>64.599999999999994</v>
      </c>
      <c r="L8851" s="7" t="s">
        <v>22</v>
      </c>
      <c r="M8851" s="10">
        <v>1.6</v>
      </c>
      <c r="N8851" s="10">
        <v>0.3</v>
      </c>
      <c r="O8851" s="7"/>
      <c r="P8851" s="7"/>
      <c r="Q8851" s="7"/>
      <c r="R8851" s="7"/>
      <c r="S8851" s="7"/>
      <c r="T8851" s="7"/>
      <c r="U8851" s="7"/>
      <c r="V8851" s="10">
        <f>SQRT((N8851*N8851)+(O8851*O8851)+((P8851*P8851)+(Q8851*Q8851)+(R8851*R8851)+(S8851*S8851)+(T8851*T8851)+(U8851*U8851)))</f>
        <v>0.3</v>
      </c>
      <c r="W8851" s="8">
        <v>12</v>
      </c>
      <c r="X8851" s="7"/>
      <c r="Y8851" s="7"/>
      <c r="Z8851" s="7"/>
      <c r="AA8851" s="7"/>
      <c r="AB8851" s="7"/>
      <c r="AC8851" s="7">
        <v>0</v>
      </c>
      <c r="AD8851" s="7"/>
      <c r="AE8851" s="7">
        <v>0</v>
      </c>
      <c r="AF8851" s="7"/>
      <c r="AG8851" s="7" t="s">
        <v>119</v>
      </c>
      <c r="AH8851" s="7" t="s">
        <v>436</v>
      </c>
      <c r="AI8851" s="7" t="s">
        <v>436</v>
      </c>
      <c r="AJ8851" s="7" t="s">
        <v>436</v>
      </c>
      <c r="AK8851" s="7"/>
      <c r="AL8851" s="7"/>
      <c r="AM8851" s="7"/>
      <c r="AN8851" s="7"/>
      <c r="AO8851" s="7"/>
      <c r="AP8851" s="7"/>
      <c r="AQ8851" s="7"/>
      <c r="AR8851" s="7"/>
      <c r="AS8851" s="7"/>
    </row>
    <row r="8852" spans="1:45" s="15" customFormat="1" ht="15.75" customHeight="1">
      <c r="A8852" s="17">
        <v>38605</v>
      </c>
      <c r="B8852" s="22" t="s">
        <v>1896</v>
      </c>
      <c r="C8852" s="24" t="s">
        <v>1905</v>
      </c>
      <c r="D8852" s="24" t="s">
        <v>1896</v>
      </c>
      <c r="E8852" s="7" t="s">
        <v>313</v>
      </c>
      <c r="F8852" s="7" t="s">
        <v>892</v>
      </c>
      <c r="G8852" s="7" t="s">
        <v>892</v>
      </c>
      <c r="H8852" s="7" t="s">
        <v>15</v>
      </c>
      <c r="I8852" s="7">
        <v>335</v>
      </c>
      <c r="J8852" s="7" t="s">
        <v>343</v>
      </c>
      <c r="K8852" s="10">
        <v>64.599999999999994</v>
      </c>
      <c r="L8852" s="7" t="s">
        <v>22</v>
      </c>
      <c r="M8852" s="10">
        <v>1.6</v>
      </c>
      <c r="N8852" s="10"/>
      <c r="O8852" s="7"/>
      <c r="P8852" s="7"/>
      <c r="Q8852" s="7"/>
      <c r="R8852" s="7"/>
      <c r="S8852" s="7"/>
      <c r="T8852" s="7"/>
      <c r="U8852" s="7"/>
      <c r="V8852" s="10" t="s">
        <v>1888</v>
      </c>
      <c r="W8852" s="7"/>
      <c r="X8852" s="7"/>
      <c r="Y8852" s="7"/>
      <c r="Z8852" s="7"/>
      <c r="AA8852" s="7"/>
      <c r="AB8852" s="7"/>
      <c r="AC8852" s="7"/>
      <c r="AD8852" s="7"/>
      <c r="AE8852" s="7"/>
      <c r="AF8852" s="7"/>
      <c r="AG8852" s="7" t="s">
        <v>318</v>
      </c>
      <c r="AH8852" s="7" t="s">
        <v>436</v>
      </c>
      <c r="AI8852" s="7" t="s">
        <v>436</v>
      </c>
      <c r="AJ8852" s="7" t="s">
        <v>436</v>
      </c>
      <c r="AK8852" s="7"/>
      <c r="AL8852" s="7"/>
      <c r="AM8852" s="7"/>
      <c r="AN8852" s="7"/>
      <c r="AO8852" s="7"/>
      <c r="AP8852" s="7" t="s">
        <v>997</v>
      </c>
      <c r="AQ8852" s="7"/>
      <c r="AR8852" s="7"/>
      <c r="AS8852" s="7"/>
    </row>
    <row r="8853" spans="1:45" s="15" customFormat="1" ht="15.75" customHeight="1">
      <c r="A8853" s="20">
        <v>37465</v>
      </c>
      <c r="B8853" s="24">
        <v>2002</v>
      </c>
      <c r="C8853" s="24" t="s">
        <v>1905</v>
      </c>
      <c r="D8853" s="24" t="s">
        <v>1894</v>
      </c>
      <c r="E8853" s="13" t="s">
        <v>313</v>
      </c>
      <c r="F8853" s="13" t="s">
        <v>13</v>
      </c>
      <c r="G8853" s="13" t="s">
        <v>122</v>
      </c>
      <c r="H8853" s="13" t="s">
        <v>15</v>
      </c>
      <c r="I8853" s="13">
        <v>336</v>
      </c>
      <c r="J8853" s="7" t="s">
        <v>119</v>
      </c>
      <c r="K8853" s="12">
        <v>63.9</v>
      </c>
      <c r="L8853" s="7" t="s">
        <v>22</v>
      </c>
      <c r="M8853" s="12">
        <v>0.3</v>
      </c>
      <c r="N8853" s="12">
        <v>0.2</v>
      </c>
      <c r="O8853" s="12"/>
      <c r="P8853" s="12"/>
      <c r="Q8853" s="7"/>
      <c r="R8853" s="7"/>
      <c r="S8853" s="7"/>
      <c r="T8853" s="7"/>
      <c r="U8853" s="7"/>
      <c r="V8853" s="10">
        <f>SQRT((N8853*N8853)+(O8853*O8853)+((P8853*P8853)+(Q8853*Q8853)+(R8853*R8853)+(S8853*S8853)+(T8853*T8853)+(U8853*U8853)))</f>
        <v>0.2</v>
      </c>
      <c r="W8853" s="12">
        <v>10</v>
      </c>
      <c r="X8853" s="12"/>
      <c r="Y8853" s="12"/>
      <c r="Z8853" s="7"/>
      <c r="AA8853" s="7"/>
      <c r="AB8853" s="7"/>
      <c r="AC8853" s="13">
        <v>0</v>
      </c>
      <c r="AD8853" s="7"/>
      <c r="AE8853" s="13">
        <v>0</v>
      </c>
      <c r="AF8853" s="13"/>
      <c r="AG8853" s="13" t="s">
        <v>119</v>
      </c>
      <c r="AH8853" s="7" t="s">
        <v>436</v>
      </c>
      <c r="AI8853" s="7" t="s">
        <v>436</v>
      </c>
      <c r="AJ8853" s="7" t="s">
        <v>436</v>
      </c>
      <c r="AK8853" s="7" t="s">
        <v>106</v>
      </c>
      <c r="AL8853" s="7"/>
      <c r="AM8853" s="7"/>
      <c r="AN8853" s="7"/>
      <c r="AO8853" s="7"/>
      <c r="AP8853" s="13" t="s">
        <v>145</v>
      </c>
      <c r="AQ8853" s="7"/>
      <c r="AR8853" s="7"/>
      <c r="AS8853" s="7"/>
    </row>
    <row r="8854" spans="1:45" s="15" customFormat="1" ht="15.75" customHeight="1">
      <c r="A8854" s="17">
        <v>37883</v>
      </c>
      <c r="B8854" s="24" t="s">
        <v>1894</v>
      </c>
      <c r="C8854" s="24" t="s">
        <v>1905</v>
      </c>
      <c r="D8854" s="24" t="s">
        <v>1894</v>
      </c>
      <c r="E8854" s="7" t="s">
        <v>313</v>
      </c>
      <c r="F8854" s="7" t="s">
        <v>13</v>
      </c>
      <c r="G8854" s="7" t="s">
        <v>430</v>
      </c>
      <c r="H8854" s="7" t="s">
        <v>15</v>
      </c>
      <c r="I8854" s="7">
        <v>336</v>
      </c>
      <c r="J8854" s="7" t="s">
        <v>343</v>
      </c>
      <c r="K8854" s="10">
        <v>63.9</v>
      </c>
      <c r="L8854" s="7" t="s">
        <v>22</v>
      </c>
      <c r="M8854" s="10">
        <v>0.3</v>
      </c>
      <c r="N8854" s="10"/>
      <c r="O8854" s="7"/>
      <c r="P8854" s="7"/>
      <c r="Q8854" s="7"/>
      <c r="R8854" s="7"/>
      <c r="S8854" s="7"/>
      <c r="T8854" s="7"/>
      <c r="U8854" s="7"/>
      <c r="V8854" s="10" t="s">
        <v>1888</v>
      </c>
      <c r="W8854" s="8"/>
      <c r="X8854" s="7"/>
      <c r="Y8854" s="7"/>
      <c r="Z8854" s="7"/>
      <c r="AA8854" s="7"/>
      <c r="AB8854" s="7"/>
      <c r="AC8854" s="7"/>
      <c r="AD8854" s="7"/>
      <c r="AE8854" s="7"/>
      <c r="AF8854" s="7" t="s">
        <v>106</v>
      </c>
      <c r="AG8854" s="7" t="s">
        <v>318</v>
      </c>
      <c r="AH8854" s="7" t="s">
        <v>436</v>
      </c>
      <c r="AI8854" s="7" t="s">
        <v>436</v>
      </c>
      <c r="AJ8854" s="7" t="s">
        <v>436</v>
      </c>
      <c r="AK8854" s="7"/>
      <c r="AL8854" s="7"/>
      <c r="AM8854" s="7"/>
      <c r="AN8854" s="7"/>
      <c r="AO8854" s="7"/>
      <c r="AP8854" s="7"/>
      <c r="AQ8854" s="7"/>
      <c r="AR8854" s="7"/>
      <c r="AS8854" s="7"/>
    </row>
    <row r="8855" spans="1:45" s="15" customFormat="1" ht="15.75" customHeight="1">
      <c r="A8855" s="20">
        <v>37465</v>
      </c>
      <c r="B8855" s="24">
        <v>2002</v>
      </c>
      <c r="C8855" s="24" t="s">
        <v>1905</v>
      </c>
      <c r="D8855" s="24" t="s">
        <v>1894</v>
      </c>
      <c r="E8855" s="13" t="s">
        <v>313</v>
      </c>
      <c r="F8855" s="13" t="s">
        <v>13</v>
      </c>
      <c r="G8855" s="13" t="s">
        <v>122</v>
      </c>
      <c r="H8855" s="13" t="s">
        <v>15</v>
      </c>
      <c r="I8855" s="13">
        <v>337</v>
      </c>
      <c r="J8855" s="7" t="s">
        <v>119</v>
      </c>
      <c r="K8855" s="12">
        <v>64.900000000000006</v>
      </c>
      <c r="L8855" s="7" t="s">
        <v>22</v>
      </c>
      <c r="M8855" s="12">
        <v>4.5999999999999996</v>
      </c>
      <c r="N8855" s="12">
        <v>0.2</v>
      </c>
      <c r="O8855" s="12"/>
      <c r="P8855" s="12"/>
      <c r="Q8855" s="7"/>
      <c r="R8855" s="7"/>
      <c r="S8855" s="7"/>
      <c r="T8855" s="7"/>
      <c r="U8855" s="7"/>
      <c r="V8855" s="10">
        <f>SQRT((N8855*N8855)+(O8855*O8855)+((P8855*P8855)+(Q8855*Q8855)+(R8855*R8855)+(S8855*S8855)+(T8855*T8855)+(U8855*U8855)))</f>
        <v>0.2</v>
      </c>
      <c r="W8855" s="12">
        <v>18</v>
      </c>
      <c r="X8855" s="12"/>
      <c r="Y8855" s="12"/>
      <c r="Z8855" s="7"/>
      <c r="AA8855" s="7"/>
      <c r="AB8855" s="7"/>
      <c r="AC8855" s="13">
        <v>0</v>
      </c>
      <c r="AD8855" s="7"/>
      <c r="AE8855" s="13">
        <v>0</v>
      </c>
      <c r="AF8855" s="13"/>
      <c r="AG8855" s="13" t="s">
        <v>119</v>
      </c>
      <c r="AH8855" s="7" t="s">
        <v>436</v>
      </c>
      <c r="AI8855" s="7" t="s">
        <v>436</v>
      </c>
      <c r="AJ8855" s="7" t="s">
        <v>436</v>
      </c>
      <c r="AK8855" s="7"/>
      <c r="AL8855" s="7"/>
      <c r="AM8855" s="7"/>
      <c r="AN8855" s="7"/>
      <c r="AO8855" s="7"/>
      <c r="AP8855" s="13"/>
      <c r="AQ8855" s="7"/>
      <c r="AR8855" s="7"/>
      <c r="AS8855" s="7"/>
    </row>
    <row r="8856" spans="1:45" s="15" customFormat="1" ht="15.75" customHeight="1">
      <c r="A8856" s="17">
        <v>37883</v>
      </c>
      <c r="B8856" s="24" t="s">
        <v>1894</v>
      </c>
      <c r="C8856" s="24" t="s">
        <v>1905</v>
      </c>
      <c r="D8856" s="24" t="s">
        <v>1894</v>
      </c>
      <c r="E8856" s="7" t="s">
        <v>313</v>
      </c>
      <c r="F8856" s="7" t="s">
        <v>13</v>
      </c>
      <c r="G8856" s="7" t="s">
        <v>430</v>
      </c>
      <c r="H8856" s="7" t="s">
        <v>15</v>
      </c>
      <c r="I8856" s="7">
        <v>337</v>
      </c>
      <c r="J8856" s="7" t="s">
        <v>343</v>
      </c>
      <c r="K8856" s="10">
        <v>64.900000000000006</v>
      </c>
      <c r="L8856" s="7" t="s">
        <v>22</v>
      </c>
      <c r="M8856" s="10">
        <v>4.5999999999999996</v>
      </c>
      <c r="N8856" s="10"/>
      <c r="O8856" s="7"/>
      <c r="P8856" s="7"/>
      <c r="Q8856" s="7"/>
      <c r="R8856" s="7"/>
      <c r="S8856" s="7"/>
      <c r="T8856" s="7"/>
      <c r="U8856" s="7"/>
      <c r="V8856" s="10" t="s">
        <v>1888</v>
      </c>
      <c r="W8856" s="8"/>
      <c r="X8856" s="7"/>
      <c r="Y8856" s="7"/>
      <c r="Z8856" s="7"/>
      <c r="AA8856" s="7"/>
      <c r="AB8856" s="7"/>
      <c r="AC8856" s="7"/>
      <c r="AD8856" s="7"/>
      <c r="AE8856" s="7"/>
      <c r="AF8856" s="7" t="s">
        <v>106</v>
      </c>
      <c r="AG8856" s="7" t="s">
        <v>318</v>
      </c>
      <c r="AH8856" s="7" t="s">
        <v>436</v>
      </c>
      <c r="AI8856" s="7" t="s">
        <v>436</v>
      </c>
      <c r="AJ8856" s="7" t="s">
        <v>436</v>
      </c>
      <c r="AK8856" s="7"/>
      <c r="AL8856" s="7"/>
      <c r="AM8856" s="7"/>
      <c r="AN8856" s="7"/>
      <c r="AO8856" s="7"/>
      <c r="AP8856" s="7"/>
      <c r="AQ8856" s="7"/>
      <c r="AR8856" s="7"/>
      <c r="AS8856" s="7"/>
    </row>
    <row r="8857" spans="1:45" s="15" customFormat="1" ht="15.75" customHeight="1">
      <c r="A8857" s="20">
        <v>37465</v>
      </c>
      <c r="B8857" s="24">
        <v>2002</v>
      </c>
      <c r="C8857" s="24" t="s">
        <v>1905</v>
      </c>
      <c r="D8857" s="24" t="s">
        <v>1894</v>
      </c>
      <c r="E8857" s="13" t="s">
        <v>313</v>
      </c>
      <c r="F8857" s="13" t="s">
        <v>13</v>
      </c>
      <c r="G8857" s="13" t="s">
        <v>122</v>
      </c>
      <c r="H8857" s="13" t="s">
        <v>15</v>
      </c>
      <c r="I8857" s="13">
        <v>338</v>
      </c>
      <c r="J8857" s="7" t="s">
        <v>119</v>
      </c>
      <c r="K8857" s="12">
        <v>64.900000000000006</v>
      </c>
      <c r="L8857" s="7" t="s">
        <v>22</v>
      </c>
      <c r="M8857" s="12">
        <v>4.5999999999999996</v>
      </c>
      <c r="N8857" s="12">
        <v>0.3</v>
      </c>
      <c r="O8857" s="12"/>
      <c r="P8857" s="12"/>
      <c r="Q8857" s="7"/>
      <c r="R8857" s="7"/>
      <c r="S8857" s="7"/>
      <c r="T8857" s="7"/>
      <c r="U8857" s="7"/>
      <c r="V8857" s="10">
        <f>SQRT((N8857*N8857)+(O8857*O8857)+((P8857*P8857)+(Q8857*Q8857)+(R8857*R8857)+(S8857*S8857)+(T8857*T8857)+(U8857*U8857)))</f>
        <v>0.3</v>
      </c>
      <c r="W8857" s="12">
        <v>21</v>
      </c>
      <c r="X8857" s="12"/>
      <c r="Y8857" s="12"/>
      <c r="Z8857" s="7"/>
      <c r="AA8857" s="7"/>
      <c r="AB8857" s="7"/>
      <c r="AC8857" s="13">
        <v>0</v>
      </c>
      <c r="AD8857" s="7"/>
      <c r="AE8857" s="13">
        <v>0</v>
      </c>
      <c r="AF8857" s="13"/>
      <c r="AG8857" s="13" t="s">
        <v>119</v>
      </c>
      <c r="AH8857" s="7" t="s">
        <v>436</v>
      </c>
      <c r="AI8857" s="7" t="s">
        <v>436</v>
      </c>
      <c r="AJ8857" s="7" t="s">
        <v>436</v>
      </c>
      <c r="AK8857" s="7"/>
      <c r="AL8857" s="7"/>
      <c r="AM8857" s="7"/>
      <c r="AN8857" s="7"/>
      <c r="AO8857" s="7"/>
      <c r="AP8857" s="13"/>
      <c r="AQ8857" s="7"/>
      <c r="AR8857" s="7"/>
      <c r="AS8857" s="7"/>
    </row>
    <row r="8858" spans="1:45" s="15" customFormat="1" ht="15.75" customHeight="1">
      <c r="A8858" s="17">
        <v>37883</v>
      </c>
      <c r="B8858" s="24" t="s">
        <v>1894</v>
      </c>
      <c r="C8858" s="24" t="s">
        <v>1905</v>
      </c>
      <c r="D8858" s="24" t="s">
        <v>1894</v>
      </c>
      <c r="E8858" s="7" t="s">
        <v>313</v>
      </c>
      <c r="F8858" s="7" t="s">
        <v>13</v>
      </c>
      <c r="G8858" s="7" t="s">
        <v>430</v>
      </c>
      <c r="H8858" s="7" t="s">
        <v>15</v>
      </c>
      <c r="I8858" s="7">
        <v>338</v>
      </c>
      <c r="J8858" s="7" t="s">
        <v>343</v>
      </c>
      <c r="K8858" s="10">
        <v>64.900000000000006</v>
      </c>
      <c r="L8858" s="7" t="s">
        <v>22</v>
      </c>
      <c r="M8858" s="10">
        <v>4.5999999999999996</v>
      </c>
      <c r="N8858" s="10"/>
      <c r="O8858" s="7"/>
      <c r="P8858" s="7"/>
      <c r="Q8858" s="7"/>
      <c r="R8858" s="7"/>
      <c r="S8858" s="7"/>
      <c r="T8858" s="7"/>
      <c r="U8858" s="7"/>
      <c r="V8858" s="10" t="s">
        <v>1888</v>
      </c>
      <c r="W8858" s="8"/>
      <c r="X8858" s="7"/>
      <c r="Y8858" s="7"/>
      <c r="Z8858" s="7"/>
      <c r="AA8858" s="7"/>
      <c r="AB8858" s="7"/>
      <c r="AC8858" s="7"/>
      <c r="AD8858" s="7"/>
      <c r="AE8858" s="7"/>
      <c r="AF8858" s="7" t="s">
        <v>106</v>
      </c>
      <c r="AG8858" s="7" t="s">
        <v>318</v>
      </c>
      <c r="AH8858" s="7" t="s">
        <v>436</v>
      </c>
      <c r="AI8858" s="7" t="s">
        <v>436</v>
      </c>
      <c r="AJ8858" s="7" t="s">
        <v>436</v>
      </c>
      <c r="AK8858" s="7"/>
      <c r="AL8858" s="7"/>
      <c r="AM8858" s="7"/>
      <c r="AN8858" s="7"/>
      <c r="AO8858" s="7"/>
      <c r="AP8858" s="7"/>
      <c r="AQ8858" s="7"/>
      <c r="AR8858" s="7"/>
      <c r="AS8858" s="7"/>
    </row>
    <row r="8859" spans="1:45" s="15" customFormat="1" ht="15.75" customHeight="1">
      <c r="A8859" s="20">
        <v>37465</v>
      </c>
      <c r="B8859" s="24">
        <v>2002</v>
      </c>
      <c r="C8859" s="24" t="s">
        <v>1905</v>
      </c>
      <c r="D8859" s="24" t="s">
        <v>1894</v>
      </c>
      <c r="E8859" s="13" t="s">
        <v>313</v>
      </c>
      <c r="F8859" s="13" t="s">
        <v>13</v>
      </c>
      <c r="G8859" s="13" t="s">
        <v>122</v>
      </c>
      <c r="H8859" s="13" t="s">
        <v>15</v>
      </c>
      <c r="I8859" s="13">
        <v>339</v>
      </c>
      <c r="J8859" s="7" t="s">
        <v>119</v>
      </c>
      <c r="K8859" s="12">
        <v>64.900000000000006</v>
      </c>
      <c r="L8859" s="7" t="s">
        <v>22</v>
      </c>
      <c r="M8859" s="12">
        <v>4.5999999999999996</v>
      </c>
      <c r="N8859" s="12">
        <v>0.3</v>
      </c>
      <c r="O8859" s="12"/>
      <c r="P8859" s="12"/>
      <c r="Q8859" s="7"/>
      <c r="R8859" s="7"/>
      <c r="S8859" s="7"/>
      <c r="T8859" s="7"/>
      <c r="U8859" s="7"/>
      <c r="V8859" s="10">
        <f>SQRT((N8859*N8859)+(O8859*O8859)+((P8859*P8859)+(Q8859*Q8859)+(R8859*R8859)+(S8859*S8859)+(T8859*T8859)+(U8859*U8859)))</f>
        <v>0.3</v>
      </c>
      <c r="W8859" s="12">
        <v>20</v>
      </c>
      <c r="X8859" s="12"/>
      <c r="Y8859" s="12"/>
      <c r="Z8859" s="7"/>
      <c r="AA8859" s="7"/>
      <c r="AB8859" s="7"/>
      <c r="AC8859" s="13">
        <v>1</v>
      </c>
      <c r="AD8859" s="7"/>
      <c r="AE8859" s="13">
        <v>0</v>
      </c>
      <c r="AF8859" s="13"/>
      <c r="AG8859" s="13" t="s">
        <v>119</v>
      </c>
      <c r="AH8859" s="7" t="s">
        <v>436</v>
      </c>
      <c r="AI8859" s="7" t="s">
        <v>436</v>
      </c>
      <c r="AJ8859" s="7" t="s">
        <v>436</v>
      </c>
      <c r="AK8859" s="7"/>
      <c r="AL8859" s="7"/>
      <c r="AM8859" s="7"/>
      <c r="AN8859" s="7"/>
      <c r="AO8859" s="7"/>
      <c r="AP8859" s="13"/>
      <c r="AQ8859" s="7"/>
      <c r="AR8859" s="7"/>
      <c r="AS8859" s="7"/>
    </row>
    <row r="8860" spans="1:45" s="15" customFormat="1" ht="15.75" customHeight="1">
      <c r="A8860" s="17">
        <v>37883</v>
      </c>
      <c r="B8860" s="24" t="s">
        <v>1894</v>
      </c>
      <c r="C8860" s="24" t="s">
        <v>1905</v>
      </c>
      <c r="D8860" s="24" t="s">
        <v>1894</v>
      </c>
      <c r="E8860" s="7" t="s">
        <v>313</v>
      </c>
      <c r="F8860" s="7" t="s">
        <v>13</v>
      </c>
      <c r="G8860" s="7" t="s">
        <v>430</v>
      </c>
      <c r="H8860" s="7" t="s">
        <v>15</v>
      </c>
      <c r="I8860" s="7">
        <v>339</v>
      </c>
      <c r="J8860" s="7" t="s">
        <v>343</v>
      </c>
      <c r="K8860" s="10">
        <v>64.900000000000006</v>
      </c>
      <c r="L8860" s="7" t="s">
        <v>22</v>
      </c>
      <c r="M8860" s="10">
        <v>4.5999999999999996</v>
      </c>
      <c r="N8860" s="10"/>
      <c r="O8860" s="7"/>
      <c r="P8860" s="7"/>
      <c r="Q8860" s="7"/>
      <c r="R8860" s="7"/>
      <c r="S8860" s="7"/>
      <c r="T8860" s="7"/>
      <c r="U8860" s="7"/>
      <c r="V8860" s="10" t="s">
        <v>1888</v>
      </c>
      <c r="W8860" s="8"/>
      <c r="X8860" s="7"/>
      <c r="Y8860" s="7"/>
      <c r="Z8860" s="7"/>
      <c r="AA8860" s="7"/>
      <c r="AB8860" s="7"/>
      <c r="AC8860" s="7"/>
      <c r="AD8860" s="7"/>
      <c r="AE8860" s="7"/>
      <c r="AF8860" s="7" t="s">
        <v>106</v>
      </c>
      <c r="AG8860" s="7" t="s">
        <v>318</v>
      </c>
      <c r="AH8860" s="7" t="s">
        <v>436</v>
      </c>
      <c r="AI8860" s="7" t="s">
        <v>436</v>
      </c>
      <c r="AJ8860" s="7" t="s">
        <v>436</v>
      </c>
      <c r="AK8860" s="7"/>
      <c r="AL8860" s="7"/>
      <c r="AM8860" s="7"/>
      <c r="AN8860" s="7"/>
      <c r="AO8860" s="7"/>
      <c r="AP8860" s="7"/>
      <c r="AQ8860" s="7"/>
      <c r="AR8860" s="7"/>
      <c r="AS8860" s="7"/>
    </row>
    <row r="8861" spans="1:45" s="15" customFormat="1" ht="15.75" customHeight="1">
      <c r="A8861" s="20">
        <v>37465</v>
      </c>
      <c r="B8861" s="24">
        <v>2002</v>
      </c>
      <c r="C8861" s="24" t="s">
        <v>1905</v>
      </c>
      <c r="D8861" s="24" t="s">
        <v>1894</v>
      </c>
      <c r="E8861" s="13" t="s">
        <v>313</v>
      </c>
      <c r="F8861" s="13" t="s">
        <v>13</v>
      </c>
      <c r="G8861" s="13" t="s">
        <v>122</v>
      </c>
      <c r="H8861" s="13" t="s">
        <v>15</v>
      </c>
      <c r="I8861" s="13">
        <v>340</v>
      </c>
      <c r="J8861" s="7" t="s">
        <v>119</v>
      </c>
      <c r="K8861" s="12">
        <v>64.900000000000006</v>
      </c>
      <c r="L8861" s="7" t="s">
        <v>22</v>
      </c>
      <c r="M8861" s="12">
        <v>4.5999999999999996</v>
      </c>
      <c r="N8861" s="12">
        <v>0.1</v>
      </c>
      <c r="O8861" s="12"/>
      <c r="P8861" s="12"/>
      <c r="Q8861" s="7"/>
      <c r="R8861" s="7"/>
      <c r="S8861" s="7"/>
      <c r="T8861" s="7"/>
      <c r="U8861" s="7"/>
      <c r="V8861" s="10">
        <f>SQRT((N8861*N8861)+(O8861*O8861)+((P8861*P8861)+(Q8861*Q8861)+(R8861*R8861)+(S8861*S8861)+(T8861*T8861)+(U8861*U8861)))</f>
        <v>0.1</v>
      </c>
      <c r="W8861" s="12">
        <v>8</v>
      </c>
      <c r="X8861" s="12"/>
      <c r="Y8861" s="12"/>
      <c r="Z8861" s="7"/>
      <c r="AA8861" s="7"/>
      <c r="AB8861" s="7"/>
      <c r="AC8861" s="13">
        <v>0</v>
      </c>
      <c r="AD8861" s="7"/>
      <c r="AE8861" s="13">
        <v>0</v>
      </c>
      <c r="AF8861" s="13" t="s">
        <v>18</v>
      </c>
      <c r="AG8861" s="13" t="s">
        <v>318</v>
      </c>
      <c r="AH8861" s="7" t="s">
        <v>436</v>
      </c>
      <c r="AI8861" s="7" t="s">
        <v>436</v>
      </c>
      <c r="AJ8861" s="7" t="s">
        <v>436</v>
      </c>
      <c r="AK8861" s="7"/>
      <c r="AL8861" s="7"/>
      <c r="AM8861" s="7"/>
      <c r="AN8861" s="7"/>
      <c r="AO8861" s="7"/>
      <c r="AP8861" s="13" t="s">
        <v>146</v>
      </c>
      <c r="AQ8861" s="7"/>
      <c r="AR8861" s="7"/>
      <c r="AS8861" s="7"/>
    </row>
    <row r="8862" spans="1:45" s="15" customFormat="1" ht="15.75" customHeight="1">
      <c r="A8862" s="17">
        <v>37883</v>
      </c>
      <c r="B8862" s="24" t="s">
        <v>1894</v>
      </c>
      <c r="C8862" s="24" t="s">
        <v>1905</v>
      </c>
      <c r="D8862" s="24" t="s">
        <v>1894</v>
      </c>
      <c r="E8862" s="7" t="s">
        <v>313</v>
      </c>
      <c r="F8862" s="7" t="s">
        <v>13</v>
      </c>
      <c r="G8862" s="7" t="s">
        <v>430</v>
      </c>
      <c r="H8862" s="7" t="s">
        <v>15</v>
      </c>
      <c r="I8862" s="7">
        <v>340</v>
      </c>
      <c r="J8862" s="7" t="s">
        <v>343</v>
      </c>
      <c r="K8862" s="10">
        <v>64.900000000000006</v>
      </c>
      <c r="L8862" s="7" t="s">
        <v>22</v>
      </c>
      <c r="M8862" s="10">
        <v>4.5999999999999996</v>
      </c>
      <c r="N8862" s="10"/>
      <c r="O8862" s="7"/>
      <c r="P8862" s="7"/>
      <c r="Q8862" s="7"/>
      <c r="R8862" s="7"/>
      <c r="S8862" s="7"/>
      <c r="T8862" s="7"/>
      <c r="U8862" s="7"/>
      <c r="V8862" s="10" t="s">
        <v>1888</v>
      </c>
      <c r="W8862" s="8"/>
      <c r="X8862" s="7"/>
      <c r="Y8862" s="7"/>
      <c r="Z8862" s="7"/>
      <c r="AA8862" s="7"/>
      <c r="AB8862" s="7"/>
      <c r="AC8862" s="7"/>
      <c r="AD8862" s="7"/>
      <c r="AE8862" s="7"/>
      <c r="AF8862" s="7" t="s">
        <v>106</v>
      </c>
      <c r="AG8862" s="7" t="s">
        <v>318</v>
      </c>
      <c r="AH8862" s="7" t="s">
        <v>436</v>
      </c>
      <c r="AI8862" s="7" t="s">
        <v>436</v>
      </c>
      <c r="AJ8862" s="7" t="s">
        <v>436</v>
      </c>
      <c r="AK8862" s="7"/>
      <c r="AL8862" s="7"/>
      <c r="AM8862" s="7"/>
      <c r="AN8862" s="7"/>
      <c r="AO8862" s="7"/>
      <c r="AP8862" s="7"/>
      <c r="AQ8862" s="7"/>
      <c r="AR8862" s="7"/>
      <c r="AS8862" s="7"/>
    </row>
    <row r="8863" spans="1:45" s="15" customFormat="1" ht="15.75" customHeight="1">
      <c r="A8863" s="20">
        <v>37465</v>
      </c>
      <c r="B8863" s="24">
        <v>2002</v>
      </c>
      <c r="C8863" s="24" t="s">
        <v>1905</v>
      </c>
      <c r="D8863" s="24" t="s">
        <v>1894</v>
      </c>
      <c r="E8863" s="13" t="s">
        <v>313</v>
      </c>
      <c r="F8863" s="13" t="s">
        <v>13</v>
      </c>
      <c r="G8863" s="13" t="s">
        <v>122</v>
      </c>
      <c r="H8863" s="13" t="s">
        <v>15</v>
      </c>
      <c r="I8863" s="13">
        <v>341</v>
      </c>
      <c r="J8863" s="7" t="s">
        <v>119</v>
      </c>
      <c r="K8863" s="12">
        <v>64.900000000000006</v>
      </c>
      <c r="L8863" s="7" t="s">
        <v>22</v>
      </c>
      <c r="M8863" s="12">
        <v>4.5999999999999996</v>
      </c>
      <c r="N8863" s="12">
        <v>0.4</v>
      </c>
      <c r="O8863" s="12"/>
      <c r="P8863" s="12"/>
      <c r="Q8863" s="7"/>
      <c r="R8863" s="7"/>
      <c r="S8863" s="7"/>
      <c r="T8863" s="7"/>
      <c r="U8863" s="7"/>
      <c r="V8863" s="10">
        <f>SQRT((N8863*N8863)+(O8863*O8863)+((P8863*P8863)+(Q8863*Q8863)+(R8863*R8863)+(S8863*S8863)+(T8863*T8863)+(U8863*U8863)))</f>
        <v>0.4</v>
      </c>
      <c r="W8863" s="12">
        <v>18</v>
      </c>
      <c r="X8863" s="12"/>
      <c r="Y8863" s="12"/>
      <c r="Z8863" s="7"/>
      <c r="AA8863" s="7"/>
      <c r="AB8863" s="7"/>
      <c r="AC8863" s="13">
        <v>0</v>
      </c>
      <c r="AD8863" s="7"/>
      <c r="AE8863" s="13">
        <v>0</v>
      </c>
      <c r="AF8863" s="13"/>
      <c r="AG8863" s="13" t="s">
        <v>119</v>
      </c>
      <c r="AH8863" s="7" t="s">
        <v>436</v>
      </c>
      <c r="AI8863" s="7" t="s">
        <v>436</v>
      </c>
      <c r="AJ8863" s="7" t="s">
        <v>436</v>
      </c>
      <c r="AK8863" s="7"/>
      <c r="AL8863" s="7"/>
      <c r="AM8863" s="7"/>
      <c r="AN8863" s="7"/>
      <c r="AO8863" s="7"/>
      <c r="AP8863" s="13" t="s">
        <v>147</v>
      </c>
      <c r="AQ8863" s="7"/>
      <c r="AR8863" s="7"/>
      <c r="AS8863" s="7"/>
    </row>
    <row r="8864" spans="1:45" s="15" customFormat="1" ht="15.75" customHeight="1">
      <c r="A8864" s="17">
        <v>37883</v>
      </c>
      <c r="B8864" s="24" t="s">
        <v>1894</v>
      </c>
      <c r="C8864" s="24" t="s">
        <v>1905</v>
      </c>
      <c r="D8864" s="24" t="s">
        <v>1894</v>
      </c>
      <c r="E8864" s="7" t="s">
        <v>313</v>
      </c>
      <c r="F8864" s="7" t="s">
        <v>13</v>
      </c>
      <c r="G8864" s="7" t="s">
        <v>430</v>
      </c>
      <c r="H8864" s="7" t="s">
        <v>15</v>
      </c>
      <c r="I8864" s="7">
        <v>341</v>
      </c>
      <c r="J8864" s="7" t="s">
        <v>343</v>
      </c>
      <c r="K8864" s="10">
        <v>64.900000000000006</v>
      </c>
      <c r="L8864" s="7" t="s">
        <v>22</v>
      </c>
      <c r="M8864" s="10">
        <v>4.5999999999999996</v>
      </c>
      <c r="N8864" s="10"/>
      <c r="O8864" s="7"/>
      <c r="P8864" s="7"/>
      <c r="Q8864" s="7"/>
      <c r="R8864" s="7"/>
      <c r="S8864" s="7"/>
      <c r="T8864" s="7"/>
      <c r="U8864" s="7"/>
      <c r="V8864" s="10" t="s">
        <v>1888</v>
      </c>
      <c r="W8864" s="8"/>
      <c r="X8864" s="7"/>
      <c r="Y8864" s="7"/>
      <c r="Z8864" s="7"/>
      <c r="AA8864" s="7"/>
      <c r="AB8864" s="7"/>
      <c r="AC8864" s="7"/>
      <c r="AD8864" s="7"/>
      <c r="AE8864" s="7"/>
      <c r="AF8864" s="7" t="s">
        <v>106</v>
      </c>
      <c r="AG8864" s="7" t="s">
        <v>318</v>
      </c>
      <c r="AH8864" s="7" t="s">
        <v>436</v>
      </c>
      <c r="AI8864" s="7" t="s">
        <v>436</v>
      </c>
      <c r="AJ8864" s="7" t="s">
        <v>436</v>
      </c>
      <c r="AK8864" s="7"/>
      <c r="AL8864" s="7"/>
      <c r="AM8864" s="7"/>
      <c r="AN8864" s="7"/>
      <c r="AO8864" s="7"/>
      <c r="AP8864" s="7"/>
      <c r="AQ8864" s="7"/>
      <c r="AR8864" s="7"/>
      <c r="AS8864" s="7"/>
    </row>
    <row r="8865" spans="1:45" s="15" customFormat="1" ht="15.75" customHeight="1">
      <c r="A8865" s="20">
        <v>37465</v>
      </c>
      <c r="B8865" s="24">
        <v>2002</v>
      </c>
      <c r="C8865" s="24" t="s">
        <v>1905</v>
      </c>
      <c r="D8865" s="24" t="s">
        <v>1894</v>
      </c>
      <c r="E8865" s="13" t="s">
        <v>313</v>
      </c>
      <c r="F8865" s="13" t="s">
        <v>13</v>
      </c>
      <c r="G8865" s="13" t="s">
        <v>122</v>
      </c>
      <c r="H8865" s="13" t="s">
        <v>15</v>
      </c>
      <c r="I8865" s="13">
        <v>342</v>
      </c>
      <c r="J8865" s="7" t="s">
        <v>119</v>
      </c>
      <c r="K8865" s="12">
        <v>64.5</v>
      </c>
      <c r="L8865" s="7" t="s">
        <v>22</v>
      </c>
      <c r="M8865" s="12">
        <v>4.5999999999999996</v>
      </c>
      <c r="N8865" s="12">
        <v>0.3</v>
      </c>
      <c r="O8865" s="12"/>
      <c r="P8865" s="12"/>
      <c r="Q8865" s="7"/>
      <c r="R8865" s="7"/>
      <c r="S8865" s="7"/>
      <c r="T8865" s="7"/>
      <c r="U8865" s="7"/>
      <c r="V8865" s="10">
        <f>SQRT((N8865*N8865)+(O8865*O8865)+((P8865*P8865)+(Q8865*Q8865)+(R8865*R8865)+(S8865*S8865)+(T8865*T8865)+(U8865*U8865)))</f>
        <v>0.3</v>
      </c>
      <c r="W8865" s="12">
        <v>16</v>
      </c>
      <c r="X8865" s="12"/>
      <c r="Y8865" s="12"/>
      <c r="Z8865" s="7"/>
      <c r="AA8865" s="7"/>
      <c r="AB8865" s="7"/>
      <c r="AC8865" s="13">
        <v>0</v>
      </c>
      <c r="AD8865" s="7"/>
      <c r="AE8865" s="13">
        <v>0</v>
      </c>
      <c r="AF8865" s="13"/>
      <c r="AG8865" s="13" t="s">
        <v>119</v>
      </c>
      <c r="AH8865" s="7" t="s">
        <v>436</v>
      </c>
      <c r="AI8865" s="7" t="s">
        <v>436</v>
      </c>
      <c r="AJ8865" s="7" t="s">
        <v>436</v>
      </c>
      <c r="AK8865" s="7"/>
      <c r="AL8865" s="7"/>
      <c r="AM8865" s="7"/>
      <c r="AN8865" s="7"/>
      <c r="AO8865" s="7"/>
      <c r="AP8865" s="13"/>
      <c r="AQ8865" s="7"/>
      <c r="AR8865" s="7"/>
      <c r="AS8865" s="7"/>
    </row>
    <row r="8866" spans="1:45" s="15" customFormat="1" ht="15.75" customHeight="1">
      <c r="A8866" s="17">
        <v>37883</v>
      </c>
      <c r="B8866" s="24" t="s">
        <v>1894</v>
      </c>
      <c r="C8866" s="24" t="s">
        <v>1905</v>
      </c>
      <c r="D8866" s="24" t="s">
        <v>1894</v>
      </c>
      <c r="E8866" s="7" t="s">
        <v>313</v>
      </c>
      <c r="F8866" s="7" t="s">
        <v>13</v>
      </c>
      <c r="G8866" s="7" t="s">
        <v>430</v>
      </c>
      <c r="H8866" s="7" t="s">
        <v>15</v>
      </c>
      <c r="I8866" s="7">
        <v>342</v>
      </c>
      <c r="J8866" s="7" t="s">
        <v>320</v>
      </c>
      <c r="K8866" s="10">
        <v>64.5</v>
      </c>
      <c r="L8866" s="7" t="s">
        <v>22</v>
      </c>
      <c r="M8866" s="10">
        <v>4.5999999999999996</v>
      </c>
      <c r="N8866" s="10"/>
      <c r="O8866" s="7"/>
      <c r="P8866" s="7"/>
      <c r="Q8866" s="7"/>
      <c r="R8866" s="7"/>
      <c r="S8866" s="7"/>
      <c r="T8866" s="7"/>
      <c r="U8866" s="7"/>
      <c r="V8866" s="10" t="s">
        <v>1888</v>
      </c>
      <c r="W8866" s="8"/>
      <c r="X8866" s="7"/>
      <c r="Y8866" s="7"/>
      <c r="Z8866" s="7"/>
      <c r="AA8866" s="7"/>
      <c r="AB8866" s="7"/>
      <c r="AC8866" s="7">
        <v>0</v>
      </c>
      <c r="AD8866" s="7"/>
      <c r="AE8866" s="7">
        <v>0</v>
      </c>
      <c r="AF8866" s="7"/>
      <c r="AG8866" s="7" t="s">
        <v>318</v>
      </c>
      <c r="AH8866" s="7" t="s">
        <v>436</v>
      </c>
      <c r="AI8866" s="7" t="s">
        <v>436</v>
      </c>
      <c r="AJ8866" s="7" t="s">
        <v>436</v>
      </c>
      <c r="AK8866" s="7"/>
      <c r="AL8866" s="7"/>
      <c r="AM8866" s="7"/>
      <c r="AN8866" s="7"/>
      <c r="AO8866" s="7"/>
      <c r="AP8866" s="7"/>
      <c r="AQ8866" s="7"/>
      <c r="AR8866" s="7"/>
      <c r="AS8866" s="7"/>
    </row>
    <row r="8867" spans="1:45" s="15" customFormat="1" ht="15.75" customHeight="1">
      <c r="A8867" s="20">
        <v>37465</v>
      </c>
      <c r="B8867" s="24">
        <v>2002</v>
      </c>
      <c r="C8867" s="24" t="s">
        <v>1905</v>
      </c>
      <c r="D8867" s="24" t="s">
        <v>1894</v>
      </c>
      <c r="E8867" s="13" t="s">
        <v>313</v>
      </c>
      <c r="F8867" s="13" t="s">
        <v>13</v>
      </c>
      <c r="G8867" s="13" t="s">
        <v>122</v>
      </c>
      <c r="H8867" s="13" t="s">
        <v>15</v>
      </c>
      <c r="I8867" s="13">
        <v>343</v>
      </c>
      <c r="J8867" s="7" t="s">
        <v>119</v>
      </c>
      <c r="K8867" s="12">
        <v>64.099999999999994</v>
      </c>
      <c r="L8867" s="7" t="s">
        <v>22</v>
      </c>
      <c r="M8867" s="12">
        <v>3.5</v>
      </c>
      <c r="N8867" s="12">
        <v>0.2</v>
      </c>
      <c r="O8867" s="12"/>
      <c r="P8867" s="12"/>
      <c r="Q8867" s="7"/>
      <c r="R8867" s="7"/>
      <c r="S8867" s="7"/>
      <c r="T8867" s="7"/>
      <c r="U8867" s="7"/>
      <c r="V8867" s="10">
        <f>SQRT((N8867*N8867)+(O8867*O8867)+((P8867*P8867)+(Q8867*Q8867)+(R8867*R8867)+(S8867*S8867)+(T8867*T8867)+(U8867*U8867)))</f>
        <v>0.2</v>
      </c>
      <c r="W8867" s="12">
        <v>10</v>
      </c>
      <c r="X8867" s="12"/>
      <c r="Y8867" s="12"/>
      <c r="Z8867" s="7"/>
      <c r="AA8867" s="7"/>
      <c r="AB8867" s="7"/>
      <c r="AC8867" s="13">
        <v>0</v>
      </c>
      <c r="AD8867" s="7"/>
      <c r="AE8867" s="13">
        <v>0</v>
      </c>
      <c r="AF8867" s="13"/>
      <c r="AG8867" s="13" t="s">
        <v>119</v>
      </c>
      <c r="AH8867" s="7" t="s">
        <v>436</v>
      </c>
      <c r="AI8867" s="7" t="s">
        <v>436</v>
      </c>
      <c r="AJ8867" s="7" t="s">
        <v>436</v>
      </c>
      <c r="AK8867" s="7"/>
      <c r="AL8867" s="7"/>
      <c r="AM8867" s="7"/>
      <c r="AN8867" s="7"/>
      <c r="AO8867" s="7"/>
      <c r="AP8867" s="13"/>
      <c r="AQ8867" s="7"/>
      <c r="AR8867" s="7"/>
      <c r="AS8867" s="7"/>
    </row>
    <row r="8868" spans="1:45" s="15" customFormat="1" ht="15.75" customHeight="1">
      <c r="A8868" s="17">
        <v>37883</v>
      </c>
      <c r="B8868" s="24" t="s">
        <v>1894</v>
      </c>
      <c r="C8868" s="24" t="s">
        <v>1905</v>
      </c>
      <c r="D8868" s="24" t="s">
        <v>1894</v>
      </c>
      <c r="E8868" s="7" t="s">
        <v>313</v>
      </c>
      <c r="F8868" s="7" t="s">
        <v>13</v>
      </c>
      <c r="G8868" s="7" t="s">
        <v>430</v>
      </c>
      <c r="H8868" s="7" t="s">
        <v>15</v>
      </c>
      <c r="I8868" s="7">
        <v>343</v>
      </c>
      <c r="J8868" s="7" t="s">
        <v>343</v>
      </c>
      <c r="K8868" s="10">
        <v>64.099999999999994</v>
      </c>
      <c r="L8868" s="7" t="s">
        <v>22</v>
      </c>
      <c r="M8868" s="10">
        <v>3.5</v>
      </c>
      <c r="N8868" s="10"/>
      <c r="O8868" s="7"/>
      <c r="P8868" s="7"/>
      <c r="Q8868" s="7"/>
      <c r="R8868" s="7"/>
      <c r="S8868" s="7"/>
      <c r="T8868" s="7"/>
      <c r="U8868" s="7"/>
      <c r="V8868" s="10" t="s">
        <v>1888</v>
      </c>
      <c r="W8868" s="8"/>
      <c r="X8868" s="7"/>
      <c r="Y8868" s="7"/>
      <c r="Z8868" s="7"/>
      <c r="AA8868" s="7"/>
      <c r="AB8868" s="7"/>
      <c r="AC8868" s="7"/>
      <c r="AD8868" s="7"/>
      <c r="AE8868" s="7"/>
      <c r="AF8868" s="7" t="s">
        <v>106</v>
      </c>
      <c r="AG8868" s="7" t="s">
        <v>318</v>
      </c>
      <c r="AH8868" s="7" t="s">
        <v>436</v>
      </c>
      <c r="AI8868" s="7" t="s">
        <v>436</v>
      </c>
      <c r="AJ8868" s="7" t="s">
        <v>436</v>
      </c>
      <c r="AK8868" s="7"/>
      <c r="AL8868" s="7"/>
      <c r="AM8868" s="7"/>
      <c r="AN8868" s="7"/>
      <c r="AO8868" s="7"/>
      <c r="AP8868" s="7"/>
      <c r="AQ8868" s="7"/>
      <c r="AR8868" s="7"/>
      <c r="AS8868" s="7"/>
    </row>
    <row r="8869" spans="1:45" s="15" customFormat="1" ht="15.75" customHeight="1">
      <c r="A8869" s="20">
        <v>37465</v>
      </c>
      <c r="B8869" s="24">
        <v>2002</v>
      </c>
      <c r="C8869" s="24" t="s">
        <v>1905</v>
      </c>
      <c r="D8869" s="24" t="s">
        <v>1888</v>
      </c>
      <c r="E8869" s="13" t="s">
        <v>313</v>
      </c>
      <c r="F8869" s="13" t="s">
        <v>13</v>
      </c>
      <c r="G8869" s="13" t="s">
        <v>122</v>
      </c>
      <c r="H8869" s="13" t="s">
        <v>15</v>
      </c>
      <c r="I8869" s="13">
        <v>344</v>
      </c>
      <c r="J8869" s="7" t="s">
        <v>119</v>
      </c>
      <c r="K8869" s="12">
        <v>64.2</v>
      </c>
      <c r="L8869" s="7" t="s">
        <v>22</v>
      </c>
      <c r="M8869" s="12">
        <v>3.3</v>
      </c>
      <c r="N8869" s="12">
        <v>6.5</v>
      </c>
      <c r="O8869" s="12"/>
      <c r="P8869" s="12"/>
      <c r="Q8869" s="7"/>
      <c r="R8869" s="7"/>
      <c r="S8869" s="7"/>
      <c r="T8869" s="7"/>
      <c r="U8869" s="7"/>
      <c r="V8869" s="10">
        <f t="shared" ref="V8869:V8875" si="419">SQRT((N8869*N8869)+(O8869*O8869)+((P8869*P8869)+(Q8869*Q8869)+(R8869*R8869)+(S8869*S8869)+(T8869*T8869)+(U8869*U8869)))</f>
        <v>6.5</v>
      </c>
      <c r="W8869" s="12">
        <v>9999</v>
      </c>
      <c r="X8869" s="12"/>
      <c r="Y8869" s="12"/>
      <c r="Z8869" s="7"/>
      <c r="AA8869" s="7"/>
      <c r="AB8869" s="7"/>
      <c r="AC8869" s="13"/>
      <c r="AD8869" s="7"/>
      <c r="AE8869" s="13">
        <v>0</v>
      </c>
      <c r="AF8869" s="13"/>
      <c r="AG8869" s="13" t="s">
        <v>119</v>
      </c>
      <c r="AH8869" s="7" t="s">
        <v>436</v>
      </c>
      <c r="AI8869" s="7" t="s">
        <v>436</v>
      </c>
      <c r="AJ8869" s="7" t="s">
        <v>436</v>
      </c>
      <c r="AK8869" s="7"/>
      <c r="AL8869" s="7"/>
      <c r="AM8869" s="7"/>
      <c r="AN8869" s="7"/>
      <c r="AO8869" s="7"/>
      <c r="AP8869" s="13"/>
      <c r="AQ8869" s="7"/>
      <c r="AR8869" s="7"/>
      <c r="AS8869" s="7"/>
    </row>
    <row r="8870" spans="1:45" s="15" customFormat="1" ht="15.75" customHeight="1">
      <c r="A8870" s="17">
        <v>37883</v>
      </c>
      <c r="B8870" s="24" t="s">
        <v>1894</v>
      </c>
      <c r="C8870" s="24" t="s">
        <v>1905</v>
      </c>
      <c r="D8870" s="24" t="s">
        <v>1888</v>
      </c>
      <c r="E8870" s="7" t="s">
        <v>313</v>
      </c>
      <c r="F8870" s="7" t="s">
        <v>13</v>
      </c>
      <c r="G8870" s="7" t="s">
        <v>430</v>
      </c>
      <c r="H8870" s="7" t="s">
        <v>15</v>
      </c>
      <c r="I8870" s="7">
        <v>344</v>
      </c>
      <c r="J8870" s="7" t="s">
        <v>315</v>
      </c>
      <c r="K8870" s="10">
        <v>64.2</v>
      </c>
      <c r="L8870" s="7" t="s">
        <v>22</v>
      </c>
      <c r="M8870" s="10">
        <v>3.3</v>
      </c>
      <c r="N8870" s="10">
        <v>6.7</v>
      </c>
      <c r="O8870" s="7"/>
      <c r="P8870" s="7"/>
      <c r="Q8870" s="7"/>
      <c r="R8870" s="7"/>
      <c r="S8870" s="7"/>
      <c r="T8870" s="7"/>
      <c r="U8870" s="7"/>
      <c r="V8870" s="10">
        <f t="shared" si="419"/>
        <v>6.7</v>
      </c>
      <c r="W8870" s="8">
        <v>9999</v>
      </c>
      <c r="X8870" s="7"/>
      <c r="Y8870" s="7"/>
      <c r="Z8870" s="7"/>
      <c r="AA8870" s="7"/>
      <c r="AB8870" s="7"/>
      <c r="AC8870" s="7"/>
      <c r="AD8870" s="7"/>
      <c r="AE8870" s="7">
        <v>0</v>
      </c>
      <c r="AF8870" s="7"/>
      <c r="AG8870" s="7" t="s">
        <v>119</v>
      </c>
      <c r="AH8870" s="7" t="s">
        <v>436</v>
      </c>
      <c r="AI8870" s="7" t="s">
        <v>436</v>
      </c>
      <c r="AJ8870" s="7" t="s">
        <v>436</v>
      </c>
      <c r="AK8870" s="7"/>
      <c r="AL8870" s="7"/>
      <c r="AM8870" s="7"/>
      <c r="AN8870" s="7"/>
      <c r="AO8870" s="7"/>
      <c r="AP8870" s="7"/>
      <c r="AQ8870" s="7"/>
      <c r="AR8870" s="7"/>
      <c r="AS8870" s="7"/>
    </row>
    <row r="8871" spans="1:45" s="15" customFormat="1" ht="15.75" customHeight="1">
      <c r="A8871" s="17">
        <v>38605</v>
      </c>
      <c r="B8871" s="22" t="s">
        <v>1896</v>
      </c>
      <c r="C8871" s="24" t="s">
        <v>1905</v>
      </c>
      <c r="D8871" s="24" t="s">
        <v>1888</v>
      </c>
      <c r="E8871" s="7" t="s">
        <v>313</v>
      </c>
      <c r="F8871" s="7" t="s">
        <v>892</v>
      </c>
      <c r="G8871" s="7" t="s">
        <v>892</v>
      </c>
      <c r="H8871" s="7" t="s">
        <v>15</v>
      </c>
      <c r="I8871" s="7">
        <v>344</v>
      </c>
      <c r="J8871" s="7" t="s">
        <v>315</v>
      </c>
      <c r="K8871" s="10">
        <v>64.2</v>
      </c>
      <c r="L8871" s="7" t="s">
        <v>22</v>
      </c>
      <c r="M8871" s="10">
        <v>3.3</v>
      </c>
      <c r="N8871" s="10">
        <v>3.4</v>
      </c>
      <c r="O8871" s="7"/>
      <c r="P8871" s="7"/>
      <c r="Q8871" s="7"/>
      <c r="R8871" s="7"/>
      <c r="S8871" s="7"/>
      <c r="T8871" s="7"/>
      <c r="U8871" s="7"/>
      <c r="V8871" s="10">
        <f t="shared" si="419"/>
        <v>3.4</v>
      </c>
      <c r="W8871" s="7">
        <v>257</v>
      </c>
      <c r="X8871" s="7"/>
      <c r="Y8871" s="7"/>
      <c r="Z8871" s="7"/>
      <c r="AA8871" s="7"/>
      <c r="AB8871" s="7"/>
      <c r="AC8871" s="7"/>
      <c r="AD8871" s="7"/>
      <c r="AE8871" s="7"/>
      <c r="AF8871" s="7"/>
      <c r="AG8871" s="7" t="s">
        <v>119</v>
      </c>
      <c r="AH8871" s="7" t="s">
        <v>436</v>
      </c>
      <c r="AI8871" s="7" t="s">
        <v>436</v>
      </c>
      <c r="AJ8871" s="7" t="s">
        <v>436</v>
      </c>
      <c r="AK8871" s="7" t="s">
        <v>106</v>
      </c>
      <c r="AL8871" s="7"/>
      <c r="AM8871" s="7" t="s">
        <v>106</v>
      </c>
      <c r="AN8871" s="7"/>
      <c r="AO8871" s="7"/>
      <c r="AP8871" s="7" t="s">
        <v>1006</v>
      </c>
      <c r="AQ8871" s="7"/>
      <c r="AR8871" s="7"/>
      <c r="AS8871" s="7"/>
    </row>
    <row r="8872" spans="1:45" s="15" customFormat="1" ht="15.75" customHeight="1">
      <c r="A8872" s="17">
        <v>39529</v>
      </c>
      <c r="B8872" s="22" t="s">
        <v>1899</v>
      </c>
      <c r="C8872" s="24" t="s">
        <v>1905</v>
      </c>
      <c r="D8872" s="24" t="s">
        <v>1888</v>
      </c>
      <c r="E8872" s="7" t="s">
        <v>313</v>
      </c>
      <c r="F8872" s="7" t="s">
        <v>13</v>
      </c>
      <c r="G8872" s="7" t="s">
        <v>749</v>
      </c>
      <c r="H8872" s="7" t="s">
        <v>15</v>
      </c>
      <c r="I8872" s="7">
        <v>344</v>
      </c>
      <c r="J8872" s="7" t="s">
        <v>315</v>
      </c>
      <c r="K8872" s="10">
        <v>64.2</v>
      </c>
      <c r="L8872" s="7" t="s">
        <v>22</v>
      </c>
      <c r="M8872" s="10">
        <v>3.3</v>
      </c>
      <c r="N8872" s="10">
        <v>8.3000000000000007</v>
      </c>
      <c r="O8872" s="10"/>
      <c r="P8872" s="10"/>
      <c r="Q8872" s="10"/>
      <c r="R8872" s="10"/>
      <c r="S8872" s="10"/>
      <c r="T8872" s="7"/>
      <c r="U8872" s="7"/>
      <c r="V8872" s="10">
        <f t="shared" si="419"/>
        <v>8.3000000000000007</v>
      </c>
      <c r="W8872" s="8">
        <v>9999</v>
      </c>
      <c r="X8872" s="7"/>
      <c r="Y8872" s="7"/>
      <c r="Z8872" s="7"/>
      <c r="AA8872" s="7"/>
      <c r="AB8872" s="7"/>
      <c r="AC8872" s="7"/>
      <c r="AD8872" s="7"/>
      <c r="AE8872" s="7">
        <v>0</v>
      </c>
      <c r="AF8872" s="7"/>
      <c r="AG8872" s="7" t="s">
        <v>119</v>
      </c>
      <c r="AH8872" s="7" t="s">
        <v>436</v>
      </c>
      <c r="AI8872" s="7" t="s">
        <v>436</v>
      </c>
      <c r="AJ8872" s="7" t="s">
        <v>436</v>
      </c>
      <c r="AK8872" s="7"/>
      <c r="AL8872" s="7"/>
      <c r="AM8872" s="7"/>
      <c r="AN8872" s="7"/>
      <c r="AO8872" s="7"/>
      <c r="AP8872" s="7"/>
      <c r="AQ8872" s="7"/>
      <c r="AR8872" s="7"/>
      <c r="AS8872" s="7"/>
    </row>
    <row r="8873" spans="1:45" s="15" customFormat="1" ht="15.75" customHeight="1">
      <c r="A8873" s="17">
        <v>40122</v>
      </c>
      <c r="B8873" s="22" t="s">
        <v>1900</v>
      </c>
      <c r="C8873" s="24" t="s">
        <v>1905</v>
      </c>
      <c r="D8873" s="24" t="s">
        <v>1888</v>
      </c>
      <c r="E8873" s="7" t="s">
        <v>313</v>
      </c>
      <c r="F8873" s="7" t="s">
        <v>1291</v>
      </c>
      <c r="G8873" s="7" t="s">
        <v>1293</v>
      </c>
      <c r="H8873" s="7" t="s">
        <v>15</v>
      </c>
      <c r="I8873" s="7">
        <v>344</v>
      </c>
      <c r="J8873" s="7" t="s">
        <v>315</v>
      </c>
      <c r="K8873" s="10">
        <v>64.2</v>
      </c>
      <c r="L8873" s="7" t="s">
        <v>22</v>
      </c>
      <c r="M8873" s="10">
        <v>3.3</v>
      </c>
      <c r="N8873" s="10">
        <v>9.1</v>
      </c>
      <c r="O8873" s="7"/>
      <c r="P8873" s="7"/>
      <c r="Q8873" s="7"/>
      <c r="R8873" s="7"/>
      <c r="S8873" s="7"/>
      <c r="T8873" s="7"/>
      <c r="U8873" s="7"/>
      <c r="V8873" s="10">
        <f t="shared" si="419"/>
        <v>9.1</v>
      </c>
      <c r="W8873" s="7">
        <v>9999</v>
      </c>
      <c r="X8873" s="7"/>
      <c r="Y8873" s="7"/>
      <c r="Z8873" s="7"/>
      <c r="AA8873" s="7"/>
      <c r="AB8873" s="7"/>
      <c r="AC8873" s="7"/>
      <c r="AD8873" s="7"/>
      <c r="AE8873" s="7">
        <v>0</v>
      </c>
      <c r="AF8873" s="7"/>
      <c r="AG8873" s="7" t="s">
        <v>119</v>
      </c>
      <c r="AH8873" s="7" t="s">
        <v>436</v>
      </c>
      <c r="AI8873" s="7" t="s">
        <v>436</v>
      </c>
      <c r="AJ8873" s="7" t="s">
        <v>436</v>
      </c>
      <c r="AK8873" s="7"/>
      <c r="AL8873" s="7"/>
      <c r="AM8873" s="7"/>
      <c r="AN8873" s="7"/>
      <c r="AO8873" s="7"/>
      <c r="AP8873" s="7"/>
      <c r="AQ8873" s="7"/>
      <c r="AR8873" s="7"/>
      <c r="AS8873" s="7"/>
    </row>
    <row r="8874" spans="1:45" s="15" customFormat="1" ht="15.75" customHeight="1">
      <c r="A8874" s="19">
        <v>40861</v>
      </c>
      <c r="B8874" s="23" t="s">
        <v>1902</v>
      </c>
      <c r="C8874" s="24" t="s">
        <v>1905</v>
      </c>
      <c r="D8874" s="24" t="s">
        <v>1888</v>
      </c>
      <c r="E8874" s="15" t="s">
        <v>313</v>
      </c>
      <c r="F8874" s="15" t="s">
        <v>1291</v>
      </c>
      <c r="G8874" s="15" t="s">
        <v>1291</v>
      </c>
      <c r="H8874" s="15" t="s">
        <v>15</v>
      </c>
      <c r="I8874" s="15">
        <v>344</v>
      </c>
      <c r="J8874" s="15" t="s">
        <v>315</v>
      </c>
      <c r="K8874" s="16">
        <v>64.2</v>
      </c>
      <c r="L8874" s="15" t="s">
        <v>22</v>
      </c>
      <c r="M8874" s="16">
        <v>3.3</v>
      </c>
      <c r="N8874" s="16">
        <v>10.199999999999999</v>
      </c>
      <c r="O8874" s="16"/>
      <c r="P8874" s="16"/>
      <c r="Q8874" s="16"/>
      <c r="R8874" s="16"/>
      <c r="S8874" s="16"/>
      <c r="T8874" s="16"/>
      <c r="U8874" s="16"/>
      <c r="V8874" s="10">
        <f t="shared" si="419"/>
        <v>10.199999999999999</v>
      </c>
      <c r="W8874" s="15">
        <v>9999</v>
      </c>
      <c r="AG8874" s="15" t="s">
        <v>119</v>
      </c>
      <c r="AH8874" s="15" t="s">
        <v>436</v>
      </c>
      <c r="AI8874" s="15" t="s">
        <v>436</v>
      </c>
      <c r="AJ8874" s="15" t="s">
        <v>436</v>
      </c>
      <c r="AQ8874" s="7"/>
      <c r="AR8874" s="7"/>
      <c r="AS8874" s="7"/>
    </row>
    <row r="8875" spans="1:45" s="15" customFormat="1" ht="15.75" customHeight="1">
      <c r="A8875" s="17">
        <v>41549</v>
      </c>
      <c r="B8875" s="22" t="s">
        <v>2048</v>
      </c>
      <c r="C8875" s="22" t="s">
        <v>1905</v>
      </c>
      <c r="D8875" s="22" t="s">
        <v>1888</v>
      </c>
      <c r="E8875" s="7" t="s">
        <v>313</v>
      </c>
      <c r="F8875" s="7" t="s">
        <v>1291</v>
      </c>
      <c r="G8875" s="7" t="s">
        <v>1291</v>
      </c>
      <c r="H8875" s="7" t="s">
        <v>15</v>
      </c>
      <c r="I8875" s="7">
        <v>344</v>
      </c>
      <c r="J8875" s="7" t="s">
        <v>315</v>
      </c>
      <c r="K8875" s="10">
        <v>64.2</v>
      </c>
      <c r="L8875" s="7" t="s">
        <v>22</v>
      </c>
      <c r="M8875" s="10">
        <v>3.3</v>
      </c>
      <c r="N8875" s="10">
        <v>11</v>
      </c>
      <c r="O8875" s="10"/>
      <c r="P8875" s="7"/>
      <c r="Q8875" s="7"/>
      <c r="R8875" s="7"/>
      <c r="S8875" s="7"/>
      <c r="T8875" s="7"/>
      <c r="U8875" s="7"/>
      <c r="V8875" s="7">
        <f t="shared" si="419"/>
        <v>11</v>
      </c>
      <c r="W8875" s="7">
        <v>9999</v>
      </c>
      <c r="X8875" s="7"/>
      <c r="Y8875" s="7"/>
      <c r="Z8875" s="7"/>
      <c r="AA8875" s="7"/>
      <c r="AB8875" s="7"/>
      <c r="AC8875" s="7"/>
      <c r="AD8875" s="7"/>
      <c r="AE8875" s="7"/>
      <c r="AF8875" s="7"/>
      <c r="AG8875" s="7" t="s">
        <v>119</v>
      </c>
      <c r="AH8875" s="7" t="s">
        <v>436</v>
      </c>
      <c r="AI8875" s="7" t="s">
        <v>436</v>
      </c>
      <c r="AJ8875" s="7" t="s">
        <v>436</v>
      </c>
      <c r="AK8875" s="7"/>
      <c r="AL8875" s="7"/>
      <c r="AM8875" s="7"/>
      <c r="AN8875" s="7"/>
      <c r="AO8875" s="7"/>
      <c r="AP8875" s="7"/>
      <c r="AQ8875" s="7"/>
      <c r="AR8875" s="7"/>
      <c r="AS8875" s="7"/>
    </row>
    <row r="8876" spans="1:45" s="15" customFormat="1" ht="15.75" customHeight="1">
      <c r="A8876" s="17">
        <v>41996</v>
      </c>
      <c r="B8876" s="22">
        <v>2014</v>
      </c>
      <c r="C8876" s="22" t="s">
        <v>1905</v>
      </c>
      <c r="D8876" s="22" t="s">
        <v>1888</v>
      </c>
      <c r="E8876" s="7" t="s">
        <v>313</v>
      </c>
      <c r="F8876" s="7" t="s">
        <v>13</v>
      </c>
      <c r="G8876" s="7" t="s">
        <v>2326</v>
      </c>
      <c r="H8876" s="7" t="s">
        <v>15</v>
      </c>
      <c r="I8876" s="7">
        <v>344</v>
      </c>
      <c r="J8876" s="7" t="s">
        <v>315</v>
      </c>
      <c r="K8876" s="10">
        <v>64.2</v>
      </c>
      <c r="L8876" s="7" t="s">
        <v>22</v>
      </c>
      <c r="M8876" s="10">
        <v>3.3</v>
      </c>
      <c r="N8876" s="10">
        <v>11.3</v>
      </c>
      <c r="O8876" s="10"/>
      <c r="P8876" s="7"/>
      <c r="Q8876" s="7"/>
      <c r="R8876" s="7"/>
      <c r="S8876" s="7"/>
      <c r="T8876" s="7"/>
      <c r="U8876" s="7"/>
      <c r="V8876" s="7">
        <f>SUM(N8876:U8876)</f>
        <v>11.3</v>
      </c>
      <c r="W8876" s="7">
        <v>9999</v>
      </c>
      <c r="X8876" s="7"/>
      <c r="Y8876" s="7"/>
      <c r="Z8876" s="7"/>
      <c r="AA8876" s="7"/>
      <c r="AB8876" s="7"/>
      <c r="AC8876" s="7"/>
      <c r="AD8876" s="7"/>
      <c r="AE8876" s="7">
        <v>0</v>
      </c>
      <c r="AF8876" s="7"/>
      <c r="AG8876" s="7" t="s">
        <v>119</v>
      </c>
      <c r="AH8876" s="7" t="s">
        <v>436</v>
      </c>
      <c r="AI8876" s="7" t="s">
        <v>436</v>
      </c>
      <c r="AJ8876" s="7" t="s">
        <v>436</v>
      </c>
      <c r="AK8876" s="7"/>
      <c r="AL8876" s="7"/>
      <c r="AM8876" s="7"/>
      <c r="AN8876" s="7"/>
      <c r="AO8876" s="7"/>
      <c r="AP8876" s="7"/>
      <c r="AQ8876" s="7"/>
      <c r="AR8876" s="7"/>
      <c r="AS8876" s="7"/>
    </row>
    <row r="8877" spans="1:45" s="15" customFormat="1" ht="15.75" customHeight="1">
      <c r="A8877" s="20">
        <v>37465</v>
      </c>
      <c r="B8877" s="24">
        <v>2002</v>
      </c>
      <c r="C8877" s="24" t="s">
        <v>1905</v>
      </c>
      <c r="D8877" s="24" t="s">
        <v>1894</v>
      </c>
      <c r="E8877" s="13" t="s">
        <v>313</v>
      </c>
      <c r="F8877" s="13" t="s">
        <v>13</v>
      </c>
      <c r="G8877" s="13" t="s">
        <v>122</v>
      </c>
      <c r="H8877" s="13" t="s">
        <v>15</v>
      </c>
      <c r="I8877" s="13">
        <v>345</v>
      </c>
      <c r="J8877" s="7" t="s">
        <v>119</v>
      </c>
      <c r="K8877" s="12">
        <v>64.2</v>
      </c>
      <c r="L8877" s="7" t="s">
        <v>22</v>
      </c>
      <c r="M8877" s="12">
        <v>3</v>
      </c>
      <c r="N8877" s="12">
        <v>0.3</v>
      </c>
      <c r="O8877" s="12"/>
      <c r="P8877" s="12"/>
      <c r="Q8877" s="7"/>
      <c r="R8877" s="7"/>
      <c r="S8877" s="7"/>
      <c r="T8877" s="7"/>
      <c r="U8877" s="7"/>
      <c r="V8877" s="10">
        <f>SQRT((N8877*N8877)+(O8877*O8877)+((P8877*P8877)+(Q8877*Q8877)+(R8877*R8877)+(S8877*S8877)+(T8877*T8877)+(U8877*U8877)))</f>
        <v>0.3</v>
      </c>
      <c r="W8877" s="12">
        <v>15</v>
      </c>
      <c r="X8877" s="12"/>
      <c r="Y8877" s="12"/>
      <c r="Z8877" s="7"/>
      <c r="AA8877" s="7"/>
      <c r="AB8877" s="7"/>
      <c r="AC8877" s="13">
        <v>1</v>
      </c>
      <c r="AD8877" s="7"/>
      <c r="AE8877" s="13">
        <v>0</v>
      </c>
      <c r="AF8877" s="13"/>
      <c r="AG8877" s="13" t="s">
        <v>119</v>
      </c>
      <c r="AH8877" s="7" t="s">
        <v>436</v>
      </c>
      <c r="AI8877" s="7" t="s">
        <v>436</v>
      </c>
      <c r="AJ8877" s="7" t="s">
        <v>436</v>
      </c>
      <c r="AK8877" s="7"/>
      <c r="AL8877" s="7"/>
      <c r="AM8877" s="7"/>
      <c r="AN8877" s="7"/>
      <c r="AO8877" s="7"/>
      <c r="AP8877" s="13"/>
      <c r="AQ8877" s="7"/>
      <c r="AR8877" s="7"/>
      <c r="AS8877" s="7"/>
    </row>
    <row r="8878" spans="1:45" s="15" customFormat="1" ht="15.75" customHeight="1">
      <c r="A8878" s="17">
        <v>37883</v>
      </c>
      <c r="B8878" s="24" t="s">
        <v>1894</v>
      </c>
      <c r="C8878" s="24" t="s">
        <v>1905</v>
      </c>
      <c r="D8878" s="24" t="s">
        <v>1894</v>
      </c>
      <c r="E8878" s="7" t="s">
        <v>313</v>
      </c>
      <c r="F8878" s="7" t="s">
        <v>13</v>
      </c>
      <c r="G8878" s="7" t="s">
        <v>430</v>
      </c>
      <c r="H8878" s="7" t="s">
        <v>15</v>
      </c>
      <c r="I8878" s="7">
        <v>345</v>
      </c>
      <c r="J8878" s="7" t="s">
        <v>343</v>
      </c>
      <c r="K8878" s="10">
        <v>64.2</v>
      </c>
      <c r="L8878" s="7" t="s">
        <v>22</v>
      </c>
      <c r="M8878" s="10">
        <v>3</v>
      </c>
      <c r="N8878" s="10"/>
      <c r="O8878" s="7"/>
      <c r="P8878" s="7"/>
      <c r="Q8878" s="7"/>
      <c r="R8878" s="7"/>
      <c r="S8878" s="7"/>
      <c r="T8878" s="7"/>
      <c r="U8878" s="7"/>
      <c r="V8878" s="10" t="s">
        <v>1888</v>
      </c>
      <c r="W8878" s="8"/>
      <c r="X8878" s="7"/>
      <c r="Y8878" s="7"/>
      <c r="Z8878" s="7"/>
      <c r="AA8878" s="7"/>
      <c r="AB8878" s="7"/>
      <c r="AC8878" s="7"/>
      <c r="AD8878" s="7"/>
      <c r="AE8878" s="7"/>
      <c r="AF8878" s="7" t="s">
        <v>106</v>
      </c>
      <c r="AG8878" s="7" t="s">
        <v>318</v>
      </c>
      <c r="AH8878" s="7" t="s">
        <v>436</v>
      </c>
      <c r="AI8878" s="7" t="s">
        <v>436</v>
      </c>
      <c r="AJ8878" s="7" t="s">
        <v>436</v>
      </c>
      <c r="AK8878" s="7"/>
      <c r="AL8878" s="7"/>
      <c r="AM8878" s="7"/>
      <c r="AN8878" s="7"/>
      <c r="AO8878" s="7"/>
      <c r="AP8878" s="7"/>
      <c r="AQ8878" s="7"/>
      <c r="AR8878" s="7"/>
      <c r="AS8878" s="7"/>
    </row>
    <row r="8879" spans="1:45" s="15" customFormat="1" ht="15.75" customHeight="1">
      <c r="A8879" s="20">
        <v>37465</v>
      </c>
      <c r="B8879" s="24">
        <v>2002</v>
      </c>
      <c r="C8879" s="24" t="s">
        <v>1905</v>
      </c>
      <c r="D8879" s="24" t="s">
        <v>1888</v>
      </c>
      <c r="E8879" s="13" t="s">
        <v>313</v>
      </c>
      <c r="F8879" s="13" t="s">
        <v>13</v>
      </c>
      <c r="G8879" s="13" t="s">
        <v>122</v>
      </c>
      <c r="H8879" s="13" t="s">
        <v>15</v>
      </c>
      <c r="I8879" s="13">
        <v>346</v>
      </c>
      <c r="J8879" s="7" t="s">
        <v>119</v>
      </c>
      <c r="K8879" s="12">
        <v>64.099999999999994</v>
      </c>
      <c r="L8879" s="7" t="s">
        <v>22</v>
      </c>
      <c r="M8879" s="12">
        <v>1.9</v>
      </c>
      <c r="N8879" s="12">
        <v>8.6</v>
      </c>
      <c r="O8879" s="12"/>
      <c r="P8879" s="12"/>
      <c r="Q8879" s="7"/>
      <c r="R8879" s="7"/>
      <c r="S8879" s="7"/>
      <c r="T8879" s="7"/>
      <c r="U8879" s="7"/>
      <c r="V8879" s="10">
        <f t="shared" ref="V8879:V8885" si="420">SQRT((N8879*N8879)+(O8879*O8879)+((P8879*P8879)+(Q8879*Q8879)+(R8879*R8879)+(S8879*S8879)+(T8879*T8879)+(U8879*U8879)))</f>
        <v>8.6</v>
      </c>
      <c r="W8879" s="12">
        <v>9999</v>
      </c>
      <c r="X8879" s="12"/>
      <c r="Y8879" s="12"/>
      <c r="Z8879" s="7"/>
      <c r="AA8879" s="7"/>
      <c r="AB8879" s="7"/>
      <c r="AC8879" s="13"/>
      <c r="AD8879" s="7"/>
      <c r="AE8879" s="13">
        <v>5</v>
      </c>
      <c r="AF8879" s="13"/>
      <c r="AG8879" s="13" t="s">
        <v>119</v>
      </c>
      <c r="AH8879" s="7" t="s">
        <v>436</v>
      </c>
      <c r="AI8879" s="7" t="s">
        <v>436</v>
      </c>
      <c r="AJ8879" s="7" t="s">
        <v>436</v>
      </c>
      <c r="AK8879" s="7"/>
      <c r="AL8879" s="7"/>
      <c r="AM8879" s="7"/>
      <c r="AN8879" s="7"/>
      <c r="AO8879" s="7"/>
      <c r="AP8879" s="13"/>
      <c r="AQ8879" s="7"/>
      <c r="AR8879" s="7"/>
      <c r="AS8879" s="7"/>
    </row>
    <row r="8880" spans="1:45" s="15" customFormat="1" ht="15.75" customHeight="1">
      <c r="A8880" s="17">
        <v>37883</v>
      </c>
      <c r="B8880" s="24" t="s">
        <v>1894</v>
      </c>
      <c r="C8880" s="24" t="s">
        <v>1905</v>
      </c>
      <c r="D8880" s="24" t="s">
        <v>1888</v>
      </c>
      <c r="E8880" s="7" t="s">
        <v>313</v>
      </c>
      <c r="F8880" s="7" t="s">
        <v>13</v>
      </c>
      <c r="G8880" s="7" t="s">
        <v>430</v>
      </c>
      <c r="H8880" s="7" t="s">
        <v>15</v>
      </c>
      <c r="I8880" s="7">
        <v>346</v>
      </c>
      <c r="J8880" s="7" t="s">
        <v>315</v>
      </c>
      <c r="K8880" s="10">
        <v>64.099999999999994</v>
      </c>
      <c r="L8880" s="7" t="s">
        <v>22</v>
      </c>
      <c r="M8880" s="10">
        <v>1.9</v>
      </c>
      <c r="N8880" s="10">
        <v>8.6</v>
      </c>
      <c r="O8880" s="7"/>
      <c r="P8880" s="7"/>
      <c r="Q8880" s="7"/>
      <c r="R8880" s="7"/>
      <c r="S8880" s="7"/>
      <c r="T8880" s="7"/>
      <c r="U8880" s="7"/>
      <c r="V8880" s="10">
        <f t="shared" si="420"/>
        <v>8.6</v>
      </c>
      <c r="W8880" s="8">
        <v>9999</v>
      </c>
      <c r="X8880" s="7"/>
      <c r="Y8880" s="7"/>
      <c r="Z8880" s="7"/>
      <c r="AA8880" s="7"/>
      <c r="AB8880" s="7"/>
      <c r="AC8880" s="7"/>
      <c r="AD8880" s="7"/>
      <c r="AE8880" s="7">
        <v>3</v>
      </c>
      <c r="AF8880" s="7"/>
      <c r="AG8880" s="7" t="s">
        <v>119</v>
      </c>
      <c r="AH8880" s="7" t="s">
        <v>436</v>
      </c>
      <c r="AI8880" s="7" t="s">
        <v>436</v>
      </c>
      <c r="AJ8880" s="7" t="s">
        <v>436</v>
      </c>
      <c r="AK8880" s="7"/>
      <c r="AL8880" s="7"/>
      <c r="AM8880" s="7"/>
      <c r="AN8880" s="7"/>
      <c r="AO8880" s="7"/>
      <c r="AP8880" s="7"/>
      <c r="AQ8880" s="7"/>
      <c r="AR8880" s="7"/>
      <c r="AS8880" s="7"/>
    </row>
    <row r="8881" spans="1:45" s="15" customFormat="1" ht="15.75" customHeight="1">
      <c r="A8881" s="17">
        <v>38605</v>
      </c>
      <c r="B8881" s="22" t="s">
        <v>1896</v>
      </c>
      <c r="C8881" s="24" t="s">
        <v>1905</v>
      </c>
      <c r="D8881" s="24" t="s">
        <v>1888</v>
      </c>
      <c r="E8881" s="7" t="s">
        <v>313</v>
      </c>
      <c r="F8881" s="7" t="s">
        <v>892</v>
      </c>
      <c r="G8881" s="7" t="s">
        <v>892</v>
      </c>
      <c r="H8881" s="7" t="s">
        <v>15</v>
      </c>
      <c r="I8881" s="7">
        <v>346</v>
      </c>
      <c r="J8881" s="7" t="s">
        <v>315</v>
      </c>
      <c r="K8881" s="10">
        <v>64.099999999999994</v>
      </c>
      <c r="L8881" s="7" t="s">
        <v>22</v>
      </c>
      <c r="M8881" s="10">
        <v>1.9</v>
      </c>
      <c r="N8881" s="10">
        <v>9.1</v>
      </c>
      <c r="O8881" s="7"/>
      <c r="P8881" s="7"/>
      <c r="Q8881" s="7"/>
      <c r="R8881" s="7"/>
      <c r="S8881" s="7"/>
      <c r="T8881" s="7"/>
      <c r="U8881" s="7"/>
      <c r="V8881" s="10">
        <f t="shared" si="420"/>
        <v>9.1</v>
      </c>
      <c r="W8881" s="7">
        <v>9999</v>
      </c>
      <c r="X8881" s="7"/>
      <c r="Y8881" s="7"/>
      <c r="Z8881" s="7"/>
      <c r="AA8881" s="7"/>
      <c r="AB8881" s="7"/>
      <c r="AC8881" s="7"/>
      <c r="AD8881" s="7"/>
      <c r="AE8881" s="7">
        <v>3</v>
      </c>
      <c r="AF8881" s="7"/>
      <c r="AG8881" s="7" t="s">
        <v>119</v>
      </c>
      <c r="AH8881" s="7" t="s">
        <v>436</v>
      </c>
      <c r="AI8881" s="7" t="s">
        <v>436</v>
      </c>
      <c r="AJ8881" s="7" t="s">
        <v>436</v>
      </c>
      <c r="AK8881" s="7"/>
      <c r="AL8881" s="7"/>
      <c r="AM8881" s="7"/>
      <c r="AN8881" s="7"/>
      <c r="AO8881" s="7"/>
      <c r="AP8881" s="7" t="s">
        <v>1007</v>
      </c>
      <c r="AQ8881" s="7"/>
      <c r="AR8881" s="7"/>
      <c r="AS8881" s="7"/>
    </row>
    <row r="8882" spans="1:45" s="15" customFormat="1" ht="15.75" customHeight="1">
      <c r="A8882" s="17">
        <v>39529</v>
      </c>
      <c r="B8882" s="22" t="s">
        <v>1899</v>
      </c>
      <c r="C8882" s="24" t="s">
        <v>1905</v>
      </c>
      <c r="D8882" s="24" t="s">
        <v>1888</v>
      </c>
      <c r="E8882" s="7" t="s">
        <v>313</v>
      </c>
      <c r="F8882" s="7" t="s">
        <v>13</v>
      </c>
      <c r="G8882" s="7" t="s">
        <v>749</v>
      </c>
      <c r="H8882" s="7" t="s">
        <v>15</v>
      </c>
      <c r="I8882" s="7">
        <v>346</v>
      </c>
      <c r="J8882" s="7" t="s">
        <v>315</v>
      </c>
      <c r="K8882" s="10">
        <v>64.099999999999994</v>
      </c>
      <c r="L8882" s="7" t="s">
        <v>22</v>
      </c>
      <c r="M8882" s="10">
        <v>1.9</v>
      </c>
      <c r="N8882" s="10">
        <v>9.3000000000000007</v>
      </c>
      <c r="O8882" s="10"/>
      <c r="P8882" s="10"/>
      <c r="Q8882" s="10"/>
      <c r="R8882" s="10"/>
      <c r="S8882" s="10"/>
      <c r="T8882" s="7"/>
      <c r="U8882" s="7"/>
      <c r="V8882" s="10">
        <f t="shared" si="420"/>
        <v>9.3000000000000007</v>
      </c>
      <c r="W8882" s="8">
        <v>9999</v>
      </c>
      <c r="X8882" s="7"/>
      <c r="Y8882" s="7"/>
      <c r="Z8882" s="7"/>
      <c r="AA8882" s="7"/>
      <c r="AB8882" s="7"/>
      <c r="AC8882" s="7"/>
      <c r="AD8882" s="7"/>
      <c r="AE8882" s="7">
        <v>3</v>
      </c>
      <c r="AF8882" s="7"/>
      <c r="AG8882" s="7" t="s">
        <v>119</v>
      </c>
      <c r="AH8882" s="7" t="s">
        <v>436</v>
      </c>
      <c r="AI8882" s="7" t="s">
        <v>436</v>
      </c>
      <c r="AJ8882" s="7" t="s">
        <v>436</v>
      </c>
      <c r="AK8882" s="7"/>
      <c r="AL8882" s="7"/>
      <c r="AM8882" s="7"/>
      <c r="AN8882" s="7"/>
      <c r="AO8882" s="7"/>
      <c r="AP8882" s="7"/>
      <c r="AQ8882" s="7"/>
      <c r="AR8882" s="7"/>
      <c r="AS8882" s="7"/>
    </row>
    <row r="8883" spans="1:45" s="15" customFormat="1" ht="15.75" customHeight="1">
      <c r="A8883" s="17">
        <v>40122</v>
      </c>
      <c r="B8883" s="22" t="s">
        <v>1900</v>
      </c>
      <c r="C8883" s="24" t="s">
        <v>1905</v>
      </c>
      <c r="D8883" s="24" t="s">
        <v>1888</v>
      </c>
      <c r="E8883" s="7" t="s">
        <v>313</v>
      </c>
      <c r="F8883" s="7" t="s">
        <v>1291</v>
      </c>
      <c r="G8883" s="7" t="s">
        <v>1293</v>
      </c>
      <c r="H8883" s="7" t="s">
        <v>15</v>
      </c>
      <c r="I8883" s="7">
        <v>346</v>
      </c>
      <c r="J8883" s="7" t="s">
        <v>315</v>
      </c>
      <c r="K8883" s="10">
        <v>64.099999999999994</v>
      </c>
      <c r="L8883" s="7" t="s">
        <v>22</v>
      </c>
      <c r="M8883" s="10">
        <v>1.9</v>
      </c>
      <c r="N8883" s="10">
        <v>9.5</v>
      </c>
      <c r="O8883" s="7"/>
      <c r="P8883" s="7"/>
      <c r="Q8883" s="7"/>
      <c r="R8883" s="7"/>
      <c r="S8883" s="7"/>
      <c r="T8883" s="7"/>
      <c r="U8883" s="7"/>
      <c r="V8883" s="10">
        <f t="shared" si="420"/>
        <v>9.5</v>
      </c>
      <c r="W8883" s="7">
        <v>9999</v>
      </c>
      <c r="X8883" s="7"/>
      <c r="Y8883" s="7"/>
      <c r="Z8883" s="7"/>
      <c r="AA8883" s="7"/>
      <c r="AB8883" s="7"/>
      <c r="AC8883" s="7"/>
      <c r="AD8883" s="7"/>
      <c r="AE8883" s="7">
        <v>3</v>
      </c>
      <c r="AF8883" s="7"/>
      <c r="AG8883" s="7" t="s">
        <v>119</v>
      </c>
      <c r="AH8883" s="7" t="s">
        <v>436</v>
      </c>
      <c r="AI8883" s="7" t="s">
        <v>436</v>
      </c>
      <c r="AJ8883" s="7" t="s">
        <v>436</v>
      </c>
      <c r="AK8883" s="7"/>
      <c r="AL8883" s="7"/>
      <c r="AM8883" s="7"/>
      <c r="AN8883" s="7"/>
      <c r="AO8883" s="7"/>
      <c r="AP8883" s="7"/>
      <c r="AQ8883" s="7"/>
      <c r="AR8883" s="7"/>
      <c r="AS8883" s="7"/>
    </row>
    <row r="8884" spans="1:45" s="15" customFormat="1" ht="15.75" customHeight="1">
      <c r="A8884" s="19">
        <v>40861</v>
      </c>
      <c r="B8884" s="23" t="s">
        <v>1902</v>
      </c>
      <c r="C8884" s="24" t="s">
        <v>1905</v>
      </c>
      <c r="D8884" s="24" t="s">
        <v>1888</v>
      </c>
      <c r="E8884" s="15" t="s">
        <v>313</v>
      </c>
      <c r="F8884" s="15" t="s">
        <v>1291</v>
      </c>
      <c r="G8884" s="15" t="s">
        <v>1291</v>
      </c>
      <c r="H8884" s="15" t="s">
        <v>15</v>
      </c>
      <c r="I8884" s="15">
        <v>346</v>
      </c>
      <c r="J8884" s="15" t="s">
        <v>315</v>
      </c>
      <c r="K8884" s="16">
        <v>64.099999999999994</v>
      </c>
      <c r="L8884" s="15" t="s">
        <v>22</v>
      </c>
      <c r="M8884" s="16">
        <v>1.9</v>
      </c>
      <c r="N8884" s="16">
        <v>9.8000000000000007</v>
      </c>
      <c r="O8884" s="16"/>
      <c r="P8884" s="16"/>
      <c r="Q8884" s="16"/>
      <c r="R8884" s="16"/>
      <c r="S8884" s="16"/>
      <c r="T8884" s="16"/>
      <c r="U8884" s="16"/>
      <c r="V8884" s="10">
        <f t="shared" si="420"/>
        <v>9.8000000000000007</v>
      </c>
      <c r="W8884" s="15">
        <v>9999</v>
      </c>
      <c r="AE8884" s="15">
        <v>2</v>
      </c>
      <c r="AG8884" s="15" t="s">
        <v>119</v>
      </c>
      <c r="AH8884" s="15" t="s">
        <v>436</v>
      </c>
      <c r="AI8884" s="15" t="s">
        <v>436</v>
      </c>
      <c r="AJ8884" s="15" t="s">
        <v>436</v>
      </c>
      <c r="AQ8884" s="7"/>
      <c r="AR8884" s="7"/>
      <c r="AS8884" s="7"/>
    </row>
    <row r="8885" spans="1:45" s="15" customFormat="1" ht="15.75" customHeight="1">
      <c r="A8885" s="17">
        <v>41549</v>
      </c>
      <c r="B8885" s="22" t="s">
        <v>2048</v>
      </c>
      <c r="C8885" s="22" t="s">
        <v>1905</v>
      </c>
      <c r="D8885" s="22" t="s">
        <v>1888</v>
      </c>
      <c r="E8885" s="7" t="s">
        <v>313</v>
      </c>
      <c r="F8885" s="7" t="s">
        <v>1291</v>
      </c>
      <c r="G8885" s="7" t="s">
        <v>1291</v>
      </c>
      <c r="H8885" s="7" t="s">
        <v>15</v>
      </c>
      <c r="I8885" s="7">
        <v>346</v>
      </c>
      <c r="J8885" s="7" t="s">
        <v>315</v>
      </c>
      <c r="K8885" s="10">
        <v>64.099999999999994</v>
      </c>
      <c r="L8885" s="7" t="s">
        <v>22</v>
      </c>
      <c r="M8885" s="10">
        <v>1.9</v>
      </c>
      <c r="N8885" s="10">
        <v>9.9</v>
      </c>
      <c r="O8885" s="10"/>
      <c r="P8885" s="7"/>
      <c r="Q8885" s="7"/>
      <c r="R8885" s="7"/>
      <c r="S8885" s="7"/>
      <c r="T8885" s="7"/>
      <c r="U8885" s="7"/>
      <c r="V8885" s="7">
        <f t="shared" si="420"/>
        <v>9.9</v>
      </c>
      <c r="W8885" s="7">
        <v>9999</v>
      </c>
      <c r="X8885" s="7"/>
      <c r="Y8885" s="7"/>
      <c r="Z8885" s="7"/>
      <c r="AA8885" s="7"/>
      <c r="AB8885" s="7"/>
      <c r="AC8885" s="7"/>
      <c r="AD8885" s="7"/>
      <c r="AE8885" s="7">
        <v>2</v>
      </c>
      <c r="AF8885" s="7"/>
      <c r="AG8885" s="7" t="s">
        <v>119</v>
      </c>
      <c r="AH8885" s="7" t="s">
        <v>436</v>
      </c>
      <c r="AI8885" s="7" t="s">
        <v>436</v>
      </c>
      <c r="AJ8885" s="7" t="s">
        <v>436</v>
      </c>
      <c r="AK8885" s="7"/>
      <c r="AL8885" s="7"/>
      <c r="AM8885" s="7"/>
      <c r="AN8885" s="7"/>
      <c r="AO8885" s="7"/>
      <c r="AP8885" s="7" t="s">
        <v>2259</v>
      </c>
      <c r="AQ8885" s="7"/>
      <c r="AR8885" s="7"/>
      <c r="AS8885" s="7"/>
    </row>
    <row r="8886" spans="1:45" s="15" customFormat="1" ht="15.75" customHeight="1">
      <c r="A8886" s="17">
        <v>41996</v>
      </c>
      <c r="B8886" s="22">
        <v>2014</v>
      </c>
      <c r="C8886" s="22" t="s">
        <v>1905</v>
      </c>
      <c r="D8886" s="22" t="s">
        <v>1888</v>
      </c>
      <c r="E8886" s="7" t="s">
        <v>313</v>
      </c>
      <c r="F8886" s="7" t="s">
        <v>13</v>
      </c>
      <c r="G8886" s="7" t="s">
        <v>2326</v>
      </c>
      <c r="H8886" s="7" t="s">
        <v>15</v>
      </c>
      <c r="I8886" s="7">
        <v>346</v>
      </c>
      <c r="J8886" s="7" t="s">
        <v>315</v>
      </c>
      <c r="K8886" s="10">
        <v>64.099999999999994</v>
      </c>
      <c r="L8886" s="7" t="s">
        <v>22</v>
      </c>
      <c r="M8886" s="10">
        <v>1.9</v>
      </c>
      <c r="N8886" s="10">
        <v>9.8000000000000007</v>
      </c>
      <c r="O8886" s="10"/>
      <c r="P8886" s="7"/>
      <c r="Q8886" s="7"/>
      <c r="R8886" s="7"/>
      <c r="S8886" s="7"/>
      <c r="T8886" s="7"/>
      <c r="U8886" s="7"/>
      <c r="V8886" s="7">
        <f>SUM(N8886:U8886)</f>
        <v>9.8000000000000007</v>
      </c>
      <c r="W8886" s="7">
        <v>9999</v>
      </c>
      <c r="X8886" s="7"/>
      <c r="Y8886" s="7"/>
      <c r="Z8886" s="7"/>
      <c r="AA8886" s="7"/>
      <c r="AB8886" s="7"/>
      <c r="AC8886" s="7"/>
      <c r="AD8886" s="7"/>
      <c r="AE8886" s="7">
        <v>2</v>
      </c>
      <c r="AF8886" s="7"/>
      <c r="AG8886" s="7" t="s">
        <v>119</v>
      </c>
      <c r="AH8886" s="7" t="s">
        <v>436</v>
      </c>
      <c r="AI8886" s="7" t="s">
        <v>436</v>
      </c>
      <c r="AJ8886" s="7" t="s">
        <v>436</v>
      </c>
      <c r="AK8886" s="7"/>
      <c r="AL8886" s="7"/>
      <c r="AM8886" s="7"/>
      <c r="AN8886" s="7"/>
      <c r="AO8886" s="7"/>
      <c r="AP8886" s="7" t="s">
        <v>2467</v>
      </c>
      <c r="AQ8886" s="7"/>
      <c r="AR8886" s="7"/>
      <c r="AS8886" s="7"/>
    </row>
    <row r="8887" spans="1:45" s="15" customFormat="1" ht="15.75" customHeight="1">
      <c r="A8887" s="20">
        <v>37465</v>
      </c>
      <c r="B8887" s="24">
        <v>2002</v>
      </c>
      <c r="C8887" s="24" t="s">
        <v>1905</v>
      </c>
      <c r="D8887" s="24" t="s">
        <v>1896</v>
      </c>
      <c r="E8887" s="13" t="s">
        <v>313</v>
      </c>
      <c r="F8887" s="13" t="s">
        <v>13</v>
      </c>
      <c r="G8887" s="13" t="s">
        <v>122</v>
      </c>
      <c r="H8887" s="13" t="s">
        <v>15</v>
      </c>
      <c r="I8887" s="13">
        <v>347</v>
      </c>
      <c r="J8887" s="7" t="s">
        <v>119</v>
      </c>
      <c r="K8887" s="12">
        <v>63.9</v>
      </c>
      <c r="L8887" s="7" t="s">
        <v>22</v>
      </c>
      <c r="M8887" s="12">
        <v>1.8</v>
      </c>
      <c r="N8887" s="12">
        <v>0.3</v>
      </c>
      <c r="O8887" s="12"/>
      <c r="P8887" s="12"/>
      <c r="Q8887" s="7"/>
      <c r="R8887" s="7"/>
      <c r="S8887" s="7"/>
      <c r="T8887" s="7"/>
      <c r="U8887" s="7"/>
      <c r="V8887" s="10">
        <f>SQRT((N8887*N8887)+(O8887*O8887)+((P8887*P8887)+(Q8887*Q8887)+(R8887*R8887)+(S8887*S8887)+(T8887*T8887)+(U8887*U8887)))</f>
        <v>0.3</v>
      </c>
      <c r="W8887" s="12">
        <v>14</v>
      </c>
      <c r="X8887" s="12"/>
      <c r="Y8887" s="12"/>
      <c r="Z8887" s="7"/>
      <c r="AA8887" s="7"/>
      <c r="AB8887" s="7"/>
      <c r="AC8887" s="13">
        <v>1</v>
      </c>
      <c r="AD8887" s="7"/>
      <c r="AE8887" s="13">
        <v>0</v>
      </c>
      <c r="AF8887" s="13"/>
      <c r="AG8887" s="13" t="s">
        <v>119</v>
      </c>
      <c r="AH8887" s="7" t="s">
        <v>436</v>
      </c>
      <c r="AI8887" s="7" t="s">
        <v>436</v>
      </c>
      <c r="AJ8887" s="7" t="s">
        <v>436</v>
      </c>
      <c r="AK8887" s="7"/>
      <c r="AL8887" s="7"/>
      <c r="AM8887" s="7"/>
      <c r="AN8887" s="7"/>
      <c r="AO8887" s="7"/>
      <c r="AP8887" s="13"/>
      <c r="AQ8887" s="7"/>
      <c r="AR8887" s="7"/>
      <c r="AS8887" s="7"/>
    </row>
    <row r="8888" spans="1:45" s="15" customFormat="1" ht="15.75" customHeight="1">
      <c r="A8888" s="17">
        <v>37883</v>
      </c>
      <c r="B8888" s="24" t="s">
        <v>1894</v>
      </c>
      <c r="C8888" s="24" t="s">
        <v>1905</v>
      </c>
      <c r="D8888" s="24" t="s">
        <v>1896</v>
      </c>
      <c r="E8888" s="7" t="s">
        <v>313</v>
      </c>
      <c r="F8888" s="7" t="s">
        <v>13</v>
      </c>
      <c r="G8888" s="7" t="s">
        <v>430</v>
      </c>
      <c r="H8888" s="7" t="s">
        <v>15</v>
      </c>
      <c r="I8888" s="7">
        <v>347</v>
      </c>
      <c r="J8888" s="7" t="s">
        <v>315</v>
      </c>
      <c r="K8888" s="10">
        <v>63.9</v>
      </c>
      <c r="L8888" s="7" t="s">
        <v>22</v>
      </c>
      <c r="M8888" s="10">
        <v>1.8</v>
      </c>
      <c r="N8888" s="10">
        <v>0.4</v>
      </c>
      <c r="O8888" s="7"/>
      <c r="P8888" s="7"/>
      <c r="Q8888" s="7"/>
      <c r="R8888" s="7"/>
      <c r="S8888" s="7"/>
      <c r="T8888" s="7"/>
      <c r="U8888" s="7"/>
      <c r="V8888" s="10">
        <f>SQRT((N8888*N8888)+(O8888*O8888)+((P8888*P8888)+(Q8888*Q8888)+(R8888*R8888)+(S8888*S8888)+(T8888*T8888)+(U8888*U8888)))</f>
        <v>0.4</v>
      </c>
      <c r="W8888" s="8">
        <v>18</v>
      </c>
      <c r="X8888" s="7"/>
      <c r="Y8888" s="7"/>
      <c r="Z8888" s="7"/>
      <c r="AA8888" s="7"/>
      <c r="AB8888" s="7"/>
      <c r="AC8888" s="7">
        <v>1</v>
      </c>
      <c r="AD8888" s="7"/>
      <c r="AE8888" s="7">
        <v>0</v>
      </c>
      <c r="AF8888" s="7"/>
      <c r="AG8888" s="7" t="s">
        <v>119</v>
      </c>
      <c r="AH8888" s="7" t="s">
        <v>436</v>
      </c>
      <c r="AI8888" s="7" t="s">
        <v>436</v>
      </c>
      <c r="AJ8888" s="7" t="s">
        <v>436</v>
      </c>
      <c r="AK8888" s="7"/>
      <c r="AL8888" s="7"/>
      <c r="AM8888" s="7"/>
      <c r="AN8888" s="7"/>
      <c r="AO8888" s="7"/>
      <c r="AP8888" s="7"/>
      <c r="AQ8888" s="7"/>
      <c r="AR8888" s="7"/>
      <c r="AS8888" s="7"/>
    </row>
    <row r="8889" spans="1:45" s="15" customFormat="1" ht="15.75" customHeight="1">
      <c r="A8889" s="17">
        <v>38605</v>
      </c>
      <c r="B8889" s="22" t="s">
        <v>1896</v>
      </c>
      <c r="C8889" s="24" t="s">
        <v>1905</v>
      </c>
      <c r="D8889" s="24" t="s">
        <v>1896</v>
      </c>
      <c r="E8889" s="7" t="s">
        <v>313</v>
      </c>
      <c r="F8889" s="7" t="s">
        <v>892</v>
      </c>
      <c r="G8889" s="7" t="s">
        <v>892</v>
      </c>
      <c r="H8889" s="7" t="s">
        <v>15</v>
      </c>
      <c r="I8889" s="7">
        <v>347</v>
      </c>
      <c r="J8889" s="7" t="s">
        <v>343</v>
      </c>
      <c r="K8889" s="10">
        <v>63.9</v>
      </c>
      <c r="L8889" s="7" t="s">
        <v>22</v>
      </c>
      <c r="M8889" s="10">
        <v>1.8</v>
      </c>
      <c r="N8889" s="10"/>
      <c r="O8889" s="7"/>
      <c r="P8889" s="7"/>
      <c r="Q8889" s="7"/>
      <c r="R8889" s="7"/>
      <c r="S8889" s="7"/>
      <c r="T8889" s="7"/>
      <c r="U8889" s="7"/>
      <c r="V8889" s="10" t="s">
        <v>1888</v>
      </c>
      <c r="W8889" s="7"/>
      <c r="X8889" s="7"/>
      <c r="Y8889" s="7"/>
      <c r="Z8889" s="7"/>
      <c r="AA8889" s="7"/>
      <c r="AB8889" s="7"/>
      <c r="AC8889" s="7"/>
      <c r="AD8889" s="7"/>
      <c r="AE8889" s="7"/>
      <c r="AF8889" s="7" t="s">
        <v>106</v>
      </c>
      <c r="AG8889" s="7" t="s">
        <v>318</v>
      </c>
      <c r="AH8889" s="7" t="s">
        <v>436</v>
      </c>
      <c r="AI8889" s="7" t="s">
        <v>436</v>
      </c>
      <c r="AJ8889" s="7" t="s">
        <v>436</v>
      </c>
      <c r="AK8889" s="7"/>
      <c r="AL8889" s="7"/>
      <c r="AM8889" s="7"/>
      <c r="AN8889" s="7"/>
      <c r="AO8889" s="7"/>
      <c r="AP8889" s="7" t="s">
        <v>997</v>
      </c>
      <c r="AQ8889" s="7"/>
      <c r="AR8889" s="7"/>
      <c r="AS8889" s="7"/>
    </row>
    <row r="8890" spans="1:45" s="15" customFormat="1" ht="15.75" customHeight="1">
      <c r="A8890" s="20">
        <v>37465</v>
      </c>
      <c r="B8890" s="24">
        <v>2002</v>
      </c>
      <c r="C8890" s="24" t="s">
        <v>1905</v>
      </c>
      <c r="D8890" s="24" t="s">
        <v>1894</v>
      </c>
      <c r="E8890" s="13" t="s">
        <v>313</v>
      </c>
      <c r="F8890" s="13" t="s">
        <v>13</v>
      </c>
      <c r="G8890" s="13" t="s">
        <v>122</v>
      </c>
      <c r="H8890" s="13" t="s">
        <v>15</v>
      </c>
      <c r="I8890" s="13">
        <v>348</v>
      </c>
      <c r="J8890" s="7" t="s">
        <v>119</v>
      </c>
      <c r="K8890" s="12">
        <v>63.1</v>
      </c>
      <c r="L8890" s="7" t="s">
        <v>22</v>
      </c>
      <c r="M8890" s="12">
        <v>3.9</v>
      </c>
      <c r="N8890" s="12">
        <v>0.4</v>
      </c>
      <c r="O8890" s="12"/>
      <c r="P8890" s="12"/>
      <c r="Q8890" s="7"/>
      <c r="R8890" s="7"/>
      <c r="S8890" s="7"/>
      <c r="T8890" s="7"/>
      <c r="U8890" s="7"/>
      <c r="V8890" s="10">
        <f>SQRT((N8890*N8890)+(O8890*O8890)+((P8890*P8890)+(Q8890*Q8890)+(R8890*R8890)+(S8890*S8890)+(T8890*T8890)+(U8890*U8890)))</f>
        <v>0.4</v>
      </c>
      <c r="W8890" s="12">
        <v>20</v>
      </c>
      <c r="X8890" s="12"/>
      <c r="Y8890" s="12"/>
      <c r="Z8890" s="7"/>
      <c r="AA8890" s="7"/>
      <c r="AB8890" s="7"/>
      <c r="AC8890" s="13">
        <v>1</v>
      </c>
      <c r="AD8890" s="7"/>
      <c r="AE8890" s="13">
        <v>0</v>
      </c>
      <c r="AF8890" s="13"/>
      <c r="AG8890" s="13" t="s">
        <v>119</v>
      </c>
      <c r="AH8890" s="7" t="s">
        <v>436</v>
      </c>
      <c r="AI8890" s="7" t="s">
        <v>436</v>
      </c>
      <c r="AJ8890" s="7" t="s">
        <v>436</v>
      </c>
      <c r="AK8890" s="7"/>
      <c r="AL8890" s="7"/>
      <c r="AM8890" s="7"/>
      <c r="AN8890" s="7"/>
      <c r="AO8890" s="7"/>
      <c r="AP8890" s="13"/>
      <c r="AQ8890" s="7"/>
      <c r="AR8890" s="7"/>
      <c r="AS8890" s="7"/>
    </row>
    <row r="8891" spans="1:45" s="15" customFormat="1" ht="15.75" customHeight="1">
      <c r="A8891" s="17">
        <v>37883</v>
      </c>
      <c r="B8891" s="24" t="s">
        <v>1894</v>
      </c>
      <c r="C8891" s="24" t="s">
        <v>1905</v>
      </c>
      <c r="D8891" s="24" t="s">
        <v>1894</v>
      </c>
      <c r="E8891" s="7" t="s">
        <v>313</v>
      </c>
      <c r="F8891" s="7" t="s">
        <v>13</v>
      </c>
      <c r="G8891" s="7" t="s">
        <v>430</v>
      </c>
      <c r="H8891" s="7" t="s">
        <v>15</v>
      </c>
      <c r="I8891" s="7">
        <v>348</v>
      </c>
      <c r="J8891" s="7" t="s">
        <v>343</v>
      </c>
      <c r="K8891" s="10">
        <v>63.1</v>
      </c>
      <c r="L8891" s="7" t="s">
        <v>22</v>
      </c>
      <c r="M8891" s="10">
        <v>3.9</v>
      </c>
      <c r="N8891" s="10"/>
      <c r="O8891" s="7"/>
      <c r="P8891" s="7"/>
      <c r="Q8891" s="7"/>
      <c r="R8891" s="7"/>
      <c r="S8891" s="7"/>
      <c r="T8891" s="7"/>
      <c r="U8891" s="7"/>
      <c r="V8891" s="10" t="s">
        <v>1888</v>
      </c>
      <c r="W8891" s="8"/>
      <c r="X8891" s="7"/>
      <c r="Y8891" s="7"/>
      <c r="Z8891" s="7"/>
      <c r="AA8891" s="7"/>
      <c r="AB8891" s="7"/>
      <c r="AC8891" s="7"/>
      <c r="AD8891" s="7"/>
      <c r="AE8891" s="7"/>
      <c r="AF8891" s="7" t="s">
        <v>106</v>
      </c>
      <c r="AG8891" s="7" t="s">
        <v>318</v>
      </c>
      <c r="AH8891" s="7" t="s">
        <v>436</v>
      </c>
      <c r="AI8891" s="7" t="s">
        <v>436</v>
      </c>
      <c r="AJ8891" s="7" t="s">
        <v>436</v>
      </c>
      <c r="AK8891" s="7"/>
      <c r="AL8891" s="7"/>
      <c r="AM8891" s="7"/>
      <c r="AN8891" s="7"/>
      <c r="AO8891" s="7"/>
      <c r="AP8891" s="7"/>
      <c r="AQ8891" s="7"/>
      <c r="AR8891" s="7"/>
      <c r="AS8891" s="7"/>
    </row>
    <row r="8892" spans="1:45" s="15" customFormat="1" ht="15.75" customHeight="1">
      <c r="A8892" s="20">
        <v>37465</v>
      </c>
      <c r="B8892" s="24">
        <v>2002</v>
      </c>
      <c r="C8892" s="24" t="s">
        <v>1905</v>
      </c>
      <c r="D8892" s="24" t="s">
        <v>1888</v>
      </c>
      <c r="E8892" s="13" t="s">
        <v>313</v>
      </c>
      <c r="F8892" s="13" t="s">
        <v>13</v>
      </c>
      <c r="G8892" s="13" t="s">
        <v>122</v>
      </c>
      <c r="H8892" s="13" t="s">
        <v>15</v>
      </c>
      <c r="I8892" s="13">
        <v>349</v>
      </c>
      <c r="J8892" s="7" t="s">
        <v>119</v>
      </c>
      <c r="K8892" s="12">
        <v>63.5</v>
      </c>
      <c r="L8892" s="7" t="s">
        <v>22</v>
      </c>
      <c r="M8892" s="12">
        <v>1.8</v>
      </c>
      <c r="N8892" s="12">
        <v>6.8</v>
      </c>
      <c r="O8892" s="12"/>
      <c r="P8892" s="12"/>
      <c r="Q8892" s="7"/>
      <c r="R8892" s="7"/>
      <c r="S8892" s="7"/>
      <c r="T8892" s="7"/>
      <c r="U8892" s="7"/>
      <c r="V8892" s="10">
        <f t="shared" ref="V8892:V8898" si="421">SQRT((N8892*N8892)+(O8892*O8892)+((P8892*P8892)+(Q8892*Q8892)+(R8892*R8892)+(S8892*S8892)+(T8892*T8892)+(U8892*U8892)))</f>
        <v>6.8</v>
      </c>
      <c r="W8892" s="12">
        <v>9999</v>
      </c>
      <c r="X8892" s="12"/>
      <c r="Y8892" s="12"/>
      <c r="Z8892" s="7"/>
      <c r="AA8892" s="7"/>
      <c r="AB8892" s="7"/>
      <c r="AC8892" s="13"/>
      <c r="AD8892" s="7"/>
      <c r="AE8892" s="13">
        <v>2</v>
      </c>
      <c r="AF8892" s="13"/>
      <c r="AG8892" s="13" t="s">
        <v>119</v>
      </c>
      <c r="AH8892" s="7" t="s">
        <v>436</v>
      </c>
      <c r="AI8892" s="7" t="s">
        <v>436</v>
      </c>
      <c r="AJ8892" s="7" t="s">
        <v>436</v>
      </c>
      <c r="AK8892" s="7"/>
      <c r="AL8892" s="7"/>
      <c r="AM8892" s="7"/>
      <c r="AN8892" s="7"/>
      <c r="AO8892" s="7"/>
      <c r="AP8892" s="13"/>
      <c r="AQ8892" s="7"/>
      <c r="AR8892" s="7"/>
      <c r="AS8892" s="7"/>
    </row>
    <row r="8893" spans="1:45" s="15" customFormat="1" ht="15.75" customHeight="1">
      <c r="A8893" s="17">
        <v>37883</v>
      </c>
      <c r="B8893" s="24" t="s">
        <v>1894</v>
      </c>
      <c r="C8893" s="24" t="s">
        <v>1905</v>
      </c>
      <c r="D8893" s="24" t="s">
        <v>1888</v>
      </c>
      <c r="E8893" s="7" t="s">
        <v>313</v>
      </c>
      <c r="F8893" s="7" t="s">
        <v>13</v>
      </c>
      <c r="G8893" s="7" t="s">
        <v>430</v>
      </c>
      <c r="H8893" s="7" t="s">
        <v>15</v>
      </c>
      <c r="I8893" s="7">
        <v>349</v>
      </c>
      <c r="J8893" s="7" t="s">
        <v>315</v>
      </c>
      <c r="K8893" s="10">
        <v>63.5</v>
      </c>
      <c r="L8893" s="7" t="s">
        <v>22</v>
      </c>
      <c r="M8893" s="10">
        <v>1.8</v>
      </c>
      <c r="N8893" s="10">
        <v>7.1</v>
      </c>
      <c r="O8893" s="7"/>
      <c r="P8893" s="7"/>
      <c r="Q8893" s="7"/>
      <c r="R8893" s="7"/>
      <c r="S8893" s="7"/>
      <c r="T8893" s="7"/>
      <c r="U8893" s="7"/>
      <c r="V8893" s="10">
        <f t="shared" si="421"/>
        <v>7.1</v>
      </c>
      <c r="W8893" s="8">
        <v>9999</v>
      </c>
      <c r="X8893" s="7"/>
      <c r="Y8893" s="7"/>
      <c r="Z8893" s="7"/>
      <c r="AA8893" s="7"/>
      <c r="AB8893" s="7"/>
      <c r="AC8893" s="7"/>
      <c r="AD8893" s="7"/>
      <c r="AE8893" s="7">
        <v>2</v>
      </c>
      <c r="AF8893" s="7"/>
      <c r="AG8893" s="7" t="s">
        <v>119</v>
      </c>
      <c r="AH8893" s="7" t="s">
        <v>436</v>
      </c>
      <c r="AI8893" s="7" t="s">
        <v>436</v>
      </c>
      <c r="AJ8893" s="7" t="s">
        <v>436</v>
      </c>
      <c r="AK8893" s="7"/>
      <c r="AL8893" s="7"/>
      <c r="AM8893" s="7"/>
      <c r="AN8893" s="7"/>
      <c r="AO8893" s="7"/>
      <c r="AP8893" s="7"/>
      <c r="AQ8893" s="7"/>
      <c r="AR8893" s="7"/>
      <c r="AS8893" s="7"/>
    </row>
    <row r="8894" spans="1:45" s="15" customFormat="1" ht="15.75" customHeight="1">
      <c r="A8894" s="17">
        <v>38605</v>
      </c>
      <c r="B8894" s="22" t="s">
        <v>1896</v>
      </c>
      <c r="C8894" s="24" t="s">
        <v>1905</v>
      </c>
      <c r="D8894" s="24" t="s">
        <v>1888</v>
      </c>
      <c r="E8894" s="7" t="s">
        <v>313</v>
      </c>
      <c r="F8894" s="7" t="s">
        <v>892</v>
      </c>
      <c r="G8894" s="7" t="s">
        <v>892</v>
      </c>
      <c r="H8894" s="7" t="s">
        <v>15</v>
      </c>
      <c r="I8894" s="7">
        <v>349</v>
      </c>
      <c r="J8894" s="7" t="s">
        <v>315</v>
      </c>
      <c r="K8894" s="10">
        <v>63.5</v>
      </c>
      <c r="L8894" s="7" t="s">
        <v>22</v>
      </c>
      <c r="M8894" s="10">
        <v>1.8</v>
      </c>
      <c r="N8894" s="10">
        <v>7.9</v>
      </c>
      <c r="O8894" s="7"/>
      <c r="P8894" s="7"/>
      <c r="Q8894" s="7"/>
      <c r="R8894" s="7"/>
      <c r="S8894" s="7"/>
      <c r="T8894" s="7"/>
      <c r="U8894" s="7"/>
      <c r="V8894" s="10">
        <f t="shared" si="421"/>
        <v>7.9</v>
      </c>
      <c r="W8894" s="7">
        <v>9999</v>
      </c>
      <c r="X8894" s="7"/>
      <c r="Y8894" s="7"/>
      <c r="Z8894" s="7"/>
      <c r="AA8894" s="7"/>
      <c r="AB8894" s="7"/>
      <c r="AC8894" s="7"/>
      <c r="AD8894" s="7"/>
      <c r="AE8894" s="7">
        <v>2</v>
      </c>
      <c r="AF8894" s="7"/>
      <c r="AG8894" s="7" t="s">
        <v>119</v>
      </c>
      <c r="AH8894" s="7" t="s">
        <v>436</v>
      </c>
      <c r="AI8894" s="7" t="s">
        <v>436</v>
      </c>
      <c r="AJ8894" s="7" t="s">
        <v>436</v>
      </c>
      <c r="AK8894" s="7"/>
      <c r="AL8894" s="7"/>
      <c r="AM8894" s="7"/>
      <c r="AN8894" s="7"/>
      <c r="AO8894" s="7"/>
      <c r="AP8894" s="7" t="s">
        <v>1008</v>
      </c>
      <c r="AQ8894" s="7"/>
      <c r="AR8894" s="7"/>
      <c r="AS8894" s="7"/>
    </row>
    <row r="8895" spans="1:45" s="15" customFormat="1" ht="15.75" customHeight="1">
      <c r="A8895" s="17">
        <v>39529</v>
      </c>
      <c r="B8895" s="22" t="s">
        <v>1899</v>
      </c>
      <c r="C8895" s="24" t="s">
        <v>1905</v>
      </c>
      <c r="D8895" s="24" t="s">
        <v>1888</v>
      </c>
      <c r="E8895" s="7" t="s">
        <v>313</v>
      </c>
      <c r="F8895" s="7" t="s">
        <v>13</v>
      </c>
      <c r="G8895" s="7" t="s">
        <v>749</v>
      </c>
      <c r="H8895" s="7" t="s">
        <v>15</v>
      </c>
      <c r="I8895" s="7">
        <v>349</v>
      </c>
      <c r="J8895" s="7" t="s">
        <v>315</v>
      </c>
      <c r="K8895" s="10">
        <v>63.5</v>
      </c>
      <c r="L8895" s="7" t="s">
        <v>22</v>
      </c>
      <c r="M8895" s="10">
        <v>1.8</v>
      </c>
      <c r="N8895" s="10">
        <v>8.4</v>
      </c>
      <c r="O8895" s="10"/>
      <c r="P8895" s="10"/>
      <c r="Q8895" s="10"/>
      <c r="R8895" s="10"/>
      <c r="S8895" s="10"/>
      <c r="T8895" s="7"/>
      <c r="U8895" s="7"/>
      <c r="V8895" s="10">
        <f t="shared" si="421"/>
        <v>8.4</v>
      </c>
      <c r="W8895" s="8">
        <v>9999</v>
      </c>
      <c r="X8895" s="7"/>
      <c r="Y8895" s="7"/>
      <c r="Z8895" s="7"/>
      <c r="AA8895" s="7"/>
      <c r="AB8895" s="7"/>
      <c r="AC8895" s="7"/>
      <c r="AD8895" s="7"/>
      <c r="AE8895" s="7">
        <v>1</v>
      </c>
      <c r="AF8895" s="7"/>
      <c r="AG8895" s="7" t="s">
        <v>119</v>
      </c>
      <c r="AH8895" s="7" t="s">
        <v>436</v>
      </c>
      <c r="AI8895" s="7" t="s">
        <v>436</v>
      </c>
      <c r="AJ8895" s="7" t="s">
        <v>436</v>
      </c>
      <c r="AK8895" s="7"/>
      <c r="AL8895" s="7"/>
      <c r="AM8895" s="7"/>
      <c r="AN8895" s="7"/>
      <c r="AO8895" s="7"/>
      <c r="AP8895" s="7"/>
      <c r="AQ8895" s="7"/>
      <c r="AR8895" s="7"/>
      <c r="AS8895" s="7"/>
    </row>
    <row r="8896" spans="1:45" s="15" customFormat="1" ht="15.75" customHeight="1">
      <c r="A8896" s="17">
        <v>40122</v>
      </c>
      <c r="B8896" s="22" t="s">
        <v>1900</v>
      </c>
      <c r="C8896" s="24" t="s">
        <v>1905</v>
      </c>
      <c r="D8896" s="24" t="s">
        <v>1888</v>
      </c>
      <c r="E8896" s="7" t="s">
        <v>313</v>
      </c>
      <c r="F8896" s="7" t="s">
        <v>1291</v>
      </c>
      <c r="G8896" s="7" t="s">
        <v>1293</v>
      </c>
      <c r="H8896" s="7" t="s">
        <v>15</v>
      </c>
      <c r="I8896" s="7">
        <v>349</v>
      </c>
      <c r="J8896" s="7" t="s">
        <v>315</v>
      </c>
      <c r="K8896" s="10">
        <v>63.5</v>
      </c>
      <c r="L8896" s="7" t="s">
        <v>22</v>
      </c>
      <c r="M8896" s="10">
        <v>1.8</v>
      </c>
      <c r="N8896" s="10">
        <v>8.5</v>
      </c>
      <c r="O8896" s="7"/>
      <c r="P8896" s="7"/>
      <c r="Q8896" s="7"/>
      <c r="R8896" s="7"/>
      <c r="S8896" s="7"/>
      <c r="T8896" s="7"/>
      <c r="U8896" s="7"/>
      <c r="V8896" s="10">
        <f t="shared" si="421"/>
        <v>8.5</v>
      </c>
      <c r="W8896" s="7">
        <v>9999</v>
      </c>
      <c r="X8896" s="7"/>
      <c r="Y8896" s="7"/>
      <c r="Z8896" s="7"/>
      <c r="AA8896" s="7"/>
      <c r="AB8896" s="7"/>
      <c r="AC8896" s="7"/>
      <c r="AD8896" s="7"/>
      <c r="AE8896" s="7">
        <v>2</v>
      </c>
      <c r="AF8896" s="7"/>
      <c r="AG8896" s="7" t="s">
        <v>119</v>
      </c>
      <c r="AH8896" s="7" t="s">
        <v>436</v>
      </c>
      <c r="AI8896" s="7" t="s">
        <v>436</v>
      </c>
      <c r="AJ8896" s="7" t="s">
        <v>436</v>
      </c>
      <c r="AK8896" s="7"/>
      <c r="AL8896" s="7"/>
      <c r="AM8896" s="7"/>
      <c r="AN8896" s="7"/>
      <c r="AO8896" s="7"/>
      <c r="AP8896" s="7"/>
      <c r="AQ8896" s="7"/>
      <c r="AR8896" s="7"/>
      <c r="AS8896" s="7"/>
    </row>
    <row r="8897" spans="1:45" s="15" customFormat="1" ht="15.75" customHeight="1">
      <c r="A8897" s="19">
        <v>40861</v>
      </c>
      <c r="B8897" s="23" t="s">
        <v>1902</v>
      </c>
      <c r="C8897" s="24" t="s">
        <v>1905</v>
      </c>
      <c r="D8897" s="24" t="s">
        <v>1888</v>
      </c>
      <c r="E8897" s="15" t="s">
        <v>313</v>
      </c>
      <c r="F8897" s="15" t="s">
        <v>1291</v>
      </c>
      <c r="G8897" s="15" t="s">
        <v>1291</v>
      </c>
      <c r="H8897" s="15" t="s">
        <v>15</v>
      </c>
      <c r="I8897" s="15">
        <v>349</v>
      </c>
      <c r="J8897" s="15" t="s">
        <v>315</v>
      </c>
      <c r="K8897" s="16">
        <v>63.5</v>
      </c>
      <c r="L8897" s="15" t="s">
        <v>22</v>
      </c>
      <c r="M8897" s="16">
        <v>1.8</v>
      </c>
      <c r="N8897" s="16">
        <v>9.1</v>
      </c>
      <c r="O8897" s="16"/>
      <c r="P8897" s="16"/>
      <c r="Q8897" s="16"/>
      <c r="R8897" s="16"/>
      <c r="S8897" s="16"/>
      <c r="T8897" s="16"/>
      <c r="U8897" s="16"/>
      <c r="V8897" s="10">
        <f t="shared" si="421"/>
        <v>9.1</v>
      </c>
      <c r="W8897" s="15">
        <v>9999</v>
      </c>
      <c r="AE8897" s="15">
        <v>2</v>
      </c>
      <c r="AG8897" s="15" t="s">
        <v>119</v>
      </c>
      <c r="AH8897" s="15" t="s">
        <v>436</v>
      </c>
      <c r="AI8897" s="15" t="s">
        <v>436</v>
      </c>
      <c r="AJ8897" s="15" t="s">
        <v>436</v>
      </c>
      <c r="AQ8897" s="7"/>
      <c r="AR8897" s="7"/>
      <c r="AS8897" s="7"/>
    </row>
    <row r="8898" spans="1:45" s="15" customFormat="1" ht="15.75" customHeight="1">
      <c r="A8898" s="17">
        <v>41549</v>
      </c>
      <c r="B8898" s="22" t="s">
        <v>2048</v>
      </c>
      <c r="C8898" s="22" t="s">
        <v>1905</v>
      </c>
      <c r="D8898" s="22" t="s">
        <v>1888</v>
      </c>
      <c r="E8898" s="7" t="s">
        <v>313</v>
      </c>
      <c r="F8898" s="7" t="s">
        <v>1291</v>
      </c>
      <c r="G8898" s="7" t="s">
        <v>1291</v>
      </c>
      <c r="H8898" s="7" t="s">
        <v>15</v>
      </c>
      <c r="I8898" s="7">
        <v>349</v>
      </c>
      <c r="J8898" s="7" t="s">
        <v>315</v>
      </c>
      <c r="K8898" s="10">
        <v>63.5</v>
      </c>
      <c r="L8898" s="7" t="s">
        <v>22</v>
      </c>
      <c r="M8898" s="10">
        <v>1.8</v>
      </c>
      <c r="N8898" s="10">
        <v>9.1</v>
      </c>
      <c r="O8898" s="10"/>
      <c r="P8898" s="7"/>
      <c r="Q8898" s="7"/>
      <c r="R8898" s="7"/>
      <c r="S8898" s="7"/>
      <c r="T8898" s="7"/>
      <c r="U8898" s="7"/>
      <c r="V8898" s="7">
        <f t="shared" si="421"/>
        <v>9.1</v>
      </c>
      <c r="W8898" s="7">
        <v>9999</v>
      </c>
      <c r="X8898" s="7"/>
      <c r="Y8898" s="7"/>
      <c r="Z8898" s="7"/>
      <c r="AA8898" s="7"/>
      <c r="AB8898" s="7"/>
      <c r="AC8898" s="7"/>
      <c r="AD8898" s="7"/>
      <c r="AE8898" s="7">
        <v>1</v>
      </c>
      <c r="AF8898" s="7"/>
      <c r="AG8898" s="7" t="s">
        <v>119</v>
      </c>
      <c r="AH8898" s="7" t="s">
        <v>436</v>
      </c>
      <c r="AI8898" s="7" t="s">
        <v>436</v>
      </c>
      <c r="AJ8898" s="7" t="s">
        <v>436</v>
      </c>
      <c r="AK8898" s="7"/>
      <c r="AL8898" s="7" t="s">
        <v>318</v>
      </c>
      <c r="AM8898" s="7"/>
      <c r="AN8898" s="7"/>
      <c r="AO8898" s="7"/>
      <c r="AP8898" s="7" t="s">
        <v>1327</v>
      </c>
      <c r="AQ8898" s="7"/>
      <c r="AR8898" s="7"/>
      <c r="AS8898" s="7"/>
    </row>
    <row r="8899" spans="1:45" s="15" customFormat="1" ht="15.75" customHeight="1">
      <c r="A8899" s="17">
        <v>41996</v>
      </c>
      <c r="B8899" s="22">
        <v>2014</v>
      </c>
      <c r="C8899" s="22" t="s">
        <v>1905</v>
      </c>
      <c r="D8899" s="22" t="s">
        <v>1888</v>
      </c>
      <c r="E8899" s="7" t="s">
        <v>313</v>
      </c>
      <c r="F8899" s="7" t="s">
        <v>13</v>
      </c>
      <c r="G8899" s="7" t="s">
        <v>2326</v>
      </c>
      <c r="H8899" s="7" t="s">
        <v>15</v>
      </c>
      <c r="I8899" s="7">
        <v>349</v>
      </c>
      <c r="J8899" s="7" t="s">
        <v>315</v>
      </c>
      <c r="K8899" s="10">
        <v>63.5</v>
      </c>
      <c r="L8899" s="7" t="s">
        <v>22</v>
      </c>
      <c r="M8899" s="10">
        <v>1.8</v>
      </c>
      <c r="N8899" s="10">
        <v>9.1</v>
      </c>
      <c r="O8899" s="10"/>
      <c r="P8899" s="7"/>
      <c r="Q8899" s="7"/>
      <c r="R8899" s="7"/>
      <c r="S8899" s="7"/>
      <c r="T8899" s="7"/>
      <c r="U8899" s="7"/>
      <c r="V8899" s="7">
        <f>SUM(N8899:U8899)</f>
        <v>9.1</v>
      </c>
      <c r="W8899" s="7">
        <v>9999</v>
      </c>
      <c r="X8899" s="7"/>
      <c r="Y8899" s="7"/>
      <c r="Z8899" s="7"/>
      <c r="AA8899" s="7"/>
      <c r="AB8899" s="7"/>
      <c r="AC8899" s="7"/>
      <c r="AD8899" s="7"/>
      <c r="AE8899" s="7">
        <v>0</v>
      </c>
      <c r="AF8899" s="7"/>
      <c r="AG8899" s="7" t="s">
        <v>119</v>
      </c>
      <c r="AH8899" s="7" t="s">
        <v>436</v>
      </c>
      <c r="AI8899" s="7" t="s">
        <v>436</v>
      </c>
      <c r="AJ8899" s="7" t="s">
        <v>436</v>
      </c>
      <c r="AK8899" s="7"/>
      <c r="AL8899" s="7" t="s">
        <v>39</v>
      </c>
      <c r="AM8899" s="7"/>
      <c r="AN8899" s="7"/>
      <c r="AO8899" s="7"/>
      <c r="AP8899" s="7" t="s">
        <v>1327</v>
      </c>
      <c r="AQ8899" s="7"/>
      <c r="AR8899" s="7"/>
      <c r="AS8899" s="7"/>
    </row>
    <row r="8900" spans="1:45" s="15" customFormat="1" ht="15.75" customHeight="1">
      <c r="A8900" s="20">
        <v>37465</v>
      </c>
      <c r="B8900" s="24">
        <v>2002</v>
      </c>
      <c r="C8900" s="24" t="s">
        <v>1905</v>
      </c>
      <c r="D8900" s="24" t="s">
        <v>1894</v>
      </c>
      <c r="E8900" s="13" t="s">
        <v>313</v>
      </c>
      <c r="F8900" s="13" t="s">
        <v>13</v>
      </c>
      <c r="G8900" s="13" t="s">
        <v>122</v>
      </c>
      <c r="H8900" s="13" t="s">
        <v>15</v>
      </c>
      <c r="I8900" s="13">
        <v>350</v>
      </c>
      <c r="J8900" s="7" t="s">
        <v>119</v>
      </c>
      <c r="K8900" s="12">
        <v>62.4</v>
      </c>
      <c r="L8900" s="7" t="s">
        <v>22</v>
      </c>
      <c r="M8900" s="12">
        <v>0</v>
      </c>
      <c r="N8900" s="12">
        <v>4.3</v>
      </c>
      <c r="O8900" s="12">
        <v>3.7</v>
      </c>
      <c r="P8900" s="12"/>
      <c r="Q8900" s="7"/>
      <c r="R8900" s="7"/>
      <c r="S8900" s="7"/>
      <c r="T8900" s="7"/>
      <c r="U8900" s="7"/>
      <c r="V8900" s="10">
        <f>SQRT((N8900*N8900)+(O8900*O8900)+((P8900*P8900)+(Q8900*Q8900)+(R8900*R8900)+(S8900*S8900)+(T8900*T8900)+(U8900*U8900)))</f>
        <v>5.6727418414731341</v>
      </c>
      <c r="W8900" s="12">
        <v>9999</v>
      </c>
      <c r="X8900" s="12"/>
      <c r="Y8900" s="12"/>
      <c r="Z8900" s="7"/>
      <c r="AA8900" s="7"/>
      <c r="AB8900" s="7"/>
      <c r="AC8900" s="13"/>
      <c r="AD8900" s="7"/>
      <c r="AE8900" s="13">
        <v>0</v>
      </c>
      <c r="AF8900" s="13"/>
      <c r="AG8900" s="13" t="s">
        <v>119</v>
      </c>
      <c r="AH8900" s="7" t="s">
        <v>436</v>
      </c>
      <c r="AI8900" s="7" t="s">
        <v>436</v>
      </c>
      <c r="AJ8900" s="7" t="s">
        <v>436</v>
      </c>
      <c r="AK8900" s="7"/>
      <c r="AL8900" s="7"/>
      <c r="AM8900" s="7"/>
      <c r="AN8900" s="7"/>
      <c r="AO8900" s="7"/>
      <c r="AP8900" s="13" t="s">
        <v>148</v>
      </c>
      <c r="AQ8900" s="7"/>
      <c r="AR8900" s="7"/>
      <c r="AS8900" s="7"/>
    </row>
    <row r="8901" spans="1:45" s="15" customFormat="1" ht="15.75" customHeight="1">
      <c r="A8901" s="17">
        <v>37883</v>
      </c>
      <c r="B8901" s="24" t="s">
        <v>1894</v>
      </c>
      <c r="C8901" s="24" t="s">
        <v>1905</v>
      </c>
      <c r="D8901" s="24" t="s">
        <v>1894</v>
      </c>
      <c r="E8901" s="7" t="s">
        <v>313</v>
      </c>
      <c r="F8901" s="7" t="s">
        <v>13</v>
      </c>
      <c r="G8901" s="7" t="s">
        <v>430</v>
      </c>
      <c r="H8901" s="7" t="s">
        <v>15</v>
      </c>
      <c r="I8901" s="7">
        <v>350</v>
      </c>
      <c r="J8901" s="7" t="s">
        <v>315</v>
      </c>
      <c r="K8901" s="10">
        <v>62.4</v>
      </c>
      <c r="L8901" s="7" t="s">
        <v>22</v>
      </c>
      <c r="M8901" s="10">
        <v>0</v>
      </c>
      <c r="N8901" s="10"/>
      <c r="O8901" s="7"/>
      <c r="P8901" s="7"/>
      <c r="Q8901" s="7"/>
      <c r="R8901" s="7"/>
      <c r="S8901" s="7"/>
      <c r="T8901" s="7"/>
      <c r="U8901" s="7"/>
      <c r="V8901" s="10" t="s">
        <v>1888</v>
      </c>
      <c r="W8901" s="8"/>
      <c r="X8901" s="7"/>
      <c r="Y8901" s="7"/>
      <c r="Z8901" s="7"/>
      <c r="AA8901" s="7"/>
      <c r="AB8901" s="7"/>
      <c r="AC8901" s="7">
        <v>1</v>
      </c>
      <c r="AD8901" s="7"/>
      <c r="AE8901" s="7">
        <v>0</v>
      </c>
      <c r="AF8901" s="7" t="s">
        <v>434</v>
      </c>
      <c r="AG8901" s="7" t="s">
        <v>318</v>
      </c>
      <c r="AH8901" s="7" t="s">
        <v>436</v>
      </c>
      <c r="AI8901" s="7" t="s">
        <v>436</v>
      </c>
      <c r="AJ8901" s="7" t="s">
        <v>436</v>
      </c>
      <c r="AK8901" s="7"/>
      <c r="AL8901" s="7"/>
      <c r="AM8901" s="7"/>
      <c r="AN8901" s="7"/>
      <c r="AO8901" s="7"/>
      <c r="AP8901" s="7" t="s">
        <v>146</v>
      </c>
      <c r="AQ8901" s="7"/>
      <c r="AR8901" s="7"/>
      <c r="AS8901" s="7"/>
    </row>
    <row r="8902" spans="1:45" s="15" customFormat="1" ht="15.75" customHeight="1">
      <c r="A8902" s="20">
        <v>37465</v>
      </c>
      <c r="B8902" s="24">
        <v>2002</v>
      </c>
      <c r="C8902" s="24" t="s">
        <v>1905</v>
      </c>
      <c r="D8902" s="24" t="s">
        <v>1888</v>
      </c>
      <c r="E8902" s="13" t="s">
        <v>313</v>
      </c>
      <c r="F8902" s="13" t="s">
        <v>13</v>
      </c>
      <c r="G8902" s="13" t="s">
        <v>122</v>
      </c>
      <c r="H8902" s="13" t="s">
        <v>15</v>
      </c>
      <c r="I8902" s="13">
        <v>351</v>
      </c>
      <c r="J8902" s="7" t="s">
        <v>119</v>
      </c>
      <c r="K8902" s="12">
        <v>61.6</v>
      </c>
      <c r="L8902" s="7" t="s">
        <v>22</v>
      </c>
      <c r="M8902" s="12">
        <v>2.9</v>
      </c>
      <c r="N8902" s="12">
        <v>8.3000000000000007</v>
      </c>
      <c r="O8902" s="12"/>
      <c r="P8902" s="12"/>
      <c r="Q8902" s="7"/>
      <c r="R8902" s="7"/>
      <c r="S8902" s="7"/>
      <c r="T8902" s="7"/>
      <c r="U8902" s="7"/>
      <c r="V8902" s="10">
        <f t="shared" ref="V8902:V8908" si="422">SQRT((N8902*N8902)+(O8902*O8902)+((P8902*P8902)+(Q8902*Q8902)+(R8902*R8902)+(S8902*S8902)+(T8902*T8902)+(U8902*U8902)))</f>
        <v>8.3000000000000007</v>
      </c>
      <c r="W8902" s="12">
        <v>9999</v>
      </c>
      <c r="X8902" s="12"/>
      <c r="Y8902" s="12"/>
      <c r="Z8902" s="7"/>
      <c r="AA8902" s="7"/>
      <c r="AB8902" s="7"/>
      <c r="AC8902" s="13"/>
      <c r="AD8902" s="7"/>
      <c r="AE8902" s="13">
        <v>5</v>
      </c>
      <c r="AF8902" s="13"/>
      <c r="AG8902" s="13" t="s">
        <v>119</v>
      </c>
      <c r="AH8902" s="7" t="s">
        <v>436</v>
      </c>
      <c r="AI8902" s="7" t="s">
        <v>436</v>
      </c>
      <c r="AJ8902" s="7" t="s">
        <v>436</v>
      </c>
      <c r="AK8902" s="7"/>
      <c r="AL8902" s="7"/>
      <c r="AM8902" s="7"/>
      <c r="AN8902" s="7"/>
      <c r="AO8902" s="7"/>
      <c r="AP8902" s="13"/>
      <c r="AQ8902" s="7"/>
      <c r="AR8902" s="7"/>
      <c r="AS8902" s="7"/>
    </row>
    <row r="8903" spans="1:45" s="15" customFormat="1" ht="15.75" customHeight="1">
      <c r="A8903" s="17">
        <v>37883</v>
      </c>
      <c r="B8903" s="24" t="s">
        <v>1894</v>
      </c>
      <c r="C8903" s="24" t="s">
        <v>1905</v>
      </c>
      <c r="D8903" s="24" t="s">
        <v>1888</v>
      </c>
      <c r="E8903" s="7" t="s">
        <v>313</v>
      </c>
      <c r="F8903" s="7" t="s">
        <v>13</v>
      </c>
      <c r="G8903" s="7" t="s">
        <v>430</v>
      </c>
      <c r="H8903" s="7" t="s">
        <v>15</v>
      </c>
      <c r="I8903" s="7">
        <v>351</v>
      </c>
      <c r="J8903" s="7" t="s">
        <v>315</v>
      </c>
      <c r="K8903" s="10">
        <v>61.6</v>
      </c>
      <c r="L8903" s="7" t="s">
        <v>22</v>
      </c>
      <c r="M8903" s="10">
        <v>2.9</v>
      </c>
      <c r="N8903" s="10">
        <v>8.6</v>
      </c>
      <c r="O8903" s="7"/>
      <c r="P8903" s="7"/>
      <c r="Q8903" s="7"/>
      <c r="R8903" s="7"/>
      <c r="S8903" s="7"/>
      <c r="T8903" s="7"/>
      <c r="U8903" s="7"/>
      <c r="V8903" s="10">
        <f t="shared" si="422"/>
        <v>8.6</v>
      </c>
      <c r="W8903" s="8">
        <v>9999</v>
      </c>
      <c r="X8903" s="7"/>
      <c r="Y8903" s="7"/>
      <c r="Z8903" s="7"/>
      <c r="AA8903" s="7"/>
      <c r="AB8903" s="7"/>
      <c r="AC8903" s="7"/>
      <c r="AD8903" s="7"/>
      <c r="AE8903" s="7">
        <v>4</v>
      </c>
      <c r="AF8903" s="7"/>
      <c r="AG8903" s="7" t="s">
        <v>119</v>
      </c>
      <c r="AH8903" s="7" t="s">
        <v>436</v>
      </c>
      <c r="AI8903" s="7" t="s">
        <v>436</v>
      </c>
      <c r="AJ8903" s="7" t="s">
        <v>436</v>
      </c>
      <c r="AK8903" s="7"/>
      <c r="AL8903" s="7"/>
      <c r="AM8903" s="7"/>
      <c r="AN8903" s="7"/>
      <c r="AO8903" s="7"/>
      <c r="AP8903" s="7"/>
      <c r="AQ8903" s="7"/>
      <c r="AR8903" s="7"/>
      <c r="AS8903" s="7"/>
    </row>
    <row r="8904" spans="1:45" s="15" customFormat="1" ht="15.75" customHeight="1">
      <c r="A8904" s="17">
        <v>38605</v>
      </c>
      <c r="B8904" s="22" t="s">
        <v>1896</v>
      </c>
      <c r="C8904" s="24" t="s">
        <v>1905</v>
      </c>
      <c r="D8904" s="24" t="s">
        <v>1888</v>
      </c>
      <c r="E8904" s="7" t="s">
        <v>313</v>
      </c>
      <c r="F8904" s="7" t="s">
        <v>892</v>
      </c>
      <c r="G8904" s="7" t="s">
        <v>892</v>
      </c>
      <c r="H8904" s="7" t="s">
        <v>15</v>
      </c>
      <c r="I8904" s="7">
        <v>351</v>
      </c>
      <c r="J8904" s="7" t="s">
        <v>315</v>
      </c>
      <c r="K8904" s="10">
        <v>61.6</v>
      </c>
      <c r="L8904" s="7" t="s">
        <v>22</v>
      </c>
      <c r="M8904" s="10">
        <v>2.9</v>
      </c>
      <c r="N8904" s="10">
        <v>9.5</v>
      </c>
      <c r="O8904" s="7"/>
      <c r="P8904" s="7"/>
      <c r="Q8904" s="7"/>
      <c r="R8904" s="7"/>
      <c r="S8904" s="7"/>
      <c r="T8904" s="7"/>
      <c r="U8904" s="7"/>
      <c r="V8904" s="10">
        <f t="shared" si="422"/>
        <v>9.5</v>
      </c>
      <c r="W8904" s="7">
        <v>9999</v>
      </c>
      <c r="X8904" s="7"/>
      <c r="Y8904" s="7"/>
      <c r="Z8904" s="7"/>
      <c r="AA8904" s="7"/>
      <c r="AB8904" s="7"/>
      <c r="AC8904" s="7"/>
      <c r="AD8904" s="7"/>
      <c r="AE8904" s="7">
        <v>8</v>
      </c>
      <c r="AF8904" s="7"/>
      <c r="AG8904" s="7" t="s">
        <v>119</v>
      </c>
      <c r="AH8904" s="7" t="s">
        <v>436</v>
      </c>
      <c r="AI8904" s="7" t="s">
        <v>436</v>
      </c>
      <c r="AJ8904" s="7" t="s">
        <v>436</v>
      </c>
      <c r="AK8904" s="7"/>
      <c r="AL8904" s="7"/>
      <c r="AM8904" s="7"/>
      <c r="AN8904" s="7"/>
      <c r="AO8904" s="7"/>
      <c r="AP8904" s="7"/>
      <c r="AQ8904" s="7"/>
      <c r="AR8904" s="7"/>
      <c r="AS8904" s="7"/>
    </row>
    <row r="8905" spans="1:45" s="15" customFormat="1" ht="15.75" customHeight="1">
      <c r="A8905" s="17">
        <v>39529</v>
      </c>
      <c r="B8905" s="22" t="s">
        <v>1899</v>
      </c>
      <c r="C8905" s="24" t="s">
        <v>1905</v>
      </c>
      <c r="D8905" s="24" t="s">
        <v>1888</v>
      </c>
      <c r="E8905" s="7" t="s">
        <v>313</v>
      </c>
      <c r="F8905" s="7" t="s">
        <v>13</v>
      </c>
      <c r="G8905" s="7" t="s">
        <v>749</v>
      </c>
      <c r="H8905" s="7" t="s">
        <v>15</v>
      </c>
      <c r="I8905" s="7">
        <v>351</v>
      </c>
      <c r="J8905" s="7" t="s">
        <v>315</v>
      </c>
      <c r="K8905" s="10">
        <v>61.6</v>
      </c>
      <c r="L8905" s="7" t="s">
        <v>22</v>
      </c>
      <c r="M8905" s="10">
        <v>2.9</v>
      </c>
      <c r="N8905" s="10">
        <v>10.4</v>
      </c>
      <c r="O8905" s="10"/>
      <c r="P8905" s="10"/>
      <c r="Q8905" s="10"/>
      <c r="R8905" s="10"/>
      <c r="S8905" s="10"/>
      <c r="T8905" s="7"/>
      <c r="U8905" s="7"/>
      <c r="V8905" s="10">
        <f t="shared" si="422"/>
        <v>10.4</v>
      </c>
      <c r="W8905" s="8">
        <v>9999</v>
      </c>
      <c r="X8905" s="7"/>
      <c r="Y8905" s="7"/>
      <c r="Z8905" s="7"/>
      <c r="AA8905" s="7"/>
      <c r="AB8905" s="7"/>
      <c r="AC8905" s="7"/>
      <c r="AD8905" s="7"/>
      <c r="AE8905" s="7">
        <v>5</v>
      </c>
      <c r="AF8905" s="7"/>
      <c r="AG8905" s="7" t="s">
        <v>119</v>
      </c>
      <c r="AH8905" s="7" t="s">
        <v>436</v>
      </c>
      <c r="AI8905" s="7" t="s">
        <v>436</v>
      </c>
      <c r="AJ8905" s="7" t="s">
        <v>436</v>
      </c>
      <c r="AK8905" s="7"/>
      <c r="AL8905" s="7"/>
      <c r="AM8905" s="7"/>
      <c r="AN8905" s="7"/>
      <c r="AO8905" s="7"/>
      <c r="AP8905" s="7"/>
      <c r="AQ8905" s="7"/>
      <c r="AR8905" s="7"/>
      <c r="AS8905" s="7"/>
    </row>
    <row r="8906" spans="1:45" s="15" customFormat="1" ht="15.75" customHeight="1">
      <c r="A8906" s="17">
        <v>40122</v>
      </c>
      <c r="B8906" s="22" t="s">
        <v>1900</v>
      </c>
      <c r="C8906" s="24" t="s">
        <v>1905</v>
      </c>
      <c r="D8906" s="24" t="s">
        <v>1888</v>
      </c>
      <c r="E8906" s="7" t="s">
        <v>313</v>
      </c>
      <c r="F8906" s="7" t="s">
        <v>1291</v>
      </c>
      <c r="G8906" s="7" t="s">
        <v>1293</v>
      </c>
      <c r="H8906" s="7" t="s">
        <v>15</v>
      </c>
      <c r="I8906" s="7">
        <v>351</v>
      </c>
      <c r="J8906" s="7" t="s">
        <v>315</v>
      </c>
      <c r="K8906" s="10">
        <v>61.6</v>
      </c>
      <c r="L8906" s="7" t="s">
        <v>22</v>
      </c>
      <c r="M8906" s="10">
        <v>2.9</v>
      </c>
      <c r="N8906" s="10">
        <v>11</v>
      </c>
      <c r="O8906" s="7"/>
      <c r="P8906" s="7"/>
      <c r="Q8906" s="7"/>
      <c r="R8906" s="7"/>
      <c r="S8906" s="7"/>
      <c r="T8906" s="7"/>
      <c r="U8906" s="7"/>
      <c r="V8906" s="10">
        <f t="shared" si="422"/>
        <v>11</v>
      </c>
      <c r="W8906" s="7">
        <v>9999</v>
      </c>
      <c r="X8906" s="7"/>
      <c r="Y8906" s="7"/>
      <c r="Z8906" s="7"/>
      <c r="AA8906" s="7"/>
      <c r="AB8906" s="7"/>
      <c r="AC8906" s="7"/>
      <c r="AD8906" s="7"/>
      <c r="AE8906" s="7">
        <v>7</v>
      </c>
      <c r="AF8906" s="7"/>
      <c r="AG8906" s="7" t="s">
        <v>119</v>
      </c>
      <c r="AH8906" s="7" t="s">
        <v>436</v>
      </c>
      <c r="AI8906" s="7" t="s">
        <v>436</v>
      </c>
      <c r="AJ8906" s="7" t="s">
        <v>436</v>
      </c>
      <c r="AK8906" s="7"/>
      <c r="AL8906" s="7"/>
      <c r="AM8906" s="7"/>
      <c r="AN8906" s="7"/>
      <c r="AO8906" s="7"/>
      <c r="AP8906" s="7"/>
      <c r="AQ8906" s="7"/>
      <c r="AR8906" s="7"/>
      <c r="AS8906" s="7"/>
    </row>
    <row r="8907" spans="1:45" s="15" customFormat="1" ht="15.75" customHeight="1">
      <c r="A8907" s="19">
        <v>40861</v>
      </c>
      <c r="B8907" s="23" t="s">
        <v>1902</v>
      </c>
      <c r="C8907" s="24" t="s">
        <v>1905</v>
      </c>
      <c r="D8907" s="24" t="s">
        <v>1888</v>
      </c>
      <c r="E8907" s="15" t="s">
        <v>313</v>
      </c>
      <c r="F8907" s="15" t="s">
        <v>1291</v>
      </c>
      <c r="G8907" s="15" t="s">
        <v>1291</v>
      </c>
      <c r="H8907" s="15" t="s">
        <v>15</v>
      </c>
      <c r="I8907" s="15">
        <v>351</v>
      </c>
      <c r="J8907" s="15" t="s">
        <v>315</v>
      </c>
      <c r="K8907" s="16">
        <v>61.6</v>
      </c>
      <c r="L8907" s="15" t="s">
        <v>22</v>
      </c>
      <c r="M8907" s="16">
        <v>2.9</v>
      </c>
      <c r="N8907" s="16">
        <v>11.7</v>
      </c>
      <c r="O8907" s="16"/>
      <c r="P8907" s="16"/>
      <c r="Q8907" s="16"/>
      <c r="R8907" s="16"/>
      <c r="S8907" s="16"/>
      <c r="T8907" s="16"/>
      <c r="U8907" s="16"/>
      <c r="V8907" s="10">
        <f t="shared" si="422"/>
        <v>11.7</v>
      </c>
      <c r="W8907" s="15">
        <v>9999</v>
      </c>
      <c r="AE8907" s="15">
        <v>6</v>
      </c>
      <c r="AG8907" s="15" t="s">
        <v>119</v>
      </c>
      <c r="AH8907" s="15" t="s">
        <v>436</v>
      </c>
      <c r="AI8907" s="15" t="s">
        <v>436</v>
      </c>
      <c r="AJ8907" s="15" t="s">
        <v>436</v>
      </c>
      <c r="AQ8907" s="7"/>
      <c r="AR8907" s="7"/>
      <c r="AS8907" s="7"/>
    </row>
    <row r="8908" spans="1:45" s="15" customFormat="1" ht="15.75" customHeight="1">
      <c r="A8908" s="17">
        <v>41549</v>
      </c>
      <c r="B8908" s="22" t="s">
        <v>2048</v>
      </c>
      <c r="C8908" s="22" t="s">
        <v>1905</v>
      </c>
      <c r="D8908" s="22" t="s">
        <v>1888</v>
      </c>
      <c r="E8908" s="7" t="s">
        <v>313</v>
      </c>
      <c r="F8908" s="7" t="s">
        <v>1291</v>
      </c>
      <c r="G8908" s="7" t="s">
        <v>1291</v>
      </c>
      <c r="H8908" s="7" t="s">
        <v>15</v>
      </c>
      <c r="I8908" s="7">
        <v>351</v>
      </c>
      <c r="J8908" s="7" t="s">
        <v>315</v>
      </c>
      <c r="K8908" s="10">
        <v>61.6</v>
      </c>
      <c r="L8908" s="7" t="s">
        <v>22</v>
      </c>
      <c r="M8908" s="10">
        <v>2.9</v>
      </c>
      <c r="N8908" s="10">
        <v>12.3</v>
      </c>
      <c r="O8908" s="10"/>
      <c r="P8908" s="7"/>
      <c r="Q8908" s="7"/>
      <c r="R8908" s="7"/>
      <c r="S8908" s="7"/>
      <c r="T8908" s="7"/>
      <c r="U8908" s="7"/>
      <c r="V8908" s="7">
        <f t="shared" si="422"/>
        <v>12.3</v>
      </c>
      <c r="W8908" s="7">
        <v>9999</v>
      </c>
      <c r="X8908" s="7"/>
      <c r="Y8908" s="7"/>
      <c r="Z8908" s="7"/>
      <c r="AA8908" s="7"/>
      <c r="AB8908" s="7"/>
      <c r="AC8908" s="7"/>
      <c r="AD8908" s="7"/>
      <c r="AE8908" s="7">
        <v>6</v>
      </c>
      <c r="AF8908" s="7"/>
      <c r="AG8908" s="7" t="s">
        <v>119</v>
      </c>
      <c r="AH8908" s="7" t="s">
        <v>436</v>
      </c>
      <c r="AI8908" s="7" t="s">
        <v>436</v>
      </c>
      <c r="AJ8908" s="7" t="s">
        <v>436</v>
      </c>
      <c r="AK8908" s="7"/>
      <c r="AL8908" s="7"/>
      <c r="AM8908" s="7"/>
      <c r="AN8908" s="7"/>
      <c r="AO8908" s="7"/>
      <c r="AP8908" s="7" t="s">
        <v>2256</v>
      </c>
      <c r="AQ8908" s="7"/>
      <c r="AR8908" s="7"/>
      <c r="AS8908" s="7"/>
    </row>
    <row r="8909" spans="1:45" s="15" customFormat="1" ht="15.75" customHeight="1">
      <c r="A8909" s="17">
        <v>41996</v>
      </c>
      <c r="B8909" s="22">
        <v>2014</v>
      </c>
      <c r="C8909" s="22" t="s">
        <v>1905</v>
      </c>
      <c r="D8909" s="22" t="s">
        <v>1888</v>
      </c>
      <c r="E8909" s="7" t="s">
        <v>313</v>
      </c>
      <c r="F8909" s="7" t="s">
        <v>13</v>
      </c>
      <c r="G8909" s="7" t="s">
        <v>2326</v>
      </c>
      <c r="H8909" s="7" t="s">
        <v>15</v>
      </c>
      <c r="I8909" s="7">
        <v>351</v>
      </c>
      <c r="J8909" s="7" t="s">
        <v>315</v>
      </c>
      <c r="K8909" s="10">
        <v>31.6</v>
      </c>
      <c r="L8909" s="7" t="s">
        <v>22</v>
      </c>
      <c r="M8909" s="10">
        <v>2.9</v>
      </c>
      <c r="N8909" s="10">
        <v>2.4</v>
      </c>
      <c r="O8909" s="10"/>
      <c r="P8909" s="7"/>
      <c r="Q8909" s="7"/>
      <c r="R8909" s="7"/>
      <c r="S8909" s="7"/>
      <c r="T8909" s="7"/>
      <c r="U8909" s="7"/>
      <c r="V8909" s="7">
        <f>SUM(N8909:U8909)</f>
        <v>2.4</v>
      </c>
      <c r="W8909" s="7">
        <v>9999</v>
      </c>
      <c r="X8909" s="7"/>
      <c r="Y8909" s="7"/>
      <c r="Z8909" s="7"/>
      <c r="AA8909" s="7"/>
      <c r="AB8909" s="7"/>
      <c r="AC8909" s="7"/>
      <c r="AD8909" s="7"/>
      <c r="AE8909" s="7">
        <v>4</v>
      </c>
      <c r="AF8909" s="7"/>
      <c r="AG8909" s="7" t="s">
        <v>119</v>
      </c>
      <c r="AH8909" s="7" t="s">
        <v>436</v>
      </c>
      <c r="AI8909" s="7" t="s">
        <v>436</v>
      </c>
      <c r="AJ8909" s="7" t="s">
        <v>436</v>
      </c>
      <c r="AK8909" s="7"/>
      <c r="AL8909" s="7"/>
      <c r="AM8909" s="7"/>
      <c r="AN8909" s="7"/>
      <c r="AO8909" s="7"/>
      <c r="AP8909" s="7" t="s">
        <v>2466</v>
      </c>
      <c r="AQ8909" s="7"/>
      <c r="AR8909" s="7"/>
      <c r="AS8909" s="7"/>
    </row>
    <row r="8910" spans="1:45" s="15" customFormat="1" ht="15.75" customHeight="1">
      <c r="A8910" s="20">
        <v>37465</v>
      </c>
      <c r="B8910" s="24">
        <v>2002</v>
      </c>
      <c r="C8910" s="24" t="s">
        <v>1905</v>
      </c>
      <c r="D8910" s="24" t="s">
        <v>1888</v>
      </c>
      <c r="E8910" s="13" t="s">
        <v>313</v>
      </c>
      <c r="F8910" s="13" t="s">
        <v>13</v>
      </c>
      <c r="G8910" s="13" t="s">
        <v>122</v>
      </c>
      <c r="H8910" s="13" t="s">
        <v>15</v>
      </c>
      <c r="I8910" s="13">
        <v>352</v>
      </c>
      <c r="J8910" s="7" t="s">
        <v>119</v>
      </c>
      <c r="K8910" s="12">
        <v>61.4</v>
      </c>
      <c r="L8910" s="7" t="s">
        <v>22</v>
      </c>
      <c r="M8910" s="12">
        <v>2.9</v>
      </c>
      <c r="N8910" s="12">
        <v>3.8</v>
      </c>
      <c r="O8910" s="12">
        <v>2.6</v>
      </c>
      <c r="P8910" s="12"/>
      <c r="Q8910" s="7"/>
      <c r="R8910" s="7"/>
      <c r="S8910" s="7"/>
      <c r="T8910" s="7"/>
      <c r="U8910" s="7"/>
      <c r="V8910" s="10">
        <f t="shared" ref="V8910:V8919" si="423">SQRT((N8910*N8910)+(O8910*O8910)+((P8910*P8910)+(Q8910*Q8910)+(R8910*R8910)+(S8910*S8910)+(T8910*T8910)+(U8910*U8910)))</f>
        <v>4.6043457732885349</v>
      </c>
      <c r="W8910" s="12">
        <v>9999</v>
      </c>
      <c r="X8910" s="12"/>
      <c r="Y8910" s="12"/>
      <c r="Z8910" s="7"/>
      <c r="AA8910" s="7"/>
      <c r="AB8910" s="7"/>
      <c r="AC8910" s="13"/>
      <c r="AD8910" s="7"/>
      <c r="AE8910" s="13">
        <v>0</v>
      </c>
      <c r="AF8910" s="13"/>
      <c r="AG8910" s="13" t="s">
        <v>119</v>
      </c>
      <c r="AH8910" s="7" t="s">
        <v>436</v>
      </c>
      <c r="AI8910" s="7" t="s">
        <v>436</v>
      </c>
      <c r="AJ8910" s="7" t="s">
        <v>436</v>
      </c>
      <c r="AK8910" s="7"/>
      <c r="AL8910" s="7"/>
      <c r="AM8910" s="7"/>
      <c r="AN8910" s="7"/>
      <c r="AO8910" s="7"/>
      <c r="AP8910" s="13" t="s">
        <v>148</v>
      </c>
      <c r="AQ8910" s="7"/>
      <c r="AR8910" s="7"/>
      <c r="AS8910" s="7"/>
    </row>
    <row r="8911" spans="1:45" s="15" customFormat="1" ht="15.75" customHeight="1">
      <c r="A8911" s="17">
        <v>37883</v>
      </c>
      <c r="B8911" s="24" t="s">
        <v>1894</v>
      </c>
      <c r="C8911" s="24" t="s">
        <v>1905</v>
      </c>
      <c r="D8911" s="24" t="s">
        <v>1888</v>
      </c>
      <c r="E8911" s="7" t="s">
        <v>313</v>
      </c>
      <c r="F8911" s="7" t="s">
        <v>13</v>
      </c>
      <c r="G8911" s="7" t="s">
        <v>430</v>
      </c>
      <c r="H8911" s="7" t="s">
        <v>15</v>
      </c>
      <c r="I8911" s="7">
        <v>352</v>
      </c>
      <c r="J8911" s="7" t="s">
        <v>315</v>
      </c>
      <c r="K8911" s="10">
        <v>61.4</v>
      </c>
      <c r="L8911" s="7" t="s">
        <v>22</v>
      </c>
      <c r="M8911" s="10">
        <v>2.9</v>
      </c>
      <c r="N8911" s="10">
        <v>3.7</v>
      </c>
      <c r="O8911" s="7">
        <v>2.6</v>
      </c>
      <c r="P8911" s="7"/>
      <c r="Q8911" s="7"/>
      <c r="R8911" s="7"/>
      <c r="S8911" s="7"/>
      <c r="T8911" s="7"/>
      <c r="U8911" s="7"/>
      <c r="V8911" s="10">
        <f t="shared" si="423"/>
        <v>4.5221676218380056</v>
      </c>
      <c r="W8911" s="8">
        <v>9999</v>
      </c>
      <c r="X8911" s="7"/>
      <c r="Y8911" s="7"/>
      <c r="Z8911" s="7"/>
      <c r="AA8911" s="7"/>
      <c r="AB8911" s="7"/>
      <c r="AC8911" s="7"/>
      <c r="AD8911" s="7"/>
      <c r="AE8911" s="7">
        <v>0</v>
      </c>
      <c r="AF8911" s="7"/>
      <c r="AG8911" s="7" t="s">
        <v>119</v>
      </c>
      <c r="AH8911" s="7" t="s">
        <v>436</v>
      </c>
      <c r="AI8911" s="7" t="s">
        <v>436</v>
      </c>
      <c r="AJ8911" s="7" t="s">
        <v>436</v>
      </c>
      <c r="AK8911" s="7"/>
      <c r="AL8911" s="7"/>
      <c r="AM8911" s="7"/>
      <c r="AN8911" s="7"/>
      <c r="AO8911" s="7"/>
      <c r="AP8911" s="7" t="s">
        <v>435</v>
      </c>
      <c r="AQ8911" s="7"/>
      <c r="AR8911" s="7"/>
      <c r="AS8911" s="7"/>
    </row>
    <row r="8912" spans="1:45" s="15" customFormat="1" ht="15.75" customHeight="1">
      <c r="A8912" s="17">
        <v>38605</v>
      </c>
      <c r="B8912" s="22" t="s">
        <v>1896</v>
      </c>
      <c r="C8912" s="24" t="s">
        <v>1905</v>
      </c>
      <c r="D8912" s="24" t="s">
        <v>1888</v>
      </c>
      <c r="E8912" s="7" t="s">
        <v>313</v>
      </c>
      <c r="F8912" s="7" t="s">
        <v>892</v>
      </c>
      <c r="G8912" s="7" t="s">
        <v>892</v>
      </c>
      <c r="H8912" s="7" t="s">
        <v>15</v>
      </c>
      <c r="I8912" s="7">
        <v>352</v>
      </c>
      <c r="J8912" s="7" t="s">
        <v>315</v>
      </c>
      <c r="K8912" s="10">
        <v>61.4</v>
      </c>
      <c r="L8912" s="7" t="s">
        <v>22</v>
      </c>
      <c r="M8912" s="10">
        <v>2.9</v>
      </c>
      <c r="N8912" s="10">
        <v>3.7</v>
      </c>
      <c r="O8912" s="7">
        <v>2.7</v>
      </c>
      <c r="P8912" s="7"/>
      <c r="Q8912" s="7"/>
      <c r="R8912" s="7"/>
      <c r="S8912" s="7"/>
      <c r="T8912" s="7"/>
      <c r="U8912" s="7"/>
      <c r="V8912" s="10">
        <f t="shared" si="423"/>
        <v>4.5803929962395156</v>
      </c>
      <c r="W8912" s="7">
        <v>9999</v>
      </c>
      <c r="X8912" s="7"/>
      <c r="Y8912" s="7"/>
      <c r="Z8912" s="7"/>
      <c r="AA8912" s="7"/>
      <c r="AB8912" s="7"/>
      <c r="AC8912" s="7"/>
      <c r="AD8912" s="7"/>
      <c r="AE8912" s="7"/>
      <c r="AF8912" s="7"/>
      <c r="AG8912" s="7" t="s">
        <v>119</v>
      </c>
      <c r="AH8912" s="7" t="s">
        <v>436</v>
      </c>
      <c r="AI8912" s="7" t="s">
        <v>436</v>
      </c>
      <c r="AJ8912" s="7" t="s">
        <v>436</v>
      </c>
      <c r="AK8912" s="7" t="s">
        <v>106</v>
      </c>
      <c r="AL8912" s="7"/>
      <c r="AM8912" s="7"/>
      <c r="AN8912" s="7"/>
      <c r="AO8912" s="7"/>
      <c r="AP8912" s="7" t="s">
        <v>1009</v>
      </c>
      <c r="AQ8912" s="7"/>
      <c r="AR8912" s="7"/>
      <c r="AS8912" s="7"/>
    </row>
    <row r="8913" spans="1:45" s="15" customFormat="1" ht="15.75" customHeight="1">
      <c r="A8913" s="17">
        <v>39529</v>
      </c>
      <c r="B8913" s="22" t="s">
        <v>1899</v>
      </c>
      <c r="C8913" s="24" t="s">
        <v>1905</v>
      </c>
      <c r="D8913" s="24" t="s">
        <v>1888</v>
      </c>
      <c r="E8913" s="7" t="s">
        <v>313</v>
      </c>
      <c r="F8913" s="7" t="s">
        <v>13</v>
      </c>
      <c r="G8913" s="7" t="s">
        <v>749</v>
      </c>
      <c r="H8913" s="7" t="s">
        <v>15</v>
      </c>
      <c r="I8913" s="7">
        <v>352</v>
      </c>
      <c r="J8913" s="7" t="s">
        <v>315</v>
      </c>
      <c r="K8913" s="10">
        <v>61.4</v>
      </c>
      <c r="L8913" s="7" t="s">
        <v>22</v>
      </c>
      <c r="M8913" s="10">
        <v>2.9</v>
      </c>
      <c r="N8913" s="10">
        <v>3.8</v>
      </c>
      <c r="O8913" s="10">
        <v>2.6</v>
      </c>
      <c r="P8913" s="10"/>
      <c r="Q8913" s="10"/>
      <c r="R8913" s="10"/>
      <c r="S8913" s="10"/>
      <c r="T8913" s="7"/>
      <c r="U8913" s="7"/>
      <c r="V8913" s="10">
        <f t="shared" si="423"/>
        <v>4.6043457732885349</v>
      </c>
      <c r="W8913" s="8">
        <v>9999</v>
      </c>
      <c r="X8913" s="7"/>
      <c r="Y8913" s="7"/>
      <c r="Z8913" s="7"/>
      <c r="AA8913" s="7"/>
      <c r="AB8913" s="7"/>
      <c r="AC8913" s="7"/>
      <c r="AD8913" s="7"/>
      <c r="AE8913" s="7">
        <v>0</v>
      </c>
      <c r="AF8913" s="7"/>
      <c r="AG8913" s="7" t="s">
        <v>119</v>
      </c>
      <c r="AH8913" s="7" t="s">
        <v>436</v>
      </c>
      <c r="AI8913" s="7" t="s">
        <v>436</v>
      </c>
      <c r="AJ8913" s="7" t="s">
        <v>436</v>
      </c>
      <c r="AK8913" s="7"/>
      <c r="AL8913" s="7"/>
      <c r="AM8913" s="7"/>
      <c r="AN8913" s="7"/>
      <c r="AO8913" s="7"/>
      <c r="AP8913" s="7" t="s">
        <v>787</v>
      </c>
      <c r="AQ8913" s="7"/>
      <c r="AR8913" s="7"/>
      <c r="AS8913" s="7"/>
    </row>
    <row r="8914" spans="1:45" s="15" customFormat="1" ht="15.75" customHeight="1">
      <c r="A8914" s="17">
        <v>40122</v>
      </c>
      <c r="B8914" s="22" t="s">
        <v>1900</v>
      </c>
      <c r="C8914" s="24" t="s">
        <v>1905</v>
      </c>
      <c r="D8914" s="24" t="s">
        <v>1888</v>
      </c>
      <c r="E8914" s="7" t="s">
        <v>313</v>
      </c>
      <c r="F8914" s="7" t="s">
        <v>1291</v>
      </c>
      <c r="G8914" s="7" t="s">
        <v>1293</v>
      </c>
      <c r="H8914" s="7" t="s">
        <v>15</v>
      </c>
      <c r="I8914" s="7">
        <v>352</v>
      </c>
      <c r="J8914" s="7" t="s">
        <v>315</v>
      </c>
      <c r="K8914" s="10">
        <v>61.4</v>
      </c>
      <c r="L8914" s="7" t="s">
        <v>22</v>
      </c>
      <c r="M8914" s="10">
        <v>2.9</v>
      </c>
      <c r="N8914" s="10">
        <v>4</v>
      </c>
      <c r="O8914" s="7">
        <v>2.8</v>
      </c>
      <c r="P8914" s="7"/>
      <c r="Q8914" s="7"/>
      <c r="R8914" s="7"/>
      <c r="S8914" s="7"/>
      <c r="T8914" s="7"/>
      <c r="U8914" s="7"/>
      <c r="V8914" s="10">
        <f t="shared" si="423"/>
        <v>4.8826222462934812</v>
      </c>
      <c r="W8914" s="7">
        <v>9999</v>
      </c>
      <c r="X8914" s="7"/>
      <c r="Y8914" s="7"/>
      <c r="Z8914" s="7"/>
      <c r="AA8914" s="7"/>
      <c r="AB8914" s="7"/>
      <c r="AC8914" s="7"/>
      <c r="AD8914" s="7"/>
      <c r="AE8914" s="7">
        <v>0</v>
      </c>
      <c r="AF8914" s="7"/>
      <c r="AG8914" s="7" t="s">
        <v>119</v>
      </c>
      <c r="AH8914" s="7" t="s">
        <v>436</v>
      </c>
      <c r="AI8914" s="7" t="s">
        <v>436</v>
      </c>
      <c r="AJ8914" s="7" t="s">
        <v>436</v>
      </c>
      <c r="AK8914" s="7"/>
      <c r="AL8914" s="7"/>
      <c r="AM8914" s="7"/>
      <c r="AN8914" s="7"/>
      <c r="AO8914" s="7"/>
      <c r="AP8914" s="7" t="s">
        <v>1328</v>
      </c>
      <c r="AQ8914" s="7"/>
      <c r="AR8914" s="7"/>
      <c r="AS8914" s="7"/>
    </row>
    <row r="8915" spans="1:45" s="15" customFormat="1" ht="15.75" customHeight="1">
      <c r="A8915" s="19">
        <v>40861</v>
      </c>
      <c r="B8915" s="23" t="s">
        <v>1902</v>
      </c>
      <c r="C8915" s="24" t="s">
        <v>1905</v>
      </c>
      <c r="D8915" s="24" t="s">
        <v>1888</v>
      </c>
      <c r="E8915" s="15" t="s">
        <v>313</v>
      </c>
      <c r="F8915" s="15" t="s">
        <v>1291</v>
      </c>
      <c r="G8915" s="15" t="s">
        <v>1291</v>
      </c>
      <c r="H8915" s="15" t="s">
        <v>15</v>
      </c>
      <c r="I8915" s="15">
        <v>352</v>
      </c>
      <c r="J8915" s="15" t="s">
        <v>315</v>
      </c>
      <c r="K8915" s="16">
        <v>61.4</v>
      </c>
      <c r="L8915" s="15" t="s">
        <v>22</v>
      </c>
      <c r="M8915" s="16">
        <v>2.9</v>
      </c>
      <c r="N8915" s="16">
        <v>4.2</v>
      </c>
      <c r="O8915" s="16"/>
      <c r="P8915" s="16"/>
      <c r="Q8915" s="16"/>
      <c r="R8915" s="16"/>
      <c r="S8915" s="16"/>
      <c r="T8915" s="16"/>
      <c r="U8915" s="16"/>
      <c r="V8915" s="10">
        <f t="shared" si="423"/>
        <v>4.2</v>
      </c>
      <c r="W8915" s="15">
        <v>9999</v>
      </c>
      <c r="AE8915" s="15">
        <v>0</v>
      </c>
      <c r="AG8915" s="15" t="s">
        <v>119</v>
      </c>
      <c r="AH8915" s="15" t="s">
        <v>106</v>
      </c>
      <c r="AI8915" s="15" t="s">
        <v>436</v>
      </c>
      <c r="AJ8915" s="15" t="s">
        <v>436</v>
      </c>
      <c r="AP8915" s="15" t="s">
        <v>1795</v>
      </c>
      <c r="AQ8915" s="7"/>
      <c r="AR8915" s="7"/>
      <c r="AS8915" s="7"/>
    </row>
    <row r="8916" spans="1:45" s="15" customFormat="1" ht="15.75" customHeight="1">
      <c r="A8916" s="17">
        <v>41549</v>
      </c>
      <c r="B8916" s="22" t="s">
        <v>2048</v>
      </c>
      <c r="C8916" s="22" t="s">
        <v>1905</v>
      </c>
      <c r="D8916" s="22" t="s">
        <v>1888</v>
      </c>
      <c r="E8916" s="7" t="s">
        <v>313</v>
      </c>
      <c r="F8916" s="7" t="s">
        <v>1291</v>
      </c>
      <c r="G8916" s="7" t="s">
        <v>1291</v>
      </c>
      <c r="H8916" s="7" t="s">
        <v>15</v>
      </c>
      <c r="I8916" s="7">
        <v>352</v>
      </c>
      <c r="J8916" s="7" t="s">
        <v>315</v>
      </c>
      <c r="K8916" s="10">
        <v>61.4</v>
      </c>
      <c r="L8916" s="7" t="s">
        <v>22</v>
      </c>
      <c r="M8916" s="10">
        <v>2.9</v>
      </c>
      <c r="N8916" s="10">
        <v>4.2</v>
      </c>
      <c r="O8916" s="10"/>
      <c r="P8916" s="7"/>
      <c r="Q8916" s="7"/>
      <c r="R8916" s="7"/>
      <c r="S8916" s="7"/>
      <c r="T8916" s="7"/>
      <c r="U8916" s="7"/>
      <c r="V8916" s="7">
        <f t="shared" si="423"/>
        <v>4.2</v>
      </c>
      <c r="W8916" s="7">
        <v>9999</v>
      </c>
      <c r="X8916" s="7"/>
      <c r="Y8916" s="7"/>
      <c r="Z8916" s="7"/>
      <c r="AA8916" s="7"/>
      <c r="AB8916" s="7"/>
      <c r="AC8916" s="7"/>
      <c r="AD8916" s="7"/>
      <c r="AE8916" s="7">
        <v>0</v>
      </c>
      <c r="AF8916" s="7"/>
      <c r="AG8916" s="7" t="s">
        <v>119</v>
      </c>
      <c r="AH8916" s="7" t="s">
        <v>106</v>
      </c>
      <c r="AI8916" s="7" t="s">
        <v>436</v>
      </c>
      <c r="AJ8916" s="7" t="s">
        <v>436</v>
      </c>
      <c r="AK8916" s="7"/>
      <c r="AL8916" s="7"/>
      <c r="AM8916" s="7"/>
      <c r="AN8916" s="7"/>
      <c r="AO8916" s="7"/>
      <c r="AP8916" s="7" t="s">
        <v>2255</v>
      </c>
      <c r="AQ8916" s="7"/>
      <c r="AR8916" s="7"/>
      <c r="AS8916" s="7"/>
    </row>
    <row r="8917" spans="1:45" s="15" customFormat="1" ht="15.75" customHeight="1">
      <c r="A8917" s="20">
        <v>37465</v>
      </c>
      <c r="B8917" s="24">
        <v>2002</v>
      </c>
      <c r="C8917" s="24" t="s">
        <v>1905</v>
      </c>
      <c r="D8917" s="24" t="s">
        <v>1905</v>
      </c>
      <c r="E8917" s="13" t="s">
        <v>313</v>
      </c>
      <c r="F8917" s="13" t="s">
        <v>13</v>
      </c>
      <c r="G8917" s="13" t="s">
        <v>122</v>
      </c>
      <c r="H8917" s="13" t="s">
        <v>15</v>
      </c>
      <c r="I8917" s="13">
        <v>353</v>
      </c>
      <c r="J8917" s="7" t="s">
        <v>119</v>
      </c>
      <c r="K8917" s="12">
        <v>61.4</v>
      </c>
      <c r="L8917" s="7" t="s">
        <v>22</v>
      </c>
      <c r="M8917" s="12">
        <v>2</v>
      </c>
      <c r="N8917" s="12">
        <v>4.5999999999999996</v>
      </c>
      <c r="O8917" s="12"/>
      <c r="P8917" s="12"/>
      <c r="Q8917" s="7"/>
      <c r="R8917" s="7"/>
      <c r="S8917" s="7"/>
      <c r="T8917" s="7"/>
      <c r="U8917" s="7"/>
      <c r="V8917" s="10">
        <f t="shared" si="423"/>
        <v>4.5999999999999996</v>
      </c>
      <c r="W8917" s="12">
        <v>9999</v>
      </c>
      <c r="X8917" s="12"/>
      <c r="Y8917" s="12"/>
      <c r="Z8917" s="7"/>
      <c r="AA8917" s="7"/>
      <c r="AB8917" s="7"/>
      <c r="AC8917" s="13"/>
      <c r="AD8917" s="7"/>
      <c r="AE8917" s="13">
        <v>0</v>
      </c>
      <c r="AF8917" s="13" t="s">
        <v>39</v>
      </c>
      <c r="AG8917" s="13" t="s">
        <v>318</v>
      </c>
      <c r="AH8917" s="7" t="s">
        <v>436</v>
      </c>
      <c r="AI8917" s="7" t="s">
        <v>436</v>
      </c>
      <c r="AJ8917" s="7" t="s">
        <v>436</v>
      </c>
      <c r="AK8917" s="7"/>
      <c r="AL8917" s="7" t="s">
        <v>106</v>
      </c>
      <c r="AM8917" s="7"/>
      <c r="AN8917" s="7"/>
      <c r="AO8917" s="7"/>
      <c r="AP8917" s="13" t="s">
        <v>149</v>
      </c>
      <c r="AQ8917" s="7"/>
      <c r="AR8917" s="7"/>
      <c r="AS8917" s="7"/>
    </row>
    <row r="8918" spans="1:45" s="15" customFormat="1" ht="15.75" customHeight="1">
      <c r="A8918" s="20">
        <v>37465</v>
      </c>
      <c r="B8918" s="24">
        <v>2002</v>
      </c>
      <c r="C8918" s="24" t="s">
        <v>1905</v>
      </c>
      <c r="D8918" s="24" t="s">
        <v>1905</v>
      </c>
      <c r="E8918" s="13" t="s">
        <v>313</v>
      </c>
      <c r="F8918" s="13" t="s">
        <v>13</v>
      </c>
      <c r="G8918" s="13" t="s">
        <v>122</v>
      </c>
      <c r="H8918" s="13" t="s">
        <v>15</v>
      </c>
      <c r="I8918" s="13">
        <v>354</v>
      </c>
      <c r="J8918" s="7" t="s">
        <v>119</v>
      </c>
      <c r="K8918" s="12">
        <v>61</v>
      </c>
      <c r="L8918" s="7" t="s">
        <v>22</v>
      </c>
      <c r="M8918" s="12">
        <v>1.4</v>
      </c>
      <c r="N8918" s="12">
        <v>6.5</v>
      </c>
      <c r="O8918" s="12"/>
      <c r="P8918" s="12"/>
      <c r="Q8918" s="7"/>
      <c r="R8918" s="7"/>
      <c r="S8918" s="7"/>
      <c r="T8918" s="7"/>
      <c r="U8918" s="7"/>
      <c r="V8918" s="10">
        <f t="shared" si="423"/>
        <v>6.5</v>
      </c>
      <c r="W8918" s="12">
        <v>9999</v>
      </c>
      <c r="X8918" s="12"/>
      <c r="Y8918" s="12"/>
      <c r="Z8918" s="7"/>
      <c r="AA8918" s="7"/>
      <c r="AB8918" s="7"/>
      <c r="AC8918" s="13"/>
      <c r="AD8918" s="7"/>
      <c r="AE8918" s="13">
        <v>0</v>
      </c>
      <c r="AF8918" s="13" t="s">
        <v>39</v>
      </c>
      <c r="AG8918" s="13" t="s">
        <v>318</v>
      </c>
      <c r="AH8918" s="7" t="s">
        <v>436</v>
      </c>
      <c r="AI8918" s="7" t="s">
        <v>436</v>
      </c>
      <c r="AJ8918" s="7" t="s">
        <v>436</v>
      </c>
      <c r="AK8918" s="7"/>
      <c r="AL8918" s="7" t="s">
        <v>106</v>
      </c>
      <c r="AM8918" s="7"/>
      <c r="AN8918" s="7"/>
      <c r="AO8918" s="7"/>
      <c r="AP8918" s="13" t="s">
        <v>149</v>
      </c>
      <c r="AQ8918" s="7"/>
      <c r="AR8918" s="7"/>
      <c r="AS8918" s="7"/>
    </row>
    <row r="8919" spans="1:45" s="15" customFormat="1" ht="15.75" customHeight="1">
      <c r="A8919" s="20">
        <v>37460</v>
      </c>
      <c r="B8919" s="24">
        <v>2002</v>
      </c>
      <c r="C8919" s="24" t="s">
        <v>1905</v>
      </c>
      <c r="D8919" s="24" t="s">
        <v>1894</v>
      </c>
      <c r="E8919" s="13" t="s">
        <v>313</v>
      </c>
      <c r="F8919" s="13" t="s">
        <v>13</v>
      </c>
      <c r="G8919" s="13" t="s">
        <v>122</v>
      </c>
      <c r="H8919" s="13" t="s">
        <v>15</v>
      </c>
      <c r="I8919" s="13">
        <v>355</v>
      </c>
      <c r="J8919" s="7" t="s">
        <v>119</v>
      </c>
      <c r="K8919" s="12">
        <v>60.4</v>
      </c>
      <c r="L8919" s="7" t="s">
        <v>22</v>
      </c>
      <c r="M8919" s="12">
        <v>0.7</v>
      </c>
      <c r="N8919" s="12">
        <v>7.5</v>
      </c>
      <c r="O8919" s="12"/>
      <c r="P8919" s="12"/>
      <c r="Q8919" s="7"/>
      <c r="R8919" s="7"/>
      <c r="S8919" s="7"/>
      <c r="T8919" s="7"/>
      <c r="U8919" s="7"/>
      <c r="V8919" s="10">
        <f t="shared" si="423"/>
        <v>7.5</v>
      </c>
      <c r="W8919" s="12">
        <v>9999</v>
      </c>
      <c r="X8919" s="12"/>
      <c r="Y8919" s="12"/>
      <c r="Z8919" s="7"/>
      <c r="AA8919" s="7"/>
      <c r="AB8919" s="7"/>
      <c r="AC8919" s="13"/>
      <c r="AD8919" s="7"/>
      <c r="AE8919" s="13"/>
      <c r="AF8919" s="13"/>
      <c r="AG8919" s="13" t="s">
        <v>119</v>
      </c>
      <c r="AH8919" s="7" t="s">
        <v>436</v>
      </c>
      <c r="AI8919" s="7" t="s">
        <v>436</v>
      </c>
      <c r="AJ8919" s="7" t="s">
        <v>436</v>
      </c>
      <c r="AK8919" s="7"/>
      <c r="AL8919" s="7"/>
      <c r="AM8919" s="7"/>
      <c r="AN8919" s="7"/>
      <c r="AO8919" s="7"/>
      <c r="AP8919" s="13"/>
      <c r="AQ8919" s="7"/>
      <c r="AR8919" s="7"/>
      <c r="AS8919" s="7"/>
    </row>
    <row r="8920" spans="1:45" s="15" customFormat="1" ht="15.75" customHeight="1">
      <c r="A8920" s="17">
        <v>37883</v>
      </c>
      <c r="B8920" s="24" t="s">
        <v>1894</v>
      </c>
      <c r="C8920" s="24" t="s">
        <v>1905</v>
      </c>
      <c r="D8920" s="24" t="s">
        <v>1894</v>
      </c>
      <c r="E8920" s="7" t="s">
        <v>313</v>
      </c>
      <c r="F8920" s="7" t="s">
        <v>13</v>
      </c>
      <c r="G8920" s="7" t="s">
        <v>430</v>
      </c>
      <c r="H8920" s="7" t="s">
        <v>15</v>
      </c>
      <c r="I8920" s="7">
        <v>355</v>
      </c>
      <c r="J8920" s="7" t="s">
        <v>315</v>
      </c>
      <c r="K8920" s="10">
        <v>60.4</v>
      </c>
      <c r="L8920" s="7" t="s">
        <v>22</v>
      </c>
      <c r="M8920" s="10">
        <v>0.7</v>
      </c>
      <c r="N8920" s="10"/>
      <c r="O8920" s="7"/>
      <c r="P8920" s="7"/>
      <c r="Q8920" s="7"/>
      <c r="R8920" s="7"/>
      <c r="S8920" s="7"/>
      <c r="T8920" s="7"/>
      <c r="U8920" s="7"/>
      <c r="V8920" s="10" t="s">
        <v>1888</v>
      </c>
      <c r="W8920" s="8"/>
      <c r="X8920" s="7"/>
      <c r="Y8920" s="7"/>
      <c r="Z8920" s="7"/>
      <c r="AA8920" s="7"/>
      <c r="AB8920" s="7"/>
      <c r="AC8920" s="7">
        <v>0</v>
      </c>
      <c r="AD8920" s="7"/>
      <c r="AE8920" s="7">
        <v>0</v>
      </c>
      <c r="AF8920" s="7" t="s">
        <v>119</v>
      </c>
      <c r="AG8920" s="7" t="s">
        <v>318</v>
      </c>
      <c r="AH8920" s="7" t="s">
        <v>436</v>
      </c>
      <c r="AI8920" s="7" t="s">
        <v>436</v>
      </c>
      <c r="AJ8920" s="7" t="s">
        <v>436</v>
      </c>
      <c r="AK8920" s="7"/>
      <c r="AL8920" s="7"/>
      <c r="AM8920" s="7"/>
      <c r="AN8920" s="7"/>
      <c r="AO8920" s="7"/>
      <c r="AP8920" s="7" t="s">
        <v>146</v>
      </c>
      <c r="AQ8920" s="7"/>
      <c r="AR8920" s="7"/>
      <c r="AS8920" s="7"/>
    </row>
    <row r="8921" spans="1:45" s="15" customFormat="1" ht="15.75" customHeight="1">
      <c r="A8921" s="17">
        <v>39529</v>
      </c>
      <c r="B8921" s="22" t="s">
        <v>1899</v>
      </c>
      <c r="C8921" s="24" t="s">
        <v>1905</v>
      </c>
      <c r="D8921" s="24" t="s">
        <v>1894</v>
      </c>
      <c r="E8921" s="7" t="s">
        <v>313</v>
      </c>
      <c r="F8921" s="7" t="s">
        <v>13</v>
      </c>
      <c r="G8921" s="7" t="s">
        <v>749</v>
      </c>
      <c r="H8921" s="7" t="s">
        <v>15</v>
      </c>
      <c r="I8921" s="7">
        <v>355</v>
      </c>
      <c r="J8921" s="7" t="s">
        <v>515</v>
      </c>
      <c r="K8921" s="10">
        <v>60.4</v>
      </c>
      <c r="L8921" s="7" t="s">
        <v>22</v>
      </c>
      <c r="M8921" s="10">
        <v>0.7</v>
      </c>
      <c r="N8921" s="10"/>
      <c r="O8921" s="10"/>
      <c r="P8921" s="10"/>
      <c r="Q8921" s="10"/>
      <c r="R8921" s="10"/>
      <c r="S8921" s="10"/>
      <c r="T8921" s="7"/>
      <c r="U8921" s="7"/>
      <c r="V8921" s="10" t="s">
        <v>1888</v>
      </c>
      <c r="W8921" s="8"/>
      <c r="X8921" s="7"/>
      <c r="Y8921" s="7"/>
      <c r="Z8921" s="7"/>
      <c r="AA8921" s="7"/>
      <c r="AB8921" s="7"/>
      <c r="AC8921" s="7"/>
      <c r="AD8921" s="7"/>
      <c r="AE8921" s="7"/>
      <c r="AF8921" s="7"/>
      <c r="AG8921" s="7" t="s">
        <v>318</v>
      </c>
      <c r="AH8921" s="7" t="s">
        <v>436</v>
      </c>
      <c r="AI8921" s="7" t="s">
        <v>436</v>
      </c>
      <c r="AJ8921" s="7" t="s">
        <v>436</v>
      </c>
      <c r="AK8921" s="7"/>
      <c r="AL8921" s="7"/>
      <c r="AM8921" s="7"/>
      <c r="AN8921" s="7"/>
      <c r="AO8921" s="7"/>
      <c r="AP8921" s="7" t="s">
        <v>807</v>
      </c>
      <c r="AQ8921" s="7"/>
      <c r="AR8921" s="7"/>
      <c r="AS8921" s="7"/>
    </row>
    <row r="8922" spans="1:45" s="15" customFormat="1" ht="15.75" customHeight="1">
      <c r="A8922" s="20">
        <v>37460</v>
      </c>
      <c r="B8922" s="24">
        <v>2002</v>
      </c>
      <c r="C8922" s="24" t="s">
        <v>1905</v>
      </c>
      <c r="D8922" s="24" t="s">
        <v>1905</v>
      </c>
      <c r="E8922" s="13" t="s">
        <v>313</v>
      </c>
      <c r="F8922" s="13" t="s">
        <v>13</v>
      </c>
      <c r="G8922" s="13" t="s">
        <v>122</v>
      </c>
      <c r="H8922" s="13" t="s">
        <v>15</v>
      </c>
      <c r="I8922" s="13">
        <v>356</v>
      </c>
      <c r="J8922" s="7" t="s">
        <v>119</v>
      </c>
      <c r="K8922" s="12">
        <v>59.9</v>
      </c>
      <c r="L8922" s="7" t="s">
        <v>22</v>
      </c>
      <c r="M8922" s="12">
        <v>1.9</v>
      </c>
      <c r="N8922" s="12">
        <v>10.1</v>
      </c>
      <c r="O8922" s="12"/>
      <c r="P8922" s="12"/>
      <c r="Q8922" s="7"/>
      <c r="R8922" s="7"/>
      <c r="S8922" s="7"/>
      <c r="T8922" s="7"/>
      <c r="U8922" s="7"/>
      <c r="V8922" s="10">
        <f t="shared" ref="V8922:V8927" si="424">SQRT((N8922*N8922)+(O8922*O8922)+((P8922*P8922)+(Q8922*Q8922)+(R8922*R8922)+(S8922*S8922)+(T8922*T8922)+(U8922*U8922)))</f>
        <v>10.1</v>
      </c>
      <c r="W8922" s="12">
        <v>9999</v>
      </c>
      <c r="X8922" s="12"/>
      <c r="Y8922" s="12"/>
      <c r="Z8922" s="7"/>
      <c r="AA8922" s="7"/>
      <c r="AB8922" s="7"/>
      <c r="AC8922" s="13"/>
      <c r="AD8922" s="7"/>
      <c r="AE8922" s="13"/>
      <c r="AF8922" s="13" t="s">
        <v>39</v>
      </c>
      <c r="AG8922" s="13" t="s">
        <v>318</v>
      </c>
      <c r="AH8922" s="7" t="s">
        <v>436</v>
      </c>
      <c r="AI8922" s="7" t="s">
        <v>436</v>
      </c>
      <c r="AJ8922" s="7" t="s">
        <v>436</v>
      </c>
      <c r="AK8922" s="7"/>
      <c r="AL8922" s="7"/>
      <c r="AM8922" s="7"/>
      <c r="AN8922" s="7"/>
      <c r="AO8922" s="7"/>
      <c r="AP8922" s="13" t="s">
        <v>150</v>
      </c>
      <c r="AQ8922" s="7"/>
      <c r="AR8922" s="7"/>
      <c r="AS8922" s="7"/>
    </row>
    <row r="8923" spans="1:45" s="15" customFormat="1" ht="15.75" customHeight="1">
      <c r="A8923" s="20">
        <v>37460</v>
      </c>
      <c r="B8923" s="24">
        <v>2002</v>
      </c>
      <c r="C8923" s="24" t="s">
        <v>1905</v>
      </c>
      <c r="D8923" s="24" t="s">
        <v>2609</v>
      </c>
      <c r="E8923" s="13" t="s">
        <v>313</v>
      </c>
      <c r="F8923" s="13" t="s">
        <v>13</v>
      </c>
      <c r="G8923" s="13" t="s">
        <v>122</v>
      </c>
      <c r="H8923" s="13" t="s">
        <v>15</v>
      </c>
      <c r="I8923" s="13">
        <v>357</v>
      </c>
      <c r="J8923" s="7" t="s">
        <v>119</v>
      </c>
      <c r="K8923" s="12">
        <v>60.1</v>
      </c>
      <c r="L8923" s="7" t="s">
        <v>22</v>
      </c>
      <c r="M8923" s="12">
        <v>3.6</v>
      </c>
      <c r="N8923" s="12">
        <v>2.8</v>
      </c>
      <c r="O8923" s="12"/>
      <c r="P8923" s="12"/>
      <c r="Q8923" s="7"/>
      <c r="R8923" s="7"/>
      <c r="S8923" s="7"/>
      <c r="T8923" s="7"/>
      <c r="U8923" s="7"/>
      <c r="V8923" s="10">
        <f t="shared" si="424"/>
        <v>2.8</v>
      </c>
      <c r="W8923" s="12">
        <v>9999</v>
      </c>
      <c r="X8923" s="12"/>
      <c r="Y8923" s="12"/>
      <c r="Z8923" s="7"/>
      <c r="AA8923" s="7"/>
      <c r="AB8923" s="7"/>
      <c r="AC8923" s="13"/>
      <c r="AD8923" s="7"/>
      <c r="AE8923" s="13">
        <v>0</v>
      </c>
      <c r="AF8923" s="13"/>
      <c r="AG8923" s="13" t="s">
        <v>119</v>
      </c>
      <c r="AH8923" s="7" t="s">
        <v>436</v>
      </c>
      <c r="AI8923" s="7" t="s">
        <v>436</v>
      </c>
      <c r="AJ8923" s="7" t="s">
        <v>436</v>
      </c>
      <c r="AK8923" s="7"/>
      <c r="AL8923" s="7"/>
      <c r="AM8923" s="7"/>
      <c r="AN8923" s="7"/>
      <c r="AO8923" s="7"/>
      <c r="AP8923" s="13"/>
      <c r="AQ8923" s="7"/>
      <c r="AR8923" s="7"/>
      <c r="AS8923" s="7"/>
    </row>
    <row r="8924" spans="1:45" s="15" customFormat="1" ht="15.75" customHeight="1">
      <c r="A8924" s="17">
        <v>37883</v>
      </c>
      <c r="B8924" s="24" t="s">
        <v>1894</v>
      </c>
      <c r="C8924" s="24" t="s">
        <v>1905</v>
      </c>
      <c r="D8924" s="24" t="s">
        <v>2609</v>
      </c>
      <c r="E8924" s="7" t="s">
        <v>313</v>
      </c>
      <c r="F8924" s="7" t="s">
        <v>13</v>
      </c>
      <c r="G8924" s="7" t="s">
        <v>430</v>
      </c>
      <c r="H8924" s="7" t="s">
        <v>15</v>
      </c>
      <c r="I8924" s="7">
        <v>357</v>
      </c>
      <c r="J8924" s="7" t="s">
        <v>315</v>
      </c>
      <c r="K8924" s="10">
        <v>60.1</v>
      </c>
      <c r="L8924" s="7" t="s">
        <v>22</v>
      </c>
      <c r="M8924" s="10">
        <v>3.6</v>
      </c>
      <c r="N8924" s="10">
        <v>2.9</v>
      </c>
      <c r="O8924" s="7"/>
      <c r="P8924" s="7"/>
      <c r="Q8924" s="7"/>
      <c r="R8924" s="7"/>
      <c r="S8924" s="7"/>
      <c r="T8924" s="7"/>
      <c r="U8924" s="7"/>
      <c r="V8924" s="10">
        <f t="shared" si="424"/>
        <v>2.9</v>
      </c>
      <c r="W8924" s="8">
        <v>9999</v>
      </c>
      <c r="X8924" s="7"/>
      <c r="Y8924" s="7"/>
      <c r="Z8924" s="7"/>
      <c r="AA8924" s="7"/>
      <c r="AB8924" s="7"/>
      <c r="AC8924" s="7"/>
      <c r="AD8924" s="7"/>
      <c r="AE8924" s="7">
        <v>0</v>
      </c>
      <c r="AF8924" s="7"/>
      <c r="AG8924" s="7" t="s">
        <v>119</v>
      </c>
      <c r="AH8924" s="7" t="s">
        <v>436</v>
      </c>
      <c r="AI8924" s="7" t="s">
        <v>436</v>
      </c>
      <c r="AJ8924" s="7" t="s">
        <v>436</v>
      </c>
      <c r="AK8924" s="7"/>
      <c r="AL8924" s="7"/>
      <c r="AM8924" s="7"/>
      <c r="AN8924" s="7"/>
      <c r="AO8924" s="7"/>
      <c r="AP8924" s="7"/>
      <c r="AQ8924" s="7"/>
      <c r="AR8924" s="7"/>
      <c r="AS8924" s="7"/>
    </row>
    <row r="8925" spans="1:45" s="15" customFormat="1" ht="15.75" customHeight="1">
      <c r="A8925" s="17">
        <v>38605</v>
      </c>
      <c r="B8925" s="22" t="s">
        <v>1896</v>
      </c>
      <c r="C8925" s="24" t="s">
        <v>1905</v>
      </c>
      <c r="D8925" s="24" t="s">
        <v>2609</v>
      </c>
      <c r="E8925" s="7" t="s">
        <v>313</v>
      </c>
      <c r="F8925" s="7" t="s">
        <v>892</v>
      </c>
      <c r="G8925" s="7" t="s">
        <v>892</v>
      </c>
      <c r="H8925" s="7" t="s">
        <v>15</v>
      </c>
      <c r="I8925" s="7">
        <v>357</v>
      </c>
      <c r="J8925" s="7" t="s">
        <v>315</v>
      </c>
      <c r="K8925" s="10">
        <v>60.1</v>
      </c>
      <c r="L8925" s="7" t="s">
        <v>22</v>
      </c>
      <c r="M8925" s="10">
        <v>3.6</v>
      </c>
      <c r="N8925" s="10">
        <v>3.2</v>
      </c>
      <c r="O8925" s="7"/>
      <c r="P8925" s="7"/>
      <c r="Q8925" s="7"/>
      <c r="R8925" s="7"/>
      <c r="S8925" s="7"/>
      <c r="T8925" s="7"/>
      <c r="U8925" s="7"/>
      <c r="V8925" s="10">
        <f t="shared" si="424"/>
        <v>3.2</v>
      </c>
      <c r="W8925" s="7">
        <v>9999</v>
      </c>
      <c r="X8925" s="7"/>
      <c r="Y8925" s="7"/>
      <c r="Z8925" s="7"/>
      <c r="AA8925" s="7"/>
      <c r="AB8925" s="7"/>
      <c r="AC8925" s="7"/>
      <c r="AD8925" s="7"/>
      <c r="AE8925" s="7"/>
      <c r="AF8925" s="7"/>
      <c r="AG8925" s="7" t="s">
        <v>119</v>
      </c>
      <c r="AH8925" s="7" t="s">
        <v>436</v>
      </c>
      <c r="AI8925" s="7" t="s">
        <v>436</v>
      </c>
      <c r="AJ8925" s="7" t="s">
        <v>436</v>
      </c>
      <c r="AK8925" s="7"/>
      <c r="AL8925" s="7"/>
      <c r="AM8925" s="7"/>
      <c r="AN8925" s="7"/>
      <c r="AO8925" s="7"/>
      <c r="AP8925" s="7" t="s">
        <v>1010</v>
      </c>
      <c r="AQ8925" s="7"/>
      <c r="AR8925" s="7"/>
      <c r="AS8925" s="7"/>
    </row>
    <row r="8926" spans="1:45" s="15" customFormat="1" ht="15.75" customHeight="1">
      <c r="A8926" s="17">
        <v>39529</v>
      </c>
      <c r="B8926" s="22" t="s">
        <v>1899</v>
      </c>
      <c r="C8926" s="24" t="s">
        <v>1905</v>
      </c>
      <c r="D8926" s="24" t="s">
        <v>2609</v>
      </c>
      <c r="E8926" s="7" t="s">
        <v>313</v>
      </c>
      <c r="F8926" s="7" t="s">
        <v>13</v>
      </c>
      <c r="G8926" s="7" t="s">
        <v>749</v>
      </c>
      <c r="H8926" s="7" t="s">
        <v>15</v>
      </c>
      <c r="I8926" s="7">
        <v>357</v>
      </c>
      <c r="J8926" s="7" t="s">
        <v>315</v>
      </c>
      <c r="K8926" s="10">
        <v>60.1</v>
      </c>
      <c r="L8926" s="7" t="s">
        <v>22</v>
      </c>
      <c r="M8926" s="10">
        <v>3.6</v>
      </c>
      <c r="N8926" s="10">
        <v>3.5</v>
      </c>
      <c r="O8926" s="10"/>
      <c r="P8926" s="10"/>
      <c r="Q8926" s="10"/>
      <c r="R8926" s="10"/>
      <c r="S8926" s="10"/>
      <c r="T8926" s="7"/>
      <c r="U8926" s="7"/>
      <c r="V8926" s="10">
        <f t="shared" si="424"/>
        <v>3.5</v>
      </c>
      <c r="W8926" s="8">
        <v>9999</v>
      </c>
      <c r="X8926" s="7"/>
      <c r="Y8926" s="7"/>
      <c r="Z8926" s="7"/>
      <c r="AA8926" s="7"/>
      <c r="AB8926" s="7"/>
      <c r="AC8926" s="7"/>
      <c r="AD8926" s="7"/>
      <c r="AE8926" s="7">
        <v>0</v>
      </c>
      <c r="AF8926" s="7"/>
      <c r="AG8926" s="7" t="s">
        <v>119</v>
      </c>
      <c r="AH8926" s="7" t="s">
        <v>436</v>
      </c>
      <c r="AI8926" s="7" t="s">
        <v>436</v>
      </c>
      <c r="AJ8926" s="7" t="s">
        <v>436</v>
      </c>
      <c r="AK8926" s="7"/>
      <c r="AL8926" s="7"/>
      <c r="AM8926" s="7"/>
      <c r="AN8926" s="7"/>
      <c r="AO8926" s="7"/>
      <c r="AP8926" s="7"/>
      <c r="AQ8926" s="7"/>
      <c r="AR8926" s="7"/>
      <c r="AS8926" s="7"/>
    </row>
    <row r="8927" spans="1:45" s="15" customFormat="1" ht="15.75" customHeight="1">
      <c r="A8927" s="17">
        <v>40121</v>
      </c>
      <c r="B8927" s="22" t="s">
        <v>1900</v>
      </c>
      <c r="C8927" s="24" t="s">
        <v>1905</v>
      </c>
      <c r="D8927" s="24" t="s">
        <v>2609</v>
      </c>
      <c r="E8927" s="7" t="s">
        <v>313</v>
      </c>
      <c r="F8927" s="7" t="s">
        <v>1291</v>
      </c>
      <c r="G8927" s="7" t="s">
        <v>1293</v>
      </c>
      <c r="H8927" s="7" t="s">
        <v>15</v>
      </c>
      <c r="I8927" s="7">
        <v>357</v>
      </c>
      <c r="J8927" s="7" t="s">
        <v>315</v>
      </c>
      <c r="K8927" s="10">
        <v>60.1</v>
      </c>
      <c r="L8927" s="7" t="s">
        <v>22</v>
      </c>
      <c r="M8927" s="10">
        <v>3.6</v>
      </c>
      <c r="N8927" s="10">
        <v>3.6</v>
      </c>
      <c r="O8927" s="7"/>
      <c r="P8927" s="7"/>
      <c r="Q8927" s="7"/>
      <c r="R8927" s="7"/>
      <c r="S8927" s="7"/>
      <c r="T8927" s="7"/>
      <c r="U8927" s="7"/>
      <c r="V8927" s="10">
        <f t="shared" si="424"/>
        <v>3.6</v>
      </c>
      <c r="W8927" s="7">
        <v>9999</v>
      </c>
      <c r="X8927" s="7"/>
      <c r="Y8927" s="7"/>
      <c r="Z8927" s="7"/>
      <c r="AA8927" s="7"/>
      <c r="AB8927" s="7"/>
      <c r="AC8927" s="7"/>
      <c r="AD8927" s="7"/>
      <c r="AE8927" s="7">
        <v>0</v>
      </c>
      <c r="AF8927" s="7"/>
      <c r="AG8927" s="7" t="s">
        <v>119</v>
      </c>
      <c r="AH8927" s="7" t="s">
        <v>436</v>
      </c>
      <c r="AI8927" s="7" t="s">
        <v>436</v>
      </c>
      <c r="AJ8927" s="7" t="s">
        <v>436</v>
      </c>
      <c r="AK8927" s="7"/>
      <c r="AL8927" s="7"/>
      <c r="AM8927" s="7"/>
      <c r="AN8927" s="7"/>
      <c r="AO8927" s="7"/>
      <c r="AP8927" s="7"/>
      <c r="AQ8927" s="7"/>
      <c r="AR8927" s="7"/>
      <c r="AS8927" s="7"/>
    </row>
    <row r="8928" spans="1:45" s="15" customFormat="1" ht="15.75" customHeight="1">
      <c r="A8928" s="19">
        <v>40861</v>
      </c>
      <c r="B8928" s="23" t="s">
        <v>1902</v>
      </c>
      <c r="C8928" s="24" t="s">
        <v>1905</v>
      </c>
      <c r="D8928" s="24" t="s">
        <v>2609</v>
      </c>
      <c r="E8928" s="15" t="s">
        <v>313</v>
      </c>
      <c r="F8928" s="15" t="s">
        <v>1291</v>
      </c>
      <c r="G8928" s="15" t="s">
        <v>1291</v>
      </c>
      <c r="H8928" s="15" t="s">
        <v>15</v>
      </c>
      <c r="I8928" s="15">
        <v>357</v>
      </c>
      <c r="J8928" s="15" t="s">
        <v>315</v>
      </c>
      <c r="K8928" s="16">
        <v>60.1</v>
      </c>
      <c r="L8928" s="15" t="s">
        <v>22</v>
      </c>
      <c r="M8928" s="16">
        <v>3.6</v>
      </c>
      <c r="N8928" s="16">
        <v>3.6</v>
      </c>
      <c r="O8928" s="16"/>
      <c r="P8928" s="16"/>
      <c r="Q8928" s="16"/>
      <c r="R8928" s="16"/>
      <c r="S8928" s="16"/>
      <c r="T8928" s="16"/>
      <c r="U8928" s="16"/>
      <c r="V8928" s="10">
        <v>3.6</v>
      </c>
      <c r="W8928" s="15">
        <v>9999</v>
      </c>
      <c r="AG8928" s="15" t="s">
        <v>119</v>
      </c>
      <c r="AH8928" s="15" t="s">
        <v>436</v>
      </c>
      <c r="AI8928" s="15" t="s">
        <v>436</v>
      </c>
      <c r="AJ8928" s="15" t="s">
        <v>436</v>
      </c>
      <c r="AL8928" s="15" t="s">
        <v>119</v>
      </c>
      <c r="AP8928" s="15" t="s">
        <v>1794</v>
      </c>
      <c r="AQ8928" s="7"/>
      <c r="AR8928" s="7"/>
      <c r="AS8928" s="7"/>
    </row>
    <row r="8929" spans="1:45" s="40" customFormat="1" ht="15.75" customHeight="1">
      <c r="A8929" s="17">
        <v>41549</v>
      </c>
      <c r="B8929" s="22" t="s">
        <v>2048</v>
      </c>
      <c r="C8929" s="22" t="s">
        <v>1905</v>
      </c>
      <c r="D8929" s="22" t="s">
        <v>2609</v>
      </c>
      <c r="E8929" s="7" t="s">
        <v>313</v>
      </c>
      <c r="F8929" s="7" t="s">
        <v>1291</v>
      </c>
      <c r="G8929" s="7" t="s">
        <v>1291</v>
      </c>
      <c r="H8929" s="7" t="s">
        <v>15</v>
      </c>
      <c r="I8929" s="7">
        <v>357</v>
      </c>
      <c r="J8929" s="7" t="s">
        <v>315</v>
      </c>
      <c r="K8929" s="10">
        <v>60.1</v>
      </c>
      <c r="L8929" s="7" t="s">
        <v>22</v>
      </c>
      <c r="M8929" s="10">
        <v>3.6</v>
      </c>
      <c r="N8929" s="10">
        <v>3.6</v>
      </c>
      <c r="O8929" s="10"/>
      <c r="P8929" s="7"/>
      <c r="Q8929" s="7"/>
      <c r="R8929" s="7"/>
      <c r="S8929" s="7"/>
      <c r="T8929" s="7"/>
      <c r="U8929" s="7"/>
      <c r="V8929" s="7">
        <v>3.6</v>
      </c>
      <c r="W8929" s="7">
        <v>9999</v>
      </c>
      <c r="X8929" s="7"/>
      <c r="Y8929" s="7"/>
      <c r="Z8929" s="7"/>
      <c r="AA8929" s="7"/>
      <c r="AB8929" s="7"/>
      <c r="AC8929" s="7"/>
      <c r="AD8929" s="7"/>
      <c r="AE8929" s="7"/>
      <c r="AF8929" s="7"/>
      <c r="AG8929" s="7" t="s">
        <v>119</v>
      </c>
      <c r="AH8929" s="7" t="s">
        <v>436</v>
      </c>
      <c r="AI8929" s="7" t="s">
        <v>436</v>
      </c>
      <c r="AJ8929" s="7" t="s">
        <v>436</v>
      </c>
      <c r="AK8929" s="7"/>
      <c r="AL8929" s="7"/>
      <c r="AM8929" s="7"/>
      <c r="AN8929" s="7"/>
      <c r="AO8929" s="7"/>
      <c r="AP8929" s="7"/>
      <c r="AQ8929" s="7"/>
      <c r="AR8929" s="7"/>
      <c r="AS8929" s="7"/>
    </row>
    <row r="8930" spans="1:45" s="15" customFormat="1" ht="15.75" customHeight="1">
      <c r="A8930" s="20">
        <v>41549</v>
      </c>
      <c r="B8930" s="24" t="s">
        <v>2048</v>
      </c>
      <c r="C8930" s="24" t="s">
        <v>1905</v>
      </c>
      <c r="D8930" s="24" t="s">
        <v>1905</v>
      </c>
      <c r="E8930" s="13" t="s">
        <v>313</v>
      </c>
      <c r="F8930" s="13" t="s">
        <v>13</v>
      </c>
      <c r="G8930" s="13" t="s">
        <v>1291</v>
      </c>
      <c r="H8930" s="13" t="s">
        <v>15</v>
      </c>
      <c r="I8930" s="13" t="s">
        <v>2618</v>
      </c>
      <c r="J8930" s="7" t="s">
        <v>515</v>
      </c>
      <c r="K8930" s="12">
        <v>60.9</v>
      </c>
      <c r="L8930" s="7" t="s">
        <v>22</v>
      </c>
      <c r="M8930" s="12">
        <v>2.9</v>
      </c>
      <c r="N8930" s="12"/>
      <c r="O8930" s="12"/>
      <c r="P8930" s="12"/>
      <c r="Q8930" s="7"/>
      <c r="R8930" s="7"/>
      <c r="S8930" s="7"/>
      <c r="T8930" s="7"/>
      <c r="U8930" s="7"/>
      <c r="V8930" s="10" t="s">
        <v>1888</v>
      </c>
      <c r="W8930" s="12"/>
      <c r="X8930" s="12"/>
      <c r="Y8930" s="12"/>
      <c r="Z8930" s="7"/>
      <c r="AA8930" s="7"/>
      <c r="AB8930" s="7"/>
      <c r="AC8930" s="13"/>
      <c r="AD8930" s="7"/>
      <c r="AE8930" s="13"/>
      <c r="AF8930" s="13"/>
      <c r="AG8930" s="13" t="s">
        <v>318</v>
      </c>
      <c r="AH8930" s="7" t="s">
        <v>436</v>
      </c>
      <c r="AI8930" s="7" t="s">
        <v>436</v>
      </c>
      <c r="AJ8930" s="7" t="s">
        <v>436</v>
      </c>
      <c r="AK8930" s="7"/>
      <c r="AL8930" s="7"/>
      <c r="AM8930" s="7"/>
      <c r="AN8930" s="7"/>
      <c r="AO8930" s="7"/>
      <c r="AP8930" s="13"/>
      <c r="AQ8930" s="7"/>
      <c r="AR8930" s="7"/>
      <c r="AS8930" s="7"/>
    </row>
    <row r="8931" spans="1:45" s="15" customFormat="1" ht="15.75" customHeight="1">
      <c r="A8931" s="17">
        <v>41996</v>
      </c>
      <c r="B8931" s="22">
        <v>2014</v>
      </c>
      <c r="C8931" s="22" t="s">
        <v>1905</v>
      </c>
      <c r="D8931" s="22">
        <v>2014</v>
      </c>
      <c r="E8931" s="7" t="s">
        <v>313</v>
      </c>
      <c r="F8931" s="7" t="s">
        <v>13</v>
      </c>
      <c r="G8931" s="7" t="s">
        <v>2326</v>
      </c>
      <c r="H8931" s="7" t="s">
        <v>15</v>
      </c>
      <c r="I8931" s="7">
        <v>357</v>
      </c>
      <c r="J8931" s="7" t="s">
        <v>315</v>
      </c>
      <c r="K8931" s="10">
        <v>60.1</v>
      </c>
      <c r="L8931" s="7" t="s">
        <v>22</v>
      </c>
      <c r="M8931" s="10">
        <v>3.6</v>
      </c>
      <c r="N8931" s="10">
        <v>3.7</v>
      </c>
      <c r="O8931" s="10"/>
      <c r="P8931" s="7"/>
      <c r="Q8931" s="7"/>
      <c r="R8931" s="7"/>
      <c r="S8931" s="7"/>
      <c r="T8931" s="7"/>
      <c r="U8931" s="7"/>
      <c r="V8931" s="7">
        <f>SUM(N8931:U8931)</f>
        <v>3.7</v>
      </c>
      <c r="W8931" s="7">
        <v>9999</v>
      </c>
      <c r="X8931" s="7"/>
      <c r="Y8931" s="7"/>
      <c r="Z8931" s="7"/>
      <c r="AA8931" s="7"/>
      <c r="AB8931" s="7"/>
      <c r="AC8931" s="7"/>
      <c r="AD8931" s="7"/>
      <c r="AE8931" s="7">
        <v>0</v>
      </c>
      <c r="AF8931" s="7" t="s">
        <v>18</v>
      </c>
      <c r="AG8931" s="7" t="s">
        <v>318</v>
      </c>
      <c r="AH8931" s="7" t="s">
        <v>436</v>
      </c>
      <c r="AI8931" s="7" t="s">
        <v>436</v>
      </c>
      <c r="AJ8931" s="7" t="s">
        <v>436</v>
      </c>
      <c r="AK8931" s="7"/>
      <c r="AL8931" s="7"/>
      <c r="AM8931" s="7"/>
      <c r="AN8931" s="7"/>
      <c r="AO8931" s="7"/>
      <c r="AP8931" s="7" t="s">
        <v>988</v>
      </c>
      <c r="AQ8931" s="7"/>
      <c r="AR8931" s="7"/>
      <c r="AS8931" s="7"/>
    </row>
    <row r="8932" spans="1:45" s="15" customFormat="1" ht="15.75" customHeight="1">
      <c r="A8932" s="20">
        <v>37460</v>
      </c>
      <c r="B8932" s="24">
        <v>2002</v>
      </c>
      <c r="C8932" s="24" t="s">
        <v>1905</v>
      </c>
      <c r="D8932" s="24" t="s">
        <v>1888</v>
      </c>
      <c r="E8932" s="13" t="s">
        <v>313</v>
      </c>
      <c r="F8932" s="13" t="s">
        <v>13</v>
      </c>
      <c r="G8932" s="13" t="s">
        <v>122</v>
      </c>
      <c r="H8932" s="13" t="s">
        <v>15</v>
      </c>
      <c r="I8932" s="13">
        <v>358</v>
      </c>
      <c r="J8932" s="7" t="s">
        <v>119</v>
      </c>
      <c r="K8932" s="12">
        <v>59.8</v>
      </c>
      <c r="L8932" s="7" t="s">
        <v>22</v>
      </c>
      <c r="M8932" s="12">
        <v>4.9000000000000004</v>
      </c>
      <c r="N8932" s="12">
        <v>12.2</v>
      </c>
      <c r="O8932" s="12"/>
      <c r="P8932" s="12"/>
      <c r="Q8932" s="7"/>
      <c r="R8932" s="7"/>
      <c r="S8932" s="7"/>
      <c r="T8932" s="7"/>
      <c r="U8932" s="7"/>
      <c r="V8932" s="10">
        <f t="shared" ref="V8932:V8938" si="425">SQRT((N8932*N8932)+(O8932*O8932)+((P8932*P8932)+(Q8932*Q8932)+(R8932*R8932)+(S8932*S8932)+(T8932*T8932)+(U8932*U8932)))</f>
        <v>12.2</v>
      </c>
      <c r="W8932" s="12">
        <v>9999</v>
      </c>
      <c r="X8932" s="12"/>
      <c r="Y8932" s="12"/>
      <c r="Z8932" s="7"/>
      <c r="AA8932" s="7"/>
      <c r="AB8932" s="7"/>
      <c r="AC8932" s="13"/>
      <c r="AD8932" s="7"/>
      <c r="AE8932" s="13">
        <v>0</v>
      </c>
      <c r="AF8932" s="13"/>
      <c r="AG8932" s="13" t="s">
        <v>119</v>
      </c>
      <c r="AH8932" s="7" t="s">
        <v>436</v>
      </c>
      <c r="AI8932" s="7" t="s">
        <v>436</v>
      </c>
      <c r="AJ8932" s="7" t="s">
        <v>436</v>
      </c>
      <c r="AK8932" s="7"/>
      <c r="AL8932" s="7"/>
      <c r="AM8932" s="7"/>
      <c r="AN8932" s="7"/>
      <c r="AO8932" s="7"/>
      <c r="AP8932" s="13"/>
      <c r="AQ8932" s="7"/>
      <c r="AR8932" s="7"/>
      <c r="AS8932" s="7"/>
    </row>
    <row r="8933" spans="1:45" s="15" customFormat="1" ht="15.75" customHeight="1">
      <c r="A8933" s="17">
        <v>37883</v>
      </c>
      <c r="B8933" s="24" t="s">
        <v>1894</v>
      </c>
      <c r="C8933" s="24" t="s">
        <v>1905</v>
      </c>
      <c r="D8933" s="24" t="s">
        <v>1888</v>
      </c>
      <c r="E8933" s="7" t="s">
        <v>313</v>
      </c>
      <c r="F8933" s="7" t="s">
        <v>13</v>
      </c>
      <c r="G8933" s="7" t="s">
        <v>430</v>
      </c>
      <c r="H8933" s="7" t="s">
        <v>15</v>
      </c>
      <c r="I8933" s="7">
        <v>358</v>
      </c>
      <c r="J8933" s="7" t="s">
        <v>315</v>
      </c>
      <c r="K8933" s="10">
        <v>59.8</v>
      </c>
      <c r="L8933" s="7" t="s">
        <v>22</v>
      </c>
      <c r="M8933" s="10">
        <v>4.9000000000000004</v>
      </c>
      <c r="N8933" s="10">
        <v>13.2</v>
      </c>
      <c r="O8933" s="7"/>
      <c r="P8933" s="7"/>
      <c r="Q8933" s="7"/>
      <c r="R8933" s="7"/>
      <c r="S8933" s="7"/>
      <c r="T8933" s="7"/>
      <c r="U8933" s="7"/>
      <c r="V8933" s="10">
        <f t="shared" si="425"/>
        <v>13.2</v>
      </c>
      <c r="W8933" s="8">
        <v>9999</v>
      </c>
      <c r="X8933" s="7"/>
      <c r="Y8933" s="7"/>
      <c r="Z8933" s="7"/>
      <c r="AA8933" s="7"/>
      <c r="AB8933" s="7"/>
      <c r="AC8933" s="7"/>
      <c r="AD8933" s="7"/>
      <c r="AE8933" s="7">
        <v>0</v>
      </c>
      <c r="AF8933" s="7"/>
      <c r="AG8933" s="7" t="s">
        <v>119</v>
      </c>
      <c r="AH8933" s="7" t="s">
        <v>436</v>
      </c>
      <c r="AI8933" s="7" t="s">
        <v>436</v>
      </c>
      <c r="AJ8933" s="7" t="s">
        <v>436</v>
      </c>
      <c r="AK8933" s="7"/>
      <c r="AL8933" s="7"/>
      <c r="AM8933" s="7"/>
      <c r="AN8933" s="7"/>
      <c r="AO8933" s="7"/>
      <c r="AP8933" s="7"/>
      <c r="AQ8933" s="7"/>
      <c r="AR8933" s="7"/>
      <c r="AS8933" s="7"/>
    </row>
    <row r="8934" spans="1:45" s="15" customFormat="1" ht="15.75" customHeight="1">
      <c r="A8934" s="17">
        <v>38605</v>
      </c>
      <c r="B8934" s="22" t="s">
        <v>1896</v>
      </c>
      <c r="C8934" s="24" t="s">
        <v>1905</v>
      </c>
      <c r="D8934" s="24" t="s">
        <v>1888</v>
      </c>
      <c r="E8934" s="7" t="s">
        <v>313</v>
      </c>
      <c r="F8934" s="7" t="s">
        <v>892</v>
      </c>
      <c r="G8934" s="7" t="s">
        <v>892</v>
      </c>
      <c r="H8934" s="7" t="s">
        <v>15</v>
      </c>
      <c r="I8934" s="7">
        <v>358</v>
      </c>
      <c r="J8934" s="7" t="s">
        <v>315</v>
      </c>
      <c r="K8934" s="10">
        <v>59.8</v>
      </c>
      <c r="L8934" s="7" t="s">
        <v>22</v>
      </c>
      <c r="M8934" s="10">
        <v>4.9000000000000004</v>
      </c>
      <c r="N8934" s="10">
        <v>15.6</v>
      </c>
      <c r="O8934" s="7"/>
      <c r="P8934" s="7"/>
      <c r="Q8934" s="7"/>
      <c r="R8934" s="7"/>
      <c r="S8934" s="7"/>
      <c r="T8934" s="7"/>
      <c r="U8934" s="7"/>
      <c r="V8934" s="10">
        <f t="shared" si="425"/>
        <v>15.6</v>
      </c>
      <c r="W8934" s="7">
        <v>9999</v>
      </c>
      <c r="X8934" s="7"/>
      <c r="Y8934" s="7"/>
      <c r="Z8934" s="7"/>
      <c r="AA8934" s="7"/>
      <c r="AB8934" s="7"/>
      <c r="AC8934" s="7"/>
      <c r="AD8934" s="7"/>
      <c r="AE8934" s="7"/>
      <c r="AF8934" s="7"/>
      <c r="AG8934" s="7" t="s">
        <v>119</v>
      </c>
      <c r="AH8934" s="7" t="s">
        <v>436</v>
      </c>
      <c r="AI8934" s="7" t="s">
        <v>436</v>
      </c>
      <c r="AJ8934" s="7" t="s">
        <v>436</v>
      </c>
      <c r="AK8934" s="7"/>
      <c r="AL8934" s="7"/>
      <c r="AM8934" s="7"/>
      <c r="AN8934" s="7"/>
      <c r="AO8934" s="7"/>
      <c r="AP8934" s="7"/>
      <c r="AQ8934" s="7"/>
      <c r="AR8934" s="7"/>
      <c r="AS8934" s="7"/>
    </row>
    <row r="8935" spans="1:45" s="15" customFormat="1" ht="15.75" customHeight="1">
      <c r="A8935" s="17">
        <v>39529</v>
      </c>
      <c r="B8935" s="22" t="s">
        <v>1899</v>
      </c>
      <c r="C8935" s="24" t="s">
        <v>1905</v>
      </c>
      <c r="D8935" s="24" t="s">
        <v>1888</v>
      </c>
      <c r="E8935" s="7" t="s">
        <v>313</v>
      </c>
      <c r="F8935" s="7" t="s">
        <v>13</v>
      </c>
      <c r="G8935" s="7" t="s">
        <v>749</v>
      </c>
      <c r="H8935" s="7" t="s">
        <v>15</v>
      </c>
      <c r="I8935" s="7">
        <v>358</v>
      </c>
      <c r="J8935" s="7" t="s">
        <v>315</v>
      </c>
      <c r="K8935" s="10">
        <v>59.8</v>
      </c>
      <c r="L8935" s="7" t="s">
        <v>22</v>
      </c>
      <c r="M8935" s="10">
        <v>4.9000000000000004</v>
      </c>
      <c r="N8935" s="10">
        <v>18.2</v>
      </c>
      <c r="O8935" s="10"/>
      <c r="P8935" s="10"/>
      <c r="Q8935" s="10"/>
      <c r="R8935" s="10"/>
      <c r="S8935" s="10"/>
      <c r="T8935" s="7"/>
      <c r="U8935" s="7"/>
      <c r="V8935" s="10">
        <f t="shared" si="425"/>
        <v>18.2</v>
      </c>
      <c r="W8935" s="8">
        <v>9999</v>
      </c>
      <c r="X8935" s="7"/>
      <c r="Y8935" s="7"/>
      <c r="Z8935" s="7"/>
      <c r="AA8935" s="7"/>
      <c r="AB8935" s="7"/>
      <c r="AC8935" s="7"/>
      <c r="AD8935" s="7"/>
      <c r="AE8935" s="7">
        <v>0</v>
      </c>
      <c r="AF8935" s="7"/>
      <c r="AG8935" s="7" t="s">
        <v>119</v>
      </c>
      <c r="AH8935" s="7" t="s">
        <v>436</v>
      </c>
      <c r="AI8935" s="7" t="s">
        <v>436</v>
      </c>
      <c r="AJ8935" s="7" t="s">
        <v>436</v>
      </c>
      <c r="AK8935" s="7"/>
      <c r="AL8935" s="7"/>
      <c r="AM8935" s="7"/>
      <c r="AN8935" s="7"/>
      <c r="AO8935" s="7"/>
      <c r="AP8935" s="7"/>
      <c r="AQ8935" s="7"/>
      <c r="AR8935" s="7"/>
      <c r="AS8935" s="7"/>
    </row>
    <row r="8936" spans="1:45" s="15" customFormat="1" ht="15.75" customHeight="1">
      <c r="A8936" s="17">
        <v>40121</v>
      </c>
      <c r="B8936" s="22" t="s">
        <v>1900</v>
      </c>
      <c r="C8936" s="24" t="s">
        <v>1905</v>
      </c>
      <c r="D8936" s="24" t="s">
        <v>1888</v>
      </c>
      <c r="E8936" s="7" t="s">
        <v>313</v>
      </c>
      <c r="F8936" s="7" t="s">
        <v>1291</v>
      </c>
      <c r="G8936" s="7" t="s">
        <v>1293</v>
      </c>
      <c r="H8936" s="7" t="s">
        <v>15</v>
      </c>
      <c r="I8936" s="7">
        <v>358</v>
      </c>
      <c r="J8936" s="7" t="s">
        <v>315</v>
      </c>
      <c r="K8936" s="10">
        <v>59.8</v>
      </c>
      <c r="L8936" s="7" t="s">
        <v>22</v>
      </c>
      <c r="M8936" s="10">
        <v>4.9000000000000004</v>
      </c>
      <c r="N8936" s="10">
        <v>19.600000000000001</v>
      </c>
      <c r="O8936" s="7"/>
      <c r="P8936" s="7"/>
      <c r="Q8936" s="7"/>
      <c r="R8936" s="7"/>
      <c r="S8936" s="7"/>
      <c r="T8936" s="7"/>
      <c r="U8936" s="7"/>
      <c r="V8936" s="10">
        <f t="shared" si="425"/>
        <v>19.600000000000001</v>
      </c>
      <c r="W8936" s="7">
        <v>9999</v>
      </c>
      <c r="X8936" s="7"/>
      <c r="Y8936" s="7"/>
      <c r="Z8936" s="7"/>
      <c r="AA8936" s="7"/>
      <c r="AB8936" s="7"/>
      <c r="AC8936" s="7"/>
      <c r="AD8936" s="7"/>
      <c r="AE8936" s="7">
        <v>0</v>
      </c>
      <c r="AF8936" s="7"/>
      <c r="AG8936" s="7" t="s">
        <v>119</v>
      </c>
      <c r="AH8936" s="7" t="s">
        <v>436</v>
      </c>
      <c r="AI8936" s="7" t="s">
        <v>436</v>
      </c>
      <c r="AJ8936" s="7" t="s">
        <v>436</v>
      </c>
      <c r="AK8936" s="7"/>
      <c r="AL8936" s="7"/>
      <c r="AM8936" s="7"/>
      <c r="AN8936" s="7"/>
      <c r="AO8936" s="7"/>
      <c r="AP8936" s="7" t="s">
        <v>1326</v>
      </c>
      <c r="AQ8936" s="7"/>
      <c r="AR8936" s="7"/>
      <c r="AS8936" s="7"/>
    </row>
    <row r="8937" spans="1:45" s="15" customFormat="1" ht="15.75" customHeight="1">
      <c r="A8937" s="19">
        <v>40861</v>
      </c>
      <c r="B8937" s="23" t="s">
        <v>1902</v>
      </c>
      <c r="C8937" s="24" t="s">
        <v>1905</v>
      </c>
      <c r="D8937" s="24" t="s">
        <v>1888</v>
      </c>
      <c r="E8937" s="15" t="s">
        <v>313</v>
      </c>
      <c r="F8937" s="15" t="s">
        <v>1291</v>
      </c>
      <c r="G8937" s="15" t="s">
        <v>1291</v>
      </c>
      <c r="H8937" s="15" t="s">
        <v>15</v>
      </c>
      <c r="I8937" s="15">
        <v>358</v>
      </c>
      <c r="J8937" s="15" t="s">
        <v>315</v>
      </c>
      <c r="K8937" s="16">
        <v>59.8</v>
      </c>
      <c r="L8937" s="15" t="s">
        <v>22</v>
      </c>
      <c r="M8937" s="16">
        <v>4.9000000000000004</v>
      </c>
      <c r="N8937" s="16">
        <v>23.4</v>
      </c>
      <c r="O8937" s="16"/>
      <c r="P8937" s="16"/>
      <c r="Q8937" s="16"/>
      <c r="R8937" s="16"/>
      <c r="S8937" s="16"/>
      <c r="T8937" s="16"/>
      <c r="U8937" s="16"/>
      <c r="V8937" s="10">
        <f t="shared" si="425"/>
        <v>23.4</v>
      </c>
      <c r="W8937" s="15">
        <v>9999</v>
      </c>
      <c r="AE8937" s="15">
        <v>0</v>
      </c>
      <c r="AG8937" s="15" t="s">
        <v>119</v>
      </c>
      <c r="AH8937" s="15" t="s">
        <v>436</v>
      </c>
      <c r="AI8937" s="15" t="s">
        <v>436</v>
      </c>
      <c r="AJ8937" s="15" t="s">
        <v>436</v>
      </c>
      <c r="AP8937" s="15" t="s">
        <v>1791</v>
      </c>
      <c r="AQ8937" s="7"/>
      <c r="AR8937" s="7"/>
      <c r="AS8937" s="7"/>
    </row>
    <row r="8938" spans="1:45" s="15" customFormat="1" ht="15.75" customHeight="1">
      <c r="A8938" s="17">
        <v>41549</v>
      </c>
      <c r="B8938" s="22" t="s">
        <v>2048</v>
      </c>
      <c r="C8938" s="22" t="s">
        <v>1905</v>
      </c>
      <c r="D8938" s="22" t="s">
        <v>1888</v>
      </c>
      <c r="E8938" s="7" t="s">
        <v>313</v>
      </c>
      <c r="F8938" s="7" t="s">
        <v>1291</v>
      </c>
      <c r="G8938" s="7" t="s">
        <v>1291</v>
      </c>
      <c r="H8938" s="7" t="s">
        <v>15</v>
      </c>
      <c r="I8938" s="7">
        <v>358</v>
      </c>
      <c r="J8938" s="7" t="s">
        <v>315</v>
      </c>
      <c r="K8938" s="10">
        <v>59.8</v>
      </c>
      <c r="L8938" s="7" t="s">
        <v>22</v>
      </c>
      <c r="M8938" s="10">
        <v>4.9000000000000004</v>
      </c>
      <c r="N8938" s="10">
        <v>25.5</v>
      </c>
      <c r="O8938" s="10"/>
      <c r="P8938" s="7"/>
      <c r="Q8938" s="7"/>
      <c r="R8938" s="7"/>
      <c r="S8938" s="7"/>
      <c r="T8938" s="7"/>
      <c r="U8938" s="7"/>
      <c r="V8938" s="7">
        <f t="shared" si="425"/>
        <v>25.5</v>
      </c>
      <c r="W8938" s="7">
        <v>9999</v>
      </c>
      <c r="X8938" s="7"/>
      <c r="Y8938" s="7"/>
      <c r="Z8938" s="7"/>
      <c r="AA8938" s="7"/>
      <c r="AB8938" s="7"/>
      <c r="AC8938" s="7"/>
      <c r="AD8938" s="7"/>
      <c r="AE8938" s="7">
        <v>0</v>
      </c>
      <c r="AF8938" s="7"/>
      <c r="AG8938" s="7" t="s">
        <v>119</v>
      </c>
      <c r="AH8938" s="7" t="s">
        <v>436</v>
      </c>
      <c r="AI8938" s="7" t="s">
        <v>436</v>
      </c>
      <c r="AJ8938" s="7" t="s">
        <v>436</v>
      </c>
      <c r="AK8938" s="7"/>
      <c r="AL8938" s="7"/>
      <c r="AM8938" s="7"/>
      <c r="AN8938" s="7"/>
      <c r="AO8938" s="7"/>
      <c r="AP8938" s="7"/>
      <c r="AQ8938" s="7"/>
      <c r="AR8938" s="7"/>
      <c r="AS8938" s="7"/>
    </row>
    <row r="8939" spans="1:45" s="15" customFormat="1" ht="15.75" customHeight="1">
      <c r="A8939" s="17">
        <v>41996</v>
      </c>
      <c r="B8939" s="22">
        <v>2014</v>
      </c>
      <c r="C8939" s="22" t="s">
        <v>1905</v>
      </c>
      <c r="D8939" s="22" t="s">
        <v>1888</v>
      </c>
      <c r="E8939" s="7" t="s">
        <v>313</v>
      </c>
      <c r="F8939" s="7" t="s">
        <v>13</v>
      </c>
      <c r="G8939" s="7" t="s">
        <v>2326</v>
      </c>
      <c r="H8939" s="7" t="s">
        <v>15</v>
      </c>
      <c r="I8939" s="7">
        <v>358</v>
      </c>
      <c r="J8939" s="7" t="s">
        <v>315</v>
      </c>
      <c r="K8939" s="10">
        <v>59.8</v>
      </c>
      <c r="L8939" s="7" t="s">
        <v>22</v>
      </c>
      <c r="M8939" s="10">
        <v>4.9000000000000004</v>
      </c>
      <c r="N8939" s="10">
        <v>25.5</v>
      </c>
      <c r="O8939" s="10"/>
      <c r="P8939" s="7"/>
      <c r="Q8939" s="7"/>
      <c r="R8939" s="7"/>
      <c r="S8939" s="7"/>
      <c r="T8939" s="7"/>
      <c r="U8939" s="7"/>
      <c r="V8939" s="7">
        <f>SUM(N8939:U8939)</f>
        <v>25.5</v>
      </c>
      <c r="W8939" s="7">
        <v>9999</v>
      </c>
      <c r="X8939" s="7"/>
      <c r="Y8939" s="7"/>
      <c r="Z8939" s="7"/>
      <c r="AA8939" s="7"/>
      <c r="AB8939" s="7"/>
      <c r="AC8939" s="7"/>
      <c r="AD8939" s="7"/>
      <c r="AE8939" s="7">
        <v>0</v>
      </c>
      <c r="AF8939" s="7"/>
      <c r="AG8939" s="7" t="s">
        <v>119</v>
      </c>
      <c r="AH8939" s="7" t="s">
        <v>436</v>
      </c>
      <c r="AI8939" s="7" t="s">
        <v>436</v>
      </c>
      <c r="AJ8939" s="7" t="s">
        <v>436</v>
      </c>
      <c r="AK8939" s="7"/>
      <c r="AL8939" s="7"/>
      <c r="AM8939" s="7"/>
      <c r="AN8939" s="7"/>
      <c r="AO8939" s="7"/>
      <c r="AP8939" s="7"/>
      <c r="AQ8939" s="7"/>
      <c r="AR8939" s="7"/>
      <c r="AS8939" s="7"/>
    </row>
    <row r="8940" spans="1:45" s="15" customFormat="1" ht="15.75" customHeight="1">
      <c r="A8940" s="20">
        <v>37460</v>
      </c>
      <c r="B8940" s="24">
        <v>2002</v>
      </c>
      <c r="C8940" s="24" t="s">
        <v>1905</v>
      </c>
      <c r="D8940" s="22">
        <v>2014</v>
      </c>
      <c r="E8940" s="13" t="s">
        <v>313</v>
      </c>
      <c r="F8940" s="13" t="s">
        <v>13</v>
      </c>
      <c r="G8940" s="13" t="s">
        <v>122</v>
      </c>
      <c r="H8940" s="13" t="s">
        <v>15</v>
      </c>
      <c r="I8940" s="13">
        <v>359</v>
      </c>
      <c r="J8940" s="7" t="s">
        <v>119</v>
      </c>
      <c r="K8940" s="12">
        <v>59.9</v>
      </c>
      <c r="L8940" s="7" t="s">
        <v>22</v>
      </c>
      <c r="M8940" s="12">
        <v>3.7</v>
      </c>
      <c r="N8940" s="12">
        <v>2.1</v>
      </c>
      <c r="O8940" s="12"/>
      <c r="P8940" s="12"/>
      <c r="Q8940" s="7"/>
      <c r="R8940" s="7"/>
      <c r="S8940" s="7"/>
      <c r="T8940" s="7"/>
      <c r="U8940" s="7"/>
      <c r="V8940" s="10">
        <f t="shared" ref="V8940:V8946" si="426">SQRT((N8940*N8940)+(O8940*O8940)+((P8940*P8940)+(Q8940*Q8940)+(R8940*R8940)+(S8940*S8940)+(T8940*T8940)+(U8940*U8940)))</f>
        <v>2.1</v>
      </c>
      <c r="W8940" s="12">
        <v>9999</v>
      </c>
      <c r="X8940" s="12"/>
      <c r="Y8940" s="12"/>
      <c r="Z8940" s="7"/>
      <c r="AA8940" s="7"/>
      <c r="AB8940" s="7"/>
      <c r="AC8940" s="13"/>
      <c r="AD8940" s="7"/>
      <c r="AE8940" s="13">
        <v>0</v>
      </c>
      <c r="AF8940" s="13"/>
      <c r="AG8940" s="13" t="s">
        <v>119</v>
      </c>
      <c r="AH8940" s="7" t="s">
        <v>436</v>
      </c>
      <c r="AI8940" s="7" t="s">
        <v>436</v>
      </c>
      <c r="AJ8940" s="7" t="s">
        <v>436</v>
      </c>
      <c r="AK8940" s="7"/>
      <c r="AL8940" s="7"/>
      <c r="AM8940" s="7"/>
      <c r="AN8940" s="7"/>
      <c r="AO8940" s="7"/>
      <c r="AP8940" s="13"/>
      <c r="AQ8940" s="7"/>
      <c r="AR8940" s="7"/>
      <c r="AS8940" s="7"/>
    </row>
    <row r="8941" spans="1:45" s="15" customFormat="1" ht="15.75" customHeight="1">
      <c r="A8941" s="17">
        <v>37883</v>
      </c>
      <c r="B8941" s="24" t="s">
        <v>1894</v>
      </c>
      <c r="C8941" s="24" t="s">
        <v>1905</v>
      </c>
      <c r="D8941" s="22">
        <v>2014</v>
      </c>
      <c r="E8941" s="7" t="s">
        <v>313</v>
      </c>
      <c r="F8941" s="7" t="s">
        <v>13</v>
      </c>
      <c r="G8941" s="7" t="s">
        <v>430</v>
      </c>
      <c r="H8941" s="7" t="s">
        <v>15</v>
      </c>
      <c r="I8941" s="7">
        <v>359</v>
      </c>
      <c r="J8941" s="7" t="s">
        <v>315</v>
      </c>
      <c r="K8941" s="10">
        <v>59.9</v>
      </c>
      <c r="L8941" s="7" t="s">
        <v>22</v>
      </c>
      <c r="M8941" s="10">
        <v>3.7</v>
      </c>
      <c r="N8941" s="10">
        <v>2.1</v>
      </c>
      <c r="O8941" s="7"/>
      <c r="P8941" s="7"/>
      <c r="Q8941" s="7"/>
      <c r="R8941" s="7"/>
      <c r="S8941" s="7"/>
      <c r="T8941" s="7"/>
      <c r="U8941" s="7"/>
      <c r="V8941" s="10">
        <f t="shared" si="426"/>
        <v>2.1</v>
      </c>
      <c r="W8941" s="8">
        <v>9999</v>
      </c>
      <c r="X8941" s="7"/>
      <c r="Y8941" s="7"/>
      <c r="Z8941" s="7"/>
      <c r="AA8941" s="7"/>
      <c r="AB8941" s="7"/>
      <c r="AC8941" s="7"/>
      <c r="AD8941" s="7"/>
      <c r="AE8941" s="7">
        <v>0</v>
      </c>
      <c r="AF8941" s="7"/>
      <c r="AG8941" s="7" t="s">
        <v>119</v>
      </c>
      <c r="AH8941" s="7" t="s">
        <v>436</v>
      </c>
      <c r="AI8941" s="7" t="s">
        <v>436</v>
      </c>
      <c r="AJ8941" s="7" t="s">
        <v>436</v>
      </c>
      <c r="AK8941" s="7"/>
      <c r="AL8941" s="7"/>
      <c r="AM8941" s="7"/>
      <c r="AN8941" s="7"/>
      <c r="AO8941" s="7"/>
      <c r="AP8941" s="7"/>
      <c r="AQ8941" s="7"/>
      <c r="AR8941" s="7"/>
      <c r="AS8941" s="7"/>
    </row>
    <row r="8942" spans="1:45" s="15" customFormat="1" ht="15.75" customHeight="1">
      <c r="A8942" s="17">
        <v>38605</v>
      </c>
      <c r="B8942" s="22" t="s">
        <v>1896</v>
      </c>
      <c r="C8942" s="24" t="s">
        <v>1905</v>
      </c>
      <c r="D8942" s="22">
        <v>2014</v>
      </c>
      <c r="E8942" s="7" t="s">
        <v>313</v>
      </c>
      <c r="F8942" s="7" t="s">
        <v>892</v>
      </c>
      <c r="G8942" s="7" t="s">
        <v>892</v>
      </c>
      <c r="H8942" s="7" t="s">
        <v>15</v>
      </c>
      <c r="I8942" s="7">
        <v>359</v>
      </c>
      <c r="J8942" s="7" t="s">
        <v>315</v>
      </c>
      <c r="K8942" s="10">
        <v>59.9</v>
      </c>
      <c r="L8942" s="7" t="s">
        <v>22</v>
      </c>
      <c r="M8942" s="10">
        <v>3.7</v>
      </c>
      <c r="N8942" s="10">
        <v>2.2000000000000002</v>
      </c>
      <c r="O8942" s="7"/>
      <c r="P8942" s="7"/>
      <c r="Q8942" s="7"/>
      <c r="R8942" s="7"/>
      <c r="S8942" s="7"/>
      <c r="T8942" s="7"/>
      <c r="U8942" s="7"/>
      <c r="V8942" s="10">
        <f t="shared" si="426"/>
        <v>2.2000000000000002</v>
      </c>
      <c r="W8942" s="7">
        <v>9999</v>
      </c>
      <c r="X8942" s="7"/>
      <c r="Y8942" s="7"/>
      <c r="Z8942" s="7"/>
      <c r="AA8942" s="7"/>
      <c r="AB8942" s="7"/>
      <c r="AC8942" s="7"/>
      <c r="AD8942" s="7"/>
      <c r="AE8942" s="7"/>
      <c r="AF8942" s="7"/>
      <c r="AG8942" s="7" t="s">
        <v>119</v>
      </c>
      <c r="AH8942" s="7" t="s">
        <v>436</v>
      </c>
      <c r="AI8942" s="7" t="s">
        <v>436</v>
      </c>
      <c r="AJ8942" s="7" t="s">
        <v>436</v>
      </c>
      <c r="AK8942" s="7"/>
      <c r="AL8942" s="7"/>
      <c r="AM8942" s="7"/>
      <c r="AN8942" s="7"/>
      <c r="AO8942" s="7"/>
      <c r="AP8942" s="7" t="s">
        <v>1011</v>
      </c>
      <c r="AQ8942" s="7"/>
      <c r="AR8942" s="7"/>
      <c r="AS8942" s="7"/>
    </row>
    <row r="8943" spans="1:45" s="15" customFormat="1" ht="15.75" customHeight="1">
      <c r="A8943" s="17">
        <v>39529</v>
      </c>
      <c r="B8943" s="22" t="s">
        <v>1899</v>
      </c>
      <c r="C8943" s="24" t="s">
        <v>1905</v>
      </c>
      <c r="D8943" s="22">
        <v>2014</v>
      </c>
      <c r="E8943" s="7" t="s">
        <v>313</v>
      </c>
      <c r="F8943" s="7" t="s">
        <v>13</v>
      </c>
      <c r="G8943" s="7" t="s">
        <v>749</v>
      </c>
      <c r="H8943" s="7" t="s">
        <v>15</v>
      </c>
      <c r="I8943" s="7">
        <v>359</v>
      </c>
      <c r="J8943" s="7" t="s">
        <v>315</v>
      </c>
      <c r="K8943" s="10">
        <v>59.9</v>
      </c>
      <c r="L8943" s="7" t="s">
        <v>22</v>
      </c>
      <c r="M8943" s="10">
        <v>3.7</v>
      </c>
      <c r="N8943" s="10">
        <v>2.2000000000000002</v>
      </c>
      <c r="O8943" s="10"/>
      <c r="P8943" s="10"/>
      <c r="Q8943" s="10"/>
      <c r="R8943" s="10"/>
      <c r="S8943" s="10"/>
      <c r="T8943" s="7"/>
      <c r="U8943" s="7"/>
      <c r="V8943" s="10">
        <f t="shared" si="426"/>
        <v>2.2000000000000002</v>
      </c>
      <c r="W8943" s="8">
        <v>9999</v>
      </c>
      <c r="X8943" s="7"/>
      <c r="Y8943" s="7"/>
      <c r="Z8943" s="7"/>
      <c r="AA8943" s="7"/>
      <c r="AB8943" s="7"/>
      <c r="AC8943" s="7"/>
      <c r="AD8943" s="7"/>
      <c r="AE8943" s="7">
        <v>0</v>
      </c>
      <c r="AF8943" s="7"/>
      <c r="AG8943" s="7" t="s">
        <v>119</v>
      </c>
      <c r="AH8943" s="7" t="s">
        <v>436</v>
      </c>
      <c r="AI8943" s="7" t="s">
        <v>436</v>
      </c>
      <c r="AJ8943" s="7" t="s">
        <v>436</v>
      </c>
      <c r="AK8943" s="7"/>
      <c r="AL8943" s="7"/>
      <c r="AM8943" s="7"/>
      <c r="AN8943" s="7"/>
      <c r="AO8943" s="7"/>
      <c r="AP8943" s="7" t="s">
        <v>786</v>
      </c>
      <c r="AQ8943" s="7"/>
      <c r="AR8943" s="7"/>
      <c r="AS8943" s="7"/>
    </row>
    <row r="8944" spans="1:45" s="15" customFormat="1" ht="15.75" customHeight="1">
      <c r="A8944" s="17">
        <v>40121</v>
      </c>
      <c r="B8944" s="22" t="s">
        <v>1900</v>
      </c>
      <c r="C8944" s="24" t="s">
        <v>1905</v>
      </c>
      <c r="D8944" s="22">
        <v>2014</v>
      </c>
      <c r="E8944" s="7" t="s">
        <v>313</v>
      </c>
      <c r="F8944" s="7" t="s">
        <v>1291</v>
      </c>
      <c r="G8944" s="7" t="s">
        <v>1293</v>
      </c>
      <c r="H8944" s="7" t="s">
        <v>15</v>
      </c>
      <c r="I8944" s="7">
        <v>359</v>
      </c>
      <c r="J8944" s="7" t="s">
        <v>315</v>
      </c>
      <c r="K8944" s="10">
        <v>59.9</v>
      </c>
      <c r="L8944" s="7" t="s">
        <v>22</v>
      </c>
      <c r="M8944" s="10">
        <v>3.7</v>
      </c>
      <c r="N8944" s="10">
        <v>2.2999999999999998</v>
      </c>
      <c r="O8944" s="7"/>
      <c r="P8944" s="7"/>
      <c r="Q8944" s="7"/>
      <c r="R8944" s="7"/>
      <c r="S8944" s="7"/>
      <c r="T8944" s="7"/>
      <c r="U8944" s="7"/>
      <c r="V8944" s="10">
        <f t="shared" si="426"/>
        <v>2.2999999999999998</v>
      </c>
      <c r="W8944" s="7">
        <v>9999</v>
      </c>
      <c r="X8944" s="7"/>
      <c r="Y8944" s="7"/>
      <c r="Z8944" s="7"/>
      <c r="AA8944" s="7"/>
      <c r="AB8944" s="7"/>
      <c r="AC8944" s="7"/>
      <c r="AD8944" s="7"/>
      <c r="AE8944" s="7">
        <v>0</v>
      </c>
      <c r="AF8944" s="7"/>
      <c r="AG8944" s="7" t="s">
        <v>119</v>
      </c>
      <c r="AH8944" s="7" t="s">
        <v>436</v>
      </c>
      <c r="AI8944" s="7" t="s">
        <v>436</v>
      </c>
      <c r="AJ8944" s="7" t="s">
        <v>436</v>
      </c>
      <c r="AK8944" s="7"/>
      <c r="AL8944" s="7"/>
      <c r="AM8944" s="7"/>
      <c r="AN8944" s="7"/>
      <c r="AO8944" s="7"/>
      <c r="AP8944" s="7" t="s">
        <v>1327</v>
      </c>
      <c r="AQ8944" s="7"/>
      <c r="AR8944" s="7"/>
      <c r="AS8944" s="7"/>
    </row>
    <row r="8945" spans="1:45" s="15" customFormat="1" ht="15.75" customHeight="1">
      <c r="A8945" s="19">
        <v>40861</v>
      </c>
      <c r="B8945" s="23" t="s">
        <v>1902</v>
      </c>
      <c r="C8945" s="24" t="s">
        <v>1905</v>
      </c>
      <c r="D8945" s="22">
        <v>2014</v>
      </c>
      <c r="E8945" s="15" t="s">
        <v>313</v>
      </c>
      <c r="F8945" s="15" t="s">
        <v>1291</v>
      </c>
      <c r="G8945" s="15" t="s">
        <v>1291</v>
      </c>
      <c r="H8945" s="15" t="s">
        <v>15</v>
      </c>
      <c r="I8945" s="15">
        <v>359</v>
      </c>
      <c r="J8945" s="15" t="s">
        <v>315</v>
      </c>
      <c r="K8945" s="16">
        <v>59.9</v>
      </c>
      <c r="L8945" s="15" t="s">
        <v>22</v>
      </c>
      <c r="M8945" s="16">
        <v>3.7</v>
      </c>
      <c r="N8945" s="16">
        <v>2</v>
      </c>
      <c r="O8945" s="16"/>
      <c r="P8945" s="16"/>
      <c r="Q8945" s="16"/>
      <c r="R8945" s="16"/>
      <c r="S8945" s="16"/>
      <c r="T8945" s="16"/>
      <c r="U8945" s="16"/>
      <c r="V8945" s="10">
        <f t="shared" si="426"/>
        <v>2</v>
      </c>
      <c r="W8945" s="15">
        <v>9999</v>
      </c>
      <c r="AG8945" s="15" t="s">
        <v>119</v>
      </c>
      <c r="AH8945" s="15" t="s">
        <v>436</v>
      </c>
      <c r="AI8945" s="15" t="s">
        <v>436</v>
      </c>
      <c r="AJ8945" s="15" t="s">
        <v>436</v>
      </c>
      <c r="AL8945" s="15" t="s">
        <v>253</v>
      </c>
      <c r="AP8945" s="15" t="s">
        <v>1366</v>
      </c>
      <c r="AQ8945" s="7"/>
      <c r="AR8945" s="7"/>
      <c r="AS8945" s="7"/>
    </row>
    <row r="8946" spans="1:45" s="15" customFormat="1" ht="15.75" customHeight="1">
      <c r="A8946" s="17">
        <v>41549</v>
      </c>
      <c r="B8946" s="22" t="s">
        <v>2048</v>
      </c>
      <c r="C8946" s="22" t="s">
        <v>1905</v>
      </c>
      <c r="D8946" s="22">
        <v>2014</v>
      </c>
      <c r="E8946" s="7" t="s">
        <v>313</v>
      </c>
      <c r="F8946" s="7" t="s">
        <v>1291</v>
      </c>
      <c r="G8946" s="7" t="s">
        <v>1291</v>
      </c>
      <c r="H8946" s="7" t="s">
        <v>15</v>
      </c>
      <c r="I8946" s="7">
        <v>359</v>
      </c>
      <c r="J8946" s="7" t="s">
        <v>315</v>
      </c>
      <c r="K8946" s="10">
        <v>59.9</v>
      </c>
      <c r="L8946" s="7" t="s">
        <v>22</v>
      </c>
      <c r="M8946" s="10">
        <v>3.7</v>
      </c>
      <c r="N8946" s="10">
        <v>2</v>
      </c>
      <c r="O8946" s="10"/>
      <c r="P8946" s="7"/>
      <c r="Q8946" s="7"/>
      <c r="R8946" s="7"/>
      <c r="S8946" s="7"/>
      <c r="T8946" s="7"/>
      <c r="U8946" s="7"/>
      <c r="V8946" s="7">
        <f t="shared" si="426"/>
        <v>2</v>
      </c>
      <c r="W8946" s="7">
        <v>9999</v>
      </c>
      <c r="X8946" s="7"/>
      <c r="Y8946" s="7"/>
      <c r="Z8946" s="7"/>
      <c r="AA8946" s="7"/>
      <c r="AB8946" s="7"/>
      <c r="AC8946" s="7"/>
      <c r="AD8946" s="7"/>
      <c r="AE8946" s="7"/>
      <c r="AF8946" s="7"/>
      <c r="AG8946" s="7" t="s">
        <v>119</v>
      </c>
      <c r="AH8946" s="7" t="s">
        <v>436</v>
      </c>
      <c r="AI8946" s="7" t="s">
        <v>436</v>
      </c>
      <c r="AJ8946" s="7" t="s">
        <v>436</v>
      </c>
      <c r="AK8946" s="7"/>
      <c r="AL8946" s="7" t="s">
        <v>253</v>
      </c>
      <c r="AM8946" s="7"/>
      <c r="AN8946" s="7"/>
      <c r="AO8946" s="7"/>
      <c r="AP8946" s="7" t="s">
        <v>2254</v>
      </c>
      <c r="AQ8946" s="7"/>
      <c r="AR8946" s="7"/>
      <c r="AS8946" s="7"/>
    </row>
    <row r="8947" spans="1:45" s="15" customFormat="1" ht="15.75" customHeight="1">
      <c r="A8947" s="17">
        <v>41996</v>
      </c>
      <c r="B8947" s="22">
        <v>2014</v>
      </c>
      <c r="C8947" s="22" t="s">
        <v>1905</v>
      </c>
      <c r="D8947" s="22">
        <v>2014</v>
      </c>
      <c r="E8947" s="7" t="s">
        <v>313</v>
      </c>
      <c r="F8947" s="7" t="s">
        <v>13</v>
      </c>
      <c r="G8947" s="7" t="s">
        <v>2326</v>
      </c>
      <c r="H8947" s="7" t="s">
        <v>15</v>
      </c>
      <c r="I8947" s="7">
        <v>359</v>
      </c>
      <c r="J8947" s="7" t="s">
        <v>315</v>
      </c>
      <c r="K8947" s="10">
        <v>59.9</v>
      </c>
      <c r="L8947" s="7" t="s">
        <v>22</v>
      </c>
      <c r="M8947" s="10">
        <v>3.7</v>
      </c>
      <c r="N8947" s="10">
        <v>2.2000000000000002</v>
      </c>
      <c r="O8947" s="10"/>
      <c r="P8947" s="7"/>
      <c r="Q8947" s="7"/>
      <c r="R8947" s="7"/>
      <c r="S8947" s="7"/>
      <c r="T8947" s="7"/>
      <c r="U8947" s="7"/>
      <c r="V8947" s="7">
        <f>SUM(N8947:U8947)</f>
        <v>2.2000000000000002</v>
      </c>
      <c r="W8947" s="7">
        <v>9999</v>
      </c>
      <c r="X8947" s="7"/>
      <c r="Y8947" s="7"/>
      <c r="Z8947" s="7"/>
      <c r="AA8947" s="7"/>
      <c r="AB8947" s="7"/>
      <c r="AC8947" s="7"/>
      <c r="AD8947" s="7"/>
      <c r="AE8947" s="7">
        <v>0</v>
      </c>
      <c r="AF8947" s="7" t="s">
        <v>253</v>
      </c>
      <c r="AG8947" s="7" t="s">
        <v>318</v>
      </c>
      <c r="AH8947" s="7" t="s">
        <v>436</v>
      </c>
      <c r="AI8947" s="7" t="s">
        <v>436</v>
      </c>
      <c r="AJ8947" s="7" t="s">
        <v>436</v>
      </c>
      <c r="AK8947" s="7"/>
      <c r="AL8947" s="7" t="s">
        <v>253</v>
      </c>
      <c r="AM8947" s="7"/>
      <c r="AN8947" s="7"/>
      <c r="AO8947" s="7"/>
      <c r="AP8947" s="7" t="s">
        <v>2465</v>
      </c>
      <c r="AQ8947" s="7"/>
      <c r="AR8947" s="7"/>
      <c r="AS8947" s="7"/>
    </row>
    <row r="8948" spans="1:45" s="15" customFormat="1" ht="15.75" customHeight="1">
      <c r="A8948" s="20">
        <v>37460</v>
      </c>
      <c r="B8948" s="24">
        <v>2002</v>
      </c>
      <c r="C8948" s="24" t="s">
        <v>1905</v>
      </c>
      <c r="D8948" s="24" t="s">
        <v>1888</v>
      </c>
      <c r="E8948" s="13" t="s">
        <v>313</v>
      </c>
      <c r="F8948" s="13" t="s">
        <v>13</v>
      </c>
      <c r="G8948" s="13" t="s">
        <v>122</v>
      </c>
      <c r="H8948" s="13" t="s">
        <v>15</v>
      </c>
      <c r="I8948" s="13">
        <v>360</v>
      </c>
      <c r="J8948" s="7" t="s">
        <v>119</v>
      </c>
      <c r="K8948" s="12">
        <v>59.1</v>
      </c>
      <c r="L8948" s="7" t="s">
        <v>22</v>
      </c>
      <c r="M8948" s="12">
        <v>1.2</v>
      </c>
      <c r="N8948" s="12">
        <v>5.2</v>
      </c>
      <c r="O8948" s="12">
        <v>5.5</v>
      </c>
      <c r="P8948" s="12"/>
      <c r="Q8948" s="7"/>
      <c r="R8948" s="7"/>
      <c r="S8948" s="7"/>
      <c r="T8948" s="7"/>
      <c r="U8948" s="7"/>
      <c r="V8948" s="10">
        <f t="shared" ref="V8948:V8954" si="427">SQRT((N8948*N8948)+(O8948*O8948)+((P8948*P8948)+(Q8948*Q8948)+(R8948*R8948)+(S8948*S8948)+(T8948*T8948)+(U8948*U8948)))</f>
        <v>7.5690157880665048</v>
      </c>
      <c r="W8948" s="12">
        <v>9999</v>
      </c>
      <c r="X8948" s="12"/>
      <c r="Y8948" s="12"/>
      <c r="Z8948" s="7"/>
      <c r="AA8948" s="7"/>
      <c r="AB8948" s="7"/>
      <c r="AC8948" s="13"/>
      <c r="AD8948" s="7"/>
      <c r="AE8948" s="13">
        <v>1</v>
      </c>
      <c r="AF8948" s="13"/>
      <c r="AG8948" s="13" t="s">
        <v>119</v>
      </c>
      <c r="AH8948" s="7" t="s">
        <v>436</v>
      </c>
      <c r="AI8948" s="7" t="s">
        <v>436</v>
      </c>
      <c r="AJ8948" s="7" t="s">
        <v>436</v>
      </c>
      <c r="AK8948" s="7"/>
      <c r="AL8948" s="7"/>
      <c r="AM8948" s="7"/>
      <c r="AN8948" s="7"/>
      <c r="AO8948" s="7"/>
      <c r="AP8948" s="13" t="s">
        <v>151</v>
      </c>
      <c r="AQ8948" s="7"/>
      <c r="AR8948" s="7"/>
      <c r="AS8948" s="7"/>
    </row>
    <row r="8949" spans="1:45" s="15" customFormat="1" ht="15.75" customHeight="1">
      <c r="A8949" s="17">
        <v>37883</v>
      </c>
      <c r="B8949" s="24" t="s">
        <v>1894</v>
      </c>
      <c r="C8949" s="24" t="s">
        <v>1905</v>
      </c>
      <c r="D8949" s="24" t="s">
        <v>1888</v>
      </c>
      <c r="E8949" s="7" t="s">
        <v>313</v>
      </c>
      <c r="F8949" s="7" t="s">
        <v>13</v>
      </c>
      <c r="G8949" s="7" t="s">
        <v>430</v>
      </c>
      <c r="H8949" s="7" t="s">
        <v>15</v>
      </c>
      <c r="I8949" s="7">
        <v>360</v>
      </c>
      <c r="J8949" s="7" t="s">
        <v>315</v>
      </c>
      <c r="K8949" s="10">
        <v>59.1</v>
      </c>
      <c r="L8949" s="7" t="s">
        <v>22</v>
      </c>
      <c r="M8949" s="10">
        <v>1.2</v>
      </c>
      <c r="N8949" s="10">
        <v>5.7</v>
      </c>
      <c r="O8949" s="7">
        <v>5.9</v>
      </c>
      <c r="P8949" s="7"/>
      <c r="Q8949" s="7"/>
      <c r="R8949" s="7"/>
      <c r="S8949" s="7"/>
      <c r="T8949" s="7"/>
      <c r="U8949" s="7"/>
      <c r="V8949" s="10">
        <f t="shared" si="427"/>
        <v>8.2036577207974748</v>
      </c>
      <c r="W8949" s="8">
        <v>9999</v>
      </c>
      <c r="X8949" s="7"/>
      <c r="Y8949" s="7"/>
      <c r="Z8949" s="7"/>
      <c r="AA8949" s="7"/>
      <c r="AB8949" s="7"/>
      <c r="AC8949" s="7"/>
      <c r="AD8949" s="7"/>
      <c r="AE8949" s="7">
        <v>1</v>
      </c>
      <c r="AF8949" s="7"/>
      <c r="AG8949" s="7" t="s">
        <v>119</v>
      </c>
      <c r="AH8949" s="7" t="s">
        <v>436</v>
      </c>
      <c r="AI8949" s="7" t="s">
        <v>436</v>
      </c>
      <c r="AJ8949" s="7" t="s">
        <v>436</v>
      </c>
      <c r="AK8949" s="7"/>
      <c r="AL8949" s="7"/>
      <c r="AM8949" s="7"/>
      <c r="AN8949" s="7"/>
      <c r="AO8949" s="7"/>
      <c r="AP8949" s="7" t="s">
        <v>151</v>
      </c>
      <c r="AQ8949" s="7"/>
      <c r="AR8949" s="7"/>
      <c r="AS8949" s="7"/>
    </row>
    <row r="8950" spans="1:45" s="15" customFormat="1" ht="15.75" customHeight="1">
      <c r="A8950" s="17">
        <v>38605</v>
      </c>
      <c r="B8950" s="22" t="s">
        <v>1896</v>
      </c>
      <c r="C8950" s="24" t="s">
        <v>1905</v>
      </c>
      <c r="D8950" s="24" t="s">
        <v>1888</v>
      </c>
      <c r="E8950" s="7" t="s">
        <v>313</v>
      </c>
      <c r="F8950" s="7" t="s">
        <v>892</v>
      </c>
      <c r="G8950" s="7" t="s">
        <v>892</v>
      </c>
      <c r="H8950" s="7" t="s">
        <v>15</v>
      </c>
      <c r="I8950" s="7">
        <v>360</v>
      </c>
      <c r="J8950" s="7" t="s">
        <v>315</v>
      </c>
      <c r="K8950" s="10">
        <v>59.1</v>
      </c>
      <c r="L8950" s="7" t="s">
        <v>22</v>
      </c>
      <c r="M8950" s="10">
        <v>1.2</v>
      </c>
      <c r="N8950" s="10">
        <v>6.1</v>
      </c>
      <c r="O8950" s="7">
        <v>6.65</v>
      </c>
      <c r="P8950" s="7"/>
      <c r="Q8950" s="7"/>
      <c r="R8950" s="7"/>
      <c r="S8950" s="7"/>
      <c r="T8950" s="7"/>
      <c r="U8950" s="7"/>
      <c r="V8950" s="10">
        <f t="shared" si="427"/>
        <v>9.0239957890061095</v>
      </c>
      <c r="W8950" s="7">
        <v>9999</v>
      </c>
      <c r="X8950" s="7"/>
      <c r="Y8950" s="7"/>
      <c r="Z8950" s="7"/>
      <c r="AA8950" s="7"/>
      <c r="AB8950" s="7"/>
      <c r="AC8950" s="7"/>
      <c r="AD8950" s="7"/>
      <c r="AE8950" s="7">
        <v>1</v>
      </c>
      <c r="AF8950" s="7"/>
      <c r="AG8950" s="7" t="s">
        <v>119</v>
      </c>
      <c r="AH8950" s="7" t="s">
        <v>436</v>
      </c>
      <c r="AI8950" s="7" t="s">
        <v>436</v>
      </c>
      <c r="AJ8950" s="7" t="s">
        <v>436</v>
      </c>
      <c r="AK8950" s="7"/>
      <c r="AL8950" s="7"/>
      <c r="AM8950" s="7" t="s">
        <v>106</v>
      </c>
      <c r="AN8950" s="7"/>
      <c r="AO8950" s="7"/>
      <c r="AP8950" s="7" t="s">
        <v>1012</v>
      </c>
      <c r="AQ8950" s="7"/>
      <c r="AR8950" s="7"/>
      <c r="AS8950" s="7"/>
    </row>
    <row r="8951" spans="1:45" s="15" customFormat="1" ht="15.75" customHeight="1">
      <c r="A8951" s="17">
        <v>39529</v>
      </c>
      <c r="B8951" s="22" t="s">
        <v>1899</v>
      </c>
      <c r="C8951" s="24" t="s">
        <v>1905</v>
      </c>
      <c r="D8951" s="24" t="s">
        <v>1888</v>
      </c>
      <c r="E8951" s="7" t="s">
        <v>313</v>
      </c>
      <c r="F8951" s="7" t="s">
        <v>13</v>
      </c>
      <c r="G8951" s="7" t="s">
        <v>749</v>
      </c>
      <c r="H8951" s="7" t="s">
        <v>15</v>
      </c>
      <c r="I8951" s="7">
        <v>360</v>
      </c>
      <c r="J8951" s="7" t="s">
        <v>315</v>
      </c>
      <c r="K8951" s="10">
        <v>59.1</v>
      </c>
      <c r="L8951" s="7" t="s">
        <v>22</v>
      </c>
      <c r="M8951" s="10">
        <v>1.2</v>
      </c>
      <c r="N8951" s="10">
        <v>6.3</v>
      </c>
      <c r="O8951" s="10">
        <v>7.5</v>
      </c>
      <c r="P8951" s="10"/>
      <c r="Q8951" s="10"/>
      <c r="R8951" s="10"/>
      <c r="S8951" s="10"/>
      <c r="T8951" s="7"/>
      <c r="U8951" s="7"/>
      <c r="V8951" s="10">
        <f t="shared" si="427"/>
        <v>9.7948966303887044</v>
      </c>
      <c r="W8951" s="8">
        <v>9999</v>
      </c>
      <c r="X8951" s="7"/>
      <c r="Y8951" s="7"/>
      <c r="Z8951" s="7"/>
      <c r="AA8951" s="7"/>
      <c r="AB8951" s="7"/>
      <c r="AC8951" s="7"/>
      <c r="AD8951" s="7"/>
      <c r="AE8951" s="7">
        <v>1</v>
      </c>
      <c r="AF8951" s="7"/>
      <c r="AG8951" s="7" t="s">
        <v>119</v>
      </c>
      <c r="AH8951" s="7" t="s">
        <v>436</v>
      </c>
      <c r="AI8951" s="7" t="s">
        <v>436</v>
      </c>
      <c r="AJ8951" s="7" t="s">
        <v>436</v>
      </c>
      <c r="AK8951" s="7"/>
      <c r="AL8951" s="7"/>
      <c r="AM8951" s="7"/>
      <c r="AN8951" s="7"/>
      <c r="AO8951" s="7"/>
      <c r="AP8951" s="7"/>
      <c r="AQ8951" s="7"/>
      <c r="AR8951" s="7"/>
      <c r="AS8951" s="7"/>
    </row>
    <row r="8952" spans="1:45" s="15" customFormat="1" ht="15.75" customHeight="1">
      <c r="A8952" s="17">
        <v>40121</v>
      </c>
      <c r="B8952" s="22" t="s">
        <v>1900</v>
      </c>
      <c r="C8952" s="24" t="s">
        <v>1905</v>
      </c>
      <c r="D8952" s="24" t="s">
        <v>1888</v>
      </c>
      <c r="E8952" s="7" t="s">
        <v>313</v>
      </c>
      <c r="F8952" s="7" t="s">
        <v>1291</v>
      </c>
      <c r="G8952" s="7" t="s">
        <v>1293</v>
      </c>
      <c r="H8952" s="7" t="s">
        <v>15</v>
      </c>
      <c r="I8952" s="7">
        <v>360</v>
      </c>
      <c r="J8952" s="7" t="s">
        <v>315</v>
      </c>
      <c r="K8952" s="10">
        <v>59.1</v>
      </c>
      <c r="L8952" s="7" t="s">
        <v>22</v>
      </c>
      <c r="M8952" s="10">
        <v>1.2</v>
      </c>
      <c r="N8952" s="10">
        <v>6.8</v>
      </c>
      <c r="O8952" s="7">
        <v>8</v>
      </c>
      <c r="P8952" s="7"/>
      <c r="Q8952" s="7"/>
      <c r="R8952" s="7"/>
      <c r="S8952" s="7"/>
      <c r="T8952" s="7"/>
      <c r="U8952" s="7"/>
      <c r="V8952" s="10">
        <f t="shared" si="427"/>
        <v>10.499523798725349</v>
      </c>
      <c r="W8952" s="7">
        <v>9999</v>
      </c>
      <c r="X8952" s="7"/>
      <c r="Y8952" s="7"/>
      <c r="Z8952" s="7"/>
      <c r="AA8952" s="7"/>
      <c r="AB8952" s="7"/>
      <c r="AC8952" s="7"/>
      <c r="AD8952" s="7"/>
      <c r="AE8952" s="7">
        <v>1</v>
      </c>
      <c r="AF8952" s="7"/>
      <c r="AG8952" s="7" t="s">
        <v>119</v>
      </c>
      <c r="AH8952" s="7" t="s">
        <v>436</v>
      </c>
      <c r="AI8952" s="7" t="s">
        <v>436</v>
      </c>
      <c r="AJ8952" s="7" t="s">
        <v>436</v>
      </c>
      <c r="AK8952" s="7"/>
      <c r="AL8952" s="7"/>
      <c r="AM8952" s="7"/>
      <c r="AN8952" s="7"/>
      <c r="AO8952" s="7"/>
      <c r="AP8952" s="7"/>
      <c r="AQ8952" s="7"/>
      <c r="AR8952" s="7"/>
      <c r="AS8952" s="7"/>
    </row>
    <row r="8953" spans="1:45" s="15" customFormat="1" ht="15.75" customHeight="1">
      <c r="A8953" s="19">
        <v>40861</v>
      </c>
      <c r="B8953" s="23" t="s">
        <v>1902</v>
      </c>
      <c r="C8953" s="24" t="s">
        <v>1905</v>
      </c>
      <c r="D8953" s="24" t="s">
        <v>1888</v>
      </c>
      <c r="E8953" s="15" t="s">
        <v>313</v>
      </c>
      <c r="F8953" s="15" t="s">
        <v>1291</v>
      </c>
      <c r="G8953" s="15" t="s">
        <v>1291</v>
      </c>
      <c r="H8953" s="15" t="s">
        <v>15</v>
      </c>
      <c r="I8953" s="15">
        <v>360</v>
      </c>
      <c r="J8953" s="15" t="s">
        <v>315</v>
      </c>
      <c r="K8953" s="16">
        <v>59.1</v>
      </c>
      <c r="L8953" s="15" t="s">
        <v>22</v>
      </c>
      <c r="M8953" s="16">
        <v>1.2</v>
      </c>
      <c r="N8953" s="16">
        <v>7.5</v>
      </c>
      <c r="O8953" s="16">
        <v>8.9</v>
      </c>
      <c r="P8953" s="16"/>
      <c r="Q8953" s="16"/>
      <c r="R8953" s="16"/>
      <c r="S8953" s="16"/>
      <c r="T8953" s="16"/>
      <c r="U8953" s="16"/>
      <c r="V8953" s="10">
        <f t="shared" si="427"/>
        <v>11.638728452885221</v>
      </c>
      <c r="W8953" s="15">
        <v>9999</v>
      </c>
      <c r="AE8953" s="15">
        <v>1</v>
      </c>
      <c r="AG8953" s="15" t="s">
        <v>119</v>
      </c>
      <c r="AH8953" s="15" t="s">
        <v>436</v>
      </c>
      <c r="AI8953" s="15" t="s">
        <v>436</v>
      </c>
      <c r="AJ8953" s="15" t="s">
        <v>436</v>
      </c>
      <c r="AQ8953" s="7"/>
      <c r="AR8953" s="7"/>
      <c r="AS8953" s="7"/>
    </row>
    <row r="8954" spans="1:45" s="15" customFormat="1" ht="15.75" customHeight="1">
      <c r="A8954" s="17">
        <v>41549</v>
      </c>
      <c r="B8954" s="22" t="s">
        <v>2048</v>
      </c>
      <c r="C8954" s="22" t="s">
        <v>1905</v>
      </c>
      <c r="D8954" s="22" t="s">
        <v>1888</v>
      </c>
      <c r="E8954" s="7" t="s">
        <v>313</v>
      </c>
      <c r="F8954" s="7" t="s">
        <v>1291</v>
      </c>
      <c r="G8954" s="7" t="s">
        <v>1291</v>
      </c>
      <c r="H8954" s="7" t="s">
        <v>15</v>
      </c>
      <c r="I8954" s="7">
        <v>360</v>
      </c>
      <c r="J8954" s="7" t="s">
        <v>315</v>
      </c>
      <c r="K8954" s="10">
        <v>59.1</v>
      </c>
      <c r="L8954" s="7" t="s">
        <v>22</v>
      </c>
      <c r="M8954" s="10">
        <v>1.2</v>
      </c>
      <c r="N8954" s="10">
        <v>7.6</v>
      </c>
      <c r="O8954" s="10">
        <v>9.1999999999999993</v>
      </c>
      <c r="P8954" s="7"/>
      <c r="Q8954" s="7"/>
      <c r="R8954" s="7"/>
      <c r="S8954" s="7"/>
      <c r="T8954" s="7"/>
      <c r="U8954" s="7"/>
      <c r="V8954" s="7">
        <f t="shared" si="427"/>
        <v>11.933147112141038</v>
      </c>
      <c r="W8954" s="7">
        <v>9999</v>
      </c>
      <c r="X8954" s="7"/>
      <c r="Y8954" s="7"/>
      <c r="Z8954" s="7"/>
      <c r="AA8954" s="7"/>
      <c r="AB8954" s="7"/>
      <c r="AC8954" s="7"/>
      <c r="AD8954" s="7"/>
      <c r="AE8954" s="7">
        <v>1</v>
      </c>
      <c r="AF8954" s="7"/>
      <c r="AG8954" s="7" t="s">
        <v>119</v>
      </c>
      <c r="AH8954" s="7" t="s">
        <v>436</v>
      </c>
      <c r="AI8954" s="7" t="s">
        <v>436</v>
      </c>
      <c r="AJ8954" s="7" t="s">
        <v>436</v>
      </c>
      <c r="AK8954" s="7"/>
      <c r="AL8954" s="7"/>
      <c r="AM8954" s="7"/>
      <c r="AN8954" s="7"/>
      <c r="AO8954" s="7"/>
      <c r="AP8954" s="7"/>
      <c r="AQ8954" s="7"/>
      <c r="AR8954" s="7"/>
      <c r="AS8954" s="7"/>
    </row>
    <row r="8955" spans="1:45" s="15" customFormat="1" ht="15.75" customHeight="1">
      <c r="A8955" s="17">
        <v>41996</v>
      </c>
      <c r="B8955" s="22">
        <v>2014</v>
      </c>
      <c r="C8955" s="22" t="s">
        <v>1905</v>
      </c>
      <c r="D8955" s="22" t="s">
        <v>1888</v>
      </c>
      <c r="E8955" s="7" t="s">
        <v>313</v>
      </c>
      <c r="F8955" s="7" t="s">
        <v>13</v>
      </c>
      <c r="G8955" s="7" t="s">
        <v>2326</v>
      </c>
      <c r="H8955" s="7" t="s">
        <v>15</v>
      </c>
      <c r="I8955" s="7">
        <v>360</v>
      </c>
      <c r="J8955" s="7" t="s">
        <v>315</v>
      </c>
      <c r="K8955" s="10">
        <v>59.1</v>
      </c>
      <c r="L8955" s="7" t="s">
        <v>22</v>
      </c>
      <c r="M8955" s="10">
        <v>1.2</v>
      </c>
      <c r="N8955" s="10">
        <v>7.7</v>
      </c>
      <c r="O8955" s="10">
        <v>9.3000000000000007</v>
      </c>
      <c r="P8955" s="7"/>
      <c r="Q8955" s="7"/>
      <c r="R8955" s="7"/>
      <c r="S8955" s="7"/>
      <c r="T8955" s="7"/>
      <c r="U8955" s="7"/>
      <c r="V8955" s="7">
        <f>SUM(N8955:U8955)</f>
        <v>17</v>
      </c>
      <c r="W8955" s="7">
        <v>9999</v>
      </c>
      <c r="X8955" s="7"/>
      <c r="Y8955" s="7"/>
      <c r="Z8955" s="7"/>
      <c r="AA8955" s="7"/>
      <c r="AB8955" s="7"/>
      <c r="AC8955" s="7"/>
      <c r="AD8955" s="7"/>
      <c r="AE8955" s="7">
        <v>1</v>
      </c>
      <c r="AF8955" s="7"/>
      <c r="AG8955" s="7" t="s">
        <v>119</v>
      </c>
      <c r="AH8955" s="7" t="s">
        <v>436</v>
      </c>
      <c r="AI8955" s="7" t="s">
        <v>436</v>
      </c>
      <c r="AJ8955" s="7" t="s">
        <v>436</v>
      </c>
      <c r="AK8955" s="7"/>
      <c r="AL8955" s="7"/>
      <c r="AM8955" s="7"/>
      <c r="AN8955" s="7"/>
      <c r="AO8955" s="7"/>
      <c r="AP8955" s="7"/>
      <c r="AQ8955" s="7"/>
      <c r="AR8955" s="7"/>
      <c r="AS8955" s="7"/>
    </row>
    <row r="8956" spans="1:45" s="15" customFormat="1" ht="15.75" customHeight="1">
      <c r="A8956" s="20">
        <v>37460</v>
      </c>
      <c r="B8956" s="24">
        <v>2002</v>
      </c>
      <c r="C8956" s="24" t="s">
        <v>1905</v>
      </c>
      <c r="D8956" s="24" t="s">
        <v>1888</v>
      </c>
      <c r="E8956" s="13" t="s">
        <v>313</v>
      </c>
      <c r="F8956" s="13" t="s">
        <v>13</v>
      </c>
      <c r="G8956" s="13" t="s">
        <v>122</v>
      </c>
      <c r="H8956" s="13" t="s">
        <v>15</v>
      </c>
      <c r="I8956" s="13">
        <v>361</v>
      </c>
      <c r="J8956" s="7" t="s">
        <v>119</v>
      </c>
      <c r="K8956" s="12">
        <v>58.9</v>
      </c>
      <c r="L8956" s="7" t="s">
        <v>22</v>
      </c>
      <c r="M8956" s="12">
        <v>3.6</v>
      </c>
      <c r="N8956" s="12">
        <v>9.3000000000000007</v>
      </c>
      <c r="O8956" s="12"/>
      <c r="P8956" s="12"/>
      <c r="Q8956" s="7"/>
      <c r="R8956" s="7"/>
      <c r="S8956" s="7"/>
      <c r="T8956" s="7"/>
      <c r="U8956" s="7"/>
      <c r="V8956" s="10">
        <f t="shared" ref="V8956:V8962" si="428">SQRT((N8956*N8956)+(O8956*O8956)+((P8956*P8956)+(Q8956*Q8956)+(R8956*R8956)+(S8956*S8956)+(T8956*T8956)+(U8956*U8956)))</f>
        <v>9.3000000000000007</v>
      </c>
      <c r="W8956" s="12">
        <v>9999</v>
      </c>
      <c r="X8956" s="12"/>
      <c r="Y8956" s="12"/>
      <c r="Z8956" s="7"/>
      <c r="AA8956" s="7"/>
      <c r="AB8956" s="7"/>
      <c r="AC8956" s="13"/>
      <c r="AD8956" s="7"/>
      <c r="AE8956" s="13">
        <v>8</v>
      </c>
      <c r="AF8956" s="13"/>
      <c r="AG8956" s="13" t="s">
        <v>119</v>
      </c>
      <c r="AH8956" s="7" t="s">
        <v>436</v>
      </c>
      <c r="AI8956" s="7" t="s">
        <v>436</v>
      </c>
      <c r="AJ8956" s="7" t="s">
        <v>436</v>
      </c>
      <c r="AK8956" s="7"/>
      <c r="AL8956" s="7"/>
      <c r="AM8956" s="7"/>
      <c r="AN8956" s="7"/>
      <c r="AO8956" s="7"/>
      <c r="AP8956" s="13"/>
      <c r="AQ8956" s="7"/>
      <c r="AR8956" s="7"/>
      <c r="AS8956" s="7"/>
    </row>
    <row r="8957" spans="1:45" s="15" customFormat="1" ht="15.75" customHeight="1">
      <c r="A8957" s="17">
        <v>37883</v>
      </c>
      <c r="B8957" s="24" t="s">
        <v>1894</v>
      </c>
      <c r="C8957" s="24" t="s">
        <v>1905</v>
      </c>
      <c r="D8957" s="24" t="s">
        <v>1888</v>
      </c>
      <c r="E8957" s="7" t="s">
        <v>313</v>
      </c>
      <c r="F8957" s="7" t="s">
        <v>13</v>
      </c>
      <c r="G8957" s="7" t="s">
        <v>430</v>
      </c>
      <c r="H8957" s="7" t="s">
        <v>15</v>
      </c>
      <c r="I8957" s="7">
        <v>361</v>
      </c>
      <c r="J8957" s="7" t="s">
        <v>315</v>
      </c>
      <c r="K8957" s="10">
        <v>58.9</v>
      </c>
      <c r="L8957" s="7" t="s">
        <v>22</v>
      </c>
      <c r="M8957" s="10">
        <v>3.6</v>
      </c>
      <c r="N8957" s="10">
        <v>9.6</v>
      </c>
      <c r="O8957" s="7"/>
      <c r="P8957" s="7"/>
      <c r="Q8957" s="7"/>
      <c r="R8957" s="7"/>
      <c r="S8957" s="7"/>
      <c r="T8957" s="7"/>
      <c r="U8957" s="7"/>
      <c r="V8957" s="10">
        <f t="shared" si="428"/>
        <v>9.6</v>
      </c>
      <c r="W8957" s="8">
        <v>9999</v>
      </c>
      <c r="X8957" s="7"/>
      <c r="Y8957" s="7"/>
      <c r="Z8957" s="7"/>
      <c r="AA8957" s="7"/>
      <c r="AB8957" s="7"/>
      <c r="AC8957" s="7"/>
      <c r="AD8957" s="7"/>
      <c r="AE8957" s="7">
        <v>7</v>
      </c>
      <c r="AF8957" s="7"/>
      <c r="AG8957" s="7" t="s">
        <v>119</v>
      </c>
      <c r="AH8957" s="7" t="s">
        <v>436</v>
      </c>
      <c r="AI8957" s="7" t="s">
        <v>436</v>
      </c>
      <c r="AJ8957" s="7" t="s">
        <v>436</v>
      </c>
      <c r="AK8957" s="7"/>
      <c r="AL8957" s="7"/>
      <c r="AM8957" s="7"/>
      <c r="AN8957" s="7"/>
      <c r="AO8957" s="7"/>
      <c r="AP8957" s="7" t="s">
        <v>437</v>
      </c>
      <c r="AQ8957" s="7"/>
      <c r="AR8957" s="7"/>
      <c r="AS8957" s="7"/>
    </row>
    <row r="8958" spans="1:45" s="15" customFormat="1" ht="15.75" customHeight="1">
      <c r="A8958" s="17">
        <v>38605</v>
      </c>
      <c r="B8958" s="22" t="s">
        <v>1896</v>
      </c>
      <c r="C8958" s="24" t="s">
        <v>1905</v>
      </c>
      <c r="D8958" s="24" t="s">
        <v>1888</v>
      </c>
      <c r="E8958" s="7" t="s">
        <v>313</v>
      </c>
      <c r="F8958" s="7" t="s">
        <v>892</v>
      </c>
      <c r="G8958" s="7" t="s">
        <v>892</v>
      </c>
      <c r="H8958" s="7" t="s">
        <v>15</v>
      </c>
      <c r="I8958" s="7">
        <v>361</v>
      </c>
      <c r="J8958" s="7" t="s">
        <v>315</v>
      </c>
      <c r="K8958" s="10">
        <v>58.9</v>
      </c>
      <c r="L8958" s="7" t="s">
        <v>22</v>
      </c>
      <c r="M8958" s="10">
        <v>3.6</v>
      </c>
      <c r="N8958" s="10">
        <v>10.5</v>
      </c>
      <c r="O8958" s="7"/>
      <c r="P8958" s="7"/>
      <c r="Q8958" s="7"/>
      <c r="R8958" s="7"/>
      <c r="S8958" s="7"/>
      <c r="T8958" s="7"/>
      <c r="U8958" s="7"/>
      <c r="V8958" s="10">
        <f t="shared" si="428"/>
        <v>10.5</v>
      </c>
      <c r="W8958" s="7">
        <v>9999</v>
      </c>
      <c r="X8958" s="7"/>
      <c r="Y8958" s="7"/>
      <c r="Z8958" s="7"/>
      <c r="AA8958" s="7"/>
      <c r="AB8958" s="7"/>
      <c r="AC8958" s="7"/>
      <c r="AD8958" s="7"/>
      <c r="AE8958" s="7">
        <v>7</v>
      </c>
      <c r="AF8958" s="7"/>
      <c r="AG8958" s="7" t="s">
        <v>119</v>
      </c>
      <c r="AH8958" s="7" t="s">
        <v>436</v>
      </c>
      <c r="AI8958" s="7" t="s">
        <v>106</v>
      </c>
      <c r="AJ8958" s="7" t="s">
        <v>436</v>
      </c>
      <c r="AK8958" s="7"/>
      <c r="AL8958" s="7"/>
      <c r="AM8958" s="7"/>
      <c r="AN8958" s="7"/>
      <c r="AO8958" s="7"/>
      <c r="AP8958" s="7" t="s">
        <v>1013</v>
      </c>
      <c r="AQ8958" s="7"/>
      <c r="AR8958" s="7"/>
      <c r="AS8958" s="7"/>
    </row>
    <row r="8959" spans="1:45" s="15" customFormat="1" ht="15.75" customHeight="1">
      <c r="A8959" s="17">
        <v>39529</v>
      </c>
      <c r="B8959" s="22" t="s">
        <v>1899</v>
      </c>
      <c r="C8959" s="24" t="s">
        <v>1905</v>
      </c>
      <c r="D8959" s="24" t="s">
        <v>1888</v>
      </c>
      <c r="E8959" s="7" t="s">
        <v>313</v>
      </c>
      <c r="F8959" s="7" t="s">
        <v>13</v>
      </c>
      <c r="G8959" s="7" t="s">
        <v>749</v>
      </c>
      <c r="H8959" s="7" t="s">
        <v>15</v>
      </c>
      <c r="I8959" s="7">
        <v>361</v>
      </c>
      <c r="J8959" s="7" t="s">
        <v>315</v>
      </c>
      <c r="K8959" s="10">
        <v>58.9</v>
      </c>
      <c r="L8959" s="7" t="s">
        <v>22</v>
      </c>
      <c r="M8959" s="10">
        <v>3.6</v>
      </c>
      <c r="N8959" s="10">
        <v>10.8</v>
      </c>
      <c r="O8959" s="10"/>
      <c r="P8959" s="10"/>
      <c r="Q8959" s="10"/>
      <c r="R8959" s="10"/>
      <c r="S8959" s="10"/>
      <c r="T8959" s="7"/>
      <c r="U8959" s="7"/>
      <c r="V8959" s="10">
        <f t="shared" si="428"/>
        <v>10.8</v>
      </c>
      <c r="W8959" s="8">
        <v>9999</v>
      </c>
      <c r="X8959" s="7"/>
      <c r="Y8959" s="7"/>
      <c r="Z8959" s="7"/>
      <c r="AA8959" s="7"/>
      <c r="AB8959" s="7"/>
      <c r="AC8959" s="7"/>
      <c r="AD8959" s="7"/>
      <c r="AE8959" s="7">
        <v>6</v>
      </c>
      <c r="AF8959" s="7"/>
      <c r="AG8959" s="7" t="s">
        <v>119</v>
      </c>
      <c r="AH8959" s="7" t="s">
        <v>436</v>
      </c>
      <c r="AI8959" s="7" t="s">
        <v>106</v>
      </c>
      <c r="AJ8959" s="7" t="s">
        <v>436</v>
      </c>
      <c r="AK8959" s="7"/>
      <c r="AL8959" s="7"/>
      <c r="AM8959" s="7"/>
      <c r="AN8959" s="7"/>
      <c r="AO8959" s="7"/>
      <c r="AP8959" s="7"/>
      <c r="AQ8959" s="7"/>
      <c r="AR8959" s="7"/>
      <c r="AS8959" s="7"/>
    </row>
    <row r="8960" spans="1:45" s="15" customFormat="1" ht="15.75" customHeight="1">
      <c r="A8960" s="17">
        <v>40121</v>
      </c>
      <c r="B8960" s="22" t="s">
        <v>1900</v>
      </c>
      <c r="C8960" s="24" t="s">
        <v>1905</v>
      </c>
      <c r="D8960" s="24" t="s">
        <v>1888</v>
      </c>
      <c r="E8960" s="7" t="s">
        <v>313</v>
      </c>
      <c r="F8960" s="7" t="s">
        <v>1291</v>
      </c>
      <c r="G8960" s="7" t="s">
        <v>1293</v>
      </c>
      <c r="H8960" s="7" t="s">
        <v>15</v>
      </c>
      <c r="I8960" s="7">
        <v>361</v>
      </c>
      <c r="J8960" s="7" t="s">
        <v>315</v>
      </c>
      <c r="K8960" s="10">
        <v>58.9</v>
      </c>
      <c r="L8960" s="7" t="s">
        <v>22</v>
      </c>
      <c r="M8960" s="10">
        <v>3.6</v>
      </c>
      <c r="N8960" s="10">
        <v>10.8</v>
      </c>
      <c r="O8960" s="7"/>
      <c r="P8960" s="7"/>
      <c r="Q8960" s="7"/>
      <c r="R8960" s="7"/>
      <c r="S8960" s="7"/>
      <c r="T8960" s="7"/>
      <c r="U8960" s="7"/>
      <c r="V8960" s="10">
        <f t="shared" si="428"/>
        <v>10.8</v>
      </c>
      <c r="W8960" s="7">
        <v>9999</v>
      </c>
      <c r="X8960" s="7"/>
      <c r="Y8960" s="7"/>
      <c r="Z8960" s="7"/>
      <c r="AA8960" s="7"/>
      <c r="AB8960" s="7"/>
      <c r="AC8960" s="7"/>
      <c r="AD8960" s="7"/>
      <c r="AE8960" s="7">
        <v>6</v>
      </c>
      <c r="AF8960" s="7"/>
      <c r="AG8960" s="7" t="s">
        <v>119</v>
      </c>
      <c r="AH8960" s="7" t="s">
        <v>436</v>
      </c>
      <c r="AI8960" s="7" t="s">
        <v>106</v>
      </c>
      <c r="AJ8960" s="7" t="s">
        <v>436</v>
      </c>
      <c r="AK8960" s="7"/>
      <c r="AL8960" s="7"/>
      <c r="AM8960" s="7"/>
      <c r="AN8960" s="7"/>
      <c r="AO8960" s="7"/>
      <c r="AP8960" s="7" t="s">
        <v>1325</v>
      </c>
      <c r="AQ8960" s="7"/>
      <c r="AR8960" s="7"/>
      <c r="AS8960" s="7"/>
    </row>
    <row r="8961" spans="1:45" s="15" customFormat="1" ht="15.75" customHeight="1">
      <c r="A8961" s="19">
        <v>40861</v>
      </c>
      <c r="B8961" s="23" t="s">
        <v>1902</v>
      </c>
      <c r="C8961" s="24" t="s">
        <v>1905</v>
      </c>
      <c r="D8961" s="24" t="s">
        <v>1888</v>
      </c>
      <c r="E8961" s="15" t="s">
        <v>313</v>
      </c>
      <c r="F8961" s="15" t="s">
        <v>1291</v>
      </c>
      <c r="G8961" s="15" t="s">
        <v>1291</v>
      </c>
      <c r="H8961" s="15" t="s">
        <v>15</v>
      </c>
      <c r="I8961" s="15">
        <v>361</v>
      </c>
      <c r="J8961" s="15" t="s">
        <v>315</v>
      </c>
      <c r="K8961" s="16">
        <v>58.9</v>
      </c>
      <c r="L8961" s="15" t="s">
        <v>22</v>
      </c>
      <c r="M8961" s="16">
        <v>3.6</v>
      </c>
      <c r="N8961" s="16">
        <v>10.9</v>
      </c>
      <c r="O8961" s="16"/>
      <c r="P8961" s="16"/>
      <c r="Q8961" s="16"/>
      <c r="R8961" s="16"/>
      <c r="S8961" s="16"/>
      <c r="T8961" s="16"/>
      <c r="U8961" s="16"/>
      <c r="V8961" s="10">
        <f t="shared" si="428"/>
        <v>10.9</v>
      </c>
      <c r="W8961" s="15">
        <v>9999</v>
      </c>
      <c r="AE8961" s="15">
        <v>6</v>
      </c>
      <c r="AG8961" s="15" t="s">
        <v>119</v>
      </c>
      <c r="AH8961" s="15" t="s">
        <v>436</v>
      </c>
      <c r="AI8961" s="15" t="s">
        <v>436</v>
      </c>
      <c r="AJ8961" s="15" t="s">
        <v>436</v>
      </c>
      <c r="AQ8961" s="7"/>
      <c r="AR8961" s="7"/>
      <c r="AS8961" s="7"/>
    </row>
    <row r="8962" spans="1:45" s="15" customFormat="1" ht="15.75" customHeight="1">
      <c r="A8962" s="17">
        <v>41549</v>
      </c>
      <c r="B8962" s="22" t="s">
        <v>2048</v>
      </c>
      <c r="C8962" s="22" t="s">
        <v>1905</v>
      </c>
      <c r="D8962" s="22" t="s">
        <v>1888</v>
      </c>
      <c r="E8962" s="7" t="s">
        <v>313</v>
      </c>
      <c r="F8962" s="7" t="s">
        <v>1291</v>
      </c>
      <c r="G8962" s="7" t="s">
        <v>1291</v>
      </c>
      <c r="H8962" s="7" t="s">
        <v>15</v>
      </c>
      <c r="I8962" s="7">
        <v>361</v>
      </c>
      <c r="J8962" s="7" t="s">
        <v>315</v>
      </c>
      <c r="K8962" s="10">
        <v>58.9</v>
      </c>
      <c r="L8962" s="7" t="s">
        <v>22</v>
      </c>
      <c r="M8962" s="10">
        <v>3.6</v>
      </c>
      <c r="N8962" s="10">
        <v>11</v>
      </c>
      <c r="O8962" s="10"/>
      <c r="P8962" s="7"/>
      <c r="Q8962" s="7"/>
      <c r="R8962" s="7"/>
      <c r="S8962" s="7"/>
      <c r="T8962" s="7"/>
      <c r="U8962" s="7"/>
      <c r="V8962" s="7">
        <f t="shared" si="428"/>
        <v>11</v>
      </c>
      <c r="W8962" s="7">
        <v>9999</v>
      </c>
      <c r="X8962" s="7"/>
      <c r="Y8962" s="7"/>
      <c r="Z8962" s="7"/>
      <c r="AA8962" s="7"/>
      <c r="AB8962" s="7"/>
      <c r="AC8962" s="7"/>
      <c r="AD8962" s="7"/>
      <c r="AE8962" s="7">
        <v>4</v>
      </c>
      <c r="AF8962" s="7"/>
      <c r="AG8962" s="7" t="s">
        <v>119</v>
      </c>
      <c r="AH8962" s="7" t="s">
        <v>436</v>
      </c>
      <c r="AI8962" s="7" t="s">
        <v>436</v>
      </c>
      <c r="AJ8962" s="7" t="s">
        <v>436</v>
      </c>
      <c r="AK8962" s="7" t="s">
        <v>318</v>
      </c>
      <c r="AL8962" s="7"/>
      <c r="AM8962" s="7"/>
      <c r="AN8962" s="7"/>
      <c r="AO8962" s="7"/>
      <c r="AP8962" s="7"/>
      <c r="AQ8962" s="7"/>
      <c r="AR8962" s="7"/>
      <c r="AS8962" s="7"/>
    </row>
    <row r="8963" spans="1:45" s="15" customFormat="1" ht="15.75" customHeight="1">
      <c r="A8963" s="17">
        <v>41996</v>
      </c>
      <c r="B8963" s="22">
        <v>2014</v>
      </c>
      <c r="C8963" s="22" t="s">
        <v>1905</v>
      </c>
      <c r="D8963" s="22" t="s">
        <v>1888</v>
      </c>
      <c r="E8963" s="7" t="s">
        <v>313</v>
      </c>
      <c r="F8963" s="7" t="s">
        <v>13</v>
      </c>
      <c r="G8963" s="7" t="s">
        <v>2326</v>
      </c>
      <c r="H8963" s="7" t="s">
        <v>15</v>
      </c>
      <c r="I8963" s="7">
        <v>361</v>
      </c>
      <c r="J8963" s="7" t="s">
        <v>315</v>
      </c>
      <c r="K8963" s="10">
        <v>58.9</v>
      </c>
      <c r="L8963" s="7" t="s">
        <v>22</v>
      </c>
      <c r="M8963" s="10">
        <v>3.6</v>
      </c>
      <c r="N8963" s="10">
        <v>11</v>
      </c>
      <c r="O8963" s="10"/>
      <c r="P8963" s="7"/>
      <c r="Q8963" s="7"/>
      <c r="R8963" s="7"/>
      <c r="S8963" s="7"/>
      <c r="T8963" s="7"/>
      <c r="U8963" s="7"/>
      <c r="V8963" s="7">
        <f>SUM(N8963:U8963)</f>
        <v>11</v>
      </c>
      <c r="W8963" s="7">
        <v>9999</v>
      </c>
      <c r="X8963" s="7"/>
      <c r="Y8963" s="7"/>
      <c r="Z8963" s="7"/>
      <c r="AA8963" s="7"/>
      <c r="AB8963" s="7"/>
      <c r="AC8963" s="7"/>
      <c r="AD8963" s="7"/>
      <c r="AE8963" s="7">
        <v>4</v>
      </c>
      <c r="AF8963" s="7"/>
      <c r="AG8963" s="7" t="s">
        <v>119</v>
      </c>
      <c r="AH8963" s="7" t="s">
        <v>436</v>
      </c>
      <c r="AI8963" s="7" t="s">
        <v>436</v>
      </c>
      <c r="AJ8963" s="7" t="s">
        <v>436</v>
      </c>
      <c r="AK8963" s="7" t="s">
        <v>318</v>
      </c>
      <c r="AL8963" s="7"/>
      <c r="AM8963" s="7"/>
      <c r="AN8963" s="7"/>
      <c r="AO8963" s="7"/>
      <c r="AP8963" s="7" t="s">
        <v>241</v>
      </c>
      <c r="AQ8963" s="7"/>
      <c r="AR8963" s="7"/>
      <c r="AS8963" s="7"/>
    </row>
    <row r="8964" spans="1:45" s="15" customFormat="1" ht="15.75" customHeight="1">
      <c r="A8964" s="20">
        <v>37460</v>
      </c>
      <c r="B8964" s="24">
        <v>2002</v>
      </c>
      <c r="C8964" s="24" t="s">
        <v>1905</v>
      </c>
      <c r="D8964" s="24" t="s">
        <v>1896</v>
      </c>
      <c r="E8964" s="13" t="s">
        <v>313</v>
      </c>
      <c r="F8964" s="13" t="s">
        <v>13</v>
      </c>
      <c r="G8964" s="13" t="s">
        <v>122</v>
      </c>
      <c r="H8964" s="13" t="s">
        <v>15</v>
      </c>
      <c r="I8964" s="13">
        <v>362</v>
      </c>
      <c r="J8964" s="7" t="s">
        <v>119</v>
      </c>
      <c r="K8964" s="12">
        <v>58.8</v>
      </c>
      <c r="L8964" s="7" t="s">
        <v>22</v>
      </c>
      <c r="M8964" s="12">
        <v>4.5</v>
      </c>
      <c r="N8964" s="12">
        <v>0.3</v>
      </c>
      <c r="O8964" s="12"/>
      <c r="P8964" s="12"/>
      <c r="Q8964" s="7"/>
      <c r="R8964" s="7"/>
      <c r="S8964" s="7"/>
      <c r="T8964" s="7"/>
      <c r="U8964" s="7"/>
      <c r="V8964" s="10">
        <f>SQRT((N8964*N8964)+(O8964*O8964)+((P8964*P8964)+(Q8964*Q8964)+(R8964*R8964)+(S8964*S8964)+(T8964*T8964)+(U8964*U8964)))</f>
        <v>0.3</v>
      </c>
      <c r="W8964" s="12">
        <v>34</v>
      </c>
      <c r="X8964" s="12"/>
      <c r="Y8964" s="12"/>
      <c r="Z8964" s="7"/>
      <c r="AA8964" s="7"/>
      <c r="AB8964" s="7"/>
      <c r="AC8964" s="13">
        <v>2</v>
      </c>
      <c r="AD8964" s="7"/>
      <c r="AE8964" s="13">
        <v>0</v>
      </c>
      <c r="AF8964" s="13"/>
      <c r="AG8964" s="13" t="s">
        <v>119</v>
      </c>
      <c r="AH8964" s="7" t="s">
        <v>436</v>
      </c>
      <c r="AI8964" s="7" t="s">
        <v>436</v>
      </c>
      <c r="AJ8964" s="7" t="s">
        <v>436</v>
      </c>
      <c r="AK8964" s="7"/>
      <c r="AL8964" s="7"/>
      <c r="AM8964" s="7"/>
      <c r="AN8964" s="7"/>
      <c r="AO8964" s="7"/>
      <c r="AP8964" s="13"/>
      <c r="AQ8964" s="7"/>
      <c r="AR8964" s="7"/>
      <c r="AS8964" s="7"/>
    </row>
    <row r="8965" spans="1:45" s="15" customFormat="1" ht="15.75" customHeight="1">
      <c r="A8965" s="17">
        <v>37883</v>
      </c>
      <c r="B8965" s="24" t="s">
        <v>1894</v>
      </c>
      <c r="C8965" s="24" t="s">
        <v>1905</v>
      </c>
      <c r="D8965" s="24" t="s">
        <v>1896</v>
      </c>
      <c r="E8965" s="7" t="s">
        <v>313</v>
      </c>
      <c r="F8965" s="7" t="s">
        <v>13</v>
      </c>
      <c r="G8965" s="7" t="s">
        <v>430</v>
      </c>
      <c r="H8965" s="7" t="s">
        <v>15</v>
      </c>
      <c r="I8965" s="7">
        <v>362</v>
      </c>
      <c r="J8965" s="7" t="s">
        <v>315</v>
      </c>
      <c r="K8965" s="10">
        <v>58.8</v>
      </c>
      <c r="L8965" s="7" t="s">
        <v>22</v>
      </c>
      <c r="M8965" s="10">
        <v>4.5</v>
      </c>
      <c r="N8965" s="10">
        <v>0.5</v>
      </c>
      <c r="O8965" s="7"/>
      <c r="P8965" s="7"/>
      <c r="Q8965" s="7"/>
      <c r="R8965" s="7"/>
      <c r="S8965" s="7"/>
      <c r="T8965" s="7"/>
      <c r="U8965" s="7"/>
      <c r="V8965" s="10">
        <f>SQRT((N8965*N8965)+(O8965*O8965)+((P8965*P8965)+(Q8965*Q8965)+(R8965*R8965)+(S8965*S8965)+(T8965*T8965)+(U8965*U8965)))</f>
        <v>0.5</v>
      </c>
      <c r="W8965" s="8">
        <v>40</v>
      </c>
      <c r="X8965" s="7"/>
      <c r="Y8965" s="7"/>
      <c r="Z8965" s="7"/>
      <c r="AA8965" s="7"/>
      <c r="AB8965" s="7"/>
      <c r="AC8965" s="7">
        <v>3</v>
      </c>
      <c r="AD8965" s="7"/>
      <c r="AE8965" s="7">
        <v>0</v>
      </c>
      <c r="AF8965" s="7"/>
      <c r="AG8965" s="7" t="s">
        <v>119</v>
      </c>
      <c r="AH8965" s="7" t="s">
        <v>436</v>
      </c>
      <c r="AI8965" s="7" t="s">
        <v>436</v>
      </c>
      <c r="AJ8965" s="7" t="s">
        <v>436</v>
      </c>
      <c r="AK8965" s="7"/>
      <c r="AL8965" s="7"/>
      <c r="AM8965" s="7"/>
      <c r="AN8965" s="7"/>
      <c r="AO8965" s="7"/>
      <c r="AP8965" s="7"/>
      <c r="AQ8965" s="7"/>
      <c r="AR8965" s="7"/>
      <c r="AS8965" s="7"/>
    </row>
    <row r="8966" spans="1:45" s="15" customFormat="1" ht="15.75" customHeight="1">
      <c r="A8966" s="17">
        <v>38605</v>
      </c>
      <c r="B8966" s="22" t="s">
        <v>1896</v>
      </c>
      <c r="C8966" s="24" t="s">
        <v>1905</v>
      </c>
      <c r="D8966" s="24" t="s">
        <v>1896</v>
      </c>
      <c r="E8966" s="7" t="s">
        <v>313</v>
      </c>
      <c r="F8966" s="7" t="s">
        <v>892</v>
      </c>
      <c r="G8966" s="7" t="s">
        <v>892</v>
      </c>
      <c r="H8966" s="7" t="s">
        <v>15</v>
      </c>
      <c r="I8966" s="7">
        <v>362</v>
      </c>
      <c r="J8966" s="7" t="s">
        <v>320</v>
      </c>
      <c r="K8966" s="10">
        <v>58.8</v>
      </c>
      <c r="L8966" s="7" t="s">
        <v>22</v>
      </c>
      <c r="M8966" s="10">
        <v>4.5</v>
      </c>
      <c r="N8966" s="10"/>
      <c r="O8966" s="7"/>
      <c r="P8966" s="7"/>
      <c r="Q8966" s="7"/>
      <c r="R8966" s="7"/>
      <c r="S8966" s="7"/>
      <c r="T8966" s="7"/>
      <c r="U8966" s="7"/>
      <c r="V8966" s="10" t="s">
        <v>1888</v>
      </c>
      <c r="W8966" s="7"/>
      <c r="X8966" s="7"/>
      <c r="Y8966" s="7"/>
      <c r="Z8966" s="7"/>
      <c r="AA8966" s="7"/>
      <c r="AB8966" s="7"/>
      <c r="AC8966" s="7"/>
      <c r="AD8966" s="7"/>
      <c r="AE8966" s="7"/>
      <c r="AF8966" s="7"/>
      <c r="AG8966" s="7" t="s">
        <v>318</v>
      </c>
      <c r="AH8966" s="7" t="s">
        <v>436</v>
      </c>
      <c r="AI8966" s="7" t="s">
        <v>436</v>
      </c>
      <c r="AJ8966" s="7" t="s">
        <v>436</v>
      </c>
      <c r="AK8966" s="7"/>
      <c r="AL8966" s="7"/>
      <c r="AM8966" s="7"/>
      <c r="AN8966" s="7"/>
      <c r="AO8966" s="7"/>
      <c r="AP8966" s="7" t="s">
        <v>1014</v>
      </c>
      <c r="AQ8966" s="7"/>
      <c r="AR8966" s="7"/>
      <c r="AS8966" s="7"/>
    </row>
    <row r="8967" spans="1:45" s="15" customFormat="1" ht="15.75" customHeight="1">
      <c r="A8967" s="17">
        <v>39529</v>
      </c>
      <c r="B8967" s="22" t="s">
        <v>1899</v>
      </c>
      <c r="C8967" s="24" t="s">
        <v>1905</v>
      </c>
      <c r="D8967" s="24" t="s">
        <v>1896</v>
      </c>
      <c r="E8967" s="7" t="s">
        <v>313</v>
      </c>
      <c r="F8967" s="7" t="s">
        <v>13</v>
      </c>
      <c r="G8967" s="7" t="s">
        <v>749</v>
      </c>
      <c r="H8967" s="7" t="s">
        <v>15</v>
      </c>
      <c r="I8967" s="7">
        <v>362</v>
      </c>
      <c r="J8967" s="7" t="s">
        <v>515</v>
      </c>
      <c r="K8967" s="10">
        <v>58.8</v>
      </c>
      <c r="L8967" s="7" t="s">
        <v>22</v>
      </c>
      <c r="M8967" s="10">
        <v>4.5</v>
      </c>
      <c r="N8967" s="10"/>
      <c r="O8967" s="10"/>
      <c r="P8967" s="10"/>
      <c r="Q8967" s="10"/>
      <c r="R8967" s="10"/>
      <c r="S8967" s="10"/>
      <c r="T8967" s="7"/>
      <c r="U8967" s="7"/>
      <c r="V8967" s="10" t="s">
        <v>1888</v>
      </c>
      <c r="W8967" s="8" t="s">
        <v>317</v>
      </c>
      <c r="X8967" s="7"/>
      <c r="Y8967" s="7"/>
      <c r="Z8967" s="7"/>
      <c r="AA8967" s="7"/>
      <c r="AB8967" s="7"/>
      <c r="AC8967" s="7"/>
      <c r="AD8967" s="7"/>
      <c r="AE8967" s="7"/>
      <c r="AF8967" s="7"/>
      <c r="AG8967" s="7" t="s">
        <v>318</v>
      </c>
      <c r="AH8967" s="7" t="s">
        <v>436</v>
      </c>
      <c r="AI8967" s="7" t="s">
        <v>436</v>
      </c>
      <c r="AJ8967" s="7" t="s">
        <v>436</v>
      </c>
      <c r="AK8967" s="7"/>
      <c r="AL8967" s="7"/>
      <c r="AM8967" s="7"/>
      <c r="AN8967" s="7"/>
      <c r="AO8967" s="7"/>
      <c r="AP8967" s="7" t="s">
        <v>786</v>
      </c>
      <c r="AQ8967" s="7"/>
      <c r="AR8967" s="7"/>
      <c r="AS8967" s="7"/>
    </row>
    <row r="8968" spans="1:45" s="15" customFormat="1" ht="15.75" customHeight="1">
      <c r="A8968" s="20">
        <v>37460</v>
      </c>
      <c r="B8968" s="24">
        <v>2002</v>
      </c>
      <c r="C8968" s="24" t="s">
        <v>1905</v>
      </c>
      <c r="D8968" s="22">
        <v>2014</v>
      </c>
      <c r="E8968" s="13" t="s">
        <v>313</v>
      </c>
      <c r="F8968" s="13" t="s">
        <v>13</v>
      </c>
      <c r="G8968" s="13" t="s">
        <v>122</v>
      </c>
      <c r="H8968" s="13" t="s">
        <v>15</v>
      </c>
      <c r="I8968" s="13">
        <v>363</v>
      </c>
      <c r="J8968" s="7" t="s">
        <v>119</v>
      </c>
      <c r="K8968" s="12">
        <v>57.6</v>
      </c>
      <c r="L8968" s="7" t="s">
        <v>22</v>
      </c>
      <c r="M8968" s="12">
        <v>0.9</v>
      </c>
      <c r="N8968" s="12">
        <v>6.2</v>
      </c>
      <c r="O8968" s="12"/>
      <c r="P8968" s="12"/>
      <c r="Q8968" s="7"/>
      <c r="R8968" s="7"/>
      <c r="S8968" s="7"/>
      <c r="T8968" s="7"/>
      <c r="U8968" s="7"/>
      <c r="V8968" s="10">
        <f t="shared" ref="V8968:V8974" si="429">SQRT((N8968*N8968)+(O8968*O8968)+((P8968*P8968)+(Q8968*Q8968)+(R8968*R8968)+(S8968*S8968)+(T8968*T8968)+(U8968*U8968)))</f>
        <v>6.2</v>
      </c>
      <c r="W8968" s="12">
        <v>9999</v>
      </c>
      <c r="X8968" s="12"/>
      <c r="Y8968" s="12"/>
      <c r="Z8968" s="7"/>
      <c r="AA8968" s="7"/>
      <c r="AB8968" s="7"/>
      <c r="AC8968" s="13"/>
      <c r="AD8968" s="7"/>
      <c r="AE8968" s="13">
        <v>0</v>
      </c>
      <c r="AF8968" s="13"/>
      <c r="AG8968" s="13" t="s">
        <v>119</v>
      </c>
      <c r="AH8968" s="7" t="s">
        <v>436</v>
      </c>
      <c r="AI8968" s="7" t="s">
        <v>436</v>
      </c>
      <c r="AJ8968" s="7" t="s">
        <v>436</v>
      </c>
      <c r="AK8968" s="7"/>
      <c r="AL8968" s="7"/>
      <c r="AM8968" s="7"/>
      <c r="AN8968" s="7"/>
      <c r="AO8968" s="7"/>
      <c r="AP8968" s="13"/>
      <c r="AQ8968" s="7"/>
      <c r="AR8968" s="7"/>
      <c r="AS8968" s="7"/>
    </row>
    <row r="8969" spans="1:45" s="15" customFormat="1" ht="15.75" customHeight="1">
      <c r="A8969" s="17">
        <v>37883</v>
      </c>
      <c r="B8969" s="24" t="s">
        <v>1894</v>
      </c>
      <c r="C8969" s="24" t="s">
        <v>1905</v>
      </c>
      <c r="D8969" s="22">
        <v>2014</v>
      </c>
      <c r="E8969" s="7" t="s">
        <v>313</v>
      </c>
      <c r="F8969" s="7" t="s">
        <v>13</v>
      </c>
      <c r="G8969" s="7" t="s">
        <v>430</v>
      </c>
      <c r="H8969" s="7" t="s">
        <v>15</v>
      </c>
      <c r="I8969" s="7">
        <v>363</v>
      </c>
      <c r="J8969" s="7" t="s">
        <v>315</v>
      </c>
      <c r="K8969" s="10">
        <v>57.6</v>
      </c>
      <c r="L8969" s="7" t="s">
        <v>22</v>
      </c>
      <c r="M8969" s="10">
        <v>0.9</v>
      </c>
      <c r="N8969" s="10">
        <v>6.4</v>
      </c>
      <c r="O8969" s="7"/>
      <c r="P8969" s="7"/>
      <c r="Q8969" s="7"/>
      <c r="R8969" s="7"/>
      <c r="S8969" s="7"/>
      <c r="T8969" s="7"/>
      <c r="U8969" s="7"/>
      <c r="V8969" s="10">
        <f t="shared" si="429"/>
        <v>6.4</v>
      </c>
      <c r="W8969" s="8">
        <v>9999</v>
      </c>
      <c r="X8969" s="7"/>
      <c r="Y8969" s="7"/>
      <c r="Z8969" s="7"/>
      <c r="AA8969" s="7"/>
      <c r="AB8969" s="7"/>
      <c r="AC8969" s="7"/>
      <c r="AD8969" s="7"/>
      <c r="AE8969" s="7">
        <v>0</v>
      </c>
      <c r="AF8969" s="7"/>
      <c r="AG8969" s="7" t="s">
        <v>119</v>
      </c>
      <c r="AH8969" s="7" t="s">
        <v>436</v>
      </c>
      <c r="AI8969" s="7" t="s">
        <v>436</v>
      </c>
      <c r="AJ8969" s="7" t="s">
        <v>436</v>
      </c>
      <c r="AK8969" s="7"/>
      <c r="AL8969" s="7"/>
      <c r="AM8969" s="7"/>
      <c r="AN8969" s="7"/>
      <c r="AO8969" s="7"/>
      <c r="AP8969" s="7"/>
      <c r="AQ8969" s="7"/>
      <c r="AR8969" s="7"/>
      <c r="AS8969" s="7"/>
    </row>
    <row r="8970" spans="1:45" s="15" customFormat="1" ht="15.75" customHeight="1">
      <c r="A8970" s="17">
        <v>38605</v>
      </c>
      <c r="B8970" s="22" t="s">
        <v>1896</v>
      </c>
      <c r="C8970" s="24" t="s">
        <v>1905</v>
      </c>
      <c r="D8970" s="22">
        <v>2014</v>
      </c>
      <c r="E8970" s="7" t="s">
        <v>313</v>
      </c>
      <c r="F8970" s="7" t="s">
        <v>892</v>
      </c>
      <c r="G8970" s="7" t="s">
        <v>892</v>
      </c>
      <c r="H8970" s="7" t="s">
        <v>15</v>
      </c>
      <c r="I8970" s="7">
        <v>363</v>
      </c>
      <c r="J8970" s="7" t="s">
        <v>315</v>
      </c>
      <c r="K8970" s="10">
        <v>57.6</v>
      </c>
      <c r="L8970" s="7" t="s">
        <v>22</v>
      </c>
      <c r="M8970" s="10">
        <v>0.9</v>
      </c>
      <c r="N8970" s="10">
        <v>6.3</v>
      </c>
      <c r="O8970" s="7"/>
      <c r="P8970" s="7"/>
      <c r="Q8970" s="7"/>
      <c r="R8970" s="7"/>
      <c r="S8970" s="7"/>
      <c r="T8970" s="7"/>
      <c r="U8970" s="7"/>
      <c r="V8970" s="10">
        <f t="shared" si="429"/>
        <v>6.3</v>
      </c>
      <c r="W8970" s="7">
        <v>9999</v>
      </c>
      <c r="X8970" s="7"/>
      <c r="Y8970" s="7"/>
      <c r="Z8970" s="7"/>
      <c r="AA8970" s="7"/>
      <c r="AB8970" s="7"/>
      <c r="AC8970" s="7"/>
      <c r="AD8970" s="7"/>
      <c r="AE8970" s="7"/>
      <c r="AF8970" s="7"/>
      <c r="AG8970" s="7" t="s">
        <v>119</v>
      </c>
      <c r="AH8970" s="7" t="s">
        <v>436</v>
      </c>
      <c r="AI8970" s="7" t="s">
        <v>106</v>
      </c>
      <c r="AJ8970" s="7" t="s">
        <v>436</v>
      </c>
      <c r="AK8970" s="7"/>
      <c r="AL8970" s="7"/>
      <c r="AM8970" s="7"/>
      <c r="AN8970" s="7"/>
      <c r="AO8970" s="7"/>
      <c r="AP8970" s="7" t="s">
        <v>1015</v>
      </c>
      <c r="AQ8970" s="7"/>
      <c r="AR8970" s="7"/>
      <c r="AS8970" s="7"/>
    </row>
    <row r="8971" spans="1:45" s="15" customFormat="1" ht="15.75" customHeight="1">
      <c r="A8971" s="17">
        <v>39529</v>
      </c>
      <c r="B8971" s="22" t="s">
        <v>1899</v>
      </c>
      <c r="C8971" s="24" t="s">
        <v>1905</v>
      </c>
      <c r="D8971" s="22">
        <v>2014</v>
      </c>
      <c r="E8971" s="7" t="s">
        <v>313</v>
      </c>
      <c r="F8971" s="7" t="s">
        <v>13</v>
      </c>
      <c r="G8971" s="7" t="s">
        <v>749</v>
      </c>
      <c r="H8971" s="7" t="s">
        <v>15</v>
      </c>
      <c r="I8971" s="7">
        <v>363</v>
      </c>
      <c r="J8971" s="7" t="s">
        <v>315</v>
      </c>
      <c r="K8971" s="10">
        <v>57.6</v>
      </c>
      <c r="L8971" s="7" t="s">
        <v>22</v>
      </c>
      <c r="M8971" s="10">
        <v>0.9</v>
      </c>
      <c r="N8971" s="10">
        <v>6.5</v>
      </c>
      <c r="O8971" s="10"/>
      <c r="P8971" s="10"/>
      <c r="Q8971" s="10"/>
      <c r="R8971" s="10"/>
      <c r="S8971" s="10"/>
      <c r="T8971" s="7"/>
      <c r="U8971" s="7"/>
      <c r="V8971" s="10">
        <f t="shared" si="429"/>
        <v>6.5</v>
      </c>
      <c r="W8971" s="8">
        <v>9999</v>
      </c>
      <c r="X8971" s="7"/>
      <c r="Y8971" s="7"/>
      <c r="Z8971" s="7"/>
      <c r="AA8971" s="7"/>
      <c r="AB8971" s="7"/>
      <c r="AC8971" s="7"/>
      <c r="AD8971" s="7"/>
      <c r="AE8971" s="7">
        <v>0</v>
      </c>
      <c r="AF8971" s="7"/>
      <c r="AG8971" s="7" t="s">
        <v>119</v>
      </c>
      <c r="AH8971" s="7" t="s">
        <v>436</v>
      </c>
      <c r="AI8971" s="7" t="s">
        <v>436</v>
      </c>
      <c r="AJ8971" s="7" t="s">
        <v>436</v>
      </c>
      <c r="AK8971" s="7"/>
      <c r="AL8971" s="7"/>
      <c r="AM8971" s="7"/>
      <c r="AN8971" s="7"/>
      <c r="AO8971" s="7"/>
      <c r="AP8971" s="7"/>
      <c r="AQ8971" s="7"/>
      <c r="AR8971" s="7"/>
      <c r="AS8971" s="7"/>
    </row>
    <row r="8972" spans="1:45" s="15" customFormat="1" ht="15.75" customHeight="1">
      <c r="A8972" s="17">
        <v>40121</v>
      </c>
      <c r="B8972" s="22" t="s">
        <v>1900</v>
      </c>
      <c r="C8972" s="24" t="s">
        <v>1905</v>
      </c>
      <c r="D8972" s="22">
        <v>2014</v>
      </c>
      <c r="E8972" s="7" t="s">
        <v>313</v>
      </c>
      <c r="F8972" s="7" t="s">
        <v>1291</v>
      </c>
      <c r="G8972" s="7" t="s">
        <v>1293</v>
      </c>
      <c r="H8972" s="7" t="s">
        <v>15</v>
      </c>
      <c r="I8972" s="7">
        <v>363</v>
      </c>
      <c r="J8972" s="7" t="s">
        <v>315</v>
      </c>
      <c r="K8972" s="10">
        <v>57.6</v>
      </c>
      <c r="L8972" s="7" t="s">
        <v>22</v>
      </c>
      <c r="M8972" s="10">
        <v>0.9</v>
      </c>
      <c r="N8972" s="10">
        <v>6.7</v>
      </c>
      <c r="O8972" s="7"/>
      <c r="P8972" s="7"/>
      <c r="Q8972" s="7"/>
      <c r="R8972" s="7"/>
      <c r="S8972" s="7"/>
      <c r="T8972" s="7"/>
      <c r="U8972" s="7"/>
      <c r="V8972" s="10">
        <f t="shared" si="429"/>
        <v>6.7</v>
      </c>
      <c r="W8972" s="7">
        <v>9999</v>
      </c>
      <c r="X8972" s="7"/>
      <c r="Y8972" s="7"/>
      <c r="Z8972" s="7"/>
      <c r="AA8972" s="7"/>
      <c r="AB8972" s="7"/>
      <c r="AC8972" s="7"/>
      <c r="AD8972" s="7"/>
      <c r="AE8972" s="7">
        <v>0</v>
      </c>
      <c r="AF8972" s="7"/>
      <c r="AG8972" s="7" t="s">
        <v>119</v>
      </c>
      <c r="AH8972" s="7" t="s">
        <v>436</v>
      </c>
      <c r="AI8972" s="7" t="s">
        <v>436</v>
      </c>
      <c r="AJ8972" s="7" t="s">
        <v>436</v>
      </c>
      <c r="AK8972" s="7"/>
      <c r="AL8972" s="7"/>
      <c r="AM8972" s="7"/>
      <c r="AN8972" s="7"/>
      <c r="AO8972" s="7"/>
      <c r="AP8972" s="7" t="s">
        <v>842</v>
      </c>
      <c r="AQ8972" s="7"/>
      <c r="AR8972" s="7"/>
      <c r="AS8972" s="7"/>
    </row>
    <row r="8973" spans="1:45" s="15" customFormat="1" ht="15.75" customHeight="1">
      <c r="A8973" s="19">
        <v>40861</v>
      </c>
      <c r="B8973" s="23" t="s">
        <v>1902</v>
      </c>
      <c r="C8973" s="24" t="s">
        <v>1905</v>
      </c>
      <c r="D8973" s="22">
        <v>2014</v>
      </c>
      <c r="E8973" s="15" t="s">
        <v>313</v>
      </c>
      <c r="F8973" s="15" t="s">
        <v>1291</v>
      </c>
      <c r="G8973" s="15" t="s">
        <v>1291</v>
      </c>
      <c r="H8973" s="15" t="s">
        <v>15</v>
      </c>
      <c r="I8973" s="15">
        <v>363</v>
      </c>
      <c r="J8973" s="15" t="s">
        <v>315</v>
      </c>
      <c r="K8973" s="16">
        <v>57.6</v>
      </c>
      <c r="L8973" s="15" t="s">
        <v>22</v>
      </c>
      <c r="M8973" s="16">
        <v>0.9</v>
      </c>
      <c r="N8973" s="16">
        <v>6.9</v>
      </c>
      <c r="O8973" s="16"/>
      <c r="P8973" s="16"/>
      <c r="Q8973" s="16"/>
      <c r="R8973" s="16"/>
      <c r="S8973" s="16"/>
      <c r="T8973" s="16"/>
      <c r="U8973" s="16"/>
      <c r="V8973" s="10">
        <f t="shared" si="429"/>
        <v>6.9</v>
      </c>
      <c r="W8973" s="15">
        <v>9999</v>
      </c>
      <c r="AE8973" s="15">
        <v>0</v>
      </c>
      <c r="AG8973" s="15" t="s">
        <v>119</v>
      </c>
      <c r="AH8973" s="15" t="s">
        <v>436</v>
      </c>
      <c r="AI8973" s="15" t="s">
        <v>436</v>
      </c>
      <c r="AJ8973" s="15" t="s">
        <v>436</v>
      </c>
      <c r="AK8973" s="15" t="s">
        <v>318</v>
      </c>
      <c r="AP8973" s="15" t="s">
        <v>1793</v>
      </c>
      <c r="AQ8973" s="7"/>
      <c r="AR8973" s="7"/>
      <c r="AS8973" s="7"/>
    </row>
    <row r="8974" spans="1:45" s="15" customFormat="1" ht="15.75" customHeight="1">
      <c r="A8974" s="17">
        <v>41549</v>
      </c>
      <c r="B8974" s="22" t="s">
        <v>2048</v>
      </c>
      <c r="C8974" s="22" t="s">
        <v>1905</v>
      </c>
      <c r="D8974" s="22">
        <v>2014</v>
      </c>
      <c r="E8974" s="7" t="s">
        <v>313</v>
      </c>
      <c r="F8974" s="7" t="s">
        <v>1291</v>
      </c>
      <c r="G8974" s="7" t="s">
        <v>1291</v>
      </c>
      <c r="H8974" s="7" t="s">
        <v>15</v>
      </c>
      <c r="I8974" s="7">
        <v>363</v>
      </c>
      <c r="J8974" s="7" t="s">
        <v>315</v>
      </c>
      <c r="K8974" s="10">
        <v>57.6</v>
      </c>
      <c r="L8974" s="7" t="s">
        <v>22</v>
      </c>
      <c r="M8974" s="10">
        <v>0.9</v>
      </c>
      <c r="N8974" s="10">
        <v>7</v>
      </c>
      <c r="O8974" s="10"/>
      <c r="P8974" s="7"/>
      <c r="Q8974" s="7"/>
      <c r="R8974" s="7"/>
      <c r="S8974" s="7"/>
      <c r="T8974" s="7"/>
      <c r="U8974" s="7"/>
      <c r="V8974" s="7">
        <f t="shared" si="429"/>
        <v>7</v>
      </c>
      <c r="W8974" s="7">
        <v>9999</v>
      </c>
      <c r="X8974" s="7"/>
      <c r="Y8974" s="7"/>
      <c r="Z8974" s="7"/>
      <c r="AA8974" s="7"/>
      <c r="AB8974" s="7"/>
      <c r="AC8974" s="7"/>
      <c r="AD8974" s="7"/>
      <c r="AE8974" s="7">
        <v>0</v>
      </c>
      <c r="AF8974" s="7"/>
      <c r="AG8974" s="7" t="s">
        <v>119</v>
      </c>
      <c r="AH8974" s="7" t="s">
        <v>436</v>
      </c>
      <c r="AI8974" s="7" t="s">
        <v>436</v>
      </c>
      <c r="AJ8974" s="7" t="s">
        <v>436</v>
      </c>
      <c r="AK8974" s="7" t="s">
        <v>318</v>
      </c>
      <c r="AL8974" s="7"/>
      <c r="AM8974" s="7"/>
      <c r="AN8974" s="7"/>
      <c r="AO8974" s="7"/>
      <c r="AP8974" s="7" t="s">
        <v>2253</v>
      </c>
      <c r="AQ8974" s="7"/>
      <c r="AR8974" s="7"/>
      <c r="AS8974" s="7"/>
    </row>
    <row r="8975" spans="1:45" s="15" customFormat="1" ht="15.75" customHeight="1">
      <c r="A8975" s="17">
        <v>41996</v>
      </c>
      <c r="B8975" s="22">
        <v>2014</v>
      </c>
      <c r="C8975" s="22" t="s">
        <v>1905</v>
      </c>
      <c r="D8975" s="22">
        <v>2014</v>
      </c>
      <c r="E8975" s="7" t="s">
        <v>313</v>
      </c>
      <c r="F8975" s="7" t="s">
        <v>13</v>
      </c>
      <c r="G8975" s="7" t="s">
        <v>2326</v>
      </c>
      <c r="H8975" s="7" t="s">
        <v>15</v>
      </c>
      <c r="I8975" s="7">
        <v>363</v>
      </c>
      <c r="J8975" s="7" t="s">
        <v>315</v>
      </c>
      <c r="K8975" s="10">
        <v>57.6</v>
      </c>
      <c r="L8975" s="7" t="s">
        <v>22</v>
      </c>
      <c r="M8975" s="10">
        <v>0.9</v>
      </c>
      <c r="N8975" s="10">
        <v>6.9</v>
      </c>
      <c r="O8975" s="10"/>
      <c r="P8975" s="7"/>
      <c r="Q8975" s="7"/>
      <c r="R8975" s="7"/>
      <c r="S8975" s="7"/>
      <c r="T8975" s="7"/>
      <c r="U8975" s="7"/>
      <c r="V8975" s="7">
        <f>SUM(N8975:U8975)</f>
        <v>6.9</v>
      </c>
      <c r="W8975" s="7">
        <v>9999</v>
      </c>
      <c r="X8975" s="7"/>
      <c r="Y8975" s="7"/>
      <c r="Z8975" s="7"/>
      <c r="AA8975" s="7"/>
      <c r="AB8975" s="7"/>
      <c r="AC8975" s="7"/>
      <c r="AD8975" s="7"/>
      <c r="AE8975" s="7">
        <v>0</v>
      </c>
      <c r="AF8975" s="7" t="s">
        <v>18</v>
      </c>
      <c r="AG8975" s="7" t="s">
        <v>318</v>
      </c>
      <c r="AH8975" s="7" t="s">
        <v>436</v>
      </c>
      <c r="AI8975" s="7" t="s">
        <v>436</v>
      </c>
      <c r="AJ8975" s="7" t="s">
        <v>436</v>
      </c>
      <c r="AK8975" s="7" t="s">
        <v>318</v>
      </c>
      <c r="AL8975" s="7"/>
      <c r="AM8975" s="7"/>
      <c r="AN8975" s="7"/>
      <c r="AO8975" s="7"/>
      <c r="AP8975" s="7" t="s">
        <v>988</v>
      </c>
      <c r="AQ8975" s="7"/>
      <c r="AR8975" s="7"/>
      <c r="AS8975" s="7"/>
    </row>
    <row r="8976" spans="1:45" s="15" customFormat="1" ht="15.75" customHeight="1">
      <c r="A8976" s="20">
        <v>37460</v>
      </c>
      <c r="B8976" s="24">
        <v>2002</v>
      </c>
      <c r="C8976" s="24" t="s">
        <v>1905</v>
      </c>
      <c r="D8976" s="24" t="s">
        <v>1902</v>
      </c>
      <c r="E8976" s="13" t="s">
        <v>313</v>
      </c>
      <c r="F8976" s="13" t="s">
        <v>13</v>
      </c>
      <c r="G8976" s="13" t="s">
        <v>122</v>
      </c>
      <c r="H8976" s="13" t="s">
        <v>15</v>
      </c>
      <c r="I8976" s="13">
        <v>364</v>
      </c>
      <c r="J8976" s="7" t="s">
        <v>119</v>
      </c>
      <c r="K8976" s="12">
        <v>57.1</v>
      </c>
      <c r="L8976" s="7" t="s">
        <v>22</v>
      </c>
      <c r="M8976" s="12">
        <v>3.7</v>
      </c>
      <c r="N8976" s="12">
        <v>6.7</v>
      </c>
      <c r="O8976" s="12"/>
      <c r="P8976" s="12"/>
      <c r="Q8976" s="7"/>
      <c r="R8976" s="7"/>
      <c r="S8976" s="7"/>
      <c r="T8976" s="7"/>
      <c r="U8976" s="7"/>
      <c r="V8976" s="10">
        <f>SQRT((N8976*N8976)+(O8976*O8976)+((P8976*P8976)+(Q8976*Q8976)+(R8976*R8976)+(S8976*S8976)+(T8976*T8976)+(U8976*U8976)))</f>
        <v>6.7</v>
      </c>
      <c r="W8976" s="12">
        <v>9999</v>
      </c>
      <c r="X8976" s="12"/>
      <c r="Y8976" s="12"/>
      <c r="Z8976" s="7"/>
      <c r="AA8976" s="7"/>
      <c r="AB8976" s="7"/>
      <c r="AC8976" s="13"/>
      <c r="AD8976" s="7"/>
      <c r="AE8976" s="13">
        <v>0</v>
      </c>
      <c r="AF8976" s="13"/>
      <c r="AG8976" s="13" t="s">
        <v>119</v>
      </c>
      <c r="AH8976" s="7" t="s">
        <v>436</v>
      </c>
      <c r="AI8976" s="7" t="s">
        <v>436</v>
      </c>
      <c r="AJ8976" s="7" t="s">
        <v>436</v>
      </c>
      <c r="AK8976" s="7"/>
      <c r="AL8976" s="7"/>
      <c r="AM8976" s="7"/>
      <c r="AN8976" s="7"/>
      <c r="AO8976" s="7"/>
      <c r="AP8976" s="13"/>
      <c r="AQ8976" s="7"/>
      <c r="AR8976" s="7"/>
      <c r="AS8976" s="7"/>
    </row>
    <row r="8977" spans="1:45" s="15" customFormat="1" ht="15.75" customHeight="1">
      <c r="A8977" s="17">
        <v>37883</v>
      </c>
      <c r="B8977" s="24" t="s">
        <v>1894</v>
      </c>
      <c r="C8977" s="24" t="s">
        <v>1905</v>
      </c>
      <c r="D8977" s="24" t="s">
        <v>1902</v>
      </c>
      <c r="E8977" s="7" t="s">
        <v>313</v>
      </c>
      <c r="F8977" s="7" t="s">
        <v>13</v>
      </c>
      <c r="G8977" s="7" t="s">
        <v>430</v>
      </c>
      <c r="H8977" s="7" t="s">
        <v>15</v>
      </c>
      <c r="I8977" s="7">
        <v>364</v>
      </c>
      <c r="J8977" s="7" t="s">
        <v>315</v>
      </c>
      <c r="K8977" s="10">
        <v>57.1</v>
      </c>
      <c r="L8977" s="7" t="s">
        <v>22</v>
      </c>
      <c r="M8977" s="10">
        <v>3.7</v>
      </c>
      <c r="N8977" s="10">
        <v>7</v>
      </c>
      <c r="O8977" s="7"/>
      <c r="P8977" s="7"/>
      <c r="Q8977" s="7"/>
      <c r="R8977" s="7"/>
      <c r="S8977" s="7"/>
      <c r="T8977" s="7"/>
      <c r="U8977" s="7"/>
      <c r="V8977" s="10">
        <f>SQRT((N8977*N8977)+(O8977*O8977)+((P8977*P8977)+(Q8977*Q8977)+(R8977*R8977)+(S8977*S8977)+(T8977*T8977)+(U8977*U8977)))</f>
        <v>7</v>
      </c>
      <c r="W8977" s="8">
        <v>9999</v>
      </c>
      <c r="X8977" s="7"/>
      <c r="Y8977" s="7"/>
      <c r="Z8977" s="7"/>
      <c r="AA8977" s="7"/>
      <c r="AB8977" s="7"/>
      <c r="AC8977" s="7"/>
      <c r="AD8977" s="7"/>
      <c r="AE8977" s="7">
        <v>0</v>
      </c>
      <c r="AF8977" s="7"/>
      <c r="AG8977" s="7" t="s">
        <v>119</v>
      </c>
      <c r="AH8977" s="7" t="s">
        <v>436</v>
      </c>
      <c r="AI8977" s="7" t="s">
        <v>436</v>
      </c>
      <c r="AJ8977" s="7" t="s">
        <v>436</v>
      </c>
      <c r="AK8977" s="7"/>
      <c r="AL8977" s="7"/>
      <c r="AM8977" s="7"/>
      <c r="AN8977" s="7"/>
      <c r="AO8977" s="7"/>
      <c r="AP8977" s="7"/>
      <c r="AQ8977" s="7"/>
      <c r="AR8977" s="7"/>
      <c r="AS8977" s="7"/>
    </row>
    <row r="8978" spans="1:45" s="15" customFormat="1" ht="15.75" customHeight="1">
      <c r="A8978" s="17">
        <v>38605</v>
      </c>
      <c r="B8978" s="22" t="s">
        <v>1896</v>
      </c>
      <c r="C8978" s="24" t="s">
        <v>1905</v>
      </c>
      <c r="D8978" s="24" t="s">
        <v>1902</v>
      </c>
      <c r="E8978" s="7" t="s">
        <v>313</v>
      </c>
      <c r="F8978" s="7" t="s">
        <v>892</v>
      </c>
      <c r="G8978" s="7" t="s">
        <v>892</v>
      </c>
      <c r="H8978" s="7" t="s">
        <v>15</v>
      </c>
      <c r="I8978" s="7">
        <v>364</v>
      </c>
      <c r="J8978" s="7" t="s">
        <v>315</v>
      </c>
      <c r="K8978" s="10">
        <v>57.1</v>
      </c>
      <c r="L8978" s="7" t="s">
        <v>22</v>
      </c>
      <c r="M8978" s="10">
        <v>3.7</v>
      </c>
      <c r="N8978" s="10">
        <v>7.5</v>
      </c>
      <c r="O8978" s="7"/>
      <c r="P8978" s="7"/>
      <c r="Q8978" s="7"/>
      <c r="R8978" s="7"/>
      <c r="S8978" s="7"/>
      <c r="T8978" s="7"/>
      <c r="U8978" s="7"/>
      <c r="V8978" s="10">
        <f>SQRT((N8978*N8978)+(O8978*O8978)+((P8978*P8978)+(Q8978*Q8978)+(R8978*R8978)+(S8978*S8978)+(T8978*T8978)+(U8978*U8978)))</f>
        <v>7.5</v>
      </c>
      <c r="W8978" s="7">
        <v>9999</v>
      </c>
      <c r="X8978" s="7"/>
      <c r="Y8978" s="7"/>
      <c r="Z8978" s="7"/>
      <c r="AA8978" s="7"/>
      <c r="AB8978" s="7"/>
      <c r="AC8978" s="7"/>
      <c r="AD8978" s="7"/>
      <c r="AE8978" s="7"/>
      <c r="AF8978" s="7"/>
      <c r="AG8978" s="7" t="s">
        <v>119</v>
      </c>
      <c r="AH8978" s="7" t="s">
        <v>436</v>
      </c>
      <c r="AI8978" s="7" t="s">
        <v>436</v>
      </c>
      <c r="AJ8978" s="7" t="s">
        <v>436</v>
      </c>
      <c r="AK8978" s="7"/>
      <c r="AL8978" s="7"/>
      <c r="AM8978" s="7"/>
      <c r="AN8978" s="7"/>
      <c r="AO8978" s="7"/>
      <c r="AP8978" s="7" t="s">
        <v>1016</v>
      </c>
      <c r="AQ8978" s="7"/>
      <c r="AR8978" s="7"/>
      <c r="AS8978" s="7"/>
    </row>
    <row r="8979" spans="1:45" s="15" customFormat="1" ht="15.75" customHeight="1">
      <c r="A8979" s="17">
        <v>39529</v>
      </c>
      <c r="B8979" s="22" t="s">
        <v>1899</v>
      </c>
      <c r="C8979" s="24" t="s">
        <v>1905</v>
      </c>
      <c r="D8979" s="24" t="s">
        <v>1902</v>
      </c>
      <c r="E8979" s="7" t="s">
        <v>313</v>
      </c>
      <c r="F8979" s="7" t="s">
        <v>13</v>
      </c>
      <c r="G8979" s="7" t="s">
        <v>749</v>
      </c>
      <c r="H8979" s="7" t="s">
        <v>15</v>
      </c>
      <c r="I8979" s="7">
        <v>364</v>
      </c>
      <c r="J8979" s="7" t="s">
        <v>315</v>
      </c>
      <c r="K8979" s="10">
        <v>57.1</v>
      </c>
      <c r="L8979" s="7" t="s">
        <v>22</v>
      </c>
      <c r="M8979" s="10">
        <v>3.7</v>
      </c>
      <c r="N8979" s="10">
        <v>8.1</v>
      </c>
      <c r="O8979" s="10"/>
      <c r="P8979" s="10"/>
      <c r="Q8979" s="10"/>
      <c r="R8979" s="10"/>
      <c r="S8979" s="10"/>
      <c r="T8979" s="7"/>
      <c r="U8979" s="7"/>
      <c r="V8979" s="10">
        <f>SQRT((N8979*N8979)+(O8979*O8979)+((P8979*P8979)+(Q8979*Q8979)+(R8979*R8979)+(S8979*S8979)+(T8979*T8979)+(U8979*U8979)))</f>
        <v>8.1</v>
      </c>
      <c r="W8979" s="8">
        <v>9999</v>
      </c>
      <c r="X8979" s="7"/>
      <c r="Y8979" s="7"/>
      <c r="Z8979" s="7"/>
      <c r="AA8979" s="7"/>
      <c r="AB8979" s="7"/>
      <c r="AC8979" s="7"/>
      <c r="AD8979" s="7"/>
      <c r="AE8979" s="7"/>
      <c r="AF8979" s="7" t="s">
        <v>607</v>
      </c>
      <c r="AG8979" s="7" t="s">
        <v>119</v>
      </c>
      <c r="AH8979" s="7" t="s">
        <v>436</v>
      </c>
      <c r="AI8979" s="7" t="s">
        <v>436</v>
      </c>
      <c r="AJ8979" s="7" t="s">
        <v>436</v>
      </c>
      <c r="AK8979" s="7"/>
      <c r="AL8979" s="7"/>
      <c r="AM8979" s="7"/>
      <c r="AN8979" s="7"/>
      <c r="AO8979" s="7"/>
      <c r="AP8979" s="7" t="s">
        <v>785</v>
      </c>
      <c r="AQ8979" s="7"/>
      <c r="AR8979" s="7"/>
      <c r="AS8979" s="7"/>
    </row>
    <row r="8980" spans="1:45" s="15" customFormat="1" ht="15.75" customHeight="1">
      <c r="A8980" s="17">
        <v>40121</v>
      </c>
      <c r="B8980" s="22" t="s">
        <v>1900</v>
      </c>
      <c r="C8980" s="24" t="s">
        <v>1905</v>
      </c>
      <c r="D8980" s="24" t="s">
        <v>1902</v>
      </c>
      <c r="E8980" s="7" t="s">
        <v>313</v>
      </c>
      <c r="F8980" s="7" t="s">
        <v>1291</v>
      </c>
      <c r="G8980" s="7" t="s">
        <v>1293</v>
      </c>
      <c r="H8980" s="7" t="s">
        <v>15</v>
      </c>
      <c r="I8980" s="7">
        <v>364</v>
      </c>
      <c r="J8980" s="7" t="s">
        <v>315</v>
      </c>
      <c r="K8980" s="10">
        <v>57.1</v>
      </c>
      <c r="L8980" s="7" t="s">
        <v>22</v>
      </c>
      <c r="M8980" s="10">
        <v>3.7</v>
      </c>
      <c r="N8980" s="10">
        <v>7.3</v>
      </c>
      <c r="O8980" s="7"/>
      <c r="P8980" s="7"/>
      <c r="Q8980" s="7"/>
      <c r="R8980" s="7"/>
      <c r="S8980" s="7"/>
      <c r="T8980" s="7"/>
      <c r="U8980" s="7"/>
      <c r="V8980" s="10">
        <f>SQRT((N8980*N8980)+(O8980*O8980)+((P8980*P8980)+(Q8980*Q8980)+(R8980*R8980)+(S8980*S8980)+(T8980*T8980)+(U8980*U8980)))</f>
        <v>7.3</v>
      </c>
      <c r="W8980" s="7">
        <v>9999</v>
      </c>
      <c r="X8980" s="7"/>
      <c r="Y8980" s="7"/>
      <c r="Z8980" s="7"/>
      <c r="AA8980" s="7"/>
      <c r="AB8980" s="7"/>
      <c r="AC8980" s="7"/>
      <c r="AD8980" s="7"/>
      <c r="AE8980" s="7">
        <v>0</v>
      </c>
      <c r="AF8980" s="7" t="s">
        <v>607</v>
      </c>
      <c r="AG8980" s="7" t="s">
        <v>119</v>
      </c>
      <c r="AH8980" s="7" t="s">
        <v>436</v>
      </c>
      <c r="AI8980" s="7" t="s">
        <v>436</v>
      </c>
      <c r="AJ8980" s="7" t="s">
        <v>436</v>
      </c>
      <c r="AK8980" s="7"/>
      <c r="AL8980" s="7"/>
      <c r="AM8980" s="7"/>
      <c r="AN8980" s="7"/>
      <c r="AO8980" s="7"/>
      <c r="AP8980" s="7" t="s">
        <v>1324</v>
      </c>
      <c r="AQ8980" s="7"/>
      <c r="AR8980" s="7"/>
      <c r="AS8980" s="7"/>
    </row>
    <row r="8981" spans="1:45" s="15" customFormat="1" ht="15.75" customHeight="1">
      <c r="A8981" s="19">
        <v>40850</v>
      </c>
      <c r="B8981" s="23" t="s">
        <v>1902</v>
      </c>
      <c r="C8981" s="24" t="s">
        <v>1905</v>
      </c>
      <c r="D8981" s="24" t="s">
        <v>1902</v>
      </c>
      <c r="E8981" s="15" t="s">
        <v>313</v>
      </c>
      <c r="F8981" s="15" t="s">
        <v>1291</v>
      </c>
      <c r="G8981" s="15" t="s">
        <v>1291</v>
      </c>
      <c r="H8981" s="15" t="s">
        <v>15</v>
      </c>
      <c r="I8981" s="15">
        <v>364</v>
      </c>
      <c r="J8981" s="15" t="s">
        <v>315</v>
      </c>
      <c r="K8981" s="16">
        <v>57.1</v>
      </c>
      <c r="L8981" s="15" t="s">
        <v>22</v>
      </c>
      <c r="M8981" s="16">
        <v>3.7</v>
      </c>
      <c r="N8981" s="16"/>
      <c r="O8981" s="16"/>
      <c r="P8981" s="16"/>
      <c r="Q8981" s="16"/>
      <c r="R8981" s="16"/>
      <c r="S8981" s="16"/>
      <c r="T8981" s="16"/>
      <c r="U8981" s="16"/>
      <c r="V8981" s="10" t="s">
        <v>1888</v>
      </c>
      <c r="W8981" s="15" t="s">
        <v>607</v>
      </c>
      <c r="AG8981" s="15" t="s">
        <v>318</v>
      </c>
      <c r="AH8981" s="15" t="s">
        <v>436</v>
      </c>
      <c r="AI8981" s="15" t="s">
        <v>436</v>
      </c>
      <c r="AJ8981" s="15" t="s">
        <v>436</v>
      </c>
      <c r="AP8981" s="15" t="s">
        <v>146</v>
      </c>
      <c r="AQ8981" s="7"/>
      <c r="AR8981" s="7"/>
      <c r="AS8981" s="7"/>
    </row>
    <row r="8982" spans="1:45" s="15" customFormat="1" ht="15.75" customHeight="1">
      <c r="A8982" s="20">
        <v>37460</v>
      </c>
      <c r="B8982" s="24">
        <v>2002</v>
      </c>
      <c r="C8982" s="24" t="s">
        <v>1905</v>
      </c>
      <c r="D8982" s="24" t="s">
        <v>1900</v>
      </c>
      <c r="E8982" s="13" t="s">
        <v>313</v>
      </c>
      <c r="F8982" s="13" t="s">
        <v>13</v>
      </c>
      <c r="G8982" s="13" t="s">
        <v>122</v>
      </c>
      <c r="H8982" s="13" t="s">
        <v>15</v>
      </c>
      <c r="I8982" s="13">
        <v>365</v>
      </c>
      <c r="J8982" s="7" t="s">
        <v>119</v>
      </c>
      <c r="K8982" s="12">
        <v>56.3</v>
      </c>
      <c r="L8982" s="7" t="s">
        <v>22</v>
      </c>
      <c r="M8982" s="12">
        <v>1.7</v>
      </c>
      <c r="N8982" s="12">
        <v>3.6</v>
      </c>
      <c r="O8982" s="12"/>
      <c r="P8982" s="12"/>
      <c r="Q8982" s="7"/>
      <c r="R8982" s="7"/>
      <c r="S8982" s="7"/>
      <c r="T8982" s="7"/>
      <c r="U8982" s="7"/>
      <c r="V8982" s="10">
        <f>SQRT((N8982*N8982)+(O8982*O8982)+((P8982*P8982)+(Q8982*Q8982)+(R8982*R8982)+(S8982*S8982)+(T8982*T8982)+(U8982*U8982)))</f>
        <v>3.6</v>
      </c>
      <c r="W8982" s="12">
        <v>9999</v>
      </c>
      <c r="X8982" s="12"/>
      <c r="Y8982" s="12"/>
      <c r="Z8982" s="7"/>
      <c r="AA8982" s="7"/>
      <c r="AB8982" s="7"/>
      <c r="AC8982" s="13"/>
      <c r="AD8982" s="7"/>
      <c r="AE8982" s="13">
        <v>0</v>
      </c>
      <c r="AF8982" s="13"/>
      <c r="AG8982" s="13" t="s">
        <v>119</v>
      </c>
      <c r="AH8982" s="7" t="s">
        <v>436</v>
      </c>
      <c r="AI8982" s="7" t="s">
        <v>436</v>
      </c>
      <c r="AJ8982" s="7" t="s">
        <v>436</v>
      </c>
      <c r="AK8982" s="7"/>
      <c r="AL8982" s="7" t="s">
        <v>106</v>
      </c>
      <c r="AM8982" s="7"/>
      <c r="AN8982" s="7"/>
      <c r="AO8982" s="7"/>
      <c r="AP8982" s="13" t="s">
        <v>152</v>
      </c>
      <c r="AQ8982" s="7"/>
      <c r="AR8982" s="7"/>
      <c r="AS8982" s="7"/>
    </row>
    <row r="8983" spans="1:45" s="15" customFormat="1" ht="15.75" customHeight="1">
      <c r="A8983" s="17">
        <v>37883</v>
      </c>
      <c r="B8983" s="24" t="s">
        <v>1894</v>
      </c>
      <c r="C8983" s="24" t="s">
        <v>1905</v>
      </c>
      <c r="D8983" s="24" t="s">
        <v>1900</v>
      </c>
      <c r="E8983" s="7" t="s">
        <v>313</v>
      </c>
      <c r="F8983" s="7" t="s">
        <v>13</v>
      </c>
      <c r="G8983" s="7" t="s">
        <v>430</v>
      </c>
      <c r="H8983" s="7" t="s">
        <v>15</v>
      </c>
      <c r="I8983" s="7">
        <v>365</v>
      </c>
      <c r="J8983" s="7" t="s">
        <v>315</v>
      </c>
      <c r="K8983" s="10">
        <v>56.3</v>
      </c>
      <c r="L8983" s="7" t="s">
        <v>22</v>
      </c>
      <c r="M8983" s="10">
        <v>1.7</v>
      </c>
      <c r="N8983" s="10">
        <v>3.6</v>
      </c>
      <c r="O8983" s="7"/>
      <c r="P8983" s="7"/>
      <c r="Q8983" s="7"/>
      <c r="R8983" s="7"/>
      <c r="S8983" s="7"/>
      <c r="T8983" s="7"/>
      <c r="U8983" s="7"/>
      <c r="V8983" s="10">
        <f>SQRT((N8983*N8983)+(O8983*O8983)+((P8983*P8983)+(Q8983*Q8983)+(R8983*R8983)+(S8983*S8983)+(T8983*T8983)+(U8983*U8983)))</f>
        <v>3.6</v>
      </c>
      <c r="W8983" s="8">
        <v>9999</v>
      </c>
      <c r="X8983" s="7"/>
      <c r="Y8983" s="7"/>
      <c r="Z8983" s="7"/>
      <c r="AA8983" s="7"/>
      <c r="AB8983" s="7"/>
      <c r="AC8983" s="7"/>
      <c r="AD8983" s="7"/>
      <c r="AE8983" s="7">
        <v>0</v>
      </c>
      <c r="AF8983" s="7"/>
      <c r="AG8983" s="7" t="s">
        <v>119</v>
      </c>
      <c r="AH8983" s="7" t="s">
        <v>436</v>
      </c>
      <c r="AI8983" s="7" t="s">
        <v>436</v>
      </c>
      <c r="AJ8983" s="7" t="s">
        <v>436</v>
      </c>
      <c r="AK8983" s="7"/>
      <c r="AL8983" s="7" t="s">
        <v>106</v>
      </c>
      <c r="AM8983" s="7"/>
      <c r="AN8983" s="7"/>
      <c r="AO8983" s="7"/>
      <c r="AP8983" s="7" t="s">
        <v>438</v>
      </c>
      <c r="AQ8983" s="7"/>
      <c r="AR8983" s="7"/>
      <c r="AS8983" s="7"/>
    </row>
    <row r="8984" spans="1:45" s="15" customFormat="1" ht="15.75" customHeight="1">
      <c r="A8984" s="17">
        <v>38554</v>
      </c>
      <c r="B8984" s="22" t="s">
        <v>1896</v>
      </c>
      <c r="C8984" s="24" t="s">
        <v>1905</v>
      </c>
      <c r="D8984" s="24" t="s">
        <v>1900</v>
      </c>
      <c r="E8984" s="7" t="s">
        <v>313</v>
      </c>
      <c r="F8984" s="7" t="s">
        <v>13</v>
      </c>
      <c r="G8984" s="7" t="s">
        <v>949</v>
      </c>
      <c r="H8984" s="7" t="s">
        <v>15</v>
      </c>
      <c r="I8984" s="7">
        <v>365</v>
      </c>
      <c r="J8984" s="7" t="s">
        <v>315</v>
      </c>
      <c r="K8984" s="10">
        <v>56.3</v>
      </c>
      <c r="L8984" s="7" t="s">
        <v>22</v>
      </c>
      <c r="M8984" s="10">
        <v>1.7</v>
      </c>
      <c r="N8984" s="10">
        <v>3.6</v>
      </c>
      <c r="O8984" s="10"/>
      <c r="P8984" s="7"/>
      <c r="Q8984" s="7"/>
      <c r="R8984" s="7"/>
      <c r="S8984" s="7"/>
      <c r="T8984" s="7"/>
      <c r="U8984" s="7"/>
      <c r="V8984" s="10">
        <f>SQRT((N8984*N8984)+(O8984*O8984)+((P8984*P8984)+(Q8984*Q8984)+(R8984*R8984)+(S8984*S8984)+(T8984*T8984)+(U8984*U8984)))</f>
        <v>3.6</v>
      </c>
      <c r="W8984" s="7">
        <v>9999</v>
      </c>
      <c r="X8984" s="7"/>
      <c r="Y8984" s="7"/>
      <c r="Z8984" s="7"/>
      <c r="AA8984" s="7"/>
      <c r="AB8984" s="7"/>
      <c r="AC8984" s="7"/>
      <c r="AD8984" s="7"/>
      <c r="AE8984" s="7">
        <v>0</v>
      </c>
      <c r="AF8984" s="7"/>
      <c r="AG8984" s="7" t="s">
        <v>119</v>
      </c>
      <c r="AH8984" s="7" t="s">
        <v>436</v>
      </c>
      <c r="AI8984" s="7" t="s">
        <v>436</v>
      </c>
      <c r="AJ8984" s="7" t="s">
        <v>436</v>
      </c>
      <c r="AK8984" s="7"/>
      <c r="AL8984" s="7"/>
      <c r="AM8984" s="7"/>
      <c r="AN8984" s="7"/>
      <c r="AO8984" s="7"/>
      <c r="AP8984" s="13" t="s">
        <v>965</v>
      </c>
      <c r="AQ8984" s="7"/>
      <c r="AR8984" s="7"/>
      <c r="AS8984" s="7"/>
    </row>
    <row r="8985" spans="1:45" s="15" customFormat="1" ht="15.75" customHeight="1">
      <c r="A8985" s="17">
        <v>39529</v>
      </c>
      <c r="B8985" s="22" t="s">
        <v>1899</v>
      </c>
      <c r="C8985" s="24" t="s">
        <v>1905</v>
      </c>
      <c r="D8985" s="24" t="s">
        <v>1900</v>
      </c>
      <c r="E8985" s="7" t="s">
        <v>313</v>
      </c>
      <c r="F8985" s="7" t="s">
        <v>13</v>
      </c>
      <c r="G8985" s="7" t="s">
        <v>749</v>
      </c>
      <c r="H8985" s="7" t="s">
        <v>15</v>
      </c>
      <c r="I8985" s="7">
        <v>365</v>
      </c>
      <c r="J8985" s="7" t="s">
        <v>315</v>
      </c>
      <c r="K8985" s="10">
        <v>56.3</v>
      </c>
      <c r="L8985" s="7" t="s">
        <v>22</v>
      </c>
      <c r="M8985" s="10">
        <v>1.7</v>
      </c>
      <c r="N8985" s="10">
        <v>3.4</v>
      </c>
      <c r="O8985" s="10"/>
      <c r="P8985" s="10"/>
      <c r="Q8985" s="10"/>
      <c r="R8985" s="10"/>
      <c r="S8985" s="10"/>
      <c r="T8985" s="7"/>
      <c r="U8985" s="7"/>
      <c r="V8985" s="10">
        <f>SQRT((N8985*N8985)+(O8985*O8985)+((P8985*P8985)+(Q8985*Q8985)+(R8985*R8985)+(S8985*S8985)+(T8985*T8985)+(U8985*U8985)))</f>
        <v>3.4</v>
      </c>
      <c r="W8985" s="8">
        <v>9999</v>
      </c>
      <c r="X8985" s="7"/>
      <c r="Y8985" s="7"/>
      <c r="Z8985" s="7"/>
      <c r="AA8985" s="7"/>
      <c r="AB8985" s="7"/>
      <c r="AC8985" s="7"/>
      <c r="AD8985" s="7"/>
      <c r="AE8985" s="7">
        <v>0</v>
      </c>
      <c r="AF8985" s="7" t="s">
        <v>16</v>
      </c>
      <c r="AG8985" s="7" t="s">
        <v>119</v>
      </c>
      <c r="AH8985" s="7" t="s">
        <v>436</v>
      </c>
      <c r="AI8985" s="7" t="s">
        <v>436</v>
      </c>
      <c r="AJ8985" s="7" t="s">
        <v>436</v>
      </c>
      <c r="AK8985" s="7"/>
      <c r="AL8985" s="7"/>
      <c r="AM8985" s="7"/>
      <c r="AN8985" s="7"/>
      <c r="AO8985" s="7"/>
      <c r="AP8985" s="7"/>
      <c r="AQ8985" s="7"/>
      <c r="AR8985" s="7"/>
      <c r="AS8985" s="7"/>
    </row>
    <row r="8986" spans="1:45" s="15" customFormat="1" ht="15.75" customHeight="1">
      <c r="A8986" s="17">
        <v>40121</v>
      </c>
      <c r="B8986" s="22" t="s">
        <v>1900</v>
      </c>
      <c r="C8986" s="24" t="s">
        <v>1905</v>
      </c>
      <c r="D8986" s="24" t="s">
        <v>1900</v>
      </c>
      <c r="E8986" s="7" t="s">
        <v>313</v>
      </c>
      <c r="F8986" s="7" t="s">
        <v>1291</v>
      </c>
      <c r="G8986" s="7" t="s">
        <v>1293</v>
      </c>
      <c r="H8986" s="7" t="s">
        <v>15</v>
      </c>
      <c r="I8986" s="7">
        <v>365</v>
      </c>
      <c r="J8986" s="7" t="s">
        <v>315</v>
      </c>
      <c r="K8986" s="10">
        <v>56.3</v>
      </c>
      <c r="L8986" s="7" t="s">
        <v>22</v>
      </c>
      <c r="M8986" s="10">
        <v>1.7</v>
      </c>
      <c r="N8986" s="10"/>
      <c r="O8986" s="7"/>
      <c r="P8986" s="7"/>
      <c r="Q8986" s="7"/>
      <c r="R8986" s="7"/>
      <c r="S8986" s="7"/>
      <c r="T8986" s="7"/>
      <c r="U8986" s="7"/>
      <c r="V8986" s="10" t="s">
        <v>1888</v>
      </c>
      <c r="W8986" s="7" t="s">
        <v>317</v>
      </c>
      <c r="X8986" s="7"/>
      <c r="Y8986" s="7"/>
      <c r="Z8986" s="7"/>
      <c r="AA8986" s="7"/>
      <c r="AB8986" s="7"/>
      <c r="AC8986" s="7"/>
      <c r="AD8986" s="7"/>
      <c r="AE8986" s="7">
        <v>0</v>
      </c>
      <c r="AF8986" s="7" t="s">
        <v>16</v>
      </c>
      <c r="AG8986" s="7" t="s">
        <v>318</v>
      </c>
      <c r="AH8986" s="7" t="s">
        <v>436</v>
      </c>
      <c r="AI8986" s="7" t="s">
        <v>436</v>
      </c>
      <c r="AJ8986" s="7" t="s">
        <v>436</v>
      </c>
      <c r="AK8986" s="7"/>
      <c r="AL8986" s="7"/>
      <c r="AM8986" s="7"/>
      <c r="AN8986" s="7"/>
      <c r="AO8986" s="7"/>
      <c r="AP8986" s="7" t="s">
        <v>146</v>
      </c>
      <c r="AQ8986" s="7"/>
      <c r="AR8986" s="7"/>
      <c r="AS8986" s="7"/>
    </row>
    <row r="8987" spans="1:45" s="15" customFormat="1" ht="15.75" customHeight="1">
      <c r="A8987" s="19">
        <v>40850</v>
      </c>
      <c r="B8987" s="23" t="s">
        <v>1902</v>
      </c>
      <c r="C8987" s="24" t="s">
        <v>1905</v>
      </c>
      <c r="D8987" s="24" t="s">
        <v>1900</v>
      </c>
      <c r="E8987" s="15" t="s">
        <v>313</v>
      </c>
      <c r="F8987" s="15" t="s">
        <v>1291</v>
      </c>
      <c r="G8987" s="15" t="s">
        <v>1291</v>
      </c>
      <c r="H8987" s="15" t="s">
        <v>15</v>
      </c>
      <c r="I8987" s="15">
        <v>365</v>
      </c>
      <c r="J8987" s="15" t="s">
        <v>320</v>
      </c>
      <c r="K8987" s="16">
        <v>56.3</v>
      </c>
      <c r="L8987" s="15" t="s">
        <v>22</v>
      </c>
      <c r="M8987" s="16">
        <v>1.7</v>
      </c>
      <c r="N8987" s="16"/>
      <c r="O8987" s="16"/>
      <c r="P8987" s="16"/>
      <c r="Q8987" s="16"/>
      <c r="R8987" s="16"/>
      <c r="S8987" s="16"/>
      <c r="T8987" s="16"/>
      <c r="U8987" s="16"/>
      <c r="V8987" s="10" t="s">
        <v>1888</v>
      </c>
      <c r="W8987" s="15" t="s">
        <v>320</v>
      </c>
      <c r="AG8987" s="15" t="s">
        <v>318</v>
      </c>
      <c r="AH8987" s="15" t="s">
        <v>436</v>
      </c>
      <c r="AI8987" s="15" t="s">
        <v>436</v>
      </c>
      <c r="AJ8987" s="15" t="s">
        <v>436</v>
      </c>
      <c r="AQ8987" s="7"/>
      <c r="AR8987" s="7"/>
      <c r="AS8987" s="7"/>
    </row>
    <row r="8988" spans="1:45" s="15" customFormat="1" ht="15.75" customHeight="1">
      <c r="A8988" s="20">
        <v>37460</v>
      </c>
      <c r="B8988" s="24">
        <v>2002</v>
      </c>
      <c r="C8988" s="24" t="s">
        <v>1905</v>
      </c>
      <c r="D8988" s="24" t="s">
        <v>1888</v>
      </c>
      <c r="E8988" s="13" t="s">
        <v>313</v>
      </c>
      <c r="F8988" s="13" t="s">
        <v>13</v>
      </c>
      <c r="G8988" s="13" t="s">
        <v>122</v>
      </c>
      <c r="H8988" s="13" t="s">
        <v>15</v>
      </c>
      <c r="I8988" s="13">
        <v>366</v>
      </c>
      <c r="J8988" s="7" t="s">
        <v>119</v>
      </c>
      <c r="K8988" s="12">
        <v>55.8</v>
      </c>
      <c r="L8988" s="7" t="s">
        <v>22</v>
      </c>
      <c r="M8988" s="12">
        <v>2.2000000000000002</v>
      </c>
      <c r="N8988" s="12">
        <v>13.2</v>
      </c>
      <c r="O8988" s="12"/>
      <c r="P8988" s="12"/>
      <c r="Q8988" s="7"/>
      <c r="R8988" s="7"/>
      <c r="S8988" s="7"/>
      <c r="T8988" s="7"/>
      <c r="U8988" s="7"/>
      <c r="V8988" s="10">
        <f t="shared" ref="V8988:V8994" si="430">SQRT((N8988*N8988)+(O8988*O8988)+((P8988*P8988)+(Q8988*Q8988)+(R8988*R8988)+(S8988*S8988)+(T8988*T8988)+(U8988*U8988)))</f>
        <v>13.2</v>
      </c>
      <c r="W8988" s="12">
        <v>9999</v>
      </c>
      <c r="X8988" s="12"/>
      <c r="Y8988" s="12"/>
      <c r="Z8988" s="7"/>
      <c r="AA8988" s="7"/>
      <c r="AB8988" s="7"/>
      <c r="AC8988" s="13"/>
      <c r="AD8988" s="7"/>
      <c r="AE8988" s="13">
        <v>2</v>
      </c>
      <c r="AF8988" s="13"/>
      <c r="AG8988" s="13" t="s">
        <v>119</v>
      </c>
      <c r="AH8988" s="7" t="s">
        <v>436</v>
      </c>
      <c r="AI8988" s="7" t="s">
        <v>436</v>
      </c>
      <c r="AJ8988" s="7" t="s">
        <v>436</v>
      </c>
      <c r="AK8988" s="7"/>
      <c r="AL8988" s="7"/>
      <c r="AM8988" s="7"/>
      <c r="AN8988" s="7"/>
      <c r="AO8988" s="7"/>
      <c r="AP8988" s="13"/>
      <c r="AQ8988" s="7"/>
      <c r="AR8988" s="7"/>
      <c r="AS8988" s="7"/>
    </row>
    <row r="8989" spans="1:45" s="15" customFormat="1" ht="15.75" customHeight="1">
      <c r="A8989" s="17">
        <v>37883</v>
      </c>
      <c r="B8989" s="24" t="s">
        <v>1894</v>
      </c>
      <c r="C8989" s="24" t="s">
        <v>1905</v>
      </c>
      <c r="D8989" s="24" t="s">
        <v>1888</v>
      </c>
      <c r="E8989" s="7" t="s">
        <v>313</v>
      </c>
      <c r="F8989" s="7" t="s">
        <v>13</v>
      </c>
      <c r="G8989" s="7" t="s">
        <v>430</v>
      </c>
      <c r="H8989" s="7" t="s">
        <v>15</v>
      </c>
      <c r="I8989" s="7">
        <v>366</v>
      </c>
      <c r="J8989" s="7" t="s">
        <v>315</v>
      </c>
      <c r="K8989" s="10">
        <v>55.8</v>
      </c>
      <c r="L8989" s="7" t="s">
        <v>22</v>
      </c>
      <c r="M8989" s="10">
        <v>2.2000000000000002</v>
      </c>
      <c r="N8989" s="10">
        <v>13.8</v>
      </c>
      <c r="O8989" s="7"/>
      <c r="P8989" s="7"/>
      <c r="Q8989" s="7"/>
      <c r="R8989" s="7"/>
      <c r="S8989" s="7"/>
      <c r="T8989" s="7"/>
      <c r="U8989" s="7"/>
      <c r="V8989" s="10">
        <f t="shared" si="430"/>
        <v>13.8</v>
      </c>
      <c r="W8989" s="8">
        <v>9999</v>
      </c>
      <c r="X8989" s="7"/>
      <c r="Y8989" s="7"/>
      <c r="Z8989" s="7"/>
      <c r="AA8989" s="7"/>
      <c r="AB8989" s="7"/>
      <c r="AC8989" s="7"/>
      <c r="AD8989" s="7"/>
      <c r="AE8989" s="7">
        <v>2</v>
      </c>
      <c r="AF8989" s="7"/>
      <c r="AG8989" s="7" t="s">
        <v>119</v>
      </c>
      <c r="AH8989" s="7" t="s">
        <v>436</v>
      </c>
      <c r="AI8989" s="7" t="s">
        <v>436</v>
      </c>
      <c r="AJ8989" s="7" t="s">
        <v>436</v>
      </c>
      <c r="AK8989" s="7"/>
      <c r="AL8989" s="7"/>
      <c r="AM8989" s="7"/>
      <c r="AN8989" s="7"/>
      <c r="AO8989" s="7"/>
      <c r="AP8989" s="7"/>
      <c r="AQ8989" s="7"/>
      <c r="AR8989" s="7"/>
      <c r="AS8989" s="7"/>
    </row>
    <row r="8990" spans="1:45" s="15" customFormat="1" ht="15.75" customHeight="1">
      <c r="A8990" s="17">
        <v>38554</v>
      </c>
      <c r="B8990" s="22" t="s">
        <v>1896</v>
      </c>
      <c r="C8990" s="24" t="s">
        <v>1905</v>
      </c>
      <c r="D8990" s="24" t="s">
        <v>1888</v>
      </c>
      <c r="E8990" s="7" t="s">
        <v>313</v>
      </c>
      <c r="F8990" s="7" t="s">
        <v>13</v>
      </c>
      <c r="G8990" s="7" t="s">
        <v>949</v>
      </c>
      <c r="H8990" s="7" t="s">
        <v>15</v>
      </c>
      <c r="I8990" s="7">
        <v>366</v>
      </c>
      <c r="J8990" s="7" t="s">
        <v>315</v>
      </c>
      <c r="K8990" s="10">
        <v>55.8</v>
      </c>
      <c r="L8990" s="7" t="s">
        <v>22</v>
      </c>
      <c r="M8990" s="10">
        <v>2.2000000000000002</v>
      </c>
      <c r="N8990" s="10">
        <v>14.9</v>
      </c>
      <c r="O8990" s="10"/>
      <c r="P8990" s="7"/>
      <c r="Q8990" s="7"/>
      <c r="R8990" s="7"/>
      <c r="S8990" s="7"/>
      <c r="T8990" s="7"/>
      <c r="U8990" s="7"/>
      <c r="V8990" s="10">
        <f t="shared" si="430"/>
        <v>14.9</v>
      </c>
      <c r="W8990" s="7">
        <v>9999</v>
      </c>
      <c r="X8990" s="7"/>
      <c r="Y8990" s="7"/>
      <c r="Z8990" s="7"/>
      <c r="AA8990" s="7"/>
      <c r="AB8990" s="7"/>
      <c r="AC8990" s="7"/>
      <c r="AD8990" s="7"/>
      <c r="AE8990" s="7">
        <v>2</v>
      </c>
      <c r="AF8990" s="7"/>
      <c r="AG8990" s="7" t="s">
        <v>119</v>
      </c>
      <c r="AH8990" s="7" t="s">
        <v>436</v>
      </c>
      <c r="AI8990" s="7" t="s">
        <v>106</v>
      </c>
      <c r="AJ8990" s="7" t="s">
        <v>436</v>
      </c>
      <c r="AK8990" s="7"/>
      <c r="AL8990" s="7"/>
      <c r="AM8990" s="7" t="s">
        <v>106</v>
      </c>
      <c r="AN8990" s="7"/>
      <c r="AO8990" s="7"/>
      <c r="AP8990" s="13" t="s">
        <v>966</v>
      </c>
      <c r="AQ8990" s="7"/>
      <c r="AR8990" s="7"/>
      <c r="AS8990" s="7"/>
    </row>
    <row r="8991" spans="1:45" s="15" customFormat="1" ht="15.75" customHeight="1">
      <c r="A8991" s="17">
        <v>39529</v>
      </c>
      <c r="B8991" s="22" t="s">
        <v>1899</v>
      </c>
      <c r="C8991" s="24" t="s">
        <v>1905</v>
      </c>
      <c r="D8991" s="24" t="s">
        <v>1888</v>
      </c>
      <c r="E8991" s="7" t="s">
        <v>313</v>
      </c>
      <c r="F8991" s="7" t="s">
        <v>13</v>
      </c>
      <c r="G8991" s="7" t="s">
        <v>749</v>
      </c>
      <c r="H8991" s="7" t="s">
        <v>15</v>
      </c>
      <c r="I8991" s="7">
        <v>366</v>
      </c>
      <c r="J8991" s="7" t="s">
        <v>315</v>
      </c>
      <c r="K8991" s="10">
        <v>55.8</v>
      </c>
      <c r="L8991" s="7" t="s">
        <v>22</v>
      </c>
      <c r="M8991" s="10">
        <v>2.2000000000000002</v>
      </c>
      <c r="N8991" s="10">
        <v>16.3</v>
      </c>
      <c r="O8991" s="10"/>
      <c r="P8991" s="10"/>
      <c r="Q8991" s="10"/>
      <c r="R8991" s="10"/>
      <c r="S8991" s="10"/>
      <c r="T8991" s="7"/>
      <c r="U8991" s="7"/>
      <c r="V8991" s="10">
        <f t="shared" si="430"/>
        <v>16.3</v>
      </c>
      <c r="W8991" s="8">
        <v>9999</v>
      </c>
      <c r="X8991" s="7"/>
      <c r="Y8991" s="7"/>
      <c r="Z8991" s="7"/>
      <c r="AA8991" s="7"/>
      <c r="AB8991" s="7"/>
      <c r="AC8991" s="7"/>
      <c r="AD8991" s="7"/>
      <c r="AE8991" s="7">
        <v>1</v>
      </c>
      <c r="AF8991" s="7"/>
      <c r="AG8991" s="7" t="s">
        <v>119</v>
      </c>
      <c r="AH8991" s="7" t="s">
        <v>436</v>
      </c>
      <c r="AI8991" s="7" t="s">
        <v>106</v>
      </c>
      <c r="AJ8991" s="7" t="s">
        <v>436</v>
      </c>
      <c r="AK8991" s="7"/>
      <c r="AL8991" s="7"/>
      <c r="AM8991" s="7" t="s">
        <v>106</v>
      </c>
      <c r="AN8991" s="7"/>
      <c r="AO8991" s="7"/>
      <c r="AP8991" s="7" t="s">
        <v>784</v>
      </c>
      <c r="AQ8991" s="7"/>
      <c r="AR8991" s="7"/>
      <c r="AS8991" s="7"/>
    </row>
    <row r="8992" spans="1:45" s="15" customFormat="1" ht="15.75" customHeight="1">
      <c r="A8992" s="17">
        <v>40121</v>
      </c>
      <c r="B8992" s="22" t="s">
        <v>1900</v>
      </c>
      <c r="C8992" s="24" t="s">
        <v>1905</v>
      </c>
      <c r="D8992" s="24" t="s">
        <v>1888</v>
      </c>
      <c r="E8992" s="7" t="s">
        <v>313</v>
      </c>
      <c r="F8992" s="7" t="s">
        <v>1291</v>
      </c>
      <c r="G8992" s="7" t="s">
        <v>1293</v>
      </c>
      <c r="H8992" s="7" t="s">
        <v>15</v>
      </c>
      <c r="I8992" s="7">
        <v>366</v>
      </c>
      <c r="J8992" s="7" t="s">
        <v>315</v>
      </c>
      <c r="K8992" s="10">
        <v>55.8</v>
      </c>
      <c r="L8992" s="7" t="s">
        <v>22</v>
      </c>
      <c r="M8992" s="10">
        <v>2.2000000000000002</v>
      </c>
      <c r="N8992" s="10">
        <v>16.8</v>
      </c>
      <c r="O8992" s="7"/>
      <c r="P8992" s="7"/>
      <c r="Q8992" s="7"/>
      <c r="R8992" s="7"/>
      <c r="S8992" s="7"/>
      <c r="T8992" s="7"/>
      <c r="U8992" s="7"/>
      <c r="V8992" s="10">
        <f t="shared" si="430"/>
        <v>16.8</v>
      </c>
      <c r="W8992" s="7" t="s">
        <v>317</v>
      </c>
      <c r="X8992" s="7"/>
      <c r="Y8992" s="7"/>
      <c r="Z8992" s="7"/>
      <c r="AA8992" s="7"/>
      <c r="AB8992" s="7"/>
      <c r="AC8992" s="7"/>
      <c r="AD8992" s="7"/>
      <c r="AE8992" s="7">
        <v>1</v>
      </c>
      <c r="AF8992" s="7"/>
      <c r="AG8992" s="7" t="s">
        <v>119</v>
      </c>
      <c r="AH8992" s="7" t="s">
        <v>436</v>
      </c>
      <c r="AI8992" s="7" t="s">
        <v>106</v>
      </c>
      <c r="AJ8992" s="7" t="s">
        <v>436</v>
      </c>
      <c r="AK8992" s="7"/>
      <c r="AL8992" s="7"/>
      <c r="AM8992" s="7" t="s">
        <v>106</v>
      </c>
      <c r="AN8992" s="7"/>
      <c r="AO8992" s="7"/>
      <c r="AP8992" s="7" t="s">
        <v>1323</v>
      </c>
      <c r="AQ8992" s="7"/>
      <c r="AR8992" s="7"/>
      <c r="AS8992" s="7"/>
    </row>
    <row r="8993" spans="1:45" s="15" customFormat="1" ht="15.75" customHeight="1">
      <c r="A8993" s="19">
        <v>40850</v>
      </c>
      <c r="B8993" s="23" t="s">
        <v>1902</v>
      </c>
      <c r="C8993" s="24" t="s">
        <v>1905</v>
      </c>
      <c r="D8993" s="24" t="s">
        <v>1888</v>
      </c>
      <c r="E8993" s="15" t="s">
        <v>313</v>
      </c>
      <c r="F8993" s="15" t="s">
        <v>1291</v>
      </c>
      <c r="G8993" s="15" t="s">
        <v>1291</v>
      </c>
      <c r="H8993" s="15" t="s">
        <v>15</v>
      </c>
      <c r="I8993" s="15">
        <v>366</v>
      </c>
      <c r="J8993" s="15" t="s">
        <v>315</v>
      </c>
      <c r="K8993" s="16">
        <v>55.8</v>
      </c>
      <c r="L8993" s="15" t="s">
        <v>22</v>
      </c>
      <c r="M8993" s="16">
        <v>2.2000000000000002</v>
      </c>
      <c r="N8993" s="16">
        <v>17.899999999999999</v>
      </c>
      <c r="O8993" s="16"/>
      <c r="P8993" s="16"/>
      <c r="Q8993" s="16"/>
      <c r="R8993" s="16"/>
      <c r="S8993" s="16"/>
      <c r="T8993" s="16"/>
      <c r="U8993" s="16"/>
      <c r="V8993" s="10">
        <f t="shared" si="430"/>
        <v>17.899999999999999</v>
      </c>
      <c r="W8993" s="15">
        <v>9999</v>
      </c>
      <c r="AE8993" s="15">
        <v>3</v>
      </c>
      <c r="AG8993" s="15" t="s">
        <v>119</v>
      </c>
      <c r="AH8993" s="15" t="s">
        <v>436</v>
      </c>
      <c r="AI8993" s="15" t="s">
        <v>436</v>
      </c>
      <c r="AJ8993" s="15" t="s">
        <v>436</v>
      </c>
      <c r="AQ8993" s="7"/>
      <c r="AR8993" s="7"/>
      <c r="AS8993" s="7"/>
    </row>
    <row r="8994" spans="1:45" s="15" customFormat="1" ht="15.75" customHeight="1">
      <c r="A8994" s="17">
        <v>41549</v>
      </c>
      <c r="B8994" s="22" t="s">
        <v>2048</v>
      </c>
      <c r="C8994" s="22" t="s">
        <v>1905</v>
      </c>
      <c r="D8994" s="22" t="s">
        <v>1888</v>
      </c>
      <c r="E8994" s="7" t="s">
        <v>313</v>
      </c>
      <c r="F8994" s="7" t="s">
        <v>1291</v>
      </c>
      <c r="G8994" s="7" t="s">
        <v>1291</v>
      </c>
      <c r="H8994" s="7" t="s">
        <v>15</v>
      </c>
      <c r="I8994" s="7">
        <v>366</v>
      </c>
      <c r="J8994" s="7" t="s">
        <v>315</v>
      </c>
      <c r="K8994" s="10">
        <v>55.8</v>
      </c>
      <c r="L8994" s="7" t="s">
        <v>22</v>
      </c>
      <c r="M8994" s="10">
        <v>2.2000000000000002</v>
      </c>
      <c r="N8994" s="10">
        <v>18.399999999999999</v>
      </c>
      <c r="O8994" s="10"/>
      <c r="P8994" s="7"/>
      <c r="Q8994" s="7"/>
      <c r="R8994" s="7"/>
      <c r="S8994" s="7"/>
      <c r="T8994" s="7"/>
      <c r="U8994" s="7"/>
      <c r="V8994" s="7">
        <f t="shared" si="430"/>
        <v>18.399999999999999</v>
      </c>
      <c r="W8994" s="7">
        <v>9999</v>
      </c>
      <c r="X8994" s="7"/>
      <c r="Y8994" s="7"/>
      <c r="Z8994" s="7"/>
      <c r="AA8994" s="7"/>
      <c r="AB8994" s="7"/>
      <c r="AC8994" s="7"/>
      <c r="AD8994" s="7"/>
      <c r="AE8994" s="7">
        <v>5</v>
      </c>
      <c r="AF8994" s="7"/>
      <c r="AG8994" s="7" t="s">
        <v>119</v>
      </c>
      <c r="AH8994" s="7" t="s">
        <v>436</v>
      </c>
      <c r="AI8994" s="7" t="s">
        <v>436</v>
      </c>
      <c r="AJ8994" s="7" t="s">
        <v>436</v>
      </c>
      <c r="AK8994" s="7"/>
      <c r="AL8994" s="7"/>
      <c r="AM8994" s="7"/>
      <c r="AN8994" s="7"/>
      <c r="AO8994" s="7"/>
      <c r="AP8994" s="7"/>
      <c r="AQ8994" s="7"/>
      <c r="AR8994" s="7"/>
      <c r="AS8994" s="7"/>
    </row>
    <row r="8995" spans="1:45" s="15" customFormat="1" ht="15.75" customHeight="1">
      <c r="A8995" s="17">
        <v>41996</v>
      </c>
      <c r="B8995" s="22">
        <v>2014</v>
      </c>
      <c r="C8995" s="22" t="s">
        <v>1905</v>
      </c>
      <c r="D8995" s="22" t="s">
        <v>1888</v>
      </c>
      <c r="E8995" s="7" t="s">
        <v>313</v>
      </c>
      <c r="F8995" s="7" t="s">
        <v>13</v>
      </c>
      <c r="G8995" s="7" t="s">
        <v>2326</v>
      </c>
      <c r="H8995" s="7" t="s">
        <v>15</v>
      </c>
      <c r="I8995" s="7">
        <v>366</v>
      </c>
      <c r="J8995" s="7" t="s">
        <v>315</v>
      </c>
      <c r="K8995" s="10">
        <v>55.8</v>
      </c>
      <c r="L8995" s="7" t="s">
        <v>22</v>
      </c>
      <c r="M8995" s="10">
        <v>2.2000000000000002</v>
      </c>
      <c r="N8995" s="10">
        <v>18.7</v>
      </c>
      <c r="O8995" s="10"/>
      <c r="P8995" s="7"/>
      <c r="Q8995" s="7"/>
      <c r="R8995" s="7"/>
      <c r="S8995" s="7"/>
      <c r="T8995" s="7"/>
      <c r="U8995" s="7"/>
      <c r="V8995" s="7">
        <f>SUM(N8995:U8995)</f>
        <v>18.7</v>
      </c>
      <c r="W8995" s="7">
        <v>9999</v>
      </c>
      <c r="X8995" s="7"/>
      <c r="Y8995" s="7"/>
      <c r="Z8995" s="7"/>
      <c r="AA8995" s="7"/>
      <c r="AB8995" s="7"/>
      <c r="AC8995" s="7"/>
      <c r="AD8995" s="7"/>
      <c r="AE8995" s="7">
        <v>4</v>
      </c>
      <c r="AF8995" s="7"/>
      <c r="AG8995" s="7" t="s">
        <v>119</v>
      </c>
      <c r="AH8995" s="7" t="s">
        <v>436</v>
      </c>
      <c r="AI8995" s="7" t="s">
        <v>436</v>
      </c>
      <c r="AJ8995" s="7" t="s">
        <v>436</v>
      </c>
      <c r="AK8995" s="7"/>
      <c r="AL8995" s="7"/>
      <c r="AM8995" s="7"/>
      <c r="AN8995" s="7"/>
      <c r="AO8995" s="7"/>
      <c r="AP8995" s="7"/>
      <c r="AQ8995" s="7"/>
      <c r="AR8995" s="7"/>
      <c r="AS8995" s="7"/>
    </row>
    <row r="8996" spans="1:45" s="15" customFormat="1" ht="15.75" customHeight="1">
      <c r="A8996" s="20">
        <v>37460</v>
      </c>
      <c r="B8996" s="24">
        <v>2002</v>
      </c>
      <c r="C8996" s="24" t="s">
        <v>1905</v>
      </c>
      <c r="D8996" s="24" t="s">
        <v>1888</v>
      </c>
      <c r="E8996" s="13" t="s">
        <v>313</v>
      </c>
      <c r="F8996" s="13" t="s">
        <v>13</v>
      </c>
      <c r="G8996" s="13" t="s">
        <v>122</v>
      </c>
      <c r="H8996" s="13" t="s">
        <v>15</v>
      </c>
      <c r="I8996" s="13">
        <v>367</v>
      </c>
      <c r="J8996" s="7" t="s">
        <v>119</v>
      </c>
      <c r="K8996" s="12">
        <v>55.7</v>
      </c>
      <c r="L8996" s="7" t="s">
        <v>22</v>
      </c>
      <c r="M8996" s="12">
        <v>3.5</v>
      </c>
      <c r="N8996" s="12">
        <v>0.8</v>
      </c>
      <c r="O8996" s="12"/>
      <c r="P8996" s="12"/>
      <c r="Q8996" s="7"/>
      <c r="R8996" s="7"/>
      <c r="S8996" s="7"/>
      <c r="T8996" s="7"/>
      <c r="U8996" s="7"/>
      <c r="V8996" s="10">
        <f t="shared" ref="V8996:V9002" si="431">SQRT((N8996*N8996)+(O8996*O8996)+((P8996*P8996)+(Q8996*Q8996)+(R8996*R8996)+(S8996*S8996)+(T8996*T8996)+(U8996*U8996)))</f>
        <v>0.8</v>
      </c>
      <c r="W8996" s="12">
        <v>121</v>
      </c>
      <c r="X8996" s="12"/>
      <c r="Y8996" s="12"/>
      <c r="Z8996" s="7"/>
      <c r="AA8996" s="7"/>
      <c r="AB8996" s="7"/>
      <c r="AC8996" s="13">
        <v>5</v>
      </c>
      <c r="AD8996" s="7"/>
      <c r="AE8996" s="13">
        <v>0</v>
      </c>
      <c r="AF8996" s="13"/>
      <c r="AG8996" s="13" t="s">
        <v>119</v>
      </c>
      <c r="AH8996" s="7" t="s">
        <v>436</v>
      </c>
      <c r="AI8996" s="7" t="s">
        <v>436</v>
      </c>
      <c r="AJ8996" s="7" t="s">
        <v>436</v>
      </c>
      <c r="AK8996" s="7"/>
      <c r="AL8996" s="7"/>
      <c r="AM8996" s="7"/>
      <c r="AN8996" s="7"/>
      <c r="AO8996" s="7"/>
      <c r="AP8996" s="13"/>
      <c r="AQ8996" s="7"/>
      <c r="AR8996" s="7"/>
      <c r="AS8996" s="7"/>
    </row>
    <row r="8997" spans="1:45" s="15" customFormat="1" ht="15.75" customHeight="1">
      <c r="A8997" s="17">
        <v>37883</v>
      </c>
      <c r="B8997" s="24" t="s">
        <v>1894</v>
      </c>
      <c r="C8997" s="24" t="s">
        <v>1905</v>
      </c>
      <c r="D8997" s="24" t="s">
        <v>1888</v>
      </c>
      <c r="E8997" s="7" t="s">
        <v>313</v>
      </c>
      <c r="F8997" s="7" t="s">
        <v>13</v>
      </c>
      <c r="G8997" s="7" t="s">
        <v>430</v>
      </c>
      <c r="H8997" s="7" t="s">
        <v>15</v>
      </c>
      <c r="I8997" s="7">
        <v>367</v>
      </c>
      <c r="J8997" s="7" t="s">
        <v>315</v>
      </c>
      <c r="K8997" s="10">
        <v>55.7</v>
      </c>
      <c r="L8997" s="7" t="s">
        <v>22</v>
      </c>
      <c r="M8997" s="10">
        <v>3.5</v>
      </c>
      <c r="N8997" s="10">
        <v>0.8</v>
      </c>
      <c r="O8997" s="7"/>
      <c r="P8997" s="7"/>
      <c r="Q8997" s="7"/>
      <c r="R8997" s="7"/>
      <c r="S8997" s="7"/>
      <c r="T8997" s="7"/>
      <c r="U8997" s="7"/>
      <c r="V8997" s="10">
        <f t="shared" si="431"/>
        <v>0.8</v>
      </c>
      <c r="W8997" s="8">
        <v>127</v>
      </c>
      <c r="X8997" s="7"/>
      <c r="Y8997" s="7"/>
      <c r="Z8997" s="7"/>
      <c r="AA8997" s="7"/>
      <c r="AB8997" s="7"/>
      <c r="AC8997" s="7">
        <v>4</v>
      </c>
      <c r="AD8997" s="7"/>
      <c r="AE8997" s="7">
        <v>0</v>
      </c>
      <c r="AF8997" s="7"/>
      <c r="AG8997" s="7" t="s">
        <v>119</v>
      </c>
      <c r="AH8997" s="7" t="s">
        <v>436</v>
      </c>
      <c r="AI8997" s="7" t="s">
        <v>436</v>
      </c>
      <c r="AJ8997" s="7" t="s">
        <v>436</v>
      </c>
      <c r="AK8997" s="7"/>
      <c r="AL8997" s="7"/>
      <c r="AM8997" s="7"/>
      <c r="AN8997" s="7"/>
      <c r="AO8997" s="7"/>
      <c r="AP8997" s="7"/>
      <c r="AQ8997" s="7"/>
      <c r="AR8997" s="7"/>
      <c r="AS8997" s="7"/>
    </row>
    <row r="8998" spans="1:45" s="15" customFormat="1" ht="15.75" customHeight="1">
      <c r="A8998" s="17">
        <v>38554</v>
      </c>
      <c r="B8998" s="22" t="s">
        <v>1896</v>
      </c>
      <c r="C8998" s="24" t="s">
        <v>1905</v>
      </c>
      <c r="D8998" s="24" t="s">
        <v>1888</v>
      </c>
      <c r="E8998" s="7" t="s">
        <v>313</v>
      </c>
      <c r="F8998" s="7" t="s">
        <v>13</v>
      </c>
      <c r="G8998" s="7" t="s">
        <v>949</v>
      </c>
      <c r="H8998" s="7" t="s">
        <v>15</v>
      </c>
      <c r="I8998" s="7">
        <v>367</v>
      </c>
      <c r="J8998" s="7" t="s">
        <v>315</v>
      </c>
      <c r="K8998" s="10">
        <v>55.7</v>
      </c>
      <c r="L8998" s="7" t="s">
        <v>22</v>
      </c>
      <c r="M8998" s="10">
        <v>3.5</v>
      </c>
      <c r="N8998" s="10">
        <v>0.6</v>
      </c>
      <c r="O8998" s="10"/>
      <c r="P8998" s="7"/>
      <c r="Q8998" s="7"/>
      <c r="R8998" s="7"/>
      <c r="S8998" s="7"/>
      <c r="T8998" s="7"/>
      <c r="U8998" s="7"/>
      <c r="V8998" s="10">
        <f t="shared" si="431"/>
        <v>0.6</v>
      </c>
      <c r="W8998" s="7">
        <v>143</v>
      </c>
      <c r="X8998" s="7"/>
      <c r="Y8998" s="7"/>
      <c r="Z8998" s="7"/>
      <c r="AA8998" s="7"/>
      <c r="AB8998" s="7"/>
      <c r="AC8998" s="7" t="s">
        <v>260</v>
      </c>
      <c r="AD8998" s="7"/>
      <c r="AE8998" s="7">
        <v>0</v>
      </c>
      <c r="AF8998" s="7"/>
      <c r="AG8998" s="7" t="s">
        <v>119</v>
      </c>
      <c r="AH8998" s="7" t="s">
        <v>436</v>
      </c>
      <c r="AI8998" s="7" t="s">
        <v>436</v>
      </c>
      <c r="AJ8998" s="7" t="s">
        <v>436</v>
      </c>
      <c r="AK8998" s="7"/>
      <c r="AL8998" s="7"/>
      <c r="AM8998" s="7"/>
      <c r="AN8998" s="7"/>
      <c r="AO8998" s="7"/>
      <c r="AP8998" s="13" t="s">
        <v>967</v>
      </c>
      <c r="AQ8998" s="7"/>
      <c r="AR8998" s="7"/>
      <c r="AS8998" s="7"/>
    </row>
    <row r="8999" spans="1:45" s="15" customFormat="1" ht="15.75" customHeight="1">
      <c r="A8999" s="17">
        <v>39529</v>
      </c>
      <c r="B8999" s="22" t="s">
        <v>1899</v>
      </c>
      <c r="C8999" s="24" t="s">
        <v>1905</v>
      </c>
      <c r="D8999" s="24" t="s">
        <v>1888</v>
      </c>
      <c r="E8999" s="7" t="s">
        <v>313</v>
      </c>
      <c r="F8999" s="7" t="s">
        <v>13</v>
      </c>
      <c r="G8999" s="7" t="s">
        <v>749</v>
      </c>
      <c r="H8999" s="7" t="s">
        <v>15</v>
      </c>
      <c r="I8999" s="7">
        <v>367</v>
      </c>
      <c r="J8999" s="7" t="s">
        <v>315</v>
      </c>
      <c r="K8999" s="10">
        <v>55.7</v>
      </c>
      <c r="L8999" s="7" t="s">
        <v>22</v>
      </c>
      <c r="M8999" s="10">
        <v>3.5</v>
      </c>
      <c r="N8999" s="10">
        <v>0.8</v>
      </c>
      <c r="O8999" s="10"/>
      <c r="P8999" s="10"/>
      <c r="Q8999" s="10"/>
      <c r="R8999" s="10"/>
      <c r="S8999" s="10"/>
      <c r="T8999" s="7"/>
      <c r="U8999" s="7"/>
      <c r="V8999" s="10">
        <f t="shared" si="431"/>
        <v>0.8</v>
      </c>
      <c r="W8999" s="8">
        <v>149</v>
      </c>
      <c r="X8999" s="7"/>
      <c r="Y8999" s="7"/>
      <c r="Z8999" s="7"/>
      <c r="AA8999" s="7"/>
      <c r="AB8999" s="7"/>
      <c r="AC8999" s="7">
        <v>9</v>
      </c>
      <c r="AD8999" s="7"/>
      <c r="AE8999" s="7"/>
      <c r="AF8999" s="7"/>
      <c r="AG8999" s="7" t="s">
        <v>119</v>
      </c>
      <c r="AH8999" s="7" t="s">
        <v>436</v>
      </c>
      <c r="AI8999" s="7" t="s">
        <v>436</v>
      </c>
      <c r="AJ8999" s="7" t="s">
        <v>436</v>
      </c>
      <c r="AK8999" s="7"/>
      <c r="AL8999" s="7"/>
      <c r="AM8999" s="7"/>
      <c r="AN8999" s="7"/>
      <c r="AO8999" s="7"/>
      <c r="AP8999" s="7"/>
      <c r="AQ8999" s="7"/>
      <c r="AR8999" s="7"/>
      <c r="AS8999" s="7"/>
    </row>
    <row r="9000" spans="1:45" s="15" customFormat="1" ht="15.75" customHeight="1">
      <c r="A9000" s="17">
        <v>40121</v>
      </c>
      <c r="B9000" s="22" t="s">
        <v>1900</v>
      </c>
      <c r="C9000" s="24" t="s">
        <v>1905</v>
      </c>
      <c r="D9000" s="24" t="s">
        <v>1888</v>
      </c>
      <c r="E9000" s="7" t="s">
        <v>313</v>
      </c>
      <c r="F9000" s="7" t="s">
        <v>1291</v>
      </c>
      <c r="G9000" s="7" t="s">
        <v>1293</v>
      </c>
      <c r="H9000" s="7" t="s">
        <v>15</v>
      </c>
      <c r="I9000" s="7">
        <v>367</v>
      </c>
      <c r="J9000" s="7" t="s">
        <v>315</v>
      </c>
      <c r="K9000" s="10">
        <v>55.7</v>
      </c>
      <c r="L9000" s="7" t="s">
        <v>22</v>
      </c>
      <c r="M9000" s="10">
        <v>3.5</v>
      </c>
      <c r="N9000" s="16">
        <v>1.1000000000000001</v>
      </c>
      <c r="O9000" s="10"/>
      <c r="P9000" s="7"/>
      <c r="Q9000" s="7"/>
      <c r="R9000" s="7"/>
      <c r="S9000" s="7"/>
      <c r="T9000" s="7"/>
      <c r="U9000" s="7"/>
      <c r="V9000" s="10">
        <f t="shared" si="431"/>
        <v>1.1000000000000001</v>
      </c>
      <c r="W9000" s="7">
        <v>168</v>
      </c>
      <c r="X9000" s="7"/>
      <c r="Y9000" s="7"/>
      <c r="Z9000" s="7"/>
      <c r="AA9000" s="7"/>
      <c r="AB9000" s="7"/>
      <c r="AC9000" s="7">
        <v>6</v>
      </c>
      <c r="AD9000" s="7"/>
      <c r="AE9000" s="7">
        <v>0</v>
      </c>
      <c r="AF9000" s="7"/>
      <c r="AG9000" s="7" t="s">
        <v>119</v>
      </c>
      <c r="AH9000" s="7" t="s">
        <v>436</v>
      </c>
      <c r="AI9000" s="7" t="s">
        <v>436</v>
      </c>
      <c r="AJ9000" s="7" t="s">
        <v>436</v>
      </c>
      <c r="AK9000" s="7"/>
      <c r="AL9000" s="7"/>
      <c r="AM9000" s="7"/>
      <c r="AN9000" s="7"/>
      <c r="AO9000" s="7"/>
      <c r="AP9000" s="7"/>
      <c r="AQ9000" s="7"/>
      <c r="AR9000" s="7"/>
      <c r="AS9000" s="7"/>
    </row>
    <row r="9001" spans="1:45" s="15" customFormat="1" ht="15.75" customHeight="1">
      <c r="A9001" s="19">
        <v>40850</v>
      </c>
      <c r="B9001" s="23" t="s">
        <v>1902</v>
      </c>
      <c r="C9001" s="24" t="s">
        <v>1905</v>
      </c>
      <c r="D9001" s="24" t="s">
        <v>1888</v>
      </c>
      <c r="E9001" s="15" t="s">
        <v>313</v>
      </c>
      <c r="F9001" s="15" t="s">
        <v>1291</v>
      </c>
      <c r="G9001" s="15" t="s">
        <v>1291</v>
      </c>
      <c r="H9001" s="15" t="s">
        <v>15</v>
      </c>
      <c r="I9001" s="15">
        <v>367</v>
      </c>
      <c r="J9001" s="15" t="s">
        <v>315</v>
      </c>
      <c r="K9001" s="16">
        <v>55.7</v>
      </c>
      <c r="L9001" s="15" t="s">
        <v>22</v>
      </c>
      <c r="M9001" s="16">
        <v>3.5</v>
      </c>
      <c r="N9001" s="10">
        <v>1.3</v>
      </c>
      <c r="O9001" s="16"/>
      <c r="P9001" s="16"/>
      <c r="Q9001" s="16"/>
      <c r="R9001" s="16"/>
      <c r="S9001" s="16"/>
      <c r="T9001" s="16"/>
      <c r="U9001" s="16"/>
      <c r="V9001" s="10">
        <f t="shared" si="431"/>
        <v>1.3</v>
      </c>
      <c r="W9001" s="15">
        <v>184</v>
      </c>
      <c r="AC9001" s="15">
        <v>10</v>
      </c>
      <c r="AE9001" s="15">
        <v>0</v>
      </c>
      <c r="AG9001" s="15" t="s">
        <v>119</v>
      </c>
      <c r="AH9001" s="15" t="s">
        <v>436</v>
      </c>
      <c r="AI9001" s="15" t="s">
        <v>436</v>
      </c>
      <c r="AJ9001" s="15" t="s">
        <v>436</v>
      </c>
      <c r="AQ9001" s="7"/>
      <c r="AR9001" s="7"/>
      <c r="AS9001" s="7"/>
    </row>
    <row r="9002" spans="1:45" s="15" customFormat="1" ht="15.75" customHeight="1">
      <c r="A9002" s="17">
        <v>41549</v>
      </c>
      <c r="B9002" s="22" t="s">
        <v>2048</v>
      </c>
      <c r="C9002" s="22" t="s">
        <v>1905</v>
      </c>
      <c r="D9002" s="22" t="s">
        <v>1888</v>
      </c>
      <c r="E9002" s="7" t="s">
        <v>313</v>
      </c>
      <c r="F9002" s="7" t="s">
        <v>1291</v>
      </c>
      <c r="G9002" s="7" t="s">
        <v>1291</v>
      </c>
      <c r="H9002" s="7" t="s">
        <v>15</v>
      </c>
      <c r="I9002" s="7">
        <v>367</v>
      </c>
      <c r="J9002" s="7" t="s">
        <v>315</v>
      </c>
      <c r="K9002" s="10">
        <v>55.7</v>
      </c>
      <c r="L9002" s="7" t="s">
        <v>22</v>
      </c>
      <c r="M9002" s="10">
        <v>3.5</v>
      </c>
      <c r="N9002" s="10">
        <v>13.4</v>
      </c>
      <c r="O9002" s="10"/>
      <c r="P9002" s="7"/>
      <c r="Q9002" s="7"/>
      <c r="R9002" s="7"/>
      <c r="S9002" s="7"/>
      <c r="T9002" s="7"/>
      <c r="U9002" s="7"/>
      <c r="V9002" s="7">
        <f t="shared" si="431"/>
        <v>13.4</v>
      </c>
      <c r="W9002" s="7">
        <v>212</v>
      </c>
      <c r="X9002" s="7"/>
      <c r="Y9002" s="7"/>
      <c r="Z9002" s="7"/>
      <c r="AA9002" s="7"/>
      <c r="AB9002" s="7"/>
      <c r="AC9002" s="7">
        <v>10</v>
      </c>
      <c r="AD9002" s="7"/>
      <c r="AE9002" s="7">
        <v>0</v>
      </c>
      <c r="AF9002" s="7"/>
      <c r="AG9002" s="7" t="s">
        <v>119</v>
      </c>
      <c r="AH9002" s="7" t="s">
        <v>436</v>
      </c>
      <c r="AI9002" s="7" t="s">
        <v>436</v>
      </c>
      <c r="AJ9002" s="7" t="s">
        <v>436</v>
      </c>
      <c r="AK9002" s="7"/>
      <c r="AL9002" s="7"/>
      <c r="AM9002" s="7"/>
      <c r="AN9002" s="7"/>
      <c r="AO9002" s="7"/>
      <c r="AP9002" s="7"/>
      <c r="AQ9002" s="7"/>
      <c r="AR9002" s="7"/>
      <c r="AS9002" s="7"/>
    </row>
    <row r="9003" spans="1:45" s="15" customFormat="1" ht="15.75" customHeight="1">
      <c r="A9003" s="17">
        <v>41996</v>
      </c>
      <c r="B9003" s="22">
        <v>2014</v>
      </c>
      <c r="C9003" s="22" t="s">
        <v>1905</v>
      </c>
      <c r="D9003" s="22" t="s">
        <v>1888</v>
      </c>
      <c r="E9003" s="7" t="s">
        <v>313</v>
      </c>
      <c r="F9003" s="7" t="s">
        <v>13</v>
      </c>
      <c r="G9003" s="7" t="s">
        <v>2326</v>
      </c>
      <c r="H9003" s="7" t="s">
        <v>15</v>
      </c>
      <c r="I9003" s="7">
        <v>367</v>
      </c>
      <c r="J9003" s="7" t="s">
        <v>315</v>
      </c>
      <c r="K9003" s="10">
        <v>55.7</v>
      </c>
      <c r="L9003" s="7" t="s">
        <v>22</v>
      </c>
      <c r="M9003" s="10">
        <v>3.5</v>
      </c>
      <c r="N9003" s="10">
        <v>1.4</v>
      </c>
      <c r="O9003" s="10"/>
      <c r="P9003" s="7"/>
      <c r="Q9003" s="7"/>
      <c r="R9003" s="7"/>
      <c r="S9003" s="7"/>
      <c r="T9003" s="7"/>
      <c r="U9003" s="7"/>
      <c r="V9003" s="7">
        <f>SUM(N9003:U9003)</f>
        <v>1.4</v>
      </c>
      <c r="W9003" s="7">
        <v>213</v>
      </c>
      <c r="X9003" s="7"/>
      <c r="Y9003" s="7"/>
      <c r="Z9003" s="7"/>
      <c r="AA9003" s="7"/>
      <c r="AB9003" s="7"/>
      <c r="AC9003" s="7">
        <v>13</v>
      </c>
      <c r="AD9003" s="7"/>
      <c r="AE9003" s="7">
        <v>0</v>
      </c>
      <c r="AF9003" s="7"/>
      <c r="AG9003" s="7" t="s">
        <v>119</v>
      </c>
      <c r="AH9003" s="7" t="s">
        <v>436</v>
      </c>
      <c r="AI9003" s="7" t="s">
        <v>436</v>
      </c>
      <c r="AJ9003" s="7" t="s">
        <v>436</v>
      </c>
      <c r="AK9003" s="7"/>
      <c r="AL9003" s="7"/>
      <c r="AM9003" s="7"/>
      <c r="AN9003" s="7"/>
      <c r="AO9003" s="7"/>
      <c r="AP9003" s="7" t="s">
        <v>2464</v>
      </c>
      <c r="AQ9003" s="7"/>
      <c r="AR9003" s="7"/>
      <c r="AS9003" s="7"/>
    </row>
    <row r="9004" spans="1:45" s="15" customFormat="1" ht="15.75" customHeight="1">
      <c r="A9004" s="20">
        <v>37460</v>
      </c>
      <c r="B9004" s="24">
        <v>2002</v>
      </c>
      <c r="C9004" s="24" t="s">
        <v>1905</v>
      </c>
      <c r="D9004" s="24" t="s">
        <v>1894</v>
      </c>
      <c r="E9004" s="13" t="s">
        <v>313</v>
      </c>
      <c r="F9004" s="13" t="s">
        <v>13</v>
      </c>
      <c r="G9004" s="13" t="s">
        <v>122</v>
      </c>
      <c r="H9004" s="13" t="s">
        <v>15</v>
      </c>
      <c r="I9004" s="13">
        <v>368</v>
      </c>
      <c r="J9004" s="7" t="s">
        <v>119</v>
      </c>
      <c r="K9004" s="12">
        <v>55.1</v>
      </c>
      <c r="L9004" s="7" t="s">
        <v>22</v>
      </c>
      <c r="M9004" s="12">
        <v>5</v>
      </c>
      <c r="N9004" s="12">
        <v>0.1</v>
      </c>
      <c r="O9004" s="12"/>
      <c r="P9004" s="12"/>
      <c r="Q9004" s="7"/>
      <c r="R9004" s="7"/>
      <c r="S9004" s="7"/>
      <c r="T9004" s="7"/>
      <c r="U9004" s="7"/>
      <c r="V9004" s="10">
        <f>SQRT((N9004*N9004)+(O9004*O9004)+((P9004*P9004)+(Q9004*Q9004)+(R9004*R9004)+(S9004*S9004)+(T9004*T9004)+(U9004*U9004)))</f>
        <v>0.1</v>
      </c>
      <c r="W9004" s="12">
        <v>9</v>
      </c>
      <c r="X9004" s="12"/>
      <c r="Y9004" s="12"/>
      <c r="Z9004" s="7"/>
      <c r="AA9004" s="7"/>
      <c r="AB9004" s="7"/>
      <c r="AC9004" s="13">
        <v>0</v>
      </c>
      <c r="AD9004" s="7"/>
      <c r="AE9004" s="13">
        <v>0</v>
      </c>
      <c r="AF9004" s="13"/>
      <c r="AG9004" s="13" t="s">
        <v>119</v>
      </c>
      <c r="AH9004" s="7" t="s">
        <v>436</v>
      </c>
      <c r="AI9004" s="7" t="s">
        <v>436</v>
      </c>
      <c r="AJ9004" s="7" t="s">
        <v>436</v>
      </c>
      <c r="AK9004" s="7"/>
      <c r="AL9004" s="7"/>
      <c r="AM9004" s="7"/>
      <c r="AN9004" s="7"/>
      <c r="AO9004" s="7"/>
      <c r="AP9004" s="13"/>
      <c r="AQ9004" s="7"/>
      <c r="AR9004" s="7"/>
      <c r="AS9004" s="7"/>
    </row>
    <row r="9005" spans="1:45" s="15" customFormat="1" ht="15.75" customHeight="1">
      <c r="A9005" s="17">
        <v>37883</v>
      </c>
      <c r="B9005" s="24" t="s">
        <v>1894</v>
      </c>
      <c r="C9005" s="24" t="s">
        <v>1905</v>
      </c>
      <c r="D9005" s="24" t="s">
        <v>1894</v>
      </c>
      <c r="E9005" s="7" t="s">
        <v>313</v>
      </c>
      <c r="F9005" s="7" t="s">
        <v>13</v>
      </c>
      <c r="G9005" s="7" t="s">
        <v>430</v>
      </c>
      <c r="H9005" s="7" t="s">
        <v>15</v>
      </c>
      <c r="I9005" s="7">
        <v>368</v>
      </c>
      <c r="J9005" s="7" t="s">
        <v>343</v>
      </c>
      <c r="K9005" s="10">
        <v>55.1</v>
      </c>
      <c r="L9005" s="7" t="s">
        <v>22</v>
      </c>
      <c r="M9005" s="10">
        <v>5</v>
      </c>
      <c r="N9005" s="10"/>
      <c r="O9005" s="7"/>
      <c r="P9005" s="7"/>
      <c r="Q9005" s="7"/>
      <c r="R9005" s="7"/>
      <c r="S9005" s="7"/>
      <c r="T9005" s="7"/>
      <c r="U9005" s="7"/>
      <c r="V9005" s="10" t="s">
        <v>1888</v>
      </c>
      <c r="W9005" s="8"/>
      <c r="X9005" s="7"/>
      <c r="Y9005" s="7"/>
      <c r="Z9005" s="7"/>
      <c r="AA9005" s="7"/>
      <c r="AB9005" s="7"/>
      <c r="AC9005" s="7"/>
      <c r="AD9005" s="7"/>
      <c r="AE9005" s="7"/>
      <c r="AF9005" s="7" t="s">
        <v>106</v>
      </c>
      <c r="AG9005" s="7" t="s">
        <v>318</v>
      </c>
      <c r="AH9005" s="7" t="s">
        <v>436</v>
      </c>
      <c r="AI9005" s="7" t="s">
        <v>436</v>
      </c>
      <c r="AJ9005" s="7" t="s">
        <v>436</v>
      </c>
      <c r="AK9005" s="7"/>
      <c r="AL9005" s="7"/>
      <c r="AM9005" s="7"/>
      <c r="AN9005" s="7"/>
      <c r="AO9005" s="7"/>
      <c r="AP9005" s="7"/>
      <c r="AQ9005" s="7"/>
      <c r="AR9005" s="7"/>
      <c r="AS9005" s="7"/>
    </row>
    <row r="9006" spans="1:45" s="15" customFormat="1" ht="15.75" customHeight="1">
      <c r="A9006" s="20">
        <v>37460</v>
      </c>
      <c r="B9006" s="24">
        <v>2002</v>
      </c>
      <c r="C9006" s="24" t="s">
        <v>1905</v>
      </c>
      <c r="D9006" s="24" t="s">
        <v>1905</v>
      </c>
      <c r="E9006" s="13" t="s">
        <v>313</v>
      </c>
      <c r="F9006" s="13" t="s">
        <v>13</v>
      </c>
      <c r="G9006" s="13" t="s">
        <v>122</v>
      </c>
      <c r="H9006" s="13" t="s">
        <v>15</v>
      </c>
      <c r="I9006" s="13">
        <v>369</v>
      </c>
      <c r="J9006" s="7" t="s">
        <v>119</v>
      </c>
      <c r="K9006" s="12">
        <v>54.4</v>
      </c>
      <c r="L9006" s="7" t="s">
        <v>22</v>
      </c>
      <c r="M9006" s="12">
        <v>4.7</v>
      </c>
      <c r="N9006" s="12">
        <v>6.9</v>
      </c>
      <c r="O9006" s="12"/>
      <c r="P9006" s="12"/>
      <c r="Q9006" s="7"/>
      <c r="R9006" s="7"/>
      <c r="S9006" s="7"/>
      <c r="T9006" s="7"/>
      <c r="U9006" s="7"/>
      <c r="V9006" s="10">
        <f t="shared" ref="V9006:V9013" si="432">SQRT((N9006*N9006)+(O9006*O9006)+((P9006*P9006)+(Q9006*Q9006)+(R9006*R9006)+(S9006*S9006)+(T9006*T9006)+(U9006*U9006)))</f>
        <v>6.9</v>
      </c>
      <c r="W9006" s="12">
        <v>9999</v>
      </c>
      <c r="X9006" s="12"/>
      <c r="Y9006" s="12"/>
      <c r="Z9006" s="7"/>
      <c r="AA9006" s="7"/>
      <c r="AB9006" s="7"/>
      <c r="AC9006" s="13"/>
      <c r="AD9006" s="7"/>
      <c r="AE9006" s="13">
        <v>6</v>
      </c>
      <c r="AF9006" s="13" t="s">
        <v>18</v>
      </c>
      <c r="AG9006" s="13" t="s">
        <v>318</v>
      </c>
      <c r="AH9006" s="7" t="s">
        <v>436</v>
      </c>
      <c r="AI9006" s="7" t="s">
        <v>436</v>
      </c>
      <c r="AJ9006" s="7" t="s">
        <v>436</v>
      </c>
      <c r="AK9006" s="7"/>
      <c r="AL9006" s="7"/>
      <c r="AM9006" s="7"/>
      <c r="AN9006" s="7"/>
      <c r="AO9006" s="7"/>
      <c r="AP9006" s="13" t="s">
        <v>146</v>
      </c>
      <c r="AQ9006" s="7"/>
      <c r="AR9006" s="7"/>
      <c r="AS9006" s="7"/>
    </row>
    <row r="9007" spans="1:45" s="15" customFormat="1" ht="15.75" customHeight="1">
      <c r="A9007" s="20">
        <v>37460</v>
      </c>
      <c r="B9007" s="24">
        <v>2002</v>
      </c>
      <c r="C9007" s="24" t="s">
        <v>1905</v>
      </c>
      <c r="D9007" s="24" t="s">
        <v>1888</v>
      </c>
      <c r="E9007" s="13" t="s">
        <v>313</v>
      </c>
      <c r="F9007" s="13" t="s">
        <v>13</v>
      </c>
      <c r="G9007" s="13" t="s">
        <v>122</v>
      </c>
      <c r="H9007" s="13" t="s">
        <v>15</v>
      </c>
      <c r="I9007" s="13">
        <v>370</v>
      </c>
      <c r="J9007" s="7" t="s">
        <v>119</v>
      </c>
      <c r="K9007" s="12">
        <v>54</v>
      </c>
      <c r="L9007" s="7" t="s">
        <v>22</v>
      </c>
      <c r="M9007" s="12">
        <v>2.2000000000000002</v>
      </c>
      <c r="N9007" s="12">
        <v>20.2</v>
      </c>
      <c r="O9007" s="12">
        <v>16.5</v>
      </c>
      <c r="P9007" s="12"/>
      <c r="Q9007" s="7"/>
      <c r="R9007" s="7"/>
      <c r="S9007" s="7"/>
      <c r="T9007" s="7"/>
      <c r="U9007" s="7"/>
      <c r="V9007" s="10">
        <f t="shared" si="432"/>
        <v>26.0823695242591</v>
      </c>
      <c r="W9007" s="12">
        <v>9999</v>
      </c>
      <c r="X9007" s="12"/>
      <c r="Y9007" s="12"/>
      <c r="Z9007" s="7"/>
      <c r="AA9007" s="7"/>
      <c r="AB9007" s="7"/>
      <c r="AC9007" s="13"/>
      <c r="AD9007" s="7"/>
      <c r="AE9007" s="13">
        <v>17</v>
      </c>
      <c r="AF9007" s="13"/>
      <c r="AG9007" s="13" t="s">
        <v>119</v>
      </c>
      <c r="AH9007" s="7" t="s">
        <v>436</v>
      </c>
      <c r="AI9007" s="7" t="s">
        <v>106</v>
      </c>
      <c r="AJ9007" s="7" t="s">
        <v>436</v>
      </c>
      <c r="AK9007" s="7"/>
      <c r="AL9007" s="7"/>
      <c r="AM9007" s="7"/>
      <c r="AN9007" s="7"/>
      <c r="AO9007" s="7"/>
      <c r="AP9007" s="13" t="s">
        <v>153</v>
      </c>
      <c r="AQ9007" s="7"/>
      <c r="AR9007" s="7"/>
      <c r="AS9007" s="7"/>
    </row>
    <row r="9008" spans="1:45" s="15" customFormat="1" ht="15.75" customHeight="1">
      <c r="A9008" s="17">
        <v>37883</v>
      </c>
      <c r="B9008" s="24" t="s">
        <v>1894</v>
      </c>
      <c r="C9008" s="24" t="s">
        <v>1905</v>
      </c>
      <c r="D9008" s="24" t="s">
        <v>1888</v>
      </c>
      <c r="E9008" s="7" t="s">
        <v>313</v>
      </c>
      <c r="F9008" s="7" t="s">
        <v>13</v>
      </c>
      <c r="G9008" s="7" t="s">
        <v>430</v>
      </c>
      <c r="H9008" s="7" t="s">
        <v>15</v>
      </c>
      <c r="I9008" s="7">
        <v>370</v>
      </c>
      <c r="J9008" s="7" t="s">
        <v>315</v>
      </c>
      <c r="K9008" s="10">
        <v>54</v>
      </c>
      <c r="L9008" s="7" t="s">
        <v>22</v>
      </c>
      <c r="M9008" s="10">
        <v>2.2000000000000002</v>
      </c>
      <c r="N9008" s="10">
        <v>22.6</v>
      </c>
      <c r="O9008" s="7">
        <v>17.100000000000001</v>
      </c>
      <c r="P9008" s="7"/>
      <c r="Q9008" s="7"/>
      <c r="R9008" s="7"/>
      <c r="S9008" s="7"/>
      <c r="T9008" s="7"/>
      <c r="U9008" s="7"/>
      <c r="V9008" s="10">
        <f t="shared" si="432"/>
        <v>28.340254056729979</v>
      </c>
      <c r="W9008" s="8">
        <v>9999</v>
      </c>
      <c r="X9008" s="7"/>
      <c r="Y9008" s="7"/>
      <c r="Z9008" s="7"/>
      <c r="AA9008" s="7"/>
      <c r="AB9008" s="7"/>
      <c r="AC9008" s="7"/>
      <c r="AD9008" s="7"/>
      <c r="AE9008" s="7">
        <v>21</v>
      </c>
      <c r="AF9008" s="7"/>
      <c r="AG9008" s="7" t="s">
        <v>119</v>
      </c>
      <c r="AH9008" s="7" t="s">
        <v>436</v>
      </c>
      <c r="AI9008" s="7" t="s">
        <v>106</v>
      </c>
      <c r="AJ9008" s="7" t="s">
        <v>436</v>
      </c>
      <c r="AK9008" s="7"/>
      <c r="AL9008" s="7"/>
      <c r="AM9008" s="7"/>
      <c r="AN9008" s="7"/>
      <c r="AO9008" s="7"/>
      <c r="AP9008" s="7"/>
      <c r="AQ9008" s="7"/>
      <c r="AR9008" s="7"/>
      <c r="AS9008" s="7"/>
    </row>
    <row r="9009" spans="1:45" s="15" customFormat="1" ht="15.75" customHeight="1">
      <c r="A9009" s="17">
        <v>38554</v>
      </c>
      <c r="B9009" s="22" t="s">
        <v>1896</v>
      </c>
      <c r="C9009" s="24" t="s">
        <v>1905</v>
      </c>
      <c r="D9009" s="24" t="s">
        <v>1888</v>
      </c>
      <c r="E9009" s="7" t="s">
        <v>313</v>
      </c>
      <c r="F9009" s="7" t="s">
        <v>13</v>
      </c>
      <c r="G9009" s="7" t="s">
        <v>949</v>
      </c>
      <c r="H9009" s="7" t="s">
        <v>15</v>
      </c>
      <c r="I9009" s="7">
        <v>370</v>
      </c>
      <c r="J9009" s="7" t="s">
        <v>315</v>
      </c>
      <c r="K9009" s="10">
        <v>54</v>
      </c>
      <c r="L9009" s="7" t="s">
        <v>22</v>
      </c>
      <c r="M9009" s="10">
        <v>2.2000000000000002</v>
      </c>
      <c r="N9009" s="10">
        <v>24.3</v>
      </c>
      <c r="O9009" s="10">
        <v>17.3</v>
      </c>
      <c r="P9009" s="7"/>
      <c r="Q9009" s="7"/>
      <c r="R9009" s="7"/>
      <c r="S9009" s="7"/>
      <c r="T9009" s="7"/>
      <c r="U9009" s="7"/>
      <c r="V9009" s="10">
        <f t="shared" si="432"/>
        <v>29.829180344085888</v>
      </c>
      <c r="W9009" s="7">
        <v>9999</v>
      </c>
      <c r="X9009" s="7"/>
      <c r="Y9009" s="7"/>
      <c r="Z9009" s="7"/>
      <c r="AA9009" s="7"/>
      <c r="AB9009" s="7"/>
      <c r="AC9009" s="7"/>
      <c r="AD9009" s="7"/>
      <c r="AE9009" s="7">
        <v>19</v>
      </c>
      <c r="AF9009" s="7"/>
      <c r="AG9009" s="7" t="s">
        <v>119</v>
      </c>
      <c r="AH9009" s="7" t="s">
        <v>436</v>
      </c>
      <c r="AI9009" s="7" t="s">
        <v>436</v>
      </c>
      <c r="AJ9009" s="7" t="s">
        <v>436</v>
      </c>
      <c r="AK9009" s="7"/>
      <c r="AL9009" s="7"/>
      <c r="AM9009" s="7"/>
      <c r="AN9009" s="7"/>
      <c r="AO9009" s="7"/>
      <c r="AP9009" s="13"/>
      <c r="AQ9009" s="7"/>
      <c r="AR9009" s="7"/>
      <c r="AS9009" s="7"/>
    </row>
    <row r="9010" spans="1:45" s="15" customFormat="1" ht="15.75" customHeight="1">
      <c r="A9010" s="17">
        <v>39529</v>
      </c>
      <c r="B9010" s="22" t="s">
        <v>1899</v>
      </c>
      <c r="C9010" s="24" t="s">
        <v>1905</v>
      </c>
      <c r="D9010" s="24" t="s">
        <v>1888</v>
      </c>
      <c r="E9010" s="7" t="s">
        <v>313</v>
      </c>
      <c r="F9010" s="7" t="s">
        <v>13</v>
      </c>
      <c r="G9010" s="7" t="s">
        <v>749</v>
      </c>
      <c r="H9010" s="7" t="s">
        <v>15</v>
      </c>
      <c r="I9010" s="7">
        <v>370</v>
      </c>
      <c r="J9010" s="7" t="s">
        <v>315</v>
      </c>
      <c r="K9010" s="10">
        <v>54</v>
      </c>
      <c r="L9010" s="7" t="s">
        <v>22</v>
      </c>
      <c r="M9010" s="10">
        <v>2.2000000000000002</v>
      </c>
      <c r="N9010" s="10">
        <v>28</v>
      </c>
      <c r="O9010" s="10">
        <v>17.2</v>
      </c>
      <c r="P9010" s="10"/>
      <c r="Q9010" s="10"/>
      <c r="R9010" s="10"/>
      <c r="S9010" s="10"/>
      <c r="T9010" s="7"/>
      <c r="U9010" s="7"/>
      <c r="V9010" s="10">
        <f t="shared" si="432"/>
        <v>32.860919037665397</v>
      </c>
      <c r="W9010" s="8">
        <v>9999</v>
      </c>
      <c r="X9010" s="7"/>
      <c r="Y9010" s="7"/>
      <c r="Z9010" s="7"/>
      <c r="AA9010" s="7"/>
      <c r="AB9010" s="7"/>
      <c r="AC9010" s="7"/>
      <c r="AD9010" s="7"/>
      <c r="AE9010" s="7">
        <v>13</v>
      </c>
      <c r="AF9010" s="7"/>
      <c r="AG9010" s="7" t="s">
        <v>119</v>
      </c>
      <c r="AH9010" s="7" t="s">
        <v>436</v>
      </c>
      <c r="AI9010" s="7" t="s">
        <v>436</v>
      </c>
      <c r="AJ9010" s="7" t="s">
        <v>436</v>
      </c>
      <c r="AK9010" s="7"/>
      <c r="AL9010" s="7"/>
      <c r="AM9010" s="7"/>
      <c r="AN9010" s="7"/>
      <c r="AO9010" s="7"/>
      <c r="AP9010" s="7" t="s">
        <v>783</v>
      </c>
      <c r="AQ9010" s="7"/>
      <c r="AR9010" s="7"/>
      <c r="AS9010" s="7"/>
    </row>
    <row r="9011" spans="1:45" s="15" customFormat="1" ht="15.75" customHeight="1">
      <c r="A9011" s="17">
        <v>40121</v>
      </c>
      <c r="B9011" s="22" t="s">
        <v>1900</v>
      </c>
      <c r="C9011" s="24" t="s">
        <v>1905</v>
      </c>
      <c r="D9011" s="24" t="s">
        <v>1888</v>
      </c>
      <c r="E9011" s="7" t="s">
        <v>313</v>
      </c>
      <c r="F9011" s="7" t="s">
        <v>1291</v>
      </c>
      <c r="G9011" s="7" t="s">
        <v>1293</v>
      </c>
      <c r="H9011" s="7" t="s">
        <v>15</v>
      </c>
      <c r="I9011" s="7">
        <v>370</v>
      </c>
      <c r="J9011" s="7" t="s">
        <v>315</v>
      </c>
      <c r="K9011" s="10">
        <v>54</v>
      </c>
      <c r="L9011" s="7" t="s">
        <v>22</v>
      </c>
      <c r="M9011" s="10">
        <v>2.2000000000000002</v>
      </c>
      <c r="N9011" s="10">
        <v>17.600000000000001</v>
      </c>
      <c r="O9011" s="7">
        <v>30.1</v>
      </c>
      <c r="P9011" s="7"/>
      <c r="Q9011" s="7"/>
      <c r="R9011" s="7"/>
      <c r="S9011" s="7"/>
      <c r="T9011" s="7"/>
      <c r="U9011" s="7"/>
      <c r="V9011" s="10">
        <f t="shared" si="432"/>
        <v>34.867893541193453</v>
      </c>
      <c r="W9011" s="7">
        <v>9999</v>
      </c>
      <c r="X9011" s="7"/>
      <c r="Y9011" s="7"/>
      <c r="Z9011" s="7"/>
      <c r="AA9011" s="7"/>
      <c r="AB9011" s="7"/>
      <c r="AC9011" s="7"/>
      <c r="AD9011" s="7"/>
      <c r="AE9011" s="7">
        <v>15</v>
      </c>
      <c r="AF9011" s="7"/>
      <c r="AG9011" s="7" t="s">
        <v>119</v>
      </c>
      <c r="AH9011" s="7" t="s">
        <v>436</v>
      </c>
      <c r="AI9011" s="7" t="s">
        <v>436</v>
      </c>
      <c r="AJ9011" s="7" t="s">
        <v>436</v>
      </c>
      <c r="AK9011" s="7"/>
      <c r="AL9011" s="7"/>
      <c r="AM9011" s="7"/>
      <c r="AN9011" s="7"/>
      <c r="AO9011" s="7"/>
      <c r="AP9011" s="7" t="s">
        <v>1322</v>
      </c>
      <c r="AQ9011" s="7"/>
      <c r="AR9011" s="7"/>
      <c r="AS9011" s="7"/>
    </row>
    <row r="9012" spans="1:45" s="15" customFormat="1" ht="15.75" customHeight="1">
      <c r="A9012" s="19">
        <v>40850</v>
      </c>
      <c r="B9012" s="23" t="s">
        <v>1902</v>
      </c>
      <c r="C9012" s="24" t="s">
        <v>1905</v>
      </c>
      <c r="D9012" s="24" t="s">
        <v>1888</v>
      </c>
      <c r="E9012" s="15" t="s">
        <v>313</v>
      </c>
      <c r="F9012" s="15" t="s">
        <v>1291</v>
      </c>
      <c r="G9012" s="15" t="s">
        <v>1291</v>
      </c>
      <c r="H9012" s="15" t="s">
        <v>15</v>
      </c>
      <c r="I9012" s="15">
        <v>370</v>
      </c>
      <c r="J9012" s="15" t="s">
        <v>315</v>
      </c>
      <c r="K9012" s="16">
        <v>54</v>
      </c>
      <c r="L9012" s="15" t="s">
        <v>22</v>
      </c>
      <c r="M9012" s="16">
        <v>2.2000000000000002</v>
      </c>
      <c r="N9012" s="16">
        <v>34.799999999999997</v>
      </c>
      <c r="O9012" s="16">
        <v>17.5</v>
      </c>
      <c r="P9012" s="16"/>
      <c r="Q9012" s="16"/>
      <c r="R9012" s="16"/>
      <c r="S9012" s="16"/>
      <c r="T9012" s="16"/>
      <c r="U9012" s="16"/>
      <c r="V9012" s="10">
        <f t="shared" si="432"/>
        <v>38.952406857599954</v>
      </c>
      <c r="AE9012" s="15">
        <v>22</v>
      </c>
      <c r="AG9012" s="15" t="s">
        <v>119</v>
      </c>
      <c r="AH9012" s="15" t="s">
        <v>436</v>
      </c>
      <c r="AI9012" s="15" t="s">
        <v>436</v>
      </c>
      <c r="AJ9012" s="15" t="s">
        <v>436</v>
      </c>
      <c r="AP9012" s="16" t="s">
        <v>1791</v>
      </c>
      <c r="AQ9012" s="7"/>
      <c r="AR9012" s="7"/>
      <c r="AS9012" s="7"/>
    </row>
    <row r="9013" spans="1:45" s="15" customFormat="1" ht="15.75" customHeight="1">
      <c r="A9013" s="17">
        <v>41549</v>
      </c>
      <c r="B9013" s="22" t="s">
        <v>2048</v>
      </c>
      <c r="C9013" s="22" t="s">
        <v>1905</v>
      </c>
      <c r="D9013" s="22" t="s">
        <v>1888</v>
      </c>
      <c r="E9013" s="7" t="s">
        <v>313</v>
      </c>
      <c r="F9013" s="7" t="s">
        <v>1291</v>
      </c>
      <c r="G9013" s="7" t="s">
        <v>1291</v>
      </c>
      <c r="H9013" s="7" t="s">
        <v>15</v>
      </c>
      <c r="I9013" s="7">
        <v>370</v>
      </c>
      <c r="J9013" s="7" t="s">
        <v>315</v>
      </c>
      <c r="K9013" s="10">
        <v>54</v>
      </c>
      <c r="L9013" s="7" t="s">
        <v>22</v>
      </c>
      <c r="M9013" s="10">
        <v>2.2000000000000002</v>
      </c>
      <c r="N9013" s="10">
        <v>36</v>
      </c>
      <c r="O9013" s="10">
        <v>17.5</v>
      </c>
      <c r="P9013" s="7"/>
      <c r="Q9013" s="7"/>
      <c r="R9013" s="7"/>
      <c r="S9013" s="7"/>
      <c r="T9013" s="7"/>
      <c r="U9013" s="7"/>
      <c r="V9013" s="7">
        <f t="shared" si="432"/>
        <v>40.02811511925087</v>
      </c>
      <c r="W9013" s="7">
        <v>9999</v>
      </c>
      <c r="X9013" s="7"/>
      <c r="Y9013" s="7"/>
      <c r="Z9013" s="7"/>
      <c r="AA9013" s="7"/>
      <c r="AB9013" s="7"/>
      <c r="AC9013" s="7"/>
      <c r="AD9013" s="7"/>
      <c r="AE9013" s="7">
        <v>32</v>
      </c>
      <c r="AF9013" s="7"/>
      <c r="AG9013" s="7" t="s">
        <v>119</v>
      </c>
      <c r="AH9013" s="7" t="s">
        <v>436</v>
      </c>
      <c r="AI9013" s="7" t="s">
        <v>436</v>
      </c>
      <c r="AJ9013" s="7" t="s">
        <v>436</v>
      </c>
      <c r="AK9013" s="7"/>
      <c r="AL9013" s="7"/>
      <c r="AM9013" s="7"/>
      <c r="AN9013" s="7"/>
      <c r="AO9013" s="7"/>
      <c r="AP9013" s="7" t="s">
        <v>2252</v>
      </c>
      <c r="AQ9013" s="7"/>
      <c r="AR9013" s="7"/>
      <c r="AS9013" s="7"/>
    </row>
    <row r="9014" spans="1:45" s="15" customFormat="1" ht="15.75" customHeight="1">
      <c r="A9014" s="17">
        <v>41996</v>
      </c>
      <c r="B9014" s="22">
        <v>2014</v>
      </c>
      <c r="C9014" s="22" t="s">
        <v>1905</v>
      </c>
      <c r="D9014" s="22" t="s">
        <v>1888</v>
      </c>
      <c r="E9014" s="7" t="s">
        <v>313</v>
      </c>
      <c r="F9014" s="7" t="s">
        <v>13</v>
      </c>
      <c r="G9014" s="7" t="s">
        <v>2326</v>
      </c>
      <c r="H9014" s="7" t="s">
        <v>15</v>
      </c>
      <c r="I9014" s="7">
        <v>370</v>
      </c>
      <c r="J9014" s="7" t="s">
        <v>315</v>
      </c>
      <c r="K9014" s="10">
        <v>54</v>
      </c>
      <c r="L9014" s="7" t="s">
        <v>22</v>
      </c>
      <c r="M9014" s="10">
        <v>2.2000000000000002</v>
      </c>
      <c r="N9014" s="10">
        <v>37.799999999999997</v>
      </c>
      <c r="O9014" s="10">
        <v>17.5</v>
      </c>
      <c r="P9014" s="7"/>
      <c r="Q9014" s="7"/>
      <c r="R9014" s="7"/>
      <c r="S9014" s="7"/>
      <c r="T9014" s="7"/>
      <c r="U9014" s="7"/>
      <c r="V9014" s="7">
        <f>SUM(N9014:U9014)</f>
        <v>55.3</v>
      </c>
      <c r="W9014" s="7">
        <v>9999</v>
      </c>
      <c r="X9014" s="7"/>
      <c r="Y9014" s="7"/>
      <c r="Z9014" s="7"/>
      <c r="AA9014" s="7"/>
      <c r="AB9014" s="7"/>
      <c r="AC9014" s="7"/>
      <c r="AD9014" s="7"/>
      <c r="AE9014" s="7">
        <v>37</v>
      </c>
      <c r="AF9014" s="7"/>
      <c r="AG9014" s="7" t="s">
        <v>119</v>
      </c>
      <c r="AH9014" s="7" t="s">
        <v>436</v>
      </c>
      <c r="AI9014" s="7" t="s">
        <v>106</v>
      </c>
      <c r="AJ9014" s="7" t="s">
        <v>106</v>
      </c>
      <c r="AK9014" s="7"/>
      <c r="AL9014" s="7"/>
      <c r="AM9014" s="7"/>
      <c r="AN9014" s="7"/>
      <c r="AO9014" s="7"/>
      <c r="AP9014" s="7" t="s">
        <v>2463</v>
      </c>
      <c r="AQ9014" s="7"/>
      <c r="AR9014" s="7"/>
      <c r="AS9014" s="7"/>
    </row>
    <row r="9015" spans="1:45" s="15" customFormat="1" ht="15.75" customHeight="1">
      <c r="A9015" s="20">
        <v>37460</v>
      </c>
      <c r="B9015" s="24">
        <v>2002</v>
      </c>
      <c r="C9015" s="24" t="s">
        <v>1905</v>
      </c>
      <c r="D9015" s="24" t="s">
        <v>1894</v>
      </c>
      <c r="E9015" s="13" t="s">
        <v>313</v>
      </c>
      <c r="F9015" s="13" t="s">
        <v>13</v>
      </c>
      <c r="G9015" s="13" t="s">
        <v>122</v>
      </c>
      <c r="H9015" s="13" t="s">
        <v>15</v>
      </c>
      <c r="I9015" s="13">
        <v>371</v>
      </c>
      <c r="J9015" s="7" t="s">
        <v>119</v>
      </c>
      <c r="K9015" s="12">
        <v>53.6</v>
      </c>
      <c r="L9015" s="7" t="s">
        <v>22</v>
      </c>
      <c r="M9015" s="12">
        <v>4</v>
      </c>
      <c r="N9015" s="12">
        <v>0.2</v>
      </c>
      <c r="O9015" s="12"/>
      <c r="P9015" s="12"/>
      <c r="Q9015" s="7"/>
      <c r="R9015" s="7"/>
      <c r="S9015" s="7"/>
      <c r="T9015" s="7"/>
      <c r="U9015" s="7"/>
      <c r="V9015" s="10">
        <f>SQRT((N9015*N9015)+(O9015*O9015)+((P9015*P9015)+(Q9015*Q9015)+(R9015*R9015)+(S9015*S9015)+(T9015*T9015)+(U9015*U9015)))</f>
        <v>0.2</v>
      </c>
      <c r="W9015" s="12">
        <v>18</v>
      </c>
      <c r="X9015" s="12"/>
      <c r="Y9015" s="12"/>
      <c r="Z9015" s="7"/>
      <c r="AA9015" s="7"/>
      <c r="AB9015" s="7"/>
      <c r="AC9015" s="13">
        <v>0</v>
      </c>
      <c r="AD9015" s="7"/>
      <c r="AE9015" s="13">
        <v>0</v>
      </c>
      <c r="AF9015" s="13"/>
      <c r="AG9015" s="13" t="s">
        <v>119</v>
      </c>
      <c r="AH9015" s="7" t="s">
        <v>436</v>
      </c>
      <c r="AI9015" s="7" t="s">
        <v>436</v>
      </c>
      <c r="AJ9015" s="7" t="s">
        <v>436</v>
      </c>
      <c r="AK9015" s="7"/>
      <c r="AL9015" s="7"/>
      <c r="AM9015" s="7"/>
      <c r="AN9015" s="7"/>
      <c r="AO9015" s="7"/>
      <c r="AP9015" s="13"/>
      <c r="AQ9015" s="7"/>
      <c r="AR9015" s="7"/>
      <c r="AS9015" s="7"/>
    </row>
    <row r="9016" spans="1:45" s="15" customFormat="1" ht="15.75" customHeight="1">
      <c r="A9016" s="17">
        <v>37883</v>
      </c>
      <c r="B9016" s="24" t="s">
        <v>1894</v>
      </c>
      <c r="C9016" s="24" t="s">
        <v>1905</v>
      </c>
      <c r="D9016" s="24" t="s">
        <v>1894</v>
      </c>
      <c r="E9016" s="7" t="s">
        <v>313</v>
      </c>
      <c r="F9016" s="7" t="s">
        <v>13</v>
      </c>
      <c r="G9016" s="7" t="s">
        <v>430</v>
      </c>
      <c r="H9016" s="7" t="s">
        <v>15</v>
      </c>
      <c r="I9016" s="7">
        <v>371</v>
      </c>
      <c r="J9016" s="7" t="s">
        <v>343</v>
      </c>
      <c r="K9016" s="10">
        <v>53.6</v>
      </c>
      <c r="L9016" s="7" t="s">
        <v>22</v>
      </c>
      <c r="M9016" s="10">
        <v>4</v>
      </c>
      <c r="N9016" s="10"/>
      <c r="O9016" s="7"/>
      <c r="P9016" s="7"/>
      <c r="Q9016" s="7"/>
      <c r="R9016" s="7"/>
      <c r="S9016" s="7"/>
      <c r="T9016" s="7"/>
      <c r="U9016" s="7"/>
      <c r="V9016" s="10" t="s">
        <v>1888</v>
      </c>
      <c r="W9016" s="8"/>
      <c r="X9016" s="7"/>
      <c r="Y9016" s="7"/>
      <c r="Z9016" s="7"/>
      <c r="AA9016" s="7"/>
      <c r="AB9016" s="7"/>
      <c r="AC9016" s="7"/>
      <c r="AD9016" s="7"/>
      <c r="AE9016" s="7"/>
      <c r="AF9016" s="7" t="s">
        <v>106</v>
      </c>
      <c r="AG9016" s="7" t="s">
        <v>318</v>
      </c>
      <c r="AH9016" s="7" t="s">
        <v>436</v>
      </c>
      <c r="AI9016" s="7" t="s">
        <v>436</v>
      </c>
      <c r="AJ9016" s="7" t="s">
        <v>436</v>
      </c>
      <c r="AK9016" s="7"/>
      <c r="AL9016" s="7"/>
      <c r="AM9016" s="7"/>
      <c r="AN9016" s="7"/>
      <c r="AO9016" s="7"/>
      <c r="AP9016" s="7"/>
      <c r="AQ9016" s="7"/>
      <c r="AR9016" s="7"/>
      <c r="AS9016" s="7"/>
    </row>
    <row r="9017" spans="1:45" s="15" customFormat="1" ht="15.75" customHeight="1">
      <c r="A9017" s="20">
        <v>37460</v>
      </c>
      <c r="B9017" s="24">
        <v>2002</v>
      </c>
      <c r="C9017" s="24" t="s">
        <v>1905</v>
      </c>
      <c r="D9017" s="24" t="s">
        <v>1905</v>
      </c>
      <c r="E9017" s="13" t="s">
        <v>313</v>
      </c>
      <c r="F9017" s="13" t="s">
        <v>13</v>
      </c>
      <c r="G9017" s="13" t="s">
        <v>122</v>
      </c>
      <c r="H9017" s="13" t="s">
        <v>15</v>
      </c>
      <c r="I9017" s="13">
        <v>372</v>
      </c>
      <c r="J9017" s="7" t="s">
        <v>119</v>
      </c>
      <c r="K9017" s="12">
        <v>53.6</v>
      </c>
      <c r="L9017" s="7" t="s">
        <v>22</v>
      </c>
      <c r="M9017" s="12">
        <v>3.7</v>
      </c>
      <c r="N9017" s="12">
        <v>0.2</v>
      </c>
      <c r="O9017" s="12"/>
      <c r="P9017" s="12"/>
      <c r="Q9017" s="7"/>
      <c r="R9017" s="7"/>
      <c r="S9017" s="7"/>
      <c r="T9017" s="7"/>
      <c r="U9017" s="7"/>
      <c r="V9017" s="10">
        <f>SQRT((N9017*N9017)+(O9017*O9017)+((P9017*P9017)+(Q9017*Q9017)+(R9017*R9017)+(S9017*S9017)+(T9017*T9017)+(U9017*U9017)))</f>
        <v>0.2</v>
      </c>
      <c r="W9017" s="12">
        <v>14</v>
      </c>
      <c r="X9017" s="12"/>
      <c r="Y9017" s="12"/>
      <c r="Z9017" s="7"/>
      <c r="AA9017" s="7"/>
      <c r="AB9017" s="7"/>
      <c r="AC9017" s="13">
        <v>0</v>
      </c>
      <c r="AD9017" s="7"/>
      <c r="AE9017" s="13">
        <v>0</v>
      </c>
      <c r="AF9017" s="13" t="s">
        <v>18</v>
      </c>
      <c r="AG9017" s="13" t="s">
        <v>318</v>
      </c>
      <c r="AH9017" s="7" t="s">
        <v>436</v>
      </c>
      <c r="AI9017" s="7" t="s">
        <v>436</v>
      </c>
      <c r="AJ9017" s="7" t="s">
        <v>436</v>
      </c>
      <c r="AK9017" s="7"/>
      <c r="AL9017" s="7"/>
      <c r="AM9017" s="7"/>
      <c r="AN9017" s="7"/>
      <c r="AO9017" s="7"/>
      <c r="AP9017" s="13" t="s">
        <v>146</v>
      </c>
      <c r="AQ9017" s="7"/>
      <c r="AR9017" s="7"/>
      <c r="AS9017" s="7"/>
    </row>
    <row r="9018" spans="1:45" s="15" customFormat="1" ht="15.75" customHeight="1">
      <c r="A9018" s="17">
        <v>37883</v>
      </c>
      <c r="B9018" s="24" t="s">
        <v>1894</v>
      </c>
      <c r="C9018" s="24" t="s">
        <v>1905</v>
      </c>
      <c r="D9018" s="24" t="s">
        <v>1905</v>
      </c>
      <c r="E9018" s="7" t="s">
        <v>313</v>
      </c>
      <c r="F9018" s="7" t="s">
        <v>13</v>
      </c>
      <c r="G9018" s="7" t="s">
        <v>430</v>
      </c>
      <c r="H9018" s="7" t="s">
        <v>15</v>
      </c>
      <c r="I9018" s="7">
        <v>372</v>
      </c>
      <c r="J9018" s="7" t="s">
        <v>343</v>
      </c>
      <c r="K9018" s="10">
        <v>53.6</v>
      </c>
      <c r="L9018" s="7" t="s">
        <v>22</v>
      </c>
      <c r="M9018" s="10">
        <v>3.7</v>
      </c>
      <c r="N9018" s="10"/>
      <c r="O9018" s="7"/>
      <c r="P9018" s="7"/>
      <c r="Q9018" s="7"/>
      <c r="R9018" s="7"/>
      <c r="S9018" s="7"/>
      <c r="T9018" s="7"/>
      <c r="U9018" s="7"/>
      <c r="V9018" s="10" t="s">
        <v>1888</v>
      </c>
      <c r="W9018" s="8"/>
      <c r="X9018" s="7"/>
      <c r="Y9018" s="7"/>
      <c r="Z9018" s="7"/>
      <c r="AA9018" s="7"/>
      <c r="AB9018" s="7"/>
      <c r="AC9018" s="7"/>
      <c r="AD9018" s="7"/>
      <c r="AE9018" s="7"/>
      <c r="AF9018" s="7" t="s">
        <v>106</v>
      </c>
      <c r="AG9018" s="7" t="s">
        <v>318</v>
      </c>
      <c r="AH9018" s="7" t="s">
        <v>436</v>
      </c>
      <c r="AI9018" s="7" t="s">
        <v>436</v>
      </c>
      <c r="AJ9018" s="7" t="s">
        <v>436</v>
      </c>
      <c r="AK9018" s="7"/>
      <c r="AL9018" s="7"/>
      <c r="AM9018" s="7"/>
      <c r="AN9018" s="7"/>
      <c r="AO9018" s="7"/>
      <c r="AP9018" s="7"/>
      <c r="AQ9018" s="7"/>
      <c r="AR9018" s="7"/>
      <c r="AS9018" s="7"/>
    </row>
    <row r="9019" spans="1:45" s="15" customFormat="1" ht="15.75" customHeight="1">
      <c r="A9019" s="20">
        <v>37460</v>
      </c>
      <c r="B9019" s="24">
        <v>2002</v>
      </c>
      <c r="C9019" s="24" t="s">
        <v>1905</v>
      </c>
      <c r="D9019" s="24" t="s">
        <v>1894</v>
      </c>
      <c r="E9019" s="13" t="s">
        <v>313</v>
      </c>
      <c r="F9019" s="13" t="s">
        <v>13</v>
      </c>
      <c r="G9019" s="13" t="s">
        <v>122</v>
      </c>
      <c r="H9019" s="13" t="s">
        <v>15</v>
      </c>
      <c r="I9019" s="13">
        <v>373</v>
      </c>
      <c r="J9019" s="7" t="s">
        <v>119</v>
      </c>
      <c r="K9019" s="12">
        <v>53.6</v>
      </c>
      <c r="L9019" s="7" t="s">
        <v>22</v>
      </c>
      <c r="M9019" s="12">
        <v>3.8</v>
      </c>
      <c r="N9019" s="12">
        <v>0.2</v>
      </c>
      <c r="O9019" s="12"/>
      <c r="P9019" s="12"/>
      <c r="Q9019" s="7"/>
      <c r="R9019" s="7"/>
      <c r="S9019" s="7"/>
      <c r="T9019" s="7"/>
      <c r="U9019" s="7"/>
      <c r="V9019" s="10">
        <f>SQRT((N9019*N9019)+(O9019*O9019)+((P9019*P9019)+(Q9019*Q9019)+(R9019*R9019)+(S9019*S9019)+(T9019*T9019)+(U9019*U9019)))</f>
        <v>0.2</v>
      </c>
      <c r="W9019" s="12">
        <v>14</v>
      </c>
      <c r="X9019" s="12"/>
      <c r="Y9019" s="12"/>
      <c r="Z9019" s="7"/>
      <c r="AA9019" s="7"/>
      <c r="AB9019" s="7"/>
      <c r="AC9019" s="13">
        <v>0</v>
      </c>
      <c r="AD9019" s="7"/>
      <c r="AE9019" s="13">
        <v>0</v>
      </c>
      <c r="AF9019" s="13"/>
      <c r="AG9019" s="13" t="s">
        <v>119</v>
      </c>
      <c r="AH9019" s="7" t="s">
        <v>436</v>
      </c>
      <c r="AI9019" s="7" t="s">
        <v>436</v>
      </c>
      <c r="AJ9019" s="7" t="s">
        <v>436</v>
      </c>
      <c r="AK9019" s="7"/>
      <c r="AL9019" s="7"/>
      <c r="AM9019" s="7"/>
      <c r="AN9019" s="7"/>
      <c r="AO9019" s="7"/>
      <c r="AP9019" s="13"/>
      <c r="AQ9019" s="7"/>
      <c r="AR9019" s="7"/>
      <c r="AS9019" s="7"/>
    </row>
    <row r="9020" spans="1:45" s="15" customFormat="1" ht="15.75" customHeight="1">
      <c r="A9020" s="17">
        <v>37883</v>
      </c>
      <c r="B9020" s="24" t="s">
        <v>1894</v>
      </c>
      <c r="C9020" s="24" t="s">
        <v>1905</v>
      </c>
      <c r="D9020" s="24" t="s">
        <v>1894</v>
      </c>
      <c r="E9020" s="7" t="s">
        <v>313</v>
      </c>
      <c r="F9020" s="7" t="s">
        <v>13</v>
      </c>
      <c r="G9020" s="7" t="s">
        <v>430</v>
      </c>
      <c r="H9020" s="7" t="s">
        <v>15</v>
      </c>
      <c r="I9020" s="7">
        <v>373</v>
      </c>
      <c r="J9020" s="7" t="s">
        <v>343</v>
      </c>
      <c r="K9020" s="10">
        <v>53.6</v>
      </c>
      <c r="L9020" s="7" t="s">
        <v>22</v>
      </c>
      <c r="M9020" s="10">
        <v>3.8</v>
      </c>
      <c r="N9020" s="10"/>
      <c r="O9020" s="7"/>
      <c r="P9020" s="7"/>
      <c r="Q9020" s="7"/>
      <c r="R9020" s="7"/>
      <c r="S9020" s="7"/>
      <c r="T9020" s="7"/>
      <c r="U9020" s="7"/>
      <c r="V9020" s="10" t="s">
        <v>1888</v>
      </c>
      <c r="W9020" s="8"/>
      <c r="X9020" s="7"/>
      <c r="Y9020" s="7"/>
      <c r="Z9020" s="7"/>
      <c r="AA9020" s="7"/>
      <c r="AB9020" s="7"/>
      <c r="AC9020" s="7"/>
      <c r="AD9020" s="7"/>
      <c r="AE9020" s="7"/>
      <c r="AF9020" s="7" t="s">
        <v>106</v>
      </c>
      <c r="AG9020" s="7" t="s">
        <v>318</v>
      </c>
      <c r="AH9020" s="7" t="s">
        <v>436</v>
      </c>
      <c r="AI9020" s="7" t="s">
        <v>436</v>
      </c>
      <c r="AJ9020" s="7" t="s">
        <v>436</v>
      </c>
      <c r="AK9020" s="7"/>
      <c r="AL9020" s="7"/>
      <c r="AM9020" s="7"/>
      <c r="AN9020" s="7"/>
      <c r="AO9020" s="7"/>
      <c r="AP9020" s="7"/>
      <c r="AQ9020" s="7"/>
      <c r="AR9020" s="7"/>
      <c r="AS9020" s="7"/>
    </row>
    <row r="9021" spans="1:45" s="15" customFormat="1" ht="15.75" customHeight="1">
      <c r="A9021" s="20">
        <v>37460</v>
      </c>
      <c r="B9021" s="24">
        <v>2002</v>
      </c>
      <c r="C9021" s="24" t="s">
        <v>1905</v>
      </c>
      <c r="D9021" s="24" t="s">
        <v>1894</v>
      </c>
      <c r="E9021" s="13" t="s">
        <v>313</v>
      </c>
      <c r="F9021" s="13" t="s">
        <v>13</v>
      </c>
      <c r="G9021" s="13" t="s">
        <v>122</v>
      </c>
      <c r="H9021" s="13" t="s">
        <v>15</v>
      </c>
      <c r="I9021" s="13">
        <v>374</v>
      </c>
      <c r="J9021" s="7" t="s">
        <v>119</v>
      </c>
      <c r="K9021" s="12">
        <v>53.5</v>
      </c>
      <c r="L9021" s="7" t="s">
        <v>22</v>
      </c>
      <c r="M9021" s="12">
        <v>3.7</v>
      </c>
      <c r="N9021" s="12">
        <v>0.3</v>
      </c>
      <c r="O9021" s="12"/>
      <c r="P9021" s="12"/>
      <c r="Q9021" s="7"/>
      <c r="R9021" s="7"/>
      <c r="S9021" s="7"/>
      <c r="T9021" s="7"/>
      <c r="U9021" s="7"/>
      <c r="V9021" s="10">
        <f>SQRT((N9021*N9021)+(O9021*O9021)+((P9021*P9021)+(Q9021*Q9021)+(R9021*R9021)+(S9021*S9021)+(T9021*T9021)+(U9021*U9021)))</f>
        <v>0.3</v>
      </c>
      <c r="W9021" s="12">
        <v>16</v>
      </c>
      <c r="X9021" s="12"/>
      <c r="Y9021" s="12"/>
      <c r="Z9021" s="7"/>
      <c r="AA9021" s="7"/>
      <c r="AB9021" s="7"/>
      <c r="AC9021" s="13">
        <v>1</v>
      </c>
      <c r="AD9021" s="7"/>
      <c r="AE9021" s="13">
        <v>0</v>
      </c>
      <c r="AF9021" s="13"/>
      <c r="AG9021" s="13" t="s">
        <v>119</v>
      </c>
      <c r="AH9021" s="7" t="s">
        <v>436</v>
      </c>
      <c r="AI9021" s="7" t="s">
        <v>436</v>
      </c>
      <c r="AJ9021" s="7" t="s">
        <v>436</v>
      </c>
      <c r="AK9021" s="7"/>
      <c r="AL9021" s="7"/>
      <c r="AM9021" s="7"/>
      <c r="AN9021" s="7"/>
      <c r="AO9021" s="7"/>
      <c r="AP9021" s="13"/>
      <c r="AQ9021" s="7"/>
      <c r="AR9021" s="7"/>
      <c r="AS9021" s="7"/>
    </row>
    <row r="9022" spans="1:45" s="15" customFormat="1" ht="15.75" customHeight="1">
      <c r="A9022" s="17">
        <v>37883</v>
      </c>
      <c r="B9022" s="24" t="s">
        <v>1894</v>
      </c>
      <c r="C9022" s="24" t="s">
        <v>1905</v>
      </c>
      <c r="D9022" s="24" t="s">
        <v>1894</v>
      </c>
      <c r="E9022" s="7" t="s">
        <v>313</v>
      </c>
      <c r="F9022" s="7" t="s">
        <v>13</v>
      </c>
      <c r="G9022" s="7" t="s">
        <v>430</v>
      </c>
      <c r="H9022" s="7" t="s">
        <v>15</v>
      </c>
      <c r="I9022" s="7">
        <v>374</v>
      </c>
      <c r="J9022" s="7" t="s">
        <v>320</v>
      </c>
      <c r="K9022" s="10">
        <v>53.5</v>
      </c>
      <c r="L9022" s="7" t="s">
        <v>22</v>
      </c>
      <c r="M9022" s="10">
        <v>3.7</v>
      </c>
      <c r="N9022" s="10"/>
      <c r="O9022" s="7"/>
      <c r="P9022" s="7"/>
      <c r="Q9022" s="7"/>
      <c r="R9022" s="7"/>
      <c r="S9022" s="7"/>
      <c r="T9022" s="7"/>
      <c r="U9022" s="7"/>
      <c r="V9022" s="10" t="s">
        <v>1888</v>
      </c>
      <c r="W9022" s="8"/>
      <c r="X9022" s="7"/>
      <c r="Y9022" s="7"/>
      <c r="Z9022" s="7"/>
      <c r="AA9022" s="7"/>
      <c r="AB9022" s="7"/>
      <c r="AC9022" s="7"/>
      <c r="AD9022" s="7"/>
      <c r="AE9022" s="7"/>
      <c r="AF9022" s="7"/>
      <c r="AG9022" s="7" t="s">
        <v>318</v>
      </c>
      <c r="AH9022" s="7" t="s">
        <v>436</v>
      </c>
      <c r="AI9022" s="7" t="s">
        <v>436</v>
      </c>
      <c r="AJ9022" s="7" t="s">
        <v>436</v>
      </c>
      <c r="AK9022" s="7"/>
      <c r="AL9022" s="7"/>
      <c r="AM9022" s="7"/>
      <c r="AN9022" s="7"/>
      <c r="AO9022" s="7"/>
      <c r="AP9022" s="7" t="s">
        <v>439</v>
      </c>
      <c r="AQ9022" s="7"/>
      <c r="AR9022" s="7"/>
      <c r="AS9022" s="7"/>
    </row>
    <row r="9023" spans="1:45" s="15" customFormat="1" ht="15.75" customHeight="1">
      <c r="A9023" s="20">
        <v>37460</v>
      </c>
      <c r="B9023" s="24">
        <v>2002</v>
      </c>
      <c r="C9023" s="24" t="s">
        <v>1905</v>
      </c>
      <c r="D9023" s="24" t="s">
        <v>1894</v>
      </c>
      <c r="E9023" s="13" t="s">
        <v>313</v>
      </c>
      <c r="F9023" s="13" t="s">
        <v>13</v>
      </c>
      <c r="G9023" s="13" t="s">
        <v>122</v>
      </c>
      <c r="H9023" s="13" t="s">
        <v>15</v>
      </c>
      <c r="I9023" s="13">
        <v>375</v>
      </c>
      <c r="J9023" s="7" t="s">
        <v>119</v>
      </c>
      <c r="K9023" s="12">
        <v>53.3</v>
      </c>
      <c r="L9023" s="7" t="s">
        <v>22</v>
      </c>
      <c r="M9023" s="12">
        <v>3.6</v>
      </c>
      <c r="N9023" s="12">
        <v>0.3</v>
      </c>
      <c r="O9023" s="12"/>
      <c r="P9023" s="12"/>
      <c r="Q9023" s="7"/>
      <c r="R9023" s="7"/>
      <c r="S9023" s="7"/>
      <c r="T9023" s="7"/>
      <c r="U9023" s="7"/>
      <c r="V9023" s="10">
        <f>SQRT((N9023*N9023)+(O9023*O9023)+((P9023*P9023)+(Q9023*Q9023)+(R9023*R9023)+(S9023*S9023)+(T9023*T9023)+(U9023*U9023)))</f>
        <v>0.3</v>
      </c>
      <c r="W9023" s="12">
        <v>20</v>
      </c>
      <c r="X9023" s="12"/>
      <c r="Y9023" s="12"/>
      <c r="Z9023" s="7"/>
      <c r="AA9023" s="7"/>
      <c r="AB9023" s="7"/>
      <c r="AC9023" s="13">
        <v>1</v>
      </c>
      <c r="AD9023" s="7"/>
      <c r="AE9023" s="13">
        <v>0</v>
      </c>
      <c r="AF9023" s="13"/>
      <c r="AG9023" s="13" t="s">
        <v>119</v>
      </c>
      <c r="AH9023" s="7" t="s">
        <v>436</v>
      </c>
      <c r="AI9023" s="7" t="s">
        <v>436</v>
      </c>
      <c r="AJ9023" s="7" t="s">
        <v>436</v>
      </c>
      <c r="AK9023" s="7"/>
      <c r="AL9023" s="7"/>
      <c r="AM9023" s="7"/>
      <c r="AN9023" s="7"/>
      <c r="AO9023" s="7"/>
      <c r="AP9023" s="13"/>
      <c r="AQ9023" s="7"/>
      <c r="AR9023" s="7"/>
      <c r="AS9023" s="7"/>
    </row>
    <row r="9024" spans="1:45" s="15" customFormat="1" ht="15.75" customHeight="1">
      <c r="A9024" s="17">
        <v>37883</v>
      </c>
      <c r="B9024" s="24" t="s">
        <v>1894</v>
      </c>
      <c r="C9024" s="24" t="s">
        <v>1905</v>
      </c>
      <c r="D9024" s="24" t="s">
        <v>1894</v>
      </c>
      <c r="E9024" s="7" t="s">
        <v>313</v>
      </c>
      <c r="F9024" s="7" t="s">
        <v>13</v>
      </c>
      <c r="G9024" s="7" t="s">
        <v>430</v>
      </c>
      <c r="H9024" s="13" t="s">
        <v>15</v>
      </c>
      <c r="I9024" s="13">
        <v>375</v>
      </c>
      <c r="J9024" s="7" t="s">
        <v>343</v>
      </c>
      <c r="K9024" s="12">
        <v>53.3</v>
      </c>
      <c r="L9024" s="7" t="s">
        <v>22</v>
      </c>
      <c r="M9024" s="12">
        <v>3.6</v>
      </c>
      <c r="N9024" s="10"/>
      <c r="O9024" s="7"/>
      <c r="P9024" s="7"/>
      <c r="Q9024" s="7"/>
      <c r="R9024" s="7"/>
      <c r="S9024" s="7"/>
      <c r="T9024" s="7"/>
      <c r="U9024" s="7"/>
      <c r="V9024" s="10" t="s">
        <v>1888</v>
      </c>
      <c r="W9024" s="8"/>
      <c r="X9024" s="7"/>
      <c r="Y9024" s="7"/>
      <c r="Z9024" s="7"/>
      <c r="AA9024" s="7"/>
      <c r="AB9024" s="7"/>
      <c r="AC9024" s="7"/>
      <c r="AD9024" s="7"/>
      <c r="AE9024" s="7"/>
      <c r="AF9024" s="7" t="s">
        <v>106</v>
      </c>
      <c r="AG9024" s="7" t="s">
        <v>318</v>
      </c>
      <c r="AH9024" s="7" t="s">
        <v>436</v>
      </c>
      <c r="AI9024" s="7" t="s">
        <v>436</v>
      </c>
      <c r="AJ9024" s="7" t="s">
        <v>436</v>
      </c>
      <c r="AK9024" s="7"/>
      <c r="AL9024" s="7"/>
      <c r="AM9024" s="7"/>
      <c r="AN9024" s="7"/>
      <c r="AO9024" s="7"/>
      <c r="AP9024" s="7"/>
      <c r="AQ9024" s="7"/>
      <c r="AR9024" s="7"/>
      <c r="AS9024" s="7"/>
    </row>
    <row r="9025" spans="1:45" s="15" customFormat="1" ht="15.75" customHeight="1">
      <c r="A9025" s="20">
        <v>37460</v>
      </c>
      <c r="B9025" s="24">
        <v>2002</v>
      </c>
      <c r="C9025" s="24" t="s">
        <v>1905</v>
      </c>
      <c r="D9025" s="22">
        <v>2014</v>
      </c>
      <c r="E9025" s="13" t="s">
        <v>313</v>
      </c>
      <c r="F9025" s="13" t="s">
        <v>13</v>
      </c>
      <c r="G9025" s="13" t="s">
        <v>122</v>
      </c>
      <c r="H9025" s="13" t="s">
        <v>15</v>
      </c>
      <c r="I9025" s="13">
        <v>376</v>
      </c>
      <c r="J9025" s="7" t="s">
        <v>119</v>
      </c>
      <c r="K9025" s="12">
        <v>47.7</v>
      </c>
      <c r="L9025" s="7" t="s">
        <v>22</v>
      </c>
      <c r="M9025" s="12">
        <v>0.7</v>
      </c>
      <c r="N9025" s="12">
        <v>30.1</v>
      </c>
      <c r="O9025" s="12">
        <v>25.2</v>
      </c>
      <c r="P9025" s="12"/>
      <c r="Q9025" s="7"/>
      <c r="R9025" s="7"/>
      <c r="S9025" s="7"/>
      <c r="T9025" s="7"/>
      <c r="U9025" s="7"/>
      <c r="V9025" s="10">
        <f t="shared" ref="V9025:V9031" si="433">SQRT((N9025*N9025)+(O9025*O9025)+((P9025*P9025)+(Q9025*Q9025)+(R9025*R9025)+(S9025*S9025)+(T9025*T9025)+(U9025*U9025)))</f>
        <v>39.256209699867867</v>
      </c>
      <c r="W9025" s="12">
        <v>9999</v>
      </c>
      <c r="X9025" s="12"/>
      <c r="Y9025" s="12"/>
      <c r="Z9025" s="7"/>
      <c r="AA9025" s="7"/>
      <c r="AB9025" s="7"/>
      <c r="AC9025" s="13"/>
      <c r="AD9025" s="7"/>
      <c r="AE9025" s="13">
        <v>30</v>
      </c>
      <c r="AF9025" s="13"/>
      <c r="AG9025" s="13" t="s">
        <v>119</v>
      </c>
      <c r="AH9025" s="7" t="s">
        <v>436</v>
      </c>
      <c r="AI9025" s="7" t="s">
        <v>436</v>
      </c>
      <c r="AJ9025" s="7" t="s">
        <v>436</v>
      </c>
      <c r="AK9025" s="7"/>
      <c r="AL9025" s="7"/>
      <c r="AM9025" s="7"/>
      <c r="AN9025" s="7"/>
      <c r="AO9025" s="7"/>
      <c r="AP9025" s="13" t="s">
        <v>154</v>
      </c>
      <c r="AQ9025" s="7"/>
      <c r="AR9025" s="7"/>
      <c r="AS9025" s="7"/>
    </row>
    <row r="9026" spans="1:45" s="15" customFormat="1" ht="15.75" customHeight="1">
      <c r="A9026" s="17">
        <v>37883</v>
      </c>
      <c r="B9026" s="24" t="s">
        <v>1894</v>
      </c>
      <c r="C9026" s="24" t="s">
        <v>1905</v>
      </c>
      <c r="D9026" s="22">
        <v>2014</v>
      </c>
      <c r="E9026" s="7" t="s">
        <v>313</v>
      </c>
      <c r="F9026" s="7" t="s">
        <v>13</v>
      </c>
      <c r="G9026" s="7" t="s">
        <v>430</v>
      </c>
      <c r="H9026" s="7" t="s">
        <v>15</v>
      </c>
      <c r="I9026" s="7">
        <v>376</v>
      </c>
      <c r="J9026" s="7" t="s">
        <v>315</v>
      </c>
      <c r="K9026" s="10">
        <v>47.7</v>
      </c>
      <c r="L9026" s="7" t="s">
        <v>22</v>
      </c>
      <c r="M9026" s="10">
        <v>0.7</v>
      </c>
      <c r="N9026" s="10">
        <v>30.8</v>
      </c>
      <c r="O9026" s="7">
        <v>25.9</v>
      </c>
      <c r="P9026" s="7"/>
      <c r="Q9026" s="7"/>
      <c r="R9026" s="7"/>
      <c r="S9026" s="7"/>
      <c r="T9026" s="7"/>
      <c r="U9026" s="7"/>
      <c r="V9026" s="10">
        <f t="shared" si="433"/>
        <v>40.242390585053471</v>
      </c>
      <c r="W9026" s="8">
        <v>9999</v>
      </c>
      <c r="X9026" s="7"/>
      <c r="Y9026" s="7"/>
      <c r="Z9026" s="7"/>
      <c r="AA9026" s="7"/>
      <c r="AB9026" s="7"/>
      <c r="AC9026" s="7"/>
      <c r="AD9026" s="7"/>
      <c r="AE9026" s="7">
        <v>30</v>
      </c>
      <c r="AF9026" s="7"/>
      <c r="AG9026" s="7" t="s">
        <v>119</v>
      </c>
      <c r="AH9026" s="7" t="s">
        <v>436</v>
      </c>
      <c r="AI9026" s="7" t="s">
        <v>436</v>
      </c>
      <c r="AJ9026" s="7" t="s">
        <v>436</v>
      </c>
      <c r="AK9026" s="7"/>
      <c r="AL9026" s="7"/>
      <c r="AM9026" s="7"/>
      <c r="AN9026" s="7"/>
      <c r="AO9026" s="7"/>
      <c r="AP9026" s="7"/>
      <c r="AQ9026" s="7"/>
      <c r="AR9026" s="7"/>
      <c r="AS9026" s="7"/>
    </row>
    <row r="9027" spans="1:45" s="15" customFormat="1" ht="15.75" customHeight="1">
      <c r="A9027" s="17">
        <v>38554</v>
      </c>
      <c r="B9027" s="22" t="s">
        <v>1896</v>
      </c>
      <c r="C9027" s="24" t="s">
        <v>1905</v>
      </c>
      <c r="D9027" s="22">
        <v>2014</v>
      </c>
      <c r="E9027" s="7" t="s">
        <v>313</v>
      </c>
      <c r="F9027" s="7" t="s">
        <v>13</v>
      </c>
      <c r="G9027" s="7" t="s">
        <v>949</v>
      </c>
      <c r="H9027" s="7" t="s">
        <v>15</v>
      </c>
      <c r="I9027" s="7">
        <v>376</v>
      </c>
      <c r="J9027" s="7" t="s">
        <v>315</v>
      </c>
      <c r="K9027" s="10">
        <v>47.7</v>
      </c>
      <c r="L9027" s="7" t="s">
        <v>22</v>
      </c>
      <c r="M9027" s="10">
        <v>0.7</v>
      </c>
      <c r="N9027" s="10">
        <v>33.200000000000003</v>
      </c>
      <c r="O9027" s="10">
        <v>28.3</v>
      </c>
      <c r="P9027" s="7"/>
      <c r="Q9027" s="7"/>
      <c r="R9027" s="7"/>
      <c r="S9027" s="7"/>
      <c r="T9027" s="7"/>
      <c r="U9027" s="7"/>
      <c r="V9027" s="10">
        <f t="shared" si="433"/>
        <v>43.624878223325737</v>
      </c>
      <c r="W9027" s="7">
        <v>9999</v>
      </c>
      <c r="X9027" s="7"/>
      <c r="Y9027" s="7"/>
      <c r="Z9027" s="7"/>
      <c r="AA9027" s="7"/>
      <c r="AB9027" s="7"/>
      <c r="AC9027" s="7"/>
      <c r="AD9027" s="7"/>
      <c r="AE9027" s="7">
        <v>24</v>
      </c>
      <c r="AF9027" s="7"/>
      <c r="AG9027" s="7" t="s">
        <v>119</v>
      </c>
      <c r="AH9027" s="7" t="s">
        <v>436</v>
      </c>
      <c r="AI9027" s="7" t="s">
        <v>436</v>
      </c>
      <c r="AJ9027" s="7" t="s">
        <v>436</v>
      </c>
      <c r="AK9027" s="7"/>
      <c r="AL9027" s="7"/>
      <c r="AM9027" s="7"/>
      <c r="AN9027" s="7"/>
      <c r="AO9027" s="7"/>
      <c r="AP9027" s="13"/>
      <c r="AQ9027" s="7"/>
      <c r="AR9027" s="7"/>
      <c r="AS9027" s="7"/>
    </row>
    <row r="9028" spans="1:45" s="15" customFormat="1" ht="15.75" customHeight="1">
      <c r="A9028" s="17">
        <v>39529</v>
      </c>
      <c r="B9028" s="22" t="s">
        <v>1899</v>
      </c>
      <c r="C9028" s="24" t="s">
        <v>1905</v>
      </c>
      <c r="D9028" s="22">
        <v>2014</v>
      </c>
      <c r="E9028" s="7" t="s">
        <v>313</v>
      </c>
      <c r="F9028" s="7" t="s">
        <v>13</v>
      </c>
      <c r="G9028" s="7" t="s">
        <v>749</v>
      </c>
      <c r="H9028" s="7" t="s">
        <v>15</v>
      </c>
      <c r="I9028" s="7">
        <v>376</v>
      </c>
      <c r="J9028" s="7" t="s">
        <v>315</v>
      </c>
      <c r="K9028" s="10">
        <v>47.7</v>
      </c>
      <c r="L9028" s="7" t="s">
        <v>22</v>
      </c>
      <c r="M9028" s="10">
        <v>0.7</v>
      </c>
      <c r="N9028" s="10">
        <v>35.4</v>
      </c>
      <c r="O9028" s="10">
        <v>30.8</v>
      </c>
      <c r="P9028" s="10"/>
      <c r="Q9028" s="10"/>
      <c r="R9028" s="10"/>
      <c r="S9028" s="10"/>
      <c r="T9028" s="7"/>
      <c r="U9028" s="7"/>
      <c r="V9028" s="10">
        <f t="shared" si="433"/>
        <v>46.923341739479724</v>
      </c>
      <c r="W9028" s="8">
        <v>9999</v>
      </c>
      <c r="X9028" s="7"/>
      <c r="Y9028" s="7"/>
      <c r="Z9028" s="7"/>
      <c r="AA9028" s="7"/>
      <c r="AB9028" s="7"/>
      <c r="AC9028" s="7"/>
      <c r="AD9028" s="7"/>
      <c r="AE9028" s="7">
        <v>20</v>
      </c>
      <c r="AF9028" s="7"/>
      <c r="AG9028" s="7" t="s">
        <v>119</v>
      </c>
      <c r="AH9028" s="7" t="s">
        <v>436</v>
      </c>
      <c r="AI9028" s="7" t="s">
        <v>436</v>
      </c>
      <c r="AJ9028" s="7" t="s">
        <v>436</v>
      </c>
      <c r="AK9028" s="7"/>
      <c r="AL9028" s="7"/>
      <c r="AM9028" s="7"/>
      <c r="AN9028" s="7"/>
      <c r="AO9028" s="7"/>
      <c r="AP9028" s="7"/>
      <c r="AQ9028" s="7"/>
      <c r="AR9028" s="7"/>
      <c r="AS9028" s="7"/>
    </row>
    <row r="9029" spans="1:45" s="15" customFormat="1" ht="15.75" customHeight="1">
      <c r="A9029" s="17">
        <v>40121</v>
      </c>
      <c r="B9029" s="22" t="s">
        <v>1900</v>
      </c>
      <c r="C9029" s="24" t="s">
        <v>1905</v>
      </c>
      <c r="D9029" s="22">
        <v>2014</v>
      </c>
      <c r="E9029" s="7" t="s">
        <v>313</v>
      </c>
      <c r="F9029" s="7" t="s">
        <v>1291</v>
      </c>
      <c r="G9029" s="7" t="s">
        <v>1293</v>
      </c>
      <c r="H9029" s="7" t="s">
        <v>15</v>
      </c>
      <c r="I9029" s="7">
        <v>376</v>
      </c>
      <c r="J9029" s="7" t="s">
        <v>315</v>
      </c>
      <c r="K9029" s="10">
        <v>47.7</v>
      </c>
      <c r="L9029" s="7" t="s">
        <v>22</v>
      </c>
      <c r="M9029" s="10">
        <v>0.7</v>
      </c>
      <c r="N9029" s="10">
        <v>36.5</v>
      </c>
      <c r="O9029" s="7">
        <v>32.4</v>
      </c>
      <c r="P9029" s="7"/>
      <c r="Q9029" s="7"/>
      <c r="R9029" s="7"/>
      <c r="S9029" s="7"/>
      <c r="T9029" s="7"/>
      <c r="U9029" s="7"/>
      <c r="V9029" s="10">
        <f t="shared" si="433"/>
        <v>48.805839814514002</v>
      </c>
      <c r="W9029" s="7">
        <v>9999</v>
      </c>
      <c r="X9029" s="7"/>
      <c r="Y9029" s="7"/>
      <c r="Z9029" s="7"/>
      <c r="AA9029" s="7"/>
      <c r="AB9029" s="7"/>
      <c r="AC9029" s="7"/>
      <c r="AD9029" s="7"/>
      <c r="AE9029" s="7">
        <v>27</v>
      </c>
      <c r="AF9029" s="7"/>
      <c r="AG9029" s="7" t="s">
        <v>119</v>
      </c>
      <c r="AH9029" s="7" t="s">
        <v>436</v>
      </c>
      <c r="AI9029" s="7" t="s">
        <v>436</v>
      </c>
      <c r="AJ9029" s="7" t="s">
        <v>436</v>
      </c>
      <c r="AK9029" s="7"/>
      <c r="AL9029" s="7"/>
      <c r="AM9029" s="7"/>
      <c r="AN9029" s="7"/>
      <c r="AO9029" s="7"/>
      <c r="AP9029" s="7"/>
      <c r="AQ9029" s="7"/>
      <c r="AR9029" s="7"/>
      <c r="AS9029" s="7"/>
    </row>
    <row r="9030" spans="1:45" s="15" customFormat="1" ht="15.75" customHeight="1">
      <c r="A9030" s="19">
        <v>40850</v>
      </c>
      <c r="B9030" s="23" t="s">
        <v>1902</v>
      </c>
      <c r="C9030" s="24" t="s">
        <v>1905</v>
      </c>
      <c r="D9030" s="22">
        <v>2014</v>
      </c>
      <c r="E9030" s="15" t="s">
        <v>313</v>
      </c>
      <c r="F9030" s="15" t="s">
        <v>1291</v>
      </c>
      <c r="G9030" s="15" t="s">
        <v>1291</v>
      </c>
      <c r="H9030" s="15" t="s">
        <v>15</v>
      </c>
      <c r="I9030" s="15">
        <v>376</v>
      </c>
      <c r="J9030" s="15" t="s">
        <v>315</v>
      </c>
      <c r="K9030" s="16">
        <v>47.7</v>
      </c>
      <c r="L9030" s="15" t="s">
        <v>22</v>
      </c>
      <c r="M9030" s="16">
        <v>0.7</v>
      </c>
      <c r="N9030" s="16">
        <v>38.799999999999997</v>
      </c>
      <c r="O9030" s="16">
        <v>36</v>
      </c>
      <c r="P9030" s="16"/>
      <c r="Q9030" s="16"/>
      <c r="R9030" s="16"/>
      <c r="S9030" s="16"/>
      <c r="T9030" s="16"/>
      <c r="U9030" s="16"/>
      <c r="V9030" s="10">
        <f t="shared" si="433"/>
        <v>52.92863119333429</v>
      </c>
      <c r="W9030" s="15">
        <v>9999</v>
      </c>
      <c r="AE9030" s="15">
        <v>42</v>
      </c>
      <c r="AG9030" s="15" t="s">
        <v>119</v>
      </c>
      <c r="AH9030" s="15" t="s">
        <v>436</v>
      </c>
      <c r="AI9030" s="15" t="s">
        <v>436</v>
      </c>
      <c r="AJ9030" s="15" t="s">
        <v>436</v>
      </c>
      <c r="AQ9030" s="7"/>
      <c r="AR9030" s="7"/>
      <c r="AS9030" s="7"/>
    </row>
    <row r="9031" spans="1:45" s="15" customFormat="1" ht="15.75" customHeight="1">
      <c r="A9031" s="17">
        <v>41549</v>
      </c>
      <c r="B9031" s="22" t="s">
        <v>2048</v>
      </c>
      <c r="C9031" s="22" t="s">
        <v>1905</v>
      </c>
      <c r="D9031" s="22">
        <v>2014</v>
      </c>
      <c r="E9031" s="7" t="s">
        <v>313</v>
      </c>
      <c r="F9031" s="7" t="s">
        <v>1291</v>
      </c>
      <c r="G9031" s="7" t="s">
        <v>1291</v>
      </c>
      <c r="H9031" s="7" t="s">
        <v>15</v>
      </c>
      <c r="I9031" s="7">
        <v>376</v>
      </c>
      <c r="J9031" s="7" t="s">
        <v>315</v>
      </c>
      <c r="K9031" s="10">
        <v>47.7</v>
      </c>
      <c r="L9031" s="7" t="s">
        <v>22</v>
      </c>
      <c r="M9031" s="10">
        <v>0.7</v>
      </c>
      <c r="N9031" s="10">
        <v>39.5</v>
      </c>
      <c r="O9031" s="10">
        <v>37</v>
      </c>
      <c r="P9031" s="7"/>
      <c r="Q9031" s="7"/>
      <c r="R9031" s="7"/>
      <c r="S9031" s="7"/>
      <c r="T9031" s="7"/>
      <c r="U9031" s="7"/>
      <c r="V9031" s="7">
        <f t="shared" si="433"/>
        <v>54.122546133750951</v>
      </c>
      <c r="W9031" s="7">
        <v>9999</v>
      </c>
      <c r="X9031" s="7"/>
      <c r="Y9031" s="7"/>
      <c r="Z9031" s="7"/>
      <c r="AA9031" s="7"/>
      <c r="AB9031" s="7"/>
      <c r="AC9031" s="7"/>
      <c r="AD9031" s="7"/>
      <c r="AE9031" s="7">
        <v>50</v>
      </c>
      <c r="AF9031" s="7"/>
      <c r="AG9031" s="7" t="s">
        <v>119</v>
      </c>
      <c r="AH9031" s="7" t="s">
        <v>436</v>
      </c>
      <c r="AI9031" s="7" t="s">
        <v>436</v>
      </c>
      <c r="AJ9031" s="7" t="s">
        <v>436</v>
      </c>
      <c r="AK9031" s="7"/>
      <c r="AL9031" s="7"/>
      <c r="AM9031" s="7"/>
      <c r="AN9031" s="7"/>
      <c r="AO9031" s="7"/>
      <c r="AP9031" s="7"/>
      <c r="AQ9031" s="7"/>
      <c r="AR9031" s="7"/>
      <c r="AS9031" s="7"/>
    </row>
    <row r="9032" spans="1:45" s="15" customFormat="1" ht="15.75" customHeight="1">
      <c r="A9032" s="17">
        <v>41996</v>
      </c>
      <c r="B9032" s="22">
        <v>2014</v>
      </c>
      <c r="C9032" s="22" t="s">
        <v>1905</v>
      </c>
      <c r="D9032" s="22">
        <v>2014</v>
      </c>
      <c r="E9032" s="7" t="s">
        <v>313</v>
      </c>
      <c r="F9032" s="7" t="s">
        <v>13</v>
      </c>
      <c r="G9032" s="7" t="s">
        <v>2326</v>
      </c>
      <c r="H9032" s="7" t="s">
        <v>15</v>
      </c>
      <c r="I9032" s="7">
        <v>376</v>
      </c>
      <c r="J9032" s="7" t="s">
        <v>315</v>
      </c>
      <c r="K9032" s="10">
        <v>47.7</v>
      </c>
      <c r="L9032" s="7" t="s">
        <v>22</v>
      </c>
      <c r="M9032" s="10">
        <v>0.7</v>
      </c>
      <c r="N9032" s="10">
        <v>39.6</v>
      </c>
      <c r="O9032" s="10">
        <v>37.200000000000003</v>
      </c>
      <c r="P9032" s="7"/>
      <c r="Q9032" s="7"/>
      <c r="R9032" s="7"/>
      <c r="S9032" s="7"/>
      <c r="T9032" s="7"/>
      <c r="U9032" s="7"/>
      <c r="V9032" s="7">
        <f>SUM(N9032:U9032)</f>
        <v>76.800000000000011</v>
      </c>
      <c r="W9032" s="7">
        <v>9999</v>
      </c>
      <c r="X9032" s="7"/>
      <c r="Y9032" s="7"/>
      <c r="Z9032" s="7"/>
      <c r="AA9032" s="7"/>
      <c r="AB9032" s="7"/>
      <c r="AC9032" s="7"/>
      <c r="AD9032" s="7"/>
      <c r="AE9032" s="7">
        <v>53</v>
      </c>
      <c r="AF9032" s="7" t="s">
        <v>18</v>
      </c>
      <c r="AG9032" s="7" t="s">
        <v>318</v>
      </c>
      <c r="AH9032" s="7" t="s">
        <v>436</v>
      </c>
      <c r="AI9032" s="7" t="s">
        <v>436</v>
      </c>
      <c r="AJ9032" s="7" t="s">
        <v>436</v>
      </c>
      <c r="AK9032" s="7"/>
      <c r="AL9032" s="7"/>
      <c r="AM9032" s="7"/>
      <c r="AN9032" s="7"/>
      <c r="AO9032" s="7"/>
      <c r="AP9032" s="7" t="s">
        <v>988</v>
      </c>
      <c r="AQ9032" s="7"/>
      <c r="AR9032" s="7"/>
      <c r="AS9032" s="7"/>
    </row>
    <row r="9033" spans="1:45" s="15" customFormat="1" ht="15.75" customHeight="1">
      <c r="A9033" s="20">
        <v>37460</v>
      </c>
      <c r="B9033" s="24">
        <v>2002</v>
      </c>
      <c r="C9033" s="24" t="s">
        <v>1905</v>
      </c>
      <c r="D9033" s="22">
        <v>2014</v>
      </c>
      <c r="E9033" s="13" t="s">
        <v>313</v>
      </c>
      <c r="F9033" s="13" t="s">
        <v>13</v>
      </c>
      <c r="G9033" s="13" t="s">
        <v>122</v>
      </c>
      <c r="H9033" s="13" t="s">
        <v>15</v>
      </c>
      <c r="I9033" s="13">
        <v>377</v>
      </c>
      <c r="J9033" s="7" t="s">
        <v>119</v>
      </c>
      <c r="K9033" s="12">
        <v>45.6</v>
      </c>
      <c r="L9033" s="7" t="s">
        <v>22</v>
      </c>
      <c r="M9033" s="12">
        <v>5</v>
      </c>
      <c r="N9033" s="12">
        <v>16.7</v>
      </c>
      <c r="O9033" s="12"/>
      <c r="P9033" s="12"/>
      <c r="Q9033" s="7"/>
      <c r="R9033" s="7"/>
      <c r="S9033" s="7"/>
      <c r="T9033" s="7"/>
      <c r="U9033" s="7"/>
      <c r="V9033" s="10">
        <f t="shared" ref="V9033:V9039" si="434">SQRT((N9033*N9033)+(O9033*O9033)+((P9033*P9033)+(Q9033*Q9033)+(R9033*R9033)+(S9033*S9033)+(T9033*T9033)+(U9033*U9033)))</f>
        <v>16.7</v>
      </c>
      <c r="W9033" s="12">
        <v>9999</v>
      </c>
      <c r="X9033" s="12"/>
      <c r="Y9033" s="12"/>
      <c r="Z9033" s="7"/>
      <c r="AA9033" s="7"/>
      <c r="AB9033" s="7"/>
      <c r="AC9033" s="13"/>
      <c r="AD9033" s="7"/>
      <c r="AE9033" s="13">
        <v>5</v>
      </c>
      <c r="AF9033" s="13"/>
      <c r="AG9033" s="13" t="s">
        <v>119</v>
      </c>
      <c r="AH9033" s="7" t="s">
        <v>436</v>
      </c>
      <c r="AI9033" s="7" t="s">
        <v>436</v>
      </c>
      <c r="AJ9033" s="7" t="s">
        <v>436</v>
      </c>
      <c r="AK9033" s="7"/>
      <c r="AL9033" s="7"/>
      <c r="AM9033" s="7"/>
      <c r="AN9033" s="7"/>
      <c r="AO9033" s="7"/>
      <c r="AP9033" s="13"/>
      <c r="AQ9033" s="7"/>
      <c r="AR9033" s="7"/>
      <c r="AS9033" s="7"/>
    </row>
    <row r="9034" spans="1:45" s="15" customFormat="1" ht="15.75" customHeight="1">
      <c r="A9034" s="17">
        <v>37883</v>
      </c>
      <c r="B9034" s="24" t="s">
        <v>1894</v>
      </c>
      <c r="C9034" s="24" t="s">
        <v>1905</v>
      </c>
      <c r="D9034" s="22">
        <v>2014</v>
      </c>
      <c r="E9034" s="7" t="s">
        <v>313</v>
      </c>
      <c r="F9034" s="7" t="s">
        <v>13</v>
      </c>
      <c r="G9034" s="7" t="s">
        <v>430</v>
      </c>
      <c r="H9034" s="7" t="s">
        <v>15</v>
      </c>
      <c r="I9034" s="7">
        <v>377</v>
      </c>
      <c r="J9034" s="7" t="s">
        <v>315</v>
      </c>
      <c r="K9034" s="10">
        <v>45.6</v>
      </c>
      <c r="L9034" s="7" t="s">
        <v>22</v>
      </c>
      <c r="M9034" s="10">
        <v>5</v>
      </c>
      <c r="N9034" s="10">
        <v>17.2</v>
      </c>
      <c r="O9034" s="7"/>
      <c r="P9034" s="7"/>
      <c r="Q9034" s="7"/>
      <c r="R9034" s="7"/>
      <c r="S9034" s="7"/>
      <c r="T9034" s="7"/>
      <c r="U9034" s="7"/>
      <c r="V9034" s="10">
        <f t="shared" si="434"/>
        <v>17.2</v>
      </c>
      <c r="W9034" s="8">
        <v>23</v>
      </c>
      <c r="X9034" s="7"/>
      <c r="Y9034" s="7"/>
      <c r="Z9034" s="7"/>
      <c r="AA9034" s="7"/>
      <c r="AB9034" s="7"/>
      <c r="AC9034" s="7">
        <v>1</v>
      </c>
      <c r="AD9034" s="7"/>
      <c r="AE9034" s="7">
        <v>4</v>
      </c>
      <c r="AF9034" s="7"/>
      <c r="AG9034" s="7" t="s">
        <v>119</v>
      </c>
      <c r="AH9034" s="7" t="s">
        <v>436</v>
      </c>
      <c r="AI9034" s="7" t="s">
        <v>106</v>
      </c>
      <c r="AJ9034" s="7" t="s">
        <v>436</v>
      </c>
      <c r="AK9034" s="7"/>
      <c r="AL9034" s="7"/>
      <c r="AM9034" s="7"/>
      <c r="AN9034" s="7"/>
      <c r="AO9034" s="7"/>
      <c r="AP9034" s="7" t="s">
        <v>288</v>
      </c>
      <c r="AQ9034" s="7"/>
      <c r="AR9034" s="7"/>
      <c r="AS9034" s="7"/>
    </row>
    <row r="9035" spans="1:45" s="15" customFormat="1" ht="15.75" customHeight="1">
      <c r="A9035" s="17">
        <v>38554</v>
      </c>
      <c r="B9035" s="22" t="s">
        <v>1896</v>
      </c>
      <c r="C9035" s="24" t="s">
        <v>1905</v>
      </c>
      <c r="D9035" s="22">
        <v>2014</v>
      </c>
      <c r="E9035" s="7" t="s">
        <v>313</v>
      </c>
      <c r="F9035" s="7" t="s">
        <v>13</v>
      </c>
      <c r="G9035" s="7" t="s">
        <v>949</v>
      </c>
      <c r="H9035" s="7" t="s">
        <v>15</v>
      </c>
      <c r="I9035" s="7">
        <v>377</v>
      </c>
      <c r="J9035" s="7" t="s">
        <v>315</v>
      </c>
      <c r="K9035" s="10">
        <v>45.6</v>
      </c>
      <c r="L9035" s="7" t="s">
        <v>22</v>
      </c>
      <c r="M9035" s="10">
        <v>5</v>
      </c>
      <c r="N9035" s="10">
        <v>18.600000000000001</v>
      </c>
      <c r="O9035" s="10"/>
      <c r="P9035" s="7"/>
      <c r="Q9035" s="7"/>
      <c r="R9035" s="7"/>
      <c r="S9035" s="7"/>
      <c r="T9035" s="7"/>
      <c r="U9035" s="7"/>
      <c r="V9035" s="10">
        <f t="shared" si="434"/>
        <v>18.600000000000001</v>
      </c>
      <c r="W9035" s="7" t="s">
        <v>260</v>
      </c>
      <c r="X9035" s="7"/>
      <c r="Y9035" s="7"/>
      <c r="Z9035" s="7"/>
      <c r="AA9035" s="7"/>
      <c r="AB9035" s="7"/>
      <c r="AC9035" s="7" t="s">
        <v>260</v>
      </c>
      <c r="AD9035" s="7"/>
      <c r="AE9035" s="7">
        <v>3</v>
      </c>
      <c r="AF9035" s="7"/>
      <c r="AG9035" s="7" t="s">
        <v>119</v>
      </c>
      <c r="AH9035" s="7" t="s">
        <v>436</v>
      </c>
      <c r="AI9035" s="7" t="s">
        <v>106</v>
      </c>
      <c r="AJ9035" s="7" t="s">
        <v>436</v>
      </c>
      <c r="AK9035" s="7"/>
      <c r="AL9035" s="7"/>
      <c r="AM9035" s="7" t="s">
        <v>106</v>
      </c>
      <c r="AN9035" s="7"/>
      <c r="AO9035" s="7"/>
      <c r="AP9035" s="13" t="s">
        <v>955</v>
      </c>
      <c r="AQ9035" s="7"/>
      <c r="AR9035" s="7"/>
      <c r="AS9035" s="7"/>
    </row>
    <row r="9036" spans="1:45" s="15" customFormat="1" ht="15.75" customHeight="1">
      <c r="A9036" s="17">
        <v>39529</v>
      </c>
      <c r="B9036" s="22" t="s">
        <v>1899</v>
      </c>
      <c r="C9036" s="24" t="s">
        <v>1905</v>
      </c>
      <c r="D9036" s="22">
        <v>2014</v>
      </c>
      <c r="E9036" s="7" t="s">
        <v>313</v>
      </c>
      <c r="F9036" s="7" t="s">
        <v>13</v>
      </c>
      <c r="G9036" s="7" t="s">
        <v>749</v>
      </c>
      <c r="H9036" s="7" t="s">
        <v>15</v>
      </c>
      <c r="I9036" s="7">
        <v>377</v>
      </c>
      <c r="J9036" s="7" t="s">
        <v>315</v>
      </c>
      <c r="K9036" s="10">
        <v>45.6</v>
      </c>
      <c r="L9036" s="7" t="s">
        <v>22</v>
      </c>
      <c r="M9036" s="10">
        <v>5</v>
      </c>
      <c r="N9036" s="10">
        <v>20.100000000000001</v>
      </c>
      <c r="O9036" s="10"/>
      <c r="P9036" s="10"/>
      <c r="Q9036" s="10"/>
      <c r="R9036" s="10"/>
      <c r="S9036" s="10"/>
      <c r="T9036" s="7"/>
      <c r="U9036" s="7"/>
      <c r="V9036" s="10">
        <f t="shared" si="434"/>
        <v>20.100000000000001</v>
      </c>
      <c r="W9036" s="8">
        <v>9999</v>
      </c>
      <c r="X9036" s="7"/>
      <c r="Y9036" s="7"/>
      <c r="Z9036" s="7"/>
      <c r="AA9036" s="7"/>
      <c r="AB9036" s="7"/>
      <c r="AC9036" s="7"/>
      <c r="AD9036" s="7"/>
      <c r="AE9036" s="7">
        <v>1</v>
      </c>
      <c r="AF9036" s="7"/>
      <c r="AG9036" s="7" t="s">
        <v>119</v>
      </c>
      <c r="AH9036" s="7" t="s">
        <v>436</v>
      </c>
      <c r="AI9036" s="7" t="s">
        <v>106</v>
      </c>
      <c r="AJ9036" s="7" t="s">
        <v>436</v>
      </c>
      <c r="AK9036" s="7"/>
      <c r="AL9036" s="7"/>
      <c r="AM9036" s="7"/>
      <c r="AN9036" s="7"/>
      <c r="AO9036" s="7"/>
      <c r="AP9036" s="7"/>
      <c r="AQ9036" s="7"/>
      <c r="AR9036" s="7"/>
      <c r="AS9036" s="7"/>
    </row>
    <row r="9037" spans="1:45" s="15" customFormat="1" ht="15.75" customHeight="1">
      <c r="A9037" s="17">
        <v>40121</v>
      </c>
      <c r="B9037" s="22" t="s">
        <v>1900</v>
      </c>
      <c r="C9037" s="24" t="s">
        <v>1905</v>
      </c>
      <c r="D9037" s="22">
        <v>2014</v>
      </c>
      <c r="E9037" s="7" t="s">
        <v>313</v>
      </c>
      <c r="F9037" s="7" t="s">
        <v>1291</v>
      </c>
      <c r="G9037" s="7" t="s">
        <v>1293</v>
      </c>
      <c r="H9037" s="7" t="s">
        <v>15</v>
      </c>
      <c r="I9037" s="7">
        <v>377</v>
      </c>
      <c r="J9037" s="7" t="s">
        <v>315</v>
      </c>
      <c r="K9037" s="10">
        <v>45.6</v>
      </c>
      <c r="L9037" s="7" t="s">
        <v>22</v>
      </c>
      <c r="M9037" s="10">
        <v>5</v>
      </c>
      <c r="N9037" s="10">
        <v>21</v>
      </c>
      <c r="O9037" s="7"/>
      <c r="P9037" s="7"/>
      <c r="Q9037" s="7"/>
      <c r="R9037" s="7"/>
      <c r="S9037" s="7"/>
      <c r="T9037" s="7"/>
      <c r="U9037" s="7"/>
      <c r="V9037" s="10">
        <f t="shared" si="434"/>
        <v>21</v>
      </c>
      <c r="W9037" s="7">
        <v>9999</v>
      </c>
      <c r="X9037" s="7"/>
      <c r="Y9037" s="7"/>
      <c r="Z9037" s="7"/>
      <c r="AA9037" s="7"/>
      <c r="AB9037" s="7"/>
      <c r="AC9037" s="7"/>
      <c r="AD9037" s="7"/>
      <c r="AE9037" s="7">
        <v>1</v>
      </c>
      <c r="AF9037" s="7"/>
      <c r="AG9037" s="7" t="s">
        <v>119</v>
      </c>
      <c r="AH9037" s="7" t="s">
        <v>436</v>
      </c>
      <c r="AI9037" s="7" t="s">
        <v>106</v>
      </c>
      <c r="AJ9037" s="7" t="s">
        <v>436</v>
      </c>
      <c r="AK9037" s="7"/>
      <c r="AL9037" s="7"/>
      <c r="AM9037" s="7"/>
      <c r="AN9037" s="7"/>
      <c r="AO9037" s="7"/>
      <c r="AP9037" s="7" t="s">
        <v>1320</v>
      </c>
      <c r="AQ9037" s="7"/>
      <c r="AR9037" s="7"/>
      <c r="AS9037" s="7"/>
    </row>
    <row r="9038" spans="1:45" s="15" customFormat="1" ht="15.75" customHeight="1">
      <c r="A9038" s="19">
        <v>40850</v>
      </c>
      <c r="B9038" s="23" t="s">
        <v>1902</v>
      </c>
      <c r="C9038" s="24" t="s">
        <v>1905</v>
      </c>
      <c r="D9038" s="22">
        <v>2014</v>
      </c>
      <c r="E9038" s="15" t="s">
        <v>313</v>
      </c>
      <c r="F9038" s="15" t="s">
        <v>1291</v>
      </c>
      <c r="G9038" s="15" t="s">
        <v>1291</v>
      </c>
      <c r="H9038" s="15" t="s">
        <v>15</v>
      </c>
      <c r="I9038" s="15">
        <v>377</v>
      </c>
      <c r="J9038" s="15" t="s">
        <v>315</v>
      </c>
      <c r="K9038" s="16">
        <v>45.6</v>
      </c>
      <c r="L9038" s="15" t="s">
        <v>22</v>
      </c>
      <c r="M9038" s="16">
        <v>5</v>
      </c>
      <c r="N9038" s="16">
        <v>22.5</v>
      </c>
      <c r="O9038" s="16"/>
      <c r="P9038" s="16"/>
      <c r="Q9038" s="16"/>
      <c r="R9038" s="16"/>
      <c r="S9038" s="16"/>
      <c r="T9038" s="16"/>
      <c r="U9038" s="16"/>
      <c r="V9038" s="10">
        <f t="shared" si="434"/>
        <v>22.5</v>
      </c>
      <c r="W9038" s="15">
        <v>9999</v>
      </c>
      <c r="AE9038" s="15">
        <v>4</v>
      </c>
      <c r="AG9038" s="15" t="s">
        <v>119</v>
      </c>
      <c r="AH9038" s="15" t="s">
        <v>436</v>
      </c>
      <c r="AI9038" s="15" t="s">
        <v>436</v>
      </c>
      <c r="AJ9038" s="15" t="s">
        <v>436</v>
      </c>
      <c r="AQ9038" s="7"/>
      <c r="AR9038" s="7"/>
      <c r="AS9038" s="7"/>
    </row>
    <row r="9039" spans="1:45" s="15" customFormat="1" ht="15.75" customHeight="1">
      <c r="A9039" s="17">
        <v>41549</v>
      </c>
      <c r="B9039" s="22" t="s">
        <v>2048</v>
      </c>
      <c r="C9039" s="22" t="s">
        <v>1905</v>
      </c>
      <c r="D9039" s="22">
        <v>2014</v>
      </c>
      <c r="E9039" s="7" t="s">
        <v>313</v>
      </c>
      <c r="F9039" s="7" t="s">
        <v>1291</v>
      </c>
      <c r="G9039" s="7" t="s">
        <v>1291</v>
      </c>
      <c r="H9039" s="7" t="s">
        <v>15</v>
      </c>
      <c r="I9039" s="7">
        <v>377</v>
      </c>
      <c r="J9039" s="7" t="s">
        <v>315</v>
      </c>
      <c r="K9039" s="10">
        <v>45.6</v>
      </c>
      <c r="L9039" s="7" t="s">
        <v>22</v>
      </c>
      <c r="M9039" s="10">
        <v>5</v>
      </c>
      <c r="N9039" s="10">
        <v>23.2</v>
      </c>
      <c r="O9039" s="10"/>
      <c r="P9039" s="7"/>
      <c r="Q9039" s="7"/>
      <c r="R9039" s="7"/>
      <c r="S9039" s="7"/>
      <c r="T9039" s="7"/>
      <c r="U9039" s="7"/>
      <c r="V9039" s="7">
        <f t="shared" si="434"/>
        <v>23.2</v>
      </c>
      <c r="W9039" s="7">
        <v>9999</v>
      </c>
      <c r="X9039" s="7"/>
      <c r="Y9039" s="7"/>
      <c r="Z9039" s="7"/>
      <c r="AA9039" s="7"/>
      <c r="AB9039" s="7"/>
      <c r="AC9039" s="7"/>
      <c r="AD9039" s="7"/>
      <c r="AE9039" s="7">
        <v>9</v>
      </c>
      <c r="AF9039" s="7"/>
      <c r="AG9039" s="7" t="s">
        <v>119</v>
      </c>
      <c r="AH9039" s="7" t="s">
        <v>436</v>
      </c>
      <c r="AI9039" s="7" t="s">
        <v>436</v>
      </c>
      <c r="AJ9039" s="7" t="s">
        <v>436</v>
      </c>
      <c r="AK9039" s="7"/>
      <c r="AL9039" s="7"/>
      <c r="AM9039" s="7"/>
      <c r="AN9039" s="7"/>
      <c r="AO9039" s="7"/>
      <c r="AP9039" s="7" t="s">
        <v>2251</v>
      </c>
      <c r="AQ9039" s="7"/>
      <c r="AR9039" s="7"/>
      <c r="AS9039" s="7"/>
    </row>
    <row r="9040" spans="1:45" s="15" customFormat="1" ht="15.75" customHeight="1">
      <c r="A9040" s="17">
        <v>41996</v>
      </c>
      <c r="B9040" s="22">
        <v>2014</v>
      </c>
      <c r="C9040" s="22" t="s">
        <v>1905</v>
      </c>
      <c r="D9040" s="22">
        <v>2014</v>
      </c>
      <c r="E9040" s="7" t="s">
        <v>313</v>
      </c>
      <c r="F9040" s="7" t="s">
        <v>13</v>
      </c>
      <c r="G9040" s="7" t="s">
        <v>2326</v>
      </c>
      <c r="H9040" s="7" t="s">
        <v>15</v>
      </c>
      <c r="I9040" s="7">
        <v>377</v>
      </c>
      <c r="J9040" s="7" t="s">
        <v>315</v>
      </c>
      <c r="K9040" s="10">
        <v>45.6</v>
      </c>
      <c r="L9040" s="7" t="s">
        <v>22</v>
      </c>
      <c r="M9040" s="10">
        <v>5</v>
      </c>
      <c r="N9040" s="10">
        <v>23.2</v>
      </c>
      <c r="O9040" s="10"/>
      <c r="P9040" s="7"/>
      <c r="Q9040" s="7"/>
      <c r="R9040" s="7"/>
      <c r="S9040" s="7"/>
      <c r="T9040" s="7"/>
      <c r="U9040" s="7"/>
      <c r="V9040" s="7">
        <f>SUM(N9040:U9040)</f>
        <v>23.2</v>
      </c>
      <c r="W9040" s="7">
        <v>9999</v>
      </c>
      <c r="X9040" s="7"/>
      <c r="Y9040" s="7"/>
      <c r="Z9040" s="7"/>
      <c r="AA9040" s="7"/>
      <c r="AB9040" s="7"/>
      <c r="AC9040" s="7"/>
      <c r="AD9040" s="7"/>
      <c r="AE9040" s="7">
        <v>10</v>
      </c>
      <c r="AF9040" s="7" t="s">
        <v>18</v>
      </c>
      <c r="AG9040" s="7" t="s">
        <v>318</v>
      </c>
      <c r="AH9040" s="7" t="s">
        <v>436</v>
      </c>
      <c r="AI9040" s="7" t="s">
        <v>436</v>
      </c>
      <c r="AJ9040" s="7" t="s">
        <v>436</v>
      </c>
      <c r="AK9040" s="7"/>
      <c r="AL9040" s="7"/>
      <c r="AM9040" s="7"/>
      <c r="AN9040" s="7"/>
      <c r="AO9040" s="7"/>
      <c r="AP9040" s="7" t="s">
        <v>988</v>
      </c>
      <c r="AQ9040" s="7"/>
      <c r="AR9040" s="7"/>
      <c r="AS9040" s="7"/>
    </row>
    <row r="9041" spans="1:45" s="15" customFormat="1" ht="15.75" customHeight="1">
      <c r="A9041" s="20">
        <v>37460</v>
      </c>
      <c r="B9041" s="24">
        <v>2002</v>
      </c>
      <c r="C9041" s="24" t="s">
        <v>1905</v>
      </c>
      <c r="D9041" s="24" t="s">
        <v>1888</v>
      </c>
      <c r="E9041" s="13" t="s">
        <v>313</v>
      </c>
      <c r="F9041" s="13" t="s">
        <v>13</v>
      </c>
      <c r="G9041" s="13" t="s">
        <v>122</v>
      </c>
      <c r="H9041" s="13" t="s">
        <v>15</v>
      </c>
      <c r="I9041" s="13">
        <v>378</v>
      </c>
      <c r="J9041" s="7" t="s">
        <v>119</v>
      </c>
      <c r="K9041" s="10">
        <v>44.1</v>
      </c>
      <c r="L9041" s="7" t="s">
        <v>22</v>
      </c>
      <c r="M9041" s="12">
        <v>0.3</v>
      </c>
      <c r="N9041" s="12">
        <v>11.8</v>
      </c>
      <c r="O9041" s="12"/>
      <c r="P9041" s="12"/>
      <c r="Q9041" s="7"/>
      <c r="R9041" s="7"/>
      <c r="S9041" s="7"/>
      <c r="T9041" s="7"/>
      <c r="U9041" s="7"/>
      <c r="V9041" s="10">
        <f t="shared" ref="V9041:V9047" si="435">SQRT((N9041*N9041)+(O9041*O9041)+((P9041*P9041)+(Q9041*Q9041)+(R9041*R9041)+(S9041*S9041)+(T9041*T9041)+(U9041*U9041)))</f>
        <v>11.8</v>
      </c>
      <c r="W9041" s="12">
        <v>9999</v>
      </c>
      <c r="X9041" s="12"/>
      <c r="Y9041" s="12"/>
      <c r="Z9041" s="7"/>
      <c r="AA9041" s="7"/>
      <c r="AB9041" s="7"/>
      <c r="AC9041" s="13"/>
      <c r="AD9041" s="7"/>
      <c r="AE9041" s="13">
        <v>1</v>
      </c>
      <c r="AF9041" s="13"/>
      <c r="AG9041" s="13" t="s">
        <v>119</v>
      </c>
      <c r="AH9041" s="7" t="s">
        <v>436</v>
      </c>
      <c r="AI9041" s="7" t="s">
        <v>436</v>
      </c>
      <c r="AJ9041" s="7" t="s">
        <v>436</v>
      </c>
      <c r="AK9041" s="7"/>
      <c r="AL9041" s="7"/>
      <c r="AM9041" s="7"/>
      <c r="AN9041" s="7"/>
      <c r="AO9041" s="7"/>
      <c r="AP9041" s="13"/>
      <c r="AQ9041" s="7"/>
      <c r="AR9041" s="7"/>
      <c r="AS9041" s="7"/>
    </row>
    <row r="9042" spans="1:45" s="15" customFormat="1" ht="15.75" customHeight="1">
      <c r="A9042" s="17">
        <v>37883</v>
      </c>
      <c r="B9042" s="24" t="s">
        <v>1894</v>
      </c>
      <c r="C9042" s="24" t="s">
        <v>1905</v>
      </c>
      <c r="D9042" s="24" t="s">
        <v>1888</v>
      </c>
      <c r="E9042" s="7" t="s">
        <v>313</v>
      </c>
      <c r="F9042" s="7" t="s">
        <v>13</v>
      </c>
      <c r="G9042" s="7" t="s">
        <v>430</v>
      </c>
      <c r="H9042" s="7" t="s">
        <v>15</v>
      </c>
      <c r="I9042" s="7">
        <v>378</v>
      </c>
      <c r="J9042" s="7" t="s">
        <v>315</v>
      </c>
      <c r="K9042" s="10">
        <v>44.1</v>
      </c>
      <c r="L9042" s="7" t="s">
        <v>22</v>
      </c>
      <c r="M9042" s="10">
        <v>0.3</v>
      </c>
      <c r="N9042" s="10">
        <v>12</v>
      </c>
      <c r="O9042" s="7"/>
      <c r="P9042" s="7"/>
      <c r="Q9042" s="7"/>
      <c r="R9042" s="7"/>
      <c r="S9042" s="7"/>
      <c r="T9042" s="7"/>
      <c r="U9042" s="7"/>
      <c r="V9042" s="10">
        <f t="shared" si="435"/>
        <v>12</v>
      </c>
      <c r="W9042" s="8">
        <v>9999</v>
      </c>
      <c r="X9042" s="7"/>
      <c r="Y9042" s="7"/>
      <c r="Z9042" s="7"/>
      <c r="AA9042" s="7"/>
      <c r="AB9042" s="7"/>
      <c r="AC9042" s="7"/>
      <c r="AD9042" s="7"/>
      <c r="AE9042" s="7">
        <v>1</v>
      </c>
      <c r="AF9042" s="7"/>
      <c r="AG9042" s="7" t="s">
        <v>119</v>
      </c>
      <c r="AH9042" s="7" t="s">
        <v>436</v>
      </c>
      <c r="AI9042" s="7" t="s">
        <v>436</v>
      </c>
      <c r="AJ9042" s="7" t="s">
        <v>436</v>
      </c>
      <c r="AK9042" s="7" t="s">
        <v>106</v>
      </c>
      <c r="AL9042" s="7"/>
      <c r="AM9042" s="7"/>
      <c r="AN9042" s="7"/>
      <c r="AO9042" s="7"/>
      <c r="AP9042" s="7" t="s">
        <v>440</v>
      </c>
      <c r="AQ9042" s="7"/>
      <c r="AR9042" s="7"/>
      <c r="AS9042" s="7"/>
    </row>
    <row r="9043" spans="1:45" s="15" customFormat="1" ht="15.75" customHeight="1">
      <c r="A9043" s="17">
        <v>38554</v>
      </c>
      <c r="B9043" s="22" t="s">
        <v>1896</v>
      </c>
      <c r="C9043" s="22" t="s">
        <v>1905</v>
      </c>
      <c r="D9043" s="22" t="s">
        <v>1888</v>
      </c>
      <c r="E9043" s="7" t="s">
        <v>313</v>
      </c>
      <c r="F9043" s="7" t="s">
        <v>13</v>
      </c>
      <c r="G9043" s="7" t="s">
        <v>949</v>
      </c>
      <c r="H9043" s="7" t="s">
        <v>15</v>
      </c>
      <c r="I9043" s="7">
        <v>378</v>
      </c>
      <c r="J9043" s="7" t="s">
        <v>315</v>
      </c>
      <c r="K9043" s="10">
        <v>44.1</v>
      </c>
      <c r="L9043" s="7" t="s">
        <v>22</v>
      </c>
      <c r="M9043" s="12">
        <v>0.3</v>
      </c>
      <c r="N9043" s="10">
        <v>12.8</v>
      </c>
      <c r="O9043" s="10"/>
      <c r="P9043" s="7"/>
      <c r="Q9043" s="7"/>
      <c r="R9043" s="7"/>
      <c r="S9043" s="7"/>
      <c r="T9043" s="7"/>
      <c r="U9043" s="7"/>
      <c r="V9043" s="10">
        <f t="shared" si="435"/>
        <v>12.8</v>
      </c>
      <c r="W9043" s="7">
        <v>9999</v>
      </c>
      <c r="X9043" s="7"/>
      <c r="Y9043" s="7"/>
      <c r="Z9043" s="7"/>
      <c r="AA9043" s="7"/>
      <c r="AB9043" s="7"/>
      <c r="AC9043" s="7"/>
      <c r="AD9043" s="7"/>
      <c r="AE9043" s="7">
        <v>1</v>
      </c>
      <c r="AF9043" s="7"/>
      <c r="AG9043" s="7" t="s">
        <v>119</v>
      </c>
      <c r="AH9043" s="7" t="s">
        <v>436</v>
      </c>
      <c r="AI9043" s="7" t="s">
        <v>106</v>
      </c>
      <c r="AJ9043" s="7" t="s">
        <v>436</v>
      </c>
      <c r="AK9043" s="7" t="s">
        <v>106</v>
      </c>
      <c r="AL9043" s="7"/>
      <c r="AM9043" s="7"/>
      <c r="AN9043" s="7"/>
      <c r="AO9043" s="7"/>
      <c r="AP9043" s="13" t="s">
        <v>968</v>
      </c>
      <c r="AQ9043" s="7"/>
      <c r="AR9043" s="7"/>
      <c r="AS9043" s="7"/>
    </row>
    <row r="9044" spans="1:45" s="15" customFormat="1" ht="15.75" customHeight="1">
      <c r="A9044" s="17">
        <v>39529</v>
      </c>
      <c r="B9044" s="22" t="s">
        <v>1899</v>
      </c>
      <c r="C9044" s="24" t="s">
        <v>1905</v>
      </c>
      <c r="D9044" s="24" t="s">
        <v>1888</v>
      </c>
      <c r="E9044" s="7" t="s">
        <v>313</v>
      </c>
      <c r="F9044" s="7" t="s">
        <v>13</v>
      </c>
      <c r="G9044" s="7" t="s">
        <v>749</v>
      </c>
      <c r="H9044" s="7" t="s">
        <v>15</v>
      </c>
      <c r="I9044" s="7">
        <v>378</v>
      </c>
      <c r="J9044" s="7" t="s">
        <v>315</v>
      </c>
      <c r="K9044" s="10">
        <v>44.1</v>
      </c>
      <c r="L9044" s="7" t="s">
        <v>22</v>
      </c>
      <c r="M9044" s="10">
        <v>0.3</v>
      </c>
      <c r="N9044" s="10">
        <v>13.4</v>
      </c>
      <c r="O9044" s="10"/>
      <c r="P9044" s="10"/>
      <c r="Q9044" s="10"/>
      <c r="R9044" s="10"/>
      <c r="S9044" s="10"/>
      <c r="T9044" s="7"/>
      <c r="U9044" s="7"/>
      <c r="V9044" s="10">
        <f t="shared" si="435"/>
        <v>13.4</v>
      </c>
      <c r="W9044" s="8">
        <v>9999</v>
      </c>
      <c r="X9044" s="7"/>
      <c r="Y9044" s="7"/>
      <c r="Z9044" s="7"/>
      <c r="AA9044" s="7"/>
      <c r="AB9044" s="7"/>
      <c r="AC9044" s="7"/>
      <c r="AD9044" s="7"/>
      <c r="AE9044" s="7">
        <v>0</v>
      </c>
      <c r="AF9044" s="7"/>
      <c r="AG9044" s="7" t="s">
        <v>119</v>
      </c>
      <c r="AH9044" s="7" t="s">
        <v>436</v>
      </c>
      <c r="AI9044" s="7" t="s">
        <v>436</v>
      </c>
      <c r="AJ9044" s="7" t="s">
        <v>436</v>
      </c>
      <c r="AK9044" s="7"/>
      <c r="AL9044" s="7"/>
      <c r="AM9044" s="7"/>
      <c r="AN9044" s="7"/>
      <c r="AO9044" s="7"/>
      <c r="AP9044" s="7" t="s">
        <v>781</v>
      </c>
      <c r="AQ9044" s="7"/>
      <c r="AR9044" s="7"/>
      <c r="AS9044" s="7"/>
    </row>
    <row r="9045" spans="1:45" s="15" customFormat="1" ht="15.75" customHeight="1">
      <c r="A9045" s="17">
        <v>40122</v>
      </c>
      <c r="B9045" s="22" t="s">
        <v>1900</v>
      </c>
      <c r="C9045" s="24" t="s">
        <v>1905</v>
      </c>
      <c r="D9045" s="24" t="s">
        <v>1888</v>
      </c>
      <c r="E9045" s="7" t="s">
        <v>313</v>
      </c>
      <c r="F9045" s="7" t="s">
        <v>1291</v>
      </c>
      <c r="G9045" s="7" t="s">
        <v>1292</v>
      </c>
      <c r="H9045" s="7" t="s">
        <v>15</v>
      </c>
      <c r="I9045" s="7">
        <v>378</v>
      </c>
      <c r="J9045" s="7" t="s">
        <v>315</v>
      </c>
      <c r="K9045" s="10">
        <v>44.1</v>
      </c>
      <c r="L9045" s="7" t="s">
        <v>22</v>
      </c>
      <c r="M9045" s="10">
        <v>0.3</v>
      </c>
      <c r="N9045" s="10">
        <v>14</v>
      </c>
      <c r="O9045" s="7"/>
      <c r="P9045" s="7"/>
      <c r="Q9045" s="7"/>
      <c r="R9045" s="7"/>
      <c r="S9045" s="7"/>
      <c r="T9045" s="7"/>
      <c r="U9045" s="7"/>
      <c r="V9045" s="10">
        <f t="shared" si="435"/>
        <v>14</v>
      </c>
      <c r="W9045" s="7">
        <v>9999</v>
      </c>
      <c r="X9045" s="7"/>
      <c r="Y9045" s="7"/>
      <c r="Z9045" s="7"/>
      <c r="AA9045" s="7"/>
      <c r="AB9045" s="7"/>
      <c r="AC9045" s="7"/>
      <c r="AD9045" s="7"/>
      <c r="AE9045" s="7">
        <v>0</v>
      </c>
      <c r="AF9045" s="7"/>
      <c r="AG9045" s="7" t="s">
        <v>119</v>
      </c>
      <c r="AH9045" s="7" t="s">
        <v>436</v>
      </c>
      <c r="AI9045" s="7" t="s">
        <v>436</v>
      </c>
      <c r="AJ9045" s="7" t="s">
        <v>436</v>
      </c>
      <c r="AK9045" s="7" t="s">
        <v>106</v>
      </c>
      <c r="AL9045" s="7"/>
      <c r="AM9045" s="7"/>
      <c r="AN9045" s="7"/>
      <c r="AO9045" s="7"/>
      <c r="AP9045" s="7" t="s">
        <v>1319</v>
      </c>
      <c r="AQ9045" s="7"/>
      <c r="AR9045" s="7"/>
      <c r="AS9045" s="7"/>
    </row>
    <row r="9046" spans="1:45" s="15" customFormat="1" ht="15.75" customHeight="1">
      <c r="A9046" s="19">
        <v>40850</v>
      </c>
      <c r="B9046" s="23" t="s">
        <v>1902</v>
      </c>
      <c r="C9046" s="24" t="s">
        <v>1905</v>
      </c>
      <c r="D9046" s="24" t="s">
        <v>1888</v>
      </c>
      <c r="E9046" s="15" t="s">
        <v>313</v>
      </c>
      <c r="F9046" s="15" t="s">
        <v>1291</v>
      </c>
      <c r="G9046" s="15" t="s">
        <v>1291</v>
      </c>
      <c r="H9046" s="15" t="s">
        <v>15</v>
      </c>
      <c r="I9046" s="15">
        <v>378</v>
      </c>
      <c r="J9046" s="15" t="s">
        <v>315</v>
      </c>
      <c r="K9046" s="16">
        <v>44.1</v>
      </c>
      <c r="L9046" s="15" t="s">
        <v>22</v>
      </c>
      <c r="M9046" s="16">
        <v>0.3</v>
      </c>
      <c r="N9046" s="16">
        <v>14.9</v>
      </c>
      <c r="O9046" s="16"/>
      <c r="P9046" s="16"/>
      <c r="Q9046" s="16"/>
      <c r="R9046" s="16"/>
      <c r="S9046" s="16"/>
      <c r="T9046" s="16"/>
      <c r="U9046" s="16"/>
      <c r="V9046" s="10">
        <f t="shared" si="435"/>
        <v>14.9</v>
      </c>
      <c r="W9046" s="15">
        <v>9999</v>
      </c>
      <c r="AG9046" s="15" t="s">
        <v>119</v>
      </c>
      <c r="AH9046" s="15" t="s">
        <v>436</v>
      </c>
      <c r="AI9046" s="15" t="s">
        <v>436</v>
      </c>
      <c r="AJ9046" s="15" t="s">
        <v>436</v>
      </c>
      <c r="AP9046" s="16" t="s">
        <v>1790</v>
      </c>
      <c r="AQ9046" s="7"/>
      <c r="AR9046" s="7"/>
      <c r="AS9046" s="7"/>
    </row>
    <row r="9047" spans="1:45" s="15" customFormat="1" ht="15.75" customHeight="1">
      <c r="A9047" s="17">
        <v>41549</v>
      </c>
      <c r="B9047" s="22" t="s">
        <v>2048</v>
      </c>
      <c r="C9047" s="22" t="s">
        <v>1905</v>
      </c>
      <c r="D9047" s="22" t="s">
        <v>1888</v>
      </c>
      <c r="E9047" s="7" t="s">
        <v>313</v>
      </c>
      <c r="F9047" s="7" t="s">
        <v>1291</v>
      </c>
      <c r="G9047" s="7" t="s">
        <v>1291</v>
      </c>
      <c r="H9047" s="7" t="s">
        <v>15</v>
      </c>
      <c r="I9047" s="7">
        <v>378</v>
      </c>
      <c r="J9047" s="7" t="s">
        <v>315</v>
      </c>
      <c r="K9047" s="10">
        <v>44.1</v>
      </c>
      <c r="L9047" s="7" t="s">
        <v>22</v>
      </c>
      <c r="M9047" s="10">
        <v>0.3</v>
      </c>
      <c r="N9047" s="10">
        <v>15</v>
      </c>
      <c r="O9047" s="10"/>
      <c r="P9047" s="7"/>
      <c r="Q9047" s="7"/>
      <c r="R9047" s="7"/>
      <c r="S9047" s="7"/>
      <c r="T9047" s="7"/>
      <c r="U9047" s="7"/>
      <c r="V9047" s="7">
        <f t="shared" si="435"/>
        <v>15</v>
      </c>
      <c r="W9047" s="7">
        <v>9999</v>
      </c>
      <c r="X9047" s="7"/>
      <c r="Y9047" s="7"/>
      <c r="Z9047" s="7"/>
      <c r="AA9047" s="7"/>
      <c r="AB9047" s="7"/>
      <c r="AC9047" s="7"/>
      <c r="AD9047" s="7"/>
      <c r="AE9047" s="7"/>
      <c r="AF9047" s="7"/>
      <c r="AG9047" s="7" t="s">
        <v>119</v>
      </c>
      <c r="AH9047" s="7" t="s">
        <v>436</v>
      </c>
      <c r="AI9047" s="7" t="s">
        <v>436</v>
      </c>
      <c r="AJ9047" s="7" t="s">
        <v>436</v>
      </c>
      <c r="AK9047" s="7"/>
      <c r="AL9047" s="7"/>
      <c r="AM9047" s="7"/>
      <c r="AN9047" s="7"/>
      <c r="AO9047" s="7"/>
      <c r="AP9047" s="7" t="s">
        <v>1790</v>
      </c>
      <c r="AQ9047" s="7"/>
      <c r="AR9047" s="7"/>
      <c r="AS9047" s="7"/>
    </row>
    <row r="9048" spans="1:45" s="15" customFormat="1" ht="15.75" customHeight="1">
      <c r="A9048" s="17">
        <v>41996</v>
      </c>
      <c r="B9048" s="22">
        <v>2014</v>
      </c>
      <c r="C9048" s="22" t="s">
        <v>1905</v>
      </c>
      <c r="D9048" s="22" t="s">
        <v>1888</v>
      </c>
      <c r="E9048" s="7" t="s">
        <v>313</v>
      </c>
      <c r="F9048" s="7" t="s">
        <v>13</v>
      </c>
      <c r="G9048" s="7" t="s">
        <v>2326</v>
      </c>
      <c r="H9048" s="7" t="s">
        <v>15</v>
      </c>
      <c r="I9048" s="7">
        <v>378</v>
      </c>
      <c r="J9048" s="7" t="s">
        <v>315</v>
      </c>
      <c r="K9048" s="10">
        <v>44.1</v>
      </c>
      <c r="L9048" s="7" t="s">
        <v>22</v>
      </c>
      <c r="M9048" s="10">
        <v>0.3</v>
      </c>
      <c r="N9048" s="10">
        <v>15.1</v>
      </c>
      <c r="O9048" s="10"/>
      <c r="P9048" s="7"/>
      <c r="Q9048" s="7"/>
      <c r="R9048" s="7"/>
      <c r="S9048" s="7"/>
      <c r="T9048" s="7"/>
      <c r="U9048" s="7"/>
      <c r="V9048" s="7">
        <f>SUM(N9048:U9048)</f>
        <v>15.1</v>
      </c>
      <c r="W9048" s="7">
        <v>9999</v>
      </c>
      <c r="X9048" s="7"/>
      <c r="Y9048" s="7"/>
      <c r="Z9048" s="7"/>
      <c r="AA9048" s="7"/>
      <c r="AB9048" s="7"/>
      <c r="AC9048" s="7"/>
      <c r="AD9048" s="7"/>
      <c r="AE9048" s="7">
        <v>0</v>
      </c>
      <c r="AF9048" s="7"/>
      <c r="AG9048" s="7" t="s">
        <v>119</v>
      </c>
      <c r="AH9048" s="7" t="s">
        <v>436</v>
      </c>
      <c r="AI9048" s="7" t="s">
        <v>436</v>
      </c>
      <c r="AJ9048" s="7" t="s">
        <v>436</v>
      </c>
      <c r="AK9048" s="7"/>
      <c r="AL9048" s="7"/>
      <c r="AM9048" s="7"/>
      <c r="AN9048" s="7"/>
      <c r="AO9048" s="7"/>
      <c r="AP9048" s="7" t="s">
        <v>2462</v>
      </c>
      <c r="AQ9048" s="7"/>
      <c r="AR9048" s="7"/>
      <c r="AS9048" s="7"/>
    </row>
    <row r="9049" spans="1:45" s="15" customFormat="1" ht="15.75" customHeight="1">
      <c r="A9049" s="20">
        <v>37460</v>
      </c>
      <c r="B9049" s="24">
        <v>2002</v>
      </c>
      <c r="C9049" s="24" t="s">
        <v>1905</v>
      </c>
      <c r="D9049" s="24" t="s">
        <v>1894</v>
      </c>
      <c r="E9049" s="13" t="s">
        <v>313</v>
      </c>
      <c r="F9049" s="13" t="s">
        <v>13</v>
      </c>
      <c r="G9049" s="13" t="s">
        <v>122</v>
      </c>
      <c r="H9049" s="13" t="s">
        <v>15</v>
      </c>
      <c r="I9049" s="13">
        <v>379</v>
      </c>
      <c r="J9049" s="7" t="s">
        <v>119</v>
      </c>
      <c r="K9049" s="12">
        <v>44.2</v>
      </c>
      <c r="L9049" s="7" t="s">
        <v>22</v>
      </c>
      <c r="M9049" s="12">
        <v>0.8</v>
      </c>
      <c r="N9049" s="12">
        <v>0.1</v>
      </c>
      <c r="O9049" s="12"/>
      <c r="P9049" s="12"/>
      <c r="Q9049" s="7"/>
      <c r="R9049" s="7"/>
      <c r="S9049" s="7"/>
      <c r="T9049" s="7"/>
      <c r="U9049" s="7"/>
      <c r="V9049" s="10">
        <f>SQRT((N9049*N9049)+(O9049*O9049)+((P9049*P9049)+(Q9049*Q9049)+(R9049*R9049)+(S9049*S9049)+(T9049*T9049)+(U9049*U9049)))</f>
        <v>0.1</v>
      </c>
      <c r="W9049" s="12">
        <v>6</v>
      </c>
      <c r="X9049" s="12"/>
      <c r="Y9049" s="12"/>
      <c r="Z9049" s="7"/>
      <c r="AA9049" s="7"/>
      <c r="AB9049" s="7"/>
      <c r="AC9049" s="13">
        <v>0</v>
      </c>
      <c r="AD9049" s="7"/>
      <c r="AE9049" s="13">
        <v>0</v>
      </c>
      <c r="AF9049" s="13"/>
      <c r="AG9049" s="13" t="s">
        <v>119</v>
      </c>
      <c r="AH9049" s="7" t="s">
        <v>436</v>
      </c>
      <c r="AI9049" s="7" t="s">
        <v>436</v>
      </c>
      <c r="AJ9049" s="7" t="s">
        <v>436</v>
      </c>
      <c r="AK9049" s="7"/>
      <c r="AL9049" s="7"/>
      <c r="AM9049" s="7"/>
      <c r="AN9049" s="7"/>
      <c r="AO9049" s="7"/>
      <c r="AP9049" s="13" t="s">
        <v>155</v>
      </c>
      <c r="AQ9049" s="7"/>
      <c r="AR9049" s="7"/>
      <c r="AS9049" s="7"/>
    </row>
    <row r="9050" spans="1:45" s="15" customFormat="1" ht="15.75" customHeight="1">
      <c r="A9050" s="17">
        <v>37883</v>
      </c>
      <c r="B9050" s="24" t="s">
        <v>1894</v>
      </c>
      <c r="C9050" s="24" t="s">
        <v>1905</v>
      </c>
      <c r="D9050" s="24" t="s">
        <v>1894</v>
      </c>
      <c r="E9050" s="7" t="s">
        <v>313</v>
      </c>
      <c r="F9050" s="7" t="s">
        <v>13</v>
      </c>
      <c r="G9050" s="7" t="s">
        <v>430</v>
      </c>
      <c r="H9050" s="13" t="s">
        <v>15</v>
      </c>
      <c r="I9050" s="13">
        <v>379</v>
      </c>
      <c r="J9050" s="7" t="s">
        <v>343</v>
      </c>
      <c r="K9050" s="12">
        <v>44.2</v>
      </c>
      <c r="L9050" s="7" t="s">
        <v>22</v>
      </c>
      <c r="M9050" s="12">
        <v>0.8</v>
      </c>
      <c r="N9050" s="12">
        <v>0.1</v>
      </c>
      <c r="O9050" s="7"/>
      <c r="P9050" s="7"/>
      <c r="Q9050" s="7"/>
      <c r="R9050" s="7"/>
      <c r="S9050" s="7"/>
      <c r="T9050" s="7"/>
      <c r="U9050" s="7"/>
      <c r="V9050" s="10">
        <f>SQRT((N9050*N9050)+(O9050*O9050)+((P9050*P9050)+(Q9050*Q9050)+(R9050*R9050)+(S9050*S9050)+(T9050*T9050)+(U9050*U9050)))</f>
        <v>0.1</v>
      </c>
      <c r="W9050" s="8"/>
      <c r="X9050" s="7"/>
      <c r="Y9050" s="7"/>
      <c r="Z9050" s="7"/>
      <c r="AA9050" s="7"/>
      <c r="AB9050" s="7"/>
      <c r="AC9050" s="7"/>
      <c r="AD9050" s="7"/>
      <c r="AE9050" s="7"/>
      <c r="AF9050" s="7"/>
      <c r="AG9050" s="7" t="s">
        <v>318</v>
      </c>
      <c r="AH9050" s="7" t="s">
        <v>436</v>
      </c>
      <c r="AI9050" s="7" t="s">
        <v>436</v>
      </c>
      <c r="AJ9050" s="7" t="s">
        <v>436</v>
      </c>
      <c r="AK9050" s="7"/>
      <c r="AL9050" s="7"/>
      <c r="AM9050" s="7"/>
      <c r="AN9050" s="7"/>
      <c r="AO9050" s="7"/>
      <c r="AP9050" s="7"/>
      <c r="AQ9050" s="7"/>
      <c r="AR9050" s="7"/>
      <c r="AS9050" s="7"/>
    </row>
    <row r="9051" spans="1:45" s="15" customFormat="1" ht="15.75" customHeight="1">
      <c r="A9051" s="20">
        <v>37460</v>
      </c>
      <c r="B9051" s="24">
        <v>2002</v>
      </c>
      <c r="C9051" s="24" t="s">
        <v>1905</v>
      </c>
      <c r="D9051" s="24" t="s">
        <v>1905</v>
      </c>
      <c r="E9051" s="13" t="s">
        <v>313</v>
      </c>
      <c r="F9051" s="13" t="s">
        <v>13</v>
      </c>
      <c r="G9051" s="13" t="s">
        <v>122</v>
      </c>
      <c r="H9051" s="13" t="s">
        <v>15</v>
      </c>
      <c r="I9051" s="13">
        <v>380</v>
      </c>
      <c r="J9051" s="7" t="s">
        <v>119</v>
      </c>
      <c r="K9051" s="12">
        <v>40.700000000000003</v>
      </c>
      <c r="L9051" s="7" t="s">
        <v>22</v>
      </c>
      <c r="M9051" s="12">
        <v>3.9</v>
      </c>
      <c r="N9051" s="12">
        <v>18.8</v>
      </c>
      <c r="O9051" s="12"/>
      <c r="P9051" s="12"/>
      <c r="Q9051" s="7"/>
      <c r="R9051" s="7"/>
      <c r="S9051" s="7"/>
      <c r="T9051" s="7"/>
      <c r="U9051" s="7"/>
      <c r="V9051" s="10">
        <f>SQRT((N9051*N9051)+(O9051*O9051)+((P9051*P9051)+(Q9051*Q9051)+(R9051*R9051)+(S9051*S9051)+(T9051*T9051)+(U9051*U9051)))</f>
        <v>18.8</v>
      </c>
      <c r="W9051" s="12">
        <v>9999</v>
      </c>
      <c r="X9051" s="12"/>
      <c r="Y9051" s="12"/>
      <c r="Z9051" s="7"/>
      <c r="AA9051" s="7"/>
      <c r="AB9051" s="7"/>
      <c r="AC9051" s="13"/>
      <c r="AD9051" s="7"/>
      <c r="AE9051" s="13">
        <v>4</v>
      </c>
      <c r="AF9051" s="13" t="s">
        <v>18</v>
      </c>
      <c r="AG9051" s="13" t="s">
        <v>318</v>
      </c>
      <c r="AH9051" s="7" t="s">
        <v>436</v>
      </c>
      <c r="AI9051" s="7" t="s">
        <v>436</v>
      </c>
      <c r="AJ9051" s="7" t="s">
        <v>436</v>
      </c>
      <c r="AK9051" s="7"/>
      <c r="AL9051" s="7"/>
      <c r="AM9051" s="7"/>
      <c r="AN9051" s="7"/>
      <c r="AO9051" s="7"/>
      <c r="AP9051" s="13" t="s">
        <v>146</v>
      </c>
      <c r="AQ9051" s="7"/>
      <c r="AR9051" s="7"/>
      <c r="AS9051" s="7"/>
    </row>
    <row r="9052" spans="1:45" s="15" customFormat="1" ht="15.75" customHeight="1">
      <c r="A9052" s="20">
        <v>37460</v>
      </c>
      <c r="B9052" s="24">
        <v>2002</v>
      </c>
      <c r="C9052" s="24" t="s">
        <v>1905</v>
      </c>
      <c r="D9052" s="24" t="s">
        <v>1896</v>
      </c>
      <c r="E9052" s="13" t="s">
        <v>313</v>
      </c>
      <c r="F9052" s="13" t="s">
        <v>13</v>
      </c>
      <c r="G9052" s="13" t="s">
        <v>122</v>
      </c>
      <c r="H9052" s="13" t="s">
        <v>123</v>
      </c>
      <c r="I9052" s="13">
        <v>381</v>
      </c>
      <c r="J9052" s="7" t="s">
        <v>119</v>
      </c>
      <c r="K9052" s="12">
        <v>38.5</v>
      </c>
      <c r="L9052" s="7" t="s">
        <v>22</v>
      </c>
      <c r="M9052" s="12">
        <v>3.7</v>
      </c>
      <c r="N9052" s="12">
        <v>0.2</v>
      </c>
      <c r="O9052" s="12"/>
      <c r="P9052" s="12"/>
      <c r="Q9052" s="7"/>
      <c r="R9052" s="7"/>
      <c r="S9052" s="7"/>
      <c r="T9052" s="7"/>
      <c r="U9052" s="7"/>
      <c r="V9052" s="10">
        <f>SQRT((N9052*N9052)+(O9052*O9052)+((P9052*P9052)+(Q9052*Q9052)+(R9052*R9052)+(S9052*S9052)+(T9052*T9052)+(U9052*U9052)))</f>
        <v>0.2</v>
      </c>
      <c r="W9052" s="12">
        <v>10</v>
      </c>
      <c r="X9052" s="12"/>
      <c r="Y9052" s="12"/>
      <c r="Z9052" s="7"/>
      <c r="AA9052" s="7"/>
      <c r="AB9052" s="7"/>
      <c r="AC9052" s="13"/>
      <c r="AD9052" s="7"/>
      <c r="AE9052" s="13"/>
      <c r="AF9052" s="13"/>
      <c r="AG9052" s="13" t="s">
        <v>119</v>
      </c>
      <c r="AH9052" s="7" t="s">
        <v>436</v>
      </c>
      <c r="AI9052" s="7" t="s">
        <v>436</v>
      </c>
      <c r="AJ9052" s="7" t="s">
        <v>436</v>
      </c>
      <c r="AK9052" s="7"/>
      <c r="AL9052" s="7"/>
      <c r="AM9052" s="7"/>
      <c r="AN9052" s="7"/>
      <c r="AO9052" s="7"/>
      <c r="AP9052" s="13" t="s">
        <v>155</v>
      </c>
      <c r="AQ9052" s="7"/>
      <c r="AR9052" s="7"/>
      <c r="AS9052" s="7"/>
    </row>
    <row r="9053" spans="1:45" s="15" customFormat="1" ht="15.75" customHeight="1">
      <c r="A9053" s="17">
        <v>37883</v>
      </c>
      <c r="B9053" s="24" t="s">
        <v>1894</v>
      </c>
      <c r="C9053" s="24" t="s">
        <v>1905</v>
      </c>
      <c r="D9053" s="24" t="s">
        <v>1896</v>
      </c>
      <c r="E9053" s="7" t="s">
        <v>313</v>
      </c>
      <c r="F9053" s="7" t="s">
        <v>13</v>
      </c>
      <c r="G9053" s="7" t="s">
        <v>430</v>
      </c>
      <c r="H9053" s="7" t="s">
        <v>123</v>
      </c>
      <c r="I9053" s="7">
        <v>381</v>
      </c>
      <c r="J9053" s="7" t="s">
        <v>315</v>
      </c>
      <c r="K9053" s="10">
        <v>38.5</v>
      </c>
      <c r="L9053" s="7" t="s">
        <v>22</v>
      </c>
      <c r="M9053" s="10">
        <v>3.7</v>
      </c>
      <c r="N9053" s="10">
        <v>0.2</v>
      </c>
      <c r="O9053" s="7"/>
      <c r="P9053" s="7"/>
      <c r="Q9053" s="7"/>
      <c r="R9053" s="7"/>
      <c r="S9053" s="7"/>
      <c r="T9053" s="7"/>
      <c r="U9053" s="7"/>
      <c r="V9053" s="10">
        <f>SQRT((N9053*N9053)+(O9053*O9053)+((P9053*P9053)+(Q9053*Q9053)+(R9053*R9053)+(S9053*S9053)+(T9053*T9053)+(U9053*U9053)))</f>
        <v>0.2</v>
      </c>
      <c r="W9053" s="8">
        <v>36</v>
      </c>
      <c r="X9053" s="7"/>
      <c r="Y9053" s="7"/>
      <c r="Z9053" s="7"/>
      <c r="AA9053" s="7"/>
      <c r="AB9053" s="7"/>
      <c r="AC9053" s="7">
        <v>2</v>
      </c>
      <c r="AD9053" s="7"/>
      <c r="AE9053" s="7">
        <v>0</v>
      </c>
      <c r="AF9053" s="7"/>
      <c r="AG9053" s="7" t="s">
        <v>119</v>
      </c>
      <c r="AH9053" s="7" t="s">
        <v>436</v>
      </c>
      <c r="AI9053" s="7" t="s">
        <v>436</v>
      </c>
      <c r="AJ9053" s="7" t="s">
        <v>436</v>
      </c>
      <c r="AK9053" s="7"/>
      <c r="AL9053" s="7"/>
      <c r="AM9053" s="7"/>
      <c r="AN9053" s="7"/>
      <c r="AO9053" s="7"/>
      <c r="AP9053" s="7"/>
      <c r="AQ9053" s="7"/>
      <c r="AR9053" s="7"/>
      <c r="AS9053" s="7"/>
    </row>
    <row r="9054" spans="1:45" s="15" customFormat="1" ht="15.75" customHeight="1">
      <c r="A9054" s="17">
        <v>38554</v>
      </c>
      <c r="B9054" s="22" t="s">
        <v>1896</v>
      </c>
      <c r="C9054" s="24" t="s">
        <v>1905</v>
      </c>
      <c r="D9054" s="24" t="s">
        <v>1896</v>
      </c>
      <c r="E9054" s="7" t="s">
        <v>313</v>
      </c>
      <c r="F9054" s="7" t="s">
        <v>13</v>
      </c>
      <c r="G9054" s="7" t="s">
        <v>949</v>
      </c>
      <c r="H9054" s="7" t="s">
        <v>123</v>
      </c>
      <c r="I9054" s="7">
        <v>381</v>
      </c>
      <c r="J9054" s="7" t="s">
        <v>320</v>
      </c>
      <c r="K9054" s="10">
        <v>38.5</v>
      </c>
      <c r="L9054" s="7" t="s">
        <v>22</v>
      </c>
      <c r="M9054" s="10">
        <v>3.7</v>
      </c>
      <c r="N9054" s="10"/>
      <c r="O9054" s="10"/>
      <c r="P9054" s="7"/>
      <c r="Q9054" s="7"/>
      <c r="R9054" s="7"/>
      <c r="S9054" s="7"/>
      <c r="T9054" s="7"/>
      <c r="U9054" s="7"/>
      <c r="V9054" s="10" t="s">
        <v>1888</v>
      </c>
      <c r="W9054" s="7"/>
      <c r="X9054" s="7"/>
      <c r="Y9054" s="7"/>
      <c r="Z9054" s="7"/>
      <c r="AA9054" s="7"/>
      <c r="AB9054" s="7"/>
      <c r="AC9054" s="7"/>
      <c r="AD9054" s="7"/>
      <c r="AE9054" s="7"/>
      <c r="AF9054" s="7"/>
      <c r="AG9054" s="7" t="s">
        <v>318</v>
      </c>
      <c r="AH9054" s="7" t="s">
        <v>436</v>
      </c>
      <c r="AI9054" s="7" t="s">
        <v>436</v>
      </c>
      <c r="AJ9054" s="7" t="s">
        <v>436</v>
      </c>
      <c r="AK9054" s="7"/>
      <c r="AL9054" s="7"/>
      <c r="AM9054" s="7"/>
      <c r="AN9054" s="7"/>
      <c r="AO9054" s="7"/>
      <c r="AP9054" s="13" t="s">
        <v>969</v>
      </c>
      <c r="AQ9054" s="7"/>
      <c r="AR9054" s="7"/>
      <c r="AS9054" s="7"/>
    </row>
    <row r="9055" spans="1:45" s="15" customFormat="1" ht="15.75" customHeight="1">
      <c r="A9055" s="17">
        <v>39529</v>
      </c>
      <c r="B9055" s="22" t="s">
        <v>1899</v>
      </c>
      <c r="C9055" s="24" t="s">
        <v>1905</v>
      </c>
      <c r="D9055" s="24" t="s">
        <v>1896</v>
      </c>
      <c r="E9055" s="7" t="s">
        <v>313</v>
      </c>
      <c r="F9055" s="7" t="s">
        <v>13</v>
      </c>
      <c r="G9055" s="7" t="s">
        <v>749</v>
      </c>
      <c r="H9055" s="7" t="s">
        <v>123</v>
      </c>
      <c r="I9055" s="7">
        <v>381</v>
      </c>
      <c r="J9055" s="7" t="s">
        <v>515</v>
      </c>
      <c r="K9055" s="10">
        <v>38.5</v>
      </c>
      <c r="L9055" s="7" t="s">
        <v>22</v>
      </c>
      <c r="M9055" s="10">
        <v>3.7</v>
      </c>
      <c r="N9055" s="10"/>
      <c r="O9055" s="10"/>
      <c r="P9055" s="10"/>
      <c r="Q9055" s="10"/>
      <c r="R9055" s="10"/>
      <c r="S9055" s="10"/>
      <c r="T9055" s="7"/>
      <c r="U9055" s="7"/>
      <c r="V9055" s="10" t="s">
        <v>1888</v>
      </c>
      <c r="W9055" s="8" t="s">
        <v>317</v>
      </c>
      <c r="X9055" s="7"/>
      <c r="Y9055" s="7"/>
      <c r="Z9055" s="7"/>
      <c r="AA9055" s="7"/>
      <c r="AB9055" s="7"/>
      <c r="AC9055" s="7"/>
      <c r="AD9055" s="7"/>
      <c r="AE9055" s="7"/>
      <c r="AF9055" s="7"/>
      <c r="AG9055" s="7" t="s">
        <v>318</v>
      </c>
      <c r="AH9055" s="7" t="s">
        <v>436</v>
      </c>
      <c r="AI9055" s="7" t="s">
        <v>436</v>
      </c>
      <c r="AJ9055" s="7" t="s">
        <v>436</v>
      </c>
      <c r="AK9055" s="7"/>
      <c r="AL9055" s="7"/>
      <c r="AM9055" s="7"/>
      <c r="AN9055" s="7"/>
      <c r="AO9055" s="7"/>
      <c r="AP9055" s="7" t="s">
        <v>753</v>
      </c>
      <c r="AQ9055" s="7"/>
      <c r="AR9055" s="7"/>
      <c r="AS9055" s="7"/>
    </row>
    <row r="9056" spans="1:45" s="15" customFormat="1" ht="15.75" customHeight="1">
      <c r="A9056" s="20">
        <v>37460</v>
      </c>
      <c r="B9056" s="24">
        <v>2002</v>
      </c>
      <c r="C9056" s="24" t="s">
        <v>1905</v>
      </c>
      <c r="D9056" s="24" t="s">
        <v>1905</v>
      </c>
      <c r="E9056" s="13" t="s">
        <v>313</v>
      </c>
      <c r="F9056" s="13" t="s">
        <v>13</v>
      </c>
      <c r="G9056" s="13" t="s">
        <v>122</v>
      </c>
      <c r="H9056" s="13" t="s">
        <v>15</v>
      </c>
      <c r="I9056" s="13">
        <v>382</v>
      </c>
      <c r="J9056" s="7" t="s">
        <v>119</v>
      </c>
      <c r="K9056" s="12">
        <v>38.4</v>
      </c>
      <c r="L9056" s="7" t="s">
        <v>22</v>
      </c>
      <c r="M9056" s="12">
        <v>2.7</v>
      </c>
      <c r="N9056" s="12">
        <v>4.8</v>
      </c>
      <c r="O9056" s="12">
        <v>5.3</v>
      </c>
      <c r="P9056" s="12"/>
      <c r="Q9056" s="7"/>
      <c r="R9056" s="7"/>
      <c r="S9056" s="7"/>
      <c r="T9056" s="7"/>
      <c r="U9056" s="7"/>
      <c r="V9056" s="10">
        <f>SQRT((N9056*N9056)+(O9056*O9056)+((P9056*P9056)+(Q9056*Q9056)+(R9056*R9056)+(S9056*S9056)+(T9056*T9056)+(U9056*U9056)))</f>
        <v>7.1505244562899017</v>
      </c>
      <c r="W9056" s="12">
        <v>9999</v>
      </c>
      <c r="X9056" s="12"/>
      <c r="Y9056" s="12"/>
      <c r="Z9056" s="7"/>
      <c r="AA9056" s="7"/>
      <c r="AB9056" s="7"/>
      <c r="AC9056" s="13"/>
      <c r="AD9056" s="7"/>
      <c r="AE9056" s="13">
        <v>1</v>
      </c>
      <c r="AF9056" s="13" t="s">
        <v>18</v>
      </c>
      <c r="AG9056" s="13" t="s">
        <v>318</v>
      </c>
      <c r="AH9056" s="7" t="s">
        <v>436</v>
      </c>
      <c r="AI9056" s="7" t="s">
        <v>106</v>
      </c>
      <c r="AJ9056" s="7" t="s">
        <v>436</v>
      </c>
      <c r="AK9056" s="7"/>
      <c r="AL9056" s="7"/>
      <c r="AM9056" s="7"/>
      <c r="AN9056" s="7"/>
      <c r="AO9056" s="7"/>
      <c r="AP9056" s="13" t="s">
        <v>156</v>
      </c>
      <c r="AQ9056" s="7"/>
      <c r="AR9056" s="7"/>
      <c r="AS9056" s="7"/>
    </row>
    <row r="9057" spans="1:45" s="15" customFormat="1" ht="15.75" customHeight="1">
      <c r="A9057" s="20">
        <v>37460</v>
      </c>
      <c r="B9057" s="24">
        <v>2002</v>
      </c>
      <c r="C9057" s="24" t="s">
        <v>1905</v>
      </c>
      <c r="D9057" s="24" t="s">
        <v>1905</v>
      </c>
      <c r="E9057" s="13" t="s">
        <v>313</v>
      </c>
      <c r="F9057" s="13" t="s">
        <v>13</v>
      </c>
      <c r="G9057" s="13" t="s">
        <v>122</v>
      </c>
      <c r="H9057" s="13" t="s">
        <v>15</v>
      </c>
      <c r="I9057" s="13">
        <v>383</v>
      </c>
      <c r="J9057" s="7" t="s">
        <v>119</v>
      </c>
      <c r="K9057" s="12">
        <v>37.700000000000003</v>
      </c>
      <c r="L9057" s="7" t="s">
        <v>22</v>
      </c>
      <c r="M9057" s="12">
        <v>4.2</v>
      </c>
      <c r="N9057" s="12">
        <v>4.4000000000000004</v>
      </c>
      <c r="O9057" s="12"/>
      <c r="P9057" s="12"/>
      <c r="Q9057" s="7"/>
      <c r="R9057" s="7"/>
      <c r="S9057" s="7"/>
      <c r="T9057" s="7"/>
      <c r="U9057" s="7"/>
      <c r="V9057" s="10">
        <f>SQRT((N9057*N9057)+(O9057*O9057)+((P9057*P9057)+(Q9057*Q9057)+(R9057*R9057)+(S9057*S9057)+(T9057*T9057)+(U9057*U9057)))</f>
        <v>4.4000000000000004</v>
      </c>
      <c r="W9057" s="12">
        <v>9999</v>
      </c>
      <c r="X9057" s="12"/>
      <c r="Y9057" s="12"/>
      <c r="Z9057" s="7"/>
      <c r="AA9057" s="7"/>
      <c r="AB9057" s="7"/>
      <c r="AC9057" s="13"/>
      <c r="AD9057" s="7"/>
      <c r="AE9057" s="13">
        <v>0</v>
      </c>
      <c r="AF9057" s="13" t="s">
        <v>18</v>
      </c>
      <c r="AG9057" s="13" t="s">
        <v>18</v>
      </c>
      <c r="AH9057" s="7" t="s">
        <v>436</v>
      </c>
      <c r="AI9057" s="7" t="s">
        <v>106</v>
      </c>
      <c r="AJ9057" s="7" t="s">
        <v>436</v>
      </c>
      <c r="AK9057" s="7"/>
      <c r="AL9057" s="7"/>
      <c r="AM9057" s="7"/>
      <c r="AN9057" s="7"/>
      <c r="AO9057" s="7"/>
      <c r="AP9057" s="13" t="s">
        <v>146</v>
      </c>
      <c r="AQ9057" s="7"/>
      <c r="AR9057" s="7"/>
      <c r="AS9057" s="7"/>
    </row>
    <row r="9058" spans="1:45" s="15" customFormat="1" ht="15.75" customHeight="1">
      <c r="A9058" s="20">
        <v>37460</v>
      </c>
      <c r="B9058" s="24">
        <v>2002</v>
      </c>
      <c r="C9058" s="24" t="s">
        <v>1905</v>
      </c>
      <c r="D9058" s="24" t="s">
        <v>1896</v>
      </c>
      <c r="E9058" s="13" t="s">
        <v>313</v>
      </c>
      <c r="F9058" s="13" t="s">
        <v>13</v>
      </c>
      <c r="G9058" s="13" t="s">
        <v>122</v>
      </c>
      <c r="H9058" s="13" t="s">
        <v>15</v>
      </c>
      <c r="I9058" s="13">
        <v>384</v>
      </c>
      <c r="J9058" s="7" t="s">
        <v>119</v>
      </c>
      <c r="K9058" s="12">
        <v>36.799999999999997</v>
      </c>
      <c r="L9058" s="7" t="s">
        <v>22</v>
      </c>
      <c r="M9058" s="12">
        <v>3.8</v>
      </c>
      <c r="N9058" s="12">
        <v>2.6</v>
      </c>
      <c r="O9058" s="12"/>
      <c r="P9058" s="12"/>
      <c r="Q9058" s="7"/>
      <c r="R9058" s="7"/>
      <c r="S9058" s="7"/>
      <c r="T9058" s="7"/>
      <c r="U9058" s="7"/>
      <c r="V9058" s="10">
        <f>SQRT((N9058*N9058)+(O9058*O9058)+((P9058*P9058)+(Q9058*Q9058)+(R9058*R9058)+(S9058*S9058)+(T9058*T9058)+(U9058*U9058)))</f>
        <v>2.6</v>
      </c>
      <c r="W9058" s="12">
        <v>9999</v>
      </c>
      <c r="X9058" s="12"/>
      <c r="Y9058" s="12"/>
      <c r="Z9058" s="7"/>
      <c r="AA9058" s="7"/>
      <c r="AB9058" s="7"/>
      <c r="AC9058" s="13"/>
      <c r="AD9058" s="7"/>
      <c r="AE9058" s="13">
        <v>0</v>
      </c>
      <c r="AF9058" s="13"/>
      <c r="AG9058" s="13" t="s">
        <v>119</v>
      </c>
      <c r="AH9058" s="7" t="s">
        <v>436</v>
      </c>
      <c r="AI9058" s="7" t="s">
        <v>436</v>
      </c>
      <c r="AJ9058" s="7" t="s">
        <v>436</v>
      </c>
      <c r="AK9058" s="7"/>
      <c r="AL9058" s="7"/>
      <c r="AM9058" s="7"/>
      <c r="AN9058" s="7"/>
      <c r="AO9058" s="7"/>
      <c r="AP9058" s="13" t="s">
        <v>157</v>
      </c>
      <c r="AQ9058" s="7"/>
      <c r="AR9058" s="7"/>
      <c r="AS9058" s="7"/>
    </row>
    <row r="9059" spans="1:45" s="15" customFormat="1" ht="15.75" customHeight="1">
      <c r="A9059" s="17">
        <v>37883</v>
      </c>
      <c r="B9059" s="24" t="s">
        <v>1894</v>
      </c>
      <c r="C9059" s="24" t="s">
        <v>1905</v>
      </c>
      <c r="D9059" s="24" t="s">
        <v>1896</v>
      </c>
      <c r="E9059" s="7" t="s">
        <v>313</v>
      </c>
      <c r="F9059" s="7" t="s">
        <v>13</v>
      </c>
      <c r="G9059" s="7" t="s">
        <v>430</v>
      </c>
      <c r="H9059" s="7" t="s">
        <v>15</v>
      </c>
      <c r="I9059" s="7">
        <v>384</v>
      </c>
      <c r="J9059" s="7" t="s">
        <v>315</v>
      </c>
      <c r="K9059" s="10">
        <v>36.799999999999997</v>
      </c>
      <c r="L9059" s="7" t="s">
        <v>22</v>
      </c>
      <c r="M9059" s="10">
        <v>3.8</v>
      </c>
      <c r="N9059" s="10">
        <v>2.8</v>
      </c>
      <c r="O9059" s="7"/>
      <c r="P9059" s="7"/>
      <c r="Q9059" s="7"/>
      <c r="R9059" s="7"/>
      <c r="S9059" s="7"/>
      <c r="T9059" s="7"/>
      <c r="U9059" s="7"/>
      <c r="V9059" s="10">
        <f>SQRT((N9059*N9059)+(O9059*O9059)+((P9059*P9059)+(Q9059*Q9059)+(R9059*R9059)+(S9059*S9059)+(T9059*T9059)+(U9059*U9059)))</f>
        <v>2.8</v>
      </c>
      <c r="W9059" s="8">
        <v>9999</v>
      </c>
      <c r="X9059" s="7"/>
      <c r="Y9059" s="7"/>
      <c r="Z9059" s="7"/>
      <c r="AA9059" s="7"/>
      <c r="AB9059" s="7"/>
      <c r="AC9059" s="7"/>
      <c r="AD9059" s="7"/>
      <c r="AE9059" s="7">
        <v>0</v>
      </c>
      <c r="AF9059" s="7"/>
      <c r="AG9059" s="7" t="s">
        <v>119</v>
      </c>
      <c r="AH9059" s="7" t="s">
        <v>436</v>
      </c>
      <c r="AI9059" s="7" t="s">
        <v>436</v>
      </c>
      <c r="AJ9059" s="7" t="s">
        <v>436</v>
      </c>
      <c r="AK9059" s="7"/>
      <c r="AL9059" s="7"/>
      <c r="AM9059" s="7"/>
      <c r="AN9059" s="7"/>
      <c r="AO9059" s="7"/>
      <c r="AP9059" s="7"/>
      <c r="AQ9059" s="7"/>
      <c r="AR9059" s="7"/>
      <c r="AS9059" s="7"/>
    </row>
    <row r="9060" spans="1:45" s="15" customFormat="1" ht="15.75" customHeight="1">
      <c r="A9060" s="17">
        <v>38554</v>
      </c>
      <c r="B9060" s="22" t="s">
        <v>1896</v>
      </c>
      <c r="C9060" s="24" t="s">
        <v>1905</v>
      </c>
      <c r="D9060" s="24" t="s">
        <v>1896</v>
      </c>
      <c r="E9060" s="7" t="s">
        <v>313</v>
      </c>
      <c r="F9060" s="7" t="s">
        <v>13</v>
      </c>
      <c r="G9060" s="7" t="s">
        <v>949</v>
      </c>
      <c r="H9060" s="7" t="s">
        <v>15</v>
      </c>
      <c r="I9060" s="7">
        <v>384</v>
      </c>
      <c r="J9060" s="7" t="s">
        <v>315</v>
      </c>
      <c r="K9060" s="10">
        <v>36.799999999999997</v>
      </c>
      <c r="L9060" s="7" t="s">
        <v>22</v>
      </c>
      <c r="M9060" s="10">
        <v>3.8</v>
      </c>
      <c r="N9060" s="10">
        <v>2.7</v>
      </c>
      <c r="O9060" s="10"/>
      <c r="P9060" s="7"/>
      <c r="Q9060" s="7"/>
      <c r="R9060" s="7"/>
      <c r="S9060" s="7"/>
      <c r="T9060" s="7"/>
      <c r="U9060" s="7"/>
      <c r="V9060" s="10">
        <f>SQRT((N9060*N9060)+(O9060*O9060)+((P9060*P9060)+(Q9060*Q9060)+(R9060*R9060)+(S9060*S9060)+(T9060*T9060)+(U9060*U9060)))</f>
        <v>2.7</v>
      </c>
      <c r="W9060" s="7">
        <v>9999</v>
      </c>
      <c r="X9060" s="7"/>
      <c r="Y9060" s="7"/>
      <c r="Z9060" s="7"/>
      <c r="AA9060" s="7"/>
      <c r="AB9060" s="7"/>
      <c r="AC9060" s="7"/>
      <c r="AD9060" s="7"/>
      <c r="AE9060" s="7">
        <v>0</v>
      </c>
      <c r="AF9060" s="7" t="s">
        <v>106</v>
      </c>
      <c r="AG9060" s="7" t="s">
        <v>318</v>
      </c>
      <c r="AH9060" s="7" t="s">
        <v>436</v>
      </c>
      <c r="AI9060" s="7" t="s">
        <v>436</v>
      </c>
      <c r="AJ9060" s="7" t="s">
        <v>436</v>
      </c>
      <c r="AK9060" s="7"/>
      <c r="AL9060" s="7"/>
      <c r="AM9060" s="7"/>
      <c r="AN9060" s="7"/>
      <c r="AO9060" s="7"/>
      <c r="AP9060" s="13" t="s">
        <v>146</v>
      </c>
      <c r="AQ9060" s="7"/>
      <c r="AR9060" s="7"/>
      <c r="AS9060" s="7"/>
    </row>
    <row r="9061" spans="1:45" s="15" customFormat="1" ht="15.75" customHeight="1">
      <c r="A9061" s="17">
        <v>39529</v>
      </c>
      <c r="B9061" s="22" t="s">
        <v>1899</v>
      </c>
      <c r="C9061" s="24" t="s">
        <v>1905</v>
      </c>
      <c r="D9061" s="24" t="s">
        <v>1896</v>
      </c>
      <c r="E9061" s="7" t="s">
        <v>313</v>
      </c>
      <c r="F9061" s="7" t="s">
        <v>13</v>
      </c>
      <c r="G9061" s="7" t="s">
        <v>749</v>
      </c>
      <c r="H9061" s="7" t="s">
        <v>15</v>
      </c>
      <c r="I9061" s="7">
        <v>384</v>
      </c>
      <c r="J9061" s="7" t="s">
        <v>515</v>
      </c>
      <c r="K9061" s="10">
        <v>36.799999999999997</v>
      </c>
      <c r="L9061" s="7" t="s">
        <v>22</v>
      </c>
      <c r="M9061" s="10">
        <v>3.8</v>
      </c>
      <c r="N9061" s="10"/>
      <c r="O9061" s="10"/>
      <c r="P9061" s="10"/>
      <c r="Q9061" s="10"/>
      <c r="R9061" s="10"/>
      <c r="S9061" s="10"/>
      <c r="T9061" s="7"/>
      <c r="U9061" s="7"/>
      <c r="V9061" s="10" t="s">
        <v>1888</v>
      </c>
      <c r="W9061" s="8" t="s">
        <v>317</v>
      </c>
      <c r="X9061" s="7"/>
      <c r="Y9061" s="7"/>
      <c r="Z9061" s="7"/>
      <c r="AA9061" s="7"/>
      <c r="AB9061" s="7"/>
      <c r="AC9061" s="7"/>
      <c r="AD9061" s="7"/>
      <c r="AE9061" s="7"/>
      <c r="AF9061" s="7" t="s">
        <v>16</v>
      </c>
      <c r="AG9061" s="7" t="s">
        <v>318</v>
      </c>
      <c r="AH9061" s="7" t="s">
        <v>436</v>
      </c>
      <c r="AI9061" s="7" t="s">
        <v>436</v>
      </c>
      <c r="AJ9061" s="7" t="s">
        <v>436</v>
      </c>
      <c r="AK9061" s="7"/>
      <c r="AL9061" s="7"/>
      <c r="AM9061" s="7"/>
      <c r="AN9061" s="7"/>
      <c r="AO9061" s="7"/>
      <c r="AP9061" s="7"/>
      <c r="AQ9061" s="7"/>
      <c r="AR9061" s="7"/>
      <c r="AS9061" s="7"/>
    </row>
    <row r="9062" spans="1:45" s="15" customFormat="1" ht="15.75" customHeight="1">
      <c r="A9062" s="20">
        <v>37460</v>
      </c>
      <c r="B9062" s="24">
        <v>2002</v>
      </c>
      <c r="C9062" s="24" t="s">
        <v>1905</v>
      </c>
      <c r="D9062" s="24" t="s">
        <v>1896</v>
      </c>
      <c r="E9062" s="13" t="s">
        <v>313</v>
      </c>
      <c r="F9062" s="13" t="s">
        <v>13</v>
      </c>
      <c r="G9062" s="13" t="s">
        <v>122</v>
      </c>
      <c r="H9062" s="13" t="s">
        <v>15</v>
      </c>
      <c r="I9062" s="13">
        <v>385</v>
      </c>
      <c r="J9062" s="7" t="s">
        <v>119</v>
      </c>
      <c r="K9062" s="12">
        <v>36.9</v>
      </c>
      <c r="L9062" s="7" t="s">
        <v>22</v>
      </c>
      <c r="M9062" s="12">
        <v>1</v>
      </c>
      <c r="N9062" s="12">
        <v>3.4</v>
      </c>
      <c r="O9062" s="12"/>
      <c r="P9062" s="12"/>
      <c r="Q9062" s="7"/>
      <c r="R9062" s="7"/>
      <c r="S9062" s="7"/>
      <c r="T9062" s="7"/>
      <c r="U9062" s="7"/>
      <c r="V9062" s="10">
        <f>SQRT((N9062*N9062)+(O9062*O9062)+((P9062*P9062)+(Q9062*Q9062)+(R9062*R9062)+(S9062*S9062)+(T9062*T9062)+(U9062*U9062)))</f>
        <v>3.4</v>
      </c>
      <c r="W9062" s="12">
        <v>9999</v>
      </c>
      <c r="X9062" s="12"/>
      <c r="Y9062" s="12"/>
      <c r="Z9062" s="7"/>
      <c r="AA9062" s="7"/>
      <c r="AB9062" s="7"/>
      <c r="AC9062" s="13"/>
      <c r="AD9062" s="7"/>
      <c r="AE9062" s="13">
        <v>0</v>
      </c>
      <c r="AF9062" s="13"/>
      <c r="AG9062" s="13" t="s">
        <v>119</v>
      </c>
      <c r="AH9062" s="7" t="s">
        <v>436</v>
      </c>
      <c r="AI9062" s="7" t="s">
        <v>436</v>
      </c>
      <c r="AJ9062" s="7" t="s">
        <v>436</v>
      </c>
      <c r="AK9062" s="7"/>
      <c r="AL9062" s="7"/>
      <c r="AM9062" s="7"/>
      <c r="AN9062" s="7"/>
      <c r="AO9062" s="7"/>
      <c r="AP9062" s="13"/>
      <c r="AQ9062" s="7"/>
      <c r="AR9062" s="7"/>
      <c r="AS9062" s="7"/>
    </row>
    <row r="9063" spans="1:45" s="15" customFormat="1" ht="15.75" customHeight="1">
      <c r="A9063" s="17">
        <v>37883</v>
      </c>
      <c r="B9063" s="24" t="s">
        <v>1894</v>
      </c>
      <c r="C9063" s="24" t="s">
        <v>1905</v>
      </c>
      <c r="D9063" s="24" t="s">
        <v>1896</v>
      </c>
      <c r="E9063" s="7" t="s">
        <v>313</v>
      </c>
      <c r="F9063" s="7" t="s">
        <v>13</v>
      </c>
      <c r="G9063" s="7" t="s">
        <v>430</v>
      </c>
      <c r="H9063" s="7" t="s">
        <v>15</v>
      </c>
      <c r="I9063" s="7">
        <v>385</v>
      </c>
      <c r="J9063" s="7" t="s">
        <v>315</v>
      </c>
      <c r="K9063" s="10">
        <v>36.9</v>
      </c>
      <c r="L9063" s="7" t="s">
        <v>22</v>
      </c>
      <c r="M9063" s="10">
        <v>1</v>
      </c>
      <c r="N9063" s="10">
        <v>3.1</v>
      </c>
      <c r="O9063" s="7"/>
      <c r="P9063" s="7"/>
      <c r="Q9063" s="7"/>
      <c r="R9063" s="7"/>
      <c r="S9063" s="7"/>
      <c r="T9063" s="7"/>
      <c r="U9063" s="7"/>
      <c r="V9063" s="10">
        <f>SQRT((N9063*N9063)+(O9063*O9063)+((P9063*P9063)+(Q9063*Q9063)+(R9063*R9063)+(S9063*S9063)+(T9063*T9063)+(U9063*U9063)))</f>
        <v>3.1</v>
      </c>
      <c r="W9063" s="8">
        <v>9999</v>
      </c>
      <c r="X9063" s="7"/>
      <c r="Y9063" s="7"/>
      <c r="Z9063" s="7"/>
      <c r="AA9063" s="7"/>
      <c r="AB9063" s="7"/>
      <c r="AC9063" s="7"/>
      <c r="AD9063" s="7"/>
      <c r="AE9063" s="7">
        <v>0</v>
      </c>
      <c r="AF9063" s="7" t="s">
        <v>108</v>
      </c>
      <c r="AG9063" s="7" t="s">
        <v>119</v>
      </c>
      <c r="AH9063" s="7" t="s">
        <v>436</v>
      </c>
      <c r="AI9063" s="7" t="s">
        <v>436</v>
      </c>
      <c r="AJ9063" s="7" t="s">
        <v>436</v>
      </c>
      <c r="AK9063" s="7"/>
      <c r="AL9063" s="7"/>
      <c r="AM9063" s="7"/>
      <c r="AN9063" s="7"/>
      <c r="AO9063" s="7"/>
      <c r="AP9063" s="7"/>
      <c r="AQ9063" s="7"/>
      <c r="AR9063" s="7"/>
      <c r="AS9063" s="7"/>
    </row>
    <row r="9064" spans="1:45" s="15" customFormat="1" ht="15.75" customHeight="1">
      <c r="A9064" s="17">
        <v>38554</v>
      </c>
      <c r="B9064" s="22" t="s">
        <v>1896</v>
      </c>
      <c r="C9064" s="24" t="s">
        <v>1905</v>
      </c>
      <c r="D9064" s="24" t="s">
        <v>1896</v>
      </c>
      <c r="E9064" s="7" t="s">
        <v>313</v>
      </c>
      <c r="F9064" s="7" t="s">
        <v>13</v>
      </c>
      <c r="G9064" s="7" t="s">
        <v>949</v>
      </c>
      <c r="H9064" s="7" t="s">
        <v>15</v>
      </c>
      <c r="I9064" s="7">
        <v>385</v>
      </c>
      <c r="J9064" s="7" t="s">
        <v>315</v>
      </c>
      <c r="K9064" s="10">
        <v>36.9</v>
      </c>
      <c r="L9064" s="7" t="s">
        <v>22</v>
      </c>
      <c r="M9064" s="10">
        <v>1</v>
      </c>
      <c r="N9064" s="10">
        <v>3.2</v>
      </c>
      <c r="O9064" s="10"/>
      <c r="P9064" s="7"/>
      <c r="Q9064" s="7"/>
      <c r="R9064" s="7"/>
      <c r="S9064" s="7"/>
      <c r="T9064" s="7"/>
      <c r="U9064" s="7"/>
      <c r="V9064" s="10">
        <f>SQRT((N9064*N9064)+(O9064*O9064)+((P9064*P9064)+(Q9064*Q9064)+(R9064*R9064)+(S9064*S9064)+(T9064*T9064)+(U9064*U9064)))</f>
        <v>3.2</v>
      </c>
      <c r="W9064" s="7">
        <v>9999</v>
      </c>
      <c r="X9064" s="7"/>
      <c r="Y9064" s="7"/>
      <c r="Z9064" s="7"/>
      <c r="AA9064" s="7"/>
      <c r="AB9064" s="7"/>
      <c r="AC9064" s="7"/>
      <c r="AD9064" s="7"/>
      <c r="AE9064" s="7"/>
      <c r="AF9064" s="7" t="s">
        <v>108</v>
      </c>
      <c r="AG9064" s="7" t="s">
        <v>318</v>
      </c>
      <c r="AH9064" s="7" t="s">
        <v>436</v>
      </c>
      <c r="AI9064" s="7" t="s">
        <v>436</v>
      </c>
      <c r="AJ9064" s="7" t="s">
        <v>436</v>
      </c>
      <c r="AK9064" s="7"/>
      <c r="AL9064" s="7"/>
      <c r="AM9064" s="7"/>
      <c r="AN9064" s="7"/>
      <c r="AO9064" s="7"/>
      <c r="AP9064" s="13" t="s">
        <v>146</v>
      </c>
      <c r="AQ9064" s="7"/>
      <c r="AR9064" s="7"/>
      <c r="AS9064" s="7"/>
    </row>
    <row r="9065" spans="1:45" s="15" customFormat="1" ht="15.75" customHeight="1">
      <c r="A9065" s="17">
        <v>39529</v>
      </c>
      <c r="B9065" s="22" t="s">
        <v>1899</v>
      </c>
      <c r="C9065" s="24" t="s">
        <v>1905</v>
      </c>
      <c r="D9065" s="24" t="s">
        <v>1896</v>
      </c>
      <c r="E9065" s="7" t="s">
        <v>313</v>
      </c>
      <c r="F9065" s="7" t="s">
        <v>13</v>
      </c>
      <c r="G9065" s="7" t="s">
        <v>749</v>
      </c>
      <c r="H9065" s="7" t="s">
        <v>15</v>
      </c>
      <c r="I9065" s="7">
        <v>385</v>
      </c>
      <c r="J9065" s="7" t="s">
        <v>515</v>
      </c>
      <c r="K9065" s="10">
        <v>36.9</v>
      </c>
      <c r="L9065" s="7" t="s">
        <v>22</v>
      </c>
      <c r="M9065" s="10">
        <v>1</v>
      </c>
      <c r="N9065" s="10"/>
      <c r="O9065" s="10"/>
      <c r="P9065" s="10"/>
      <c r="Q9065" s="10"/>
      <c r="R9065" s="10"/>
      <c r="S9065" s="10"/>
      <c r="T9065" s="7"/>
      <c r="U9065" s="7"/>
      <c r="V9065" s="10" t="s">
        <v>1888</v>
      </c>
      <c r="W9065" s="8" t="s">
        <v>317</v>
      </c>
      <c r="X9065" s="7"/>
      <c r="Y9065" s="7"/>
      <c r="Z9065" s="7"/>
      <c r="AA9065" s="7"/>
      <c r="AB9065" s="7"/>
      <c r="AC9065" s="7"/>
      <c r="AD9065" s="7"/>
      <c r="AE9065" s="7"/>
      <c r="AF9065" s="7" t="s">
        <v>22</v>
      </c>
      <c r="AG9065" s="7" t="s">
        <v>318</v>
      </c>
      <c r="AH9065" s="7" t="s">
        <v>436</v>
      </c>
      <c r="AI9065" s="7" t="s">
        <v>436</v>
      </c>
      <c r="AJ9065" s="7" t="s">
        <v>436</v>
      </c>
      <c r="AK9065" s="7"/>
      <c r="AL9065" s="7"/>
      <c r="AM9065" s="7"/>
      <c r="AN9065" s="7"/>
      <c r="AO9065" s="7"/>
      <c r="AP9065" s="7" t="s">
        <v>780</v>
      </c>
      <c r="AQ9065" s="7"/>
      <c r="AR9065" s="7"/>
      <c r="AS9065" s="7"/>
    </row>
    <row r="9066" spans="1:45" s="15" customFormat="1" ht="15.75" customHeight="1">
      <c r="A9066" s="20">
        <v>37460</v>
      </c>
      <c r="B9066" s="24">
        <v>2002</v>
      </c>
      <c r="C9066" s="24" t="s">
        <v>1905</v>
      </c>
      <c r="D9066" s="24" t="s">
        <v>1894</v>
      </c>
      <c r="E9066" s="13" t="s">
        <v>313</v>
      </c>
      <c r="F9066" s="13" t="s">
        <v>13</v>
      </c>
      <c r="G9066" s="13" t="s">
        <v>122</v>
      </c>
      <c r="H9066" s="13" t="s">
        <v>15</v>
      </c>
      <c r="I9066" s="13">
        <v>386</v>
      </c>
      <c r="J9066" s="7" t="s">
        <v>119</v>
      </c>
      <c r="K9066" s="12">
        <v>35.9</v>
      </c>
      <c r="L9066" s="7" t="s">
        <v>22</v>
      </c>
      <c r="M9066" s="12">
        <v>0.6</v>
      </c>
      <c r="N9066" s="12">
        <v>12.2</v>
      </c>
      <c r="O9066" s="12"/>
      <c r="P9066" s="12"/>
      <c r="Q9066" s="7"/>
      <c r="R9066" s="7"/>
      <c r="S9066" s="7"/>
      <c r="T9066" s="7"/>
      <c r="U9066" s="7"/>
      <c r="V9066" s="10">
        <f>SQRT((N9066*N9066)+(O9066*O9066)+((P9066*P9066)+(Q9066*Q9066)+(R9066*R9066)+(S9066*S9066)+(T9066*T9066)+(U9066*U9066)))</f>
        <v>12.2</v>
      </c>
      <c r="W9066" s="12">
        <v>9999</v>
      </c>
      <c r="X9066" s="12"/>
      <c r="Y9066" s="12"/>
      <c r="Z9066" s="7"/>
      <c r="AA9066" s="7"/>
      <c r="AB9066" s="7"/>
      <c r="AC9066" s="13"/>
      <c r="AD9066" s="7"/>
      <c r="AE9066" s="13">
        <v>4</v>
      </c>
      <c r="AF9066" s="13"/>
      <c r="AG9066" s="13" t="s">
        <v>119</v>
      </c>
      <c r="AH9066" s="7" t="s">
        <v>436</v>
      </c>
      <c r="AI9066" s="7" t="s">
        <v>436</v>
      </c>
      <c r="AJ9066" s="7" t="s">
        <v>436</v>
      </c>
      <c r="AK9066" s="7"/>
      <c r="AL9066" s="7"/>
      <c r="AM9066" s="7"/>
      <c r="AN9066" s="7"/>
      <c r="AO9066" s="7"/>
      <c r="AP9066" s="13"/>
      <c r="AQ9066" s="7"/>
      <c r="AR9066" s="7"/>
      <c r="AS9066" s="7"/>
    </row>
    <row r="9067" spans="1:45" s="15" customFormat="1" ht="15.75" customHeight="1">
      <c r="A9067" s="17">
        <v>37883</v>
      </c>
      <c r="B9067" s="24" t="s">
        <v>1894</v>
      </c>
      <c r="C9067" s="24" t="s">
        <v>1905</v>
      </c>
      <c r="D9067" s="24" t="s">
        <v>1894</v>
      </c>
      <c r="E9067" s="7" t="s">
        <v>313</v>
      </c>
      <c r="F9067" s="7" t="s">
        <v>13</v>
      </c>
      <c r="G9067" s="7" t="s">
        <v>430</v>
      </c>
      <c r="H9067" s="7" t="s">
        <v>15</v>
      </c>
      <c r="I9067" s="7">
        <v>386</v>
      </c>
      <c r="J9067" s="7" t="s">
        <v>315</v>
      </c>
      <c r="K9067" s="10">
        <v>35.9</v>
      </c>
      <c r="L9067" s="7" t="s">
        <v>22</v>
      </c>
      <c r="M9067" s="10">
        <v>0.6</v>
      </c>
      <c r="N9067" s="10">
        <v>12.6</v>
      </c>
      <c r="O9067" s="7"/>
      <c r="P9067" s="7"/>
      <c r="Q9067" s="7"/>
      <c r="R9067" s="7"/>
      <c r="S9067" s="7"/>
      <c r="T9067" s="7"/>
      <c r="U9067" s="7"/>
      <c r="V9067" s="10">
        <f>SQRT((N9067*N9067)+(O9067*O9067)+((P9067*P9067)+(Q9067*Q9067)+(R9067*R9067)+(S9067*S9067)+(T9067*T9067)+(U9067*U9067)))</f>
        <v>12.6</v>
      </c>
      <c r="W9067" s="8">
        <v>9999</v>
      </c>
      <c r="X9067" s="7"/>
      <c r="Y9067" s="7"/>
      <c r="Z9067" s="7"/>
      <c r="AA9067" s="7"/>
      <c r="AB9067" s="7"/>
      <c r="AC9067" s="7"/>
      <c r="AD9067" s="7"/>
      <c r="AE9067" s="7">
        <v>0</v>
      </c>
      <c r="AF9067" s="7" t="s">
        <v>108</v>
      </c>
      <c r="AG9067" s="7" t="s">
        <v>318</v>
      </c>
      <c r="AH9067" s="7" t="s">
        <v>436</v>
      </c>
      <c r="AI9067" s="7" t="s">
        <v>436</v>
      </c>
      <c r="AJ9067" s="7" t="s">
        <v>436</v>
      </c>
      <c r="AK9067" s="7"/>
      <c r="AL9067" s="7"/>
      <c r="AM9067" s="7"/>
      <c r="AN9067" s="7"/>
      <c r="AO9067" s="7"/>
      <c r="AP9067" s="7" t="s">
        <v>441</v>
      </c>
      <c r="AQ9067" s="7"/>
      <c r="AR9067" s="7"/>
      <c r="AS9067" s="7"/>
    </row>
    <row r="9068" spans="1:45" s="15" customFormat="1" ht="15.75" customHeight="1">
      <c r="A9068" s="20">
        <v>37460</v>
      </c>
      <c r="B9068" s="24">
        <v>2002</v>
      </c>
      <c r="C9068" s="24" t="s">
        <v>1905</v>
      </c>
      <c r="D9068" s="24" t="s">
        <v>1896</v>
      </c>
      <c r="E9068" s="13" t="s">
        <v>313</v>
      </c>
      <c r="F9068" s="13" t="s">
        <v>13</v>
      </c>
      <c r="G9068" s="13" t="s">
        <v>122</v>
      </c>
      <c r="H9068" s="13" t="s">
        <v>15</v>
      </c>
      <c r="I9068" s="13">
        <v>387</v>
      </c>
      <c r="J9068" s="7" t="s">
        <v>119</v>
      </c>
      <c r="K9068" s="12">
        <v>36.200000000000003</v>
      </c>
      <c r="L9068" s="7" t="s">
        <v>22</v>
      </c>
      <c r="M9068" s="12">
        <v>2.2000000000000002</v>
      </c>
      <c r="N9068" s="12">
        <v>36.5</v>
      </c>
      <c r="O9068" s="12"/>
      <c r="P9068" s="12"/>
      <c r="Q9068" s="7"/>
      <c r="R9068" s="7"/>
      <c r="S9068" s="7"/>
      <c r="T9068" s="7"/>
      <c r="U9068" s="7"/>
      <c r="V9068" s="10">
        <f>SQRT((N9068*N9068)+(O9068*O9068)+((P9068*P9068)+(Q9068*Q9068)+(R9068*R9068)+(S9068*S9068)+(T9068*T9068)+(U9068*U9068)))</f>
        <v>36.5</v>
      </c>
      <c r="W9068" s="12">
        <v>9999</v>
      </c>
      <c r="X9068" s="12"/>
      <c r="Y9068" s="12"/>
      <c r="Z9068" s="7"/>
      <c r="AA9068" s="7"/>
      <c r="AB9068" s="7"/>
      <c r="AC9068" s="13"/>
      <c r="AD9068" s="7"/>
      <c r="AE9068" s="13">
        <v>7</v>
      </c>
      <c r="AF9068" s="13"/>
      <c r="AG9068" s="13" t="s">
        <v>119</v>
      </c>
      <c r="AH9068" s="7" t="s">
        <v>436</v>
      </c>
      <c r="AI9068" s="7" t="s">
        <v>436</v>
      </c>
      <c r="AJ9068" s="7" t="s">
        <v>436</v>
      </c>
      <c r="AK9068" s="7"/>
      <c r="AL9068" s="7"/>
      <c r="AM9068" s="7"/>
      <c r="AN9068" s="7"/>
      <c r="AO9068" s="7"/>
      <c r="AP9068" s="13" t="s">
        <v>158</v>
      </c>
      <c r="AQ9068" s="7"/>
      <c r="AR9068" s="7"/>
      <c r="AS9068" s="7"/>
    </row>
    <row r="9069" spans="1:45" s="15" customFormat="1" ht="15.75" customHeight="1">
      <c r="A9069" s="17">
        <v>37883</v>
      </c>
      <c r="B9069" s="24" t="s">
        <v>1894</v>
      </c>
      <c r="C9069" s="24" t="s">
        <v>1905</v>
      </c>
      <c r="D9069" s="24" t="s">
        <v>1896</v>
      </c>
      <c r="E9069" s="7" t="s">
        <v>313</v>
      </c>
      <c r="F9069" s="7" t="s">
        <v>13</v>
      </c>
      <c r="G9069" s="7" t="s">
        <v>430</v>
      </c>
      <c r="H9069" s="7" t="s">
        <v>15</v>
      </c>
      <c r="I9069" s="7">
        <v>387</v>
      </c>
      <c r="J9069" s="7" t="s">
        <v>315</v>
      </c>
      <c r="K9069" s="10">
        <v>36.200000000000003</v>
      </c>
      <c r="L9069" s="7" t="s">
        <v>22</v>
      </c>
      <c r="M9069" s="10">
        <v>2.2000000000000002</v>
      </c>
      <c r="N9069" s="10">
        <v>36.200000000000003</v>
      </c>
      <c r="O9069" s="7"/>
      <c r="P9069" s="7"/>
      <c r="Q9069" s="7"/>
      <c r="R9069" s="7"/>
      <c r="S9069" s="7"/>
      <c r="T9069" s="7"/>
      <c r="U9069" s="7"/>
      <c r="V9069" s="10">
        <f>SQRT((N9069*N9069)+(O9069*O9069)+((P9069*P9069)+(Q9069*Q9069)+(R9069*R9069)+(S9069*S9069)+(T9069*T9069)+(U9069*U9069)))</f>
        <v>36.200000000000003</v>
      </c>
      <c r="W9069" s="8">
        <v>9999</v>
      </c>
      <c r="X9069" s="7"/>
      <c r="Y9069" s="7"/>
      <c r="Z9069" s="7"/>
      <c r="AA9069" s="7"/>
      <c r="AB9069" s="7"/>
      <c r="AC9069" s="7"/>
      <c r="AD9069" s="7"/>
      <c r="AE9069" s="7">
        <v>7</v>
      </c>
      <c r="AF9069" s="7"/>
      <c r="AG9069" s="7" t="s">
        <v>119</v>
      </c>
      <c r="AH9069" s="7" t="s">
        <v>436</v>
      </c>
      <c r="AI9069" s="7" t="s">
        <v>106</v>
      </c>
      <c r="AJ9069" s="7" t="s">
        <v>436</v>
      </c>
      <c r="AK9069" s="7"/>
      <c r="AL9069" s="7"/>
      <c r="AM9069" s="7" t="s">
        <v>106</v>
      </c>
      <c r="AN9069" s="7"/>
      <c r="AO9069" s="7"/>
      <c r="AP9069" s="7" t="s">
        <v>442</v>
      </c>
      <c r="AQ9069" s="7"/>
      <c r="AR9069" s="7"/>
      <c r="AS9069" s="7"/>
    </row>
    <row r="9070" spans="1:45" s="15" customFormat="1" ht="15.75" customHeight="1">
      <c r="A9070" s="17">
        <v>38554</v>
      </c>
      <c r="B9070" s="22" t="s">
        <v>1896</v>
      </c>
      <c r="C9070" s="24" t="s">
        <v>1905</v>
      </c>
      <c r="D9070" s="24" t="s">
        <v>1896</v>
      </c>
      <c r="E9070" s="7" t="s">
        <v>313</v>
      </c>
      <c r="F9070" s="7" t="s">
        <v>13</v>
      </c>
      <c r="G9070" s="7" t="s">
        <v>949</v>
      </c>
      <c r="H9070" s="7" t="s">
        <v>15</v>
      </c>
      <c r="I9070" s="7">
        <v>387</v>
      </c>
      <c r="J9070" s="7" t="s">
        <v>343</v>
      </c>
      <c r="K9070" s="10">
        <v>36.200000000000003</v>
      </c>
      <c r="L9070" s="7" t="s">
        <v>22</v>
      </c>
      <c r="M9070" s="10">
        <v>2.2000000000000002</v>
      </c>
      <c r="N9070" s="10"/>
      <c r="O9070" s="10"/>
      <c r="P9070" s="7"/>
      <c r="Q9070" s="7"/>
      <c r="R9070" s="7"/>
      <c r="S9070" s="7"/>
      <c r="T9070" s="7"/>
      <c r="U9070" s="7"/>
      <c r="V9070" s="10" t="s">
        <v>1888</v>
      </c>
      <c r="W9070" s="7"/>
      <c r="X9070" s="7"/>
      <c r="Y9070" s="7"/>
      <c r="Z9070" s="7"/>
      <c r="AA9070" s="7"/>
      <c r="AB9070" s="7"/>
      <c r="AC9070" s="7"/>
      <c r="AD9070" s="7"/>
      <c r="AE9070" s="7"/>
      <c r="AF9070" s="7" t="s">
        <v>106</v>
      </c>
      <c r="AG9070" s="7" t="s">
        <v>318</v>
      </c>
      <c r="AH9070" s="7" t="s">
        <v>436</v>
      </c>
      <c r="AI9070" s="7" t="s">
        <v>436</v>
      </c>
      <c r="AJ9070" s="7" t="s">
        <v>436</v>
      </c>
      <c r="AK9070" s="7"/>
      <c r="AL9070" s="7"/>
      <c r="AM9070" s="7"/>
      <c r="AN9070" s="7"/>
      <c r="AO9070" s="7"/>
      <c r="AP9070" s="13" t="s">
        <v>970</v>
      </c>
      <c r="AQ9070" s="7"/>
      <c r="AR9070" s="7"/>
      <c r="AS9070" s="7"/>
    </row>
    <row r="9071" spans="1:45" s="15" customFormat="1" ht="15.75" customHeight="1">
      <c r="A9071" s="20">
        <v>37460</v>
      </c>
      <c r="B9071" s="24">
        <v>2002</v>
      </c>
      <c r="C9071" s="24" t="s">
        <v>1905</v>
      </c>
      <c r="D9071" s="24" t="s">
        <v>1905</v>
      </c>
      <c r="E9071" s="13" t="s">
        <v>313</v>
      </c>
      <c r="F9071" s="13" t="s">
        <v>13</v>
      </c>
      <c r="G9071" s="13" t="s">
        <v>122</v>
      </c>
      <c r="H9071" s="13" t="s">
        <v>15</v>
      </c>
      <c r="I9071" s="13">
        <v>388</v>
      </c>
      <c r="J9071" s="7" t="s">
        <v>119</v>
      </c>
      <c r="K9071" s="12">
        <v>36.1</v>
      </c>
      <c r="L9071" s="7" t="s">
        <v>22</v>
      </c>
      <c r="M9071" s="12">
        <v>4.8</v>
      </c>
      <c r="N9071" s="12">
        <v>18.3</v>
      </c>
      <c r="O9071" s="12"/>
      <c r="P9071" s="12"/>
      <c r="Q9071" s="7"/>
      <c r="R9071" s="7"/>
      <c r="S9071" s="7"/>
      <c r="T9071" s="7"/>
      <c r="U9071" s="7"/>
      <c r="V9071" s="10">
        <f>SQRT((N9071*N9071)+(O9071*O9071)+((P9071*P9071)+(Q9071*Q9071)+(R9071*R9071)+(S9071*S9071)+(T9071*T9071)+(U9071*U9071)))</f>
        <v>18.3</v>
      </c>
      <c r="W9071" s="12">
        <v>9999</v>
      </c>
      <c r="X9071" s="12"/>
      <c r="Y9071" s="12"/>
      <c r="Z9071" s="7"/>
      <c r="AA9071" s="7"/>
      <c r="AB9071" s="7"/>
      <c r="AC9071" s="13"/>
      <c r="AD9071" s="7"/>
      <c r="AE9071" s="13">
        <v>1</v>
      </c>
      <c r="AF9071" s="13" t="s">
        <v>18</v>
      </c>
      <c r="AG9071" s="13" t="s">
        <v>318</v>
      </c>
      <c r="AH9071" s="7" t="s">
        <v>436</v>
      </c>
      <c r="AI9071" s="7" t="s">
        <v>106</v>
      </c>
      <c r="AJ9071" s="7" t="s">
        <v>436</v>
      </c>
      <c r="AK9071" s="7"/>
      <c r="AL9071" s="7"/>
      <c r="AM9071" s="7"/>
      <c r="AN9071" s="7"/>
      <c r="AO9071" s="7"/>
      <c r="AP9071" s="13" t="s">
        <v>159</v>
      </c>
      <c r="AQ9071" s="7"/>
      <c r="AR9071" s="7"/>
      <c r="AS9071" s="7"/>
    </row>
    <row r="9072" spans="1:45" s="15" customFormat="1" ht="15.75" customHeight="1">
      <c r="A9072" s="20">
        <v>37460</v>
      </c>
      <c r="B9072" s="24">
        <v>2002</v>
      </c>
      <c r="C9072" s="24" t="s">
        <v>1905</v>
      </c>
      <c r="D9072" s="24" t="s">
        <v>1894</v>
      </c>
      <c r="E9072" s="13" t="s">
        <v>313</v>
      </c>
      <c r="F9072" s="13" t="s">
        <v>13</v>
      </c>
      <c r="G9072" s="13" t="s">
        <v>122</v>
      </c>
      <c r="H9072" s="13" t="s">
        <v>15</v>
      </c>
      <c r="I9072" s="13">
        <v>389</v>
      </c>
      <c r="J9072" s="7" t="s">
        <v>119</v>
      </c>
      <c r="K9072" s="12">
        <v>35.6</v>
      </c>
      <c r="L9072" s="7" t="s">
        <v>22</v>
      </c>
      <c r="M9072" s="12">
        <v>2.9</v>
      </c>
      <c r="N9072" s="12">
        <v>2.5</v>
      </c>
      <c r="O9072" s="12"/>
      <c r="P9072" s="12"/>
      <c r="Q9072" s="7"/>
      <c r="R9072" s="7"/>
      <c r="S9072" s="7"/>
      <c r="T9072" s="7"/>
      <c r="U9072" s="7"/>
      <c r="V9072" s="10">
        <f>SQRT((N9072*N9072)+(O9072*O9072)+((P9072*P9072)+(Q9072*Q9072)+(R9072*R9072)+(S9072*S9072)+(T9072*T9072)+(U9072*U9072)))</f>
        <v>2.5</v>
      </c>
      <c r="W9072" s="12">
        <v>9999</v>
      </c>
      <c r="X9072" s="12"/>
      <c r="Y9072" s="12"/>
      <c r="Z9072" s="7"/>
      <c r="AA9072" s="7"/>
      <c r="AB9072" s="7"/>
      <c r="AC9072" s="13"/>
      <c r="AD9072" s="7"/>
      <c r="AE9072" s="13">
        <v>0</v>
      </c>
      <c r="AF9072" s="13"/>
      <c r="AG9072" s="13" t="s">
        <v>119</v>
      </c>
      <c r="AH9072" s="7" t="s">
        <v>436</v>
      </c>
      <c r="AI9072" s="7" t="s">
        <v>436</v>
      </c>
      <c r="AJ9072" s="7" t="s">
        <v>436</v>
      </c>
      <c r="AK9072" s="7"/>
      <c r="AL9072" s="7"/>
      <c r="AM9072" s="7"/>
      <c r="AN9072" s="7"/>
      <c r="AO9072" s="7"/>
      <c r="AP9072" s="13"/>
      <c r="AQ9072" s="7"/>
      <c r="AR9072" s="7"/>
      <c r="AS9072" s="7"/>
    </row>
    <row r="9073" spans="1:45" s="15" customFormat="1" ht="15.75" customHeight="1">
      <c r="A9073" s="17">
        <v>37883</v>
      </c>
      <c r="B9073" s="24" t="s">
        <v>1894</v>
      </c>
      <c r="C9073" s="24" t="s">
        <v>1905</v>
      </c>
      <c r="D9073" s="24" t="s">
        <v>1894</v>
      </c>
      <c r="E9073" s="7" t="s">
        <v>313</v>
      </c>
      <c r="F9073" s="7" t="s">
        <v>13</v>
      </c>
      <c r="G9073" s="7" t="s">
        <v>430</v>
      </c>
      <c r="H9073" s="7" t="s">
        <v>15</v>
      </c>
      <c r="I9073" s="7">
        <v>389</v>
      </c>
      <c r="J9073" s="7" t="s">
        <v>315</v>
      </c>
      <c r="K9073" s="10">
        <v>35.6</v>
      </c>
      <c r="L9073" s="7" t="s">
        <v>22</v>
      </c>
      <c r="M9073" s="10">
        <v>2.9</v>
      </c>
      <c r="N9073" s="10"/>
      <c r="O9073" s="7"/>
      <c r="P9073" s="7"/>
      <c r="Q9073" s="7"/>
      <c r="R9073" s="7"/>
      <c r="S9073" s="7"/>
      <c r="T9073" s="7"/>
      <c r="U9073" s="7"/>
      <c r="V9073" s="10" t="s">
        <v>1888</v>
      </c>
      <c r="W9073" s="8"/>
      <c r="X9073" s="7"/>
      <c r="Y9073" s="7"/>
      <c r="Z9073" s="7"/>
      <c r="AA9073" s="7"/>
      <c r="AB9073" s="7"/>
      <c r="AC9073" s="7"/>
      <c r="AD9073" s="7"/>
      <c r="AE9073" s="7">
        <v>0</v>
      </c>
      <c r="AF9073" s="7" t="s">
        <v>106</v>
      </c>
      <c r="AG9073" s="7" t="s">
        <v>318</v>
      </c>
      <c r="AH9073" s="7" t="s">
        <v>436</v>
      </c>
      <c r="AI9073" s="7" t="s">
        <v>436</v>
      </c>
      <c r="AJ9073" s="7" t="s">
        <v>436</v>
      </c>
      <c r="AK9073" s="7"/>
      <c r="AL9073" s="7"/>
      <c r="AM9073" s="7"/>
      <c r="AN9073" s="7"/>
      <c r="AO9073" s="7"/>
      <c r="AP9073" s="7" t="s">
        <v>443</v>
      </c>
      <c r="AQ9073" s="7"/>
      <c r="AR9073" s="7"/>
      <c r="AS9073" s="7"/>
    </row>
    <row r="9074" spans="1:45" s="15" customFormat="1" ht="15.75" customHeight="1">
      <c r="A9074" s="19">
        <v>40850</v>
      </c>
      <c r="B9074" s="23" t="s">
        <v>1902</v>
      </c>
      <c r="C9074" s="23" t="s">
        <v>1905</v>
      </c>
      <c r="D9074" s="23" t="s">
        <v>1894</v>
      </c>
      <c r="E9074" s="15" t="s">
        <v>313</v>
      </c>
      <c r="F9074" s="15" t="s">
        <v>1291</v>
      </c>
      <c r="G9074" s="15" t="s">
        <v>1291</v>
      </c>
      <c r="H9074" s="15" t="s">
        <v>15</v>
      </c>
      <c r="I9074" s="15">
        <v>389</v>
      </c>
      <c r="J9074" s="15" t="s">
        <v>515</v>
      </c>
      <c r="K9074" s="10">
        <v>35.6</v>
      </c>
      <c r="L9074" s="7" t="s">
        <v>22</v>
      </c>
      <c r="M9074" s="10">
        <v>2.9</v>
      </c>
      <c r="N9074" s="16"/>
      <c r="O9074" s="16"/>
      <c r="P9074" s="16"/>
      <c r="Q9074" s="16"/>
      <c r="R9074" s="16"/>
      <c r="S9074" s="16"/>
      <c r="T9074" s="16"/>
      <c r="U9074" s="16"/>
      <c r="V9074" s="10" t="s">
        <v>1888</v>
      </c>
      <c r="AE9074" s="15">
        <v>10</v>
      </c>
      <c r="AF9074" s="15" t="s">
        <v>16</v>
      </c>
      <c r="AG9074" s="15" t="s">
        <v>318</v>
      </c>
      <c r="AH9074" s="15" t="s">
        <v>436</v>
      </c>
      <c r="AI9074" s="15" t="s">
        <v>436</v>
      </c>
      <c r="AJ9074" s="15" t="s">
        <v>436</v>
      </c>
      <c r="AP9074" s="15" t="s">
        <v>1752</v>
      </c>
      <c r="AQ9074" s="7"/>
      <c r="AR9074" s="7"/>
      <c r="AS9074" s="7"/>
    </row>
    <row r="9075" spans="1:45" s="15" customFormat="1" ht="15.75" customHeight="1">
      <c r="A9075" s="19">
        <v>41549</v>
      </c>
      <c r="B9075" s="23" t="s">
        <v>2048</v>
      </c>
      <c r="C9075" s="23" t="s">
        <v>1905</v>
      </c>
      <c r="D9075" s="23" t="s">
        <v>1894</v>
      </c>
      <c r="E9075" s="15" t="s">
        <v>313</v>
      </c>
      <c r="F9075" s="15" t="s">
        <v>1291</v>
      </c>
      <c r="G9075" s="15" t="s">
        <v>1291</v>
      </c>
      <c r="H9075" s="15" t="s">
        <v>15</v>
      </c>
      <c r="I9075" s="15">
        <v>389</v>
      </c>
      <c r="J9075" s="15" t="s">
        <v>515</v>
      </c>
      <c r="K9075" s="10">
        <v>35.6</v>
      </c>
      <c r="L9075" s="7" t="s">
        <v>22</v>
      </c>
      <c r="M9075" s="10">
        <v>2.9</v>
      </c>
      <c r="N9075" s="16"/>
      <c r="O9075" s="16"/>
      <c r="P9075" s="16"/>
      <c r="Q9075" s="16"/>
      <c r="R9075" s="16"/>
      <c r="S9075" s="16"/>
      <c r="T9075" s="16"/>
      <c r="U9075" s="16"/>
      <c r="V9075" s="10" t="s">
        <v>1888</v>
      </c>
      <c r="AG9075" s="15" t="s">
        <v>318</v>
      </c>
      <c r="AH9075" s="15" t="s">
        <v>436</v>
      </c>
      <c r="AI9075" s="15" t="s">
        <v>436</v>
      </c>
      <c r="AJ9075" s="15" t="s">
        <v>436</v>
      </c>
      <c r="AQ9075" s="7"/>
      <c r="AR9075" s="7"/>
      <c r="AS9075" s="7"/>
    </row>
    <row r="9076" spans="1:45" s="15" customFormat="1" ht="15.75" customHeight="1">
      <c r="A9076" s="20">
        <v>37460</v>
      </c>
      <c r="B9076" s="24">
        <v>2002</v>
      </c>
      <c r="C9076" s="24" t="s">
        <v>1905</v>
      </c>
      <c r="D9076" s="24" t="s">
        <v>1905</v>
      </c>
      <c r="E9076" s="13" t="s">
        <v>313</v>
      </c>
      <c r="F9076" s="13" t="s">
        <v>13</v>
      </c>
      <c r="G9076" s="13" t="s">
        <v>122</v>
      </c>
      <c r="H9076" s="13" t="s">
        <v>15</v>
      </c>
      <c r="I9076" s="13">
        <v>390</v>
      </c>
      <c r="J9076" s="7" t="s">
        <v>119</v>
      </c>
      <c r="K9076" s="12">
        <v>35.4</v>
      </c>
      <c r="L9076" s="7" t="s">
        <v>22</v>
      </c>
      <c r="M9076" s="12">
        <v>2.4</v>
      </c>
      <c r="N9076" s="12">
        <v>4.9000000000000004</v>
      </c>
      <c r="O9076" s="12"/>
      <c r="P9076" s="12"/>
      <c r="Q9076" s="7"/>
      <c r="R9076" s="7"/>
      <c r="S9076" s="7"/>
      <c r="T9076" s="7"/>
      <c r="U9076" s="7"/>
      <c r="V9076" s="10">
        <f>SQRT((N9076*N9076)+(O9076*O9076)+((P9076*P9076)+(Q9076*Q9076)+(R9076*R9076)+(S9076*S9076)+(T9076*T9076)+(U9076*U9076)))</f>
        <v>4.9000000000000004</v>
      </c>
      <c r="W9076" s="12">
        <v>9999</v>
      </c>
      <c r="X9076" s="12"/>
      <c r="Y9076" s="12"/>
      <c r="Z9076" s="7"/>
      <c r="AA9076" s="7"/>
      <c r="AB9076" s="7"/>
      <c r="AC9076" s="13"/>
      <c r="AD9076" s="7"/>
      <c r="AE9076" s="13">
        <v>0</v>
      </c>
      <c r="AF9076" s="13" t="s">
        <v>18</v>
      </c>
      <c r="AG9076" s="13" t="s">
        <v>318</v>
      </c>
      <c r="AH9076" s="7" t="s">
        <v>436</v>
      </c>
      <c r="AI9076" s="7" t="s">
        <v>436</v>
      </c>
      <c r="AJ9076" s="7" t="s">
        <v>436</v>
      </c>
      <c r="AK9076" s="7"/>
      <c r="AL9076" s="7"/>
      <c r="AM9076" s="7"/>
      <c r="AN9076" s="7"/>
      <c r="AO9076" s="7"/>
      <c r="AP9076" s="13" t="s">
        <v>146</v>
      </c>
      <c r="AQ9076" s="7"/>
      <c r="AR9076" s="7"/>
      <c r="AS9076" s="7"/>
    </row>
    <row r="9077" spans="1:45" s="15" customFormat="1" ht="15.75" customHeight="1">
      <c r="A9077" s="20">
        <v>37460</v>
      </c>
      <c r="B9077" s="24">
        <v>2002</v>
      </c>
      <c r="C9077" s="24" t="s">
        <v>1905</v>
      </c>
      <c r="D9077" s="24" t="s">
        <v>1894</v>
      </c>
      <c r="E9077" s="13" t="s">
        <v>313</v>
      </c>
      <c r="F9077" s="13" t="s">
        <v>13</v>
      </c>
      <c r="G9077" s="13" t="s">
        <v>122</v>
      </c>
      <c r="H9077" s="13" t="s">
        <v>15</v>
      </c>
      <c r="I9077" s="13">
        <v>391</v>
      </c>
      <c r="J9077" s="7" t="s">
        <v>119</v>
      </c>
      <c r="K9077" s="12">
        <v>35.4</v>
      </c>
      <c r="L9077" s="7" t="s">
        <v>22</v>
      </c>
      <c r="M9077" s="12">
        <v>1.4</v>
      </c>
      <c r="N9077" s="12">
        <v>7.1</v>
      </c>
      <c r="O9077" s="12"/>
      <c r="P9077" s="12"/>
      <c r="Q9077" s="7"/>
      <c r="R9077" s="7"/>
      <c r="S9077" s="7"/>
      <c r="T9077" s="7"/>
      <c r="U9077" s="7"/>
      <c r="V9077" s="10">
        <f>SQRT((N9077*N9077)+(O9077*O9077)+((P9077*P9077)+(Q9077*Q9077)+(R9077*R9077)+(S9077*S9077)+(T9077*T9077)+(U9077*U9077)))</f>
        <v>7.1</v>
      </c>
      <c r="W9077" s="12">
        <v>9999</v>
      </c>
      <c r="X9077" s="12"/>
      <c r="Y9077" s="12"/>
      <c r="Z9077" s="7"/>
      <c r="AA9077" s="7"/>
      <c r="AB9077" s="7"/>
      <c r="AC9077" s="13"/>
      <c r="AD9077" s="7"/>
      <c r="AE9077" s="13">
        <v>0</v>
      </c>
      <c r="AF9077" s="13"/>
      <c r="AG9077" s="13" t="s">
        <v>119</v>
      </c>
      <c r="AH9077" s="7" t="s">
        <v>436</v>
      </c>
      <c r="AI9077" s="7" t="s">
        <v>436</v>
      </c>
      <c r="AJ9077" s="7" t="s">
        <v>436</v>
      </c>
      <c r="AK9077" s="7"/>
      <c r="AL9077" s="7" t="s">
        <v>106</v>
      </c>
      <c r="AM9077" s="7"/>
      <c r="AN9077" s="7"/>
      <c r="AO9077" s="7"/>
      <c r="AP9077" s="13" t="s">
        <v>160</v>
      </c>
      <c r="AQ9077" s="7"/>
      <c r="AR9077" s="7"/>
      <c r="AS9077" s="7"/>
    </row>
    <row r="9078" spans="1:45" s="15" customFormat="1" ht="15.75" customHeight="1">
      <c r="A9078" s="17">
        <v>37883</v>
      </c>
      <c r="B9078" s="24" t="s">
        <v>1894</v>
      </c>
      <c r="C9078" s="24" t="s">
        <v>1905</v>
      </c>
      <c r="D9078" s="24" t="s">
        <v>1894</v>
      </c>
      <c r="E9078" s="7" t="s">
        <v>313</v>
      </c>
      <c r="F9078" s="7" t="s">
        <v>13</v>
      </c>
      <c r="G9078" s="7" t="s">
        <v>430</v>
      </c>
      <c r="H9078" s="7" t="s">
        <v>15</v>
      </c>
      <c r="I9078" s="7">
        <v>391</v>
      </c>
      <c r="J9078" s="7" t="s">
        <v>315</v>
      </c>
      <c r="K9078" s="10">
        <v>35.4</v>
      </c>
      <c r="L9078" s="7" t="s">
        <v>22</v>
      </c>
      <c r="M9078" s="10">
        <v>1.4</v>
      </c>
      <c r="N9078" s="10"/>
      <c r="O9078" s="7"/>
      <c r="P9078" s="7"/>
      <c r="Q9078" s="7"/>
      <c r="R9078" s="7"/>
      <c r="S9078" s="7"/>
      <c r="T9078" s="7"/>
      <c r="U9078" s="7"/>
      <c r="V9078" s="10" t="s">
        <v>1888</v>
      </c>
      <c r="W9078" s="8"/>
      <c r="X9078" s="7"/>
      <c r="Y9078" s="7"/>
      <c r="Z9078" s="7"/>
      <c r="AA9078" s="7"/>
      <c r="AB9078" s="7"/>
      <c r="AC9078" s="7"/>
      <c r="AD9078" s="7"/>
      <c r="AE9078" s="7">
        <v>0</v>
      </c>
      <c r="AF9078" s="7" t="s">
        <v>106</v>
      </c>
      <c r="AG9078" s="7" t="s">
        <v>318</v>
      </c>
      <c r="AH9078" s="7" t="s">
        <v>436</v>
      </c>
      <c r="AI9078" s="7" t="s">
        <v>436</v>
      </c>
      <c r="AJ9078" s="7" t="s">
        <v>436</v>
      </c>
      <c r="AK9078" s="7"/>
      <c r="AL9078" s="7"/>
      <c r="AM9078" s="7"/>
      <c r="AN9078" s="7"/>
      <c r="AO9078" s="7"/>
      <c r="AP9078" s="7" t="s">
        <v>443</v>
      </c>
      <c r="AQ9078" s="7"/>
      <c r="AR9078" s="7"/>
      <c r="AS9078" s="7"/>
    </row>
    <row r="9079" spans="1:45" s="15" customFormat="1" ht="15.75" customHeight="1">
      <c r="A9079" s="17">
        <v>39529</v>
      </c>
      <c r="B9079" s="22" t="s">
        <v>1899</v>
      </c>
      <c r="C9079" s="24" t="s">
        <v>1905</v>
      </c>
      <c r="D9079" s="24" t="s">
        <v>1894</v>
      </c>
      <c r="E9079" s="7" t="s">
        <v>313</v>
      </c>
      <c r="F9079" s="7" t="s">
        <v>13</v>
      </c>
      <c r="G9079" s="7" t="s">
        <v>749</v>
      </c>
      <c r="H9079" s="7" t="s">
        <v>15</v>
      </c>
      <c r="I9079" s="7">
        <v>391</v>
      </c>
      <c r="J9079" s="7" t="s">
        <v>315</v>
      </c>
      <c r="K9079" s="10">
        <v>35.4</v>
      </c>
      <c r="L9079" s="7" t="s">
        <v>22</v>
      </c>
      <c r="M9079" s="10">
        <v>1.4</v>
      </c>
      <c r="N9079" s="10"/>
      <c r="O9079" s="10"/>
      <c r="P9079" s="10"/>
      <c r="Q9079" s="10"/>
      <c r="R9079" s="10"/>
      <c r="S9079" s="10"/>
      <c r="T9079" s="7"/>
      <c r="U9079" s="7"/>
      <c r="V9079" s="10" t="s">
        <v>1888</v>
      </c>
      <c r="W9079" s="8" t="s">
        <v>317</v>
      </c>
      <c r="X9079" s="7"/>
      <c r="Y9079" s="7"/>
      <c r="Z9079" s="7"/>
      <c r="AA9079" s="7"/>
      <c r="AB9079" s="7"/>
      <c r="AC9079" s="7"/>
      <c r="AD9079" s="7"/>
      <c r="AE9079" s="7"/>
      <c r="AF9079" s="7"/>
      <c r="AG9079" s="7" t="s">
        <v>318</v>
      </c>
      <c r="AH9079" s="7" t="s">
        <v>436</v>
      </c>
      <c r="AI9079" s="7" t="s">
        <v>436</v>
      </c>
      <c r="AJ9079" s="7" t="s">
        <v>436</v>
      </c>
      <c r="AK9079" s="7"/>
      <c r="AL9079" s="7"/>
      <c r="AM9079" s="7"/>
      <c r="AN9079" s="7"/>
      <c r="AO9079" s="7"/>
      <c r="AP9079" s="7" t="s">
        <v>778</v>
      </c>
      <c r="AQ9079" s="7"/>
      <c r="AR9079" s="7"/>
      <c r="AS9079" s="7"/>
    </row>
    <row r="9080" spans="1:45" s="15" customFormat="1" ht="15.75" customHeight="1">
      <c r="A9080" s="17">
        <v>40121</v>
      </c>
      <c r="B9080" s="22" t="s">
        <v>1900</v>
      </c>
      <c r="C9080" s="24" t="s">
        <v>1905</v>
      </c>
      <c r="D9080" s="24" t="s">
        <v>1894</v>
      </c>
      <c r="E9080" s="7" t="s">
        <v>313</v>
      </c>
      <c r="F9080" s="7" t="s">
        <v>1291</v>
      </c>
      <c r="G9080" s="7" t="s">
        <v>1293</v>
      </c>
      <c r="H9080" s="7" t="s">
        <v>15</v>
      </c>
      <c r="I9080" s="7">
        <v>391</v>
      </c>
      <c r="J9080" s="7" t="s">
        <v>320</v>
      </c>
      <c r="K9080" s="10">
        <v>35.4</v>
      </c>
      <c r="L9080" s="7" t="s">
        <v>22</v>
      </c>
      <c r="M9080" s="10">
        <v>1.4</v>
      </c>
      <c r="N9080" s="10"/>
      <c r="O9080" s="7"/>
      <c r="P9080" s="7"/>
      <c r="Q9080" s="7"/>
      <c r="R9080" s="7"/>
      <c r="S9080" s="7"/>
      <c r="T9080" s="7"/>
      <c r="U9080" s="7"/>
      <c r="V9080" s="10" t="s">
        <v>1888</v>
      </c>
      <c r="W9080" s="7" t="s">
        <v>317</v>
      </c>
      <c r="X9080" s="7"/>
      <c r="Y9080" s="7"/>
      <c r="Z9080" s="7"/>
      <c r="AA9080" s="7"/>
      <c r="AB9080" s="7"/>
      <c r="AC9080" s="7"/>
      <c r="AD9080" s="7"/>
      <c r="AE9080" s="7"/>
      <c r="AF9080" s="7"/>
      <c r="AG9080" s="7" t="s">
        <v>318</v>
      </c>
      <c r="AH9080" s="7" t="s">
        <v>436</v>
      </c>
      <c r="AI9080" s="7" t="s">
        <v>436</v>
      </c>
      <c r="AJ9080" s="7" t="s">
        <v>436</v>
      </c>
      <c r="AK9080" s="7"/>
      <c r="AL9080" s="7"/>
      <c r="AM9080" s="7"/>
      <c r="AN9080" s="7"/>
      <c r="AO9080" s="7"/>
      <c r="AP9080" s="7" t="s">
        <v>1317</v>
      </c>
      <c r="AQ9080" s="7"/>
      <c r="AR9080" s="7"/>
      <c r="AS9080" s="7"/>
    </row>
    <row r="9081" spans="1:45" s="15" customFormat="1" ht="15.75" customHeight="1">
      <c r="A9081" s="19">
        <v>40850</v>
      </c>
      <c r="B9081" s="23" t="s">
        <v>1902</v>
      </c>
      <c r="C9081" s="24" t="s">
        <v>1905</v>
      </c>
      <c r="D9081" s="24" t="s">
        <v>1894</v>
      </c>
      <c r="E9081" s="15" t="s">
        <v>313</v>
      </c>
      <c r="F9081" s="15" t="s">
        <v>1291</v>
      </c>
      <c r="G9081" s="15" t="s">
        <v>1291</v>
      </c>
      <c r="H9081" s="15" t="s">
        <v>15</v>
      </c>
      <c r="I9081" s="15">
        <v>391</v>
      </c>
      <c r="J9081" s="16" t="s">
        <v>1577</v>
      </c>
      <c r="K9081" s="16">
        <v>35.4</v>
      </c>
      <c r="L9081" s="15" t="s">
        <v>22</v>
      </c>
      <c r="M9081" s="16">
        <v>1.4</v>
      </c>
      <c r="N9081" s="16"/>
      <c r="O9081" s="16"/>
      <c r="P9081" s="16"/>
      <c r="Q9081" s="16"/>
      <c r="R9081" s="16"/>
      <c r="S9081" s="16"/>
      <c r="T9081" s="16"/>
      <c r="U9081" s="16"/>
      <c r="V9081" s="10" t="s">
        <v>1888</v>
      </c>
      <c r="W9081" s="16" t="s">
        <v>1577</v>
      </c>
      <c r="AG9081" s="7" t="s">
        <v>318</v>
      </c>
      <c r="AH9081" s="15" t="s">
        <v>436</v>
      </c>
      <c r="AI9081" s="15" t="s">
        <v>436</v>
      </c>
      <c r="AJ9081" s="15" t="s">
        <v>436</v>
      </c>
      <c r="AP9081" s="16" t="s">
        <v>1577</v>
      </c>
      <c r="AQ9081" s="7"/>
      <c r="AR9081" s="7"/>
      <c r="AS9081" s="7"/>
    </row>
    <row r="9082" spans="1:45" s="15" customFormat="1" ht="15.75" customHeight="1">
      <c r="A9082" s="20">
        <v>37460</v>
      </c>
      <c r="B9082" s="24">
        <v>2002</v>
      </c>
      <c r="C9082" s="24" t="s">
        <v>1905</v>
      </c>
      <c r="D9082" s="24" t="s">
        <v>1894</v>
      </c>
      <c r="E9082" s="13" t="s">
        <v>313</v>
      </c>
      <c r="F9082" s="13" t="s">
        <v>13</v>
      </c>
      <c r="G9082" s="13" t="s">
        <v>122</v>
      </c>
      <c r="H9082" s="13" t="s">
        <v>15</v>
      </c>
      <c r="I9082" s="13">
        <v>392</v>
      </c>
      <c r="J9082" s="7" t="s">
        <v>119</v>
      </c>
      <c r="K9082" s="12">
        <v>34.700000000000003</v>
      </c>
      <c r="L9082" s="7" t="s">
        <v>22</v>
      </c>
      <c r="M9082" s="12">
        <v>4</v>
      </c>
      <c r="N9082" s="12">
        <v>2.8</v>
      </c>
      <c r="O9082" s="12"/>
      <c r="P9082" s="12"/>
      <c r="Q9082" s="7"/>
      <c r="R9082" s="7"/>
      <c r="S9082" s="7"/>
      <c r="T9082" s="7"/>
      <c r="U9082" s="7"/>
      <c r="V9082" s="10">
        <f>SQRT((N9082*N9082)+(O9082*O9082)+((P9082*P9082)+(Q9082*Q9082)+(R9082*R9082)+(S9082*S9082)+(T9082*T9082)+(U9082*U9082)))</f>
        <v>2.8</v>
      </c>
      <c r="W9082" s="12">
        <v>9999</v>
      </c>
      <c r="X9082" s="12"/>
      <c r="Y9082" s="12"/>
      <c r="Z9082" s="7"/>
      <c r="AA9082" s="7"/>
      <c r="AB9082" s="7"/>
      <c r="AC9082" s="13"/>
      <c r="AD9082" s="7"/>
      <c r="AE9082" s="13">
        <v>0</v>
      </c>
      <c r="AF9082" s="13"/>
      <c r="AG9082" s="13" t="s">
        <v>119</v>
      </c>
      <c r="AH9082" s="7" t="s">
        <v>436</v>
      </c>
      <c r="AI9082" s="7" t="s">
        <v>436</v>
      </c>
      <c r="AJ9082" s="7" t="s">
        <v>436</v>
      </c>
      <c r="AK9082" s="7"/>
      <c r="AL9082" s="7" t="s">
        <v>106</v>
      </c>
      <c r="AM9082" s="7"/>
      <c r="AN9082" s="7"/>
      <c r="AO9082" s="7"/>
      <c r="AP9082" s="13" t="s">
        <v>137</v>
      </c>
      <c r="AQ9082" s="7"/>
      <c r="AR9082" s="7"/>
      <c r="AS9082" s="7"/>
    </row>
    <row r="9083" spans="1:45" s="15" customFormat="1" ht="15.75" customHeight="1">
      <c r="A9083" s="17">
        <v>37883</v>
      </c>
      <c r="B9083" s="24" t="s">
        <v>1894</v>
      </c>
      <c r="C9083" s="24" t="s">
        <v>1905</v>
      </c>
      <c r="D9083" s="24" t="s">
        <v>1894</v>
      </c>
      <c r="E9083" s="7" t="s">
        <v>313</v>
      </c>
      <c r="F9083" s="7" t="s">
        <v>13</v>
      </c>
      <c r="G9083" s="7" t="s">
        <v>430</v>
      </c>
      <c r="H9083" s="7" t="s">
        <v>15</v>
      </c>
      <c r="I9083" s="7">
        <v>392</v>
      </c>
      <c r="J9083" s="7" t="s">
        <v>315</v>
      </c>
      <c r="K9083" s="10">
        <v>34.700000000000003</v>
      </c>
      <c r="L9083" s="7" t="s">
        <v>22</v>
      </c>
      <c r="M9083" s="10">
        <v>4</v>
      </c>
      <c r="N9083" s="10"/>
      <c r="O9083" s="7"/>
      <c r="P9083" s="7"/>
      <c r="Q9083" s="7"/>
      <c r="R9083" s="7"/>
      <c r="S9083" s="7"/>
      <c r="T9083" s="7"/>
      <c r="U9083" s="7"/>
      <c r="V9083" s="10" t="s">
        <v>1888</v>
      </c>
      <c r="W9083" s="8"/>
      <c r="X9083" s="7"/>
      <c r="Y9083" s="7"/>
      <c r="Z9083" s="7"/>
      <c r="AA9083" s="7"/>
      <c r="AB9083" s="7"/>
      <c r="AC9083" s="7"/>
      <c r="AD9083" s="7"/>
      <c r="AE9083" s="7">
        <v>0</v>
      </c>
      <c r="AF9083" s="7" t="s">
        <v>106</v>
      </c>
      <c r="AG9083" s="7" t="s">
        <v>318</v>
      </c>
      <c r="AH9083" s="7" t="s">
        <v>436</v>
      </c>
      <c r="AI9083" s="7" t="s">
        <v>436</v>
      </c>
      <c r="AJ9083" s="7" t="s">
        <v>436</v>
      </c>
      <c r="AK9083" s="7"/>
      <c r="AL9083" s="7"/>
      <c r="AM9083" s="7"/>
      <c r="AN9083" s="7"/>
      <c r="AO9083" s="7"/>
      <c r="AP9083" s="7" t="s">
        <v>443</v>
      </c>
      <c r="AQ9083" s="7"/>
      <c r="AR9083" s="7"/>
      <c r="AS9083" s="7"/>
    </row>
    <row r="9084" spans="1:45" s="15" customFormat="1" ht="15.75" customHeight="1">
      <c r="A9084" s="20">
        <v>37460</v>
      </c>
      <c r="B9084" s="24">
        <v>2002</v>
      </c>
      <c r="C9084" s="24" t="s">
        <v>1905</v>
      </c>
      <c r="D9084" s="24" t="s">
        <v>1894</v>
      </c>
      <c r="E9084" s="13" t="s">
        <v>313</v>
      </c>
      <c r="F9084" s="13" t="s">
        <v>13</v>
      </c>
      <c r="G9084" s="13" t="s">
        <v>122</v>
      </c>
      <c r="H9084" s="13" t="s">
        <v>15</v>
      </c>
      <c r="I9084" s="13">
        <v>393</v>
      </c>
      <c r="J9084" s="7" t="s">
        <v>119</v>
      </c>
      <c r="K9084" s="12">
        <v>33</v>
      </c>
      <c r="L9084" s="7" t="s">
        <v>22</v>
      </c>
      <c r="M9084" s="12">
        <v>2.2999999999999998</v>
      </c>
      <c r="N9084" s="12">
        <v>12.6</v>
      </c>
      <c r="O9084" s="12"/>
      <c r="P9084" s="12"/>
      <c r="Q9084" s="7"/>
      <c r="R9084" s="7"/>
      <c r="S9084" s="7"/>
      <c r="T9084" s="7"/>
      <c r="U9084" s="7"/>
      <c r="V9084" s="10">
        <f>SQRT((N9084*N9084)+(O9084*O9084)+((P9084*P9084)+(Q9084*Q9084)+(R9084*R9084)+(S9084*S9084)+(T9084*T9084)+(U9084*U9084)))</f>
        <v>12.6</v>
      </c>
      <c r="W9084" s="12">
        <v>9999</v>
      </c>
      <c r="X9084" s="12"/>
      <c r="Y9084" s="12"/>
      <c r="Z9084" s="7"/>
      <c r="AA9084" s="7"/>
      <c r="AB9084" s="7"/>
      <c r="AC9084" s="13"/>
      <c r="AD9084" s="7"/>
      <c r="AE9084" s="13">
        <v>0</v>
      </c>
      <c r="AF9084" s="13" t="s">
        <v>16</v>
      </c>
      <c r="AG9084" s="13" t="s">
        <v>119</v>
      </c>
      <c r="AH9084" s="7" t="s">
        <v>436</v>
      </c>
      <c r="AI9084" s="7" t="s">
        <v>436</v>
      </c>
      <c r="AJ9084" s="7" t="s">
        <v>436</v>
      </c>
      <c r="AK9084" s="7"/>
      <c r="AL9084" s="7"/>
      <c r="AM9084" s="7"/>
      <c r="AN9084" s="7"/>
      <c r="AO9084" s="7"/>
      <c r="AP9084" s="13" t="s">
        <v>227</v>
      </c>
      <c r="AQ9084" s="7"/>
      <c r="AR9084" s="7"/>
      <c r="AS9084" s="7"/>
    </row>
    <row r="9085" spans="1:45" s="15" customFormat="1" ht="15.75" customHeight="1">
      <c r="A9085" s="17">
        <v>37883</v>
      </c>
      <c r="B9085" s="24" t="s">
        <v>1894</v>
      </c>
      <c r="C9085" s="24" t="s">
        <v>1905</v>
      </c>
      <c r="D9085" s="24" t="s">
        <v>1894</v>
      </c>
      <c r="E9085" s="7" t="s">
        <v>313</v>
      </c>
      <c r="F9085" s="7" t="s">
        <v>13</v>
      </c>
      <c r="G9085" s="7" t="s">
        <v>430</v>
      </c>
      <c r="H9085" s="7" t="s">
        <v>15</v>
      </c>
      <c r="I9085" s="7">
        <v>393</v>
      </c>
      <c r="J9085" s="7" t="s">
        <v>315</v>
      </c>
      <c r="K9085" s="10">
        <v>33</v>
      </c>
      <c r="L9085" s="7" t="s">
        <v>22</v>
      </c>
      <c r="M9085" s="10">
        <v>2.2999999999999998</v>
      </c>
      <c r="N9085" s="10"/>
      <c r="O9085" s="7"/>
      <c r="P9085" s="7"/>
      <c r="Q9085" s="7"/>
      <c r="R9085" s="7"/>
      <c r="S9085" s="7"/>
      <c r="T9085" s="7"/>
      <c r="U9085" s="7"/>
      <c r="V9085" s="10" t="s">
        <v>1888</v>
      </c>
      <c r="W9085" s="8"/>
      <c r="X9085" s="7"/>
      <c r="Y9085" s="7"/>
      <c r="Z9085" s="7"/>
      <c r="AA9085" s="7"/>
      <c r="AB9085" s="7"/>
      <c r="AC9085" s="7"/>
      <c r="AD9085" s="7"/>
      <c r="AE9085" s="7">
        <v>0</v>
      </c>
      <c r="AF9085" s="7" t="s">
        <v>106</v>
      </c>
      <c r="AG9085" s="7" t="s">
        <v>318</v>
      </c>
      <c r="AH9085" s="7" t="s">
        <v>436</v>
      </c>
      <c r="AI9085" s="7" t="s">
        <v>436</v>
      </c>
      <c r="AJ9085" s="7" t="s">
        <v>436</v>
      </c>
      <c r="AK9085" s="7"/>
      <c r="AL9085" s="7"/>
      <c r="AM9085" s="7"/>
      <c r="AN9085" s="7"/>
      <c r="AO9085" s="7"/>
      <c r="AP9085" s="7" t="s">
        <v>443</v>
      </c>
      <c r="AQ9085" s="7"/>
      <c r="AR9085" s="7"/>
      <c r="AS9085" s="7"/>
    </row>
    <row r="9086" spans="1:45" s="15" customFormat="1" ht="15.75" customHeight="1">
      <c r="A9086" s="20">
        <v>37460</v>
      </c>
      <c r="B9086" s="24">
        <v>2002</v>
      </c>
      <c r="C9086" s="24" t="s">
        <v>1905</v>
      </c>
      <c r="D9086" s="24" t="s">
        <v>1894</v>
      </c>
      <c r="E9086" s="13" t="s">
        <v>313</v>
      </c>
      <c r="F9086" s="13" t="s">
        <v>13</v>
      </c>
      <c r="G9086" s="13" t="s">
        <v>122</v>
      </c>
      <c r="H9086" s="13" t="s">
        <v>15</v>
      </c>
      <c r="I9086" s="13">
        <v>394</v>
      </c>
      <c r="J9086" s="7" t="s">
        <v>119</v>
      </c>
      <c r="K9086" s="12">
        <v>33</v>
      </c>
      <c r="L9086" s="7" t="s">
        <v>22</v>
      </c>
      <c r="M9086" s="12">
        <v>4</v>
      </c>
      <c r="N9086" s="12">
        <v>6</v>
      </c>
      <c r="O9086" s="12"/>
      <c r="P9086" s="12"/>
      <c r="Q9086" s="7"/>
      <c r="R9086" s="7"/>
      <c r="S9086" s="7"/>
      <c r="T9086" s="7"/>
      <c r="U9086" s="7"/>
      <c r="V9086" s="10">
        <f>SQRT((N9086*N9086)+(O9086*O9086)+((P9086*P9086)+(Q9086*Q9086)+(R9086*R9086)+(S9086*S9086)+(T9086*T9086)+(U9086*U9086)))</f>
        <v>6</v>
      </c>
      <c r="W9086" s="12">
        <v>9999</v>
      </c>
      <c r="X9086" s="12"/>
      <c r="Y9086" s="12"/>
      <c r="Z9086" s="7"/>
      <c r="AA9086" s="7"/>
      <c r="AB9086" s="7"/>
      <c r="AC9086" s="13"/>
      <c r="AD9086" s="7"/>
      <c r="AE9086" s="13">
        <v>0</v>
      </c>
      <c r="AF9086" s="13"/>
      <c r="AG9086" s="13" t="s">
        <v>119</v>
      </c>
      <c r="AH9086" s="7" t="s">
        <v>436</v>
      </c>
      <c r="AI9086" s="7" t="s">
        <v>436</v>
      </c>
      <c r="AJ9086" s="7" t="s">
        <v>436</v>
      </c>
      <c r="AK9086" s="7"/>
      <c r="AL9086" s="7"/>
      <c r="AM9086" s="7"/>
      <c r="AN9086" s="7"/>
      <c r="AO9086" s="7"/>
      <c r="AP9086" s="13"/>
      <c r="AQ9086" s="7"/>
      <c r="AR9086" s="7"/>
      <c r="AS9086" s="7"/>
    </row>
    <row r="9087" spans="1:45" s="15" customFormat="1" ht="15.75" customHeight="1">
      <c r="A9087" s="17">
        <v>37883</v>
      </c>
      <c r="B9087" s="24" t="s">
        <v>1894</v>
      </c>
      <c r="C9087" s="24" t="s">
        <v>1905</v>
      </c>
      <c r="D9087" s="24" t="s">
        <v>1894</v>
      </c>
      <c r="E9087" s="7" t="s">
        <v>313</v>
      </c>
      <c r="F9087" s="7" t="s">
        <v>13</v>
      </c>
      <c r="G9087" s="7" t="s">
        <v>430</v>
      </c>
      <c r="H9087" s="7" t="s">
        <v>15</v>
      </c>
      <c r="I9087" s="7">
        <v>394</v>
      </c>
      <c r="J9087" s="7" t="s">
        <v>315</v>
      </c>
      <c r="K9087" s="10">
        <v>33</v>
      </c>
      <c r="L9087" s="7" t="s">
        <v>22</v>
      </c>
      <c r="M9087" s="10">
        <v>4</v>
      </c>
      <c r="N9087" s="10"/>
      <c r="O9087" s="7"/>
      <c r="P9087" s="7"/>
      <c r="Q9087" s="7"/>
      <c r="R9087" s="7"/>
      <c r="S9087" s="7"/>
      <c r="T9087" s="7"/>
      <c r="U9087" s="7"/>
      <c r="V9087" s="10" t="s">
        <v>1888</v>
      </c>
      <c r="W9087" s="8"/>
      <c r="X9087" s="7"/>
      <c r="Y9087" s="7"/>
      <c r="Z9087" s="7"/>
      <c r="AA9087" s="7"/>
      <c r="AB9087" s="7"/>
      <c r="AC9087" s="7"/>
      <c r="AD9087" s="7"/>
      <c r="AE9087" s="7">
        <v>0</v>
      </c>
      <c r="AF9087" s="7" t="s">
        <v>106</v>
      </c>
      <c r="AG9087" s="7" t="s">
        <v>318</v>
      </c>
      <c r="AH9087" s="7" t="s">
        <v>436</v>
      </c>
      <c r="AI9087" s="7" t="s">
        <v>436</v>
      </c>
      <c r="AJ9087" s="7" t="s">
        <v>436</v>
      </c>
      <c r="AK9087" s="7"/>
      <c r="AL9087" s="7"/>
      <c r="AM9087" s="7"/>
      <c r="AN9087" s="7"/>
      <c r="AO9087" s="7"/>
      <c r="AP9087" s="7" t="s">
        <v>444</v>
      </c>
      <c r="AQ9087" s="7"/>
      <c r="AR9087" s="7"/>
      <c r="AS9087" s="7"/>
    </row>
    <row r="9088" spans="1:45" s="15" customFormat="1" ht="15.75" customHeight="1">
      <c r="A9088" s="20">
        <v>37460</v>
      </c>
      <c r="B9088" s="24">
        <v>2002</v>
      </c>
      <c r="C9088" s="24" t="s">
        <v>1905</v>
      </c>
      <c r="D9088" s="22">
        <v>2014</v>
      </c>
      <c r="E9088" s="13" t="s">
        <v>313</v>
      </c>
      <c r="F9088" s="13" t="s">
        <v>13</v>
      </c>
      <c r="G9088" s="13" t="s">
        <v>122</v>
      </c>
      <c r="H9088" s="13" t="s">
        <v>15</v>
      </c>
      <c r="I9088" s="13">
        <v>395</v>
      </c>
      <c r="J9088" s="7" t="s">
        <v>119</v>
      </c>
      <c r="K9088" s="12">
        <v>32.799999999999997</v>
      </c>
      <c r="L9088" s="7" t="s">
        <v>22</v>
      </c>
      <c r="M9088" s="12">
        <v>4.5999999999999996</v>
      </c>
      <c r="N9088" s="12">
        <v>10.199999999999999</v>
      </c>
      <c r="O9088" s="12"/>
      <c r="P9088" s="12"/>
      <c r="Q9088" s="7"/>
      <c r="R9088" s="7"/>
      <c r="S9088" s="7"/>
      <c r="T9088" s="7"/>
      <c r="U9088" s="7"/>
      <c r="V9088" s="10">
        <f>SQRT((N9088*N9088)+(O9088*O9088)+((P9088*P9088)+(Q9088*Q9088)+(R9088*R9088)+(S9088*S9088)+(T9088*T9088)+(U9088*U9088)))</f>
        <v>10.199999999999999</v>
      </c>
      <c r="W9088" s="12">
        <v>9999</v>
      </c>
      <c r="X9088" s="12"/>
      <c r="Y9088" s="12"/>
      <c r="Z9088" s="7"/>
      <c r="AA9088" s="7"/>
      <c r="AB9088" s="7"/>
      <c r="AC9088" s="13"/>
      <c r="AD9088" s="7"/>
      <c r="AE9088" s="13">
        <v>4</v>
      </c>
      <c r="AF9088" s="13"/>
      <c r="AG9088" s="13" t="s">
        <v>119</v>
      </c>
      <c r="AH9088" s="7" t="s">
        <v>436</v>
      </c>
      <c r="AI9088" s="7" t="s">
        <v>436</v>
      </c>
      <c r="AJ9088" s="7" t="s">
        <v>436</v>
      </c>
      <c r="AK9088" s="7"/>
      <c r="AL9088" s="7"/>
      <c r="AM9088" s="7"/>
      <c r="AN9088" s="7"/>
      <c r="AO9088" s="7"/>
      <c r="AP9088" s="13"/>
      <c r="AQ9088" s="7"/>
      <c r="AR9088" s="7"/>
      <c r="AS9088" s="7"/>
    </row>
    <row r="9089" spans="1:45" s="15" customFormat="1" ht="15.75" customHeight="1">
      <c r="A9089" s="17">
        <v>37883</v>
      </c>
      <c r="B9089" s="24" t="s">
        <v>1894</v>
      </c>
      <c r="C9089" s="24" t="s">
        <v>1905</v>
      </c>
      <c r="D9089" s="22">
        <v>2014</v>
      </c>
      <c r="E9089" s="7" t="s">
        <v>313</v>
      </c>
      <c r="F9089" s="7" t="s">
        <v>13</v>
      </c>
      <c r="G9089" s="7" t="s">
        <v>430</v>
      </c>
      <c r="H9089" s="7" t="s">
        <v>15</v>
      </c>
      <c r="I9089" s="7">
        <v>395</v>
      </c>
      <c r="J9089" s="7" t="s">
        <v>315</v>
      </c>
      <c r="K9089" s="10">
        <v>32.799999999999997</v>
      </c>
      <c r="L9089" s="7" t="s">
        <v>22</v>
      </c>
      <c r="M9089" s="10">
        <v>4.5999999999999996</v>
      </c>
      <c r="N9089" s="10">
        <v>11.4</v>
      </c>
      <c r="O9089" s="7"/>
      <c r="P9089" s="7"/>
      <c r="Q9089" s="7"/>
      <c r="R9089" s="7"/>
      <c r="S9089" s="7"/>
      <c r="T9089" s="7"/>
      <c r="U9089" s="7"/>
      <c r="V9089" s="10">
        <f>SQRT((N9089*N9089)+(O9089*O9089)+((P9089*P9089)+(Q9089*Q9089)+(R9089*R9089)+(S9089*S9089)+(T9089*T9089)+(U9089*U9089)))</f>
        <v>11.4</v>
      </c>
      <c r="W9089" s="8">
        <v>9999</v>
      </c>
      <c r="X9089" s="7"/>
      <c r="Y9089" s="7"/>
      <c r="Z9089" s="7"/>
      <c r="AA9089" s="7"/>
      <c r="AB9089" s="7"/>
      <c r="AC9089" s="7"/>
      <c r="AD9089" s="7"/>
      <c r="AE9089" s="7">
        <v>4</v>
      </c>
      <c r="AF9089" s="7"/>
      <c r="AG9089" s="7" t="s">
        <v>119</v>
      </c>
      <c r="AH9089" s="7" t="s">
        <v>436</v>
      </c>
      <c r="AI9089" s="7" t="s">
        <v>436</v>
      </c>
      <c r="AJ9089" s="7" t="s">
        <v>436</v>
      </c>
      <c r="AK9089" s="7"/>
      <c r="AL9089" s="7"/>
      <c r="AM9089" s="7"/>
      <c r="AN9089" s="7"/>
      <c r="AO9089" s="7"/>
      <c r="AP9089" s="7"/>
      <c r="AQ9089" s="7"/>
      <c r="AR9089" s="7"/>
      <c r="AS9089" s="7"/>
    </row>
    <row r="9090" spans="1:45" s="15" customFormat="1" ht="15.75" customHeight="1">
      <c r="A9090" s="17">
        <v>38554</v>
      </c>
      <c r="B9090" s="22" t="s">
        <v>1896</v>
      </c>
      <c r="C9090" s="24" t="s">
        <v>1905</v>
      </c>
      <c r="D9090" s="22">
        <v>2014</v>
      </c>
      <c r="E9090" s="7" t="s">
        <v>313</v>
      </c>
      <c r="F9090" s="7" t="s">
        <v>13</v>
      </c>
      <c r="G9090" s="7" t="s">
        <v>949</v>
      </c>
      <c r="H9090" s="7" t="s">
        <v>15</v>
      </c>
      <c r="I9090" s="7">
        <v>395</v>
      </c>
      <c r="J9090" s="7" t="s">
        <v>320</v>
      </c>
      <c r="K9090" s="10">
        <v>32.799999999999997</v>
      </c>
      <c r="L9090" s="7" t="s">
        <v>22</v>
      </c>
      <c r="M9090" s="10">
        <v>4.5999999999999996</v>
      </c>
      <c r="N9090" s="10">
        <v>12.6</v>
      </c>
      <c r="O9090" s="10"/>
      <c r="P9090" s="7"/>
      <c r="Q9090" s="7"/>
      <c r="R9090" s="7"/>
      <c r="S9090" s="7"/>
      <c r="T9090" s="7"/>
      <c r="U9090" s="7"/>
      <c r="V9090" s="10">
        <v>12.600000000000001</v>
      </c>
      <c r="W9090" s="7"/>
      <c r="X9090" s="7"/>
      <c r="Y9090" s="7"/>
      <c r="Z9090" s="7"/>
      <c r="AA9090" s="7"/>
      <c r="AB9090" s="7"/>
      <c r="AC9090" s="7"/>
      <c r="AD9090" s="7"/>
      <c r="AE9090" s="7"/>
      <c r="AF9090" s="7"/>
      <c r="AG9090" s="7" t="s">
        <v>119</v>
      </c>
      <c r="AH9090" s="7" t="s">
        <v>436</v>
      </c>
      <c r="AI9090" s="7" t="s">
        <v>436</v>
      </c>
      <c r="AJ9090" s="7" t="s">
        <v>436</v>
      </c>
      <c r="AK9090" s="7"/>
      <c r="AL9090" s="7"/>
      <c r="AM9090" s="7"/>
      <c r="AN9090" s="7"/>
      <c r="AO9090" s="7"/>
      <c r="AP9090" s="13" t="s">
        <v>972</v>
      </c>
      <c r="AQ9090" s="7"/>
      <c r="AR9090" s="7"/>
      <c r="AS9090" s="7"/>
    </row>
    <row r="9091" spans="1:45" s="15" customFormat="1" ht="15.75" customHeight="1">
      <c r="A9091" s="17">
        <v>39529</v>
      </c>
      <c r="B9091" s="22" t="s">
        <v>1899</v>
      </c>
      <c r="C9091" s="24" t="s">
        <v>1905</v>
      </c>
      <c r="D9091" s="22">
        <v>2014</v>
      </c>
      <c r="E9091" s="7" t="s">
        <v>313</v>
      </c>
      <c r="F9091" s="7" t="s">
        <v>13</v>
      </c>
      <c r="G9091" s="7" t="s">
        <v>749</v>
      </c>
      <c r="H9091" s="7" t="s">
        <v>15</v>
      </c>
      <c r="I9091" s="7">
        <v>395</v>
      </c>
      <c r="J9091" s="7" t="s">
        <v>315</v>
      </c>
      <c r="K9091" s="10">
        <v>32.799999999999997</v>
      </c>
      <c r="L9091" s="7" t="s">
        <v>22</v>
      </c>
      <c r="M9091" s="10">
        <v>4.5999999999999996</v>
      </c>
      <c r="N9091" s="10">
        <v>13.8</v>
      </c>
      <c r="O9091" s="10"/>
      <c r="P9091" s="10"/>
      <c r="Q9091" s="10"/>
      <c r="R9091" s="10"/>
      <c r="S9091" s="10"/>
      <c r="T9091" s="7"/>
      <c r="U9091" s="7"/>
      <c r="V9091" s="10">
        <f>SQRT((N9091*N9091)+(O9091*O9091)+((P9091*P9091)+(Q9091*Q9091)+(R9091*R9091)+(S9091*S9091)+(T9091*T9091)+(U9091*U9091)))</f>
        <v>13.8</v>
      </c>
      <c r="W9091" s="8">
        <v>9999</v>
      </c>
      <c r="X9091" s="7"/>
      <c r="Y9091" s="7"/>
      <c r="Z9091" s="7"/>
      <c r="AA9091" s="7"/>
      <c r="AB9091" s="7"/>
      <c r="AC9091" s="7"/>
      <c r="AD9091" s="7"/>
      <c r="AE9091" s="7">
        <v>3</v>
      </c>
      <c r="AF9091" s="7"/>
      <c r="AG9091" s="7" t="s">
        <v>119</v>
      </c>
      <c r="AH9091" s="7" t="s">
        <v>436</v>
      </c>
      <c r="AI9091" s="7" t="s">
        <v>106</v>
      </c>
      <c r="AJ9091" s="7" t="s">
        <v>436</v>
      </c>
      <c r="AK9091" s="7"/>
      <c r="AL9091" s="7"/>
      <c r="AM9091" s="7"/>
      <c r="AN9091" s="7"/>
      <c r="AO9091" s="7"/>
      <c r="AP9091" s="7" t="s">
        <v>776</v>
      </c>
      <c r="AQ9091" s="7"/>
      <c r="AR9091" s="7"/>
      <c r="AS9091" s="7"/>
    </row>
    <row r="9092" spans="1:45" s="15" customFormat="1" ht="15.75" customHeight="1">
      <c r="A9092" s="17">
        <v>40121</v>
      </c>
      <c r="B9092" s="22" t="s">
        <v>1900</v>
      </c>
      <c r="C9092" s="24" t="s">
        <v>1905</v>
      </c>
      <c r="D9092" s="22">
        <v>2014</v>
      </c>
      <c r="E9092" s="7" t="s">
        <v>313</v>
      </c>
      <c r="F9092" s="7" t="s">
        <v>1291</v>
      </c>
      <c r="G9092" s="7" t="s">
        <v>1293</v>
      </c>
      <c r="H9092" s="7" t="s">
        <v>15</v>
      </c>
      <c r="I9092" s="7">
        <v>395</v>
      </c>
      <c r="J9092" s="7" t="s">
        <v>315</v>
      </c>
      <c r="K9092" s="10">
        <v>32.799999999999997</v>
      </c>
      <c r="L9092" s="7" t="s">
        <v>22</v>
      </c>
      <c r="M9092" s="10">
        <v>4.5999999999999996</v>
      </c>
      <c r="N9092" s="10">
        <v>13.7</v>
      </c>
      <c r="O9092" s="7"/>
      <c r="P9092" s="7"/>
      <c r="Q9092" s="7"/>
      <c r="R9092" s="7"/>
      <c r="S9092" s="7"/>
      <c r="T9092" s="7"/>
      <c r="U9092" s="7"/>
      <c r="V9092" s="10">
        <f>SQRT((N9092*N9092)+(O9092*O9092)+((P9092*P9092)+(Q9092*Q9092)+(R9092*R9092)+(S9092*S9092)+(T9092*T9092)+(U9092*U9092)))</f>
        <v>13.7</v>
      </c>
      <c r="W9092" s="7">
        <v>9999</v>
      </c>
      <c r="X9092" s="7"/>
      <c r="Y9092" s="7"/>
      <c r="Z9092" s="7"/>
      <c r="AA9092" s="7"/>
      <c r="AB9092" s="7"/>
      <c r="AC9092" s="7"/>
      <c r="AD9092" s="7"/>
      <c r="AE9092" s="7">
        <v>3</v>
      </c>
      <c r="AF9092" s="7"/>
      <c r="AG9092" s="7" t="s">
        <v>119</v>
      </c>
      <c r="AH9092" s="7" t="s">
        <v>436</v>
      </c>
      <c r="AI9092" s="7" t="s">
        <v>106</v>
      </c>
      <c r="AJ9092" s="7" t="s">
        <v>436</v>
      </c>
      <c r="AK9092" s="7"/>
      <c r="AL9092" s="7"/>
      <c r="AM9092" s="7"/>
      <c r="AN9092" s="7"/>
      <c r="AO9092" s="7"/>
      <c r="AP9092" s="7" t="s">
        <v>1316</v>
      </c>
      <c r="AQ9092" s="7"/>
      <c r="AR9092" s="7"/>
      <c r="AS9092" s="7"/>
    </row>
    <row r="9093" spans="1:45" s="15" customFormat="1" ht="15.75" customHeight="1">
      <c r="A9093" s="19">
        <v>40850</v>
      </c>
      <c r="B9093" s="23" t="s">
        <v>1902</v>
      </c>
      <c r="C9093" s="24" t="s">
        <v>1905</v>
      </c>
      <c r="D9093" s="22">
        <v>2014</v>
      </c>
      <c r="E9093" s="15" t="s">
        <v>313</v>
      </c>
      <c r="F9093" s="15" t="s">
        <v>1291</v>
      </c>
      <c r="G9093" s="15" t="s">
        <v>1291</v>
      </c>
      <c r="H9093" s="15" t="s">
        <v>15</v>
      </c>
      <c r="I9093" s="15">
        <v>395</v>
      </c>
      <c r="J9093" s="15" t="s">
        <v>315</v>
      </c>
      <c r="K9093" s="16">
        <v>32.799999999999997</v>
      </c>
      <c r="L9093" s="15" t="s">
        <v>22</v>
      </c>
      <c r="M9093" s="16">
        <v>4.5999999999999996</v>
      </c>
      <c r="N9093" s="16">
        <v>14.8</v>
      </c>
      <c r="O9093" s="16"/>
      <c r="P9093" s="16"/>
      <c r="Q9093" s="16"/>
      <c r="R9093" s="16"/>
      <c r="S9093" s="16"/>
      <c r="T9093" s="16"/>
      <c r="U9093" s="16"/>
      <c r="V9093" s="10">
        <f>SQRT((N9093*N9093)+(O9093*O9093)+((P9093*P9093)+(Q9093*Q9093)+(R9093*R9093)+(S9093*S9093)+(T9093*T9093)+(U9093*U9093)))</f>
        <v>14.8</v>
      </c>
      <c r="AE9093" s="15">
        <v>10</v>
      </c>
      <c r="AG9093" s="15" t="s">
        <v>119</v>
      </c>
      <c r="AH9093" s="15" t="s">
        <v>436</v>
      </c>
      <c r="AI9093" s="15" t="s">
        <v>436</v>
      </c>
      <c r="AJ9093" s="15" t="s">
        <v>436</v>
      </c>
      <c r="AP9093" s="15" t="s">
        <v>1788</v>
      </c>
      <c r="AQ9093" s="7"/>
      <c r="AR9093" s="7"/>
      <c r="AS9093" s="7"/>
    </row>
    <row r="9094" spans="1:45" s="15" customFormat="1" ht="15.75" customHeight="1">
      <c r="A9094" s="17">
        <v>41549</v>
      </c>
      <c r="B9094" s="22" t="s">
        <v>2048</v>
      </c>
      <c r="C9094" s="22" t="s">
        <v>1905</v>
      </c>
      <c r="D9094" s="22">
        <v>2014</v>
      </c>
      <c r="E9094" s="7" t="s">
        <v>313</v>
      </c>
      <c r="F9094" s="7" t="s">
        <v>1291</v>
      </c>
      <c r="G9094" s="7" t="s">
        <v>1291</v>
      </c>
      <c r="H9094" s="7" t="s">
        <v>15</v>
      </c>
      <c r="I9094" s="7">
        <v>395</v>
      </c>
      <c r="J9094" s="7" t="s">
        <v>315</v>
      </c>
      <c r="K9094" s="10">
        <v>32.799999999999997</v>
      </c>
      <c r="L9094" s="7" t="s">
        <v>22</v>
      </c>
      <c r="M9094" s="10">
        <v>4.5999999999999996</v>
      </c>
      <c r="N9094" s="10">
        <v>16.100000000000001</v>
      </c>
      <c r="O9094" s="10"/>
      <c r="P9094" s="7"/>
      <c r="Q9094" s="7"/>
      <c r="R9094" s="7"/>
      <c r="S9094" s="7"/>
      <c r="T9094" s="7"/>
      <c r="U9094" s="7"/>
      <c r="V9094" s="7">
        <f>SQRT((N9094*N9094)+(O9094*O9094)+((P9094*P9094)+(Q9094*Q9094)+(R9094*R9094)+(S9094*S9094)+(T9094*T9094)+(U9094*U9094)))</f>
        <v>16.100000000000001</v>
      </c>
      <c r="W9094" s="7">
        <v>9999</v>
      </c>
      <c r="X9094" s="7"/>
      <c r="Y9094" s="7"/>
      <c r="Z9094" s="7"/>
      <c r="AA9094" s="7"/>
      <c r="AB9094" s="7"/>
      <c r="AC9094" s="7"/>
      <c r="AD9094" s="7"/>
      <c r="AE9094" s="7">
        <v>7</v>
      </c>
      <c r="AF9094" s="7"/>
      <c r="AG9094" s="7" t="s">
        <v>119</v>
      </c>
      <c r="AH9094" s="7" t="s">
        <v>436</v>
      </c>
      <c r="AI9094" s="7" t="s">
        <v>436</v>
      </c>
      <c r="AJ9094" s="7" t="s">
        <v>436</v>
      </c>
      <c r="AK9094" s="7"/>
      <c r="AL9094" s="7"/>
      <c r="AM9094" s="7"/>
      <c r="AN9094" s="7"/>
      <c r="AO9094" s="7"/>
      <c r="AP9094" s="7" t="s">
        <v>1788</v>
      </c>
      <c r="AQ9094" s="7"/>
      <c r="AR9094" s="7"/>
      <c r="AS9094" s="7"/>
    </row>
    <row r="9095" spans="1:45" s="15" customFormat="1" ht="15.75" customHeight="1">
      <c r="A9095" s="17">
        <v>41996</v>
      </c>
      <c r="B9095" s="22">
        <v>2014</v>
      </c>
      <c r="C9095" s="22" t="s">
        <v>1905</v>
      </c>
      <c r="D9095" s="22">
        <v>2014</v>
      </c>
      <c r="E9095" s="7" t="s">
        <v>313</v>
      </c>
      <c r="F9095" s="7" t="s">
        <v>13</v>
      </c>
      <c r="G9095" s="7" t="s">
        <v>2326</v>
      </c>
      <c r="H9095" s="7" t="s">
        <v>15</v>
      </c>
      <c r="I9095" s="7">
        <v>395</v>
      </c>
      <c r="J9095" s="7" t="s">
        <v>315</v>
      </c>
      <c r="K9095" s="10">
        <v>32.799999999999997</v>
      </c>
      <c r="L9095" s="7" t="s">
        <v>22</v>
      </c>
      <c r="M9095" s="10">
        <v>4.5999999999999996</v>
      </c>
      <c r="N9095" s="10">
        <v>16.3</v>
      </c>
      <c r="O9095" s="10"/>
      <c r="P9095" s="7"/>
      <c r="Q9095" s="7"/>
      <c r="R9095" s="7"/>
      <c r="S9095" s="7"/>
      <c r="T9095" s="7"/>
      <c r="U9095" s="7"/>
      <c r="V9095" s="7">
        <f>SUM(N9095:U9095)</f>
        <v>16.3</v>
      </c>
      <c r="W9095" s="7">
        <v>9999</v>
      </c>
      <c r="X9095" s="7"/>
      <c r="Y9095" s="7"/>
      <c r="Z9095" s="7"/>
      <c r="AA9095" s="7"/>
      <c r="AB9095" s="7"/>
      <c r="AC9095" s="7"/>
      <c r="AD9095" s="7"/>
      <c r="AE9095" s="7">
        <v>9</v>
      </c>
      <c r="AF9095" s="7" t="s">
        <v>18</v>
      </c>
      <c r="AG9095" s="7" t="s">
        <v>318</v>
      </c>
      <c r="AH9095" s="7" t="s">
        <v>436</v>
      </c>
      <c r="AI9095" s="7" t="s">
        <v>436</v>
      </c>
      <c r="AJ9095" s="7" t="s">
        <v>436</v>
      </c>
      <c r="AK9095" s="7"/>
      <c r="AL9095" s="7"/>
      <c r="AM9095" s="7"/>
      <c r="AN9095" s="7"/>
      <c r="AO9095" s="7"/>
      <c r="AP9095" s="7" t="s">
        <v>2460</v>
      </c>
      <c r="AQ9095" s="7"/>
      <c r="AR9095" s="7"/>
      <c r="AS9095" s="7"/>
    </row>
    <row r="9096" spans="1:45" s="15" customFormat="1" ht="15.75" customHeight="1">
      <c r="A9096" s="20">
        <v>37460</v>
      </c>
      <c r="B9096" s="24">
        <v>2002</v>
      </c>
      <c r="C9096" s="24" t="s">
        <v>1905</v>
      </c>
      <c r="D9096" s="24" t="s">
        <v>1894</v>
      </c>
      <c r="E9096" s="13" t="s">
        <v>313</v>
      </c>
      <c r="F9096" s="13" t="s">
        <v>13</v>
      </c>
      <c r="G9096" s="13" t="s">
        <v>122</v>
      </c>
      <c r="H9096" s="13" t="s">
        <v>15</v>
      </c>
      <c r="I9096" s="13">
        <v>396</v>
      </c>
      <c r="J9096" s="7" t="s">
        <v>119</v>
      </c>
      <c r="K9096" s="12">
        <v>32.799999999999997</v>
      </c>
      <c r="L9096" s="7" t="s">
        <v>22</v>
      </c>
      <c r="M9096" s="12">
        <v>4.0999999999999996</v>
      </c>
      <c r="N9096" s="12">
        <v>2.1</v>
      </c>
      <c r="O9096" s="12"/>
      <c r="P9096" s="12"/>
      <c r="Q9096" s="7"/>
      <c r="R9096" s="7"/>
      <c r="S9096" s="7"/>
      <c r="T9096" s="7"/>
      <c r="U9096" s="7"/>
      <c r="V9096" s="10">
        <f>SQRT((N9096*N9096)+(O9096*O9096)+((P9096*P9096)+(Q9096*Q9096)+(R9096*R9096)+(S9096*S9096)+(T9096*T9096)+(U9096*U9096)))</f>
        <v>2.1</v>
      </c>
      <c r="W9096" s="12">
        <v>9999</v>
      </c>
      <c r="X9096" s="12"/>
      <c r="Y9096" s="12"/>
      <c r="Z9096" s="7"/>
      <c r="AA9096" s="7"/>
      <c r="AB9096" s="7"/>
      <c r="AC9096" s="13"/>
      <c r="AD9096" s="7"/>
      <c r="AE9096" s="13">
        <v>0</v>
      </c>
      <c r="AF9096" s="13"/>
      <c r="AG9096" s="13" t="s">
        <v>119</v>
      </c>
      <c r="AH9096" s="7" t="s">
        <v>436</v>
      </c>
      <c r="AI9096" s="7" t="s">
        <v>436</v>
      </c>
      <c r="AJ9096" s="7" t="s">
        <v>436</v>
      </c>
      <c r="AK9096" s="7"/>
      <c r="AL9096" s="7" t="s">
        <v>106</v>
      </c>
      <c r="AM9096" s="7"/>
      <c r="AN9096" s="7"/>
      <c r="AO9096" s="7"/>
      <c r="AP9096" s="13" t="s">
        <v>137</v>
      </c>
      <c r="AQ9096" s="7"/>
      <c r="AR9096" s="7"/>
      <c r="AS9096" s="7"/>
    </row>
    <row r="9097" spans="1:45" s="15" customFormat="1" ht="15.75" customHeight="1">
      <c r="A9097" s="17">
        <v>37883</v>
      </c>
      <c r="B9097" s="24" t="s">
        <v>1894</v>
      </c>
      <c r="C9097" s="24" t="s">
        <v>1905</v>
      </c>
      <c r="D9097" s="24" t="s">
        <v>1894</v>
      </c>
      <c r="E9097" s="7" t="s">
        <v>313</v>
      </c>
      <c r="F9097" s="7" t="s">
        <v>13</v>
      </c>
      <c r="G9097" s="7" t="s">
        <v>430</v>
      </c>
      <c r="H9097" s="7" t="s">
        <v>15</v>
      </c>
      <c r="I9097" s="7">
        <v>396</v>
      </c>
      <c r="J9097" s="7" t="s">
        <v>315</v>
      </c>
      <c r="K9097" s="10">
        <v>32.799999999999997</v>
      </c>
      <c r="L9097" s="7" t="s">
        <v>22</v>
      </c>
      <c r="M9097" s="10">
        <v>4.0999999999999996</v>
      </c>
      <c r="N9097" s="10"/>
      <c r="O9097" s="7"/>
      <c r="P9097" s="7"/>
      <c r="Q9097" s="7"/>
      <c r="R9097" s="7"/>
      <c r="S9097" s="7"/>
      <c r="T9097" s="7"/>
      <c r="U9097" s="7"/>
      <c r="V9097" s="10" t="s">
        <v>1888</v>
      </c>
      <c r="W9097" s="8"/>
      <c r="X9097" s="7"/>
      <c r="Y9097" s="7"/>
      <c r="Z9097" s="7"/>
      <c r="AA9097" s="7"/>
      <c r="AB9097" s="7"/>
      <c r="AC9097" s="7"/>
      <c r="AD9097" s="7"/>
      <c r="AE9097" s="7">
        <v>0</v>
      </c>
      <c r="AF9097" s="7" t="s">
        <v>105</v>
      </c>
      <c r="AG9097" s="7" t="s">
        <v>318</v>
      </c>
      <c r="AH9097" s="7" t="s">
        <v>436</v>
      </c>
      <c r="AI9097" s="7" t="s">
        <v>436</v>
      </c>
      <c r="AJ9097" s="7" t="s">
        <v>436</v>
      </c>
      <c r="AK9097" s="7"/>
      <c r="AL9097" s="7"/>
      <c r="AM9097" s="7"/>
      <c r="AN9097" s="7"/>
      <c r="AO9097" s="7"/>
      <c r="AP9097" s="7" t="s">
        <v>445</v>
      </c>
      <c r="AQ9097" s="7"/>
      <c r="AR9097" s="7"/>
      <c r="AS9097" s="7"/>
    </row>
    <row r="9098" spans="1:45" s="15" customFormat="1" ht="15.75" customHeight="1">
      <c r="A9098" s="20">
        <v>37460</v>
      </c>
      <c r="B9098" s="24">
        <v>2002</v>
      </c>
      <c r="C9098" s="24" t="s">
        <v>1905</v>
      </c>
      <c r="D9098" s="24" t="s">
        <v>1894</v>
      </c>
      <c r="E9098" s="13" t="s">
        <v>313</v>
      </c>
      <c r="F9098" s="13" t="s">
        <v>13</v>
      </c>
      <c r="G9098" s="13" t="s">
        <v>122</v>
      </c>
      <c r="H9098" s="13" t="s">
        <v>15</v>
      </c>
      <c r="I9098" s="13">
        <v>397</v>
      </c>
      <c r="J9098" s="7" t="s">
        <v>119</v>
      </c>
      <c r="K9098" s="12">
        <v>32.5</v>
      </c>
      <c r="L9098" s="7" t="s">
        <v>22</v>
      </c>
      <c r="M9098" s="12">
        <v>2.4</v>
      </c>
      <c r="N9098" s="12">
        <v>3.5</v>
      </c>
      <c r="O9098" s="12"/>
      <c r="P9098" s="12"/>
      <c r="Q9098" s="7"/>
      <c r="R9098" s="7"/>
      <c r="S9098" s="7"/>
      <c r="T9098" s="7"/>
      <c r="U9098" s="7"/>
      <c r="V9098" s="10">
        <f>SQRT((N9098*N9098)+(O9098*O9098)+((P9098*P9098)+(Q9098*Q9098)+(R9098*R9098)+(S9098*S9098)+(T9098*T9098)+(U9098*U9098)))</f>
        <v>3.5</v>
      </c>
      <c r="W9098" s="12">
        <v>9999</v>
      </c>
      <c r="X9098" s="12"/>
      <c r="Y9098" s="12"/>
      <c r="Z9098" s="7"/>
      <c r="AA9098" s="7"/>
      <c r="AB9098" s="7"/>
      <c r="AC9098" s="13"/>
      <c r="AD9098" s="7"/>
      <c r="AE9098" s="13">
        <v>0</v>
      </c>
      <c r="AF9098" s="13"/>
      <c r="AG9098" s="13" t="s">
        <v>119</v>
      </c>
      <c r="AH9098" s="7" t="s">
        <v>436</v>
      </c>
      <c r="AI9098" s="7" t="s">
        <v>436</v>
      </c>
      <c r="AJ9098" s="7" t="s">
        <v>436</v>
      </c>
      <c r="AK9098" s="7"/>
      <c r="AL9098" s="7" t="s">
        <v>106</v>
      </c>
      <c r="AM9098" s="7"/>
      <c r="AN9098" s="7"/>
      <c r="AO9098" s="7"/>
      <c r="AP9098" s="13" t="s">
        <v>161</v>
      </c>
      <c r="AQ9098" s="7"/>
      <c r="AR9098" s="7"/>
      <c r="AS9098" s="7"/>
    </row>
    <row r="9099" spans="1:45" s="15" customFormat="1" ht="15.75" customHeight="1">
      <c r="A9099" s="17">
        <v>37883</v>
      </c>
      <c r="B9099" s="24" t="s">
        <v>1894</v>
      </c>
      <c r="C9099" s="24" t="s">
        <v>1905</v>
      </c>
      <c r="D9099" s="24" t="s">
        <v>1894</v>
      </c>
      <c r="E9099" s="7" t="s">
        <v>313</v>
      </c>
      <c r="F9099" s="7" t="s">
        <v>13</v>
      </c>
      <c r="G9099" s="7" t="s">
        <v>430</v>
      </c>
      <c r="H9099" s="7" t="s">
        <v>15</v>
      </c>
      <c r="I9099" s="7">
        <v>397</v>
      </c>
      <c r="J9099" s="7" t="s">
        <v>315</v>
      </c>
      <c r="K9099" s="10">
        <v>32.5</v>
      </c>
      <c r="L9099" s="7" t="s">
        <v>22</v>
      </c>
      <c r="M9099" s="10">
        <v>2.4</v>
      </c>
      <c r="N9099" s="10"/>
      <c r="O9099" s="7"/>
      <c r="P9099" s="7"/>
      <c r="Q9099" s="7"/>
      <c r="R9099" s="7"/>
      <c r="S9099" s="7"/>
      <c r="T9099" s="7"/>
      <c r="U9099" s="7"/>
      <c r="V9099" s="10" t="s">
        <v>1888</v>
      </c>
      <c r="W9099" s="8"/>
      <c r="X9099" s="7"/>
      <c r="Y9099" s="7"/>
      <c r="Z9099" s="7"/>
      <c r="AA9099" s="7"/>
      <c r="AB9099" s="7"/>
      <c r="AC9099" s="7"/>
      <c r="AD9099" s="7"/>
      <c r="AE9099" s="7">
        <v>0</v>
      </c>
      <c r="AF9099" s="7" t="s">
        <v>106</v>
      </c>
      <c r="AG9099" s="7" t="s">
        <v>318</v>
      </c>
      <c r="AH9099" s="7" t="s">
        <v>436</v>
      </c>
      <c r="AI9099" s="7" t="s">
        <v>436</v>
      </c>
      <c r="AJ9099" s="7" t="s">
        <v>436</v>
      </c>
      <c r="AK9099" s="7"/>
      <c r="AL9099" s="7"/>
      <c r="AM9099" s="7"/>
      <c r="AN9099" s="7"/>
      <c r="AO9099" s="7"/>
      <c r="AP9099" s="7" t="s">
        <v>446</v>
      </c>
      <c r="AQ9099" s="7"/>
      <c r="AR9099" s="7"/>
      <c r="AS9099" s="7"/>
    </row>
    <row r="9100" spans="1:45" s="15" customFormat="1" ht="15.75" customHeight="1">
      <c r="A9100" s="20">
        <v>37460</v>
      </c>
      <c r="B9100" s="24">
        <v>2002</v>
      </c>
      <c r="C9100" s="24" t="s">
        <v>1905</v>
      </c>
      <c r="D9100" s="24" t="s">
        <v>1894</v>
      </c>
      <c r="E9100" s="13" t="s">
        <v>313</v>
      </c>
      <c r="F9100" s="13" t="s">
        <v>13</v>
      </c>
      <c r="G9100" s="13" t="s">
        <v>122</v>
      </c>
      <c r="H9100" s="13" t="s">
        <v>15</v>
      </c>
      <c r="I9100" s="13">
        <v>398</v>
      </c>
      <c r="J9100" s="7" t="s">
        <v>119</v>
      </c>
      <c r="K9100" s="12">
        <v>32.299999999999997</v>
      </c>
      <c r="L9100" s="7" t="s">
        <v>22</v>
      </c>
      <c r="M9100" s="12">
        <v>2.1</v>
      </c>
      <c r="N9100" s="12">
        <v>4.5999999999999996</v>
      </c>
      <c r="O9100" s="12"/>
      <c r="P9100" s="12"/>
      <c r="Q9100" s="7"/>
      <c r="R9100" s="7"/>
      <c r="S9100" s="7"/>
      <c r="T9100" s="7"/>
      <c r="U9100" s="7"/>
      <c r="V9100" s="10">
        <f>SQRT((N9100*N9100)+(O9100*O9100)+((P9100*P9100)+(Q9100*Q9100)+(R9100*R9100)+(S9100*S9100)+(T9100*T9100)+(U9100*U9100)))</f>
        <v>4.5999999999999996</v>
      </c>
      <c r="W9100" s="12">
        <v>9999</v>
      </c>
      <c r="X9100" s="12"/>
      <c r="Y9100" s="12"/>
      <c r="Z9100" s="7"/>
      <c r="AA9100" s="7"/>
      <c r="AB9100" s="7"/>
      <c r="AC9100" s="13"/>
      <c r="AD9100" s="7"/>
      <c r="AE9100" s="13">
        <v>0</v>
      </c>
      <c r="AF9100" s="13"/>
      <c r="AG9100" s="13" t="s">
        <v>119</v>
      </c>
      <c r="AH9100" s="7" t="s">
        <v>436</v>
      </c>
      <c r="AI9100" s="7" t="s">
        <v>436</v>
      </c>
      <c r="AJ9100" s="7" t="s">
        <v>436</v>
      </c>
      <c r="AK9100" s="7"/>
      <c r="AL9100" s="7" t="s">
        <v>106</v>
      </c>
      <c r="AM9100" s="7"/>
      <c r="AN9100" s="7"/>
      <c r="AO9100" s="7"/>
      <c r="AP9100" s="13" t="s">
        <v>160</v>
      </c>
      <c r="AQ9100" s="7"/>
      <c r="AR9100" s="7"/>
      <c r="AS9100" s="7"/>
    </row>
    <row r="9101" spans="1:45" s="15" customFormat="1" ht="15.75" customHeight="1">
      <c r="A9101" s="17">
        <v>37883</v>
      </c>
      <c r="B9101" s="24" t="s">
        <v>1894</v>
      </c>
      <c r="C9101" s="24" t="s">
        <v>1905</v>
      </c>
      <c r="D9101" s="24" t="s">
        <v>1894</v>
      </c>
      <c r="E9101" s="7" t="s">
        <v>313</v>
      </c>
      <c r="F9101" s="7" t="s">
        <v>13</v>
      </c>
      <c r="G9101" s="7" t="s">
        <v>430</v>
      </c>
      <c r="H9101" s="7" t="s">
        <v>15</v>
      </c>
      <c r="I9101" s="7">
        <v>398</v>
      </c>
      <c r="J9101" s="7" t="s">
        <v>315</v>
      </c>
      <c r="K9101" s="10">
        <v>32.299999999999997</v>
      </c>
      <c r="L9101" s="7" t="s">
        <v>22</v>
      </c>
      <c r="M9101" s="10">
        <v>2.1</v>
      </c>
      <c r="N9101" s="10"/>
      <c r="O9101" s="7"/>
      <c r="P9101" s="7"/>
      <c r="Q9101" s="7"/>
      <c r="R9101" s="7"/>
      <c r="S9101" s="7"/>
      <c r="T9101" s="7"/>
      <c r="U9101" s="7"/>
      <c r="V9101" s="10" t="s">
        <v>1888</v>
      </c>
      <c r="W9101" s="8"/>
      <c r="X9101" s="7"/>
      <c r="Y9101" s="7"/>
      <c r="Z9101" s="7"/>
      <c r="AA9101" s="7"/>
      <c r="AB9101" s="7"/>
      <c r="AC9101" s="7"/>
      <c r="AD9101" s="7"/>
      <c r="AE9101" s="7">
        <v>0</v>
      </c>
      <c r="AF9101" s="7" t="s">
        <v>106</v>
      </c>
      <c r="AG9101" s="7" t="s">
        <v>318</v>
      </c>
      <c r="AH9101" s="7" t="s">
        <v>436</v>
      </c>
      <c r="AI9101" s="7" t="s">
        <v>436</v>
      </c>
      <c r="AJ9101" s="7" t="s">
        <v>436</v>
      </c>
      <c r="AK9101" s="7"/>
      <c r="AL9101" s="7"/>
      <c r="AM9101" s="7"/>
      <c r="AN9101" s="7"/>
      <c r="AO9101" s="7"/>
      <c r="AP9101" s="7" t="s">
        <v>446</v>
      </c>
      <c r="AQ9101" s="7"/>
      <c r="AR9101" s="7"/>
      <c r="AS9101" s="7"/>
    </row>
    <row r="9102" spans="1:45" s="15" customFormat="1" ht="15.75" customHeight="1">
      <c r="A9102" s="20">
        <v>37460</v>
      </c>
      <c r="B9102" s="24">
        <v>2002</v>
      </c>
      <c r="C9102" s="24" t="s">
        <v>1905</v>
      </c>
      <c r="D9102" s="24" t="s">
        <v>1894</v>
      </c>
      <c r="E9102" s="13" t="s">
        <v>313</v>
      </c>
      <c r="F9102" s="13" t="s">
        <v>13</v>
      </c>
      <c r="G9102" s="13" t="s">
        <v>122</v>
      </c>
      <c r="H9102" s="13" t="s">
        <v>15</v>
      </c>
      <c r="I9102" s="13">
        <v>399</v>
      </c>
      <c r="J9102" s="7" t="s">
        <v>119</v>
      </c>
      <c r="K9102" s="12">
        <v>31.7</v>
      </c>
      <c r="L9102" s="7" t="s">
        <v>22</v>
      </c>
      <c r="M9102" s="12">
        <v>4.7</v>
      </c>
      <c r="N9102" s="12">
        <v>4</v>
      </c>
      <c r="O9102" s="12"/>
      <c r="P9102" s="12"/>
      <c r="Q9102" s="7"/>
      <c r="R9102" s="7"/>
      <c r="S9102" s="7"/>
      <c r="T9102" s="7"/>
      <c r="U9102" s="7"/>
      <c r="V9102" s="10">
        <f>SQRT((N9102*N9102)+(O9102*O9102)+((P9102*P9102)+(Q9102*Q9102)+(R9102*R9102)+(S9102*S9102)+(T9102*T9102)+(U9102*U9102)))</f>
        <v>4</v>
      </c>
      <c r="W9102" s="12">
        <v>9999</v>
      </c>
      <c r="X9102" s="12"/>
      <c r="Y9102" s="12"/>
      <c r="Z9102" s="7"/>
      <c r="AA9102" s="7"/>
      <c r="AB9102" s="7"/>
      <c r="AC9102" s="13"/>
      <c r="AD9102" s="7"/>
      <c r="AE9102" s="13">
        <v>0</v>
      </c>
      <c r="AF9102" s="13"/>
      <c r="AG9102" s="13" t="s">
        <v>119</v>
      </c>
      <c r="AH9102" s="7" t="s">
        <v>106</v>
      </c>
      <c r="AI9102" s="7" t="s">
        <v>436</v>
      </c>
      <c r="AJ9102" s="7" t="s">
        <v>436</v>
      </c>
      <c r="AK9102" s="7"/>
      <c r="AL9102" s="7"/>
      <c r="AM9102" s="7"/>
      <c r="AN9102" s="7"/>
      <c r="AO9102" s="7"/>
      <c r="AP9102" s="13" t="s">
        <v>162</v>
      </c>
      <c r="AQ9102" s="7"/>
      <c r="AR9102" s="7"/>
      <c r="AS9102" s="7"/>
    </row>
    <row r="9103" spans="1:45" s="15" customFormat="1" ht="15.75" customHeight="1">
      <c r="A9103" s="17">
        <v>37883</v>
      </c>
      <c r="B9103" s="24" t="s">
        <v>1894</v>
      </c>
      <c r="C9103" s="24" t="s">
        <v>1905</v>
      </c>
      <c r="D9103" s="24" t="s">
        <v>1894</v>
      </c>
      <c r="E9103" s="7" t="s">
        <v>313</v>
      </c>
      <c r="F9103" s="7" t="s">
        <v>13</v>
      </c>
      <c r="G9103" s="7" t="s">
        <v>430</v>
      </c>
      <c r="H9103" s="7" t="s">
        <v>15</v>
      </c>
      <c r="I9103" s="7">
        <v>399</v>
      </c>
      <c r="J9103" s="7" t="s">
        <v>315</v>
      </c>
      <c r="K9103" s="10">
        <v>31.7</v>
      </c>
      <c r="L9103" s="7" t="s">
        <v>22</v>
      </c>
      <c r="M9103" s="10">
        <v>4.7</v>
      </c>
      <c r="N9103" s="10"/>
      <c r="O9103" s="7"/>
      <c r="P9103" s="7"/>
      <c r="Q9103" s="7"/>
      <c r="R9103" s="7"/>
      <c r="S9103" s="7"/>
      <c r="T9103" s="7"/>
      <c r="U9103" s="7"/>
      <c r="V9103" s="10" t="s">
        <v>1888</v>
      </c>
      <c r="W9103" s="8"/>
      <c r="X9103" s="7"/>
      <c r="Y9103" s="7"/>
      <c r="Z9103" s="7"/>
      <c r="AA9103" s="7"/>
      <c r="AB9103" s="7"/>
      <c r="AC9103" s="7">
        <v>5</v>
      </c>
      <c r="AD9103" s="7"/>
      <c r="AE9103" s="7">
        <v>0</v>
      </c>
      <c r="AF9103" s="7" t="s">
        <v>106</v>
      </c>
      <c r="AG9103" s="7" t="s">
        <v>318</v>
      </c>
      <c r="AH9103" s="7" t="s">
        <v>436</v>
      </c>
      <c r="AI9103" s="7" t="s">
        <v>436</v>
      </c>
      <c r="AJ9103" s="7" t="s">
        <v>436</v>
      </c>
      <c r="AK9103" s="7"/>
      <c r="AL9103" s="7"/>
      <c r="AM9103" s="7"/>
      <c r="AN9103" s="7"/>
      <c r="AO9103" s="7"/>
      <c r="AP9103" s="7" t="s">
        <v>446</v>
      </c>
      <c r="AQ9103" s="7"/>
      <c r="AR9103" s="7"/>
      <c r="AS9103" s="7"/>
    </row>
    <row r="9104" spans="1:45" s="15" customFormat="1" ht="15.75" customHeight="1">
      <c r="A9104" s="20">
        <v>37460</v>
      </c>
      <c r="B9104" s="24">
        <v>2002</v>
      </c>
      <c r="C9104" s="24" t="s">
        <v>1905</v>
      </c>
      <c r="D9104" s="24" t="s">
        <v>1894</v>
      </c>
      <c r="E9104" s="13" t="s">
        <v>313</v>
      </c>
      <c r="F9104" s="13" t="s">
        <v>13</v>
      </c>
      <c r="G9104" s="13" t="s">
        <v>122</v>
      </c>
      <c r="H9104" s="13" t="s">
        <v>15</v>
      </c>
      <c r="I9104" s="13">
        <v>400</v>
      </c>
      <c r="J9104" s="7" t="s">
        <v>119</v>
      </c>
      <c r="K9104" s="12">
        <v>31.9</v>
      </c>
      <c r="L9104" s="7" t="s">
        <v>22</v>
      </c>
      <c r="M9104" s="12">
        <v>4.4000000000000004</v>
      </c>
      <c r="N9104" s="12">
        <v>2.5</v>
      </c>
      <c r="O9104" s="12"/>
      <c r="P9104" s="12"/>
      <c r="Q9104" s="7"/>
      <c r="R9104" s="7"/>
      <c r="S9104" s="7"/>
      <c r="T9104" s="7"/>
      <c r="U9104" s="7"/>
      <c r="V9104" s="10">
        <f>SQRT((N9104*N9104)+(O9104*O9104)+((P9104*P9104)+(Q9104*Q9104)+(R9104*R9104)+(S9104*S9104)+(T9104*T9104)+(U9104*U9104)))</f>
        <v>2.5</v>
      </c>
      <c r="W9104" s="12">
        <v>9999</v>
      </c>
      <c r="X9104" s="12"/>
      <c r="Y9104" s="12"/>
      <c r="Z9104" s="7"/>
      <c r="AA9104" s="7"/>
      <c r="AB9104" s="7"/>
      <c r="AC9104" s="13"/>
      <c r="AD9104" s="7"/>
      <c r="AE9104" s="13">
        <v>0</v>
      </c>
      <c r="AF9104" s="13"/>
      <c r="AG9104" s="13" t="s">
        <v>119</v>
      </c>
      <c r="AH9104" s="7" t="s">
        <v>436</v>
      </c>
      <c r="AI9104" s="7" t="s">
        <v>436</v>
      </c>
      <c r="AJ9104" s="7" t="s">
        <v>436</v>
      </c>
      <c r="AK9104" s="7"/>
      <c r="AL9104" s="7"/>
      <c r="AM9104" s="7"/>
      <c r="AN9104" s="7"/>
      <c r="AO9104" s="7"/>
      <c r="AP9104" s="13" t="s">
        <v>157</v>
      </c>
      <c r="AQ9104" s="7"/>
      <c r="AR9104" s="7"/>
      <c r="AS9104" s="7"/>
    </row>
    <row r="9105" spans="1:45" s="15" customFormat="1" ht="15.75" customHeight="1">
      <c r="A9105" s="17">
        <v>37883</v>
      </c>
      <c r="B9105" s="24" t="s">
        <v>1894</v>
      </c>
      <c r="C9105" s="24" t="s">
        <v>1905</v>
      </c>
      <c r="D9105" s="24" t="s">
        <v>1894</v>
      </c>
      <c r="E9105" s="7" t="s">
        <v>313</v>
      </c>
      <c r="F9105" s="7" t="s">
        <v>13</v>
      </c>
      <c r="G9105" s="7" t="s">
        <v>430</v>
      </c>
      <c r="H9105" s="7" t="s">
        <v>15</v>
      </c>
      <c r="I9105" s="7">
        <v>400</v>
      </c>
      <c r="J9105" s="7" t="s">
        <v>315</v>
      </c>
      <c r="K9105" s="10">
        <v>31.9</v>
      </c>
      <c r="L9105" s="7" t="s">
        <v>22</v>
      </c>
      <c r="M9105" s="10">
        <v>4.4000000000000004</v>
      </c>
      <c r="N9105" s="10"/>
      <c r="O9105" s="7"/>
      <c r="P9105" s="7"/>
      <c r="Q9105" s="7"/>
      <c r="R9105" s="7"/>
      <c r="S9105" s="7"/>
      <c r="T9105" s="7"/>
      <c r="U9105" s="7"/>
      <c r="V9105" s="10" t="s">
        <v>1888</v>
      </c>
      <c r="W9105" s="8"/>
      <c r="X9105" s="7"/>
      <c r="Y9105" s="7"/>
      <c r="Z9105" s="7"/>
      <c r="AA9105" s="7"/>
      <c r="AB9105" s="7"/>
      <c r="AC9105" s="7"/>
      <c r="AD9105" s="7"/>
      <c r="AE9105" s="7">
        <v>0</v>
      </c>
      <c r="AF9105" s="7" t="s">
        <v>106</v>
      </c>
      <c r="AG9105" s="7" t="s">
        <v>318</v>
      </c>
      <c r="AH9105" s="7" t="s">
        <v>436</v>
      </c>
      <c r="AI9105" s="7" t="s">
        <v>436</v>
      </c>
      <c r="AJ9105" s="7" t="s">
        <v>436</v>
      </c>
      <c r="AK9105" s="7"/>
      <c r="AL9105" s="7"/>
      <c r="AM9105" s="7"/>
      <c r="AN9105" s="7"/>
      <c r="AO9105" s="7"/>
      <c r="AP9105" s="7" t="s">
        <v>446</v>
      </c>
      <c r="AQ9105" s="7"/>
      <c r="AR9105" s="7"/>
      <c r="AS9105" s="7"/>
    </row>
    <row r="9106" spans="1:45" s="15" customFormat="1" ht="15.75" customHeight="1">
      <c r="A9106" s="20">
        <v>37460</v>
      </c>
      <c r="B9106" s="24">
        <v>2002</v>
      </c>
      <c r="C9106" s="24" t="s">
        <v>1905</v>
      </c>
      <c r="D9106" s="24" t="s">
        <v>1894</v>
      </c>
      <c r="E9106" s="13" t="s">
        <v>313</v>
      </c>
      <c r="F9106" s="13" t="s">
        <v>13</v>
      </c>
      <c r="G9106" s="13" t="s">
        <v>122</v>
      </c>
      <c r="H9106" s="13" t="s">
        <v>15</v>
      </c>
      <c r="I9106" s="13">
        <v>401</v>
      </c>
      <c r="J9106" s="7" t="s">
        <v>119</v>
      </c>
      <c r="K9106" s="12">
        <v>31.6</v>
      </c>
      <c r="L9106" s="7" t="s">
        <v>22</v>
      </c>
      <c r="M9106" s="12">
        <v>1.9</v>
      </c>
      <c r="N9106" s="12">
        <v>4.7</v>
      </c>
      <c r="O9106" s="12"/>
      <c r="P9106" s="12"/>
      <c r="Q9106" s="7"/>
      <c r="R9106" s="7"/>
      <c r="S9106" s="7"/>
      <c r="T9106" s="7"/>
      <c r="U9106" s="7"/>
      <c r="V9106" s="10">
        <f>SQRT((N9106*N9106)+(O9106*O9106)+((P9106*P9106)+(Q9106*Q9106)+(R9106*R9106)+(S9106*S9106)+(T9106*T9106)+(U9106*U9106)))</f>
        <v>4.7</v>
      </c>
      <c r="W9106" s="12">
        <v>9999</v>
      </c>
      <c r="X9106" s="12"/>
      <c r="Y9106" s="12"/>
      <c r="Z9106" s="7"/>
      <c r="AA9106" s="7"/>
      <c r="AB9106" s="7"/>
      <c r="AC9106" s="13"/>
      <c r="AD9106" s="7"/>
      <c r="AE9106" s="13">
        <v>0</v>
      </c>
      <c r="AF9106" s="13"/>
      <c r="AG9106" s="13" t="s">
        <v>119</v>
      </c>
      <c r="AH9106" s="7" t="s">
        <v>436</v>
      </c>
      <c r="AI9106" s="7" t="s">
        <v>436</v>
      </c>
      <c r="AJ9106" s="7" t="s">
        <v>436</v>
      </c>
      <c r="AK9106" s="7"/>
      <c r="AL9106" s="7" t="s">
        <v>106</v>
      </c>
      <c r="AM9106" s="7"/>
      <c r="AN9106" s="7"/>
      <c r="AO9106" s="7"/>
      <c r="AP9106" s="13" t="s">
        <v>161</v>
      </c>
      <c r="AQ9106" s="7"/>
      <c r="AR9106" s="7"/>
      <c r="AS9106" s="7"/>
    </row>
    <row r="9107" spans="1:45" s="15" customFormat="1" ht="15.75" customHeight="1">
      <c r="A9107" s="17">
        <v>37883</v>
      </c>
      <c r="B9107" s="24" t="s">
        <v>1894</v>
      </c>
      <c r="C9107" s="24" t="s">
        <v>1905</v>
      </c>
      <c r="D9107" s="24" t="s">
        <v>1894</v>
      </c>
      <c r="E9107" s="7" t="s">
        <v>313</v>
      </c>
      <c r="F9107" s="7" t="s">
        <v>13</v>
      </c>
      <c r="G9107" s="7" t="s">
        <v>430</v>
      </c>
      <c r="H9107" s="7" t="s">
        <v>15</v>
      </c>
      <c r="I9107" s="7">
        <v>401</v>
      </c>
      <c r="J9107" s="7" t="s">
        <v>315</v>
      </c>
      <c r="K9107" s="10">
        <v>31.6</v>
      </c>
      <c r="L9107" s="7" t="s">
        <v>22</v>
      </c>
      <c r="M9107" s="10">
        <v>1.9</v>
      </c>
      <c r="N9107" s="10"/>
      <c r="O9107" s="7"/>
      <c r="P9107" s="7"/>
      <c r="Q9107" s="7"/>
      <c r="R9107" s="7"/>
      <c r="S9107" s="7"/>
      <c r="T9107" s="7"/>
      <c r="U9107" s="7"/>
      <c r="V9107" s="10" t="s">
        <v>1888</v>
      </c>
      <c r="W9107" s="8"/>
      <c r="X9107" s="7"/>
      <c r="Y9107" s="7"/>
      <c r="Z9107" s="7"/>
      <c r="AA9107" s="7"/>
      <c r="AB9107" s="7"/>
      <c r="AC9107" s="7">
        <v>4</v>
      </c>
      <c r="AD9107" s="7"/>
      <c r="AE9107" s="7">
        <v>0</v>
      </c>
      <c r="AF9107" s="7" t="s">
        <v>106</v>
      </c>
      <c r="AG9107" s="7" t="s">
        <v>318</v>
      </c>
      <c r="AH9107" s="7" t="s">
        <v>436</v>
      </c>
      <c r="AI9107" s="7" t="s">
        <v>436</v>
      </c>
      <c r="AJ9107" s="7" t="s">
        <v>436</v>
      </c>
      <c r="AK9107" s="7"/>
      <c r="AL9107" s="7"/>
      <c r="AM9107" s="7"/>
      <c r="AN9107" s="7"/>
      <c r="AO9107" s="7"/>
      <c r="AP9107" s="7" t="s">
        <v>447</v>
      </c>
      <c r="AQ9107" s="7"/>
      <c r="AR9107" s="7"/>
      <c r="AS9107" s="7"/>
    </row>
    <row r="9108" spans="1:45" s="15" customFormat="1" ht="15.75" customHeight="1">
      <c r="A9108" s="17">
        <v>38554</v>
      </c>
      <c r="B9108" s="22" t="s">
        <v>1896</v>
      </c>
      <c r="C9108" s="24" t="s">
        <v>1905</v>
      </c>
      <c r="D9108" s="24" t="s">
        <v>1894</v>
      </c>
      <c r="E9108" s="7" t="s">
        <v>313</v>
      </c>
      <c r="F9108" s="7" t="s">
        <v>13</v>
      </c>
      <c r="G9108" s="7" t="s">
        <v>949</v>
      </c>
      <c r="H9108" s="7" t="s">
        <v>15</v>
      </c>
      <c r="I9108" s="7">
        <v>401</v>
      </c>
      <c r="J9108" s="7" t="s">
        <v>320</v>
      </c>
      <c r="K9108" s="10">
        <v>31.6</v>
      </c>
      <c r="L9108" s="7" t="s">
        <v>22</v>
      </c>
      <c r="M9108" s="10">
        <v>1.9</v>
      </c>
      <c r="N9108" s="10"/>
      <c r="O9108" s="10"/>
      <c r="P9108" s="7"/>
      <c r="Q9108" s="7"/>
      <c r="R9108" s="7"/>
      <c r="S9108" s="7"/>
      <c r="T9108" s="7"/>
      <c r="U9108" s="7"/>
      <c r="V9108" s="10" t="s">
        <v>1888</v>
      </c>
      <c r="W9108" s="7"/>
      <c r="X9108" s="7"/>
      <c r="Y9108" s="7"/>
      <c r="Z9108" s="7"/>
      <c r="AA9108" s="7"/>
      <c r="AB9108" s="7"/>
      <c r="AC9108" s="7">
        <v>4</v>
      </c>
      <c r="AD9108" s="7"/>
      <c r="AE9108" s="7">
        <v>0</v>
      </c>
      <c r="AF9108" s="7" t="s">
        <v>106</v>
      </c>
      <c r="AG9108" s="7" t="s">
        <v>318</v>
      </c>
      <c r="AH9108" s="7" t="s">
        <v>436</v>
      </c>
      <c r="AI9108" s="7" t="s">
        <v>436</v>
      </c>
      <c r="AJ9108" s="7" t="s">
        <v>436</v>
      </c>
      <c r="AK9108" s="7"/>
      <c r="AL9108" s="7"/>
      <c r="AM9108" s="7"/>
      <c r="AN9108" s="7"/>
      <c r="AO9108" s="7"/>
      <c r="AP9108" s="13" t="s">
        <v>973</v>
      </c>
      <c r="AQ9108" s="7"/>
      <c r="AR9108" s="7"/>
      <c r="AS9108" s="7"/>
    </row>
    <row r="9109" spans="1:45" s="15" customFormat="1" ht="15.75" customHeight="1">
      <c r="A9109" s="17">
        <v>39529</v>
      </c>
      <c r="B9109" s="22" t="s">
        <v>1899</v>
      </c>
      <c r="C9109" s="24" t="s">
        <v>1905</v>
      </c>
      <c r="D9109" s="24" t="s">
        <v>1894</v>
      </c>
      <c r="E9109" s="7" t="s">
        <v>313</v>
      </c>
      <c r="F9109" s="7" t="s">
        <v>13</v>
      </c>
      <c r="G9109" s="7" t="s">
        <v>749</v>
      </c>
      <c r="H9109" s="7" t="s">
        <v>15</v>
      </c>
      <c r="I9109" s="7">
        <v>401</v>
      </c>
      <c r="J9109" s="7" t="s">
        <v>320</v>
      </c>
      <c r="K9109" s="10">
        <v>31.6</v>
      </c>
      <c r="L9109" s="7" t="s">
        <v>22</v>
      </c>
      <c r="M9109" s="10">
        <v>1.9</v>
      </c>
      <c r="N9109" s="10"/>
      <c r="O9109" s="10"/>
      <c r="P9109" s="10"/>
      <c r="Q9109" s="10"/>
      <c r="R9109" s="10"/>
      <c r="S9109" s="10"/>
      <c r="T9109" s="7"/>
      <c r="U9109" s="7"/>
      <c r="V9109" s="10" t="s">
        <v>1888</v>
      </c>
      <c r="W9109" s="8" t="s">
        <v>317</v>
      </c>
      <c r="X9109" s="7"/>
      <c r="Y9109" s="7"/>
      <c r="Z9109" s="7"/>
      <c r="AA9109" s="7"/>
      <c r="AB9109" s="7"/>
      <c r="AC9109" s="7"/>
      <c r="AD9109" s="7"/>
      <c r="AE9109" s="7"/>
      <c r="AF9109" s="7"/>
      <c r="AG9109" s="7" t="s">
        <v>318</v>
      </c>
      <c r="AH9109" s="7" t="s">
        <v>436</v>
      </c>
      <c r="AI9109" s="7" t="s">
        <v>436</v>
      </c>
      <c r="AJ9109" s="7" t="s">
        <v>436</v>
      </c>
      <c r="AK9109" s="7"/>
      <c r="AL9109" s="7"/>
      <c r="AM9109" s="7"/>
      <c r="AN9109" s="7"/>
      <c r="AO9109" s="7"/>
      <c r="AP9109" s="7" t="s">
        <v>774</v>
      </c>
      <c r="AQ9109" s="7"/>
      <c r="AR9109" s="7"/>
      <c r="AS9109" s="7"/>
    </row>
    <row r="9110" spans="1:45" s="15" customFormat="1" ht="15.75" customHeight="1">
      <c r="A9110" s="17">
        <v>40121</v>
      </c>
      <c r="B9110" s="22" t="s">
        <v>1900</v>
      </c>
      <c r="C9110" s="24" t="s">
        <v>1905</v>
      </c>
      <c r="D9110" s="24" t="s">
        <v>1894</v>
      </c>
      <c r="E9110" s="7" t="s">
        <v>313</v>
      </c>
      <c r="F9110" s="7" t="s">
        <v>1291</v>
      </c>
      <c r="G9110" s="7" t="s">
        <v>1293</v>
      </c>
      <c r="H9110" s="7" t="s">
        <v>15</v>
      </c>
      <c r="I9110" s="7">
        <v>401</v>
      </c>
      <c r="J9110" s="7" t="s">
        <v>320</v>
      </c>
      <c r="K9110" s="10">
        <v>31.6</v>
      </c>
      <c r="L9110" s="7" t="s">
        <v>22</v>
      </c>
      <c r="M9110" s="10">
        <v>1.9</v>
      </c>
      <c r="N9110" s="10"/>
      <c r="O9110" s="7"/>
      <c r="P9110" s="7"/>
      <c r="Q9110" s="7"/>
      <c r="R9110" s="7"/>
      <c r="S9110" s="7"/>
      <c r="T9110" s="7"/>
      <c r="U9110" s="7"/>
      <c r="V9110" s="10" t="s">
        <v>1888</v>
      </c>
      <c r="W9110" s="7" t="s">
        <v>317</v>
      </c>
      <c r="X9110" s="7"/>
      <c r="Y9110" s="7"/>
      <c r="Z9110" s="7"/>
      <c r="AA9110" s="7"/>
      <c r="AB9110" s="7"/>
      <c r="AC9110" s="7"/>
      <c r="AD9110" s="7"/>
      <c r="AE9110" s="7"/>
      <c r="AF9110" s="7"/>
      <c r="AG9110" s="7" t="s">
        <v>318</v>
      </c>
      <c r="AH9110" s="7" t="s">
        <v>436</v>
      </c>
      <c r="AI9110" s="7" t="s">
        <v>436</v>
      </c>
      <c r="AJ9110" s="7" t="s">
        <v>436</v>
      </c>
      <c r="AK9110" s="7"/>
      <c r="AL9110" s="7"/>
      <c r="AM9110" s="7"/>
      <c r="AN9110" s="7"/>
      <c r="AO9110" s="7"/>
      <c r="AP9110" s="7" t="s">
        <v>1314</v>
      </c>
      <c r="AQ9110" s="7"/>
      <c r="AR9110" s="7"/>
      <c r="AS9110" s="7"/>
    </row>
    <row r="9111" spans="1:45" s="15" customFormat="1" ht="15.75" customHeight="1">
      <c r="A9111" s="19">
        <v>40850</v>
      </c>
      <c r="B9111" s="23" t="s">
        <v>1902</v>
      </c>
      <c r="C9111" s="24" t="s">
        <v>1905</v>
      </c>
      <c r="D9111" s="24" t="s">
        <v>1894</v>
      </c>
      <c r="E9111" s="15" t="s">
        <v>313</v>
      </c>
      <c r="F9111" s="15" t="s">
        <v>1291</v>
      </c>
      <c r="G9111" s="15" t="s">
        <v>1291</v>
      </c>
      <c r="H9111" s="15" t="s">
        <v>15</v>
      </c>
      <c r="I9111" s="15">
        <v>401</v>
      </c>
      <c r="J9111" s="16" t="s">
        <v>1577</v>
      </c>
      <c r="K9111" s="16">
        <v>31.6</v>
      </c>
      <c r="L9111" s="15" t="s">
        <v>22</v>
      </c>
      <c r="M9111" s="16">
        <v>1.9</v>
      </c>
      <c r="N9111" s="16"/>
      <c r="O9111" s="16"/>
      <c r="P9111" s="16"/>
      <c r="Q9111" s="16"/>
      <c r="R9111" s="16"/>
      <c r="S9111" s="16"/>
      <c r="T9111" s="16"/>
      <c r="U9111" s="16"/>
      <c r="V9111" s="10" t="s">
        <v>1888</v>
      </c>
      <c r="W9111" s="16" t="s">
        <v>1577</v>
      </c>
      <c r="AG9111" s="7" t="s">
        <v>318</v>
      </c>
      <c r="AH9111" s="15" t="s">
        <v>436</v>
      </c>
      <c r="AI9111" s="15" t="s">
        <v>436</v>
      </c>
      <c r="AJ9111" s="15" t="s">
        <v>436</v>
      </c>
      <c r="AP9111" s="16" t="s">
        <v>1577</v>
      </c>
      <c r="AQ9111" s="7"/>
      <c r="AR9111" s="7"/>
      <c r="AS9111" s="7"/>
    </row>
    <row r="9112" spans="1:45" s="15" customFormat="1" ht="15.75" customHeight="1">
      <c r="A9112" s="20">
        <v>37460</v>
      </c>
      <c r="B9112" s="24">
        <v>2002</v>
      </c>
      <c r="C9112" s="24" t="s">
        <v>1905</v>
      </c>
      <c r="D9112" s="24" t="s">
        <v>2048</v>
      </c>
      <c r="E9112" s="13" t="s">
        <v>313</v>
      </c>
      <c r="F9112" s="13" t="s">
        <v>13</v>
      </c>
      <c r="G9112" s="13" t="s">
        <v>122</v>
      </c>
      <c r="H9112" s="13" t="s">
        <v>15</v>
      </c>
      <c r="I9112" s="13">
        <v>402</v>
      </c>
      <c r="J9112" s="7" t="s">
        <v>119</v>
      </c>
      <c r="K9112" s="12">
        <v>31.6</v>
      </c>
      <c r="L9112" s="7" t="s">
        <v>22</v>
      </c>
      <c r="M9112" s="12">
        <v>3.7</v>
      </c>
      <c r="N9112" s="12">
        <v>3.6</v>
      </c>
      <c r="O9112" s="12"/>
      <c r="P9112" s="12"/>
      <c r="Q9112" s="7"/>
      <c r="R9112" s="7"/>
      <c r="S9112" s="7"/>
      <c r="T9112" s="7"/>
      <c r="U9112" s="7"/>
      <c r="V9112" s="10">
        <f t="shared" ref="V9112:V9117" si="436">SQRT((N9112*N9112)+(O9112*O9112)+((P9112*P9112)+(Q9112*Q9112)+(R9112*R9112)+(S9112*S9112)+(T9112*T9112)+(U9112*U9112)))</f>
        <v>3.6</v>
      </c>
      <c r="W9112" s="12">
        <v>9999</v>
      </c>
      <c r="X9112" s="12"/>
      <c r="Y9112" s="12"/>
      <c r="Z9112" s="7"/>
      <c r="AA9112" s="7"/>
      <c r="AB9112" s="7"/>
      <c r="AC9112" s="13"/>
      <c r="AD9112" s="7"/>
      <c r="AE9112" s="13">
        <v>0</v>
      </c>
      <c r="AF9112" s="13"/>
      <c r="AG9112" s="13" t="s">
        <v>119</v>
      </c>
      <c r="AH9112" s="7" t="s">
        <v>436</v>
      </c>
      <c r="AI9112" s="7" t="s">
        <v>436</v>
      </c>
      <c r="AJ9112" s="7" t="s">
        <v>436</v>
      </c>
      <c r="AK9112" s="7"/>
      <c r="AL9112" s="7"/>
      <c r="AM9112" s="7"/>
      <c r="AN9112" s="7"/>
      <c r="AO9112" s="7"/>
      <c r="AP9112" s="13"/>
      <c r="AQ9112" s="7"/>
      <c r="AR9112" s="7"/>
      <c r="AS9112" s="7"/>
    </row>
    <row r="9113" spans="1:45" s="15" customFormat="1" ht="15.75" customHeight="1">
      <c r="A9113" s="17">
        <v>37883</v>
      </c>
      <c r="B9113" s="24" t="s">
        <v>1894</v>
      </c>
      <c r="C9113" s="24" t="s">
        <v>1905</v>
      </c>
      <c r="D9113" s="24" t="s">
        <v>2048</v>
      </c>
      <c r="E9113" s="7" t="s">
        <v>313</v>
      </c>
      <c r="F9113" s="7" t="s">
        <v>13</v>
      </c>
      <c r="G9113" s="7" t="s">
        <v>430</v>
      </c>
      <c r="H9113" s="7" t="s">
        <v>15</v>
      </c>
      <c r="I9113" s="7">
        <v>402</v>
      </c>
      <c r="J9113" s="7" t="s">
        <v>315</v>
      </c>
      <c r="K9113" s="10">
        <v>31.6</v>
      </c>
      <c r="L9113" s="7" t="s">
        <v>22</v>
      </c>
      <c r="M9113" s="10">
        <v>3.7</v>
      </c>
      <c r="N9113" s="10">
        <v>3.5</v>
      </c>
      <c r="O9113" s="7"/>
      <c r="P9113" s="7"/>
      <c r="Q9113" s="7"/>
      <c r="R9113" s="7"/>
      <c r="S9113" s="7"/>
      <c r="T9113" s="7"/>
      <c r="U9113" s="7"/>
      <c r="V9113" s="10">
        <f t="shared" si="436"/>
        <v>3.5</v>
      </c>
      <c r="W9113" s="8">
        <v>9999</v>
      </c>
      <c r="X9113" s="7"/>
      <c r="Y9113" s="7"/>
      <c r="Z9113" s="7"/>
      <c r="AA9113" s="7"/>
      <c r="AB9113" s="7"/>
      <c r="AC9113" s="7"/>
      <c r="AD9113" s="7"/>
      <c r="AE9113" s="7">
        <v>0</v>
      </c>
      <c r="AF9113" s="7"/>
      <c r="AG9113" s="7" t="s">
        <v>119</v>
      </c>
      <c r="AH9113" s="7" t="s">
        <v>436</v>
      </c>
      <c r="AI9113" s="7" t="s">
        <v>436</v>
      </c>
      <c r="AJ9113" s="7" t="s">
        <v>436</v>
      </c>
      <c r="AK9113" s="7"/>
      <c r="AL9113" s="7"/>
      <c r="AM9113" s="7"/>
      <c r="AN9113" s="7"/>
      <c r="AO9113" s="7"/>
      <c r="AP9113" s="7" t="s">
        <v>448</v>
      </c>
      <c r="AQ9113" s="7"/>
      <c r="AR9113" s="7"/>
      <c r="AS9113" s="7"/>
    </row>
    <row r="9114" spans="1:45" s="15" customFormat="1" ht="15.75" customHeight="1">
      <c r="A9114" s="17">
        <v>38554</v>
      </c>
      <c r="B9114" s="22" t="s">
        <v>1896</v>
      </c>
      <c r="C9114" s="24" t="s">
        <v>1905</v>
      </c>
      <c r="D9114" s="24" t="s">
        <v>2048</v>
      </c>
      <c r="E9114" s="7" t="s">
        <v>313</v>
      </c>
      <c r="F9114" s="7" t="s">
        <v>13</v>
      </c>
      <c r="G9114" s="7" t="s">
        <v>949</v>
      </c>
      <c r="H9114" s="7" t="s">
        <v>15</v>
      </c>
      <c r="I9114" s="7">
        <v>402</v>
      </c>
      <c r="J9114" s="7" t="s">
        <v>315</v>
      </c>
      <c r="K9114" s="10">
        <v>31.6</v>
      </c>
      <c r="L9114" s="7" t="s">
        <v>22</v>
      </c>
      <c r="M9114" s="10">
        <v>3.7</v>
      </c>
      <c r="N9114" s="10">
        <v>3.8</v>
      </c>
      <c r="O9114" s="10"/>
      <c r="P9114" s="7"/>
      <c r="Q9114" s="7"/>
      <c r="R9114" s="7"/>
      <c r="S9114" s="7"/>
      <c r="T9114" s="7"/>
      <c r="U9114" s="7"/>
      <c r="V9114" s="10">
        <f t="shared" si="436"/>
        <v>3.8</v>
      </c>
      <c r="W9114" s="7">
        <v>9999</v>
      </c>
      <c r="X9114" s="7"/>
      <c r="Y9114" s="7"/>
      <c r="Z9114" s="7"/>
      <c r="AA9114" s="7"/>
      <c r="AB9114" s="7"/>
      <c r="AC9114" s="7"/>
      <c r="AD9114" s="7"/>
      <c r="AE9114" s="7">
        <v>0</v>
      </c>
      <c r="AF9114" s="7"/>
      <c r="AG9114" s="7" t="s">
        <v>119</v>
      </c>
      <c r="AH9114" s="7" t="s">
        <v>436</v>
      </c>
      <c r="AI9114" s="7" t="s">
        <v>436</v>
      </c>
      <c r="AJ9114" s="7" t="s">
        <v>436</v>
      </c>
      <c r="AK9114" s="7"/>
      <c r="AL9114" s="7" t="s">
        <v>106</v>
      </c>
      <c r="AM9114" s="7"/>
      <c r="AN9114" s="7"/>
      <c r="AO9114" s="7"/>
      <c r="AP9114" s="13" t="s">
        <v>950</v>
      </c>
      <c r="AQ9114" s="7"/>
      <c r="AR9114" s="7"/>
      <c r="AS9114" s="7"/>
    </row>
    <row r="9115" spans="1:45" s="15" customFormat="1" ht="15.75" customHeight="1">
      <c r="A9115" s="17">
        <v>39494</v>
      </c>
      <c r="B9115" s="22" t="s">
        <v>1899</v>
      </c>
      <c r="C9115" s="24" t="s">
        <v>1905</v>
      </c>
      <c r="D9115" s="24" t="s">
        <v>2048</v>
      </c>
      <c r="E9115" s="7" t="s">
        <v>313</v>
      </c>
      <c r="F9115" s="7" t="s">
        <v>13</v>
      </c>
      <c r="G9115" s="7" t="s">
        <v>749</v>
      </c>
      <c r="H9115" s="7" t="s">
        <v>15</v>
      </c>
      <c r="I9115" s="7">
        <v>402</v>
      </c>
      <c r="J9115" s="7" t="s">
        <v>315</v>
      </c>
      <c r="K9115" s="10">
        <v>31.6</v>
      </c>
      <c r="L9115" s="7" t="s">
        <v>22</v>
      </c>
      <c r="M9115" s="10">
        <v>3.7</v>
      </c>
      <c r="N9115" s="10">
        <v>3.5</v>
      </c>
      <c r="O9115" s="10"/>
      <c r="P9115" s="10"/>
      <c r="Q9115" s="10"/>
      <c r="R9115" s="10"/>
      <c r="S9115" s="10"/>
      <c r="T9115" s="7"/>
      <c r="U9115" s="7"/>
      <c r="V9115" s="10">
        <f t="shared" si="436"/>
        <v>3.5</v>
      </c>
      <c r="W9115" s="8">
        <v>9999</v>
      </c>
      <c r="X9115" s="7"/>
      <c r="Y9115" s="7"/>
      <c r="Z9115" s="7"/>
      <c r="AA9115" s="7"/>
      <c r="AB9115" s="7"/>
      <c r="AC9115" s="7"/>
      <c r="AD9115" s="7"/>
      <c r="AE9115" s="7"/>
      <c r="AF9115" s="7"/>
      <c r="AG9115" s="7" t="s">
        <v>119</v>
      </c>
      <c r="AH9115" s="7" t="s">
        <v>436</v>
      </c>
      <c r="AI9115" s="7" t="s">
        <v>436</v>
      </c>
      <c r="AJ9115" s="7" t="s">
        <v>436</v>
      </c>
      <c r="AK9115" s="7"/>
      <c r="AL9115" s="7"/>
      <c r="AM9115" s="7"/>
      <c r="AN9115" s="7"/>
      <c r="AO9115" s="7"/>
      <c r="AP9115" s="7" t="s">
        <v>775</v>
      </c>
      <c r="AQ9115" s="7"/>
      <c r="AR9115" s="7"/>
      <c r="AS9115" s="7"/>
    </row>
    <row r="9116" spans="1:45" s="15" customFormat="1" ht="15.75" customHeight="1">
      <c r="A9116" s="17">
        <v>40121</v>
      </c>
      <c r="B9116" s="22" t="s">
        <v>1900</v>
      </c>
      <c r="C9116" s="24" t="s">
        <v>1905</v>
      </c>
      <c r="D9116" s="24" t="s">
        <v>2048</v>
      </c>
      <c r="E9116" s="7" t="s">
        <v>313</v>
      </c>
      <c r="F9116" s="7" t="s">
        <v>1291</v>
      </c>
      <c r="G9116" s="7" t="s">
        <v>1293</v>
      </c>
      <c r="H9116" s="7" t="s">
        <v>15</v>
      </c>
      <c r="I9116" s="7">
        <v>402</v>
      </c>
      <c r="J9116" s="7" t="s">
        <v>315</v>
      </c>
      <c r="K9116" s="10">
        <v>31.6</v>
      </c>
      <c r="L9116" s="7" t="s">
        <v>22</v>
      </c>
      <c r="M9116" s="10">
        <v>3.7</v>
      </c>
      <c r="N9116" s="10">
        <v>3.6</v>
      </c>
      <c r="O9116" s="7"/>
      <c r="P9116" s="7"/>
      <c r="Q9116" s="7"/>
      <c r="R9116" s="7"/>
      <c r="S9116" s="7"/>
      <c r="T9116" s="7"/>
      <c r="U9116" s="7"/>
      <c r="V9116" s="10">
        <f t="shared" si="436"/>
        <v>3.6</v>
      </c>
      <c r="W9116" s="7">
        <v>9999</v>
      </c>
      <c r="X9116" s="7"/>
      <c r="Y9116" s="7"/>
      <c r="Z9116" s="7"/>
      <c r="AA9116" s="7"/>
      <c r="AB9116" s="7"/>
      <c r="AC9116" s="7"/>
      <c r="AD9116" s="7"/>
      <c r="AE9116" s="7">
        <v>0</v>
      </c>
      <c r="AF9116" s="7"/>
      <c r="AG9116" s="7" t="s">
        <v>119</v>
      </c>
      <c r="AH9116" s="7" t="s">
        <v>436</v>
      </c>
      <c r="AI9116" s="7" t="s">
        <v>436</v>
      </c>
      <c r="AJ9116" s="7" t="s">
        <v>436</v>
      </c>
      <c r="AK9116" s="7"/>
      <c r="AL9116" s="7"/>
      <c r="AM9116" s="7"/>
      <c r="AN9116" s="7"/>
      <c r="AO9116" s="7"/>
      <c r="AP9116" s="7" t="s">
        <v>1315</v>
      </c>
      <c r="AQ9116" s="7"/>
      <c r="AR9116" s="7"/>
      <c r="AS9116" s="7"/>
    </row>
    <row r="9117" spans="1:45" s="15" customFormat="1" ht="15.75" customHeight="1">
      <c r="A9117" s="19">
        <v>40850</v>
      </c>
      <c r="B9117" s="23" t="s">
        <v>1902</v>
      </c>
      <c r="C9117" s="24" t="s">
        <v>1905</v>
      </c>
      <c r="D9117" s="24" t="s">
        <v>2048</v>
      </c>
      <c r="E9117" s="15" t="s">
        <v>313</v>
      </c>
      <c r="F9117" s="15" t="s">
        <v>1291</v>
      </c>
      <c r="G9117" s="15" t="s">
        <v>1291</v>
      </c>
      <c r="H9117" s="15" t="s">
        <v>15</v>
      </c>
      <c r="I9117" s="15">
        <v>402</v>
      </c>
      <c r="J9117" s="15" t="s">
        <v>315</v>
      </c>
      <c r="K9117" s="16">
        <v>31.6</v>
      </c>
      <c r="L9117" s="15" t="s">
        <v>22</v>
      </c>
      <c r="M9117" s="16">
        <v>3.7</v>
      </c>
      <c r="N9117" s="16">
        <v>3.7</v>
      </c>
      <c r="O9117" s="10"/>
      <c r="P9117" s="16"/>
      <c r="Q9117" s="16"/>
      <c r="R9117" s="16"/>
      <c r="S9117" s="16"/>
      <c r="T9117" s="16"/>
      <c r="U9117" s="16"/>
      <c r="V9117" s="10">
        <f t="shared" si="436"/>
        <v>3.7</v>
      </c>
      <c r="W9117" s="15">
        <v>9999</v>
      </c>
      <c r="AE9117" s="15">
        <v>0</v>
      </c>
      <c r="AG9117" s="15" t="s">
        <v>119</v>
      </c>
      <c r="AH9117" s="15" t="s">
        <v>436</v>
      </c>
      <c r="AI9117" s="15" t="s">
        <v>436</v>
      </c>
      <c r="AJ9117" s="15" t="s">
        <v>436</v>
      </c>
      <c r="AL9117" s="15" t="s">
        <v>16</v>
      </c>
      <c r="AP9117" s="15" t="s">
        <v>1787</v>
      </c>
      <c r="AQ9117" s="7"/>
      <c r="AR9117" s="7"/>
      <c r="AS9117" s="7"/>
    </row>
    <row r="9118" spans="1:45" s="15" customFormat="1" ht="15.75" customHeight="1">
      <c r="A9118" s="17">
        <v>41549</v>
      </c>
      <c r="B9118" s="22" t="s">
        <v>2048</v>
      </c>
      <c r="C9118" s="22" t="s">
        <v>1905</v>
      </c>
      <c r="D9118" s="22" t="s">
        <v>2048</v>
      </c>
      <c r="E9118" s="7" t="s">
        <v>313</v>
      </c>
      <c r="F9118" s="7" t="s">
        <v>1291</v>
      </c>
      <c r="G9118" s="7" t="s">
        <v>1291</v>
      </c>
      <c r="H9118" s="7" t="s">
        <v>15</v>
      </c>
      <c r="I9118" s="7">
        <v>402</v>
      </c>
      <c r="J9118" s="7" t="s">
        <v>315</v>
      </c>
      <c r="K9118" s="10">
        <v>31.6</v>
      </c>
      <c r="L9118" s="7" t="s">
        <v>22</v>
      </c>
      <c r="M9118" s="10">
        <v>3.7</v>
      </c>
      <c r="N9118" s="10"/>
      <c r="O9118" s="10"/>
      <c r="P9118" s="7"/>
      <c r="Q9118" s="7"/>
      <c r="R9118" s="7"/>
      <c r="S9118" s="7"/>
      <c r="T9118" s="7"/>
      <c r="U9118" s="7"/>
      <c r="V9118" s="7" t="s">
        <v>1888</v>
      </c>
      <c r="W9118" s="7"/>
      <c r="X9118" s="7"/>
      <c r="Y9118" s="7"/>
      <c r="Z9118" s="7"/>
      <c r="AA9118" s="7"/>
      <c r="AB9118" s="7"/>
      <c r="AC9118" s="7"/>
      <c r="AD9118" s="7"/>
      <c r="AE9118" s="7">
        <v>0</v>
      </c>
      <c r="AF9118" s="7" t="s">
        <v>39</v>
      </c>
      <c r="AG9118" s="7" t="s">
        <v>318</v>
      </c>
      <c r="AH9118" s="7" t="s">
        <v>436</v>
      </c>
      <c r="AI9118" s="7" t="s">
        <v>436</v>
      </c>
      <c r="AJ9118" s="7" t="s">
        <v>436</v>
      </c>
      <c r="AK9118" s="7"/>
      <c r="AL9118" s="7" t="s">
        <v>16</v>
      </c>
      <c r="AM9118" s="7"/>
      <c r="AN9118" s="7"/>
      <c r="AO9118" s="7"/>
      <c r="AP9118" s="7" t="s">
        <v>2249</v>
      </c>
      <c r="AQ9118" s="7"/>
      <c r="AR9118" s="7"/>
      <c r="AS9118" s="7"/>
    </row>
    <row r="9119" spans="1:45" s="15" customFormat="1" ht="15.75" customHeight="1">
      <c r="A9119" s="20">
        <v>37460</v>
      </c>
      <c r="B9119" s="24">
        <v>2002</v>
      </c>
      <c r="C9119" s="24" t="s">
        <v>1905</v>
      </c>
      <c r="D9119" s="24" t="s">
        <v>1894</v>
      </c>
      <c r="E9119" s="13" t="s">
        <v>313</v>
      </c>
      <c r="F9119" s="13" t="s">
        <v>13</v>
      </c>
      <c r="G9119" s="13" t="s">
        <v>122</v>
      </c>
      <c r="H9119" s="13" t="s">
        <v>15</v>
      </c>
      <c r="I9119" s="13">
        <v>403</v>
      </c>
      <c r="J9119" s="7" t="s">
        <v>119</v>
      </c>
      <c r="K9119" s="12">
        <v>31.3</v>
      </c>
      <c r="L9119" s="7" t="s">
        <v>22</v>
      </c>
      <c r="M9119" s="12">
        <v>3.4</v>
      </c>
      <c r="N9119" s="12">
        <v>5.8</v>
      </c>
      <c r="O9119" s="12"/>
      <c r="P9119" s="12"/>
      <c r="Q9119" s="7"/>
      <c r="R9119" s="7"/>
      <c r="S9119" s="7"/>
      <c r="T9119" s="7"/>
      <c r="U9119" s="7"/>
      <c r="V9119" s="10">
        <f>SQRT((N9119*N9119)+(O9119*O9119)+((P9119*P9119)+(Q9119*Q9119)+(R9119*R9119)+(S9119*S9119)+(T9119*T9119)+(U9119*U9119)))</f>
        <v>5.8</v>
      </c>
      <c r="W9119" s="12">
        <v>9999</v>
      </c>
      <c r="X9119" s="12"/>
      <c r="Y9119" s="12"/>
      <c r="Z9119" s="7"/>
      <c r="AA9119" s="7"/>
      <c r="AB9119" s="7"/>
      <c r="AC9119" s="13"/>
      <c r="AD9119" s="7"/>
      <c r="AE9119" s="13">
        <v>4</v>
      </c>
      <c r="AF9119" s="13"/>
      <c r="AG9119" s="13" t="s">
        <v>119</v>
      </c>
      <c r="AH9119" s="7" t="s">
        <v>436</v>
      </c>
      <c r="AI9119" s="7" t="s">
        <v>436</v>
      </c>
      <c r="AJ9119" s="7" t="s">
        <v>436</v>
      </c>
      <c r="AK9119" s="7"/>
      <c r="AL9119" s="7"/>
      <c r="AM9119" s="7"/>
      <c r="AN9119" s="7"/>
      <c r="AO9119" s="7"/>
      <c r="AP9119" s="13"/>
      <c r="AQ9119" s="7"/>
      <c r="AR9119" s="7"/>
      <c r="AS9119" s="7"/>
    </row>
    <row r="9120" spans="1:45" s="15" customFormat="1" ht="15.75" customHeight="1">
      <c r="A9120" s="17">
        <v>37883</v>
      </c>
      <c r="B9120" s="24" t="s">
        <v>1894</v>
      </c>
      <c r="C9120" s="24" t="s">
        <v>1905</v>
      </c>
      <c r="D9120" s="24" t="s">
        <v>1894</v>
      </c>
      <c r="E9120" s="7" t="s">
        <v>313</v>
      </c>
      <c r="F9120" s="7" t="s">
        <v>13</v>
      </c>
      <c r="G9120" s="7" t="s">
        <v>430</v>
      </c>
      <c r="H9120" s="7" t="s">
        <v>15</v>
      </c>
      <c r="I9120" s="7">
        <v>403</v>
      </c>
      <c r="J9120" s="7" t="s">
        <v>315</v>
      </c>
      <c r="K9120" s="10">
        <v>31.3</v>
      </c>
      <c r="L9120" s="7" t="s">
        <v>22</v>
      </c>
      <c r="M9120" s="10">
        <v>3.4</v>
      </c>
      <c r="N9120" s="10"/>
      <c r="O9120" s="7"/>
      <c r="P9120" s="7"/>
      <c r="Q9120" s="7"/>
      <c r="R9120" s="7"/>
      <c r="S9120" s="7"/>
      <c r="T9120" s="7"/>
      <c r="U9120" s="7"/>
      <c r="V9120" s="10" t="s">
        <v>1888</v>
      </c>
      <c r="W9120" s="8"/>
      <c r="X9120" s="7"/>
      <c r="Y9120" s="7"/>
      <c r="Z9120" s="7"/>
      <c r="AA9120" s="7"/>
      <c r="AB9120" s="7"/>
      <c r="AC9120" s="7">
        <v>0</v>
      </c>
      <c r="AD9120" s="7"/>
      <c r="AE9120" s="7">
        <v>0</v>
      </c>
      <c r="AF9120" s="7" t="s">
        <v>449</v>
      </c>
      <c r="AG9120" s="7" t="s">
        <v>318</v>
      </c>
      <c r="AH9120" s="7" t="s">
        <v>436</v>
      </c>
      <c r="AI9120" s="7" t="s">
        <v>436</v>
      </c>
      <c r="AJ9120" s="7" t="s">
        <v>436</v>
      </c>
      <c r="AK9120" s="7"/>
      <c r="AL9120" s="7"/>
      <c r="AM9120" s="7"/>
      <c r="AN9120" s="7"/>
      <c r="AO9120" s="7"/>
      <c r="AP9120" s="7" t="s">
        <v>146</v>
      </c>
      <c r="AQ9120" s="7"/>
      <c r="AR9120" s="7"/>
      <c r="AS9120" s="7"/>
    </row>
    <row r="9121" spans="1:45" s="15" customFormat="1" ht="15.75" customHeight="1">
      <c r="A9121" s="17">
        <v>39494</v>
      </c>
      <c r="B9121" s="22" t="s">
        <v>1899</v>
      </c>
      <c r="C9121" s="24" t="s">
        <v>1905</v>
      </c>
      <c r="D9121" s="24" t="s">
        <v>1894</v>
      </c>
      <c r="E9121" s="7" t="s">
        <v>313</v>
      </c>
      <c r="F9121" s="7" t="s">
        <v>13</v>
      </c>
      <c r="G9121" s="7" t="s">
        <v>749</v>
      </c>
      <c r="H9121" s="7" t="s">
        <v>15</v>
      </c>
      <c r="I9121" s="7">
        <v>403</v>
      </c>
      <c r="J9121" s="7" t="s">
        <v>320</v>
      </c>
      <c r="K9121" s="10">
        <v>31.3</v>
      </c>
      <c r="L9121" s="7" t="s">
        <v>22</v>
      </c>
      <c r="M9121" s="10">
        <v>3.4</v>
      </c>
      <c r="N9121" s="10"/>
      <c r="O9121" s="10"/>
      <c r="P9121" s="10"/>
      <c r="Q9121" s="10"/>
      <c r="R9121" s="10"/>
      <c r="S9121" s="10"/>
      <c r="T9121" s="7"/>
      <c r="U9121" s="7"/>
      <c r="V9121" s="10" t="s">
        <v>1888</v>
      </c>
      <c r="W9121" s="8" t="s">
        <v>317</v>
      </c>
      <c r="X9121" s="7"/>
      <c r="Y9121" s="7"/>
      <c r="Z9121" s="7"/>
      <c r="AA9121" s="7"/>
      <c r="AB9121" s="7"/>
      <c r="AC9121" s="7"/>
      <c r="AD9121" s="7"/>
      <c r="AE9121" s="7"/>
      <c r="AF9121" s="7" t="s">
        <v>119</v>
      </c>
      <c r="AG9121" s="7" t="s">
        <v>318</v>
      </c>
      <c r="AH9121" s="7" t="s">
        <v>436</v>
      </c>
      <c r="AI9121" s="7" t="s">
        <v>436</v>
      </c>
      <c r="AJ9121" s="7" t="s">
        <v>436</v>
      </c>
      <c r="AK9121" s="7"/>
      <c r="AL9121" s="7"/>
      <c r="AM9121" s="7"/>
      <c r="AN9121" s="7"/>
      <c r="AO9121" s="7"/>
      <c r="AP9121" s="7"/>
      <c r="AQ9121" s="7"/>
      <c r="AR9121" s="7"/>
      <c r="AS9121" s="7"/>
    </row>
    <row r="9122" spans="1:45" s="15" customFormat="1" ht="15.75" customHeight="1">
      <c r="A9122" s="17">
        <v>40121</v>
      </c>
      <c r="B9122" s="22" t="s">
        <v>1900</v>
      </c>
      <c r="C9122" s="24" t="s">
        <v>1905</v>
      </c>
      <c r="D9122" s="24" t="s">
        <v>1894</v>
      </c>
      <c r="E9122" s="7" t="s">
        <v>313</v>
      </c>
      <c r="F9122" s="7" t="s">
        <v>1291</v>
      </c>
      <c r="G9122" s="7" t="s">
        <v>1293</v>
      </c>
      <c r="H9122" s="7" t="s">
        <v>15</v>
      </c>
      <c r="I9122" s="7">
        <v>403</v>
      </c>
      <c r="J9122" s="7" t="s">
        <v>320</v>
      </c>
      <c r="K9122" s="10">
        <v>31.3</v>
      </c>
      <c r="L9122" s="7" t="s">
        <v>22</v>
      </c>
      <c r="M9122" s="10">
        <v>3.4</v>
      </c>
      <c r="N9122" s="10"/>
      <c r="O9122" s="7"/>
      <c r="P9122" s="7"/>
      <c r="Q9122" s="7"/>
      <c r="R9122" s="7"/>
      <c r="S9122" s="7"/>
      <c r="T9122" s="7"/>
      <c r="U9122" s="7"/>
      <c r="V9122" s="10" t="s">
        <v>1888</v>
      </c>
      <c r="W9122" s="7"/>
      <c r="X9122" s="7"/>
      <c r="Y9122" s="7"/>
      <c r="Z9122" s="7"/>
      <c r="AA9122" s="7"/>
      <c r="AB9122" s="7"/>
      <c r="AC9122" s="7"/>
      <c r="AD9122" s="7"/>
      <c r="AE9122" s="7"/>
      <c r="AF9122" s="7" t="s">
        <v>119</v>
      </c>
      <c r="AG9122" s="7" t="s">
        <v>318</v>
      </c>
      <c r="AH9122" s="7" t="s">
        <v>436</v>
      </c>
      <c r="AI9122" s="7" t="s">
        <v>436</v>
      </c>
      <c r="AJ9122" s="7" t="s">
        <v>436</v>
      </c>
      <c r="AK9122" s="7"/>
      <c r="AL9122" s="7"/>
      <c r="AM9122" s="7"/>
      <c r="AN9122" s="7"/>
      <c r="AO9122" s="7"/>
      <c r="AP9122" s="7"/>
      <c r="AQ9122" s="7"/>
      <c r="AR9122" s="7"/>
      <c r="AS9122" s="7"/>
    </row>
    <row r="9123" spans="1:45" s="15" customFormat="1" ht="15.75" customHeight="1">
      <c r="A9123" s="20">
        <v>37460</v>
      </c>
      <c r="B9123" s="24">
        <v>2002</v>
      </c>
      <c r="C9123" s="24" t="s">
        <v>1905</v>
      </c>
      <c r="D9123" s="24" t="s">
        <v>1894</v>
      </c>
      <c r="E9123" s="13" t="s">
        <v>313</v>
      </c>
      <c r="F9123" s="13" t="s">
        <v>13</v>
      </c>
      <c r="G9123" s="13" t="s">
        <v>122</v>
      </c>
      <c r="H9123" s="13" t="s">
        <v>15</v>
      </c>
      <c r="I9123" s="13">
        <v>404</v>
      </c>
      <c r="J9123" s="7" t="s">
        <v>119</v>
      </c>
      <c r="K9123" s="12">
        <v>29.5</v>
      </c>
      <c r="L9123" s="7" t="s">
        <v>22</v>
      </c>
      <c r="M9123" s="12">
        <v>2.6</v>
      </c>
      <c r="N9123" s="12">
        <v>2.7</v>
      </c>
      <c r="O9123" s="12"/>
      <c r="P9123" s="12"/>
      <c r="Q9123" s="7"/>
      <c r="R9123" s="7"/>
      <c r="S9123" s="7"/>
      <c r="T9123" s="7"/>
      <c r="U9123" s="7"/>
      <c r="V9123" s="10">
        <f>SQRT((N9123*N9123)+(O9123*O9123)+((P9123*P9123)+(Q9123*Q9123)+(R9123*R9123)+(S9123*S9123)+(T9123*T9123)+(U9123*U9123)))</f>
        <v>2.7</v>
      </c>
      <c r="W9123" s="12">
        <v>290</v>
      </c>
      <c r="X9123" s="12"/>
      <c r="Y9123" s="12"/>
      <c r="Z9123" s="7"/>
      <c r="AA9123" s="7"/>
      <c r="AB9123" s="7"/>
      <c r="AC9123" s="13">
        <v>12</v>
      </c>
      <c r="AD9123" s="7"/>
      <c r="AE9123" s="13">
        <v>0</v>
      </c>
      <c r="AF9123" s="13"/>
      <c r="AG9123" s="13" t="s">
        <v>119</v>
      </c>
      <c r="AH9123" s="7" t="s">
        <v>436</v>
      </c>
      <c r="AI9123" s="7" t="s">
        <v>436</v>
      </c>
      <c r="AJ9123" s="7" t="s">
        <v>436</v>
      </c>
      <c r="AK9123" s="7"/>
      <c r="AL9123" s="7" t="s">
        <v>106</v>
      </c>
      <c r="AM9123" s="7"/>
      <c r="AN9123" s="7"/>
      <c r="AO9123" s="7"/>
      <c r="AP9123" s="13" t="s">
        <v>163</v>
      </c>
      <c r="AQ9123" s="7"/>
      <c r="AR9123" s="7"/>
      <c r="AS9123" s="7"/>
    </row>
    <row r="9124" spans="1:45" s="15" customFormat="1" ht="15.75" customHeight="1">
      <c r="A9124" s="17">
        <v>37890</v>
      </c>
      <c r="B9124" s="24" t="s">
        <v>1894</v>
      </c>
      <c r="C9124" s="24" t="s">
        <v>1905</v>
      </c>
      <c r="D9124" s="24" t="s">
        <v>1894</v>
      </c>
      <c r="E9124" s="7" t="s">
        <v>313</v>
      </c>
      <c r="F9124" s="7" t="s">
        <v>13</v>
      </c>
      <c r="G9124" s="7" t="s">
        <v>316</v>
      </c>
      <c r="H9124" s="7" t="s">
        <v>15</v>
      </c>
      <c r="I9124" s="7">
        <v>404</v>
      </c>
      <c r="J9124" s="7" t="s">
        <v>315</v>
      </c>
      <c r="K9124" s="10">
        <v>29.5</v>
      </c>
      <c r="L9124" s="7" t="s">
        <v>22</v>
      </c>
      <c r="M9124" s="10">
        <v>2.6</v>
      </c>
      <c r="N9124" s="10"/>
      <c r="O9124" s="7"/>
      <c r="P9124" s="7"/>
      <c r="Q9124" s="7"/>
      <c r="R9124" s="7"/>
      <c r="S9124" s="7"/>
      <c r="T9124" s="7"/>
      <c r="U9124" s="7"/>
      <c r="V9124" s="10" t="s">
        <v>1888</v>
      </c>
      <c r="W9124" s="8"/>
      <c r="X9124" s="7"/>
      <c r="Y9124" s="7"/>
      <c r="Z9124" s="7"/>
      <c r="AA9124" s="7"/>
      <c r="AB9124" s="7"/>
      <c r="AC9124" s="7">
        <v>0</v>
      </c>
      <c r="AD9124" s="7"/>
      <c r="AE9124" s="7">
        <v>0</v>
      </c>
      <c r="AF9124" s="7" t="s">
        <v>106</v>
      </c>
      <c r="AG9124" s="7" t="s">
        <v>318</v>
      </c>
      <c r="AH9124" s="7" t="s">
        <v>436</v>
      </c>
      <c r="AI9124" s="7" t="s">
        <v>436</v>
      </c>
      <c r="AJ9124" s="7" t="s">
        <v>436</v>
      </c>
      <c r="AK9124" s="7"/>
      <c r="AL9124" s="7"/>
      <c r="AM9124" s="7"/>
      <c r="AN9124" s="7"/>
      <c r="AO9124" s="7"/>
      <c r="AP9124" s="7" t="s">
        <v>146</v>
      </c>
      <c r="AQ9124" s="7"/>
      <c r="AR9124" s="7"/>
      <c r="AS9124" s="7"/>
    </row>
    <row r="9125" spans="1:45" s="15" customFormat="1" ht="15.75" customHeight="1">
      <c r="A9125" s="20">
        <v>37460</v>
      </c>
      <c r="B9125" s="24">
        <v>2002</v>
      </c>
      <c r="C9125" s="22" t="s">
        <v>1905</v>
      </c>
      <c r="D9125" s="22" t="s">
        <v>1896</v>
      </c>
      <c r="E9125" s="13" t="s">
        <v>313</v>
      </c>
      <c r="F9125" s="13" t="s">
        <v>13</v>
      </c>
      <c r="G9125" s="13" t="s">
        <v>122</v>
      </c>
      <c r="H9125" s="13" t="s">
        <v>15</v>
      </c>
      <c r="I9125" s="13">
        <v>405</v>
      </c>
      <c r="J9125" s="7" t="s">
        <v>119</v>
      </c>
      <c r="K9125" s="12">
        <v>30.9</v>
      </c>
      <c r="L9125" s="7" t="s">
        <v>22</v>
      </c>
      <c r="M9125" s="12">
        <v>3.8</v>
      </c>
      <c r="N9125" s="12">
        <v>13.8</v>
      </c>
      <c r="O9125" s="12"/>
      <c r="P9125" s="12"/>
      <c r="Q9125" s="7"/>
      <c r="R9125" s="7"/>
      <c r="S9125" s="7"/>
      <c r="T9125" s="7"/>
      <c r="U9125" s="7"/>
      <c r="V9125" s="10">
        <f>SQRT((N9125*N9125)+(O9125*O9125)+((P9125*P9125)+(Q9125*Q9125)+(R9125*R9125)+(S9125*S9125)+(T9125*T9125)+(U9125*U9125)))</f>
        <v>13.8</v>
      </c>
      <c r="W9125" s="12">
        <v>9999</v>
      </c>
      <c r="X9125" s="12"/>
      <c r="Y9125" s="12"/>
      <c r="Z9125" s="7"/>
      <c r="AA9125" s="7"/>
      <c r="AB9125" s="7"/>
      <c r="AC9125" s="13"/>
      <c r="AD9125" s="7"/>
      <c r="AE9125" s="13">
        <v>6</v>
      </c>
      <c r="AF9125" s="13"/>
      <c r="AG9125" s="13" t="s">
        <v>119</v>
      </c>
      <c r="AH9125" s="7" t="s">
        <v>436</v>
      </c>
      <c r="AI9125" s="7" t="s">
        <v>436</v>
      </c>
      <c r="AJ9125" s="7" t="s">
        <v>436</v>
      </c>
      <c r="AK9125" s="7"/>
      <c r="AL9125" s="7"/>
      <c r="AM9125" s="7"/>
      <c r="AN9125" s="7"/>
      <c r="AO9125" s="7"/>
      <c r="AP9125" s="13"/>
      <c r="AQ9125" s="7"/>
      <c r="AR9125" s="7"/>
      <c r="AS9125" s="7"/>
    </row>
    <row r="9126" spans="1:45" s="15" customFormat="1" ht="15.75" customHeight="1">
      <c r="A9126" s="17">
        <v>37883</v>
      </c>
      <c r="B9126" s="24" t="s">
        <v>1894</v>
      </c>
      <c r="C9126" s="22" t="s">
        <v>1905</v>
      </c>
      <c r="D9126" s="22" t="s">
        <v>1896</v>
      </c>
      <c r="E9126" s="7" t="s">
        <v>313</v>
      </c>
      <c r="F9126" s="7" t="s">
        <v>13</v>
      </c>
      <c r="G9126" s="7" t="s">
        <v>430</v>
      </c>
      <c r="H9126" s="7" t="s">
        <v>15</v>
      </c>
      <c r="I9126" s="7">
        <v>405</v>
      </c>
      <c r="J9126" s="7" t="s">
        <v>315</v>
      </c>
      <c r="K9126" s="10">
        <v>30.9</v>
      </c>
      <c r="L9126" s="7" t="s">
        <v>22</v>
      </c>
      <c r="M9126" s="10">
        <v>3.8</v>
      </c>
      <c r="N9126" s="10">
        <v>13.6</v>
      </c>
      <c r="O9126" s="7"/>
      <c r="P9126" s="7"/>
      <c r="Q9126" s="7"/>
      <c r="R9126" s="7"/>
      <c r="S9126" s="7"/>
      <c r="T9126" s="7"/>
      <c r="U9126" s="7"/>
      <c r="V9126" s="10">
        <f>SQRT((N9126*N9126)+(O9126*O9126)+((P9126*P9126)+(Q9126*Q9126)+(R9126*R9126)+(S9126*S9126)+(T9126*T9126)+(U9126*U9126)))</f>
        <v>13.6</v>
      </c>
      <c r="W9126" s="8">
        <v>9999</v>
      </c>
      <c r="X9126" s="7"/>
      <c r="Y9126" s="7"/>
      <c r="Z9126" s="7"/>
      <c r="AA9126" s="7"/>
      <c r="AB9126" s="7"/>
      <c r="AC9126" s="7"/>
      <c r="AD9126" s="7"/>
      <c r="AE9126" s="7">
        <v>0</v>
      </c>
      <c r="AF9126" s="7"/>
      <c r="AG9126" s="7" t="s">
        <v>119</v>
      </c>
      <c r="AH9126" s="7" t="s">
        <v>436</v>
      </c>
      <c r="AI9126" s="7" t="s">
        <v>436</v>
      </c>
      <c r="AJ9126" s="7" t="s">
        <v>436</v>
      </c>
      <c r="AK9126" s="7"/>
      <c r="AL9126" s="7"/>
      <c r="AM9126" s="7"/>
      <c r="AN9126" s="7"/>
      <c r="AO9126" s="7"/>
      <c r="AP9126" s="7" t="s">
        <v>450</v>
      </c>
      <c r="AQ9126" s="7"/>
      <c r="AR9126" s="7"/>
      <c r="AS9126" s="7"/>
    </row>
    <row r="9127" spans="1:45" s="15" customFormat="1" ht="15.75" customHeight="1">
      <c r="A9127" s="17">
        <v>38554</v>
      </c>
      <c r="B9127" s="22" t="s">
        <v>1896</v>
      </c>
      <c r="C9127" s="22" t="s">
        <v>1905</v>
      </c>
      <c r="D9127" s="22" t="s">
        <v>1896</v>
      </c>
      <c r="E9127" s="7" t="s">
        <v>313</v>
      </c>
      <c r="F9127" s="7" t="s">
        <v>13</v>
      </c>
      <c r="G9127" s="7" t="s">
        <v>949</v>
      </c>
      <c r="H9127" s="7" t="s">
        <v>15</v>
      </c>
      <c r="I9127" s="7">
        <v>405</v>
      </c>
      <c r="J9127" s="7" t="s">
        <v>315</v>
      </c>
      <c r="K9127" s="10">
        <v>30.9</v>
      </c>
      <c r="L9127" s="7" t="s">
        <v>22</v>
      </c>
      <c r="M9127" s="10">
        <v>3.8</v>
      </c>
      <c r="N9127" s="10">
        <v>13.5</v>
      </c>
      <c r="O9127" s="10"/>
      <c r="P9127" s="7"/>
      <c r="Q9127" s="7"/>
      <c r="R9127" s="7"/>
      <c r="S9127" s="7"/>
      <c r="T9127" s="7"/>
      <c r="U9127" s="7"/>
      <c r="V9127" s="10">
        <f>SQRT((N9127*N9127)+(O9127*O9127)+((P9127*P9127)+(Q9127*Q9127)+(R9127*R9127)+(S9127*S9127)+(T9127*T9127)+(U9127*U9127)))</f>
        <v>13.5</v>
      </c>
      <c r="W9127" s="7">
        <v>9999</v>
      </c>
      <c r="X9127" s="7"/>
      <c r="Y9127" s="7"/>
      <c r="Z9127" s="7"/>
      <c r="AA9127" s="7"/>
      <c r="AB9127" s="7"/>
      <c r="AC9127" s="7"/>
      <c r="AD9127" s="7"/>
      <c r="AE9127" s="7">
        <v>0</v>
      </c>
      <c r="AF9127" s="7" t="s">
        <v>108</v>
      </c>
      <c r="AG9127" s="7" t="s">
        <v>318</v>
      </c>
      <c r="AH9127" s="7" t="s">
        <v>436</v>
      </c>
      <c r="AI9127" s="7" t="s">
        <v>436</v>
      </c>
      <c r="AJ9127" s="7" t="s">
        <v>436</v>
      </c>
      <c r="AK9127" s="7"/>
      <c r="AL9127" s="7"/>
      <c r="AM9127" s="7"/>
      <c r="AN9127" s="7"/>
      <c r="AO9127" s="7"/>
      <c r="AP9127" s="13" t="s">
        <v>146</v>
      </c>
      <c r="AQ9127" s="7"/>
      <c r="AR9127" s="7"/>
      <c r="AS9127" s="7"/>
    </row>
    <row r="9128" spans="1:45" s="15" customFormat="1" ht="15.75" customHeight="1">
      <c r="A9128" s="17">
        <v>39494</v>
      </c>
      <c r="B9128" s="22" t="s">
        <v>1899</v>
      </c>
      <c r="C9128" s="22" t="s">
        <v>1905</v>
      </c>
      <c r="D9128" s="22" t="s">
        <v>1896</v>
      </c>
      <c r="E9128" s="7" t="s">
        <v>313</v>
      </c>
      <c r="F9128" s="7" t="s">
        <v>13</v>
      </c>
      <c r="G9128" s="7" t="s">
        <v>749</v>
      </c>
      <c r="H9128" s="7" t="s">
        <v>15</v>
      </c>
      <c r="I9128" s="7">
        <v>405</v>
      </c>
      <c r="J9128" s="7" t="s">
        <v>315</v>
      </c>
      <c r="K9128" s="12">
        <v>30.9</v>
      </c>
      <c r="L9128" s="7" t="s">
        <v>22</v>
      </c>
      <c r="M9128" s="12">
        <v>3.8</v>
      </c>
      <c r="N9128" s="10"/>
      <c r="O9128" s="10"/>
      <c r="P9128" s="10"/>
      <c r="Q9128" s="10"/>
      <c r="R9128" s="10"/>
      <c r="S9128" s="10"/>
      <c r="T9128" s="7"/>
      <c r="U9128" s="7"/>
      <c r="V9128" s="10" t="s">
        <v>1888</v>
      </c>
      <c r="W9128" s="8"/>
      <c r="X9128" s="7"/>
      <c r="Y9128" s="7"/>
      <c r="Z9128" s="7"/>
      <c r="AA9128" s="7"/>
      <c r="AB9128" s="7"/>
      <c r="AC9128" s="7"/>
      <c r="AD9128" s="7"/>
      <c r="AE9128" s="7"/>
      <c r="AF9128" s="7" t="s">
        <v>18</v>
      </c>
      <c r="AG9128" s="7" t="s">
        <v>318</v>
      </c>
      <c r="AH9128" s="7" t="s">
        <v>436</v>
      </c>
      <c r="AI9128" s="7" t="s">
        <v>436</v>
      </c>
      <c r="AJ9128" s="7" t="s">
        <v>436</v>
      </c>
      <c r="AK9128" s="7"/>
      <c r="AL9128" s="7"/>
      <c r="AM9128" s="7"/>
      <c r="AN9128" s="7"/>
      <c r="AO9128" s="7"/>
      <c r="AP9128" s="7"/>
      <c r="AQ9128" s="7"/>
      <c r="AR9128" s="7"/>
      <c r="AS9128" s="7"/>
    </row>
    <row r="9129" spans="1:45" s="15" customFormat="1" ht="15.75" customHeight="1">
      <c r="A9129" s="17">
        <v>40121</v>
      </c>
      <c r="B9129" s="22" t="s">
        <v>1900</v>
      </c>
      <c r="C9129" s="22" t="s">
        <v>1905</v>
      </c>
      <c r="D9129" s="22" t="s">
        <v>1896</v>
      </c>
      <c r="E9129" s="7" t="s">
        <v>313</v>
      </c>
      <c r="F9129" s="7" t="s">
        <v>1291</v>
      </c>
      <c r="G9129" s="7" t="s">
        <v>1293</v>
      </c>
      <c r="H9129" s="7" t="s">
        <v>15</v>
      </c>
      <c r="I9129" s="7">
        <v>405</v>
      </c>
      <c r="J9129" s="7" t="s">
        <v>315</v>
      </c>
      <c r="K9129" s="10">
        <v>30.9</v>
      </c>
      <c r="L9129" s="7" t="s">
        <v>22</v>
      </c>
      <c r="M9129" s="10">
        <v>3.8</v>
      </c>
      <c r="N9129" s="10"/>
      <c r="O9129" s="7"/>
      <c r="P9129" s="7"/>
      <c r="Q9129" s="7"/>
      <c r="R9129" s="7"/>
      <c r="S9129" s="7"/>
      <c r="T9129" s="7"/>
      <c r="U9129" s="7"/>
      <c r="V9129" s="10" t="s">
        <v>1888</v>
      </c>
      <c r="W9129" s="7" t="s">
        <v>317</v>
      </c>
      <c r="X9129" s="7"/>
      <c r="Y9129" s="7"/>
      <c r="Z9129" s="7"/>
      <c r="AA9129" s="7"/>
      <c r="AB9129" s="7"/>
      <c r="AC9129" s="7"/>
      <c r="AD9129" s="7"/>
      <c r="AE9129" s="7">
        <v>0</v>
      </c>
      <c r="AF9129" s="7" t="s">
        <v>16</v>
      </c>
      <c r="AG9129" s="7" t="s">
        <v>318</v>
      </c>
      <c r="AH9129" s="7" t="s">
        <v>436</v>
      </c>
      <c r="AI9129" s="7" t="s">
        <v>436</v>
      </c>
      <c r="AJ9129" s="7" t="s">
        <v>436</v>
      </c>
      <c r="AK9129" s="7"/>
      <c r="AL9129" s="7"/>
      <c r="AM9129" s="7"/>
      <c r="AN9129" s="7"/>
      <c r="AO9129" s="7"/>
      <c r="AP9129" s="7" t="s">
        <v>146</v>
      </c>
      <c r="AQ9129" s="7"/>
      <c r="AR9129" s="7"/>
      <c r="AS9129" s="7"/>
    </row>
    <row r="9130" spans="1:45" s="15" customFormat="1" ht="15.75" customHeight="1">
      <c r="A9130" s="19">
        <v>40850</v>
      </c>
      <c r="B9130" s="23" t="s">
        <v>1902</v>
      </c>
      <c r="C9130" s="22" t="s">
        <v>1905</v>
      </c>
      <c r="D9130" s="22" t="s">
        <v>1896</v>
      </c>
      <c r="E9130" s="15" t="s">
        <v>313</v>
      </c>
      <c r="F9130" s="15" t="s">
        <v>1291</v>
      </c>
      <c r="G9130" s="15" t="s">
        <v>1291</v>
      </c>
      <c r="H9130" s="15" t="s">
        <v>15</v>
      </c>
      <c r="I9130" s="15">
        <v>405</v>
      </c>
      <c r="J9130" s="15" t="s">
        <v>315</v>
      </c>
      <c r="K9130" s="16">
        <v>30.9</v>
      </c>
      <c r="L9130" s="15" t="s">
        <v>22</v>
      </c>
      <c r="M9130" s="16">
        <v>3.8</v>
      </c>
      <c r="N9130" s="16"/>
      <c r="O9130" s="16"/>
      <c r="P9130" s="16"/>
      <c r="Q9130" s="16"/>
      <c r="R9130" s="16"/>
      <c r="S9130" s="16"/>
      <c r="T9130" s="16"/>
      <c r="U9130" s="16"/>
      <c r="V9130" s="10" t="s">
        <v>1888</v>
      </c>
      <c r="W9130" s="15" t="s">
        <v>16</v>
      </c>
      <c r="AG9130" s="15" t="s">
        <v>318</v>
      </c>
      <c r="AH9130" s="15" t="s">
        <v>436</v>
      </c>
      <c r="AI9130" s="15" t="s">
        <v>436</v>
      </c>
      <c r="AJ9130" s="15" t="s">
        <v>436</v>
      </c>
      <c r="AQ9130" s="7"/>
      <c r="AR9130" s="7"/>
      <c r="AS9130" s="7"/>
    </row>
    <row r="9131" spans="1:45" s="15" customFormat="1" ht="15.75" customHeight="1">
      <c r="A9131" s="20">
        <v>37460</v>
      </c>
      <c r="B9131" s="24">
        <v>2002</v>
      </c>
      <c r="C9131" s="24" t="s">
        <v>1905</v>
      </c>
      <c r="D9131" s="24" t="s">
        <v>1894</v>
      </c>
      <c r="E9131" s="13" t="s">
        <v>313</v>
      </c>
      <c r="F9131" s="13" t="s">
        <v>13</v>
      </c>
      <c r="G9131" s="13" t="s">
        <v>122</v>
      </c>
      <c r="H9131" s="13" t="s">
        <v>15</v>
      </c>
      <c r="I9131" s="13">
        <v>406</v>
      </c>
      <c r="J9131" s="7" t="s">
        <v>119</v>
      </c>
      <c r="K9131" s="12">
        <v>30.7</v>
      </c>
      <c r="L9131" s="7" t="s">
        <v>22</v>
      </c>
      <c r="M9131" s="12">
        <v>4.5999999999999996</v>
      </c>
      <c r="N9131" s="12">
        <v>5.3</v>
      </c>
      <c r="O9131" s="12"/>
      <c r="P9131" s="12"/>
      <c r="Q9131" s="7"/>
      <c r="R9131" s="7"/>
      <c r="S9131" s="7"/>
      <c r="T9131" s="7"/>
      <c r="U9131" s="7"/>
      <c r="V9131" s="10">
        <f>SQRT((N9131*N9131)+(O9131*O9131)+((P9131*P9131)+(Q9131*Q9131)+(R9131*R9131)+(S9131*S9131)+(T9131*T9131)+(U9131*U9131)))</f>
        <v>5.3</v>
      </c>
      <c r="W9131" s="12">
        <v>9999</v>
      </c>
      <c r="X9131" s="12"/>
      <c r="Y9131" s="12"/>
      <c r="Z9131" s="7"/>
      <c r="AA9131" s="7"/>
      <c r="AB9131" s="7"/>
      <c r="AC9131" s="13"/>
      <c r="AD9131" s="7"/>
      <c r="AE9131" s="13">
        <v>0</v>
      </c>
      <c r="AF9131" s="13"/>
      <c r="AG9131" s="13" t="s">
        <v>119</v>
      </c>
      <c r="AH9131" s="7" t="s">
        <v>436</v>
      </c>
      <c r="AI9131" s="7" t="s">
        <v>436</v>
      </c>
      <c r="AJ9131" s="7" t="s">
        <v>436</v>
      </c>
      <c r="AK9131" s="7"/>
      <c r="AL9131" s="7"/>
      <c r="AM9131" s="7"/>
      <c r="AN9131" s="7"/>
      <c r="AO9131" s="7"/>
      <c r="AP9131" s="13"/>
      <c r="AQ9131" s="7"/>
      <c r="AR9131" s="7"/>
      <c r="AS9131" s="7"/>
    </row>
    <row r="9132" spans="1:45" s="15" customFormat="1" ht="15.75" customHeight="1">
      <c r="A9132" s="17">
        <v>37883</v>
      </c>
      <c r="B9132" s="24" t="s">
        <v>1894</v>
      </c>
      <c r="C9132" s="24" t="s">
        <v>1905</v>
      </c>
      <c r="D9132" s="24" t="s">
        <v>1894</v>
      </c>
      <c r="E9132" s="7" t="s">
        <v>313</v>
      </c>
      <c r="F9132" s="7" t="s">
        <v>13</v>
      </c>
      <c r="G9132" s="7" t="s">
        <v>430</v>
      </c>
      <c r="H9132" s="7" t="s">
        <v>15</v>
      </c>
      <c r="I9132" s="7">
        <v>406</v>
      </c>
      <c r="J9132" s="7" t="s">
        <v>315</v>
      </c>
      <c r="K9132" s="10">
        <v>30.7</v>
      </c>
      <c r="L9132" s="7" t="s">
        <v>22</v>
      </c>
      <c r="M9132" s="10">
        <v>4.5999999999999996</v>
      </c>
      <c r="N9132" s="10"/>
      <c r="O9132" s="7"/>
      <c r="P9132" s="7"/>
      <c r="Q9132" s="7"/>
      <c r="R9132" s="7"/>
      <c r="S9132" s="7"/>
      <c r="T9132" s="7"/>
      <c r="U9132" s="7"/>
      <c r="V9132" s="10" t="s">
        <v>1888</v>
      </c>
      <c r="W9132" s="8"/>
      <c r="X9132" s="7"/>
      <c r="Y9132" s="7"/>
      <c r="Z9132" s="7"/>
      <c r="AA9132" s="7"/>
      <c r="AB9132" s="7"/>
      <c r="AC9132" s="7">
        <v>0</v>
      </c>
      <c r="AD9132" s="7"/>
      <c r="AE9132" s="7">
        <v>0</v>
      </c>
      <c r="AF9132" s="7" t="s">
        <v>451</v>
      </c>
      <c r="AG9132" s="7" t="s">
        <v>318</v>
      </c>
      <c r="AH9132" s="7" t="s">
        <v>436</v>
      </c>
      <c r="AI9132" s="7" t="s">
        <v>436</v>
      </c>
      <c r="AJ9132" s="7" t="s">
        <v>436</v>
      </c>
      <c r="AK9132" s="7"/>
      <c r="AL9132" s="7"/>
      <c r="AM9132" s="7"/>
      <c r="AN9132" s="7"/>
      <c r="AO9132" s="7"/>
      <c r="AP9132" s="7" t="s">
        <v>146</v>
      </c>
      <c r="AQ9132" s="7"/>
      <c r="AR9132" s="7"/>
      <c r="AS9132" s="7"/>
    </row>
    <row r="9133" spans="1:45" s="15" customFormat="1" ht="15.75" customHeight="1">
      <c r="A9133" s="20">
        <v>37460</v>
      </c>
      <c r="B9133" s="24">
        <v>2002</v>
      </c>
      <c r="C9133" s="24" t="s">
        <v>1905</v>
      </c>
      <c r="D9133" s="24" t="s">
        <v>1894</v>
      </c>
      <c r="E9133" s="13" t="s">
        <v>313</v>
      </c>
      <c r="F9133" s="13" t="s">
        <v>13</v>
      </c>
      <c r="G9133" s="13" t="s">
        <v>122</v>
      </c>
      <c r="H9133" s="13" t="s">
        <v>123</v>
      </c>
      <c r="I9133" s="13">
        <v>407</v>
      </c>
      <c r="J9133" s="7" t="s">
        <v>119</v>
      </c>
      <c r="K9133" s="12">
        <v>30.5</v>
      </c>
      <c r="L9133" s="7" t="s">
        <v>22</v>
      </c>
      <c r="M9133" s="12">
        <v>2.8</v>
      </c>
      <c r="N9133" s="12">
        <v>0.3</v>
      </c>
      <c r="O9133" s="12"/>
      <c r="P9133" s="12"/>
      <c r="Q9133" s="7"/>
      <c r="R9133" s="7"/>
      <c r="S9133" s="7"/>
      <c r="T9133" s="7"/>
      <c r="U9133" s="7"/>
      <c r="V9133" s="10">
        <f>SQRT((N9133*N9133)+(O9133*O9133)+((P9133*P9133)+(Q9133*Q9133)+(R9133*R9133)+(S9133*S9133)+(T9133*T9133)+(U9133*U9133)))</f>
        <v>0.3</v>
      </c>
      <c r="W9133" s="12">
        <v>10</v>
      </c>
      <c r="X9133" s="12"/>
      <c r="Y9133" s="12"/>
      <c r="Z9133" s="7"/>
      <c r="AA9133" s="7"/>
      <c r="AB9133" s="7"/>
      <c r="AC9133" s="13"/>
      <c r="AD9133" s="7"/>
      <c r="AE9133" s="13"/>
      <c r="AF9133" s="13"/>
      <c r="AG9133" s="13" t="s">
        <v>119</v>
      </c>
      <c r="AH9133" s="7" t="s">
        <v>436</v>
      </c>
      <c r="AI9133" s="7" t="s">
        <v>436</v>
      </c>
      <c r="AJ9133" s="7" t="s">
        <v>436</v>
      </c>
      <c r="AK9133" s="7"/>
      <c r="AL9133" s="7"/>
      <c r="AM9133" s="7"/>
      <c r="AN9133" s="7"/>
      <c r="AO9133" s="7"/>
      <c r="AP9133" s="13" t="s">
        <v>155</v>
      </c>
      <c r="AQ9133" s="7"/>
      <c r="AR9133" s="7"/>
      <c r="AS9133" s="7"/>
    </row>
    <row r="9134" spans="1:45" s="15" customFormat="1" ht="15.75" customHeight="1">
      <c r="A9134" s="17">
        <v>37890</v>
      </c>
      <c r="B9134" s="24" t="s">
        <v>1894</v>
      </c>
      <c r="C9134" s="24" t="s">
        <v>1905</v>
      </c>
      <c r="D9134" s="24" t="s">
        <v>1894</v>
      </c>
      <c r="E9134" s="7" t="s">
        <v>313</v>
      </c>
      <c r="F9134" s="7" t="s">
        <v>13</v>
      </c>
      <c r="G9134" s="7" t="s">
        <v>316</v>
      </c>
      <c r="H9134" s="7" t="s">
        <v>123</v>
      </c>
      <c r="I9134" s="7">
        <v>407</v>
      </c>
      <c r="J9134" s="7" t="s">
        <v>315</v>
      </c>
      <c r="K9134" s="10">
        <v>30.5</v>
      </c>
      <c r="L9134" s="7" t="s">
        <v>22</v>
      </c>
      <c r="M9134" s="10">
        <v>2.8</v>
      </c>
      <c r="N9134" s="10"/>
      <c r="O9134" s="7"/>
      <c r="P9134" s="7"/>
      <c r="Q9134" s="7"/>
      <c r="R9134" s="7"/>
      <c r="S9134" s="7"/>
      <c r="T9134" s="7"/>
      <c r="U9134" s="7"/>
      <c r="V9134" s="10" t="s">
        <v>1888</v>
      </c>
      <c r="W9134" s="8"/>
      <c r="X9134" s="7"/>
      <c r="Y9134" s="7"/>
      <c r="Z9134" s="7"/>
      <c r="AA9134" s="7"/>
      <c r="AB9134" s="7"/>
      <c r="AC9134" s="7">
        <v>0</v>
      </c>
      <c r="AD9134" s="7"/>
      <c r="AE9134" s="7">
        <v>0</v>
      </c>
      <c r="AF9134" s="7" t="s">
        <v>18</v>
      </c>
      <c r="AG9134" s="7" t="s">
        <v>318</v>
      </c>
      <c r="AH9134" s="7" t="s">
        <v>436</v>
      </c>
      <c r="AI9134" s="7" t="s">
        <v>436</v>
      </c>
      <c r="AJ9134" s="7" t="s">
        <v>436</v>
      </c>
      <c r="AK9134" s="7"/>
      <c r="AL9134" s="7"/>
      <c r="AM9134" s="7"/>
      <c r="AN9134" s="7"/>
      <c r="AO9134" s="7"/>
      <c r="AP9134" s="7" t="s">
        <v>452</v>
      </c>
      <c r="AQ9134" s="7"/>
      <c r="AR9134" s="7"/>
      <c r="AS9134" s="7"/>
    </row>
    <row r="9135" spans="1:45" s="15" customFormat="1" ht="15.75" customHeight="1">
      <c r="A9135" s="20">
        <v>37460</v>
      </c>
      <c r="B9135" s="24">
        <v>2002</v>
      </c>
      <c r="C9135" s="24" t="s">
        <v>1905</v>
      </c>
      <c r="D9135" s="24" t="s">
        <v>1905</v>
      </c>
      <c r="E9135" s="13" t="s">
        <v>313</v>
      </c>
      <c r="F9135" s="13" t="s">
        <v>13</v>
      </c>
      <c r="G9135" s="13" t="s">
        <v>122</v>
      </c>
      <c r="H9135" s="13" t="s">
        <v>15</v>
      </c>
      <c r="I9135" s="13">
        <v>408</v>
      </c>
      <c r="J9135" s="7" t="s">
        <v>119</v>
      </c>
      <c r="K9135" s="12">
        <v>30.5</v>
      </c>
      <c r="L9135" s="7" t="s">
        <v>22</v>
      </c>
      <c r="M9135" s="12">
        <v>2.9</v>
      </c>
      <c r="N9135" s="12">
        <v>1.8</v>
      </c>
      <c r="O9135" s="12"/>
      <c r="P9135" s="12"/>
      <c r="Q9135" s="7"/>
      <c r="R9135" s="7"/>
      <c r="S9135" s="7"/>
      <c r="T9135" s="7"/>
      <c r="U9135" s="7"/>
      <c r="V9135" s="10">
        <f t="shared" ref="V9135:V9142" si="437">SQRT((N9135*N9135)+(O9135*O9135)+((P9135*P9135)+(Q9135*Q9135)+(R9135*R9135)+(S9135*S9135)+(T9135*T9135)+(U9135*U9135)))</f>
        <v>1.8</v>
      </c>
      <c r="W9135" s="12">
        <v>60</v>
      </c>
      <c r="X9135" s="12"/>
      <c r="Y9135" s="12"/>
      <c r="Z9135" s="7"/>
      <c r="AA9135" s="7"/>
      <c r="AB9135" s="7"/>
      <c r="AC9135" s="13">
        <v>2</v>
      </c>
      <c r="AD9135" s="7"/>
      <c r="AE9135" s="13">
        <v>0</v>
      </c>
      <c r="AF9135" s="13" t="s">
        <v>18</v>
      </c>
      <c r="AG9135" s="13" t="s">
        <v>318</v>
      </c>
      <c r="AH9135" s="7" t="s">
        <v>436</v>
      </c>
      <c r="AI9135" s="7" t="s">
        <v>436</v>
      </c>
      <c r="AJ9135" s="7" t="s">
        <v>436</v>
      </c>
      <c r="AK9135" s="7"/>
      <c r="AL9135" s="7"/>
      <c r="AM9135" s="7"/>
      <c r="AN9135" s="7"/>
      <c r="AO9135" s="7"/>
      <c r="AP9135" s="13" t="s">
        <v>146</v>
      </c>
      <c r="AQ9135" s="7"/>
      <c r="AR9135" s="7"/>
      <c r="AS9135" s="7"/>
    </row>
    <row r="9136" spans="1:45" s="15" customFormat="1" ht="15.75" customHeight="1">
      <c r="A9136" s="20">
        <v>37458</v>
      </c>
      <c r="B9136" s="24">
        <v>2002</v>
      </c>
      <c r="C9136" s="24" t="s">
        <v>1905</v>
      </c>
      <c r="D9136" s="24" t="s">
        <v>1888</v>
      </c>
      <c r="E9136" s="13" t="s">
        <v>313</v>
      </c>
      <c r="F9136" s="13" t="s">
        <v>13</v>
      </c>
      <c r="G9136" s="13" t="s">
        <v>122</v>
      </c>
      <c r="H9136" s="13" t="s">
        <v>123</v>
      </c>
      <c r="I9136" s="13">
        <v>409</v>
      </c>
      <c r="J9136" s="7" t="s">
        <v>119</v>
      </c>
      <c r="K9136" s="12">
        <v>60.3</v>
      </c>
      <c r="L9136" s="7" t="s">
        <v>16</v>
      </c>
      <c r="M9136" s="12">
        <v>0</v>
      </c>
      <c r="N9136" s="12">
        <v>0.7</v>
      </c>
      <c r="O9136" s="12"/>
      <c r="P9136" s="12"/>
      <c r="Q9136" s="7"/>
      <c r="R9136" s="7"/>
      <c r="S9136" s="7"/>
      <c r="T9136" s="7"/>
      <c r="U9136" s="7"/>
      <c r="V9136" s="10">
        <f t="shared" si="437"/>
        <v>0.7</v>
      </c>
      <c r="W9136" s="12">
        <v>28</v>
      </c>
      <c r="X9136" s="12"/>
      <c r="Y9136" s="12"/>
      <c r="Z9136" s="7"/>
      <c r="AA9136" s="7"/>
      <c r="AB9136" s="7"/>
      <c r="AC9136" s="13"/>
      <c r="AD9136" s="7"/>
      <c r="AE9136" s="13"/>
      <c r="AF9136" s="13"/>
      <c r="AG9136" s="13" t="s">
        <v>119</v>
      </c>
      <c r="AH9136" s="7" t="s">
        <v>436</v>
      </c>
      <c r="AI9136" s="7" t="s">
        <v>436</v>
      </c>
      <c r="AJ9136" s="7" t="s">
        <v>436</v>
      </c>
      <c r="AK9136" s="7"/>
      <c r="AL9136" s="7"/>
      <c r="AM9136" s="7"/>
      <c r="AN9136" s="7"/>
      <c r="AO9136" s="7"/>
      <c r="AP9136" s="13"/>
      <c r="AQ9136" s="7"/>
      <c r="AR9136" s="7"/>
      <c r="AS9136" s="7"/>
    </row>
    <row r="9137" spans="1:45" s="15" customFormat="1" ht="15.75" customHeight="1">
      <c r="A9137" s="17">
        <v>37871</v>
      </c>
      <c r="B9137" s="24" t="s">
        <v>1894</v>
      </c>
      <c r="C9137" s="24" t="s">
        <v>1905</v>
      </c>
      <c r="D9137" s="24" t="s">
        <v>1888</v>
      </c>
      <c r="E9137" s="7" t="s">
        <v>313</v>
      </c>
      <c r="F9137" s="7" t="s">
        <v>13</v>
      </c>
      <c r="G9137" s="7" t="s">
        <v>427</v>
      </c>
      <c r="H9137" s="7" t="s">
        <v>123</v>
      </c>
      <c r="I9137" s="7">
        <v>409</v>
      </c>
      <c r="J9137" s="7" t="s">
        <v>315</v>
      </c>
      <c r="K9137" s="12">
        <v>60.3</v>
      </c>
      <c r="L9137" s="7" t="s">
        <v>16</v>
      </c>
      <c r="M9137" s="12">
        <v>0</v>
      </c>
      <c r="N9137" s="10">
        <v>0.7</v>
      </c>
      <c r="O9137" s="7"/>
      <c r="P9137" s="7"/>
      <c r="Q9137" s="7"/>
      <c r="R9137" s="7"/>
      <c r="S9137" s="7"/>
      <c r="T9137" s="7"/>
      <c r="U9137" s="7"/>
      <c r="V9137" s="10">
        <f t="shared" si="437"/>
        <v>0.7</v>
      </c>
      <c r="W9137" s="8">
        <v>23</v>
      </c>
      <c r="X9137" s="7"/>
      <c r="Y9137" s="7"/>
      <c r="Z9137" s="7"/>
      <c r="AA9137" s="7"/>
      <c r="AB9137" s="7"/>
      <c r="AC9137" s="7">
        <v>0</v>
      </c>
      <c r="AD9137" s="7"/>
      <c r="AE9137" s="7">
        <v>0</v>
      </c>
      <c r="AF9137" s="7"/>
      <c r="AG9137" s="7" t="s">
        <v>119</v>
      </c>
      <c r="AH9137" s="7" t="s">
        <v>436</v>
      </c>
      <c r="AI9137" s="7" t="s">
        <v>436</v>
      </c>
      <c r="AJ9137" s="7" t="s">
        <v>436</v>
      </c>
      <c r="AK9137" s="7"/>
      <c r="AL9137" s="7" t="s">
        <v>106</v>
      </c>
      <c r="AM9137" s="7"/>
      <c r="AN9137" s="7"/>
      <c r="AO9137" s="7"/>
      <c r="AP9137" s="7" t="s">
        <v>453</v>
      </c>
      <c r="AQ9137" s="7"/>
      <c r="AR9137" s="7"/>
      <c r="AS9137" s="7"/>
    </row>
    <row r="9138" spans="1:45" s="15" customFormat="1" ht="15.75" customHeight="1">
      <c r="A9138" s="17">
        <v>38605</v>
      </c>
      <c r="B9138" s="22" t="s">
        <v>1896</v>
      </c>
      <c r="C9138" s="24" t="s">
        <v>1905</v>
      </c>
      <c r="D9138" s="24" t="s">
        <v>1888</v>
      </c>
      <c r="E9138" s="7" t="s">
        <v>313</v>
      </c>
      <c r="F9138" s="7" t="s">
        <v>892</v>
      </c>
      <c r="G9138" s="7" t="s">
        <v>892</v>
      </c>
      <c r="H9138" s="7" t="s">
        <v>123</v>
      </c>
      <c r="I9138" s="7">
        <v>409</v>
      </c>
      <c r="J9138" s="7" t="s">
        <v>315</v>
      </c>
      <c r="K9138" s="12">
        <v>60.3</v>
      </c>
      <c r="L9138" s="7" t="s">
        <v>16</v>
      </c>
      <c r="M9138" s="12">
        <v>0</v>
      </c>
      <c r="N9138" s="10">
        <v>0.8</v>
      </c>
      <c r="O9138" s="7"/>
      <c r="P9138" s="7"/>
      <c r="Q9138" s="7"/>
      <c r="R9138" s="7"/>
      <c r="S9138" s="7"/>
      <c r="T9138" s="7"/>
      <c r="U9138" s="7"/>
      <c r="V9138" s="10">
        <f t="shared" si="437"/>
        <v>0.8</v>
      </c>
      <c r="W9138" s="7"/>
      <c r="X9138" s="7"/>
      <c r="Y9138" s="7"/>
      <c r="Z9138" s="7"/>
      <c r="AA9138" s="7"/>
      <c r="AB9138" s="7"/>
      <c r="AC9138" s="7"/>
      <c r="AD9138" s="7"/>
      <c r="AE9138" s="7"/>
      <c r="AF9138" s="7"/>
      <c r="AG9138" s="7" t="s">
        <v>119</v>
      </c>
      <c r="AH9138" s="7" t="s">
        <v>436</v>
      </c>
      <c r="AI9138" s="7" t="s">
        <v>436</v>
      </c>
      <c r="AJ9138" s="7" t="s">
        <v>436</v>
      </c>
      <c r="AK9138" s="7"/>
      <c r="AL9138" s="7"/>
      <c r="AM9138" s="7"/>
      <c r="AN9138" s="7"/>
      <c r="AO9138" s="7"/>
      <c r="AP9138" s="7"/>
      <c r="AQ9138" s="7"/>
      <c r="AR9138" s="7"/>
      <c r="AS9138" s="7"/>
    </row>
    <row r="9139" spans="1:45" s="15" customFormat="1" ht="15.75" customHeight="1">
      <c r="A9139" s="17">
        <v>39529</v>
      </c>
      <c r="B9139" s="22" t="s">
        <v>1899</v>
      </c>
      <c r="C9139" s="24" t="s">
        <v>1905</v>
      </c>
      <c r="D9139" s="24" t="s">
        <v>1888</v>
      </c>
      <c r="E9139" s="7" t="s">
        <v>313</v>
      </c>
      <c r="F9139" s="7" t="s">
        <v>13</v>
      </c>
      <c r="G9139" s="7" t="s">
        <v>749</v>
      </c>
      <c r="H9139" s="7" t="s">
        <v>123</v>
      </c>
      <c r="I9139" s="7">
        <v>409</v>
      </c>
      <c r="J9139" s="7" t="s">
        <v>320</v>
      </c>
      <c r="K9139" s="12">
        <v>60.3</v>
      </c>
      <c r="L9139" s="7" t="s">
        <v>16</v>
      </c>
      <c r="M9139" s="12">
        <v>0</v>
      </c>
      <c r="N9139" s="10">
        <v>0.8</v>
      </c>
      <c r="O9139" s="10"/>
      <c r="P9139" s="10"/>
      <c r="Q9139" s="10"/>
      <c r="R9139" s="10"/>
      <c r="S9139" s="10"/>
      <c r="T9139" s="7"/>
      <c r="U9139" s="7"/>
      <c r="V9139" s="10">
        <f t="shared" si="437"/>
        <v>0.8</v>
      </c>
      <c r="W9139" s="8" t="s">
        <v>317</v>
      </c>
      <c r="X9139" s="7"/>
      <c r="Y9139" s="7"/>
      <c r="Z9139" s="7"/>
      <c r="AA9139" s="7"/>
      <c r="AB9139" s="7"/>
      <c r="AC9139" s="7"/>
      <c r="AD9139" s="7"/>
      <c r="AE9139" s="7"/>
      <c r="AF9139" s="7"/>
      <c r="AG9139" s="7" t="s">
        <v>1889</v>
      </c>
      <c r="AH9139" s="7" t="s">
        <v>436</v>
      </c>
      <c r="AI9139" s="7" t="s">
        <v>436</v>
      </c>
      <c r="AJ9139" s="7" t="s">
        <v>436</v>
      </c>
      <c r="AK9139" s="7"/>
      <c r="AL9139" s="7"/>
      <c r="AM9139" s="7"/>
      <c r="AN9139" s="7"/>
      <c r="AO9139" s="7"/>
      <c r="AP9139" s="7"/>
      <c r="AQ9139" s="7"/>
      <c r="AR9139" s="7"/>
      <c r="AS9139" s="7"/>
    </row>
    <row r="9140" spans="1:45" s="15" customFormat="1" ht="15.75" customHeight="1">
      <c r="A9140" s="17">
        <v>40122</v>
      </c>
      <c r="B9140" s="22" t="s">
        <v>1900</v>
      </c>
      <c r="C9140" s="24" t="s">
        <v>1905</v>
      </c>
      <c r="D9140" s="24" t="s">
        <v>1888</v>
      </c>
      <c r="E9140" s="7" t="s">
        <v>313</v>
      </c>
      <c r="F9140" s="7" t="s">
        <v>1291</v>
      </c>
      <c r="G9140" s="7" t="s">
        <v>1293</v>
      </c>
      <c r="H9140" s="7" t="s">
        <v>123</v>
      </c>
      <c r="I9140" s="7">
        <v>409</v>
      </c>
      <c r="J9140" s="7" t="s">
        <v>315</v>
      </c>
      <c r="K9140" s="12">
        <v>60.3</v>
      </c>
      <c r="L9140" s="7" t="s">
        <v>16</v>
      </c>
      <c r="M9140" s="12">
        <v>0</v>
      </c>
      <c r="N9140" s="10">
        <v>0.8</v>
      </c>
      <c r="O9140" s="7"/>
      <c r="P9140" s="7"/>
      <c r="Q9140" s="7"/>
      <c r="R9140" s="7"/>
      <c r="S9140" s="7"/>
      <c r="T9140" s="7"/>
      <c r="U9140" s="7"/>
      <c r="V9140" s="10">
        <f t="shared" si="437"/>
        <v>0.8</v>
      </c>
      <c r="W9140" s="7">
        <v>30</v>
      </c>
      <c r="X9140" s="7"/>
      <c r="Y9140" s="7"/>
      <c r="Z9140" s="7"/>
      <c r="AA9140" s="7"/>
      <c r="AB9140" s="7"/>
      <c r="AC9140" s="7"/>
      <c r="AD9140" s="7"/>
      <c r="AE9140" s="7"/>
      <c r="AF9140" s="7"/>
      <c r="AG9140" s="7" t="s">
        <v>119</v>
      </c>
      <c r="AH9140" s="7" t="s">
        <v>436</v>
      </c>
      <c r="AI9140" s="7" t="s">
        <v>436</v>
      </c>
      <c r="AJ9140" s="7" t="s">
        <v>436</v>
      </c>
      <c r="AK9140" s="7"/>
      <c r="AL9140" s="7"/>
      <c r="AM9140" s="7"/>
      <c r="AN9140" s="7"/>
      <c r="AO9140" s="7"/>
      <c r="AP9140" s="7"/>
      <c r="AQ9140" s="7"/>
      <c r="AR9140" s="7"/>
      <c r="AS9140" s="7"/>
    </row>
    <row r="9141" spans="1:45" s="15" customFormat="1" ht="15.75" customHeight="1">
      <c r="A9141" s="19">
        <v>40861</v>
      </c>
      <c r="B9141" s="23" t="s">
        <v>1902</v>
      </c>
      <c r="C9141" s="24" t="s">
        <v>1905</v>
      </c>
      <c r="D9141" s="24" t="s">
        <v>1888</v>
      </c>
      <c r="E9141" s="15" t="s">
        <v>313</v>
      </c>
      <c r="F9141" s="15" t="s">
        <v>1291</v>
      </c>
      <c r="G9141" s="15" t="s">
        <v>1291</v>
      </c>
      <c r="H9141" s="15" t="s">
        <v>123</v>
      </c>
      <c r="I9141" s="15">
        <v>409</v>
      </c>
      <c r="J9141" s="15" t="s">
        <v>315</v>
      </c>
      <c r="K9141" s="12">
        <v>60.3</v>
      </c>
      <c r="L9141" s="7" t="s">
        <v>16</v>
      </c>
      <c r="M9141" s="12">
        <v>0</v>
      </c>
      <c r="N9141" s="16">
        <v>0.7</v>
      </c>
      <c r="O9141" s="16"/>
      <c r="P9141" s="16"/>
      <c r="Q9141" s="16"/>
      <c r="R9141" s="16"/>
      <c r="S9141" s="16"/>
      <c r="T9141" s="16"/>
      <c r="U9141" s="16"/>
      <c r="V9141" s="10">
        <f t="shared" si="437"/>
        <v>0.7</v>
      </c>
      <c r="W9141" s="15">
        <v>32</v>
      </c>
      <c r="AG9141" s="15" t="s">
        <v>119</v>
      </c>
      <c r="AH9141" s="15" t="s">
        <v>436</v>
      </c>
      <c r="AI9141" s="15" t="s">
        <v>436</v>
      </c>
      <c r="AJ9141" s="15" t="s">
        <v>436</v>
      </c>
      <c r="AQ9141" s="7"/>
      <c r="AR9141" s="7"/>
      <c r="AS9141" s="7"/>
    </row>
    <row r="9142" spans="1:45" s="15" customFormat="1" ht="15.75" customHeight="1">
      <c r="A9142" s="17">
        <v>41551</v>
      </c>
      <c r="B9142" s="22" t="s">
        <v>2048</v>
      </c>
      <c r="C9142" s="22" t="s">
        <v>1905</v>
      </c>
      <c r="D9142" s="22" t="s">
        <v>1888</v>
      </c>
      <c r="E9142" s="7" t="s">
        <v>313</v>
      </c>
      <c r="F9142" s="7" t="s">
        <v>1291</v>
      </c>
      <c r="G9142" s="7" t="s">
        <v>1291</v>
      </c>
      <c r="H9142" s="7" t="s">
        <v>123</v>
      </c>
      <c r="I9142" s="7">
        <v>409</v>
      </c>
      <c r="J9142" s="7" t="s">
        <v>315</v>
      </c>
      <c r="K9142" s="10">
        <v>60.3</v>
      </c>
      <c r="L9142" s="7" t="s">
        <v>16</v>
      </c>
      <c r="M9142" s="10">
        <v>0</v>
      </c>
      <c r="N9142" s="10">
        <v>0.7</v>
      </c>
      <c r="O9142" s="10"/>
      <c r="P9142" s="7"/>
      <c r="Q9142" s="7"/>
      <c r="R9142" s="7"/>
      <c r="S9142" s="7"/>
      <c r="T9142" s="7"/>
      <c r="U9142" s="7"/>
      <c r="V9142" s="7">
        <f t="shared" si="437"/>
        <v>0.7</v>
      </c>
      <c r="W9142" s="7">
        <v>42</v>
      </c>
      <c r="X9142" s="7"/>
      <c r="Y9142" s="7"/>
      <c r="Z9142" s="7"/>
      <c r="AA9142" s="7"/>
      <c r="AB9142" s="7"/>
      <c r="AC9142" s="7"/>
      <c r="AD9142" s="7"/>
      <c r="AE9142" s="7"/>
      <c r="AF9142" s="7"/>
      <c r="AG9142" s="7" t="s">
        <v>119</v>
      </c>
      <c r="AH9142" s="7" t="s">
        <v>436</v>
      </c>
      <c r="AI9142" s="7" t="s">
        <v>436</v>
      </c>
      <c r="AJ9142" s="7" t="s">
        <v>436</v>
      </c>
      <c r="AK9142" s="7"/>
      <c r="AL9142" s="7"/>
      <c r="AM9142" s="7"/>
      <c r="AN9142" s="7"/>
      <c r="AO9142" s="7"/>
      <c r="AP9142" s="7"/>
      <c r="AQ9142" s="7"/>
      <c r="AR9142" s="7"/>
      <c r="AS9142" s="7"/>
    </row>
    <row r="9143" spans="1:45" s="15" customFormat="1" ht="15.75" customHeight="1">
      <c r="A9143" s="17">
        <v>41996</v>
      </c>
      <c r="B9143" s="22">
        <v>2014</v>
      </c>
      <c r="C9143" s="22" t="s">
        <v>1905</v>
      </c>
      <c r="D9143" s="22" t="s">
        <v>1888</v>
      </c>
      <c r="E9143" s="7" t="s">
        <v>313</v>
      </c>
      <c r="F9143" s="7" t="s">
        <v>2469</v>
      </c>
      <c r="G9143" s="7" t="s">
        <v>1286</v>
      </c>
      <c r="H9143" s="7" t="s">
        <v>123</v>
      </c>
      <c r="I9143" s="7">
        <v>409</v>
      </c>
      <c r="J9143" s="7"/>
      <c r="K9143" s="10">
        <v>60.3</v>
      </c>
      <c r="L9143" s="7" t="s">
        <v>16</v>
      </c>
      <c r="M9143" s="10">
        <v>0</v>
      </c>
      <c r="N9143" s="10">
        <v>0.9</v>
      </c>
      <c r="O9143" s="10"/>
      <c r="P9143" s="7"/>
      <c r="Q9143" s="7"/>
      <c r="R9143" s="7"/>
      <c r="S9143" s="7"/>
      <c r="T9143" s="7"/>
      <c r="U9143" s="7"/>
      <c r="V9143" s="7">
        <f>SUM(N9143:U9143)</f>
        <v>0.9</v>
      </c>
      <c r="W9143" s="7">
        <v>45</v>
      </c>
      <c r="X9143" s="7"/>
      <c r="Y9143" s="7"/>
      <c r="Z9143" s="7"/>
      <c r="AA9143" s="7"/>
      <c r="AB9143" s="7"/>
      <c r="AC9143" s="7"/>
      <c r="AD9143" s="7"/>
      <c r="AE9143" s="7"/>
      <c r="AF9143" s="7"/>
      <c r="AG9143" s="7" t="s">
        <v>119</v>
      </c>
      <c r="AH9143" s="7" t="s">
        <v>436</v>
      </c>
      <c r="AI9143" s="7" t="s">
        <v>436</v>
      </c>
      <c r="AJ9143" s="7" t="s">
        <v>436</v>
      </c>
      <c r="AK9143" s="7"/>
      <c r="AL9143" s="7"/>
      <c r="AM9143" s="7"/>
      <c r="AN9143" s="7"/>
      <c r="AO9143" s="7"/>
      <c r="AP9143" s="7"/>
      <c r="AQ9143" s="7"/>
      <c r="AR9143" s="7"/>
      <c r="AS9143" s="7"/>
    </row>
    <row r="9144" spans="1:45" s="15" customFormat="1" ht="15.75" customHeight="1">
      <c r="A9144" s="20">
        <v>37458</v>
      </c>
      <c r="B9144" s="24">
        <v>2002</v>
      </c>
      <c r="C9144" s="24" t="s">
        <v>1905</v>
      </c>
      <c r="D9144" s="24" t="s">
        <v>1888</v>
      </c>
      <c r="E9144" s="13" t="s">
        <v>313</v>
      </c>
      <c r="F9144" s="13" t="s">
        <v>13</v>
      </c>
      <c r="G9144" s="13" t="s">
        <v>122</v>
      </c>
      <c r="H9144" s="13" t="s">
        <v>123</v>
      </c>
      <c r="I9144" s="13">
        <v>410</v>
      </c>
      <c r="J9144" s="7" t="s">
        <v>119</v>
      </c>
      <c r="K9144" s="12">
        <v>59.4</v>
      </c>
      <c r="L9144" s="7" t="s">
        <v>16</v>
      </c>
      <c r="M9144" s="12">
        <v>2.5</v>
      </c>
      <c r="N9144" s="12">
        <v>1.2</v>
      </c>
      <c r="O9144" s="12"/>
      <c r="P9144" s="12"/>
      <c r="Q9144" s="7"/>
      <c r="R9144" s="7"/>
      <c r="S9144" s="7"/>
      <c r="T9144" s="7"/>
      <c r="U9144" s="7"/>
      <c r="V9144" s="10">
        <f t="shared" ref="V9144:V9150" si="438">SQRT((N9144*N9144)+(O9144*O9144)+((P9144*P9144)+(Q9144*Q9144)+(R9144*R9144)+(S9144*S9144)+(T9144*T9144)+(U9144*U9144)))</f>
        <v>1.2</v>
      </c>
      <c r="W9144" s="12">
        <v>1.65</v>
      </c>
      <c r="X9144" s="12"/>
      <c r="Y9144" s="12"/>
      <c r="Z9144" s="7"/>
      <c r="AA9144" s="7"/>
      <c r="AB9144" s="7"/>
      <c r="AC9144" s="13"/>
      <c r="AD9144" s="7"/>
      <c r="AE9144" s="13"/>
      <c r="AF9144" s="13"/>
      <c r="AG9144" s="13" t="s">
        <v>119</v>
      </c>
      <c r="AH9144" s="7" t="s">
        <v>436</v>
      </c>
      <c r="AI9144" s="7" t="s">
        <v>436</v>
      </c>
      <c r="AJ9144" s="7" t="s">
        <v>436</v>
      </c>
      <c r="AK9144" s="7"/>
      <c r="AL9144" s="7"/>
      <c r="AM9144" s="7"/>
      <c r="AN9144" s="7"/>
      <c r="AO9144" s="7"/>
      <c r="AP9144" s="13"/>
      <c r="AQ9144" s="7"/>
      <c r="AR9144" s="7"/>
      <c r="AS9144" s="7"/>
    </row>
    <row r="9145" spans="1:45" s="15" customFormat="1" ht="15.75" customHeight="1">
      <c r="A9145" s="17">
        <v>37871</v>
      </c>
      <c r="B9145" s="24" t="s">
        <v>1894</v>
      </c>
      <c r="C9145" s="24" t="s">
        <v>1905</v>
      </c>
      <c r="D9145" s="24" t="s">
        <v>1888</v>
      </c>
      <c r="E9145" s="7" t="s">
        <v>313</v>
      </c>
      <c r="F9145" s="7" t="s">
        <v>13</v>
      </c>
      <c r="G9145" s="7" t="s">
        <v>427</v>
      </c>
      <c r="H9145" s="7" t="s">
        <v>123</v>
      </c>
      <c r="I9145" s="7">
        <v>410</v>
      </c>
      <c r="J9145" s="7" t="s">
        <v>315</v>
      </c>
      <c r="K9145" s="10">
        <v>59.4</v>
      </c>
      <c r="L9145" s="7" t="s">
        <v>16</v>
      </c>
      <c r="M9145" s="10">
        <v>2.5</v>
      </c>
      <c r="N9145" s="10">
        <v>1.1000000000000001</v>
      </c>
      <c r="O9145" s="7"/>
      <c r="P9145" s="7"/>
      <c r="Q9145" s="7"/>
      <c r="R9145" s="7"/>
      <c r="S9145" s="7"/>
      <c r="T9145" s="7"/>
      <c r="U9145" s="7"/>
      <c r="V9145" s="10">
        <f t="shared" si="438"/>
        <v>1.1000000000000001</v>
      </c>
      <c r="W9145" s="8">
        <v>165</v>
      </c>
      <c r="X9145" s="7"/>
      <c r="Y9145" s="7"/>
      <c r="Z9145" s="7"/>
      <c r="AA9145" s="7"/>
      <c r="AB9145" s="7"/>
      <c r="AC9145" s="7">
        <v>9</v>
      </c>
      <c r="AD9145" s="7"/>
      <c r="AE9145" s="7">
        <v>0</v>
      </c>
      <c r="AF9145" s="7"/>
      <c r="AG9145" s="7" t="s">
        <v>119</v>
      </c>
      <c r="AH9145" s="7" t="s">
        <v>436</v>
      </c>
      <c r="AI9145" s="7" t="s">
        <v>436</v>
      </c>
      <c r="AJ9145" s="7" t="s">
        <v>436</v>
      </c>
      <c r="AK9145" s="7"/>
      <c r="AL9145" s="7"/>
      <c r="AM9145" s="7"/>
      <c r="AN9145" s="7"/>
      <c r="AO9145" s="7"/>
      <c r="AP9145" s="7"/>
      <c r="AQ9145" s="7"/>
      <c r="AR9145" s="7"/>
      <c r="AS9145" s="7"/>
    </row>
    <row r="9146" spans="1:45" s="15" customFormat="1" ht="15.75" customHeight="1">
      <c r="A9146" s="17">
        <v>38605</v>
      </c>
      <c r="B9146" s="22" t="s">
        <v>1896</v>
      </c>
      <c r="C9146" s="24" t="s">
        <v>1905</v>
      </c>
      <c r="D9146" s="24" t="s">
        <v>1888</v>
      </c>
      <c r="E9146" s="7" t="s">
        <v>313</v>
      </c>
      <c r="F9146" s="7" t="s">
        <v>892</v>
      </c>
      <c r="G9146" s="7" t="s">
        <v>892</v>
      </c>
      <c r="H9146" s="7" t="s">
        <v>123</v>
      </c>
      <c r="I9146" s="7">
        <v>410</v>
      </c>
      <c r="J9146" s="7" t="s">
        <v>315</v>
      </c>
      <c r="K9146" s="10">
        <v>59.4</v>
      </c>
      <c r="L9146" s="7" t="s">
        <v>16</v>
      </c>
      <c r="M9146" s="10">
        <v>2.5</v>
      </c>
      <c r="N9146" s="10">
        <v>2</v>
      </c>
      <c r="O9146" s="7"/>
      <c r="P9146" s="7"/>
      <c r="Q9146" s="7"/>
      <c r="R9146" s="7"/>
      <c r="S9146" s="7"/>
      <c r="T9146" s="7"/>
      <c r="U9146" s="7"/>
      <c r="V9146" s="10">
        <f t="shared" si="438"/>
        <v>2</v>
      </c>
      <c r="W9146" s="7">
        <v>161</v>
      </c>
      <c r="X9146" s="7"/>
      <c r="Y9146" s="7"/>
      <c r="Z9146" s="7"/>
      <c r="AA9146" s="7"/>
      <c r="AB9146" s="7"/>
      <c r="AC9146" s="7"/>
      <c r="AD9146" s="7"/>
      <c r="AE9146" s="7"/>
      <c r="AF9146" s="7"/>
      <c r="AG9146" s="7" t="s">
        <v>119</v>
      </c>
      <c r="AH9146" s="7" t="s">
        <v>436</v>
      </c>
      <c r="AI9146" s="7" t="s">
        <v>436</v>
      </c>
      <c r="AJ9146" s="7" t="s">
        <v>436</v>
      </c>
      <c r="AK9146" s="7"/>
      <c r="AL9146" s="7"/>
      <c r="AM9146" s="7"/>
      <c r="AN9146" s="7"/>
      <c r="AO9146" s="7"/>
      <c r="AP9146" s="7" t="s">
        <v>1017</v>
      </c>
      <c r="AQ9146" s="7"/>
      <c r="AR9146" s="7"/>
      <c r="AS9146" s="7"/>
    </row>
    <row r="9147" spans="1:45" s="15" customFormat="1" ht="15.75" customHeight="1">
      <c r="A9147" s="17">
        <v>39529</v>
      </c>
      <c r="B9147" s="22" t="s">
        <v>1899</v>
      </c>
      <c r="C9147" s="24" t="s">
        <v>1905</v>
      </c>
      <c r="D9147" s="24" t="s">
        <v>1888</v>
      </c>
      <c r="E9147" s="7" t="s">
        <v>313</v>
      </c>
      <c r="F9147" s="7" t="s">
        <v>13</v>
      </c>
      <c r="G9147" s="7" t="s">
        <v>749</v>
      </c>
      <c r="H9147" s="7" t="s">
        <v>123</v>
      </c>
      <c r="I9147" s="7">
        <v>410</v>
      </c>
      <c r="J9147" s="7" t="s">
        <v>315</v>
      </c>
      <c r="K9147" s="10">
        <v>59.4</v>
      </c>
      <c r="L9147" s="7" t="s">
        <v>16</v>
      </c>
      <c r="M9147" s="10">
        <v>2.5</v>
      </c>
      <c r="N9147" s="10">
        <v>1.5</v>
      </c>
      <c r="O9147" s="10"/>
      <c r="P9147" s="10"/>
      <c r="Q9147" s="10"/>
      <c r="R9147" s="10"/>
      <c r="S9147" s="10"/>
      <c r="T9147" s="7"/>
      <c r="U9147" s="7"/>
      <c r="V9147" s="10">
        <f t="shared" si="438"/>
        <v>1.5</v>
      </c>
      <c r="W9147" s="8">
        <v>9999</v>
      </c>
      <c r="X9147" s="7"/>
      <c r="Y9147" s="7"/>
      <c r="Z9147" s="7"/>
      <c r="AA9147" s="7"/>
      <c r="AB9147" s="7"/>
      <c r="AC9147" s="7"/>
      <c r="AD9147" s="7"/>
      <c r="AE9147" s="7"/>
      <c r="AF9147" s="7"/>
      <c r="AG9147" s="7" t="s">
        <v>119</v>
      </c>
      <c r="AH9147" s="7" t="s">
        <v>436</v>
      </c>
      <c r="AI9147" s="7" t="s">
        <v>436</v>
      </c>
      <c r="AJ9147" s="7" t="s">
        <v>436</v>
      </c>
      <c r="AK9147" s="7"/>
      <c r="AL9147" s="7"/>
      <c r="AM9147" s="7"/>
      <c r="AN9147" s="7"/>
      <c r="AO9147" s="7"/>
      <c r="AP9147" s="7" t="s">
        <v>831</v>
      </c>
      <c r="AQ9147" s="7"/>
      <c r="AR9147" s="7"/>
      <c r="AS9147" s="7"/>
    </row>
    <row r="9148" spans="1:45" s="15" customFormat="1" ht="15.75" customHeight="1">
      <c r="A9148" s="17">
        <v>40123</v>
      </c>
      <c r="B9148" s="22" t="s">
        <v>1900</v>
      </c>
      <c r="C9148" s="24" t="s">
        <v>1905</v>
      </c>
      <c r="D9148" s="24" t="s">
        <v>1888</v>
      </c>
      <c r="E9148" s="7" t="s">
        <v>313</v>
      </c>
      <c r="F9148" s="7" t="s">
        <v>1291</v>
      </c>
      <c r="G9148" s="7" t="s">
        <v>1292</v>
      </c>
      <c r="H9148" s="7" t="s">
        <v>123</v>
      </c>
      <c r="I9148" s="7">
        <v>410</v>
      </c>
      <c r="J9148" s="7" t="s">
        <v>315</v>
      </c>
      <c r="K9148" s="10">
        <v>59.4</v>
      </c>
      <c r="L9148" s="7" t="s">
        <v>16</v>
      </c>
      <c r="M9148" s="10">
        <v>2.5</v>
      </c>
      <c r="N9148" s="10">
        <v>1.4</v>
      </c>
      <c r="O9148" s="7"/>
      <c r="P9148" s="7"/>
      <c r="Q9148" s="7"/>
      <c r="R9148" s="7"/>
      <c r="S9148" s="7"/>
      <c r="T9148" s="7"/>
      <c r="U9148" s="7"/>
      <c r="V9148" s="10">
        <f t="shared" si="438"/>
        <v>1.4</v>
      </c>
      <c r="W9148" s="7">
        <v>160</v>
      </c>
      <c r="X9148" s="7"/>
      <c r="Y9148" s="7"/>
      <c r="Z9148" s="7"/>
      <c r="AA9148" s="7"/>
      <c r="AB9148" s="7"/>
      <c r="AC9148" s="7"/>
      <c r="AD9148" s="7"/>
      <c r="AE9148" s="7"/>
      <c r="AF9148" s="7"/>
      <c r="AG9148" s="7" t="s">
        <v>119</v>
      </c>
      <c r="AH9148" s="7" t="s">
        <v>436</v>
      </c>
      <c r="AI9148" s="7" t="s">
        <v>436</v>
      </c>
      <c r="AJ9148" s="7" t="s">
        <v>436</v>
      </c>
      <c r="AK9148" s="7"/>
      <c r="AL9148" s="7"/>
      <c r="AM9148" s="7"/>
      <c r="AN9148" s="7"/>
      <c r="AO9148" s="7"/>
      <c r="AP9148" s="7"/>
      <c r="AQ9148" s="7"/>
      <c r="AR9148" s="7"/>
      <c r="AS9148" s="7"/>
    </row>
    <row r="9149" spans="1:45" s="15" customFormat="1" ht="15.75" customHeight="1">
      <c r="A9149" s="19">
        <v>40875</v>
      </c>
      <c r="B9149" s="23" t="s">
        <v>1902</v>
      </c>
      <c r="C9149" s="24" t="s">
        <v>1905</v>
      </c>
      <c r="D9149" s="24" t="s">
        <v>1888</v>
      </c>
      <c r="E9149" s="15" t="s">
        <v>313</v>
      </c>
      <c r="F9149" s="15" t="s">
        <v>1291</v>
      </c>
      <c r="G9149" s="15" t="s">
        <v>1291</v>
      </c>
      <c r="H9149" s="15" t="s">
        <v>123</v>
      </c>
      <c r="I9149" s="15">
        <v>410</v>
      </c>
      <c r="J9149" s="15" t="s">
        <v>315</v>
      </c>
      <c r="K9149" s="16">
        <v>59.4</v>
      </c>
      <c r="L9149" s="7" t="s">
        <v>16</v>
      </c>
      <c r="M9149" s="16">
        <v>2.5</v>
      </c>
      <c r="N9149" s="16">
        <v>1.3</v>
      </c>
      <c r="O9149" s="16"/>
      <c r="P9149" s="16"/>
      <c r="Q9149" s="16"/>
      <c r="R9149" s="16"/>
      <c r="S9149" s="16"/>
      <c r="T9149" s="16"/>
      <c r="U9149" s="16"/>
      <c r="V9149" s="10">
        <f t="shared" si="438"/>
        <v>1.3</v>
      </c>
      <c r="W9149" s="15">
        <v>157</v>
      </c>
      <c r="AG9149" s="15" t="s">
        <v>119</v>
      </c>
      <c r="AH9149" s="15" t="s">
        <v>436</v>
      </c>
      <c r="AI9149" s="15" t="s">
        <v>436</v>
      </c>
      <c r="AJ9149" s="15" t="s">
        <v>436</v>
      </c>
      <c r="AQ9149" s="7"/>
      <c r="AR9149" s="7"/>
      <c r="AS9149" s="7"/>
    </row>
    <row r="9150" spans="1:45" s="15" customFormat="1" ht="15.75" customHeight="1">
      <c r="A9150" s="17">
        <v>41551</v>
      </c>
      <c r="B9150" s="22" t="s">
        <v>2048</v>
      </c>
      <c r="C9150" s="22" t="s">
        <v>1905</v>
      </c>
      <c r="D9150" s="22" t="s">
        <v>1888</v>
      </c>
      <c r="E9150" s="7" t="s">
        <v>313</v>
      </c>
      <c r="F9150" s="7" t="s">
        <v>1291</v>
      </c>
      <c r="G9150" s="7" t="s">
        <v>1291</v>
      </c>
      <c r="H9150" s="7" t="s">
        <v>123</v>
      </c>
      <c r="I9150" s="7">
        <v>410</v>
      </c>
      <c r="J9150" s="7" t="s">
        <v>315</v>
      </c>
      <c r="K9150" s="10">
        <v>59.4</v>
      </c>
      <c r="L9150" s="7" t="s">
        <v>16</v>
      </c>
      <c r="M9150" s="10">
        <v>2.5</v>
      </c>
      <c r="N9150" s="10">
        <v>0.8</v>
      </c>
      <c r="O9150" s="10"/>
      <c r="P9150" s="7"/>
      <c r="Q9150" s="7"/>
      <c r="R9150" s="7"/>
      <c r="S9150" s="7"/>
      <c r="T9150" s="7"/>
      <c r="U9150" s="7"/>
      <c r="V9150" s="7">
        <f t="shared" si="438"/>
        <v>0.8</v>
      </c>
      <c r="W9150" s="7">
        <v>155</v>
      </c>
      <c r="X9150" s="7"/>
      <c r="Y9150" s="7"/>
      <c r="Z9150" s="7"/>
      <c r="AA9150" s="7"/>
      <c r="AB9150" s="7"/>
      <c r="AC9150" s="7"/>
      <c r="AD9150" s="7"/>
      <c r="AE9150" s="7"/>
      <c r="AF9150" s="7"/>
      <c r="AG9150" s="7" t="s">
        <v>119</v>
      </c>
      <c r="AH9150" s="7" t="s">
        <v>436</v>
      </c>
      <c r="AI9150" s="7" t="s">
        <v>436</v>
      </c>
      <c r="AJ9150" s="7" t="s">
        <v>436</v>
      </c>
      <c r="AK9150" s="7"/>
      <c r="AL9150" s="7"/>
      <c r="AM9150" s="7"/>
      <c r="AN9150" s="7"/>
      <c r="AO9150" s="7"/>
      <c r="AP9150" s="7" t="s">
        <v>2299</v>
      </c>
      <c r="AQ9150" s="7"/>
      <c r="AR9150" s="7"/>
      <c r="AS9150" s="7"/>
    </row>
    <row r="9151" spans="1:45" s="15" customFormat="1" ht="15.75" customHeight="1">
      <c r="A9151" s="17">
        <v>41996</v>
      </c>
      <c r="B9151" s="22">
        <v>2014</v>
      </c>
      <c r="C9151" s="22" t="s">
        <v>1905</v>
      </c>
      <c r="D9151" s="22" t="s">
        <v>1888</v>
      </c>
      <c r="E9151" s="7" t="s">
        <v>313</v>
      </c>
      <c r="F9151" s="7" t="s">
        <v>2469</v>
      </c>
      <c r="G9151" s="7" t="s">
        <v>1286</v>
      </c>
      <c r="H9151" s="7" t="s">
        <v>123</v>
      </c>
      <c r="I9151" s="7">
        <v>410</v>
      </c>
      <c r="J9151" s="7"/>
      <c r="K9151" s="10">
        <v>59.4</v>
      </c>
      <c r="L9151" s="7" t="s">
        <v>16</v>
      </c>
      <c r="M9151" s="10">
        <v>2.5</v>
      </c>
      <c r="N9151" s="10">
        <v>1.1000000000000001</v>
      </c>
      <c r="O9151" s="10"/>
      <c r="P9151" s="7"/>
      <c r="Q9151" s="7"/>
      <c r="R9151" s="7"/>
      <c r="S9151" s="7"/>
      <c r="T9151" s="7"/>
      <c r="U9151" s="7"/>
      <c r="V9151" s="7">
        <f>SUM(N9151:U9151)</f>
        <v>1.1000000000000001</v>
      </c>
      <c r="W9151" s="7">
        <v>158</v>
      </c>
      <c r="X9151" s="7"/>
      <c r="Y9151" s="7"/>
      <c r="Z9151" s="7"/>
      <c r="AA9151" s="7"/>
      <c r="AB9151" s="7"/>
      <c r="AC9151" s="7"/>
      <c r="AD9151" s="7"/>
      <c r="AE9151" s="7"/>
      <c r="AF9151" s="7"/>
      <c r="AG9151" s="7" t="s">
        <v>119</v>
      </c>
      <c r="AH9151" s="7" t="s">
        <v>436</v>
      </c>
      <c r="AI9151" s="7" t="s">
        <v>436</v>
      </c>
      <c r="AJ9151" s="7" t="s">
        <v>436</v>
      </c>
      <c r="AK9151" s="7"/>
      <c r="AL9151" s="7"/>
      <c r="AM9151" s="7"/>
      <c r="AN9151" s="7"/>
      <c r="AO9151" s="7"/>
      <c r="AP9151" s="7" t="s">
        <v>2481</v>
      </c>
      <c r="AQ9151" s="7"/>
      <c r="AR9151" s="7"/>
      <c r="AS9151" s="7"/>
    </row>
    <row r="9152" spans="1:45" s="15" customFormat="1" ht="15.75" customHeight="1">
      <c r="A9152" s="20">
        <v>37458</v>
      </c>
      <c r="B9152" s="24">
        <v>2002</v>
      </c>
      <c r="C9152" s="24" t="s">
        <v>1905</v>
      </c>
      <c r="D9152" s="24" t="s">
        <v>1896</v>
      </c>
      <c r="E9152" s="13" t="s">
        <v>313</v>
      </c>
      <c r="F9152" s="13" t="s">
        <v>13</v>
      </c>
      <c r="G9152" s="13" t="s">
        <v>122</v>
      </c>
      <c r="H9152" s="13" t="s">
        <v>15</v>
      </c>
      <c r="I9152" s="13">
        <v>411</v>
      </c>
      <c r="J9152" s="7" t="s">
        <v>119</v>
      </c>
      <c r="K9152" s="12">
        <v>58.3</v>
      </c>
      <c r="L9152" s="7" t="s">
        <v>16</v>
      </c>
      <c r="M9152" s="12">
        <v>0.6</v>
      </c>
      <c r="N9152" s="12">
        <v>0.2</v>
      </c>
      <c r="O9152" s="12"/>
      <c r="P9152" s="12"/>
      <c r="Q9152" s="7"/>
      <c r="R9152" s="7"/>
      <c r="S9152" s="7"/>
      <c r="T9152" s="7"/>
      <c r="U9152" s="7"/>
      <c r="V9152" s="10">
        <f>SQRT((N9152*N9152)+(O9152*O9152)+((P9152*P9152)+(Q9152*Q9152)+(R9152*R9152)+(S9152*S9152)+(T9152*T9152)+(U9152*U9152)))</f>
        <v>0.2</v>
      </c>
      <c r="W9152" s="12">
        <v>12</v>
      </c>
      <c r="X9152" s="12"/>
      <c r="Y9152" s="12"/>
      <c r="Z9152" s="7"/>
      <c r="AA9152" s="7"/>
      <c r="AB9152" s="7"/>
      <c r="AC9152" s="13">
        <v>0</v>
      </c>
      <c r="AD9152" s="7"/>
      <c r="AE9152" s="13">
        <v>0</v>
      </c>
      <c r="AF9152" s="13"/>
      <c r="AG9152" s="13" t="s">
        <v>119</v>
      </c>
      <c r="AH9152" s="7" t="s">
        <v>436</v>
      </c>
      <c r="AI9152" s="7" t="s">
        <v>436</v>
      </c>
      <c r="AJ9152" s="7" t="s">
        <v>436</v>
      </c>
      <c r="AK9152" s="7"/>
      <c r="AL9152" s="7"/>
      <c r="AM9152" s="7"/>
      <c r="AN9152" s="7"/>
      <c r="AO9152" s="7"/>
      <c r="AP9152" s="13"/>
      <c r="AQ9152" s="7"/>
      <c r="AR9152" s="7"/>
      <c r="AS9152" s="7"/>
    </row>
    <row r="9153" spans="1:45" s="15" customFormat="1" ht="15.75" customHeight="1">
      <c r="A9153" s="17">
        <v>37871</v>
      </c>
      <c r="B9153" s="24" t="s">
        <v>1894</v>
      </c>
      <c r="C9153" s="24" t="s">
        <v>1905</v>
      </c>
      <c r="D9153" s="24" t="s">
        <v>1896</v>
      </c>
      <c r="E9153" s="7" t="s">
        <v>313</v>
      </c>
      <c r="F9153" s="7" t="s">
        <v>13</v>
      </c>
      <c r="G9153" s="7" t="s">
        <v>427</v>
      </c>
      <c r="H9153" s="7" t="s">
        <v>15</v>
      </c>
      <c r="I9153" s="7">
        <v>411</v>
      </c>
      <c r="J9153" s="7" t="s">
        <v>315</v>
      </c>
      <c r="K9153" s="10">
        <v>58.3</v>
      </c>
      <c r="L9153" s="7" t="s">
        <v>16</v>
      </c>
      <c r="M9153" s="10">
        <v>0.6</v>
      </c>
      <c r="N9153" s="10">
        <v>0.2</v>
      </c>
      <c r="O9153" s="7"/>
      <c r="P9153" s="7"/>
      <c r="Q9153" s="7"/>
      <c r="R9153" s="7"/>
      <c r="S9153" s="7"/>
      <c r="T9153" s="7"/>
      <c r="U9153" s="7"/>
      <c r="V9153" s="10">
        <f>SQRT((N9153*N9153)+(O9153*O9153)+((P9153*P9153)+(Q9153*Q9153)+(R9153*R9153)+(S9153*S9153)+(T9153*T9153)+(U9153*U9153)))</f>
        <v>0.2</v>
      </c>
      <c r="W9153" s="8">
        <v>16</v>
      </c>
      <c r="X9153" s="7"/>
      <c r="Y9153" s="7"/>
      <c r="Z9153" s="7"/>
      <c r="AA9153" s="7"/>
      <c r="AB9153" s="7"/>
      <c r="AC9153" s="7">
        <v>0</v>
      </c>
      <c r="AD9153" s="7"/>
      <c r="AE9153" s="7">
        <v>0</v>
      </c>
      <c r="AF9153" s="7"/>
      <c r="AG9153" s="7" t="s">
        <v>119</v>
      </c>
      <c r="AH9153" s="7" t="s">
        <v>436</v>
      </c>
      <c r="AI9153" s="7" t="s">
        <v>436</v>
      </c>
      <c r="AJ9153" s="7" t="s">
        <v>436</v>
      </c>
      <c r="AK9153" s="7"/>
      <c r="AL9153" s="7"/>
      <c r="AM9153" s="7"/>
      <c r="AN9153" s="7"/>
      <c r="AO9153" s="7"/>
      <c r="AP9153" s="7"/>
      <c r="AQ9153" s="7"/>
      <c r="AR9153" s="7"/>
      <c r="AS9153" s="7"/>
    </row>
    <row r="9154" spans="1:45" s="15" customFormat="1" ht="15.75" customHeight="1">
      <c r="A9154" s="17">
        <v>38605</v>
      </c>
      <c r="B9154" s="22" t="s">
        <v>1896</v>
      </c>
      <c r="C9154" s="24" t="s">
        <v>1905</v>
      </c>
      <c r="D9154" s="24" t="s">
        <v>1896</v>
      </c>
      <c r="E9154" s="7" t="s">
        <v>313</v>
      </c>
      <c r="F9154" s="7" t="s">
        <v>892</v>
      </c>
      <c r="G9154" s="7" t="s">
        <v>892</v>
      </c>
      <c r="H9154" s="7" t="s">
        <v>15</v>
      </c>
      <c r="I9154" s="7">
        <v>411</v>
      </c>
      <c r="J9154" s="7" t="s">
        <v>320</v>
      </c>
      <c r="K9154" s="10">
        <v>58.3</v>
      </c>
      <c r="L9154" s="7" t="s">
        <v>16</v>
      </c>
      <c r="M9154" s="10">
        <v>0.6</v>
      </c>
      <c r="N9154" s="10"/>
      <c r="O9154" s="7"/>
      <c r="P9154" s="7"/>
      <c r="Q9154" s="7"/>
      <c r="R9154" s="7"/>
      <c r="S9154" s="7"/>
      <c r="T9154" s="7"/>
      <c r="U9154" s="7"/>
      <c r="V9154" s="10" t="s">
        <v>1888</v>
      </c>
      <c r="W9154" s="7"/>
      <c r="X9154" s="7"/>
      <c r="Y9154" s="7"/>
      <c r="Z9154" s="7"/>
      <c r="AA9154" s="7"/>
      <c r="AB9154" s="7"/>
      <c r="AC9154" s="7"/>
      <c r="AD9154" s="7"/>
      <c r="AE9154" s="7"/>
      <c r="AF9154" s="7"/>
      <c r="AG9154" s="7" t="s">
        <v>318</v>
      </c>
      <c r="AH9154" s="7" t="s">
        <v>436</v>
      </c>
      <c r="AI9154" s="7" t="s">
        <v>436</v>
      </c>
      <c r="AJ9154" s="7" t="s">
        <v>436</v>
      </c>
      <c r="AK9154" s="7"/>
      <c r="AL9154" s="7"/>
      <c r="AM9154" s="7"/>
      <c r="AN9154" s="7"/>
      <c r="AO9154" s="7"/>
      <c r="AP9154" s="7" t="s">
        <v>1014</v>
      </c>
      <c r="AQ9154" s="7"/>
      <c r="AR9154" s="7"/>
      <c r="AS9154" s="7"/>
    </row>
    <row r="9155" spans="1:45" s="15" customFormat="1" ht="15.75" customHeight="1">
      <c r="A9155" s="17">
        <v>39529</v>
      </c>
      <c r="B9155" s="22" t="s">
        <v>1899</v>
      </c>
      <c r="C9155" s="24" t="s">
        <v>1905</v>
      </c>
      <c r="D9155" s="24" t="s">
        <v>1896</v>
      </c>
      <c r="E9155" s="7" t="s">
        <v>313</v>
      </c>
      <c r="F9155" s="7" t="s">
        <v>13</v>
      </c>
      <c r="G9155" s="7" t="s">
        <v>749</v>
      </c>
      <c r="H9155" s="7" t="s">
        <v>15</v>
      </c>
      <c r="I9155" s="7">
        <v>411</v>
      </c>
      <c r="J9155" s="7" t="s">
        <v>515</v>
      </c>
      <c r="K9155" s="10">
        <v>58.3</v>
      </c>
      <c r="L9155" s="7" t="s">
        <v>16</v>
      </c>
      <c r="M9155" s="10">
        <v>0.6</v>
      </c>
      <c r="N9155" s="10"/>
      <c r="O9155" s="10"/>
      <c r="P9155" s="10"/>
      <c r="Q9155" s="10"/>
      <c r="R9155" s="10"/>
      <c r="S9155" s="10"/>
      <c r="T9155" s="7"/>
      <c r="U9155" s="7"/>
      <c r="V9155" s="10" t="s">
        <v>1888</v>
      </c>
      <c r="W9155" s="8" t="s">
        <v>317</v>
      </c>
      <c r="X9155" s="7"/>
      <c r="Y9155" s="7"/>
      <c r="Z9155" s="7"/>
      <c r="AA9155" s="7"/>
      <c r="AB9155" s="7"/>
      <c r="AC9155" s="7"/>
      <c r="AD9155" s="7"/>
      <c r="AE9155" s="7"/>
      <c r="AF9155" s="7"/>
      <c r="AG9155" s="7" t="s">
        <v>318</v>
      </c>
      <c r="AH9155" s="7" t="s">
        <v>436</v>
      </c>
      <c r="AI9155" s="7" t="s">
        <v>436</v>
      </c>
      <c r="AJ9155" s="7" t="s">
        <v>436</v>
      </c>
      <c r="AK9155" s="7"/>
      <c r="AL9155" s="7"/>
      <c r="AM9155" s="7"/>
      <c r="AN9155" s="7"/>
      <c r="AO9155" s="7"/>
      <c r="AP9155" s="7" t="s">
        <v>753</v>
      </c>
      <c r="AQ9155" s="7"/>
      <c r="AR9155" s="7"/>
      <c r="AS9155" s="7"/>
    </row>
    <row r="9156" spans="1:45" s="15" customFormat="1" ht="15.75" customHeight="1">
      <c r="A9156" s="20">
        <v>37458</v>
      </c>
      <c r="B9156" s="24">
        <v>2002</v>
      </c>
      <c r="C9156" s="24" t="s">
        <v>1905</v>
      </c>
      <c r="D9156" s="24" t="s">
        <v>1888</v>
      </c>
      <c r="E9156" s="13" t="s">
        <v>313</v>
      </c>
      <c r="F9156" s="13" t="s">
        <v>13</v>
      </c>
      <c r="G9156" s="13" t="s">
        <v>122</v>
      </c>
      <c r="H9156" s="13" t="s">
        <v>15</v>
      </c>
      <c r="I9156" s="13">
        <v>412</v>
      </c>
      <c r="J9156" s="7" t="s">
        <v>119</v>
      </c>
      <c r="K9156" s="12">
        <v>57</v>
      </c>
      <c r="L9156" s="7" t="s">
        <v>16</v>
      </c>
      <c r="M9156" s="12">
        <v>0.3</v>
      </c>
      <c r="N9156" s="12">
        <v>13.9</v>
      </c>
      <c r="O9156" s="12"/>
      <c r="P9156" s="12"/>
      <c r="Q9156" s="7"/>
      <c r="R9156" s="7"/>
      <c r="S9156" s="7"/>
      <c r="T9156" s="7"/>
      <c r="U9156" s="7"/>
      <c r="V9156" s="10">
        <f t="shared" ref="V9156:V9162" si="439">SQRT((N9156*N9156)+(O9156*O9156)+((P9156*P9156)+(Q9156*Q9156)+(R9156*R9156)+(S9156*S9156)+(T9156*T9156)+(U9156*U9156)))</f>
        <v>13.9</v>
      </c>
      <c r="W9156" s="12">
        <v>9999</v>
      </c>
      <c r="X9156" s="12"/>
      <c r="Y9156" s="12"/>
      <c r="Z9156" s="7"/>
      <c r="AA9156" s="7"/>
      <c r="AB9156" s="7"/>
      <c r="AC9156" s="13"/>
      <c r="AD9156" s="7"/>
      <c r="AE9156" s="13">
        <v>6</v>
      </c>
      <c r="AF9156" s="13"/>
      <c r="AG9156" s="13" t="s">
        <v>119</v>
      </c>
      <c r="AH9156" s="7" t="s">
        <v>436</v>
      </c>
      <c r="AI9156" s="7" t="s">
        <v>436</v>
      </c>
      <c r="AJ9156" s="7" t="s">
        <v>436</v>
      </c>
      <c r="AK9156" s="7"/>
      <c r="AL9156" s="7"/>
      <c r="AM9156" s="7"/>
      <c r="AN9156" s="7"/>
      <c r="AO9156" s="7"/>
      <c r="AP9156" s="13"/>
      <c r="AQ9156" s="7"/>
      <c r="AR9156" s="7"/>
      <c r="AS9156" s="7"/>
    </row>
    <row r="9157" spans="1:45" s="15" customFormat="1" ht="15.75" customHeight="1">
      <c r="A9157" s="17">
        <v>37871</v>
      </c>
      <c r="B9157" s="24" t="s">
        <v>1894</v>
      </c>
      <c r="C9157" s="24" t="s">
        <v>1905</v>
      </c>
      <c r="D9157" s="24" t="s">
        <v>1888</v>
      </c>
      <c r="E9157" s="7" t="s">
        <v>313</v>
      </c>
      <c r="F9157" s="7" t="s">
        <v>13</v>
      </c>
      <c r="G9157" s="7" t="s">
        <v>427</v>
      </c>
      <c r="H9157" s="7" t="s">
        <v>15</v>
      </c>
      <c r="I9157" s="7">
        <v>412</v>
      </c>
      <c r="J9157" s="7" t="s">
        <v>315</v>
      </c>
      <c r="K9157" s="10">
        <v>57</v>
      </c>
      <c r="L9157" s="7" t="s">
        <v>16</v>
      </c>
      <c r="M9157" s="10">
        <v>0.3</v>
      </c>
      <c r="N9157" s="10">
        <v>14.4</v>
      </c>
      <c r="O9157" s="7"/>
      <c r="P9157" s="7"/>
      <c r="Q9157" s="7"/>
      <c r="R9157" s="7"/>
      <c r="S9157" s="7"/>
      <c r="T9157" s="7"/>
      <c r="U9157" s="7"/>
      <c r="V9157" s="10">
        <f t="shared" si="439"/>
        <v>14.4</v>
      </c>
      <c r="W9157" s="8">
        <v>9999</v>
      </c>
      <c r="X9157" s="7"/>
      <c r="Y9157" s="7"/>
      <c r="Z9157" s="7"/>
      <c r="AA9157" s="7"/>
      <c r="AB9157" s="7"/>
      <c r="AC9157" s="7"/>
      <c r="AD9157" s="7"/>
      <c r="AE9157" s="7">
        <v>8</v>
      </c>
      <c r="AF9157" s="7"/>
      <c r="AG9157" s="7" t="s">
        <v>119</v>
      </c>
      <c r="AH9157" s="7" t="s">
        <v>436</v>
      </c>
      <c r="AI9157" s="7" t="s">
        <v>436</v>
      </c>
      <c r="AJ9157" s="7" t="s">
        <v>436</v>
      </c>
      <c r="AK9157" s="7"/>
      <c r="AL9157" s="7"/>
      <c r="AM9157" s="7"/>
      <c r="AN9157" s="7"/>
      <c r="AO9157" s="7"/>
      <c r="AP9157" s="7"/>
      <c r="AQ9157" s="7"/>
      <c r="AR9157" s="7"/>
      <c r="AS9157" s="7"/>
    </row>
    <row r="9158" spans="1:45" s="15" customFormat="1" ht="15.75" customHeight="1">
      <c r="A9158" s="17">
        <v>38554</v>
      </c>
      <c r="B9158" s="22" t="s">
        <v>1896</v>
      </c>
      <c r="C9158" s="24" t="s">
        <v>1905</v>
      </c>
      <c r="D9158" s="24" t="s">
        <v>1888</v>
      </c>
      <c r="E9158" s="7" t="s">
        <v>313</v>
      </c>
      <c r="F9158" s="7" t="s">
        <v>13</v>
      </c>
      <c r="G9158" s="7" t="s">
        <v>949</v>
      </c>
      <c r="H9158" s="7" t="s">
        <v>15</v>
      </c>
      <c r="I9158" s="7">
        <v>412</v>
      </c>
      <c r="J9158" s="7" t="s">
        <v>315</v>
      </c>
      <c r="K9158" s="10">
        <v>57</v>
      </c>
      <c r="L9158" s="7" t="s">
        <v>16</v>
      </c>
      <c r="M9158" s="10">
        <v>0.3</v>
      </c>
      <c r="N9158" s="10">
        <v>15.8</v>
      </c>
      <c r="O9158" s="10"/>
      <c r="P9158" s="7"/>
      <c r="Q9158" s="7"/>
      <c r="R9158" s="7"/>
      <c r="S9158" s="7"/>
      <c r="T9158" s="7"/>
      <c r="U9158" s="7"/>
      <c r="V9158" s="10">
        <f t="shared" si="439"/>
        <v>15.8</v>
      </c>
      <c r="W9158" s="7">
        <v>9999</v>
      </c>
      <c r="X9158" s="7"/>
      <c r="Y9158" s="7"/>
      <c r="Z9158" s="7"/>
      <c r="AA9158" s="7"/>
      <c r="AB9158" s="7"/>
      <c r="AC9158" s="7"/>
      <c r="AD9158" s="7"/>
      <c r="AE9158" s="7">
        <v>8</v>
      </c>
      <c r="AF9158" s="7"/>
      <c r="AG9158" s="7" t="s">
        <v>119</v>
      </c>
      <c r="AH9158" s="7" t="s">
        <v>436</v>
      </c>
      <c r="AI9158" s="7" t="s">
        <v>436</v>
      </c>
      <c r="AJ9158" s="7" t="s">
        <v>436</v>
      </c>
      <c r="AK9158" s="7"/>
      <c r="AL9158" s="7"/>
      <c r="AM9158" s="7"/>
      <c r="AN9158" s="7"/>
      <c r="AO9158" s="7"/>
      <c r="AP9158" s="13"/>
      <c r="AQ9158" s="7"/>
      <c r="AR9158" s="7"/>
      <c r="AS9158" s="7"/>
    </row>
    <row r="9159" spans="1:45" s="15" customFormat="1" ht="15.75" customHeight="1">
      <c r="A9159" s="17">
        <v>39529</v>
      </c>
      <c r="B9159" s="22" t="s">
        <v>1899</v>
      </c>
      <c r="C9159" s="24" t="s">
        <v>1905</v>
      </c>
      <c r="D9159" s="24" t="s">
        <v>1888</v>
      </c>
      <c r="E9159" s="7" t="s">
        <v>313</v>
      </c>
      <c r="F9159" s="7" t="s">
        <v>13</v>
      </c>
      <c r="G9159" s="7" t="s">
        <v>749</v>
      </c>
      <c r="H9159" s="7" t="s">
        <v>15</v>
      </c>
      <c r="I9159" s="7">
        <v>412</v>
      </c>
      <c r="J9159" s="7" t="s">
        <v>315</v>
      </c>
      <c r="K9159" s="10">
        <v>57</v>
      </c>
      <c r="L9159" s="7" t="s">
        <v>16</v>
      </c>
      <c r="M9159" s="10">
        <v>0.3</v>
      </c>
      <c r="N9159" s="10">
        <v>17.399999999999999</v>
      </c>
      <c r="O9159" s="10"/>
      <c r="P9159" s="10"/>
      <c r="Q9159" s="10"/>
      <c r="R9159" s="10"/>
      <c r="S9159" s="10"/>
      <c r="T9159" s="7"/>
      <c r="U9159" s="7"/>
      <c r="V9159" s="10">
        <f t="shared" si="439"/>
        <v>17.399999999999999</v>
      </c>
      <c r="W9159" s="8">
        <v>9999</v>
      </c>
      <c r="X9159" s="7"/>
      <c r="Y9159" s="7"/>
      <c r="Z9159" s="7"/>
      <c r="AA9159" s="7"/>
      <c r="AB9159" s="7"/>
      <c r="AC9159" s="7"/>
      <c r="AD9159" s="7"/>
      <c r="AE9159" s="7">
        <v>6</v>
      </c>
      <c r="AF9159" s="7"/>
      <c r="AG9159" s="7" t="s">
        <v>119</v>
      </c>
      <c r="AH9159" s="7" t="s">
        <v>436</v>
      </c>
      <c r="AI9159" s="7" t="s">
        <v>436</v>
      </c>
      <c r="AJ9159" s="7" t="s">
        <v>436</v>
      </c>
      <c r="AK9159" s="7"/>
      <c r="AL9159" s="7"/>
      <c r="AM9159" s="7"/>
      <c r="AN9159" s="7"/>
      <c r="AO9159" s="7"/>
      <c r="AP9159" s="7"/>
      <c r="AQ9159" s="7"/>
      <c r="AR9159" s="7"/>
      <c r="AS9159" s="7"/>
    </row>
    <row r="9160" spans="1:45" s="15" customFormat="1" ht="15.75" customHeight="1">
      <c r="A9160" s="17">
        <v>40123</v>
      </c>
      <c r="B9160" s="22" t="s">
        <v>1900</v>
      </c>
      <c r="C9160" s="24" t="s">
        <v>1905</v>
      </c>
      <c r="D9160" s="24" t="s">
        <v>1888</v>
      </c>
      <c r="E9160" s="7" t="s">
        <v>313</v>
      </c>
      <c r="F9160" s="7" t="s">
        <v>1291</v>
      </c>
      <c r="G9160" s="7" t="s">
        <v>1292</v>
      </c>
      <c r="H9160" s="7" t="s">
        <v>15</v>
      </c>
      <c r="I9160" s="7">
        <v>412</v>
      </c>
      <c r="J9160" s="7" t="s">
        <v>315</v>
      </c>
      <c r="K9160" s="10">
        <v>57</v>
      </c>
      <c r="L9160" s="7" t="s">
        <v>16</v>
      </c>
      <c r="M9160" s="10">
        <v>0.3</v>
      </c>
      <c r="N9160" s="10">
        <v>17.3</v>
      </c>
      <c r="O9160" s="7"/>
      <c r="P9160" s="7"/>
      <c r="Q9160" s="7"/>
      <c r="R9160" s="7"/>
      <c r="S9160" s="7"/>
      <c r="T9160" s="7"/>
      <c r="U9160" s="7"/>
      <c r="V9160" s="10">
        <f t="shared" si="439"/>
        <v>17.3</v>
      </c>
      <c r="W9160" s="7">
        <v>9999</v>
      </c>
      <c r="X9160" s="7"/>
      <c r="Y9160" s="7"/>
      <c r="Z9160" s="7"/>
      <c r="AA9160" s="7"/>
      <c r="AB9160" s="7"/>
      <c r="AC9160" s="7"/>
      <c r="AD9160" s="7"/>
      <c r="AE9160" s="7">
        <v>8</v>
      </c>
      <c r="AF9160" s="7"/>
      <c r="AG9160" s="7" t="s">
        <v>119</v>
      </c>
      <c r="AH9160" s="7" t="s">
        <v>436</v>
      </c>
      <c r="AI9160" s="7" t="s">
        <v>436</v>
      </c>
      <c r="AJ9160" s="7" t="s">
        <v>436</v>
      </c>
      <c r="AK9160" s="7" t="s">
        <v>106</v>
      </c>
      <c r="AL9160" s="7"/>
      <c r="AM9160" s="7"/>
      <c r="AN9160" s="7"/>
      <c r="AO9160" s="7"/>
      <c r="AP9160" s="7" t="s">
        <v>264</v>
      </c>
      <c r="AQ9160" s="7"/>
      <c r="AR9160" s="7"/>
      <c r="AS9160" s="7"/>
    </row>
    <row r="9161" spans="1:45" s="15" customFormat="1" ht="15.75" customHeight="1">
      <c r="A9161" s="19">
        <v>40875</v>
      </c>
      <c r="B9161" s="23" t="s">
        <v>1902</v>
      </c>
      <c r="C9161" s="24" t="s">
        <v>1905</v>
      </c>
      <c r="D9161" s="24" t="s">
        <v>1888</v>
      </c>
      <c r="E9161" s="15" t="s">
        <v>313</v>
      </c>
      <c r="F9161" s="15" t="s">
        <v>1291</v>
      </c>
      <c r="G9161" s="15" t="s">
        <v>1291</v>
      </c>
      <c r="H9161" s="15" t="s">
        <v>15</v>
      </c>
      <c r="I9161" s="15">
        <v>412</v>
      </c>
      <c r="J9161" s="15" t="s">
        <v>315</v>
      </c>
      <c r="K9161" s="16">
        <v>57</v>
      </c>
      <c r="L9161" s="7" t="s">
        <v>16</v>
      </c>
      <c r="M9161" s="16">
        <v>0.3</v>
      </c>
      <c r="N9161" s="16">
        <v>17.399999999999999</v>
      </c>
      <c r="O9161" s="16"/>
      <c r="P9161" s="16"/>
      <c r="Q9161" s="16"/>
      <c r="R9161" s="16"/>
      <c r="S9161" s="16"/>
      <c r="T9161" s="16"/>
      <c r="U9161" s="16"/>
      <c r="V9161" s="10">
        <f t="shared" si="439"/>
        <v>17.399999999999999</v>
      </c>
      <c r="W9161" s="15">
        <v>9999</v>
      </c>
      <c r="AE9161" s="15">
        <v>4</v>
      </c>
      <c r="AG9161" s="15" t="s">
        <v>119</v>
      </c>
      <c r="AH9161" s="15" t="s">
        <v>436</v>
      </c>
      <c r="AI9161" s="15" t="s">
        <v>436</v>
      </c>
      <c r="AJ9161" s="15" t="s">
        <v>436</v>
      </c>
      <c r="AK9161" s="15" t="s">
        <v>318</v>
      </c>
      <c r="AP9161" s="15" t="s">
        <v>264</v>
      </c>
      <c r="AQ9161" s="7"/>
      <c r="AR9161" s="7"/>
      <c r="AS9161" s="7"/>
    </row>
    <row r="9162" spans="1:45" s="15" customFormat="1" ht="15.75" customHeight="1">
      <c r="A9162" s="17">
        <v>41551</v>
      </c>
      <c r="B9162" s="22" t="s">
        <v>2048</v>
      </c>
      <c r="C9162" s="22" t="s">
        <v>1905</v>
      </c>
      <c r="D9162" s="22" t="s">
        <v>1888</v>
      </c>
      <c r="E9162" s="7" t="s">
        <v>313</v>
      </c>
      <c r="F9162" s="7" t="s">
        <v>1291</v>
      </c>
      <c r="G9162" s="7" t="s">
        <v>1291</v>
      </c>
      <c r="H9162" s="7" t="s">
        <v>15</v>
      </c>
      <c r="I9162" s="7">
        <v>412</v>
      </c>
      <c r="J9162" s="7" t="s">
        <v>315</v>
      </c>
      <c r="K9162" s="10">
        <v>57</v>
      </c>
      <c r="L9162" s="7" t="s">
        <v>16</v>
      </c>
      <c r="M9162" s="10">
        <v>0.3</v>
      </c>
      <c r="N9162" s="10">
        <v>17.5</v>
      </c>
      <c r="O9162" s="10"/>
      <c r="P9162" s="7"/>
      <c r="Q9162" s="7"/>
      <c r="R9162" s="7"/>
      <c r="S9162" s="7"/>
      <c r="T9162" s="7"/>
      <c r="U9162" s="7"/>
      <c r="V9162" s="7">
        <f t="shared" si="439"/>
        <v>17.5</v>
      </c>
      <c r="W9162" s="7">
        <v>9999</v>
      </c>
      <c r="X9162" s="7"/>
      <c r="Y9162" s="7"/>
      <c r="Z9162" s="7"/>
      <c r="AA9162" s="7"/>
      <c r="AB9162" s="7"/>
      <c r="AC9162" s="7"/>
      <c r="AD9162" s="7"/>
      <c r="AE9162" s="7">
        <v>3</v>
      </c>
      <c r="AF9162" s="7"/>
      <c r="AG9162" s="7" t="s">
        <v>119</v>
      </c>
      <c r="AH9162" s="7" t="s">
        <v>436</v>
      </c>
      <c r="AI9162" s="7" t="s">
        <v>436</v>
      </c>
      <c r="AJ9162" s="7" t="s">
        <v>436</v>
      </c>
      <c r="AK9162" s="7" t="s">
        <v>318</v>
      </c>
      <c r="AL9162" s="7"/>
      <c r="AM9162" s="7"/>
      <c r="AN9162" s="7"/>
      <c r="AO9162" s="7"/>
      <c r="AP9162" s="7" t="s">
        <v>264</v>
      </c>
      <c r="AQ9162" s="7"/>
      <c r="AR9162" s="7"/>
      <c r="AS9162" s="7"/>
    </row>
    <row r="9163" spans="1:45" s="15" customFormat="1" ht="15.75" customHeight="1">
      <c r="A9163" s="17">
        <v>41996</v>
      </c>
      <c r="B9163" s="22">
        <v>2014</v>
      </c>
      <c r="C9163" s="22" t="s">
        <v>1905</v>
      </c>
      <c r="D9163" s="22" t="s">
        <v>1888</v>
      </c>
      <c r="E9163" s="7" t="s">
        <v>313</v>
      </c>
      <c r="F9163" s="7" t="s">
        <v>2469</v>
      </c>
      <c r="G9163" s="7" t="s">
        <v>1286</v>
      </c>
      <c r="H9163" s="7" t="s">
        <v>15</v>
      </c>
      <c r="I9163" s="7">
        <v>412</v>
      </c>
      <c r="J9163" s="7" t="s">
        <v>315</v>
      </c>
      <c r="K9163" s="10">
        <v>57</v>
      </c>
      <c r="L9163" s="7" t="s">
        <v>16</v>
      </c>
      <c r="M9163" s="10">
        <v>0.3</v>
      </c>
      <c r="N9163" s="10">
        <v>17.399999999999999</v>
      </c>
      <c r="O9163" s="10"/>
      <c r="P9163" s="7"/>
      <c r="Q9163" s="7"/>
      <c r="R9163" s="7"/>
      <c r="S9163" s="7"/>
      <c r="T9163" s="7"/>
      <c r="U9163" s="7"/>
      <c r="V9163" s="7">
        <f>SUM(N9163:U9163)</f>
        <v>17.399999999999999</v>
      </c>
      <c r="W9163" s="7">
        <v>9999</v>
      </c>
      <c r="X9163" s="7"/>
      <c r="Y9163" s="7"/>
      <c r="Z9163" s="7"/>
      <c r="AA9163" s="7"/>
      <c r="AB9163" s="7"/>
      <c r="AC9163" s="7"/>
      <c r="AD9163" s="7"/>
      <c r="AE9163" s="7">
        <v>6</v>
      </c>
      <c r="AF9163" s="7"/>
      <c r="AG9163" s="7" t="s">
        <v>119</v>
      </c>
      <c r="AH9163" s="7" t="s">
        <v>436</v>
      </c>
      <c r="AI9163" s="7" t="s">
        <v>436</v>
      </c>
      <c r="AJ9163" s="7" t="s">
        <v>436</v>
      </c>
      <c r="AK9163" s="7" t="s">
        <v>318</v>
      </c>
      <c r="AL9163" s="7"/>
      <c r="AM9163" s="7"/>
      <c r="AN9163" s="7"/>
      <c r="AO9163" s="7"/>
      <c r="AP9163" s="7" t="s">
        <v>2489</v>
      </c>
      <c r="AQ9163" s="7"/>
      <c r="AR9163" s="7"/>
      <c r="AS9163" s="7"/>
    </row>
    <row r="9164" spans="1:45" s="15" customFormat="1" ht="15.75" customHeight="1">
      <c r="A9164" s="20">
        <v>37458</v>
      </c>
      <c r="B9164" s="24">
        <v>2002</v>
      </c>
      <c r="C9164" s="24" t="s">
        <v>1905</v>
      </c>
      <c r="D9164" s="24" t="s">
        <v>1896</v>
      </c>
      <c r="E9164" s="13" t="s">
        <v>313</v>
      </c>
      <c r="F9164" s="13" t="s">
        <v>13</v>
      </c>
      <c r="G9164" s="13" t="s">
        <v>122</v>
      </c>
      <c r="H9164" s="13" t="s">
        <v>15</v>
      </c>
      <c r="I9164" s="13">
        <v>413</v>
      </c>
      <c r="J9164" s="7" t="s">
        <v>119</v>
      </c>
      <c r="K9164" s="12">
        <v>58.4</v>
      </c>
      <c r="L9164" s="7" t="s">
        <v>16</v>
      </c>
      <c r="M9164" s="12">
        <v>3</v>
      </c>
      <c r="N9164" s="12">
        <v>15.1</v>
      </c>
      <c r="O9164" s="12"/>
      <c r="P9164" s="12"/>
      <c r="Q9164" s="7"/>
      <c r="R9164" s="7"/>
      <c r="S9164" s="7"/>
      <c r="T9164" s="7"/>
      <c r="U9164" s="7"/>
      <c r="V9164" s="10">
        <f>SQRT((N9164*N9164)+(O9164*O9164)+((P9164*P9164)+(Q9164*Q9164)+(R9164*R9164)+(S9164*S9164)+(T9164*T9164)+(U9164*U9164)))</f>
        <v>15.1</v>
      </c>
      <c r="W9164" s="12">
        <v>9999</v>
      </c>
      <c r="X9164" s="12"/>
      <c r="Y9164" s="12"/>
      <c r="Z9164" s="7"/>
      <c r="AA9164" s="7"/>
      <c r="AB9164" s="7"/>
      <c r="AC9164" s="13"/>
      <c r="AD9164" s="7"/>
      <c r="AE9164" s="13">
        <v>0</v>
      </c>
      <c r="AF9164" s="13"/>
      <c r="AG9164" s="13" t="s">
        <v>119</v>
      </c>
      <c r="AH9164" s="7" t="s">
        <v>436</v>
      </c>
      <c r="AI9164" s="7" t="s">
        <v>436</v>
      </c>
      <c r="AJ9164" s="7" t="s">
        <v>436</v>
      </c>
      <c r="AK9164" s="7"/>
      <c r="AL9164" s="7"/>
      <c r="AM9164" s="7"/>
      <c r="AN9164" s="7"/>
      <c r="AO9164" s="7"/>
      <c r="AP9164" s="13"/>
      <c r="AQ9164" s="7"/>
      <c r="AR9164" s="7"/>
      <c r="AS9164" s="7"/>
    </row>
    <row r="9165" spans="1:45" s="15" customFormat="1" ht="15.75" customHeight="1">
      <c r="A9165" s="17">
        <v>37871</v>
      </c>
      <c r="B9165" s="24" t="s">
        <v>1894</v>
      </c>
      <c r="C9165" s="24" t="s">
        <v>1905</v>
      </c>
      <c r="D9165" s="24" t="s">
        <v>1896</v>
      </c>
      <c r="E9165" s="7" t="s">
        <v>313</v>
      </c>
      <c r="F9165" s="7" t="s">
        <v>13</v>
      </c>
      <c r="G9165" s="7" t="s">
        <v>427</v>
      </c>
      <c r="H9165" s="7" t="s">
        <v>15</v>
      </c>
      <c r="I9165" s="7">
        <v>413</v>
      </c>
      <c r="J9165" s="7" t="s">
        <v>315</v>
      </c>
      <c r="K9165" s="10">
        <v>58.4</v>
      </c>
      <c r="L9165" s="7" t="s">
        <v>16</v>
      </c>
      <c r="M9165" s="10">
        <v>3</v>
      </c>
      <c r="N9165" s="10">
        <v>15.4</v>
      </c>
      <c r="O9165" s="7"/>
      <c r="P9165" s="7"/>
      <c r="Q9165" s="7"/>
      <c r="R9165" s="7"/>
      <c r="S9165" s="7"/>
      <c r="T9165" s="7"/>
      <c r="U9165" s="7"/>
      <c r="V9165" s="10">
        <f>SQRT((N9165*N9165)+(O9165*O9165)+((P9165*P9165)+(Q9165*Q9165)+(R9165*R9165)+(S9165*S9165)+(T9165*T9165)+(U9165*U9165)))</f>
        <v>15.4</v>
      </c>
      <c r="W9165" s="8">
        <v>9999</v>
      </c>
      <c r="X9165" s="7"/>
      <c r="Y9165" s="7"/>
      <c r="Z9165" s="7"/>
      <c r="AA9165" s="7"/>
      <c r="AB9165" s="7"/>
      <c r="AC9165" s="7"/>
      <c r="AD9165" s="7"/>
      <c r="AE9165" s="7">
        <v>0</v>
      </c>
      <c r="AF9165" s="7"/>
      <c r="AG9165" s="7" t="s">
        <v>119</v>
      </c>
      <c r="AH9165" s="7" t="s">
        <v>436</v>
      </c>
      <c r="AI9165" s="7" t="s">
        <v>436</v>
      </c>
      <c r="AJ9165" s="7" t="s">
        <v>436</v>
      </c>
      <c r="AK9165" s="7"/>
      <c r="AL9165" s="7"/>
      <c r="AM9165" s="7"/>
      <c r="AN9165" s="7"/>
      <c r="AO9165" s="7"/>
      <c r="AP9165" s="7" t="s">
        <v>454</v>
      </c>
      <c r="AQ9165" s="7"/>
      <c r="AR9165" s="7"/>
      <c r="AS9165" s="7"/>
    </row>
    <row r="9166" spans="1:45" s="15" customFormat="1" ht="15.75" customHeight="1">
      <c r="A9166" s="17">
        <v>38605</v>
      </c>
      <c r="B9166" s="22" t="s">
        <v>1896</v>
      </c>
      <c r="C9166" s="24" t="s">
        <v>1905</v>
      </c>
      <c r="D9166" s="24" t="s">
        <v>1896</v>
      </c>
      <c r="E9166" s="7" t="s">
        <v>313</v>
      </c>
      <c r="F9166" s="7" t="s">
        <v>892</v>
      </c>
      <c r="G9166" s="7" t="s">
        <v>892</v>
      </c>
      <c r="H9166" s="7" t="s">
        <v>15</v>
      </c>
      <c r="I9166" s="7">
        <v>413</v>
      </c>
      <c r="J9166" s="7" t="s">
        <v>315</v>
      </c>
      <c r="K9166" s="10">
        <v>58.4</v>
      </c>
      <c r="L9166" s="7" t="s">
        <v>16</v>
      </c>
      <c r="M9166" s="10">
        <v>3</v>
      </c>
      <c r="N9166" s="10">
        <v>15.1</v>
      </c>
      <c r="O9166" s="7"/>
      <c r="P9166" s="7"/>
      <c r="Q9166" s="7"/>
      <c r="R9166" s="7"/>
      <c r="S9166" s="7"/>
      <c r="T9166" s="7"/>
      <c r="U9166" s="7"/>
      <c r="V9166" s="10">
        <f>SQRT((N9166*N9166)+(O9166*O9166)+((P9166*P9166)+(Q9166*Q9166)+(R9166*R9166)+(S9166*S9166)+(T9166*T9166)+(U9166*U9166)))</f>
        <v>15.1</v>
      </c>
      <c r="W9166" s="7">
        <v>9999</v>
      </c>
      <c r="X9166" s="7"/>
      <c r="Y9166" s="7"/>
      <c r="Z9166" s="7"/>
      <c r="AA9166" s="7"/>
      <c r="AB9166" s="7"/>
      <c r="AC9166" s="7"/>
      <c r="AD9166" s="7"/>
      <c r="AE9166" s="7"/>
      <c r="AF9166" s="7" t="s">
        <v>108</v>
      </c>
      <c r="AG9166" s="7" t="s">
        <v>318</v>
      </c>
      <c r="AH9166" s="7" t="s">
        <v>436</v>
      </c>
      <c r="AI9166" s="7" t="s">
        <v>436</v>
      </c>
      <c r="AJ9166" s="7" t="s">
        <v>436</v>
      </c>
      <c r="AK9166" s="7"/>
      <c r="AL9166" s="7"/>
      <c r="AM9166" s="7"/>
      <c r="AN9166" s="7"/>
      <c r="AO9166" s="7"/>
      <c r="AP9166" s="7" t="s">
        <v>1018</v>
      </c>
      <c r="AQ9166" s="7"/>
      <c r="AR9166" s="7"/>
      <c r="AS9166" s="7"/>
    </row>
    <row r="9167" spans="1:45" s="15" customFormat="1" ht="15.75" customHeight="1">
      <c r="A9167" s="17">
        <v>39529</v>
      </c>
      <c r="B9167" s="22" t="s">
        <v>1899</v>
      </c>
      <c r="C9167" s="24" t="s">
        <v>1905</v>
      </c>
      <c r="D9167" s="24" t="s">
        <v>1896</v>
      </c>
      <c r="E9167" s="7" t="s">
        <v>313</v>
      </c>
      <c r="F9167" s="7" t="s">
        <v>13</v>
      </c>
      <c r="G9167" s="7" t="s">
        <v>749</v>
      </c>
      <c r="H9167" s="7" t="s">
        <v>15</v>
      </c>
      <c r="I9167" s="7">
        <v>413</v>
      </c>
      <c r="J9167" s="7" t="s">
        <v>315</v>
      </c>
      <c r="K9167" s="10">
        <v>58.4</v>
      </c>
      <c r="L9167" s="7" t="s">
        <v>16</v>
      </c>
      <c r="M9167" s="10">
        <v>3</v>
      </c>
      <c r="N9167" s="10"/>
      <c r="O9167" s="10"/>
      <c r="P9167" s="10"/>
      <c r="Q9167" s="10"/>
      <c r="R9167" s="10"/>
      <c r="S9167" s="10"/>
      <c r="T9167" s="7"/>
      <c r="U9167" s="7"/>
      <c r="V9167" s="10" t="s">
        <v>1888</v>
      </c>
      <c r="W9167" s="8" t="s">
        <v>317</v>
      </c>
      <c r="X9167" s="7"/>
      <c r="Y9167" s="7"/>
      <c r="Z9167" s="7"/>
      <c r="AA9167" s="7"/>
      <c r="AB9167" s="7"/>
      <c r="AC9167" s="7"/>
      <c r="AD9167" s="7"/>
      <c r="AE9167" s="7"/>
      <c r="AF9167" s="7"/>
      <c r="AG9167" s="7" t="s">
        <v>318</v>
      </c>
      <c r="AH9167" s="7" t="s">
        <v>436</v>
      </c>
      <c r="AI9167" s="7" t="s">
        <v>436</v>
      </c>
      <c r="AJ9167" s="7" t="s">
        <v>436</v>
      </c>
      <c r="AK9167" s="7"/>
      <c r="AL9167" s="7"/>
      <c r="AM9167" s="7"/>
      <c r="AN9167" s="7"/>
      <c r="AO9167" s="7"/>
      <c r="AP9167" s="7" t="s">
        <v>830</v>
      </c>
      <c r="AQ9167" s="7"/>
      <c r="AR9167" s="7"/>
      <c r="AS9167" s="7"/>
    </row>
    <row r="9168" spans="1:45" s="15" customFormat="1" ht="15.75" customHeight="1">
      <c r="A9168" s="17">
        <v>40121</v>
      </c>
      <c r="B9168" s="22" t="s">
        <v>1900</v>
      </c>
      <c r="C9168" s="24" t="s">
        <v>1905</v>
      </c>
      <c r="D9168" s="24" t="s">
        <v>1896</v>
      </c>
      <c r="E9168" s="7" t="s">
        <v>313</v>
      </c>
      <c r="F9168" s="7" t="s">
        <v>1291</v>
      </c>
      <c r="G9168" s="7" t="s">
        <v>1293</v>
      </c>
      <c r="H9168" s="7" t="s">
        <v>15</v>
      </c>
      <c r="I9168" s="7">
        <v>413</v>
      </c>
      <c r="J9168" s="7" t="s">
        <v>320</v>
      </c>
      <c r="K9168" s="10">
        <v>58.4</v>
      </c>
      <c r="L9168" s="7" t="s">
        <v>16</v>
      </c>
      <c r="M9168" s="10">
        <v>3</v>
      </c>
      <c r="N9168" s="10"/>
      <c r="O9168" s="7"/>
      <c r="P9168" s="7"/>
      <c r="Q9168" s="7"/>
      <c r="R9168" s="7"/>
      <c r="S9168" s="7"/>
      <c r="T9168" s="7"/>
      <c r="U9168" s="7"/>
      <c r="V9168" s="10" t="s">
        <v>1888</v>
      </c>
      <c r="W9168" s="7" t="s">
        <v>317</v>
      </c>
      <c r="X9168" s="7"/>
      <c r="Y9168" s="7"/>
      <c r="Z9168" s="7"/>
      <c r="AA9168" s="7"/>
      <c r="AB9168" s="7"/>
      <c r="AC9168" s="7"/>
      <c r="AD9168" s="7"/>
      <c r="AE9168" s="7"/>
      <c r="AF9168" s="7"/>
      <c r="AG9168" s="7" t="s">
        <v>318</v>
      </c>
      <c r="AH9168" s="7" t="s">
        <v>436</v>
      </c>
      <c r="AI9168" s="7" t="s">
        <v>436</v>
      </c>
      <c r="AJ9168" s="7" t="s">
        <v>436</v>
      </c>
      <c r="AK9168" s="7"/>
      <c r="AL9168" s="7"/>
      <c r="AM9168" s="7"/>
      <c r="AN9168" s="7"/>
      <c r="AO9168" s="7"/>
      <c r="AP9168" s="7" t="s">
        <v>1380</v>
      </c>
      <c r="AQ9168" s="7"/>
      <c r="AR9168" s="7"/>
      <c r="AS9168" s="7"/>
    </row>
    <row r="9169" spans="1:45" s="15" customFormat="1" ht="15.75" customHeight="1">
      <c r="A9169" s="19">
        <v>40875</v>
      </c>
      <c r="B9169" s="23" t="s">
        <v>1902</v>
      </c>
      <c r="C9169" s="24" t="s">
        <v>1905</v>
      </c>
      <c r="D9169" s="24" t="s">
        <v>1896</v>
      </c>
      <c r="E9169" s="15" t="s">
        <v>313</v>
      </c>
      <c r="F9169" s="15" t="s">
        <v>1291</v>
      </c>
      <c r="G9169" s="15" t="s">
        <v>1291</v>
      </c>
      <c r="H9169" s="15" t="s">
        <v>15</v>
      </c>
      <c r="I9169" s="15">
        <v>413</v>
      </c>
      <c r="J9169" s="16" t="s">
        <v>1577</v>
      </c>
      <c r="K9169" s="16">
        <v>58.4</v>
      </c>
      <c r="L9169" s="15" t="s">
        <v>16</v>
      </c>
      <c r="M9169" s="16">
        <v>3</v>
      </c>
      <c r="N9169" s="16"/>
      <c r="O9169" s="16"/>
      <c r="P9169" s="16"/>
      <c r="Q9169" s="16"/>
      <c r="R9169" s="16"/>
      <c r="S9169" s="16"/>
      <c r="T9169" s="16"/>
      <c r="U9169" s="16"/>
      <c r="V9169" s="10" t="s">
        <v>1888</v>
      </c>
      <c r="AG9169" s="15" t="s">
        <v>318</v>
      </c>
      <c r="AH9169" s="15" t="s">
        <v>436</v>
      </c>
      <c r="AI9169" s="15" t="s">
        <v>436</v>
      </c>
      <c r="AJ9169" s="15" t="s">
        <v>436</v>
      </c>
      <c r="AP9169" s="16" t="s">
        <v>1577</v>
      </c>
      <c r="AQ9169" s="7"/>
      <c r="AR9169" s="7"/>
      <c r="AS9169" s="7"/>
    </row>
    <row r="9170" spans="1:45" s="15" customFormat="1" ht="15.75" customHeight="1">
      <c r="A9170" s="20">
        <v>37458</v>
      </c>
      <c r="B9170" s="24">
        <v>2002</v>
      </c>
      <c r="C9170" s="24" t="s">
        <v>1905</v>
      </c>
      <c r="D9170" s="24" t="s">
        <v>1905</v>
      </c>
      <c r="E9170" s="13" t="s">
        <v>313</v>
      </c>
      <c r="F9170" s="13" t="s">
        <v>13</v>
      </c>
      <c r="G9170" s="13" t="s">
        <v>122</v>
      </c>
      <c r="H9170" s="13" t="s">
        <v>15</v>
      </c>
      <c r="I9170" s="13">
        <v>414</v>
      </c>
      <c r="J9170" s="7" t="s">
        <v>119</v>
      </c>
      <c r="K9170" s="12">
        <v>57.9</v>
      </c>
      <c r="L9170" s="7" t="s">
        <v>16</v>
      </c>
      <c r="M9170" s="12">
        <v>4.4000000000000004</v>
      </c>
      <c r="N9170" s="12">
        <v>6.8</v>
      </c>
      <c r="O9170" s="12"/>
      <c r="P9170" s="12"/>
      <c r="Q9170" s="7"/>
      <c r="R9170" s="7"/>
      <c r="S9170" s="7"/>
      <c r="T9170" s="7"/>
      <c r="U9170" s="7"/>
      <c r="V9170" s="10">
        <f>SQRT((N9170*N9170)+(O9170*O9170)+((P9170*P9170)+(Q9170*Q9170)+(R9170*R9170)+(S9170*S9170)+(T9170*T9170)+(U9170*U9170)))</f>
        <v>6.8</v>
      </c>
      <c r="W9170" s="12">
        <v>9999</v>
      </c>
      <c r="X9170" s="12"/>
      <c r="Y9170" s="12"/>
      <c r="Z9170" s="7"/>
      <c r="AA9170" s="7"/>
      <c r="AB9170" s="7"/>
      <c r="AC9170" s="13"/>
      <c r="AD9170" s="7"/>
      <c r="AE9170" s="13">
        <v>1</v>
      </c>
      <c r="AF9170" s="13" t="s">
        <v>18</v>
      </c>
      <c r="AG9170" s="13" t="s">
        <v>318</v>
      </c>
      <c r="AH9170" s="7" t="s">
        <v>436</v>
      </c>
      <c r="AI9170" s="7" t="s">
        <v>436</v>
      </c>
      <c r="AJ9170" s="7" t="s">
        <v>436</v>
      </c>
      <c r="AK9170" s="7"/>
      <c r="AL9170" s="7" t="s">
        <v>106</v>
      </c>
      <c r="AM9170" s="7"/>
      <c r="AN9170" s="7"/>
      <c r="AO9170" s="7"/>
      <c r="AP9170" s="13" t="s">
        <v>149</v>
      </c>
      <c r="AQ9170" s="7"/>
      <c r="AR9170" s="7"/>
      <c r="AS9170" s="7"/>
    </row>
    <row r="9171" spans="1:45" s="15" customFormat="1" ht="15.75" customHeight="1">
      <c r="A9171" s="17">
        <v>40123</v>
      </c>
      <c r="B9171" s="22" t="s">
        <v>1900</v>
      </c>
      <c r="C9171" s="24" t="s">
        <v>1905</v>
      </c>
      <c r="D9171" s="24" t="s">
        <v>1905</v>
      </c>
      <c r="E9171" s="7" t="s">
        <v>313</v>
      </c>
      <c r="F9171" s="7" t="s">
        <v>1291</v>
      </c>
      <c r="G9171" s="7" t="s">
        <v>1292</v>
      </c>
      <c r="H9171" s="7" t="s">
        <v>15</v>
      </c>
      <c r="I9171" s="7">
        <v>414</v>
      </c>
      <c r="J9171" s="7" t="s">
        <v>862</v>
      </c>
      <c r="K9171" s="10">
        <v>57.9</v>
      </c>
      <c r="L9171" s="7" t="s">
        <v>16</v>
      </c>
      <c r="M9171" s="10">
        <v>4.4000000000000004</v>
      </c>
      <c r="N9171" s="10"/>
      <c r="O9171" s="7"/>
      <c r="P9171" s="7"/>
      <c r="Q9171" s="7"/>
      <c r="R9171" s="7"/>
      <c r="S9171" s="7"/>
      <c r="T9171" s="7"/>
      <c r="U9171" s="7"/>
      <c r="V9171" s="10" t="s">
        <v>1888</v>
      </c>
      <c r="W9171" s="7"/>
      <c r="X9171" s="7"/>
      <c r="Y9171" s="7"/>
      <c r="Z9171" s="7"/>
      <c r="AA9171" s="7"/>
      <c r="AB9171" s="7"/>
      <c r="AC9171" s="7"/>
      <c r="AD9171" s="7"/>
      <c r="AE9171" s="7"/>
      <c r="AF9171" s="7"/>
      <c r="AG9171" s="7" t="s">
        <v>318</v>
      </c>
      <c r="AH9171" s="7" t="s">
        <v>436</v>
      </c>
      <c r="AI9171" s="7" t="s">
        <v>436</v>
      </c>
      <c r="AJ9171" s="7" t="s">
        <v>436</v>
      </c>
      <c r="AK9171" s="7"/>
      <c r="AL9171" s="7"/>
      <c r="AM9171" s="7"/>
      <c r="AN9171" s="7"/>
      <c r="AO9171" s="7"/>
      <c r="AP9171" s="7"/>
      <c r="AQ9171" s="7"/>
      <c r="AR9171" s="7"/>
      <c r="AS9171" s="7"/>
    </row>
    <row r="9172" spans="1:45" s="15" customFormat="1" ht="15.75" customHeight="1">
      <c r="A9172" s="20">
        <v>37458</v>
      </c>
      <c r="B9172" s="24">
        <v>2002</v>
      </c>
      <c r="C9172" s="24" t="s">
        <v>1905</v>
      </c>
      <c r="D9172" s="24" t="s">
        <v>1888</v>
      </c>
      <c r="E9172" s="13" t="s">
        <v>313</v>
      </c>
      <c r="F9172" s="13" t="s">
        <v>13</v>
      </c>
      <c r="G9172" s="13" t="s">
        <v>122</v>
      </c>
      <c r="H9172" s="13" t="s">
        <v>15</v>
      </c>
      <c r="I9172" s="13">
        <v>415</v>
      </c>
      <c r="J9172" s="7" t="s">
        <v>119</v>
      </c>
      <c r="K9172" s="12">
        <v>57.6</v>
      </c>
      <c r="L9172" s="7" t="s">
        <v>16</v>
      </c>
      <c r="M9172" s="12">
        <v>4.7</v>
      </c>
      <c r="N9172" s="12">
        <v>3.9</v>
      </c>
      <c r="O9172" s="12"/>
      <c r="P9172" s="12"/>
      <c r="Q9172" s="7"/>
      <c r="R9172" s="7"/>
      <c r="S9172" s="7"/>
      <c r="T9172" s="7"/>
      <c r="U9172" s="7"/>
      <c r="V9172" s="10">
        <f t="shared" ref="V9172:V9178" si="440">SQRT((N9172*N9172)+(O9172*O9172)+((P9172*P9172)+(Q9172*Q9172)+(R9172*R9172)+(S9172*S9172)+(T9172*T9172)+(U9172*U9172)))</f>
        <v>3.9</v>
      </c>
      <c r="W9172" s="12">
        <v>9999</v>
      </c>
      <c r="X9172" s="12"/>
      <c r="Y9172" s="12"/>
      <c r="Z9172" s="7"/>
      <c r="AA9172" s="7"/>
      <c r="AB9172" s="7"/>
      <c r="AC9172" s="13"/>
      <c r="AD9172" s="7"/>
      <c r="AE9172" s="13">
        <v>0</v>
      </c>
      <c r="AF9172" s="13"/>
      <c r="AG9172" s="13" t="s">
        <v>119</v>
      </c>
      <c r="AH9172" s="7" t="s">
        <v>436</v>
      </c>
      <c r="AI9172" s="7" t="s">
        <v>436</v>
      </c>
      <c r="AJ9172" s="7" t="s">
        <v>436</v>
      </c>
      <c r="AK9172" s="7"/>
      <c r="AL9172" s="7"/>
      <c r="AM9172" s="7"/>
      <c r="AN9172" s="7"/>
      <c r="AO9172" s="7"/>
      <c r="AP9172" s="13"/>
      <c r="AQ9172" s="7"/>
      <c r="AR9172" s="7"/>
      <c r="AS9172" s="7"/>
    </row>
    <row r="9173" spans="1:45" s="15" customFormat="1" ht="15.75" customHeight="1">
      <c r="A9173" s="17">
        <v>37871</v>
      </c>
      <c r="B9173" s="24" t="s">
        <v>1894</v>
      </c>
      <c r="C9173" s="24" t="s">
        <v>1905</v>
      </c>
      <c r="D9173" s="24" t="s">
        <v>1888</v>
      </c>
      <c r="E9173" s="7" t="s">
        <v>313</v>
      </c>
      <c r="F9173" s="7" t="s">
        <v>13</v>
      </c>
      <c r="G9173" s="7" t="s">
        <v>427</v>
      </c>
      <c r="H9173" s="7" t="s">
        <v>15</v>
      </c>
      <c r="I9173" s="7">
        <v>415</v>
      </c>
      <c r="J9173" s="7" t="s">
        <v>315</v>
      </c>
      <c r="K9173" s="10">
        <v>57.6</v>
      </c>
      <c r="L9173" s="7" t="s">
        <v>16</v>
      </c>
      <c r="M9173" s="10">
        <v>4.7</v>
      </c>
      <c r="N9173" s="10">
        <v>3.9</v>
      </c>
      <c r="O9173" s="7"/>
      <c r="P9173" s="7"/>
      <c r="Q9173" s="7"/>
      <c r="R9173" s="7"/>
      <c r="S9173" s="7"/>
      <c r="T9173" s="7"/>
      <c r="U9173" s="7"/>
      <c r="V9173" s="10">
        <f t="shared" si="440"/>
        <v>3.9</v>
      </c>
      <c r="W9173" s="8">
        <v>9999</v>
      </c>
      <c r="X9173" s="7"/>
      <c r="Y9173" s="7"/>
      <c r="Z9173" s="7"/>
      <c r="AA9173" s="7"/>
      <c r="AB9173" s="7"/>
      <c r="AC9173" s="7"/>
      <c r="AD9173" s="7"/>
      <c r="AE9173" s="7">
        <v>0</v>
      </c>
      <c r="AF9173" s="7"/>
      <c r="AG9173" s="7" t="s">
        <v>119</v>
      </c>
      <c r="AH9173" s="7" t="s">
        <v>436</v>
      </c>
      <c r="AI9173" s="7" t="s">
        <v>436</v>
      </c>
      <c r="AJ9173" s="7" t="s">
        <v>436</v>
      </c>
      <c r="AK9173" s="7"/>
      <c r="AL9173" s="7"/>
      <c r="AM9173" s="7"/>
      <c r="AN9173" s="7"/>
      <c r="AO9173" s="7"/>
      <c r="AP9173" s="7"/>
      <c r="AQ9173" s="7"/>
      <c r="AR9173" s="7"/>
      <c r="AS9173" s="7"/>
    </row>
    <row r="9174" spans="1:45" s="15" customFormat="1" ht="15.75" customHeight="1">
      <c r="A9174" s="17">
        <v>38605</v>
      </c>
      <c r="B9174" s="22" t="s">
        <v>1896</v>
      </c>
      <c r="C9174" s="24" t="s">
        <v>1905</v>
      </c>
      <c r="D9174" s="24" t="s">
        <v>1888</v>
      </c>
      <c r="E9174" s="7" t="s">
        <v>313</v>
      </c>
      <c r="F9174" s="7" t="s">
        <v>892</v>
      </c>
      <c r="G9174" s="7" t="s">
        <v>892</v>
      </c>
      <c r="H9174" s="7" t="s">
        <v>15</v>
      </c>
      <c r="I9174" s="7">
        <v>415</v>
      </c>
      <c r="J9174" s="7" t="s">
        <v>315</v>
      </c>
      <c r="K9174" s="10">
        <v>57.6</v>
      </c>
      <c r="L9174" s="7" t="s">
        <v>16</v>
      </c>
      <c r="M9174" s="10">
        <v>4.7</v>
      </c>
      <c r="N9174" s="10">
        <v>4</v>
      </c>
      <c r="O9174" s="7"/>
      <c r="P9174" s="7"/>
      <c r="Q9174" s="7"/>
      <c r="R9174" s="7"/>
      <c r="S9174" s="7"/>
      <c r="T9174" s="7"/>
      <c r="U9174" s="7"/>
      <c r="V9174" s="10">
        <f t="shared" si="440"/>
        <v>4</v>
      </c>
      <c r="W9174" s="7">
        <v>9999</v>
      </c>
      <c r="X9174" s="7"/>
      <c r="Y9174" s="7"/>
      <c r="Z9174" s="7"/>
      <c r="AA9174" s="7"/>
      <c r="AB9174" s="7"/>
      <c r="AC9174" s="7"/>
      <c r="AD9174" s="7"/>
      <c r="AE9174" s="7"/>
      <c r="AF9174" s="7"/>
      <c r="AG9174" s="7" t="s">
        <v>119</v>
      </c>
      <c r="AH9174" s="7" t="s">
        <v>436</v>
      </c>
      <c r="AI9174" s="7" t="s">
        <v>436</v>
      </c>
      <c r="AJ9174" s="7" t="s">
        <v>436</v>
      </c>
      <c r="AK9174" s="7"/>
      <c r="AL9174" s="7"/>
      <c r="AM9174" s="7"/>
      <c r="AN9174" s="7"/>
      <c r="AO9174" s="7"/>
      <c r="AP9174" s="7" t="s">
        <v>1014</v>
      </c>
      <c r="AQ9174" s="7"/>
      <c r="AR9174" s="7"/>
      <c r="AS9174" s="7"/>
    </row>
    <row r="9175" spans="1:45" s="15" customFormat="1" ht="15.75" customHeight="1">
      <c r="A9175" s="17">
        <v>39529</v>
      </c>
      <c r="B9175" s="22" t="s">
        <v>1899</v>
      </c>
      <c r="C9175" s="24" t="s">
        <v>1905</v>
      </c>
      <c r="D9175" s="24" t="s">
        <v>1888</v>
      </c>
      <c r="E9175" s="7" t="s">
        <v>313</v>
      </c>
      <c r="F9175" s="7" t="s">
        <v>13</v>
      </c>
      <c r="G9175" s="7" t="s">
        <v>749</v>
      </c>
      <c r="H9175" s="7" t="s">
        <v>15</v>
      </c>
      <c r="I9175" s="7">
        <v>415</v>
      </c>
      <c r="J9175" s="7" t="s">
        <v>315</v>
      </c>
      <c r="K9175" s="10">
        <v>57.6</v>
      </c>
      <c r="L9175" s="7" t="s">
        <v>16</v>
      </c>
      <c r="M9175" s="10">
        <v>4.7</v>
      </c>
      <c r="N9175" s="10">
        <v>4</v>
      </c>
      <c r="O9175" s="10"/>
      <c r="P9175" s="10"/>
      <c r="Q9175" s="10"/>
      <c r="R9175" s="10"/>
      <c r="S9175" s="10"/>
      <c r="T9175" s="7"/>
      <c r="U9175" s="7"/>
      <c r="V9175" s="10">
        <f t="shared" si="440"/>
        <v>4</v>
      </c>
      <c r="W9175" s="8">
        <v>9999</v>
      </c>
      <c r="X9175" s="7"/>
      <c r="Y9175" s="7"/>
      <c r="Z9175" s="7"/>
      <c r="AA9175" s="7"/>
      <c r="AB9175" s="7"/>
      <c r="AC9175" s="7"/>
      <c r="AD9175" s="7"/>
      <c r="AE9175" s="7">
        <v>0</v>
      </c>
      <c r="AF9175" s="7"/>
      <c r="AG9175" s="7" t="s">
        <v>119</v>
      </c>
      <c r="AH9175" s="7" t="s">
        <v>436</v>
      </c>
      <c r="AI9175" s="7" t="s">
        <v>436</v>
      </c>
      <c r="AJ9175" s="7" t="s">
        <v>436</v>
      </c>
      <c r="AK9175" s="7"/>
      <c r="AL9175" s="7"/>
      <c r="AM9175" s="7"/>
      <c r="AN9175" s="7"/>
      <c r="AO9175" s="7"/>
      <c r="AP9175" s="7"/>
      <c r="AQ9175" s="7"/>
      <c r="AR9175" s="7"/>
      <c r="AS9175" s="7"/>
    </row>
    <row r="9176" spans="1:45" s="15" customFormat="1" ht="15.75" customHeight="1">
      <c r="A9176" s="17">
        <v>40123</v>
      </c>
      <c r="B9176" s="22" t="s">
        <v>1900</v>
      </c>
      <c r="C9176" s="24" t="s">
        <v>1905</v>
      </c>
      <c r="D9176" s="24" t="s">
        <v>1888</v>
      </c>
      <c r="E9176" s="7" t="s">
        <v>313</v>
      </c>
      <c r="F9176" s="7" t="s">
        <v>1291</v>
      </c>
      <c r="G9176" s="7" t="s">
        <v>1292</v>
      </c>
      <c r="H9176" s="7" t="s">
        <v>15</v>
      </c>
      <c r="I9176" s="7">
        <v>415</v>
      </c>
      <c r="J9176" s="7" t="s">
        <v>315</v>
      </c>
      <c r="K9176" s="10">
        <v>57.6</v>
      </c>
      <c r="L9176" s="7" t="s">
        <v>16</v>
      </c>
      <c r="M9176" s="10">
        <v>4.7</v>
      </c>
      <c r="N9176" s="10">
        <v>4.9000000000000004</v>
      </c>
      <c r="O9176" s="7"/>
      <c r="P9176" s="7"/>
      <c r="Q9176" s="7"/>
      <c r="R9176" s="7"/>
      <c r="S9176" s="7"/>
      <c r="T9176" s="7"/>
      <c r="U9176" s="7"/>
      <c r="V9176" s="10">
        <f t="shared" si="440"/>
        <v>4.9000000000000004</v>
      </c>
      <c r="W9176" s="7">
        <v>9999</v>
      </c>
      <c r="X9176" s="7"/>
      <c r="Y9176" s="7"/>
      <c r="Z9176" s="7"/>
      <c r="AA9176" s="7"/>
      <c r="AB9176" s="7"/>
      <c r="AC9176" s="7"/>
      <c r="AD9176" s="7"/>
      <c r="AE9176" s="7">
        <v>0</v>
      </c>
      <c r="AF9176" s="7"/>
      <c r="AG9176" s="7" t="s">
        <v>119</v>
      </c>
      <c r="AH9176" s="7" t="s">
        <v>436</v>
      </c>
      <c r="AI9176" s="7" t="s">
        <v>436</v>
      </c>
      <c r="AJ9176" s="7" t="s">
        <v>436</v>
      </c>
      <c r="AK9176" s="7"/>
      <c r="AL9176" s="7"/>
      <c r="AM9176" s="7"/>
      <c r="AN9176" s="7"/>
      <c r="AO9176" s="7"/>
      <c r="AP9176" s="7"/>
      <c r="AQ9176" s="7"/>
      <c r="AR9176" s="7"/>
      <c r="AS9176" s="7"/>
    </row>
    <row r="9177" spans="1:45" s="15" customFormat="1" ht="15.75" customHeight="1">
      <c r="A9177" s="19">
        <v>40875</v>
      </c>
      <c r="B9177" s="23" t="s">
        <v>1902</v>
      </c>
      <c r="C9177" s="24" t="s">
        <v>1905</v>
      </c>
      <c r="D9177" s="24" t="s">
        <v>1888</v>
      </c>
      <c r="E9177" s="15" t="s">
        <v>313</v>
      </c>
      <c r="F9177" s="15" t="s">
        <v>1291</v>
      </c>
      <c r="G9177" s="15" t="s">
        <v>1291</v>
      </c>
      <c r="H9177" s="15" t="s">
        <v>15</v>
      </c>
      <c r="I9177" s="15">
        <v>415</v>
      </c>
      <c r="J9177" s="15" t="s">
        <v>315</v>
      </c>
      <c r="K9177" s="16">
        <v>57.6</v>
      </c>
      <c r="L9177" s="7" t="s">
        <v>16</v>
      </c>
      <c r="M9177" s="16">
        <v>4.7</v>
      </c>
      <c r="N9177" s="16">
        <v>3.9</v>
      </c>
      <c r="O9177" s="16"/>
      <c r="P9177" s="16"/>
      <c r="Q9177" s="16"/>
      <c r="R9177" s="16"/>
      <c r="S9177" s="16"/>
      <c r="T9177" s="16"/>
      <c r="U9177" s="16"/>
      <c r="V9177" s="10">
        <f t="shared" si="440"/>
        <v>3.9</v>
      </c>
      <c r="W9177" s="15">
        <v>9999</v>
      </c>
      <c r="AG9177" s="15" t="s">
        <v>119</v>
      </c>
      <c r="AH9177" s="15" t="s">
        <v>436</v>
      </c>
      <c r="AI9177" s="15" t="s">
        <v>436</v>
      </c>
      <c r="AJ9177" s="15" t="s">
        <v>436</v>
      </c>
      <c r="AP9177" s="15" t="s">
        <v>1832</v>
      </c>
      <c r="AQ9177" s="7"/>
      <c r="AR9177" s="7"/>
      <c r="AS9177" s="7"/>
    </row>
    <row r="9178" spans="1:45" s="15" customFormat="1" ht="15.75" customHeight="1">
      <c r="A9178" s="17">
        <v>41551</v>
      </c>
      <c r="B9178" s="22" t="s">
        <v>2048</v>
      </c>
      <c r="C9178" s="22" t="s">
        <v>1905</v>
      </c>
      <c r="D9178" s="22" t="s">
        <v>1888</v>
      </c>
      <c r="E9178" s="7" t="s">
        <v>313</v>
      </c>
      <c r="F9178" s="7" t="s">
        <v>1291</v>
      </c>
      <c r="G9178" s="7" t="s">
        <v>1291</v>
      </c>
      <c r="H9178" s="7" t="s">
        <v>15</v>
      </c>
      <c r="I9178" s="7">
        <v>415</v>
      </c>
      <c r="J9178" s="7" t="s">
        <v>315</v>
      </c>
      <c r="K9178" s="10">
        <v>57.6</v>
      </c>
      <c r="L9178" s="7" t="s">
        <v>16</v>
      </c>
      <c r="M9178" s="10">
        <v>4.7</v>
      </c>
      <c r="N9178" s="10">
        <v>3.9</v>
      </c>
      <c r="O9178" s="10"/>
      <c r="P9178" s="7"/>
      <c r="Q9178" s="7"/>
      <c r="R9178" s="7"/>
      <c r="S9178" s="7"/>
      <c r="T9178" s="7"/>
      <c r="U9178" s="7"/>
      <c r="V9178" s="7">
        <f t="shared" si="440"/>
        <v>3.9</v>
      </c>
      <c r="W9178" s="7">
        <v>9999</v>
      </c>
      <c r="X9178" s="7"/>
      <c r="Y9178" s="7"/>
      <c r="Z9178" s="7"/>
      <c r="AA9178" s="7"/>
      <c r="AB9178" s="7"/>
      <c r="AC9178" s="7"/>
      <c r="AD9178" s="7"/>
      <c r="AE9178" s="7"/>
      <c r="AF9178" s="7"/>
      <c r="AG9178" s="7" t="s">
        <v>119</v>
      </c>
      <c r="AH9178" s="7" t="s">
        <v>436</v>
      </c>
      <c r="AI9178" s="7" t="s">
        <v>436</v>
      </c>
      <c r="AJ9178" s="7" t="s">
        <v>436</v>
      </c>
      <c r="AK9178" s="7"/>
      <c r="AL9178" s="7"/>
      <c r="AM9178" s="7"/>
      <c r="AN9178" s="7"/>
      <c r="AO9178" s="7"/>
      <c r="AP9178" s="7"/>
      <c r="AQ9178" s="7"/>
      <c r="AR9178" s="7"/>
      <c r="AS9178" s="7"/>
    </row>
    <row r="9179" spans="1:45" s="15" customFormat="1" ht="15.75" customHeight="1">
      <c r="A9179" s="17">
        <v>41996</v>
      </c>
      <c r="B9179" s="22">
        <v>2014</v>
      </c>
      <c r="C9179" s="22" t="s">
        <v>1905</v>
      </c>
      <c r="D9179" s="22" t="s">
        <v>1888</v>
      </c>
      <c r="E9179" s="7" t="s">
        <v>313</v>
      </c>
      <c r="F9179" s="7" t="s">
        <v>2469</v>
      </c>
      <c r="G9179" s="7" t="s">
        <v>1286</v>
      </c>
      <c r="H9179" s="7" t="s">
        <v>15</v>
      </c>
      <c r="I9179" s="7">
        <v>415</v>
      </c>
      <c r="J9179" s="7"/>
      <c r="K9179" s="10">
        <v>57.6</v>
      </c>
      <c r="L9179" s="7" t="s">
        <v>16</v>
      </c>
      <c r="M9179" s="10">
        <v>4.7</v>
      </c>
      <c r="N9179" s="10">
        <v>4</v>
      </c>
      <c r="O9179" s="10"/>
      <c r="P9179" s="7"/>
      <c r="Q9179" s="7"/>
      <c r="R9179" s="7"/>
      <c r="S9179" s="7"/>
      <c r="T9179" s="7"/>
      <c r="U9179" s="7"/>
      <c r="V9179" s="7">
        <f>SUM(N9179:U9179)</f>
        <v>4</v>
      </c>
      <c r="W9179" s="7">
        <v>9999</v>
      </c>
      <c r="X9179" s="7"/>
      <c r="Y9179" s="7"/>
      <c r="Z9179" s="7"/>
      <c r="AA9179" s="7"/>
      <c r="AB9179" s="7"/>
      <c r="AC9179" s="7"/>
      <c r="AD9179" s="7"/>
      <c r="AE9179" s="7">
        <v>0</v>
      </c>
      <c r="AF9179" s="7"/>
      <c r="AG9179" s="7" t="s">
        <v>119</v>
      </c>
      <c r="AH9179" s="7" t="s">
        <v>436</v>
      </c>
      <c r="AI9179" s="7" t="s">
        <v>436</v>
      </c>
      <c r="AJ9179" s="7" t="s">
        <v>436</v>
      </c>
      <c r="AK9179" s="7"/>
      <c r="AL9179" s="7"/>
      <c r="AM9179" s="7"/>
      <c r="AN9179" s="7"/>
      <c r="AO9179" s="7"/>
      <c r="AP9179" s="7" t="s">
        <v>2487</v>
      </c>
      <c r="AQ9179" s="7"/>
      <c r="AR9179" s="7"/>
      <c r="AS9179" s="7"/>
    </row>
    <row r="9180" spans="1:45" s="15" customFormat="1" ht="15.75" customHeight="1">
      <c r="A9180" s="20">
        <v>37458</v>
      </c>
      <c r="B9180" s="24">
        <v>2002</v>
      </c>
      <c r="C9180" s="24" t="s">
        <v>1905</v>
      </c>
      <c r="D9180" s="24" t="s">
        <v>1888</v>
      </c>
      <c r="E9180" s="13" t="s">
        <v>313</v>
      </c>
      <c r="F9180" s="13" t="s">
        <v>13</v>
      </c>
      <c r="G9180" s="13" t="s">
        <v>122</v>
      </c>
      <c r="H9180" s="13" t="s">
        <v>15</v>
      </c>
      <c r="I9180" s="13">
        <v>416</v>
      </c>
      <c r="J9180" s="7" t="s">
        <v>119</v>
      </c>
      <c r="K9180" s="12">
        <v>57</v>
      </c>
      <c r="L9180" s="7" t="s">
        <v>16</v>
      </c>
      <c r="M9180" s="12">
        <v>4.7</v>
      </c>
      <c r="N9180" s="12">
        <v>10.7</v>
      </c>
      <c r="O9180" s="12"/>
      <c r="P9180" s="12"/>
      <c r="Q9180" s="7"/>
      <c r="R9180" s="7"/>
      <c r="S9180" s="7"/>
      <c r="T9180" s="7"/>
      <c r="U9180" s="7"/>
      <c r="V9180" s="10">
        <f t="shared" ref="V9180:V9186" si="441">SQRT((N9180*N9180)+(O9180*O9180)+((P9180*P9180)+(Q9180*Q9180)+(R9180*R9180)+(S9180*S9180)+(T9180*T9180)+(U9180*U9180)))</f>
        <v>10.7</v>
      </c>
      <c r="W9180" s="12">
        <v>9999</v>
      </c>
      <c r="X9180" s="12"/>
      <c r="Y9180" s="12"/>
      <c r="Z9180" s="7"/>
      <c r="AA9180" s="7"/>
      <c r="AB9180" s="7"/>
      <c r="AC9180" s="13"/>
      <c r="AD9180" s="7"/>
      <c r="AE9180" s="13">
        <v>1</v>
      </c>
      <c r="AF9180" s="13"/>
      <c r="AG9180" s="13" t="s">
        <v>119</v>
      </c>
      <c r="AH9180" s="7" t="s">
        <v>436</v>
      </c>
      <c r="AI9180" s="7" t="s">
        <v>436</v>
      </c>
      <c r="AJ9180" s="7" t="s">
        <v>436</v>
      </c>
      <c r="AK9180" s="7"/>
      <c r="AL9180" s="7"/>
      <c r="AM9180" s="7"/>
      <c r="AN9180" s="7"/>
      <c r="AO9180" s="7"/>
      <c r="AP9180" s="13"/>
      <c r="AQ9180" s="7"/>
      <c r="AR9180" s="7"/>
      <c r="AS9180" s="7"/>
    </row>
    <row r="9181" spans="1:45" s="15" customFormat="1" ht="15.75" customHeight="1">
      <c r="A9181" s="17">
        <v>37871</v>
      </c>
      <c r="B9181" s="24" t="s">
        <v>1894</v>
      </c>
      <c r="C9181" s="24" t="s">
        <v>1905</v>
      </c>
      <c r="D9181" s="24" t="s">
        <v>1888</v>
      </c>
      <c r="E9181" s="7" t="s">
        <v>313</v>
      </c>
      <c r="F9181" s="7" t="s">
        <v>13</v>
      </c>
      <c r="G9181" s="7" t="s">
        <v>427</v>
      </c>
      <c r="H9181" s="7" t="s">
        <v>15</v>
      </c>
      <c r="I9181" s="7">
        <v>416</v>
      </c>
      <c r="J9181" s="7" t="s">
        <v>315</v>
      </c>
      <c r="K9181" s="10">
        <v>57</v>
      </c>
      <c r="L9181" s="7" t="s">
        <v>16</v>
      </c>
      <c r="M9181" s="10">
        <v>4.7</v>
      </c>
      <c r="N9181" s="10">
        <v>11</v>
      </c>
      <c r="O9181" s="7"/>
      <c r="P9181" s="7"/>
      <c r="Q9181" s="7"/>
      <c r="R9181" s="7"/>
      <c r="S9181" s="7"/>
      <c r="T9181" s="7"/>
      <c r="U9181" s="7"/>
      <c r="V9181" s="10">
        <f t="shared" si="441"/>
        <v>11</v>
      </c>
      <c r="W9181" s="8">
        <v>9999</v>
      </c>
      <c r="X9181" s="7"/>
      <c r="Y9181" s="7"/>
      <c r="Z9181" s="7"/>
      <c r="AA9181" s="7"/>
      <c r="AB9181" s="7"/>
      <c r="AC9181" s="7"/>
      <c r="AD9181" s="7"/>
      <c r="AE9181" s="7">
        <v>1</v>
      </c>
      <c r="AF9181" s="7"/>
      <c r="AG9181" s="7" t="s">
        <v>119</v>
      </c>
      <c r="AH9181" s="7" t="s">
        <v>436</v>
      </c>
      <c r="AI9181" s="7" t="s">
        <v>436</v>
      </c>
      <c r="AJ9181" s="7" t="s">
        <v>436</v>
      </c>
      <c r="AK9181" s="7"/>
      <c r="AL9181" s="7"/>
      <c r="AM9181" s="7"/>
      <c r="AN9181" s="7"/>
      <c r="AO9181" s="7"/>
      <c r="AP9181" s="7"/>
      <c r="AQ9181" s="7"/>
      <c r="AR9181" s="7"/>
      <c r="AS9181" s="7"/>
    </row>
    <row r="9182" spans="1:45" s="15" customFormat="1" ht="15.75" customHeight="1">
      <c r="A9182" s="17">
        <v>38554</v>
      </c>
      <c r="B9182" s="22" t="s">
        <v>1896</v>
      </c>
      <c r="C9182" s="24" t="s">
        <v>1905</v>
      </c>
      <c r="D9182" s="24" t="s">
        <v>1888</v>
      </c>
      <c r="E9182" s="7" t="s">
        <v>313</v>
      </c>
      <c r="F9182" s="7" t="s">
        <v>13</v>
      </c>
      <c r="G9182" s="7" t="s">
        <v>949</v>
      </c>
      <c r="H9182" s="7" t="s">
        <v>15</v>
      </c>
      <c r="I9182" s="7">
        <v>416</v>
      </c>
      <c r="J9182" s="7" t="s">
        <v>315</v>
      </c>
      <c r="K9182" s="10">
        <v>57</v>
      </c>
      <c r="L9182" s="7" t="s">
        <v>16</v>
      </c>
      <c r="M9182" s="10">
        <v>4.7</v>
      </c>
      <c r="N9182" s="10">
        <v>12</v>
      </c>
      <c r="O9182" s="10"/>
      <c r="P9182" s="7"/>
      <c r="Q9182" s="7"/>
      <c r="R9182" s="7"/>
      <c r="S9182" s="7"/>
      <c r="T9182" s="7"/>
      <c r="U9182" s="7"/>
      <c r="V9182" s="10">
        <f t="shared" si="441"/>
        <v>12</v>
      </c>
      <c r="W9182" s="7">
        <v>9999</v>
      </c>
      <c r="X9182" s="7"/>
      <c r="Y9182" s="7"/>
      <c r="Z9182" s="7"/>
      <c r="AA9182" s="7"/>
      <c r="AB9182" s="7"/>
      <c r="AC9182" s="7"/>
      <c r="AD9182" s="7"/>
      <c r="AE9182" s="7">
        <v>0</v>
      </c>
      <c r="AF9182" s="7"/>
      <c r="AG9182" s="7" t="s">
        <v>119</v>
      </c>
      <c r="AH9182" s="7" t="s">
        <v>436</v>
      </c>
      <c r="AI9182" s="7" t="s">
        <v>436</v>
      </c>
      <c r="AJ9182" s="7" t="s">
        <v>436</v>
      </c>
      <c r="AK9182" s="7"/>
      <c r="AL9182" s="7"/>
      <c r="AM9182" s="7"/>
      <c r="AN9182" s="7"/>
      <c r="AO9182" s="7"/>
      <c r="AP9182" s="13"/>
      <c r="AQ9182" s="7"/>
      <c r="AR9182" s="7"/>
      <c r="AS9182" s="7"/>
    </row>
    <row r="9183" spans="1:45" s="15" customFormat="1" ht="15.75" customHeight="1">
      <c r="A9183" s="17">
        <v>39529</v>
      </c>
      <c r="B9183" s="22" t="s">
        <v>1899</v>
      </c>
      <c r="C9183" s="24" t="s">
        <v>1905</v>
      </c>
      <c r="D9183" s="24" t="s">
        <v>1888</v>
      </c>
      <c r="E9183" s="7" t="s">
        <v>313</v>
      </c>
      <c r="F9183" s="7" t="s">
        <v>13</v>
      </c>
      <c r="G9183" s="7" t="s">
        <v>749</v>
      </c>
      <c r="H9183" s="7" t="s">
        <v>15</v>
      </c>
      <c r="I9183" s="7">
        <v>416</v>
      </c>
      <c r="J9183" s="7" t="s">
        <v>315</v>
      </c>
      <c r="K9183" s="10">
        <v>57</v>
      </c>
      <c r="L9183" s="7" t="s">
        <v>16</v>
      </c>
      <c r="M9183" s="10">
        <v>4.7</v>
      </c>
      <c r="N9183" s="10">
        <v>13</v>
      </c>
      <c r="O9183" s="10"/>
      <c r="P9183" s="10"/>
      <c r="Q9183" s="10"/>
      <c r="R9183" s="10"/>
      <c r="S9183" s="10"/>
      <c r="T9183" s="7"/>
      <c r="U9183" s="7"/>
      <c r="V9183" s="10">
        <f t="shared" si="441"/>
        <v>13</v>
      </c>
      <c r="W9183" s="8">
        <v>9999</v>
      </c>
      <c r="X9183" s="7"/>
      <c r="Y9183" s="7"/>
      <c r="Z9183" s="7"/>
      <c r="AA9183" s="7"/>
      <c r="AB9183" s="7"/>
      <c r="AC9183" s="7"/>
      <c r="AD9183" s="7"/>
      <c r="AE9183" s="7">
        <v>0</v>
      </c>
      <c r="AF9183" s="7"/>
      <c r="AG9183" s="7" t="s">
        <v>119</v>
      </c>
      <c r="AH9183" s="7" t="s">
        <v>436</v>
      </c>
      <c r="AI9183" s="7" t="s">
        <v>436</v>
      </c>
      <c r="AJ9183" s="7" t="s">
        <v>436</v>
      </c>
      <c r="AK9183" s="7"/>
      <c r="AL9183" s="7"/>
      <c r="AM9183" s="7"/>
      <c r="AN9183" s="7"/>
      <c r="AO9183" s="7"/>
      <c r="AP9183" s="7"/>
      <c r="AQ9183" s="7"/>
      <c r="AR9183" s="7"/>
      <c r="AS9183" s="7"/>
    </row>
    <row r="9184" spans="1:45" s="15" customFormat="1" ht="15.75" customHeight="1">
      <c r="A9184" s="17">
        <v>40123</v>
      </c>
      <c r="B9184" s="22" t="s">
        <v>1900</v>
      </c>
      <c r="C9184" s="24" t="s">
        <v>1905</v>
      </c>
      <c r="D9184" s="24" t="s">
        <v>1888</v>
      </c>
      <c r="E9184" s="7" t="s">
        <v>313</v>
      </c>
      <c r="F9184" s="7" t="s">
        <v>1291</v>
      </c>
      <c r="G9184" s="7" t="s">
        <v>1292</v>
      </c>
      <c r="H9184" s="7" t="s">
        <v>15</v>
      </c>
      <c r="I9184" s="7">
        <v>416</v>
      </c>
      <c r="J9184" s="7" t="s">
        <v>315</v>
      </c>
      <c r="K9184" s="10">
        <v>57</v>
      </c>
      <c r="L9184" s="7" t="s">
        <v>16</v>
      </c>
      <c r="M9184" s="10">
        <v>4.7</v>
      </c>
      <c r="N9184" s="10">
        <v>13</v>
      </c>
      <c r="O9184" s="7"/>
      <c r="P9184" s="7"/>
      <c r="Q9184" s="7"/>
      <c r="R9184" s="7"/>
      <c r="S9184" s="7"/>
      <c r="T9184" s="7"/>
      <c r="U9184" s="7"/>
      <c r="V9184" s="10">
        <f t="shared" si="441"/>
        <v>13</v>
      </c>
      <c r="W9184" s="7">
        <v>9999</v>
      </c>
      <c r="X9184" s="7"/>
      <c r="Y9184" s="7"/>
      <c r="Z9184" s="7"/>
      <c r="AA9184" s="7"/>
      <c r="AB9184" s="7"/>
      <c r="AC9184" s="7"/>
      <c r="AD9184" s="7"/>
      <c r="AE9184" s="7">
        <v>0</v>
      </c>
      <c r="AF9184" s="7"/>
      <c r="AG9184" s="7" t="s">
        <v>119</v>
      </c>
      <c r="AH9184" s="7" t="s">
        <v>436</v>
      </c>
      <c r="AI9184" s="7" t="s">
        <v>436</v>
      </c>
      <c r="AJ9184" s="7" t="s">
        <v>436</v>
      </c>
      <c r="AK9184" s="7"/>
      <c r="AL9184" s="7"/>
      <c r="AM9184" s="7"/>
      <c r="AN9184" s="7"/>
      <c r="AO9184" s="7"/>
      <c r="AP9184" s="7"/>
      <c r="AQ9184" s="7"/>
      <c r="AR9184" s="7"/>
      <c r="AS9184" s="7"/>
    </row>
    <row r="9185" spans="1:45" s="15" customFormat="1" ht="15.75" customHeight="1">
      <c r="A9185" s="19">
        <v>40875</v>
      </c>
      <c r="B9185" s="23" t="s">
        <v>1902</v>
      </c>
      <c r="C9185" s="24" t="s">
        <v>1905</v>
      </c>
      <c r="D9185" s="24" t="s">
        <v>1888</v>
      </c>
      <c r="E9185" s="15" t="s">
        <v>313</v>
      </c>
      <c r="F9185" s="15" t="s">
        <v>1291</v>
      </c>
      <c r="G9185" s="15" t="s">
        <v>1291</v>
      </c>
      <c r="H9185" s="15" t="s">
        <v>15</v>
      </c>
      <c r="I9185" s="15">
        <v>416</v>
      </c>
      <c r="J9185" s="15" t="s">
        <v>315</v>
      </c>
      <c r="K9185" s="16">
        <v>57</v>
      </c>
      <c r="L9185" s="7" t="s">
        <v>16</v>
      </c>
      <c r="M9185" s="16">
        <v>4.7</v>
      </c>
      <c r="N9185" s="16">
        <v>13.4</v>
      </c>
      <c r="O9185" s="16"/>
      <c r="P9185" s="16"/>
      <c r="Q9185" s="16"/>
      <c r="R9185" s="16"/>
      <c r="S9185" s="16"/>
      <c r="T9185" s="16"/>
      <c r="U9185" s="16"/>
      <c r="V9185" s="10">
        <f t="shared" si="441"/>
        <v>13.4</v>
      </c>
      <c r="W9185" s="15">
        <v>9999</v>
      </c>
      <c r="AE9185" s="15">
        <v>0</v>
      </c>
      <c r="AG9185" s="15" t="s">
        <v>119</v>
      </c>
      <c r="AH9185" s="15" t="s">
        <v>436</v>
      </c>
      <c r="AI9185" s="15" t="s">
        <v>436</v>
      </c>
      <c r="AJ9185" s="15" t="s">
        <v>436</v>
      </c>
      <c r="AQ9185" s="7"/>
      <c r="AR9185" s="7"/>
      <c r="AS9185" s="7"/>
    </row>
    <row r="9186" spans="1:45" s="15" customFormat="1" ht="15.75" customHeight="1">
      <c r="A9186" s="17">
        <v>41551</v>
      </c>
      <c r="B9186" s="22" t="s">
        <v>2048</v>
      </c>
      <c r="C9186" s="22" t="s">
        <v>1905</v>
      </c>
      <c r="D9186" s="22" t="s">
        <v>1888</v>
      </c>
      <c r="E9186" s="7" t="s">
        <v>313</v>
      </c>
      <c r="F9186" s="7" t="s">
        <v>1291</v>
      </c>
      <c r="G9186" s="7" t="s">
        <v>1291</v>
      </c>
      <c r="H9186" s="7" t="s">
        <v>15</v>
      </c>
      <c r="I9186" s="7">
        <v>416</v>
      </c>
      <c r="J9186" s="7" t="s">
        <v>315</v>
      </c>
      <c r="K9186" s="10">
        <v>57</v>
      </c>
      <c r="L9186" s="7" t="s">
        <v>16</v>
      </c>
      <c r="M9186" s="10">
        <v>4.7</v>
      </c>
      <c r="N9186" s="10">
        <v>13.7</v>
      </c>
      <c r="O9186" s="10"/>
      <c r="P9186" s="7"/>
      <c r="Q9186" s="7"/>
      <c r="R9186" s="7"/>
      <c r="S9186" s="7"/>
      <c r="T9186" s="7"/>
      <c r="U9186" s="7"/>
      <c r="V9186" s="7">
        <f t="shared" si="441"/>
        <v>13.7</v>
      </c>
      <c r="W9186" s="7">
        <v>9999</v>
      </c>
      <c r="X9186" s="7"/>
      <c r="Y9186" s="7"/>
      <c r="Z9186" s="7"/>
      <c r="AA9186" s="7"/>
      <c r="AB9186" s="7"/>
      <c r="AC9186" s="7"/>
      <c r="AD9186" s="7"/>
      <c r="AE9186" s="7">
        <v>0</v>
      </c>
      <c r="AF9186" s="7"/>
      <c r="AG9186" s="7" t="s">
        <v>119</v>
      </c>
      <c r="AH9186" s="7" t="s">
        <v>436</v>
      </c>
      <c r="AI9186" s="7" t="s">
        <v>436</v>
      </c>
      <c r="AJ9186" s="7" t="s">
        <v>436</v>
      </c>
      <c r="AK9186" s="7"/>
      <c r="AL9186" s="7"/>
      <c r="AM9186" s="7"/>
      <c r="AN9186" s="7"/>
      <c r="AO9186" s="7"/>
      <c r="AP9186" s="7" t="s">
        <v>2298</v>
      </c>
      <c r="AQ9186" s="7"/>
      <c r="AR9186" s="7"/>
      <c r="AS9186" s="7"/>
    </row>
    <row r="9187" spans="1:45" s="15" customFormat="1" ht="15.75" customHeight="1">
      <c r="A9187" s="17">
        <v>41996</v>
      </c>
      <c r="B9187" s="22">
        <v>2014</v>
      </c>
      <c r="C9187" s="22" t="s">
        <v>1905</v>
      </c>
      <c r="D9187" s="22" t="s">
        <v>1888</v>
      </c>
      <c r="E9187" s="7" t="s">
        <v>313</v>
      </c>
      <c r="F9187" s="7" t="s">
        <v>2469</v>
      </c>
      <c r="G9187" s="7" t="s">
        <v>1286</v>
      </c>
      <c r="H9187" s="7" t="s">
        <v>15</v>
      </c>
      <c r="I9187" s="7">
        <v>416</v>
      </c>
      <c r="J9187" s="7" t="s">
        <v>315</v>
      </c>
      <c r="K9187" s="10">
        <v>57</v>
      </c>
      <c r="L9187" s="7" t="s">
        <v>16</v>
      </c>
      <c r="M9187" s="10">
        <v>4.7</v>
      </c>
      <c r="N9187" s="10">
        <v>13.6</v>
      </c>
      <c r="O9187" s="10"/>
      <c r="P9187" s="7"/>
      <c r="Q9187" s="7"/>
      <c r="R9187" s="7"/>
      <c r="S9187" s="7"/>
      <c r="T9187" s="7"/>
      <c r="U9187" s="7"/>
      <c r="V9187" s="7">
        <f>SUM(N9187:U9187)</f>
        <v>13.6</v>
      </c>
      <c r="W9187" s="7">
        <v>9999</v>
      </c>
      <c r="X9187" s="7"/>
      <c r="Y9187" s="7"/>
      <c r="Z9187" s="7"/>
      <c r="AA9187" s="7"/>
      <c r="AB9187" s="7"/>
      <c r="AC9187" s="7"/>
      <c r="AD9187" s="7"/>
      <c r="AE9187" s="7">
        <v>0</v>
      </c>
      <c r="AF9187" s="7"/>
      <c r="AG9187" s="7" t="s">
        <v>119</v>
      </c>
      <c r="AH9187" s="7" t="s">
        <v>436</v>
      </c>
      <c r="AI9187" s="7" t="s">
        <v>436</v>
      </c>
      <c r="AJ9187" s="7" t="s">
        <v>436</v>
      </c>
      <c r="AK9187" s="7"/>
      <c r="AL9187" s="7"/>
      <c r="AM9187" s="7"/>
      <c r="AN9187" s="7"/>
      <c r="AO9187" s="7"/>
      <c r="AP9187" s="7" t="s">
        <v>2466</v>
      </c>
      <c r="AQ9187" s="7"/>
      <c r="AR9187" s="7"/>
      <c r="AS9187" s="7"/>
    </row>
    <row r="9188" spans="1:45" s="15" customFormat="1" ht="15.75" customHeight="1">
      <c r="A9188" s="20">
        <v>37458</v>
      </c>
      <c r="B9188" s="24">
        <v>2002</v>
      </c>
      <c r="C9188" s="24" t="s">
        <v>1905</v>
      </c>
      <c r="D9188" s="24" t="s">
        <v>1899</v>
      </c>
      <c r="E9188" s="13" t="s">
        <v>313</v>
      </c>
      <c r="F9188" s="13" t="s">
        <v>13</v>
      </c>
      <c r="G9188" s="13" t="s">
        <v>122</v>
      </c>
      <c r="H9188" s="13" t="s">
        <v>15</v>
      </c>
      <c r="I9188" s="13">
        <v>417</v>
      </c>
      <c r="J9188" s="7" t="s">
        <v>119</v>
      </c>
      <c r="K9188" s="12">
        <v>56.6</v>
      </c>
      <c r="L9188" s="7" t="s">
        <v>16</v>
      </c>
      <c r="M9188" s="12">
        <v>5</v>
      </c>
      <c r="N9188" s="12">
        <v>6.5</v>
      </c>
      <c r="O9188" s="12"/>
      <c r="P9188" s="12"/>
      <c r="Q9188" s="7"/>
      <c r="R9188" s="7"/>
      <c r="S9188" s="7"/>
      <c r="T9188" s="7"/>
      <c r="U9188" s="7"/>
      <c r="V9188" s="10">
        <f>SQRT((N9188*N9188)+(O9188*O9188)+((P9188*P9188)+(Q9188*Q9188)+(R9188*R9188)+(S9188*S9188)+(T9188*T9188)+(U9188*U9188)))</f>
        <v>6.5</v>
      </c>
      <c r="W9188" s="12">
        <v>9999</v>
      </c>
      <c r="X9188" s="12"/>
      <c r="Y9188" s="12"/>
      <c r="Z9188" s="7"/>
      <c r="AA9188" s="7"/>
      <c r="AB9188" s="7"/>
      <c r="AC9188" s="13"/>
      <c r="AD9188" s="7"/>
      <c r="AE9188" s="13">
        <v>1</v>
      </c>
      <c r="AF9188" s="13"/>
      <c r="AG9188" s="13" t="s">
        <v>119</v>
      </c>
      <c r="AH9188" s="7" t="s">
        <v>436</v>
      </c>
      <c r="AI9188" s="7" t="s">
        <v>436</v>
      </c>
      <c r="AJ9188" s="7" t="s">
        <v>436</v>
      </c>
      <c r="AK9188" s="7"/>
      <c r="AL9188" s="7"/>
      <c r="AM9188" s="7"/>
      <c r="AN9188" s="7"/>
      <c r="AO9188" s="7"/>
      <c r="AP9188" s="13"/>
      <c r="AQ9188" s="7"/>
      <c r="AR9188" s="7"/>
      <c r="AS9188" s="7"/>
    </row>
    <row r="9189" spans="1:45" s="15" customFormat="1" ht="15.75" customHeight="1">
      <c r="A9189" s="17">
        <v>37871</v>
      </c>
      <c r="B9189" s="24" t="s">
        <v>1894</v>
      </c>
      <c r="C9189" s="24" t="s">
        <v>1905</v>
      </c>
      <c r="D9189" s="24" t="s">
        <v>1899</v>
      </c>
      <c r="E9189" s="7" t="s">
        <v>313</v>
      </c>
      <c r="F9189" s="7" t="s">
        <v>13</v>
      </c>
      <c r="G9189" s="7" t="s">
        <v>427</v>
      </c>
      <c r="H9189" s="7" t="s">
        <v>15</v>
      </c>
      <c r="I9189" s="7">
        <v>417</v>
      </c>
      <c r="J9189" s="7" t="s">
        <v>315</v>
      </c>
      <c r="K9189" s="10">
        <v>56.6</v>
      </c>
      <c r="L9189" s="7" t="s">
        <v>16</v>
      </c>
      <c r="M9189" s="10">
        <v>5</v>
      </c>
      <c r="N9189" s="10">
        <v>6.7</v>
      </c>
      <c r="O9189" s="7"/>
      <c r="P9189" s="7"/>
      <c r="Q9189" s="7"/>
      <c r="R9189" s="7"/>
      <c r="S9189" s="7"/>
      <c r="T9189" s="7"/>
      <c r="U9189" s="7"/>
      <c r="V9189" s="10">
        <f>SQRT((N9189*N9189)+(O9189*O9189)+((P9189*P9189)+(Q9189*Q9189)+(R9189*R9189)+(S9189*S9189)+(T9189*T9189)+(U9189*U9189)))</f>
        <v>6.7</v>
      </c>
      <c r="W9189" s="8">
        <v>9999</v>
      </c>
      <c r="X9189" s="7"/>
      <c r="Y9189" s="7"/>
      <c r="Z9189" s="7"/>
      <c r="AA9189" s="7"/>
      <c r="AB9189" s="7"/>
      <c r="AC9189" s="7"/>
      <c r="AD9189" s="7"/>
      <c r="AE9189" s="7">
        <v>1</v>
      </c>
      <c r="AF9189" s="7"/>
      <c r="AG9189" s="7" t="s">
        <v>119</v>
      </c>
      <c r="AH9189" s="7" t="s">
        <v>436</v>
      </c>
      <c r="AI9189" s="7" t="s">
        <v>436</v>
      </c>
      <c r="AJ9189" s="7" t="s">
        <v>436</v>
      </c>
      <c r="AK9189" s="7"/>
      <c r="AL9189" s="7"/>
      <c r="AM9189" s="7"/>
      <c r="AN9189" s="7"/>
      <c r="AO9189" s="7"/>
      <c r="AP9189" s="7"/>
      <c r="AQ9189" s="7"/>
      <c r="AR9189" s="7"/>
      <c r="AS9189" s="7"/>
    </row>
    <row r="9190" spans="1:45" s="15" customFormat="1" ht="15.75" customHeight="1">
      <c r="A9190" s="17">
        <v>38554</v>
      </c>
      <c r="B9190" s="22" t="s">
        <v>1896</v>
      </c>
      <c r="C9190" s="24" t="s">
        <v>1905</v>
      </c>
      <c r="D9190" s="24" t="s">
        <v>1899</v>
      </c>
      <c r="E9190" s="7" t="s">
        <v>313</v>
      </c>
      <c r="F9190" s="7" t="s">
        <v>13</v>
      </c>
      <c r="G9190" s="7" t="s">
        <v>949</v>
      </c>
      <c r="H9190" s="7" t="s">
        <v>15</v>
      </c>
      <c r="I9190" s="7">
        <v>417</v>
      </c>
      <c r="J9190" s="7" t="s">
        <v>315</v>
      </c>
      <c r="K9190" s="10">
        <v>56.6</v>
      </c>
      <c r="L9190" s="7" t="s">
        <v>16</v>
      </c>
      <c r="M9190" s="10">
        <v>5</v>
      </c>
      <c r="N9190" s="10">
        <v>6.6</v>
      </c>
      <c r="O9190" s="10"/>
      <c r="P9190" s="7"/>
      <c r="Q9190" s="7"/>
      <c r="R9190" s="7"/>
      <c r="S9190" s="7"/>
      <c r="T9190" s="7"/>
      <c r="U9190" s="7"/>
      <c r="V9190" s="10">
        <f>SQRT((N9190*N9190)+(O9190*O9190)+((P9190*P9190)+(Q9190*Q9190)+(R9190*R9190)+(S9190*S9190)+(T9190*T9190)+(U9190*U9190)))</f>
        <v>6.6</v>
      </c>
      <c r="W9190" s="7">
        <v>9999</v>
      </c>
      <c r="X9190" s="7"/>
      <c r="Y9190" s="7"/>
      <c r="Z9190" s="7"/>
      <c r="AA9190" s="7"/>
      <c r="AB9190" s="7"/>
      <c r="AC9190" s="7"/>
      <c r="AD9190" s="7"/>
      <c r="AE9190" s="7">
        <v>1</v>
      </c>
      <c r="AF9190" s="7"/>
      <c r="AG9190" s="7" t="s">
        <v>119</v>
      </c>
      <c r="AH9190" s="7" t="s">
        <v>436</v>
      </c>
      <c r="AI9190" s="7" t="s">
        <v>436</v>
      </c>
      <c r="AJ9190" s="7" t="s">
        <v>436</v>
      </c>
      <c r="AK9190" s="7"/>
      <c r="AL9190" s="7"/>
      <c r="AM9190" s="7"/>
      <c r="AN9190" s="7"/>
      <c r="AO9190" s="7"/>
      <c r="AP9190" s="13" t="s">
        <v>974</v>
      </c>
      <c r="AQ9190" s="7"/>
      <c r="AR9190" s="7"/>
      <c r="AS9190" s="7"/>
    </row>
    <row r="9191" spans="1:45" s="15" customFormat="1" ht="15.75" customHeight="1">
      <c r="A9191" s="17">
        <v>39529</v>
      </c>
      <c r="B9191" s="22" t="s">
        <v>1899</v>
      </c>
      <c r="C9191" s="24" t="s">
        <v>1905</v>
      </c>
      <c r="D9191" s="24" t="s">
        <v>1899</v>
      </c>
      <c r="E9191" s="7" t="s">
        <v>313</v>
      </c>
      <c r="F9191" s="7" t="s">
        <v>13</v>
      </c>
      <c r="G9191" s="7" t="s">
        <v>749</v>
      </c>
      <c r="H9191" s="7" t="s">
        <v>15</v>
      </c>
      <c r="I9191" s="7">
        <v>417</v>
      </c>
      <c r="J9191" s="7" t="s">
        <v>315</v>
      </c>
      <c r="K9191" s="10">
        <v>56.6</v>
      </c>
      <c r="L9191" s="7" t="s">
        <v>16</v>
      </c>
      <c r="M9191" s="10">
        <v>5</v>
      </c>
      <c r="N9191" s="10">
        <v>6.7</v>
      </c>
      <c r="O9191" s="10"/>
      <c r="P9191" s="10"/>
      <c r="Q9191" s="10"/>
      <c r="R9191" s="10"/>
      <c r="S9191" s="10"/>
      <c r="T9191" s="7"/>
      <c r="U9191" s="7"/>
      <c r="V9191" s="10">
        <f>SQRT((N9191*N9191)+(O9191*O9191)+((P9191*P9191)+(Q9191*Q9191)+(R9191*R9191)+(S9191*S9191)+(T9191*T9191)+(U9191*U9191)))</f>
        <v>6.7</v>
      </c>
      <c r="W9191" s="8">
        <v>9999</v>
      </c>
      <c r="X9191" s="7"/>
      <c r="Y9191" s="7"/>
      <c r="Z9191" s="7"/>
      <c r="AA9191" s="7"/>
      <c r="AB9191" s="7"/>
      <c r="AC9191" s="7"/>
      <c r="AD9191" s="7"/>
      <c r="AE9191" s="33" t="s">
        <v>829</v>
      </c>
      <c r="AF9191" s="7" t="s">
        <v>18</v>
      </c>
      <c r="AG9191" s="7" t="s">
        <v>318</v>
      </c>
      <c r="AH9191" s="7" t="s">
        <v>436</v>
      </c>
      <c r="AI9191" s="7" t="s">
        <v>436</v>
      </c>
      <c r="AJ9191" s="7" t="s">
        <v>436</v>
      </c>
      <c r="AK9191" s="7" t="s">
        <v>106</v>
      </c>
      <c r="AL9191" s="7"/>
      <c r="AM9191" s="7"/>
      <c r="AN9191" s="7"/>
      <c r="AO9191" s="7"/>
      <c r="AP9191" s="7" t="s">
        <v>530</v>
      </c>
      <c r="AQ9191" s="7"/>
      <c r="AR9191" s="7"/>
      <c r="AS9191" s="7"/>
    </row>
    <row r="9192" spans="1:45" s="15" customFormat="1" ht="15.75" customHeight="1">
      <c r="A9192" s="17">
        <v>40122</v>
      </c>
      <c r="B9192" s="22" t="s">
        <v>1900</v>
      </c>
      <c r="C9192" s="24" t="s">
        <v>1905</v>
      </c>
      <c r="D9192" s="24" t="s">
        <v>1899</v>
      </c>
      <c r="E9192" s="7" t="s">
        <v>313</v>
      </c>
      <c r="F9192" s="7" t="s">
        <v>1291</v>
      </c>
      <c r="G9192" s="7" t="s">
        <v>1292</v>
      </c>
      <c r="H9192" s="7" t="s">
        <v>15</v>
      </c>
      <c r="I9192" s="7">
        <v>417</v>
      </c>
      <c r="J9192" s="7" t="s">
        <v>315</v>
      </c>
      <c r="K9192" s="10">
        <v>56.6</v>
      </c>
      <c r="L9192" s="7" t="s">
        <v>16</v>
      </c>
      <c r="M9192" s="10">
        <v>5</v>
      </c>
      <c r="N9192" s="10"/>
      <c r="O9192" s="7"/>
      <c r="P9192" s="7"/>
      <c r="Q9192" s="7"/>
      <c r="R9192" s="7"/>
      <c r="S9192" s="7"/>
      <c r="T9192" s="7"/>
      <c r="U9192" s="7"/>
      <c r="V9192" s="10" t="s">
        <v>1888</v>
      </c>
      <c r="W9192" s="7"/>
      <c r="X9192" s="7"/>
      <c r="Y9192" s="7"/>
      <c r="Z9192" s="7"/>
      <c r="AA9192" s="7"/>
      <c r="AB9192" s="7"/>
      <c r="AC9192" s="7"/>
      <c r="AD9192" s="7"/>
      <c r="AE9192" s="7"/>
      <c r="AF9192" s="7" t="s">
        <v>18</v>
      </c>
      <c r="AG9192" s="7" t="s">
        <v>318</v>
      </c>
      <c r="AH9192" s="7" t="s">
        <v>436</v>
      </c>
      <c r="AI9192" s="7" t="s">
        <v>436</v>
      </c>
      <c r="AJ9192" s="7" t="s">
        <v>436</v>
      </c>
      <c r="AK9192" s="7" t="s">
        <v>106</v>
      </c>
      <c r="AL9192" s="7"/>
      <c r="AM9192" s="7"/>
      <c r="AN9192" s="7"/>
      <c r="AO9192" s="7"/>
      <c r="AP9192" s="7" t="s">
        <v>1211</v>
      </c>
      <c r="AQ9192" s="7"/>
      <c r="AR9192" s="7"/>
      <c r="AS9192" s="7"/>
    </row>
    <row r="9193" spans="1:45" s="15" customFormat="1" ht="15.75" customHeight="1">
      <c r="A9193" s="19">
        <v>40875</v>
      </c>
      <c r="B9193" s="23" t="s">
        <v>1902</v>
      </c>
      <c r="C9193" s="24" t="s">
        <v>1905</v>
      </c>
      <c r="D9193" s="24" t="s">
        <v>1899</v>
      </c>
      <c r="E9193" s="15" t="s">
        <v>313</v>
      </c>
      <c r="F9193" s="15" t="s">
        <v>1291</v>
      </c>
      <c r="G9193" s="15" t="s">
        <v>1291</v>
      </c>
      <c r="H9193" s="15" t="s">
        <v>15</v>
      </c>
      <c r="I9193" s="15">
        <v>417</v>
      </c>
      <c r="J9193" s="15" t="s">
        <v>315</v>
      </c>
      <c r="K9193" s="16">
        <v>56.6</v>
      </c>
      <c r="L9193" s="7" t="s">
        <v>16</v>
      </c>
      <c r="M9193" s="16">
        <v>5</v>
      </c>
      <c r="N9193" s="16"/>
      <c r="O9193" s="16"/>
      <c r="P9193" s="16"/>
      <c r="Q9193" s="16"/>
      <c r="R9193" s="16"/>
      <c r="S9193" s="16"/>
      <c r="T9193" s="16"/>
      <c r="U9193" s="16"/>
      <c r="V9193" s="10" t="s">
        <v>1888</v>
      </c>
      <c r="AG9193" s="15" t="s">
        <v>318</v>
      </c>
      <c r="AH9193" s="15" t="s">
        <v>436</v>
      </c>
      <c r="AI9193" s="15" t="s">
        <v>436</v>
      </c>
      <c r="AJ9193" s="15" t="s">
        <v>436</v>
      </c>
      <c r="AP9193" s="15" t="s">
        <v>18</v>
      </c>
      <c r="AQ9193" s="7"/>
      <c r="AR9193" s="7"/>
      <c r="AS9193" s="7"/>
    </row>
    <row r="9194" spans="1:45" s="15" customFormat="1" ht="15.75" customHeight="1">
      <c r="A9194" s="20">
        <v>37458</v>
      </c>
      <c r="B9194" s="24">
        <v>2002</v>
      </c>
      <c r="C9194" s="24" t="s">
        <v>1905</v>
      </c>
      <c r="D9194" s="24" t="s">
        <v>1894</v>
      </c>
      <c r="E9194" s="13" t="s">
        <v>313</v>
      </c>
      <c r="F9194" s="13" t="s">
        <v>13</v>
      </c>
      <c r="G9194" s="13" t="s">
        <v>122</v>
      </c>
      <c r="H9194" s="13" t="s">
        <v>15</v>
      </c>
      <c r="I9194" s="13">
        <v>418</v>
      </c>
      <c r="J9194" s="7" t="s">
        <v>119</v>
      </c>
      <c r="K9194" s="12">
        <v>53.8</v>
      </c>
      <c r="L9194" s="7" t="s">
        <v>16</v>
      </c>
      <c r="M9194" s="12">
        <v>1.3</v>
      </c>
      <c r="N9194" s="12">
        <v>0.3</v>
      </c>
      <c r="O9194" s="12"/>
      <c r="P9194" s="12"/>
      <c r="Q9194" s="7"/>
      <c r="R9194" s="7"/>
      <c r="S9194" s="7"/>
      <c r="T9194" s="7"/>
      <c r="U9194" s="7"/>
      <c r="V9194" s="10">
        <f>SQRT((N9194*N9194)+(O9194*O9194)+((P9194*P9194)+(Q9194*Q9194)+(R9194*R9194)+(S9194*S9194)+(T9194*T9194)+(U9194*U9194)))</f>
        <v>0.3</v>
      </c>
      <c r="W9194" s="12">
        <v>10</v>
      </c>
      <c r="X9194" s="12"/>
      <c r="Y9194" s="12"/>
      <c r="Z9194" s="7"/>
      <c r="AA9194" s="7"/>
      <c r="AB9194" s="7"/>
      <c r="AC9194" s="13">
        <v>0</v>
      </c>
      <c r="AD9194" s="7"/>
      <c r="AE9194" s="13">
        <v>0</v>
      </c>
      <c r="AF9194" s="13"/>
      <c r="AG9194" s="13" t="s">
        <v>119</v>
      </c>
      <c r="AH9194" s="7" t="s">
        <v>436</v>
      </c>
      <c r="AI9194" s="7" t="s">
        <v>436</v>
      </c>
      <c r="AJ9194" s="7" t="s">
        <v>436</v>
      </c>
      <c r="AK9194" s="7"/>
      <c r="AL9194" s="7"/>
      <c r="AM9194" s="7"/>
      <c r="AN9194" s="7"/>
      <c r="AO9194" s="7"/>
      <c r="AP9194" s="13"/>
      <c r="AQ9194" s="7"/>
      <c r="AR9194" s="7"/>
      <c r="AS9194" s="7"/>
    </row>
    <row r="9195" spans="1:45" s="15" customFormat="1" ht="15.75" customHeight="1">
      <c r="A9195" s="17">
        <v>37883</v>
      </c>
      <c r="B9195" s="24" t="s">
        <v>1894</v>
      </c>
      <c r="C9195" s="24" t="s">
        <v>1905</v>
      </c>
      <c r="D9195" s="24" t="s">
        <v>1894</v>
      </c>
      <c r="E9195" s="7" t="s">
        <v>313</v>
      </c>
      <c r="F9195" s="7" t="s">
        <v>13</v>
      </c>
      <c r="G9195" s="7" t="s">
        <v>430</v>
      </c>
      <c r="H9195" s="7" t="s">
        <v>15</v>
      </c>
      <c r="I9195" s="7">
        <v>418</v>
      </c>
      <c r="J9195" s="7" t="s">
        <v>320</v>
      </c>
      <c r="K9195" s="10">
        <v>53.8</v>
      </c>
      <c r="L9195" s="7" t="s">
        <v>16</v>
      </c>
      <c r="M9195" s="10">
        <v>1.3</v>
      </c>
      <c r="N9195" s="10"/>
      <c r="O9195" s="7"/>
      <c r="P9195" s="7"/>
      <c r="Q9195" s="7"/>
      <c r="R9195" s="7"/>
      <c r="S9195" s="7"/>
      <c r="T9195" s="7"/>
      <c r="U9195" s="7"/>
      <c r="V9195" s="10" t="s">
        <v>1888</v>
      </c>
      <c r="W9195" s="8"/>
      <c r="X9195" s="7"/>
      <c r="Y9195" s="7"/>
      <c r="Z9195" s="7"/>
      <c r="AA9195" s="7"/>
      <c r="AB9195" s="7"/>
      <c r="AC9195" s="7"/>
      <c r="AD9195" s="7"/>
      <c r="AE9195" s="7"/>
      <c r="AF9195" s="7"/>
      <c r="AG9195" s="7" t="s">
        <v>318</v>
      </c>
      <c r="AH9195" s="7" t="s">
        <v>436</v>
      </c>
      <c r="AI9195" s="7" t="s">
        <v>436</v>
      </c>
      <c r="AJ9195" s="7" t="s">
        <v>436</v>
      </c>
      <c r="AK9195" s="7"/>
      <c r="AL9195" s="7"/>
      <c r="AM9195" s="7"/>
      <c r="AN9195" s="7"/>
      <c r="AO9195" s="7"/>
      <c r="AP9195" s="7" t="s">
        <v>455</v>
      </c>
      <c r="AQ9195" s="7"/>
      <c r="AR9195" s="7"/>
      <c r="AS9195" s="7"/>
    </row>
    <row r="9196" spans="1:45" s="15" customFormat="1" ht="15.75" customHeight="1">
      <c r="A9196" s="20">
        <v>37458</v>
      </c>
      <c r="B9196" s="24">
        <v>2002</v>
      </c>
      <c r="C9196" s="24" t="s">
        <v>1905</v>
      </c>
      <c r="D9196" s="22">
        <v>2014</v>
      </c>
      <c r="E9196" s="13" t="s">
        <v>313</v>
      </c>
      <c r="F9196" s="13" t="s">
        <v>13</v>
      </c>
      <c r="G9196" s="13" t="s">
        <v>122</v>
      </c>
      <c r="H9196" s="13" t="s">
        <v>15</v>
      </c>
      <c r="I9196" s="13">
        <v>419</v>
      </c>
      <c r="J9196" s="7" t="s">
        <v>119</v>
      </c>
      <c r="K9196" s="12">
        <v>43.3</v>
      </c>
      <c r="L9196" s="7" t="s">
        <v>16</v>
      </c>
      <c r="M9196" s="12">
        <v>2.6</v>
      </c>
      <c r="N9196" s="12">
        <v>24.7</v>
      </c>
      <c r="O9196" s="12"/>
      <c r="P9196" s="12"/>
      <c r="Q9196" s="7"/>
      <c r="R9196" s="7"/>
      <c r="S9196" s="7"/>
      <c r="T9196" s="7"/>
      <c r="U9196" s="7"/>
      <c r="V9196" s="10">
        <f t="shared" ref="V9196:V9202" si="442">SQRT((N9196*N9196)+(O9196*O9196)+((P9196*P9196)+(Q9196*Q9196)+(R9196*R9196)+(S9196*S9196)+(T9196*T9196)+(U9196*U9196)))</f>
        <v>24.7</v>
      </c>
      <c r="W9196" s="12">
        <v>9999</v>
      </c>
      <c r="X9196" s="12"/>
      <c r="Y9196" s="12"/>
      <c r="Z9196" s="7"/>
      <c r="AA9196" s="7"/>
      <c r="AB9196" s="7"/>
      <c r="AC9196" s="13"/>
      <c r="AD9196" s="7"/>
      <c r="AE9196" s="13">
        <v>8</v>
      </c>
      <c r="AF9196" s="13"/>
      <c r="AG9196" s="13" t="s">
        <v>119</v>
      </c>
      <c r="AH9196" s="7" t="s">
        <v>436</v>
      </c>
      <c r="AI9196" s="7" t="s">
        <v>436</v>
      </c>
      <c r="AJ9196" s="7" t="s">
        <v>436</v>
      </c>
      <c r="AK9196" s="7"/>
      <c r="AL9196" s="7"/>
      <c r="AM9196" s="7"/>
      <c r="AN9196" s="7"/>
      <c r="AO9196" s="7"/>
      <c r="AP9196" s="13"/>
      <c r="AQ9196" s="7"/>
      <c r="AR9196" s="7"/>
      <c r="AS9196" s="7"/>
    </row>
    <row r="9197" spans="1:45" s="15" customFormat="1" ht="15.75" customHeight="1">
      <c r="A9197" s="17">
        <v>37871</v>
      </c>
      <c r="B9197" s="24" t="s">
        <v>1894</v>
      </c>
      <c r="C9197" s="24" t="s">
        <v>1905</v>
      </c>
      <c r="D9197" s="22">
        <v>2014</v>
      </c>
      <c r="E9197" s="7" t="s">
        <v>313</v>
      </c>
      <c r="F9197" s="7" t="s">
        <v>13</v>
      </c>
      <c r="G9197" s="7" t="s">
        <v>427</v>
      </c>
      <c r="H9197" s="7" t="s">
        <v>15</v>
      </c>
      <c r="I9197" s="7">
        <v>419</v>
      </c>
      <c r="J9197" s="7" t="s">
        <v>315</v>
      </c>
      <c r="K9197" s="10">
        <v>43.3</v>
      </c>
      <c r="L9197" s="7" t="s">
        <v>16</v>
      </c>
      <c r="M9197" s="10">
        <v>2.6</v>
      </c>
      <c r="N9197" s="10">
        <v>26</v>
      </c>
      <c r="O9197" s="7"/>
      <c r="P9197" s="7"/>
      <c r="Q9197" s="7"/>
      <c r="R9197" s="7"/>
      <c r="S9197" s="7"/>
      <c r="T9197" s="7"/>
      <c r="U9197" s="7"/>
      <c r="V9197" s="10">
        <f t="shared" si="442"/>
        <v>26</v>
      </c>
      <c r="W9197" s="8">
        <v>9999</v>
      </c>
      <c r="X9197" s="7"/>
      <c r="Y9197" s="7"/>
      <c r="Z9197" s="7"/>
      <c r="AA9197" s="7"/>
      <c r="AB9197" s="7"/>
      <c r="AC9197" s="7"/>
      <c r="AD9197" s="7"/>
      <c r="AE9197" s="7">
        <v>7</v>
      </c>
      <c r="AF9197" s="7"/>
      <c r="AG9197" s="7" t="s">
        <v>119</v>
      </c>
      <c r="AH9197" s="7" t="s">
        <v>436</v>
      </c>
      <c r="AI9197" s="7" t="s">
        <v>436</v>
      </c>
      <c r="AJ9197" s="7" t="s">
        <v>436</v>
      </c>
      <c r="AK9197" s="7"/>
      <c r="AL9197" s="7"/>
      <c r="AM9197" s="7"/>
      <c r="AN9197" s="7"/>
      <c r="AO9197" s="7"/>
      <c r="AP9197" s="7"/>
      <c r="AQ9197" s="7"/>
      <c r="AR9197" s="7"/>
      <c r="AS9197" s="7"/>
    </row>
    <row r="9198" spans="1:45" s="15" customFormat="1" ht="15.75" customHeight="1">
      <c r="A9198" s="17">
        <v>38554</v>
      </c>
      <c r="B9198" s="22" t="s">
        <v>1896</v>
      </c>
      <c r="C9198" s="24" t="s">
        <v>1905</v>
      </c>
      <c r="D9198" s="22">
        <v>2014</v>
      </c>
      <c r="E9198" s="7" t="s">
        <v>313</v>
      </c>
      <c r="F9198" s="7" t="s">
        <v>13</v>
      </c>
      <c r="G9198" s="7" t="s">
        <v>949</v>
      </c>
      <c r="H9198" s="7" t="s">
        <v>15</v>
      </c>
      <c r="I9198" s="7">
        <v>419</v>
      </c>
      <c r="J9198" s="7" t="s">
        <v>315</v>
      </c>
      <c r="K9198" s="10">
        <v>43.3</v>
      </c>
      <c r="L9198" s="7" t="s">
        <v>16</v>
      </c>
      <c r="M9198" s="10">
        <v>2.6</v>
      </c>
      <c r="N9198" s="10">
        <v>28</v>
      </c>
      <c r="O9198" s="10"/>
      <c r="P9198" s="7"/>
      <c r="Q9198" s="7"/>
      <c r="R9198" s="7"/>
      <c r="S9198" s="7"/>
      <c r="T9198" s="7"/>
      <c r="U9198" s="7"/>
      <c r="V9198" s="10">
        <f t="shared" si="442"/>
        <v>28</v>
      </c>
      <c r="W9198" s="7">
        <v>9999</v>
      </c>
      <c r="X9198" s="7"/>
      <c r="Y9198" s="7"/>
      <c r="Z9198" s="7"/>
      <c r="AA9198" s="7"/>
      <c r="AB9198" s="7"/>
      <c r="AC9198" s="7"/>
      <c r="AD9198" s="7"/>
      <c r="AE9198" s="7">
        <v>10</v>
      </c>
      <c r="AF9198" s="7"/>
      <c r="AG9198" s="7" t="s">
        <v>119</v>
      </c>
      <c r="AH9198" s="7" t="s">
        <v>436</v>
      </c>
      <c r="AI9198" s="7" t="s">
        <v>436</v>
      </c>
      <c r="AJ9198" s="7" t="s">
        <v>436</v>
      </c>
      <c r="AK9198" s="7"/>
      <c r="AL9198" s="7"/>
      <c r="AM9198" s="7"/>
      <c r="AN9198" s="7"/>
      <c r="AO9198" s="7"/>
      <c r="AP9198" s="13"/>
      <c r="AQ9198" s="7"/>
      <c r="AR9198" s="7"/>
      <c r="AS9198" s="7"/>
    </row>
    <row r="9199" spans="1:45" s="15" customFormat="1" ht="15.75" customHeight="1">
      <c r="A9199" s="17">
        <v>39529</v>
      </c>
      <c r="B9199" s="22" t="s">
        <v>1899</v>
      </c>
      <c r="C9199" s="24" t="s">
        <v>1905</v>
      </c>
      <c r="D9199" s="22">
        <v>2014</v>
      </c>
      <c r="E9199" s="7" t="s">
        <v>313</v>
      </c>
      <c r="F9199" s="7" t="s">
        <v>13</v>
      </c>
      <c r="G9199" s="7" t="s">
        <v>749</v>
      </c>
      <c r="H9199" s="7" t="s">
        <v>15</v>
      </c>
      <c r="I9199" s="7">
        <v>419</v>
      </c>
      <c r="J9199" s="7" t="s">
        <v>315</v>
      </c>
      <c r="K9199" s="10">
        <v>43.3</v>
      </c>
      <c r="L9199" s="7" t="s">
        <v>16</v>
      </c>
      <c r="M9199" s="10">
        <v>2.6</v>
      </c>
      <c r="N9199" s="10">
        <v>30.7</v>
      </c>
      <c r="O9199" s="10"/>
      <c r="P9199" s="10"/>
      <c r="Q9199" s="10"/>
      <c r="R9199" s="10"/>
      <c r="S9199" s="10"/>
      <c r="T9199" s="7"/>
      <c r="U9199" s="7"/>
      <c r="V9199" s="10">
        <f t="shared" si="442"/>
        <v>30.7</v>
      </c>
      <c r="W9199" s="8">
        <v>9999</v>
      </c>
      <c r="X9199" s="7"/>
      <c r="Y9199" s="7"/>
      <c r="Z9199" s="7"/>
      <c r="AA9199" s="7"/>
      <c r="AB9199" s="7"/>
      <c r="AC9199" s="7"/>
      <c r="AD9199" s="7"/>
      <c r="AE9199" s="7">
        <v>13</v>
      </c>
      <c r="AF9199" s="7"/>
      <c r="AG9199" s="7" t="s">
        <v>119</v>
      </c>
      <c r="AH9199" s="7" t="s">
        <v>436</v>
      </c>
      <c r="AI9199" s="7" t="s">
        <v>436</v>
      </c>
      <c r="AJ9199" s="7" t="s">
        <v>436</v>
      </c>
      <c r="AK9199" s="7"/>
      <c r="AL9199" s="7"/>
      <c r="AM9199" s="7"/>
      <c r="AN9199" s="7"/>
      <c r="AO9199" s="7"/>
      <c r="AP9199" s="7"/>
      <c r="AQ9199" s="7"/>
      <c r="AR9199" s="7"/>
      <c r="AS9199" s="7"/>
    </row>
    <row r="9200" spans="1:45" s="15" customFormat="1" ht="15.75" customHeight="1">
      <c r="A9200" s="17">
        <v>40122</v>
      </c>
      <c r="B9200" s="22" t="s">
        <v>1900</v>
      </c>
      <c r="C9200" s="24" t="s">
        <v>1905</v>
      </c>
      <c r="D9200" s="22">
        <v>2014</v>
      </c>
      <c r="E9200" s="7" t="s">
        <v>313</v>
      </c>
      <c r="F9200" s="7" t="s">
        <v>1291</v>
      </c>
      <c r="G9200" s="7" t="s">
        <v>1292</v>
      </c>
      <c r="H9200" s="7" t="s">
        <v>15</v>
      </c>
      <c r="I9200" s="7">
        <v>419</v>
      </c>
      <c r="J9200" s="7" t="s">
        <v>315</v>
      </c>
      <c r="K9200" s="10">
        <v>43.3</v>
      </c>
      <c r="L9200" s="7" t="s">
        <v>16</v>
      </c>
      <c r="M9200" s="10">
        <v>2.6</v>
      </c>
      <c r="N9200" s="10">
        <v>31.9</v>
      </c>
      <c r="O9200" s="7"/>
      <c r="P9200" s="7"/>
      <c r="Q9200" s="7"/>
      <c r="R9200" s="7"/>
      <c r="S9200" s="7"/>
      <c r="T9200" s="7"/>
      <c r="U9200" s="7"/>
      <c r="V9200" s="10">
        <f t="shared" si="442"/>
        <v>31.9</v>
      </c>
      <c r="W9200" s="7">
        <v>9999</v>
      </c>
      <c r="X9200" s="7"/>
      <c r="Y9200" s="7"/>
      <c r="Z9200" s="7"/>
      <c r="AA9200" s="7"/>
      <c r="AB9200" s="7"/>
      <c r="AC9200" s="7"/>
      <c r="AD9200" s="7"/>
      <c r="AE9200" s="7">
        <v>15</v>
      </c>
      <c r="AF9200" s="7"/>
      <c r="AG9200" s="7" t="s">
        <v>119</v>
      </c>
      <c r="AH9200" s="7" t="s">
        <v>436</v>
      </c>
      <c r="AI9200" s="7" t="s">
        <v>436</v>
      </c>
      <c r="AJ9200" s="7" t="s">
        <v>436</v>
      </c>
      <c r="AK9200" s="7"/>
      <c r="AL9200" s="7"/>
      <c r="AM9200" s="7"/>
      <c r="AN9200" s="7"/>
      <c r="AO9200" s="7"/>
      <c r="AP9200" s="7" t="s">
        <v>1352</v>
      </c>
      <c r="AQ9200" s="7"/>
      <c r="AR9200" s="7"/>
      <c r="AS9200" s="7"/>
    </row>
    <row r="9201" spans="1:45" s="15" customFormat="1" ht="15.75" customHeight="1">
      <c r="A9201" s="19">
        <v>40875</v>
      </c>
      <c r="B9201" s="23" t="s">
        <v>1902</v>
      </c>
      <c r="C9201" s="24" t="s">
        <v>1905</v>
      </c>
      <c r="D9201" s="22">
        <v>2014</v>
      </c>
      <c r="E9201" s="15" t="s">
        <v>313</v>
      </c>
      <c r="F9201" s="15" t="s">
        <v>1291</v>
      </c>
      <c r="G9201" s="15" t="s">
        <v>1291</v>
      </c>
      <c r="H9201" s="15" t="s">
        <v>15</v>
      </c>
      <c r="I9201" s="15">
        <v>419</v>
      </c>
      <c r="J9201" s="15" t="s">
        <v>315</v>
      </c>
      <c r="K9201" s="16">
        <v>43.3</v>
      </c>
      <c r="L9201" s="7" t="s">
        <v>16</v>
      </c>
      <c r="M9201" s="16">
        <v>2.6</v>
      </c>
      <c r="N9201" s="16">
        <v>34.5</v>
      </c>
      <c r="O9201" s="16"/>
      <c r="P9201" s="16"/>
      <c r="Q9201" s="16"/>
      <c r="R9201" s="16"/>
      <c r="S9201" s="16"/>
      <c r="T9201" s="16"/>
      <c r="U9201" s="16"/>
      <c r="V9201" s="10">
        <f t="shared" si="442"/>
        <v>34.5</v>
      </c>
      <c r="W9201" s="15">
        <v>9999</v>
      </c>
      <c r="AE9201" s="15">
        <v>13</v>
      </c>
      <c r="AG9201" s="15" t="s">
        <v>119</v>
      </c>
      <c r="AH9201" s="15" t="s">
        <v>436</v>
      </c>
      <c r="AI9201" s="15" t="s">
        <v>436</v>
      </c>
      <c r="AJ9201" s="15" t="s">
        <v>436</v>
      </c>
      <c r="AQ9201" s="7"/>
      <c r="AR9201" s="7"/>
      <c r="AS9201" s="7"/>
    </row>
    <row r="9202" spans="1:45" s="15" customFormat="1" ht="15.75" customHeight="1">
      <c r="A9202" s="17">
        <v>41551</v>
      </c>
      <c r="B9202" s="22" t="s">
        <v>2048</v>
      </c>
      <c r="C9202" s="22" t="s">
        <v>1905</v>
      </c>
      <c r="D9202" s="22">
        <v>2014</v>
      </c>
      <c r="E9202" s="7" t="s">
        <v>313</v>
      </c>
      <c r="F9202" s="7" t="s">
        <v>1291</v>
      </c>
      <c r="G9202" s="7" t="s">
        <v>1291</v>
      </c>
      <c r="H9202" s="7" t="s">
        <v>15</v>
      </c>
      <c r="I9202" s="7">
        <v>419</v>
      </c>
      <c r="J9202" s="7" t="s">
        <v>315</v>
      </c>
      <c r="K9202" s="10">
        <v>43.3</v>
      </c>
      <c r="L9202" s="7" t="s">
        <v>16</v>
      </c>
      <c r="M9202" s="10">
        <v>2.6</v>
      </c>
      <c r="N9202" s="10">
        <v>35.4</v>
      </c>
      <c r="O9202" s="10"/>
      <c r="P9202" s="7"/>
      <c r="Q9202" s="7"/>
      <c r="R9202" s="7"/>
      <c r="S9202" s="7"/>
      <c r="T9202" s="7"/>
      <c r="U9202" s="7"/>
      <c r="V9202" s="7">
        <f t="shared" si="442"/>
        <v>35.4</v>
      </c>
      <c r="W9202" s="7">
        <v>9999</v>
      </c>
      <c r="X9202" s="7"/>
      <c r="Y9202" s="7"/>
      <c r="Z9202" s="7"/>
      <c r="AA9202" s="7"/>
      <c r="AB9202" s="7"/>
      <c r="AC9202" s="7"/>
      <c r="AD9202" s="7"/>
      <c r="AE9202" s="7">
        <v>13</v>
      </c>
      <c r="AF9202" s="7"/>
      <c r="AG9202" s="7" t="s">
        <v>119</v>
      </c>
      <c r="AH9202" s="7" t="s">
        <v>436</v>
      </c>
      <c r="AI9202" s="7" t="s">
        <v>436</v>
      </c>
      <c r="AJ9202" s="7" t="s">
        <v>436</v>
      </c>
      <c r="AK9202" s="7"/>
      <c r="AL9202" s="7"/>
      <c r="AM9202" s="7"/>
      <c r="AN9202" s="7"/>
      <c r="AO9202" s="7"/>
      <c r="AP9202" s="7"/>
      <c r="AQ9202" s="7"/>
      <c r="AR9202" s="7"/>
      <c r="AS9202" s="7"/>
    </row>
    <row r="9203" spans="1:45" s="15" customFormat="1" ht="15.75" customHeight="1">
      <c r="A9203" s="17">
        <v>41996</v>
      </c>
      <c r="B9203" s="22">
        <v>2014</v>
      </c>
      <c r="C9203" s="22" t="s">
        <v>1905</v>
      </c>
      <c r="D9203" s="22">
        <v>2014</v>
      </c>
      <c r="E9203" s="7" t="s">
        <v>313</v>
      </c>
      <c r="F9203" s="7" t="s">
        <v>2469</v>
      </c>
      <c r="G9203" s="7" t="s">
        <v>1286</v>
      </c>
      <c r="H9203" s="7" t="s">
        <v>15</v>
      </c>
      <c r="I9203" s="7">
        <v>419</v>
      </c>
      <c r="J9203" s="7" t="s">
        <v>315</v>
      </c>
      <c r="K9203" s="10">
        <v>43.3</v>
      </c>
      <c r="L9203" s="7" t="s">
        <v>16</v>
      </c>
      <c r="M9203" s="10">
        <v>2.6</v>
      </c>
      <c r="N9203" s="10">
        <v>35.9</v>
      </c>
      <c r="O9203" s="10"/>
      <c r="P9203" s="7"/>
      <c r="Q9203" s="7"/>
      <c r="R9203" s="7"/>
      <c r="S9203" s="7"/>
      <c r="T9203" s="7"/>
      <c r="U9203" s="7"/>
      <c r="V9203" s="7">
        <f>SUM(N9203:U9203)</f>
        <v>35.9</v>
      </c>
      <c r="W9203" s="7">
        <v>9999</v>
      </c>
      <c r="X9203" s="7"/>
      <c r="Y9203" s="7"/>
      <c r="Z9203" s="7"/>
      <c r="AA9203" s="7"/>
      <c r="AB9203" s="7"/>
      <c r="AC9203" s="7"/>
      <c r="AD9203" s="7"/>
      <c r="AE9203" s="7">
        <v>10</v>
      </c>
      <c r="AF9203" s="7" t="s">
        <v>18</v>
      </c>
      <c r="AG9203" s="7" t="s">
        <v>318</v>
      </c>
      <c r="AH9203" s="7" t="s">
        <v>436</v>
      </c>
      <c r="AI9203" s="7" t="s">
        <v>436</v>
      </c>
      <c r="AJ9203" s="7" t="s">
        <v>436</v>
      </c>
      <c r="AK9203" s="7"/>
      <c r="AL9203" s="7"/>
      <c r="AM9203" s="7"/>
      <c r="AN9203" s="7"/>
      <c r="AO9203" s="7"/>
      <c r="AP9203" s="7" t="s">
        <v>988</v>
      </c>
      <c r="AQ9203" s="7"/>
      <c r="AR9203" s="7"/>
      <c r="AS9203" s="7"/>
    </row>
    <row r="9204" spans="1:45" s="15" customFormat="1" ht="15.75" customHeight="1">
      <c r="A9204" s="20">
        <v>37458</v>
      </c>
      <c r="B9204" s="24">
        <v>2002</v>
      </c>
      <c r="C9204" s="24" t="s">
        <v>1905</v>
      </c>
      <c r="D9204" s="24" t="s">
        <v>1894</v>
      </c>
      <c r="E9204" s="13" t="s">
        <v>313</v>
      </c>
      <c r="F9204" s="13" t="s">
        <v>13</v>
      </c>
      <c r="G9204" s="13" t="s">
        <v>122</v>
      </c>
      <c r="H9204" s="13" t="s">
        <v>15</v>
      </c>
      <c r="I9204" s="13">
        <v>420</v>
      </c>
      <c r="J9204" s="7" t="s">
        <v>119</v>
      </c>
      <c r="K9204" s="12">
        <v>43.2</v>
      </c>
      <c r="L9204" s="7" t="s">
        <v>16</v>
      </c>
      <c r="M9204" s="12">
        <v>2.5</v>
      </c>
      <c r="N9204" s="12">
        <v>0.4</v>
      </c>
      <c r="O9204" s="12"/>
      <c r="P9204" s="12"/>
      <c r="Q9204" s="7"/>
      <c r="R9204" s="7"/>
      <c r="S9204" s="7"/>
      <c r="T9204" s="7"/>
      <c r="U9204" s="7"/>
      <c r="V9204" s="10">
        <f>SQRT((N9204*N9204)+(O9204*O9204)+((P9204*P9204)+(Q9204*Q9204)+(R9204*R9204)+(S9204*S9204)+(T9204*T9204)+(U9204*U9204)))</f>
        <v>0.4</v>
      </c>
      <c r="W9204" s="12">
        <v>30</v>
      </c>
      <c r="X9204" s="12"/>
      <c r="Y9204" s="12"/>
      <c r="Z9204" s="7"/>
      <c r="AA9204" s="7"/>
      <c r="AB9204" s="7"/>
      <c r="AC9204" s="13">
        <v>0</v>
      </c>
      <c r="AD9204" s="7"/>
      <c r="AE9204" s="13">
        <v>0</v>
      </c>
      <c r="AF9204" s="13"/>
      <c r="AG9204" s="13" t="s">
        <v>119</v>
      </c>
      <c r="AH9204" s="7" t="s">
        <v>436</v>
      </c>
      <c r="AI9204" s="7" t="s">
        <v>436</v>
      </c>
      <c r="AJ9204" s="7" t="s">
        <v>436</v>
      </c>
      <c r="AK9204" s="7"/>
      <c r="AL9204" s="7"/>
      <c r="AM9204" s="7"/>
      <c r="AN9204" s="7"/>
      <c r="AO9204" s="7"/>
      <c r="AP9204" s="13"/>
      <c r="AQ9204" s="7"/>
      <c r="AR9204" s="7"/>
      <c r="AS9204" s="7"/>
    </row>
    <row r="9205" spans="1:45" s="15" customFormat="1" ht="15.75" customHeight="1">
      <c r="A9205" s="17">
        <v>37871</v>
      </c>
      <c r="B9205" s="24" t="s">
        <v>1894</v>
      </c>
      <c r="C9205" s="24" t="s">
        <v>1905</v>
      </c>
      <c r="D9205" s="24" t="s">
        <v>1894</v>
      </c>
      <c r="E9205" s="7" t="s">
        <v>313</v>
      </c>
      <c r="F9205" s="7" t="s">
        <v>13</v>
      </c>
      <c r="G9205" s="7" t="s">
        <v>427</v>
      </c>
      <c r="H9205" s="7" t="s">
        <v>15</v>
      </c>
      <c r="I9205" s="7">
        <v>420</v>
      </c>
      <c r="J9205" s="7" t="s">
        <v>315</v>
      </c>
      <c r="K9205" s="10">
        <v>43.2</v>
      </c>
      <c r="L9205" s="7" t="s">
        <v>16</v>
      </c>
      <c r="M9205" s="10">
        <v>2.5</v>
      </c>
      <c r="N9205" s="10">
        <v>0.2</v>
      </c>
      <c r="O9205" s="7"/>
      <c r="P9205" s="7"/>
      <c r="Q9205" s="7"/>
      <c r="R9205" s="7"/>
      <c r="S9205" s="7"/>
      <c r="T9205" s="7"/>
      <c r="U9205" s="7"/>
      <c r="V9205" s="10">
        <f>SQRT((N9205*N9205)+(O9205*O9205)+((P9205*P9205)+(Q9205*Q9205)+(R9205*R9205)+(S9205*S9205)+(T9205*T9205)+(U9205*U9205)))</f>
        <v>0.2</v>
      </c>
      <c r="W9205" s="8">
        <v>23</v>
      </c>
      <c r="X9205" s="7"/>
      <c r="Y9205" s="7"/>
      <c r="Z9205" s="7"/>
      <c r="AA9205" s="7"/>
      <c r="AB9205" s="7"/>
      <c r="AC9205" s="7">
        <v>0</v>
      </c>
      <c r="AD9205" s="7"/>
      <c r="AE9205" s="7">
        <v>0</v>
      </c>
      <c r="AF9205" s="7" t="s">
        <v>106</v>
      </c>
      <c r="AG9205" s="7" t="s">
        <v>318</v>
      </c>
      <c r="AH9205" s="7" t="s">
        <v>436</v>
      </c>
      <c r="AI9205" s="7" t="s">
        <v>436</v>
      </c>
      <c r="AJ9205" s="7" t="s">
        <v>436</v>
      </c>
      <c r="AK9205" s="7"/>
      <c r="AL9205" s="7"/>
      <c r="AM9205" s="7"/>
      <c r="AN9205" s="7"/>
      <c r="AO9205" s="7"/>
      <c r="AP9205" s="7" t="s">
        <v>146</v>
      </c>
      <c r="AQ9205" s="7"/>
      <c r="AR9205" s="7"/>
      <c r="AS9205" s="7"/>
    </row>
    <row r="9206" spans="1:45" s="15" customFormat="1" ht="15.75" customHeight="1">
      <c r="A9206" s="19">
        <v>40875</v>
      </c>
      <c r="B9206" s="23" t="s">
        <v>1902</v>
      </c>
      <c r="C9206" s="23" t="s">
        <v>1905</v>
      </c>
      <c r="D9206" s="23" t="s">
        <v>1894</v>
      </c>
      <c r="E9206" s="15" t="s">
        <v>313</v>
      </c>
      <c r="F9206" s="15" t="s">
        <v>1291</v>
      </c>
      <c r="G9206" s="15" t="s">
        <v>1291</v>
      </c>
      <c r="H9206" s="15" t="s">
        <v>15</v>
      </c>
      <c r="I9206" s="15">
        <v>420</v>
      </c>
      <c r="J9206" s="16" t="s">
        <v>515</v>
      </c>
      <c r="K9206" s="12">
        <v>43.2</v>
      </c>
      <c r="L9206" s="7" t="s">
        <v>16</v>
      </c>
      <c r="M9206" s="12">
        <v>2.5</v>
      </c>
      <c r="N9206" s="16"/>
      <c r="O9206" s="16"/>
      <c r="P9206" s="16"/>
      <c r="Q9206" s="16"/>
      <c r="R9206" s="16"/>
      <c r="S9206" s="16"/>
      <c r="T9206" s="16"/>
      <c r="U9206" s="16"/>
      <c r="V9206" s="10" t="s">
        <v>1888</v>
      </c>
      <c r="AG9206" s="15" t="s">
        <v>318</v>
      </c>
      <c r="AH9206" s="15" t="s">
        <v>436</v>
      </c>
      <c r="AI9206" s="15" t="s">
        <v>436</v>
      </c>
      <c r="AJ9206" s="15" t="s">
        <v>436</v>
      </c>
      <c r="AP9206" s="16"/>
      <c r="AQ9206" s="7"/>
      <c r="AR9206" s="7"/>
      <c r="AS9206" s="7"/>
    </row>
    <row r="9207" spans="1:45" s="15" customFormat="1" ht="15.75" customHeight="1">
      <c r="A9207" s="20">
        <v>37458</v>
      </c>
      <c r="B9207" s="24">
        <v>2002</v>
      </c>
      <c r="C9207" s="24" t="s">
        <v>1905</v>
      </c>
      <c r="D9207" s="22">
        <v>2014</v>
      </c>
      <c r="E9207" s="13" t="s">
        <v>313</v>
      </c>
      <c r="F9207" s="13" t="s">
        <v>13</v>
      </c>
      <c r="G9207" s="13" t="s">
        <v>122</v>
      </c>
      <c r="H9207" s="13" t="s">
        <v>15</v>
      </c>
      <c r="I9207" s="13">
        <v>421</v>
      </c>
      <c r="J9207" s="7" t="s">
        <v>119</v>
      </c>
      <c r="K9207" s="12">
        <v>43.1</v>
      </c>
      <c r="L9207" s="7" t="s">
        <v>16</v>
      </c>
      <c r="M9207" s="12">
        <v>3.7</v>
      </c>
      <c r="N9207" s="12">
        <v>16.5</v>
      </c>
      <c r="O9207" s="12"/>
      <c r="P9207" s="12"/>
      <c r="Q9207" s="7"/>
      <c r="R9207" s="7"/>
      <c r="S9207" s="7"/>
      <c r="T9207" s="7"/>
      <c r="U9207" s="7"/>
      <c r="V9207" s="10">
        <f t="shared" ref="V9207:V9213" si="443">SQRT((N9207*N9207)+(O9207*O9207)+((P9207*P9207)+(Q9207*Q9207)+(R9207*R9207)+(S9207*S9207)+(T9207*T9207)+(U9207*U9207)))</f>
        <v>16.5</v>
      </c>
      <c r="W9207" s="12">
        <v>9999</v>
      </c>
      <c r="X9207" s="12"/>
      <c r="Y9207" s="12"/>
      <c r="Z9207" s="7"/>
      <c r="AA9207" s="7"/>
      <c r="AB9207" s="7"/>
      <c r="AC9207" s="13"/>
      <c r="AD9207" s="7"/>
      <c r="AE9207" s="13">
        <v>10</v>
      </c>
      <c r="AF9207" s="13"/>
      <c r="AG9207" s="13" t="s">
        <v>119</v>
      </c>
      <c r="AH9207" s="7" t="s">
        <v>436</v>
      </c>
      <c r="AI9207" s="7" t="s">
        <v>436</v>
      </c>
      <c r="AJ9207" s="7" t="s">
        <v>436</v>
      </c>
      <c r="AK9207" s="7"/>
      <c r="AL9207" s="7"/>
      <c r="AM9207" s="7"/>
      <c r="AN9207" s="7"/>
      <c r="AO9207" s="7"/>
      <c r="AP9207" s="13"/>
      <c r="AQ9207" s="7"/>
      <c r="AR9207" s="7"/>
      <c r="AS9207" s="7"/>
    </row>
    <row r="9208" spans="1:45" s="15" customFormat="1" ht="15.75" customHeight="1">
      <c r="A9208" s="17">
        <v>37871</v>
      </c>
      <c r="B9208" s="24" t="s">
        <v>1894</v>
      </c>
      <c r="C9208" s="24" t="s">
        <v>1905</v>
      </c>
      <c r="D9208" s="22">
        <v>2014</v>
      </c>
      <c r="E9208" s="7" t="s">
        <v>313</v>
      </c>
      <c r="F9208" s="7" t="s">
        <v>13</v>
      </c>
      <c r="G9208" s="7" t="s">
        <v>427</v>
      </c>
      <c r="H9208" s="7" t="s">
        <v>15</v>
      </c>
      <c r="I9208" s="7">
        <v>421</v>
      </c>
      <c r="J9208" s="7" t="s">
        <v>315</v>
      </c>
      <c r="K9208" s="10">
        <v>43.1</v>
      </c>
      <c r="L9208" s="7" t="s">
        <v>16</v>
      </c>
      <c r="M9208" s="10">
        <v>3.7</v>
      </c>
      <c r="N9208" s="10">
        <v>17.600000000000001</v>
      </c>
      <c r="O9208" s="7"/>
      <c r="P9208" s="7"/>
      <c r="Q9208" s="7"/>
      <c r="R9208" s="7"/>
      <c r="S9208" s="7"/>
      <c r="T9208" s="7"/>
      <c r="U9208" s="7"/>
      <c r="V9208" s="10">
        <f t="shared" si="443"/>
        <v>17.600000000000001</v>
      </c>
      <c r="W9208" s="8">
        <v>9999</v>
      </c>
      <c r="X9208" s="7"/>
      <c r="Y9208" s="7"/>
      <c r="Z9208" s="7"/>
      <c r="AA9208" s="7"/>
      <c r="AB9208" s="7"/>
      <c r="AC9208" s="7"/>
      <c r="AD9208" s="7"/>
      <c r="AE9208" s="7">
        <v>4</v>
      </c>
      <c r="AF9208" s="7"/>
      <c r="AG9208" s="7" t="s">
        <v>119</v>
      </c>
      <c r="AH9208" s="7" t="s">
        <v>436</v>
      </c>
      <c r="AI9208" s="7" t="s">
        <v>436</v>
      </c>
      <c r="AJ9208" s="7" t="s">
        <v>436</v>
      </c>
      <c r="AK9208" s="7"/>
      <c r="AL9208" s="7"/>
      <c r="AM9208" s="7"/>
      <c r="AN9208" s="7"/>
      <c r="AO9208" s="7"/>
      <c r="AP9208" s="7"/>
      <c r="AQ9208" s="7"/>
      <c r="AR9208" s="7"/>
      <c r="AS9208" s="7"/>
    </row>
    <row r="9209" spans="1:45" s="15" customFormat="1" ht="15.75" customHeight="1">
      <c r="A9209" s="17">
        <v>38554</v>
      </c>
      <c r="B9209" s="22" t="s">
        <v>1896</v>
      </c>
      <c r="C9209" s="24" t="s">
        <v>1905</v>
      </c>
      <c r="D9209" s="22">
        <v>2014</v>
      </c>
      <c r="E9209" s="7" t="s">
        <v>313</v>
      </c>
      <c r="F9209" s="7" t="s">
        <v>13</v>
      </c>
      <c r="G9209" s="7" t="s">
        <v>949</v>
      </c>
      <c r="H9209" s="7" t="s">
        <v>15</v>
      </c>
      <c r="I9209" s="7">
        <v>421</v>
      </c>
      <c r="J9209" s="7" t="s">
        <v>315</v>
      </c>
      <c r="K9209" s="10">
        <v>43.1</v>
      </c>
      <c r="L9209" s="7" t="s">
        <v>16</v>
      </c>
      <c r="M9209" s="10">
        <v>3.7</v>
      </c>
      <c r="N9209" s="10">
        <v>17.2</v>
      </c>
      <c r="O9209" s="10"/>
      <c r="P9209" s="7"/>
      <c r="Q9209" s="7"/>
      <c r="R9209" s="7"/>
      <c r="S9209" s="7"/>
      <c r="T9209" s="7"/>
      <c r="U9209" s="7"/>
      <c r="V9209" s="10">
        <f t="shared" si="443"/>
        <v>17.2</v>
      </c>
      <c r="W9209" s="7">
        <v>9999</v>
      </c>
      <c r="X9209" s="7"/>
      <c r="Y9209" s="7"/>
      <c r="Z9209" s="7"/>
      <c r="AA9209" s="7"/>
      <c r="AB9209" s="7"/>
      <c r="AC9209" s="7"/>
      <c r="AD9209" s="7"/>
      <c r="AE9209" s="7">
        <v>8</v>
      </c>
      <c r="AF9209" s="7"/>
      <c r="AG9209" s="7" t="s">
        <v>119</v>
      </c>
      <c r="AH9209" s="7" t="s">
        <v>436</v>
      </c>
      <c r="AI9209" s="7" t="s">
        <v>436</v>
      </c>
      <c r="AJ9209" s="7" t="s">
        <v>436</v>
      </c>
      <c r="AK9209" s="7"/>
      <c r="AL9209" s="7"/>
      <c r="AM9209" s="7"/>
      <c r="AN9209" s="7"/>
      <c r="AO9209" s="7"/>
      <c r="AP9209" s="13"/>
      <c r="AQ9209" s="7"/>
      <c r="AR9209" s="7"/>
      <c r="AS9209" s="7"/>
    </row>
    <row r="9210" spans="1:45" s="15" customFormat="1" ht="15.75" customHeight="1">
      <c r="A9210" s="17">
        <v>39529</v>
      </c>
      <c r="B9210" s="22" t="s">
        <v>1899</v>
      </c>
      <c r="C9210" s="24" t="s">
        <v>1905</v>
      </c>
      <c r="D9210" s="22">
        <v>2014</v>
      </c>
      <c r="E9210" s="7" t="s">
        <v>313</v>
      </c>
      <c r="F9210" s="7" t="s">
        <v>13</v>
      </c>
      <c r="G9210" s="7" t="s">
        <v>749</v>
      </c>
      <c r="H9210" s="7" t="s">
        <v>15</v>
      </c>
      <c r="I9210" s="7">
        <v>421</v>
      </c>
      <c r="J9210" s="7" t="s">
        <v>315</v>
      </c>
      <c r="K9210" s="10">
        <v>43.1</v>
      </c>
      <c r="L9210" s="7" t="s">
        <v>16</v>
      </c>
      <c r="M9210" s="10">
        <v>3.7</v>
      </c>
      <c r="N9210" s="10">
        <v>17.5</v>
      </c>
      <c r="O9210" s="10"/>
      <c r="P9210" s="10"/>
      <c r="Q9210" s="10"/>
      <c r="R9210" s="10"/>
      <c r="S9210" s="10"/>
      <c r="T9210" s="7"/>
      <c r="U9210" s="7"/>
      <c r="V9210" s="10">
        <f t="shared" si="443"/>
        <v>17.5</v>
      </c>
      <c r="W9210" s="8">
        <v>9999</v>
      </c>
      <c r="X9210" s="7"/>
      <c r="Y9210" s="7"/>
      <c r="Z9210" s="7"/>
      <c r="AA9210" s="7"/>
      <c r="AB9210" s="7"/>
      <c r="AC9210" s="7"/>
      <c r="AD9210" s="7"/>
      <c r="AE9210" s="7">
        <v>12</v>
      </c>
      <c r="AF9210" s="7"/>
      <c r="AG9210" s="7" t="s">
        <v>119</v>
      </c>
      <c r="AH9210" s="7" t="s">
        <v>436</v>
      </c>
      <c r="AI9210" s="7" t="s">
        <v>436</v>
      </c>
      <c r="AJ9210" s="7" t="s">
        <v>436</v>
      </c>
      <c r="AK9210" s="7"/>
      <c r="AL9210" s="7"/>
      <c r="AM9210" s="7"/>
      <c r="AN9210" s="7"/>
      <c r="AO9210" s="7"/>
      <c r="AP9210" s="7"/>
      <c r="AQ9210" s="7"/>
      <c r="AR9210" s="7"/>
      <c r="AS9210" s="7"/>
    </row>
    <row r="9211" spans="1:45" s="15" customFormat="1" ht="15.75" customHeight="1">
      <c r="A9211" s="17">
        <v>40122</v>
      </c>
      <c r="B9211" s="22" t="s">
        <v>1900</v>
      </c>
      <c r="C9211" s="24" t="s">
        <v>1905</v>
      </c>
      <c r="D9211" s="22">
        <v>2014</v>
      </c>
      <c r="E9211" s="7" t="s">
        <v>313</v>
      </c>
      <c r="F9211" s="7" t="s">
        <v>1291</v>
      </c>
      <c r="G9211" s="7" t="s">
        <v>1292</v>
      </c>
      <c r="H9211" s="7" t="s">
        <v>15</v>
      </c>
      <c r="I9211" s="7">
        <v>421</v>
      </c>
      <c r="J9211" s="7" t="s">
        <v>315</v>
      </c>
      <c r="K9211" s="10">
        <v>43.1</v>
      </c>
      <c r="L9211" s="7" t="s">
        <v>16</v>
      </c>
      <c r="M9211" s="10">
        <v>3.7</v>
      </c>
      <c r="N9211" s="10">
        <v>17.3</v>
      </c>
      <c r="O9211" s="7"/>
      <c r="P9211" s="7"/>
      <c r="Q9211" s="7"/>
      <c r="R9211" s="7"/>
      <c r="S9211" s="7"/>
      <c r="T9211" s="7"/>
      <c r="U9211" s="7"/>
      <c r="V9211" s="10">
        <f t="shared" si="443"/>
        <v>17.3</v>
      </c>
      <c r="W9211" s="7">
        <v>9999</v>
      </c>
      <c r="X9211" s="7"/>
      <c r="Y9211" s="7"/>
      <c r="Z9211" s="7"/>
      <c r="AA9211" s="7"/>
      <c r="AB9211" s="7"/>
      <c r="AC9211" s="7"/>
      <c r="AD9211" s="7"/>
      <c r="AE9211" s="7">
        <v>9</v>
      </c>
      <c r="AF9211" s="7"/>
      <c r="AG9211" s="7" t="s">
        <v>119</v>
      </c>
      <c r="AH9211" s="7" t="s">
        <v>436</v>
      </c>
      <c r="AI9211" s="7" t="s">
        <v>436</v>
      </c>
      <c r="AJ9211" s="7" t="s">
        <v>436</v>
      </c>
      <c r="AK9211" s="7"/>
      <c r="AL9211" s="7"/>
      <c r="AM9211" s="7"/>
      <c r="AN9211" s="7"/>
      <c r="AO9211" s="7"/>
      <c r="AP9211" s="7"/>
      <c r="AQ9211" s="7"/>
      <c r="AR9211" s="7"/>
      <c r="AS9211" s="7"/>
    </row>
    <row r="9212" spans="1:45" s="15" customFormat="1" ht="15.75" customHeight="1">
      <c r="A9212" s="19">
        <v>40875</v>
      </c>
      <c r="B9212" s="23" t="s">
        <v>1902</v>
      </c>
      <c r="C9212" s="24" t="s">
        <v>1905</v>
      </c>
      <c r="D9212" s="22">
        <v>2014</v>
      </c>
      <c r="E9212" s="15" t="s">
        <v>313</v>
      </c>
      <c r="F9212" s="15" t="s">
        <v>1291</v>
      </c>
      <c r="G9212" s="15" t="s">
        <v>1291</v>
      </c>
      <c r="H9212" s="15" t="s">
        <v>15</v>
      </c>
      <c r="I9212" s="15">
        <v>421</v>
      </c>
      <c r="J9212" s="15" t="s">
        <v>315</v>
      </c>
      <c r="K9212" s="16">
        <v>43.1</v>
      </c>
      <c r="L9212" s="7" t="s">
        <v>16</v>
      </c>
      <c r="M9212" s="16">
        <v>3.7</v>
      </c>
      <c r="N9212" s="16">
        <v>17.5</v>
      </c>
      <c r="O9212" s="16"/>
      <c r="P9212" s="16"/>
      <c r="Q9212" s="16"/>
      <c r="R9212" s="16"/>
      <c r="S9212" s="16"/>
      <c r="T9212" s="16"/>
      <c r="U9212" s="16"/>
      <c r="V9212" s="10">
        <f t="shared" si="443"/>
        <v>17.5</v>
      </c>
      <c r="W9212" s="15">
        <v>9999</v>
      </c>
      <c r="AE9212" s="15">
        <v>7</v>
      </c>
      <c r="AG9212" s="15" t="s">
        <v>119</v>
      </c>
      <c r="AH9212" s="15" t="s">
        <v>436</v>
      </c>
      <c r="AI9212" s="15" t="s">
        <v>436</v>
      </c>
      <c r="AJ9212" s="15" t="s">
        <v>436</v>
      </c>
      <c r="AP9212" s="15" t="s">
        <v>1831</v>
      </c>
      <c r="AQ9212" s="7"/>
      <c r="AR9212" s="7"/>
      <c r="AS9212" s="7"/>
    </row>
    <row r="9213" spans="1:45" s="15" customFormat="1" ht="15.75" customHeight="1">
      <c r="A9213" s="17">
        <v>41551</v>
      </c>
      <c r="B9213" s="22" t="s">
        <v>2048</v>
      </c>
      <c r="C9213" s="22" t="s">
        <v>1905</v>
      </c>
      <c r="D9213" s="22">
        <v>2014</v>
      </c>
      <c r="E9213" s="7" t="s">
        <v>313</v>
      </c>
      <c r="F9213" s="7" t="s">
        <v>1291</v>
      </c>
      <c r="G9213" s="7" t="s">
        <v>1291</v>
      </c>
      <c r="H9213" s="7" t="s">
        <v>15</v>
      </c>
      <c r="I9213" s="7">
        <v>421</v>
      </c>
      <c r="J9213" s="7" t="s">
        <v>315</v>
      </c>
      <c r="K9213" s="10">
        <v>43.1</v>
      </c>
      <c r="L9213" s="7" t="s">
        <v>16</v>
      </c>
      <c r="M9213" s="10">
        <v>3.7</v>
      </c>
      <c r="N9213" s="10">
        <v>17.399999999999999</v>
      </c>
      <c r="O9213" s="10"/>
      <c r="P9213" s="7"/>
      <c r="Q9213" s="7"/>
      <c r="R9213" s="7"/>
      <c r="S9213" s="7"/>
      <c r="T9213" s="7"/>
      <c r="U9213" s="7"/>
      <c r="V9213" s="7">
        <f t="shared" si="443"/>
        <v>17.399999999999999</v>
      </c>
      <c r="W9213" s="7">
        <v>9999</v>
      </c>
      <c r="X9213" s="7"/>
      <c r="Y9213" s="7"/>
      <c r="Z9213" s="7"/>
      <c r="AA9213" s="7"/>
      <c r="AB9213" s="7"/>
      <c r="AC9213" s="7"/>
      <c r="AD9213" s="7"/>
      <c r="AE9213" s="7">
        <v>8</v>
      </c>
      <c r="AF9213" s="7"/>
      <c r="AG9213" s="7" t="s">
        <v>119</v>
      </c>
      <c r="AH9213" s="7" t="s">
        <v>436</v>
      </c>
      <c r="AI9213" s="7" t="s">
        <v>436</v>
      </c>
      <c r="AJ9213" s="7" t="s">
        <v>436</v>
      </c>
      <c r="AK9213" s="7"/>
      <c r="AL9213" s="7"/>
      <c r="AM9213" s="7"/>
      <c r="AN9213" s="7"/>
      <c r="AO9213" s="7"/>
      <c r="AP9213" s="7"/>
      <c r="AQ9213" s="7"/>
      <c r="AR9213" s="7"/>
      <c r="AS9213" s="7"/>
    </row>
    <row r="9214" spans="1:45" s="15" customFormat="1" ht="15.75" customHeight="1">
      <c r="A9214" s="17">
        <v>41996</v>
      </c>
      <c r="B9214" s="22">
        <v>2014</v>
      </c>
      <c r="C9214" s="22" t="s">
        <v>1905</v>
      </c>
      <c r="D9214" s="22">
        <v>2014</v>
      </c>
      <c r="E9214" s="7" t="s">
        <v>313</v>
      </c>
      <c r="F9214" s="7" t="s">
        <v>2469</v>
      </c>
      <c r="G9214" s="7" t="s">
        <v>1286</v>
      </c>
      <c r="H9214" s="7" t="s">
        <v>15</v>
      </c>
      <c r="I9214" s="7">
        <v>421</v>
      </c>
      <c r="J9214" s="7" t="s">
        <v>315</v>
      </c>
      <c r="K9214" s="10">
        <v>43.1</v>
      </c>
      <c r="L9214" s="7" t="s">
        <v>16</v>
      </c>
      <c r="M9214" s="10">
        <v>3.7</v>
      </c>
      <c r="N9214" s="10">
        <v>17.2</v>
      </c>
      <c r="O9214" s="10"/>
      <c r="P9214" s="7"/>
      <c r="Q9214" s="7"/>
      <c r="R9214" s="7"/>
      <c r="S9214" s="7"/>
      <c r="T9214" s="7"/>
      <c r="U9214" s="7"/>
      <c r="V9214" s="7">
        <f>SUM(N9214:U9214)</f>
        <v>17.2</v>
      </c>
      <c r="W9214" s="7">
        <v>9999</v>
      </c>
      <c r="X9214" s="7"/>
      <c r="Y9214" s="7"/>
      <c r="Z9214" s="7"/>
      <c r="AA9214" s="7"/>
      <c r="AB9214" s="7"/>
      <c r="AC9214" s="7"/>
      <c r="AD9214" s="7"/>
      <c r="AE9214" s="7">
        <v>8</v>
      </c>
      <c r="AF9214" s="7" t="s">
        <v>18</v>
      </c>
      <c r="AG9214" s="7" t="s">
        <v>318</v>
      </c>
      <c r="AH9214" s="7" t="s">
        <v>436</v>
      </c>
      <c r="AI9214" s="7" t="s">
        <v>436</v>
      </c>
      <c r="AJ9214" s="7" t="s">
        <v>436</v>
      </c>
      <c r="AK9214" s="7"/>
      <c r="AL9214" s="7"/>
      <c r="AM9214" s="7"/>
      <c r="AN9214" s="7"/>
      <c r="AO9214" s="7"/>
      <c r="AP9214" s="7" t="s">
        <v>988</v>
      </c>
      <c r="AQ9214" s="7"/>
      <c r="AR9214" s="7"/>
      <c r="AS9214" s="7"/>
    </row>
    <row r="9215" spans="1:45" s="15" customFormat="1" ht="15.75" customHeight="1">
      <c r="A9215" s="20">
        <v>37458</v>
      </c>
      <c r="B9215" s="24">
        <v>2002</v>
      </c>
      <c r="C9215" s="24" t="s">
        <v>1905</v>
      </c>
      <c r="D9215" s="22">
        <v>2014</v>
      </c>
      <c r="E9215" s="13" t="s">
        <v>313</v>
      </c>
      <c r="F9215" s="13" t="s">
        <v>13</v>
      </c>
      <c r="G9215" s="13" t="s">
        <v>122</v>
      </c>
      <c r="H9215" s="13" t="s">
        <v>15</v>
      </c>
      <c r="I9215" s="13">
        <v>422</v>
      </c>
      <c r="J9215" s="7" t="s">
        <v>119</v>
      </c>
      <c r="K9215" s="12">
        <v>42</v>
      </c>
      <c r="L9215" s="7" t="s">
        <v>16</v>
      </c>
      <c r="M9215" s="12">
        <v>3.1</v>
      </c>
      <c r="N9215" s="12">
        <v>17.899999999999999</v>
      </c>
      <c r="O9215" s="12"/>
      <c r="P9215" s="12"/>
      <c r="Q9215" s="7"/>
      <c r="R9215" s="7"/>
      <c r="S9215" s="7"/>
      <c r="T9215" s="7"/>
      <c r="U9215" s="7"/>
      <c r="V9215" s="10">
        <f t="shared" ref="V9215:V9221" si="444">SQRT((N9215*N9215)+(O9215*O9215)+((P9215*P9215)+(Q9215*Q9215)+(R9215*R9215)+(S9215*S9215)+(T9215*T9215)+(U9215*U9215)))</f>
        <v>17.899999999999999</v>
      </c>
      <c r="W9215" s="12">
        <v>9999</v>
      </c>
      <c r="X9215" s="12"/>
      <c r="Y9215" s="12"/>
      <c r="Z9215" s="7"/>
      <c r="AA9215" s="7"/>
      <c r="AB9215" s="7"/>
      <c r="AC9215" s="13"/>
      <c r="AD9215" s="7"/>
      <c r="AE9215" s="13">
        <v>8</v>
      </c>
      <c r="AF9215" s="13"/>
      <c r="AG9215" s="13" t="s">
        <v>119</v>
      </c>
      <c r="AH9215" s="7" t="s">
        <v>436</v>
      </c>
      <c r="AI9215" s="7" t="s">
        <v>436</v>
      </c>
      <c r="AJ9215" s="7" t="s">
        <v>436</v>
      </c>
      <c r="AK9215" s="7"/>
      <c r="AL9215" s="7"/>
      <c r="AM9215" s="7"/>
      <c r="AN9215" s="7"/>
      <c r="AO9215" s="7"/>
      <c r="AP9215" s="13"/>
      <c r="AQ9215" s="7"/>
      <c r="AR9215" s="7"/>
      <c r="AS9215" s="7"/>
    </row>
    <row r="9216" spans="1:45" s="15" customFormat="1" ht="15.75" customHeight="1">
      <c r="A9216" s="17">
        <v>37871</v>
      </c>
      <c r="B9216" s="24" t="s">
        <v>1894</v>
      </c>
      <c r="C9216" s="24" t="s">
        <v>1905</v>
      </c>
      <c r="D9216" s="22">
        <v>2014</v>
      </c>
      <c r="E9216" s="7" t="s">
        <v>313</v>
      </c>
      <c r="F9216" s="7" t="s">
        <v>13</v>
      </c>
      <c r="G9216" s="7" t="s">
        <v>427</v>
      </c>
      <c r="H9216" s="7" t="s">
        <v>15</v>
      </c>
      <c r="I9216" s="7">
        <v>422</v>
      </c>
      <c r="J9216" s="7" t="s">
        <v>315</v>
      </c>
      <c r="K9216" s="10">
        <v>42</v>
      </c>
      <c r="L9216" s="7" t="s">
        <v>16</v>
      </c>
      <c r="M9216" s="10">
        <v>3.1</v>
      </c>
      <c r="N9216" s="10">
        <v>18.899999999999999</v>
      </c>
      <c r="O9216" s="7"/>
      <c r="P9216" s="7"/>
      <c r="Q9216" s="7"/>
      <c r="R9216" s="7"/>
      <c r="S9216" s="7"/>
      <c r="T9216" s="7"/>
      <c r="U9216" s="7"/>
      <c r="V9216" s="10">
        <f t="shared" si="444"/>
        <v>18.899999999999999</v>
      </c>
      <c r="W9216" s="8">
        <v>9999</v>
      </c>
      <c r="X9216" s="7"/>
      <c r="Y9216" s="7"/>
      <c r="Z9216" s="7"/>
      <c r="AA9216" s="7"/>
      <c r="AB9216" s="7"/>
      <c r="AC9216" s="7"/>
      <c r="AD9216" s="7"/>
      <c r="AE9216" s="7">
        <v>10</v>
      </c>
      <c r="AF9216" s="7"/>
      <c r="AG9216" s="7" t="s">
        <v>119</v>
      </c>
      <c r="AH9216" s="7" t="s">
        <v>436</v>
      </c>
      <c r="AI9216" s="7" t="s">
        <v>436</v>
      </c>
      <c r="AJ9216" s="7" t="s">
        <v>436</v>
      </c>
      <c r="AK9216" s="7"/>
      <c r="AL9216" s="7"/>
      <c r="AM9216" s="7"/>
      <c r="AN9216" s="7"/>
      <c r="AO9216" s="7"/>
      <c r="AP9216" s="7"/>
      <c r="AQ9216" s="7"/>
      <c r="AR9216" s="7"/>
      <c r="AS9216" s="7"/>
    </row>
    <row r="9217" spans="1:45" s="15" customFormat="1" ht="15.75" customHeight="1">
      <c r="A9217" s="17">
        <v>38554</v>
      </c>
      <c r="B9217" s="22" t="s">
        <v>1896</v>
      </c>
      <c r="C9217" s="24" t="s">
        <v>1905</v>
      </c>
      <c r="D9217" s="22">
        <v>2014</v>
      </c>
      <c r="E9217" s="7" t="s">
        <v>313</v>
      </c>
      <c r="F9217" s="7" t="s">
        <v>13</v>
      </c>
      <c r="G9217" s="7" t="s">
        <v>949</v>
      </c>
      <c r="H9217" s="7" t="s">
        <v>15</v>
      </c>
      <c r="I9217" s="7">
        <v>422</v>
      </c>
      <c r="J9217" s="7" t="s">
        <v>315</v>
      </c>
      <c r="K9217" s="10">
        <v>42</v>
      </c>
      <c r="L9217" s="7" t="s">
        <v>16</v>
      </c>
      <c r="M9217" s="10">
        <v>3.1</v>
      </c>
      <c r="N9217" s="10">
        <v>20.8</v>
      </c>
      <c r="O9217" s="10"/>
      <c r="P9217" s="7"/>
      <c r="Q9217" s="7"/>
      <c r="R9217" s="7"/>
      <c r="S9217" s="7"/>
      <c r="T9217" s="7"/>
      <c r="U9217" s="7"/>
      <c r="V9217" s="10">
        <f t="shared" si="444"/>
        <v>20.8</v>
      </c>
      <c r="W9217" s="7">
        <v>9999</v>
      </c>
      <c r="X9217" s="7"/>
      <c r="Y9217" s="7"/>
      <c r="Z9217" s="7"/>
      <c r="AA9217" s="7"/>
      <c r="AB9217" s="7"/>
      <c r="AC9217" s="7"/>
      <c r="AD9217" s="7"/>
      <c r="AE9217" s="7">
        <v>9</v>
      </c>
      <c r="AF9217" s="7"/>
      <c r="AG9217" s="7" t="s">
        <v>119</v>
      </c>
      <c r="AH9217" s="7" t="s">
        <v>436</v>
      </c>
      <c r="AI9217" s="7" t="s">
        <v>436</v>
      </c>
      <c r="AJ9217" s="7" t="s">
        <v>436</v>
      </c>
      <c r="AK9217" s="7"/>
      <c r="AL9217" s="7"/>
      <c r="AM9217" s="7"/>
      <c r="AN9217" s="7"/>
      <c r="AO9217" s="7"/>
      <c r="AP9217" s="13"/>
      <c r="AQ9217" s="7"/>
      <c r="AR9217" s="7"/>
      <c r="AS9217" s="7"/>
    </row>
    <row r="9218" spans="1:45" s="15" customFormat="1" ht="15.75" customHeight="1">
      <c r="A9218" s="17">
        <v>39529</v>
      </c>
      <c r="B9218" s="22" t="s">
        <v>1899</v>
      </c>
      <c r="C9218" s="24" t="s">
        <v>1905</v>
      </c>
      <c r="D9218" s="22">
        <v>2014</v>
      </c>
      <c r="E9218" s="7" t="s">
        <v>313</v>
      </c>
      <c r="F9218" s="7" t="s">
        <v>13</v>
      </c>
      <c r="G9218" s="7" t="s">
        <v>749</v>
      </c>
      <c r="H9218" s="7" t="s">
        <v>15</v>
      </c>
      <c r="I9218" s="7">
        <v>422</v>
      </c>
      <c r="J9218" s="7" t="s">
        <v>315</v>
      </c>
      <c r="K9218" s="10">
        <v>42</v>
      </c>
      <c r="L9218" s="7" t="s">
        <v>16</v>
      </c>
      <c r="M9218" s="10">
        <v>3.1</v>
      </c>
      <c r="N9218" s="10">
        <v>23.2</v>
      </c>
      <c r="O9218" s="10"/>
      <c r="P9218" s="10"/>
      <c r="Q9218" s="10"/>
      <c r="R9218" s="10"/>
      <c r="S9218" s="10"/>
      <c r="T9218" s="7"/>
      <c r="U9218" s="7"/>
      <c r="V9218" s="10">
        <f t="shared" si="444"/>
        <v>23.2</v>
      </c>
      <c r="W9218" s="8">
        <v>9999</v>
      </c>
      <c r="X9218" s="7"/>
      <c r="Y9218" s="7"/>
      <c r="Z9218" s="7"/>
      <c r="AA9218" s="7"/>
      <c r="AB9218" s="7"/>
      <c r="AC9218" s="7"/>
      <c r="AD9218" s="7"/>
      <c r="AE9218" s="7">
        <v>7</v>
      </c>
      <c r="AF9218" s="7"/>
      <c r="AG9218" s="7" t="s">
        <v>119</v>
      </c>
      <c r="AH9218" s="7" t="s">
        <v>436</v>
      </c>
      <c r="AI9218" s="7" t="s">
        <v>436</v>
      </c>
      <c r="AJ9218" s="7" t="s">
        <v>436</v>
      </c>
      <c r="AK9218" s="7"/>
      <c r="AL9218" s="7"/>
      <c r="AM9218" s="7"/>
      <c r="AN9218" s="7"/>
      <c r="AO9218" s="7"/>
      <c r="AP9218" s="7"/>
      <c r="AQ9218" s="7"/>
      <c r="AR9218" s="7"/>
      <c r="AS9218" s="7"/>
    </row>
    <row r="9219" spans="1:45" s="15" customFormat="1" ht="15.75" customHeight="1">
      <c r="A9219" s="17">
        <v>40122</v>
      </c>
      <c r="B9219" s="22" t="s">
        <v>1900</v>
      </c>
      <c r="C9219" s="24" t="s">
        <v>1905</v>
      </c>
      <c r="D9219" s="22">
        <v>2014</v>
      </c>
      <c r="E9219" s="7" t="s">
        <v>313</v>
      </c>
      <c r="F9219" s="7" t="s">
        <v>1291</v>
      </c>
      <c r="G9219" s="7" t="s">
        <v>1292</v>
      </c>
      <c r="H9219" s="7" t="s">
        <v>15</v>
      </c>
      <c r="I9219" s="7">
        <v>422</v>
      </c>
      <c r="J9219" s="7" t="s">
        <v>315</v>
      </c>
      <c r="K9219" s="10">
        <v>42</v>
      </c>
      <c r="L9219" s="7" t="s">
        <v>16</v>
      </c>
      <c r="M9219" s="10">
        <v>3.1</v>
      </c>
      <c r="N9219" s="10">
        <v>24.3</v>
      </c>
      <c r="O9219" s="7"/>
      <c r="P9219" s="7"/>
      <c r="Q9219" s="7"/>
      <c r="R9219" s="7"/>
      <c r="S9219" s="7"/>
      <c r="T9219" s="7"/>
      <c r="U9219" s="7"/>
      <c r="V9219" s="10">
        <f t="shared" si="444"/>
        <v>24.3</v>
      </c>
      <c r="W9219" s="7">
        <v>9999</v>
      </c>
      <c r="X9219" s="7"/>
      <c r="Y9219" s="7"/>
      <c r="Z9219" s="7"/>
      <c r="AA9219" s="7"/>
      <c r="AB9219" s="7"/>
      <c r="AC9219" s="7"/>
      <c r="AD9219" s="7"/>
      <c r="AE9219" s="7">
        <v>5</v>
      </c>
      <c r="AF9219" s="7"/>
      <c r="AG9219" s="7" t="s">
        <v>119</v>
      </c>
      <c r="AH9219" s="7" t="s">
        <v>436</v>
      </c>
      <c r="AI9219" s="7" t="s">
        <v>436</v>
      </c>
      <c r="AJ9219" s="7" t="s">
        <v>436</v>
      </c>
      <c r="AK9219" s="7"/>
      <c r="AL9219" s="7"/>
      <c r="AM9219" s="7"/>
      <c r="AN9219" s="7"/>
      <c r="AO9219" s="7"/>
      <c r="AP9219" s="7" t="s">
        <v>1352</v>
      </c>
      <c r="AQ9219" s="7"/>
      <c r="AR9219" s="7"/>
      <c r="AS9219" s="7"/>
    </row>
    <row r="9220" spans="1:45" s="15" customFormat="1" ht="15.75" customHeight="1">
      <c r="A9220" s="19">
        <v>40875</v>
      </c>
      <c r="B9220" s="23" t="s">
        <v>1902</v>
      </c>
      <c r="C9220" s="24" t="s">
        <v>1905</v>
      </c>
      <c r="D9220" s="22">
        <v>2014</v>
      </c>
      <c r="E9220" s="15" t="s">
        <v>313</v>
      </c>
      <c r="F9220" s="15" t="s">
        <v>1291</v>
      </c>
      <c r="G9220" s="15" t="s">
        <v>1291</v>
      </c>
      <c r="H9220" s="15" t="s">
        <v>15</v>
      </c>
      <c r="I9220" s="15">
        <v>422</v>
      </c>
      <c r="J9220" s="15" t="s">
        <v>315</v>
      </c>
      <c r="K9220" s="16">
        <v>42</v>
      </c>
      <c r="L9220" s="15" t="s">
        <v>16</v>
      </c>
      <c r="M9220" s="16">
        <v>3.1</v>
      </c>
      <c r="N9220" s="16">
        <v>25.6</v>
      </c>
      <c r="O9220" s="16"/>
      <c r="P9220" s="16"/>
      <c r="Q9220" s="16"/>
      <c r="R9220" s="16"/>
      <c r="S9220" s="16"/>
      <c r="T9220" s="16"/>
      <c r="U9220" s="16"/>
      <c r="V9220" s="10">
        <f t="shared" si="444"/>
        <v>25.6</v>
      </c>
      <c r="W9220" s="15">
        <v>9999</v>
      </c>
      <c r="AE9220" s="15">
        <v>5</v>
      </c>
      <c r="AG9220" s="15" t="s">
        <v>119</v>
      </c>
      <c r="AH9220" s="15" t="s">
        <v>436</v>
      </c>
      <c r="AI9220" s="15" t="s">
        <v>436</v>
      </c>
      <c r="AJ9220" s="15" t="s">
        <v>436</v>
      </c>
      <c r="AQ9220" s="7"/>
      <c r="AR9220" s="7"/>
      <c r="AS9220" s="7"/>
    </row>
    <row r="9221" spans="1:45" s="15" customFormat="1" ht="15.75" customHeight="1">
      <c r="A9221" s="17">
        <v>41551</v>
      </c>
      <c r="B9221" s="22" t="s">
        <v>2048</v>
      </c>
      <c r="C9221" s="22" t="s">
        <v>1905</v>
      </c>
      <c r="D9221" s="22">
        <v>2014</v>
      </c>
      <c r="E9221" s="7" t="s">
        <v>313</v>
      </c>
      <c r="F9221" s="7" t="s">
        <v>1291</v>
      </c>
      <c r="G9221" s="7" t="s">
        <v>1291</v>
      </c>
      <c r="H9221" s="7" t="s">
        <v>15</v>
      </c>
      <c r="I9221" s="7">
        <v>422</v>
      </c>
      <c r="J9221" s="7" t="s">
        <v>315</v>
      </c>
      <c r="K9221" s="10">
        <v>42</v>
      </c>
      <c r="L9221" s="7" t="s">
        <v>16</v>
      </c>
      <c r="M9221" s="10">
        <v>3.1</v>
      </c>
      <c r="N9221" s="10">
        <v>26.7</v>
      </c>
      <c r="O9221" s="10"/>
      <c r="P9221" s="7"/>
      <c r="Q9221" s="7"/>
      <c r="R9221" s="7"/>
      <c r="S9221" s="7"/>
      <c r="T9221" s="7"/>
      <c r="U9221" s="7"/>
      <c r="V9221" s="7">
        <f t="shared" si="444"/>
        <v>26.7</v>
      </c>
      <c r="W9221" s="7">
        <v>9999</v>
      </c>
      <c r="X9221" s="7"/>
      <c r="Y9221" s="7"/>
      <c r="Z9221" s="7"/>
      <c r="AA9221" s="7"/>
      <c r="AB9221" s="7"/>
      <c r="AC9221" s="7"/>
      <c r="AD9221" s="7"/>
      <c r="AE9221" s="7">
        <v>5</v>
      </c>
      <c r="AF9221" s="7"/>
      <c r="AG9221" s="7" t="s">
        <v>119</v>
      </c>
      <c r="AH9221" s="7" t="s">
        <v>436</v>
      </c>
      <c r="AI9221" s="7" t="s">
        <v>436</v>
      </c>
      <c r="AJ9221" s="7" t="s">
        <v>436</v>
      </c>
      <c r="AK9221" s="7" t="s">
        <v>318</v>
      </c>
      <c r="AL9221" s="7"/>
      <c r="AM9221" s="7"/>
      <c r="AN9221" s="7"/>
      <c r="AO9221" s="7"/>
      <c r="AP9221" s="7" t="s">
        <v>2295</v>
      </c>
      <c r="AQ9221" s="7"/>
      <c r="AR9221" s="7"/>
      <c r="AS9221" s="7"/>
    </row>
    <row r="9222" spans="1:45" s="15" customFormat="1" ht="15.75" customHeight="1">
      <c r="A9222" s="17">
        <v>41996</v>
      </c>
      <c r="B9222" s="22">
        <v>2014</v>
      </c>
      <c r="C9222" s="22" t="s">
        <v>1905</v>
      </c>
      <c r="D9222" s="22">
        <v>2014</v>
      </c>
      <c r="E9222" s="7" t="s">
        <v>313</v>
      </c>
      <c r="F9222" s="7" t="s">
        <v>2469</v>
      </c>
      <c r="G9222" s="7" t="s">
        <v>1286</v>
      </c>
      <c r="H9222" s="7" t="s">
        <v>15</v>
      </c>
      <c r="I9222" s="7">
        <v>422</v>
      </c>
      <c r="J9222" s="7" t="s">
        <v>315</v>
      </c>
      <c r="K9222" s="10">
        <v>42</v>
      </c>
      <c r="L9222" s="7" t="s">
        <v>16</v>
      </c>
      <c r="M9222" s="10">
        <v>3.1</v>
      </c>
      <c r="N9222" s="10">
        <v>27.5</v>
      </c>
      <c r="O9222" s="10"/>
      <c r="P9222" s="7"/>
      <c r="Q9222" s="7"/>
      <c r="R9222" s="7"/>
      <c r="S9222" s="7"/>
      <c r="T9222" s="7"/>
      <c r="U9222" s="7"/>
      <c r="V9222" s="7">
        <f>SUM(N9222:U9222)</f>
        <v>27.5</v>
      </c>
      <c r="W9222" s="7">
        <v>9999</v>
      </c>
      <c r="X9222" s="7"/>
      <c r="Y9222" s="7"/>
      <c r="Z9222" s="7"/>
      <c r="AA9222" s="7"/>
      <c r="AB9222" s="7"/>
      <c r="AC9222" s="7"/>
      <c r="AD9222" s="7"/>
      <c r="AE9222" s="7">
        <v>5</v>
      </c>
      <c r="AF9222" s="7" t="s">
        <v>18</v>
      </c>
      <c r="AG9222" s="7" t="s">
        <v>318</v>
      </c>
      <c r="AH9222" s="7" t="s">
        <v>436</v>
      </c>
      <c r="AI9222" s="7" t="s">
        <v>436</v>
      </c>
      <c r="AJ9222" s="7" t="s">
        <v>436</v>
      </c>
      <c r="AK9222" s="7" t="s">
        <v>318</v>
      </c>
      <c r="AL9222" s="7"/>
      <c r="AM9222" s="7"/>
      <c r="AN9222" s="7"/>
      <c r="AO9222" s="7"/>
      <c r="AP9222" s="7" t="s">
        <v>988</v>
      </c>
      <c r="AQ9222" s="7"/>
      <c r="AR9222" s="7"/>
      <c r="AS9222" s="7"/>
    </row>
    <row r="9223" spans="1:45" s="15" customFormat="1" ht="15.75" customHeight="1">
      <c r="A9223" s="20">
        <v>37458</v>
      </c>
      <c r="B9223" s="24">
        <v>2002</v>
      </c>
      <c r="C9223" s="24" t="s">
        <v>1905</v>
      </c>
      <c r="D9223" s="24" t="s">
        <v>1900</v>
      </c>
      <c r="E9223" s="13" t="s">
        <v>313</v>
      </c>
      <c r="F9223" s="13" t="s">
        <v>13</v>
      </c>
      <c r="G9223" s="13" t="s">
        <v>122</v>
      </c>
      <c r="H9223" s="13" t="s">
        <v>123</v>
      </c>
      <c r="I9223" s="13">
        <v>423</v>
      </c>
      <c r="J9223" s="7" t="s">
        <v>119</v>
      </c>
      <c r="K9223" s="12">
        <v>41.8</v>
      </c>
      <c r="L9223" s="7" t="s">
        <v>16</v>
      </c>
      <c r="M9223" s="12">
        <v>3.16</v>
      </c>
      <c r="N9223" s="12">
        <v>0.3</v>
      </c>
      <c r="O9223" s="12"/>
      <c r="P9223" s="12"/>
      <c r="Q9223" s="7"/>
      <c r="R9223" s="7"/>
      <c r="S9223" s="7"/>
      <c r="T9223" s="7"/>
      <c r="U9223" s="7"/>
      <c r="V9223" s="10">
        <f>SQRT((N9223*N9223)+(O9223*O9223)+((P9223*P9223)+(Q9223*Q9223)+(R9223*R9223)+(S9223*S9223)+(T9223*T9223)+(U9223*U9223)))</f>
        <v>0.3</v>
      </c>
      <c r="W9223" s="12">
        <v>11</v>
      </c>
      <c r="X9223" s="12"/>
      <c r="Y9223" s="12"/>
      <c r="Z9223" s="7"/>
      <c r="AA9223" s="7"/>
      <c r="AB9223" s="7"/>
      <c r="AC9223" s="13"/>
      <c r="AD9223" s="7"/>
      <c r="AE9223" s="13"/>
      <c r="AF9223" s="13"/>
      <c r="AG9223" s="13" t="s">
        <v>119</v>
      </c>
      <c r="AH9223" s="7" t="s">
        <v>436</v>
      </c>
      <c r="AI9223" s="7" t="s">
        <v>436</v>
      </c>
      <c r="AJ9223" s="7" t="s">
        <v>436</v>
      </c>
      <c r="AK9223" s="7"/>
      <c r="AL9223" s="7"/>
      <c r="AM9223" s="7"/>
      <c r="AN9223" s="7"/>
      <c r="AO9223" s="7"/>
      <c r="AP9223" s="13" t="s">
        <v>155</v>
      </c>
      <c r="AQ9223" s="7"/>
      <c r="AR9223" s="7"/>
      <c r="AS9223" s="7"/>
    </row>
    <row r="9224" spans="1:45" s="15" customFormat="1" ht="15.75" customHeight="1">
      <c r="A9224" s="17">
        <v>37871</v>
      </c>
      <c r="B9224" s="24" t="s">
        <v>1894</v>
      </c>
      <c r="C9224" s="24" t="s">
        <v>1905</v>
      </c>
      <c r="D9224" s="24" t="s">
        <v>1900</v>
      </c>
      <c r="E9224" s="7" t="s">
        <v>313</v>
      </c>
      <c r="F9224" s="7" t="s">
        <v>13</v>
      </c>
      <c r="G9224" s="7" t="s">
        <v>427</v>
      </c>
      <c r="H9224" s="7" t="s">
        <v>123</v>
      </c>
      <c r="I9224" s="7">
        <v>423</v>
      </c>
      <c r="J9224" s="7" t="s">
        <v>315</v>
      </c>
      <c r="K9224" s="10">
        <v>41.8</v>
      </c>
      <c r="L9224" s="7" t="s">
        <v>16</v>
      </c>
      <c r="M9224" s="10">
        <v>3.2</v>
      </c>
      <c r="N9224" s="10">
        <v>0.5</v>
      </c>
      <c r="O9224" s="7"/>
      <c r="P9224" s="7"/>
      <c r="Q9224" s="7"/>
      <c r="R9224" s="7"/>
      <c r="S9224" s="7"/>
      <c r="T9224" s="7"/>
      <c r="U9224" s="7"/>
      <c r="V9224" s="10">
        <f>SQRT((N9224*N9224)+(O9224*O9224)+((P9224*P9224)+(Q9224*Q9224)+(R9224*R9224)+(S9224*S9224)+(T9224*T9224)+(U9224*U9224)))</f>
        <v>0.5</v>
      </c>
      <c r="W9224" s="8">
        <v>13</v>
      </c>
      <c r="X9224" s="7"/>
      <c r="Y9224" s="7"/>
      <c r="Z9224" s="7"/>
      <c r="AA9224" s="7"/>
      <c r="AB9224" s="7"/>
      <c r="AC9224" s="7">
        <v>0</v>
      </c>
      <c r="AD9224" s="7"/>
      <c r="AE9224" s="7">
        <v>0</v>
      </c>
      <c r="AF9224" s="7"/>
      <c r="AG9224" s="7" t="s">
        <v>119</v>
      </c>
      <c r="AH9224" s="7" t="s">
        <v>436</v>
      </c>
      <c r="AI9224" s="7" t="s">
        <v>436</v>
      </c>
      <c r="AJ9224" s="7" t="s">
        <v>436</v>
      </c>
      <c r="AK9224" s="7"/>
      <c r="AL9224" s="7"/>
      <c r="AM9224" s="7"/>
      <c r="AN9224" s="7"/>
      <c r="AO9224" s="7"/>
      <c r="AP9224" s="7" t="s">
        <v>456</v>
      </c>
      <c r="AQ9224" s="7"/>
      <c r="AR9224" s="7"/>
      <c r="AS9224" s="7"/>
    </row>
    <row r="9225" spans="1:45" s="15" customFormat="1" ht="15.75" customHeight="1">
      <c r="A9225" s="17">
        <v>38554</v>
      </c>
      <c r="B9225" s="22" t="s">
        <v>1896</v>
      </c>
      <c r="C9225" s="24" t="s">
        <v>1905</v>
      </c>
      <c r="D9225" s="24" t="s">
        <v>1900</v>
      </c>
      <c r="E9225" s="7" t="s">
        <v>313</v>
      </c>
      <c r="F9225" s="7" t="s">
        <v>13</v>
      </c>
      <c r="G9225" s="7" t="s">
        <v>949</v>
      </c>
      <c r="H9225" s="7" t="s">
        <v>123</v>
      </c>
      <c r="I9225" s="7">
        <v>423</v>
      </c>
      <c r="J9225" s="7" t="s">
        <v>315</v>
      </c>
      <c r="K9225" s="10">
        <v>41.8</v>
      </c>
      <c r="L9225" s="7" t="s">
        <v>16</v>
      </c>
      <c r="M9225" s="10">
        <v>3.2</v>
      </c>
      <c r="N9225" s="10">
        <v>0.4</v>
      </c>
      <c r="O9225" s="10"/>
      <c r="P9225" s="7"/>
      <c r="Q9225" s="7"/>
      <c r="R9225" s="7"/>
      <c r="S9225" s="7"/>
      <c r="T9225" s="7"/>
      <c r="U9225" s="7"/>
      <c r="V9225" s="10">
        <f>SQRT((N9225*N9225)+(O9225*O9225)+((P9225*P9225)+(Q9225*Q9225)+(R9225*R9225)+(S9225*S9225)+(T9225*T9225)+(U9225*U9225)))</f>
        <v>0.4</v>
      </c>
      <c r="W9225" s="7">
        <v>10</v>
      </c>
      <c r="X9225" s="7"/>
      <c r="Y9225" s="7"/>
      <c r="Z9225" s="7"/>
      <c r="AA9225" s="7"/>
      <c r="AB9225" s="7"/>
      <c r="AC9225" s="7">
        <v>0</v>
      </c>
      <c r="AD9225" s="7"/>
      <c r="AE9225" s="7">
        <v>0</v>
      </c>
      <c r="AF9225" s="7"/>
      <c r="AG9225" s="7" t="s">
        <v>119</v>
      </c>
      <c r="AH9225" s="7" t="s">
        <v>436</v>
      </c>
      <c r="AI9225" s="7" t="s">
        <v>436</v>
      </c>
      <c r="AJ9225" s="7" t="s">
        <v>436</v>
      </c>
      <c r="AK9225" s="7"/>
      <c r="AL9225" s="7"/>
      <c r="AM9225" s="7"/>
      <c r="AN9225" s="7"/>
      <c r="AO9225" s="7"/>
      <c r="AP9225" s="13" t="s">
        <v>975</v>
      </c>
      <c r="AQ9225" s="7"/>
      <c r="AR9225" s="7"/>
      <c r="AS9225" s="7"/>
    </row>
    <row r="9226" spans="1:45" s="15" customFormat="1" ht="15.75" customHeight="1">
      <c r="A9226" s="17">
        <v>39529</v>
      </c>
      <c r="B9226" s="22" t="s">
        <v>1899</v>
      </c>
      <c r="C9226" s="24" t="s">
        <v>1905</v>
      </c>
      <c r="D9226" s="24" t="s">
        <v>1900</v>
      </c>
      <c r="E9226" s="7" t="s">
        <v>313</v>
      </c>
      <c r="F9226" s="7" t="s">
        <v>13</v>
      </c>
      <c r="G9226" s="7" t="s">
        <v>749</v>
      </c>
      <c r="H9226" s="7" t="s">
        <v>123</v>
      </c>
      <c r="I9226" s="7">
        <v>423</v>
      </c>
      <c r="J9226" s="7" t="s">
        <v>315</v>
      </c>
      <c r="K9226" s="10">
        <v>41.8</v>
      </c>
      <c r="L9226" s="7" t="s">
        <v>16</v>
      </c>
      <c r="M9226" s="10">
        <v>3.2</v>
      </c>
      <c r="N9226" s="10">
        <v>0.1</v>
      </c>
      <c r="O9226" s="10"/>
      <c r="P9226" s="10"/>
      <c r="Q9226" s="10"/>
      <c r="R9226" s="10"/>
      <c r="S9226" s="10"/>
      <c r="T9226" s="7"/>
      <c r="U9226" s="7"/>
      <c r="V9226" s="10">
        <f>SQRT((N9226*N9226)+(O9226*O9226)+((P9226*P9226)+(Q9226*Q9226)+(R9226*R9226)+(S9226*S9226)+(T9226*T9226)+(U9226*U9226)))</f>
        <v>0.1</v>
      </c>
      <c r="W9226" s="8">
        <v>18</v>
      </c>
      <c r="X9226" s="7"/>
      <c r="Y9226" s="7"/>
      <c r="Z9226" s="7"/>
      <c r="AA9226" s="7"/>
      <c r="AB9226" s="7"/>
      <c r="AC9226" s="7" t="s">
        <v>317</v>
      </c>
      <c r="AD9226" s="7"/>
      <c r="AE9226" s="7"/>
      <c r="AF9226" s="7"/>
      <c r="AG9226" s="7" t="s">
        <v>119</v>
      </c>
      <c r="AH9226" s="7" t="s">
        <v>436</v>
      </c>
      <c r="AI9226" s="7" t="s">
        <v>436</v>
      </c>
      <c r="AJ9226" s="7" t="s">
        <v>436</v>
      </c>
      <c r="AK9226" s="7"/>
      <c r="AL9226" s="7"/>
      <c r="AM9226" s="7"/>
      <c r="AN9226" s="7"/>
      <c r="AO9226" s="7"/>
      <c r="AP9226" s="7" t="s">
        <v>828</v>
      </c>
      <c r="AQ9226" s="7"/>
      <c r="AR9226" s="7"/>
      <c r="AS9226" s="7"/>
    </row>
    <row r="9227" spans="1:45" s="15" customFormat="1" ht="15.75" customHeight="1">
      <c r="A9227" s="17">
        <v>40122</v>
      </c>
      <c r="B9227" s="22" t="s">
        <v>1900</v>
      </c>
      <c r="C9227" s="24" t="s">
        <v>1905</v>
      </c>
      <c r="D9227" s="24" t="s">
        <v>1900</v>
      </c>
      <c r="E9227" s="7" t="s">
        <v>313</v>
      </c>
      <c r="F9227" s="7" t="s">
        <v>1291</v>
      </c>
      <c r="G9227" s="7" t="s">
        <v>1292</v>
      </c>
      <c r="H9227" s="7" t="s">
        <v>123</v>
      </c>
      <c r="I9227" s="7">
        <v>423</v>
      </c>
      <c r="J9227" s="7" t="s">
        <v>515</v>
      </c>
      <c r="K9227" s="10">
        <v>41.8</v>
      </c>
      <c r="L9227" s="7" t="s">
        <v>16</v>
      </c>
      <c r="M9227" s="10">
        <v>3.2</v>
      </c>
      <c r="N9227" s="10"/>
      <c r="O9227" s="7"/>
      <c r="P9227" s="7"/>
      <c r="Q9227" s="7"/>
      <c r="R9227" s="7"/>
      <c r="S9227" s="7"/>
      <c r="T9227" s="7"/>
      <c r="U9227" s="7"/>
      <c r="V9227" s="10" t="s">
        <v>1888</v>
      </c>
      <c r="W9227" s="7">
        <v>18</v>
      </c>
      <c r="X9227" s="7"/>
      <c r="Y9227" s="7"/>
      <c r="Z9227" s="7"/>
      <c r="AA9227" s="7"/>
      <c r="AB9227" s="7"/>
      <c r="AC9227" s="7"/>
      <c r="AD9227" s="7"/>
      <c r="AE9227" s="7">
        <v>0</v>
      </c>
      <c r="AF9227" s="7"/>
      <c r="AG9227" s="7" t="s">
        <v>318</v>
      </c>
      <c r="AH9227" s="7" t="s">
        <v>436</v>
      </c>
      <c r="AI9227" s="7" t="s">
        <v>436</v>
      </c>
      <c r="AJ9227" s="7" t="s">
        <v>436</v>
      </c>
      <c r="AK9227" s="7"/>
      <c r="AL9227" s="7"/>
      <c r="AM9227" s="7"/>
      <c r="AN9227" s="7"/>
      <c r="AO9227" s="7"/>
      <c r="AP9227" s="7" t="s">
        <v>1379</v>
      </c>
      <c r="AQ9227" s="7"/>
      <c r="AR9227" s="7"/>
      <c r="AS9227" s="7"/>
    </row>
    <row r="9228" spans="1:45" s="15" customFormat="1" ht="15.75" customHeight="1">
      <c r="A9228" s="20">
        <v>37458</v>
      </c>
      <c r="B9228" s="24">
        <v>2002</v>
      </c>
      <c r="C9228" s="24" t="s">
        <v>1905</v>
      </c>
      <c r="D9228" s="24" t="s">
        <v>1888</v>
      </c>
      <c r="E9228" s="13" t="s">
        <v>313</v>
      </c>
      <c r="F9228" s="13" t="s">
        <v>13</v>
      </c>
      <c r="G9228" s="13" t="s">
        <v>122</v>
      </c>
      <c r="H9228" s="13" t="s">
        <v>123</v>
      </c>
      <c r="I9228" s="13">
        <v>424</v>
      </c>
      <c r="J9228" s="7" t="s">
        <v>119</v>
      </c>
      <c r="K9228" s="12">
        <v>40.200000000000003</v>
      </c>
      <c r="L9228" s="7" t="s">
        <v>16</v>
      </c>
      <c r="M9228" s="12">
        <v>4.55</v>
      </c>
      <c r="N9228" s="12">
        <v>0.5</v>
      </c>
      <c r="O9228" s="12"/>
      <c r="P9228" s="12"/>
      <c r="Q9228" s="7"/>
      <c r="R9228" s="7"/>
      <c r="S9228" s="7"/>
      <c r="T9228" s="7"/>
      <c r="U9228" s="7"/>
      <c r="V9228" s="10">
        <f t="shared" ref="V9228:V9234" si="445">SQRT((N9228*N9228)+(O9228*O9228)+((P9228*P9228)+(Q9228*Q9228)+(R9228*R9228)+(S9228*S9228)+(T9228*T9228)+(U9228*U9228)))</f>
        <v>0.5</v>
      </c>
      <c r="W9228" s="12">
        <v>13</v>
      </c>
      <c r="X9228" s="12"/>
      <c r="Y9228" s="12"/>
      <c r="Z9228" s="7"/>
      <c r="AA9228" s="7"/>
      <c r="AB9228" s="7"/>
      <c r="AC9228" s="13"/>
      <c r="AD9228" s="7"/>
      <c r="AE9228" s="13"/>
      <c r="AF9228" s="13"/>
      <c r="AG9228" s="13" t="s">
        <v>119</v>
      </c>
      <c r="AH9228" s="7" t="s">
        <v>436</v>
      </c>
      <c r="AI9228" s="7" t="s">
        <v>436</v>
      </c>
      <c r="AJ9228" s="7" t="s">
        <v>436</v>
      </c>
      <c r="AK9228" s="7"/>
      <c r="AL9228" s="7"/>
      <c r="AM9228" s="7"/>
      <c r="AN9228" s="7"/>
      <c r="AO9228" s="7"/>
      <c r="AP9228" s="13" t="s">
        <v>155</v>
      </c>
      <c r="AQ9228" s="7"/>
      <c r="AR9228" s="7"/>
      <c r="AS9228" s="7"/>
    </row>
    <row r="9229" spans="1:45" s="15" customFormat="1" ht="15.75" customHeight="1">
      <c r="A9229" s="17">
        <v>37871</v>
      </c>
      <c r="B9229" s="24" t="s">
        <v>1894</v>
      </c>
      <c r="C9229" s="24" t="s">
        <v>1905</v>
      </c>
      <c r="D9229" s="24" t="s">
        <v>1888</v>
      </c>
      <c r="E9229" s="7" t="s">
        <v>313</v>
      </c>
      <c r="F9229" s="7" t="s">
        <v>13</v>
      </c>
      <c r="G9229" s="7" t="s">
        <v>427</v>
      </c>
      <c r="H9229" s="7" t="s">
        <v>123</v>
      </c>
      <c r="I9229" s="7">
        <v>424</v>
      </c>
      <c r="J9229" s="7" t="s">
        <v>315</v>
      </c>
      <c r="K9229" s="10">
        <v>40.200000000000003</v>
      </c>
      <c r="L9229" s="7" t="s">
        <v>16</v>
      </c>
      <c r="M9229" s="10">
        <v>4.5999999999999996</v>
      </c>
      <c r="N9229" s="10">
        <v>0.4</v>
      </c>
      <c r="O9229" s="7"/>
      <c r="P9229" s="7"/>
      <c r="Q9229" s="7"/>
      <c r="R9229" s="7"/>
      <c r="S9229" s="7"/>
      <c r="T9229" s="7"/>
      <c r="U9229" s="7"/>
      <c r="V9229" s="10">
        <f t="shared" si="445"/>
        <v>0.4</v>
      </c>
      <c r="W9229" s="8">
        <v>11</v>
      </c>
      <c r="X9229" s="7"/>
      <c r="Y9229" s="7"/>
      <c r="Z9229" s="7"/>
      <c r="AA9229" s="7"/>
      <c r="AB9229" s="7"/>
      <c r="AC9229" s="7">
        <v>0</v>
      </c>
      <c r="AD9229" s="7"/>
      <c r="AE9229" s="7">
        <v>0</v>
      </c>
      <c r="AF9229" s="7"/>
      <c r="AG9229" s="7" t="s">
        <v>119</v>
      </c>
      <c r="AH9229" s="7" t="s">
        <v>436</v>
      </c>
      <c r="AI9229" s="7" t="s">
        <v>436</v>
      </c>
      <c r="AJ9229" s="7" t="s">
        <v>436</v>
      </c>
      <c r="AK9229" s="7"/>
      <c r="AL9229" s="7"/>
      <c r="AM9229" s="7"/>
      <c r="AN9229" s="7"/>
      <c r="AO9229" s="7"/>
      <c r="AP9229" s="7" t="s">
        <v>457</v>
      </c>
      <c r="AQ9229" s="7"/>
      <c r="AR9229" s="7"/>
      <c r="AS9229" s="7"/>
    </row>
    <row r="9230" spans="1:45" s="15" customFormat="1" ht="15.75" customHeight="1">
      <c r="A9230" s="17">
        <v>38554</v>
      </c>
      <c r="B9230" s="22" t="s">
        <v>1896</v>
      </c>
      <c r="C9230" s="24" t="s">
        <v>1905</v>
      </c>
      <c r="D9230" s="24" t="s">
        <v>1888</v>
      </c>
      <c r="E9230" s="7" t="s">
        <v>313</v>
      </c>
      <c r="F9230" s="7" t="s">
        <v>13</v>
      </c>
      <c r="G9230" s="7" t="s">
        <v>949</v>
      </c>
      <c r="H9230" s="7" t="s">
        <v>123</v>
      </c>
      <c r="I9230" s="7">
        <v>424</v>
      </c>
      <c r="J9230" s="7" t="s">
        <v>315</v>
      </c>
      <c r="K9230" s="10">
        <v>40.200000000000003</v>
      </c>
      <c r="L9230" s="7" t="s">
        <v>16</v>
      </c>
      <c r="M9230" s="10">
        <v>4.5999999999999996</v>
      </c>
      <c r="N9230" s="10">
        <v>0.5</v>
      </c>
      <c r="O9230" s="10"/>
      <c r="P9230" s="7"/>
      <c r="Q9230" s="7"/>
      <c r="R9230" s="7"/>
      <c r="S9230" s="7"/>
      <c r="T9230" s="7"/>
      <c r="U9230" s="7"/>
      <c r="V9230" s="10">
        <f t="shared" si="445"/>
        <v>0.5</v>
      </c>
      <c r="W9230" s="7">
        <v>10</v>
      </c>
      <c r="X9230" s="7"/>
      <c r="Y9230" s="7"/>
      <c r="Z9230" s="7"/>
      <c r="AA9230" s="7"/>
      <c r="AB9230" s="7"/>
      <c r="AC9230" s="7">
        <v>0</v>
      </c>
      <c r="AD9230" s="7"/>
      <c r="AE9230" s="7">
        <v>0</v>
      </c>
      <c r="AF9230" s="7"/>
      <c r="AG9230" s="7" t="s">
        <v>119</v>
      </c>
      <c r="AH9230" s="7" t="s">
        <v>436</v>
      </c>
      <c r="AI9230" s="7" t="s">
        <v>436</v>
      </c>
      <c r="AJ9230" s="7" t="s">
        <v>436</v>
      </c>
      <c r="AK9230" s="7"/>
      <c r="AL9230" s="7"/>
      <c r="AM9230" s="7"/>
      <c r="AN9230" s="7"/>
      <c r="AO9230" s="7"/>
      <c r="AP9230" s="13" t="s">
        <v>976</v>
      </c>
      <c r="AQ9230" s="7"/>
      <c r="AR9230" s="7"/>
      <c r="AS9230" s="7"/>
    </row>
    <row r="9231" spans="1:45" s="15" customFormat="1" ht="15.75" customHeight="1">
      <c r="A9231" s="17">
        <v>39529</v>
      </c>
      <c r="B9231" s="22" t="s">
        <v>1899</v>
      </c>
      <c r="C9231" s="24" t="s">
        <v>1905</v>
      </c>
      <c r="D9231" s="24" t="s">
        <v>1888</v>
      </c>
      <c r="E9231" s="7" t="s">
        <v>313</v>
      </c>
      <c r="F9231" s="7" t="s">
        <v>13</v>
      </c>
      <c r="G9231" s="7" t="s">
        <v>749</v>
      </c>
      <c r="H9231" s="7" t="s">
        <v>123</v>
      </c>
      <c r="I9231" s="7">
        <v>424</v>
      </c>
      <c r="J9231" s="7" t="s">
        <v>315</v>
      </c>
      <c r="K9231" s="10">
        <v>40.200000000000003</v>
      </c>
      <c r="L9231" s="7" t="s">
        <v>16</v>
      </c>
      <c r="M9231" s="10">
        <v>4.5999999999999996</v>
      </c>
      <c r="N9231" s="10">
        <v>0.4</v>
      </c>
      <c r="O9231" s="10"/>
      <c r="P9231" s="10"/>
      <c r="Q9231" s="10"/>
      <c r="R9231" s="10"/>
      <c r="S9231" s="10"/>
      <c r="T9231" s="7"/>
      <c r="U9231" s="7"/>
      <c r="V9231" s="10">
        <f t="shared" si="445"/>
        <v>0.4</v>
      </c>
      <c r="W9231" s="8">
        <v>14</v>
      </c>
      <c r="X9231" s="7"/>
      <c r="Y9231" s="7"/>
      <c r="Z9231" s="7"/>
      <c r="AA9231" s="7"/>
      <c r="AB9231" s="7"/>
      <c r="AC9231" s="7" t="s">
        <v>317</v>
      </c>
      <c r="AD9231" s="7"/>
      <c r="AE9231" s="7"/>
      <c r="AF9231" s="7"/>
      <c r="AG9231" s="7" t="s">
        <v>119</v>
      </c>
      <c r="AH9231" s="7" t="s">
        <v>436</v>
      </c>
      <c r="AI9231" s="7" t="s">
        <v>436</v>
      </c>
      <c r="AJ9231" s="7" t="s">
        <v>436</v>
      </c>
      <c r="AK9231" s="7"/>
      <c r="AL9231" s="7"/>
      <c r="AM9231" s="7"/>
      <c r="AN9231" s="7"/>
      <c r="AO9231" s="7"/>
      <c r="AP9231" s="7"/>
      <c r="AQ9231" s="7"/>
      <c r="AR9231" s="7"/>
      <c r="AS9231" s="7"/>
    </row>
    <row r="9232" spans="1:45" s="15" customFormat="1" ht="15.75" customHeight="1">
      <c r="A9232" s="17">
        <v>40122</v>
      </c>
      <c r="B9232" s="22" t="s">
        <v>1900</v>
      </c>
      <c r="C9232" s="24" t="s">
        <v>1905</v>
      </c>
      <c r="D9232" s="24" t="s">
        <v>1888</v>
      </c>
      <c r="E9232" s="7" t="s">
        <v>313</v>
      </c>
      <c r="F9232" s="7" t="s">
        <v>1291</v>
      </c>
      <c r="G9232" s="7" t="s">
        <v>1292</v>
      </c>
      <c r="H9232" s="7" t="s">
        <v>123</v>
      </c>
      <c r="I9232" s="7">
        <v>424</v>
      </c>
      <c r="J9232" s="7" t="s">
        <v>315</v>
      </c>
      <c r="K9232" s="10">
        <v>40.200000000000003</v>
      </c>
      <c r="L9232" s="7" t="s">
        <v>16</v>
      </c>
      <c r="M9232" s="10">
        <v>4.5999999999999996</v>
      </c>
      <c r="N9232" s="10">
        <v>0.5</v>
      </c>
      <c r="O9232" s="7"/>
      <c r="P9232" s="7"/>
      <c r="Q9232" s="7"/>
      <c r="R9232" s="7"/>
      <c r="S9232" s="7"/>
      <c r="T9232" s="7"/>
      <c r="U9232" s="7"/>
      <c r="V9232" s="10">
        <f t="shared" si="445"/>
        <v>0.5</v>
      </c>
      <c r="W9232" s="7">
        <v>9</v>
      </c>
      <c r="X9232" s="7"/>
      <c r="Y9232" s="7"/>
      <c r="Z9232" s="7"/>
      <c r="AA9232" s="7"/>
      <c r="AB9232" s="7"/>
      <c r="AC9232" s="7"/>
      <c r="AD9232" s="7"/>
      <c r="AE9232" s="7">
        <v>0</v>
      </c>
      <c r="AF9232" s="7"/>
      <c r="AG9232" s="7" t="s">
        <v>119</v>
      </c>
      <c r="AH9232" s="7" t="s">
        <v>436</v>
      </c>
      <c r="AI9232" s="7" t="s">
        <v>436</v>
      </c>
      <c r="AJ9232" s="7" t="s">
        <v>436</v>
      </c>
      <c r="AK9232" s="7"/>
      <c r="AL9232" s="7"/>
      <c r="AM9232" s="7"/>
      <c r="AN9232" s="7"/>
      <c r="AO9232" s="7"/>
      <c r="AP9232" s="7" t="s">
        <v>974</v>
      </c>
      <c r="AQ9232" s="7"/>
      <c r="AR9232" s="7"/>
      <c r="AS9232" s="7"/>
    </row>
    <row r="9233" spans="1:45" s="15" customFormat="1" ht="15.75" customHeight="1">
      <c r="A9233" s="19">
        <v>40868</v>
      </c>
      <c r="B9233" s="23" t="s">
        <v>1902</v>
      </c>
      <c r="C9233" s="24" t="s">
        <v>1905</v>
      </c>
      <c r="D9233" s="24" t="s">
        <v>1888</v>
      </c>
      <c r="E9233" s="15" t="s">
        <v>313</v>
      </c>
      <c r="F9233" s="15" t="s">
        <v>1291</v>
      </c>
      <c r="G9233" s="15" t="s">
        <v>1291</v>
      </c>
      <c r="H9233" s="15" t="s">
        <v>123</v>
      </c>
      <c r="I9233" s="15">
        <v>424</v>
      </c>
      <c r="J9233" s="15" t="s">
        <v>315</v>
      </c>
      <c r="K9233" s="16">
        <v>40.200000000000003</v>
      </c>
      <c r="L9233" s="7" t="s">
        <v>16</v>
      </c>
      <c r="M9233" s="16">
        <v>4.5999999999999996</v>
      </c>
      <c r="N9233" s="16">
        <v>0.5</v>
      </c>
      <c r="O9233" s="16"/>
      <c r="P9233" s="16"/>
      <c r="Q9233" s="16"/>
      <c r="R9233" s="16"/>
      <c r="S9233" s="16"/>
      <c r="T9233" s="16"/>
      <c r="U9233" s="16"/>
      <c r="V9233" s="10">
        <f t="shared" si="445"/>
        <v>0.5</v>
      </c>
      <c r="W9233" s="15">
        <v>20</v>
      </c>
      <c r="AG9233" s="15" t="s">
        <v>119</v>
      </c>
      <c r="AH9233" s="15" t="s">
        <v>436</v>
      </c>
      <c r="AI9233" s="15" t="s">
        <v>436</v>
      </c>
      <c r="AJ9233" s="15" t="s">
        <v>436</v>
      </c>
      <c r="AQ9233" s="7"/>
      <c r="AR9233" s="7"/>
      <c r="AS9233" s="7"/>
    </row>
    <row r="9234" spans="1:45" s="15" customFormat="1" ht="15.75" customHeight="1">
      <c r="A9234" s="17">
        <v>41551</v>
      </c>
      <c r="B9234" s="22" t="s">
        <v>2048</v>
      </c>
      <c r="C9234" s="22" t="s">
        <v>1905</v>
      </c>
      <c r="D9234" s="22" t="s">
        <v>1888</v>
      </c>
      <c r="E9234" s="7" t="s">
        <v>313</v>
      </c>
      <c r="F9234" s="7" t="s">
        <v>1291</v>
      </c>
      <c r="G9234" s="7" t="s">
        <v>1291</v>
      </c>
      <c r="H9234" s="7" t="s">
        <v>123</v>
      </c>
      <c r="I9234" s="7">
        <v>424</v>
      </c>
      <c r="J9234" s="7" t="s">
        <v>315</v>
      </c>
      <c r="K9234" s="10">
        <v>40.200000000000003</v>
      </c>
      <c r="L9234" s="7" t="s">
        <v>16</v>
      </c>
      <c r="M9234" s="10">
        <v>4.5999999999999996</v>
      </c>
      <c r="N9234" s="10">
        <v>0.5</v>
      </c>
      <c r="O9234" s="10"/>
      <c r="P9234" s="7"/>
      <c r="Q9234" s="7"/>
      <c r="R9234" s="7"/>
      <c r="S9234" s="7"/>
      <c r="T9234" s="7"/>
      <c r="U9234" s="7"/>
      <c r="V9234" s="7">
        <f t="shared" si="445"/>
        <v>0.5</v>
      </c>
      <c r="W9234" s="7">
        <v>16</v>
      </c>
      <c r="X9234" s="7"/>
      <c r="Y9234" s="7"/>
      <c r="Z9234" s="7"/>
      <c r="AA9234" s="7"/>
      <c r="AB9234" s="7"/>
      <c r="AC9234" s="7"/>
      <c r="AD9234" s="7"/>
      <c r="AE9234" s="7"/>
      <c r="AF9234" s="7"/>
      <c r="AG9234" s="7" t="s">
        <v>119</v>
      </c>
      <c r="AH9234" s="7" t="s">
        <v>436</v>
      </c>
      <c r="AI9234" s="7" t="s">
        <v>436</v>
      </c>
      <c r="AJ9234" s="7" t="s">
        <v>436</v>
      </c>
      <c r="AK9234" s="7"/>
      <c r="AL9234" s="7"/>
      <c r="AM9234" s="7"/>
      <c r="AN9234" s="7"/>
      <c r="AO9234" s="7"/>
      <c r="AP9234" s="7" t="s">
        <v>2294</v>
      </c>
      <c r="AQ9234" s="7"/>
      <c r="AR9234" s="7"/>
      <c r="AS9234" s="7"/>
    </row>
    <row r="9235" spans="1:45" s="15" customFormat="1" ht="15.75" customHeight="1">
      <c r="A9235" s="17">
        <v>41996</v>
      </c>
      <c r="B9235" s="22">
        <v>2014</v>
      </c>
      <c r="C9235" s="22" t="s">
        <v>1905</v>
      </c>
      <c r="D9235" s="22" t="s">
        <v>1888</v>
      </c>
      <c r="E9235" s="7" t="s">
        <v>313</v>
      </c>
      <c r="F9235" s="7" t="s">
        <v>2469</v>
      </c>
      <c r="G9235" s="7" t="s">
        <v>1286</v>
      </c>
      <c r="H9235" s="7" t="s">
        <v>123</v>
      </c>
      <c r="I9235" s="7">
        <v>424</v>
      </c>
      <c r="J9235" s="7" t="s">
        <v>515</v>
      </c>
      <c r="K9235" s="10">
        <v>40.200000000000003</v>
      </c>
      <c r="L9235" s="7" t="s">
        <v>16</v>
      </c>
      <c r="M9235" s="10">
        <v>4.5999999999999996</v>
      </c>
      <c r="N9235" s="10">
        <v>0.2</v>
      </c>
      <c r="O9235" s="10"/>
      <c r="P9235" s="7"/>
      <c r="Q9235" s="7"/>
      <c r="R9235" s="7"/>
      <c r="S9235" s="7"/>
      <c r="T9235" s="7"/>
      <c r="U9235" s="7"/>
      <c r="V9235" s="7">
        <f>SUM(N9235:U9235)</f>
        <v>0.2</v>
      </c>
      <c r="W9235" s="7">
        <v>19</v>
      </c>
      <c r="X9235" s="7"/>
      <c r="Y9235" s="7"/>
      <c r="Z9235" s="7"/>
      <c r="AA9235" s="7"/>
      <c r="AB9235" s="7"/>
      <c r="AC9235" s="7"/>
      <c r="AD9235" s="7"/>
      <c r="AE9235" s="7"/>
      <c r="AF9235" s="7"/>
      <c r="AG9235" s="7" t="s">
        <v>119</v>
      </c>
      <c r="AH9235" s="7" t="s">
        <v>436</v>
      </c>
      <c r="AI9235" s="7" t="s">
        <v>436</v>
      </c>
      <c r="AJ9235" s="7" t="s">
        <v>436</v>
      </c>
      <c r="AK9235" s="7"/>
      <c r="AL9235" s="7"/>
      <c r="AM9235" s="7"/>
      <c r="AN9235" s="7"/>
      <c r="AO9235" s="7"/>
      <c r="AP9235" s="7" t="s">
        <v>1746</v>
      </c>
      <c r="AQ9235" s="7"/>
      <c r="AR9235" s="7"/>
      <c r="AS9235" s="7"/>
    </row>
    <row r="9236" spans="1:45" s="15" customFormat="1" ht="15.75" customHeight="1">
      <c r="A9236" s="20">
        <v>37458</v>
      </c>
      <c r="B9236" s="24">
        <v>2002</v>
      </c>
      <c r="C9236" s="24" t="s">
        <v>1905</v>
      </c>
      <c r="D9236" s="24" t="s">
        <v>1900</v>
      </c>
      <c r="E9236" s="13" t="s">
        <v>313</v>
      </c>
      <c r="F9236" s="13" t="s">
        <v>13</v>
      </c>
      <c r="G9236" s="13" t="s">
        <v>122</v>
      </c>
      <c r="H9236" s="13" t="s">
        <v>15</v>
      </c>
      <c r="I9236" s="13">
        <v>425</v>
      </c>
      <c r="J9236" s="7" t="s">
        <v>119</v>
      </c>
      <c r="K9236" s="12">
        <v>40.200000000000003</v>
      </c>
      <c r="L9236" s="7" t="s">
        <v>16</v>
      </c>
      <c r="M9236" s="12">
        <v>4.5599999999999996</v>
      </c>
      <c r="N9236" s="12">
        <v>5.6</v>
      </c>
      <c r="O9236" s="12"/>
      <c r="P9236" s="12"/>
      <c r="Q9236" s="7"/>
      <c r="R9236" s="7"/>
      <c r="S9236" s="7"/>
      <c r="T9236" s="7"/>
      <c r="U9236" s="7"/>
      <c r="V9236" s="10">
        <f>SQRT((N9236*N9236)+(O9236*O9236)+((P9236*P9236)+(Q9236*Q9236)+(R9236*R9236)+(S9236*S9236)+(T9236*T9236)+(U9236*U9236)))</f>
        <v>5.6</v>
      </c>
      <c r="W9236" s="12">
        <v>9999</v>
      </c>
      <c r="X9236" s="12"/>
      <c r="Y9236" s="12"/>
      <c r="Z9236" s="7"/>
      <c r="AA9236" s="7"/>
      <c r="AB9236" s="7"/>
      <c r="AC9236" s="13"/>
      <c r="AD9236" s="7"/>
      <c r="AE9236" s="13">
        <v>2</v>
      </c>
      <c r="AF9236" s="13"/>
      <c r="AG9236" s="13" t="s">
        <v>119</v>
      </c>
      <c r="AH9236" s="7" t="s">
        <v>436</v>
      </c>
      <c r="AI9236" s="7" t="s">
        <v>436</v>
      </c>
      <c r="AJ9236" s="7" t="s">
        <v>436</v>
      </c>
      <c r="AK9236" s="7"/>
      <c r="AL9236" s="7" t="s">
        <v>106</v>
      </c>
      <c r="AM9236" s="7"/>
      <c r="AN9236" s="7"/>
      <c r="AO9236" s="7"/>
      <c r="AP9236" s="13"/>
      <c r="AQ9236" s="7"/>
      <c r="AR9236" s="7"/>
      <c r="AS9236" s="7"/>
    </row>
    <row r="9237" spans="1:45" s="15" customFormat="1" ht="15.75" customHeight="1">
      <c r="A9237" s="17">
        <v>37871</v>
      </c>
      <c r="B9237" s="24" t="s">
        <v>1894</v>
      </c>
      <c r="C9237" s="24" t="s">
        <v>1905</v>
      </c>
      <c r="D9237" s="24" t="s">
        <v>1900</v>
      </c>
      <c r="E9237" s="7" t="s">
        <v>313</v>
      </c>
      <c r="F9237" s="7" t="s">
        <v>13</v>
      </c>
      <c r="G9237" s="7" t="s">
        <v>427</v>
      </c>
      <c r="H9237" s="7" t="s">
        <v>15</v>
      </c>
      <c r="I9237" s="7">
        <v>425</v>
      </c>
      <c r="J9237" s="7" t="s">
        <v>315</v>
      </c>
      <c r="K9237" s="10">
        <v>40.200000000000003</v>
      </c>
      <c r="L9237" s="7" t="s">
        <v>16</v>
      </c>
      <c r="M9237" s="10">
        <v>4.5999999999999996</v>
      </c>
      <c r="N9237" s="10">
        <v>5.8</v>
      </c>
      <c r="O9237" s="7"/>
      <c r="P9237" s="7"/>
      <c r="Q9237" s="7"/>
      <c r="R9237" s="7"/>
      <c r="S9237" s="7"/>
      <c r="T9237" s="7"/>
      <c r="U9237" s="7"/>
      <c r="V9237" s="10">
        <f>SQRT((N9237*N9237)+(O9237*O9237)+((P9237*P9237)+(Q9237*Q9237)+(R9237*R9237)+(S9237*S9237)+(T9237*T9237)+(U9237*U9237)))</f>
        <v>5.8</v>
      </c>
      <c r="W9237" s="8">
        <v>9999</v>
      </c>
      <c r="X9237" s="7"/>
      <c r="Y9237" s="7"/>
      <c r="Z9237" s="7"/>
      <c r="AA9237" s="7"/>
      <c r="AB9237" s="7"/>
      <c r="AC9237" s="7"/>
      <c r="AD9237" s="7"/>
      <c r="AE9237" s="7">
        <v>0</v>
      </c>
      <c r="AF9237" s="7"/>
      <c r="AG9237" s="7" t="s">
        <v>119</v>
      </c>
      <c r="AH9237" s="7" t="s">
        <v>436</v>
      </c>
      <c r="AI9237" s="7" t="s">
        <v>436</v>
      </c>
      <c r="AJ9237" s="7" t="s">
        <v>436</v>
      </c>
      <c r="AK9237" s="7"/>
      <c r="AL9237" s="7" t="s">
        <v>106</v>
      </c>
      <c r="AM9237" s="7"/>
      <c r="AN9237" s="7"/>
      <c r="AO9237" s="7"/>
      <c r="AP9237" s="7" t="s">
        <v>458</v>
      </c>
      <c r="AQ9237" s="7"/>
      <c r="AR9237" s="7"/>
      <c r="AS9237" s="7"/>
    </row>
    <row r="9238" spans="1:45" s="15" customFormat="1" ht="15.75" customHeight="1">
      <c r="A9238" s="17">
        <v>38554</v>
      </c>
      <c r="B9238" s="22" t="s">
        <v>1896</v>
      </c>
      <c r="C9238" s="24" t="s">
        <v>1905</v>
      </c>
      <c r="D9238" s="24" t="s">
        <v>1900</v>
      </c>
      <c r="E9238" s="7" t="s">
        <v>313</v>
      </c>
      <c r="F9238" s="7" t="s">
        <v>13</v>
      </c>
      <c r="G9238" s="7" t="s">
        <v>949</v>
      </c>
      <c r="H9238" s="7" t="s">
        <v>15</v>
      </c>
      <c r="I9238" s="7">
        <v>425</v>
      </c>
      <c r="J9238" s="7" t="s">
        <v>315</v>
      </c>
      <c r="K9238" s="10">
        <v>40.200000000000003</v>
      </c>
      <c r="L9238" s="7" t="s">
        <v>16</v>
      </c>
      <c r="M9238" s="10">
        <v>4.5999999999999996</v>
      </c>
      <c r="N9238" s="10">
        <v>5.7</v>
      </c>
      <c r="O9238" s="10"/>
      <c r="P9238" s="7"/>
      <c r="Q9238" s="7"/>
      <c r="R9238" s="7"/>
      <c r="S9238" s="7"/>
      <c r="T9238" s="7"/>
      <c r="U9238" s="7"/>
      <c r="V9238" s="10">
        <f>SQRT((N9238*N9238)+(O9238*O9238)+((P9238*P9238)+(Q9238*Q9238)+(R9238*R9238)+(S9238*S9238)+(T9238*T9238)+(U9238*U9238)))</f>
        <v>5.7</v>
      </c>
      <c r="W9238" s="7">
        <v>9999</v>
      </c>
      <c r="X9238" s="7"/>
      <c r="Y9238" s="7"/>
      <c r="Z9238" s="7"/>
      <c r="AA9238" s="7"/>
      <c r="AB9238" s="7"/>
      <c r="AC9238" s="7"/>
      <c r="AD9238" s="7"/>
      <c r="AE9238" s="7">
        <v>0</v>
      </c>
      <c r="AF9238" s="7"/>
      <c r="AG9238" s="7" t="s">
        <v>119</v>
      </c>
      <c r="AH9238" s="7" t="s">
        <v>436</v>
      </c>
      <c r="AI9238" s="7" t="s">
        <v>436</v>
      </c>
      <c r="AJ9238" s="7" t="s">
        <v>436</v>
      </c>
      <c r="AK9238" s="7"/>
      <c r="AL9238" s="7"/>
      <c r="AM9238" s="7"/>
      <c r="AN9238" s="7"/>
      <c r="AO9238" s="7"/>
      <c r="AP9238" s="13" t="s">
        <v>458</v>
      </c>
      <c r="AQ9238" s="7"/>
      <c r="AR9238" s="7"/>
      <c r="AS9238" s="7"/>
    </row>
    <row r="9239" spans="1:45" s="15" customFormat="1" ht="15.75" customHeight="1">
      <c r="A9239" s="17">
        <v>39529</v>
      </c>
      <c r="B9239" s="22" t="s">
        <v>1899</v>
      </c>
      <c r="C9239" s="24" t="s">
        <v>1905</v>
      </c>
      <c r="D9239" s="24" t="s">
        <v>1900</v>
      </c>
      <c r="E9239" s="7" t="s">
        <v>313</v>
      </c>
      <c r="F9239" s="7" t="s">
        <v>13</v>
      </c>
      <c r="G9239" s="7" t="s">
        <v>749</v>
      </c>
      <c r="H9239" s="7" t="s">
        <v>15</v>
      </c>
      <c r="I9239" s="7">
        <v>425</v>
      </c>
      <c r="J9239" s="7" t="s">
        <v>315</v>
      </c>
      <c r="K9239" s="10">
        <v>40.200000000000003</v>
      </c>
      <c r="L9239" s="7" t="s">
        <v>16</v>
      </c>
      <c r="M9239" s="10">
        <v>4.5999999999999996</v>
      </c>
      <c r="N9239" s="10">
        <v>5.9</v>
      </c>
      <c r="O9239" s="10"/>
      <c r="P9239" s="10"/>
      <c r="Q9239" s="10"/>
      <c r="R9239" s="10"/>
      <c r="S9239" s="10"/>
      <c r="T9239" s="7"/>
      <c r="U9239" s="7"/>
      <c r="V9239" s="10">
        <f>SQRT((N9239*N9239)+(O9239*O9239)+((P9239*P9239)+(Q9239*Q9239)+(R9239*R9239)+(S9239*S9239)+(T9239*T9239)+(U9239*U9239)))</f>
        <v>5.9</v>
      </c>
      <c r="W9239" s="8">
        <v>9999</v>
      </c>
      <c r="X9239" s="7"/>
      <c r="Y9239" s="7"/>
      <c r="Z9239" s="7"/>
      <c r="AA9239" s="7"/>
      <c r="AB9239" s="7"/>
      <c r="AC9239" s="7"/>
      <c r="AD9239" s="7"/>
      <c r="AE9239" s="7">
        <v>0</v>
      </c>
      <c r="AF9239" s="7"/>
      <c r="AG9239" s="7" t="s">
        <v>119</v>
      </c>
      <c r="AH9239" s="7" t="s">
        <v>436</v>
      </c>
      <c r="AI9239" s="7" t="s">
        <v>436</v>
      </c>
      <c r="AJ9239" s="7" t="s">
        <v>436</v>
      </c>
      <c r="AK9239" s="7"/>
      <c r="AL9239" s="7"/>
      <c r="AM9239" s="7"/>
      <c r="AN9239" s="7"/>
      <c r="AO9239" s="7"/>
      <c r="AP9239" s="7" t="s">
        <v>827</v>
      </c>
      <c r="AQ9239" s="7"/>
      <c r="AR9239" s="7"/>
      <c r="AS9239" s="7"/>
    </row>
    <row r="9240" spans="1:45" s="15" customFormat="1" ht="15.75" customHeight="1">
      <c r="A9240" s="17">
        <v>40122</v>
      </c>
      <c r="B9240" s="22" t="s">
        <v>1900</v>
      </c>
      <c r="C9240" s="24" t="s">
        <v>1905</v>
      </c>
      <c r="D9240" s="24" t="s">
        <v>1900</v>
      </c>
      <c r="E9240" s="7" t="s">
        <v>313</v>
      </c>
      <c r="F9240" s="7" t="s">
        <v>1291</v>
      </c>
      <c r="G9240" s="7" t="s">
        <v>1292</v>
      </c>
      <c r="H9240" s="7" t="s">
        <v>15</v>
      </c>
      <c r="I9240" s="7">
        <v>425</v>
      </c>
      <c r="J9240" s="7" t="s">
        <v>315</v>
      </c>
      <c r="K9240" s="10">
        <v>40.200000000000003</v>
      </c>
      <c r="L9240" s="7" t="s">
        <v>16</v>
      </c>
      <c r="M9240" s="10">
        <v>4.5999999999999996</v>
      </c>
      <c r="N9240" s="10"/>
      <c r="O9240" s="7"/>
      <c r="P9240" s="7"/>
      <c r="Q9240" s="7"/>
      <c r="R9240" s="7"/>
      <c r="S9240" s="7"/>
      <c r="T9240" s="7"/>
      <c r="U9240" s="7"/>
      <c r="V9240" s="10" t="s">
        <v>1888</v>
      </c>
      <c r="W9240" s="7"/>
      <c r="X9240" s="7"/>
      <c r="Y9240" s="7"/>
      <c r="Z9240" s="7"/>
      <c r="AA9240" s="7"/>
      <c r="AB9240" s="7"/>
      <c r="AC9240" s="7"/>
      <c r="AD9240" s="7"/>
      <c r="AE9240" s="7">
        <v>0</v>
      </c>
      <c r="AF9240" s="7" t="s">
        <v>16</v>
      </c>
      <c r="AG9240" s="7" t="s">
        <v>318</v>
      </c>
      <c r="AH9240" s="7" t="s">
        <v>436</v>
      </c>
      <c r="AI9240" s="7" t="s">
        <v>436</v>
      </c>
      <c r="AJ9240" s="7" t="s">
        <v>436</v>
      </c>
      <c r="AK9240" s="7"/>
      <c r="AL9240" s="7"/>
      <c r="AM9240" s="7"/>
      <c r="AN9240" s="7"/>
      <c r="AO9240" s="7"/>
      <c r="AP9240" s="7" t="s">
        <v>1377</v>
      </c>
      <c r="AQ9240" s="7"/>
      <c r="AR9240" s="7"/>
      <c r="AS9240" s="7"/>
    </row>
    <row r="9241" spans="1:45" s="15" customFormat="1" ht="15.75" customHeight="1">
      <c r="A9241" s="19">
        <v>40868</v>
      </c>
      <c r="B9241" s="23" t="s">
        <v>1902</v>
      </c>
      <c r="C9241" s="24" t="s">
        <v>1905</v>
      </c>
      <c r="D9241" s="24" t="s">
        <v>1900</v>
      </c>
      <c r="E9241" s="15" t="s">
        <v>313</v>
      </c>
      <c r="F9241" s="15" t="s">
        <v>1291</v>
      </c>
      <c r="G9241" s="15" t="s">
        <v>1291</v>
      </c>
      <c r="H9241" s="15" t="s">
        <v>15</v>
      </c>
      <c r="I9241" s="15">
        <v>425</v>
      </c>
      <c r="J9241" s="15" t="s">
        <v>515</v>
      </c>
      <c r="K9241" s="16">
        <v>40.200000000000003</v>
      </c>
      <c r="L9241" s="7" t="s">
        <v>16</v>
      </c>
      <c r="M9241" s="16">
        <v>4.5999999999999996</v>
      </c>
      <c r="N9241" s="16"/>
      <c r="O9241" s="16"/>
      <c r="P9241" s="16"/>
      <c r="Q9241" s="16"/>
      <c r="R9241" s="16"/>
      <c r="S9241" s="16"/>
      <c r="T9241" s="16"/>
      <c r="U9241" s="16"/>
      <c r="V9241" s="10" t="s">
        <v>1888</v>
      </c>
      <c r="W9241" s="15" t="s">
        <v>607</v>
      </c>
      <c r="AF9241" s="15" t="s">
        <v>607</v>
      </c>
      <c r="AG9241" s="15" t="s">
        <v>318</v>
      </c>
      <c r="AH9241" s="15" t="s">
        <v>436</v>
      </c>
      <c r="AI9241" s="15" t="s">
        <v>436</v>
      </c>
      <c r="AJ9241" s="15" t="s">
        <v>436</v>
      </c>
      <c r="AP9241" s="15" t="s">
        <v>607</v>
      </c>
      <c r="AQ9241" s="7"/>
      <c r="AR9241" s="7"/>
      <c r="AS9241" s="7"/>
    </row>
    <row r="9242" spans="1:45" s="15" customFormat="1" ht="15.75" customHeight="1">
      <c r="A9242" s="20">
        <v>37458</v>
      </c>
      <c r="B9242" s="24">
        <v>2002</v>
      </c>
      <c r="C9242" s="24" t="s">
        <v>1905</v>
      </c>
      <c r="D9242" s="24" t="s">
        <v>1888</v>
      </c>
      <c r="E9242" s="13" t="s">
        <v>313</v>
      </c>
      <c r="F9242" s="13" t="s">
        <v>13</v>
      </c>
      <c r="G9242" s="13" t="s">
        <v>122</v>
      </c>
      <c r="H9242" s="13" t="s">
        <v>15</v>
      </c>
      <c r="I9242" s="13">
        <v>426</v>
      </c>
      <c r="J9242" s="7" t="s">
        <v>119</v>
      </c>
      <c r="K9242" s="12">
        <v>41.5</v>
      </c>
      <c r="L9242" s="7" t="s">
        <v>16</v>
      </c>
      <c r="M9242" s="12">
        <v>4.5</v>
      </c>
      <c r="N9242" s="12">
        <v>20</v>
      </c>
      <c r="O9242" s="12"/>
      <c r="P9242" s="12"/>
      <c r="Q9242" s="7"/>
      <c r="R9242" s="7"/>
      <c r="S9242" s="7"/>
      <c r="T9242" s="7"/>
      <c r="U9242" s="7"/>
      <c r="V9242" s="10">
        <f t="shared" ref="V9242:V9248" si="446">SQRT((N9242*N9242)+(O9242*O9242)+((P9242*P9242)+(Q9242*Q9242)+(R9242*R9242)+(S9242*S9242)+(T9242*T9242)+(U9242*U9242)))</f>
        <v>20</v>
      </c>
      <c r="W9242" s="12">
        <v>9999</v>
      </c>
      <c r="X9242" s="12"/>
      <c r="Y9242" s="12"/>
      <c r="Z9242" s="7"/>
      <c r="AA9242" s="7"/>
      <c r="AB9242" s="7"/>
      <c r="AC9242" s="13"/>
      <c r="AD9242" s="7"/>
      <c r="AE9242" s="13">
        <v>3</v>
      </c>
      <c r="AF9242" s="13"/>
      <c r="AG9242" s="13" t="s">
        <v>119</v>
      </c>
      <c r="AH9242" s="7" t="s">
        <v>436</v>
      </c>
      <c r="AI9242" s="7" t="s">
        <v>436</v>
      </c>
      <c r="AJ9242" s="7" t="s">
        <v>436</v>
      </c>
      <c r="AK9242" s="7"/>
      <c r="AL9242" s="7"/>
      <c r="AM9242" s="7"/>
      <c r="AN9242" s="7"/>
      <c r="AO9242" s="7"/>
      <c r="AP9242" s="13"/>
      <c r="AQ9242" s="7"/>
      <c r="AR9242" s="7"/>
      <c r="AS9242" s="7"/>
    </row>
    <row r="9243" spans="1:45" s="15" customFormat="1" ht="15.75" customHeight="1">
      <c r="A9243" s="17">
        <v>37871</v>
      </c>
      <c r="B9243" s="24" t="s">
        <v>1894</v>
      </c>
      <c r="C9243" s="24" t="s">
        <v>1905</v>
      </c>
      <c r="D9243" s="24" t="s">
        <v>1888</v>
      </c>
      <c r="E9243" s="7" t="s">
        <v>313</v>
      </c>
      <c r="F9243" s="7" t="s">
        <v>13</v>
      </c>
      <c r="G9243" s="7" t="s">
        <v>427</v>
      </c>
      <c r="H9243" s="7" t="s">
        <v>15</v>
      </c>
      <c r="I9243" s="7">
        <v>426</v>
      </c>
      <c r="J9243" s="7" t="s">
        <v>315</v>
      </c>
      <c r="K9243" s="10">
        <v>41.5</v>
      </c>
      <c r="L9243" s="7" t="s">
        <v>16</v>
      </c>
      <c r="M9243" s="10">
        <v>4.5</v>
      </c>
      <c r="N9243" s="10">
        <v>21.3</v>
      </c>
      <c r="O9243" s="7"/>
      <c r="P9243" s="7"/>
      <c r="Q9243" s="7"/>
      <c r="R9243" s="7"/>
      <c r="S9243" s="7"/>
      <c r="T9243" s="7"/>
      <c r="U9243" s="7"/>
      <c r="V9243" s="10">
        <f t="shared" si="446"/>
        <v>21.3</v>
      </c>
      <c r="W9243" s="8">
        <v>9999</v>
      </c>
      <c r="X9243" s="7"/>
      <c r="Y9243" s="7"/>
      <c r="Z9243" s="7"/>
      <c r="AA9243" s="7"/>
      <c r="AB9243" s="7"/>
      <c r="AC9243" s="7"/>
      <c r="AD9243" s="7"/>
      <c r="AE9243" s="7">
        <v>3</v>
      </c>
      <c r="AF9243" s="7"/>
      <c r="AG9243" s="7" t="s">
        <v>119</v>
      </c>
      <c r="AH9243" s="7" t="s">
        <v>436</v>
      </c>
      <c r="AI9243" s="7" t="s">
        <v>436</v>
      </c>
      <c r="AJ9243" s="7" t="s">
        <v>436</v>
      </c>
      <c r="AK9243" s="7"/>
      <c r="AL9243" s="7"/>
      <c r="AM9243" s="7"/>
      <c r="AN9243" s="7"/>
      <c r="AO9243" s="7"/>
      <c r="AP9243" s="7"/>
      <c r="AQ9243" s="7"/>
      <c r="AR9243" s="7"/>
      <c r="AS9243" s="7"/>
    </row>
    <row r="9244" spans="1:45" s="15" customFormat="1" ht="15.75" customHeight="1">
      <c r="A9244" s="17">
        <v>38554</v>
      </c>
      <c r="B9244" s="22" t="s">
        <v>1896</v>
      </c>
      <c r="C9244" s="24" t="s">
        <v>1905</v>
      </c>
      <c r="D9244" s="24" t="s">
        <v>1888</v>
      </c>
      <c r="E9244" s="7" t="s">
        <v>313</v>
      </c>
      <c r="F9244" s="7" t="s">
        <v>13</v>
      </c>
      <c r="G9244" s="7" t="s">
        <v>949</v>
      </c>
      <c r="H9244" s="7" t="s">
        <v>15</v>
      </c>
      <c r="I9244" s="7">
        <v>426</v>
      </c>
      <c r="J9244" s="7" t="s">
        <v>315</v>
      </c>
      <c r="K9244" s="10">
        <v>41.5</v>
      </c>
      <c r="L9244" s="7" t="s">
        <v>16</v>
      </c>
      <c r="M9244" s="10">
        <v>4.5</v>
      </c>
      <c r="N9244" s="10">
        <v>22.8</v>
      </c>
      <c r="O9244" s="10"/>
      <c r="P9244" s="7"/>
      <c r="Q9244" s="7"/>
      <c r="R9244" s="7"/>
      <c r="S9244" s="7"/>
      <c r="T9244" s="7"/>
      <c r="U9244" s="7"/>
      <c r="V9244" s="10">
        <f t="shared" si="446"/>
        <v>22.8</v>
      </c>
      <c r="W9244" s="7">
        <v>9999</v>
      </c>
      <c r="X9244" s="7"/>
      <c r="Y9244" s="7"/>
      <c r="Z9244" s="7"/>
      <c r="AA9244" s="7"/>
      <c r="AB9244" s="7"/>
      <c r="AC9244" s="7"/>
      <c r="AD9244" s="7"/>
      <c r="AE9244" s="7">
        <v>3</v>
      </c>
      <c r="AF9244" s="7"/>
      <c r="AG9244" s="7" t="s">
        <v>119</v>
      </c>
      <c r="AH9244" s="7" t="s">
        <v>436</v>
      </c>
      <c r="AI9244" s="7" t="s">
        <v>436</v>
      </c>
      <c r="AJ9244" s="7" t="s">
        <v>436</v>
      </c>
      <c r="AK9244" s="7"/>
      <c r="AL9244" s="7"/>
      <c r="AM9244" s="7" t="s">
        <v>106</v>
      </c>
      <c r="AN9244" s="7"/>
      <c r="AO9244" s="7"/>
      <c r="AP9244" s="13" t="s">
        <v>977</v>
      </c>
      <c r="AQ9244" s="7"/>
      <c r="AR9244" s="7"/>
      <c r="AS9244" s="7"/>
    </row>
    <row r="9245" spans="1:45" s="15" customFormat="1" ht="15.75" customHeight="1">
      <c r="A9245" s="17">
        <v>39529</v>
      </c>
      <c r="B9245" s="22" t="s">
        <v>1899</v>
      </c>
      <c r="C9245" s="24" t="s">
        <v>1905</v>
      </c>
      <c r="D9245" s="24" t="s">
        <v>1888</v>
      </c>
      <c r="E9245" s="7" t="s">
        <v>313</v>
      </c>
      <c r="F9245" s="7" t="s">
        <v>13</v>
      </c>
      <c r="G9245" s="7" t="s">
        <v>749</v>
      </c>
      <c r="H9245" s="7" t="s">
        <v>15</v>
      </c>
      <c r="I9245" s="7">
        <v>426</v>
      </c>
      <c r="J9245" s="7" t="s">
        <v>315</v>
      </c>
      <c r="K9245" s="10">
        <v>41.5</v>
      </c>
      <c r="L9245" s="7" t="s">
        <v>16</v>
      </c>
      <c r="M9245" s="10">
        <v>4.5</v>
      </c>
      <c r="N9245" s="10">
        <v>25.9</v>
      </c>
      <c r="O9245" s="10"/>
      <c r="P9245" s="10"/>
      <c r="Q9245" s="10"/>
      <c r="R9245" s="10"/>
      <c r="S9245" s="10"/>
      <c r="T9245" s="7"/>
      <c r="U9245" s="7"/>
      <c r="V9245" s="10">
        <f t="shared" si="446"/>
        <v>25.9</v>
      </c>
      <c r="W9245" s="8">
        <v>9999</v>
      </c>
      <c r="X9245" s="7"/>
      <c r="Y9245" s="7"/>
      <c r="Z9245" s="7"/>
      <c r="AA9245" s="7"/>
      <c r="AB9245" s="7"/>
      <c r="AC9245" s="7"/>
      <c r="AD9245" s="7"/>
      <c r="AE9245" s="7">
        <v>1</v>
      </c>
      <c r="AF9245" s="7"/>
      <c r="AG9245" s="7" t="s">
        <v>119</v>
      </c>
      <c r="AH9245" s="7" t="s">
        <v>436</v>
      </c>
      <c r="AI9245" s="7" t="s">
        <v>436</v>
      </c>
      <c r="AJ9245" s="7" t="s">
        <v>436</v>
      </c>
      <c r="AK9245" s="7"/>
      <c r="AL9245" s="7"/>
      <c r="AM9245" s="7"/>
      <c r="AN9245" s="7"/>
      <c r="AO9245" s="7"/>
      <c r="AP9245" s="7"/>
      <c r="AQ9245" s="7"/>
      <c r="AR9245" s="7"/>
      <c r="AS9245" s="7"/>
    </row>
    <row r="9246" spans="1:45" s="15" customFormat="1" ht="15.75" customHeight="1">
      <c r="A9246" s="17">
        <v>40122</v>
      </c>
      <c r="B9246" s="22" t="s">
        <v>1900</v>
      </c>
      <c r="C9246" s="24" t="s">
        <v>1905</v>
      </c>
      <c r="D9246" s="24" t="s">
        <v>1888</v>
      </c>
      <c r="E9246" s="7" t="s">
        <v>313</v>
      </c>
      <c r="F9246" s="7" t="s">
        <v>1291</v>
      </c>
      <c r="G9246" s="7" t="s">
        <v>1292</v>
      </c>
      <c r="H9246" s="7" t="s">
        <v>15</v>
      </c>
      <c r="I9246" s="7">
        <v>426</v>
      </c>
      <c r="J9246" s="7" t="s">
        <v>315</v>
      </c>
      <c r="K9246" s="10">
        <v>41.5</v>
      </c>
      <c r="L9246" s="7" t="s">
        <v>16</v>
      </c>
      <c r="M9246" s="10">
        <v>4.5</v>
      </c>
      <c r="N9246" s="10">
        <v>26.3</v>
      </c>
      <c r="O9246" s="7"/>
      <c r="P9246" s="7"/>
      <c r="Q9246" s="7"/>
      <c r="R9246" s="7"/>
      <c r="S9246" s="7"/>
      <c r="T9246" s="7"/>
      <c r="U9246" s="7"/>
      <c r="V9246" s="10">
        <f t="shared" si="446"/>
        <v>26.3</v>
      </c>
      <c r="W9246" s="7">
        <v>9999</v>
      </c>
      <c r="X9246" s="7"/>
      <c r="Y9246" s="7"/>
      <c r="Z9246" s="7"/>
      <c r="AA9246" s="7"/>
      <c r="AB9246" s="7"/>
      <c r="AC9246" s="7"/>
      <c r="AD9246" s="7"/>
      <c r="AE9246" s="7">
        <v>1</v>
      </c>
      <c r="AF9246" s="7"/>
      <c r="AG9246" s="7" t="s">
        <v>119</v>
      </c>
      <c r="AH9246" s="7" t="s">
        <v>436</v>
      </c>
      <c r="AI9246" s="7" t="s">
        <v>436</v>
      </c>
      <c r="AJ9246" s="7" t="s">
        <v>436</v>
      </c>
      <c r="AK9246" s="7"/>
      <c r="AL9246" s="7"/>
      <c r="AM9246" s="7"/>
      <c r="AN9246" s="7"/>
      <c r="AO9246" s="7"/>
      <c r="AP9246" s="7" t="s">
        <v>1378</v>
      </c>
      <c r="AQ9246" s="7"/>
      <c r="AR9246" s="7"/>
      <c r="AS9246" s="7"/>
    </row>
    <row r="9247" spans="1:45" s="15" customFormat="1" ht="15.75" customHeight="1">
      <c r="A9247" s="19">
        <v>40868</v>
      </c>
      <c r="B9247" s="23" t="s">
        <v>1902</v>
      </c>
      <c r="C9247" s="24" t="s">
        <v>1905</v>
      </c>
      <c r="D9247" s="24" t="s">
        <v>1888</v>
      </c>
      <c r="E9247" s="15" t="s">
        <v>313</v>
      </c>
      <c r="F9247" s="15" t="s">
        <v>1291</v>
      </c>
      <c r="G9247" s="15" t="s">
        <v>1291</v>
      </c>
      <c r="H9247" s="15" t="s">
        <v>15</v>
      </c>
      <c r="I9247" s="15">
        <v>426</v>
      </c>
      <c r="J9247" s="15" t="s">
        <v>315</v>
      </c>
      <c r="K9247" s="16">
        <v>41.5</v>
      </c>
      <c r="L9247" s="7" t="s">
        <v>16</v>
      </c>
      <c r="M9247" s="16">
        <v>4.5</v>
      </c>
      <c r="N9247" s="16">
        <v>29</v>
      </c>
      <c r="O9247" s="16"/>
      <c r="P9247" s="16"/>
      <c r="Q9247" s="16"/>
      <c r="R9247" s="16"/>
      <c r="S9247" s="16"/>
      <c r="T9247" s="16"/>
      <c r="U9247" s="16"/>
      <c r="V9247" s="10">
        <f t="shared" si="446"/>
        <v>29</v>
      </c>
      <c r="W9247" s="15">
        <v>9999</v>
      </c>
      <c r="AE9247" s="15">
        <v>1</v>
      </c>
      <c r="AG9247" s="15" t="s">
        <v>119</v>
      </c>
      <c r="AH9247" s="15" t="s">
        <v>436</v>
      </c>
      <c r="AI9247" s="15" t="s">
        <v>436</v>
      </c>
      <c r="AJ9247" s="15" t="s">
        <v>436</v>
      </c>
      <c r="AP9247" s="15" t="s">
        <v>1830</v>
      </c>
      <c r="AQ9247" s="7"/>
      <c r="AR9247" s="7"/>
      <c r="AS9247" s="7"/>
    </row>
    <row r="9248" spans="1:45" s="15" customFormat="1" ht="15.75" customHeight="1">
      <c r="A9248" s="17">
        <v>41551</v>
      </c>
      <c r="B9248" s="22" t="s">
        <v>2048</v>
      </c>
      <c r="C9248" s="22" t="s">
        <v>1905</v>
      </c>
      <c r="D9248" s="22" t="s">
        <v>1888</v>
      </c>
      <c r="E9248" s="7" t="s">
        <v>313</v>
      </c>
      <c r="F9248" s="7" t="s">
        <v>1291</v>
      </c>
      <c r="G9248" s="7" t="s">
        <v>1291</v>
      </c>
      <c r="H9248" s="7" t="s">
        <v>15</v>
      </c>
      <c r="I9248" s="7">
        <v>426</v>
      </c>
      <c r="J9248" s="7" t="s">
        <v>315</v>
      </c>
      <c r="K9248" s="10">
        <v>41.5</v>
      </c>
      <c r="L9248" s="7" t="s">
        <v>16</v>
      </c>
      <c r="M9248" s="10">
        <v>4.5</v>
      </c>
      <c r="N9248" s="10">
        <v>30.6</v>
      </c>
      <c r="O9248" s="10"/>
      <c r="P9248" s="7"/>
      <c r="Q9248" s="7"/>
      <c r="R9248" s="7"/>
      <c r="S9248" s="7"/>
      <c r="T9248" s="7"/>
      <c r="U9248" s="7"/>
      <c r="V9248" s="7">
        <f t="shared" si="446"/>
        <v>30.6</v>
      </c>
      <c r="W9248" s="7">
        <v>9999</v>
      </c>
      <c r="X9248" s="7"/>
      <c r="Y9248" s="7"/>
      <c r="Z9248" s="7"/>
      <c r="AA9248" s="7"/>
      <c r="AB9248" s="7"/>
      <c r="AC9248" s="7"/>
      <c r="AD9248" s="7"/>
      <c r="AE9248" s="7">
        <v>0</v>
      </c>
      <c r="AF9248" s="7"/>
      <c r="AG9248" s="7" t="s">
        <v>119</v>
      </c>
      <c r="AH9248" s="7" t="s">
        <v>436</v>
      </c>
      <c r="AI9248" s="7" t="s">
        <v>436</v>
      </c>
      <c r="AJ9248" s="7" t="s">
        <v>436</v>
      </c>
      <c r="AK9248" s="7"/>
      <c r="AL9248" s="7"/>
      <c r="AM9248" s="7"/>
      <c r="AN9248" s="7"/>
      <c r="AO9248" s="7"/>
      <c r="AP9248" s="7"/>
      <c r="AQ9248" s="7"/>
      <c r="AR9248" s="7"/>
      <c r="AS9248" s="7"/>
    </row>
    <row r="9249" spans="1:45" s="15" customFormat="1" ht="15.75" customHeight="1">
      <c r="A9249" s="17">
        <v>41996</v>
      </c>
      <c r="B9249" s="22">
        <v>2014</v>
      </c>
      <c r="C9249" s="22" t="s">
        <v>1905</v>
      </c>
      <c r="D9249" s="22" t="s">
        <v>1888</v>
      </c>
      <c r="E9249" s="7" t="s">
        <v>313</v>
      </c>
      <c r="F9249" s="7" t="s">
        <v>2469</v>
      </c>
      <c r="G9249" s="7" t="s">
        <v>1286</v>
      </c>
      <c r="H9249" s="7" t="s">
        <v>15</v>
      </c>
      <c r="I9249" s="7">
        <v>426</v>
      </c>
      <c r="J9249" s="7" t="s">
        <v>315</v>
      </c>
      <c r="K9249" s="10">
        <v>41.5</v>
      </c>
      <c r="L9249" s="7" t="s">
        <v>16</v>
      </c>
      <c r="M9249" s="10">
        <v>4.5</v>
      </c>
      <c r="N9249" s="10">
        <v>31.4</v>
      </c>
      <c r="O9249" s="10"/>
      <c r="P9249" s="7"/>
      <c r="Q9249" s="7"/>
      <c r="R9249" s="7"/>
      <c r="S9249" s="7"/>
      <c r="T9249" s="7"/>
      <c r="U9249" s="7"/>
      <c r="V9249" s="7">
        <f>SUM(N9249:U9249)</f>
        <v>31.4</v>
      </c>
      <c r="W9249" s="7">
        <v>9999</v>
      </c>
      <c r="X9249" s="7"/>
      <c r="Y9249" s="7"/>
      <c r="Z9249" s="7"/>
      <c r="AA9249" s="7"/>
      <c r="AB9249" s="7"/>
      <c r="AC9249" s="7"/>
      <c r="AD9249" s="7"/>
      <c r="AE9249" s="7">
        <v>0</v>
      </c>
      <c r="AF9249" s="7"/>
      <c r="AG9249" s="7" t="s">
        <v>119</v>
      </c>
      <c r="AH9249" s="7" t="s">
        <v>436</v>
      </c>
      <c r="AI9249" s="7" t="s">
        <v>436</v>
      </c>
      <c r="AJ9249" s="7" t="s">
        <v>436</v>
      </c>
      <c r="AK9249" s="7"/>
      <c r="AL9249" s="7"/>
      <c r="AM9249" s="7"/>
      <c r="AN9249" s="7"/>
      <c r="AO9249" s="7"/>
      <c r="AP9249" s="7"/>
      <c r="AQ9249" s="7"/>
      <c r="AR9249" s="7"/>
      <c r="AS9249" s="7"/>
    </row>
    <row r="9250" spans="1:45" s="15" customFormat="1" ht="15.75" customHeight="1">
      <c r="A9250" s="20">
        <v>37458</v>
      </c>
      <c r="B9250" s="24">
        <v>2002</v>
      </c>
      <c r="C9250" s="24" t="s">
        <v>1905</v>
      </c>
      <c r="D9250" s="24" t="s">
        <v>1900</v>
      </c>
      <c r="E9250" s="13" t="s">
        <v>313</v>
      </c>
      <c r="F9250" s="13" t="s">
        <v>13</v>
      </c>
      <c r="G9250" s="13" t="s">
        <v>122</v>
      </c>
      <c r="H9250" s="13" t="s">
        <v>15</v>
      </c>
      <c r="I9250" s="13">
        <v>427</v>
      </c>
      <c r="J9250" s="7" t="s">
        <v>119</v>
      </c>
      <c r="K9250" s="12">
        <v>38.1</v>
      </c>
      <c r="L9250" s="7" t="s">
        <v>16</v>
      </c>
      <c r="M9250" s="12">
        <v>1.4</v>
      </c>
      <c r="N9250" s="12">
        <v>4</v>
      </c>
      <c r="O9250" s="12"/>
      <c r="P9250" s="12"/>
      <c r="Q9250" s="7"/>
      <c r="R9250" s="7"/>
      <c r="S9250" s="7"/>
      <c r="T9250" s="7"/>
      <c r="U9250" s="7"/>
      <c r="V9250" s="10">
        <f>SQRT((N9250*N9250)+(O9250*O9250)+((P9250*P9250)+(Q9250*Q9250)+(R9250*R9250)+(S9250*S9250)+(T9250*T9250)+(U9250*U9250)))</f>
        <v>4</v>
      </c>
      <c r="W9250" s="12">
        <v>9999</v>
      </c>
      <c r="X9250" s="12"/>
      <c r="Y9250" s="12"/>
      <c r="Z9250" s="7"/>
      <c r="AA9250" s="7"/>
      <c r="AB9250" s="7"/>
      <c r="AC9250" s="13"/>
      <c r="AD9250" s="7"/>
      <c r="AE9250" s="13">
        <v>1</v>
      </c>
      <c r="AF9250" s="13"/>
      <c r="AG9250" s="13" t="s">
        <v>119</v>
      </c>
      <c r="AH9250" s="7" t="s">
        <v>436</v>
      </c>
      <c r="AI9250" s="7" t="s">
        <v>436</v>
      </c>
      <c r="AJ9250" s="7" t="s">
        <v>436</v>
      </c>
      <c r="AK9250" s="7" t="s">
        <v>106</v>
      </c>
      <c r="AL9250" s="7"/>
      <c r="AM9250" s="7"/>
      <c r="AN9250" s="7"/>
      <c r="AO9250" s="7"/>
      <c r="AP9250" s="13" t="s">
        <v>164</v>
      </c>
      <c r="AQ9250" s="7"/>
      <c r="AR9250" s="7"/>
      <c r="AS9250" s="7"/>
    </row>
    <row r="9251" spans="1:45" s="15" customFormat="1" ht="15.75" customHeight="1">
      <c r="A9251" s="17">
        <v>37871</v>
      </c>
      <c r="B9251" s="24" t="s">
        <v>1894</v>
      </c>
      <c r="C9251" s="24" t="s">
        <v>1905</v>
      </c>
      <c r="D9251" s="24" t="s">
        <v>1900</v>
      </c>
      <c r="E9251" s="7" t="s">
        <v>313</v>
      </c>
      <c r="F9251" s="7" t="s">
        <v>13</v>
      </c>
      <c r="G9251" s="7" t="s">
        <v>427</v>
      </c>
      <c r="H9251" s="7" t="s">
        <v>15</v>
      </c>
      <c r="I9251" s="7">
        <v>427</v>
      </c>
      <c r="J9251" s="7" t="s">
        <v>315</v>
      </c>
      <c r="K9251" s="10">
        <v>38.1</v>
      </c>
      <c r="L9251" s="7" t="s">
        <v>16</v>
      </c>
      <c r="M9251" s="10">
        <v>1.4</v>
      </c>
      <c r="N9251" s="10">
        <v>4.2</v>
      </c>
      <c r="O9251" s="7"/>
      <c r="P9251" s="7"/>
      <c r="Q9251" s="7"/>
      <c r="R9251" s="7"/>
      <c r="S9251" s="7"/>
      <c r="T9251" s="7"/>
      <c r="U9251" s="7"/>
      <c r="V9251" s="10">
        <f>SQRT((N9251*N9251)+(O9251*O9251)+((P9251*P9251)+(Q9251*Q9251)+(R9251*R9251)+(S9251*S9251)+(T9251*T9251)+(U9251*U9251)))</f>
        <v>4.2</v>
      </c>
      <c r="W9251" s="8">
        <v>9999</v>
      </c>
      <c r="X9251" s="7"/>
      <c r="Y9251" s="7"/>
      <c r="Z9251" s="7"/>
      <c r="AA9251" s="7"/>
      <c r="AB9251" s="7"/>
      <c r="AC9251" s="7"/>
      <c r="AD9251" s="7"/>
      <c r="AE9251" s="7">
        <v>1</v>
      </c>
      <c r="AF9251" s="7"/>
      <c r="AG9251" s="7" t="s">
        <v>119</v>
      </c>
      <c r="AH9251" s="7" t="s">
        <v>436</v>
      </c>
      <c r="AI9251" s="7" t="s">
        <v>436</v>
      </c>
      <c r="AJ9251" s="7" t="s">
        <v>436</v>
      </c>
      <c r="AK9251" s="7"/>
      <c r="AL9251" s="7" t="s">
        <v>106</v>
      </c>
      <c r="AM9251" s="7"/>
      <c r="AN9251" s="7"/>
      <c r="AO9251" s="7"/>
      <c r="AP9251" s="7" t="s">
        <v>459</v>
      </c>
      <c r="AQ9251" s="7"/>
      <c r="AR9251" s="7"/>
      <c r="AS9251" s="7"/>
    </row>
    <row r="9252" spans="1:45" s="15" customFormat="1" ht="15.75" customHeight="1">
      <c r="A9252" s="17">
        <v>38554</v>
      </c>
      <c r="B9252" s="22" t="s">
        <v>1896</v>
      </c>
      <c r="C9252" s="24" t="s">
        <v>1905</v>
      </c>
      <c r="D9252" s="24" t="s">
        <v>1900</v>
      </c>
      <c r="E9252" s="7" t="s">
        <v>313</v>
      </c>
      <c r="F9252" s="7" t="s">
        <v>13</v>
      </c>
      <c r="G9252" s="7" t="s">
        <v>949</v>
      </c>
      <c r="H9252" s="7" t="s">
        <v>15</v>
      </c>
      <c r="I9252" s="7">
        <v>427</v>
      </c>
      <c r="J9252" s="7" t="s">
        <v>315</v>
      </c>
      <c r="K9252" s="10">
        <v>38.1</v>
      </c>
      <c r="L9252" s="7" t="s">
        <v>16</v>
      </c>
      <c r="M9252" s="10">
        <v>1.4</v>
      </c>
      <c r="N9252" s="10">
        <v>4.0999999999999996</v>
      </c>
      <c r="O9252" s="10"/>
      <c r="P9252" s="7"/>
      <c r="Q9252" s="7"/>
      <c r="R9252" s="7"/>
      <c r="S9252" s="7"/>
      <c r="T9252" s="7"/>
      <c r="U9252" s="7"/>
      <c r="V9252" s="10">
        <f>SQRT((N9252*N9252)+(O9252*O9252)+((P9252*P9252)+(Q9252*Q9252)+(R9252*R9252)+(S9252*S9252)+(T9252*T9252)+(U9252*U9252)))</f>
        <v>4.0999999999999996</v>
      </c>
      <c r="W9252" s="7">
        <v>9999</v>
      </c>
      <c r="X9252" s="7"/>
      <c r="Y9252" s="7"/>
      <c r="Z9252" s="7"/>
      <c r="AA9252" s="7"/>
      <c r="AB9252" s="7"/>
      <c r="AC9252" s="7"/>
      <c r="AD9252" s="7"/>
      <c r="AE9252" s="7">
        <v>0</v>
      </c>
      <c r="AF9252" s="7"/>
      <c r="AG9252" s="7" t="s">
        <v>119</v>
      </c>
      <c r="AH9252" s="7" t="s">
        <v>436</v>
      </c>
      <c r="AI9252" s="7" t="s">
        <v>436</v>
      </c>
      <c r="AJ9252" s="7" t="s">
        <v>436</v>
      </c>
      <c r="AK9252" s="7"/>
      <c r="AL9252" s="7"/>
      <c r="AM9252" s="7"/>
      <c r="AN9252" s="7"/>
      <c r="AO9252" s="7"/>
      <c r="AP9252" s="13" t="s">
        <v>978</v>
      </c>
      <c r="AQ9252" s="7"/>
      <c r="AR9252" s="7"/>
      <c r="AS9252" s="7"/>
    </row>
    <row r="9253" spans="1:45" s="15" customFormat="1" ht="15.75" customHeight="1">
      <c r="A9253" s="17">
        <v>39529</v>
      </c>
      <c r="B9253" s="22" t="s">
        <v>1899</v>
      </c>
      <c r="C9253" s="24" t="s">
        <v>1905</v>
      </c>
      <c r="D9253" s="24" t="s">
        <v>1900</v>
      </c>
      <c r="E9253" s="7" t="s">
        <v>313</v>
      </c>
      <c r="F9253" s="7" t="s">
        <v>13</v>
      </c>
      <c r="G9253" s="7" t="s">
        <v>749</v>
      </c>
      <c r="H9253" s="7" t="s">
        <v>15</v>
      </c>
      <c r="I9253" s="7">
        <v>427</v>
      </c>
      <c r="J9253" s="7" t="s">
        <v>315</v>
      </c>
      <c r="K9253" s="10">
        <v>38.1</v>
      </c>
      <c r="L9253" s="7" t="s">
        <v>16</v>
      </c>
      <c r="M9253" s="10">
        <v>1.4</v>
      </c>
      <c r="N9253" s="10">
        <v>4.2</v>
      </c>
      <c r="O9253" s="10"/>
      <c r="P9253" s="10"/>
      <c r="Q9253" s="10"/>
      <c r="R9253" s="10"/>
      <c r="S9253" s="10"/>
      <c r="T9253" s="7"/>
      <c r="U9253" s="7"/>
      <c r="V9253" s="10">
        <f>SQRT((N9253*N9253)+(O9253*O9253)+((P9253*P9253)+(Q9253*Q9253)+(R9253*R9253)+(S9253*S9253)+(T9253*T9253)+(U9253*U9253)))</f>
        <v>4.2</v>
      </c>
      <c r="W9253" s="8">
        <v>9999</v>
      </c>
      <c r="X9253" s="7"/>
      <c r="Y9253" s="7"/>
      <c r="Z9253" s="7"/>
      <c r="AA9253" s="7"/>
      <c r="AB9253" s="7"/>
      <c r="AC9253" s="7"/>
      <c r="AD9253" s="7"/>
      <c r="AE9253" s="7">
        <v>0</v>
      </c>
      <c r="AF9253" s="7" t="s">
        <v>253</v>
      </c>
      <c r="AG9253" s="7" t="s">
        <v>119</v>
      </c>
      <c r="AH9253" s="7" t="s">
        <v>436</v>
      </c>
      <c r="AI9253" s="7" t="s">
        <v>436</v>
      </c>
      <c r="AJ9253" s="7" t="s">
        <v>436</v>
      </c>
      <c r="AK9253" s="7"/>
      <c r="AL9253" s="7"/>
      <c r="AM9253" s="7"/>
      <c r="AN9253" s="7"/>
      <c r="AO9253" s="7"/>
      <c r="AP9253" s="7" t="s">
        <v>826</v>
      </c>
      <c r="AQ9253" s="7"/>
      <c r="AR9253" s="7"/>
      <c r="AS9253" s="7"/>
    </row>
    <row r="9254" spans="1:45" s="15" customFormat="1" ht="15.75" customHeight="1">
      <c r="A9254" s="17">
        <v>40122</v>
      </c>
      <c r="B9254" s="22" t="s">
        <v>1900</v>
      </c>
      <c r="C9254" s="24" t="s">
        <v>1905</v>
      </c>
      <c r="D9254" s="24" t="s">
        <v>1900</v>
      </c>
      <c r="E9254" s="7" t="s">
        <v>313</v>
      </c>
      <c r="F9254" s="7" t="s">
        <v>1291</v>
      </c>
      <c r="G9254" s="7" t="s">
        <v>1292</v>
      </c>
      <c r="H9254" s="7" t="s">
        <v>15</v>
      </c>
      <c r="I9254" s="7">
        <v>427</v>
      </c>
      <c r="J9254" s="7" t="s">
        <v>315</v>
      </c>
      <c r="K9254" s="10">
        <v>38.1</v>
      </c>
      <c r="L9254" s="7" t="s">
        <v>16</v>
      </c>
      <c r="M9254" s="10">
        <v>1.4</v>
      </c>
      <c r="N9254" s="10"/>
      <c r="O9254" s="7"/>
      <c r="P9254" s="7"/>
      <c r="Q9254" s="7"/>
      <c r="R9254" s="7"/>
      <c r="S9254" s="7"/>
      <c r="T9254" s="7"/>
      <c r="U9254" s="7"/>
      <c r="V9254" s="10" t="s">
        <v>1888</v>
      </c>
      <c r="W9254" s="7">
        <v>9999</v>
      </c>
      <c r="X9254" s="7"/>
      <c r="Y9254" s="7"/>
      <c r="Z9254" s="7"/>
      <c r="AA9254" s="7"/>
      <c r="AB9254" s="7"/>
      <c r="AC9254" s="7"/>
      <c r="AD9254" s="7"/>
      <c r="AE9254" s="7">
        <v>0</v>
      </c>
      <c r="AF9254" s="7" t="s">
        <v>253</v>
      </c>
      <c r="AG9254" s="7" t="s">
        <v>318</v>
      </c>
      <c r="AH9254" s="7" t="s">
        <v>436</v>
      </c>
      <c r="AI9254" s="7" t="s">
        <v>436</v>
      </c>
      <c r="AJ9254" s="7" t="s">
        <v>436</v>
      </c>
      <c r="AK9254" s="7"/>
      <c r="AL9254" s="7"/>
      <c r="AM9254" s="7"/>
      <c r="AN9254" s="7"/>
      <c r="AO9254" s="7"/>
      <c r="AP9254" s="7" t="s">
        <v>1376</v>
      </c>
      <c r="AQ9254" s="7"/>
      <c r="AR9254" s="7"/>
      <c r="AS9254" s="7"/>
    </row>
    <row r="9255" spans="1:45" s="15" customFormat="1" ht="15.75" customHeight="1">
      <c r="A9255" s="19">
        <v>40868</v>
      </c>
      <c r="B9255" s="23" t="s">
        <v>1902</v>
      </c>
      <c r="C9255" s="24" t="s">
        <v>1905</v>
      </c>
      <c r="D9255" s="24" t="s">
        <v>1900</v>
      </c>
      <c r="E9255" s="15" t="s">
        <v>313</v>
      </c>
      <c r="F9255" s="15" t="s">
        <v>1291</v>
      </c>
      <c r="G9255" s="15" t="s">
        <v>1291</v>
      </c>
      <c r="H9255" s="15" t="s">
        <v>15</v>
      </c>
      <c r="I9255" s="15">
        <v>427</v>
      </c>
      <c r="J9255" s="15" t="s">
        <v>515</v>
      </c>
      <c r="K9255" s="16">
        <v>38.1</v>
      </c>
      <c r="L9255" s="7" t="s">
        <v>16</v>
      </c>
      <c r="M9255" s="16">
        <v>1.4</v>
      </c>
      <c r="N9255" s="16"/>
      <c r="O9255" s="16"/>
      <c r="P9255" s="16"/>
      <c r="Q9255" s="16"/>
      <c r="R9255" s="16"/>
      <c r="S9255" s="16"/>
      <c r="T9255" s="16"/>
      <c r="U9255" s="16"/>
      <c r="V9255" s="10" t="s">
        <v>1888</v>
      </c>
      <c r="W9255" s="15" t="s">
        <v>515</v>
      </c>
      <c r="AG9255" s="15" t="s">
        <v>318</v>
      </c>
      <c r="AH9255" s="15" t="s">
        <v>436</v>
      </c>
      <c r="AI9255" s="15" t="s">
        <v>436</v>
      </c>
      <c r="AJ9255" s="15" t="s">
        <v>436</v>
      </c>
      <c r="AP9255" s="15" t="s">
        <v>515</v>
      </c>
      <c r="AQ9255" s="7"/>
      <c r="AR9255" s="7"/>
      <c r="AS9255" s="7"/>
    </row>
    <row r="9256" spans="1:45" s="15" customFormat="1" ht="15.75" customHeight="1">
      <c r="A9256" s="20">
        <v>37458</v>
      </c>
      <c r="B9256" s="24">
        <v>2002</v>
      </c>
      <c r="C9256" s="24" t="s">
        <v>1905</v>
      </c>
      <c r="D9256" s="24" t="s">
        <v>1894</v>
      </c>
      <c r="E9256" s="13" t="s">
        <v>313</v>
      </c>
      <c r="F9256" s="13" t="s">
        <v>13</v>
      </c>
      <c r="G9256" s="13" t="s">
        <v>122</v>
      </c>
      <c r="H9256" s="13" t="s">
        <v>15</v>
      </c>
      <c r="I9256" s="13">
        <v>428</v>
      </c>
      <c r="J9256" s="7" t="s">
        <v>119</v>
      </c>
      <c r="K9256" s="12">
        <v>37.799999999999997</v>
      </c>
      <c r="L9256" s="7" t="s">
        <v>16</v>
      </c>
      <c r="M9256" s="12">
        <v>1.04</v>
      </c>
      <c r="N9256" s="12">
        <v>2.5</v>
      </c>
      <c r="O9256" s="12"/>
      <c r="P9256" s="12"/>
      <c r="Q9256" s="7"/>
      <c r="R9256" s="7"/>
      <c r="S9256" s="7"/>
      <c r="T9256" s="7"/>
      <c r="U9256" s="7"/>
      <c r="V9256" s="10">
        <f>SQRT((N9256*N9256)+(O9256*O9256)+((P9256*P9256)+(Q9256*Q9256)+(R9256*R9256)+(S9256*S9256)+(T9256*T9256)+(U9256*U9256)))</f>
        <v>2.5</v>
      </c>
      <c r="W9256" s="12">
        <v>9999</v>
      </c>
      <c r="X9256" s="12"/>
      <c r="Y9256" s="12"/>
      <c r="Z9256" s="7"/>
      <c r="AA9256" s="7"/>
      <c r="AB9256" s="7"/>
      <c r="AC9256" s="13"/>
      <c r="AD9256" s="7"/>
      <c r="AE9256" s="13">
        <v>0</v>
      </c>
      <c r="AF9256" s="13"/>
      <c r="AG9256" s="13" t="s">
        <v>119</v>
      </c>
      <c r="AH9256" s="7" t="s">
        <v>436</v>
      </c>
      <c r="AI9256" s="7" t="s">
        <v>436</v>
      </c>
      <c r="AJ9256" s="7" t="s">
        <v>436</v>
      </c>
      <c r="AK9256" s="7"/>
      <c r="AL9256" s="7"/>
      <c r="AM9256" s="7"/>
      <c r="AN9256" s="7"/>
      <c r="AO9256" s="7"/>
      <c r="AP9256" s="13"/>
      <c r="AQ9256" s="7"/>
      <c r="AR9256" s="7"/>
      <c r="AS9256" s="7"/>
    </row>
    <row r="9257" spans="1:45" s="15" customFormat="1" ht="15.75" customHeight="1">
      <c r="A9257" s="17">
        <v>37871</v>
      </c>
      <c r="B9257" s="24" t="s">
        <v>1894</v>
      </c>
      <c r="C9257" s="24" t="s">
        <v>1905</v>
      </c>
      <c r="D9257" s="24" t="s">
        <v>1894</v>
      </c>
      <c r="E9257" s="7" t="s">
        <v>313</v>
      </c>
      <c r="F9257" s="7" t="s">
        <v>13</v>
      </c>
      <c r="G9257" s="7" t="s">
        <v>427</v>
      </c>
      <c r="H9257" s="7" t="s">
        <v>15</v>
      </c>
      <c r="I9257" s="7">
        <v>428</v>
      </c>
      <c r="J9257" s="7" t="s">
        <v>315</v>
      </c>
      <c r="K9257" s="10">
        <v>37.799999999999997</v>
      </c>
      <c r="L9257" s="7" t="s">
        <v>16</v>
      </c>
      <c r="M9257" s="10">
        <v>1</v>
      </c>
      <c r="N9257" s="10">
        <v>2.4</v>
      </c>
      <c r="O9257" s="7"/>
      <c r="P9257" s="7"/>
      <c r="Q9257" s="7"/>
      <c r="R9257" s="7"/>
      <c r="S9257" s="7"/>
      <c r="T9257" s="7"/>
      <c r="U9257" s="7"/>
      <c r="V9257" s="10">
        <f>SQRT((N9257*N9257)+(O9257*O9257)+((P9257*P9257)+(Q9257*Q9257)+(R9257*R9257)+(S9257*S9257)+(T9257*T9257)+(U9257*U9257)))</f>
        <v>2.4</v>
      </c>
      <c r="W9257" s="8">
        <v>9999</v>
      </c>
      <c r="X9257" s="7"/>
      <c r="Y9257" s="7"/>
      <c r="Z9257" s="7"/>
      <c r="AA9257" s="7"/>
      <c r="AB9257" s="7"/>
      <c r="AC9257" s="7"/>
      <c r="AD9257" s="7"/>
      <c r="AE9257" s="7">
        <v>0</v>
      </c>
      <c r="AF9257" s="7" t="s">
        <v>106</v>
      </c>
      <c r="AG9257" s="7" t="s">
        <v>318</v>
      </c>
      <c r="AH9257" s="7" t="s">
        <v>436</v>
      </c>
      <c r="AI9257" s="7" t="s">
        <v>436</v>
      </c>
      <c r="AJ9257" s="7" t="s">
        <v>436</v>
      </c>
      <c r="AK9257" s="7"/>
      <c r="AL9257" s="7"/>
      <c r="AM9257" s="7"/>
      <c r="AN9257" s="7"/>
      <c r="AO9257" s="7"/>
      <c r="AP9257" s="7" t="s">
        <v>460</v>
      </c>
      <c r="AQ9257" s="7"/>
      <c r="AR9257" s="7"/>
      <c r="AS9257" s="7"/>
    </row>
    <row r="9258" spans="1:45" s="15" customFormat="1" ht="15.75" customHeight="1">
      <c r="A9258" s="17">
        <v>39529</v>
      </c>
      <c r="B9258" s="22" t="s">
        <v>1899</v>
      </c>
      <c r="C9258" s="24" t="s">
        <v>1905</v>
      </c>
      <c r="D9258" s="24" t="s">
        <v>1894</v>
      </c>
      <c r="E9258" s="7" t="s">
        <v>313</v>
      </c>
      <c r="F9258" s="7" t="s">
        <v>13</v>
      </c>
      <c r="G9258" s="7" t="s">
        <v>749</v>
      </c>
      <c r="H9258" s="7" t="s">
        <v>15</v>
      </c>
      <c r="I9258" s="7">
        <v>428</v>
      </c>
      <c r="J9258" s="7" t="s">
        <v>320</v>
      </c>
      <c r="K9258" s="10">
        <v>37.799999999999997</v>
      </c>
      <c r="L9258" s="7" t="s">
        <v>16</v>
      </c>
      <c r="M9258" s="10">
        <v>1</v>
      </c>
      <c r="N9258" s="10"/>
      <c r="O9258" s="10"/>
      <c r="P9258" s="10"/>
      <c r="Q9258" s="10"/>
      <c r="R9258" s="10"/>
      <c r="S9258" s="10"/>
      <c r="T9258" s="7"/>
      <c r="U9258" s="7"/>
      <c r="V9258" s="10" t="s">
        <v>1888</v>
      </c>
      <c r="W9258" s="8"/>
      <c r="X9258" s="7"/>
      <c r="Y9258" s="7"/>
      <c r="Z9258" s="7"/>
      <c r="AA9258" s="7"/>
      <c r="AB9258" s="7"/>
      <c r="AC9258" s="7"/>
      <c r="AD9258" s="7"/>
      <c r="AE9258" s="7"/>
      <c r="AF9258" s="7"/>
      <c r="AG9258" s="7" t="s">
        <v>318</v>
      </c>
      <c r="AH9258" s="7" t="s">
        <v>436</v>
      </c>
      <c r="AI9258" s="7" t="s">
        <v>436</v>
      </c>
      <c r="AJ9258" s="7" t="s">
        <v>436</v>
      </c>
      <c r="AK9258" s="7"/>
      <c r="AL9258" s="7"/>
      <c r="AM9258" s="7"/>
      <c r="AN9258" s="7"/>
      <c r="AO9258" s="7"/>
      <c r="AP9258" s="7"/>
      <c r="AQ9258" s="7"/>
      <c r="AR9258" s="7"/>
      <c r="AS9258" s="7"/>
    </row>
    <row r="9259" spans="1:45" s="15" customFormat="1" ht="15.75" customHeight="1">
      <c r="A9259" s="20">
        <v>37458</v>
      </c>
      <c r="B9259" s="24">
        <v>2002</v>
      </c>
      <c r="C9259" s="24" t="s">
        <v>1905</v>
      </c>
      <c r="D9259" s="24" t="s">
        <v>1899</v>
      </c>
      <c r="E9259" s="13" t="s">
        <v>313</v>
      </c>
      <c r="F9259" s="13" t="s">
        <v>13</v>
      </c>
      <c r="G9259" s="13" t="s">
        <v>122</v>
      </c>
      <c r="H9259" s="13" t="s">
        <v>15</v>
      </c>
      <c r="I9259" s="13">
        <v>429</v>
      </c>
      <c r="J9259" s="7" t="s">
        <v>119</v>
      </c>
      <c r="K9259" s="12">
        <v>37.6</v>
      </c>
      <c r="L9259" s="7" t="s">
        <v>16</v>
      </c>
      <c r="M9259" s="12">
        <v>4.2</v>
      </c>
      <c r="N9259" s="12">
        <v>4.3</v>
      </c>
      <c r="O9259" s="12"/>
      <c r="P9259" s="12"/>
      <c r="Q9259" s="7"/>
      <c r="R9259" s="7"/>
      <c r="S9259" s="7"/>
      <c r="T9259" s="7"/>
      <c r="U9259" s="7"/>
      <c r="V9259" s="10">
        <f>SQRT((N9259*N9259)+(O9259*O9259)+((P9259*P9259)+(Q9259*Q9259)+(R9259*R9259)+(S9259*S9259)+(T9259*T9259)+(U9259*U9259)))</f>
        <v>4.3</v>
      </c>
      <c r="W9259" s="12">
        <v>9999</v>
      </c>
      <c r="X9259" s="12"/>
      <c r="Y9259" s="12"/>
      <c r="Z9259" s="7"/>
      <c r="AA9259" s="7"/>
      <c r="AB9259" s="7"/>
      <c r="AC9259" s="13"/>
      <c r="AD9259" s="7"/>
      <c r="AE9259" s="13">
        <v>0</v>
      </c>
      <c r="AF9259" s="13"/>
      <c r="AG9259" s="13" t="s">
        <v>119</v>
      </c>
      <c r="AH9259" s="7" t="s">
        <v>436</v>
      </c>
      <c r="AI9259" s="7" t="s">
        <v>436</v>
      </c>
      <c r="AJ9259" s="7" t="s">
        <v>436</v>
      </c>
      <c r="AK9259" s="7"/>
      <c r="AL9259" s="7" t="s">
        <v>106</v>
      </c>
      <c r="AM9259" s="7"/>
      <c r="AN9259" s="7"/>
      <c r="AO9259" s="7"/>
      <c r="AP9259" s="13" t="s">
        <v>165</v>
      </c>
      <c r="AQ9259" s="7"/>
      <c r="AR9259" s="7"/>
      <c r="AS9259" s="7"/>
    </row>
    <row r="9260" spans="1:45" s="15" customFormat="1" ht="15.75" customHeight="1">
      <c r="A9260" s="17">
        <v>37871</v>
      </c>
      <c r="B9260" s="24" t="s">
        <v>1894</v>
      </c>
      <c r="C9260" s="24" t="s">
        <v>1905</v>
      </c>
      <c r="D9260" s="24" t="s">
        <v>1899</v>
      </c>
      <c r="E9260" s="7" t="s">
        <v>313</v>
      </c>
      <c r="F9260" s="7" t="s">
        <v>13</v>
      </c>
      <c r="G9260" s="7" t="s">
        <v>427</v>
      </c>
      <c r="H9260" s="7" t="s">
        <v>15</v>
      </c>
      <c r="I9260" s="7">
        <v>429</v>
      </c>
      <c r="J9260" s="7" t="s">
        <v>315</v>
      </c>
      <c r="K9260" s="10">
        <v>37.6</v>
      </c>
      <c r="L9260" s="7" t="s">
        <v>16</v>
      </c>
      <c r="M9260" s="10">
        <v>4.2</v>
      </c>
      <c r="N9260" s="10">
        <v>4.3</v>
      </c>
      <c r="O9260" s="7"/>
      <c r="P9260" s="7"/>
      <c r="Q9260" s="7"/>
      <c r="R9260" s="7"/>
      <c r="S9260" s="7"/>
      <c r="T9260" s="7"/>
      <c r="U9260" s="7"/>
      <c r="V9260" s="10">
        <f>SQRT((N9260*N9260)+(O9260*O9260)+((P9260*P9260)+(Q9260*Q9260)+(R9260*R9260)+(S9260*S9260)+(T9260*T9260)+(U9260*U9260)))</f>
        <v>4.3</v>
      </c>
      <c r="W9260" s="8">
        <v>9999</v>
      </c>
      <c r="X9260" s="7"/>
      <c r="Y9260" s="7"/>
      <c r="Z9260" s="7"/>
      <c r="AA9260" s="7"/>
      <c r="AB9260" s="7"/>
      <c r="AC9260" s="7"/>
      <c r="AD9260" s="7"/>
      <c r="AE9260" s="7">
        <v>0</v>
      </c>
      <c r="AF9260" s="7"/>
      <c r="AG9260" s="7" t="s">
        <v>119</v>
      </c>
      <c r="AH9260" s="7" t="s">
        <v>436</v>
      </c>
      <c r="AI9260" s="7" t="s">
        <v>436</v>
      </c>
      <c r="AJ9260" s="7" t="s">
        <v>436</v>
      </c>
      <c r="AK9260" s="7"/>
      <c r="AL9260" s="7" t="s">
        <v>106</v>
      </c>
      <c r="AM9260" s="7"/>
      <c r="AN9260" s="7"/>
      <c r="AO9260" s="7"/>
      <c r="AP9260" s="7"/>
      <c r="AQ9260" s="7"/>
      <c r="AR9260" s="7"/>
      <c r="AS9260" s="7"/>
    </row>
    <row r="9261" spans="1:45" s="15" customFormat="1" ht="15.75" customHeight="1">
      <c r="A9261" s="17">
        <v>38554</v>
      </c>
      <c r="B9261" s="22" t="s">
        <v>1896</v>
      </c>
      <c r="C9261" s="24" t="s">
        <v>1905</v>
      </c>
      <c r="D9261" s="24" t="s">
        <v>1899</v>
      </c>
      <c r="E9261" s="7" t="s">
        <v>313</v>
      </c>
      <c r="F9261" s="7" t="s">
        <v>13</v>
      </c>
      <c r="G9261" s="7" t="s">
        <v>949</v>
      </c>
      <c r="H9261" s="7" t="s">
        <v>15</v>
      </c>
      <c r="I9261" s="7">
        <v>429</v>
      </c>
      <c r="J9261" s="7" t="s">
        <v>315</v>
      </c>
      <c r="K9261" s="10">
        <v>37.6</v>
      </c>
      <c r="L9261" s="7" t="s">
        <v>16</v>
      </c>
      <c r="M9261" s="10">
        <v>4.2</v>
      </c>
      <c r="N9261" s="10">
        <v>4.3</v>
      </c>
      <c r="O9261" s="10"/>
      <c r="P9261" s="7"/>
      <c r="Q9261" s="7"/>
      <c r="R9261" s="7"/>
      <c r="S9261" s="7"/>
      <c r="T9261" s="7"/>
      <c r="U9261" s="7"/>
      <c r="V9261" s="10">
        <f>SQRT((N9261*N9261)+(O9261*O9261)+((P9261*P9261)+(Q9261*Q9261)+(R9261*R9261)+(S9261*S9261)+(T9261*T9261)+(U9261*U9261)))</f>
        <v>4.3</v>
      </c>
      <c r="W9261" s="7">
        <v>9999</v>
      </c>
      <c r="X9261" s="7"/>
      <c r="Y9261" s="7"/>
      <c r="Z9261" s="7"/>
      <c r="AA9261" s="7"/>
      <c r="AB9261" s="7"/>
      <c r="AC9261" s="7"/>
      <c r="AD9261" s="7"/>
      <c r="AE9261" s="7">
        <v>0</v>
      </c>
      <c r="AF9261" s="7"/>
      <c r="AG9261" s="7" t="s">
        <v>119</v>
      </c>
      <c r="AH9261" s="7" t="s">
        <v>436</v>
      </c>
      <c r="AI9261" s="7" t="s">
        <v>436</v>
      </c>
      <c r="AJ9261" s="7" t="s">
        <v>436</v>
      </c>
      <c r="AK9261" s="7"/>
      <c r="AL9261" s="7"/>
      <c r="AM9261" s="7"/>
      <c r="AN9261" s="7"/>
      <c r="AO9261" s="7"/>
      <c r="AP9261" s="13"/>
      <c r="AQ9261" s="7"/>
      <c r="AR9261" s="7"/>
      <c r="AS9261" s="7"/>
    </row>
    <row r="9262" spans="1:45" s="15" customFormat="1" ht="15.75" customHeight="1">
      <c r="A9262" s="17">
        <v>39529</v>
      </c>
      <c r="B9262" s="22" t="s">
        <v>1899</v>
      </c>
      <c r="C9262" s="24" t="s">
        <v>1905</v>
      </c>
      <c r="D9262" s="24" t="s">
        <v>1899</v>
      </c>
      <c r="E9262" s="7" t="s">
        <v>313</v>
      </c>
      <c r="F9262" s="7" t="s">
        <v>13</v>
      </c>
      <c r="G9262" s="7" t="s">
        <v>749</v>
      </c>
      <c r="H9262" s="7" t="s">
        <v>15</v>
      </c>
      <c r="I9262" s="7">
        <v>429</v>
      </c>
      <c r="J9262" s="7" t="s">
        <v>315</v>
      </c>
      <c r="K9262" s="10">
        <v>37.6</v>
      </c>
      <c r="L9262" s="7" t="s">
        <v>16</v>
      </c>
      <c r="M9262" s="10">
        <v>4.2</v>
      </c>
      <c r="N9262" s="10"/>
      <c r="O9262" s="10"/>
      <c r="P9262" s="10"/>
      <c r="Q9262" s="10"/>
      <c r="R9262" s="10"/>
      <c r="S9262" s="10"/>
      <c r="T9262" s="7"/>
      <c r="U9262" s="7"/>
      <c r="V9262" s="10" t="s">
        <v>1888</v>
      </c>
      <c r="W9262" s="8" t="s">
        <v>317</v>
      </c>
      <c r="X9262" s="7"/>
      <c r="Y9262" s="7"/>
      <c r="Z9262" s="7"/>
      <c r="AA9262" s="7"/>
      <c r="AB9262" s="7"/>
      <c r="AC9262" s="7"/>
      <c r="AD9262" s="7"/>
      <c r="AE9262" s="7"/>
      <c r="AF9262" s="7" t="s">
        <v>119</v>
      </c>
      <c r="AG9262" s="7" t="s">
        <v>318</v>
      </c>
      <c r="AH9262" s="7" t="s">
        <v>436</v>
      </c>
      <c r="AI9262" s="7" t="s">
        <v>436</v>
      </c>
      <c r="AJ9262" s="7" t="s">
        <v>436</v>
      </c>
      <c r="AK9262" s="7"/>
      <c r="AL9262" s="7"/>
      <c r="AM9262" s="7"/>
      <c r="AN9262" s="7"/>
      <c r="AO9262" s="7"/>
      <c r="AP9262" s="7" t="s">
        <v>825</v>
      </c>
      <c r="AQ9262" s="7"/>
      <c r="AR9262" s="7"/>
      <c r="AS9262" s="7"/>
    </row>
    <row r="9263" spans="1:45" s="15" customFormat="1" ht="15.75" customHeight="1">
      <c r="A9263" s="17">
        <v>40122</v>
      </c>
      <c r="B9263" s="22" t="s">
        <v>1900</v>
      </c>
      <c r="C9263" s="24" t="s">
        <v>1905</v>
      </c>
      <c r="D9263" s="24" t="s">
        <v>1899</v>
      </c>
      <c r="E9263" s="7" t="s">
        <v>313</v>
      </c>
      <c r="F9263" s="7" t="s">
        <v>1291</v>
      </c>
      <c r="G9263" s="7" t="s">
        <v>1292</v>
      </c>
      <c r="H9263" s="7" t="s">
        <v>15</v>
      </c>
      <c r="I9263" s="7">
        <v>429</v>
      </c>
      <c r="J9263" s="7" t="s">
        <v>515</v>
      </c>
      <c r="K9263" s="10">
        <v>37.6</v>
      </c>
      <c r="L9263" s="7" t="s">
        <v>16</v>
      </c>
      <c r="M9263" s="10">
        <v>4.2</v>
      </c>
      <c r="N9263" s="10"/>
      <c r="O9263" s="7"/>
      <c r="P9263" s="7"/>
      <c r="Q9263" s="7"/>
      <c r="R9263" s="7"/>
      <c r="S9263" s="7"/>
      <c r="T9263" s="7"/>
      <c r="U9263" s="7"/>
      <c r="V9263" s="10" t="s">
        <v>1888</v>
      </c>
      <c r="W9263" s="7"/>
      <c r="X9263" s="7"/>
      <c r="Y9263" s="7"/>
      <c r="Z9263" s="7"/>
      <c r="AA9263" s="7"/>
      <c r="AB9263" s="7"/>
      <c r="AC9263" s="7"/>
      <c r="AD9263" s="7"/>
      <c r="AE9263" s="7">
        <v>0</v>
      </c>
      <c r="AF9263" s="7" t="s">
        <v>119</v>
      </c>
      <c r="AG9263" s="7" t="s">
        <v>318</v>
      </c>
      <c r="AH9263" s="7" t="s">
        <v>436</v>
      </c>
      <c r="AI9263" s="7" t="s">
        <v>436</v>
      </c>
      <c r="AJ9263" s="7" t="s">
        <v>436</v>
      </c>
      <c r="AK9263" s="7"/>
      <c r="AL9263" s="7"/>
      <c r="AM9263" s="7"/>
      <c r="AN9263" s="7"/>
      <c r="AO9263" s="7"/>
      <c r="AP9263" s="7" t="s">
        <v>1375</v>
      </c>
      <c r="AQ9263" s="7"/>
      <c r="AR9263" s="7"/>
      <c r="AS9263" s="7"/>
    </row>
    <row r="9264" spans="1:45" s="15" customFormat="1" ht="15.75" customHeight="1">
      <c r="A9264" s="20">
        <v>37458</v>
      </c>
      <c r="B9264" s="24">
        <v>2002</v>
      </c>
      <c r="C9264" s="24" t="s">
        <v>1905</v>
      </c>
      <c r="D9264" s="24" t="s">
        <v>1894</v>
      </c>
      <c r="E9264" s="13" t="s">
        <v>313</v>
      </c>
      <c r="F9264" s="13" t="s">
        <v>13</v>
      </c>
      <c r="G9264" s="13" t="s">
        <v>122</v>
      </c>
      <c r="H9264" s="13" t="s">
        <v>15</v>
      </c>
      <c r="I9264" s="13">
        <v>430</v>
      </c>
      <c r="J9264" s="7" t="s">
        <v>119</v>
      </c>
      <c r="K9264" s="12">
        <v>37.799999999999997</v>
      </c>
      <c r="L9264" s="7" t="s">
        <v>16</v>
      </c>
      <c r="M9264" s="12">
        <v>2.9</v>
      </c>
      <c r="N9264" s="12">
        <v>15.2</v>
      </c>
      <c r="O9264" s="12"/>
      <c r="P9264" s="12"/>
      <c r="Q9264" s="7"/>
      <c r="R9264" s="7"/>
      <c r="S9264" s="7"/>
      <c r="T9264" s="7"/>
      <c r="U9264" s="7"/>
      <c r="V9264" s="10">
        <f>SQRT((N9264*N9264)+(O9264*O9264)+((P9264*P9264)+(Q9264*Q9264)+(R9264*R9264)+(S9264*S9264)+(T9264*T9264)+(U9264*U9264)))</f>
        <v>15.2</v>
      </c>
      <c r="W9264" s="12">
        <v>9999</v>
      </c>
      <c r="X9264" s="12"/>
      <c r="Y9264" s="12"/>
      <c r="Z9264" s="7"/>
      <c r="AA9264" s="7"/>
      <c r="AB9264" s="7"/>
      <c r="AC9264" s="13"/>
      <c r="AD9264" s="7"/>
      <c r="AE9264" s="13">
        <v>15</v>
      </c>
      <c r="AF9264" s="13"/>
      <c r="AG9264" s="13" t="s">
        <v>119</v>
      </c>
      <c r="AH9264" s="7" t="s">
        <v>106</v>
      </c>
      <c r="AI9264" s="7" t="s">
        <v>436</v>
      </c>
      <c r="AJ9264" s="7" t="s">
        <v>436</v>
      </c>
      <c r="AK9264" s="7"/>
      <c r="AL9264" s="7"/>
      <c r="AM9264" s="7"/>
      <c r="AN9264" s="7"/>
      <c r="AO9264" s="7"/>
      <c r="AP9264" s="13" t="s">
        <v>166</v>
      </c>
      <c r="AQ9264" s="7"/>
      <c r="AR9264" s="7"/>
      <c r="AS9264" s="7"/>
    </row>
    <row r="9265" spans="1:45" s="15" customFormat="1" ht="15.75" customHeight="1">
      <c r="A9265" s="17">
        <v>37871</v>
      </c>
      <c r="B9265" s="24" t="s">
        <v>1894</v>
      </c>
      <c r="C9265" s="24" t="s">
        <v>1905</v>
      </c>
      <c r="D9265" s="24" t="s">
        <v>1894</v>
      </c>
      <c r="E9265" s="7" t="s">
        <v>313</v>
      </c>
      <c r="F9265" s="7" t="s">
        <v>13</v>
      </c>
      <c r="G9265" s="7" t="s">
        <v>427</v>
      </c>
      <c r="H9265" s="7" t="s">
        <v>15</v>
      </c>
      <c r="I9265" s="7">
        <v>430</v>
      </c>
      <c r="J9265" s="7" t="s">
        <v>315</v>
      </c>
      <c r="K9265" s="10">
        <v>37.799999999999997</v>
      </c>
      <c r="L9265" s="7" t="s">
        <v>16</v>
      </c>
      <c r="M9265" s="10">
        <v>2.9</v>
      </c>
      <c r="N9265" s="10">
        <v>15.5</v>
      </c>
      <c r="O9265" s="7"/>
      <c r="P9265" s="7"/>
      <c r="Q9265" s="7"/>
      <c r="R9265" s="7"/>
      <c r="S9265" s="7"/>
      <c r="T9265" s="7"/>
      <c r="U9265" s="7"/>
      <c r="V9265" s="10">
        <f>SQRT((N9265*N9265)+(O9265*O9265)+((P9265*P9265)+(Q9265*Q9265)+(R9265*R9265)+(S9265*S9265)+(T9265*T9265)+(U9265*U9265)))</f>
        <v>15.5</v>
      </c>
      <c r="W9265" s="8">
        <v>9999</v>
      </c>
      <c r="X9265" s="7"/>
      <c r="Y9265" s="7"/>
      <c r="Z9265" s="7"/>
      <c r="AA9265" s="7"/>
      <c r="AB9265" s="7"/>
      <c r="AC9265" s="7"/>
      <c r="AD9265" s="7"/>
      <c r="AE9265" s="7">
        <v>14</v>
      </c>
      <c r="AF9265" s="7" t="s">
        <v>108</v>
      </c>
      <c r="AG9265" s="7" t="s">
        <v>318</v>
      </c>
      <c r="AH9265" s="7" t="s">
        <v>436</v>
      </c>
      <c r="AI9265" s="7" t="s">
        <v>436</v>
      </c>
      <c r="AJ9265" s="7" t="s">
        <v>436</v>
      </c>
      <c r="AK9265" s="7"/>
      <c r="AL9265" s="7"/>
      <c r="AM9265" s="7"/>
      <c r="AN9265" s="7"/>
      <c r="AO9265" s="7"/>
      <c r="AP9265" s="7" t="s">
        <v>146</v>
      </c>
      <c r="AQ9265" s="7"/>
      <c r="AR9265" s="7"/>
      <c r="AS9265" s="7"/>
    </row>
    <row r="9266" spans="1:45" s="15" customFormat="1" ht="15.75" customHeight="1">
      <c r="A9266" s="17">
        <v>40123</v>
      </c>
      <c r="B9266" s="22" t="s">
        <v>1900</v>
      </c>
      <c r="C9266" s="24" t="s">
        <v>1905</v>
      </c>
      <c r="D9266" s="24" t="s">
        <v>1894</v>
      </c>
      <c r="E9266" s="7" t="s">
        <v>313</v>
      </c>
      <c r="F9266" s="7" t="s">
        <v>1291</v>
      </c>
      <c r="G9266" s="7" t="s">
        <v>1292</v>
      </c>
      <c r="H9266" s="7" t="s">
        <v>15</v>
      </c>
      <c r="I9266" s="7">
        <v>430</v>
      </c>
      <c r="J9266" s="7" t="s">
        <v>862</v>
      </c>
      <c r="K9266" s="10">
        <v>37.799999999999997</v>
      </c>
      <c r="L9266" s="7" t="s">
        <v>16</v>
      </c>
      <c r="M9266" s="10">
        <v>2.9</v>
      </c>
      <c r="N9266" s="10"/>
      <c r="O9266" s="7"/>
      <c r="P9266" s="7"/>
      <c r="Q9266" s="7"/>
      <c r="R9266" s="7"/>
      <c r="S9266" s="7"/>
      <c r="T9266" s="7"/>
      <c r="U9266" s="7"/>
      <c r="V9266" s="10" t="s">
        <v>1888</v>
      </c>
      <c r="W9266" s="7"/>
      <c r="X9266" s="7"/>
      <c r="Y9266" s="7"/>
      <c r="Z9266" s="7"/>
      <c r="AA9266" s="7"/>
      <c r="AB9266" s="7"/>
      <c r="AC9266" s="7"/>
      <c r="AD9266" s="7"/>
      <c r="AE9266" s="7"/>
      <c r="AF9266" s="7"/>
      <c r="AG9266" s="7" t="s">
        <v>318</v>
      </c>
      <c r="AH9266" s="7" t="s">
        <v>436</v>
      </c>
      <c r="AI9266" s="7" t="s">
        <v>436</v>
      </c>
      <c r="AJ9266" s="7" t="s">
        <v>436</v>
      </c>
      <c r="AK9266" s="7"/>
      <c r="AL9266" s="7"/>
      <c r="AM9266" s="7"/>
      <c r="AN9266" s="7"/>
      <c r="AO9266" s="7"/>
      <c r="AP9266" s="7"/>
      <c r="AQ9266" s="7"/>
      <c r="AR9266" s="7"/>
      <c r="AS9266" s="7"/>
    </row>
    <row r="9267" spans="1:45" s="15" customFormat="1" ht="15.75" customHeight="1">
      <c r="A9267" s="20">
        <v>37458</v>
      </c>
      <c r="B9267" s="24">
        <v>2002</v>
      </c>
      <c r="C9267" s="24" t="s">
        <v>1905</v>
      </c>
      <c r="D9267" s="24" t="s">
        <v>1894</v>
      </c>
      <c r="E9267" s="13" t="s">
        <v>313</v>
      </c>
      <c r="F9267" s="13" t="s">
        <v>13</v>
      </c>
      <c r="G9267" s="13" t="s">
        <v>122</v>
      </c>
      <c r="H9267" s="13" t="s">
        <v>15</v>
      </c>
      <c r="I9267" s="13">
        <v>431</v>
      </c>
      <c r="J9267" s="7" t="s">
        <v>119</v>
      </c>
      <c r="K9267" s="12">
        <v>36.799999999999997</v>
      </c>
      <c r="L9267" s="7" t="s">
        <v>16</v>
      </c>
      <c r="M9267" s="12">
        <v>2.65</v>
      </c>
      <c r="N9267" s="12">
        <v>2.5</v>
      </c>
      <c r="O9267" s="12"/>
      <c r="P9267" s="12"/>
      <c r="Q9267" s="7"/>
      <c r="R9267" s="7"/>
      <c r="S9267" s="7"/>
      <c r="T9267" s="7"/>
      <c r="U9267" s="7"/>
      <c r="V9267" s="10">
        <f t="shared" ref="V9267:V9275" si="447">SQRT((N9267*N9267)+(O9267*O9267)+((P9267*P9267)+(Q9267*Q9267)+(R9267*R9267)+(S9267*S9267)+(T9267*T9267)+(U9267*U9267)))</f>
        <v>2.5</v>
      </c>
      <c r="W9267" s="12">
        <v>9999</v>
      </c>
      <c r="X9267" s="12"/>
      <c r="Y9267" s="12"/>
      <c r="Z9267" s="7"/>
      <c r="AA9267" s="7"/>
      <c r="AB9267" s="7"/>
      <c r="AC9267" s="13"/>
      <c r="AD9267" s="7"/>
      <c r="AE9267" s="13">
        <v>0</v>
      </c>
      <c r="AF9267" s="13"/>
      <c r="AG9267" s="13" t="s">
        <v>119</v>
      </c>
      <c r="AH9267" s="7" t="s">
        <v>436</v>
      </c>
      <c r="AI9267" s="7" t="s">
        <v>436</v>
      </c>
      <c r="AJ9267" s="7" t="s">
        <v>436</v>
      </c>
      <c r="AK9267" s="7"/>
      <c r="AL9267" s="7"/>
      <c r="AM9267" s="7"/>
      <c r="AN9267" s="7"/>
      <c r="AO9267" s="7"/>
      <c r="AP9267" s="13"/>
      <c r="AQ9267" s="7"/>
      <c r="AR9267" s="7"/>
      <c r="AS9267" s="7"/>
    </row>
    <row r="9268" spans="1:45" s="15" customFormat="1" ht="15.75" customHeight="1">
      <c r="A9268" s="17">
        <v>37871</v>
      </c>
      <c r="B9268" s="24" t="s">
        <v>1894</v>
      </c>
      <c r="C9268" s="24" t="s">
        <v>1905</v>
      </c>
      <c r="D9268" s="24" t="s">
        <v>1894</v>
      </c>
      <c r="E9268" s="7" t="s">
        <v>313</v>
      </c>
      <c r="F9268" s="7" t="s">
        <v>13</v>
      </c>
      <c r="G9268" s="7" t="s">
        <v>427</v>
      </c>
      <c r="H9268" s="7" t="s">
        <v>15</v>
      </c>
      <c r="I9268" s="7">
        <v>431</v>
      </c>
      <c r="J9268" s="7" t="s">
        <v>315</v>
      </c>
      <c r="K9268" s="10">
        <v>36.799999999999997</v>
      </c>
      <c r="L9268" s="7" t="s">
        <v>16</v>
      </c>
      <c r="M9268" s="10">
        <v>2.7</v>
      </c>
      <c r="N9268" s="10">
        <v>2.2999999999999998</v>
      </c>
      <c r="O9268" s="7"/>
      <c r="P9268" s="7"/>
      <c r="Q9268" s="7"/>
      <c r="R9268" s="7"/>
      <c r="S9268" s="7"/>
      <c r="T9268" s="7"/>
      <c r="U9268" s="7"/>
      <c r="V9268" s="10">
        <f t="shared" si="447"/>
        <v>2.2999999999999998</v>
      </c>
      <c r="W9268" s="8">
        <v>9999</v>
      </c>
      <c r="X9268" s="7"/>
      <c r="Y9268" s="7"/>
      <c r="Z9268" s="7"/>
      <c r="AA9268" s="7"/>
      <c r="AB9268" s="7"/>
      <c r="AC9268" s="7"/>
      <c r="AD9268" s="7"/>
      <c r="AE9268" s="7">
        <v>0</v>
      </c>
      <c r="AF9268" s="7" t="s">
        <v>106</v>
      </c>
      <c r="AG9268" s="7" t="s">
        <v>318</v>
      </c>
      <c r="AH9268" s="7" t="s">
        <v>436</v>
      </c>
      <c r="AI9268" s="7" t="s">
        <v>436</v>
      </c>
      <c r="AJ9268" s="7" t="s">
        <v>436</v>
      </c>
      <c r="AK9268" s="7"/>
      <c r="AL9268" s="7"/>
      <c r="AM9268" s="7"/>
      <c r="AN9268" s="7"/>
      <c r="AO9268" s="7"/>
      <c r="AP9268" s="7" t="s">
        <v>461</v>
      </c>
      <c r="AQ9268" s="7"/>
      <c r="AR9268" s="7"/>
      <c r="AS9268" s="7"/>
    </row>
    <row r="9269" spans="1:45" s="15" customFormat="1" ht="15.75" customHeight="1">
      <c r="A9269" s="20">
        <v>37458</v>
      </c>
      <c r="B9269" s="24">
        <v>2002</v>
      </c>
      <c r="C9269" s="24" t="s">
        <v>1905</v>
      </c>
      <c r="D9269" s="24" t="s">
        <v>1888</v>
      </c>
      <c r="E9269" s="13" t="s">
        <v>313</v>
      </c>
      <c r="F9269" s="13" t="s">
        <v>13</v>
      </c>
      <c r="G9269" s="13" t="s">
        <v>122</v>
      </c>
      <c r="H9269" s="13" t="s">
        <v>15</v>
      </c>
      <c r="I9269" s="13">
        <v>432</v>
      </c>
      <c r="J9269" s="7" t="s">
        <v>119</v>
      </c>
      <c r="K9269" s="12">
        <v>36.5</v>
      </c>
      <c r="L9269" s="7" t="s">
        <v>16</v>
      </c>
      <c r="M9269" s="12">
        <v>2.4</v>
      </c>
      <c r="N9269" s="12">
        <v>16.3</v>
      </c>
      <c r="O9269" s="12"/>
      <c r="P9269" s="12"/>
      <c r="Q9269" s="7"/>
      <c r="R9269" s="7"/>
      <c r="S9269" s="7"/>
      <c r="T9269" s="7"/>
      <c r="U9269" s="7"/>
      <c r="V9269" s="10">
        <f t="shared" si="447"/>
        <v>16.3</v>
      </c>
      <c r="W9269" s="12">
        <v>9999</v>
      </c>
      <c r="X9269" s="12"/>
      <c r="Y9269" s="12"/>
      <c r="Z9269" s="7"/>
      <c r="AA9269" s="7"/>
      <c r="AB9269" s="7"/>
      <c r="AC9269" s="13"/>
      <c r="AD9269" s="7"/>
      <c r="AE9269" s="13">
        <v>3</v>
      </c>
      <c r="AF9269" s="13"/>
      <c r="AG9269" s="13" t="s">
        <v>119</v>
      </c>
      <c r="AH9269" s="7" t="s">
        <v>436</v>
      </c>
      <c r="AI9269" s="7" t="s">
        <v>436</v>
      </c>
      <c r="AJ9269" s="7" t="s">
        <v>436</v>
      </c>
      <c r="AK9269" s="7"/>
      <c r="AL9269" s="7"/>
      <c r="AM9269" s="7"/>
      <c r="AN9269" s="7"/>
      <c r="AO9269" s="7"/>
      <c r="AP9269" s="13"/>
      <c r="AQ9269" s="7"/>
      <c r="AR9269" s="7"/>
      <c r="AS9269" s="7"/>
    </row>
    <row r="9270" spans="1:45" s="15" customFormat="1" ht="15.75" customHeight="1">
      <c r="A9270" s="17">
        <v>37871</v>
      </c>
      <c r="B9270" s="24" t="s">
        <v>1894</v>
      </c>
      <c r="C9270" s="24" t="s">
        <v>1905</v>
      </c>
      <c r="D9270" s="24" t="s">
        <v>1888</v>
      </c>
      <c r="E9270" s="7" t="s">
        <v>313</v>
      </c>
      <c r="F9270" s="7" t="s">
        <v>13</v>
      </c>
      <c r="G9270" s="7" t="s">
        <v>427</v>
      </c>
      <c r="H9270" s="7" t="s">
        <v>15</v>
      </c>
      <c r="I9270" s="7">
        <v>432</v>
      </c>
      <c r="J9270" s="7" t="s">
        <v>315</v>
      </c>
      <c r="K9270" s="10">
        <v>36.5</v>
      </c>
      <c r="L9270" s="7" t="s">
        <v>16</v>
      </c>
      <c r="M9270" s="10">
        <v>2.4</v>
      </c>
      <c r="N9270" s="10">
        <v>17.100000000000001</v>
      </c>
      <c r="O9270" s="7"/>
      <c r="P9270" s="7"/>
      <c r="Q9270" s="7"/>
      <c r="R9270" s="7"/>
      <c r="S9270" s="7"/>
      <c r="T9270" s="7"/>
      <c r="U9270" s="7"/>
      <c r="V9270" s="10">
        <f t="shared" si="447"/>
        <v>17.100000000000001</v>
      </c>
      <c r="W9270" s="8">
        <v>9999</v>
      </c>
      <c r="X9270" s="7"/>
      <c r="Y9270" s="7"/>
      <c r="Z9270" s="7"/>
      <c r="AA9270" s="7"/>
      <c r="AB9270" s="7"/>
      <c r="AC9270" s="7"/>
      <c r="AD9270" s="7"/>
      <c r="AE9270" s="7">
        <v>0</v>
      </c>
      <c r="AF9270" s="7"/>
      <c r="AG9270" s="7" t="s">
        <v>119</v>
      </c>
      <c r="AH9270" s="7" t="s">
        <v>436</v>
      </c>
      <c r="AI9270" s="7" t="s">
        <v>106</v>
      </c>
      <c r="AJ9270" s="7" t="s">
        <v>436</v>
      </c>
      <c r="AK9270" s="7"/>
      <c r="AL9270" s="7"/>
      <c r="AM9270" s="7"/>
      <c r="AN9270" s="7"/>
      <c r="AO9270" s="7"/>
      <c r="AP9270" s="7" t="s">
        <v>462</v>
      </c>
      <c r="AQ9270" s="7"/>
      <c r="AR9270" s="7"/>
      <c r="AS9270" s="7"/>
    </row>
    <row r="9271" spans="1:45" s="15" customFormat="1" ht="15.75" customHeight="1">
      <c r="A9271" s="17">
        <v>38554</v>
      </c>
      <c r="B9271" s="22" t="s">
        <v>1896</v>
      </c>
      <c r="C9271" s="24" t="s">
        <v>1905</v>
      </c>
      <c r="D9271" s="24" t="s">
        <v>1888</v>
      </c>
      <c r="E9271" s="7" t="s">
        <v>313</v>
      </c>
      <c r="F9271" s="7" t="s">
        <v>13</v>
      </c>
      <c r="G9271" s="7" t="s">
        <v>949</v>
      </c>
      <c r="H9271" s="7" t="s">
        <v>15</v>
      </c>
      <c r="I9271" s="7">
        <v>432</v>
      </c>
      <c r="J9271" s="7" t="s">
        <v>315</v>
      </c>
      <c r="K9271" s="10">
        <v>36.5</v>
      </c>
      <c r="L9271" s="7" t="s">
        <v>16</v>
      </c>
      <c r="M9271" s="10">
        <v>2.4</v>
      </c>
      <c r="N9271" s="10">
        <v>18.7</v>
      </c>
      <c r="O9271" s="10"/>
      <c r="P9271" s="7"/>
      <c r="Q9271" s="7"/>
      <c r="R9271" s="7"/>
      <c r="S9271" s="7"/>
      <c r="T9271" s="7"/>
      <c r="U9271" s="7"/>
      <c r="V9271" s="10">
        <f t="shared" si="447"/>
        <v>18.7</v>
      </c>
      <c r="W9271" s="7">
        <v>9999</v>
      </c>
      <c r="X9271" s="7"/>
      <c r="Y9271" s="7"/>
      <c r="Z9271" s="7"/>
      <c r="AA9271" s="7"/>
      <c r="AB9271" s="7"/>
      <c r="AC9271" s="7"/>
      <c r="AD9271" s="7"/>
      <c r="AE9271" s="7">
        <v>6</v>
      </c>
      <c r="AF9271" s="7"/>
      <c r="AG9271" s="7" t="s">
        <v>119</v>
      </c>
      <c r="AH9271" s="7" t="s">
        <v>436</v>
      </c>
      <c r="AI9271" s="7" t="s">
        <v>436</v>
      </c>
      <c r="AJ9271" s="7" t="s">
        <v>436</v>
      </c>
      <c r="AK9271" s="7"/>
      <c r="AL9271" s="7"/>
      <c r="AM9271" s="7" t="s">
        <v>106</v>
      </c>
      <c r="AN9271" s="7"/>
      <c r="AO9271" s="7"/>
      <c r="AP9271" s="13" t="s">
        <v>979</v>
      </c>
      <c r="AQ9271" s="7"/>
      <c r="AR9271" s="7"/>
      <c r="AS9271" s="7"/>
    </row>
    <row r="9272" spans="1:45" s="15" customFormat="1" ht="15.75" customHeight="1">
      <c r="A9272" s="17">
        <v>39529</v>
      </c>
      <c r="B9272" s="22" t="s">
        <v>1899</v>
      </c>
      <c r="C9272" s="24" t="s">
        <v>1905</v>
      </c>
      <c r="D9272" s="24" t="s">
        <v>1888</v>
      </c>
      <c r="E9272" s="7" t="s">
        <v>313</v>
      </c>
      <c r="F9272" s="7" t="s">
        <v>13</v>
      </c>
      <c r="G9272" s="7" t="s">
        <v>749</v>
      </c>
      <c r="H9272" s="7" t="s">
        <v>15</v>
      </c>
      <c r="I9272" s="7">
        <v>432</v>
      </c>
      <c r="J9272" s="7" t="s">
        <v>315</v>
      </c>
      <c r="K9272" s="10">
        <v>36.5</v>
      </c>
      <c r="L9272" s="7" t="s">
        <v>16</v>
      </c>
      <c r="M9272" s="10">
        <v>2.4</v>
      </c>
      <c r="N9272" s="10">
        <v>20.7</v>
      </c>
      <c r="O9272" s="10"/>
      <c r="P9272" s="10"/>
      <c r="Q9272" s="10"/>
      <c r="R9272" s="10"/>
      <c r="S9272" s="10"/>
      <c r="T9272" s="7"/>
      <c r="U9272" s="7"/>
      <c r="V9272" s="10">
        <f t="shared" si="447"/>
        <v>20.7</v>
      </c>
      <c r="W9272" s="8">
        <v>9999</v>
      </c>
      <c r="X9272" s="7"/>
      <c r="Y9272" s="7"/>
      <c r="Z9272" s="7"/>
      <c r="AA9272" s="7"/>
      <c r="AB9272" s="7"/>
      <c r="AC9272" s="7"/>
      <c r="AD9272" s="7"/>
      <c r="AE9272" s="7">
        <v>2</v>
      </c>
      <c r="AF9272" s="7"/>
      <c r="AG9272" s="7" t="s">
        <v>119</v>
      </c>
      <c r="AH9272" s="7" t="s">
        <v>436</v>
      </c>
      <c r="AI9272" s="7" t="s">
        <v>436</v>
      </c>
      <c r="AJ9272" s="7" t="s">
        <v>436</v>
      </c>
      <c r="AK9272" s="7"/>
      <c r="AL9272" s="7"/>
      <c r="AM9272" s="7"/>
      <c r="AN9272" s="7"/>
      <c r="AO9272" s="7"/>
      <c r="AP9272" s="7"/>
      <c r="AQ9272" s="7"/>
      <c r="AR9272" s="7"/>
      <c r="AS9272" s="7"/>
    </row>
    <row r="9273" spans="1:45" s="15" customFormat="1" ht="15.75" customHeight="1">
      <c r="A9273" s="17">
        <v>40122</v>
      </c>
      <c r="B9273" s="22" t="s">
        <v>1900</v>
      </c>
      <c r="C9273" s="24" t="s">
        <v>1905</v>
      </c>
      <c r="D9273" s="24" t="s">
        <v>1888</v>
      </c>
      <c r="E9273" s="7" t="s">
        <v>313</v>
      </c>
      <c r="F9273" s="7" t="s">
        <v>1291</v>
      </c>
      <c r="G9273" s="7" t="s">
        <v>1292</v>
      </c>
      <c r="H9273" s="7" t="s">
        <v>15</v>
      </c>
      <c r="I9273" s="7">
        <v>432</v>
      </c>
      <c r="J9273" s="7" t="s">
        <v>315</v>
      </c>
      <c r="K9273" s="10">
        <v>36.5</v>
      </c>
      <c r="L9273" s="7" t="s">
        <v>16</v>
      </c>
      <c r="M9273" s="10">
        <v>2.4</v>
      </c>
      <c r="N9273" s="10">
        <v>21.6</v>
      </c>
      <c r="O9273" s="7"/>
      <c r="P9273" s="7"/>
      <c r="Q9273" s="7"/>
      <c r="R9273" s="7"/>
      <c r="S9273" s="7"/>
      <c r="T9273" s="7"/>
      <c r="U9273" s="7"/>
      <c r="V9273" s="10">
        <f t="shared" si="447"/>
        <v>21.6</v>
      </c>
      <c r="W9273" s="7">
        <v>9999</v>
      </c>
      <c r="X9273" s="7"/>
      <c r="Y9273" s="7"/>
      <c r="Z9273" s="7"/>
      <c r="AA9273" s="7"/>
      <c r="AB9273" s="7"/>
      <c r="AC9273" s="7"/>
      <c r="AD9273" s="7"/>
      <c r="AE9273" s="7">
        <v>5</v>
      </c>
      <c r="AF9273" s="7"/>
      <c r="AG9273" s="7" t="s">
        <v>119</v>
      </c>
      <c r="AH9273" s="7" t="s">
        <v>436</v>
      </c>
      <c r="AI9273" s="7" t="s">
        <v>436</v>
      </c>
      <c r="AJ9273" s="7" t="s">
        <v>436</v>
      </c>
      <c r="AK9273" s="7"/>
      <c r="AL9273" s="7"/>
      <c r="AM9273" s="7"/>
      <c r="AN9273" s="7"/>
      <c r="AO9273" s="7"/>
      <c r="AP9273" s="7" t="s">
        <v>1374</v>
      </c>
      <c r="AQ9273" s="7"/>
      <c r="AR9273" s="7"/>
      <c r="AS9273" s="7"/>
    </row>
    <row r="9274" spans="1:45" s="15" customFormat="1" ht="15.75" customHeight="1">
      <c r="A9274" s="19">
        <v>40868</v>
      </c>
      <c r="B9274" s="23" t="s">
        <v>1902</v>
      </c>
      <c r="C9274" s="24" t="s">
        <v>1905</v>
      </c>
      <c r="D9274" s="24" t="s">
        <v>1888</v>
      </c>
      <c r="E9274" s="15" t="s">
        <v>313</v>
      </c>
      <c r="F9274" s="15" t="s">
        <v>1291</v>
      </c>
      <c r="G9274" s="15" t="s">
        <v>1291</v>
      </c>
      <c r="H9274" s="15" t="s">
        <v>15</v>
      </c>
      <c r="I9274" s="15">
        <v>432</v>
      </c>
      <c r="J9274" s="15" t="s">
        <v>315</v>
      </c>
      <c r="K9274" s="16">
        <v>36.5</v>
      </c>
      <c r="L9274" s="15" t="s">
        <v>16</v>
      </c>
      <c r="M9274" s="16">
        <v>2.4</v>
      </c>
      <c r="N9274" s="16">
        <v>23.5</v>
      </c>
      <c r="O9274" s="16"/>
      <c r="P9274" s="16"/>
      <c r="Q9274" s="16"/>
      <c r="R9274" s="16"/>
      <c r="S9274" s="16"/>
      <c r="T9274" s="16"/>
      <c r="U9274" s="16"/>
      <c r="V9274" s="10">
        <f t="shared" si="447"/>
        <v>23.5</v>
      </c>
      <c r="W9274" s="15">
        <v>9999</v>
      </c>
      <c r="AE9274" s="15">
        <v>5</v>
      </c>
      <c r="AG9274" s="15" t="s">
        <v>119</v>
      </c>
      <c r="AH9274" s="15" t="s">
        <v>436</v>
      </c>
      <c r="AI9274" s="15" t="s">
        <v>436</v>
      </c>
      <c r="AJ9274" s="15" t="s">
        <v>436</v>
      </c>
      <c r="AP9274" s="15" t="s">
        <v>18</v>
      </c>
      <c r="AQ9274" s="7"/>
      <c r="AR9274" s="7"/>
      <c r="AS9274" s="7"/>
    </row>
    <row r="9275" spans="1:45" s="15" customFormat="1" ht="15.75" customHeight="1">
      <c r="A9275" s="17">
        <v>41551</v>
      </c>
      <c r="B9275" s="22" t="s">
        <v>2048</v>
      </c>
      <c r="C9275" s="22" t="s">
        <v>1905</v>
      </c>
      <c r="D9275" s="22" t="s">
        <v>1888</v>
      </c>
      <c r="E9275" s="7" t="s">
        <v>313</v>
      </c>
      <c r="F9275" s="7" t="s">
        <v>1291</v>
      </c>
      <c r="G9275" s="7" t="s">
        <v>1291</v>
      </c>
      <c r="H9275" s="7" t="s">
        <v>15</v>
      </c>
      <c r="I9275" s="7">
        <v>432</v>
      </c>
      <c r="J9275" s="7" t="s">
        <v>315</v>
      </c>
      <c r="K9275" s="10">
        <v>36.5</v>
      </c>
      <c r="L9275" s="7" t="s">
        <v>16</v>
      </c>
      <c r="M9275" s="10">
        <v>2.4</v>
      </c>
      <c r="N9275" s="10">
        <v>25.1</v>
      </c>
      <c r="O9275" s="10"/>
      <c r="P9275" s="7"/>
      <c r="Q9275" s="7"/>
      <c r="R9275" s="7"/>
      <c r="S9275" s="7"/>
      <c r="T9275" s="7"/>
      <c r="U9275" s="7"/>
      <c r="V9275" s="7">
        <f t="shared" si="447"/>
        <v>25.1</v>
      </c>
      <c r="W9275" s="7">
        <v>9999</v>
      </c>
      <c r="X9275" s="7"/>
      <c r="Y9275" s="7"/>
      <c r="Z9275" s="7"/>
      <c r="AA9275" s="7"/>
      <c r="AB9275" s="7"/>
      <c r="AC9275" s="7"/>
      <c r="AD9275" s="7"/>
      <c r="AE9275" s="7">
        <v>9</v>
      </c>
      <c r="AF9275" s="7"/>
      <c r="AG9275" s="7" t="s">
        <v>119</v>
      </c>
      <c r="AH9275" s="7" t="s">
        <v>436</v>
      </c>
      <c r="AI9275" s="7" t="s">
        <v>436</v>
      </c>
      <c r="AJ9275" s="7" t="s">
        <v>436</v>
      </c>
      <c r="AK9275" s="7"/>
      <c r="AL9275" s="7"/>
      <c r="AM9275" s="7"/>
      <c r="AN9275" s="7"/>
      <c r="AO9275" s="7"/>
      <c r="AP9275" s="7" t="s">
        <v>2293</v>
      </c>
      <c r="AQ9275" s="7"/>
      <c r="AR9275" s="7"/>
      <c r="AS9275" s="7"/>
    </row>
    <row r="9276" spans="1:45" s="15" customFormat="1" ht="15.75" customHeight="1">
      <c r="A9276" s="17">
        <v>41996</v>
      </c>
      <c r="B9276" s="22">
        <v>2014</v>
      </c>
      <c r="C9276" s="22" t="s">
        <v>1905</v>
      </c>
      <c r="D9276" s="22" t="s">
        <v>1888</v>
      </c>
      <c r="E9276" s="7" t="s">
        <v>313</v>
      </c>
      <c r="F9276" s="7" t="s">
        <v>2469</v>
      </c>
      <c r="G9276" s="7" t="s">
        <v>1286</v>
      </c>
      <c r="H9276" s="7" t="s">
        <v>15</v>
      </c>
      <c r="I9276" s="7">
        <v>432</v>
      </c>
      <c r="J9276" s="7" t="s">
        <v>315</v>
      </c>
      <c r="K9276" s="10">
        <v>36.5</v>
      </c>
      <c r="L9276" s="7" t="s">
        <v>16</v>
      </c>
      <c r="M9276" s="10">
        <v>2.4</v>
      </c>
      <c r="N9276" s="10">
        <v>24.3</v>
      </c>
      <c r="O9276" s="10"/>
      <c r="P9276" s="7"/>
      <c r="Q9276" s="7"/>
      <c r="R9276" s="7"/>
      <c r="S9276" s="7"/>
      <c r="T9276" s="7"/>
      <c r="U9276" s="7"/>
      <c r="V9276" s="7">
        <f>SUM(N9276:U9276)</f>
        <v>24.3</v>
      </c>
      <c r="W9276" s="7">
        <v>9999</v>
      </c>
      <c r="X9276" s="7"/>
      <c r="Y9276" s="7"/>
      <c r="Z9276" s="7"/>
      <c r="AA9276" s="7"/>
      <c r="AB9276" s="7"/>
      <c r="AC9276" s="7"/>
      <c r="AD9276" s="7"/>
      <c r="AE9276" s="7">
        <v>8</v>
      </c>
      <c r="AF9276" s="7"/>
      <c r="AG9276" s="7" t="s">
        <v>119</v>
      </c>
      <c r="AH9276" s="7" t="s">
        <v>436</v>
      </c>
      <c r="AI9276" s="7" t="s">
        <v>436</v>
      </c>
      <c r="AJ9276" s="7" t="s">
        <v>106</v>
      </c>
      <c r="AK9276" s="7" t="s">
        <v>318</v>
      </c>
      <c r="AL9276" s="7"/>
      <c r="AM9276" s="7"/>
      <c r="AN9276" s="7"/>
      <c r="AO9276" s="7"/>
      <c r="AP9276" s="7" t="s">
        <v>2293</v>
      </c>
      <c r="AQ9276" s="7"/>
      <c r="AR9276" s="7"/>
      <c r="AS9276" s="7"/>
    </row>
    <row r="9277" spans="1:45" s="15" customFormat="1" ht="15.75" customHeight="1">
      <c r="A9277" s="20">
        <v>37458</v>
      </c>
      <c r="B9277" s="24">
        <v>2002</v>
      </c>
      <c r="C9277" s="24" t="s">
        <v>1905</v>
      </c>
      <c r="D9277" s="24" t="s">
        <v>1905</v>
      </c>
      <c r="E9277" s="13" t="s">
        <v>313</v>
      </c>
      <c r="F9277" s="13" t="s">
        <v>13</v>
      </c>
      <c r="G9277" s="13" t="s">
        <v>122</v>
      </c>
      <c r="H9277" s="13" t="s">
        <v>15</v>
      </c>
      <c r="I9277" s="13">
        <v>433</v>
      </c>
      <c r="J9277" s="7" t="s">
        <v>119</v>
      </c>
      <c r="K9277" s="12">
        <v>36.700000000000003</v>
      </c>
      <c r="L9277" s="7" t="s">
        <v>16</v>
      </c>
      <c r="M9277" s="12">
        <v>1.6</v>
      </c>
      <c r="N9277" s="12">
        <v>5.3</v>
      </c>
      <c r="O9277" s="12"/>
      <c r="P9277" s="12"/>
      <c r="Q9277" s="7"/>
      <c r="R9277" s="7"/>
      <c r="S9277" s="7"/>
      <c r="T9277" s="7"/>
      <c r="U9277" s="7"/>
      <c r="V9277" s="10">
        <f>SQRT((N9277*N9277)+(O9277*O9277)+((P9277*P9277)+(Q9277*Q9277)+(R9277*R9277)+(S9277*S9277)+(T9277*T9277)+(U9277*U9277)))</f>
        <v>5.3</v>
      </c>
      <c r="W9277" s="12">
        <v>9999</v>
      </c>
      <c r="X9277" s="12"/>
      <c r="Y9277" s="12"/>
      <c r="Z9277" s="7"/>
      <c r="AA9277" s="7"/>
      <c r="AB9277" s="7"/>
      <c r="AC9277" s="13"/>
      <c r="AD9277" s="7"/>
      <c r="AE9277" s="13">
        <v>0</v>
      </c>
      <c r="AF9277" s="13" t="s">
        <v>18</v>
      </c>
      <c r="AG9277" s="13" t="s">
        <v>318</v>
      </c>
      <c r="AH9277" s="7" t="s">
        <v>436</v>
      </c>
      <c r="AI9277" s="7" t="s">
        <v>436</v>
      </c>
      <c r="AJ9277" s="7" t="s">
        <v>436</v>
      </c>
      <c r="AK9277" s="7"/>
      <c r="AL9277" s="7" t="s">
        <v>106</v>
      </c>
      <c r="AM9277" s="7"/>
      <c r="AN9277" s="7"/>
      <c r="AO9277" s="7"/>
      <c r="AP9277" s="13" t="s">
        <v>137</v>
      </c>
      <c r="AQ9277" s="7"/>
      <c r="AR9277" s="7"/>
      <c r="AS9277" s="7"/>
    </row>
    <row r="9278" spans="1:45" s="15" customFormat="1" ht="15.75" customHeight="1">
      <c r="A9278" s="20">
        <v>37458</v>
      </c>
      <c r="B9278" s="24">
        <v>2002</v>
      </c>
      <c r="C9278" s="24" t="s">
        <v>1905</v>
      </c>
      <c r="D9278" s="24" t="s">
        <v>1894</v>
      </c>
      <c r="E9278" s="13" t="s">
        <v>313</v>
      </c>
      <c r="F9278" s="13" t="s">
        <v>13</v>
      </c>
      <c r="G9278" s="13" t="s">
        <v>122</v>
      </c>
      <c r="H9278" s="13" t="s">
        <v>15</v>
      </c>
      <c r="I9278" s="13">
        <v>434</v>
      </c>
      <c r="J9278" s="7" t="s">
        <v>119</v>
      </c>
      <c r="K9278" s="12">
        <v>36.299999999999997</v>
      </c>
      <c r="L9278" s="7" t="s">
        <v>16</v>
      </c>
      <c r="M9278" s="12">
        <v>1.25</v>
      </c>
      <c r="N9278" s="12">
        <v>2.7</v>
      </c>
      <c r="O9278" s="12"/>
      <c r="P9278" s="12"/>
      <c r="Q9278" s="7"/>
      <c r="R9278" s="7"/>
      <c r="S9278" s="7"/>
      <c r="T9278" s="7"/>
      <c r="U9278" s="7"/>
      <c r="V9278" s="10">
        <f>SQRT((N9278*N9278)+(O9278*O9278)+((P9278*P9278)+(Q9278*Q9278)+(R9278*R9278)+(S9278*S9278)+(T9278*T9278)+(U9278*U9278)))</f>
        <v>2.7</v>
      </c>
      <c r="W9278" s="12">
        <v>9999</v>
      </c>
      <c r="X9278" s="12"/>
      <c r="Y9278" s="12"/>
      <c r="Z9278" s="7"/>
      <c r="AA9278" s="7"/>
      <c r="AB9278" s="7"/>
      <c r="AC9278" s="13"/>
      <c r="AD9278" s="7"/>
      <c r="AE9278" s="13">
        <v>0</v>
      </c>
      <c r="AF9278" s="13"/>
      <c r="AG9278" s="13" t="s">
        <v>119</v>
      </c>
      <c r="AH9278" s="7" t="s">
        <v>436</v>
      </c>
      <c r="AI9278" s="7" t="s">
        <v>436</v>
      </c>
      <c r="AJ9278" s="7" t="s">
        <v>436</v>
      </c>
      <c r="AK9278" s="7"/>
      <c r="AL9278" s="7" t="s">
        <v>106</v>
      </c>
      <c r="AM9278" s="7"/>
      <c r="AN9278" s="7"/>
      <c r="AO9278" s="7"/>
      <c r="AP9278" s="13" t="s">
        <v>167</v>
      </c>
      <c r="AQ9278" s="7"/>
      <c r="AR9278" s="7"/>
      <c r="AS9278" s="7"/>
    </row>
    <row r="9279" spans="1:45" s="15" customFormat="1" ht="15.75" customHeight="1">
      <c r="A9279" s="17">
        <v>37871</v>
      </c>
      <c r="B9279" s="24" t="s">
        <v>1894</v>
      </c>
      <c r="C9279" s="24" t="s">
        <v>1905</v>
      </c>
      <c r="D9279" s="24" t="s">
        <v>1894</v>
      </c>
      <c r="E9279" s="7" t="s">
        <v>313</v>
      </c>
      <c r="F9279" s="7" t="s">
        <v>13</v>
      </c>
      <c r="G9279" s="7" t="s">
        <v>427</v>
      </c>
      <c r="H9279" s="7" t="s">
        <v>15</v>
      </c>
      <c r="I9279" s="7">
        <v>434</v>
      </c>
      <c r="J9279" s="7" t="s">
        <v>315</v>
      </c>
      <c r="K9279" s="12">
        <v>36.299999999999997</v>
      </c>
      <c r="L9279" s="7" t="s">
        <v>16</v>
      </c>
      <c r="M9279" s="12">
        <v>1.25</v>
      </c>
      <c r="N9279" s="10"/>
      <c r="O9279" s="7"/>
      <c r="P9279" s="7"/>
      <c r="Q9279" s="7"/>
      <c r="R9279" s="7"/>
      <c r="S9279" s="7"/>
      <c r="T9279" s="7"/>
      <c r="U9279" s="7"/>
      <c r="V9279" s="10" t="s">
        <v>1888</v>
      </c>
      <c r="W9279" s="8"/>
      <c r="X9279" s="7"/>
      <c r="Y9279" s="7"/>
      <c r="Z9279" s="7"/>
      <c r="AA9279" s="7"/>
      <c r="AB9279" s="7"/>
      <c r="AC9279" s="7"/>
      <c r="AD9279" s="7"/>
      <c r="AE9279" s="7">
        <v>0</v>
      </c>
      <c r="AF9279" s="7" t="s">
        <v>106</v>
      </c>
      <c r="AG9279" s="7" t="s">
        <v>318</v>
      </c>
      <c r="AH9279" s="7" t="s">
        <v>436</v>
      </c>
      <c r="AI9279" s="7" t="s">
        <v>436</v>
      </c>
      <c r="AJ9279" s="7" t="s">
        <v>436</v>
      </c>
      <c r="AK9279" s="7"/>
      <c r="AL9279" s="7"/>
      <c r="AM9279" s="7"/>
      <c r="AN9279" s="7"/>
      <c r="AO9279" s="7"/>
      <c r="AP9279" s="7" t="s">
        <v>463</v>
      </c>
      <c r="AQ9279" s="7"/>
      <c r="AR9279" s="7"/>
      <c r="AS9279" s="7"/>
    </row>
    <row r="9280" spans="1:45" s="15" customFormat="1" ht="15.75" customHeight="1">
      <c r="A9280" s="20">
        <v>37425</v>
      </c>
      <c r="B9280" s="24">
        <v>2002</v>
      </c>
      <c r="C9280" s="24" t="s">
        <v>1905</v>
      </c>
      <c r="D9280" s="24" t="s">
        <v>1888</v>
      </c>
      <c r="E9280" s="13" t="s">
        <v>313</v>
      </c>
      <c r="F9280" s="13" t="s">
        <v>13</v>
      </c>
      <c r="G9280" s="13" t="s">
        <v>124</v>
      </c>
      <c r="H9280" s="13" t="s">
        <v>15</v>
      </c>
      <c r="I9280" s="13">
        <v>435</v>
      </c>
      <c r="J9280" s="7" t="s">
        <v>119</v>
      </c>
      <c r="K9280" s="12">
        <v>0.1</v>
      </c>
      <c r="L9280" s="7" t="s">
        <v>22</v>
      </c>
      <c r="M9280" s="12">
        <v>2.5</v>
      </c>
      <c r="N9280" s="12">
        <v>5.2</v>
      </c>
      <c r="O9280" s="12"/>
      <c r="P9280" s="12"/>
      <c r="Q9280" s="7"/>
      <c r="R9280" s="7"/>
      <c r="S9280" s="7"/>
      <c r="T9280" s="7"/>
      <c r="U9280" s="7"/>
      <c r="V9280" s="10">
        <f t="shared" ref="V9280:V9286" si="448">SQRT((N9280*N9280)+(O9280*O9280)+((P9280*P9280)+(Q9280*Q9280)+(R9280*R9280)+(S9280*S9280)+(T9280*T9280)+(U9280*U9280)))</f>
        <v>5.2</v>
      </c>
      <c r="W9280" s="12">
        <v>9999</v>
      </c>
      <c r="X9280" s="12"/>
      <c r="Y9280" s="12"/>
      <c r="Z9280" s="7"/>
      <c r="AA9280" s="7"/>
      <c r="AB9280" s="7"/>
      <c r="AC9280" s="13"/>
      <c r="AD9280" s="7"/>
      <c r="AE9280" s="13">
        <v>2</v>
      </c>
      <c r="AF9280" s="13"/>
      <c r="AG9280" s="13" t="s">
        <v>119</v>
      </c>
      <c r="AH9280" s="7" t="s">
        <v>436</v>
      </c>
      <c r="AI9280" s="7" t="s">
        <v>436</v>
      </c>
      <c r="AJ9280" s="7" t="s">
        <v>436</v>
      </c>
      <c r="AK9280" s="7"/>
      <c r="AL9280" s="7"/>
      <c r="AM9280" s="7"/>
      <c r="AN9280" s="7"/>
      <c r="AO9280" s="7"/>
      <c r="AP9280" s="13"/>
      <c r="AQ9280" s="7"/>
      <c r="AR9280" s="7"/>
      <c r="AS9280" s="7"/>
    </row>
    <row r="9281" spans="1:45" s="15" customFormat="1" ht="15.75" customHeight="1">
      <c r="A9281" s="17">
        <v>37890</v>
      </c>
      <c r="B9281" s="24" t="s">
        <v>1894</v>
      </c>
      <c r="C9281" s="24" t="s">
        <v>1905</v>
      </c>
      <c r="D9281" s="24" t="s">
        <v>1888</v>
      </c>
      <c r="E9281" s="7" t="s">
        <v>313</v>
      </c>
      <c r="F9281" s="7" t="s">
        <v>13</v>
      </c>
      <c r="G9281" s="7" t="s">
        <v>316</v>
      </c>
      <c r="H9281" s="7" t="s">
        <v>15</v>
      </c>
      <c r="I9281" s="7">
        <v>435</v>
      </c>
      <c r="J9281" s="7" t="s">
        <v>315</v>
      </c>
      <c r="K9281" s="10">
        <v>0.1</v>
      </c>
      <c r="L9281" s="7" t="s">
        <v>22</v>
      </c>
      <c r="M9281" s="10">
        <v>2.5</v>
      </c>
      <c r="N9281" s="10">
        <v>5.4</v>
      </c>
      <c r="O9281" s="7"/>
      <c r="P9281" s="7"/>
      <c r="Q9281" s="7"/>
      <c r="R9281" s="7"/>
      <c r="S9281" s="7"/>
      <c r="T9281" s="7"/>
      <c r="U9281" s="7"/>
      <c r="V9281" s="10">
        <f t="shared" si="448"/>
        <v>5.4</v>
      </c>
      <c r="W9281" s="8">
        <v>9999</v>
      </c>
      <c r="X9281" s="7"/>
      <c r="Y9281" s="7"/>
      <c r="Z9281" s="7"/>
      <c r="AA9281" s="7"/>
      <c r="AB9281" s="7"/>
      <c r="AC9281" s="7"/>
      <c r="AD9281" s="7"/>
      <c r="AE9281" s="7">
        <v>2</v>
      </c>
      <c r="AF9281" s="13"/>
      <c r="AG9281" s="13" t="s">
        <v>119</v>
      </c>
      <c r="AH9281" s="7" t="s">
        <v>436</v>
      </c>
      <c r="AI9281" s="7" t="s">
        <v>106</v>
      </c>
      <c r="AJ9281" s="7" t="s">
        <v>436</v>
      </c>
      <c r="AK9281" s="7"/>
      <c r="AL9281" s="7"/>
      <c r="AM9281" s="7"/>
      <c r="AN9281" s="7"/>
      <c r="AO9281" s="7"/>
      <c r="AP9281" s="7" t="s">
        <v>464</v>
      </c>
      <c r="AQ9281" s="7"/>
      <c r="AR9281" s="7"/>
      <c r="AS9281" s="7"/>
    </row>
    <row r="9282" spans="1:45" s="15" customFormat="1" ht="15.75" customHeight="1">
      <c r="A9282" s="17">
        <v>38554</v>
      </c>
      <c r="B9282" s="22" t="s">
        <v>1896</v>
      </c>
      <c r="C9282" s="24" t="s">
        <v>1905</v>
      </c>
      <c r="D9282" s="24" t="s">
        <v>1888</v>
      </c>
      <c r="E9282" s="7" t="s">
        <v>313</v>
      </c>
      <c r="F9282" s="7" t="s">
        <v>13</v>
      </c>
      <c r="G9282" s="7" t="s">
        <v>949</v>
      </c>
      <c r="H9282" s="7" t="s">
        <v>15</v>
      </c>
      <c r="I9282" s="7">
        <v>435</v>
      </c>
      <c r="J9282" s="7" t="s">
        <v>315</v>
      </c>
      <c r="K9282" s="10">
        <v>0.1</v>
      </c>
      <c r="L9282" s="7" t="s">
        <v>22</v>
      </c>
      <c r="M9282" s="10">
        <v>2.5</v>
      </c>
      <c r="N9282" s="10">
        <v>5.5</v>
      </c>
      <c r="O9282" s="10"/>
      <c r="P9282" s="7"/>
      <c r="Q9282" s="7"/>
      <c r="R9282" s="7"/>
      <c r="S9282" s="7"/>
      <c r="T9282" s="7"/>
      <c r="U9282" s="7"/>
      <c r="V9282" s="10">
        <f t="shared" si="448"/>
        <v>5.5</v>
      </c>
      <c r="W9282" s="7">
        <v>9999</v>
      </c>
      <c r="X9282" s="7"/>
      <c r="Y9282" s="7"/>
      <c r="Z9282" s="7"/>
      <c r="AA9282" s="7"/>
      <c r="AB9282" s="7"/>
      <c r="AC9282" s="7"/>
      <c r="AD9282" s="7"/>
      <c r="AE9282" s="7">
        <v>2</v>
      </c>
      <c r="AF9282" s="13"/>
      <c r="AG9282" s="13" t="s">
        <v>119</v>
      </c>
      <c r="AH9282" s="7" t="s">
        <v>106</v>
      </c>
      <c r="AI9282" s="7" t="s">
        <v>106</v>
      </c>
      <c r="AJ9282" s="7" t="s">
        <v>436</v>
      </c>
      <c r="AK9282" s="7"/>
      <c r="AL9282" s="7"/>
      <c r="AM9282" s="7"/>
      <c r="AN9282" s="7"/>
      <c r="AO9282" s="7"/>
      <c r="AP9282" s="13" t="s">
        <v>980</v>
      </c>
      <c r="AQ9282" s="7"/>
      <c r="AR9282" s="7"/>
      <c r="AS9282" s="7"/>
    </row>
    <row r="9283" spans="1:45" s="15" customFormat="1" ht="15.75" customHeight="1">
      <c r="A9283" s="17">
        <v>39494</v>
      </c>
      <c r="B9283" s="22" t="s">
        <v>1899</v>
      </c>
      <c r="C9283" s="24" t="s">
        <v>1905</v>
      </c>
      <c r="D9283" s="24" t="s">
        <v>1888</v>
      </c>
      <c r="E9283" s="7" t="s">
        <v>313</v>
      </c>
      <c r="F9283" s="7" t="s">
        <v>13</v>
      </c>
      <c r="G9283" s="7" t="s">
        <v>749</v>
      </c>
      <c r="H9283" s="7" t="s">
        <v>15</v>
      </c>
      <c r="I9283" s="7">
        <v>435</v>
      </c>
      <c r="J9283" s="7" t="s">
        <v>315</v>
      </c>
      <c r="K9283" s="10">
        <v>0.1</v>
      </c>
      <c r="L9283" s="7" t="s">
        <v>22</v>
      </c>
      <c r="M9283" s="10">
        <v>2.5</v>
      </c>
      <c r="N9283" s="10">
        <v>5.5</v>
      </c>
      <c r="O9283" s="10"/>
      <c r="P9283" s="10"/>
      <c r="Q9283" s="10"/>
      <c r="R9283" s="10"/>
      <c r="S9283" s="10"/>
      <c r="T9283" s="7"/>
      <c r="U9283" s="7"/>
      <c r="V9283" s="10">
        <f t="shared" si="448"/>
        <v>5.5</v>
      </c>
      <c r="W9283" s="8">
        <v>9999</v>
      </c>
      <c r="X9283" s="7"/>
      <c r="Y9283" s="7"/>
      <c r="Z9283" s="7"/>
      <c r="AA9283" s="7"/>
      <c r="AB9283" s="7"/>
      <c r="AC9283" s="7"/>
      <c r="AD9283" s="7"/>
      <c r="AE9283" s="7">
        <v>2</v>
      </c>
      <c r="AF9283" s="7"/>
      <c r="AG9283" s="7" t="s">
        <v>119</v>
      </c>
      <c r="AH9283" s="7" t="s">
        <v>436</v>
      </c>
      <c r="AI9283" s="7" t="s">
        <v>106</v>
      </c>
      <c r="AJ9283" s="7" t="s">
        <v>436</v>
      </c>
      <c r="AK9283" s="7"/>
      <c r="AL9283" s="7"/>
      <c r="AM9283" s="7"/>
      <c r="AN9283" s="7"/>
      <c r="AO9283" s="7"/>
      <c r="AP9283" s="7" t="s">
        <v>750</v>
      </c>
      <c r="AQ9283" s="7"/>
      <c r="AR9283" s="7"/>
      <c r="AS9283" s="7"/>
    </row>
    <row r="9284" spans="1:45" s="15" customFormat="1" ht="15.75" customHeight="1">
      <c r="A9284" s="17">
        <v>40121</v>
      </c>
      <c r="B9284" s="22" t="s">
        <v>1900</v>
      </c>
      <c r="C9284" s="24" t="s">
        <v>1905</v>
      </c>
      <c r="D9284" s="24" t="s">
        <v>1888</v>
      </c>
      <c r="E9284" s="7" t="s">
        <v>313</v>
      </c>
      <c r="F9284" s="7" t="s">
        <v>1291</v>
      </c>
      <c r="G9284" s="7" t="s">
        <v>1293</v>
      </c>
      <c r="H9284" s="7" t="s">
        <v>15</v>
      </c>
      <c r="I9284" s="7">
        <v>435</v>
      </c>
      <c r="J9284" s="7" t="s">
        <v>315</v>
      </c>
      <c r="K9284" s="10">
        <v>0.1</v>
      </c>
      <c r="L9284" s="7" t="s">
        <v>22</v>
      </c>
      <c r="M9284" s="10">
        <v>2.5</v>
      </c>
      <c r="N9284" s="10">
        <v>5.6</v>
      </c>
      <c r="O9284" s="7"/>
      <c r="P9284" s="7"/>
      <c r="Q9284" s="7"/>
      <c r="R9284" s="7"/>
      <c r="S9284" s="7"/>
      <c r="T9284" s="7"/>
      <c r="U9284" s="7"/>
      <c r="V9284" s="10">
        <f t="shared" si="448"/>
        <v>5.6</v>
      </c>
      <c r="W9284" s="7">
        <v>9999</v>
      </c>
      <c r="X9284" s="7"/>
      <c r="Y9284" s="7"/>
      <c r="Z9284" s="7"/>
      <c r="AA9284" s="7"/>
      <c r="AB9284" s="7"/>
      <c r="AC9284" s="7"/>
      <c r="AD9284" s="7"/>
      <c r="AE9284" s="7">
        <v>2</v>
      </c>
      <c r="AF9284" s="7"/>
      <c r="AG9284" s="7" t="s">
        <v>119</v>
      </c>
      <c r="AH9284" s="7" t="s">
        <v>436</v>
      </c>
      <c r="AI9284" s="7" t="s">
        <v>106</v>
      </c>
      <c r="AJ9284" s="7" t="s">
        <v>436</v>
      </c>
      <c r="AK9284" s="7"/>
      <c r="AL9284" s="7"/>
      <c r="AM9284" s="7"/>
      <c r="AN9284" s="7"/>
      <c r="AO9284" s="7"/>
      <c r="AP9284" s="7" t="s">
        <v>1294</v>
      </c>
      <c r="AQ9284" s="7"/>
      <c r="AR9284" s="7"/>
      <c r="AS9284" s="7"/>
    </row>
    <row r="9285" spans="1:45" s="15" customFormat="1" ht="15.75" customHeight="1">
      <c r="A9285" s="19">
        <v>40848</v>
      </c>
      <c r="B9285" s="23" t="s">
        <v>1902</v>
      </c>
      <c r="C9285" s="24" t="s">
        <v>1905</v>
      </c>
      <c r="D9285" s="24" t="s">
        <v>1888</v>
      </c>
      <c r="E9285" s="15" t="s">
        <v>313</v>
      </c>
      <c r="F9285" s="15" t="s">
        <v>1291</v>
      </c>
      <c r="G9285" s="15" t="s">
        <v>1291</v>
      </c>
      <c r="H9285" s="15" t="s">
        <v>15</v>
      </c>
      <c r="I9285" s="15">
        <v>435</v>
      </c>
      <c r="J9285" s="15" t="s">
        <v>315</v>
      </c>
      <c r="K9285" s="16">
        <v>0.1</v>
      </c>
      <c r="L9285" s="15" t="s">
        <v>22</v>
      </c>
      <c r="M9285" s="16">
        <v>2.5</v>
      </c>
      <c r="N9285" s="16">
        <v>5.7</v>
      </c>
      <c r="O9285" s="16"/>
      <c r="P9285" s="16"/>
      <c r="Q9285" s="16"/>
      <c r="R9285" s="16"/>
      <c r="S9285" s="16"/>
      <c r="T9285" s="16"/>
      <c r="U9285" s="16"/>
      <c r="V9285" s="10">
        <f t="shared" si="448"/>
        <v>5.7</v>
      </c>
      <c r="W9285" s="15">
        <v>9999</v>
      </c>
      <c r="AE9285" s="15">
        <v>2</v>
      </c>
      <c r="AG9285" s="15" t="s">
        <v>119</v>
      </c>
      <c r="AH9285" s="15" t="s">
        <v>436</v>
      </c>
      <c r="AI9285" s="7" t="s">
        <v>106</v>
      </c>
      <c r="AJ9285" s="15" t="s">
        <v>436</v>
      </c>
      <c r="AK9285" s="15" t="s">
        <v>318</v>
      </c>
      <c r="AP9285" s="15" t="s">
        <v>1764</v>
      </c>
      <c r="AQ9285" s="7"/>
      <c r="AR9285" s="7"/>
      <c r="AS9285" s="7"/>
    </row>
    <row r="9286" spans="1:45" s="15" customFormat="1" ht="15.75" customHeight="1">
      <c r="A9286" s="17">
        <v>41548</v>
      </c>
      <c r="B9286" s="22" t="s">
        <v>2048</v>
      </c>
      <c r="C9286" s="22" t="s">
        <v>1905</v>
      </c>
      <c r="D9286" s="22" t="s">
        <v>1888</v>
      </c>
      <c r="E9286" s="7" t="s">
        <v>313</v>
      </c>
      <c r="F9286" s="7" t="s">
        <v>1291</v>
      </c>
      <c r="G9286" s="7" t="s">
        <v>1291</v>
      </c>
      <c r="H9286" s="7" t="s">
        <v>15</v>
      </c>
      <c r="I9286" s="7">
        <v>435</v>
      </c>
      <c r="J9286" s="7" t="s">
        <v>315</v>
      </c>
      <c r="K9286" s="10">
        <v>0.1</v>
      </c>
      <c r="L9286" s="7" t="s">
        <v>22</v>
      </c>
      <c r="M9286" s="10">
        <v>2.5</v>
      </c>
      <c r="N9286" s="10">
        <v>5.7</v>
      </c>
      <c r="O9286" s="10"/>
      <c r="P9286" s="7"/>
      <c r="Q9286" s="7"/>
      <c r="R9286" s="7"/>
      <c r="S9286" s="7"/>
      <c r="T9286" s="7"/>
      <c r="U9286" s="7"/>
      <c r="V9286" s="7">
        <f t="shared" si="448"/>
        <v>5.7</v>
      </c>
      <c r="W9286" s="7">
        <v>9999</v>
      </c>
      <c r="X9286" s="7"/>
      <c r="Y9286" s="7"/>
      <c r="Z9286" s="7"/>
      <c r="AA9286" s="7"/>
      <c r="AB9286" s="7"/>
      <c r="AC9286" s="7"/>
      <c r="AD9286" s="7"/>
      <c r="AE9286" s="7">
        <v>2</v>
      </c>
      <c r="AF9286" s="7"/>
      <c r="AG9286" s="7" t="s">
        <v>119</v>
      </c>
      <c r="AH9286" s="7" t="s">
        <v>436</v>
      </c>
      <c r="AI9286" s="7" t="s">
        <v>106</v>
      </c>
      <c r="AJ9286" s="7" t="s">
        <v>436</v>
      </c>
      <c r="AK9286" s="7" t="s">
        <v>318</v>
      </c>
      <c r="AL9286" s="7"/>
      <c r="AM9286" s="7"/>
      <c r="AN9286" s="7"/>
      <c r="AO9286" s="7"/>
      <c r="AP9286" s="7"/>
      <c r="AQ9286" s="7"/>
      <c r="AR9286" s="7"/>
      <c r="AS9286" s="7"/>
    </row>
    <row r="9287" spans="1:45" s="15" customFormat="1" ht="15.75" customHeight="1">
      <c r="A9287" s="17">
        <v>41996</v>
      </c>
      <c r="B9287" s="22">
        <v>2014</v>
      </c>
      <c r="C9287" s="22" t="s">
        <v>1905</v>
      </c>
      <c r="D9287" s="22" t="s">
        <v>1888</v>
      </c>
      <c r="E9287" s="7" t="s">
        <v>313</v>
      </c>
      <c r="F9287" s="7" t="s">
        <v>13</v>
      </c>
      <c r="G9287" s="7" t="s">
        <v>2326</v>
      </c>
      <c r="H9287" s="7" t="s">
        <v>15</v>
      </c>
      <c r="I9287" s="7">
        <v>435</v>
      </c>
      <c r="J9287" s="7" t="s">
        <v>315</v>
      </c>
      <c r="K9287" s="10">
        <v>0.1</v>
      </c>
      <c r="L9287" s="7" t="s">
        <v>22</v>
      </c>
      <c r="M9287" s="10">
        <v>2.5</v>
      </c>
      <c r="N9287" s="10">
        <v>5.7</v>
      </c>
      <c r="O9287" s="10"/>
      <c r="P9287" s="7"/>
      <c r="Q9287" s="7"/>
      <c r="R9287" s="7"/>
      <c r="S9287" s="7"/>
      <c r="T9287" s="7"/>
      <c r="U9287" s="7"/>
      <c r="V9287" s="7">
        <f>SUM(N9287:U9287)</f>
        <v>5.7</v>
      </c>
      <c r="W9287" s="7">
        <v>9999</v>
      </c>
      <c r="X9287" s="7"/>
      <c r="Y9287" s="7"/>
      <c r="Z9287" s="7"/>
      <c r="AA9287" s="7"/>
      <c r="AB9287" s="7"/>
      <c r="AC9287" s="7"/>
      <c r="AD9287" s="7"/>
      <c r="AE9287" s="7">
        <v>2</v>
      </c>
      <c r="AF9287" s="7"/>
      <c r="AG9287" s="7" t="s">
        <v>119</v>
      </c>
      <c r="AH9287" s="7" t="s">
        <v>436</v>
      </c>
      <c r="AI9287" s="7" t="s">
        <v>106</v>
      </c>
      <c r="AJ9287" s="7" t="s">
        <v>436</v>
      </c>
      <c r="AK9287" s="7" t="s">
        <v>318</v>
      </c>
      <c r="AL9287" s="7"/>
      <c r="AM9287" s="7"/>
      <c r="AN9287" s="7"/>
      <c r="AO9287" s="7"/>
      <c r="AP9287" s="7" t="s">
        <v>2446</v>
      </c>
      <c r="AQ9287" s="7"/>
      <c r="AR9287" s="7"/>
      <c r="AS9287" s="7"/>
    </row>
    <row r="9288" spans="1:45" s="15" customFormat="1" ht="15.75" customHeight="1">
      <c r="A9288" s="20">
        <v>37425</v>
      </c>
      <c r="B9288" s="24">
        <v>2002</v>
      </c>
      <c r="C9288" s="24" t="s">
        <v>1905</v>
      </c>
      <c r="D9288" s="24" t="s">
        <v>1894</v>
      </c>
      <c r="E9288" s="13" t="s">
        <v>313</v>
      </c>
      <c r="F9288" s="13" t="s">
        <v>13</v>
      </c>
      <c r="G9288" s="13" t="s">
        <v>124</v>
      </c>
      <c r="H9288" s="13" t="s">
        <v>15</v>
      </c>
      <c r="I9288" s="13">
        <v>436</v>
      </c>
      <c r="J9288" s="7" t="s">
        <v>119</v>
      </c>
      <c r="K9288" s="12">
        <v>0.9</v>
      </c>
      <c r="L9288" s="7" t="s">
        <v>22</v>
      </c>
      <c r="M9288" s="12">
        <v>1.1000000000000001</v>
      </c>
      <c r="N9288" s="12">
        <v>14</v>
      </c>
      <c r="O9288" s="12"/>
      <c r="P9288" s="12"/>
      <c r="Q9288" s="7"/>
      <c r="R9288" s="7"/>
      <c r="S9288" s="7"/>
      <c r="T9288" s="7"/>
      <c r="U9288" s="7"/>
      <c r="V9288" s="10">
        <f t="shared" ref="V9288:V9294" si="449">SQRT((N9288*N9288)+(O9288*O9288)+((P9288*P9288)+(Q9288*Q9288)+(R9288*R9288)+(S9288*S9288)+(T9288*T9288)+(U9288*U9288)))</f>
        <v>14</v>
      </c>
      <c r="W9288" s="12">
        <v>9999</v>
      </c>
      <c r="X9288" s="12"/>
      <c r="Y9288" s="12"/>
      <c r="Z9288" s="7"/>
      <c r="AA9288" s="7"/>
      <c r="AB9288" s="7"/>
      <c r="AC9288" s="13"/>
      <c r="AD9288" s="7"/>
      <c r="AE9288" s="13">
        <v>4</v>
      </c>
      <c r="AF9288" s="13"/>
      <c r="AG9288" s="13" t="s">
        <v>119</v>
      </c>
      <c r="AH9288" s="7" t="s">
        <v>436</v>
      </c>
      <c r="AI9288" s="7" t="s">
        <v>436</v>
      </c>
      <c r="AJ9288" s="7" t="s">
        <v>436</v>
      </c>
      <c r="AK9288" s="7"/>
      <c r="AL9288" s="7"/>
      <c r="AM9288" s="7"/>
      <c r="AN9288" s="7"/>
      <c r="AO9288" s="7"/>
      <c r="AP9288" s="13"/>
      <c r="AQ9288" s="7"/>
      <c r="AR9288" s="7"/>
      <c r="AS9288" s="7"/>
    </row>
    <row r="9289" spans="1:45" s="15" customFormat="1" ht="15.75" customHeight="1">
      <c r="A9289" s="17">
        <v>37890</v>
      </c>
      <c r="B9289" s="24" t="s">
        <v>1894</v>
      </c>
      <c r="C9289" s="24" t="s">
        <v>1905</v>
      </c>
      <c r="D9289" s="24" t="s">
        <v>1894</v>
      </c>
      <c r="E9289" s="7" t="s">
        <v>313</v>
      </c>
      <c r="F9289" s="7" t="s">
        <v>13</v>
      </c>
      <c r="G9289" s="7" t="s">
        <v>316</v>
      </c>
      <c r="H9289" s="7" t="s">
        <v>15</v>
      </c>
      <c r="I9289" s="7">
        <v>436</v>
      </c>
      <c r="J9289" s="7" t="s">
        <v>315</v>
      </c>
      <c r="K9289" s="10">
        <v>0.9</v>
      </c>
      <c r="L9289" s="7" t="s">
        <v>22</v>
      </c>
      <c r="M9289" s="10">
        <v>1.1000000000000001</v>
      </c>
      <c r="N9289" s="10">
        <v>13.9</v>
      </c>
      <c r="O9289" s="7"/>
      <c r="P9289" s="7"/>
      <c r="Q9289" s="7"/>
      <c r="R9289" s="7"/>
      <c r="S9289" s="7"/>
      <c r="T9289" s="7"/>
      <c r="U9289" s="7"/>
      <c r="V9289" s="10">
        <f t="shared" si="449"/>
        <v>13.9</v>
      </c>
      <c r="W9289" s="8">
        <v>9999</v>
      </c>
      <c r="X9289" s="7"/>
      <c r="Y9289" s="7"/>
      <c r="Z9289" s="7"/>
      <c r="AA9289" s="7"/>
      <c r="AB9289" s="7"/>
      <c r="AC9289" s="7"/>
      <c r="AD9289" s="7"/>
      <c r="AE9289" s="7">
        <v>2</v>
      </c>
      <c r="AF9289" s="7" t="s">
        <v>18</v>
      </c>
      <c r="AG9289" s="7" t="s">
        <v>318</v>
      </c>
      <c r="AH9289" s="7" t="s">
        <v>436</v>
      </c>
      <c r="AI9289" s="7" t="s">
        <v>436</v>
      </c>
      <c r="AJ9289" s="7" t="s">
        <v>436</v>
      </c>
      <c r="AK9289" s="7"/>
      <c r="AL9289" s="7"/>
      <c r="AM9289" s="7"/>
      <c r="AN9289" s="7"/>
      <c r="AO9289" s="7"/>
      <c r="AP9289" s="7" t="s">
        <v>146</v>
      </c>
      <c r="AQ9289" s="7"/>
      <c r="AR9289" s="7"/>
      <c r="AS9289" s="7"/>
    </row>
    <row r="9290" spans="1:45" s="15" customFormat="1" ht="15.75" customHeight="1">
      <c r="A9290" s="20">
        <v>37425</v>
      </c>
      <c r="B9290" s="24">
        <v>2002</v>
      </c>
      <c r="C9290" s="24" t="s">
        <v>1905</v>
      </c>
      <c r="D9290" s="24" t="s">
        <v>1902</v>
      </c>
      <c r="E9290" s="13" t="s">
        <v>313</v>
      </c>
      <c r="F9290" s="13" t="s">
        <v>13</v>
      </c>
      <c r="G9290" s="13" t="s">
        <v>124</v>
      </c>
      <c r="H9290" s="13" t="s">
        <v>15</v>
      </c>
      <c r="I9290" s="13">
        <v>437</v>
      </c>
      <c r="J9290" s="7" t="s">
        <v>119</v>
      </c>
      <c r="K9290" s="12">
        <v>1.2</v>
      </c>
      <c r="L9290" s="7" t="s">
        <v>22</v>
      </c>
      <c r="M9290" s="12">
        <v>0.7</v>
      </c>
      <c r="N9290" s="12">
        <v>6.6</v>
      </c>
      <c r="O9290" s="12"/>
      <c r="P9290" s="12"/>
      <c r="Q9290" s="7"/>
      <c r="R9290" s="7"/>
      <c r="S9290" s="7"/>
      <c r="T9290" s="7"/>
      <c r="U9290" s="7"/>
      <c r="V9290" s="10">
        <f t="shared" si="449"/>
        <v>6.6</v>
      </c>
      <c r="W9290" s="12">
        <v>9999</v>
      </c>
      <c r="X9290" s="12"/>
      <c r="Y9290" s="12"/>
      <c r="Z9290" s="7"/>
      <c r="AA9290" s="7"/>
      <c r="AB9290" s="7"/>
      <c r="AC9290" s="13"/>
      <c r="AD9290" s="7"/>
      <c r="AE9290" s="13">
        <v>1</v>
      </c>
      <c r="AF9290" s="13"/>
      <c r="AG9290" s="13" t="s">
        <v>119</v>
      </c>
      <c r="AH9290" s="7" t="s">
        <v>436</v>
      </c>
      <c r="AI9290" s="7" t="s">
        <v>436</v>
      </c>
      <c r="AJ9290" s="7" t="s">
        <v>436</v>
      </c>
      <c r="AK9290" s="7"/>
      <c r="AL9290" s="7"/>
      <c r="AM9290" s="7"/>
      <c r="AN9290" s="7"/>
      <c r="AO9290" s="7"/>
      <c r="AP9290" s="13"/>
      <c r="AQ9290" s="7"/>
      <c r="AR9290" s="7"/>
      <c r="AS9290" s="7"/>
    </row>
    <row r="9291" spans="1:45" s="15" customFormat="1" ht="15.75" customHeight="1">
      <c r="A9291" s="17">
        <v>37890</v>
      </c>
      <c r="B9291" s="24" t="s">
        <v>1894</v>
      </c>
      <c r="C9291" s="24" t="s">
        <v>1905</v>
      </c>
      <c r="D9291" s="24" t="s">
        <v>1902</v>
      </c>
      <c r="E9291" s="7" t="s">
        <v>313</v>
      </c>
      <c r="F9291" s="7" t="s">
        <v>13</v>
      </c>
      <c r="G9291" s="7" t="s">
        <v>316</v>
      </c>
      <c r="H9291" s="7" t="s">
        <v>15</v>
      </c>
      <c r="I9291" s="7">
        <v>437</v>
      </c>
      <c r="J9291" s="7" t="s">
        <v>315</v>
      </c>
      <c r="K9291" s="10">
        <v>1.2</v>
      </c>
      <c r="L9291" s="7" t="s">
        <v>22</v>
      </c>
      <c r="M9291" s="10">
        <v>0.7</v>
      </c>
      <c r="N9291" s="10">
        <v>7</v>
      </c>
      <c r="O9291" s="7"/>
      <c r="P9291" s="7"/>
      <c r="Q9291" s="7"/>
      <c r="R9291" s="7"/>
      <c r="S9291" s="7"/>
      <c r="T9291" s="7"/>
      <c r="U9291" s="7"/>
      <c r="V9291" s="10">
        <f t="shared" si="449"/>
        <v>7</v>
      </c>
      <c r="W9291" s="8">
        <v>9999</v>
      </c>
      <c r="X9291" s="7"/>
      <c r="Y9291" s="7"/>
      <c r="Z9291" s="7"/>
      <c r="AA9291" s="7"/>
      <c r="AB9291" s="7"/>
      <c r="AC9291" s="7"/>
      <c r="AD9291" s="7"/>
      <c r="AE9291" s="7">
        <v>1</v>
      </c>
      <c r="AF9291" s="7"/>
      <c r="AG9291" s="7" t="s">
        <v>119</v>
      </c>
      <c r="AH9291" s="7" t="s">
        <v>436</v>
      </c>
      <c r="AI9291" s="7" t="s">
        <v>436</v>
      </c>
      <c r="AJ9291" s="7" t="s">
        <v>436</v>
      </c>
      <c r="AK9291" s="7"/>
      <c r="AL9291" s="7"/>
      <c r="AM9291" s="7"/>
      <c r="AN9291" s="7"/>
      <c r="AO9291" s="7"/>
      <c r="AP9291" s="7"/>
      <c r="AQ9291" s="7"/>
      <c r="AR9291" s="7"/>
      <c r="AS9291" s="7"/>
    </row>
    <row r="9292" spans="1:45" s="15" customFormat="1" ht="15.75" customHeight="1">
      <c r="A9292" s="17">
        <v>38554</v>
      </c>
      <c r="B9292" s="22" t="s">
        <v>1896</v>
      </c>
      <c r="C9292" s="24" t="s">
        <v>1905</v>
      </c>
      <c r="D9292" s="24" t="s">
        <v>1902</v>
      </c>
      <c r="E9292" s="7" t="s">
        <v>313</v>
      </c>
      <c r="F9292" s="7" t="s">
        <v>13</v>
      </c>
      <c r="G9292" s="7" t="s">
        <v>949</v>
      </c>
      <c r="H9292" s="7" t="s">
        <v>15</v>
      </c>
      <c r="I9292" s="7">
        <v>437</v>
      </c>
      <c r="J9292" s="7" t="s">
        <v>315</v>
      </c>
      <c r="K9292" s="10">
        <v>1.2</v>
      </c>
      <c r="L9292" s="7" t="s">
        <v>22</v>
      </c>
      <c r="M9292" s="10">
        <v>0.7</v>
      </c>
      <c r="N9292" s="10">
        <v>7.8</v>
      </c>
      <c r="O9292" s="10"/>
      <c r="P9292" s="7"/>
      <c r="Q9292" s="7"/>
      <c r="R9292" s="7"/>
      <c r="S9292" s="7"/>
      <c r="T9292" s="7"/>
      <c r="U9292" s="7"/>
      <c r="V9292" s="10">
        <f t="shared" si="449"/>
        <v>7.8</v>
      </c>
      <c r="W9292" s="7">
        <v>9999</v>
      </c>
      <c r="X9292" s="7"/>
      <c r="Y9292" s="7"/>
      <c r="Z9292" s="7"/>
      <c r="AA9292" s="7"/>
      <c r="AB9292" s="7"/>
      <c r="AC9292" s="7"/>
      <c r="AD9292" s="7"/>
      <c r="AE9292" s="7">
        <v>1</v>
      </c>
      <c r="AF9292" s="7"/>
      <c r="AG9292" s="7" t="s">
        <v>119</v>
      </c>
      <c r="AH9292" s="7" t="s">
        <v>436</v>
      </c>
      <c r="AI9292" s="7" t="s">
        <v>436</v>
      </c>
      <c r="AJ9292" s="7" t="s">
        <v>436</v>
      </c>
      <c r="AK9292" s="7"/>
      <c r="AL9292" s="7"/>
      <c r="AM9292" s="7"/>
      <c r="AN9292" s="7"/>
      <c r="AO9292" s="7"/>
      <c r="AP9292" s="13" t="s">
        <v>981</v>
      </c>
      <c r="AQ9292" s="7"/>
      <c r="AR9292" s="7"/>
      <c r="AS9292" s="7"/>
    </row>
    <row r="9293" spans="1:45" s="15" customFormat="1" ht="15.75" customHeight="1">
      <c r="A9293" s="17">
        <v>39494</v>
      </c>
      <c r="B9293" s="22" t="s">
        <v>1899</v>
      </c>
      <c r="C9293" s="24" t="s">
        <v>1905</v>
      </c>
      <c r="D9293" s="24" t="s">
        <v>1902</v>
      </c>
      <c r="E9293" s="7" t="s">
        <v>313</v>
      </c>
      <c r="F9293" s="7" t="s">
        <v>13</v>
      </c>
      <c r="G9293" s="7" t="s">
        <v>749</v>
      </c>
      <c r="H9293" s="7" t="s">
        <v>15</v>
      </c>
      <c r="I9293" s="7">
        <v>437</v>
      </c>
      <c r="J9293" s="7" t="s">
        <v>315</v>
      </c>
      <c r="K9293" s="10">
        <v>1.2</v>
      </c>
      <c r="L9293" s="7" t="s">
        <v>22</v>
      </c>
      <c r="M9293" s="10">
        <v>0.7</v>
      </c>
      <c r="N9293" s="10">
        <v>8.3000000000000007</v>
      </c>
      <c r="O9293" s="10"/>
      <c r="P9293" s="10"/>
      <c r="Q9293" s="10"/>
      <c r="R9293" s="10"/>
      <c r="S9293" s="10"/>
      <c r="T9293" s="7"/>
      <c r="U9293" s="7"/>
      <c r="V9293" s="10">
        <f t="shared" si="449"/>
        <v>8.3000000000000007</v>
      </c>
      <c r="W9293" s="8">
        <v>9999</v>
      </c>
      <c r="X9293" s="7"/>
      <c r="Y9293" s="7"/>
      <c r="Z9293" s="7"/>
      <c r="AA9293" s="7"/>
      <c r="AB9293" s="7"/>
      <c r="AC9293" s="7"/>
      <c r="AD9293" s="7"/>
      <c r="AE9293" s="7">
        <v>1</v>
      </c>
      <c r="AF9293" s="7"/>
      <c r="AG9293" s="7" t="s">
        <v>119</v>
      </c>
      <c r="AH9293" s="7" t="s">
        <v>436</v>
      </c>
      <c r="AI9293" s="7" t="s">
        <v>436</v>
      </c>
      <c r="AJ9293" s="7" t="s">
        <v>436</v>
      </c>
      <c r="AK9293" s="7"/>
      <c r="AL9293" s="7"/>
      <c r="AM9293" s="7"/>
      <c r="AN9293" s="7"/>
      <c r="AO9293" s="7"/>
      <c r="AP9293" s="7" t="s">
        <v>751</v>
      </c>
      <c r="AQ9293" s="7"/>
      <c r="AR9293" s="7"/>
      <c r="AS9293" s="7"/>
    </row>
    <row r="9294" spans="1:45" s="15" customFormat="1" ht="15.75" customHeight="1">
      <c r="A9294" s="17">
        <v>40121</v>
      </c>
      <c r="B9294" s="22" t="s">
        <v>1900</v>
      </c>
      <c r="C9294" s="24" t="s">
        <v>1905</v>
      </c>
      <c r="D9294" s="24" t="s">
        <v>1902</v>
      </c>
      <c r="E9294" s="7" t="s">
        <v>313</v>
      </c>
      <c r="F9294" s="7" t="s">
        <v>1291</v>
      </c>
      <c r="G9294" s="7" t="s">
        <v>1293</v>
      </c>
      <c r="H9294" s="7" t="s">
        <v>15</v>
      </c>
      <c r="I9294" s="7">
        <v>437</v>
      </c>
      <c r="J9294" s="7" t="s">
        <v>315</v>
      </c>
      <c r="K9294" s="10">
        <v>1.2</v>
      </c>
      <c r="L9294" s="7" t="s">
        <v>22</v>
      </c>
      <c r="M9294" s="10">
        <v>0.7</v>
      </c>
      <c r="N9294" s="10">
        <v>8</v>
      </c>
      <c r="O9294" s="7"/>
      <c r="P9294" s="7"/>
      <c r="Q9294" s="7"/>
      <c r="R9294" s="7"/>
      <c r="S9294" s="7"/>
      <c r="T9294" s="7"/>
      <c r="U9294" s="7"/>
      <c r="V9294" s="10">
        <f t="shared" si="449"/>
        <v>8</v>
      </c>
      <c r="W9294" s="7">
        <v>9999</v>
      </c>
      <c r="X9294" s="7"/>
      <c r="Y9294" s="7"/>
      <c r="Z9294" s="7"/>
      <c r="AA9294" s="7"/>
      <c r="AB9294" s="7"/>
      <c r="AC9294" s="7"/>
      <c r="AD9294" s="7"/>
      <c r="AE9294" s="7">
        <v>1</v>
      </c>
      <c r="AF9294" s="7" t="s">
        <v>16</v>
      </c>
      <c r="AG9294" s="7" t="s">
        <v>119</v>
      </c>
      <c r="AH9294" s="7" t="s">
        <v>436</v>
      </c>
      <c r="AI9294" s="7" t="s">
        <v>436</v>
      </c>
      <c r="AJ9294" s="7" t="s">
        <v>436</v>
      </c>
      <c r="AK9294" s="7"/>
      <c r="AL9294" s="7"/>
      <c r="AM9294" s="7"/>
      <c r="AN9294" s="7"/>
      <c r="AO9294" s="7"/>
      <c r="AP9294" s="7" t="s">
        <v>485</v>
      </c>
      <c r="AQ9294" s="7"/>
      <c r="AR9294" s="7"/>
      <c r="AS9294" s="7"/>
    </row>
    <row r="9295" spans="1:45" s="15" customFormat="1" ht="15.75" customHeight="1">
      <c r="A9295" s="19">
        <v>40848</v>
      </c>
      <c r="B9295" s="23" t="s">
        <v>1902</v>
      </c>
      <c r="C9295" s="24" t="s">
        <v>1905</v>
      </c>
      <c r="D9295" s="24" t="s">
        <v>1902</v>
      </c>
      <c r="E9295" s="15" t="s">
        <v>313</v>
      </c>
      <c r="F9295" s="15" t="s">
        <v>1291</v>
      </c>
      <c r="G9295" s="15" t="s">
        <v>1291</v>
      </c>
      <c r="H9295" s="15" t="s">
        <v>15</v>
      </c>
      <c r="I9295" s="15">
        <v>437</v>
      </c>
      <c r="J9295" s="15" t="s">
        <v>315</v>
      </c>
      <c r="K9295" s="16">
        <v>1.2</v>
      </c>
      <c r="L9295" s="15" t="s">
        <v>22</v>
      </c>
      <c r="M9295" s="16">
        <v>0.7</v>
      </c>
      <c r="N9295" s="16"/>
      <c r="O9295" s="16"/>
      <c r="P9295" s="16"/>
      <c r="Q9295" s="16"/>
      <c r="R9295" s="16"/>
      <c r="S9295" s="16"/>
      <c r="T9295" s="16"/>
      <c r="U9295" s="16"/>
      <c r="V9295" s="10" t="s">
        <v>1888</v>
      </c>
      <c r="W9295" s="15" t="s">
        <v>16</v>
      </c>
      <c r="AE9295" s="15">
        <v>0</v>
      </c>
      <c r="AG9295" s="15" t="s">
        <v>318</v>
      </c>
      <c r="AH9295" s="15" t="s">
        <v>436</v>
      </c>
      <c r="AI9295" s="15" t="s">
        <v>436</v>
      </c>
      <c r="AJ9295" s="15" t="s">
        <v>436</v>
      </c>
      <c r="AP9295" s="15" t="s">
        <v>1765</v>
      </c>
      <c r="AQ9295" s="7"/>
      <c r="AR9295" s="7"/>
      <c r="AS9295" s="7"/>
    </row>
    <row r="9296" spans="1:45" s="15" customFormat="1" ht="15.75" customHeight="1">
      <c r="A9296" s="20">
        <v>37425</v>
      </c>
      <c r="B9296" s="24">
        <v>2002</v>
      </c>
      <c r="C9296" s="24" t="s">
        <v>1905</v>
      </c>
      <c r="D9296" s="24" t="s">
        <v>1888</v>
      </c>
      <c r="E9296" s="13" t="s">
        <v>313</v>
      </c>
      <c r="F9296" s="13" t="s">
        <v>13</v>
      </c>
      <c r="G9296" s="13" t="s">
        <v>124</v>
      </c>
      <c r="H9296" s="13" t="s">
        <v>15</v>
      </c>
      <c r="I9296" s="13">
        <v>438</v>
      </c>
      <c r="J9296" s="7" t="s">
        <v>119</v>
      </c>
      <c r="K9296" s="12">
        <v>2.2000000000000002</v>
      </c>
      <c r="L9296" s="7" t="s">
        <v>22</v>
      </c>
      <c r="M9296" s="12">
        <v>2.6</v>
      </c>
      <c r="N9296" s="12">
        <v>11.8</v>
      </c>
      <c r="O9296" s="12"/>
      <c r="P9296" s="12"/>
      <c r="Q9296" s="7"/>
      <c r="R9296" s="7"/>
      <c r="S9296" s="7"/>
      <c r="T9296" s="7"/>
      <c r="U9296" s="7"/>
      <c r="V9296" s="10">
        <f t="shared" ref="V9296:V9302" si="450">SQRT((N9296*N9296)+(O9296*O9296)+((P9296*P9296)+(Q9296*Q9296)+(R9296*R9296)+(S9296*S9296)+(T9296*T9296)+(U9296*U9296)))</f>
        <v>11.8</v>
      </c>
      <c r="W9296" s="12">
        <v>9999</v>
      </c>
      <c r="X9296" s="12"/>
      <c r="Y9296" s="12"/>
      <c r="Z9296" s="7"/>
      <c r="AA9296" s="7"/>
      <c r="AB9296" s="7"/>
      <c r="AC9296" s="13"/>
      <c r="AD9296" s="7"/>
      <c r="AE9296" s="13">
        <v>0</v>
      </c>
      <c r="AF9296" s="13"/>
      <c r="AG9296" s="13" t="s">
        <v>119</v>
      </c>
      <c r="AH9296" s="7" t="s">
        <v>436</v>
      </c>
      <c r="AI9296" s="7" t="s">
        <v>436</v>
      </c>
      <c r="AJ9296" s="7" t="s">
        <v>436</v>
      </c>
      <c r="AK9296" s="7"/>
      <c r="AL9296" s="7"/>
      <c r="AM9296" s="7"/>
      <c r="AN9296" s="7"/>
      <c r="AO9296" s="7"/>
      <c r="AP9296" s="13"/>
      <c r="AQ9296" s="7"/>
      <c r="AR9296" s="7"/>
      <c r="AS9296" s="7"/>
    </row>
    <row r="9297" spans="1:45" s="15" customFormat="1" ht="15.75" customHeight="1">
      <c r="A9297" s="17">
        <v>37890</v>
      </c>
      <c r="B9297" s="24" t="s">
        <v>1894</v>
      </c>
      <c r="C9297" s="24" t="s">
        <v>1905</v>
      </c>
      <c r="D9297" s="24" t="s">
        <v>1888</v>
      </c>
      <c r="E9297" s="7" t="s">
        <v>313</v>
      </c>
      <c r="F9297" s="7" t="s">
        <v>13</v>
      </c>
      <c r="G9297" s="7" t="s">
        <v>316</v>
      </c>
      <c r="H9297" s="7" t="s">
        <v>15</v>
      </c>
      <c r="I9297" s="7">
        <v>438</v>
      </c>
      <c r="J9297" s="7" t="s">
        <v>315</v>
      </c>
      <c r="K9297" s="10">
        <v>2.2000000000000002</v>
      </c>
      <c r="L9297" s="7" t="s">
        <v>22</v>
      </c>
      <c r="M9297" s="10">
        <v>2.6</v>
      </c>
      <c r="N9297" s="10">
        <v>12.5</v>
      </c>
      <c r="O9297" s="7"/>
      <c r="P9297" s="7"/>
      <c r="Q9297" s="7"/>
      <c r="R9297" s="7"/>
      <c r="S9297" s="7"/>
      <c r="T9297" s="7"/>
      <c r="U9297" s="7"/>
      <c r="V9297" s="10">
        <f t="shared" si="450"/>
        <v>12.5</v>
      </c>
      <c r="W9297" s="8">
        <v>1021</v>
      </c>
      <c r="X9297" s="7"/>
      <c r="Y9297" s="7"/>
      <c r="Z9297" s="7"/>
      <c r="AA9297" s="7"/>
      <c r="AB9297" s="7"/>
      <c r="AC9297" s="7"/>
      <c r="AD9297" s="7"/>
      <c r="AE9297" s="7">
        <v>0</v>
      </c>
      <c r="AF9297" s="7"/>
      <c r="AG9297" s="7" t="s">
        <v>119</v>
      </c>
      <c r="AH9297" s="7" t="s">
        <v>436</v>
      </c>
      <c r="AI9297" s="7" t="s">
        <v>436</v>
      </c>
      <c r="AJ9297" s="7" t="s">
        <v>436</v>
      </c>
      <c r="AK9297" s="7"/>
      <c r="AL9297" s="7"/>
      <c r="AM9297" s="7"/>
      <c r="AN9297" s="7"/>
      <c r="AO9297" s="7"/>
      <c r="AP9297" s="7"/>
      <c r="AQ9297" s="7"/>
      <c r="AR9297" s="7"/>
      <c r="AS9297" s="7"/>
    </row>
    <row r="9298" spans="1:45" s="15" customFormat="1" ht="15.75" customHeight="1">
      <c r="A9298" s="17">
        <v>38554</v>
      </c>
      <c r="B9298" s="22" t="s">
        <v>1896</v>
      </c>
      <c r="C9298" s="24" t="s">
        <v>1905</v>
      </c>
      <c r="D9298" s="24" t="s">
        <v>1888</v>
      </c>
      <c r="E9298" s="7" t="s">
        <v>313</v>
      </c>
      <c r="F9298" s="7" t="s">
        <v>13</v>
      </c>
      <c r="G9298" s="7" t="s">
        <v>949</v>
      </c>
      <c r="H9298" s="7" t="s">
        <v>15</v>
      </c>
      <c r="I9298" s="7">
        <v>438</v>
      </c>
      <c r="J9298" s="7" t="s">
        <v>315</v>
      </c>
      <c r="K9298" s="10">
        <v>2.2000000000000002</v>
      </c>
      <c r="L9298" s="7" t="s">
        <v>22</v>
      </c>
      <c r="M9298" s="10">
        <v>2.6</v>
      </c>
      <c r="N9298" s="10">
        <v>13.7</v>
      </c>
      <c r="O9298" s="10"/>
      <c r="P9298" s="7"/>
      <c r="Q9298" s="7"/>
      <c r="R9298" s="7"/>
      <c r="S9298" s="7"/>
      <c r="T9298" s="7"/>
      <c r="U9298" s="7"/>
      <c r="V9298" s="10">
        <f t="shared" si="450"/>
        <v>13.7</v>
      </c>
      <c r="W9298" s="7">
        <v>9999</v>
      </c>
      <c r="X9298" s="7"/>
      <c r="Y9298" s="7"/>
      <c r="Z9298" s="7"/>
      <c r="AA9298" s="7"/>
      <c r="AB9298" s="7"/>
      <c r="AC9298" s="7"/>
      <c r="AD9298" s="7"/>
      <c r="AE9298" s="7">
        <v>0</v>
      </c>
      <c r="AF9298" s="7"/>
      <c r="AG9298" s="7" t="s">
        <v>119</v>
      </c>
      <c r="AH9298" s="7" t="s">
        <v>436</v>
      </c>
      <c r="AI9298" s="7" t="s">
        <v>436</v>
      </c>
      <c r="AJ9298" s="7" t="s">
        <v>436</v>
      </c>
      <c r="AK9298" s="7"/>
      <c r="AL9298" s="7"/>
      <c r="AM9298" s="7"/>
      <c r="AN9298" s="7"/>
      <c r="AO9298" s="7"/>
      <c r="AP9298" s="13"/>
      <c r="AQ9298" s="7"/>
      <c r="AR9298" s="7"/>
      <c r="AS9298" s="7"/>
    </row>
    <row r="9299" spans="1:45" s="15" customFormat="1" ht="15.75" customHeight="1">
      <c r="A9299" s="17">
        <v>39494</v>
      </c>
      <c r="B9299" s="22" t="s">
        <v>1899</v>
      </c>
      <c r="C9299" s="24" t="s">
        <v>1905</v>
      </c>
      <c r="D9299" s="24" t="s">
        <v>1888</v>
      </c>
      <c r="E9299" s="7" t="s">
        <v>313</v>
      </c>
      <c r="F9299" s="7" t="s">
        <v>13</v>
      </c>
      <c r="G9299" s="7" t="s">
        <v>749</v>
      </c>
      <c r="H9299" s="7" t="s">
        <v>15</v>
      </c>
      <c r="I9299" s="7">
        <v>438</v>
      </c>
      <c r="J9299" s="7" t="s">
        <v>315</v>
      </c>
      <c r="K9299" s="10">
        <v>2.2000000000000002</v>
      </c>
      <c r="L9299" s="7" t="s">
        <v>22</v>
      </c>
      <c r="M9299" s="10">
        <v>2.6</v>
      </c>
      <c r="N9299" s="10">
        <v>14.8</v>
      </c>
      <c r="O9299" s="10"/>
      <c r="P9299" s="10"/>
      <c r="Q9299" s="10"/>
      <c r="R9299" s="10"/>
      <c r="S9299" s="10"/>
      <c r="T9299" s="7"/>
      <c r="U9299" s="7"/>
      <c r="V9299" s="10">
        <f t="shared" si="450"/>
        <v>14.8</v>
      </c>
      <c r="W9299" s="8">
        <v>9999</v>
      </c>
      <c r="X9299" s="7"/>
      <c r="Y9299" s="7"/>
      <c r="Z9299" s="7"/>
      <c r="AA9299" s="7"/>
      <c r="AB9299" s="7"/>
      <c r="AC9299" s="7"/>
      <c r="AD9299" s="7"/>
      <c r="AE9299" s="7">
        <v>0</v>
      </c>
      <c r="AF9299" s="7"/>
      <c r="AG9299" s="7" t="s">
        <v>119</v>
      </c>
      <c r="AH9299" s="7" t="s">
        <v>436</v>
      </c>
      <c r="AI9299" s="7" t="s">
        <v>436</v>
      </c>
      <c r="AJ9299" s="7" t="s">
        <v>436</v>
      </c>
      <c r="AK9299" s="7"/>
      <c r="AL9299" s="7"/>
      <c r="AM9299" s="7"/>
      <c r="AN9299" s="7"/>
      <c r="AO9299" s="7"/>
      <c r="AP9299" s="7"/>
      <c r="AQ9299" s="7"/>
      <c r="AR9299" s="7"/>
      <c r="AS9299" s="7"/>
    </row>
    <row r="9300" spans="1:45" s="15" customFormat="1" ht="15.75" customHeight="1">
      <c r="A9300" s="17">
        <v>40121</v>
      </c>
      <c r="B9300" s="22" t="s">
        <v>1900</v>
      </c>
      <c r="C9300" s="24" t="s">
        <v>1905</v>
      </c>
      <c r="D9300" s="24" t="s">
        <v>1888</v>
      </c>
      <c r="E9300" s="7" t="s">
        <v>313</v>
      </c>
      <c r="F9300" s="7" t="s">
        <v>1291</v>
      </c>
      <c r="G9300" s="7" t="s">
        <v>1293</v>
      </c>
      <c r="H9300" s="7" t="s">
        <v>15</v>
      </c>
      <c r="I9300" s="7">
        <v>438</v>
      </c>
      <c r="J9300" s="7" t="s">
        <v>315</v>
      </c>
      <c r="K9300" s="10">
        <v>2.2000000000000002</v>
      </c>
      <c r="L9300" s="7" t="s">
        <v>22</v>
      </c>
      <c r="M9300" s="10">
        <v>2.6</v>
      </c>
      <c r="N9300" s="10">
        <v>15</v>
      </c>
      <c r="O9300" s="7"/>
      <c r="P9300" s="7"/>
      <c r="Q9300" s="7"/>
      <c r="R9300" s="7"/>
      <c r="S9300" s="7"/>
      <c r="T9300" s="7"/>
      <c r="U9300" s="7"/>
      <c r="V9300" s="10">
        <f t="shared" si="450"/>
        <v>15</v>
      </c>
      <c r="W9300" s="7">
        <v>9999</v>
      </c>
      <c r="X9300" s="7"/>
      <c r="Y9300" s="7"/>
      <c r="Z9300" s="7"/>
      <c r="AA9300" s="7"/>
      <c r="AB9300" s="7"/>
      <c r="AC9300" s="7"/>
      <c r="AD9300" s="7"/>
      <c r="AE9300" s="7">
        <v>0</v>
      </c>
      <c r="AF9300" s="7"/>
      <c r="AG9300" s="7" t="s">
        <v>119</v>
      </c>
      <c r="AH9300" s="7" t="s">
        <v>436</v>
      </c>
      <c r="AI9300" s="7" t="s">
        <v>436</v>
      </c>
      <c r="AJ9300" s="7" t="s">
        <v>436</v>
      </c>
      <c r="AK9300" s="7"/>
      <c r="AL9300" s="7"/>
      <c r="AM9300" s="7"/>
      <c r="AN9300" s="7"/>
      <c r="AO9300" s="7"/>
      <c r="AP9300" s="7"/>
      <c r="AQ9300" s="7"/>
      <c r="AR9300" s="7"/>
      <c r="AS9300" s="7"/>
    </row>
    <row r="9301" spans="1:45" s="15" customFormat="1" ht="15.75" customHeight="1">
      <c r="A9301" s="19">
        <v>40848</v>
      </c>
      <c r="B9301" s="23" t="s">
        <v>1902</v>
      </c>
      <c r="C9301" s="24" t="s">
        <v>1905</v>
      </c>
      <c r="D9301" s="24" t="s">
        <v>1888</v>
      </c>
      <c r="E9301" s="15" t="s">
        <v>313</v>
      </c>
      <c r="F9301" s="15" t="s">
        <v>1291</v>
      </c>
      <c r="G9301" s="15" t="s">
        <v>1291</v>
      </c>
      <c r="H9301" s="15" t="s">
        <v>15</v>
      </c>
      <c r="I9301" s="15">
        <v>438</v>
      </c>
      <c r="J9301" s="15" t="s">
        <v>315</v>
      </c>
      <c r="K9301" s="16">
        <v>2.2000000000000002</v>
      </c>
      <c r="L9301" s="15" t="s">
        <v>22</v>
      </c>
      <c r="M9301" s="16">
        <v>2.6</v>
      </c>
      <c r="N9301" s="16">
        <v>15.6</v>
      </c>
      <c r="O9301" s="16"/>
      <c r="P9301" s="16"/>
      <c r="Q9301" s="16"/>
      <c r="R9301" s="16"/>
      <c r="S9301" s="16"/>
      <c r="T9301" s="16"/>
      <c r="U9301" s="16"/>
      <c r="V9301" s="10">
        <f t="shared" si="450"/>
        <v>15.6</v>
      </c>
      <c r="W9301" s="15">
        <v>9999</v>
      </c>
      <c r="AE9301" s="15">
        <v>0</v>
      </c>
      <c r="AG9301" s="15" t="s">
        <v>119</v>
      </c>
      <c r="AH9301" s="15" t="s">
        <v>436</v>
      </c>
      <c r="AI9301" s="15" t="s">
        <v>436</v>
      </c>
      <c r="AJ9301" s="15" t="s">
        <v>436</v>
      </c>
      <c r="AQ9301" s="7"/>
      <c r="AR9301" s="7"/>
      <c r="AS9301" s="7"/>
    </row>
    <row r="9302" spans="1:45" s="15" customFormat="1" ht="15.75" customHeight="1">
      <c r="A9302" s="17">
        <v>41548</v>
      </c>
      <c r="B9302" s="22" t="s">
        <v>2048</v>
      </c>
      <c r="C9302" s="22" t="s">
        <v>1905</v>
      </c>
      <c r="D9302" s="22" t="s">
        <v>1888</v>
      </c>
      <c r="E9302" s="7" t="s">
        <v>313</v>
      </c>
      <c r="F9302" s="7" t="s">
        <v>1291</v>
      </c>
      <c r="G9302" s="7" t="s">
        <v>1291</v>
      </c>
      <c r="H9302" s="7" t="s">
        <v>15</v>
      </c>
      <c r="I9302" s="7">
        <v>438</v>
      </c>
      <c r="J9302" s="7" t="s">
        <v>315</v>
      </c>
      <c r="K9302" s="10">
        <v>2.2000000000000002</v>
      </c>
      <c r="L9302" s="7" t="s">
        <v>22</v>
      </c>
      <c r="M9302" s="10">
        <v>2.6</v>
      </c>
      <c r="N9302" s="10">
        <v>15.7</v>
      </c>
      <c r="O9302" s="10"/>
      <c r="P9302" s="7"/>
      <c r="Q9302" s="7"/>
      <c r="R9302" s="7"/>
      <c r="S9302" s="7"/>
      <c r="T9302" s="7"/>
      <c r="U9302" s="7"/>
      <c r="V9302" s="7">
        <f t="shared" si="450"/>
        <v>15.7</v>
      </c>
      <c r="W9302" s="7">
        <v>9999</v>
      </c>
      <c r="X9302" s="7"/>
      <c r="Y9302" s="7"/>
      <c r="Z9302" s="7"/>
      <c r="AA9302" s="7"/>
      <c r="AB9302" s="7"/>
      <c r="AC9302" s="7"/>
      <c r="AD9302" s="7"/>
      <c r="AE9302" s="7">
        <v>0</v>
      </c>
      <c r="AF9302" s="7"/>
      <c r="AG9302" s="7" t="s">
        <v>119</v>
      </c>
      <c r="AH9302" s="7" t="s">
        <v>436</v>
      </c>
      <c r="AI9302" s="7" t="s">
        <v>436</v>
      </c>
      <c r="AJ9302" s="7" t="s">
        <v>436</v>
      </c>
      <c r="AK9302" s="7"/>
      <c r="AL9302" s="7"/>
      <c r="AM9302" s="7"/>
      <c r="AN9302" s="7"/>
      <c r="AO9302" s="7"/>
      <c r="AP9302" s="7"/>
      <c r="AQ9302" s="7"/>
      <c r="AR9302" s="7"/>
      <c r="AS9302" s="7"/>
    </row>
    <row r="9303" spans="1:45" s="15" customFormat="1" ht="15.75" customHeight="1">
      <c r="A9303" s="17">
        <v>41996</v>
      </c>
      <c r="B9303" s="22">
        <v>2014</v>
      </c>
      <c r="C9303" s="22" t="s">
        <v>1905</v>
      </c>
      <c r="D9303" s="22" t="s">
        <v>1888</v>
      </c>
      <c r="E9303" s="7" t="s">
        <v>313</v>
      </c>
      <c r="F9303" s="7" t="s">
        <v>13</v>
      </c>
      <c r="G9303" s="7" t="s">
        <v>2326</v>
      </c>
      <c r="H9303" s="7" t="s">
        <v>15</v>
      </c>
      <c r="I9303" s="7">
        <v>438</v>
      </c>
      <c r="J9303" s="7" t="s">
        <v>315</v>
      </c>
      <c r="K9303" s="10">
        <v>2.2000000000000002</v>
      </c>
      <c r="L9303" s="7" t="s">
        <v>22</v>
      </c>
      <c r="M9303" s="10">
        <v>2.6</v>
      </c>
      <c r="N9303" s="10">
        <v>15.7</v>
      </c>
      <c r="O9303" s="10"/>
      <c r="P9303" s="7"/>
      <c r="Q9303" s="7"/>
      <c r="R9303" s="7"/>
      <c r="S9303" s="7"/>
      <c r="T9303" s="7"/>
      <c r="U9303" s="7"/>
      <c r="V9303" s="7">
        <f>SUM(N9303:U9303)</f>
        <v>15.7</v>
      </c>
      <c r="W9303" s="7">
        <v>9999</v>
      </c>
      <c r="X9303" s="7"/>
      <c r="Y9303" s="7"/>
      <c r="Z9303" s="7"/>
      <c r="AA9303" s="7"/>
      <c r="AB9303" s="7"/>
      <c r="AC9303" s="7"/>
      <c r="AD9303" s="7"/>
      <c r="AE9303" s="7">
        <v>0</v>
      </c>
      <c r="AF9303" s="7"/>
      <c r="AG9303" s="7" t="s">
        <v>119</v>
      </c>
      <c r="AH9303" s="7" t="s">
        <v>436</v>
      </c>
      <c r="AI9303" s="7" t="s">
        <v>436</v>
      </c>
      <c r="AJ9303" s="7" t="s">
        <v>436</v>
      </c>
      <c r="AK9303" s="7"/>
      <c r="AL9303" s="7"/>
      <c r="AM9303" s="7"/>
      <c r="AN9303" s="7"/>
      <c r="AO9303" s="7"/>
      <c r="AP9303" s="7"/>
      <c r="AQ9303" s="7"/>
      <c r="AR9303" s="7"/>
      <c r="AS9303" s="7"/>
    </row>
    <row r="9304" spans="1:45" s="15" customFormat="1" ht="15.75" customHeight="1">
      <c r="A9304" s="20">
        <v>37425</v>
      </c>
      <c r="B9304" s="24">
        <v>2002</v>
      </c>
      <c r="C9304" s="24" t="s">
        <v>1905</v>
      </c>
      <c r="D9304" s="24" t="s">
        <v>1888</v>
      </c>
      <c r="E9304" s="13" t="s">
        <v>313</v>
      </c>
      <c r="F9304" s="13" t="s">
        <v>13</v>
      </c>
      <c r="G9304" s="13" t="s">
        <v>124</v>
      </c>
      <c r="H9304" s="13" t="s">
        <v>15</v>
      </c>
      <c r="I9304" s="13">
        <v>439</v>
      </c>
      <c r="J9304" s="7" t="s">
        <v>119</v>
      </c>
      <c r="K9304" s="12">
        <v>2.6</v>
      </c>
      <c r="L9304" s="7" t="s">
        <v>22</v>
      </c>
      <c r="M9304" s="12">
        <v>1.3</v>
      </c>
      <c r="N9304" s="12">
        <v>19.5</v>
      </c>
      <c r="O9304" s="12"/>
      <c r="P9304" s="12"/>
      <c r="Q9304" s="7"/>
      <c r="R9304" s="7"/>
      <c r="S9304" s="7"/>
      <c r="T9304" s="7"/>
      <c r="U9304" s="7"/>
      <c r="V9304" s="10">
        <f t="shared" ref="V9304:V9310" si="451">SQRT((N9304*N9304)+(O9304*O9304)+((P9304*P9304)+(Q9304*Q9304)+(R9304*R9304)+(S9304*S9304)+(T9304*T9304)+(U9304*U9304)))</f>
        <v>19.5</v>
      </c>
      <c r="W9304" s="12">
        <v>9999</v>
      </c>
      <c r="X9304" s="12"/>
      <c r="Y9304" s="12"/>
      <c r="Z9304" s="7"/>
      <c r="AA9304" s="7"/>
      <c r="AB9304" s="7"/>
      <c r="AC9304" s="13"/>
      <c r="AD9304" s="7"/>
      <c r="AE9304" s="13">
        <v>9</v>
      </c>
      <c r="AF9304" s="13"/>
      <c r="AG9304" s="13" t="s">
        <v>119</v>
      </c>
      <c r="AH9304" s="7" t="s">
        <v>436</v>
      </c>
      <c r="AI9304" s="7" t="s">
        <v>436</v>
      </c>
      <c r="AJ9304" s="7" t="s">
        <v>436</v>
      </c>
      <c r="AK9304" s="7"/>
      <c r="AL9304" s="7"/>
      <c r="AM9304" s="7"/>
      <c r="AN9304" s="7"/>
      <c r="AO9304" s="7"/>
      <c r="AP9304" s="13"/>
      <c r="AQ9304" s="7"/>
      <c r="AR9304" s="7"/>
      <c r="AS9304" s="7"/>
    </row>
    <row r="9305" spans="1:45" s="15" customFormat="1" ht="15.75" customHeight="1">
      <c r="A9305" s="17">
        <v>37890</v>
      </c>
      <c r="B9305" s="24" t="s">
        <v>1894</v>
      </c>
      <c r="C9305" s="24" t="s">
        <v>1905</v>
      </c>
      <c r="D9305" s="24" t="s">
        <v>1888</v>
      </c>
      <c r="E9305" s="7" t="s">
        <v>313</v>
      </c>
      <c r="F9305" s="7" t="s">
        <v>13</v>
      </c>
      <c r="G9305" s="7" t="s">
        <v>316</v>
      </c>
      <c r="H9305" s="7" t="s">
        <v>15</v>
      </c>
      <c r="I9305" s="7">
        <v>439</v>
      </c>
      <c r="J9305" s="7" t="s">
        <v>315</v>
      </c>
      <c r="K9305" s="10">
        <v>2.6</v>
      </c>
      <c r="L9305" s="7" t="s">
        <v>22</v>
      </c>
      <c r="M9305" s="10">
        <v>1.3</v>
      </c>
      <c r="N9305" s="10">
        <v>21</v>
      </c>
      <c r="O9305" s="7"/>
      <c r="P9305" s="7"/>
      <c r="Q9305" s="7"/>
      <c r="R9305" s="7"/>
      <c r="S9305" s="7"/>
      <c r="T9305" s="7"/>
      <c r="U9305" s="7"/>
      <c r="V9305" s="10">
        <f t="shared" si="451"/>
        <v>21</v>
      </c>
      <c r="W9305" s="8">
        <v>1128</v>
      </c>
      <c r="X9305" s="7"/>
      <c r="Y9305" s="7"/>
      <c r="Z9305" s="7"/>
      <c r="AA9305" s="7"/>
      <c r="AB9305" s="7"/>
      <c r="AC9305" s="7"/>
      <c r="AD9305" s="7"/>
      <c r="AE9305" s="7">
        <v>8</v>
      </c>
      <c r="AF9305" s="7"/>
      <c r="AG9305" s="7" t="s">
        <v>119</v>
      </c>
      <c r="AH9305" s="7" t="s">
        <v>436</v>
      </c>
      <c r="AI9305" s="7" t="s">
        <v>436</v>
      </c>
      <c r="AJ9305" s="7" t="s">
        <v>436</v>
      </c>
      <c r="AK9305" s="7"/>
      <c r="AL9305" s="7"/>
      <c r="AM9305" s="7"/>
      <c r="AN9305" s="7"/>
      <c r="AO9305" s="7"/>
      <c r="AP9305" s="7"/>
      <c r="AQ9305" s="7"/>
      <c r="AR9305" s="7"/>
      <c r="AS9305" s="7"/>
    </row>
    <row r="9306" spans="1:45" s="15" customFormat="1" ht="15.75" customHeight="1">
      <c r="A9306" s="17">
        <v>38554</v>
      </c>
      <c r="B9306" s="22" t="s">
        <v>1896</v>
      </c>
      <c r="C9306" s="24" t="s">
        <v>1905</v>
      </c>
      <c r="D9306" s="24" t="s">
        <v>1888</v>
      </c>
      <c r="E9306" s="7" t="s">
        <v>313</v>
      </c>
      <c r="F9306" s="7" t="s">
        <v>13</v>
      </c>
      <c r="G9306" s="7" t="s">
        <v>949</v>
      </c>
      <c r="H9306" s="7" t="s">
        <v>15</v>
      </c>
      <c r="I9306" s="7">
        <v>439</v>
      </c>
      <c r="J9306" s="7" t="s">
        <v>315</v>
      </c>
      <c r="K9306" s="10">
        <v>2.6</v>
      </c>
      <c r="L9306" s="7" t="s">
        <v>22</v>
      </c>
      <c r="M9306" s="10">
        <v>1.3</v>
      </c>
      <c r="N9306" s="10">
        <v>22.9</v>
      </c>
      <c r="O9306" s="10"/>
      <c r="P9306" s="7"/>
      <c r="Q9306" s="7"/>
      <c r="R9306" s="7"/>
      <c r="S9306" s="7"/>
      <c r="T9306" s="7"/>
      <c r="U9306" s="7"/>
      <c r="V9306" s="10">
        <f t="shared" si="451"/>
        <v>22.9</v>
      </c>
      <c r="W9306" s="7">
        <v>9999</v>
      </c>
      <c r="X9306" s="7"/>
      <c r="Y9306" s="7"/>
      <c r="Z9306" s="7"/>
      <c r="AA9306" s="7"/>
      <c r="AB9306" s="7"/>
      <c r="AC9306" s="7"/>
      <c r="AD9306" s="7"/>
      <c r="AE9306" s="7">
        <v>15</v>
      </c>
      <c r="AF9306" s="7"/>
      <c r="AG9306" s="7" t="s">
        <v>119</v>
      </c>
      <c r="AH9306" s="7" t="s">
        <v>436</v>
      </c>
      <c r="AI9306" s="7" t="s">
        <v>436</v>
      </c>
      <c r="AJ9306" s="7" t="s">
        <v>436</v>
      </c>
      <c r="AK9306" s="7"/>
      <c r="AL9306" s="7"/>
      <c r="AM9306" s="7"/>
      <c r="AN9306" s="7"/>
      <c r="AO9306" s="7"/>
      <c r="AP9306" s="13"/>
      <c r="AQ9306" s="7"/>
      <c r="AR9306" s="7"/>
      <c r="AS9306" s="7"/>
    </row>
    <row r="9307" spans="1:45" s="15" customFormat="1" ht="15.75" customHeight="1">
      <c r="A9307" s="17">
        <v>39494</v>
      </c>
      <c r="B9307" s="22" t="s">
        <v>1899</v>
      </c>
      <c r="C9307" s="24" t="s">
        <v>1905</v>
      </c>
      <c r="D9307" s="24" t="s">
        <v>1888</v>
      </c>
      <c r="E9307" s="7" t="s">
        <v>313</v>
      </c>
      <c r="F9307" s="7" t="s">
        <v>13</v>
      </c>
      <c r="G9307" s="7" t="s">
        <v>749</v>
      </c>
      <c r="H9307" s="7" t="s">
        <v>15</v>
      </c>
      <c r="I9307" s="7">
        <v>439</v>
      </c>
      <c r="J9307" s="7" t="s">
        <v>315</v>
      </c>
      <c r="K9307" s="10">
        <v>2.6</v>
      </c>
      <c r="L9307" s="7" t="s">
        <v>22</v>
      </c>
      <c r="M9307" s="10">
        <v>1.3</v>
      </c>
      <c r="N9307" s="10">
        <v>26.4</v>
      </c>
      <c r="O9307" s="10"/>
      <c r="P9307" s="10"/>
      <c r="Q9307" s="10"/>
      <c r="R9307" s="10"/>
      <c r="S9307" s="10"/>
      <c r="T9307" s="7"/>
      <c r="U9307" s="7"/>
      <c r="V9307" s="10">
        <f t="shared" si="451"/>
        <v>26.4</v>
      </c>
      <c r="W9307" s="8">
        <v>9999</v>
      </c>
      <c r="X9307" s="7"/>
      <c r="Y9307" s="7"/>
      <c r="Z9307" s="7"/>
      <c r="AA9307" s="7"/>
      <c r="AB9307" s="7"/>
      <c r="AC9307" s="7"/>
      <c r="AD9307" s="7"/>
      <c r="AE9307" s="7">
        <v>12</v>
      </c>
      <c r="AF9307" s="7"/>
      <c r="AG9307" s="7" t="s">
        <v>119</v>
      </c>
      <c r="AH9307" s="7" t="s">
        <v>436</v>
      </c>
      <c r="AI9307" s="7" t="s">
        <v>436</v>
      </c>
      <c r="AJ9307" s="7" t="s">
        <v>436</v>
      </c>
      <c r="AK9307" s="7"/>
      <c r="AL9307" s="7"/>
      <c r="AM9307" s="7"/>
      <c r="AN9307" s="7"/>
      <c r="AO9307" s="7"/>
      <c r="AP9307" s="7" t="s">
        <v>752</v>
      </c>
      <c r="AQ9307" s="7"/>
      <c r="AR9307" s="7"/>
      <c r="AS9307" s="7"/>
    </row>
    <row r="9308" spans="1:45" s="15" customFormat="1" ht="15.75" customHeight="1">
      <c r="A9308" s="17">
        <v>40121</v>
      </c>
      <c r="B9308" s="22" t="s">
        <v>1900</v>
      </c>
      <c r="C9308" s="24" t="s">
        <v>1905</v>
      </c>
      <c r="D9308" s="24" t="s">
        <v>1888</v>
      </c>
      <c r="E9308" s="7" t="s">
        <v>313</v>
      </c>
      <c r="F9308" s="7" t="s">
        <v>1291</v>
      </c>
      <c r="G9308" s="7" t="s">
        <v>1293</v>
      </c>
      <c r="H9308" s="7" t="s">
        <v>15</v>
      </c>
      <c r="I9308" s="7">
        <v>439</v>
      </c>
      <c r="J9308" s="7" t="s">
        <v>315</v>
      </c>
      <c r="K9308" s="10">
        <v>2.6</v>
      </c>
      <c r="L9308" s="7" t="s">
        <v>22</v>
      </c>
      <c r="M9308" s="10">
        <v>1.3</v>
      </c>
      <c r="N9308" s="10">
        <v>27.6</v>
      </c>
      <c r="O9308" s="7"/>
      <c r="P9308" s="7"/>
      <c r="Q9308" s="7"/>
      <c r="R9308" s="7"/>
      <c r="S9308" s="7"/>
      <c r="T9308" s="7"/>
      <c r="U9308" s="7"/>
      <c r="V9308" s="10">
        <f t="shared" si="451"/>
        <v>27.6</v>
      </c>
      <c r="W9308" s="7">
        <v>9999</v>
      </c>
      <c r="X9308" s="7"/>
      <c r="Y9308" s="7"/>
      <c r="Z9308" s="7"/>
      <c r="AA9308" s="7"/>
      <c r="AB9308" s="7"/>
      <c r="AC9308" s="7"/>
      <c r="AD9308" s="7"/>
      <c r="AE9308" s="7">
        <v>12</v>
      </c>
      <c r="AF9308" s="7"/>
      <c r="AG9308" s="7" t="s">
        <v>119</v>
      </c>
      <c r="AH9308" s="7" t="s">
        <v>436</v>
      </c>
      <c r="AI9308" s="7" t="s">
        <v>436</v>
      </c>
      <c r="AJ9308" s="7" t="s">
        <v>436</v>
      </c>
      <c r="AK9308" s="7"/>
      <c r="AL9308" s="7"/>
      <c r="AM9308" s="7"/>
      <c r="AN9308" s="7"/>
      <c r="AO9308" s="7"/>
      <c r="AP9308" s="7" t="s">
        <v>1295</v>
      </c>
      <c r="AQ9308" s="7"/>
      <c r="AR9308" s="7"/>
      <c r="AS9308" s="7"/>
    </row>
    <row r="9309" spans="1:45" s="15" customFormat="1" ht="15.75" customHeight="1">
      <c r="A9309" s="19">
        <v>40848</v>
      </c>
      <c r="B9309" s="23" t="s">
        <v>1902</v>
      </c>
      <c r="C9309" s="24" t="s">
        <v>1905</v>
      </c>
      <c r="D9309" s="24" t="s">
        <v>1888</v>
      </c>
      <c r="E9309" s="15" t="s">
        <v>313</v>
      </c>
      <c r="F9309" s="15" t="s">
        <v>1291</v>
      </c>
      <c r="G9309" s="15" t="s">
        <v>1291</v>
      </c>
      <c r="H9309" s="15" t="s">
        <v>15</v>
      </c>
      <c r="I9309" s="15">
        <v>439</v>
      </c>
      <c r="J9309" s="15" t="s">
        <v>315</v>
      </c>
      <c r="K9309" s="16">
        <v>2.6</v>
      </c>
      <c r="L9309" s="15" t="s">
        <v>22</v>
      </c>
      <c r="M9309" s="16">
        <v>1.3</v>
      </c>
      <c r="N9309" s="16">
        <v>31</v>
      </c>
      <c r="O9309" s="16"/>
      <c r="P9309" s="16"/>
      <c r="Q9309" s="16"/>
      <c r="R9309" s="16"/>
      <c r="S9309" s="16"/>
      <c r="T9309" s="16"/>
      <c r="U9309" s="16"/>
      <c r="V9309" s="10">
        <f t="shared" si="451"/>
        <v>31</v>
      </c>
      <c r="W9309" s="15">
        <v>9999</v>
      </c>
      <c r="AE9309" s="15">
        <v>12</v>
      </c>
      <c r="AG9309" s="15" t="s">
        <v>119</v>
      </c>
      <c r="AH9309" s="15" t="s">
        <v>436</v>
      </c>
      <c r="AI9309" s="15" t="s">
        <v>436</v>
      </c>
      <c r="AJ9309" s="15" t="s">
        <v>436</v>
      </c>
      <c r="AP9309" s="15" t="s">
        <v>1766</v>
      </c>
      <c r="AQ9309" s="7"/>
      <c r="AR9309" s="7"/>
      <c r="AS9309" s="7"/>
    </row>
    <row r="9310" spans="1:45" s="15" customFormat="1" ht="15.75" customHeight="1">
      <c r="A9310" s="17">
        <v>41548</v>
      </c>
      <c r="B9310" s="22" t="s">
        <v>2048</v>
      </c>
      <c r="C9310" s="22" t="s">
        <v>1905</v>
      </c>
      <c r="D9310" s="22" t="s">
        <v>1888</v>
      </c>
      <c r="E9310" s="7" t="s">
        <v>313</v>
      </c>
      <c r="F9310" s="7" t="s">
        <v>1291</v>
      </c>
      <c r="G9310" s="7" t="s">
        <v>1291</v>
      </c>
      <c r="H9310" s="7" t="s">
        <v>15</v>
      </c>
      <c r="I9310" s="7">
        <v>439</v>
      </c>
      <c r="J9310" s="7" t="s">
        <v>315</v>
      </c>
      <c r="K9310" s="10">
        <v>2.6</v>
      </c>
      <c r="L9310" s="7" t="s">
        <v>22</v>
      </c>
      <c r="M9310" s="10">
        <v>1.3</v>
      </c>
      <c r="N9310" s="10">
        <v>31.8</v>
      </c>
      <c r="O9310" s="10"/>
      <c r="P9310" s="7"/>
      <c r="Q9310" s="7"/>
      <c r="R9310" s="7"/>
      <c r="S9310" s="7"/>
      <c r="T9310" s="7"/>
      <c r="U9310" s="7"/>
      <c r="V9310" s="7">
        <f t="shared" si="451"/>
        <v>31.8</v>
      </c>
      <c r="W9310" s="7">
        <v>9999</v>
      </c>
      <c r="X9310" s="7"/>
      <c r="Y9310" s="7"/>
      <c r="Z9310" s="7"/>
      <c r="AA9310" s="7"/>
      <c r="AB9310" s="7"/>
      <c r="AC9310" s="7"/>
      <c r="AD9310" s="7"/>
      <c r="AE9310" s="7">
        <v>12</v>
      </c>
      <c r="AF9310" s="7"/>
      <c r="AG9310" s="7" t="s">
        <v>119</v>
      </c>
      <c r="AH9310" s="7" t="s">
        <v>436</v>
      </c>
      <c r="AI9310" s="7" t="s">
        <v>436</v>
      </c>
      <c r="AJ9310" s="7" t="s">
        <v>436</v>
      </c>
      <c r="AK9310" s="7"/>
      <c r="AL9310" s="7"/>
      <c r="AM9310" s="7"/>
      <c r="AN9310" s="7"/>
      <c r="AO9310" s="7"/>
      <c r="AP9310" s="7" t="s">
        <v>2236</v>
      </c>
      <c r="AQ9310" s="7"/>
      <c r="AR9310" s="7"/>
      <c r="AS9310" s="7"/>
    </row>
    <row r="9311" spans="1:45" s="15" customFormat="1" ht="15.75" customHeight="1">
      <c r="A9311" s="17">
        <v>41996</v>
      </c>
      <c r="B9311" s="22">
        <v>2014</v>
      </c>
      <c r="C9311" s="22" t="s">
        <v>1905</v>
      </c>
      <c r="D9311" s="22" t="s">
        <v>1888</v>
      </c>
      <c r="E9311" s="7" t="s">
        <v>313</v>
      </c>
      <c r="F9311" s="7" t="s">
        <v>13</v>
      </c>
      <c r="G9311" s="7" t="s">
        <v>2326</v>
      </c>
      <c r="H9311" s="7" t="s">
        <v>15</v>
      </c>
      <c r="I9311" s="7">
        <v>439</v>
      </c>
      <c r="J9311" s="7" t="s">
        <v>315</v>
      </c>
      <c r="K9311" s="10">
        <v>2.6</v>
      </c>
      <c r="L9311" s="7" t="s">
        <v>22</v>
      </c>
      <c r="M9311" s="10">
        <v>1.3</v>
      </c>
      <c r="N9311" s="10">
        <v>37.799999999999997</v>
      </c>
      <c r="O9311" s="10"/>
      <c r="P9311" s="7"/>
      <c r="Q9311" s="7"/>
      <c r="R9311" s="7"/>
      <c r="S9311" s="7"/>
      <c r="T9311" s="7"/>
      <c r="U9311" s="7"/>
      <c r="V9311" s="7">
        <f>SUM(N9311:U9311)</f>
        <v>37.799999999999997</v>
      </c>
      <c r="W9311" s="7">
        <v>9999</v>
      </c>
      <c r="X9311" s="7"/>
      <c r="Y9311" s="7"/>
      <c r="Z9311" s="7"/>
      <c r="AA9311" s="7"/>
      <c r="AB9311" s="7"/>
      <c r="AC9311" s="7"/>
      <c r="AD9311" s="7"/>
      <c r="AE9311" s="7">
        <v>12</v>
      </c>
      <c r="AF9311" s="7"/>
      <c r="AG9311" s="7" t="s">
        <v>119</v>
      </c>
      <c r="AH9311" s="7" t="s">
        <v>436</v>
      </c>
      <c r="AI9311" s="7" t="s">
        <v>436</v>
      </c>
      <c r="AJ9311" s="7" t="s">
        <v>436</v>
      </c>
      <c r="AK9311" s="7"/>
      <c r="AL9311" s="7"/>
      <c r="AM9311" s="7"/>
      <c r="AN9311" s="7"/>
      <c r="AO9311" s="7"/>
      <c r="AP9311" s="7" t="s">
        <v>2236</v>
      </c>
      <c r="AQ9311" s="7"/>
      <c r="AR9311" s="7"/>
      <c r="AS9311" s="7"/>
    </row>
    <row r="9312" spans="1:45" s="15" customFormat="1" ht="15.75" customHeight="1">
      <c r="A9312" s="20">
        <v>37425</v>
      </c>
      <c r="B9312" s="24">
        <v>2002</v>
      </c>
      <c r="C9312" s="24" t="s">
        <v>1905</v>
      </c>
      <c r="D9312" s="24" t="s">
        <v>1888</v>
      </c>
      <c r="E9312" s="13" t="s">
        <v>313</v>
      </c>
      <c r="F9312" s="13" t="s">
        <v>13</v>
      </c>
      <c r="G9312" s="13" t="s">
        <v>124</v>
      </c>
      <c r="H9312" s="13" t="s">
        <v>15</v>
      </c>
      <c r="I9312" s="13">
        <v>440</v>
      </c>
      <c r="J9312" s="7" t="s">
        <v>119</v>
      </c>
      <c r="K9312" s="12">
        <v>3.1</v>
      </c>
      <c r="L9312" s="7" t="s">
        <v>22</v>
      </c>
      <c r="M9312" s="12">
        <v>1.6</v>
      </c>
      <c r="N9312" s="12">
        <v>9</v>
      </c>
      <c r="O9312" s="12"/>
      <c r="P9312" s="12"/>
      <c r="Q9312" s="7"/>
      <c r="R9312" s="7"/>
      <c r="S9312" s="7"/>
      <c r="T9312" s="7"/>
      <c r="U9312" s="7"/>
      <c r="V9312" s="10">
        <f t="shared" ref="V9312:V9318" si="452">SQRT((N9312*N9312)+(O9312*O9312)+((P9312*P9312)+(Q9312*Q9312)+(R9312*R9312)+(S9312*S9312)+(T9312*T9312)+(U9312*U9312)))</f>
        <v>9</v>
      </c>
      <c r="W9312" s="12">
        <v>9999</v>
      </c>
      <c r="X9312" s="12"/>
      <c r="Y9312" s="12"/>
      <c r="Z9312" s="7"/>
      <c r="AA9312" s="7"/>
      <c r="AB9312" s="7"/>
      <c r="AC9312" s="13"/>
      <c r="AD9312" s="7"/>
      <c r="AE9312" s="13">
        <v>0</v>
      </c>
      <c r="AF9312" s="13"/>
      <c r="AG9312" s="13" t="s">
        <v>119</v>
      </c>
      <c r="AH9312" s="7" t="s">
        <v>436</v>
      </c>
      <c r="AI9312" s="7" t="s">
        <v>436</v>
      </c>
      <c r="AJ9312" s="7" t="s">
        <v>436</v>
      </c>
      <c r="AK9312" s="7"/>
      <c r="AL9312" s="7"/>
      <c r="AM9312" s="7"/>
      <c r="AN9312" s="7"/>
      <c r="AO9312" s="7"/>
      <c r="AP9312" s="13"/>
      <c r="AQ9312" s="7"/>
      <c r="AR9312" s="7"/>
      <c r="AS9312" s="7"/>
    </row>
    <row r="9313" spans="1:45" s="15" customFormat="1" ht="15.75" customHeight="1">
      <c r="A9313" s="17">
        <v>37890</v>
      </c>
      <c r="B9313" s="24" t="s">
        <v>1894</v>
      </c>
      <c r="C9313" s="24" t="s">
        <v>1905</v>
      </c>
      <c r="D9313" s="24" t="s">
        <v>1888</v>
      </c>
      <c r="E9313" s="7" t="s">
        <v>313</v>
      </c>
      <c r="F9313" s="7" t="s">
        <v>13</v>
      </c>
      <c r="G9313" s="7" t="s">
        <v>316</v>
      </c>
      <c r="H9313" s="7" t="s">
        <v>15</v>
      </c>
      <c r="I9313" s="7">
        <v>440</v>
      </c>
      <c r="J9313" s="7" t="s">
        <v>315</v>
      </c>
      <c r="K9313" s="10">
        <v>3.1</v>
      </c>
      <c r="L9313" s="7" t="s">
        <v>22</v>
      </c>
      <c r="M9313" s="10">
        <v>1.6</v>
      </c>
      <c r="N9313" s="10">
        <v>9.8000000000000007</v>
      </c>
      <c r="O9313" s="7"/>
      <c r="P9313" s="7"/>
      <c r="Q9313" s="7"/>
      <c r="R9313" s="7"/>
      <c r="S9313" s="7"/>
      <c r="T9313" s="7"/>
      <c r="U9313" s="7"/>
      <c r="V9313" s="10">
        <f t="shared" si="452"/>
        <v>9.8000000000000007</v>
      </c>
      <c r="W9313" s="8">
        <v>1204</v>
      </c>
      <c r="X9313" s="7"/>
      <c r="Y9313" s="7"/>
      <c r="Z9313" s="7"/>
      <c r="AA9313" s="7"/>
      <c r="AB9313" s="7"/>
      <c r="AC9313" s="7"/>
      <c r="AD9313" s="7"/>
      <c r="AE9313" s="7">
        <v>0</v>
      </c>
      <c r="AF9313" s="7"/>
      <c r="AG9313" s="7" t="s">
        <v>119</v>
      </c>
      <c r="AH9313" s="7" t="s">
        <v>436</v>
      </c>
      <c r="AI9313" s="7" t="s">
        <v>436</v>
      </c>
      <c r="AJ9313" s="7" t="s">
        <v>436</v>
      </c>
      <c r="AK9313" s="7"/>
      <c r="AL9313" s="7"/>
      <c r="AM9313" s="7"/>
      <c r="AN9313" s="7"/>
      <c r="AO9313" s="7"/>
      <c r="AP9313" s="7"/>
      <c r="AQ9313" s="7"/>
      <c r="AR9313" s="7"/>
      <c r="AS9313" s="7"/>
    </row>
    <row r="9314" spans="1:45" s="15" customFormat="1" ht="15.75" customHeight="1">
      <c r="A9314" s="17">
        <v>38554</v>
      </c>
      <c r="B9314" s="22" t="s">
        <v>1896</v>
      </c>
      <c r="C9314" s="24" t="s">
        <v>1905</v>
      </c>
      <c r="D9314" s="24" t="s">
        <v>1888</v>
      </c>
      <c r="E9314" s="7" t="s">
        <v>313</v>
      </c>
      <c r="F9314" s="7" t="s">
        <v>13</v>
      </c>
      <c r="G9314" s="7" t="s">
        <v>949</v>
      </c>
      <c r="H9314" s="7" t="s">
        <v>15</v>
      </c>
      <c r="I9314" s="7">
        <v>440</v>
      </c>
      <c r="J9314" s="7" t="s">
        <v>315</v>
      </c>
      <c r="K9314" s="10">
        <v>3.1</v>
      </c>
      <c r="L9314" s="7" t="s">
        <v>22</v>
      </c>
      <c r="M9314" s="10">
        <v>1.6</v>
      </c>
      <c r="N9314" s="10">
        <v>10.6</v>
      </c>
      <c r="O9314" s="10"/>
      <c r="P9314" s="7"/>
      <c r="Q9314" s="7"/>
      <c r="R9314" s="7"/>
      <c r="S9314" s="7"/>
      <c r="T9314" s="7"/>
      <c r="U9314" s="7"/>
      <c r="V9314" s="10">
        <f t="shared" si="452"/>
        <v>10.6</v>
      </c>
      <c r="W9314" s="7">
        <v>9999</v>
      </c>
      <c r="X9314" s="7"/>
      <c r="Y9314" s="7"/>
      <c r="Z9314" s="7"/>
      <c r="AA9314" s="7"/>
      <c r="AB9314" s="7"/>
      <c r="AC9314" s="7"/>
      <c r="AD9314" s="7"/>
      <c r="AE9314" s="7">
        <v>0</v>
      </c>
      <c r="AF9314" s="7"/>
      <c r="AG9314" s="7" t="s">
        <v>119</v>
      </c>
      <c r="AH9314" s="7" t="s">
        <v>436</v>
      </c>
      <c r="AI9314" s="7" t="s">
        <v>436</v>
      </c>
      <c r="AJ9314" s="7" t="s">
        <v>436</v>
      </c>
      <c r="AK9314" s="7"/>
      <c r="AL9314" s="7"/>
      <c r="AM9314" s="7"/>
      <c r="AN9314" s="7"/>
      <c r="AO9314" s="7"/>
      <c r="AP9314" s="13"/>
      <c r="AQ9314" s="7"/>
      <c r="AR9314" s="7"/>
      <c r="AS9314" s="7"/>
    </row>
    <row r="9315" spans="1:45" s="15" customFormat="1" ht="15.75" customHeight="1">
      <c r="A9315" s="17">
        <v>39494</v>
      </c>
      <c r="B9315" s="22" t="s">
        <v>1899</v>
      </c>
      <c r="C9315" s="24" t="s">
        <v>1905</v>
      </c>
      <c r="D9315" s="24" t="s">
        <v>1888</v>
      </c>
      <c r="E9315" s="7" t="s">
        <v>313</v>
      </c>
      <c r="F9315" s="7" t="s">
        <v>13</v>
      </c>
      <c r="G9315" s="7" t="s">
        <v>749</v>
      </c>
      <c r="H9315" s="7" t="s">
        <v>15</v>
      </c>
      <c r="I9315" s="7">
        <v>440</v>
      </c>
      <c r="J9315" s="7" t="s">
        <v>315</v>
      </c>
      <c r="K9315" s="10">
        <v>3.1</v>
      </c>
      <c r="L9315" s="7" t="s">
        <v>22</v>
      </c>
      <c r="M9315" s="10">
        <v>1.6</v>
      </c>
      <c r="N9315" s="10">
        <v>11.2</v>
      </c>
      <c r="O9315" s="10"/>
      <c r="P9315" s="10"/>
      <c r="Q9315" s="10"/>
      <c r="R9315" s="10"/>
      <c r="S9315" s="10"/>
      <c r="T9315" s="7"/>
      <c r="U9315" s="7"/>
      <c r="V9315" s="10">
        <f t="shared" si="452"/>
        <v>11.2</v>
      </c>
      <c r="W9315" s="8">
        <v>9999</v>
      </c>
      <c r="X9315" s="7"/>
      <c r="Y9315" s="7"/>
      <c r="Z9315" s="7"/>
      <c r="AA9315" s="7"/>
      <c r="AB9315" s="7"/>
      <c r="AC9315" s="7"/>
      <c r="AD9315" s="7"/>
      <c r="AE9315" s="7">
        <v>0</v>
      </c>
      <c r="AF9315" s="7"/>
      <c r="AG9315" s="7" t="s">
        <v>119</v>
      </c>
      <c r="AH9315" s="7" t="s">
        <v>436</v>
      </c>
      <c r="AI9315" s="7" t="s">
        <v>436</v>
      </c>
      <c r="AJ9315" s="7" t="s">
        <v>436</v>
      </c>
      <c r="AK9315" s="7"/>
      <c r="AL9315" s="7"/>
      <c r="AM9315" s="7"/>
      <c r="AN9315" s="7"/>
      <c r="AO9315" s="7"/>
      <c r="AP9315" s="7"/>
      <c r="AQ9315" s="7"/>
      <c r="AR9315" s="7"/>
      <c r="AS9315" s="7"/>
    </row>
    <row r="9316" spans="1:45" s="15" customFormat="1" ht="15.75" customHeight="1">
      <c r="A9316" s="17">
        <v>40121</v>
      </c>
      <c r="B9316" s="22" t="s">
        <v>1900</v>
      </c>
      <c r="C9316" s="24" t="s">
        <v>1905</v>
      </c>
      <c r="D9316" s="24" t="s">
        <v>1888</v>
      </c>
      <c r="E9316" s="7" t="s">
        <v>313</v>
      </c>
      <c r="F9316" s="7" t="s">
        <v>1291</v>
      </c>
      <c r="G9316" s="7" t="s">
        <v>1293</v>
      </c>
      <c r="H9316" s="7" t="s">
        <v>15</v>
      </c>
      <c r="I9316" s="7">
        <v>440</v>
      </c>
      <c r="J9316" s="7" t="s">
        <v>315</v>
      </c>
      <c r="K9316" s="10">
        <v>3.1</v>
      </c>
      <c r="L9316" s="7" t="s">
        <v>22</v>
      </c>
      <c r="M9316" s="10">
        <v>1.6</v>
      </c>
      <c r="N9316" s="10">
        <v>11.5</v>
      </c>
      <c r="O9316" s="7"/>
      <c r="P9316" s="7"/>
      <c r="Q9316" s="7"/>
      <c r="R9316" s="7"/>
      <c r="S9316" s="7"/>
      <c r="T9316" s="7"/>
      <c r="U9316" s="7"/>
      <c r="V9316" s="10">
        <f t="shared" si="452"/>
        <v>11.5</v>
      </c>
      <c r="W9316" s="7">
        <v>9999</v>
      </c>
      <c r="X9316" s="7"/>
      <c r="Y9316" s="7"/>
      <c r="Z9316" s="7"/>
      <c r="AA9316" s="7"/>
      <c r="AB9316" s="7"/>
      <c r="AC9316" s="7"/>
      <c r="AD9316" s="7"/>
      <c r="AE9316" s="7">
        <v>0</v>
      </c>
      <c r="AF9316" s="7"/>
      <c r="AG9316" s="7" t="s">
        <v>119</v>
      </c>
      <c r="AH9316" s="7" t="s">
        <v>436</v>
      </c>
      <c r="AI9316" s="7" t="s">
        <v>436</v>
      </c>
      <c r="AJ9316" s="7" t="s">
        <v>436</v>
      </c>
      <c r="AK9316" s="7"/>
      <c r="AL9316" s="7"/>
      <c r="AM9316" s="7"/>
      <c r="AN9316" s="7"/>
      <c r="AO9316" s="7"/>
      <c r="AP9316" s="7"/>
      <c r="AQ9316" s="7"/>
      <c r="AR9316" s="7"/>
      <c r="AS9316" s="7"/>
    </row>
    <row r="9317" spans="1:45" s="15" customFormat="1" ht="15.75" customHeight="1">
      <c r="A9317" s="19">
        <v>40848</v>
      </c>
      <c r="B9317" s="23" t="s">
        <v>1902</v>
      </c>
      <c r="C9317" s="24" t="s">
        <v>1905</v>
      </c>
      <c r="D9317" s="24" t="s">
        <v>1888</v>
      </c>
      <c r="E9317" s="15" t="s">
        <v>313</v>
      </c>
      <c r="F9317" s="15" t="s">
        <v>1291</v>
      </c>
      <c r="G9317" s="15" t="s">
        <v>1291</v>
      </c>
      <c r="H9317" s="15" t="s">
        <v>15</v>
      </c>
      <c r="I9317" s="15">
        <v>440</v>
      </c>
      <c r="J9317" s="15" t="s">
        <v>315</v>
      </c>
      <c r="K9317" s="16">
        <v>3.1</v>
      </c>
      <c r="L9317" s="15" t="s">
        <v>22</v>
      </c>
      <c r="M9317" s="16">
        <v>1.6</v>
      </c>
      <c r="N9317" s="16">
        <v>12.2</v>
      </c>
      <c r="O9317" s="16"/>
      <c r="P9317" s="16"/>
      <c r="Q9317" s="16"/>
      <c r="R9317" s="16"/>
      <c r="S9317" s="16"/>
      <c r="T9317" s="16"/>
      <c r="U9317" s="16"/>
      <c r="V9317" s="10">
        <f t="shared" si="452"/>
        <v>12.2</v>
      </c>
      <c r="W9317" s="15">
        <v>9999</v>
      </c>
      <c r="AE9317" s="15">
        <v>0</v>
      </c>
      <c r="AG9317" s="15" t="s">
        <v>119</v>
      </c>
      <c r="AH9317" s="15" t="s">
        <v>436</v>
      </c>
      <c r="AI9317" s="15" t="s">
        <v>436</v>
      </c>
      <c r="AJ9317" s="15" t="s">
        <v>436</v>
      </c>
      <c r="AQ9317" s="7"/>
      <c r="AR9317" s="7"/>
      <c r="AS9317" s="7"/>
    </row>
    <row r="9318" spans="1:45" s="15" customFormat="1" ht="15.75" customHeight="1">
      <c r="A9318" s="17">
        <v>41548</v>
      </c>
      <c r="B9318" s="22" t="s">
        <v>2048</v>
      </c>
      <c r="C9318" s="22" t="s">
        <v>1905</v>
      </c>
      <c r="D9318" s="22" t="s">
        <v>1888</v>
      </c>
      <c r="E9318" s="7" t="s">
        <v>313</v>
      </c>
      <c r="F9318" s="7" t="s">
        <v>1291</v>
      </c>
      <c r="G9318" s="7" t="s">
        <v>1291</v>
      </c>
      <c r="H9318" s="7" t="s">
        <v>15</v>
      </c>
      <c r="I9318" s="7">
        <v>440</v>
      </c>
      <c r="J9318" s="7" t="s">
        <v>315</v>
      </c>
      <c r="K9318" s="10">
        <v>3.1</v>
      </c>
      <c r="L9318" s="7" t="s">
        <v>22</v>
      </c>
      <c r="M9318" s="10">
        <v>1.6</v>
      </c>
      <c r="N9318" s="10">
        <v>11.4</v>
      </c>
      <c r="O9318" s="10"/>
      <c r="P9318" s="7"/>
      <c r="Q9318" s="7"/>
      <c r="R9318" s="7"/>
      <c r="S9318" s="7"/>
      <c r="T9318" s="7"/>
      <c r="U9318" s="7"/>
      <c r="V9318" s="7">
        <f t="shared" si="452"/>
        <v>11.4</v>
      </c>
      <c r="W9318" s="7">
        <v>9999</v>
      </c>
      <c r="X9318" s="7"/>
      <c r="Y9318" s="7"/>
      <c r="Z9318" s="7"/>
      <c r="AA9318" s="7"/>
      <c r="AB9318" s="7"/>
      <c r="AC9318" s="7"/>
      <c r="AD9318" s="7"/>
      <c r="AE9318" s="7">
        <v>0</v>
      </c>
      <c r="AF9318" s="7"/>
      <c r="AG9318" s="7" t="s">
        <v>119</v>
      </c>
      <c r="AH9318" s="7" t="s">
        <v>436</v>
      </c>
      <c r="AI9318" s="7" t="s">
        <v>436</v>
      </c>
      <c r="AJ9318" s="7" t="s">
        <v>436</v>
      </c>
      <c r="AK9318" s="7"/>
      <c r="AL9318" s="7"/>
      <c r="AM9318" s="7"/>
      <c r="AN9318" s="7"/>
      <c r="AO9318" s="7"/>
      <c r="AP9318" s="7" t="s">
        <v>2237</v>
      </c>
      <c r="AQ9318" s="7"/>
      <c r="AR9318" s="7"/>
      <c r="AS9318" s="7"/>
    </row>
    <row r="9319" spans="1:45" s="15" customFormat="1" ht="15.75" customHeight="1">
      <c r="A9319" s="17">
        <v>41996</v>
      </c>
      <c r="B9319" s="22">
        <v>2014</v>
      </c>
      <c r="C9319" s="22" t="s">
        <v>1905</v>
      </c>
      <c r="D9319" s="22" t="s">
        <v>1888</v>
      </c>
      <c r="E9319" s="7" t="s">
        <v>313</v>
      </c>
      <c r="F9319" s="7" t="s">
        <v>13</v>
      </c>
      <c r="G9319" s="7" t="s">
        <v>2326</v>
      </c>
      <c r="H9319" s="7" t="s">
        <v>15</v>
      </c>
      <c r="I9319" s="7">
        <v>440</v>
      </c>
      <c r="J9319" s="7" t="s">
        <v>315</v>
      </c>
      <c r="K9319" s="10">
        <v>3.1</v>
      </c>
      <c r="L9319" s="7" t="s">
        <v>22</v>
      </c>
      <c r="M9319" s="10">
        <v>1.6</v>
      </c>
      <c r="N9319" s="10">
        <v>11.5</v>
      </c>
      <c r="O9319" s="10"/>
      <c r="P9319" s="7"/>
      <c r="Q9319" s="7"/>
      <c r="R9319" s="7"/>
      <c r="S9319" s="7"/>
      <c r="T9319" s="7"/>
      <c r="U9319" s="7"/>
      <c r="V9319" s="7">
        <f>SUM(N9319:U9319)</f>
        <v>11.5</v>
      </c>
      <c r="W9319" s="7">
        <v>9999</v>
      </c>
      <c r="X9319" s="7"/>
      <c r="Y9319" s="7"/>
      <c r="Z9319" s="7"/>
      <c r="AA9319" s="7"/>
      <c r="AB9319" s="7"/>
      <c r="AC9319" s="7"/>
      <c r="AD9319" s="7"/>
      <c r="AE9319" s="7">
        <v>0</v>
      </c>
      <c r="AF9319" s="7"/>
      <c r="AG9319" s="7" t="s">
        <v>119</v>
      </c>
      <c r="AH9319" s="7" t="s">
        <v>436</v>
      </c>
      <c r="AI9319" s="7" t="s">
        <v>436</v>
      </c>
      <c r="AJ9319" s="7" t="s">
        <v>436</v>
      </c>
      <c r="AK9319" s="7"/>
      <c r="AL9319" s="7"/>
      <c r="AM9319" s="7"/>
      <c r="AN9319" s="7"/>
      <c r="AO9319" s="7"/>
      <c r="AP9319" s="7" t="s">
        <v>2447</v>
      </c>
      <c r="AQ9319" s="7"/>
      <c r="AR9319" s="7"/>
      <c r="AS9319" s="7"/>
    </row>
    <row r="9320" spans="1:45" ht="15.75" customHeight="1">
      <c r="A9320" s="20">
        <v>37425</v>
      </c>
      <c r="B9320" s="24">
        <v>2002</v>
      </c>
      <c r="C9320" s="24" t="s">
        <v>1905</v>
      </c>
      <c r="D9320" s="24" t="s">
        <v>1888</v>
      </c>
      <c r="E9320" s="13" t="s">
        <v>313</v>
      </c>
      <c r="F9320" s="13" t="s">
        <v>13</v>
      </c>
      <c r="G9320" s="13" t="s">
        <v>124</v>
      </c>
      <c r="H9320" s="13" t="s">
        <v>15</v>
      </c>
      <c r="I9320" s="13">
        <v>441</v>
      </c>
      <c r="J9320" s="7" t="s">
        <v>119</v>
      </c>
      <c r="K9320" s="12">
        <v>3.8</v>
      </c>
      <c r="L9320" s="7" t="s">
        <v>22</v>
      </c>
      <c r="M9320" s="12">
        <v>0.6</v>
      </c>
      <c r="N9320" s="12">
        <v>14.5</v>
      </c>
      <c r="O9320" s="12"/>
      <c r="P9320" s="12"/>
      <c r="V9320" s="10">
        <f t="shared" ref="V9320:V9326" si="453">SQRT((N9320*N9320)+(O9320*O9320)+((P9320*P9320)+(Q9320*Q9320)+(R9320*R9320)+(S9320*S9320)+(T9320*T9320)+(U9320*U9320)))</f>
        <v>14.5</v>
      </c>
      <c r="W9320" s="12">
        <v>9999</v>
      </c>
      <c r="X9320" s="12"/>
      <c r="Y9320" s="12"/>
      <c r="AC9320" s="13"/>
      <c r="AE9320" s="13">
        <v>2</v>
      </c>
      <c r="AF9320" s="13"/>
      <c r="AG9320" s="13" t="s">
        <v>119</v>
      </c>
      <c r="AH9320" s="7" t="s">
        <v>436</v>
      </c>
      <c r="AI9320" s="7" t="s">
        <v>436</v>
      </c>
      <c r="AJ9320" s="7" t="s">
        <v>436</v>
      </c>
      <c r="AP9320" s="13"/>
      <c r="AQ9320" s="7"/>
    </row>
    <row r="9321" spans="1:45" ht="15.75" customHeight="1">
      <c r="A9321" s="17">
        <v>37890</v>
      </c>
      <c r="B9321" s="24" t="s">
        <v>1894</v>
      </c>
      <c r="C9321" s="24" t="s">
        <v>1905</v>
      </c>
      <c r="D9321" s="24" t="s">
        <v>1888</v>
      </c>
      <c r="E9321" s="7" t="s">
        <v>313</v>
      </c>
      <c r="F9321" s="7" t="s">
        <v>13</v>
      </c>
      <c r="G9321" s="7" t="s">
        <v>316</v>
      </c>
      <c r="H9321" s="7" t="s">
        <v>15</v>
      </c>
      <c r="I9321" s="7">
        <v>441</v>
      </c>
      <c r="J9321" s="7" t="s">
        <v>315</v>
      </c>
      <c r="K9321" s="10">
        <v>3.8</v>
      </c>
      <c r="L9321" s="7" t="s">
        <v>22</v>
      </c>
      <c r="M9321" s="10">
        <v>0.6</v>
      </c>
      <c r="N9321" s="10">
        <v>15.5</v>
      </c>
      <c r="O9321" s="7"/>
      <c r="V9321" s="10">
        <f t="shared" si="453"/>
        <v>15.5</v>
      </c>
      <c r="W9321" s="8">
        <v>1097</v>
      </c>
      <c r="AE9321" s="7">
        <v>3</v>
      </c>
      <c r="AG9321" s="7" t="s">
        <v>119</v>
      </c>
      <c r="AH9321" s="7" t="s">
        <v>436</v>
      </c>
      <c r="AI9321" s="7" t="s">
        <v>436</v>
      </c>
      <c r="AJ9321" s="7" t="s">
        <v>436</v>
      </c>
      <c r="AQ9321" s="7"/>
    </row>
    <row r="9322" spans="1:45" ht="15.75" customHeight="1">
      <c r="A9322" s="17">
        <v>38554</v>
      </c>
      <c r="B9322" s="22" t="s">
        <v>1896</v>
      </c>
      <c r="C9322" s="24" t="s">
        <v>1905</v>
      </c>
      <c r="D9322" s="24" t="s">
        <v>1888</v>
      </c>
      <c r="E9322" s="7" t="s">
        <v>313</v>
      </c>
      <c r="F9322" s="7" t="s">
        <v>13</v>
      </c>
      <c r="G9322" s="7" t="s">
        <v>949</v>
      </c>
      <c r="H9322" s="7" t="s">
        <v>15</v>
      </c>
      <c r="I9322" s="7">
        <v>441</v>
      </c>
      <c r="J9322" s="7" t="s">
        <v>315</v>
      </c>
      <c r="K9322" s="10">
        <v>3.8</v>
      </c>
      <c r="L9322" s="7" t="s">
        <v>22</v>
      </c>
      <c r="M9322" s="10">
        <v>0.6</v>
      </c>
      <c r="N9322" s="10">
        <v>17.5</v>
      </c>
      <c r="V9322" s="10">
        <f t="shared" si="453"/>
        <v>17.5</v>
      </c>
      <c r="W9322" s="7">
        <v>9999</v>
      </c>
      <c r="AE9322" s="7">
        <v>3</v>
      </c>
      <c r="AG9322" s="7" t="s">
        <v>119</v>
      </c>
      <c r="AH9322" s="7" t="s">
        <v>106</v>
      </c>
      <c r="AI9322" s="7" t="s">
        <v>436</v>
      </c>
      <c r="AJ9322" s="7" t="s">
        <v>436</v>
      </c>
      <c r="AP9322" s="13" t="s">
        <v>962</v>
      </c>
      <c r="AQ9322" s="7"/>
    </row>
    <row r="9323" spans="1:45" ht="15.75" customHeight="1">
      <c r="A9323" s="17">
        <v>39494</v>
      </c>
      <c r="B9323" s="22" t="s">
        <v>1899</v>
      </c>
      <c r="C9323" s="24" t="s">
        <v>1905</v>
      </c>
      <c r="D9323" s="24" t="s">
        <v>1888</v>
      </c>
      <c r="E9323" s="7" t="s">
        <v>313</v>
      </c>
      <c r="F9323" s="7" t="s">
        <v>13</v>
      </c>
      <c r="G9323" s="7" t="s">
        <v>749</v>
      </c>
      <c r="H9323" s="7" t="s">
        <v>15</v>
      </c>
      <c r="I9323" s="7">
        <v>441</v>
      </c>
      <c r="J9323" s="7" t="s">
        <v>315</v>
      </c>
      <c r="K9323" s="10">
        <v>3.8</v>
      </c>
      <c r="L9323" s="7" t="s">
        <v>22</v>
      </c>
      <c r="M9323" s="10">
        <v>0.6</v>
      </c>
      <c r="N9323" s="10">
        <v>19</v>
      </c>
      <c r="P9323" s="10"/>
      <c r="Q9323" s="10"/>
      <c r="R9323" s="10"/>
      <c r="S9323" s="10"/>
      <c r="V9323" s="10">
        <f t="shared" si="453"/>
        <v>19</v>
      </c>
      <c r="W9323" s="8">
        <v>9999</v>
      </c>
      <c r="AE9323" s="7">
        <v>4</v>
      </c>
      <c r="AG9323" s="7" t="s">
        <v>119</v>
      </c>
      <c r="AH9323" s="7" t="s">
        <v>436</v>
      </c>
      <c r="AI9323" s="7" t="s">
        <v>436</v>
      </c>
      <c r="AJ9323" s="7" t="s">
        <v>436</v>
      </c>
      <c r="AP9323" s="7" t="s">
        <v>754</v>
      </c>
      <c r="AQ9323" s="7"/>
    </row>
    <row r="9324" spans="1:45" ht="15.75" customHeight="1">
      <c r="A9324" s="17">
        <v>40121</v>
      </c>
      <c r="B9324" s="22" t="s">
        <v>1900</v>
      </c>
      <c r="C9324" s="24" t="s">
        <v>1905</v>
      </c>
      <c r="D9324" s="24" t="s">
        <v>1888</v>
      </c>
      <c r="E9324" s="7" t="s">
        <v>313</v>
      </c>
      <c r="F9324" s="7" t="s">
        <v>1291</v>
      </c>
      <c r="G9324" s="7" t="s">
        <v>1293</v>
      </c>
      <c r="H9324" s="7" t="s">
        <v>15</v>
      </c>
      <c r="I9324" s="7">
        <v>441</v>
      </c>
      <c r="J9324" s="7" t="s">
        <v>315</v>
      </c>
      <c r="K9324" s="10">
        <v>3.8</v>
      </c>
      <c r="L9324" s="7" t="s">
        <v>22</v>
      </c>
      <c r="M9324" s="10">
        <v>0.6</v>
      </c>
      <c r="N9324" s="10">
        <v>19.8</v>
      </c>
      <c r="O9324" s="7"/>
      <c r="V9324" s="10">
        <f t="shared" si="453"/>
        <v>19.8</v>
      </c>
      <c r="W9324" s="7">
        <v>9999</v>
      </c>
      <c r="AE9324" s="7">
        <v>6</v>
      </c>
      <c r="AG9324" s="7" t="s">
        <v>119</v>
      </c>
      <c r="AH9324" s="7" t="s">
        <v>436</v>
      </c>
      <c r="AI9324" s="7" t="s">
        <v>436</v>
      </c>
      <c r="AJ9324" s="7" t="s">
        <v>436</v>
      </c>
      <c r="AP9324" s="7" t="s">
        <v>1296</v>
      </c>
      <c r="AQ9324" s="7"/>
    </row>
    <row r="9325" spans="1:45" ht="15.75" customHeight="1">
      <c r="A9325" s="19">
        <v>40848</v>
      </c>
      <c r="B9325" s="23" t="s">
        <v>1902</v>
      </c>
      <c r="C9325" s="24" t="s">
        <v>1905</v>
      </c>
      <c r="D9325" s="24" t="s">
        <v>1888</v>
      </c>
      <c r="E9325" s="15" t="s">
        <v>313</v>
      </c>
      <c r="F9325" s="15" t="s">
        <v>1291</v>
      </c>
      <c r="G9325" s="15" t="s">
        <v>1291</v>
      </c>
      <c r="H9325" s="15" t="s">
        <v>15</v>
      </c>
      <c r="I9325" s="15">
        <v>441</v>
      </c>
      <c r="J9325" s="15" t="s">
        <v>315</v>
      </c>
      <c r="K9325" s="16">
        <v>3.8</v>
      </c>
      <c r="L9325" s="15" t="s">
        <v>22</v>
      </c>
      <c r="M9325" s="16">
        <v>0.6</v>
      </c>
      <c r="N9325" s="16">
        <v>20.9</v>
      </c>
      <c r="O9325" s="16"/>
      <c r="P9325" s="16"/>
      <c r="Q9325" s="16"/>
      <c r="R9325" s="16"/>
      <c r="S9325" s="16"/>
      <c r="T9325" s="16"/>
      <c r="U9325" s="16"/>
      <c r="V9325" s="10">
        <f t="shared" si="453"/>
        <v>20.9</v>
      </c>
      <c r="W9325" s="15">
        <v>9999</v>
      </c>
      <c r="X9325" s="15"/>
      <c r="Y9325" s="15"/>
      <c r="Z9325" s="15"/>
      <c r="AA9325" s="15"/>
      <c r="AB9325" s="15"/>
      <c r="AC9325" s="15"/>
      <c r="AD9325" s="15"/>
      <c r="AE9325" s="15">
        <v>5</v>
      </c>
      <c r="AF9325" s="15"/>
      <c r="AG9325" s="15" t="s">
        <v>119</v>
      </c>
      <c r="AH9325" s="15" t="s">
        <v>436</v>
      </c>
      <c r="AI9325" s="15" t="s">
        <v>436</v>
      </c>
      <c r="AJ9325" s="15" t="s">
        <v>436</v>
      </c>
      <c r="AK9325" s="15"/>
      <c r="AL9325" s="15"/>
      <c r="AM9325" s="15"/>
      <c r="AN9325" s="15"/>
      <c r="AO9325" s="15"/>
      <c r="AP9325" s="15"/>
      <c r="AQ9325" s="7"/>
    </row>
    <row r="9326" spans="1:45" ht="15.75" customHeight="1">
      <c r="A9326" s="17">
        <v>41548</v>
      </c>
      <c r="B9326" s="22" t="s">
        <v>2048</v>
      </c>
      <c r="C9326" s="22" t="s">
        <v>1905</v>
      </c>
      <c r="D9326" s="22" t="s">
        <v>1888</v>
      </c>
      <c r="E9326" s="7" t="s">
        <v>313</v>
      </c>
      <c r="F9326" s="7" t="s">
        <v>1291</v>
      </c>
      <c r="G9326" s="7" t="s">
        <v>1291</v>
      </c>
      <c r="H9326" s="7" t="s">
        <v>15</v>
      </c>
      <c r="I9326" s="7">
        <v>441</v>
      </c>
      <c r="J9326" s="7" t="s">
        <v>315</v>
      </c>
      <c r="K9326" s="10">
        <v>3.8</v>
      </c>
      <c r="L9326" s="7" t="s">
        <v>22</v>
      </c>
      <c r="M9326" s="10">
        <v>0.6</v>
      </c>
      <c r="N9326" s="10">
        <v>21.2</v>
      </c>
      <c r="V9326" s="7">
        <f t="shared" si="453"/>
        <v>21.2</v>
      </c>
      <c r="W9326" s="7">
        <v>9999</v>
      </c>
      <c r="AE9326" s="7">
        <v>6</v>
      </c>
      <c r="AG9326" s="7" t="s">
        <v>119</v>
      </c>
      <c r="AH9326" s="7" t="s">
        <v>436</v>
      </c>
      <c r="AI9326" s="7" t="s">
        <v>436</v>
      </c>
      <c r="AJ9326" s="7" t="s">
        <v>436</v>
      </c>
      <c r="AQ9326" s="7"/>
    </row>
    <row r="9327" spans="1:45" ht="15.75" customHeight="1">
      <c r="A9327" s="17">
        <v>41996</v>
      </c>
      <c r="B9327" s="22">
        <v>2014</v>
      </c>
      <c r="C9327" s="22" t="s">
        <v>1905</v>
      </c>
      <c r="D9327" s="22" t="s">
        <v>1888</v>
      </c>
      <c r="E9327" s="7" t="s">
        <v>313</v>
      </c>
      <c r="F9327" s="7" t="s">
        <v>13</v>
      </c>
      <c r="G9327" s="7" t="s">
        <v>2326</v>
      </c>
      <c r="H9327" s="7" t="s">
        <v>15</v>
      </c>
      <c r="I9327" s="7">
        <v>441</v>
      </c>
      <c r="J9327" s="7" t="s">
        <v>315</v>
      </c>
      <c r="K9327" s="10">
        <v>3.8</v>
      </c>
      <c r="L9327" s="7" t="s">
        <v>22</v>
      </c>
      <c r="M9327" s="10">
        <v>0.6</v>
      </c>
      <c r="N9327" s="10">
        <v>21.3</v>
      </c>
      <c r="V9327" s="7">
        <f>SUM(N9327:U9327)</f>
        <v>21.3</v>
      </c>
      <c r="W9327" s="7">
        <v>9999</v>
      </c>
      <c r="AE9327" s="7">
        <v>5</v>
      </c>
      <c r="AG9327" s="7" t="s">
        <v>119</v>
      </c>
      <c r="AH9327" s="7" t="s">
        <v>436</v>
      </c>
      <c r="AI9327" s="7" t="s">
        <v>436</v>
      </c>
      <c r="AJ9327" s="7" t="s">
        <v>436</v>
      </c>
      <c r="AQ9327" s="7"/>
    </row>
    <row r="9328" spans="1:45" ht="15.75" customHeight="1">
      <c r="A9328" s="20">
        <v>37425</v>
      </c>
      <c r="B9328" s="24">
        <v>2002</v>
      </c>
      <c r="C9328" s="24" t="s">
        <v>1905</v>
      </c>
      <c r="D9328" s="24" t="s">
        <v>1888</v>
      </c>
      <c r="E9328" s="13" t="s">
        <v>313</v>
      </c>
      <c r="F9328" s="13" t="s">
        <v>13</v>
      </c>
      <c r="G9328" s="13" t="s">
        <v>124</v>
      </c>
      <c r="H9328" s="13" t="s">
        <v>15</v>
      </c>
      <c r="I9328" s="13">
        <v>442</v>
      </c>
      <c r="J9328" s="7" t="s">
        <v>119</v>
      </c>
      <c r="K9328" s="12">
        <v>3.3</v>
      </c>
      <c r="L9328" s="7" t="s">
        <v>22</v>
      </c>
      <c r="M9328" s="12">
        <v>4.4000000000000004</v>
      </c>
      <c r="N9328" s="12">
        <v>11.9</v>
      </c>
      <c r="O9328" s="12"/>
      <c r="P9328" s="12"/>
      <c r="V9328" s="10">
        <f t="shared" ref="V9328:V9334" si="454">SQRT((N9328*N9328)+(O9328*O9328)+((P9328*P9328)+(Q9328*Q9328)+(R9328*R9328)+(S9328*S9328)+(T9328*T9328)+(U9328*U9328)))</f>
        <v>11.9</v>
      </c>
      <c r="W9328" s="12">
        <v>9999</v>
      </c>
      <c r="X9328" s="12"/>
      <c r="Y9328" s="12"/>
      <c r="AC9328" s="13"/>
      <c r="AE9328" s="13">
        <v>6</v>
      </c>
      <c r="AF9328" s="13"/>
      <c r="AG9328" s="13" t="s">
        <v>119</v>
      </c>
      <c r="AH9328" s="7" t="s">
        <v>436</v>
      </c>
      <c r="AI9328" s="7" t="s">
        <v>436</v>
      </c>
      <c r="AJ9328" s="7" t="s">
        <v>436</v>
      </c>
      <c r="AP9328" s="13"/>
      <c r="AQ9328" s="7"/>
    </row>
    <row r="9329" spans="1:43" ht="15.75" customHeight="1">
      <c r="A9329" s="17">
        <v>37890</v>
      </c>
      <c r="B9329" s="24" t="s">
        <v>1894</v>
      </c>
      <c r="C9329" s="24" t="s">
        <v>1905</v>
      </c>
      <c r="D9329" s="24" t="s">
        <v>1888</v>
      </c>
      <c r="E9329" s="7" t="s">
        <v>313</v>
      </c>
      <c r="F9329" s="7" t="s">
        <v>13</v>
      </c>
      <c r="G9329" s="7" t="s">
        <v>316</v>
      </c>
      <c r="H9329" s="7" t="s">
        <v>15</v>
      </c>
      <c r="I9329" s="7">
        <v>442</v>
      </c>
      <c r="J9329" s="7" t="s">
        <v>315</v>
      </c>
      <c r="K9329" s="10">
        <v>3.3</v>
      </c>
      <c r="L9329" s="7" t="s">
        <v>22</v>
      </c>
      <c r="M9329" s="10">
        <v>4.4000000000000004</v>
      </c>
      <c r="N9329" s="10">
        <v>12.6</v>
      </c>
      <c r="O9329" s="7"/>
      <c r="V9329" s="10">
        <f t="shared" si="454"/>
        <v>12.6</v>
      </c>
      <c r="W9329" s="8">
        <v>991</v>
      </c>
      <c r="AE9329" s="7">
        <v>13</v>
      </c>
      <c r="AG9329" s="7" t="s">
        <v>119</v>
      </c>
      <c r="AH9329" s="7" t="s">
        <v>436</v>
      </c>
      <c r="AI9329" s="7" t="s">
        <v>436</v>
      </c>
      <c r="AJ9329" s="7" t="s">
        <v>436</v>
      </c>
      <c r="AQ9329" s="7"/>
    </row>
    <row r="9330" spans="1:43" ht="15.75" customHeight="1">
      <c r="A9330" s="17">
        <v>38554</v>
      </c>
      <c r="B9330" s="22" t="s">
        <v>1896</v>
      </c>
      <c r="C9330" s="24" t="s">
        <v>1905</v>
      </c>
      <c r="D9330" s="24" t="s">
        <v>1888</v>
      </c>
      <c r="E9330" s="7" t="s">
        <v>313</v>
      </c>
      <c r="F9330" s="7" t="s">
        <v>13</v>
      </c>
      <c r="G9330" s="7" t="s">
        <v>949</v>
      </c>
      <c r="H9330" s="7" t="s">
        <v>15</v>
      </c>
      <c r="I9330" s="7">
        <v>442</v>
      </c>
      <c r="J9330" s="7" t="s">
        <v>315</v>
      </c>
      <c r="K9330" s="10">
        <v>3.3</v>
      </c>
      <c r="L9330" s="7" t="s">
        <v>22</v>
      </c>
      <c r="M9330" s="10">
        <v>4.4000000000000004</v>
      </c>
      <c r="N9330" s="10">
        <v>13.7</v>
      </c>
      <c r="V9330" s="10">
        <f t="shared" si="454"/>
        <v>13.7</v>
      </c>
      <c r="W9330" s="7">
        <v>9999</v>
      </c>
      <c r="AE9330" s="7">
        <v>18</v>
      </c>
      <c r="AG9330" s="7" t="s">
        <v>119</v>
      </c>
      <c r="AH9330" s="7" t="s">
        <v>436</v>
      </c>
      <c r="AI9330" s="7" t="s">
        <v>436</v>
      </c>
      <c r="AJ9330" s="7" t="s">
        <v>436</v>
      </c>
      <c r="AP9330" s="13"/>
      <c r="AQ9330" s="7"/>
    </row>
    <row r="9331" spans="1:43" ht="15.75" customHeight="1">
      <c r="A9331" s="17">
        <v>39494</v>
      </c>
      <c r="B9331" s="22" t="s">
        <v>1899</v>
      </c>
      <c r="C9331" s="24" t="s">
        <v>1905</v>
      </c>
      <c r="D9331" s="24" t="s">
        <v>1888</v>
      </c>
      <c r="E9331" s="7" t="s">
        <v>313</v>
      </c>
      <c r="F9331" s="7" t="s">
        <v>13</v>
      </c>
      <c r="G9331" s="7" t="s">
        <v>749</v>
      </c>
      <c r="H9331" s="7" t="s">
        <v>15</v>
      </c>
      <c r="I9331" s="7">
        <v>442</v>
      </c>
      <c r="J9331" s="7" t="s">
        <v>315</v>
      </c>
      <c r="K9331" s="10">
        <v>3.3</v>
      </c>
      <c r="L9331" s="7" t="s">
        <v>22</v>
      </c>
      <c r="M9331" s="10">
        <v>4.4000000000000004</v>
      </c>
      <c r="N9331" s="10">
        <v>15.1</v>
      </c>
      <c r="P9331" s="10"/>
      <c r="Q9331" s="10"/>
      <c r="R9331" s="10"/>
      <c r="S9331" s="10"/>
      <c r="V9331" s="10">
        <f t="shared" si="454"/>
        <v>15.1</v>
      </c>
      <c r="W9331" s="8">
        <v>9999</v>
      </c>
      <c r="AE9331" s="7">
        <v>17</v>
      </c>
      <c r="AG9331" s="7" t="s">
        <v>119</v>
      </c>
      <c r="AH9331" s="7" t="s">
        <v>436</v>
      </c>
      <c r="AI9331" s="7" t="s">
        <v>436</v>
      </c>
      <c r="AJ9331" s="7" t="s">
        <v>436</v>
      </c>
      <c r="AQ9331" s="7"/>
    </row>
    <row r="9332" spans="1:43" ht="15.75" customHeight="1">
      <c r="A9332" s="17">
        <v>40121</v>
      </c>
      <c r="B9332" s="22" t="s">
        <v>1900</v>
      </c>
      <c r="C9332" s="24" t="s">
        <v>1905</v>
      </c>
      <c r="D9332" s="24" t="s">
        <v>1888</v>
      </c>
      <c r="E9332" s="7" t="s">
        <v>313</v>
      </c>
      <c r="F9332" s="7" t="s">
        <v>1291</v>
      </c>
      <c r="G9332" s="7" t="s">
        <v>1293</v>
      </c>
      <c r="H9332" s="7" t="s">
        <v>15</v>
      </c>
      <c r="I9332" s="7">
        <v>442</v>
      </c>
      <c r="J9332" s="7" t="s">
        <v>315</v>
      </c>
      <c r="K9332" s="10">
        <v>3.3</v>
      </c>
      <c r="L9332" s="7" t="s">
        <v>22</v>
      </c>
      <c r="M9332" s="10">
        <v>4.4000000000000004</v>
      </c>
      <c r="N9332" s="10">
        <v>16.100000000000001</v>
      </c>
      <c r="O9332" s="7"/>
      <c r="V9332" s="10">
        <f t="shared" si="454"/>
        <v>16.100000000000001</v>
      </c>
      <c r="W9332" s="7">
        <v>9999</v>
      </c>
      <c r="AE9332" s="7">
        <v>24</v>
      </c>
      <c r="AG9332" s="7" t="s">
        <v>119</v>
      </c>
      <c r="AH9332" s="7" t="s">
        <v>436</v>
      </c>
      <c r="AI9332" s="7" t="s">
        <v>436</v>
      </c>
      <c r="AJ9332" s="7" t="s">
        <v>436</v>
      </c>
      <c r="AQ9332" s="7"/>
    </row>
    <row r="9333" spans="1:43" ht="15.75" customHeight="1">
      <c r="A9333" s="19">
        <v>40848</v>
      </c>
      <c r="B9333" s="23" t="s">
        <v>1902</v>
      </c>
      <c r="C9333" s="24" t="s">
        <v>1905</v>
      </c>
      <c r="D9333" s="24" t="s">
        <v>1888</v>
      </c>
      <c r="E9333" s="15" t="s">
        <v>313</v>
      </c>
      <c r="F9333" s="15" t="s">
        <v>1291</v>
      </c>
      <c r="G9333" s="15" t="s">
        <v>1291</v>
      </c>
      <c r="H9333" s="15" t="s">
        <v>15</v>
      </c>
      <c r="I9333" s="15">
        <v>442</v>
      </c>
      <c r="J9333" s="15" t="s">
        <v>315</v>
      </c>
      <c r="K9333" s="16">
        <v>3.3</v>
      </c>
      <c r="L9333" s="15" t="s">
        <v>22</v>
      </c>
      <c r="M9333" s="16">
        <v>4.4000000000000004</v>
      </c>
      <c r="N9333" s="16">
        <v>17.5</v>
      </c>
      <c r="O9333" s="16"/>
      <c r="P9333" s="16"/>
      <c r="Q9333" s="16"/>
      <c r="R9333" s="16"/>
      <c r="S9333" s="16"/>
      <c r="T9333" s="16"/>
      <c r="U9333" s="16"/>
      <c r="V9333" s="10">
        <f t="shared" si="454"/>
        <v>17.5</v>
      </c>
      <c r="W9333" s="15"/>
      <c r="X9333" s="15"/>
      <c r="Y9333" s="15"/>
      <c r="Z9333" s="15"/>
      <c r="AA9333" s="15"/>
      <c r="AB9333" s="15"/>
      <c r="AC9333" s="15"/>
      <c r="AD9333" s="15"/>
      <c r="AE9333" s="15">
        <v>16</v>
      </c>
      <c r="AF9333" s="15"/>
      <c r="AG9333" s="15" t="s">
        <v>119</v>
      </c>
      <c r="AH9333" s="15" t="s">
        <v>436</v>
      </c>
      <c r="AI9333" s="15" t="s">
        <v>436</v>
      </c>
      <c r="AJ9333" s="15" t="s">
        <v>436</v>
      </c>
      <c r="AK9333" s="15"/>
      <c r="AL9333" s="15"/>
      <c r="AM9333" s="15"/>
      <c r="AN9333" s="15"/>
      <c r="AO9333" s="15"/>
      <c r="AP9333" s="15"/>
      <c r="AQ9333" s="7"/>
    </row>
    <row r="9334" spans="1:43" ht="15.75" customHeight="1">
      <c r="A9334" s="17">
        <v>41548</v>
      </c>
      <c r="B9334" s="22" t="s">
        <v>2048</v>
      </c>
      <c r="C9334" s="22" t="s">
        <v>1905</v>
      </c>
      <c r="D9334" s="22" t="s">
        <v>1888</v>
      </c>
      <c r="E9334" s="7" t="s">
        <v>313</v>
      </c>
      <c r="F9334" s="7" t="s">
        <v>1291</v>
      </c>
      <c r="G9334" s="7" t="s">
        <v>1291</v>
      </c>
      <c r="H9334" s="7" t="s">
        <v>15</v>
      </c>
      <c r="I9334" s="7">
        <v>442</v>
      </c>
      <c r="J9334" s="7" t="s">
        <v>315</v>
      </c>
      <c r="K9334" s="10">
        <v>3.3</v>
      </c>
      <c r="L9334" s="7" t="s">
        <v>22</v>
      </c>
      <c r="M9334" s="10">
        <v>4.4000000000000004</v>
      </c>
      <c r="N9334" s="10">
        <v>18.5</v>
      </c>
      <c r="V9334" s="7">
        <f t="shared" si="454"/>
        <v>18.5</v>
      </c>
      <c r="W9334" s="7">
        <v>9999</v>
      </c>
      <c r="AE9334" s="7">
        <v>14</v>
      </c>
      <c r="AG9334" s="7" t="s">
        <v>119</v>
      </c>
      <c r="AH9334" s="7" t="s">
        <v>436</v>
      </c>
      <c r="AI9334" s="7" t="s">
        <v>436</v>
      </c>
      <c r="AJ9334" s="7" t="s">
        <v>436</v>
      </c>
      <c r="AQ9334" s="7"/>
    </row>
    <row r="9335" spans="1:43" ht="15.75" customHeight="1">
      <c r="A9335" s="17">
        <v>41996</v>
      </c>
      <c r="B9335" s="22">
        <v>2014</v>
      </c>
      <c r="C9335" s="22" t="s">
        <v>1905</v>
      </c>
      <c r="D9335" s="22" t="s">
        <v>1888</v>
      </c>
      <c r="E9335" s="7" t="s">
        <v>313</v>
      </c>
      <c r="F9335" s="7" t="s">
        <v>13</v>
      </c>
      <c r="G9335" s="7" t="s">
        <v>2326</v>
      </c>
      <c r="H9335" s="7" t="s">
        <v>15</v>
      </c>
      <c r="I9335" s="7">
        <v>442</v>
      </c>
      <c r="J9335" s="7" t="s">
        <v>315</v>
      </c>
      <c r="K9335" s="10">
        <v>3.3</v>
      </c>
      <c r="L9335" s="7" t="s">
        <v>22</v>
      </c>
      <c r="M9335" s="10">
        <v>4.4000000000000004</v>
      </c>
      <c r="N9335" s="10">
        <v>18.7</v>
      </c>
      <c r="V9335" s="7">
        <f>SUM(N9335:U9335)</f>
        <v>18.7</v>
      </c>
      <c r="W9335" s="7">
        <v>9999</v>
      </c>
      <c r="AE9335" s="7">
        <v>17</v>
      </c>
      <c r="AG9335" s="7" t="s">
        <v>119</v>
      </c>
      <c r="AH9335" s="7" t="s">
        <v>436</v>
      </c>
      <c r="AI9335" s="7" t="s">
        <v>436</v>
      </c>
      <c r="AJ9335" s="7" t="s">
        <v>436</v>
      </c>
      <c r="AQ9335" s="7"/>
    </row>
    <row r="9336" spans="1:43" ht="15.75" customHeight="1">
      <c r="A9336" s="20">
        <v>37425</v>
      </c>
      <c r="B9336" s="24">
        <v>2002</v>
      </c>
      <c r="C9336" s="24" t="s">
        <v>1905</v>
      </c>
      <c r="D9336" s="24" t="s">
        <v>1888</v>
      </c>
      <c r="E9336" s="13" t="s">
        <v>313</v>
      </c>
      <c r="F9336" s="13" t="s">
        <v>13</v>
      </c>
      <c r="G9336" s="13" t="s">
        <v>124</v>
      </c>
      <c r="H9336" s="13" t="s">
        <v>15</v>
      </c>
      <c r="I9336" s="13">
        <v>443</v>
      </c>
      <c r="J9336" s="7" t="s">
        <v>119</v>
      </c>
      <c r="K9336" s="12">
        <v>5</v>
      </c>
      <c r="L9336" s="7" t="s">
        <v>22</v>
      </c>
      <c r="M9336" s="12">
        <v>4.2</v>
      </c>
      <c r="N9336" s="12">
        <v>9.8000000000000007</v>
      </c>
      <c r="O9336" s="12"/>
      <c r="P9336" s="12"/>
      <c r="V9336" s="10">
        <f t="shared" ref="V9336:V9342" si="455">SQRT((N9336*N9336)+(O9336*O9336)+((P9336*P9336)+(Q9336*Q9336)+(R9336*R9336)+(S9336*S9336)+(T9336*T9336)+(U9336*U9336)))</f>
        <v>9.8000000000000007</v>
      </c>
      <c r="W9336" s="12">
        <v>9999</v>
      </c>
      <c r="X9336" s="12"/>
      <c r="Y9336" s="12"/>
      <c r="AC9336" s="13"/>
      <c r="AE9336" s="13">
        <v>4</v>
      </c>
      <c r="AF9336" s="13"/>
      <c r="AG9336" s="13" t="s">
        <v>119</v>
      </c>
      <c r="AH9336" s="7" t="s">
        <v>436</v>
      </c>
      <c r="AI9336" s="7" t="s">
        <v>436</v>
      </c>
      <c r="AJ9336" s="7" t="s">
        <v>436</v>
      </c>
      <c r="AP9336" s="13"/>
      <c r="AQ9336" s="7"/>
    </row>
    <row r="9337" spans="1:43" ht="15.75" customHeight="1">
      <c r="A9337" s="17">
        <v>37890</v>
      </c>
      <c r="B9337" s="24" t="s">
        <v>1894</v>
      </c>
      <c r="C9337" s="24" t="s">
        <v>1905</v>
      </c>
      <c r="D9337" s="24" t="s">
        <v>1888</v>
      </c>
      <c r="E9337" s="7" t="s">
        <v>313</v>
      </c>
      <c r="F9337" s="7" t="s">
        <v>13</v>
      </c>
      <c r="G9337" s="7" t="s">
        <v>316</v>
      </c>
      <c r="H9337" s="7" t="s">
        <v>15</v>
      </c>
      <c r="I9337" s="7">
        <v>443</v>
      </c>
      <c r="J9337" s="7" t="s">
        <v>315</v>
      </c>
      <c r="K9337" s="10">
        <v>5</v>
      </c>
      <c r="L9337" s="7" t="s">
        <v>22</v>
      </c>
      <c r="M9337" s="10">
        <v>4.2</v>
      </c>
      <c r="N9337" s="10">
        <v>10.6</v>
      </c>
      <c r="O9337" s="7"/>
      <c r="V9337" s="10">
        <f t="shared" si="455"/>
        <v>10.6</v>
      </c>
      <c r="W9337" s="8">
        <v>914</v>
      </c>
      <c r="AE9337" s="7">
        <v>5</v>
      </c>
      <c r="AG9337" s="7" t="s">
        <v>119</v>
      </c>
      <c r="AH9337" s="7" t="s">
        <v>436</v>
      </c>
      <c r="AI9337" s="7" t="s">
        <v>436</v>
      </c>
      <c r="AJ9337" s="7" t="s">
        <v>436</v>
      </c>
      <c r="AQ9337" s="7"/>
    </row>
    <row r="9338" spans="1:43" ht="15.75" customHeight="1">
      <c r="A9338" s="17">
        <v>38554</v>
      </c>
      <c r="B9338" s="22" t="s">
        <v>1896</v>
      </c>
      <c r="C9338" s="24" t="s">
        <v>1905</v>
      </c>
      <c r="D9338" s="24" t="s">
        <v>1888</v>
      </c>
      <c r="E9338" s="7" t="s">
        <v>313</v>
      </c>
      <c r="F9338" s="7" t="s">
        <v>13</v>
      </c>
      <c r="G9338" s="7" t="s">
        <v>949</v>
      </c>
      <c r="H9338" s="7" t="s">
        <v>15</v>
      </c>
      <c r="I9338" s="7">
        <v>443</v>
      </c>
      <c r="J9338" s="7" t="s">
        <v>315</v>
      </c>
      <c r="K9338" s="10">
        <v>5</v>
      </c>
      <c r="L9338" s="7" t="s">
        <v>22</v>
      </c>
      <c r="M9338" s="10">
        <v>4.2</v>
      </c>
      <c r="N9338" s="10">
        <v>11.5</v>
      </c>
      <c r="V9338" s="10">
        <f t="shared" si="455"/>
        <v>11.5</v>
      </c>
      <c r="W9338" s="7">
        <v>9999</v>
      </c>
      <c r="AE9338" s="7">
        <v>4</v>
      </c>
      <c r="AG9338" s="7" t="s">
        <v>119</v>
      </c>
      <c r="AH9338" s="7" t="s">
        <v>436</v>
      </c>
      <c r="AI9338" s="7" t="s">
        <v>436</v>
      </c>
      <c r="AJ9338" s="7" t="s">
        <v>436</v>
      </c>
      <c r="AP9338" s="13"/>
      <c r="AQ9338" s="7"/>
    </row>
    <row r="9339" spans="1:43" ht="15.75" customHeight="1">
      <c r="A9339" s="17">
        <v>39494</v>
      </c>
      <c r="B9339" s="22" t="s">
        <v>1899</v>
      </c>
      <c r="C9339" s="24" t="s">
        <v>1905</v>
      </c>
      <c r="D9339" s="24" t="s">
        <v>1888</v>
      </c>
      <c r="E9339" s="7" t="s">
        <v>313</v>
      </c>
      <c r="F9339" s="7" t="s">
        <v>13</v>
      </c>
      <c r="G9339" s="7" t="s">
        <v>749</v>
      </c>
      <c r="H9339" s="7" t="s">
        <v>15</v>
      </c>
      <c r="I9339" s="7">
        <v>443</v>
      </c>
      <c r="J9339" s="7" t="s">
        <v>315</v>
      </c>
      <c r="K9339" s="10">
        <v>5</v>
      </c>
      <c r="L9339" s="7" t="s">
        <v>22</v>
      </c>
      <c r="M9339" s="10">
        <v>4.2</v>
      </c>
      <c r="N9339" s="10">
        <v>12.1</v>
      </c>
      <c r="P9339" s="10"/>
      <c r="Q9339" s="10"/>
      <c r="R9339" s="10"/>
      <c r="S9339" s="10"/>
      <c r="V9339" s="10">
        <f t="shared" si="455"/>
        <v>12.1</v>
      </c>
      <c r="W9339" s="8">
        <v>9999</v>
      </c>
      <c r="AE9339" s="7">
        <v>5</v>
      </c>
      <c r="AG9339" s="7" t="s">
        <v>119</v>
      </c>
      <c r="AH9339" s="7" t="s">
        <v>436</v>
      </c>
      <c r="AI9339" s="7" t="s">
        <v>436</v>
      </c>
      <c r="AJ9339" s="7" t="s">
        <v>436</v>
      </c>
      <c r="AQ9339" s="7"/>
    </row>
    <row r="9340" spans="1:43" ht="15.75" customHeight="1">
      <c r="A9340" s="17">
        <v>40121</v>
      </c>
      <c r="B9340" s="22" t="s">
        <v>1900</v>
      </c>
      <c r="C9340" s="24" t="s">
        <v>1905</v>
      </c>
      <c r="D9340" s="24" t="s">
        <v>1888</v>
      </c>
      <c r="E9340" s="7" t="s">
        <v>313</v>
      </c>
      <c r="F9340" s="7" t="s">
        <v>1291</v>
      </c>
      <c r="G9340" s="7" t="s">
        <v>1293</v>
      </c>
      <c r="H9340" s="7" t="s">
        <v>15</v>
      </c>
      <c r="I9340" s="7">
        <v>443</v>
      </c>
      <c r="J9340" s="7" t="s">
        <v>315</v>
      </c>
      <c r="K9340" s="10">
        <v>5</v>
      </c>
      <c r="L9340" s="7" t="s">
        <v>22</v>
      </c>
      <c r="M9340" s="10">
        <v>4.2</v>
      </c>
      <c r="N9340" s="10">
        <v>12.7</v>
      </c>
      <c r="O9340" s="7"/>
      <c r="V9340" s="10">
        <f t="shared" si="455"/>
        <v>12.7</v>
      </c>
      <c r="W9340" s="7">
        <v>9999</v>
      </c>
      <c r="AE9340" s="7">
        <v>5</v>
      </c>
      <c r="AG9340" s="7" t="s">
        <v>119</v>
      </c>
      <c r="AH9340" s="7" t="s">
        <v>436</v>
      </c>
      <c r="AI9340" s="7" t="s">
        <v>436</v>
      </c>
      <c r="AJ9340" s="7" t="s">
        <v>436</v>
      </c>
      <c r="AQ9340" s="7"/>
    </row>
    <row r="9341" spans="1:43" ht="15.75" customHeight="1">
      <c r="A9341" s="19">
        <v>40848</v>
      </c>
      <c r="B9341" s="23" t="s">
        <v>1902</v>
      </c>
      <c r="C9341" s="24" t="s">
        <v>1905</v>
      </c>
      <c r="D9341" s="24" t="s">
        <v>1888</v>
      </c>
      <c r="E9341" s="15" t="s">
        <v>313</v>
      </c>
      <c r="F9341" s="15" t="s">
        <v>1291</v>
      </c>
      <c r="G9341" s="15" t="s">
        <v>1291</v>
      </c>
      <c r="H9341" s="15" t="s">
        <v>15</v>
      </c>
      <c r="I9341" s="15">
        <v>443</v>
      </c>
      <c r="J9341" s="15" t="s">
        <v>315</v>
      </c>
      <c r="K9341" s="16">
        <v>5</v>
      </c>
      <c r="L9341" s="15" t="s">
        <v>22</v>
      </c>
      <c r="M9341" s="16">
        <v>4.2</v>
      </c>
      <c r="N9341" s="16">
        <v>12.4</v>
      </c>
      <c r="O9341" s="16"/>
      <c r="P9341" s="16"/>
      <c r="Q9341" s="16"/>
      <c r="R9341" s="16"/>
      <c r="S9341" s="16"/>
      <c r="T9341" s="16"/>
      <c r="U9341" s="16"/>
      <c r="V9341" s="10">
        <f t="shared" si="455"/>
        <v>12.4</v>
      </c>
      <c r="W9341" s="15">
        <v>9999</v>
      </c>
      <c r="X9341" s="15"/>
      <c r="Y9341" s="15"/>
      <c r="Z9341" s="15"/>
      <c r="AA9341" s="15"/>
      <c r="AB9341" s="15"/>
      <c r="AC9341" s="15"/>
      <c r="AD9341" s="15"/>
      <c r="AE9341" s="15">
        <v>5</v>
      </c>
      <c r="AF9341" s="15"/>
      <c r="AG9341" s="15" t="s">
        <v>119</v>
      </c>
      <c r="AH9341" s="15" t="s">
        <v>436</v>
      </c>
      <c r="AI9341" s="15" t="s">
        <v>436</v>
      </c>
      <c r="AJ9341" s="15" t="s">
        <v>436</v>
      </c>
      <c r="AK9341" s="15"/>
      <c r="AL9341" s="15"/>
      <c r="AM9341" s="15"/>
      <c r="AN9341" s="15"/>
      <c r="AO9341" s="15"/>
      <c r="AP9341" s="15"/>
      <c r="AQ9341" s="7"/>
    </row>
    <row r="9342" spans="1:43" ht="15.75" customHeight="1">
      <c r="A9342" s="17">
        <v>41548</v>
      </c>
      <c r="B9342" s="22" t="s">
        <v>2048</v>
      </c>
      <c r="C9342" s="22" t="s">
        <v>1905</v>
      </c>
      <c r="D9342" s="22" t="s">
        <v>1888</v>
      </c>
      <c r="E9342" s="7" t="s">
        <v>313</v>
      </c>
      <c r="F9342" s="7" t="s">
        <v>1291</v>
      </c>
      <c r="G9342" s="7" t="s">
        <v>1291</v>
      </c>
      <c r="H9342" s="7" t="s">
        <v>15</v>
      </c>
      <c r="I9342" s="7">
        <v>443</v>
      </c>
      <c r="J9342" s="7" t="s">
        <v>315</v>
      </c>
      <c r="K9342" s="10">
        <v>5</v>
      </c>
      <c r="L9342" s="7" t="s">
        <v>22</v>
      </c>
      <c r="M9342" s="10">
        <v>4.2</v>
      </c>
      <c r="N9342" s="10">
        <v>12.8</v>
      </c>
      <c r="V9342" s="7">
        <f t="shared" si="455"/>
        <v>12.8</v>
      </c>
      <c r="W9342" s="7">
        <v>9999</v>
      </c>
      <c r="AE9342" s="7">
        <v>5</v>
      </c>
      <c r="AG9342" s="7" t="s">
        <v>119</v>
      </c>
      <c r="AH9342" s="7" t="s">
        <v>436</v>
      </c>
      <c r="AI9342" s="7" t="s">
        <v>436</v>
      </c>
      <c r="AJ9342" s="7" t="s">
        <v>436</v>
      </c>
      <c r="AQ9342" s="7"/>
    </row>
    <row r="9343" spans="1:43" ht="15.75" customHeight="1">
      <c r="A9343" s="17">
        <v>41996</v>
      </c>
      <c r="B9343" s="22">
        <v>2014</v>
      </c>
      <c r="C9343" s="22" t="s">
        <v>1905</v>
      </c>
      <c r="D9343" s="22" t="s">
        <v>1888</v>
      </c>
      <c r="E9343" s="7" t="s">
        <v>313</v>
      </c>
      <c r="F9343" s="7" t="s">
        <v>13</v>
      </c>
      <c r="G9343" s="7" t="s">
        <v>2326</v>
      </c>
      <c r="H9343" s="7" t="s">
        <v>15</v>
      </c>
      <c r="I9343" s="7">
        <v>443</v>
      </c>
      <c r="J9343" s="7" t="s">
        <v>315</v>
      </c>
      <c r="K9343" s="10">
        <v>5</v>
      </c>
      <c r="L9343" s="7" t="s">
        <v>22</v>
      </c>
      <c r="M9343" s="10">
        <v>42</v>
      </c>
      <c r="N9343" s="10">
        <v>12.5</v>
      </c>
      <c r="V9343" s="7">
        <f>SUM(N9343:U9343)</f>
        <v>12.5</v>
      </c>
      <c r="W9343" s="7">
        <v>9999</v>
      </c>
      <c r="AE9343" s="7">
        <v>5</v>
      </c>
      <c r="AG9343" s="7" t="s">
        <v>119</v>
      </c>
      <c r="AH9343" s="7" t="s">
        <v>436</v>
      </c>
      <c r="AI9343" s="7" t="s">
        <v>436</v>
      </c>
      <c r="AJ9343" s="7" t="s">
        <v>436</v>
      </c>
      <c r="AP9343" s="7" t="s">
        <v>2371</v>
      </c>
      <c r="AQ9343" s="7"/>
    </row>
    <row r="9344" spans="1:43" ht="15.75" customHeight="1">
      <c r="A9344" s="20">
        <v>37425</v>
      </c>
      <c r="B9344" s="24">
        <v>2002</v>
      </c>
      <c r="C9344" s="24" t="s">
        <v>1905</v>
      </c>
      <c r="D9344" s="24" t="s">
        <v>1902</v>
      </c>
      <c r="E9344" s="13" t="s">
        <v>313</v>
      </c>
      <c r="F9344" s="13" t="s">
        <v>13</v>
      </c>
      <c r="G9344" s="13" t="s">
        <v>124</v>
      </c>
      <c r="H9344" s="13" t="s">
        <v>15</v>
      </c>
      <c r="I9344" s="13">
        <v>444</v>
      </c>
      <c r="J9344" s="7" t="s">
        <v>119</v>
      </c>
      <c r="K9344" s="12">
        <v>5.0999999999999996</v>
      </c>
      <c r="L9344" s="7" t="s">
        <v>22</v>
      </c>
      <c r="M9344" s="12">
        <v>4.0999999999999996</v>
      </c>
      <c r="N9344" s="12">
        <v>4.7</v>
      </c>
      <c r="O9344" s="12"/>
      <c r="P9344" s="12"/>
      <c r="V9344" s="10">
        <f t="shared" ref="V9344:V9356" si="456">SQRT((N9344*N9344)+(O9344*O9344)+((P9344*P9344)+(Q9344*Q9344)+(R9344*R9344)+(S9344*S9344)+(T9344*T9344)+(U9344*U9344)))</f>
        <v>4.7</v>
      </c>
      <c r="W9344" s="12">
        <v>9999</v>
      </c>
      <c r="X9344" s="12"/>
      <c r="Y9344" s="12"/>
      <c r="AC9344" s="13"/>
      <c r="AE9344" s="13">
        <v>0</v>
      </c>
      <c r="AF9344" s="13"/>
      <c r="AG9344" s="13" t="s">
        <v>119</v>
      </c>
      <c r="AH9344" s="7" t="s">
        <v>436</v>
      </c>
      <c r="AI9344" s="7" t="s">
        <v>436</v>
      </c>
      <c r="AJ9344" s="7" t="s">
        <v>436</v>
      </c>
      <c r="AP9344" s="13"/>
      <c r="AQ9344" s="7"/>
    </row>
    <row r="9345" spans="1:43" ht="15.75" customHeight="1">
      <c r="A9345" s="17">
        <v>37890</v>
      </c>
      <c r="B9345" s="24" t="s">
        <v>1894</v>
      </c>
      <c r="C9345" s="24" t="s">
        <v>1905</v>
      </c>
      <c r="D9345" s="24" t="s">
        <v>1902</v>
      </c>
      <c r="E9345" s="7" t="s">
        <v>313</v>
      </c>
      <c r="F9345" s="7" t="s">
        <v>13</v>
      </c>
      <c r="G9345" s="7" t="s">
        <v>316</v>
      </c>
      <c r="H9345" s="7" t="s">
        <v>15</v>
      </c>
      <c r="I9345" s="7">
        <v>444</v>
      </c>
      <c r="J9345" s="7" t="s">
        <v>315</v>
      </c>
      <c r="K9345" s="10">
        <v>5.0999999999999996</v>
      </c>
      <c r="L9345" s="7" t="s">
        <v>22</v>
      </c>
      <c r="M9345" s="10">
        <v>4.0999999999999996</v>
      </c>
      <c r="N9345" s="10">
        <v>4.8</v>
      </c>
      <c r="O9345" s="7"/>
      <c r="V9345" s="10">
        <f t="shared" si="456"/>
        <v>4.8</v>
      </c>
      <c r="W9345" s="8">
        <v>427</v>
      </c>
      <c r="AE9345" s="7">
        <v>0</v>
      </c>
      <c r="AG9345" s="7" t="s">
        <v>119</v>
      </c>
      <c r="AH9345" s="7" t="s">
        <v>436</v>
      </c>
      <c r="AI9345" s="7" t="s">
        <v>436</v>
      </c>
      <c r="AJ9345" s="7" t="s">
        <v>436</v>
      </c>
      <c r="AK9345" s="7" t="s">
        <v>106</v>
      </c>
      <c r="AP9345" s="7" t="s">
        <v>465</v>
      </c>
      <c r="AQ9345" s="7"/>
    </row>
    <row r="9346" spans="1:43" ht="15.75" customHeight="1">
      <c r="A9346" s="17">
        <v>38554</v>
      </c>
      <c r="B9346" s="22" t="s">
        <v>1896</v>
      </c>
      <c r="C9346" s="24" t="s">
        <v>1905</v>
      </c>
      <c r="D9346" s="24" t="s">
        <v>1902</v>
      </c>
      <c r="E9346" s="7" t="s">
        <v>313</v>
      </c>
      <c r="F9346" s="7" t="s">
        <v>13</v>
      </c>
      <c r="G9346" s="7" t="s">
        <v>949</v>
      </c>
      <c r="H9346" s="7" t="s">
        <v>15</v>
      </c>
      <c r="I9346" s="7">
        <v>444</v>
      </c>
      <c r="J9346" s="7" t="s">
        <v>315</v>
      </c>
      <c r="K9346" s="10">
        <v>5.0999999999999996</v>
      </c>
      <c r="L9346" s="7" t="s">
        <v>22</v>
      </c>
      <c r="M9346" s="10">
        <v>4.0999999999999996</v>
      </c>
      <c r="N9346" s="10">
        <v>4.8</v>
      </c>
      <c r="V9346" s="10">
        <f t="shared" si="456"/>
        <v>4.8</v>
      </c>
      <c r="W9346" s="7">
        <v>9999</v>
      </c>
      <c r="AE9346" s="7">
        <v>0</v>
      </c>
      <c r="AG9346" s="7" t="s">
        <v>119</v>
      </c>
      <c r="AH9346" s="7" t="s">
        <v>436</v>
      </c>
      <c r="AI9346" s="7" t="s">
        <v>436</v>
      </c>
      <c r="AJ9346" s="7" t="s">
        <v>436</v>
      </c>
      <c r="AK9346" s="7" t="s">
        <v>106</v>
      </c>
      <c r="AP9346" s="13" t="s">
        <v>241</v>
      </c>
      <c r="AQ9346" s="7"/>
    </row>
    <row r="9347" spans="1:43" ht="15.75" customHeight="1">
      <c r="A9347" s="17">
        <v>39494</v>
      </c>
      <c r="B9347" s="22" t="s">
        <v>1899</v>
      </c>
      <c r="C9347" s="24" t="s">
        <v>1905</v>
      </c>
      <c r="D9347" s="24" t="s">
        <v>1902</v>
      </c>
      <c r="E9347" s="7" t="s">
        <v>313</v>
      </c>
      <c r="F9347" s="7" t="s">
        <v>13</v>
      </c>
      <c r="G9347" s="7" t="s">
        <v>749</v>
      </c>
      <c r="H9347" s="7" t="s">
        <v>15</v>
      </c>
      <c r="I9347" s="7">
        <v>444</v>
      </c>
      <c r="J9347" s="7" t="s">
        <v>315</v>
      </c>
      <c r="K9347" s="10">
        <v>5.0999999999999996</v>
      </c>
      <c r="L9347" s="7" t="s">
        <v>22</v>
      </c>
      <c r="M9347" s="10">
        <v>4.0999999999999996</v>
      </c>
      <c r="N9347" s="10">
        <v>5</v>
      </c>
      <c r="P9347" s="10"/>
      <c r="Q9347" s="10"/>
      <c r="R9347" s="10"/>
      <c r="S9347" s="10"/>
      <c r="V9347" s="10">
        <f t="shared" si="456"/>
        <v>5</v>
      </c>
      <c r="W9347" s="8">
        <v>9999</v>
      </c>
      <c r="AE9347" s="7">
        <v>0</v>
      </c>
      <c r="AG9347" s="7" t="s">
        <v>119</v>
      </c>
      <c r="AH9347" s="7" t="s">
        <v>436</v>
      </c>
      <c r="AI9347" s="7" t="s">
        <v>436</v>
      </c>
      <c r="AJ9347" s="7" t="s">
        <v>436</v>
      </c>
      <c r="AK9347" s="7" t="s">
        <v>106</v>
      </c>
      <c r="AP9347" s="7" t="s">
        <v>553</v>
      </c>
      <c r="AQ9347" s="7"/>
    </row>
    <row r="9348" spans="1:43" ht="15.75" customHeight="1">
      <c r="A9348" s="17">
        <v>40121</v>
      </c>
      <c r="B9348" s="22" t="s">
        <v>1900</v>
      </c>
      <c r="C9348" s="24" t="s">
        <v>1905</v>
      </c>
      <c r="D9348" s="24" t="s">
        <v>1902</v>
      </c>
      <c r="E9348" s="7" t="s">
        <v>313</v>
      </c>
      <c r="F9348" s="7" t="s">
        <v>1291</v>
      </c>
      <c r="G9348" s="7" t="s">
        <v>1293</v>
      </c>
      <c r="H9348" s="7" t="s">
        <v>15</v>
      </c>
      <c r="I9348" s="7">
        <v>444</v>
      </c>
      <c r="J9348" s="7" t="s">
        <v>315</v>
      </c>
      <c r="K9348" s="10">
        <v>5.0999999999999996</v>
      </c>
      <c r="L9348" s="7" t="s">
        <v>22</v>
      </c>
      <c r="M9348" s="10">
        <v>4.0999999999999996</v>
      </c>
      <c r="N9348" s="10">
        <v>5</v>
      </c>
      <c r="O9348" s="7"/>
      <c r="V9348" s="10">
        <f t="shared" si="456"/>
        <v>5</v>
      </c>
      <c r="W9348" s="7">
        <v>9999</v>
      </c>
      <c r="AE9348" s="7">
        <v>0</v>
      </c>
      <c r="AG9348" s="7" t="s">
        <v>119</v>
      </c>
      <c r="AH9348" s="7" t="s">
        <v>436</v>
      </c>
      <c r="AI9348" s="7" t="s">
        <v>436</v>
      </c>
      <c r="AJ9348" s="7" t="s">
        <v>436</v>
      </c>
      <c r="AQ9348" s="7"/>
    </row>
    <row r="9349" spans="1:43" ht="15.75" customHeight="1">
      <c r="A9349" s="19">
        <v>40848</v>
      </c>
      <c r="B9349" s="23" t="s">
        <v>1902</v>
      </c>
      <c r="C9349" s="24" t="s">
        <v>1905</v>
      </c>
      <c r="D9349" s="24" t="s">
        <v>1902</v>
      </c>
      <c r="E9349" s="15" t="s">
        <v>313</v>
      </c>
      <c r="F9349" s="15" t="s">
        <v>1291</v>
      </c>
      <c r="G9349" s="15" t="s">
        <v>1291</v>
      </c>
      <c r="H9349" s="15" t="s">
        <v>15</v>
      </c>
      <c r="I9349" s="15">
        <v>444</v>
      </c>
      <c r="J9349" s="15" t="s">
        <v>315</v>
      </c>
      <c r="K9349" s="16">
        <v>5.0999999999999996</v>
      </c>
      <c r="L9349" s="15" t="s">
        <v>22</v>
      </c>
      <c r="M9349" s="16">
        <v>4.0999999999999996</v>
      </c>
      <c r="N9349" s="16">
        <v>5</v>
      </c>
      <c r="O9349" s="16"/>
      <c r="P9349" s="16"/>
      <c r="Q9349" s="16"/>
      <c r="R9349" s="16"/>
      <c r="S9349" s="16"/>
      <c r="T9349" s="16"/>
      <c r="U9349" s="16"/>
      <c r="V9349" s="10">
        <f t="shared" si="456"/>
        <v>5</v>
      </c>
      <c r="W9349" s="15">
        <v>9999</v>
      </c>
      <c r="X9349" s="15"/>
      <c r="Y9349" s="15"/>
      <c r="Z9349" s="15"/>
      <c r="AA9349" s="15"/>
      <c r="AB9349" s="15"/>
      <c r="AC9349" s="15" t="s">
        <v>18</v>
      </c>
      <c r="AD9349" s="15"/>
      <c r="AE9349" s="15" t="s">
        <v>18</v>
      </c>
      <c r="AF9349" s="15" t="s">
        <v>18</v>
      </c>
      <c r="AG9349" s="15" t="s">
        <v>318</v>
      </c>
      <c r="AH9349" s="15" t="s">
        <v>436</v>
      </c>
      <c r="AI9349" s="15" t="s">
        <v>436</v>
      </c>
      <c r="AJ9349" s="15" t="s">
        <v>436</v>
      </c>
      <c r="AK9349" s="15"/>
      <c r="AL9349" s="15"/>
      <c r="AM9349" s="15"/>
      <c r="AN9349" s="15"/>
      <c r="AO9349" s="15"/>
      <c r="AP9349" s="15" t="s">
        <v>1767</v>
      </c>
      <c r="AQ9349" s="7"/>
    </row>
    <row r="9350" spans="1:43" ht="15.75" customHeight="1">
      <c r="A9350" s="20">
        <v>37425</v>
      </c>
      <c r="B9350" s="24">
        <v>2002</v>
      </c>
      <c r="C9350" s="24" t="s">
        <v>1905</v>
      </c>
      <c r="D9350" s="24" t="s">
        <v>1888</v>
      </c>
      <c r="E9350" s="13" t="s">
        <v>313</v>
      </c>
      <c r="F9350" s="13" t="s">
        <v>13</v>
      </c>
      <c r="G9350" s="13" t="s">
        <v>124</v>
      </c>
      <c r="H9350" s="13" t="s">
        <v>15</v>
      </c>
      <c r="I9350" s="13">
        <v>445</v>
      </c>
      <c r="J9350" s="7" t="s">
        <v>119</v>
      </c>
      <c r="K9350" s="12">
        <v>5.5</v>
      </c>
      <c r="L9350" s="7" t="s">
        <v>22</v>
      </c>
      <c r="M9350" s="12">
        <v>3.6</v>
      </c>
      <c r="N9350" s="12">
        <v>10.7</v>
      </c>
      <c r="O9350" s="12"/>
      <c r="P9350" s="12"/>
      <c r="V9350" s="10">
        <f t="shared" si="456"/>
        <v>10.7</v>
      </c>
      <c r="W9350" s="12">
        <v>9999</v>
      </c>
      <c r="X9350" s="12"/>
      <c r="Y9350" s="12"/>
      <c r="AC9350" s="13"/>
      <c r="AE9350" s="13">
        <v>6</v>
      </c>
      <c r="AF9350" s="13"/>
      <c r="AG9350" s="13" t="s">
        <v>119</v>
      </c>
      <c r="AH9350" s="7" t="s">
        <v>436</v>
      </c>
      <c r="AI9350" s="7" t="s">
        <v>436</v>
      </c>
      <c r="AJ9350" s="7" t="s">
        <v>436</v>
      </c>
      <c r="AP9350" s="13"/>
      <c r="AQ9350" s="7"/>
    </row>
    <row r="9351" spans="1:43" ht="15.75" customHeight="1">
      <c r="A9351" s="17">
        <v>37890</v>
      </c>
      <c r="B9351" s="24" t="s">
        <v>1894</v>
      </c>
      <c r="C9351" s="24" t="s">
        <v>1905</v>
      </c>
      <c r="D9351" s="24" t="s">
        <v>1888</v>
      </c>
      <c r="E9351" s="7" t="s">
        <v>313</v>
      </c>
      <c r="F9351" s="7" t="s">
        <v>13</v>
      </c>
      <c r="G9351" s="7" t="s">
        <v>316</v>
      </c>
      <c r="H9351" s="7" t="s">
        <v>15</v>
      </c>
      <c r="I9351" s="7">
        <v>445</v>
      </c>
      <c r="J9351" s="7" t="s">
        <v>315</v>
      </c>
      <c r="K9351" s="10">
        <v>5.5</v>
      </c>
      <c r="L9351" s="7" t="s">
        <v>22</v>
      </c>
      <c r="M9351" s="10">
        <v>3.6</v>
      </c>
      <c r="N9351" s="10">
        <v>11</v>
      </c>
      <c r="O9351" s="7"/>
      <c r="V9351" s="10">
        <f t="shared" si="456"/>
        <v>11</v>
      </c>
      <c r="W9351" s="8">
        <v>975</v>
      </c>
      <c r="AE9351" s="7">
        <v>6</v>
      </c>
      <c r="AG9351" s="7" t="s">
        <v>119</v>
      </c>
      <c r="AH9351" s="7" t="s">
        <v>436</v>
      </c>
      <c r="AI9351" s="7" t="s">
        <v>436</v>
      </c>
      <c r="AJ9351" s="7" t="s">
        <v>436</v>
      </c>
      <c r="AQ9351" s="7"/>
    </row>
    <row r="9352" spans="1:43" ht="15.75" customHeight="1">
      <c r="A9352" s="17">
        <v>38554</v>
      </c>
      <c r="B9352" s="22" t="s">
        <v>1896</v>
      </c>
      <c r="C9352" s="24" t="s">
        <v>1905</v>
      </c>
      <c r="D9352" s="24" t="s">
        <v>1888</v>
      </c>
      <c r="E9352" s="7" t="s">
        <v>313</v>
      </c>
      <c r="F9352" s="7" t="s">
        <v>13</v>
      </c>
      <c r="G9352" s="7" t="s">
        <v>949</v>
      </c>
      <c r="H9352" s="7" t="s">
        <v>15</v>
      </c>
      <c r="I9352" s="7">
        <v>445</v>
      </c>
      <c r="J9352" s="7" t="s">
        <v>315</v>
      </c>
      <c r="K9352" s="10">
        <v>5.5</v>
      </c>
      <c r="L9352" s="7" t="s">
        <v>22</v>
      </c>
      <c r="M9352" s="10">
        <v>3.6</v>
      </c>
      <c r="N9352" s="10">
        <v>12.3</v>
      </c>
      <c r="V9352" s="10">
        <f t="shared" si="456"/>
        <v>12.3</v>
      </c>
      <c r="W9352" s="7">
        <v>9999</v>
      </c>
      <c r="AE9352" s="7">
        <v>6</v>
      </c>
      <c r="AG9352" s="7" t="s">
        <v>119</v>
      </c>
      <c r="AH9352" s="7" t="s">
        <v>436</v>
      </c>
      <c r="AI9352" s="7" t="s">
        <v>436</v>
      </c>
      <c r="AJ9352" s="7" t="s">
        <v>436</v>
      </c>
      <c r="AM9352" s="7" t="s">
        <v>106</v>
      </c>
      <c r="AP9352" s="13" t="s">
        <v>982</v>
      </c>
      <c r="AQ9352" s="7"/>
    </row>
    <row r="9353" spans="1:43" ht="15.75" customHeight="1">
      <c r="A9353" s="17">
        <v>39494</v>
      </c>
      <c r="B9353" s="22" t="s">
        <v>1899</v>
      </c>
      <c r="C9353" s="24" t="s">
        <v>1905</v>
      </c>
      <c r="D9353" s="24" t="s">
        <v>1888</v>
      </c>
      <c r="E9353" s="7" t="s">
        <v>313</v>
      </c>
      <c r="F9353" s="7" t="s">
        <v>13</v>
      </c>
      <c r="G9353" s="7" t="s">
        <v>749</v>
      </c>
      <c r="H9353" s="7" t="s">
        <v>15</v>
      </c>
      <c r="I9353" s="7">
        <v>445</v>
      </c>
      <c r="J9353" s="7" t="s">
        <v>315</v>
      </c>
      <c r="K9353" s="10">
        <v>5.5</v>
      </c>
      <c r="L9353" s="7" t="s">
        <v>22</v>
      </c>
      <c r="M9353" s="10">
        <v>3.6</v>
      </c>
      <c r="N9353" s="10">
        <v>14.3</v>
      </c>
      <c r="P9353" s="10"/>
      <c r="Q9353" s="10"/>
      <c r="R9353" s="10"/>
      <c r="S9353" s="10"/>
      <c r="V9353" s="10">
        <f t="shared" si="456"/>
        <v>14.3</v>
      </c>
      <c r="W9353" s="8">
        <v>9999</v>
      </c>
      <c r="AE9353" s="7">
        <v>6</v>
      </c>
      <c r="AG9353" s="7" t="s">
        <v>119</v>
      </c>
      <c r="AH9353" s="7" t="s">
        <v>436</v>
      </c>
      <c r="AI9353" s="7" t="s">
        <v>106</v>
      </c>
      <c r="AJ9353" s="7" t="s">
        <v>436</v>
      </c>
      <c r="AP9353" s="7" t="s">
        <v>755</v>
      </c>
      <c r="AQ9353" s="7"/>
    </row>
    <row r="9354" spans="1:43" ht="15.75" customHeight="1">
      <c r="A9354" s="17">
        <v>40121</v>
      </c>
      <c r="B9354" s="22" t="s">
        <v>1900</v>
      </c>
      <c r="C9354" s="24" t="s">
        <v>1905</v>
      </c>
      <c r="D9354" s="24" t="s">
        <v>1888</v>
      </c>
      <c r="E9354" s="7" t="s">
        <v>313</v>
      </c>
      <c r="F9354" s="7" t="s">
        <v>1291</v>
      </c>
      <c r="G9354" s="7" t="s">
        <v>1293</v>
      </c>
      <c r="H9354" s="7" t="s">
        <v>15</v>
      </c>
      <c r="I9354" s="7">
        <v>445</v>
      </c>
      <c r="J9354" s="7" t="s">
        <v>315</v>
      </c>
      <c r="K9354" s="10">
        <v>5.5</v>
      </c>
      <c r="L9354" s="7" t="s">
        <v>22</v>
      </c>
      <c r="M9354" s="10">
        <v>3.6</v>
      </c>
      <c r="N9354" s="10">
        <v>13.9</v>
      </c>
      <c r="O9354" s="7"/>
      <c r="V9354" s="10">
        <f t="shared" si="456"/>
        <v>13.9</v>
      </c>
      <c r="W9354" s="7">
        <v>9999</v>
      </c>
      <c r="AE9354" s="7">
        <v>5</v>
      </c>
      <c r="AG9354" s="7" t="s">
        <v>119</v>
      </c>
      <c r="AH9354" s="7" t="s">
        <v>436</v>
      </c>
      <c r="AI9354" s="7" t="s">
        <v>436</v>
      </c>
      <c r="AJ9354" s="7" t="s">
        <v>436</v>
      </c>
      <c r="AQ9354" s="7"/>
    </row>
    <row r="9355" spans="1:43" ht="15.75" customHeight="1">
      <c r="A9355" s="19">
        <v>40848</v>
      </c>
      <c r="B9355" s="23" t="s">
        <v>1902</v>
      </c>
      <c r="C9355" s="24" t="s">
        <v>1905</v>
      </c>
      <c r="D9355" s="24" t="s">
        <v>1888</v>
      </c>
      <c r="E9355" s="15" t="s">
        <v>313</v>
      </c>
      <c r="F9355" s="15" t="s">
        <v>1291</v>
      </c>
      <c r="G9355" s="15" t="s">
        <v>1291</v>
      </c>
      <c r="H9355" s="15" t="s">
        <v>15</v>
      </c>
      <c r="I9355" s="15">
        <v>445</v>
      </c>
      <c r="J9355" s="15" t="s">
        <v>315</v>
      </c>
      <c r="K9355" s="16">
        <v>5.5</v>
      </c>
      <c r="L9355" s="15" t="s">
        <v>22</v>
      </c>
      <c r="M9355" s="16">
        <v>3.6</v>
      </c>
      <c r="N9355" s="16">
        <v>14.8</v>
      </c>
      <c r="O9355" s="16"/>
      <c r="P9355" s="16"/>
      <c r="Q9355" s="16"/>
      <c r="R9355" s="16"/>
      <c r="S9355" s="16"/>
      <c r="T9355" s="16"/>
      <c r="U9355" s="16"/>
      <c r="V9355" s="10">
        <f t="shared" si="456"/>
        <v>14.8</v>
      </c>
      <c r="W9355" s="15">
        <v>9999</v>
      </c>
      <c r="X9355" s="15"/>
      <c r="Y9355" s="15"/>
      <c r="Z9355" s="15"/>
      <c r="AA9355" s="15"/>
      <c r="AB9355" s="15"/>
      <c r="AC9355" s="15"/>
      <c r="AD9355" s="15"/>
      <c r="AE9355" s="15">
        <v>5</v>
      </c>
      <c r="AF9355" s="15"/>
      <c r="AG9355" s="15" t="s">
        <v>119</v>
      </c>
      <c r="AH9355" s="15" t="s">
        <v>106</v>
      </c>
      <c r="AI9355" s="15" t="s">
        <v>436</v>
      </c>
      <c r="AJ9355" s="15" t="s">
        <v>436</v>
      </c>
      <c r="AK9355" s="15"/>
      <c r="AL9355" s="15"/>
      <c r="AM9355" s="15" t="s">
        <v>318</v>
      </c>
      <c r="AN9355" s="15"/>
      <c r="AO9355" s="15"/>
      <c r="AP9355" s="15" t="s">
        <v>1768</v>
      </c>
      <c r="AQ9355" s="7"/>
    </row>
    <row r="9356" spans="1:43" ht="15.75" customHeight="1">
      <c r="A9356" s="17">
        <v>41548</v>
      </c>
      <c r="B9356" s="22" t="s">
        <v>2048</v>
      </c>
      <c r="C9356" s="22" t="s">
        <v>1905</v>
      </c>
      <c r="D9356" s="22" t="s">
        <v>1888</v>
      </c>
      <c r="E9356" s="7" t="s">
        <v>313</v>
      </c>
      <c r="F9356" s="7" t="s">
        <v>1291</v>
      </c>
      <c r="G9356" s="7" t="s">
        <v>1291</v>
      </c>
      <c r="H9356" s="7" t="s">
        <v>15</v>
      </c>
      <c r="I9356" s="7">
        <v>445</v>
      </c>
      <c r="J9356" s="7" t="s">
        <v>315</v>
      </c>
      <c r="K9356" s="10">
        <v>5.5</v>
      </c>
      <c r="L9356" s="7" t="s">
        <v>22</v>
      </c>
      <c r="M9356" s="10">
        <v>3.6</v>
      </c>
      <c r="N9356" s="10">
        <v>14.9</v>
      </c>
      <c r="V9356" s="7">
        <f t="shared" si="456"/>
        <v>14.9</v>
      </c>
      <c r="W9356" s="7">
        <v>9999</v>
      </c>
      <c r="AE9356" s="7">
        <v>7</v>
      </c>
      <c r="AG9356" s="7" t="s">
        <v>119</v>
      </c>
      <c r="AH9356" s="7" t="s">
        <v>106</v>
      </c>
      <c r="AI9356" s="7" t="s">
        <v>436</v>
      </c>
      <c r="AJ9356" s="7" t="s">
        <v>436</v>
      </c>
      <c r="AM9356" s="7" t="s">
        <v>119</v>
      </c>
      <c r="AQ9356" s="7"/>
    </row>
    <row r="9357" spans="1:43" ht="15.75" customHeight="1">
      <c r="A9357" s="17">
        <v>41996</v>
      </c>
      <c r="B9357" s="22">
        <v>2014</v>
      </c>
      <c r="C9357" s="22" t="s">
        <v>1905</v>
      </c>
      <c r="D9357" s="22" t="s">
        <v>1888</v>
      </c>
      <c r="E9357" s="7" t="s">
        <v>313</v>
      </c>
      <c r="F9357" s="7" t="s">
        <v>13</v>
      </c>
      <c r="G9357" s="7" t="s">
        <v>2326</v>
      </c>
      <c r="H9357" s="7" t="s">
        <v>15</v>
      </c>
      <c r="I9357" s="7">
        <v>445</v>
      </c>
      <c r="J9357" s="7" t="s">
        <v>315</v>
      </c>
      <c r="K9357" s="10">
        <v>5.5</v>
      </c>
      <c r="L9357" s="7" t="s">
        <v>22</v>
      </c>
      <c r="M9357" s="10">
        <v>3.6</v>
      </c>
      <c r="N9357" s="10">
        <v>15.1</v>
      </c>
      <c r="V9357" s="7">
        <f>SUM(N9357:U9357)</f>
        <v>15.1</v>
      </c>
      <c r="W9357" s="7">
        <v>9999</v>
      </c>
      <c r="AE9357" s="7">
        <v>5</v>
      </c>
      <c r="AG9357" s="7" t="s">
        <v>119</v>
      </c>
      <c r="AH9357" s="7" t="s">
        <v>436</v>
      </c>
      <c r="AI9357" s="7" t="s">
        <v>436</v>
      </c>
      <c r="AJ9357" s="7" t="s">
        <v>436</v>
      </c>
      <c r="AP9357" s="7" t="s">
        <v>2371</v>
      </c>
      <c r="AQ9357" s="7"/>
    </row>
    <row r="9358" spans="1:43" ht="15.75" customHeight="1">
      <c r="A9358" s="20">
        <v>37425</v>
      </c>
      <c r="B9358" s="24">
        <v>2002</v>
      </c>
      <c r="C9358" s="24" t="s">
        <v>1905</v>
      </c>
      <c r="D9358" s="24" t="s">
        <v>1905</v>
      </c>
      <c r="E9358" s="13" t="s">
        <v>313</v>
      </c>
      <c r="F9358" s="13" t="s">
        <v>13</v>
      </c>
      <c r="G9358" s="13" t="s">
        <v>124</v>
      </c>
      <c r="H9358" s="13" t="s">
        <v>15</v>
      </c>
      <c r="I9358" s="13">
        <v>446</v>
      </c>
      <c r="J9358" s="7" t="s">
        <v>119</v>
      </c>
      <c r="K9358" s="12">
        <v>7.4</v>
      </c>
      <c r="L9358" s="7" t="s">
        <v>22</v>
      </c>
      <c r="M9358" s="12">
        <v>0.7</v>
      </c>
      <c r="N9358" s="12">
        <v>9</v>
      </c>
      <c r="O9358" s="12"/>
      <c r="P9358" s="12"/>
      <c r="V9358" s="10">
        <f>SQRT((N9358*N9358)+(O9358*O9358)+((P9358*P9358)+(Q9358*Q9358)+(R9358*R9358)+(S9358*S9358)+(T9358*T9358)+(U9358*U9358)))</f>
        <v>9</v>
      </c>
      <c r="W9358" s="12">
        <v>9999</v>
      </c>
      <c r="X9358" s="12"/>
      <c r="Y9358" s="12"/>
      <c r="AC9358" s="13"/>
      <c r="AE9358" s="13">
        <v>0</v>
      </c>
      <c r="AF9358" s="13" t="s">
        <v>16</v>
      </c>
      <c r="AG9358" s="13" t="s">
        <v>318</v>
      </c>
      <c r="AH9358" s="7" t="s">
        <v>436</v>
      </c>
      <c r="AI9358" s="7" t="s">
        <v>436</v>
      </c>
      <c r="AJ9358" s="7" t="s">
        <v>436</v>
      </c>
      <c r="AP9358" s="13" t="s">
        <v>226</v>
      </c>
      <c r="AQ9358" s="7"/>
    </row>
    <row r="9359" spans="1:43" ht="15.75" customHeight="1">
      <c r="A9359" s="17">
        <v>37890</v>
      </c>
      <c r="B9359" s="24" t="s">
        <v>1894</v>
      </c>
      <c r="C9359" s="24" t="s">
        <v>1905</v>
      </c>
      <c r="D9359" s="24" t="s">
        <v>1905</v>
      </c>
      <c r="E9359" s="7" t="s">
        <v>313</v>
      </c>
      <c r="F9359" s="7" t="s">
        <v>13</v>
      </c>
      <c r="G9359" s="7" t="s">
        <v>316</v>
      </c>
      <c r="H9359" s="7" t="s">
        <v>15</v>
      </c>
      <c r="I9359" s="7">
        <v>446</v>
      </c>
      <c r="J9359" s="7" t="s">
        <v>315</v>
      </c>
      <c r="K9359" s="10">
        <v>7.4</v>
      </c>
      <c r="L9359" s="7" t="s">
        <v>22</v>
      </c>
      <c r="M9359" s="10">
        <v>0.7</v>
      </c>
      <c r="N9359" s="10">
        <v>9</v>
      </c>
      <c r="O9359" s="7"/>
      <c r="V9359" s="10">
        <f>SQRT((N9359*N9359)+(O9359*O9359)+((P9359*P9359)+(Q9359*Q9359)+(R9359*R9359)+(S9359*S9359)+(T9359*T9359)+(U9359*U9359)))</f>
        <v>9</v>
      </c>
      <c r="W9359" s="8">
        <v>9999</v>
      </c>
      <c r="AE9359" s="7">
        <v>0</v>
      </c>
      <c r="AF9359" s="7" t="s">
        <v>16</v>
      </c>
      <c r="AG9359" s="7" t="s">
        <v>318</v>
      </c>
      <c r="AH9359" s="7" t="s">
        <v>436</v>
      </c>
      <c r="AI9359" s="7" t="s">
        <v>436</v>
      </c>
      <c r="AJ9359" s="7" t="s">
        <v>436</v>
      </c>
      <c r="AP9359" s="7" t="s">
        <v>26</v>
      </c>
      <c r="AQ9359" s="7"/>
    </row>
    <row r="9360" spans="1:43" ht="15.75" customHeight="1">
      <c r="A9360" s="17">
        <v>41550</v>
      </c>
      <c r="B9360" s="22">
        <v>2013</v>
      </c>
      <c r="C9360" s="22" t="s">
        <v>1905</v>
      </c>
      <c r="D9360" s="22" t="s">
        <v>1905</v>
      </c>
      <c r="E9360" s="7" t="s">
        <v>313</v>
      </c>
      <c r="F9360" s="7" t="s">
        <v>1291</v>
      </c>
      <c r="G9360" s="7" t="s">
        <v>1291</v>
      </c>
      <c r="H9360" s="7" t="s">
        <v>15</v>
      </c>
      <c r="I9360" s="7">
        <v>446</v>
      </c>
      <c r="J9360" s="7" t="s">
        <v>515</v>
      </c>
      <c r="K9360" s="10">
        <v>7.4</v>
      </c>
      <c r="L9360" s="7" t="s">
        <v>16</v>
      </c>
      <c r="M9360" s="10">
        <v>0.7</v>
      </c>
      <c r="V9360" s="7" t="s">
        <v>1888</v>
      </c>
      <c r="AG9360" s="7" t="s">
        <v>318</v>
      </c>
      <c r="AH9360" s="7" t="s">
        <v>436</v>
      </c>
      <c r="AI9360" s="7" t="s">
        <v>436</v>
      </c>
      <c r="AJ9360" s="7" t="s">
        <v>436</v>
      </c>
      <c r="AQ9360" s="7"/>
    </row>
    <row r="9361" spans="1:43" ht="15.75" customHeight="1">
      <c r="A9361" s="20">
        <v>37425</v>
      </c>
      <c r="B9361" s="24">
        <v>2002</v>
      </c>
      <c r="C9361" s="24" t="s">
        <v>1905</v>
      </c>
      <c r="D9361" s="24" t="s">
        <v>1905</v>
      </c>
      <c r="E9361" s="13" t="s">
        <v>313</v>
      </c>
      <c r="F9361" s="13" t="s">
        <v>13</v>
      </c>
      <c r="G9361" s="13" t="s">
        <v>124</v>
      </c>
      <c r="H9361" s="13" t="s">
        <v>15</v>
      </c>
      <c r="I9361" s="13">
        <v>447</v>
      </c>
      <c r="J9361" s="7" t="s">
        <v>119</v>
      </c>
      <c r="K9361" s="12">
        <v>6.9</v>
      </c>
      <c r="L9361" s="7" t="s">
        <v>22</v>
      </c>
      <c r="M9361" s="12">
        <v>2.4</v>
      </c>
      <c r="N9361" s="12">
        <v>11</v>
      </c>
      <c r="O9361" s="12"/>
      <c r="P9361" s="12"/>
      <c r="V9361" s="10">
        <f t="shared" ref="V9361:V9368" si="457">SQRT((N9361*N9361)+(O9361*O9361)+((P9361*P9361)+(Q9361*Q9361)+(R9361*R9361)+(S9361*S9361)+(T9361*T9361)+(U9361*U9361)))</f>
        <v>11</v>
      </c>
      <c r="W9361" s="12">
        <v>9999</v>
      </c>
      <c r="X9361" s="12"/>
      <c r="Y9361" s="12"/>
      <c r="AC9361" s="13"/>
      <c r="AE9361" s="13">
        <v>0</v>
      </c>
      <c r="AF9361" s="13" t="s">
        <v>18</v>
      </c>
      <c r="AG9361" s="13" t="s">
        <v>318</v>
      </c>
      <c r="AH9361" s="7" t="s">
        <v>436</v>
      </c>
      <c r="AI9361" s="7" t="s">
        <v>436</v>
      </c>
      <c r="AJ9361" s="7" t="s">
        <v>436</v>
      </c>
      <c r="AP9361" s="13" t="s">
        <v>168</v>
      </c>
      <c r="AQ9361" s="7"/>
    </row>
    <row r="9362" spans="1:43" ht="15.75" customHeight="1">
      <c r="A9362" s="20">
        <v>37425</v>
      </c>
      <c r="B9362" s="24">
        <v>2002</v>
      </c>
      <c r="C9362" s="24" t="s">
        <v>1905</v>
      </c>
      <c r="D9362" s="24" t="s">
        <v>1888</v>
      </c>
      <c r="E9362" s="13" t="s">
        <v>313</v>
      </c>
      <c r="F9362" s="13" t="s">
        <v>13</v>
      </c>
      <c r="G9362" s="13" t="s">
        <v>124</v>
      </c>
      <c r="H9362" s="13" t="s">
        <v>15</v>
      </c>
      <c r="I9362" s="13">
        <v>448</v>
      </c>
      <c r="J9362" s="7" t="s">
        <v>119</v>
      </c>
      <c r="K9362" s="12">
        <v>10.8</v>
      </c>
      <c r="L9362" s="7" t="s">
        <v>22</v>
      </c>
      <c r="M9362" s="12">
        <v>3.1</v>
      </c>
      <c r="N9362" s="12">
        <v>12.3</v>
      </c>
      <c r="O9362" s="12"/>
      <c r="P9362" s="12"/>
      <c r="V9362" s="10">
        <f t="shared" si="457"/>
        <v>12.3</v>
      </c>
      <c r="W9362" s="12">
        <v>9999</v>
      </c>
      <c r="X9362" s="12"/>
      <c r="Y9362" s="12"/>
      <c r="AC9362" s="13"/>
      <c r="AE9362" s="13">
        <v>6</v>
      </c>
      <c r="AF9362" s="13"/>
      <c r="AG9362" s="13" t="s">
        <v>119</v>
      </c>
      <c r="AH9362" s="7" t="s">
        <v>436</v>
      </c>
      <c r="AI9362" s="7" t="s">
        <v>436</v>
      </c>
      <c r="AJ9362" s="7" t="s">
        <v>436</v>
      </c>
      <c r="AP9362" s="13"/>
      <c r="AQ9362" s="7"/>
    </row>
    <row r="9363" spans="1:43" ht="15.75" customHeight="1">
      <c r="A9363" s="17">
        <v>37890</v>
      </c>
      <c r="B9363" s="24" t="s">
        <v>1894</v>
      </c>
      <c r="C9363" s="24" t="s">
        <v>1905</v>
      </c>
      <c r="D9363" s="24" t="s">
        <v>1888</v>
      </c>
      <c r="E9363" s="7" t="s">
        <v>313</v>
      </c>
      <c r="F9363" s="7" t="s">
        <v>13</v>
      </c>
      <c r="G9363" s="7" t="s">
        <v>316</v>
      </c>
      <c r="H9363" s="7" t="s">
        <v>15</v>
      </c>
      <c r="I9363" s="7">
        <v>448</v>
      </c>
      <c r="J9363" s="7" t="s">
        <v>315</v>
      </c>
      <c r="K9363" s="10">
        <v>10.8</v>
      </c>
      <c r="L9363" s="7" t="s">
        <v>22</v>
      </c>
      <c r="M9363" s="10">
        <v>3.1</v>
      </c>
      <c r="N9363" s="10">
        <v>13</v>
      </c>
      <c r="O9363" s="7"/>
      <c r="V9363" s="10">
        <f t="shared" si="457"/>
        <v>13</v>
      </c>
      <c r="W9363" s="8">
        <v>9999</v>
      </c>
      <c r="AE9363" s="7">
        <v>7</v>
      </c>
      <c r="AG9363" s="7" t="s">
        <v>119</v>
      </c>
      <c r="AH9363" s="7" t="s">
        <v>436</v>
      </c>
      <c r="AI9363" s="7" t="s">
        <v>106</v>
      </c>
      <c r="AJ9363" s="7" t="s">
        <v>436</v>
      </c>
      <c r="AP9363" s="7" t="s">
        <v>466</v>
      </c>
      <c r="AQ9363" s="7"/>
    </row>
    <row r="9364" spans="1:43" ht="15.75" customHeight="1">
      <c r="A9364" s="17">
        <v>38554</v>
      </c>
      <c r="B9364" s="22" t="s">
        <v>1896</v>
      </c>
      <c r="C9364" s="24" t="s">
        <v>1905</v>
      </c>
      <c r="D9364" s="24" t="s">
        <v>1888</v>
      </c>
      <c r="E9364" s="7" t="s">
        <v>313</v>
      </c>
      <c r="F9364" s="7" t="s">
        <v>13</v>
      </c>
      <c r="G9364" s="7" t="s">
        <v>949</v>
      </c>
      <c r="H9364" s="7" t="s">
        <v>15</v>
      </c>
      <c r="I9364" s="7">
        <v>448</v>
      </c>
      <c r="J9364" s="7" t="s">
        <v>315</v>
      </c>
      <c r="K9364" s="10">
        <v>10.8</v>
      </c>
      <c r="L9364" s="7" t="s">
        <v>22</v>
      </c>
      <c r="M9364" s="10">
        <v>3.1</v>
      </c>
      <c r="N9364" s="10">
        <v>13.9</v>
      </c>
      <c r="V9364" s="10">
        <f t="shared" si="457"/>
        <v>13.9</v>
      </c>
      <c r="W9364" s="7">
        <v>9999</v>
      </c>
      <c r="AE9364" s="7">
        <v>8</v>
      </c>
      <c r="AG9364" s="7" t="s">
        <v>119</v>
      </c>
      <c r="AH9364" s="7" t="s">
        <v>436</v>
      </c>
      <c r="AI9364" s="7" t="s">
        <v>106</v>
      </c>
      <c r="AJ9364" s="7" t="s">
        <v>436</v>
      </c>
      <c r="AM9364" s="7" t="s">
        <v>106</v>
      </c>
      <c r="AP9364" s="13" t="s">
        <v>983</v>
      </c>
      <c r="AQ9364" s="7"/>
    </row>
    <row r="9365" spans="1:43" ht="15.75" customHeight="1">
      <c r="A9365" s="17">
        <v>39494</v>
      </c>
      <c r="B9365" s="22" t="s">
        <v>1899</v>
      </c>
      <c r="C9365" s="24" t="s">
        <v>1905</v>
      </c>
      <c r="D9365" s="24" t="s">
        <v>1888</v>
      </c>
      <c r="E9365" s="7" t="s">
        <v>313</v>
      </c>
      <c r="F9365" s="7" t="s">
        <v>13</v>
      </c>
      <c r="G9365" s="7" t="s">
        <v>749</v>
      </c>
      <c r="H9365" s="7" t="s">
        <v>15</v>
      </c>
      <c r="I9365" s="7">
        <v>448</v>
      </c>
      <c r="J9365" s="7" t="s">
        <v>315</v>
      </c>
      <c r="K9365" s="10">
        <v>10.8</v>
      </c>
      <c r="L9365" s="7" t="s">
        <v>22</v>
      </c>
      <c r="M9365" s="10">
        <v>3.1</v>
      </c>
      <c r="N9365" s="10">
        <v>14.4</v>
      </c>
      <c r="P9365" s="10"/>
      <c r="Q9365" s="10"/>
      <c r="R9365" s="10"/>
      <c r="S9365" s="10"/>
      <c r="V9365" s="10">
        <f t="shared" si="457"/>
        <v>14.4</v>
      </c>
      <c r="W9365" s="8">
        <v>9999</v>
      </c>
      <c r="AE9365" s="7">
        <v>8</v>
      </c>
      <c r="AG9365" s="7" t="s">
        <v>119</v>
      </c>
      <c r="AH9365" s="7" t="s">
        <v>436</v>
      </c>
      <c r="AI9365" s="7" t="s">
        <v>436</v>
      </c>
      <c r="AJ9365" s="7" t="s">
        <v>436</v>
      </c>
      <c r="AQ9365" s="7"/>
    </row>
    <row r="9366" spans="1:43" ht="15.75" customHeight="1">
      <c r="A9366" s="17">
        <v>40121</v>
      </c>
      <c r="B9366" s="22" t="s">
        <v>1900</v>
      </c>
      <c r="C9366" s="24" t="s">
        <v>1905</v>
      </c>
      <c r="D9366" s="24" t="s">
        <v>1888</v>
      </c>
      <c r="E9366" s="7" t="s">
        <v>313</v>
      </c>
      <c r="F9366" s="7" t="s">
        <v>1291</v>
      </c>
      <c r="G9366" s="7" t="s">
        <v>1293</v>
      </c>
      <c r="H9366" s="7" t="s">
        <v>15</v>
      </c>
      <c r="I9366" s="7">
        <v>448</v>
      </c>
      <c r="J9366" s="7" t="s">
        <v>315</v>
      </c>
      <c r="K9366" s="10">
        <v>10.8</v>
      </c>
      <c r="L9366" s="7" t="s">
        <v>22</v>
      </c>
      <c r="M9366" s="10">
        <v>3.1</v>
      </c>
      <c r="N9366" s="10">
        <v>14.2</v>
      </c>
      <c r="O9366" s="7"/>
      <c r="V9366" s="10">
        <f t="shared" si="457"/>
        <v>14.2</v>
      </c>
      <c r="W9366" s="7">
        <v>9999</v>
      </c>
      <c r="AE9366" s="7">
        <v>7</v>
      </c>
      <c r="AG9366" s="7" t="s">
        <v>119</v>
      </c>
      <c r="AH9366" s="7" t="s">
        <v>436</v>
      </c>
      <c r="AI9366" s="7" t="s">
        <v>436</v>
      </c>
      <c r="AJ9366" s="7" t="s">
        <v>436</v>
      </c>
      <c r="AQ9366" s="7"/>
    </row>
    <row r="9367" spans="1:43" ht="15.75" customHeight="1">
      <c r="A9367" s="19">
        <v>40848</v>
      </c>
      <c r="B9367" s="23" t="s">
        <v>1902</v>
      </c>
      <c r="C9367" s="24" t="s">
        <v>1905</v>
      </c>
      <c r="D9367" s="24" t="s">
        <v>1888</v>
      </c>
      <c r="E9367" s="15" t="s">
        <v>313</v>
      </c>
      <c r="F9367" s="15" t="s">
        <v>1291</v>
      </c>
      <c r="G9367" s="15" t="s">
        <v>1291</v>
      </c>
      <c r="H9367" s="15" t="s">
        <v>15</v>
      </c>
      <c r="I9367" s="15">
        <v>448</v>
      </c>
      <c r="J9367" s="15" t="s">
        <v>315</v>
      </c>
      <c r="K9367" s="16">
        <v>10.8</v>
      </c>
      <c r="L9367" s="15" t="s">
        <v>22</v>
      </c>
      <c r="M9367" s="16">
        <v>3.1</v>
      </c>
      <c r="N9367" s="16">
        <v>14.3</v>
      </c>
      <c r="O9367" s="16"/>
      <c r="P9367" s="16"/>
      <c r="Q9367" s="16"/>
      <c r="R9367" s="16"/>
      <c r="S9367" s="16"/>
      <c r="T9367" s="16"/>
      <c r="U9367" s="16"/>
      <c r="V9367" s="10">
        <f t="shared" si="457"/>
        <v>14.3</v>
      </c>
      <c r="W9367" s="15">
        <v>9999</v>
      </c>
      <c r="X9367" s="15"/>
      <c r="Y9367" s="15"/>
      <c r="Z9367" s="15"/>
      <c r="AA9367" s="15"/>
      <c r="AB9367" s="15"/>
      <c r="AC9367" s="15"/>
      <c r="AD9367" s="15"/>
      <c r="AE9367" s="15">
        <v>6</v>
      </c>
      <c r="AF9367" s="15"/>
      <c r="AG9367" s="15" t="s">
        <v>119</v>
      </c>
      <c r="AH9367" s="15" t="s">
        <v>436</v>
      </c>
      <c r="AI9367" s="15" t="s">
        <v>436</v>
      </c>
      <c r="AJ9367" s="15" t="s">
        <v>436</v>
      </c>
      <c r="AK9367" s="15"/>
      <c r="AL9367" s="15"/>
      <c r="AM9367" s="15"/>
      <c r="AN9367" s="15"/>
      <c r="AO9367" s="15"/>
      <c r="AP9367" s="15"/>
      <c r="AQ9367" s="7"/>
    </row>
    <row r="9368" spans="1:43" ht="15.75" customHeight="1">
      <c r="A9368" s="17">
        <v>41548</v>
      </c>
      <c r="B9368" s="22" t="s">
        <v>2048</v>
      </c>
      <c r="C9368" s="22" t="s">
        <v>1905</v>
      </c>
      <c r="D9368" s="22" t="s">
        <v>1888</v>
      </c>
      <c r="E9368" s="7" t="s">
        <v>313</v>
      </c>
      <c r="F9368" s="7" t="s">
        <v>1291</v>
      </c>
      <c r="G9368" s="7" t="s">
        <v>1291</v>
      </c>
      <c r="H9368" s="7" t="s">
        <v>15</v>
      </c>
      <c r="I9368" s="7">
        <v>448</v>
      </c>
      <c r="J9368" s="7" t="s">
        <v>315</v>
      </c>
      <c r="K9368" s="10">
        <v>10.8</v>
      </c>
      <c r="L9368" s="7" t="s">
        <v>22</v>
      </c>
      <c r="M9368" s="10">
        <v>3.1</v>
      </c>
      <c r="N9368" s="10">
        <v>14.1</v>
      </c>
      <c r="V9368" s="7">
        <f t="shared" si="457"/>
        <v>14.1</v>
      </c>
      <c r="W9368" s="7">
        <v>9999</v>
      </c>
      <c r="AG9368" s="7" t="s">
        <v>119</v>
      </c>
      <c r="AH9368" s="7" t="s">
        <v>436</v>
      </c>
      <c r="AI9368" s="7" t="s">
        <v>436</v>
      </c>
      <c r="AJ9368" s="7" t="s">
        <v>436</v>
      </c>
      <c r="AQ9368" s="7"/>
    </row>
    <row r="9369" spans="1:43" ht="15.75" customHeight="1">
      <c r="A9369" s="17">
        <v>41996</v>
      </c>
      <c r="B9369" s="22">
        <v>2014</v>
      </c>
      <c r="C9369" s="22" t="s">
        <v>1905</v>
      </c>
      <c r="D9369" s="22" t="s">
        <v>1888</v>
      </c>
      <c r="E9369" s="7" t="s">
        <v>313</v>
      </c>
      <c r="F9369" s="7" t="s">
        <v>13</v>
      </c>
      <c r="G9369" s="7" t="s">
        <v>2326</v>
      </c>
      <c r="H9369" s="7" t="s">
        <v>15</v>
      </c>
      <c r="I9369" s="7">
        <v>448</v>
      </c>
      <c r="J9369" s="7" t="s">
        <v>315</v>
      </c>
      <c r="K9369" s="10">
        <v>10.8</v>
      </c>
      <c r="L9369" s="7" t="s">
        <v>22</v>
      </c>
      <c r="M9369" s="10">
        <v>3.1</v>
      </c>
      <c r="N9369" s="10">
        <v>14.7</v>
      </c>
      <c r="V9369" s="7">
        <f>SUM(N9369:U9369)</f>
        <v>14.7</v>
      </c>
      <c r="W9369" s="7">
        <v>9999</v>
      </c>
      <c r="AE9369" s="7">
        <v>5</v>
      </c>
      <c r="AG9369" s="7" t="s">
        <v>119</v>
      </c>
      <c r="AH9369" s="7" t="s">
        <v>436</v>
      </c>
      <c r="AI9369" s="7" t="s">
        <v>436</v>
      </c>
      <c r="AJ9369" s="7" t="s">
        <v>436</v>
      </c>
      <c r="AP9369" s="7" t="s">
        <v>2448</v>
      </c>
      <c r="AQ9369" s="7"/>
    </row>
    <row r="9370" spans="1:43" ht="15.75" customHeight="1">
      <c r="A9370" s="20">
        <v>37425</v>
      </c>
      <c r="B9370" s="24">
        <v>2002</v>
      </c>
      <c r="C9370" s="24" t="s">
        <v>1905</v>
      </c>
      <c r="D9370" s="24" t="s">
        <v>1888</v>
      </c>
      <c r="E9370" s="13" t="s">
        <v>313</v>
      </c>
      <c r="F9370" s="13" t="s">
        <v>13</v>
      </c>
      <c r="G9370" s="13" t="s">
        <v>124</v>
      </c>
      <c r="H9370" s="13" t="s">
        <v>15</v>
      </c>
      <c r="I9370" s="13">
        <v>449</v>
      </c>
      <c r="J9370" s="7" t="s">
        <v>119</v>
      </c>
      <c r="K9370" s="12">
        <v>11.2</v>
      </c>
      <c r="L9370" s="7" t="s">
        <v>22</v>
      </c>
      <c r="M9370" s="12">
        <v>2.8</v>
      </c>
      <c r="N9370" s="12">
        <v>19.100000000000001</v>
      </c>
      <c r="O9370" s="12"/>
      <c r="P9370" s="12"/>
      <c r="V9370" s="10">
        <f t="shared" ref="V9370:V9376" si="458">SQRT((N9370*N9370)+(O9370*O9370)+((P9370*P9370)+(Q9370*Q9370)+(R9370*R9370)+(S9370*S9370)+(T9370*T9370)+(U9370*U9370)))</f>
        <v>19.100000000000001</v>
      </c>
      <c r="W9370" s="12">
        <v>9999</v>
      </c>
      <c r="X9370" s="12"/>
      <c r="Y9370" s="12"/>
      <c r="AC9370" s="13"/>
      <c r="AE9370" s="13">
        <v>9</v>
      </c>
      <c r="AF9370" s="13"/>
      <c r="AG9370" s="13" t="s">
        <v>119</v>
      </c>
      <c r="AH9370" s="7" t="s">
        <v>436</v>
      </c>
      <c r="AI9370" s="7" t="s">
        <v>436</v>
      </c>
      <c r="AJ9370" s="7" t="s">
        <v>436</v>
      </c>
      <c r="AP9370" s="13"/>
      <c r="AQ9370" s="7"/>
    </row>
    <row r="9371" spans="1:43" ht="15.75" customHeight="1">
      <c r="A9371" s="17">
        <v>37890</v>
      </c>
      <c r="B9371" s="24" t="s">
        <v>1894</v>
      </c>
      <c r="C9371" s="24" t="s">
        <v>1905</v>
      </c>
      <c r="D9371" s="24" t="s">
        <v>1888</v>
      </c>
      <c r="E9371" s="7" t="s">
        <v>313</v>
      </c>
      <c r="F9371" s="7" t="s">
        <v>13</v>
      </c>
      <c r="G9371" s="7" t="s">
        <v>316</v>
      </c>
      <c r="H9371" s="7" t="s">
        <v>15</v>
      </c>
      <c r="I9371" s="7">
        <v>449</v>
      </c>
      <c r="J9371" s="7" t="s">
        <v>315</v>
      </c>
      <c r="K9371" s="10">
        <v>11.2</v>
      </c>
      <c r="L9371" s="7" t="s">
        <v>22</v>
      </c>
      <c r="M9371" s="10">
        <v>2.8</v>
      </c>
      <c r="N9371" s="10">
        <v>21.3</v>
      </c>
      <c r="O9371" s="7"/>
      <c r="V9371" s="10">
        <f t="shared" si="458"/>
        <v>21.3</v>
      </c>
      <c r="W9371" s="8">
        <v>9999</v>
      </c>
      <c r="AE9371" s="7">
        <v>41</v>
      </c>
      <c r="AG9371" s="7" t="s">
        <v>119</v>
      </c>
      <c r="AH9371" s="7" t="s">
        <v>436</v>
      </c>
      <c r="AI9371" s="7" t="s">
        <v>436</v>
      </c>
      <c r="AJ9371" s="7" t="s">
        <v>436</v>
      </c>
      <c r="AQ9371" s="7"/>
    </row>
    <row r="9372" spans="1:43" ht="15.75" customHeight="1">
      <c r="A9372" s="17">
        <v>38554</v>
      </c>
      <c r="B9372" s="22" t="s">
        <v>1896</v>
      </c>
      <c r="C9372" s="24" t="s">
        <v>1905</v>
      </c>
      <c r="D9372" s="24" t="s">
        <v>1888</v>
      </c>
      <c r="E9372" s="7" t="s">
        <v>313</v>
      </c>
      <c r="F9372" s="7" t="s">
        <v>13</v>
      </c>
      <c r="G9372" s="7" t="s">
        <v>949</v>
      </c>
      <c r="H9372" s="7" t="s">
        <v>15</v>
      </c>
      <c r="I9372" s="7">
        <v>449</v>
      </c>
      <c r="J9372" s="7" t="s">
        <v>315</v>
      </c>
      <c r="K9372" s="10">
        <v>11.2</v>
      </c>
      <c r="L9372" s="7" t="s">
        <v>22</v>
      </c>
      <c r="M9372" s="10">
        <v>2.8</v>
      </c>
      <c r="N9372" s="10">
        <v>24.5</v>
      </c>
      <c r="V9372" s="10">
        <f t="shared" si="458"/>
        <v>24.5</v>
      </c>
      <c r="W9372" s="7">
        <v>9999</v>
      </c>
      <c r="AE9372" s="7">
        <v>27</v>
      </c>
      <c r="AG9372" s="7" t="s">
        <v>119</v>
      </c>
      <c r="AH9372" s="7" t="s">
        <v>436</v>
      </c>
      <c r="AI9372" s="7" t="s">
        <v>436</v>
      </c>
      <c r="AJ9372" s="7" t="s">
        <v>436</v>
      </c>
      <c r="AM9372" s="7" t="s">
        <v>106</v>
      </c>
      <c r="AP9372" s="13" t="s">
        <v>962</v>
      </c>
      <c r="AQ9372" s="7"/>
    </row>
    <row r="9373" spans="1:43" ht="15.75" customHeight="1">
      <c r="A9373" s="17">
        <v>39494</v>
      </c>
      <c r="B9373" s="22" t="s">
        <v>1899</v>
      </c>
      <c r="C9373" s="24" t="s">
        <v>1905</v>
      </c>
      <c r="D9373" s="24" t="s">
        <v>1888</v>
      </c>
      <c r="E9373" s="7" t="s">
        <v>313</v>
      </c>
      <c r="F9373" s="7" t="s">
        <v>13</v>
      </c>
      <c r="G9373" s="7" t="s">
        <v>749</v>
      </c>
      <c r="H9373" s="7" t="s">
        <v>15</v>
      </c>
      <c r="I9373" s="7">
        <v>449</v>
      </c>
      <c r="J9373" s="7" t="s">
        <v>315</v>
      </c>
      <c r="K9373" s="10">
        <v>11.2</v>
      </c>
      <c r="L9373" s="7" t="s">
        <v>22</v>
      </c>
      <c r="M9373" s="10">
        <v>2.8</v>
      </c>
      <c r="N9373" s="10">
        <v>28</v>
      </c>
      <c r="P9373" s="10"/>
      <c r="Q9373" s="10"/>
      <c r="R9373" s="10"/>
      <c r="S9373" s="10"/>
      <c r="V9373" s="10">
        <f t="shared" si="458"/>
        <v>28</v>
      </c>
      <c r="W9373" s="8">
        <v>9999</v>
      </c>
      <c r="AE9373" s="7">
        <v>50</v>
      </c>
      <c r="AG9373" s="7" t="s">
        <v>119</v>
      </c>
      <c r="AH9373" s="7" t="s">
        <v>436</v>
      </c>
      <c r="AI9373" s="7" t="s">
        <v>436</v>
      </c>
      <c r="AJ9373" s="7" t="s">
        <v>436</v>
      </c>
      <c r="AP9373" s="7" t="s">
        <v>756</v>
      </c>
      <c r="AQ9373" s="7"/>
    </row>
    <row r="9374" spans="1:43" ht="15.75" customHeight="1">
      <c r="A9374" s="17">
        <v>40121</v>
      </c>
      <c r="B9374" s="22" t="s">
        <v>1900</v>
      </c>
      <c r="C9374" s="24" t="s">
        <v>1905</v>
      </c>
      <c r="D9374" s="24" t="s">
        <v>1888</v>
      </c>
      <c r="E9374" s="7" t="s">
        <v>313</v>
      </c>
      <c r="F9374" s="7" t="s">
        <v>1291</v>
      </c>
      <c r="G9374" s="7" t="s">
        <v>1293</v>
      </c>
      <c r="H9374" s="7" t="s">
        <v>15</v>
      </c>
      <c r="I9374" s="7">
        <v>449</v>
      </c>
      <c r="J9374" s="7" t="s">
        <v>315</v>
      </c>
      <c r="K9374" s="10">
        <v>11.2</v>
      </c>
      <c r="L9374" s="7" t="s">
        <v>22</v>
      </c>
      <c r="M9374" s="10">
        <v>2.8</v>
      </c>
      <c r="N9374" s="10">
        <v>29.5</v>
      </c>
      <c r="O9374" s="7"/>
      <c r="V9374" s="10">
        <f t="shared" si="458"/>
        <v>29.5</v>
      </c>
      <c r="W9374" s="7">
        <v>9999</v>
      </c>
      <c r="AE9374" s="7">
        <v>51</v>
      </c>
      <c r="AG9374" s="7" t="s">
        <v>119</v>
      </c>
      <c r="AH9374" s="7" t="s">
        <v>436</v>
      </c>
      <c r="AI9374" s="7" t="s">
        <v>436</v>
      </c>
      <c r="AJ9374" s="7" t="s">
        <v>436</v>
      </c>
      <c r="AQ9374" s="7"/>
    </row>
    <row r="9375" spans="1:43" ht="15.75" customHeight="1">
      <c r="A9375" s="19">
        <v>40848</v>
      </c>
      <c r="B9375" s="23" t="s">
        <v>1902</v>
      </c>
      <c r="C9375" s="24" t="s">
        <v>1905</v>
      </c>
      <c r="D9375" s="24" t="s">
        <v>1888</v>
      </c>
      <c r="E9375" s="15" t="s">
        <v>313</v>
      </c>
      <c r="F9375" s="15" t="s">
        <v>1291</v>
      </c>
      <c r="G9375" s="15" t="s">
        <v>1291</v>
      </c>
      <c r="H9375" s="15" t="s">
        <v>15</v>
      </c>
      <c r="I9375" s="15">
        <v>449</v>
      </c>
      <c r="J9375" s="15" t="s">
        <v>315</v>
      </c>
      <c r="K9375" s="16">
        <v>11.2</v>
      </c>
      <c r="L9375" s="15" t="s">
        <v>22</v>
      </c>
      <c r="M9375" s="16">
        <v>2.8</v>
      </c>
      <c r="N9375" s="16">
        <v>33.1</v>
      </c>
      <c r="O9375" s="16"/>
      <c r="P9375" s="16"/>
      <c r="Q9375" s="16"/>
      <c r="R9375" s="16"/>
      <c r="S9375" s="16"/>
      <c r="T9375" s="16"/>
      <c r="U9375" s="16"/>
      <c r="V9375" s="10">
        <f t="shared" si="458"/>
        <v>33.1</v>
      </c>
      <c r="W9375" s="15">
        <v>9999</v>
      </c>
      <c r="X9375" s="15"/>
      <c r="Y9375" s="15"/>
      <c r="Z9375" s="15"/>
      <c r="AA9375" s="15"/>
      <c r="AB9375" s="15"/>
      <c r="AC9375" s="15"/>
      <c r="AD9375" s="15"/>
      <c r="AE9375" s="15">
        <v>48</v>
      </c>
      <c r="AF9375" s="15"/>
      <c r="AG9375" s="15" t="s">
        <v>119</v>
      </c>
      <c r="AH9375" s="15" t="s">
        <v>436</v>
      </c>
      <c r="AI9375" s="15" t="s">
        <v>436</v>
      </c>
      <c r="AJ9375" s="15" t="s">
        <v>436</v>
      </c>
      <c r="AK9375" s="15"/>
      <c r="AL9375" s="15"/>
      <c r="AM9375" s="15"/>
      <c r="AN9375" s="15"/>
      <c r="AO9375" s="15"/>
      <c r="AP9375" s="15" t="s">
        <v>1769</v>
      </c>
      <c r="AQ9375" s="7"/>
    </row>
    <row r="9376" spans="1:43" ht="15.75" customHeight="1">
      <c r="A9376" s="17">
        <v>41548</v>
      </c>
      <c r="B9376" s="22" t="s">
        <v>2048</v>
      </c>
      <c r="C9376" s="22" t="s">
        <v>1905</v>
      </c>
      <c r="D9376" s="22" t="s">
        <v>1888</v>
      </c>
      <c r="E9376" s="7" t="s">
        <v>313</v>
      </c>
      <c r="F9376" s="7" t="s">
        <v>1291</v>
      </c>
      <c r="G9376" s="7" t="s">
        <v>1291</v>
      </c>
      <c r="H9376" s="7" t="s">
        <v>15</v>
      </c>
      <c r="I9376" s="7">
        <v>449</v>
      </c>
      <c r="J9376" s="7" t="s">
        <v>315</v>
      </c>
      <c r="K9376" s="10">
        <v>11.2</v>
      </c>
      <c r="L9376" s="7" t="s">
        <v>22</v>
      </c>
      <c r="M9376" s="10">
        <v>2.8</v>
      </c>
      <c r="N9376" s="10">
        <v>34</v>
      </c>
      <c r="V9376" s="7">
        <f t="shared" si="458"/>
        <v>34</v>
      </c>
      <c r="W9376" s="7">
        <v>9999</v>
      </c>
      <c r="AE9376" s="7">
        <v>65</v>
      </c>
      <c r="AG9376" s="7" t="s">
        <v>119</v>
      </c>
      <c r="AH9376" s="7" t="s">
        <v>436</v>
      </c>
      <c r="AI9376" s="7" t="s">
        <v>436</v>
      </c>
      <c r="AJ9376" s="7" t="s">
        <v>436</v>
      </c>
      <c r="AQ9376" s="7"/>
    </row>
    <row r="9377" spans="1:43" ht="15.75" customHeight="1">
      <c r="A9377" s="17">
        <v>41996</v>
      </c>
      <c r="B9377" s="22">
        <v>2014</v>
      </c>
      <c r="C9377" s="22" t="s">
        <v>1905</v>
      </c>
      <c r="D9377" s="22" t="s">
        <v>1888</v>
      </c>
      <c r="E9377" s="7" t="s">
        <v>313</v>
      </c>
      <c r="F9377" s="7" t="s">
        <v>13</v>
      </c>
      <c r="G9377" s="7" t="s">
        <v>2326</v>
      </c>
      <c r="H9377" s="7" t="s">
        <v>15</v>
      </c>
      <c r="I9377" s="7">
        <v>449</v>
      </c>
      <c r="J9377" s="7" t="s">
        <v>315</v>
      </c>
      <c r="K9377" s="10">
        <v>11.2</v>
      </c>
      <c r="L9377" s="7" t="s">
        <v>22</v>
      </c>
      <c r="M9377" s="10">
        <v>2.8</v>
      </c>
      <c r="N9377" s="10">
        <v>34</v>
      </c>
      <c r="V9377" s="7">
        <f>SUM(N9377:U9377)</f>
        <v>34</v>
      </c>
      <c r="W9377" s="7">
        <v>9999</v>
      </c>
      <c r="AE9377" s="7">
        <v>93</v>
      </c>
      <c r="AG9377" s="7" t="s">
        <v>119</v>
      </c>
      <c r="AH9377" s="7" t="s">
        <v>436</v>
      </c>
      <c r="AI9377" s="7" t="s">
        <v>436</v>
      </c>
      <c r="AJ9377" s="7" t="s">
        <v>436</v>
      </c>
      <c r="AQ9377" s="7"/>
    </row>
    <row r="9378" spans="1:43" ht="15.75" customHeight="1">
      <c r="A9378" s="20">
        <v>37425</v>
      </c>
      <c r="B9378" s="24">
        <v>2002</v>
      </c>
      <c r="C9378" s="24" t="s">
        <v>1905</v>
      </c>
      <c r="D9378" s="24" t="s">
        <v>1888</v>
      </c>
      <c r="E9378" s="13" t="s">
        <v>313</v>
      </c>
      <c r="F9378" s="13" t="s">
        <v>13</v>
      </c>
      <c r="G9378" s="13" t="s">
        <v>124</v>
      </c>
      <c r="H9378" s="13" t="s">
        <v>15</v>
      </c>
      <c r="I9378" s="13">
        <v>450</v>
      </c>
      <c r="J9378" s="7" t="s">
        <v>119</v>
      </c>
      <c r="K9378" s="12">
        <v>11.7</v>
      </c>
      <c r="L9378" s="7" t="s">
        <v>22</v>
      </c>
      <c r="M9378" s="12">
        <v>1.3</v>
      </c>
      <c r="N9378" s="12">
        <v>14.8</v>
      </c>
      <c r="O9378" s="12"/>
      <c r="P9378" s="12"/>
      <c r="V9378" s="10">
        <f t="shared" ref="V9378:V9384" si="459">SQRT((N9378*N9378)+(O9378*O9378)+((P9378*P9378)+(Q9378*Q9378)+(R9378*R9378)+(S9378*S9378)+(T9378*T9378)+(U9378*U9378)))</f>
        <v>14.8</v>
      </c>
      <c r="W9378" s="12">
        <v>9999</v>
      </c>
      <c r="X9378" s="12"/>
      <c r="Y9378" s="12"/>
      <c r="AC9378" s="13"/>
      <c r="AE9378" s="13">
        <v>12</v>
      </c>
      <c r="AF9378" s="13"/>
      <c r="AG9378" s="13" t="s">
        <v>119</v>
      </c>
      <c r="AH9378" s="7" t="s">
        <v>436</v>
      </c>
      <c r="AI9378" s="7" t="s">
        <v>106</v>
      </c>
      <c r="AJ9378" s="7" t="s">
        <v>436</v>
      </c>
      <c r="AP9378" s="13" t="s">
        <v>169</v>
      </c>
      <c r="AQ9378" s="7"/>
    </row>
    <row r="9379" spans="1:43" ht="15.75" customHeight="1">
      <c r="A9379" s="17">
        <v>37890</v>
      </c>
      <c r="B9379" s="24" t="s">
        <v>1894</v>
      </c>
      <c r="C9379" s="24" t="s">
        <v>1905</v>
      </c>
      <c r="D9379" s="24" t="s">
        <v>1888</v>
      </c>
      <c r="E9379" s="7" t="s">
        <v>313</v>
      </c>
      <c r="F9379" s="7" t="s">
        <v>13</v>
      </c>
      <c r="G9379" s="7" t="s">
        <v>316</v>
      </c>
      <c r="H9379" s="7" t="s">
        <v>15</v>
      </c>
      <c r="I9379" s="7">
        <v>450</v>
      </c>
      <c r="J9379" s="7" t="s">
        <v>315</v>
      </c>
      <c r="K9379" s="10">
        <v>11.7</v>
      </c>
      <c r="L9379" s="7" t="s">
        <v>22</v>
      </c>
      <c r="M9379" s="10">
        <v>1.3</v>
      </c>
      <c r="N9379" s="10">
        <v>16.100000000000001</v>
      </c>
      <c r="O9379" s="7"/>
      <c r="V9379" s="10">
        <f t="shared" si="459"/>
        <v>16.100000000000001</v>
      </c>
      <c r="W9379" s="8">
        <v>9999</v>
      </c>
      <c r="AE9379" s="7">
        <v>7</v>
      </c>
      <c r="AG9379" s="7" t="s">
        <v>119</v>
      </c>
      <c r="AH9379" s="7" t="s">
        <v>436</v>
      </c>
      <c r="AI9379" s="7" t="s">
        <v>106</v>
      </c>
      <c r="AJ9379" s="7" t="s">
        <v>436</v>
      </c>
      <c r="AL9379" s="7" t="s">
        <v>106</v>
      </c>
      <c r="AM9379" s="7" t="s">
        <v>106</v>
      </c>
      <c r="AP9379" s="7" t="s">
        <v>467</v>
      </c>
      <c r="AQ9379" s="7"/>
    </row>
    <row r="9380" spans="1:43" ht="15.75" customHeight="1">
      <c r="A9380" s="17">
        <v>38554</v>
      </c>
      <c r="B9380" s="22" t="s">
        <v>1896</v>
      </c>
      <c r="C9380" s="24" t="s">
        <v>1905</v>
      </c>
      <c r="D9380" s="24" t="s">
        <v>1888</v>
      </c>
      <c r="E9380" s="7" t="s">
        <v>313</v>
      </c>
      <c r="F9380" s="7" t="s">
        <v>13</v>
      </c>
      <c r="G9380" s="7" t="s">
        <v>949</v>
      </c>
      <c r="H9380" s="7" t="s">
        <v>15</v>
      </c>
      <c r="I9380" s="7">
        <v>450</v>
      </c>
      <c r="J9380" s="7" t="s">
        <v>315</v>
      </c>
      <c r="K9380" s="10">
        <v>11.7</v>
      </c>
      <c r="L9380" s="7" t="s">
        <v>22</v>
      </c>
      <c r="M9380" s="10">
        <v>1.3</v>
      </c>
      <c r="N9380" s="10">
        <v>15.6</v>
      </c>
      <c r="V9380" s="10">
        <f t="shared" si="459"/>
        <v>15.6</v>
      </c>
      <c r="W9380" s="7">
        <v>9999</v>
      </c>
      <c r="AE9380" s="7">
        <v>8</v>
      </c>
      <c r="AG9380" s="7" t="s">
        <v>119</v>
      </c>
      <c r="AH9380" s="7" t="s">
        <v>436</v>
      </c>
      <c r="AI9380" s="7" t="s">
        <v>106</v>
      </c>
      <c r="AJ9380" s="7" t="s">
        <v>436</v>
      </c>
      <c r="AL9380" s="7" t="s">
        <v>106</v>
      </c>
      <c r="AM9380" s="7" t="s">
        <v>106</v>
      </c>
      <c r="AP9380" s="13" t="s">
        <v>984</v>
      </c>
      <c r="AQ9380" s="7"/>
    </row>
    <row r="9381" spans="1:43" ht="15.75" customHeight="1">
      <c r="A9381" s="17">
        <v>39494</v>
      </c>
      <c r="B9381" s="22" t="s">
        <v>1899</v>
      </c>
      <c r="C9381" s="24" t="s">
        <v>1905</v>
      </c>
      <c r="D9381" s="24" t="s">
        <v>1888</v>
      </c>
      <c r="E9381" s="7" t="s">
        <v>313</v>
      </c>
      <c r="F9381" s="7" t="s">
        <v>13</v>
      </c>
      <c r="G9381" s="7" t="s">
        <v>749</v>
      </c>
      <c r="H9381" s="7" t="s">
        <v>15</v>
      </c>
      <c r="I9381" s="7">
        <v>450</v>
      </c>
      <c r="J9381" s="7" t="s">
        <v>315</v>
      </c>
      <c r="K9381" s="10">
        <v>11.7</v>
      </c>
      <c r="L9381" s="7" t="s">
        <v>22</v>
      </c>
      <c r="M9381" s="10">
        <v>1.3</v>
      </c>
      <c r="N9381" s="10">
        <v>15.7</v>
      </c>
      <c r="P9381" s="10"/>
      <c r="Q9381" s="10"/>
      <c r="R9381" s="10"/>
      <c r="S9381" s="10"/>
      <c r="V9381" s="10">
        <f t="shared" si="459"/>
        <v>15.7</v>
      </c>
      <c r="W9381" s="8">
        <v>9999</v>
      </c>
      <c r="AE9381" s="7">
        <v>7</v>
      </c>
      <c r="AG9381" s="7" t="s">
        <v>119</v>
      </c>
      <c r="AH9381" s="7" t="s">
        <v>436</v>
      </c>
      <c r="AI9381" s="7" t="s">
        <v>106</v>
      </c>
      <c r="AJ9381" s="7" t="s">
        <v>436</v>
      </c>
      <c r="AP9381" s="7" t="s">
        <v>757</v>
      </c>
      <c r="AQ9381" s="7"/>
    </row>
    <row r="9382" spans="1:43" ht="15.75" customHeight="1">
      <c r="A9382" s="17">
        <v>40121</v>
      </c>
      <c r="B9382" s="22" t="s">
        <v>1900</v>
      </c>
      <c r="C9382" s="24" t="s">
        <v>1905</v>
      </c>
      <c r="D9382" s="24" t="s">
        <v>1888</v>
      </c>
      <c r="E9382" s="7" t="s">
        <v>313</v>
      </c>
      <c r="F9382" s="7" t="s">
        <v>1291</v>
      </c>
      <c r="G9382" s="7" t="s">
        <v>1293</v>
      </c>
      <c r="H9382" s="7" t="s">
        <v>15</v>
      </c>
      <c r="I9382" s="7">
        <v>450</v>
      </c>
      <c r="J9382" s="7" t="s">
        <v>315</v>
      </c>
      <c r="K9382" s="10">
        <v>11.7</v>
      </c>
      <c r="L9382" s="7" t="s">
        <v>22</v>
      </c>
      <c r="M9382" s="10">
        <v>1.3</v>
      </c>
      <c r="N9382" s="10">
        <v>15.3</v>
      </c>
      <c r="O9382" s="7"/>
      <c r="V9382" s="10">
        <f t="shared" si="459"/>
        <v>15.3</v>
      </c>
      <c r="W9382" s="7">
        <v>9999</v>
      </c>
      <c r="AE9382" s="7">
        <v>7</v>
      </c>
      <c r="AG9382" s="7" t="s">
        <v>119</v>
      </c>
      <c r="AH9382" s="7" t="s">
        <v>436</v>
      </c>
      <c r="AI9382" s="7" t="s">
        <v>106</v>
      </c>
      <c r="AJ9382" s="7" t="s">
        <v>436</v>
      </c>
      <c r="AL9382" s="7" t="s">
        <v>106</v>
      </c>
      <c r="AP9382" s="7" t="s">
        <v>1297</v>
      </c>
      <c r="AQ9382" s="7"/>
    </row>
    <row r="9383" spans="1:43" ht="15.75" customHeight="1">
      <c r="A9383" s="19">
        <v>40848</v>
      </c>
      <c r="B9383" s="23" t="s">
        <v>1902</v>
      </c>
      <c r="C9383" s="24" t="s">
        <v>1905</v>
      </c>
      <c r="D9383" s="24" t="s">
        <v>1888</v>
      </c>
      <c r="E9383" s="15" t="s">
        <v>313</v>
      </c>
      <c r="F9383" s="15" t="s">
        <v>1291</v>
      </c>
      <c r="G9383" s="15" t="s">
        <v>1291</v>
      </c>
      <c r="H9383" s="15" t="s">
        <v>15</v>
      </c>
      <c r="I9383" s="15">
        <v>450</v>
      </c>
      <c r="J9383" s="15" t="s">
        <v>315</v>
      </c>
      <c r="K9383" s="16">
        <v>11.7</v>
      </c>
      <c r="L9383" s="15" t="s">
        <v>22</v>
      </c>
      <c r="M9383" s="16">
        <v>1.3</v>
      </c>
      <c r="N9383" s="16">
        <v>15.4</v>
      </c>
      <c r="O9383" s="16"/>
      <c r="P9383" s="16"/>
      <c r="Q9383" s="16"/>
      <c r="R9383" s="16"/>
      <c r="S9383" s="16"/>
      <c r="T9383" s="16"/>
      <c r="U9383" s="16"/>
      <c r="V9383" s="10">
        <f t="shared" si="459"/>
        <v>15.4</v>
      </c>
      <c r="W9383" s="15">
        <v>9999</v>
      </c>
      <c r="X9383" s="15"/>
      <c r="Y9383" s="15"/>
      <c r="Z9383" s="15"/>
      <c r="AA9383" s="15"/>
      <c r="AB9383" s="15"/>
      <c r="AC9383" s="15"/>
      <c r="AD9383" s="15"/>
      <c r="AE9383" s="15">
        <v>5</v>
      </c>
      <c r="AF9383" s="15"/>
      <c r="AG9383" s="15" t="s">
        <v>119</v>
      </c>
      <c r="AH9383" s="15" t="s">
        <v>436</v>
      </c>
      <c r="AI9383" s="15" t="s">
        <v>436</v>
      </c>
      <c r="AJ9383" s="15" t="s">
        <v>106</v>
      </c>
      <c r="AK9383" s="15" t="s">
        <v>318</v>
      </c>
      <c r="AL9383" s="15"/>
      <c r="AM9383" s="15"/>
      <c r="AN9383" s="15"/>
      <c r="AO9383" s="15"/>
      <c r="AP9383" s="15" t="s">
        <v>1770</v>
      </c>
      <c r="AQ9383" s="7"/>
    </row>
    <row r="9384" spans="1:43" ht="15.75" customHeight="1">
      <c r="A9384" s="17">
        <v>41548</v>
      </c>
      <c r="B9384" s="22" t="s">
        <v>2048</v>
      </c>
      <c r="C9384" s="22" t="s">
        <v>1905</v>
      </c>
      <c r="D9384" s="22" t="s">
        <v>1888</v>
      </c>
      <c r="E9384" s="7" t="s">
        <v>313</v>
      </c>
      <c r="F9384" s="7" t="s">
        <v>1291</v>
      </c>
      <c r="G9384" s="7" t="s">
        <v>1291</v>
      </c>
      <c r="H9384" s="7" t="s">
        <v>15</v>
      </c>
      <c r="I9384" s="7">
        <v>450</v>
      </c>
      <c r="J9384" s="7" t="s">
        <v>315</v>
      </c>
      <c r="K9384" s="10">
        <v>11.7</v>
      </c>
      <c r="L9384" s="7" t="s">
        <v>22</v>
      </c>
      <c r="M9384" s="10">
        <v>1.3</v>
      </c>
      <c r="N9384" s="10">
        <v>15.1</v>
      </c>
      <c r="V9384" s="7">
        <f t="shared" si="459"/>
        <v>15.1</v>
      </c>
      <c r="W9384" s="7">
        <v>9999</v>
      </c>
      <c r="AE9384" s="7">
        <v>5</v>
      </c>
      <c r="AG9384" s="7" t="s">
        <v>119</v>
      </c>
      <c r="AH9384" s="7" t="s">
        <v>436</v>
      </c>
      <c r="AI9384" s="7" t="s">
        <v>106</v>
      </c>
      <c r="AJ9384" s="7" t="s">
        <v>436</v>
      </c>
      <c r="AK9384" s="7" t="s">
        <v>318</v>
      </c>
      <c r="AL9384" s="7" t="s">
        <v>318</v>
      </c>
      <c r="AP9384" s="7" t="s">
        <v>2239</v>
      </c>
      <c r="AQ9384" s="7"/>
    </row>
    <row r="9385" spans="1:43" ht="15.75" customHeight="1">
      <c r="A9385" s="17">
        <v>41996</v>
      </c>
      <c r="B9385" s="22">
        <v>2014</v>
      </c>
      <c r="C9385" s="22" t="s">
        <v>1905</v>
      </c>
      <c r="D9385" s="22" t="s">
        <v>1888</v>
      </c>
      <c r="E9385" s="7" t="s">
        <v>313</v>
      </c>
      <c r="F9385" s="7" t="s">
        <v>13</v>
      </c>
      <c r="G9385" s="7" t="s">
        <v>2326</v>
      </c>
      <c r="H9385" s="7" t="s">
        <v>15</v>
      </c>
      <c r="I9385" s="7">
        <v>450</v>
      </c>
      <c r="J9385" s="7" t="s">
        <v>315</v>
      </c>
      <c r="K9385" s="10">
        <v>11.7</v>
      </c>
      <c r="L9385" s="7" t="s">
        <v>22</v>
      </c>
      <c r="M9385" s="10">
        <v>1.3</v>
      </c>
      <c r="V9385" s="7">
        <f>SUM(N9385:U9385)</f>
        <v>0</v>
      </c>
      <c r="W9385" s="7">
        <v>9999</v>
      </c>
      <c r="AG9385" s="7" t="s">
        <v>119</v>
      </c>
      <c r="AH9385" s="7" t="s">
        <v>436</v>
      </c>
      <c r="AI9385" s="7" t="s">
        <v>106</v>
      </c>
      <c r="AJ9385" s="7" t="s">
        <v>436</v>
      </c>
      <c r="AK9385" s="7" t="s">
        <v>318</v>
      </c>
      <c r="AL9385" s="7" t="s">
        <v>318</v>
      </c>
      <c r="AP9385" s="7" t="s">
        <v>2449</v>
      </c>
      <c r="AQ9385" s="7"/>
    </row>
    <row r="9386" spans="1:43" ht="15.75" customHeight="1">
      <c r="A9386" s="20">
        <v>37425</v>
      </c>
      <c r="B9386" s="24">
        <v>2002</v>
      </c>
      <c r="C9386" s="24" t="s">
        <v>1905</v>
      </c>
      <c r="D9386" s="24" t="s">
        <v>2048</v>
      </c>
      <c r="E9386" s="13" t="s">
        <v>313</v>
      </c>
      <c r="F9386" s="13" t="s">
        <v>13</v>
      </c>
      <c r="G9386" s="13" t="s">
        <v>124</v>
      </c>
      <c r="H9386" s="13" t="s">
        <v>15</v>
      </c>
      <c r="I9386" s="13">
        <v>451</v>
      </c>
      <c r="J9386" s="7" t="s">
        <v>119</v>
      </c>
      <c r="K9386" s="12">
        <v>13.1</v>
      </c>
      <c r="L9386" s="7" t="s">
        <v>22</v>
      </c>
      <c r="M9386" s="12">
        <v>2.6</v>
      </c>
      <c r="N9386" s="12">
        <v>17.2</v>
      </c>
      <c r="O9386" s="12"/>
      <c r="P9386" s="12"/>
      <c r="V9386" s="10">
        <f t="shared" ref="V9386:V9391" si="460">SQRT((N9386*N9386)+(O9386*O9386)+((P9386*P9386)+(Q9386*Q9386)+(R9386*R9386)+(S9386*S9386)+(T9386*T9386)+(U9386*U9386)))</f>
        <v>17.2</v>
      </c>
      <c r="W9386" s="12">
        <v>9999</v>
      </c>
      <c r="X9386" s="12"/>
      <c r="Y9386" s="12"/>
      <c r="AC9386" s="13"/>
      <c r="AE9386" s="13">
        <v>15</v>
      </c>
      <c r="AF9386" s="13"/>
      <c r="AG9386" s="13" t="s">
        <v>119</v>
      </c>
      <c r="AH9386" s="7" t="s">
        <v>436</v>
      </c>
      <c r="AI9386" s="7" t="s">
        <v>436</v>
      </c>
      <c r="AJ9386" s="7" t="s">
        <v>436</v>
      </c>
      <c r="AP9386" s="13"/>
      <c r="AQ9386" s="7"/>
    </row>
    <row r="9387" spans="1:43" ht="15.75" customHeight="1">
      <c r="A9387" s="17">
        <v>37890</v>
      </c>
      <c r="B9387" s="24" t="s">
        <v>1894</v>
      </c>
      <c r="C9387" s="24" t="s">
        <v>1905</v>
      </c>
      <c r="D9387" s="24" t="s">
        <v>2048</v>
      </c>
      <c r="E9387" s="7" t="s">
        <v>313</v>
      </c>
      <c r="F9387" s="7" t="s">
        <v>13</v>
      </c>
      <c r="G9387" s="7" t="s">
        <v>316</v>
      </c>
      <c r="H9387" s="7" t="s">
        <v>15</v>
      </c>
      <c r="I9387" s="7">
        <v>451</v>
      </c>
      <c r="J9387" s="7" t="s">
        <v>315</v>
      </c>
      <c r="K9387" s="10">
        <v>13.1</v>
      </c>
      <c r="L9387" s="7" t="s">
        <v>22</v>
      </c>
      <c r="M9387" s="10">
        <v>2.6</v>
      </c>
      <c r="N9387" s="10">
        <v>17.5</v>
      </c>
      <c r="O9387" s="7"/>
      <c r="V9387" s="10">
        <f t="shared" si="460"/>
        <v>17.5</v>
      </c>
      <c r="W9387" s="8">
        <v>1067</v>
      </c>
      <c r="AE9387" s="7">
        <v>24</v>
      </c>
      <c r="AG9387" s="7" t="s">
        <v>119</v>
      </c>
      <c r="AH9387" s="7" t="s">
        <v>436</v>
      </c>
      <c r="AI9387" s="7" t="s">
        <v>106</v>
      </c>
      <c r="AJ9387" s="7" t="s">
        <v>436</v>
      </c>
      <c r="AP9387" s="7" t="s">
        <v>468</v>
      </c>
      <c r="AQ9387" s="7"/>
    </row>
    <row r="9388" spans="1:43" ht="15.75" customHeight="1">
      <c r="A9388" s="17">
        <v>38554</v>
      </c>
      <c r="B9388" s="22" t="s">
        <v>1896</v>
      </c>
      <c r="C9388" s="24" t="s">
        <v>1905</v>
      </c>
      <c r="D9388" s="24" t="s">
        <v>2048</v>
      </c>
      <c r="E9388" s="7" t="s">
        <v>313</v>
      </c>
      <c r="F9388" s="7" t="s">
        <v>13</v>
      </c>
      <c r="G9388" s="7" t="s">
        <v>949</v>
      </c>
      <c r="H9388" s="7" t="s">
        <v>15</v>
      </c>
      <c r="I9388" s="7">
        <v>451</v>
      </c>
      <c r="J9388" s="7" t="s">
        <v>315</v>
      </c>
      <c r="K9388" s="10">
        <v>13.1</v>
      </c>
      <c r="L9388" s="7" t="s">
        <v>22</v>
      </c>
      <c r="M9388" s="10">
        <v>2.6</v>
      </c>
      <c r="N9388" s="10">
        <v>17.7</v>
      </c>
      <c r="V9388" s="10">
        <f t="shared" si="460"/>
        <v>17.7</v>
      </c>
      <c r="W9388" s="7">
        <v>9999</v>
      </c>
      <c r="AE9388" s="7">
        <v>24</v>
      </c>
      <c r="AG9388" s="7" t="s">
        <v>119</v>
      </c>
      <c r="AH9388" s="7" t="s">
        <v>436</v>
      </c>
      <c r="AI9388" s="7" t="s">
        <v>106</v>
      </c>
      <c r="AJ9388" s="7" t="s">
        <v>436</v>
      </c>
      <c r="AK9388" s="7" t="s">
        <v>106</v>
      </c>
      <c r="AP9388" s="13" t="s">
        <v>985</v>
      </c>
      <c r="AQ9388" s="7"/>
    </row>
    <row r="9389" spans="1:43" ht="15.75" customHeight="1">
      <c r="A9389" s="17">
        <v>39494</v>
      </c>
      <c r="B9389" s="22" t="s">
        <v>1899</v>
      </c>
      <c r="C9389" s="24" t="s">
        <v>1905</v>
      </c>
      <c r="D9389" s="24" t="s">
        <v>2048</v>
      </c>
      <c r="E9389" s="7" t="s">
        <v>313</v>
      </c>
      <c r="F9389" s="7" t="s">
        <v>13</v>
      </c>
      <c r="G9389" s="7" t="s">
        <v>749</v>
      </c>
      <c r="H9389" s="7" t="s">
        <v>15</v>
      </c>
      <c r="I9389" s="7">
        <v>451</v>
      </c>
      <c r="J9389" s="7" t="s">
        <v>315</v>
      </c>
      <c r="K9389" s="10">
        <v>13.1</v>
      </c>
      <c r="L9389" s="7" t="s">
        <v>22</v>
      </c>
      <c r="M9389" s="10">
        <v>2.6</v>
      </c>
      <c r="N9389" s="10">
        <v>17.899999999999999</v>
      </c>
      <c r="P9389" s="10"/>
      <c r="Q9389" s="10"/>
      <c r="R9389" s="10"/>
      <c r="S9389" s="10"/>
      <c r="V9389" s="10">
        <f t="shared" si="460"/>
        <v>17.899999999999999</v>
      </c>
      <c r="W9389" s="8">
        <v>9999</v>
      </c>
      <c r="AE9389" s="7">
        <v>15</v>
      </c>
      <c r="AG9389" s="7" t="s">
        <v>119</v>
      </c>
      <c r="AH9389" s="7" t="s">
        <v>436</v>
      </c>
      <c r="AI9389" s="7" t="s">
        <v>106</v>
      </c>
      <c r="AJ9389" s="7" t="s">
        <v>436</v>
      </c>
      <c r="AP9389" s="7" t="s">
        <v>758</v>
      </c>
      <c r="AQ9389" s="7"/>
    </row>
    <row r="9390" spans="1:43" ht="15.75" customHeight="1">
      <c r="A9390" s="17">
        <v>40121</v>
      </c>
      <c r="B9390" s="22" t="s">
        <v>1900</v>
      </c>
      <c r="C9390" s="24" t="s">
        <v>1905</v>
      </c>
      <c r="D9390" s="24" t="s">
        <v>2048</v>
      </c>
      <c r="E9390" s="7" t="s">
        <v>313</v>
      </c>
      <c r="F9390" s="7" t="s">
        <v>1291</v>
      </c>
      <c r="G9390" s="7" t="s">
        <v>1293</v>
      </c>
      <c r="H9390" s="7" t="s">
        <v>15</v>
      </c>
      <c r="I9390" s="7">
        <v>451</v>
      </c>
      <c r="J9390" s="7" t="s">
        <v>315</v>
      </c>
      <c r="K9390" s="10">
        <v>13.1</v>
      </c>
      <c r="L9390" s="7" t="s">
        <v>22</v>
      </c>
      <c r="M9390" s="10">
        <v>2.6</v>
      </c>
      <c r="N9390" s="10">
        <v>18.5</v>
      </c>
      <c r="O9390" s="7"/>
      <c r="V9390" s="10">
        <f t="shared" si="460"/>
        <v>18.5</v>
      </c>
      <c r="W9390" s="7">
        <v>9999</v>
      </c>
      <c r="AE9390" s="7">
        <v>26</v>
      </c>
      <c r="AG9390" s="7" t="s">
        <v>119</v>
      </c>
      <c r="AH9390" s="7" t="s">
        <v>436</v>
      </c>
      <c r="AI9390" s="7" t="s">
        <v>106</v>
      </c>
      <c r="AJ9390" s="7" t="s">
        <v>436</v>
      </c>
      <c r="AP9390" s="7" t="s">
        <v>985</v>
      </c>
      <c r="AQ9390" s="7"/>
    </row>
    <row r="9391" spans="1:43" ht="15.75" customHeight="1">
      <c r="A9391" s="19">
        <v>40848</v>
      </c>
      <c r="B9391" s="23" t="s">
        <v>1902</v>
      </c>
      <c r="C9391" s="24" t="s">
        <v>1905</v>
      </c>
      <c r="D9391" s="24" t="s">
        <v>2048</v>
      </c>
      <c r="E9391" s="15" t="s">
        <v>313</v>
      </c>
      <c r="F9391" s="15" t="s">
        <v>1291</v>
      </c>
      <c r="G9391" s="15" t="s">
        <v>1291</v>
      </c>
      <c r="H9391" s="15" t="s">
        <v>15</v>
      </c>
      <c r="I9391" s="15">
        <v>451</v>
      </c>
      <c r="J9391" s="15" t="s">
        <v>315</v>
      </c>
      <c r="K9391" s="16">
        <v>13.1</v>
      </c>
      <c r="L9391" s="15" t="s">
        <v>22</v>
      </c>
      <c r="M9391" s="16">
        <v>2.6</v>
      </c>
      <c r="N9391" s="16">
        <v>17.899999999999999</v>
      </c>
      <c r="O9391" s="16"/>
      <c r="P9391" s="16"/>
      <c r="Q9391" s="16"/>
      <c r="R9391" s="16"/>
      <c r="S9391" s="16"/>
      <c r="T9391" s="16"/>
      <c r="U9391" s="16"/>
      <c r="V9391" s="10">
        <f t="shared" si="460"/>
        <v>17.899999999999999</v>
      </c>
      <c r="W9391" s="15">
        <v>9999</v>
      </c>
      <c r="X9391" s="15"/>
      <c r="Y9391" s="15"/>
      <c r="Z9391" s="15"/>
      <c r="AA9391" s="15"/>
      <c r="AB9391" s="15"/>
      <c r="AC9391" s="15" t="s">
        <v>18</v>
      </c>
      <c r="AD9391" s="15"/>
      <c r="AE9391" s="15" t="s">
        <v>18</v>
      </c>
      <c r="AF9391" s="15"/>
      <c r="AG9391" s="15" t="s">
        <v>119</v>
      </c>
      <c r="AH9391" s="15" t="s">
        <v>436</v>
      </c>
      <c r="AI9391" s="15" t="s">
        <v>436</v>
      </c>
      <c r="AJ9391" s="15" t="s">
        <v>436</v>
      </c>
      <c r="AK9391" s="15"/>
      <c r="AL9391" s="15"/>
      <c r="AM9391" s="15"/>
      <c r="AN9391" s="15"/>
      <c r="AO9391" s="15"/>
      <c r="AP9391" s="15" t="s">
        <v>18</v>
      </c>
      <c r="AQ9391" s="7"/>
    </row>
    <row r="9392" spans="1:43" ht="15.75" customHeight="1">
      <c r="A9392" s="17">
        <v>41548</v>
      </c>
      <c r="B9392" s="22" t="s">
        <v>2048</v>
      </c>
      <c r="C9392" s="22" t="s">
        <v>1905</v>
      </c>
      <c r="D9392" s="22" t="s">
        <v>2048</v>
      </c>
      <c r="E9392" s="7" t="s">
        <v>313</v>
      </c>
      <c r="F9392" s="7" t="s">
        <v>1291</v>
      </c>
      <c r="G9392" s="7" t="s">
        <v>1291</v>
      </c>
      <c r="H9392" s="7" t="s">
        <v>15</v>
      </c>
      <c r="I9392" s="7">
        <v>451</v>
      </c>
      <c r="J9392" s="7" t="s">
        <v>315</v>
      </c>
      <c r="K9392" s="10">
        <v>13.1</v>
      </c>
      <c r="L9392" s="7" t="s">
        <v>22</v>
      </c>
      <c r="M9392" s="10">
        <v>2.6</v>
      </c>
      <c r="V9392" s="7" t="s">
        <v>1888</v>
      </c>
      <c r="W9392" s="7" t="s">
        <v>18</v>
      </c>
      <c r="AC9392" s="7" t="s">
        <v>18</v>
      </c>
      <c r="AF9392" s="7" t="s">
        <v>18</v>
      </c>
      <c r="AG9392" s="7" t="s">
        <v>318</v>
      </c>
      <c r="AH9392" s="7" t="s">
        <v>436</v>
      </c>
      <c r="AI9392" s="7" t="s">
        <v>436</v>
      </c>
      <c r="AJ9392" s="7" t="s">
        <v>436</v>
      </c>
      <c r="AP9392" s="7" t="s">
        <v>146</v>
      </c>
      <c r="AQ9392" s="7"/>
    </row>
    <row r="9393" spans="1:43" ht="15.75" customHeight="1">
      <c r="A9393" s="20">
        <v>37425</v>
      </c>
      <c r="B9393" s="24">
        <v>2002</v>
      </c>
      <c r="C9393" s="24" t="s">
        <v>1905</v>
      </c>
      <c r="D9393" s="24" t="s">
        <v>1888</v>
      </c>
      <c r="E9393" s="13" t="s">
        <v>313</v>
      </c>
      <c r="F9393" s="13" t="s">
        <v>13</v>
      </c>
      <c r="G9393" s="13" t="s">
        <v>124</v>
      </c>
      <c r="H9393" s="13" t="s">
        <v>15</v>
      </c>
      <c r="I9393" s="13">
        <v>452</v>
      </c>
      <c r="J9393" s="7" t="s">
        <v>119</v>
      </c>
      <c r="K9393" s="12">
        <v>14.4</v>
      </c>
      <c r="L9393" s="7" t="s">
        <v>22</v>
      </c>
      <c r="M9393" s="12">
        <v>2</v>
      </c>
      <c r="N9393" s="12">
        <v>10.5</v>
      </c>
      <c r="O9393" s="12"/>
      <c r="P9393" s="12"/>
      <c r="V9393" s="10">
        <f t="shared" ref="V9393:V9399" si="461">SQRT((N9393*N9393)+(O9393*O9393)+((P9393*P9393)+(Q9393*Q9393)+(R9393*R9393)+(S9393*S9393)+(T9393*T9393)+(U9393*U9393)))</f>
        <v>10.5</v>
      </c>
      <c r="W9393" s="12">
        <v>9999</v>
      </c>
      <c r="X9393" s="12"/>
      <c r="Y9393" s="12"/>
      <c r="AC9393" s="13"/>
      <c r="AE9393" s="13">
        <v>2</v>
      </c>
      <c r="AF9393" s="13"/>
      <c r="AG9393" s="13" t="s">
        <v>119</v>
      </c>
      <c r="AH9393" s="7" t="s">
        <v>436</v>
      </c>
      <c r="AI9393" s="7" t="s">
        <v>436</v>
      </c>
      <c r="AJ9393" s="7" t="s">
        <v>436</v>
      </c>
      <c r="AP9393" s="13"/>
      <c r="AQ9393" s="7"/>
    </row>
    <row r="9394" spans="1:43" ht="15.75" customHeight="1">
      <c r="A9394" s="17">
        <v>37890</v>
      </c>
      <c r="B9394" s="24" t="s">
        <v>1894</v>
      </c>
      <c r="C9394" s="24" t="s">
        <v>1905</v>
      </c>
      <c r="D9394" s="24" t="s">
        <v>1888</v>
      </c>
      <c r="E9394" s="7" t="s">
        <v>313</v>
      </c>
      <c r="F9394" s="7" t="s">
        <v>13</v>
      </c>
      <c r="G9394" s="7" t="s">
        <v>316</v>
      </c>
      <c r="H9394" s="7" t="s">
        <v>15</v>
      </c>
      <c r="I9394" s="7">
        <v>452</v>
      </c>
      <c r="J9394" s="7" t="s">
        <v>315</v>
      </c>
      <c r="K9394" s="10">
        <v>14.4</v>
      </c>
      <c r="L9394" s="7" t="s">
        <v>22</v>
      </c>
      <c r="M9394" s="10">
        <v>2</v>
      </c>
      <c r="N9394" s="10">
        <v>10.9</v>
      </c>
      <c r="O9394" s="7"/>
      <c r="V9394" s="10">
        <f t="shared" si="461"/>
        <v>10.9</v>
      </c>
      <c r="W9394" s="8">
        <v>1158</v>
      </c>
      <c r="AE9394" s="7">
        <v>3</v>
      </c>
      <c r="AG9394" s="7" t="s">
        <v>119</v>
      </c>
      <c r="AH9394" s="7" t="s">
        <v>436</v>
      </c>
      <c r="AI9394" s="7" t="s">
        <v>436</v>
      </c>
      <c r="AJ9394" s="7" t="s">
        <v>436</v>
      </c>
      <c r="AQ9394" s="7"/>
    </row>
    <row r="9395" spans="1:43" ht="15.75" customHeight="1">
      <c r="A9395" s="17">
        <v>38554</v>
      </c>
      <c r="B9395" s="22" t="s">
        <v>1896</v>
      </c>
      <c r="C9395" s="24" t="s">
        <v>1905</v>
      </c>
      <c r="D9395" s="24" t="s">
        <v>1888</v>
      </c>
      <c r="E9395" s="7" t="s">
        <v>313</v>
      </c>
      <c r="F9395" s="7" t="s">
        <v>13</v>
      </c>
      <c r="G9395" s="7" t="s">
        <v>949</v>
      </c>
      <c r="H9395" s="7" t="s">
        <v>15</v>
      </c>
      <c r="I9395" s="7">
        <v>452</v>
      </c>
      <c r="J9395" s="7" t="s">
        <v>315</v>
      </c>
      <c r="K9395" s="10">
        <v>14.4</v>
      </c>
      <c r="L9395" s="7" t="s">
        <v>22</v>
      </c>
      <c r="M9395" s="10">
        <v>2</v>
      </c>
      <c r="N9395" s="10">
        <v>12</v>
      </c>
      <c r="V9395" s="10">
        <f t="shared" si="461"/>
        <v>12</v>
      </c>
      <c r="W9395" s="7">
        <v>9999</v>
      </c>
      <c r="AE9395" s="7">
        <v>4</v>
      </c>
      <c r="AG9395" s="7" t="s">
        <v>119</v>
      </c>
      <c r="AH9395" s="7" t="s">
        <v>436</v>
      </c>
      <c r="AI9395" s="7" t="s">
        <v>436</v>
      </c>
      <c r="AJ9395" s="7" t="s">
        <v>436</v>
      </c>
      <c r="AP9395" s="13"/>
      <c r="AQ9395" s="7"/>
    </row>
    <row r="9396" spans="1:43" ht="15.75" customHeight="1">
      <c r="A9396" s="17">
        <v>39494</v>
      </c>
      <c r="B9396" s="22" t="s">
        <v>1899</v>
      </c>
      <c r="C9396" s="24" t="s">
        <v>1905</v>
      </c>
      <c r="D9396" s="24" t="s">
        <v>1888</v>
      </c>
      <c r="E9396" s="7" t="s">
        <v>313</v>
      </c>
      <c r="F9396" s="7" t="s">
        <v>13</v>
      </c>
      <c r="G9396" s="7" t="s">
        <v>749</v>
      </c>
      <c r="H9396" s="7" t="s">
        <v>15</v>
      </c>
      <c r="I9396" s="7">
        <v>452</v>
      </c>
      <c r="J9396" s="7" t="s">
        <v>315</v>
      </c>
      <c r="K9396" s="10">
        <v>14.4</v>
      </c>
      <c r="L9396" s="7" t="s">
        <v>22</v>
      </c>
      <c r="M9396" s="10">
        <v>2</v>
      </c>
      <c r="N9396" s="10">
        <v>13.2</v>
      </c>
      <c r="P9396" s="10"/>
      <c r="Q9396" s="10"/>
      <c r="R9396" s="10"/>
      <c r="S9396" s="10"/>
      <c r="V9396" s="10">
        <f t="shared" si="461"/>
        <v>13.2</v>
      </c>
      <c r="W9396" s="8">
        <v>9999</v>
      </c>
      <c r="AE9396" s="7">
        <v>5</v>
      </c>
      <c r="AG9396" s="7" t="s">
        <v>119</v>
      </c>
      <c r="AH9396" s="7" t="s">
        <v>436</v>
      </c>
      <c r="AI9396" s="7" t="s">
        <v>436</v>
      </c>
      <c r="AJ9396" s="7" t="s">
        <v>436</v>
      </c>
      <c r="AQ9396" s="7"/>
    </row>
    <row r="9397" spans="1:43" ht="15.75" customHeight="1">
      <c r="A9397" s="17">
        <v>40121</v>
      </c>
      <c r="B9397" s="22" t="s">
        <v>1900</v>
      </c>
      <c r="C9397" s="24" t="s">
        <v>1905</v>
      </c>
      <c r="D9397" s="24" t="s">
        <v>1888</v>
      </c>
      <c r="E9397" s="7" t="s">
        <v>313</v>
      </c>
      <c r="F9397" s="7" t="s">
        <v>1291</v>
      </c>
      <c r="G9397" s="7" t="s">
        <v>1293</v>
      </c>
      <c r="H9397" s="7" t="s">
        <v>15</v>
      </c>
      <c r="I9397" s="7">
        <v>452</v>
      </c>
      <c r="J9397" s="7" t="s">
        <v>315</v>
      </c>
      <c r="K9397" s="10">
        <v>14.4</v>
      </c>
      <c r="L9397" s="7" t="s">
        <v>22</v>
      </c>
      <c r="M9397" s="10">
        <v>2</v>
      </c>
      <c r="N9397" s="10">
        <v>13.5</v>
      </c>
      <c r="O9397" s="7"/>
      <c r="V9397" s="10">
        <f t="shared" si="461"/>
        <v>13.5</v>
      </c>
      <c r="W9397" s="7">
        <v>9999</v>
      </c>
      <c r="AE9397" s="7">
        <v>6</v>
      </c>
      <c r="AG9397" s="7" t="s">
        <v>119</v>
      </c>
      <c r="AH9397" s="7" t="s">
        <v>436</v>
      </c>
      <c r="AI9397" s="7" t="s">
        <v>436</v>
      </c>
      <c r="AJ9397" s="7" t="s">
        <v>436</v>
      </c>
      <c r="AQ9397" s="7"/>
    </row>
    <row r="9398" spans="1:43" ht="15.75" customHeight="1">
      <c r="A9398" s="19">
        <v>40848</v>
      </c>
      <c r="B9398" s="23" t="s">
        <v>1902</v>
      </c>
      <c r="C9398" s="24" t="s">
        <v>1905</v>
      </c>
      <c r="D9398" s="24" t="s">
        <v>1888</v>
      </c>
      <c r="E9398" s="15" t="s">
        <v>313</v>
      </c>
      <c r="F9398" s="15" t="s">
        <v>1291</v>
      </c>
      <c r="G9398" s="15" t="s">
        <v>1291</v>
      </c>
      <c r="H9398" s="15" t="s">
        <v>15</v>
      </c>
      <c r="I9398" s="15">
        <v>452</v>
      </c>
      <c r="J9398" s="15" t="s">
        <v>315</v>
      </c>
      <c r="K9398" s="16">
        <v>14.4</v>
      </c>
      <c r="L9398" s="15" t="s">
        <v>22</v>
      </c>
      <c r="M9398" s="16">
        <v>2</v>
      </c>
      <c r="N9398" s="16">
        <v>14.3</v>
      </c>
      <c r="O9398" s="16"/>
      <c r="P9398" s="16"/>
      <c r="Q9398" s="16"/>
      <c r="R9398" s="16"/>
      <c r="S9398" s="16"/>
      <c r="T9398" s="16"/>
      <c r="U9398" s="16"/>
      <c r="V9398" s="10">
        <f t="shared" si="461"/>
        <v>14.3</v>
      </c>
      <c r="W9398" s="15">
        <v>9999</v>
      </c>
      <c r="X9398" s="15"/>
      <c r="Y9398" s="15"/>
      <c r="Z9398" s="15"/>
      <c r="AA9398" s="15"/>
      <c r="AB9398" s="15"/>
      <c r="AC9398" s="15"/>
      <c r="AD9398" s="15"/>
      <c r="AE9398" s="15">
        <v>7</v>
      </c>
      <c r="AF9398" s="15"/>
      <c r="AG9398" s="15" t="s">
        <v>119</v>
      </c>
      <c r="AH9398" s="15" t="s">
        <v>436</v>
      </c>
      <c r="AI9398" s="15" t="s">
        <v>436</v>
      </c>
      <c r="AJ9398" s="15" t="s">
        <v>436</v>
      </c>
      <c r="AK9398" s="15"/>
      <c r="AL9398" s="15"/>
      <c r="AM9398" s="15"/>
      <c r="AN9398" s="15"/>
      <c r="AO9398" s="15"/>
      <c r="AP9398" s="15"/>
      <c r="AQ9398" s="7"/>
    </row>
    <row r="9399" spans="1:43" ht="15.75" customHeight="1">
      <c r="A9399" s="17">
        <v>41548</v>
      </c>
      <c r="B9399" s="22" t="s">
        <v>2048</v>
      </c>
      <c r="C9399" s="22" t="s">
        <v>1905</v>
      </c>
      <c r="D9399" s="22" t="s">
        <v>1888</v>
      </c>
      <c r="E9399" s="7" t="s">
        <v>313</v>
      </c>
      <c r="F9399" s="7" t="s">
        <v>1291</v>
      </c>
      <c r="G9399" s="7" t="s">
        <v>1291</v>
      </c>
      <c r="H9399" s="7" t="s">
        <v>15</v>
      </c>
      <c r="I9399" s="7">
        <v>452</v>
      </c>
      <c r="J9399" s="7" t="s">
        <v>315</v>
      </c>
      <c r="K9399" s="10">
        <v>14.4</v>
      </c>
      <c r="L9399" s="7" t="s">
        <v>22</v>
      </c>
      <c r="M9399" s="10">
        <v>2</v>
      </c>
      <c r="N9399" s="10">
        <v>14.6</v>
      </c>
      <c r="V9399" s="7">
        <f t="shared" si="461"/>
        <v>14.6</v>
      </c>
      <c r="W9399" s="7">
        <v>9999</v>
      </c>
      <c r="AE9399" s="7">
        <v>10</v>
      </c>
      <c r="AG9399" s="7" t="s">
        <v>119</v>
      </c>
      <c r="AH9399" s="7" t="s">
        <v>436</v>
      </c>
      <c r="AI9399" s="7" t="s">
        <v>436</v>
      </c>
      <c r="AJ9399" s="7" t="s">
        <v>436</v>
      </c>
      <c r="AQ9399" s="7"/>
    </row>
    <row r="9400" spans="1:43" ht="15.75" customHeight="1">
      <c r="A9400" s="17">
        <v>41996</v>
      </c>
      <c r="B9400" s="22">
        <v>2014</v>
      </c>
      <c r="C9400" s="22" t="s">
        <v>1905</v>
      </c>
      <c r="D9400" s="22" t="s">
        <v>1888</v>
      </c>
      <c r="E9400" s="7" t="s">
        <v>313</v>
      </c>
      <c r="F9400" s="7" t="s">
        <v>13</v>
      </c>
      <c r="G9400" s="7" t="s">
        <v>2326</v>
      </c>
      <c r="H9400" s="7" t="s">
        <v>15</v>
      </c>
      <c r="I9400" s="7">
        <v>452</v>
      </c>
      <c r="J9400" s="7" t="s">
        <v>315</v>
      </c>
      <c r="K9400" s="10">
        <v>14.4</v>
      </c>
      <c r="L9400" s="7" t="s">
        <v>22</v>
      </c>
      <c r="M9400" s="10">
        <v>2</v>
      </c>
      <c r="N9400" s="10">
        <v>14.7</v>
      </c>
      <c r="V9400" s="7">
        <f>SUM(N9400:U9400)</f>
        <v>14.7</v>
      </c>
      <c r="W9400" s="7">
        <v>9999</v>
      </c>
      <c r="AE9400" s="7">
        <v>10</v>
      </c>
      <c r="AF9400" s="7" t="s">
        <v>18</v>
      </c>
      <c r="AG9400" s="7" t="s">
        <v>318</v>
      </c>
      <c r="AH9400" s="7" t="s">
        <v>436</v>
      </c>
      <c r="AI9400" s="7" t="s">
        <v>436</v>
      </c>
      <c r="AJ9400" s="7" t="s">
        <v>436</v>
      </c>
      <c r="AQ9400" s="7"/>
    </row>
    <row r="9401" spans="1:43" ht="15.75" customHeight="1">
      <c r="A9401" s="20">
        <v>37425</v>
      </c>
      <c r="B9401" s="24">
        <v>2002</v>
      </c>
      <c r="C9401" s="24" t="s">
        <v>1905</v>
      </c>
      <c r="D9401" s="24" t="s">
        <v>1888</v>
      </c>
      <c r="E9401" s="13" t="s">
        <v>313</v>
      </c>
      <c r="F9401" s="13" t="s">
        <v>13</v>
      </c>
      <c r="G9401" s="13" t="s">
        <v>124</v>
      </c>
      <c r="H9401" s="13" t="s">
        <v>15</v>
      </c>
      <c r="I9401" s="13">
        <v>453</v>
      </c>
      <c r="J9401" s="7" t="s">
        <v>119</v>
      </c>
      <c r="K9401" s="12">
        <v>15.7</v>
      </c>
      <c r="L9401" s="7" t="s">
        <v>22</v>
      </c>
      <c r="M9401" s="12">
        <v>4.4000000000000004</v>
      </c>
      <c r="N9401" s="12">
        <v>14.5</v>
      </c>
      <c r="O9401" s="12"/>
      <c r="P9401" s="12"/>
      <c r="V9401" s="10">
        <f t="shared" ref="V9401:V9407" si="462">SQRT((N9401*N9401)+(O9401*O9401)+((P9401*P9401)+(Q9401*Q9401)+(R9401*R9401)+(S9401*S9401)+(T9401*T9401)+(U9401*U9401)))</f>
        <v>14.5</v>
      </c>
      <c r="W9401" s="12">
        <v>9999</v>
      </c>
      <c r="X9401" s="12"/>
      <c r="Y9401" s="12"/>
      <c r="AC9401" s="13"/>
      <c r="AE9401" s="13">
        <v>7</v>
      </c>
      <c r="AF9401" s="13"/>
      <c r="AG9401" s="13" t="s">
        <v>119</v>
      </c>
      <c r="AH9401" s="7" t="s">
        <v>436</v>
      </c>
      <c r="AI9401" s="7" t="s">
        <v>106</v>
      </c>
      <c r="AJ9401" s="7" t="s">
        <v>436</v>
      </c>
      <c r="AP9401" s="13" t="s">
        <v>170</v>
      </c>
      <c r="AQ9401" s="7"/>
    </row>
    <row r="9402" spans="1:43" ht="15.75" customHeight="1">
      <c r="A9402" s="17">
        <v>37890</v>
      </c>
      <c r="B9402" s="24" t="s">
        <v>1894</v>
      </c>
      <c r="C9402" s="24" t="s">
        <v>1905</v>
      </c>
      <c r="D9402" s="24" t="s">
        <v>1888</v>
      </c>
      <c r="E9402" s="7" t="s">
        <v>313</v>
      </c>
      <c r="F9402" s="7" t="s">
        <v>13</v>
      </c>
      <c r="G9402" s="7" t="s">
        <v>316</v>
      </c>
      <c r="H9402" s="7" t="s">
        <v>15</v>
      </c>
      <c r="I9402" s="7">
        <v>453</v>
      </c>
      <c r="J9402" s="7" t="s">
        <v>315</v>
      </c>
      <c r="K9402" s="10">
        <v>15.7</v>
      </c>
      <c r="L9402" s="7" t="s">
        <v>22</v>
      </c>
      <c r="M9402" s="10">
        <v>4.4000000000000004</v>
      </c>
      <c r="N9402" s="10">
        <v>15.5</v>
      </c>
      <c r="O9402" s="7"/>
      <c r="V9402" s="10">
        <f t="shared" si="462"/>
        <v>15.5</v>
      </c>
      <c r="W9402" s="8">
        <v>1280</v>
      </c>
      <c r="AE9402" s="7">
        <v>16</v>
      </c>
      <c r="AG9402" s="7" t="s">
        <v>119</v>
      </c>
      <c r="AH9402" s="7" t="s">
        <v>436</v>
      </c>
      <c r="AI9402" s="7" t="s">
        <v>106</v>
      </c>
      <c r="AJ9402" s="7" t="s">
        <v>436</v>
      </c>
      <c r="AQ9402" s="7"/>
    </row>
    <row r="9403" spans="1:43" ht="15.75" customHeight="1">
      <c r="A9403" s="17">
        <v>38554</v>
      </c>
      <c r="B9403" s="22" t="s">
        <v>1896</v>
      </c>
      <c r="C9403" s="24" t="s">
        <v>1905</v>
      </c>
      <c r="D9403" s="24" t="s">
        <v>1888</v>
      </c>
      <c r="E9403" s="7" t="s">
        <v>313</v>
      </c>
      <c r="F9403" s="7" t="s">
        <v>13</v>
      </c>
      <c r="G9403" s="7" t="s">
        <v>949</v>
      </c>
      <c r="H9403" s="7" t="s">
        <v>15</v>
      </c>
      <c r="I9403" s="7">
        <v>453</v>
      </c>
      <c r="J9403" s="7" t="s">
        <v>315</v>
      </c>
      <c r="K9403" s="10">
        <v>15.7</v>
      </c>
      <c r="L9403" s="7" t="s">
        <v>22</v>
      </c>
      <c r="M9403" s="10">
        <v>4.4000000000000004</v>
      </c>
      <c r="N9403" s="10">
        <v>16.2</v>
      </c>
      <c r="V9403" s="10">
        <f t="shared" si="462"/>
        <v>16.2</v>
      </c>
      <c r="W9403" s="7">
        <v>9999</v>
      </c>
      <c r="AE9403" s="7">
        <v>10</v>
      </c>
      <c r="AG9403" s="7" t="s">
        <v>119</v>
      </c>
      <c r="AH9403" s="7" t="s">
        <v>106</v>
      </c>
      <c r="AI9403" s="7" t="s">
        <v>106</v>
      </c>
      <c r="AJ9403" s="7" t="s">
        <v>436</v>
      </c>
      <c r="AK9403" s="7" t="s">
        <v>106</v>
      </c>
      <c r="AM9403" s="7" t="s">
        <v>106</v>
      </c>
      <c r="AP9403" s="13" t="s">
        <v>986</v>
      </c>
      <c r="AQ9403" s="7"/>
    </row>
    <row r="9404" spans="1:43" ht="15.75" customHeight="1">
      <c r="A9404" s="17">
        <v>39494</v>
      </c>
      <c r="B9404" s="22" t="s">
        <v>1899</v>
      </c>
      <c r="C9404" s="24" t="s">
        <v>1905</v>
      </c>
      <c r="D9404" s="24" t="s">
        <v>1888</v>
      </c>
      <c r="E9404" s="7" t="s">
        <v>313</v>
      </c>
      <c r="F9404" s="7" t="s">
        <v>13</v>
      </c>
      <c r="G9404" s="7" t="s">
        <v>749</v>
      </c>
      <c r="H9404" s="7" t="s">
        <v>15</v>
      </c>
      <c r="I9404" s="7">
        <v>453</v>
      </c>
      <c r="J9404" s="7" t="s">
        <v>315</v>
      </c>
      <c r="K9404" s="10">
        <v>15.7</v>
      </c>
      <c r="L9404" s="7" t="s">
        <v>22</v>
      </c>
      <c r="M9404" s="10">
        <v>4.4000000000000004</v>
      </c>
      <c r="N9404" s="10">
        <v>17.100000000000001</v>
      </c>
      <c r="P9404" s="10"/>
      <c r="Q9404" s="10"/>
      <c r="R9404" s="10"/>
      <c r="S9404" s="10"/>
      <c r="V9404" s="10">
        <f t="shared" si="462"/>
        <v>17.100000000000001</v>
      </c>
      <c r="W9404" s="8">
        <v>9999</v>
      </c>
      <c r="AE9404" s="7">
        <v>12</v>
      </c>
      <c r="AG9404" s="7" t="s">
        <v>119</v>
      </c>
      <c r="AH9404" s="7" t="s">
        <v>436</v>
      </c>
      <c r="AI9404" s="7" t="s">
        <v>436</v>
      </c>
      <c r="AJ9404" s="7" t="s">
        <v>436</v>
      </c>
      <c r="AK9404" s="7" t="s">
        <v>106</v>
      </c>
      <c r="AP9404" s="7" t="s">
        <v>530</v>
      </c>
      <c r="AQ9404" s="7"/>
    </row>
    <row r="9405" spans="1:43" ht="15.75" customHeight="1">
      <c r="A9405" s="17">
        <v>40121</v>
      </c>
      <c r="B9405" s="22" t="s">
        <v>1900</v>
      </c>
      <c r="C9405" s="24" t="s">
        <v>1905</v>
      </c>
      <c r="D9405" s="24" t="s">
        <v>1888</v>
      </c>
      <c r="E9405" s="7" t="s">
        <v>313</v>
      </c>
      <c r="F9405" s="7" t="s">
        <v>1291</v>
      </c>
      <c r="G9405" s="7" t="s">
        <v>1293</v>
      </c>
      <c r="H9405" s="7" t="s">
        <v>15</v>
      </c>
      <c r="I9405" s="7">
        <v>453</v>
      </c>
      <c r="J9405" s="7" t="s">
        <v>315</v>
      </c>
      <c r="K9405" s="10">
        <v>15.7</v>
      </c>
      <c r="L9405" s="7" t="s">
        <v>22</v>
      </c>
      <c r="M9405" s="10">
        <v>4.4000000000000004</v>
      </c>
      <c r="N9405" s="10">
        <v>18.399999999999999</v>
      </c>
      <c r="O9405" s="7"/>
      <c r="V9405" s="10">
        <f t="shared" si="462"/>
        <v>18.399999999999999</v>
      </c>
      <c r="W9405" s="7">
        <v>9999</v>
      </c>
      <c r="AE9405" s="7">
        <v>10</v>
      </c>
      <c r="AG9405" s="7" t="s">
        <v>119</v>
      </c>
      <c r="AH9405" s="7" t="s">
        <v>436</v>
      </c>
      <c r="AI9405" s="7" t="s">
        <v>436</v>
      </c>
      <c r="AJ9405" s="7" t="s">
        <v>436</v>
      </c>
      <c r="AK9405" s="7" t="s">
        <v>106</v>
      </c>
      <c r="AP9405" s="7" t="s">
        <v>1298</v>
      </c>
      <c r="AQ9405" s="7"/>
    </row>
    <row r="9406" spans="1:43" ht="15.75" customHeight="1">
      <c r="A9406" s="19">
        <v>40848</v>
      </c>
      <c r="B9406" s="23" t="s">
        <v>1902</v>
      </c>
      <c r="C9406" s="24" t="s">
        <v>1905</v>
      </c>
      <c r="D9406" s="24" t="s">
        <v>1888</v>
      </c>
      <c r="E9406" s="15" t="s">
        <v>313</v>
      </c>
      <c r="F9406" s="15" t="s">
        <v>1291</v>
      </c>
      <c r="G9406" s="15" t="s">
        <v>1291</v>
      </c>
      <c r="H9406" s="15" t="s">
        <v>15</v>
      </c>
      <c r="I9406" s="15">
        <v>453</v>
      </c>
      <c r="J9406" s="15" t="s">
        <v>315</v>
      </c>
      <c r="K9406" s="16">
        <v>15.7</v>
      </c>
      <c r="L9406" s="15" t="s">
        <v>22</v>
      </c>
      <c r="M9406" s="16">
        <v>4.4000000000000004</v>
      </c>
      <c r="N9406" s="16">
        <v>18</v>
      </c>
      <c r="O9406" s="16"/>
      <c r="P9406" s="16"/>
      <c r="Q9406" s="16"/>
      <c r="R9406" s="16"/>
      <c r="S9406" s="16"/>
      <c r="T9406" s="16"/>
      <c r="U9406" s="16"/>
      <c r="V9406" s="10">
        <f t="shared" si="462"/>
        <v>18</v>
      </c>
      <c r="W9406" s="15">
        <v>9999</v>
      </c>
      <c r="X9406" s="15"/>
      <c r="Y9406" s="15"/>
      <c r="Z9406" s="15"/>
      <c r="AA9406" s="15"/>
      <c r="AB9406" s="15"/>
      <c r="AC9406" s="15"/>
      <c r="AD9406" s="15"/>
      <c r="AE9406" s="15">
        <v>14</v>
      </c>
      <c r="AF9406" s="15"/>
      <c r="AG9406" s="15" t="s">
        <v>119</v>
      </c>
      <c r="AH9406" s="15" t="s">
        <v>436</v>
      </c>
      <c r="AI9406" s="15" t="s">
        <v>436</v>
      </c>
      <c r="AJ9406" s="15" t="s">
        <v>436</v>
      </c>
      <c r="AK9406" s="15"/>
      <c r="AL9406" s="15"/>
      <c r="AM9406" s="15"/>
      <c r="AN9406" s="15"/>
      <c r="AO9406" s="15"/>
      <c r="AP9406" s="15" t="s">
        <v>1771</v>
      </c>
      <c r="AQ9406" s="7"/>
    </row>
    <row r="9407" spans="1:43" ht="15.75" customHeight="1">
      <c r="A9407" s="17">
        <v>41548</v>
      </c>
      <c r="B9407" s="22" t="s">
        <v>2048</v>
      </c>
      <c r="C9407" s="22" t="s">
        <v>1905</v>
      </c>
      <c r="D9407" s="22" t="s">
        <v>1888</v>
      </c>
      <c r="E9407" s="7" t="s">
        <v>313</v>
      </c>
      <c r="F9407" s="7" t="s">
        <v>1291</v>
      </c>
      <c r="G9407" s="7" t="s">
        <v>1291</v>
      </c>
      <c r="H9407" s="7" t="s">
        <v>15</v>
      </c>
      <c r="I9407" s="7">
        <v>453</v>
      </c>
      <c r="J9407" s="7" t="s">
        <v>315</v>
      </c>
      <c r="K9407" s="10">
        <v>15.7</v>
      </c>
      <c r="L9407" s="7" t="s">
        <v>22</v>
      </c>
      <c r="M9407" s="10">
        <v>4.4000000000000004</v>
      </c>
      <c r="N9407" s="10">
        <v>18.2</v>
      </c>
      <c r="V9407" s="7">
        <f t="shared" si="462"/>
        <v>18.2</v>
      </c>
      <c r="W9407" s="7">
        <v>9999</v>
      </c>
      <c r="AE9407" s="7">
        <v>14</v>
      </c>
      <c r="AG9407" s="7" t="s">
        <v>119</v>
      </c>
      <c r="AH9407" s="7" t="s">
        <v>436</v>
      </c>
      <c r="AI9407" s="7" t="s">
        <v>436</v>
      </c>
      <c r="AJ9407" s="7" t="s">
        <v>436</v>
      </c>
      <c r="AP9407" s="7" t="s">
        <v>1771</v>
      </c>
      <c r="AQ9407" s="7"/>
    </row>
    <row r="9408" spans="1:43" ht="15.75" customHeight="1">
      <c r="A9408" s="17">
        <v>41996</v>
      </c>
      <c r="B9408" s="22">
        <v>2014</v>
      </c>
      <c r="C9408" s="22" t="s">
        <v>1905</v>
      </c>
      <c r="D9408" s="22" t="s">
        <v>1888</v>
      </c>
      <c r="E9408" s="7" t="s">
        <v>313</v>
      </c>
      <c r="F9408" s="7" t="s">
        <v>13</v>
      </c>
      <c r="G9408" s="7" t="s">
        <v>2326</v>
      </c>
      <c r="H9408" s="7" t="s">
        <v>15</v>
      </c>
      <c r="I9408" s="7">
        <v>453</v>
      </c>
      <c r="J9408" s="7" t="s">
        <v>315</v>
      </c>
      <c r="K9408" s="10">
        <v>15.7</v>
      </c>
      <c r="L9408" s="7" t="s">
        <v>22</v>
      </c>
      <c r="M9408" s="10">
        <v>4.4000000000000004</v>
      </c>
      <c r="N9408" s="10">
        <v>18.2</v>
      </c>
      <c r="V9408" s="7">
        <f>SUM(N9408:U9408)</f>
        <v>18.2</v>
      </c>
      <c r="W9408" s="7">
        <v>9999</v>
      </c>
      <c r="AE9408" s="7">
        <v>12</v>
      </c>
      <c r="AG9408" s="7" t="s">
        <v>119</v>
      </c>
      <c r="AH9408" s="7" t="s">
        <v>436</v>
      </c>
      <c r="AI9408" s="7" t="s">
        <v>436</v>
      </c>
      <c r="AJ9408" s="7" t="s">
        <v>436</v>
      </c>
      <c r="AP9408" s="7" t="s">
        <v>1771</v>
      </c>
      <c r="AQ9408" s="7"/>
    </row>
    <row r="9409" spans="1:43" ht="15.75" customHeight="1">
      <c r="A9409" s="20">
        <v>37425</v>
      </c>
      <c r="B9409" s="24">
        <v>2002</v>
      </c>
      <c r="C9409" s="24" t="s">
        <v>1905</v>
      </c>
      <c r="D9409" s="24" t="s">
        <v>2048</v>
      </c>
      <c r="E9409" s="13" t="s">
        <v>313</v>
      </c>
      <c r="F9409" s="13" t="s">
        <v>13</v>
      </c>
      <c r="G9409" s="13" t="s">
        <v>124</v>
      </c>
      <c r="H9409" s="13" t="s">
        <v>15</v>
      </c>
      <c r="I9409" s="13">
        <v>454</v>
      </c>
      <c r="J9409" s="7" t="s">
        <v>119</v>
      </c>
      <c r="K9409" s="12">
        <v>16.5</v>
      </c>
      <c r="L9409" s="7" t="s">
        <v>22</v>
      </c>
      <c r="M9409" s="12">
        <v>2.9</v>
      </c>
      <c r="N9409" s="12">
        <v>10.199999999999999</v>
      </c>
      <c r="O9409" s="12"/>
      <c r="P9409" s="12"/>
      <c r="V9409" s="10">
        <f t="shared" ref="V9409:V9422" si="463">SQRT((N9409*N9409)+(O9409*O9409)+((P9409*P9409)+(Q9409*Q9409)+(R9409*R9409)+(S9409*S9409)+(T9409*T9409)+(U9409*U9409)))</f>
        <v>10.199999999999999</v>
      </c>
      <c r="W9409" s="12">
        <v>9999</v>
      </c>
      <c r="X9409" s="12"/>
      <c r="Y9409" s="12"/>
      <c r="AC9409" s="13"/>
      <c r="AE9409" s="13">
        <v>1</v>
      </c>
      <c r="AF9409" s="13"/>
      <c r="AG9409" s="13" t="s">
        <v>119</v>
      </c>
      <c r="AH9409" s="7" t="s">
        <v>436</v>
      </c>
      <c r="AI9409" s="7" t="s">
        <v>106</v>
      </c>
      <c r="AJ9409" s="7" t="s">
        <v>436</v>
      </c>
      <c r="AK9409" s="7" t="s">
        <v>106</v>
      </c>
      <c r="AP9409" s="13" t="s">
        <v>171</v>
      </c>
      <c r="AQ9409" s="7"/>
    </row>
    <row r="9410" spans="1:43" ht="15.75" customHeight="1">
      <c r="A9410" s="17">
        <v>37890</v>
      </c>
      <c r="B9410" s="24" t="s">
        <v>1894</v>
      </c>
      <c r="C9410" s="24" t="s">
        <v>1905</v>
      </c>
      <c r="D9410" s="24" t="s">
        <v>2048</v>
      </c>
      <c r="E9410" s="7" t="s">
        <v>313</v>
      </c>
      <c r="F9410" s="7" t="s">
        <v>13</v>
      </c>
      <c r="G9410" s="7" t="s">
        <v>316</v>
      </c>
      <c r="H9410" s="7" t="s">
        <v>15</v>
      </c>
      <c r="I9410" s="7">
        <v>454</v>
      </c>
      <c r="J9410" s="7" t="s">
        <v>315</v>
      </c>
      <c r="K9410" s="10">
        <v>16.5</v>
      </c>
      <c r="L9410" s="7" t="s">
        <v>22</v>
      </c>
      <c r="M9410" s="10">
        <v>2.9</v>
      </c>
      <c r="N9410" s="10">
        <v>10.3</v>
      </c>
      <c r="O9410" s="7"/>
      <c r="V9410" s="10">
        <f t="shared" si="463"/>
        <v>10.3</v>
      </c>
      <c r="W9410" s="8" t="e">
        <f>AH9410*14</f>
        <v>#VALUE!</v>
      </c>
      <c r="AE9410" s="7">
        <v>0</v>
      </c>
      <c r="AG9410" s="7" t="s">
        <v>119</v>
      </c>
      <c r="AH9410" s="7" t="s">
        <v>436</v>
      </c>
      <c r="AI9410" s="7" t="s">
        <v>106</v>
      </c>
      <c r="AJ9410" s="7" t="s">
        <v>436</v>
      </c>
      <c r="AQ9410" s="7"/>
    </row>
    <row r="9411" spans="1:43" ht="15.75" customHeight="1">
      <c r="A9411" s="17">
        <v>38554</v>
      </c>
      <c r="B9411" s="22" t="s">
        <v>1896</v>
      </c>
      <c r="C9411" s="24" t="s">
        <v>1905</v>
      </c>
      <c r="D9411" s="24" t="s">
        <v>2048</v>
      </c>
      <c r="E9411" s="7" t="s">
        <v>313</v>
      </c>
      <c r="F9411" s="7" t="s">
        <v>13</v>
      </c>
      <c r="G9411" s="7" t="s">
        <v>949</v>
      </c>
      <c r="H9411" s="7" t="s">
        <v>15</v>
      </c>
      <c r="I9411" s="7">
        <v>454</v>
      </c>
      <c r="J9411" s="7" t="s">
        <v>315</v>
      </c>
      <c r="K9411" s="10">
        <v>16.5</v>
      </c>
      <c r="L9411" s="7" t="s">
        <v>22</v>
      </c>
      <c r="M9411" s="10">
        <v>2.9</v>
      </c>
      <c r="N9411" s="10">
        <v>10.5</v>
      </c>
      <c r="V9411" s="10">
        <f t="shared" si="463"/>
        <v>10.5</v>
      </c>
      <c r="W9411" s="7">
        <v>9999</v>
      </c>
      <c r="AE9411" s="7">
        <v>1</v>
      </c>
      <c r="AG9411" s="7" t="s">
        <v>119</v>
      </c>
      <c r="AH9411" s="7" t="s">
        <v>436</v>
      </c>
      <c r="AI9411" s="7" t="s">
        <v>106</v>
      </c>
      <c r="AJ9411" s="7" t="s">
        <v>436</v>
      </c>
      <c r="AK9411" s="7" t="s">
        <v>106</v>
      </c>
      <c r="AP9411" s="13" t="s">
        <v>987</v>
      </c>
      <c r="AQ9411" s="7"/>
    </row>
    <row r="9412" spans="1:43" ht="15.75" customHeight="1">
      <c r="A9412" s="17">
        <v>39494</v>
      </c>
      <c r="B9412" s="22" t="s">
        <v>1899</v>
      </c>
      <c r="C9412" s="24" t="s">
        <v>1905</v>
      </c>
      <c r="D9412" s="24" t="s">
        <v>2048</v>
      </c>
      <c r="E9412" s="7" t="s">
        <v>313</v>
      </c>
      <c r="F9412" s="7" t="s">
        <v>13</v>
      </c>
      <c r="G9412" s="7" t="s">
        <v>749</v>
      </c>
      <c r="H9412" s="7" t="s">
        <v>15</v>
      </c>
      <c r="I9412" s="7">
        <v>454</v>
      </c>
      <c r="J9412" s="7" t="s">
        <v>315</v>
      </c>
      <c r="K9412" s="10">
        <v>16.5</v>
      </c>
      <c r="L9412" s="7" t="s">
        <v>22</v>
      </c>
      <c r="M9412" s="10">
        <v>2.9</v>
      </c>
      <c r="N9412" s="10">
        <v>10.4</v>
      </c>
      <c r="P9412" s="10"/>
      <c r="Q9412" s="10"/>
      <c r="R9412" s="10"/>
      <c r="S9412" s="10"/>
      <c r="V9412" s="10">
        <f t="shared" si="463"/>
        <v>10.4</v>
      </c>
      <c r="W9412" s="8">
        <v>9999</v>
      </c>
      <c r="AE9412" s="7">
        <v>3</v>
      </c>
      <c r="AG9412" s="7" t="s">
        <v>119</v>
      </c>
      <c r="AH9412" s="7" t="s">
        <v>436</v>
      </c>
      <c r="AI9412" s="7" t="s">
        <v>106</v>
      </c>
      <c r="AJ9412" s="7" t="s">
        <v>436</v>
      </c>
      <c r="AK9412" s="7" t="s">
        <v>106</v>
      </c>
      <c r="AP9412" s="7" t="s">
        <v>759</v>
      </c>
      <c r="AQ9412" s="7"/>
    </row>
    <row r="9413" spans="1:43" ht="15.75" customHeight="1">
      <c r="A9413" s="17">
        <v>40121</v>
      </c>
      <c r="B9413" s="22" t="s">
        <v>1900</v>
      </c>
      <c r="C9413" s="24" t="s">
        <v>1905</v>
      </c>
      <c r="D9413" s="24" t="s">
        <v>2048</v>
      </c>
      <c r="E9413" s="7" t="s">
        <v>313</v>
      </c>
      <c r="F9413" s="7" t="s">
        <v>1291</v>
      </c>
      <c r="G9413" s="7" t="s">
        <v>1293</v>
      </c>
      <c r="H9413" s="7" t="s">
        <v>15</v>
      </c>
      <c r="I9413" s="7">
        <v>454</v>
      </c>
      <c r="J9413" s="7" t="s">
        <v>315</v>
      </c>
      <c r="K9413" s="10">
        <v>16.5</v>
      </c>
      <c r="L9413" s="7" t="s">
        <v>22</v>
      </c>
      <c r="M9413" s="10">
        <v>2.9</v>
      </c>
      <c r="N9413" s="10">
        <v>10.7</v>
      </c>
      <c r="O9413" s="7"/>
      <c r="V9413" s="10">
        <f t="shared" si="463"/>
        <v>10.7</v>
      </c>
      <c r="W9413" s="7">
        <v>9999</v>
      </c>
      <c r="AE9413" s="7">
        <v>0</v>
      </c>
      <c r="AG9413" s="7" t="s">
        <v>119</v>
      </c>
      <c r="AH9413" s="7" t="s">
        <v>436</v>
      </c>
      <c r="AI9413" s="7" t="s">
        <v>106</v>
      </c>
      <c r="AJ9413" s="7" t="s">
        <v>436</v>
      </c>
      <c r="AK9413" s="7" t="s">
        <v>106</v>
      </c>
      <c r="AP9413" s="7" t="s">
        <v>1299</v>
      </c>
      <c r="AQ9413" s="7"/>
    </row>
    <row r="9414" spans="1:43" ht="15.75" customHeight="1">
      <c r="A9414" s="19">
        <v>40848</v>
      </c>
      <c r="B9414" s="23" t="s">
        <v>1902</v>
      </c>
      <c r="C9414" s="24" t="s">
        <v>1905</v>
      </c>
      <c r="D9414" s="24" t="s">
        <v>2048</v>
      </c>
      <c r="E9414" s="15" t="s">
        <v>313</v>
      </c>
      <c r="F9414" s="15" t="s">
        <v>1291</v>
      </c>
      <c r="G9414" s="15" t="s">
        <v>1291</v>
      </c>
      <c r="H9414" s="15" t="s">
        <v>15</v>
      </c>
      <c r="I9414" s="15">
        <v>454</v>
      </c>
      <c r="J9414" s="15" t="s">
        <v>315</v>
      </c>
      <c r="K9414" s="16">
        <v>16.5</v>
      </c>
      <c r="L9414" s="15" t="s">
        <v>22</v>
      </c>
      <c r="M9414" s="16">
        <v>2.9</v>
      </c>
      <c r="N9414" s="16">
        <v>10.5</v>
      </c>
      <c r="O9414" s="16"/>
      <c r="P9414" s="16"/>
      <c r="Q9414" s="16"/>
      <c r="R9414" s="16"/>
      <c r="S9414" s="16"/>
      <c r="T9414" s="16"/>
      <c r="U9414" s="16"/>
      <c r="V9414" s="10">
        <f t="shared" si="463"/>
        <v>10.5</v>
      </c>
      <c r="W9414" s="15">
        <v>9999</v>
      </c>
      <c r="X9414" s="15"/>
      <c r="Y9414" s="15"/>
      <c r="Z9414" s="15"/>
      <c r="AA9414" s="15"/>
      <c r="AB9414" s="15"/>
      <c r="AC9414" s="15"/>
      <c r="AD9414" s="15"/>
      <c r="AE9414" s="15">
        <v>0</v>
      </c>
      <c r="AF9414" s="15"/>
      <c r="AG9414" s="15" t="s">
        <v>119</v>
      </c>
      <c r="AH9414" s="15" t="s">
        <v>436</v>
      </c>
      <c r="AI9414" s="15" t="s">
        <v>436</v>
      </c>
      <c r="AJ9414" s="15" t="s">
        <v>436</v>
      </c>
      <c r="AK9414" s="15" t="s">
        <v>318</v>
      </c>
      <c r="AL9414" s="15"/>
      <c r="AM9414" s="15"/>
      <c r="AN9414" s="15"/>
      <c r="AO9414" s="15"/>
      <c r="AP9414" s="15" t="s">
        <v>1772</v>
      </c>
      <c r="AQ9414" s="7"/>
    </row>
    <row r="9415" spans="1:43" ht="15.75" customHeight="1">
      <c r="A9415" s="17">
        <v>41548</v>
      </c>
      <c r="B9415" s="22" t="s">
        <v>2048</v>
      </c>
      <c r="C9415" s="22" t="s">
        <v>1905</v>
      </c>
      <c r="D9415" s="22" t="s">
        <v>2048</v>
      </c>
      <c r="E9415" s="7" t="s">
        <v>313</v>
      </c>
      <c r="F9415" s="7" t="s">
        <v>1291</v>
      </c>
      <c r="G9415" s="7" t="s">
        <v>1291</v>
      </c>
      <c r="H9415" s="7" t="s">
        <v>15</v>
      </c>
      <c r="I9415" s="7">
        <v>454</v>
      </c>
      <c r="J9415" s="7" t="s">
        <v>315</v>
      </c>
      <c r="K9415" s="10">
        <v>16.5</v>
      </c>
      <c r="L9415" s="7" t="s">
        <v>22</v>
      </c>
      <c r="M9415" s="10">
        <v>2.9</v>
      </c>
      <c r="N9415" s="10">
        <v>10.3</v>
      </c>
      <c r="V9415" s="7">
        <f t="shared" si="463"/>
        <v>10.3</v>
      </c>
      <c r="W9415" s="7">
        <v>9999</v>
      </c>
      <c r="AE9415" s="7">
        <v>0</v>
      </c>
      <c r="AG9415" s="7" t="s">
        <v>318</v>
      </c>
      <c r="AH9415" s="7" t="s">
        <v>436</v>
      </c>
      <c r="AI9415" s="7" t="s">
        <v>436</v>
      </c>
      <c r="AJ9415" s="7" t="s">
        <v>436</v>
      </c>
      <c r="AK9415" s="7" t="s">
        <v>318</v>
      </c>
      <c r="AP9415" s="7" t="s">
        <v>2240</v>
      </c>
      <c r="AQ9415" s="7"/>
    </row>
    <row r="9416" spans="1:43" ht="15.75" customHeight="1">
      <c r="A9416" s="20">
        <v>37425</v>
      </c>
      <c r="B9416" s="24">
        <v>2002</v>
      </c>
      <c r="C9416" s="24" t="s">
        <v>1905</v>
      </c>
      <c r="D9416" s="24" t="s">
        <v>1888</v>
      </c>
      <c r="E9416" s="13" t="s">
        <v>313</v>
      </c>
      <c r="F9416" s="13" t="s">
        <v>13</v>
      </c>
      <c r="G9416" s="13" t="s">
        <v>124</v>
      </c>
      <c r="H9416" s="13" t="s">
        <v>15</v>
      </c>
      <c r="I9416" s="13">
        <v>455</v>
      </c>
      <c r="J9416" s="7" t="s">
        <v>119</v>
      </c>
      <c r="K9416" s="12">
        <v>19.399999999999999</v>
      </c>
      <c r="L9416" s="7" t="s">
        <v>22</v>
      </c>
      <c r="M9416" s="12">
        <v>3.5</v>
      </c>
      <c r="N9416" s="12">
        <v>6</v>
      </c>
      <c r="O9416" s="12"/>
      <c r="P9416" s="12"/>
      <c r="V9416" s="10">
        <f t="shared" si="463"/>
        <v>6</v>
      </c>
      <c r="W9416" s="12">
        <v>9999</v>
      </c>
      <c r="X9416" s="12"/>
      <c r="Y9416" s="12"/>
      <c r="AC9416" s="13"/>
      <c r="AE9416" s="13">
        <v>0</v>
      </c>
      <c r="AF9416" s="13"/>
      <c r="AG9416" s="13" t="s">
        <v>119</v>
      </c>
      <c r="AH9416" s="7" t="s">
        <v>436</v>
      </c>
      <c r="AI9416" s="7" t="s">
        <v>436</v>
      </c>
      <c r="AJ9416" s="7" t="s">
        <v>436</v>
      </c>
      <c r="AP9416" s="13"/>
      <c r="AQ9416" s="7"/>
    </row>
    <row r="9417" spans="1:43" ht="15.75" customHeight="1">
      <c r="A9417" s="17">
        <v>37890</v>
      </c>
      <c r="B9417" s="24" t="s">
        <v>1894</v>
      </c>
      <c r="C9417" s="24" t="s">
        <v>1905</v>
      </c>
      <c r="D9417" s="24" t="s">
        <v>1888</v>
      </c>
      <c r="E9417" s="7" t="s">
        <v>313</v>
      </c>
      <c r="F9417" s="7" t="s">
        <v>13</v>
      </c>
      <c r="G9417" s="7" t="s">
        <v>316</v>
      </c>
      <c r="H9417" s="7" t="s">
        <v>15</v>
      </c>
      <c r="I9417" s="7">
        <v>455</v>
      </c>
      <c r="J9417" s="7" t="s">
        <v>315</v>
      </c>
      <c r="K9417" s="10">
        <v>19.399999999999999</v>
      </c>
      <c r="L9417" s="7" t="s">
        <v>22</v>
      </c>
      <c r="M9417" s="10">
        <v>3.5</v>
      </c>
      <c r="N9417" s="10">
        <v>6</v>
      </c>
      <c r="O9417" s="7"/>
      <c r="V9417" s="10">
        <f t="shared" si="463"/>
        <v>6</v>
      </c>
      <c r="W9417" s="8">
        <v>9999</v>
      </c>
      <c r="AE9417" s="7">
        <v>0</v>
      </c>
      <c r="AG9417" s="7" t="s">
        <v>119</v>
      </c>
      <c r="AH9417" s="7" t="s">
        <v>436</v>
      </c>
      <c r="AI9417" s="7" t="s">
        <v>436</v>
      </c>
      <c r="AJ9417" s="7" t="s">
        <v>436</v>
      </c>
      <c r="AQ9417" s="7"/>
    </row>
    <row r="9418" spans="1:43" ht="15.75" customHeight="1">
      <c r="A9418" s="17">
        <v>38554</v>
      </c>
      <c r="B9418" s="22" t="s">
        <v>1896</v>
      </c>
      <c r="C9418" s="22" t="s">
        <v>1905</v>
      </c>
      <c r="D9418" s="22" t="s">
        <v>1888</v>
      </c>
      <c r="E9418" s="7" t="s">
        <v>313</v>
      </c>
      <c r="F9418" s="7" t="s">
        <v>13</v>
      </c>
      <c r="G9418" s="7" t="s">
        <v>949</v>
      </c>
      <c r="H9418" s="7" t="s">
        <v>15</v>
      </c>
      <c r="I9418" s="7">
        <v>455</v>
      </c>
      <c r="J9418" s="7" t="s">
        <v>315</v>
      </c>
      <c r="K9418" s="10">
        <v>19.399999999999999</v>
      </c>
      <c r="L9418" s="7" t="s">
        <v>22</v>
      </c>
      <c r="M9418" s="10">
        <v>3.5</v>
      </c>
      <c r="N9418" s="10">
        <v>6.3</v>
      </c>
      <c r="V9418" s="10">
        <f t="shared" si="463"/>
        <v>6.3</v>
      </c>
      <c r="W9418" s="7">
        <v>9999</v>
      </c>
      <c r="AE9418" s="7">
        <v>0</v>
      </c>
      <c r="AG9418" s="7" t="s">
        <v>119</v>
      </c>
      <c r="AH9418" s="7" t="s">
        <v>436</v>
      </c>
      <c r="AI9418" s="7" t="s">
        <v>436</v>
      </c>
      <c r="AJ9418" s="7" t="s">
        <v>436</v>
      </c>
      <c r="AP9418" s="13"/>
      <c r="AQ9418" s="7"/>
    </row>
    <row r="9419" spans="1:43" ht="15.75" customHeight="1">
      <c r="A9419" s="17">
        <v>39529</v>
      </c>
      <c r="B9419" s="22" t="s">
        <v>1899</v>
      </c>
      <c r="C9419" s="24" t="s">
        <v>1905</v>
      </c>
      <c r="D9419" s="24" t="s">
        <v>1888</v>
      </c>
      <c r="E9419" s="7" t="s">
        <v>313</v>
      </c>
      <c r="F9419" s="7" t="s">
        <v>13</v>
      </c>
      <c r="G9419" s="7" t="s">
        <v>749</v>
      </c>
      <c r="H9419" s="7" t="s">
        <v>15</v>
      </c>
      <c r="I9419" s="7">
        <v>455</v>
      </c>
      <c r="J9419" s="7" t="s">
        <v>315</v>
      </c>
      <c r="K9419" s="10">
        <v>19.399999999999999</v>
      </c>
      <c r="L9419" s="7" t="s">
        <v>22</v>
      </c>
      <c r="M9419" s="10">
        <v>3.5</v>
      </c>
      <c r="N9419" s="10">
        <v>6.4</v>
      </c>
      <c r="P9419" s="10"/>
      <c r="Q9419" s="10"/>
      <c r="R9419" s="10"/>
      <c r="S9419" s="10"/>
      <c r="V9419" s="10">
        <f t="shared" si="463"/>
        <v>6.4</v>
      </c>
      <c r="W9419" s="8">
        <v>9999</v>
      </c>
      <c r="AE9419" s="7">
        <v>0</v>
      </c>
      <c r="AG9419" s="7" t="s">
        <v>119</v>
      </c>
      <c r="AH9419" s="7" t="s">
        <v>436</v>
      </c>
      <c r="AI9419" s="7" t="s">
        <v>436</v>
      </c>
      <c r="AJ9419" s="7" t="s">
        <v>436</v>
      </c>
      <c r="AP9419" s="7" t="s">
        <v>760</v>
      </c>
      <c r="AQ9419" s="7"/>
    </row>
    <row r="9420" spans="1:43" ht="15.75" customHeight="1">
      <c r="A9420" s="17">
        <v>40123</v>
      </c>
      <c r="B9420" s="22" t="s">
        <v>1900</v>
      </c>
      <c r="C9420" s="24" t="s">
        <v>1905</v>
      </c>
      <c r="D9420" s="24" t="s">
        <v>1888</v>
      </c>
      <c r="E9420" s="7" t="s">
        <v>313</v>
      </c>
      <c r="F9420" s="7" t="s">
        <v>1291</v>
      </c>
      <c r="G9420" s="7" t="s">
        <v>1292</v>
      </c>
      <c r="H9420" s="7" t="s">
        <v>15</v>
      </c>
      <c r="I9420" s="7">
        <v>455</v>
      </c>
      <c r="J9420" s="7" t="s">
        <v>315</v>
      </c>
      <c r="K9420" s="10">
        <v>19.399999999999999</v>
      </c>
      <c r="L9420" s="7" t="s">
        <v>22</v>
      </c>
      <c r="M9420" s="10">
        <v>3.5</v>
      </c>
      <c r="N9420" s="10">
        <v>6.2</v>
      </c>
      <c r="O9420" s="7"/>
      <c r="V9420" s="10">
        <f t="shared" si="463"/>
        <v>6.2</v>
      </c>
      <c r="W9420" s="7">
        <v>9999</v>
      </c>
      <c r="AE9420" s="7">
        <v>0</v>
      </c>
      <c r="AG9420" s="7" t="s">
        <v>119</v>
      </c>
      <c r="AH9420" s="7" t="s">
        <v>436</v>
      </c>
      <c r="AI9420" s="7" t="s">
        <v>436</v>
      </c>
      <c r="AJ9420" s="7" t="s">
        <v>436</v>
      </c>
      <c r="AP9420" s="7" t="s">
        <v>1300</v>
      </c>
      <c r="AQ9420" s="7"/>
    </row>
    <row r="9421" spans="1:43" ht="15.75" customHeight="1">
      <c r="A9421" s="19">
        <v>40848</v>
      </c>
      <c r="B9421" s="23" t="s">
        <v>1902</v>
      </c>
      <c r="C9421" s="24" t="s">
        <v>1905</v>
      </c>
      <c r="D9421" s="24" t="s">
        <v>1888</v>
      </c>
      <c r="E9421" s="15" t="s">
        <v>313</v>
      </c>
      <c r="F9421" s="15" t="s">
        <v>1291</v>
      </c>
      <c r="G9421" s="15" t="s">
        <v>1291</v>
      </c>
      <c r="H9421" s="15" t="s">
        <v>15</v>
      </c>
      <c r="I9421" s="15">
        <v>455</v>
      </c>
      <c r="J9421" s="15" t="s">
        <v>315</v>
      </c>
      <c r="K9421" s="16">
        <v>19.399999999999999</v>
      </c>
      <c r="L9421" s="15" t="s">
        <v>22</v>
      </c>
      <c r="M9421" s="16">
        <v>3.5</v>
      </c>
      <c r="N9421" s="16">
        <v>6.4</v>
      </c>
      <c r="O9421" s="16"/>
      <c r="P9421" s="16"/>
      <c r="Q9421" s="16"/>
      <c r="R9421" s="16"/>
      <c r="S9421" s="16"/>
      <c r="T9421" s="16"/>
      <c r="U9421" s="16"/>
      <c r="V9421" s="10">
        <f t="shared" si="463"/>
        <v>6.4</v>
      </c>
      <c r="W9421" s="15">
        <v>9999</v>
      </c>
      <c r="X9421" s="15"/>
      <c r="Y9421" s="15"/>
      <c r="Z9421" s="15"/>
      <c r="AA9421" s="15"/>
      <c r="AB9421" s="15"/>
      <c r="AC9421" s="15"/>
      <c r="AD9421" s="15"/>
      <c r="AE9421" s="15">
        <v>0</v>
      </c>
      <c r="AF9421" s="15"/>
      <c r="AG9421" s="15" t="s">
        <v>119</v>
      </c>
      <c r="AH9421" s="15" t="s">
        <v>436</v>
      </c>
      <c r="AI9421" s="15" t="s">
        <v>436</v>
      </c>
      <c r="AJ9421" s="15" t="s">
        <v>436</v>
      </c>
      <c r="AK9421" s="15"/>
      <c r="AL9421" s="15"/>
      <c r="AM9421" s="15"/>
      <c r="AN9421" s="15"/>
      <c r="AO9421" s="15"/>
      <c r="AP9421" s="15" t="s">
        <v>1773</v>
      </c>
      <c r="AQ9421" s="7"/>
    </row>
    <row r="9422" spans="1:43" ht="15.75" customHeight="1">
      <c r="A9422" s="17">
        <v>41548</v>
      </c>
      <c r="B9422" s="22" t="s">
        <v>2048</v>
      </c>
      <c r="C9422" s="22" t="s">
        <v>1905</v>
      </c>
      <c r="D9422" s="22" t="s">
        <v>1888</v>
      </c>
      <c r="E9422" s="7" t="s">
        <v>313</v>
      </c>
      <c r="F9422" s="7" t="s">
        <v>1291</v>
      </c>
      <c r="G9422" s="7" t="s">
        <v>1291</v>
      </c>
      <c r="H9422" s="7" t="s">
        <v>15</v>
      </c>
      <c r="I9422" s="7">
        <v>455</v>
      </c>
      <c r="J9422" s="7" t="s">
        <v>315</v>
      </c>
      <c r="K9422" s="10">
        <v>19.399999999999999</v>
      </c>
      <c r="L9422" s="7" t="s">
        <v>22</v>
      </c>
      <c r="M9422" s="10">
        <v>3.5</v>
      </c>
      <c r="N9422" s="10">
        <v>6.3</v>
      </c>
      <c r="V9422" s="7">
        <f t="shared" si="463"/>
        <v>6.3</v>
      </c>
      <c r="W9422" s="7">
        <v>9999</v>
      </c>
      <c r="AE9422" s="7">
        <v>0</v>
      </c>
      <c r="AG9422" s="7" t="s">
        <v>119</v>
      </c>
      <c r="AH9422" s="7" t="s">
        <v>436</v>
      </c>
      <c r="AI9422" s="7" t="s">
        <v>436</v>
      </c>
      <c r="AJ9422" s="7" t="s">
        <v>436</v>
      </c>
      <c r="AQ9422" s="7"/>
    </row>
    <row r="9423" spans="1:43" ht="15.75" customHeight="1">
      <c r="A9423" s="17">
        <v>41996</v>
      </c>
      <c r="B9423" s="22">
        <v>2014</v>
      </c>
      <c r="C9423" s="22" t="s">
        <v>1905</v>
      </c>
      <c r="D9423" s="22" t="s">
        <v>1888</v>
      </c>
      <c r="E9423" s="7" t="s">
        <v>313</v>
      </c>
      <c r="F9423" s="7" t="s">
        <v>13</v>
      </c>
      <c r="G9423" s="7" t="s">
        <v>2326</v>
      </c>
      <c r="H9423" s="7" t="s">
        <v>15</v>
      </c>
      <c r="I9423" s="7">
        <v>455</v>
      </c>
      <c r="J9423" s="7" t="s">
        <v>315</v>
      </c>
      <c r="K9423" s="10">
        <v>19.399999999999999</v>
      </c>
      <c r="L9423" s="7" t="s">
        <v>22</v>
      </c>
      <c r="M9423" s="10">
        <v>3.5</v>
      </c>
      <c r="N9423" s="10">
        <v>6.4</v>
      </c>
      <c r="V9423" s="7">
        <f>SUM(N9423:U9423)</f>
        <v>6.4</v>
      </c>
      <c r="W9423" s="7">
        <v>9999</v>
      </c>
      <c r="AE9423" s="7">
        <v>0</v>
      </c>
      <c r="AG9423" s="7" t="s">
        <v>119</v>
      </c>
      <c r="AH9423" s="7" t="s">
        <v>436</v>
      </c>
      <c r="AI9423" s="7" t="s">
        <v>436</v>
      </c>
      <c r="AJ9423" s="7" t="s">
        <v>436</v>
      </c>
      <c r="AP9423" s="7" t="s">
        <v>2371</v>
      </c>
      <c r="AQ9423" s="7"/>
    </row>
    <row r="9424" spans="1:43" ht="15.75" customHeight="1">
      <c r="A9424" s="20">
        <v>37425</v>
      </c>
      <c r="B9424" s="24">
        <v>2002</v>
      </c>
      <c r="C9424" s="23" t="s">
        <v>1905</v>
      </c>
      <c r="D9424" s="23" t="s">
        <v>1894</v>
      </c>
      <c r="E9424" s="13" t="s">
        <v>313</v>
      </c>
      <c r="F9424" s="13" t="s">
        <v>13</v>
      </c>
      <c r="G9424" s="13" t="s">
        <v>124</v>
      </c>
      <c r="H9424" s="13" t="s">
        <v>15</v>
      </c>
      <c r="I9424" s="13">
        <v>456</v>
      </c>
      <c r="J9424" s="7" t="s">
        <v>119</v>
      </c>
      <c r="K9424" s="12">
        <v>19.399999999999999</v>
      </c>
      <c r="L9424" s="7" t="s">
        <v>22</v>
      </c>
      <c r="M9424" s="12">
        <v>1.9</v>
      </c>
      <c r="N9424" s="12">
        <v>11</v>
      </c>
      <c r="O9424" s="12"/>
      <c r="P9424" s="12"/>
      <c r="V9424" s="10">
        <f>SQRT((N9424*N9424)+(O9424*O9424)+((P9424*P9424)+(Q9424*Q9424)+(R9424*R9424)+(S9424*S9424)+(T9424*T9424)+(U9424*U9424)))</f>
        <v>11</v>
      </c>
      <c r="W9424" s="12">
        <v>9999</v>
      </c>
      <c r="X9424" s="12"/>
      <c r="Y9424" s="12"/>
      <c r="AC9424" s="13"/>
      <c r="AE9424" s="13"/>
      <c r="AF9424" s="13" t="s">
        <v>74</v>
      </c>
      <c r="AG9424" s="13" t="s">
        <v>318</v>
      </c>
      <c r="AH9424" s="7" t="s">
        <v>106</v>
      </c>
      <c r="AI9424" s="7" t="s">
        <v>436</v>
      </c>
      <c r="AJ9424" s="7" t="s">
        <v>436</v>
      </c>
      <c r="AP9424" s="13" t="s">
        <v>172</v>
      </c>
      <c r="AQ9424" s="7"/>
    </row>
    <row r="9425" spans="1:43" ht="15.75" customHeight="1">
      <c r="A9425" s="17">
        <v>37890</v>
      </c>
      <c r="B9425" s="24" t="s">
        <v>1894</v>
      </c>
      <c r="C9425" s="23" t="s">
        <v>1905</v>
      </c>
      <c r="D9425" s="23" t="s">
        <v>1894</v>
      </c>
      <c r="E9425" s="7" t="s">
        <v>313</v>
      </c>
      <c r="F9425" s="7" t="s">
        <v>13</v>
      </c>
      <c r="G9425" s="7" t="s">
        <v>316</v>
      </c>
      <c r="H9425" s="7" t="s">
        <v>15</v>
      </c>
      <c r="I9425" s="7">
        <v>456</v>
      </c>
      <c r="J9425" s="7" t="s">
        <v>315</v>
      </c>
      <c r="K9425" s="10">
        <v>19.399999999999999</v>
      </c>
      <c r="L9425" s="7" t="s">
        <v>22</v>
      </c>
      <c r="M9425" s="10">
        <v>1.9</v>
      </c>
      <c r="O9425" s="7"/>
      <c r="V9425" s="10" t="s">
        <v>1888</v>
      </c>
      <c r="W9425" s="8"/>
      <c r="AE9425" s="7">
        <v>0</v>
      </c>
      <c r="AF9425" s="7" t="s">
        <v>74</v>
      </c>
      <c r="AG9425" s="7" t="s">
        <v>318</v>
      </c>
      <c r="AH9425" s="7" t="s">
        <v>436</v>
      </c>
      <c r="AI9425" s="7" t="s">
        <v>436</v>
      </c>
      <c r="AJ9425" s="7" t="s">
        <v>436</v>
      </c>
      <c r="AP9425" s="7" t="s">
        <v>146</v>
      </c>
      <c r="AQ9425" s="7"/>
    </row>
    <row r="9426" spans="1:43" ht="15.75" customHeight="1">
      <c r="A9426" s="19">
        <v>40848</v>
      </c>
      <c r="B9426" s="23" t="s">
        <v>1902</v>
      </c>
      <c r="C9426" s="23" t="s">
        <v>1905</v>
      </c>
      <c r="D9426" s="23" t="s">
        <v>1894</v>
      </c>
      <c r="E9426" s="15" t="s">
        <v>313</v>
      </c>
      <c r="F9426" s="15" t="s">
        <v>1291</v>
      </c>
      <c r="G9426" s="15" t="s">
        <v>1291</v>
      </c>
      <c r="H9426" s="15" t="s">
        <v>15</v>
      </c>
      <c r="I9426" s="15">
        <v>456</v>
      </c>
      <c r="J9426" s="15" t="s">
        <v>515</v>
      </c>
      <c r="K9426" s="12">
        <v>19.399999999999999</v>
      </c>
      <c r="L9426" s="7" t="s">
        <v>22</v>
      </c>
      <c r="M9426" s="12">
        <v>1.9</v>
      </c>
      <c r="N9426" s="16"/>
      <c r="O9426" s="16"/>
      <c r="P9426" s="16"/>
      <c r="Q9426" s="16"/>
      <c r="R9426" s="16"/>
      <c r="S9426" s="16"/>
      <c r="T9426" s="16"/>
      <c r="U9426" s="16"/>
      <c r="V9426" s="10" t="s">
        <v>1888</v>
      </c>
      <c r="W9426" s="15"/>
      <c r="X9426" s="15"/>
      <c r="Y9426" s="15"/>
      <c r="Z9426" s="15"/>
      <c r="AA9426" s="15"/>
      <c r="AB9426" s="15"/>
      <c r="AC9426" s="15"/>
      <c r="AD9426" s="15"/>
      <c r="AE9426" s="15"/>
      <c r="AF9426" s="15"/>
      <c r="AG9426" s="15" t="s">
        <v>318</v>
      </c>
      <c r="AH9426" s="15" t="s">
        <v>436</v>
      </c>
      <c r="AI9426" s="15" t="s">
        <v>436</v>
      </c>
      <c r="AJ9426" s="15" t="s">
        <v>436</v>
      </c>
      <c r="AK9426" s="15"/>
      <c r="AL9426" s="15"/>
      <c r="AM9426" s="15"/>
      <c r="AN9426" s="15"/>
      <c r="AO9426" s="15"/>
      <c r="AP9426" s="15"/>
      <c r="AQ9426" s="7"/>
    </row>
    <row r="9427" spans="1:43" ht="15.75" customHeight="1">
      <c r="A9427" s="20">
        <v>37425</v>
      </c>
      <c r="B9427" s="24">
        <v>2002</v>
      </c>
      <c r="C9427" s="24" t="s">
        <v>1905</v>
      </c>
      <c r="D9427" s="24" t="s">
        <v>1899</v>
      </c>
      <c r="E9427" s="13" t="s">
        <v>313</v>
      </c>
      <c r="F9427" s="13" t="s">
        <v>13</v>
      </c>
      <c r="G9427" s="13" t="s">
        <v>124</v>
      </c>
      <c r="H9427" s="13" t="s">
        <v>123</v>
      </c>
      <c r="I9427" s="13">
        <v>457</v>
      </c>
      <c r="J9427" s="7" t="s">
        <v>119</v>
      </c>
      <c r="K9427" s="12">
        <v>19.399999999999999</v>
      </c>
      <c r="L9427" s="7" t="s">
        <v>22</v>
      </c>
      <c r="M9427" s="12">
        <v>2.4</v>
      </c>
      <c r="N9427" s="12">
        <v>1.2</v>
      </c>
      <c r="O9427" s="12"/>
      <c r="P9427" s="12"/>
      <c r="V9427" s="10">
        <f>SQRT((N9427*N9427)+(O9427*O9427)+((P9427*P9427)+(Q9427*Q9427)+(R9427*R9427)+(S9427*S9427)+(T9427*T9427)+(U9427*U9427)))</f>
        <v>1.2</v>
      </c>
      <c r="W9427" s="12">
        <v>47</v>
      </c>
      <c r="X9427" s="12"/>
      <c r="Y9427" s="12"/>
      <c r="AC9427" s="13"/>
      <c r="AE9427" s="13"/>
      <c r="AF9427" s="13"/>
      <c r="AG9427" s="13" t="s">
        <v>119</v>
      </c>
      <c r="AH9427" s="7" t="s">
        <v>436</v>
      </c>
      <c r="AI9427" s="7" t="s">
        <v>436</v>
      </c>
      <c r="AJ9427" s="7" t="s">
        <v>436</v>
      </c>
      <c r="AP9427" s="13" t="s">
        <v>173</v>
      </c>
      <c r="AQ9427" s="7"/>
    </row>
    <row r="9428" spans="1:43" ht="15.75" customHeight="1">
      <c r="A9428" s="17">
        <v>37890</v>
      </c>
      <c r="B9428" s="24" t="s">
        <v>1894</v>
      </c>
      <c r="C9428" s="24" t="s">
        <v>1905</v>
      </c>
      <c r="D9428" s="24" t="s">
        <v>1899</v>
      </c>
      <c r="E9428" s="7" t="s">
        <v>313</v>
      </c>
      <c r="F9428" s="7" t="s">
        <v>13</v>
      </c>
      <c r="G9428" s="7" t="s">
        <v>316</v>
      </c>
      <c r="H9428" s="7" t="s">
        <v>123</v>
      </c>
      <c r="I9428" s="7">
        <v>457</v>
      </c>
      <c r="J9428" s="7" t="s">
        <v>315</v>
      </c>
      <c r="K9428" s="10">
        <v>19.399999999999999</v>
      </c>
      <c r="L9428" s="7" t="s">
        <v>22</v>
      </c>
      <c r="M9428" s="10">
        <v>2.4</v>
      </c>
      <c r="N9428" s="10">
        <v>1.3</v>
      </c>
      <c r="O9428" s="7"/>
      <c r="V9428" s="10">
        <v>1.1499999999999999</v>
      </c>
      <c r="W9428" s="8">
        <v>50</v>
      </c>
      <c r="X9428" s="7">
        <v>55</v>
      </c>
      <c r="AC9428" s="7">
        <v>0</v>
      </c>
      <c r="AE9428" s="7">
        <v>0</v>
      </c>
      <c r="AG9428" s="7" t="s">
        <v>119</v>
      </c>
      <c r="AH9428" s="7" t="s">
        <v>436</v>
      </c>
      <c r="AI9428" s="7" t="s">
        <v>436</v>
      </c>
      <c r="AJ9428" s="7" t="s">
        <v>436</v>
      </c>
      <c r="AQ9428" s="7"/>
    </row>
    <row r="9429" spans="1:43" ht="15.75" customHeight="1">
      <c r="A9429" s="17">
        <v>38554</v>
      </c>
      <c r="B9429" s="22" t="s">
        <v>1896</v>
      </c>
      <c r="C9429" s="24" t="s">
        <v>1905</v>
      </c>
      <c r="D9429" s="24" t="s">
        <v>1899</v>
      </c>
      <c r="E9429" s="7" t="s">
        <v>313</v>
      </c>
      <c r="F9429" s="7" t="s">
        <v>13</v>
      </c>
      <c r="G9429" s="7" t="s">
        <v>949</v>
      </c>
      <c r="H9429" s="7" t="s">
        <v>123</v>
      </c>
      <c r="I9429" s="7">
        <v>457</v>
      </c>
      <c r="J9429" s="7" t="s">
        <v>315</v>
      </c>
      <c r="K9429" s="12">
        <v>19.399999999999999</v>
      </c>
      <c r="L9429" s="7" t="s">
        <v>22</v>
      </c>
      <c r="M9429" s="12">
        <v>2.4</v>
      </c>
      <c r="N9429" s="10">
        <v>1.1000000000000001</v>
      </c>
      <c r="V9429" s="10">
        <f>SQRT((N9429*N9429)+(O9429*O9429)+((P9429*P9429)+(Q9429*Q9429)+(R9429*R9429)+(S9429*S9429)+(T9429*T9429)+(U9429*U9429)))</f>
        <v>1.1000000000000001</v>
      </c>
      <c r="W9429" s="7">
        <v>48</v>
      </c>
      <c r="AC9429" s="7">
        <v>0</v>
      </c>
      <c r="AE9429" s="7">
        <v>0</v>
      </c>
      <c r="AG9429" s="7" t="s">
        <v>119</v>
      </c>
      <c r="AH9429" s="7" t="s">
        <v>436</v>
      </c>
      <c r="AI9429" s="7" t="s">
        <v>436</v>
      </c>
      <c r="AJ9429" s="7" t="s">
        <v>436</v>
      </c>
      <c r="AP9429" s="13"/>
      <c r="AQ9429" s="7"/>
    </row>
    <row r="9430" spans="1:43" ht="15.75" customHeight="1">
      <c r="A9430" s="17">
        <v>39529</v>
      </c>
      <c r="B9430" s="22" t="s">
        <v>1899</v>
      </c>
      <c r="C9430" s="24" t="s">
        <v>1905</v>
      </c>
      <c r="D9430" s="24" t="s">
        <v>1899</v>
      </c>
      <c r="E9430" s="7" t="s">
        <v>313</v>
      </c>
      <c r="F9430" s="7" t="s">
        <v>13</v>
      </c>
      <c r="G9430" s="7" t="s">
        <v>749</v>
      </c>
      <c r="H9430" s="7" t="s">
        <v>123</v>
      </c>
      <c r="I9430" s="7">
        <v>457</v>
      </c>
      <c r="J9430" s="7" t="s">
        <v>315</v>
      </c>
      <c r="K9430" s="12">
        <v>19.399999999999999</v>
      </c>
      <c r="L9430" s="7" t="s">
        <v>22</v>
      </c>
      <c r="M9430" s="12">
        <v>2.4</v>
      </c>
      <c r="N9430" s="10">
        <v>0.5</v>
      </c>
      <c r="P9430" s="10"/>
      <c r="Q9430" s="10"/>
      <c r="R9430" s="10"/>
      <c r="S9430" s="10"/>
      <c r="V9430" s="10">
        <f>SQRT((N9430*N9430)+(O9430*O9430)+((P9430*P9430)+(Q9430*Q9430)+(R9430*R9430)+(S9430*S9430)+(T9430*T9430)+(U9430*U9430)))</f>
        <v>0.5</v>
      </c>
      <c r="W9430" s="8">
        <v>48</v>
      </c>
      <c r="AF9430" s="7" t="s">
        <v>18</v>
      </c>
      <c r="AG9430" s="7" t="s">
        <v>318</v>
      </c>
      <c r="AH9430" s="7" t="s">
        <v>436</v>
      </c>
      <c r="AI9430" s="7" t="s">
        <v>436</v>
      </c>
      <c r="AJ9430" s="7" t="s">
        <v>436</v>
      </c>
      <c r="AQ9430" s="7"/>
    </row>
    <row r="9431" spans="1:43" ht="15.75" customHeight="1">
      <c r="A9431" s="17">
        <v>40123</v>
      </c>
      <c r="B9431" s="22" t="s">
        <v>1900</v>
      </c>
      <c r="C9431" s="24" t="s">
        <v>1905</v>
      </c>
      <c r="D9431" s="24" t="s">
        <v>1899</v>
      </c>
      <c r="E9431" s="7" t="s">
        <v>313</v>
      </c>
      <c r="F9431" s="7" t="s">
        <v>1291</v>
      </c>
      <c r="G9431" s="7" t="s">
        <v>1292</v>
      </c>
      <c r="H9431" s="7" t="s">
        <v>123</v>
      </c>
      <c r="I9431" s="7">
        <v>457</v>
      </c>
      <c r="J9431" s="7" t="s">
        <v>320</v>
      </c>
      <c r="K9431" s="12">
        <v>19.399999999999999</v>
      </c>
      <c r="L9431" s="7" t="s">
        <v>22</v>
      </c>
      <c r="M9431" s="12">
        <v>2.4</v>
      </c>
      <c r="O9431" s="7"/>
      <c r="V9431" s="10" t="s">
        <v>1888</v>
      </c>
      <c r="W9431" s="7">
        <v>48</v>
      </c>
      <c r="AE9431" s="7">
        <v>0</v>
      </c>
      <c r="AF9431" s="7" t="s">
        <v>18</v>
      </c>
      <c r="AG9431" s="7" t="s">
        <v>318</v>
      </c>
      <c r="AH9431" s="7" t="s">
        <v>436</v>
      </c>
      <c r="AI9431" s="7" t="s">
        <v>436</v>
      </c>
      <c r="AJ9431" s="7" t="s">
        <v>436</v>
      </c>
      <c r="AQ9431" s="7"/>
    </row>
    <row r="9432" spans="1:43" ht="15.75" customHeight="1">
      <c r="A9432" s="19">
        <v>40868</v>
      </c>
      <c r="B9432" s="23" t="s">
        <v>1902</v>
      </c>
      <c r="C9432" s="24" t="s">
        <v>1905</v>
      </c>
      <c r="D9432" s="24" t="s">
        <v>1899</v>
      </c>
      <c r="E9432" s="15" t="s">
        <v>313</v>
      </c>
      <c r="F9432" s="15" t="s">
        <v>1291</v>
      </c>
      <c r="G9432" s="15" t="s">
        <v>1291</v>
      </c>
      <c r="H9432" s="15" t="s">
        <v>123</v>
      </c>
      <c r="I9432" s="15">
        <v>457</v>
      </c>
      <c r="J9432" s="16" t="s">
        <v>1577</v>
      </c>
      <c r="K9432" s="12">
        <v>19.399999999999999</v>
      </c>
      <c r="L9432" s="7" t="s">
        <v>22</v>
      </c>
      <c r="M9432" s="12">
        <v>2.4</v>
      </c>
      <c r="N9432" s="16"/>
      <c r="O9432" s="16"/>
      <c r="P9432" s="16"/>
      <c r="Q9432" s="16"/>
      <c r="R9432" s="16"/>
      <c r="S9432" s="16"/>
      <c r="T9432" s="16"/>
      <c r="U9432" s="16"/>
      <c r="V9432" s="10" t="s">
        <v>1888</v>
      </c>
      <c r="W9432" s="15"/>
      <c r="X9432" s="15"/>
      <c r="Y9432" s="15"/>
      <c r="Z9432" s="15"/>
      <c r="AA9432" s="15"/>
      <c r="AB9432" s="15"/>
      <c r="AC9432" s="15"/>
      <c r="AD9432" s="15"/>
      <c r="AE9432" s="15"/>
      <c r="AF9432" s="15"/>
      <c r="AG9432" s="15" t="s">
        <v>318</v>
      </c>
      <c r="AH9432" s="15" t="s">
        <v>436</v>
      </c>
      <c r="AI9432" s="15" t="s">
        <v>436</v>
      </c>
      <c r="AJ9432" s="15" t="s">
        <v>436</v>
      </c>
      <c r="AK9432" s="15"/>
      <c r="AL9432" s="15"/>
      <c r="AM9432" s="15"/>
      <c r="AN9432" s="15"/>
      <c r="AO9432" s="15"/>
      <c r="AP9432" s="16" t="s">
        <v>1577</v>
      </c>
      <c r="AQ9432" s="7"/>
    </row>
    <row r="9433" spans="1:43" ht="15.75" customHeight="1">
      <c r="A9433" s="20">
        <v>37425</v>
      </c>
      <c r="B9433" s="24">
        <v>2002</v>
      </c>
      <c r="C9433" s="24" t="s">
        <v>1905</v>
      </c>
      <c r="D9433" s="24" t="s">
        <v>1888</v>
      </c>
      <c r="E9433" s="13" t="s">
        <v>313</v>
      </c>
      <c r="F9433" s="13" t="s">
        <v>13</v>
      </c>
      <c r="G9433" s="13" t="s">
        <v>124</v>
      </c>
      <c r="H9433" s="13" t="s">
        <v>15</v>
      </c>
      <c r="I9433" s="13">
        <v>458</v>
      </c>
      <c r="J9433" s="7" t="s">
        <v>119</v>
      </c>
      <c r="K9433" s="12">
        <v>19.600000000000001</v>
      </c>
      <c r="L9433" s="7" t="s">
        <v>22</v>
      </c>
      <c r="M9433" s="12">
        <v>2.6</v>
      </c>
      <c r="N9433" s="12">
        <v>4.8</v>
      </c>
      <c r="O9433" s="12"/>
      <c r="P9433" s="12"/>
      <c r="V9433" s="10">
        <f t="shared" ref="V9433:V9440" si="464">SQRT((N9433*N9433)+(O9433*O9433)+((P9433*P9433)+(Q9433*Q9433)+(R9433*R9433)+(S9433*S9433)+(T9433*T9433)+(U9433*U9433)))</f>
        <v>4.8</v>
      </c>
      <c r="W9433" s="12">
        <v>9999</v>
      </c>
      <c r="X9433" s="12"/>
      <c r="Y9433" s="12"/>
      <c r="AC9433" s="13"/>
      <c r="AE9433" s="13">
        <v>0</v>
      </c>
      <c r="AF9433" s="13"/>
      <c r="AG9433" s="13" t="s">
        <v>119</v>
      </c>
      <c r="AH9433" s="7" t="s">
        <v>436</v>
      </c>
      <c r="AI9433" s="7" t="s">
        <v>436</v>
      </c>
      <c r="AJ9433" s="7" t="s">
        <v>436</v>
      </c>
      <c r="AP9433" s="13"/>
      <c r="AQ9433" s="7"/>
    </row>
    <row r="9434" spans="1:43" ht="15.75" customHeight="1">
      <c r="A9434" s="17">
        <v>37890</v>
      </c>
      <c r="B9434" s="24" t="s">
        <v>1894</v>
      </c>
      <c r="C9434" s="24" t="s">
        <v>1905</v>
      </c>
      <c r="D9434" s="24" t="s">
        <v>1888</v>
      </c>
      <c r="E9434" s="7" t="s">
        <v>313</v>
      </c>
      <c r="F9434" s="7" t="s">
        <v>13</v>
      </c>
      <c r="G9434" s="7" t="s">
        <v>316</v>
      </c>
      <c r="H9434" s="7" t="s">
        <v>15</v>
      </c>
      <c r="I9434" s="7">
        <v>458</v>
      </c>
      <c r="J9434" s="7" t="s">
        <v>315</v>
      </c>
      <c r="K9434" s="10">
        <v>19.600000000000001</v>
      </c>
      <c r="L9434" s="7" t="s">
        <v>22</v>
      </c>
      <c r="M9434" s="10">
        <v>2.6</v>
      </c>
      <c r="N9434" s="10">
        <v>4.8</v>
      </c>
      <c r="O9434" s="7"/>
      <c r="V9434" s="10">
        <f t="shared" si="464"/>
        <v>4.8</v>
      </c>
      <c r="W9434" s="8">
        <v>9999</v>
      </c>
      <c r="AE9434" s="7">
        <v>0</v>
      </c>
      <c r="AG9434" s="7" t="s">
        <v>119</v>
      </c>
      <c r="AH9434" s="7" t="s">
        <v>436</v>
      </c>
      <c r="AI9434" s="7" t="s">
        <v>436</v>
      </c>
      <c r="AJ9434" s="7" t="s">
        <v>436</v>
      </c>
      <c r="AQ9434" s="7"/>
    </row>
    <row r="9435" spans="1:43" ht="15.75" customHeight="1">
      <c r="A9435" s="17">
        <v>38554</v>
      </c>
      <c r="B9435" s="22" t="s">
        <v>1896</v>
      </c>
      <c r="C9435" s="22" t="s">
        <v>1905</v>
      </c>
      <c r="D9435" s="22" t="s">
        <v>1888</v>
      </c>
      <c r="E9435" s="7" t="s">
        <v>313</v>
      </c>
      <c r="F9435" s="7" t="s">
        <v>13</v>
      </c>
      <c r="G9435" s="7" t="s">
        <v>949</v>
      </c>
      <c r="H9435" s="7" t="s">
        <v>15</v>
      </c>
      <c r="I9435" s="7">
        <v>458</v>
      </c>
      <c r="J9435" s="7" t="s">
        <v>315</v>
      </c>
      <c r="K9435" s="10">
        <v>19.600000000000001</v>
      </c>
      <c r="L9435" s="7" t="s">
        <v>22</v>
      </c>
      <c r="M9435" s="10">
        <v>2.6</v>
      </c>
      <c r="N9435" s="10">
        <v>4.8</v>
      </c>
      <c r="V9435" s="10">
        <f t="shared" si="464"/>
        <v>4.8</v>
      </c>
      <c r="W9435" s="7">
        <v>9999</v>
      </c>
      <c r="AE9435" s="7">
        <v>0</v>
      </c>
      <c r="AG9435" s="7" t="s">
        <v>119</v>
      </c>
      <c r="AH9435" s="7" t="s">
        <v>436</v>
      </c>
      <c r="AI9435" s="7" t="s">
        <v>436</v>
      </c>
      <c r="AJ9435" s="7" t="s">
        <v>436</v>
      </c>
      <c r="AP9435" s="13"/>
      <c r="AQ9435" s="7"/>
    </row>
    <row r="9436" spans="1:43" ht="15.75" customHeight="1">
      <c r="A9436" s="17">
        <v>39529</v>
      </c>
      <c r="B9436" s="22" t="s">
        <v>1899</v>
      </c>
      <c r="C9436" s="24" t="s">
        <v>1905</v>
      </c>
      <c r="D9436" s="24" t="s">
        <v>1888</v>
      </c>
      <c r="E9436" s="7" t="s">
        <v>313</v>
      </c>
      <c r="F9436" s="7" t="s">
        <v>13</v>
      </c>
      <c r="G9436" s="7" t="s">
        <v>749</v>
      </c>
      <c r="H9436" s="7" t="s">
        <v>15</v>
      </c>
      <c r="I9436" s="7">
        <v>458</v>
      </c>
      <c r="J9436" s="7" t="s">
        <v>315</v>
      </c>
      <c r="K9436" s="10">
        <v>19.600000000000001</v>
      </c>
      <c r="L9436" s="7" t="s">
        <v>22</v>
      </c>
      <c r="M9436" s="10">
        <v>2.6</v>
      </c>
      <c r="N9436" s="10">
        <v>4.8</v>
      </c>
      <c r="P9436" s="10"/>
      <c r="Q9436" s="10"/>
      <c r="R9436" s="10"/>
      <c r="S9436" s="10"/>
      <c r="V9436" s="10">
        <f t="shared" si="464"/>
        <v>4.8</v>
      </c>
      <c r="W9436" s="8">
        <v>9999</v>
      </c>
      <c r="AE9436" s="7">
        <v>0</v>
      </c>
      <c r="AG9436" s="7" t="s">
        <v>119</v>
      </c>
      <c r="AH9436" s="7" t="s">
        <v>436</v>
      </c>
      <c r="AI9436" s="7" t="s">
        <v>436</v>
      </c>
      <c r="AJ9436" s="7" t="s">
        <v>436</v>
      </c>
      <c r="AP9436" s="7" t="s">
        <v>761</v>
      </c>
      <c r="AQ9436" s="7"/>
    </row>
    <row r="9437" spans="1:43" ht="15.75" customHeight="1">
      <c r="A9437" s="17">
        <v>40123</v>
      </c>
      <c r="B9437" s="22" t="s">
        <v>1900</v>
      </c>
      <c r="C9437" s="24" t="s">
        <v>1905</v>
      </c>
      <c r="D9437" s="24" t="s">
        <v>1888</v>
      </c>
      <c r="E9437" s="7" t="s">
        <v>313</v>
      </c>
      <c r="F9437" s="7" t="s">
        <v>1291</v>
      </c>
      <c r="G9437" s="7" t="s">
        <v>1292</v>
      </c>
      <c r="H9437" s="7" t="s">
        <v>15</v>
      </c>
      <c r="I9437" s="7">
        <v>458</v>
      </c>
      <c r="J9437" s="7" t="s">
        <v>315</v>
      </c>
      <c r="K9437" s="10">
        <v>19.600000000000001</v>
      </c>
      <c r="L9437" s="7" t="s">
        <v>22</v>
      </c>
      <c r="M9437" s="10">
        <v>2.6</v>
      </c>
      <c r="N9437" s="10">
        <v>4.9000000000000004</v>
      </c>
      <c r="O9437" s="7"/>
      <c r="V9437" s="10">
        <f t="shared" si="464"/>
        <v>4.9000000000000004</v>
      </c>
      <c r="AE9437" s="7">
        <v>0</v>
      </c>
      <c r="AG9437" s="7" t="s">
        <v>119</v>
      </c>
      <c r="AH9437" s="7" t="s">
        <v>436</v>
      </c>
      <c r="AI9437" s="7" t="s">
        <v>436</v>
      </c>
      <c r="AJ9437" s="7" t="s">
        <v>436</v>
      </c>
      <c r="AP9437" s="7" t="s">
        <v>1301</v>
      </c>
      <c r="AQ9437" s="7"/>
    </row>
    <row r="9438" spans="1:43" ht="15.75" customHeight="1">
      <c r="A9438" s="19">
        <v>40848</v>
      </c>
      <c r="B9438" s="23" t="s">
        <v>1902</v>
      </c>
      <c r="C9438" s="24" t="s">
        <v>1905</v>
      </c>
      <c r="D9438" s="24" t="s">
        <v>1888</v>
      </c>
      <c r="E9438" s="15" t="s">
        <v>313</v>
      </c>
      <c r="F9438" s="15" t="s">
        <v>1291</v>
      </c>
      <c r="G9438" s="15" t="s">
        <v>1291</v>
      </c>
      <c r="H9438" s="15" t="s">
        <v>15</v>
      </c>
      <c r="I9438" s="15">
        <v>458</v>
      </c>
      <c r="J9438" s="15" t="s">
        <v>315</v>
      </c>
      <c r="K9438" s="16">
        <v>19.600000000000001</v>
      </c>
      <c r="L9438" s="15" t="s">
        <v>22</v>
      </c>
      <c r="M9438" s="16">
        <v>2.6</v>
      </c>
      <c r="N9438" s="16">
        <v>4.8</v>
      </c>
      <c r="O9438" s="16"/>
      <c r="P9438" s="16"/>
      <c r="Q9438" s="16"/>
      <c r="R9438" s="16"/>
      <c r="S9438" s="16"/>
      <c r="T9438" s="16"/>
      <c r="U9438" s="16"/>
      <c r="V9438" s="10">
        <f t="shared" si="464"/>
        <v>4.8</v>
      </c>
      <c r="W9438" s="15"/>
      <c r="X9438" s="15"/>
      <c r="Y9438" s="15"/>
      <c r="Z9438" s="15"/>
      <c r="AA9438" s="15"/>
      <c r="AB9438" s="15"/>
      <c r="AC9438" s="15"/>
      <c r="AD9438" s="15"/>
      <c r="AE9438" s="15"/>
      <c r="AF9438" s="15" t="s">
        <v>18</v>
      </c>
      <c r="AG9438" s="15" t="s">
        <v>119</v>
      </c>
      <c r="AH9438" s="15" t="s">
        <v>436</v>
      </c>
      <c r="AI9438" s="15" t="s">
        <v>436</v>
      </c>
      <c r="AJ9438" s="15" t="s">
        <v>436</v>
      </c>
      <c r="AK9438" s="15"/>
      <c r="AL9438" s="15"/>
      <c r="AM9438" s="15"/>
      <c r="AN9438" s="15"/>
      <c r="AO9438" s="15"/>
      <c r="AP9438" s="15"/>
      <c r="AQ9438" s="7"/>
    </row>
    <row r="9439" spans="1:43" ht="15.75" customHeight="1">
      <c r="A9439" s="17">
        <v>41548</v>
      </c>
      <c r="B9439" s="22" t="s">
        <v>2048</v>
      </c>
      <c r="C9439" s="22" t="s">
        <v>1905</v>
      </c>
      <c r="D9439" s="22" t="s">
        <v>1888</v>
      </c>
      <c r="E9439" s="7" t="s">
        <v>313</v>
      </c>
      <c r="F9439" s="7" t="s">
        <v>1291</v>
      </c>
      <c r="G9439" s="7" t="s">
        <v>1291</v>
      </c>
      <c r="H9439" s="7" t="s">
        <v>15</v>
      </c>
      <c r="I9439" s="7">
        <v>458</v>
      </c>
      <c r="J9439" s="7" t="s">
        <v>315</v>
      </c>
      <c r="K9439" s="10">
        <v>19.600000000000001</v>
      </c>
      <c r="L9439" s="7" t="s">
        <v>22</v>
      </c>
      <c r="M9439" s="10">
        <v>2.6</v>
      </c>
      <c r="N9439" s="10">
        <v>4.9000000000000004</v>
      </c>
      <c r="V9439" s="7">
        <f t="shared" si="464"/>
        <v>4.9000000000000004</v>
      </c>
      <c r="W9439" s="7">
        <v>9999</v>
      </c>
      <c r="AF9439" s="7" t="s">
        <v>18</v>
      </c>
      <c r="AG9439" s="7" t="s">
        <v>119</v>
      </c>
      <c r="AH9439" s="7" t="s">
        <v>436</v>
      </c>
      <c r="AI9439" s="7" t="s">
        <v>436</v>
      </c>
      <c r="AJ9439" s="7" t="s">
        <v>436</v>
      </c>
      <c r="AP9439" s="7" t="s">
        <v>2242</v>
      </c>
      <c r="AQ9439" s="7"/>
    </row>
    <row r="9440" spans="1:43" ht="15.75" customHeight="1">
      <c r="A9440" s="20">
        <v>37425</v>
      </c>
      <c r="B9440" s="24">
        <v>2002</v>
      </c>
      <c r="C9440" s="24" t="s">
        <v>1905</v>
      </c>
      <c r="D9440" s="24" t="s">
        <v>1905</v>
      </c>
      <c r="E9440" s="13" t="s">
        <v>313</v>
      </c>
      <c r="F9440" s="13" t="s">
        <v>13</v>
      </c>
      <c r="G9440" s="13" t="s">
        <v>124</v>
      </c>
      <c r="H9440" s="13" t="s">
        <v>15</v>
      </c>
      <c r="I9440" s="13">
        <v>459</v>
      </c>
      <c r="J9440" s="7" t="s">
        <v>119</v>
      </c>
      <c r="K9440" s="12">
        <v>19.600000000000001</v>
      </c>
      <c r="L9440" s="7" t="s">
        <v>22</v>
      </c>
      <c r="M9440" s="12">
        <v>2.4</v>
      </c>
      <c r="N9440" s="12">
        <v>3.8</v>
      </c>
      <c r="O9440" s="12"/>
      <c r="P9440" s="12"/>
      <c r="V9440" s="10">
        <f t="shared" si="464"/>
        <v>3.8</v>
      </c>
      <c r="W9440" s="12">
        <v>9999</v>
      </c>
      <c r="X9440" s="12"/>
      <c r="Y9440" s="12"/>
      <c r="AC9440" s="13"/>
      <c r="AE9440" s="13"/>
      <c r="AF9440" s="13" t="s">
        <v>108</v>
      </c>
      <c r="AG9440" s="13" t="s">
        <v>318</v>
      </c>
      <c r="AH9440" s="7" t="s">
        <v>436</v>
      </c>
      <c r="AI9440" s="7" t="s">
        <v>436</v>
      </c>
      <c r="AJ9440" s="7" t="s">
        <v>436</v>
      </c>
      <c r="AP9440" s="13" t="s">
        <v>146</v>
      </c>
      <c r="AQ9440" s="7"/>
    </row>
    <row r="9441" spans="1:43" ht="15.75" customHeight="1">
      <c r="A9441" s="17">
        <v>37890</v>
      </c>
      <c r="B9441" s="24" t="s">
        <v>1894</v>
      </c>
      <c r="C9441" s="24" t="s">
        <v>1905</v>
      </c>
      <c r="D9441" s="24" t="s">
        <v>1905</v>
      </c>
      <c r="E9441" s="7" t="s">
        <v>313</v>
      </c>
      <c r="F9441" s="7" t="s">
        <v>13</v>
      </c>
      <c r="G9441" s="7" t="s">
        <v>316</v>
      </c>
      <c r="H9441" s="7" t="s">
        <v>15</v>
      </c>
      <c r="I9441" s="7">
        <v>459</v>
      </c>
      <c r="J9441" s="7" t="s">
        <v>315</v>
      </c>
      <c r="K9441" s="10">
        <v>19.600000000000001</v>
      </c>
      <c r="L9441" s="7" t="s">
        <v>22</v>
      </c>
      <c r="M9441" s="10">
        <v>2.4</v>
      </c>
      <c r="O9441" s="7"/>
      <c r="V9441" s="10" t="s">
        <v>1888</v>
      </c>
      <c r="W9441" s="8"/>
      <c r="AE9441" s="7">
        <v>0</v>
      </c>
      <c r="AF9441" s="7" t="s">
        <v>18</v>
      </c>
      <c r="AG9441" s="7" t="s">
        <v>318</v>
      </c>
      <c r="AH9441" s="7" t="s">
        <v>436</v>
      </c>
      <c r="AI9441" s="7" t="s">
        <v>436</v>
      </c>
      <c r="AJ9441" s="7" t="s">
        <v>436</v>
      </c>
      <c r="AP9441" s="7" t="s">
        <v>146</v>
      </c>
      <c r="AQ9441" s="7"/>
    </row>
    <row r="9442" spans="1:43" ht="15.75" customHeight="1">
      <c r="A9442" s="17">
        <v>39529</v>
      </c>
      <c r="B9442" s="22" t="s">
        <v>1899</v>
      </c>
      <c r="C9442" s="24" t="s">
        <v>1905</v>
      </c>
      <c r="D9442" s="24" t="s">
        <v>1905</v>
      </c>
      <c r="E9442" s="7" t="s">
        <v>313</v>
      </c>
      <c r="F9442" s="7" t="s">
        <v>13</v>
      </c>
      <c r="G9442" s="7" t="s">
        <v>749</v>
      </c>
      <c r="H9442" s="7" t="s">
        <v>15</v>
      </c>
      <c r="I9442" s="7">
        <v>459</v>
      </c>
      <c r="J9442" s="7" t="s">
        <v>515</v>
      </c>
      <c r="K9442" s="10">
        <v>19.600000000000001</v>
      </c>
      <c r="L9442" s="7" t="s">
        <v>22</v>
      </c>
      <c r="M9442" s="10">
        <v>2.4</v>
      </c>
      <c r="P9442" s="10"/>
      <c r="Q9442" s="10"/>
      <c r="R9442" s="10"/>
      <c r="S9442" s="10"/>
      <c r="V9442" s="10" t="s">
        <v>1888</v>
      </c>
      <c r="W9442" s="8"/>
      <c r="AG9442" s="7" t="s">
        <v>318</v>
      </c>
      <c r="AH9442" s="7" t="s">
        <v>436</v>
      </c>
      <c r="AI9442" s="7" t="s">
        <v>436</v>
      </c>
      <c r="AJ9442" s="7" t="s">
        <v>436</v>
      </c>
      <c r="AQ9442" s="7"/>
    </row>
    <row r="9443" spans="1:43" ht="15.75" customHeight="1">
      <c r="A9443" s="17">
        <v>40123</v>
      </c>
      <c r="B9443" s="22" t="s">
        <v>1900</v>
      </c>
      <c r="C9443" s="24" t="s">
        <v>1905</v>
      </c>
      <c r="D9443" s="24" t="s">
        <v>1905</v>
      </c>
      <c r="E9443" s="7" t="s">
        <v>313</v>
      </c>
      <c r="F9443" s="7" t="s">
        <v>1291</v>
      </c>
      <c r="G9443" s="7" t="s">
        <v>1292</v>
      </c>
      <c r="H9443" s="7" t="s">
        <v>15</v>
      </c>
      <c r="I9443" s="7">
        <v>459</v>
      </c>
      <c r="J9443" s="7" t="s">
        <v>515</v>
      </c>
      <c r="K9443" s="10">
        <v>19.600000000000001</v>
      </c>
      <c r="L9443" s="7" t="s">
        <v>22</v>
      </c>
      <c r="M9443" s="10">
        <v>2.4</v>
      </c>
      <c r="O9443" s="7"/>
      <c r="V9443" s="10" t="s">
        <v>1888</v>
      </c>
      <c r="AG9443" s="7" t="s">
        <v>318</v>
      </c>
      <c r="AH9443" s="7" t="s">
        <v>436</v>
      </c>
      <c r="AI9443" s="7" t="s">
        <v>436</v>
      </c>
      <c r="AJ9443" s="7" t="s">
        <v>436</v>
      </c>
      <c r="AQ9443" s="7"/>
    </row>
    <row r="9444" spans="1:43" ht="15.75" customHeight="1">
      <c r="A9444" s="20">
        <v>37425</v>
      </c>
      <c r="B9444" s="24">
        <v>2002</v>
      </c>
      <c r="C9444" s="24" t="s">
        <v>1905</v>
      </c>
      <c r="D9444" s="24" t="s">
        <v>1888</v>
      </c>
      <c r="E9444" s="13" t="s">
        <v>313</v>
      </c>
      <c r="F9444" s="13" t="s">
        <v>13</v>
      </c>
      <c r="G9444" s="13" t="s">
        <v>124</v>
      </c>
      <c r="H9444" s="13" t="s">
        <v>15</v>
      </c>
      <c r="I9444" s="13">
        <v>460</v>
      </c>
      <c r="J9444" s="7" t="s">
        <v>119</v>
      </c>
      <c r="K9444" s="12">
        <v>19.899999999999999</v>
      </c>
      <c r="L9444" s="7" t="s">
        <v>22</v>
      </c>
      <c r="M9444" s="12">
        <v>2.8</v>
      </c>
      <c r="N9444" s="12">
        <v>23.8</v>
      </c>
      <c r="O9444" s="12"/>
      <c r="P9444" s="12"/>
      <c r="V9444" s="10">
        <f t="shared" ref="V9444:V9450" si="465">SQRT((N9444*N9444)+(O9444*O9444)+((P9444*P9444)+(Q9444*Q9444)+(R9444*R9444)+(S9444*S9444)+(T9444*T9444)+(U9444*U9444)))</f>
        <v>23.8</v>
      </c>
      <c r="W9444" s="12">
        <v>9999</v>
      </c>
      <c r="X9444" s="12"/>
      <c r="Y9444" s="12"/>
      <c r="AC9444" s="13"/>
      <c r="AE9444" s="13">
        <v>15</v>
      </c>
      <c r="AF9444" s="13"/>
      <c r="AG9444" s="13" t="s">
        <v>119</v>
      </c>
      <c r="AH9444" s="7" t="s">
        <v>436</v>
      </c>
      <c r="AI9444" s="7" t="s">
        <v>106</v>
      </c>
      <c r="AJ9444" s="7" t="s">
        <v>436</v>
      </c>
      <c r="AP9444" s="13" t="s">
        <v>174</v>
      </c>
      <c r="AQ9444" s="7"/>
    </row>
    <row r="9445" spans="1:43" ht="15.75" customHeight="1">
      <c r="A9445" s="17">
        <v>37890</v>
      </c>
      <c r="B9445" s="24" t="s">
        <v>1894</v>
      </c>
      <c r="C9445" s="24" t="s">
        <v>1905</v>
      </c>
      <c r="D9445" s="24" t="s">
        <v>1888</v>
      </c>
      <c r="E9445" s="7" t="s">
        <v>313</v>
      </c>
      <c r="F9445" s="7" t="s">
        <v>13</v>
      </c>
      <c r="G9445" s="7" t="s">
        <v>316</v>
      </c>
      <c r="H9445" s="7" t="s">
        <v>15</v>
      </c>
      <c r="I9445" s="7">
        <v>460</v>
      </c>
      <c r="J9445" s="7" t="s">
        <v>315</v>
      </c>
      <c r="K9445" s="10">
        <v>19.899999999999999</v>
      </c>
      <c r="L9445" s="7" t="s">
        <v>22</v>
      </c>
      <c r="M9445" s="10">
        <v>2.8</v>
      </c>
      <c r="N9445" s="10">
        <v>25.5</v>
      </c>
      <c r="O9445" s="7"/>
      <c r="V9445" s="10">
        <f t="shared" si="465"/>
        <v>25.5</v>
      </c>
      <c r="W9445" s="8">
        <f>40*30.48</f>
        <v>1219.2</v>
      </c>
      <c r="AE9445" s="7">
        <v>20</v>
      </c>
      <c r="AG9445" s="7" t="s">
        <v>119</v>
      </c>
      <c r="AH9445" s="7" t="s">
        <v>436</v>
      </c>
      <c r="AI9445" s="7" t="s">
        <v>436</v>
      </c>
      <c r="AJ9445" s="7" t="s">
        <v>436</v>
      </c>
      <c r="AQ9445" s="7"/>
    </row>
    <row r="9446" spans="1:43" ht="15.75" customHeight="1">
      <c r="A9446" s="17">
        <v>38554</v>
      </c>
      <c r="B9446" s="22" t="s">
        <v>1896</v>
      </c>
      <c r="C9446" s="24" t="s">
        <v>1905</v>
      </c>
      <c r="D9446" s="24" t="s">
        <v>1888</v>
      </c>
      <c r="E9446" s="7" t="s">
        <v>313</v>
      </c>
      <c r="F9446" s="7" t="s">
        <v>13</v>
      </c>
      <c r="G9446" s="7" t="s">
        <v>949</v>
      </c>
      <c r="H9446" s="7" t="s">
        <v>15</v>
      </c>
      <c r="I9446" s="7">
        <v>460</v>
      </c>
      <c r="J9446" s="7" t="s">
        <v>315</v>
      </c>
      <c r="K9446" s="10">
        <v>19.899999999999999</v>
      </c>
      <c r="L9446" s="7" t="s">
        <v>22</v>
      </c>
      <c r="M9446" s="10">
        <v>2.8</v>
      </c>
      <c r="N9446" s="10">
        <v>28.8</v>
      </c>
      <c r="V9446" s="10">
        <f t="shared" si="465"/>
        <v>28.8</v>
      </c>
      <c r="W9446" s="7">
        <v>9999</v>
      </c>
      <c r="AE9446" s="7">
        <v>24</v>
      </c>
      <c r="AG9446" s="7" t="s">
        <v>119</v>
      </c>
      <c r="AH9446" s="7" t="s">
        <v>436</v>
      </c>
      <c r="AI9446" s="7" t="s">
        <v>436</v>
      </c>
      <c r="AJ9446" s="7" t="s">
        <v>436</v>
      </c>
      <c r="AP9446" s="13"/>
      <c r="AQ9446" s="7"/>
    </row>
    <row r="9447" spans="1:43" ht="15.75" customHeight="1">
      <c r="A9447" s="17">
        <v>39529</v>
      </c>
      <c r="B9447" s="22" t="s">
        <v>1899</v>
      </c>
      <c r="C9447" s="24" t="s">
        <v>1905</v>
      </c>
      <c r="D9447" s="24" t="s">
        <v>1888</v>
      </c>
      <c r="E9447" s="7" t="s">
        <v>313</v>
      </c>
      <c r="F9447" s="7" t="s">
        <v>13</v>
      </c>
      <c r="G9447" s="7" t="s">
        <v>749</v>
      </c>
      <c r="H9447" s="7" t="s">
        <v>15</v>
      </c>
      <c r="I9447" s="7">
        <v>460</v>
      </c>
      <c r="J9447" s="7" t="s">
        <v>315</v>
      </c>
      <c r="K9447" s="10">
        <v>19.899999999999999</v>
      </c>
      <c r="L9447" s="7" t="s">
        <v>22</v>
      </c>
      <c r="M9447" s="10">
        <v>2.8</v>
      </c>
      <c r="N9447" s="10">
        <v>32.200000000000003</v>
      </c>
      <c r="P9447" s="10"/>
      <c r="Q9447" s="10"/>
      <c r="R9447" s="10"/>
      <c r="S9447" s="10"/>
      <c r="V9447" s="10">
        <f t="shared" si="465"/>
        <v>32.200000000000003</v>
      </c>
      <c r="W9447" s="8">
        <v>9999</v>
      </c>
      <c r="AE9447" s="7">
        <v>24</v>
      </c>
      <c r="AG9447" s="7" t="s">
        <v>119</v>
      </c>
      <c r="AH9447" s="7" t="s">
        <v>436</v>
      </c>
      <c r="AI9447" s="7" t="s">
        <v>436</v>
      </c>
      <c r="AJ9447" s="7" t="s">
        <v>436</v>
      </c>
      <c r="AQ9447" s="7"/>
    </row>
    <row r="9448" spans="1:43" ht="15.75" customHeight="1">
      <c r="A9448" s="17">
        <v>40123</v>
      </c>
      <c r="B9448" s="22" t="s">
        <v>1900</v>
      </c>
      <c r="C9448" s="24" t="s">
        <v>1905</v>
      </c>
      <c r="D9448" s="24" t="s">
        <v>1888</v>
      </c>
      <c r="E9448" s="7" t="s">
        <v>313</v>
      </c>
      <c r="F9448" s="7" t="s">
        <v>1291</v>
      </c>
      <c r="G9448" s="7" t="s">
        <v>1292</v>
      </c>
      <c r="H9448" s="7" t="s">
        <v>15</v>
      </c>
      <c r="I9448" s="7">
        <v>460</v>
      </c>
      <c r="J9448" s="7" t="s">
        <v>315</v>
      </c>
      <c r="K9448" s="10">
        <v>19.899999999999999</v>
      </c>
      <c r="L9448" s="7" t="s">
        <v>22</v>
      </c>
      <c r="M9448" s="10">
        <v>2.8</v>
      </c>
      <c r="N9448" s="10">
        <v>33.4</v>
      </c>
      <c r="O9448" s="7"/>
      <c r="V9448" s="10">
        <f t="shared" si="465"/>
        <v>33.4</v>
      </c>
      <c r="W9448" s="7">
        <v>9999</v>
      </c>
      <c r="AE9448" s="7">
        <v>45</v>
      </c>
      <c r="AG9448" s="7" t="s">
        <v>119</v>
      </c>
      <c r="AH9448" s="7" t="s">
        <v>436</v>
      </c>
      <c r="AI9448" s="7" t="s">
        <v>436</v>
      </c>
      <c r="AJ9448" s="7" t="s">
        <v>436</v>
      </c>
      <c r="AQ9448" s="7"/>
    </row>
    <row r="9449" spans="1:43" ht="15.75" customHeight="1">
      <c r="A9449" s="19">
        <v>40848</v>
      </c>
      <c r="B9449" s="23" t="s">
        <v>1902</v>
      </c>
      <c r="C9449" s="24" t="s">
        <v>1905</v>
      </c>
      <c r="D9449" s="24" t="s">
        <v>1888</v>
      </c>
      <c r="E9449" s="15" t="s">
        <v>313</v>
      </c>
      <c r="F9449" s="15" t="s">
        <v>1291</v>
      </c>
      <c r="G9449" s="15" t="s">
        <v>1291</v>
      </c>
      <c r="H9449" s="15" t="s">
        <v>15</v>
      </c>
      <c r="I9449" s="15">
        <v>460</v>
      </c>
      <c r="J9449" s="15" t="s">
        <v>315</v>
      </c>
      <c r="K9449" s="16">
        <v>19.899999999999999</v>
      </c>
      <c r="L9449" s="7" t="s">
        <v>22</v>
      </c>
      <c r="M9449" s="16">
        <v>2.8</v>
      </c>
      <c r="N9449" s="16">
        <v>36.6</v>
      </c>
      <c r="O9449" s="16"/>
      <c r="P9449" s="16"/>
      <c r="Q9449" s="16"/>
      <c r="R9449" s="16"/>
      <c r="S9449" s="16"/>
      <c r="T9449" s="16"/>
      <c r="U9449" s="16"/>
      <c r="V9449" s="10">
        <f t="shared" si="465"/>
        <v>36.6</v>
      </c>
      <c r="W9449" s="15">
        <v>9999</v>
      </c>
      <c r="X9449" s="15"/>
      <c r="Y9449" s="15"/>
      <c r="Z9449" s="15"/>
      <c r="AA9449" s="15"/>
      <c r="AB9449" s="15"/>
      <c r="AC9449" s="15"/>
      <c r="AD9449" s="15"/>
      <c r="AE9449" s="15">
        <v>37</v>
      </c>
      <c r="AF9449" s="15"/>
      <c r="AG9449" s="15" t="s">
        <v>119</v>
      </c>
      <c r="AH9449" s="15" t="s">
        <v>436</v>
      </c>
      <c r="AI9449" s="15" t="s">
        <v>436</v>
      </c>
      <c r="AJ9449" s="15" t="s">
        <v>436</v>
      </c>
      <c r="AK9449" s="15"/>
      <c r="AL9449" s="15"/>
      <c r="AM9449" s="15"/>
      <c r="AN9449" s="15"/>
      <c r="AO9449" s="15"/>
      <c r="AP9449" s="15" t="s">
        <v>1774</v>
      </c>
      <c r="AQ9449" s="7"/>
    </row>
    <row r="9450" spans="1:43" ht="15.75" customHeight="1">
      <c r="A9450" s="17">
        <v>41548</v>
      </c>
      <c r="B9450" s="22" t="s">
        <v>2048</v>
      </c>
      <c r="C9450" s="22" t="s">
        <v>1905</v>
      </c>
      <c r="D9450" s="22" t="s">
        <v>1888</v>
      </c>
      <c r="E9450" s="7" t="s">
        <v>313</v>
      </c>
      <c r="F9450" s="7" t="s">
        <v>1291</v>
      </c>
      <c r="G9450" s="7" t="s">
        <v>1291</v>
      </c>
      <c r="H9450" s="7" t="s">
        <v>15</v>
      </c>
      <c r="I9450" s="7">
        <v>460</v>
      </c>
      <c r="J9450" s="7" t="s">
        <v>315</v>
      </c>
      <c r="K9450" s="10">
        <v>19.899999999999999</v>
      </c>
      <c r="L9450" s="7" t="s">
        <v>22</v>
      </c>
      <c r="M9450" s="10">
        <v>2.8</v>
      </c>
      <c r="N9450" s="10">
        <v>38</v>
      </c>
      <c r="V9450" s="7">
        <f t="shared" si="465"/>
        <v>38</v>
      </c>
      <c r="W9450" s="7">
        <v>9999</v>
      </c>
      <c r="AE9450" s="7">
        <v>47</v>
      </c>
      <c r="AG9450" s="7" t="s">
        <v>119</v>
      </c>
      <c r="AH9450" s="7" t="s">
        <v>436</v>
      </c>
      <c r="AI9450" s="7" t="s">
        <v>436</v>
      </c>
      <c r="AJ9450" s="7" t="s">
        <v>436</v>
      </c>
      <c r="AQ9450" s="7"/>
    </row>
    <row r="9451" spans="1:43" ht="15.75" customHeight="1">
      <c r="A9451" s="17">
        <v>41996</v>
      </c>
      <c r="B9451" s="22">
        <v>2014</v>
      </c>
      <c r="C9451" s="22" t="s">
        <v>1905</v>
      </c>
      <c r="D9451" s="22" t="s">
        <v>1888</v>
      </c>
      <c r="E9451" s="7" t="s">
        <v>313</v>
      </c>
      <c r="F9451" s="7" t="s">
        <v>13</v>
      </c>
      <c r="G9451" s="7" t="s">
        <v>2326</v>
      </c>
      <c r="H9451" s="7" t="s">
        <v>15</v>
      </c>
      <c r="I9451" s="7">
        <v>460</v>
      </c>
      <c r="J9451" s="7" t="s">
        <v>315</v>
      </c>
      <c r="K9451" s="10">
        <v>19.899999999999999</v>
      </c>
      <c r="L9451" s="7" t="s">
        <v>22</v>
      </c>
      <c r="M9451" s="10">
        <v>2.8</v>
      </c>
      <c r="N9451" s="10">
        <v>38</v>
      </c>
      <c r="V9451" s="7">
        <f>SUM(N9451:U9451)</f>
        <v>38</v>
      </c>
      <c r="W9451" s="7">
        <v>9999</v>
      </c>
      <c r="AE9451" s="7">
        <v>65</v>
      </c>
      <c r="AG9451" s="7" t="s">
        <v>119</v>
      </c>
      <c r="AH9451" s="7" t="s">
        <v>436</v>
      </c>
      <c r="AI9451" s="7" t="s">
        <v>436</v>
      </c>
      <c r="AJ9451" s="7" t="s">
        <v>436</v>
      </c>
      <c r="AQ9451" s="7"/>
    </row>
    <row r="9452" spans="1:43" ht="15.75" customHeight="1">
      <c r="A9452" s="20">
        <v>37425</v>
      </c>
      <c r="B9452" s="24">
        <v>2002</v>
      </c>
      <c r="C9452" s="24" t="s">
        <v>1905</v>
      </c>
      <c r="D9452" s="24" t="s">
        <v>1894</v>
      </c>
      <c r="E9452" s="13" t="s">
        <v>313</v>
      </c>
      <c r="F9452" s="13" t="s">
        <v>13</v>
      </c>
      <c r="G9452" s="13" t="s">
        <v>124</v>
      </c>
      <c r="H9452" s="13" t="s">
        <v>15</v>
      </c>
      <c r="I9452" s="13">
        <v>461</v>
      </c>
      <c r="J9452" s="7" t="s">
        <v>119</v>
      </c>
      <c r="K9452" s="12">
        <v>20.5</v>
      </c>
      <c r="L9452" s="7" t="s">
        <v>22</v>
      </c>
      <c r="M9452" s="12">
        <v>2.6</v>
      </c>
      <c r="N9452" s="12">
        <v>1</v>
      </c>
      <c r="O9452" s="12"/>
      <c r="P9452" s="12"/>
      <c r="V9452" s="10">
        <f>SQRT((N9452*N9452)+(O9452*O9452)+((P9452*P9452)+(Q9452*Q9452)+(R9452*R9452)+(S9452*S9452)+(T9452*T9452)+(U9452*U9452)))</f>
        <v>1</v>
      </c>
      <c r="W9452" s="12">
        <v>9999</v>
      </c>
      <c r="X9452" s="12"/>
      <c r="Y9452" s="12"/>
      <c r="AC9452" s="13"/>
      <c r="AE9452" s="13">
        <v>0</v>
      </c>
      <c r="AF9452" s="13"/>
      <c r="AG9452" s="13" t="s">
        <v>119</v>
      </c>
      <c r="AH9452" s="7" t="s">
        <v>436</v>
      </c>
      <c r="AI9452" s="7" t="s">
        <v>436</v>
      </c>
      <c r="AJ9452" s="7" t="s">
        <v>436</v>
      </c>
      <c r="AP9452" s="13"/>
      <c r="AQ9452" s="7"/>
    </row>
    <row r="9453" spans="1:43" ht="15.75" customHeight="1">
      <c r="A9453" s="17">
        <v>37890</v>
      </c>
      <c r="B9453" s="24" t="s">
        <v>1894</v>
      </c>
      <c r="C9453" s="24" t="s">
        <v>1905</v>
      </c>
      <c r="D9453" s="24" t="s">
        <v>1894</v>
      </c>
      <c r="E9453" s="7" t="s">
        <v>313</v>
      </c>
      <c r="F9453" s="7" t="s">
        <v>13</v>
      </c>
      <c r="G9453" s="7" t="s">
        <v>316</v>
      </c>
      <c r="H9453" s="7" t="s">
        <v>15</v>
      </c>
      <c r="I9453" s="7">
        <v>461</v>
      </c>
      <c r="J9453" s="7" t="s">
        <v>315</v>
      </c>
      <c r="K9453" s="10">
        <v>20.5</v>
      </c>
      <c r="L9453" s="7" t="s">
        <v>22</v>
      </c>
      <c r="M9453" s="10">
        <v>2.6</v>
      </c>
      <c r="O9453" s="7"/>
      <c r="V9453" s="10" t="s">
        <v>1888</v>
      </c>
      <c r="W9453" s="8"/>
      <c r="AC9453" s="7">
        <v>0</v>
      </c>
      <c r="AE9453" s="7">
        <v>0</v>
      </c>
      <c r="AF9453" s="7" t="s">
        <v>39</v>
      </c>
      <c r="AG9453" s="7" t="s">
        <v>318</v>
      </c>
      <c r="AH9453" s="7" t="s">
        <v>436</v>
      </c>
      <c r="AI9453" s="7" t="s">
        <v>436</v>
      </c>
      <c r="AJ9453" s="7" t="s">
        <v>436</v>
      </c>
      <c r="AP9453" s="7" t="s">
        <v>146</v>
      </c>
      <c r="AQ9453" s="7"/>
    </row>
    <row r="9454" spans="1:43" ht="15.75" customHeight="1">
      <c r="A9454" s="17">
        <v>39529</v>
      </c>
      <c r="B9454" s="22" t="s">
        <v>1899</v>
      </c>
      <c r="C9454" s="24" t="s">
        <v>1905</v>
      </c>
      <c r="D9454" s="24" t="s">
        <v>1894</v>
      </c>
      <c r="E9454" s="7" t="s">
        <v>313</v>
      </c>
      <c r="F9454" s="7" t="s">
        <v>13</v>
      </c>
      <c r="G9454" s="7" t="s">
        <v>749</v>
      </c>
      <c r="H9454" s="7" t="s">
        <v>15</v>
      </c>
      <c r="I9454" s="7">
        <v>461</v>
      </c>
      <c r="J9454" s="7" t="s">
        <v>515</v>
      </c>
      <c r="K9454" s="10">
        <v>20.5</v>
      </c>
      <c r="L9454" s="7" t="s">
        <v>22</v>
      </c>
      <c r="M9454" s="10">
        <v>2.6</v>
      </c>
      <c r="P9454" s="10"/>
      <c r="Q9454" s="10"/>
      <c r="R9454" s="10"/>
      <c r="S9454" s="10"/>
      <c r="V9454" s="10" t="s">
        <v>1888</v>
      </c>
      <c r="W9454" s="8"/>
      <c r="AG9454" s="7" t="s">
        <v>318</v>
      </c>
      <c r="AH9454" s="7" t="s">
        <v>436</v>
      </c>
      <c r="AI9454" s="7" t="s">
        <v>436</v>
      </c>
      <c r="AJ9454" s="7" t="s">
        <v>436</v>
      </c>
      <c r="AQ9454" s="7"/>
    </row>
    <row r="9455" spans="1:43" ht="15.75" customHeight="1">
      <c r="A9455" s="17">
        <v>40123</v>
      </c>
      <c r="B9455" s="22" t="s">
        <v>1900</v>
      </c>
      <c r="C9455" s="24" t="s">
        <v>1905</v>
      </c>
      <c r="D9455" s="24" t="s">
        <v>1894</v>
      </c>
      <c r="E9455" s="7" t="s">
        <v>313</v>
      </c>
      <c r="F9455" s="7" t="s">
        <v>1291</v>
      </c>
      <c r="G9455" s="7" t="s">
        <v>1292</v>
      </c>
      <c r="H9455" s="7" t="s">
        <v>15</v>
      </c>
      <c r="I9455" s="7">
        <v>461</v>
      </c>
      <c r="J9455" s="7" t="s">
        <v>515</v>
      </c>
      <c r="K9455" s="10">
        <v>20.5</v>
      </c>
      <c r="L9455" s="7" t="s">
        <v>22</v>
      </c>
      <c r="M9455" s="10">
        <v>2.6</v>
      </c>
      <c r="O9455" s="7"/>
      <c r="V9455" s="10" t="s">
        <v>1888</v>
      </c>
      <c r="AG9455" s="7" t="s">
        <v>318</v>
      </c>
      <c r="AH9455" s="7" t="s">
        <v>436</v>
      </c>
      <c r="AI9455" s="7" t="s">
        <v>436</v>
      </c>
      <c r="AJ9455" s="7" t="s">
        <v>436</v>
      </c>
      <c r="AQ9455" s="7"/>
    </row>
    <row r="9456" spans="1:43" ht="15.75" customHeight="1">
      <c r="A9456" s="20">
        <v>37425</v>
      </c>
      <c r="B9456" s="24">
        <v>2002</v>
      </c>
      <c r="C9456" s="24" t="s">
        <v>1905</v>
      </c>
      <c r="D9456" s="24" t="s">
        <v>1905</v>
      </c>
      <c r="E9456" s="13" t="s">
        <v>313</v>
      </c>
      <c r="F9456" s="13" t="s">
        <v>13</v>
      </c>
      <c r="G9456" s="13" t="s">
        <v>124</v>
      </c>
      <c r="H9456" s="13" t="s">
        <v>15</v>
      </c>
      <c r="I9456" s="13">
        <v>462</v>
      </c>
      <c r="J9456" s="7" t="s">
        <v>119</v>
      </c>
      <c r="K9456" s="12">
        <v>20.8</v>
      </c>
      <c r="L9456" s="7" t="s">
        <v>22</v>
      </c>
      <c r="M9456" s="12">
        <v>1.7</v>
      </c>
      <c r="N9456" s="12">
        <v>4</v>
      </c>
      <c r="O9456" s="12"/>
      <c r="P9456" s="12"/>
      <c r="V9456" s="10">
        <f>SQRT((N9456*N9456)+(O9456*O9456)+((P9456*P9456)+(Q9456*Q9456)+(R9456*R9456)+(S9456*S9456)+(T9456*T9456)+(U9456*U9456)))</f>
        <v>4</v>
      </c>
      <c r="W9456" s="12">
        <v>9999</v>
      </c>
      <c r="X9456" s="12"/>
      <c r="Y9456" s="12"/>
      <c r="AC9456" s="13"/>
      <c r="AE9456" s="13">
        <v>0</v>
      </c>
      <c r="AF9456" s="13" t="s">
        <v>16</v>
      </c>
      <c r="AG9456" s="13" t="s">
        <v>318</v>
      </c>
      <c r="AH9456" s="7" t="s">
        <v>106</v>
      </c>
      <c r="AI9456" s="7" t="s">
        <v>436</v>
      </c>
      <c r="AJ9456" s="7" t="s">
        <v>436</v>
      </c>
      <c r="AL9456" s="7" t="s">
        <v>106</v>
      </c>
      <c r="AP9456" s="13" t="s">
        <v>175</v>
      </c>
      <c r="AQ9456" s="7"/>
    </row>
    <row r="9457" spans="1:43" ht="15.75" customHeight="1">
      <c r="A9457" s="17">
        <v>39529</v>
      </c>
      <c r="B9457" s="22" t="s">
        <v>1899</v>
      </c>
      <c r="C9457" s="24" t="s">
        <v>1905</v>
      </c>
      <c r="D9457" s="24" t="s">
        <v>1905</v>
      </c>
      <c r="E9457" s="7" t="s">
        <v>313</v>
      </c>
      <c r="F9457" s="7" t="s">
        <v>13</v>
      </c>
      <c r="G9457" s="7" t="s">
        <v>749</v>
      </c>
      <c r="H9457" s="7" t="s">
        <v>15</v>
      </c>
      <c r="I9457" s="7">
        <v>462</v>
      </c>
      <c r="J9457" s="7" t="s">
        <v>515</v>
      </c>
      <c r="K9457" s="10">
        <v>20.8</v>
      </c>
      <c r="L9457" s="7" t="s">
        <v>22</v>
      </c>
      <c r="M9457" s="10">
        <v>1.7</v>
      </c>
      <c r="P9457" s="10"/>
      <c r="Q9457" s="10"/>
      <c r="R9457" s="10"/>
      <c r="S9457" s="10"/>
      <c r="V9457" s="10" t="s">
        <v>1888</v>
      </c>
      <c r="W9457" s="8"/>
      <c r="AG9457" s="7" t="s">
        <v>318</v>
      </c>
      <c r="AH9457" s="7" t="s">
        <v>436</v>
      </c>
      <c r="AI9457" s="7" t="s">
        <v>436</v>
      </c>
      <c r="AJ9457" s="7" t="s">
        <v>436</v>
      </c>
      <c r="AQ9457" s="7"/>
    </row>
    <row r="9458" spans="1:43" ht="15.75" customHeight="1">
      <c r="A9458" s="17">
        <v>40123</v>
      </c>
      <c r="B9458" s="22" t="s">
        <v>1900</v>
      </c>
      <c r="C9458" s="24" t="s">
        <v>1905</v>
      </c>
      <c r="D9458" s="24" t="s">
        <v>1905</v>
      </c>
      <c r="E9458" s="7" t="s">
        <v>313</v>
      </c>
      <c r="F9458" s="7" t="s">
        <v>1291</v>
      </c>
      <c r="G9458" s="7" t="s">
        <v>1292</v>
      </c>
      <c r="H9458" s="7" t="s">
        <v>15</v>
      </c>
      <c r="I9458" s="7">
        <v>462</v>
      </c>
      <c r="J9458" s="7" t="s">
        <v>515</v>
      </c>
      <c r="K9458" s="10">
        <v>20.8</v>
      </c>
      <c r="L9458" s="7" t="s">
        <v>22</v>
      </c>
      <c r="M9458" s="10">
        <v>1.7</v>
      </c>
      <c r="O9458" s="7"/>
      <c r="V9458" s="10" t="s">
        <v>1888</v>
      </c>
      <c r="AG9458" s="7" t="s">
        <v>318</v>
      </c>
      <c r="AH9458" s="7" t="s">
        <v>436</v>
      </c>
      <c r="AI9458" s="7" t="s">
        <v>436</v>
      </c>
      <c r="AJ9458" s="7" t="s">
        <v>436</v>
      </c>
      <c r="AQ9458" s="7"/>
    </row>
    <row r="9459" spans="1:43" ht="15.75" customHeight="1">
      <c r="A9459" s="20">
        <v>37425</v>
      </c>
      <c r="B9459" s="24">
        <v>2002</v>
      </c>
      <c r="C9459" s="24" t="s">
        <v>1905</v>
      </c>
      <c r="D9459" s="24" t="s">
        <v>1900</v>
      </c>
      <c r="E9459" s="13" t="s">
        <v>313</v>
      </c>
      <c r="F9459" s="13" t="s">
        <v>13</v>
      </c>
      <c r="G9459" s="13" t="s">
        <v>124</v>
      </c>
      <c r="H9459" s="13" t="s">
        <v>15</v>
      </c>
      <c r="I9459" s="13">
        <v>463</v>
      </c>
      <c r="J9459" s="7" t="s">
        <v>119</v>
      </c>
      <c r="K9459" s="12">
        <v>21.2</v>
      </c>
      <c r="L9459" s="7" t="s">
        <v>22</v>
      </c>
      <c r="M9459" s="12">
        <v>3</v>
      </c>
      <c r="N9459" s="12">
        <v>3.4</v>
      </c>
      <c r="O9459" s="12"/>
      <c r="P9459" s="12"/>
      <c r="V9459" s="10">
        <f>SQRT((N9459*N9459)+(O9459*O9459)+((P9459*P9459)+(Q9459*Q9459)+(R9459*R9459)+(S9459*S9459)+(T9459*T9459)+(U9459*U9459)))</f>
        <v>3.4</v>
      </c>
      <c r="W9459" s="12">
        <v>9999</v>
      </c>
      <c r="X9459" s="12"/>
      <c r="Y9459" s="12"/>
      <c r="AC9459" s="13"/>
      <c r="AE9459" s="13">
        <v>0</v>
      </c>
      <c r="AF9459" s="13"/>
      <c r="AG9459" s="13" t="s">
        <v>119</v>
      </c>
      <c r="AH9459" s="7" t="s">
        <v>436</v>
      </c>
      <c r="AI9459" s="7" t="s">
        <v>436</v>
      </c>
      <c r="AJ9459" s="7" t="s">
        <v>436</v>
      </c>
      <c r="AP9459" s="13"/>
      <c r="AQ9459" s="7"/>
    </row>
    <row r="9460" spans="1:43" ht="15.75" customHeight="1">
      <c r="A9460" s="17">
        <v>37890</v>
      </c>
      <c r="B9460" s="24" t="s">
        <v>1894</v>
      </c>
      <c r="C9460" s="24" t="s">
        <v>1905</v>
      </c>
      <c r="D9460" s="24" t="s">
        <v>1900</v>
      </c>
      <c r="E9460" s="7" t="s">
        <v>313</v>
      </c>
      <c r="F9460" s="7" t="s">
        <v>13</v>
      </c>
      <c r="G9460" s="7" t="s">
        <v>316</v>
      </c>
      <c r="H9460" s="7" t="s">
        <v>15</v>
      </c>
      <c r="I9460" s="7">
        <v>463</v>
      </c>
      <c r="J9460" s="7" t="s">
        <v>315</v>
      </c>
      <c r="K9460" s="10">
        <v>21.2</v>
      </c>
      <c r="L9460" s="7" t="s">
        <v>22</v>
      </c>
      <c r="M9460" s="10">
        <v>3</v>
      </c>
      <c r="N9460" s="10">
        <v>3.4</v>
      </c>
      <c r="O9460" s="7"/>
      <c r="V9460" s="10">
        <f>SQRT((N9460*N9460)+(O9460*O9460)+((P9460*P9460)+(Q9460*Q9460)+(R9460*R9460)+(S9460*S9460)+(T9460*T9460)+(U9460*U9460)))</f>
        <v>3.4</v>
      </c>
      <c r="W9460" s="8">
        <v>9999</v>
      </c>
      <c r="AE9460" s="7">
        <v>0</v>
      </c>
      <c r="AG9460" s="7" t="s">
        <v>119</v>
      </c>
      <c r="AH9460" s="7" t="s">
        <v>436</v>
      </c>
      <c r="AI9460" s="7" t="s">
        <v>436</v>
      </c>
      <c r="AJ9460" s="7" t="s">
        <v>436</v>
      </c>
      <c r="AQ9460" s="7"/>
    </row>
    <row r="9461" spans="1:43" ht="15.75" customHeight="1">
      <c r="A9461" s="17">
        <v>38919</v>
      </c>
      <c r="B9461" s="22" t="s">
        <v>1897</v>
      </c>
      <c r="C9461" s="24" t="s">
        <v>1905</v>
      </c>
      <c r="D9461" s="24" t="s">
        <v>1900</v>
      </c>
      <c r="E9461" s="7" t="s">
        <v>313</v>
      </c>
      <c r="F9461" s="7" t="s">
        <v>13</v>
      </c>
      <c r="G9461" s="7" t="s">
        <v>949</v>
      </c>
      <c r="H9461" s="7" t="s">
        <v>15</v>
      </c>
      <c r="I9461" s="7">
        <v>463</v>
      </c>
      <c r="J9461" s="7" t="s">
        <v>315</v>
      </c>
      <c r="K9461" s="10">
        <v>21.2</v>
      </c>
      <c r="L9461" s="7" t="s">
        <v>22</v>
      </c>
      <c r="M9461" s="10">
        <v>3</v>
      </c>
      <c r="N9461" s="10">
        <v>3.5</v>
      </c>
      <c r="V9461" s="10">
        <f>SQRT((N9461*N9461)+(O9461*O9461)+((P9461*P9461)+(Q9461*Q9461)+(R9461*R9461)+(S9461*S9461)+(T9461*T9461)+(U9461*U9461)))</f>
        <v>3.5</v>
      </c>
      <c r="W9461" s="7">
        <v>9999</v>
      </c>
      <c r="AE9461" s="7">
        <v>0</v>
      </c>
      <c r="AG9461" s="7" t="s">
        <v>119</v>
      </c>
      <c r="AH9461" s="7" t="s">
        <v>436</v>
      </c>
      <c r="AI9461" s="7" t="s">
        <v>436</v>
      </c>
      <c r="AJ9461" s="7" t="s">
        <v>436</v>
      </c>
      <c r="AP9461" s="13"/>
      <c r="AQ9461" s="7"/>
    </row>
    <row r="9462" spans="1:43" ht="15.75" customHeight="1">
      <c r="A9462" s="17">
        <v>39529</v>
      </c>
      <c r="B9462" s="22" t="s">
        <v>1899</v>
      </c>
      <c r="C9462" s="24" t="s">
        <v>1905</v>
      </c>
      <c r="D9462" s="24" t="s">
        <v>1900</v>
      </c>
      <c r="E9462" s="7" t="s">
        <v>313</v>
      </c>
      <c r="F9462" s="7" t="s">
        <v>13</v>
      </c>
      <c r="G9462" s="7" t="s">
        <v>749</v>
      </c>
      <c r="H9462" s="7" t="s">
        <v>15</v>
      </c>
      <c r="I9462" s="7">
        <v>463</v>
      </c>
      <c r="J9462" s="7" t="s">
        <v>315</v>
      </c>
      <c r="K9462" s="10">
        <v>21.2</v>
      </c>
      <c r="L9462" s="7" t="s">
        <v>22</v>
      </c>
      <c r="M9462" s="10">
        <v>3</v>
      </c>
      <c r="N9462" s="10">
        <v>3.5</v>
      </c>
      <c r="P9462" s="10"/>
      <c r="Q9462" s="10"/>
      <c r="R9462" s="10"/>
      <c r="S9462" s="10"/>
      <c r="V9462" s="10">
        <f>SQRT((N9462*N9462)+(O9462*O9462)+((P9462*P9462)+(Q9462*Q9462)+(R9462*R9462)+(S9462*S9462)+(T9462*T9462)+(U9462*U9462)))</f>
        <v>3.5</v>
      </c>
      <c r="W9462" s="8">
        <v>9999</v>
      </c>
      <c r="AE9462" s="7">
        <v>0</v>
      </c>
      <c r="AG9462" s="7" t="s">
        <v>119</v>
      </c>
      <c r="AH9462" s="7" t="s">
        <v>106</v>
      </c>
      <c r="AI9462" s="7" t="s">
        <v>436</v>
      </c>
      <c r="AJ9462" s="7" t="s">
        <v>436</v>
      </c>
      <c r="AP9462" s="7" t="s">
        <v>762</v>
      </c>
      <c r="AQ9462" s="7"/>
    </row>
    <row r="9463" spans="1:43" ht="15.75" customHeight="1">
      <c r="A9463" s="17">
        <v>40123</v>
      </c>
      <c r="B9463" s="22" t="s">
        <v>1900</v>
      </c>
      <c r="C9463" s="24" t="s">
        <v>1905</v>
      </c>
      <c r="D9463" s="24" t="s">
        <v>1900</v>
      </c>
      <c r="E9463" s="7" t="s">
        <v>313</v>
      </c>
      <c r="F9463" s="7" t="s">
        <v>1291</v>
      </c>
      <c r="G9463" s="7" t="s">
        <v>1292</v>
      </c>
      <c r="H9463" s="7" t="s">
        <v>15</v>
      </c>
      <c r="I9463" s="7">
        <v>463</v>
      </c>
      <c r="J9463" s="7" t="s">
        <v>315</v>
      </c>
      <c r="K9463" s="10">
        <v>21.2</v>
      </c>
      <c r="L9463" s="7" t="s">
        <v>22</v>
      </c>
      <c r="M9463" s="10">
        <v>3</v>
      </c>
      <c r="O9463" s="7"/>
      <c r="V9463" s="10" t="s">
        <v>1888</v>
      </c>
      <c r="AE9463" s="7">
        <v>0</v>
      </c>
      <c r="AF9463" s="7" t="s">
        <v>74</v>
      </c>
      <c r="AG9463" s="7" t="s">
        <v>318</v>
      </c>
      <c r="AH9463" s="7" t="s">
        <v>106</v>
      </c>
      <c r="AI9463" s="7" t="s">
        <v>436</v>
      </c>
      <c r="AJ9463" s="7" t="s">
        <v>436</v>
      </c>
      <c r="AP9463" s="7" t="s">
        <v>1302</v>
      </c>
      <c r="AQ9463" s="7"/>
    </row>
    <row r="9464" spans="1:43" ht="15.75" customHeight="1">
      <c r="A9464" s="19">
        <v>40848</v>
      </c>
      <c r="B9464" s="23" t="s">
        <v>1902</v>
      </c>
      <c r="C9464" s="24" t="s">
        <v>1905</v>
      </c>
      <c r="D9464" s="24" t="s">
        <v>1900</v>
      </c>
      <c r="E9464" s="15" t="s">
        <v>313</v>
      </c>
      <c r="F9464" s="15" t="s">
        <v>1291</v>
      </c>
      <c r="G9464" s="15" t="s">
        <v>1291</v>
      </c>
      <c r="H9464" s="15" t="s">
        <v>15</v>
      </c>
      <c r="I9464" s="15">
        <v>463</v>
      </c>
      <c r="J9464" s="15" t="s">
        <v>515</v>
      </c>
      <c r="K9464" s="16">
        <v>21.2</v>
      </c>
      <c r="L9464" s="7" t="s">
        <v>22</v>
      </c>
      <c r="M9464" s="16">
        <v>3</v>
      </c>
      <c r="N9464" s="16"/>
      <c r="O9464" s="16"/>
      <c r="P9464" s="16"/>
      <c r="Q9464" s="16"/>
      <c r="R9464" s="16"/>
      <c r="S9464" s="16"/>
      <c r="T9464" s="16"/>
      <c r="U9464" s="16"/>
      <c r="V9464" s="10" t="s">
        <v>1888</v>
      </c>
      <c r="W9464" s="15"/>
      <c r="X9464" s="15"/>
      <c r="Y9464" s="15"/>
      <c r="Z9464" s="15"/>
      <c r="AA9464" s="15"/>
      <c r="AB9464" s="15"/>
      <c r="AC9464" s="15"/>
      <c r="AD9464" s="15"/>
      <c r="AE9464" s="15" t="s">
        <v>515</v>
      </c>
      <c r="AF9464" s="15"/>
      <c r="AG9464" s="15" t="s">
        <v>318</v>
      </c>
      <c r="AH9464" s="15" t="s">
        <v>436</v>
      </c>
      <c r="AI9464" s="15" t="s">
        <v>436</v>
      </c>
      <c r="AJ9464" s="15" t="s">
        <v>436</v>
      </c>
      <c r="AK9464" s="15"/>
      <c r="AL9464" s="15"/>
      <c r="AM9464" s="15"/>
      <c r="AN9464" s="15"/>
      <c r="AO9464" s="15"/>
      <c r="AP9464" s="15" t="s">
        <v>515</v>
      </c>
      <c r="AQ9464" s="7"/>
    </row>
    <row r="9465" spans="1:43" ht="15.75" customHeight="1">
      <c r="A9465" s="20">
        <v>37425</v>
      </c>
      <c r="B9465" s="24">
        <v>2002</v>
      </c>
      <c r="C9465" s="24" t="s">
        <v>1905</v>
      </c>
      <c r="D9465" s="24" t="s">
        <v>1888</v>
      </c>
      <c r="E9465" s="13" t="s">
        <v>313</v>
      </c>
      <c r="F9465" s="13" t="s">
        <v>13</v>
      </c>
      <c r="G9465" s="13" t="s">
        <v>124</v>
      </c>
      <c r="H9465" s="13" t="s">
        <v>125</v>
      </c>
      <c r="I9465" s="13">
        <v>464</v>
      </c>
      <c r="J9465" s="7" t="s">
        <v>119</v>
      </c>
      <c r="K9465" s="12">
        <v>21.6</v>
      </c>
      <c r="L9465" s="7" t="s">
        <v>22</v>
      </c>
      <c r="M9465" s="12">
        <v>2.2000000000000002</v>
      </c>
      <c r="N9465" s="12">
        <v>10.9</v>
      </c>
      <c r="O9465" s="12"/>
      <c r="P9465" s="12"/>
      <c r="V9465" s="10">
        <f t="shared" ref="V9465:V9471" si="466">SQRT((N9465*N9465)+(O9465*O9465)+((P9465*P9465)+(Q9465*Q9465)+(R9465*R9465)+(S9465*S9465)+(T9465*T9465)+(U9465*U9465)))</f>
        <v>10.9</v>
      </c>
      <c r="W9465" s="12">
        <v>9999</v>
      </c>
      <c r="X9465" s="12"/>
      <c r="Y9465" s="12"/>
      <c r="AC9465" s="13"/>
      <c r="AE9465" s="13">
        <v>0</v>
      </c>
      <c r="AF9465" s="13"/>
      <c r="AG9465" s="13" t="s">
        <v>119</v>
      </c>
      <c r="AH9465" s="7" t="s">
        <v>436</v>
      </c>
      <c r="AI9465" s="7" t="s">
        <v>436</v>
      </c>
      <c r="AJ9465" s="7" t="s">
        <v>436</v>
      </c>
      <c r="AP9465" s="13"/>
      <c r="AQ9465" s="7"/>
    </row>
    <row r="9466" spans="1:43" ht="15.75" customHeight="1">
      <c r="A9466" s="17">
        <v>37890</v>
      </c>
      <c r="B9466" s="24" t="s">
        <v>1894</v>
      </c>
      <c r="C9466" s="24" t="s">
        <v>1905</v>
      </c>
      <c r="D9466" s="24" t="s">
        <v>1888</v>
      </c>
      <c r="E9466" s="7" t="s">
        <v>313</v>
      </c>
      <c r="F9466" s="7" t="s">
        <v>13</v>
      </c>
      <c r="G9466" s="7" t="s">
        <v>316</v>
      </c>
      <c r="H9466" s="7" t="s">
        <v>15</v>
      </c>
      <c r="I9466" s="7">
        <v>464</v>
      </c>
      <c r="J9466" s="7" t="s">
        <v>315</v>
      </c>
      <c r="K9466" s="10">
        <v>21.6</v>
      </c>
      <c r="L9466" s="7" t="s">
        <v>22</v>
      </c>
      <c r="M9466" s="10">
        <v>2.2000000000000002</v>
      </c>
      <c r="N9466" s="10">
        <v>11</v>
      </c>
      <c r="O9466" s="7"/>
      <c r="V9466" s="10">
        <f t="shared" si="466"/>
        <v>11</v>
      </c>
      <c r="W9466" s="8">
        <v>9999</v>
      </c>
      <c r="AE9466" s="7">
        <v>0</v>
      </c>
      <c r="AG9466" s="7" t="s">
        <v>119</v>
      </c>
      <c r="AH9466" s="7" t="s">
        <v>436</v>
      </c>
      <c r="AI9466" s="7" t="s">
        <v>436</v>
      </c>
      <c r="AJ9466" s="7" t="s">
        <v>436</v>
      </c>
      <c r="AQ9466" s="7"/>
    </row>
    <row r="9467" spans="1:43" ht="15.75" customHeight="1">
      <c r="A9467" s="17">
        <v>38554</v>
      </c>
      <c r="B9467" s="22" t="s">
        <v>1896</v>
      </c>
      <c r="C9467" s="24" t="s">
        <v>1905</v>
      </c>
      <c r="D9467" s="24" t="s">
        <v>1888</v>
      </c>
      <c r="E9467" s="7" t="s">
        <v>313</v>
      </c>
      <c r="F9467" s="7" t="s">
        <v>13</v>
      </c>
      <c r="G9467" s="7" t="s">
        <v>949</v>
      </c>
      <c r="H9467" s="7" t="s">
        <v>15</v>
      </c>
      <c r="I9467" s="7">
        <v>464</v>
      </c>
      <c r="J9467" s="7" t="s">
        <v>315</v>
      </c>
      <c r="K9467" s="10">
        <v>21.6</v>
      </c>
      <c r="L9467" s="7" t="s">
        <v>22</v>
      </c>
      <c r="M9467" s="10">
        <v>2.2000000000000002</v>
      </c>
      <c r="N9467" s="10">
        <v>11.2</v>
      </c>
      <c r="V9467" s="10">
        <f t="shared" si="466"/>
        <v>11.2</v>
      </c>
      <c r="W9467" s="7">
        <v>9999</v>
      </c>
      <c r="AE9467" s="7">
        <v>0</v>
      </c>
      <c r="AG9467" s="7" t="s">
        <v>119</v>
      </c>
      <c r="AH9467" s="7" t="s">
        <v>436</v>
      </c>
      <c r="AI9467" s="7" t="s">
        <v>436</v>
      </c>
      <c r="AJ9467" s="7" t="s">
        <v>436</v>
      </c>
      <c r="AM9467" s="7" t="s">
        <v>106</v>
      </c>
      <c r="AP9467" s="13" t="s">
        <v>955</v>
      </c>
      <c r="AQ9467" s="7"/>
    </row>
    <row r="9468" spans="1:43" ht="15.75" customHeight="1">
      <c r="A9468" s="17">
        <v>39529</v>
      </c>
      <c r="B9468" s="22" t="s">
        <v>1899</v>
      </c>
      <c r="C9468" s="24" t="s">
        <v>1905</v>
      </c>
      <c r="D9468" s="24" t="s">
        <v>1888</v>
      </c>
      <c r="E9468" s="7" t="s">
        <v>313</v>
      </c>
      <c r="F9468" s="7" t="s">
        <v>13</v>
      </c>
      <c r="G9468" s="7" t="s">
        <v>749</v>
      </c>
      <c r="H9468" s="7" t="s">
        <v>15</v>
      </c>
      <c r="I9468" s="7">
        <v>464</v>
      </c>
      <c r="J9468" s="7" t="s">
        <v>315</v>
      </c>
      <c r="K9468" s="10">
        <v>21.6</v>
      </c>
      <c r="L9468" s="7" t="s">
        <v>22</v>
      </c>
      <c r="M9468" s="10">
        <v>2.2000000000000002</v>
      </c>
      <c r="N9468" s="10">
        <v>11.4</v>
      </c>
      <c r="P9468" s="10"/>
      <c r="Q9468" s="10"/>
      <c r="R9468" s="10"/>
      <c r="S9468" s="10"/>
      <c r="V9468" s="10">
        <f t="shared" si="466"/>
        <v>11.4</v>
      </c>
      <c r="W9468" s="8">
        <v>9999</v>
      </c>
      <c r="AE9468" s="7">
        <v>0</v>
      </c>
      <c r="AG9468" s="7" t="s">
        <v>119</v>
      </c>
      <c r="AH9468" s="7" t="s">
        <v>436</v>
      </c>
      <c r="AI9468" s="7" t="s">
        <v>106</v>
      </c>
      <c r="AJ9468" s="7" t="s">
        <v>436</v>
      </c>
      <c r="AP9468" s="7" t="s">
        <v>763</v>
      </c>
      <c r="AQ9468" s="7"/>
    </row>
    <row r="9469" spans="1:43" ht="15.75" customHeight="1">
      <c r="A9469" s="17">
        <v>40123</v>
      </c>
      <c r="B9469" s="22" t="s">
        <v>1900</v>
      </c>
      <c r="C9469" s="24" t="s">
        <v>1905</v>
      </c>
      <c r="D9469" s="24" t="s">
        <v>1888</v>
      </c>
      <c r="E9469" s="7" t="s">
        <v>313</v>
      </c>
      <c r="F9469" s="7" t="s">
        <v>1291</v>
      </c>
      <c r="G9469" s="7" t="s">
        <v>1292</v>
      </c>
      <c r="H9469" s="7" t="s">
        <v>15</v>
      </c>
      <c r="I9469" s="7">
        <v>464</v>
      </c>
      <c r="J9469" s="7" t="s">
        <v>315</v>
      </c>
      <c r="K9469" s="10">
        <v>21.6</v>
      </c>
      <c r="L9469" s="7" t="s">
        <v>22</v>
      </c>
      <c r="M9469" s="10">
        <v>2.2000000000000002</v>
      </c>
      <c r="N9469" s="10">
        <v>11.5</v>
      </c>
      <c r="O9469" s="7"/>
      <c r="V9469" s="10">
        <f t="shared" si="466"/>
        <v>11.5</v>
      </c>
      <c r="W9469" s="7">
        <v>9999</v>
      </c>
      <c r="AE9469" s="7">
        <v>0</v>
      </c>
      <c r="AG9469" s="7" t="s">
        <v>119</v>
      </c>
      <c r="AH9469" s="7" t="s">
        <v>436</v>
      </c>
      <c r="AI9469" s="7" t="s">
        <v>106</v>
      </c>
      <c r="AJ9469" s="7" t="s">
        <v>436</v>
      </c>
      <c r="AP9469" s="7" t="s">
        <v>1303</v>
      </c>
      <c r="AQ9469" s="7"/>
    </row>
    <row r="9470" spans="1:43" ht="15.75" customHeight="1">
      <c r="A9470" s="19">
        <v>40848</v>
      </c>
      <c r="B9470" s="23" t="s">
        <v>1902</v>
      </c>
      <c r="C9470" s="24" t="s">
        <v>1905</v>
      </c>
      <c r="D9470" s="24" t="s">
        <v>1888</v>
      </c>
      <c r="E9470" s="15" t="s">
        <v>313</v>
      </c>
      <c r="F9470" s="15" t="s">
        <v>1291</v>
      </c>
      <c r="G9470" s="15" t="s">
        <v>1291</v>
      </c>
      <c r="H9470" s="15" t="s">
        <v>15</v>
      </c>
      <c r="I9470" s="15">
        <v>464</v>
      </c>
      <c r="J9470" s="15" t="s">
        <v>315</v>
      </c>
      <c r="K9470" s="16">
        <v>21.6</v>
      </c>
      <c r="L9470" s="7" t="s">
        <v>22</v>
      </c>
      <c r="M9470" s="16">
        <v>2.2000000000000002</v>
      </c>
      <c r="N9470" s="16">
        <v>11.7</v>
      </c>
      <c r="O9470" s="16"/>
      <c r="P9470" s="16"/>
      <c r="Q9470" s="16"/>
      <c r="R9470" s="16"/>
      <c r="S9470" s="16"/>
      <c r="T9470" s="16"/>
      <c r="U9470" s="16"/>
      <c r="V9470" s="10">
        <f t="shared" si="466"/>
        <v>11.7</v>
      </c>
      <c r="W9470" s="15">
        <v>9999</v>
      </c>
      <c r="X9470" s="15"/>
      <c r="Y9470" s="15"/>
      <c r="Z9470" s="15"/>
      <c r="AA9470" s="15"/>
      <c r="AB9470" s="15"/>
      <c r="AC9470" s="15"/>
      <c r="AD9470" s="15"/>
      <c r="AE9470" s="15">
        <v>0</v>
      </c>
      <c r="AF9470" s="15"/>
      <c r="AG9470" s="15" t="s">
        <v>119</v>
      </c>
      <c r="AH9470" s="15" t="s">
        <v>436</v>
      </c>
      <c r="AI9470" s="15" t="s">
        <v>436</v>
      </c>
      <c r="AJ9470" s="15" t="s">
        <v>436</v>
      </c>
      <c r="AK9470" s="15"/>
      <c r="AL9470" s="15"/>
      <c r="AM9470" s="15"/>
      <c r="AN9470" s="15"/>
      <c r="AO9470" s="15"/>
      <c r="AP9470" s="15"/>
      <c r="AQ9470" s="7"/>
    </row>
    <row r="9471" spans="1:43" ht="15.75" customHeight="1">
      <c r="A9471" s="17">
        <v>41548</v>
      </c>
      <c r="B9471" s="22" t="s">
        <v>2048</v>
      </c>
      <c r="C9471" s="22" t="s">
        <v>1905</v>
      </c>
      <c r="D9471" s="22" t="s">
        <v>1888</v>
      </c>
      <c r="E9471" s="7" t="s">
        <v>313</v>
      </c>
      <c r="F9471" s="7" t="s">
        <v>1291</v>
      </c>
      <c r="G9471" s="7" t="s">
        <v>1291</v>
      </c>
      <c r="H9471" s="7" t="s">
        <v>15</v>
      </c>
      <c r="I9471" s="7">
        <v>464</v>
      </c>
      <c r="J9471" s="7" t="s">
        <v>315</v>
      </c>
      <c r="K9471" s="10">
        <v>21.6</v>
      </c>
      <c r="L9471" s="7" t="s">
        <v>22</v>
      </c>
      <c r="M9471" s="10">
        <v>2.2000000000000002</v>
      </c>
      <c r="N9471" s="10">
        <v>11.5</v>
      </c>
      <c r="V9471" s="7">
        <f t="shared" si="466"/>
        <v>11.5</v>
      </c>
      <c r="AE9471" s="7">
        <v>0</v>
      </c>
      <c r="AG9471" s="7" t="s">
        <v>119</v>
      </c>
      <c r="AH9471" s="7" t="s">
        <v>436</v>
      </c>
      <c r="AI9471" s="7" t="s">
        <v>436</v>
      </c>
      <c r="AJ9471" s="7" t="s">
        <v>436</v>
      </c>
      <c r="AQ9471" s="7"/>
    </row>
    <row r="9472" spans="1:43" ht="15.75" customHeight="1">
      <c r="A9472" s="17">
        <v>41996</v>
      </c>
      <c r="B9472" s="22">
        <v>2014</v>
      </c>
      <c r="C9472" s="22" t="s">
        <v>1905</v>
      </c>
      <c r="D9472" s="22" t="s">
        <v>1888</v>
      </c>
      <c r="E9472" s="7" t="s">
        <v>313</v>
      </c>
      <c r="F9472" s="7" t="s">
        <v>13</v>
      </c>
      <c r="G9472" s="7" t="s">
        <v>2326</v>
      </c>
      <c r="H9472" s="7" t="s">
        <v>15</v>
      </c>
      <c r="I9472" s="7">
        <v>464</v>
      </c>
      <c r="J9472" s="7" t="s">
        <v>315</v>
      </c>
      <c r="K9472" s="10">
        <v>21.6</v>
      </c>
      <c r="L9472" s="7" t="s">
        <v>22</v>
      </c>
      <c r="M9472" s="10">
        <v>2.2000000000000002</v>
      </c>
      <c r="N9472" s="10">
        <v>11.7</v>
      </c>
      <c r="V9472" s="7">
        <f>SUM(N9472:U9472)</f>
        <v>11.7</v>
      </c>
      <c r="W9472" s="7">
        <v>9999</v>
      </c>
      <c r="AE9472" s="7">
        <v>0</v>
      </c>
      <c r="AF9472" s="7" t="s">
        <v>18</v>
      </c>
      <c r="AG9472" s="7" t="s">
        <v>318</v>
      </c>
      <c r="AH9472" s="7" t="s">
        <v>436</v>
      </c>
      <c r="AI9472" s="7" t="s">
        <v>436</v>
      </c>
      <c r="AJ9472" s="7" t="s">
        <v>436</v>
      </c>
      <c r="AP9472" s="7" t="s">
        <v>988</v>
      </c>
      <c r="AQ9472" s="7"/>
    </row>
    <row r="9473" spans="1:43" ht="15.75" customHeight="1">
      <c r="A9473" s="20">
        <v>37425</v>
      </c>
      <c r="B9473" s="24">
        <v>2002</v>
      </c>
      <c r="C9473" s="24" t="s">
        <v>1905</v>
      </c>
      <c r="D9473" s="24" t="s">
        <v>1888</v>
      </c>
      <c r="E9473" s="13" t="s">
        <v>313</v>
      </c>
      <c r="F9473" s="13" t="s">
        <v>13</v>
      </c>
      <c r="G9473" s="13" t="s">
        <v>124</v>
      </c>
      <c r="H9473" s="13" t="s">
        <v>15</v>
      </c>
      <c r="I9473" s="13">
        <v>465</v>
      </c>
      <c r="J9473" s="7" t="s">
        <v>119</v>
      </c>
      <c r="K9473" s="12">
        <v>21.6</v>
      </c>
      <c r="L9473" s="7" t="s">
        <v>22</v>
      </c>
      <c r="M9473" s="12">
        <v>1.5</v>
      </c>
      <c r="N9473" s="12">
        <v>12.3</v>
      </c>
      <c r="O9473" s="12"/>
      <c r="P9473" s="12"/>
      <c r="V9473" s="10">
        <f t="shared" ref="V9473:V9479" si="467">SQRT((N9473*N9473)+(O9473*O9473)+((P9473*P9473)+(Q9473*Q9473)+(R9473*R9473)+(S9473*S9473)+(T9473*T9473)+(U9473*U9473)))</f>
        <v>12.3</v>
      </c>
      <c r="W9473" s="12">
        <v>9999</v>
      </c>
      <c r="X9473" s="12"/>
      <c r="Y9473" s="12"/>
      <c r="AC9473" s="13"/>
      <c r="AE9473" s="13">
        <v>1</v>
      </c>
      <c r="AF9473" s="13"/>
      <c r="AG9473" s="13" t="s">
        <v>119</v>
      </c>
      <c r="AH9473" s="7" t="s">
        <v>436</v>
      </c>
      <c r="AI9473" s="7" t="s">
        <v>436</v>
      </c>
      <c r="AJ9473" s="7" t="s">
        <v>436</v>
      </c>
      <c r="AP9473" s="13"/>
      <c r="AQ9473" s="7"/>
    </row>
    <row r="9474" spans="1:43" ht="15.75" customHeight="1">
      <c r="A9474" s="17">
        <v>37890</v>
      </c>
      <c r="B9474" s="24" t="s">
        <v>1894</v>
      </c>
      <c r="C9474" s="24" t="s">
        <v>1905</v>
      </c>
      <c r="D9474" s="24" t="s">
        <v>1888</v>
      </c>
      <c r="E9474" s="7" t="s">
        <v>313</v>
      </c>
      <c r="F9474" s="7" t="s">
        <v>13</v>
      </c>
      <c r="G9474" s="7" t="s">
        <v>316</v>
      </c>
      <c r="H9474" s="7" t="s">
        <v>15</v>
      </c>
      <c r="I9474" s="7">
        <v>465</v>
      </c>
      <c r="J9474" s="7" t="s">
        <v>315</v>
      </c>
      <c r="K9474" s="10">
        <v>21.6</v>
      </c>
      <c r="L9474" s="7" t="s">
        <v>22</v>
      </c>
      <c r="M9474" s="10">
        <v>1.5</v>
      </c>
      <c r="N9474" s="10">
        <v>12.7</v>
      </c>
      <c r="O9474" s="7"/>
      <c r="V9474" s="10">
        <f t="shared" si="467"/>
        <v>12.7</v>
      </c>
      <c r="W9474" s="8">
        <v>9999</v>
      </c>
      <c r="AE9474" s="7">
        <v>2</v>
      </c>
      <c r="AG9474" s="7" t="s">
        <v>119</v>
      </c>
      <c r="AH9474" s="7" t="s">
        <v>436</v>
      </c>
      <c r="AI9474" s="7" t="s">
        <v>436</v>
      </c>
      <c r="AJ9474" s="7" t="s">
        <v>436</v>
      </c>
      <c r="AQ9474" s="7"/>
    </row>
    <row r="9475" spans="1:43" ht="15.75" customHeight="1">
      <c r="A9475" s="17">
        <v>38554</v>
      </c>
      <c r="B9475" s="22" t="s">
        <v>1896</v>
      </c>
      <c r="C9475" s="24" t="s">
        <v>1905</v>
      </c>
      <c r="D9475" s="24" t="s">
        <v>1888</v>
      </c>
      <c r="E9475" s="7" t="s">
        <v>313</v>
      </c>
      <c r="F9475" s="7" t="s">
        <v>13</v>
      </c>
      <c r="G9475" s="7" t="s">
        <v>949</v>
      </c>
      <c r="H9475" s="7" t="s">
        <v>15</v>
      </c>
      <c r="I9475" s="7">
        <v>465</v>
      </c>
      <c r="J9475" s="7" t="s">
        <v>315</v>
      </c>
      <c r="K9475" s="10">
        <v>21.6</v>
      </c>
      <c r="L9475" s="7" t="s">
        <v>22</v>
      </c>
      <c r="M9475" s="10">
        <v>1.5</v>
      </c>
      <c r="N9475" s="10">
        <v>13.1</v>
      </c>
      <c r="V9475" s="10">
        <f t="shared" si="467"/>
        <v>13.1</v>
      </c>
      <c r="W9475" s="7">
        <v>9999</v>
      </c>
      <c r="AE9475" s="7">
        <v>4</v>
      </c>
      <c r="AG9475" s="7" t="s">
        <v>119</v>
      </c>
      <c r="AH9475" s="7" t="s">
        <v>436</v>
      </c>
      <c r="AI9475" s="7" t="s">
        <v>436</v>
      </c>
      <c r="AJ9475" s="7" t="s">
        <v>436</v>
      </c>
      <c r="AP9475" s="13"/>
      <c r="AQ9475" s="7"/>
    </row>
    <row r="9476" spans="1:43" ht="15.75" customHeight="1">
      <c r="A9476" s="17">
        <v>39529</v>
      </c>
      <c r="B9476" s="22" t="s">
        <v>1899</v>
      </c>
      <c r="C9476" s="24" t="s">
        <v>1905</v>
      </c>
      <c r="D9476" s="24" t="s">
        <v>1888</v>
      </c>
      <c r="E9476" s="7" t="s">
        <v>313</v>
      </c>
      <c r="F9476" s="7" t="s">
        <v>13</v>
      </c>
      <c r="G9476" s="7" t="s">
        <v>749</v>
      </c>
      <c r="H9476" s="7" t="s">
        <v>15</v>
      </c>
      <c r="I9476" s="7">
        <v>465</v>
      </c>
      <c r="J9476" s="7" t="s">
        <v>315</v>
      </c>
      <c r="K9476" s="10">
        <v>21.6</v>
      </c>
      <c r="L9476" s="7" t="s">
        <v>22</v>
      </c>
      <c r="M9476" s="10">
        <v>1.5</v>
      </c>
      <c r="N9476" s="10">
        <v>13.4</v>
      </c>
      <c r="P9476" s="10"/>
      <c r="Q9476" s="10"/>
      <c r="R9476" s="10"/>
      <c r="S9476" s="10"/>
      <c r="V9476" s="10">
        <f t="shared" si="467"/>
        <v>13.4</v>
      </c>
      <c r="W9476" s="8">
        <v>9999</v>
      </c>
      <c r="AE9476" s="7">
        <v>5</v>
      </c>
      <c r="AG9476" s="7" t="s">
        <v>119</v>
      </c>
      <c r="AH9476" s="7" t="s">
        <v>436</v>
      </c>
      <c r="AI9476" s="7" t="s">
        <v>436</v>
      </c>
      <c r="AJ9476" s="7" t="s">
        <v>436</v>
      </c>
      <c r="AQ9476" s="7"/>
    </row>
    <row r="9477" spans="1:43" ht="15.75" customHeight="1">
      <c r="A9477" s="17">
        <v>40123</v>
      </c>
      <c r="B9477" s="22" t="s">
        <v>1900</v>
      </c>
      <c r="C9477" s="24" t="s">
        <v>1905</v>
      </c>
      <c r="D9477" s="24" t="s">
        <v>1888</v>
      </c>
      <c r="E9477" s="7" t="s">
        <v>313</v>
      </c>
      <c r="F9477" s="7" t="s">
        <v>1291</v>
      </c>
      <c r="G9477" s="7" t="s">
        <v>1292</v>
      </c>
      <c r="H9477" s="7" t="s">
        <v>15</v>
      </c>
      <c r="I9477" s="7">
        <v>465</v>
      </c>
      <c r="J9477" s="7" t="s">
        <v>315</v>
      </c>
      <c r="K9477" s="10">
        <v>21.6</v>
      </c>
      <c r="L9477" s="7" t="s">
        <v>22</v>
      </c>
      <c r="M9477" s="10">
        <v>1.5</v>
      </c>
      <c r="N9477" s="10">
        <v>13.6</v>
      </c>
      <c r="O9477" s="7"/>
      <c r="V9477" s="10">
        <f t="shared" si="467"/>
        <v>13.6</v>
      </c>
      <c r="W9477" s="7">
        <v>9999</v>
      </c>
      <c r="AE9477" s="7">
        <v>5</v>
      </c>
      <c r="AG9477" s="7" t="s">
        <v>119</v>
      </c>
      <c r="AH9477" s="7" t="s">
        <v>436</v>
      </c>
      <c r="AI9477" s="7" t="s">
        <v>436</v>
      </c>
      <c r="AJ9477" s="7" t="s">
        <v>436</v>
      </c>
      <c r="AQ9477" s="7"/>
    </row>
    <row r="9478" spans="1:43" ht="15.75" customHeight="1">
      <c r="A9478" s="19">
        <v>40848</v>
      </c>
      <c r="B9478" s="23" t="s">
        <v>1902</v>
      </c>
      <c r="C9478" s="24" t="s">
        <v>1905</v>
      </c>
      <c r="D9478" s="24" t="s">
        <v>1888</v>
      </c>
      <c r="E9478" s="15" t="s">
        <v>313</v>
      </c>
      <c r="F9478" s="15" t="s">
        <v>1291</v>
      </c>
      <c r="G9478" s="15" t="s">
        <v>1291</v>
      </c>
      <c r="H9478" s="15" t="s">
        <v>15</v>
      </c>
      <c r="I9478" s="15">
        <v>465</v>
      </c>
      <c r="J9478" s="15" t="s">
        <v>315</v>
      </c>
      <c r="K9478" s="16">
        <v>21.6</v>
      </c>
      <c r="L9478" s="15" t="s">
        <v>22</v>
      </c>
      <c r="M9478" s="16">
        <v>1.5</v>
      </c>
      <c r="N9478" s="16">
        <v>13.9</v>
      </c>
      <c r="O9478" s="16"/>
      <c r="P9478" s="16"/>
      <c r="Q9478" s="16"/>
      <c r="R9478" s="16"/>
      <c r="S9478" s="16"/>
      <c r="T9478" s="16"/>
      <c r="U9478" s="16"/>
      <c r="V9478" s="10">
        <f t="shared" si="467"/>
        <v>13.9</v>
      </c>
      <c r="W9478" s="15">
        <v>9999</v>
      </c>
      <c r="X9478" s="15"/>
      <c r="Y9478" s="15"/>
      <c r="Z9478" s="15"/>
      <c r="AA9478" s="15"/>
      <c r="AB9478" s="15"/>
      <c r="AC9478" s="15"/>
      <c r="AD9478" s="15"/>
      <c r="AE9478" s="15">
        <v>5</v>
      </c>
      <c r="AF9478" s="15"/>
      <c r="AG9478" s="15" t="s">
        <v>119</v>
      </c>
      <c r="AH9478" s="15" t="s">
        <v>436</v>
      </c>
      <c r="AI9478" s="15" t="s">
        <v>436</v>
      </c>
      <c r="AJ9478" s="15" t="s">
        <v>436</v>
      </c>
      <c r="AK9478" s="15"/>
      <c r="AL9478" s="15"/>
      <c r="AM9478" s="15"/>
      <c r="AN9478" s="15"/>
      <c r="AO9478" s="15"/>
      <c r="AP9478" s="15"/>
      <c r="AQ9478" s="7"/>
    </row>
    <row r="9479" spans="1:43" ht="15.75" customHeight="1">
      <c r="A9479" s="17">
        <v>41548</v>
      </c>
      <c r="B9479" s="22" t="s">
        <v>2048</v>
      </c>
      <c r="C9479" s="22" t="s">
        <v>1905</v>
      </c>
      <c r="D9479" s="22" t="s">
        <v>1888</v>
      </c>
      <c r="E9479" s="7" t="s">
        <v>313</v>
      </c>
      <c r="F9479" s="7" t="s">
        <v>1291</v>
      </c>
      <c r="G9479" s="7" t="s">
        <v>1291</v>
      </c>
      <c r="H9479" s="7" t="s">
        <v>15</v>
      </c>
      <c r="I9479" s="7">
        <v>465</v>
      </c>
      <c r="J9479" s="7" t="s">
        <v>315</v>
      </c>
      <c r="K9479" s="10">
        <v>21.6</v>
      </c>
      <c r="L9479" s="7" t="s">
        <v>22</v>
      </c>
      <c r="M9479" s="10">
        <v>1.5</v>
      </c>
      <c r="N9479" s="10">
        <v>13.9</v>
      </c>
      <c r="V9479" s="7">
        <f t="shared" si="467"/>
        <v>13.9</v>
      </c>
      <c r="W9479" s="7">
        <v>9999</v>
      </c>
      <c r="AE9479" s="7">
        <v>5</v>
      </c>
      <c r="AG9479" s="7" t="s">
        <v>119</v>
      </c>
      <c r="AH9479" s="7" t="s">
        <v>436</v>
      </c>
      <c r="AI9479" s="7" t="s">
        <v>436</v>
      </c>
      <c r="AJ9479" s="7" t="s">
        <v>436</v>
      </c>
      <c r="AQ9479" s="7"/>
    </row>
    <row r="9480" spans="1:43" ht="15.75" customHeight="1">
      <c r="A9480" s="17">
        <v>41996</v>
      </c>
      <c r="B9480" s="22">
        <v>2014</v>
      </c>
      <c r="C9480" s="22" t="s">
        <v>1905</v>
      </c>
      <c r="D9480" s="22" t="s">
        <v>1888</v>
      </c>
      <c r="E9480" s="7" t="s">
        <v>313</v>
      </c>
      <c r="F9480" s="7" t="s">
        <v>13</v>
      </c>
      <c r="G9480" s="7" t="s">
        <v>2326</v>
      </c>
      <c r="H9480" s="7" t="s">
        <v>15</v>
      </c>
      <c r="I9480" s="7">
        <v>465</v>
      </c>
      <c r="J9480" s="7" t="s">
        <v>315</v>
      </c>
      <c r="K9480" s="10">
        <v>21.6</v>
      </c>
      <c r="L9480" s="7" t="s">
        <v>22</v>
      </c>
      <c r="M9480" s="10">
        <v>1.5</v>
      </c>
      <c r="N9480" s="10">
        <v>14.1</v>
      </c>
      <c r="V9480" s="7">
        <f>SUM(N9480:U9480)</f>
        <v>14.1</v>
      </c>
      <c r="W9480" s="7">
        <v>9999</v>
      </c>
      <c r="AE9480" s="7">
        <v>0</v>
      </c>
      <c r="AF9480" s="7" t="s">
        <v>16</v>
      </c>
      <c r="AG9480" s="7" t="s">
        <v>318</v>
      </c>
      <c r="AH9480" s="7" t="s">
        <v>436</v>
      </c>
      <c r="AI9480" s="7" t="s">
        <v>436</v>
      </c>
      <c r="AJ9480" s="7" t="s">
        <v>436</v>
      </c>
      <c r="AP9480" s="7" t="s">
        <v>2450</v>
      </c>
      <c r="AQ9480" s="7"/>
    </row>
    <row r="9481" spans="1:43" ht="15.75" customHeight="1">
      <c r="A9481" s="20">
        <v>37425</v>
      </c>
      <c r="B9481" s="24">
        <v>2002</v>
      </c>
      <c r="C9481" s="24" t="s">
        <v>1905</v>
      </c>
      <c r="D9481" s="24" t="s">
        <v>1899</v>
      </c>
      <c r="E9481" s="13" t="s">
        <v>313</v>
      </c>
      <c r="F9481" s="13" t="s">
        <v>13</v>
      </c>
      <c r="G9481" s="13" t="s">
        <v>124</v>
      </c>
      <c r="H9481" s="13" t="s">
        <v>15</v>
      </c>
      <c r="I9481" s="13">
        <v>466</v>
      </c>
      <c r="J9481" s="7" t="s">
        <v>119</v>
      </c>
      <c r="K9481" s="12">
        <v>22.4</v>
      </c>
      <c r="L9481" s="7" t="s">
        <v>22</v>
      </c>
      <c r="M9481" s="12">
        <v>0.6</v>
      </c>
      <c r="N9481" s="12">
        <v>2.5</v>
      </c>
      <c r="O9481" s="12"/>
      <c r="P9481" s="12"/>
      <c r="V9481" s="10">
        <f>SQRT((N9481*N9481)+(O9481*O9481)+((P9481*P9481)+(Q9481*Q9481)+(R9481*R9481)+(S9481*S9481)+(T9481*T9481)+(U9481*U9481)))</f>
        <v>2.5</v>
      </c>
      <c r="W9481" s="12">
        <v>9999</v>
      </c>
      <c r="X9481" s="12"/>
      <c r="Y9481" s="12"/>
      <c r="AC9481" s="13"/>
      <c r="AE9481" s="13">
        <v>0</v>
      </c>
      <c r="AF9481" s="13"/>
      <c r="AG9481" s="13" t="s">
        <v>119</v>
      </c>
      <c r="AH9481" s="7" t="s">
        <v>436</v>
      </c>
      <c r="AI9481" s="7" t="s">
        <v>436</v>
      </c>
      <c r="AJ9481" s="7" t="s">
        <v>436</v>
      </c>
      <c r="AP9481" s="13"/>
      <c r="AQ9481" s="7"/>
    </row>
    <row r="9482" spans="1:43" ht="15.75" customHeight="1">
      <c r="A9482" s="17">
        <v>37890</v>
      </c>
      <c r="B9482" s="24" t="s">
        <v>1894</v>
      </c>
      <c r="C9482" s="24" t="s">
        <v>1905</v>
      </c>
      <c r="D9482" s="24" t="s">
        <v>1899</v>
      </c>
      <c r="E9482" s="7" t="s">
        <v>313</v>
      </c>
      <c r="F9482" s="7" t="s">
        <v>13</v>
      </c>
      <c r="G9482" s="7" t="s">
        <v>316</v>
      </c>
      <c r="H9482" s="7" t="s">
        <v>15</v>
      </c>
      <c r="I9482" s="7">
        <v>466</v>
      </c>
      <c r="J9482" s="7" t="s">
        <v>315</v>
      </c>
      <c r="K9482" s="10">
        <v>22.4</v>
      </c>
      <c r="L9482" s="7" t="s">
        <v>22</v>
      </c>
      <c r="M9482" s="10">
        <v>0.6</v>
      </c>
      <c r="N9482" s="10">
        <v>2.2999999999999998</v>
      </c>
      <c r="O9482" s="7"/>
      <c r="V9482" s="10">
        <f>SQRT((N9482*N9482)+(O9482*O9482)+((P9482*P9482)+(Q9482*Q9482)+(R9482*R9482)+(S9482*S9482)+(T9482*T9482)+(U9482*U9482)))</f>
        <v>2.2999999999999998</v>
      </c>
      <c r="W9482" s="8">
        <v>9999</v>
      </c>
      <c r="AE9482" s="7">
        <v>0</v>
      </c>
      <c r="AG9482" s="7" t="s">
        <v>119</v>
      </c>
      <c r="AH9482" s="7" t="s">
        <v>436</v>
      </c>
      <c r="AI9482" s="7" t="s">
        <v>436</v>
      </c>
      <c r="AJ9482" s="7" t="s">
        <v>436</v>
      </c>
      <c r="AQ9482" s="7"/>
    </row>
    <row r="9483" spans="1:43" ht="15.75" customHeight="1">
      <c r="A9483" s="17">
        <v>38554</v>
      </c>
      <c r="B9483" s="22" t="s">
        <v>1896</v>
      </c>
      <c r="C9483" s="24" t="s">
        <v>1905</v>
      </c>
      <c r="D9483" s="24" t="s">
        <v>1899</v>
      </c>
      <c r="E9483" s="7" t="s">
        <v>313</v>
      </c>
      <c r="F9483" s="7" t="s">
        <v>13</v>
      </c>
      <c r="G9483" s="7" t="s">
        <v>949</v>
      </c>
      <c r="H9483" s="7" t="s">
        <v>15</v>
      </c>
      <c r="I9483" s="7">
        <v>466</v>
      </c>
      <c r="J9483" s="7" t="s">
        <v>315</v>
      </c>
      <c r="K9483" s="10">
        <v>22.4</v>
      </c>
      <c r="L9483" s="7" t="s">
        <v>22</v>
      </c>
      <c r="M9483" s="10">
        <v>0.6</v>
      </c>
      <c r="N9483" s="10">
        <v>2.4</v>
      </c>
      <c r="V9483" s="10">
        <f>SQRT((N9483*N9483)+(O9483*O9483)+((P9483*P9483)+(Q9483*Q9483)+(R9483*R9483)+(S9483*S9483)+(T9483*T9483)+(U9483*U9483)))</f>
        <v>2.4</v>
      </c>
      <c r="W9483" s="7">
        <v>9999</v>
      </c>
      <c r="AE9483" s="7">
        <v>0</v>
      </c>
      <c r="AG9483" s="7" t="s">
        <v>119</v>
      </c>
      <c r="AH9483" s="7" t="s">
        <v>436</v>
      </c>
      <c r="AI9483" s="7" t="s">
        <v>436</v>
      </c>
      <c r="AJ9483" s="7" t="s">
        <v>436</v>
      </c>
      <c r="AP9483" s="13"/>
      <c r="AQ9483" s="7"/>
    </row>
    <row r="9484" spans="1:43" ht="15.75" customHeight="1">
      <c r="A9484" s="17">
        <v>39529</v>
      </c>
      <c r="B9484" s="22" t="s">
        <v>1899</v>
      </c>
      <c r="C9484" s="24" t="s">
        <v>1905</v>
      </c>
      <c r="D9484" s="24" t="s">
        <v>1899</v>
      </c>
      <c r="E9484" s="7" t="s">
        <v>313</v>
      </c>
      <c r="F9484" s="7" t="s">
        <v>13</v>
      </c>
      <c r="G9484" s="7" t="s">
        <v>749</v>
      </c>
      <c r="H9484" s="7" t="s">
        <v>15</v>
      </c>
      <c r="I9484" s="7">
        <v>466</v>
      </c>
      <c r="J9484" s="7" t="s">
        <v>315</v>
      </c>
      <c r="K9484" s="10">
        <v>22.4</v>
      </c>
      <c r="L9484" s="7" t="s">
        <v>22</v>
      </c>
      <c r="M9484" s="10">
        <v>0.6</v>
      </c>
      <c r="N9484" s="10">
        <v>2.2999999999999998</v>
      </c>
      <c r="P9484" s="10"/>
      <c r="Q9484" s="10"/>
      <c r="R9484" s="10"/>
      <c r="S9484" s="10"/>
      <c r="V9484" s="10">
        <f>SQRT((N9484*N9484)+(O9484*O9484)+((P9484*P9484)+(Q9484*Q9484)+(R9484*R9484)+(S9484*S9484)+(T9484*T9484)+(U9484*U9484)))</f>
        <v>2.2999999999999998</v>
      </c>
      <c r="W9484" s="8">
        <v>9999</v>
      </c>
      <c r="AF9484" s="7" t="s">
        <v>18</v>
      </c>
      <c r="AG9484" s="7" t="s">
        <v>318</v>
      </c>
      <c r="AH9484" s="7" t="s">
        <v>436</v>
      </c>
      <c r="AI9484" s="7" t="s">
        <v>436</v>
      </c>
      <c r="AJ9484" s="7" t="s">
        <v>436</v>
      </c>
      <c r="AQ9484" s="7"/>
    </row>
    <row r="9485" spans="1:43" ht="15.75" customHeight="1">
      <c r="A9485" s="17">
        <v>40123</v>
      </c>
      <c r="B9485" s="22" t="s">
        <v>1900</v>
      </c>
      <c r="C9485" s="24" t="s">
        <v>1905</v>
      </c>
      <c r="D9485" s="24" t="s">
        <v>1899</v>
      </c>
      <c r="E9485" s="7" t="s">
        <v>313</v>
      </c>
      <c r="F9485" s="7" t="s">
        <v>1291</v>
      </c>
      <c r="G9485" s="7" t="s">
        <v>1292</v>
      </c>
      <c r="H9485" s="7" t="s">
        <v>15</v>
      </c>
      <c r="I9485" s="7">
        <v>466</v>
      </c>
      <c r="J9485" s="7" t="s">
        <v>315</v>
      </c>
      <c r="K9485" s="10">
        <v>22.4</v>
      </c>
      <c r="L9485" s="7" t="s">
        <v>22</v>
      </c>
      <c r="M9485" s="10">
        <v>0.6</v>
      </c>
      <c r="O9485" s="7"/>
      <c r="V9485" s="10" t="s">
        <v>1888</v>
      </c>
      <c r="AE9485" s="7">
        <v>0</v>
      </c>
      <c r="AF9485" s="7" t="s">
        <v>105</v>
      </c>
      <c r="AG9485" s="7" t="s">
        <v>318</v>
      </c>
      <c r="AH9485" s="7" t="s">
        <v>436</v>
      </c>
      <c r="AI9485" s="7" t="s">
        <v>436</v>
      </c>
      <c r="AJ9485" s="7" t="s">
        <v>436</v>
      </c>
      <c r="AQ9485" s="7"/>
    </row>
    <row r="9486" spans="1:43" ht="15.75" customHeight="1">
      <c r="A9486" s="19">
        <v>40868</v>
      </c>
      <c r="B9486" s="23" t="s">
        <v>1902</v>
      </c>
      <c r="C9486" s="24" t="s">
        <v>1905</v>
      </c>
      <c r="D9486" s="24" t="s">
        <v>1899</v>
      </c>
      <c r="E9486" s="15" t="s">
        <v>313</v>
      </c>
      <c r="F9486" s="15" t="s">
        <v>1291</v>
      </c>
      <c r="G9486" s="15" t="s">
        <v>1291</v>
      </c>
      <c r="H9486" s="15" t="s">
        <v>15</v>
      </c>
      <c r="I9486" s="15">
        <v>466</v>
      </c>
      <c r="J9486" s="15" t="s">
        <v>315</v>
      </c>
      <c r="K9486" s="16">
        <v>22.4</v>
      </c>
      <c r="L9486" s="7" t="s">
        <v>22</v>
      </c>
      <c r="M9486" s="16">
        <v>0.6</v>
      </c>
      <c r="N9486" s="16"/>
      <c r="O9486" s="16"/>
      <c r="P9486" s="16"/>
      <c r="Q9486" s="16"/>
      <c r="R9486" s="16"/>
      <c r="S9486" s="16"/>
      <c r="T9486" s="16"/>
      <c r="U9486" s="16"/>
      <c r="V9486" s="10" t="s">
        <v>1888</v>
      </c>
      <c r="W9486" s="15"/>
      <c r="X9486" s="15"/>
      <c r="Y9486" s="15"/>
      <c r="Z9486" s="15"/>
      <c r="AA9486" s="15"/>
      <c r="AB9486" s="15"/>
      <c r="AC9486" s="15"/>
      <c r="AD9486" s="15"/>
      <c r="AE9486" s="15"/>
      <c r="AF9486" s="15" t="s">
        <v>16</v>
      </c>
      <c r="AG9486" s="15" t="s">
        <v>318</v>
      </c>
      <c r="AH9486" s="15" t="s">
        <v>436</v>
      </c>
      <c r="AI9486" s="15" t="s">
        <v>436</v>
      </c>
      <c r="AJ9486" s="15" t="s">
        <v>436</v>
      </c>
      <c r="AK9486" s="15"/>
      <c r="AL9486" s="15"/>
      <c r="AM9486" s="15"/>
      <c r="AN9486" s="15"/>
      <c r="AO9486" s="15"/>
      <c r="AP9486" s="15" t="s">
        <v>16</v>
      </c>
      <c r="AQ9486" s="7"/>
    </row>
    <row r="9487" spans="1:43" ht="15.75" customHeight="1">
      <c r="A9487" s="20">
        <v>37425</v>
      </c>
      <c r="B9487" s="24">
        <v>2002</v>
      </c>
      <c r="C9487" s="24" t="s">
        <v>1905</v>
      </c>
      <c r="D9487" s="24" t="s">
        <v>1896</v>
      </c>
      <c r="E9487" s="13" t="s">
        <v>313</v>
      </c>
      <c r="F9487" s="13" t="s">
        <v>13</v>
      </c>
      <c r="G9487" s="13" t="s">
        <v>124</v>
      </c>
      <c r="H9487" s="13" t="s">
        <v>15</v>
      </c>
      <c r="I9487" s="13">
        <v>467</v>
      </c>
      <c r="J9487" s="7" t="s">
        <v>119</v>
      </c>
      <c r="K9487" s="12">
        <v>22.5</v>
      </c>
      <c r="L9487" s="7" t="s">
        <v>22</v>
      </c>
      <c r="M9487" s="12">
        <v>0.2</v>
      </c>
      <c r="N9487" s="12">
        <v>1.5</v>
      </c>
      <c r="O9487" s="12"/>
      <c r="P9487" s="12"/>
      <c r="V9487" s="10">
        <f>SQRT((N9487*N9487)+(O9487*O9487)+((P9487*P9487)+(Q9487*Q9487)+(R9487*R9487)+(S9487*S9487)+(T9487*T9487)+(U9487*U9487)))</f>
        <v>1.5</v>
      </c>
      <c r="W9487" s="12">
        <v>259</v>
      </c>
      <c r="X9487" s="12"/>
      <c r="Y9487" s="12"/>
      <c r="AC9487" s="13">
        <v>14</v>
      </c>
      <c r="AE9487" s="13">
        <v>0</v>
      </c>
      <c r="AF9487" s="13"/>
      <c r="AG9487" s="13" t="s">
        <v>119</v>
      </c>
      <c r="AH9487" s="7" t="s">
        <v>436</v>
      </c>
      <c r="AI9487" s="7" t="s">
        <v>436</v>
      </c>
      <c r="AJ9487" s="7" t="s">
        <v>436</v>
      </c>
      <c r="AP9487" s="13"/>
      <c r="AQ9487" s="7"/>
    </row>
    <row r="9488" spans="1:43" ht="15.75" customHeight="1">
      <c r="A9488" s="17">
        <v>37890</v>
      </c>
      <c r="B9488" s="24" t="s">
        <v>1894</v>
      </c>
      <c r="C9488" s="24" t="s">
        <v>1905</v>
      </c>
      <c r="D9488" s="24" t="s">
        <v>1896</v>
      </c>
      <c r="E9488" s="7" t="s">
        <v>313</v>
      </c>
      <c r="F9488" s="7" t="s">
        <v>13</v>
      </c>
      <c r="G9488" s="7" t="s">
        <v>316</v>
      </c>
      <c r="H9488" s="7" t="s">
        <v>15</v>
      </c>
      <c r="I9488" s="7">
        <v>467</v>
      </c>
      <c r="J9488" s="7" t="s">
        <v>315</v>
      </c>
      <c r="K9488" s="10">
        <v>22.5</v>
      </c>
      <c r="L9488" s="7" t="s">
        <v>22</v>
      </c>
      <c r="M9488" s="10">
        <v>0.2</v>
      </c>
      <c r="N9488" s="10">
        <v>1.6</v>
      </c>
      <c r="O9488" s="7"/>
      <c r="V9488" s="10">
        <f>SQRT((N9488*N9488)+(O9488*O9488)+((P9488*P9488)+(Q9488*Q9488)+(R9488*R9488)+(S9488*S9488)+(T9488*T9488)+(U9488*U9488)))</f>
        <v>1.6</v>
      </c>
      <c r="W9488" s="8">
        <v>9999</v>
      </c>
      <c r="AE9488" s="7">
        <v>0</v>
      </c>
      <c r="AG9488" s="7" t="s">
        <v>119</v>
      </c>
      <c r="AH9488" s="7" t="s">
        <v>436</v>
      </c>
      <c r="AI9488" s="7" t="s">
        <v>436</v>
      </c>
      <c r="AJ9488" s="7" t="s">
        <v>436</v>
      </c>
      <c r="AQ9488" s="7"/>
    </row>
    <row r="9489" spans="1:43" ht="15.75" customHeight="1">
      <c r="A9489" s="17">
        <v>38554</v>
      </c>
      <c r="B9489" s="22" t="s">
        <v>1896</v>
      </c>
      <c r="C9489" s="24" t="s">
        <v>1905</v>
      </c>
      <c r="D9489" s="24" t="s">
        <v>1896</v>
      </c>
      <c r="E9489" s="7" t="s">
        <v>313</v>
      </c>
      <c r="F9489" s="7" t="s">
        <v>13</v>
      </c>
      <c r="G9489" s="7" t="s">
        <v>949</v>
      </c>
      <c r="H9489" s="7" t="s">
        <v>15</v>
      </c>
      <c r="I9489" s="7">
        <v>467</v>
      </c>
      <c r="J9489" s="7" t="s">
        <v>315</v>
      </c>
      <c r="K9489" s="10">
        <v>22.5</v>
      </c>
      <c r="L9489" s="7" t="s">
        <v>22</v>
      </c>
      <c r="M9489" s="10">
        <v>0.2</v>
      </c>
      <c r="N9489" s="10">
        <v>1.5</v>
      </c>
      <c r="V9489" s="10">
        <f>SQRT((N9489*N9489)+(O9489*O9489)+((P9489*P9489)+(Q9489*Q9489)+(R9489*R9489)+(S9489*S9489)+(T9489*T9489)+(U9489*U9489)))</f>
        <v>1.5</v>
      </c>
      <c r="W9489" s="7">
        <v>9999</v>
      </c>
      <c r="AE9489" s="7">
        <v>0</v>
      </c>
      <c r="AF9489" s="7" t="s">
        <v>108</v>
      </c>
      <c r="AG9489" s="7" t="s">
        <v>318</v>
      </c>
      <c r="AH9489" s="7" t="s">
        <v>436</v>
      </c>
      <c r="AI9489" s="7" t="s">
        <v>436</v>
      </c>
      <c r="AJ9489" s="7" t="s">
        <v>436</v>
      </c>
      <c r="AP9489" s="13" t="s">
        <v>988</v>
      </c>
      <c r="AQ9489" s="7"/>
    </row>
    <row r="9490" spans="1:43" ht="15.75" customHeight="1">
      <c r="A9490" s="17">
        <v>39529</v>
      </c>
      <c r="B9490" s="22" t="s">
        <v>1899</v>
      </c>
      <c r="C9490" s="24" t="s">
        <v>1905</v>
      </c>
      <c r="D9490" s="24" t="s">
        <v>1896</v>
      </c>
      <c r="E9490" s="7" t="s">
        <v>313</v>
      </c>
      <c r="F9490" s="7" t="s">
        <v>13</v>
      </c>
      <c r="G9490" s="7" t="s">
        <v>749</v>
      </c>
      <c r="H9490" s="7" t="s">
        <v>15</v>
      </c>
      <c r="I9490" s="7">
        <v>467</v>
      </c>
      <c r="J9490" s="7" t="s">
        <v>315</v>
      </c>
      <c r="K9490" s="10">
        <v>22.5</v>
      </c>
      <c r="L9490" s="7" t="s">
        <v>22</v>
      </c>
      <c r="M9490" s="10">
        <v>0.2</v>
      </c>
      <c r="P9490" s="10"/>
      <c r="Q9490" s="10"/>
      <c r="R9490" s="10"/>
      <c r="S9490" s="10"/>
      <c r="V9490" s="10" t="s">
        <v>1888</v>
      </c>
      <c r="W9490" s="8"/>
      <c r="AF9490" s="7" t="s">
        <v>18</v>
      </c>
      <c r="AG9490" s="7" t="s">
        <v>318</v>
      </c>
      <c r="AH9490" s="7" t="s">
        <v>436</v>
      </c>
      <c r="AI9490" s="7" t="s">
        <v>436</v>
      </c>
      <c r="AJ9490" s="7" t="s">
        <v>436</v>
      </c>
      <c r="AQ9490" s="7"/>
    </row>
    <row r="9491" spans="1:43" ht="15.75" customHeight="1">
      <c r="A9491" s="17">
        <v>40123</v>
      </c>
      <c r="B9491" s="22" t="s">
        <v>1900</v>
      </c>
      <c r="C9491" s="24" t="s">
        <v>1905</v>
      </c>
      <c r="D9491" s="24" t="s">
        <v>1896</v>
      </c>
      <c r="E9491" s="7" t="s">
        <v>313</v>
      </c>
      <c r="F9491" s="7" t="s">
        <v>1291</v>
      </c>
      <c r="G9491" s="7" t="s">
        <v>1292</v>
      </c>
      <c r="H9491" s="7" t="s">
        <v>15</v>
      </c>
      <c r="I9491" s="7">
        <v>467</v>
      </c>
      <c r="J9491" s="7" t="s">
        <v>315</v>
      </c>
      <c r="K9491" s="10">
        <v>22.5</v>
      </c>
      <c r="L9491" s="7" t="s">
        <v>22</v>
      </c>
      <c r="M9491" s="10">
        <v>0.2</v>
      </c>
      <c r="O9491" s="7"/>
      <c r="V9491" s="10" t="s">
        <v>1888</v>
      </c>
      <c r="AE9491" s="7">
        <v>0</v>
      </c>
      <c r="AF9491" s="7" t="s">
        <v>16</v>
      </c>
      <c r="AG9491" s="7" t="s">
        <v>318</v>
      </c>
      <c r="AH9491" s="7" t="s">
        <v>436</v>
      </c>
      <c r="AI9491" s="7" t="s">
        <v>436</v>
      </c>
      <c r="AJ9491" s="7" t="s">
        <v>436</v>
      </c>
      <c r="AQ9491" s="7"/>
    </row>
    <row r="9492" spans="1:43" ht="15.75" customHeight="1">
      <c r="A9492" s="19">
        <v>40868</v>
      </c>
      <c r="B9492" s="23" t="s">
        <v>1902</v>
      </c>
      <c r="C9492" s="24" t="s">
        <v>1905</v>
      </c>
      <c r="D9492" s="24" t="s">
        <v>1896</v>
      </c>
      <c r="E9492" s="15" t="s">
        <v>313</v>
      </c>
      <c r="F9492" s="15" t="s">
        <v>1291</v>
      </c>
      <c r="G9492" s="15" t="s">
        <v>1291</v>
      </c>
      <c r="H9492" s="15" t="s">
        <v>15</v>
      </c>
      <c r="I9492" s="15">
        <v>467</v>
      </c>
      <c r="J9492" s="15" t="s">
        <v>515</v>
      </c>
      <c r="K9492" s="16">
        <v>22.5</v>
      </c>
      <c r="L9492" s="7" t="s">
        <v>22</v>
      </c>
      <c r="M9492" s="16">
        <v>0.2</v>
      </c>
      <c r="N9492" s="16"/>
      <c r="O9492" s="16"/>
      <c r="P9492" s="16"/>
      <c r="Q9492" s="16"/>
      <c r="R9492" s="16"/>
      <c r="S9492" s="16"/>
      <c r="T9492" s="16"/>
      <c r="U9492" s="16"/>
      <c r="V9492" s="10" t="s">
        <v>1888</v>
      </c>
      <c r="W9492" s="15" t="s">
        <v>515</v>
      </c>
      <c r="X9492" s="15"/>
      <c r="Y9492" s="15"/>
      <c r="Z9492" s="15"/>
      <c r="AA9492" s="15"/>
      <c r="AB9492" s="15"/>
      <c r="AC9492" s="15"/>
      <c r="AD9492" s="15"/>
      <c r="AE9492" s="15"/>
      <c r="AF9492" s="15"/>
      <c r="AG9492" s="15" t="s">
        <v>318</v>
      </c>
      <c r="AH9492" s="15" t="s">
        <v>436</v>
      </c>
      <c r="AI9492" s="15" t="s">
        <v>436</v>
      </c>
      <c r="AJ9492" s="15" t="s">
        <v>436</v>
      </c>
      <c r="AK9492" s="15"/>
      <c r="AL9492" s="15"/>
      <c r="AM9492" s="15"/>
      <c r="AN9492" s="15"/>
      <c r="AO9492" s="15"/>
      <c r="AP9492" s="15" t="s">
        <v>515</v>
      </c>
      <c r="AQ9492" s="7"/>
    </row>
    <row r="9493" spans="1:43" ht="15.75" customHeight="1">
      <c r="A9493" s="19">
        <v>41548</v>
      </c>
      <c r="B9493" s="23" t="s">
        <v>2048</v>
      </c>
      <c r="C9493" s="24" t="s">
        <v>1905</v>
      </c>
      <c r="D9493" s="24" t="s">
        <v>1899</v>
      </c>
      <c r="E9493" s="15" t="s">
        <v>313</v>
      </c>
      <c r="F9493" s="15" t="s">
        <v>1291</v>
      </c>
      <c r="G9493" s="15" t="s">
        <v>1291</v>
      </c>
      <c r="H9493" s="15" t="s">
        <v>15</v>
      </c>
      <c r="I9493" s="15">
        <v>467</v>
      </c>
      <c r="J9493" s="15" t="s">
        <v>515</v>
      </c>
      <c r="K9493" s="16">
        <v>22.4</v>
      </c>
      <c r="L9493" s="7" t="s">
        <v>22</v>
      </c>
      <c r="M9493" s="16">
        <v>0.6</v>
      </c>
      <c r="N9493" s="16"/>
      <c r="O9493" s="16"/>
      <c r="P9493" s="16"/>
      <c r="Q9493" s="16"/>
      <c r="R9493" s="16"/>
      <c r="S9493" s="16"/>
      <c r="T9493" s="16"/>
      <c r="U9493" s="16"/>
      <c r="V9493" s="10" t="s">
        <v>1888</v>
      </c>
      <c r="W9493" s="15"/>
      <c r="X9493" s="15"/>
      <c r="Y9493" s="15"/>
      <c r="Z9493" s="15"/>
      <c r="AA9493" s="15"/>
      <c r="AB9493" s="15"/>
      <c r="AC9493" s="15"/>
      <c r="AD9493" s="15"/>
      <c r="AE9493" s="15"/>
      <c r="AF9493" s="15"/>
      <c r="AG9493" s="15" t="s">
        <v>318</v>
      </c>
      <c r="AH9493" s="15" t="s">
        <v>436</v>
      </c>
      <c r="AI9493" s="15" t="s">
        <v>436</v>
      </c>
      <c r="AJ9493" s="15" t="s">
        <v>436</v>
      </c>
      <c r="AK9493" s="15"/>
      <c r="AL9493" s="15"/>
      <c r="AM9493" s="15"/>
      <c r="AN9493" s="15"/>
      <c r="AO9493" s="15"/>
      <c r="AP9493" s="15"/>
      <c r="AQ9493" s="7"/>
    </row>
    <row r="9494" spans="1:43" ht="15.75" customHeight="1">
      <c r="A9494" s="20">
        <v>37425</v>
      </c>
      <c r="B9494" s="24">
        <v>2002</v>
      </c>
      <c r="C9494" s="24" t="s">
        <v>1905</v>
      </c>
      <c r="D9494" s="24" t="s">
        <v>1888</v>
      </c>
      <c r="E9494" s="13" t="s">
        <v>313</v>
      </c>
      <c r="F9494" s="13" t="s">
        <v>13</v>
      </c>
      <c r="G9494" s="13" t="s">
        <v>124</v>
      </c>
      <c r="H9494" s="13" t="s">
        <v>15</v>
      </c>
      <c r="I9494" s="13">
        <v>468</v>
      </c>
      <c r="J9494" s="7" t="s">
        <v>119</v>
      </c>
      <c r="K9494" s="12">
        <v>22.7</v>
      </c>
      <c r="L9494" s="7" t="s">
        <v>22</v>
      </c>
      <c r="M9494" s="12">
        <v>3.8</v>
      </c>
      <c r="N9494" s="12">
        <v>4</v>
      </c>
      <c r="O9494" s="12"/>
      <c r="P9494" s="12"/>
      <c r="V9494" s="10">
        <f t="shared" ref="V9494:V9500" si="468">SQRT((N9494*N9494)+(O9494*O9494)+((P9494*P9494)+(Q9494*Q9494)+(R9494*R9494)+(S9494*S9494)+(T9494*T9494)+(U9494*U9494)))</f>
        <v>4</v>
      </c>
      <c r="W9494" s="12">
        <v>9999</v>
      </c>
      <c r="X9494" s="12"/>
      <c r="Y9494" s="12"/>
      <c r="AC9494" s="13"/>
      <c r="AE9494" s="13">
        <v>0</v>
      </c>
      <c r="AF9494" s="13"/>
      <c r="AG9494" s="13" t="s">
        <v>119</v>
      </c>
      <c r="AH9494" s="7" t="s">
        <v>436</v>
      </c>
      <c r="AI9494" s="7" t="s">
        <v>436</v>
      </c>
      <c r="AJ9494" s="7" t="s">
        <v>436</v>
      </c>
      <c r="AP9494" s="13" t="s">
        <v>151</v>
      </c>
      <c r="AQ9494" s="7"/>
    </row>
    <row r="9495" spans="1:43" ht="15.75" customHeight="1">
      <c r="A9495" s="17">
        <v>37890</v>
      </c>
      <c r="B9495" s="24" t="s">
        <v>1894</v>
      </c>
      <c r="C9495" s="24" t="s">
        <v>1905</v>
      </c>
      <c r="D9495" s="24" t="s">
        <v>1888</v>
      </c>
      <c r="E9495" s="7" t="s">
        <v>313</v>
      </c>
      <c r="F9495" s="7" t="s">
        <v>13</v>
      </c>
      <c r="G9495" s="7" t="s">
        <v>316</v>
      </c>
      <c r="H9495" s="7" t="s">
        <v>15</v>
      </c>
      <c r="I9495" s="7">
        <v>468</v>
      </c>
      <c r="J9495" s="7" t="s">
        <v>315</v>
      </c>
      <c r="K9495" s="10">
        <v>22.7</v>
      </c>
      <c r="L9495" s="7" t="s">
        <v>22</v>
      </c>
      <c r="M9495" s="10">
        <v>3.8</v>
      </c>
      <c r="N9495" s="10">
        <v>3.9</v>
      </c>
      <c r="O9495" s="7"/>
      <c r="V9495" s="10">
        <f t="shared" si="468"/>
        <v>3.9</v>
      </c>
      <c r="W9495" s="8">
        <v>9999</v>
      </c>
      <c r="AE9495" s="7">
        <v>0</v>
      </c>
      <c r="AG9495" s="7" t="s">
        <v>119</v>
      </c>
      <c r="AH9495" s="7" t="s">
        <v>436</v>
      </c>
      <c r="AI9495" s="7" t="s">
        <v>436</v>
      </c>
      <c r="AJ9495" s="7" t="s">
        <v>436</v>
      </c>
      <c r="AQ9495" s="7"/>
    </row>
    <row r="9496" spans="1:43" ht="15.75" customHeight="1">
      <c r="A9496" s="17">
        <v>38554</v>
      </c>
      <c r="B9496" s="22" t="s">
        <v>1896</v>
      </c>
      <c r="C9496" s="22" t="s">
        <v>1905</v>
      </c>
      <c r="D9496" s="22" t="s">
        <v>1888</v>
      </c>
      <c r="E9496" s="7" t="s">
        <v>313</v>
      </c>
      <c r="F9496" s="7" t="s">
        <v>13</v>
      </c>
      <c r="G9496" s="7" t="s">
        <v>949</v>
      </c>
      <c r="H9496" s="7" t="s">
        <v>15</v>
      </c>
      <c r="I9496" s="7">
        <v>468</v>
      </c>
      <c r="J9496" s="7" t="s">
        <v>315</v>
      </c>
      <c r="K9496" s="10">
        <v>22.7</v>
      </c>
      <c r="L9496" s="7" t="s">
        <v>22</v>
      </c>
      <c r="M9496" s="10">
        <v>3.8</v>
      </c>
      <c r="N9496" s="10">
        <v>3.9</v>
      </c>
      <c r="V9496" s="10">
        <f t="shared" si="468"/>
        <v>3.9</v>
      </c>
      <c r="W9496" s="7">
        <v>9999</v>
      </c>
      <c r="AE9496" s="7">
        <v>0</v>
      </c>
      <c r="AG9496" s="7" t="s">
        <v>119</v>
      </c>
      <c r="AH9496" s="7" t="s">
        <v>436</v>
      </c>
      <c r="AI9496" s="7" t="s">
        <v>436</v>
      </c>
      <c r="AJ9496" s="7" t="s">
        <v>436</v>
      </c>
      <c r="AK9496" s="7" t="s">
        <v>106</v>
      </c>
      <c r="AP9496" s="13" t="s">
        <v>202</v>
      </c>
      <c r="AQ9496" s="7"/>
    </row>
    <row r="9497" spans="1:43" ht="15.75" customHeight="1">
      <c r="A9497" s="17">
        <v>39529</v>
      </c>
      <c r="B9497" s="22" t="s">
        <v>1899</v>
      </c>
      <c r="C9497" s="24" t="s">
        <v>1905</v>
      </c>
      <c r="D9497" s="24" t="s">
        <v>1888</v>
      </c>
      <c r="E9497" s="7" t="s">
        <v>313</v>
      </c>
      <c r="F9497" s="7" t="s">
        <v>13</v>
      </c>
      <c r="G9497" s="7" t="s">
        <v>749</v>
      </c>
      <c r="H9497" s="7" t="s">
        <v>15</v>
      </c>
      <c r="I9497" s="7">
        <v>468</v>
      </c>
      <c r="J9497" s="7" t="s">
        <v>315</v>
      </c>
      <c r="K9497" s="10">
        <v>22.7</v>
      </c>
      <c r="L9497" s="7" t="s">
        <v>22</v>
      </c>
      <c r="M9497" s="10">
        <v>3.8</v>
      </c>
      <c r="N9497" s="10">
        <v>4</v>
      </c>
      <c r="P9497" s="10"/>
      <c r="Q9497" s="10"/>
      <c r="R9497" s="10"/>
      <c r="S9497" s="10"/>
      <c r="V9497" s="10">
        <f t="shared" si="468"/>
        <v>4</v>
      </c>
      <c r="W9497" s="8">
        <v>9999</v>
      </c>
      <c r="AE9497" s="7">
        <v>0</v>
      </c>
      <c r="AG9497" s="7" t="s">
        <v>119</v>
      </c>
      <c r="AH9497" s="7" t="s">
        <v>436</v>
      </c>
      <c r="AI9497" s="7" t="s">
        <v>436</v>
      </c>
      <c r="AJ9497" s="7" t="s">
        <v>436</v>
      </c>
      <c r="AQ9497" s="7"/>
    </row>
    <row r="9498" spans="1:43" ht="15.75" customHeight="1">
      <c r="A9498" s="17">
        <v>40123</v>
      </c>
      <c r="B9498" s="22" t="s">
        <v>1900</v>
      </c>
      <c r="C9498" s="24" t="s">
        <v>1905</v>
      </c>
      <c r="D9498" s="24" t="s">
        <v>1888</v>
      </c>
      <c r="E9498" s="7" t="s">
        <v>313</v>
      </c>
      <c r="F9498" s="7" t="s">
        <v>1291</v>
      </c>
      <c r="G9498" s="7" t="s">
        <v>1292</v>
      </c>
      <c r="H9498" s="7" t="s">
        <v>15</v>
      </c>
      <c r="I9498" s="7">
        <v>468</v>
      </c>
      <c r="J9498" s="7" t="s">
        <v>315</v>
      </c>
      <c r="K9498" s="10">
        <v>22.7</v>
      </c>
      <c r="L9498" s="7" t="s">
        <v>22</v>
      </c>
      <c r="M9498" s="10">
        <v>3.8</v>
      </c>
      <c r="N9498" s="10">
        <v>3.9</v>
      </c>
      <c r="O9498" s="7"/>
      <c r="V9498" s="10">
        <f t="shared" si="468"/>
        <v>3.9</v>
      </c>
      <c r="W9498" s="7">
        <v>9999</v>
      </c>
      <c r="AE9498" s="7">
        <v>0</v>
      </c>
      <c r="AG9498" s="7" t="s">
        <v>119</v>
      </c>
      <c r="AH9498" s="7" t="s">
        <v>436</v>
      </c>
      <c r="AI9498" s="7" t="s">
        <v>436</v>
      </c>
      <c r="AJ9498" s="7" t="s">
        <v>436</v>
      </c>
      <c r="AP9498" s="7" t="s">
        <v>599</v>
      </c>
      <c r="AQ9498" s="7"/>
    </row>
    <row r="9499" spans="1:43" ht="15.75" customHeight="1">
      <c r="A9499" s="19">
        <v>40848</v>
      </c>
      <c r="B9499" s="23" t="s">
        <v>1902</v>
      </c>
      <c r="C9499" s="24" t="s">
        <v>1905</v>
      </c>
      <c r="D9499" s="24" t="s">
        <v>1888</v>
      </c>
      <c r="E9499" s="15" t="s">
        <v>313</v>
      </c>
      <c r="F9499" s="15" t="s">
        <v>1291</v>
      </c>
      <c r="G9499" s="15" t="s">
        <v>1291</v>
      </c>
      <c r="H9499" s="15" t="s">
        <v>15</v>
      </c>
      <c r="I9499" s="15">
        <v>468</v>
      </c>
      <c r="J9499" s="15" t="s">
        <v>315</v>
      </c>
      <c r="K9499" s="16">
        <v>22.7</v>
      </c>
      <c r="L9499" s="15" t="s">
        <v>22</v>
      </c>
      <c r="M9499" s="16">
        <v>3.8</v>
      </c>
      <c r="N9499" s="16">
        <v>4.0999999999999996</v>
      </c>
      <c r="O9499" s="16"/>
      <c r="P9499" s="16"/>
      <c r="Q9499" s="16"/>
      <c r="R9499" s="16"/>
      <c r="S9499" s="16"/>
      <c r="T9499" s="16"/>
      <c r="U9499" s="16"/>
      <c r="V9499" s="10">
        <f t="shared" si="468"/>
        <v>4.0999999999999996</v>
      </c>
      <c r="W9499" s="15">
        <v>9999</v>
      </c>
      <c r="X9499" s="15"/>
      <c r="Y9499" s="15"/>
      <c r="Z9499" s="15"/>
      <c r="AA9499" s="15"/>
      <c r="AB9499" s="15"/>
      <c r="AC9499" s="15"/>
      <c r="AD9499" s="15"/>
      <c r="AE9499" s="15">
        <v>0</v>
      </c>
      <c r="AF9499" s="15"/>
      <c r="AG9499" s="15" t="s">
        <v>119</v>
      </c>
      <c r="AH9499" s="15" t="s">
        <v>436</v>
      </c>
      <c r="AI9499" s="15" t="s">
        <v>436</v>
      </c>
      <c r="AJ9499" s="15" t="s">
        <v>436</v>
      </c>
      <c r="AK9499" s="15"/>
      <c r="AL9499" s="15"/>
      <c r="AM9499" s="15"/>
      <c r="AN9499" s="15"/>
      <c r="AO9499" s="15"/>
      <c r="AP9499" s="15" t="s">
        <v>130</v>
      </c>
      <c r="AQ9499" s="7"/>
    </row>
    <row r="9500" spans="1:43" ht="15.75" customHeight="1">
      <c r="A9500" s="17">
        <v>41548</v>
      </c>
      <c r="B9500" s="22" t="s">
        <v>2048</v>
      </c>
      <c r="C9500" s="22" t="s">
        <v>1905</v>
      </c>
      <c r="D9500" s="22" t="s">
        <v>1888</v>
      </c>
      <c r="E9500" s="7" t="s">
        <v>313</v>
      </c>
      <c r="F9500" s="7" t="s">
        <v>1291</v>
      </c>
      <c r="G9500" s="7" t="s">
        <v>1291</v>
      </c>
      <c r="H9500" s="7" t="s">
        <v>15</v>
      </c>
      <c r="I9500" s="7">
        <v>468</v>
      </c>
      <c r="J9500" s="7" t="s">
        <v>315</v>
      </c>
      <c r="K9500" s="10">
        <v>22.7</v>
      </c>
      <c r="L9500" s="7" t="s">
        <v>22</v>
      </c>
      <c r="M9500" s="10">
        <v>3.8</v>
      </c>
      <c r="N9500" s="10">
        <v>4</v>
      </c>
      <c r="V9500" s="7">
        <f t="shared" si="468"/>
        <v>4</v>
      </c>
      <c r="W9500" s="7">
        <v>9999</v>
      </c>
      <c r="AE9500" s="7">
        <v>0</v>
      </c>
      <c r="AG9500" s="7" t="s">
        <v>119</v>
      </c>
      <c r="AH9500" s="7" t="s">
        <v>436</v>
      </c>
      <c r="AI9500" s="7" t="s">
        <v>436</v>
      </c>
      <c r="AJ9500" s="7" t="s">
        <v>436</v>
      </c>
      <c r="AP9500" s="7" t="s">
        <v>2243</v>
      </c>
      <c r="AQ9500" s="7"/>
    </row>
    <row r="9501" spans="1:43" ht="15.75" customHeight="1">
      <c r="A9501" s="17">
        <v>41996</v>
      </c>
      <c r="B9501" s="22">
        <v>2014</v>
      </c>
      <c r="C9501" s="22" t="s">
        <v>1905</v>
      </c>
      <c r="D9501" s="22" t="s">
        <v>1888</v>
      </c>
      <c r="E9501" s="7" t="s">
        <v>313</v>
      </c>
      <c r="F9501" s="7" t="s">
        <v>13</v>
      </c>
      <c r="G9501" s="7" t="s">
        <v>2326</v>
      </c>
      <c r="H9501" s="7" t="s">
        <v>15</v>
      </c>
      <c r="I9501" s="7">
        <v>468</v>
      </c>
      <c r="J9501" s="7" t="s">
        <v>315</v>
      </c>
      <c r="K9501" s="10">
        <v>22.7</v>
      </c>
      <c r="L9501" s="7" t="s">
        <v>22</v>
      </c>
      <c r="M9501" s="10">
        <v>3.8</v>
      </c>
      <c r="N9501" s="10">
        <v>3.9</v>
      </c>
      <c r="V9501" s="7">
        <f>SUM(N9501:U9501)</f>
        <v>3.9</v>
      </c>
      <c r="W9501" s="7">
        <v>9999</v>
      </c>
      <c r="AE9501" s="7">
        <v>0</v>
      </c>
      <c r="AF9501" s="7" t="s">
        <v>18</v>
      </c>
      <c r="AG9501" s="7" t="s">
        <v>318</v>
      </c>
      <c r="AH9501" s="7" t="s">
        <v>436</v>
      </c>
      <c r="AI9501" s="7" t="s">
        <v>436</v>
      </c>
      <c r="AJ9501" s="7" t="s">
        <v>436</v>
      </c>
      <c r="AP9501" s="7" t="s">
        <v>988</v>
      </c>
      <c r="AQ9501" s="7"/>
    </row>
    <row r="9502" spans="1:43" ht="15.75" customHeight="1">
      <c r="A9502" s="20">
        <v>37425</v>
      </c>
      <c r="B9502" s="24">
        <v>2002</v>
      </c>
      <c r="C9502" s="24" t="s">
        <v>1905</v>
      </c>
      <c r="D9502" s="24" t="s">
        <v>1888</v>
      </c>
      <c r="E9502" s="13" t="s">
        <v>313</v>
      </c>
      <c r="F9502" s="13" t="s">
        <v>13</v>
      </c>
      <c r="G9502" s="13" t="s">
        <v>124</v>
      </c>
      <c r="H9502" s="13" t="s">
        <v>15</v>
      </c>
      <c r="I9502" s="13">
        <v>469</v>
      </c>
      <c r="J9502" s="7" t="s">
        <v>119</v>
      </c>
      <c r="K9502" s="12">
        <v>23</v>
      </c>
      <c r="L9502" s="7" t="s">
        <v>22</v>
      </c>
      <c r="M9502" s="12">
        <v>1.8</v>
      </c>
      <c r="N9502" s="12">
        <v>13.1</v>
      </c>
      <c r="O9502" s="12"/>
      <c r="P9502" s="12"/>
      <c r="V9502" s="10">
        <f t="shared" ref="V9502:V9508" si="469">SQRT((N9502*N9502)+(O9502*O9502)+((P9502*P9502)+(Q9502*Q9502)+(R9502*R9502)+(S9502*S9502)+(T9502*T9502)+(U9502*U9502)))</f>
        <v>13.1</v>
      </c>
      <c r="W9502" s="12">
        <v>9999</v>
      </c>
      <c r="X9502" s="12"/>
      <c r="Y9502" s="12"/>
      <c r="AC9502" s="13"/>
      <c r="AE9502" s="13">
        <v>5</v>
      </c>
      <c r="AF9502" s="13"/>
      <c r="AG9502" s="13" t="s">
        <v>119</v>
      </c>
      <c r="AH9502" s="7" t="s">
        <v>436</v>
      </c>
      <c r="AI9502" s="7" t="s">
        <v>436</v>
      </c>
      <c r="AJ9502" s="7" t="s">
        <v>436</v>
      </c>
      <c r="AP9502" s="13"/>
      <c r="AQ9502" s="7"/>
    </row>
    <row r="9503" spans="1:43" ht="15.75" customHeight="1">
      <c r="A9503" s="17">
        <v>37890</v>
      </c>
      <c r="B9503" s="24" t="s">
        <v>1894</v>
      </c>
      <c r="C9503" s="24" t="s">
        <v>1905</v>
      </c>
      <c r="D9503" s="24" t="s">
        <v>1888</v>
      </c>
      <c r="E9503" s="7" t="s">
        <v>313</v>
      </c>
      <c r="F9503" s="7" t="s">
        <v>13</v>
      </c>
      <c r="G9503" s="7" t="s">
        <v>316</v>
      </c>
      <c r="H9503" s="7" t="s">
        <v>15</v>
      </c>
      <c r="I9503" s="7">
        <v>469</v>
      </c>
      <c r="J9503" s="7" t="s">
        <v>315</v>
      </c>
      <c r="K9503" s="10">
        <v>23</v>
      </c>
      <c r="L9503" s="7" t="s">
        <v>22</v>
      </c>
      <c r="M9503" s="10">
        <v>1.8</v>
      </c>
      <c r="N9503" s="10">
        <v>13.5</v>
      </c>
      <c r="O9503" s="7"/>
      <c r="V9503" s="10">
        <f t="shared" si="469"/>
        <v>13.5</v>
      </c>
      <c r="W9503" s="8">
        <v>9999</v>
      </c>
      <c r="AE9503" s="7">
        <v>5</v>
      </c>
      <c r="AG9503" s="7" t="s">
        <v>119</v>
      </c>
      <c r="AH9503" s="7" t="s">
        <v>436</v>
      </c>
      <c r="AI9503" s="7" t="s">
        <v>436</v>
      </c>
      <c r="AJ9503" s="7" t="s">
        <v>436</v>
      </c>
      <c r="AQ9503" s="7"/>
    </row>
    <row r="9504" spans="1:43" ht="15.75" customHeight="1">
      <c r="A9504" s="17">
        <v>38554</v>
      </c>
      <c r="B9504" s="22" t="s">
        <v>1896</v>
      </c>
      <c r="C9504" s="22" t="s">
        <v>1905</v>
      </c>
      <c r="D9504" s="22" t="s">
        <v>1888</v>
      </c>
      <c r="E9504" s="7" t="s">
        <v>313</v>
      </c>
      <c r="F9504" s="7" t="s">
        <v>13</v>
      </c>
      <c r="G9504" s="7" t="s">
        <v>949</v>
      </c>
      <c r="H9504" s="7" t="s">
        <v>15</v>
      </c>
      <c r="I9504" s="7">
        <v>469</v>
      </c>
      <c r="J9504" s="7" t="s">
        <v>315</v>
      </c>
      <c r="K9504" s="10">
        <v>23</v>
      </c>
      <c r="L9504" s="7" t="s">
        <v>22</v>
      </c>
      <c r="M9504" s="10">
        <v>1.8</v>
      </c>
      <c r="N9504" s="10">
        <v>15</v>
      </c>
      <c r="V9504" s="10">
        <f t="shared" si="469"/>
        <v>15</v>
      </c>
      <c r="W9504" s="7">
        <v>9999</v>
      </c>
      <c r="AE9504" s="7">
        <v>8</v>
      </c>
      <c r="AG9504" s="7" t="s">
        <v>119</v>
      </c>
      <c r="AH9504" s="7" t="s">
        <v>436</v>
      </c>
      <c r="AI9504" s="7" t="s">
        <v>436</v>
      </c>
      <c r="AJ9504" s="7" t="s">
        <v>436</v>
      </c>
      <c r="AP9504" s="13"/>
      <c r="AQ9504" s="7"/>
    </row>
    <row r="9505" spans="1:43" ht="15.75" customHeight="1">
      <c r="A9505" s="17">
        <v>39529</v>
      </c>
      <c r="B9505" s="22" t="s">
        <v>1899</v>
      </c>
      <c r="C9505" s="24" t="s">
        <v>1905</v>
      </c>
      <c r="D9505" s="24" t="s">
        <v>1888</v>
      </c>
      <c r="E9505" s="7" t="s">
        <v>313</v>
      </c>
      <c r="F9505" s="7" t="s">
        <v>13</v>
      </c>
      <c r="G9505" s="7" t="s">
        <v>749</v>
      </c>
      <c r="H9505" s="7" t="s">
        <v>15</v>
      </c>
      <c r="I9505" s="7">
        <v>469</v>
      </c>
      <c r="J9505" s="7" t="s">
        <v>315</v>
      </c>
      <c r="K9505" s="10">
        <v>23</v>
      </c>
      <c r="L9505" s="7" t="s">
        <v>22</v>
      </c>
      <c r="M9505" s="10">
        <v>1.8</v>
      </c>
      <c r="N9505" s="10">
        <v>16.100000000000001</v>
      </c>
      <c r="P9505" s="10"/>
      <c r="Q9505" s="10"/>
      <c r="R9505" s="10"/>
      <c r="S9505" s="10"/>
      <c r="V9505" s="10">
        <f t="shared" si="469"/>
        <v>16.100000000000001</v>
      </c>
      <c r="W9505" s="8">
        <v>9999</v>
      </c>
      <c r="AE9505" s="7">
        <v>7</v>
      </c>
      <c r="AG9505" s="7" t="s">
        <v>119</v>
      </c>
      <c r="AH9505" s="7" t="s">
        <v>436</v>
      </c>
      <c r="AI9505" s="7" t="s">
        <v>436</v>
      </c>
      <c r="AJ9505" s="7" t="s">
        <v>436</v>
      </c>
      <c r="AQ9505" s="7"/>
    </row>
    <row r="9506" spans="1:43" ht="15.75" customHeight="1">
      <c r="A9506" s="17">
        <v>40123</v>
      </c>
      <c r="B9506" s="22" t="s">
        <v>1900</v>
      </c>
      <c r="C9506" s="24" t="s">
        <v>1905</v>
      </c>
      <c r="D9506" s="24" t="s">
        <v>1888</v>
      </c>
      <c r="E9506" s="7" t="s">
        <v>313</v>
      </c>
      <c r="F9506" s="7" t="s">
        <v>1291</v>
      </c>
      <c r="G9506" s="7" t="s">
        <v>1292</v>
      </c>
      <c r="H9506" s="7" t="s">
        <v>15</v>
      </c>
      <c r="I9506" s="7">
        <v>469</v>
      </c>
      <c r="J9506" s="7" t="s">
        <v>315</v>
      </c>
      <c r="K9506" s="10">
        <v>23</v>
      </c>
      <c r="L9506" s="7" t="s">
        <v>22</v>
      </c>
      <c r="M9506" s="10">
        <v>1.8</v>
      </c>
      <c r="N9506" s="10">
        <v>16.5</v>
      </c>
      <c r="O9506" s="7"/>
      <c r="V9506" s="10">
        <f t="shared" si="469"/>
        <v>16.5</v>
      </c>
      <c r="W9506" s="7">
        <v>9999</v>
      </c>
      <c r="AE9506" s="7">
        <v>11</v>
      </c>
      <c r="AG9506" s="7" t="s">
        <v>119</v>
      </c>
      <c r="AH9506" s="7" t="s">
        <v>436</v>
      </c>
      <c r="AI9506" s="7" t="s">
        <v>436</v>
      </c>
      <c r="AJ9506" s="7" t="s">
        <v>436</v>
      </c>
      <c r="AQ9506" s="7"/>
    </row>
    <row r="9507" spans="1:43" ht="15.75" customHeight="1">
      <c r="A9507" s="19">
        <v>40848</v>
      </c>
      <c r="B9507" s="23" t="s">
        <v>1902</v>
      </c>
      <c r="C9507" s="24" t="s">
        <v>1905</v>
      </c>
      <c r="D9507" s="24" t="s">
        <v>1888</v>
      </c>
      <c r="E9507" s="15" t="s">
        <v>313</v>
      </c>
      <c r="F9507" s="15" t="s">
        <v>1291</v>
      </c>
      <c r="G9507" s="15" t="s">
        <v>1291</v>
      </c>
      <c r="H9507" s="15" t="s">
        <v>15</v>
      </c>
      <c r="I9507" s="15">
        <v>469</v>
      </c>
      <c r="J9507" s="15" t="s">
        <v>315</v>
      </c>
      <c r="K9507" s="16">
        <v>23</v>
      </c>
      <c r="L9507" s="15" t="s">
        <v>22</v>
      </c>
      <c r="M9507" s="16">
        <v>1.8</v>
      </c>
      <c r="N9507" s="16">
        <v>17.2</v>
      </c>
      <c r="O9507" s="16"/>
      <c r="P9507" s="16"/>
      <c r="Q9507" s="16"/>
      <c r="R9507" s="16"/>
      <c r="S9507" s="16"/>
      <c r="T9507" s="16"/>
      <c r="U9507" s="16"/>
      <c r="V9507" s="10">
        <f t="shared" si="469"/>
        <v>17.2</v>
      </c>
      <c r="W9507" s="15">
        <v>9999</v>
      </c>
      <c r="X9507" s="15"/>
      <c r="Y9507" s="15"/>
      <c r="Z9507" s="15"/>
      <c r="AA9507" s="15"/>
      <c r="AB9507" s="15"/>
      <c r="AC9507" s="15"/>
      <c r="AD9507" s="15"/>
      <c r="AE9507" s="15"/>
      <c r="AF9507" s="15"/>
      <c r="AG9507" s="15" t="s">
        <v>119</v>
      </c>
      <c r="AH9507" s="15" t="s">
        <v>436</v>
      </c>
      <c r="AI9507" s="15" t="s">
        <v>436</v>
      </c>
      <c r="AJ9507" s="15" t="s">
        <v>436</v>
      </c>
      <c r="AK9507" s="15"/>
      <c r="AL9507" s="15" t="s">
        <v>16</v>
      </c>
      <c r="AM9507" s="15"/>
      <c r="AN9507" s="15"/>
      <c r="AO9507" s="15"/>
      <c r="AP9507" s="15" t="s">
        <v>1775</v>
      </c>
      <c r="AQ9507" s="7"/>
    </row>
    <row r="9508" spans="1:43" ht="15.75" customHeight="1">
      <c r="A9508" s="17">
        <v>41548</v>
      </c>
      <c r="B9508" s="22" t="s">
        <v>2048</v>
      </c>
      <c r="C9508" s="22" t="s">
        <v>1905</v>
      </c>
      <c r="D9508" s="22" t="s">
        <v>1888</v>
      </c>
      <c r="E9508" s="7" t="s">
        <v>313</v>
      </c>
      <c r="F9508" s="7" t="s">
        <v>1291</v>
      </c>
      <c r="G9508" s="7" t="s">
        <v>1291</v>
      </c>
      <c r="H9508" s="7" t="s">
        <v>15</v>
      </c>
      <c r="I9508" s="7">
        <v>469</v>
      </c>
      <c r="J9508" s="7" t="s">
        <v>315</v>
      </c>
      <c r="K9508" s="10">
        <v>23</v>
      </c>
      <c r="L9508" s="7" t="s">
        <v>22</v>
      </c>
      <c r="M9508" s="10">
        <v>1.8</v>
      </c>
      <c r="N9508" s="10">
        <v>17.5</v>
      </c>
      <c r="V9508" s="7">
        <f t="shared" si="469"/>
        <v>17.5</v>
      </c>
      <c r="W9508" s="7">
        <v>9999</v>
      </c>
      <c r="AE9508" s="7">
        <v>9</v>
      </c>
      <c r="AG9508" s="7" t="s">
        <v>119</v>
      </c>
      <c r="AH9508" s="7" t="s">
        <v>436</v>
      </c>
      <c r="AI9508" s="7" t="s">
        <v>436</v>
      </c>
      <c r="AJ9508" s="7" t="s">
        <v>436</v>
      </c>
      <c r="AL9508" s="7" t="s">
        <v>16</v>
      </c>
      <c r="AP9508" s="7" t="s">
        <v>2244</v>
      </c>
      <c r="AQ9508" s="7"/>
    </row>
    <row r="9509" spans="1:43" ht="15.75" customHeight="1">
      <c r="A9509" s="17">
        <v>41996</v>
      </c>
      <c r="B9509" s="22">
        <v>2014</v>
      </c>
      <c r="C9509" s="22" t="s">
        <v>1905</v>
      </c>
      <c r="D9509" s="22" t="s">
        <v>1888</v>
      </c>
      <c r="E9509" s="7" t="s">
        <v>313</v>
      </c>
      <c r="F9509" s="7" t="s">
        <v>13</v>
      </c>
      <c r="G9509" s="7" t="s">
        <v>2326</v>
      </c>
      <c r="H9509" s="7" t="s">
        <v>15</v>
      </c>
      <c r="I9509" s="7">
        <v>469</v>
      </c>
      <c r="J9509" s="7" t="s">
        <v>315</v>
      </c>
      <c r="K9509" s="10">
        <v>23</v>
      </c>
      <c r="L9509" s="7" t="s">
        <v>22</v>
      </c>
      <c r="M9509" s="10">
        <v>1.8</v>
      </c>
      <c r="N9509" s="10">
        <v>17.600000000000001</v>
      </c>
      <c r="V9509" s="7">
        <f>SUM(N9509:U9509)</f>
        <v>17.600000000000001</v>
      </c>
      <c r="W9509" s="7">
        <v>9999</v>
      </c>
      <c r="AE9509" s="7">
        <v>7</v>
      </c>
      <c r="AF9509" s="7" t="s">
        <v>18</v>
      </c>
      <c r="AG9509" s="7" t="s">
        <v>318</v>
      </c>
      <c r="AH9509" s="7" t="s">
        <v>436</v>
      </c>
      <c r="AI9509" s="7" t="s">
        <v>436</v>
      </c>
      <c r="AJ9509" s="7" t="s">
        <v>436</v>
      </c>
      <c r="AP9509" s="7" t="s">
        <v>988</v>
      </c>
      <c r="AQ9509" s="7"/>
    </row>
    <row r="9510" spans="1:43" ht="15.75" customHeight="1">
      <c r="A9510" s="20">
        <v>37425</v>
      </c>
      <c r="B9510" s="24">
        <v>2002</v>
      </c>
      <c r="C9510" s="24" t="s">
        <v>1905</v>
      </c>
      <c r="D9510" s="24" t="s">
        <v>1888</v>
      </c>
      <c r="E9510" s="13" t="s">
        <v>313</v>
      </c>
      <c r="F9510" s="13" t="s">
        <v>13</v>
      </c>
      <c r="G9510" s="13" t="s">
        <v>124</v>
      </c>
      <c r="H9510" s="13" t="s">
        <v>15</v>
      </c>
      <c r="I9510" s="13">
        <v>470</v>
      </c>
      <c r="J9510" s="7" t="s">
        <v>119</v>
      </c>
      <c r="K9510" s="12">
        <v>23</v>
      </c>
      <c r="L9510" s="7" t="s">
        <v>22</v>
      </c>
      <c r="M9510" s="12">
        <v>1</v>
      </c>
      <c r="N9510" s="12">
        <v>6.4</v>
      </c>
      <c r="O9510" s="12"/>
      <c r="P9510" s="12"/>
      <c r="V9510" s="10">
        <f t="shared" ref="V9510:V9516" si="470">SQRT((N9510*N9510)+(O9510*O9510)+((P9510*P9510)+(Q9510*Q9510)+(R9510*R9510)+(S9510*S9510)+(T9510*T9510)+(U9510*U9510)))</f>
        <v>6.4</v>
      </c>
      <c r="W9510" s="12">
        <v>9999</v>
      </c>
      <c r="X9510" s="12"/>
      <c r="Y9510" s="12"/>
      <c r="AC9510" s="13"/>
      <c r="AE9510" s="13">
        <v>0</v>
      </c>
      <c r="AF9510" s="13"/>
      <c r="AG9510" s="13" t="s">
        <v>119</v>
      </c>
      <c r="AH9510" s="7" t="s">
        <v>436</v>
      </c>
      <c r="AI9510" s="7" t="s">
        <v>436</v>
      </c>
      <c r="AJ9510" s="7" t="s">
        <v>436</v>
      </c>
      <c r="AP9510" s="13"/>
      <c r="AQ9510" s="7"/>
    </row>
    <row r="9511" spans="1:43" ht="15.75" customHeight="1">
      <c r="A9511" s="17">
        <v>37890</v>
      </c>
      <c r="B9511" s="24" t="s">
        <v>1894</v>
      </c>
      <c r="C9511" s="24" t="s">
        <v>1905</v>
      </c>
      <c r="D9511" s="24" t="s">
        <v>1888</v>
      </c>
      <c r="E9511" s="7" t="s">
        <v>313</v>
      </c>
      <c r="F9511" s="7" t="s">
        <v>13</v>
      </c>
      <c r="G9511" s="7" t="s">
        <v>316</v>
      </c>
      <c r="H9511" s="7" t="s">
        <v>15</v>
      </c>
      <c r="I9511" s="7">
        <v>470</v>
      </c>
      <c r="J9511" s="7" t="s">
        <v>315</v>
      </c>
      <c r="K9511" s="10">
        <v>23</v>
      </c>
      <c r="L9511" s="7" t="s">
        <v>22</v>
      </c>
      <c r="M9511" s="10">
        <v>1</v>
      </c>
      <c r="N9511" s="10">
        <v>6.4</v>
      </c>
      <c r="O9511" s="7"/>
      <c r="V9511" s="10">
        <f t="shared" si="470"/>
        <v>6.4</v>
      </c>
      <c r="W9511" s="8">
        <v>9999</v>
      </c>
      <c r="AE9511" s="7">
        <v>0</v>
      </c>
      <c r="AG9511" s="7" t="s">
        <v>119</v>
      </c>
      <c r="AH9511" s="7" t="s">
        <v>436</v>
      </c>
      <c r="AI9511" s="7" t="s">
        <v>436</v>
      </c>
      <c r="AJ9511" s="7" t="s">
        <v>436</v>
      </c>
      <c r="AQ9511" s="7"/>
    </row>
    <row r="9512" spans="1:43" ht="15.75" customHeight="1">
      <c r="A9512" s="17">
        <v>38554</v>
      </c>
      <c r="B9512" s="22" t="s">
        <v>1896</v>
      </c>
      <c r="C9512" s="24" t="s">
        <v>1905</v>
      </c>
      <c r="D9512" s="24" t="s">
        <v>1888</v>
      </c>
      <c r="E9512" s="7" t="s">
        <v>313</v>
      </c>
      <c r="F9512" s="7" t="s">
        <v>13</v>
      </c>
      <c r="G9512" s="7" t="s">
        <v>949</v>
      </c>
      <c r="H9512" s="7" t="s">
        <v>15</v>
      </c>
      <c r="I9512" s="7">
        <v>470</v>
      </c>
      <c r="J9512" s="7" t="s">
        <v>315</v>
      </c>
      <c r="K9512" s="10">
        <v>23</v>
      </c>
      <c r="L9512" s="7" t="s">
        <v>22</v>
      </c>
      <c r="M9512" s="10">
        <v>1</v>
      </c>
      <c r="N9512" s="10">
        <v>6.5</v>
      </c>
      <c r="V9512" s="10">
        <f t="shared" si="470"/>
        <v>6.5</v>
      </c>
      <c r="W9512" s="7">
        <v>9999</v>
      </c>
      <c r="AE9512" s="7">
        <v>0</v>
      </c>
      <c r="AG9512" s="7" t="s">
        <v>119</v>
      </c>
      <c r="AH9512" s="7" t="s">
        <v>436</v>
      </c>
      <c r="AI9512" s="7" t="s">
        <v>436</v>
      </c>
      <c r="AJ9512" s="7" t="s">
        <v>436</v>
      </c>
      <c r="AK9512" s="7" t="s">
        <v>106</v>
      </c>
      <c r="AP9512" s="13" t="s">
        <v>359</v>
      </c>
      <c r="AQ9512" s="7"/>
    </row>
    <row r="9513" spans="1:43" ht="15.75" customHeight="1">
      <c r="A9513" s="17">
        <v>39494</v>
      </c>
      <c r="B9513" s="22" t="s">
        <v>1899</v>
      </c>
      <c r="C9513" s="24" t="s">
        <v>1905</v>
      </c>
      <c r="D9513" s="24" t="s">
        <v>1888</v>
      </c>
      <c r="E9513" s="7" t="s">
        <v>313</v>
      </c>
      <c r="F9513" s="7" t="s">
        <v>13</v>
      </c>
      <c r="G9513" s="7" t="s">
        <v>749</v>
      </c>
      <c r="H9513" s="7" t="s">
        <v>15</v>
      </c>
      <c r="I9513" s="7">
        <v>470</v>
      </c>
      <c r="J9513" s="7" t="s">
        <v>315</v>
      </c>
      <c r="K9513" s="10">
        <v>23</v>
      </c>
      <c r="L9513" s="7" t="s">
        <v>22</v>
      </c>
      <c r="M9513" s="10">
        <v>1</v>
      </c>
      <c r="N9513" s="10">
        <v>6.5</v>
      </c>
      <c r="P9513" s="10"/>
      <c r="Q9513" s="10"/>
      <c r="R9513" s="10"/>
      <c r="S9513" s="10"/>
      <c r="V9513" s="10">
        <f t="shared" si="470"/>
        <v>6.5</v>
      </c>
      <c r="W9513" s="8">
        <v>9999</v>
      </c>
      <c r="AG9513" s="7" t="s">
        <v>119</v>
      </c>
      <c r="AH9513" s="7" t="s">
        <v>436</v>
      </c>
      <c r="AI9513" s="7" t="s">
        <v>436</v>
      </c>
      <c r="AJ9513" s="7" t="s">
        <v>436</v>
      </c>
      <c r="AP9513" s="7" t="s">
        <v>764</v>
      </c>
      <c r="AQ9513" s="7"/>
    </row>
    <row r="9514" spans="1:43" ht="15.75" customHeight="1">
      <c r="A9514" s="17">
        <v>40121</v>
      </c>
      <c r="B9514" s="22" t="s">
        <v>1900</v>
      </c>
      <c r="C9514" s="24" t="s">
        <v>1905</v>
      </c>
      <c r="D9514" s="24" t="s">
        <v>1888</v>
      </c>
      <c r="E9514" s="7" t="s">
        <v>313</v>
      </c>
      <c r="F9514" s="7" t="s">
        <v>1291</v>
      </c>
      <c r="G9514" s="7" t="s">
        <v>1293</v>
      </c>
      <c r="H9514" s="7" t="s">
        <v>15</v>
      </c>
      <c r="I9514" s="7">
        <v>470</v>
      </c>
      <c r="J9514" s="7" t="s">
        <v>315</v>
      </c>
      <c r="K9514" s="10">
        <v>23</v>
      </c>
      <c r="L9514" s="7" t="s">
        <v>22</v>
      </c>
      <c r="M9514" s="10">
        <v>1</v>
      </c>
      <c r="N9514" s="10">
        <v>6.6</v>
      </c>
      <c r="O9514" s="7"/>
      <c r="V9514" s="10">
        <f t="shared" si="470"/>
        <v>6.6</v>
      </c>
      <c r="W9514" s="7">
        <v>9999</v>
      </c>
      <c r="AE9514" s="7">
        <v>0</v>
      </c>
      <c r="AG9514" s="7" t="s">
        <v>119</v>
      </c>
      <c r="AH9514" s="7" t="s">
        <v>436</v>
      </c>
      <c r="AI9514" s="7" t="s">
        <v>436</v>
      </c>
      <c r="AJ9514" s="7" t="s">
        <v>436</v>
      </c>
      <c r="AP9514" s="7" t="s">
        <v>1304</v>
      </c>
      <c r="AQ9514" s="7"/>
    </row>
    <row r="9515" spans="1:43" ht="15.75" customHeight="1">
      <c r="A9515" s="19">
        <v>40848</v>
      </c>
      <c r="B9515" s="23" t="s">
        <v>1902</v>
      </c>
      <c r="C9515" s="24" t="s">
        <v>1905</v>
      </c>
      <c r="D9515" s="24" t="s">
        <v>1888</v>
      </c>
      <c r="E9515" s="15" t="s">
        <v>313</v>
      </c>
      <c r="F9515" s="15" t="s">
        <v>1291</v>
      </c>
      <c r="G9515" s="15" t="s">
        <v>1291</v>
      </c>
      <c r="H9515" s="15" t="s">
        <v>15</v>
      </c>
      <c r="I9515" s="15">
        <v>470</v>
      </c>
      <c r="J9515" s="15" t="s">
        <v>315</v>
      </c>
      <c r="K9515" s="16">
        <v>23</v>
      </c>
      <c r="L9515" s="15" t="s">
        <v>22</v>
      </c>
      <c r="M9515" s="16">
        <v>1</v>
      </c>
      <c r="N9515" s="16">
        <v>6.6</v>
      </c>
      <c r="O9515" s="16"/>
      <c r="P9515" s="16"/>
      <c r="Q9515" s="16"/>
      <c r="R9515" s="16"/>
      <c r="S9515" s="16"/>
      <c r="T9515" s="16"/>
      <c r="U9515" s="16"/>
      <c r="V9515" s="10">
        <f t="shared" si="470"/>
        <v>6.6</v>
      </c>
      <c r="W9515" s="15">
        <v>9999</v>
      </c>
      <c r="X9515" s="15"/>
      <c r="Y9515" s="15"/>
      <c r="Z9515" s="15"/>
      <c r="AA9515" s="15"/>
      <c r="AB9515" s="15"/>
      <c r="AC9515" s="15"/>
      <c r="AD9515" s="15"/>
      <c r="AE9515" s="15">
        <v>7</v>
      </c>
      <c r="AF9515" s="15"/>
      <c r="AG9515" s="15" t="s">
        <v>119</v>
      </c>
      <c r="AH9515" s="15" t="s">
        <v>436</v>
      </c>
      <c r="AI9515" s="15" t="s">
        <v>436</v>
      </c>
      <c r="AJ9515" s="15" t="s">
        <v>436</v>
      </c>
      <c r="AK9515" s="15"/>
      <c r="AL9515" s="15"/>
      <c r="AM9515" s="15"/>
      <c r="AN9515" s="15"/>
      <c r="AO9515" s="15"/>
      <c r="AP9515" s="15"/>
      <c r="AQ9515" s="7"/>
    </row>
    <row r="9516" spans="1:43" ht="15.75" customHeight="1">
      <c r="A9516" s="17">
        <v>41548</v>
      </c>
      <c r="B9516" s="22" t="s">
        <v>2048</v>
      </c>
      <c r="C9516" s="22" t="s">
        <v>1905</v>
      </c>
      <c r="D9516" s="22" t="s">
        <v>1888</v>
      </c>
      <c r="E9516" s="7" t="s">
        <v>313</v>
      </c>
      <c r="F9516" s="7" t="s">
        <v>1291</v>
      </c>
      <c r="G9516" s="7" t="s">
        <v>1291</v>
      </c>
      <c r="H9516" s="7" t="s">
        <v>15</v>
      </c>
      <c r="I9516" s="7">
        <v>470</v>
      </c>
      <c r="J9516" s="7" t="s">
        <v>315</v>
      </c>
      <c r="K9516" s="10">
        <v>23</v>
      </c>
      <c r="L9516" s="7" t="s">
        <v>22</v>
      </c>
      <c r="M9516" s="10">
        <v>1</v>
      </c>
      <c r="N9516" s="10">
        <v>6.5</v>
      </c>
      <c r="V9516" s="7">
        <f t="shared" si="470"/>
        <v>6.5</v>
      </c>
      <c r="AG9516" s="7" t="s">
        <v>119</v>
      </c>
      <c r="AH9516" s="7" t="s">
        <v>436</v>
      </c>
      <c r="AI9516" s="7" t="s">
        <v>436</v>
      </c>
      <c r="AJ9516" s="7" t="s">
        <v>436</v>
      </c>
      <c r="AQ9516" s="7"/>
    </row>
    <row r="9517" spans="1:43" ht="15.75" customHeight="1">
      <c r="A9517" s="17">
        <v>41996</v>
      </c>
      <c r="B9517" s="22">
        <v>2014</v>
      </c>
      <c r="C9517" s="22" t="s">
        <v>1905</v>
      </c>
      <c r="D9517" s="22" t="s">
        <v>1888</v>
      </c>
      <c r="E9517" s="7" t="s">
        <v>313</v>
      </c>
      <c r="F9517" s="7" t="s">
        <v>13</v>
      </c>
      <c r="G9517" s="7" t="s">
        <v>2326</v>
      </c>
      <c r="H9517" s="7" t="s">
        <v>15</v>
      </c>
      <c r="I9517" s="7">
        <v>470</v>
      </c>
      <c r="J9517" s="7" t="s">
        <v>315</v>
      </c>
      <c r="K9517" s="10">
        <v>23</v>
      </c>
      <c r="L9517" s="7" t="s">
        <v>22</v>
      </c>
      <c r="M9517" s="10">
        <v>1</v>
      </c>
      <c r="N9517" s="10">
        <v>6.6</v>
      </c>
      <c r="V9517" s="7">
        <f>SUM(N9517:U9517)</f>
        <v>6.6</v>
      </c>
      <c r="W9517" s="7">
        <v>9999</v>
      </c>
      <c r="AE9517" s="7">
        <v>0</v>
      </c>
      <c r="AF9517" s="7" t="s">
        <v>1195</v>
      </c>
      <c r="AG9517" s="7" t="s">
        <v>318</v>
      </c>
      <c r="AH9517" s="7" t="s">
        <v>436</v>
      </c>
      <c r="AI9517" s="7" t="s">
        <v>436</v>
      </c>
      <c r="AJ9517" s="7" t="s">
        <v>436</v>
      </c>
      <c r="AP9517" s="7" t="s">
        <v>2451</v>
      </c>
      <c r="AQ9517" s="7"/>
    </row>
    <row r="9518" spans="1:43" ht="15.75" customHeight="1">
      <c r="A9518" s="20">
        <v>37425</v>
      </c>
      <c r="B9518" s="24">
        <v>2002</v>
      </c>
      <c r="C9518" s="24" t="s">
        <v>1905</v>
      </c>
      <c r="D9518" s="22">
        <v>2014</v>
      </c>
      <c r="E9518" s="13" t="s">
        <v>313</v>
      </c>
      <c r="F9518" s="13" t="s">
        <v>13</v>
      </c>
      <c r="G9518" s="13" t="s">
        <v>124</v>
      </c>
      <c r="H9518" s="13" t="s">
        <v>15</v>
      </c>
      <c r="I9518" s="13">
        <v>471</v>
      </c>
      <c r="J9518" s="7" t="s">
        <v>119</v>
      </c>
      <c r="K9518" s="12">
        <v>23.7</v>
      </c>
      <c r="L9518" s="7" t="s">
        <v>22</v>
      </c>
      <c r="M9518" s="12">
        <v>4.7</v>
      </c>
      <c r="N9518" s="12">
        <v>13</v>
      </c>
      <c r="O9518" s="12"/>
      <c r="P9518" s="12"/>
      <c r="V9518" s="10">
        <f t="shared" ref="V9518:V9524" si="471">SQRT((N9518*N9518)+(O9518*O9518)+((P9518*P9518)+(Q9518*Q9518)+(R9518*R9518)+(S9518*S9518)+(T9518*T9518)+(U9518*U9518)))</f>
        <v>13</v>
      </c>
      <c r="W9518" s="12">
        <v>9999</v>
      </c>
      <c r="X9518" s="12"/>
      <c r="Y9518" s="12"/>
      <c r="AC9518" s="13"/>
      <c r="AE9518" s="13">
        <v>4</v>
      </c>
      <c r="AF9518" s="13"/>
      <c r="AG9518" s="13" t="s">
        <v>119</v>
      </c>
      <c r="AH9518" s="7" t="s">
        <v>436</v>
      </c>
      <c r="AI9518" s="7" t="s">
        <v>436</v>
      </c>
      <c r="AJ9518" s="7" t="s">
        <v>436</v>
      </c>
      <c r="AP9518" s="13"/>
      <c r="AQ9518" s="7"/>
    </row>
    <row r="9519" spans="1:43" ht="15.75" customHeight="1">
      <c r="A9519" s="17">
        <v>37890</v>
      </c>
      <c r="B9519" s="24" t="s">
        <v>1894</v>
      </c>
      <c r="C9519" s="24" t="s">
        <v>1905</v>
      </c>
      <c r="D9519" s="22">
        <v>2014</v>
      </c>
      <c r="E9519" s="7" t="s">
        <v>313</v>
      </c>
      <c r="F9519" s="7" t="s">
        <v>13</v>
      </c>
      <c r="G9519" s="7" t="s">
        <v>316</v>
      </c>
      <c r="H9519" s="7" t="s">
        <v>15</v>
      </c>
      <c r="I9519" s="7">
        <v>471</v>
      </c>
      <c r="J9519" s="7" t="s">
        <v>315</v>
      </c>
      <c r="K9519" s="10">
        <v>23.7</v>
      </c>
      <c r="L9519" s="7" t="s">
        <v>22</v>
      </c>
      <c r="M9519" s="10">
        <v>4.7</v>
      </c>
      <c r="N9519" s="10">
        <v>13.3</v>
      </c>
      <c r="O9519" s="7"/>
      <c r="V9519" s="10">
        <f t="shared" si="471"/>
        <v>13.3</v>
      </c>
      <c r="W9519" s="8">
        <v>9999</v>
      </c>
      <c r="AE9519" s="7">
        <v>3</v>
      </c>
      <c r="AG9519" s="7" t="s">
        <v>119</v>
      </c>
      <c r="AH9519" s="7" t="s">
        <v>436</v>
      </c>
      <c r="AI9519" s="7" t="s">
        <v>436</v>
      </c>
      <c r="AJ9519" s="7" t="s">
        <v>436</v>
      </c>
      <c r="AP9519" s="7" t="s">
        <v>359</v>
      </c>
      <c r="AQ9519" s="7"/>
    </row>
    <row r="9520" spans="1:43" ht="15.75" customHeight="1">
      <c r="A9520" s="17">
        <v>38554</v>
      </c>
      <c r="B9520" s="22" t="s">
        <v>1896</v>
      </c>
      <c r="C9520" s="24" t="s">
        <v>1905</v>
      </c>
      <c r="D9520" s="22">
        <v>2014</v>
      </c>
      <c r="E9520" s="7" t="s">
        <v>313</v>
      </c>
      <c r="F9520" s="7" t="s">
        <v>13</v>
      </c>
      <c r="G9520" s="7" t="s">
        <v>949</v>
      </c>
      <c r="H9520" s="7" t="s">
        <v>15</v>
      </c>
      <c r="I9520" s="7">
        <v>471</v>
      </c>
      <c r="J9520" s="7" t="s">
        <v>315</v>
      </c>
      <c r="K9520" s="10">
        <v>23.7</v>
      </c>
      <c r="L9520" s="7" t="s">
        <v>22</v>
      </c>
      <c r="M9520" s="10">
        <v>4.7</v>
      </c>
      <c r="N9520" s="10">
        <v>13.7</v>
      </c>
      <c r="V9520" s="10">
        <f t="shared" si="471"/>
        <v>13.7</v>
      </c>
      <c r="W9520" s="7">
        <v>9999</v>
      </c>
      <c r="AE9520" s="7">
        <v>0</v>
      </c>
      <c r="AG9520" s="7" t="s">
        <v>119</v>
      </c>
      <c r="AH9520" s="7" t="s">
        <v>436</v>
      </c>
      <c r="AI9520" s="7" t="s">
        <v>436</v>
      </c>
      <c r="AJ9520" s="7" t="s">
        <v>436</v>
      </c>
      <c r="AK9520" s="7" t="s">
        <v>106</v>
      </c>
      <c r="AM9520" s="7" t="s">
        <v>106</v>
      </c>
      <c r="AP9520" s="13" t="s">
        <v>989</v>
      </c>
      <c r="AQ9520" s="7"/>
    </row>
    <row r="9521" spans="1:43" ht="15.75" customHeight="1">
      <c r="A9521" s="17">
        <v>39494</v>
      </c>
      <c r="B9521" s="22" t="s">
        <v>1899</v>
      </c>
      <c r="C9521" s="24" t="s">
        <v>1905</v>
      </c>
      <c r="D9521" s="22">
        <v>2014</v>
      </c>
      <c r="E9521" s="7" t="s">
        <v>313</v>
      </c>
      <c r="F9521" s="7" t="s">
        <v>13</v>
      </c>
      <c r="G9521" s="7" t="s">
        <v>749</v>
      </c>
      <c r="H9521" s="7" t="s">
        <v>15</v>
      </c>
      <c r="I9521" s="7">
        <v>471</v>
      </c>
      <c r="J9521" s="7" t="s">
        <v>315</v>
      </c>
      <c r="K9521" s="10">
        <v>23.7</v>
      </c>
      <c r="L9521" s="7" t="s">
        <v>22</v>
      </c>
      <c r="M9521" s="10">
        <v>4.7</v>
      </c>
      <c r="N9521" s="10">
        <v>13.6</v>
      </c>
      <c r="P9521" s="10"/>
      <c r="Q9521" s="10"/>
      <c r="R9521" s="10"/>
      <c r="S9521" s="10"/>
      <c r="V9521" s="10">
        <f t="shared" si="471"/>
        <v>13.6</v>
      </c>
      <c r="W9521" s="8">
        <v>9999</v>
      </c>
      <c r="AG9521" s="7" t="s">
        <v>119</v>
      </c>
      <c r="AH9521" s="7" t="s">
        <v>436</v>
      </c>
      <c r="AI9521" s="7" t="s">
        <v>106</v>
      </c>
      <c r="AJ9521" s="7" t="s">
        <v>436</v>
      </c>
      <c r="AK9521" s="7" t="s">
        <v>106</v>
      </c>
      <c r="AP9521" s="7" t="s">
        <v>765</v>
      </c>
      <c r="AQ9521" s="7"/>
    </row>
    <row r="9522" spans="1:43" ht="15.75" customHeight="1">
      <c r="A9522" s="17">
        <v>40121</v>
      </c>
      <c r="B9522" s="22" t="s">
        <v>1900</v>
      </c>
      <c r="C9522" s="24" t="s">
        <v>1905</v>
      </c>
      <c r="D9522" s="22">
        <v>2014</v>
      </c>
      <c r="E9522" s="7" t="s">
        <v>313</v>
      </c>
      <c r="F9522" s="7" t="s">
        <v>1291</v>
      </c>
      <c r="G9522" s="7" t="s">
        <v>1293</v>
      </c>
      <c r="H9522" s="7" t="s">
        <v>15</v>
      </c>
      <c r="I9522" s="7">
        <v>471</v>
      </c>
      <c r="J9522" s="7" t="s">
        <v>315</v>
      </c>
      <c r="K9522" s="10">
        <v>23.7</v>
      </c>
      <c r="L9522" s="7" t="s">
        <v>22</v>
      </c>
      <c r="M9522" s="10">
        <v>4.7</v>
      </c>
      <c r="N9522" s="10">
        <v>13.7</v>
      </c>
      <c r="O9522" s="7"/>
      <c r="V9522" s="10">
        <f t="shared" si="471"/>
        <v>13.7</v>
      </c>
      <c r="W9522" s="7">
        <v>9999</v>
      </c>
      <c r="AE9522" s="7">
        <v>0</v>
      </c>
      <c r="AG9522" s="7" t="s">
        <v>119</v>
      </c>
      <c r="AH9522" s="7" t="s">
        <v>436</v>
      </c>
      <c r="AI9522" s="7" t="s">
        <v>436</v>
      </c>
      <c r="AJ9522" s="7" t="s">
        <v>436</v>
      </c>
      <c r="AK9522" s="7" t="s">
        <v>106</v>
      </c>
      <c r="AP9522" s="7" t="s">
        <v>1305</v>
      </c>
      <c r="AQ9522" s="7"/>
    </row>
    <row r="9523" spans="1:43" ht="15.75" customHeight="1">
      <c r="A9523" s="19">
        <v>40848</v>
      </c>
      <c r="B9523" s="23" t="s">
        <v>1902</v>
      </c>
      <c r="C9523" s="24" t="s">
        <v>1905</v>
      </c>
      <c r="D9523" s="22">
        <v>2014</v>
      </c>
      <c r="E9523" s="15" t="s">
        <v>313</v>
      </c>
      <c r="F9523" s="15" t="s">
        <v>1291</v>
      </c>
      <c r="G9523" s="15" t="s">
        <v>1291</v>
      </c>
      <c r="H9523" s="15" t="s">
        <v>15</v>
      </c>
      <c r="I9523" s="15">
        <v>471</v>
      </c>
      <c r="J9523" s="15" t="s">
        <v>315</v>
      </c>
      <c r="K9523" s="16">
        <v>23.7</v>
      </c>
      <c r="L9523" s="15" t="s">
        <v>22</v>
      </c>
      <c r="M9523" s="16">
        <v>4.7</v>
      </c>
      <c r="N9523" s="16">
        <v>13.5</v>
      </c>
      <c r="O9523" s="16"/>
      <c r="P9523" s="16"/>
      <c r="Q9523" s="16"/>
      <c r="R9523" s="16"/>
      <c r="S9523" s="16"/>
      <c r="T9523" s="16"/>
      <c r="U9523" s="16"/>
      <c r="V9523" s="10">
        <f t="shared" si="471"/>
        <v>13.5</v>
      </c>
      <c r="W9523" s="15">
        <v>9999</v>
      </c>
      <c r="X9523" s="15"/>
      <c r="Y9523" s="15"/>
      <c r="Z9523" s="15"/>
      <c r="AA9523" s="15"/>
      <c r="AB9523" s="15"/>
      <c r="AC9523" s="15"/>
      <c r="AD9523" s="15"/>
      <c r="AE9523" s="15">
        <v>0</v>
      </c>
      <c r="AF9523" s="15"/>
      <c r="AG9523" s="15" t="s">
        <v>119</v>
      </c>
      <c r="AH9523" s="15" t="s">
        <v>436</v>
      </c>
      <c r="AI9523" s="15" t="s">
        <v>436</v>
      </c>
      <c r="AJ9523" s="15" t="s">
        <v>436</v>
      </c>
      <c r="AK9523" s="15" t="s">
        <v>318</v>
      </c>
      <c r="AL9523" s="15"/>
      <c r="AM9523" s="15"/>
      <c r="AN9523" s="15"/>
      <c r="AO9523" s="15"/>
      <c r="AP9523" s="15" t="s">
        <v>1776</v>
      </c>
      <c r="AQ9523" s="7"/>
    </row>
    <row r="9524" spans="1:43" ht="15.75" customHeight="1">
      <c r="A9524" s="17">
        <v>41548</v>
      </c>
      <c r="B9524" s="22" t="s">
        <v>2048</v>
      </c>
      <c r="C9524" s="22" t="s">
        <v>1905</v>
      </c>
      <c r="D9524" s="22">
        <v>2014</v>
      </c>
      <c r="E9524" s="7" t="s">
        <v>313</v>
      </c>
      <c r="F9524" s="7" t="s">
        <v>1291</v>
      </c>
      <c r="G9524" s="7" t="s">
        <v>1291</v>
      </c>
      <c r="H9524" s="7" t="s">
        <v>15</v>
      </c>
      <c r="I9524" s="7">
        <v>471</v>
      </c>
      <c r="J9524" s="7" t="s">
        <v>315</v>
      </c>
      <c r="K9524" s="10">
        <v>23.7</v>
      </c>
      <c r="L9524" s="7" t="s">
        <v>22</v>
      </c>
      <c r="M9524" s="10">
        <v>4.7</v>
      </c>
      <c r="N9524" s="10">
        <v>13.5</v>
      </c>
      <c r="V9524" s="7">
        <f t="shared" si="471"/>
        <v>13.5</v>
      </c>
      <c r="AE9524" s="7">
        <v>0</v>
      </c>
      <c r="AG9524" s="7" t="s">
        <v>119</v>
      </c>
      <c r="AH9524" s="7" t="s">
        <v>436</v>
      </c>
      <c r="AI9524" s="7" t="s">
        <v>436</v>
      </c>
      <c r="AJ9524" s="7" t="s">
        <v>436</v>
      </c>
      <c r="AK9524" s="7" t="s">
        <v>318</v>
      </c>
      <c r="AP9524" s="7" t="s">
        <v>18</v>
      </c>
      <c r="AQ9524" s="7"/>
    </row>
    <row r="9525" spans="1:43" ht="15.75" customHeight="1">
      <c r="A9525" s="17">
        <v>41996</v>
      </c>
      <c r="B9525" s="22">
        <v>2014</v>
      </c>
      <c r="C9525" s="22" t="s">
        <v>1905</v>
      </c>
      <c r="D9525" s="22">
        <v>2014</v>
      </c>
      <c r="E9525" s="7" t="s">
        <v>313</v>
      </c>
      <c r="F9525" s="7" t="s">
        <v>13</v>
      </c>
      <c r="G9525" s="7" t="s">
        <v>2326</v>
      </c>
      <c r="H9525" s="7" t="s">
        <v>15</v>
      </c>
      <c r="I9525" s="7">
        <v>471</v>
      </c>
      <c r="J9525" s="7" t="s">
        <v>315</v>
      </c>
      <c r="K9525" s="10">
        <v>23.7</v>
      </c>
      <c r="L9525" s="7" t="s">
        <v>22</v>
      </c>
      <c r="M9525" s="10">
        <v>4.7</v>
      </c>
      <c r="V9525" s="7">
        <f>SUM(N9525:U9525)</f>
        <v>0</v>
      </c>
      <c r="AF9525" s="7" t="s">
        <v>18</v>
      </c>
      <c r="AG9525" s="7" t="s">
        <v>318</v>
      </c>
      <c r="AH9525" s="7" t="s">
        <v>436</v>
      </c>
      <c r="AI9525" s="7" t="s">
        <v>436</v>
      </c>
      <c r="AJ9525" s="7" t="s">
        <v>436</v>
      </c>
      <c r="AK9525" s="7" t="s">
        <v>318</v>
      </c>
      <c r="AP9525" s="7" t="s">
        <v>988</v>
      </c>
      <c r="AQ9525" s="7"/>
    </row>
    <row r="9526" spans="1:43" ht="15.75" customHeight="1">
      <c r="A9526" s="20">
        <v>37425</v>
      </c>
      <c r="B9526" s="24">
        <v>2002</v>
      </c>
      <c r="C9526" s="24" t="s">
        <v>1905</v>
      </c>
      <c r="D9526" s="24" t="s">
        <v>1902</v>
      </c>
      <c r="E9526" s="13" t="s">
        <v>313</v>
      </c>
      <c r="F9526" s="13" t="s">
        <v>13</v>
      </c>
      <c r="G9526" s="13" t="s">
        <v>124</v>
      </c>
      <c r="H9526" s="13" t="s">
        <v>15</v>
      </c>
      <c r="I9526" s="13">
        <v>472</v>
      </c>
      <c r="J9526" s="7" t="s">
        <v>119</v>
      </c>
      <c r="K9526" s="12">
        <v>23.8</v>
      </c>
      <c r="L9526" s="7" t="s">
        <v>22</v>
      </c>
      <c r="M9526" s="12">
        <v>1</v>
      </c>
      <c r="N9526" s="12">
        <v>6.5</v>
      </c>
      <c r="O9526" s="12"/>
      <c r="P9526" s="12"/>
      <c r="V9526" s="10">
        <f>SQRT((N9526*N9526)+(O9526*O9526)+((P9526*P9526)+(Q9526*Q9526)+(R9526*R9526)+(S9526*S9526)+(T9526*T9526)+(U9526*U9526)))</f>
        <v>6.5</v>
      </c>
      <c r="W9526" s="12">
        <v>9999</v>
      </c>
      <c r="X9526" s="12"/>
      <c r="Y9526" s="12"/>
      <c r="AC9526" s="13"/>
      <c r="AE9526" s="13">
        <v>0</v>
      </c>
      <c r="AF9526" s="13"/>
      <c r="AG9526" s="13" t="s">
        <v>119</v>
      </c>
      <c r="AH9526" s="7" t="s">
        <v>436</v>
      </c>
      <c r="AI9526" s="7" t="s">
        <v>436</v>
      </c>
      <c r="AJ9526" s="7" t="s">
        <v>436</v>
      </c>
      <c r="AL9526" s="7" t="s">
        <v>106</v>
      </c>
      <c r="AP9526" s="13" t="s">
        <v>137</v>
      </c>
      <c r="AQ9526" s="7"/>
    </row>
    <row r="9527" spans="1:43" ht="15.75" customHeight="1">
      <c r="A9527" s="17">
        <v>37890</v>
      </c>
      <c r="B9527" s="24" t="s">
        <v>1894</v>
      </c>
      <c r="C9527" s="24" t="s">
        <v>1905</v>
      </c>
      <c r="D9527" s="24" t="s">
        <v>1902</v>
      </c>
      <c r="E9527" s="7" t="s">
        <v>313</v>
      </c>
      <c r="F9527" s="7" t="s">
        <v>13</v>
      </c>
      <c r="G9527" s="7" t="s">
        <v>316</v>
      </c>
      <c r="H9527" s="7" t="s">
        <v>15</v>
      </c>
      <c r="I9527" s="7">
        <v>472</v>
      </c>
      <c r="J9527" s="7" t="s">
        <v>315</v>
      </c>
      <c r="K9527" s="10">
        <v>23.8</v>
      </c>
      <c r="L9527" s="7" t="s">
        <v>22</v>
      </c>
      <c r="M9527" s="10">
        <v>1</v>
      </c>
      <c r="N9527" s="10">
        <v>6.6</v>
      </c>
      <c r="O9527" s="7"/>
      <c r="V9527" s="10">
        <f>SQRT((N9527*N9527)+(O9527*O9527)+((P9527*P9527)+(Q9527*Q9527)+(R9527*R9527)+(S9527*S9527)+(T9527*T9527)+(U9527*U9527)))</f>
        <v>6.6</v>
      </c>
      <c r="W9527" s="8">
        <v>9999</v>
      </c>
      <c r="AE9527" s="7">
        <v>0</v>
      </c>
      <c r="AG9527" s="7" t="s">
        <v>119</v>
      </c>
      <c r="AH9527" s="7" t="s">
        <v>436</v>
      </c>
      <c r="AI9527" s="7" t="s">
        <v>436</v>
      </c>
      <c r="AJ9527" s="7" t="s">
        <v>436</v>
      </c>
      <c r="AQ9527" s="7"/>
    </row>
    <row r="9528" spans="1:43" ht="15.75" customHeight="1">
      <c r="A9528" s="17">
        <v>38554</v>
      </c>
      <c r="B9528" s="22" t="s">
        <v>1896</v>
      </c>
      <c r="C9528" s="24" t="s">
        <v>1905</v>
      </c>
      <c r="D9528" s="24" t="s">
        <v>1902</v>
      </c>
      <c r="E9528" s="7" t="s">
        <v>313</v>
      </c>
      <c r="F9528" s="7" t="s">
        <v>13</v>
      </c>
      <c r="G9528" s="7" t="s">
        <v>949</v>
      </c>
      <c r="H9528" s="7" t="s">
        <v>15</v>
      </c>
      <c r="I9528" s="7">
        <v>472</v>
      </c>
      <c r="J9528" s="7" t="s">
        <v>315</v>
      </c>
      <c r="K9528" s="10">
        <v>23.8</v>
      </c>
      <c r="L9528" s="7" t="s">
        <v>22</v>
      </c>
      <c r="M9528" s="10">
        <v>1</v>
      </c>
      <c r="N9528" s="10">
        <v>6.5</v>
      </c>
      <c r="V9528" s="10">
        <f>SQRT((N9528*N9528)+(O9528*O9528)+((P9528*P9528)+(Q9528*Q9528)+(R9528*R9528)+(S9528*S9528)+(T9528*T9528)+(U9528*U9528)))</f>
        <v>6.5</v>
      </c>
      <c r="W9528" s="7">
        <v>9999</v>
      </c>
      <c r="AE9528" s="7">
        <v>0</v>
      </c>
      <c r="AG9528" s="7" t="s">
        <v>119</v>
      </c>
      <c r="AH9528" s="7" t="s">
        <v>436</v>
      </c>
      <c r="AI9528" s="7" t="s">
        <v>436</v>
      </c>
      <c r="AJ9528" s="7" t="s">
        <v>436</v>
      </c>
      <c r="AL9528" s="7" t="s">
        <v>106</v>
      </c>
      <c r="AP9528" s="13" t="s">
        <v>137</v>
      </c>
      <c r="AQ9528" s="7"/>
    </row>
    <row r="9529" spans="1:43" ht="15.75" customHeight="1">
      <c r="A9529" s="17">
        <v>39494</v>
      </c>
      <c r="B9529" s="22" t="s">
        <v>1899</v>
      </c>
      <c r="C9529" s="24" t="s">
        <v>1905</v>
      </c>
      <c r="D9529" s="24" t="s">
        <v>1902</v>
      </c>
      <c r="E9529" s="7" t="s">
        <v>313</v>
      </c>
      <c r="F9529" s="7" t="s">
        <v>13</v>
      </c>
      <c r="G9529" s="7" t="s">
        <v>749</v>
      </c>
      <c r="H9529" s="7" t="s">
        <v>15</v>
      </c>
      <c r="I9529" s="7">
        <v>472</v>
      </c>
      <c r="J9529" s="7" t="s">
        <v>315</v>
      </c>
      <c r="K9529" s="10">
        <v>23.8</v>
      </c>
      <c r="L9529" s="7" t="s">
        <v>22</v>
      </c>
      <c r="M9529" s="10">
        <v>1</v>
      </c>
      <c r="N9529" s="10">
        <v>6.5</v>
      </c>
      <c r="P9529" s="10"/>
      <c r="Q9529" s="10"/>
      <c r="R9529" s="10"/>
      <c r="S9529" s="10"/>
      <c r="V9529" s="10">
        <f>SQRT((N9529*N9529)+(O9529*O9529)+((P9529*P9529)+(Q9529*Q9529)+(R9529*R9529)+(S9529*S9529)+(T9529*T9529)+(U9529*U9529)))</f>
        <v>6.5</v>
      </c>
      <c r="W9529" s="8">
        <v>9999</v>
      </c>
      <c r="AG9529" s="7" t="s">
        <v>119</v>
      </c>
      <c r="AH9529" s="7" t="s">
        <v>436</v>
      </c>
      <c r="AI9529" s="7" t="s">
        <v>436</v>
      </c>
      <c r="AJ9529" s="7" t="s">
        <v>436</v>
      </c>
      <c r="AQ9529" s="7"/>
    </row>
    <row r="9530" spans="1:43" ht="15.75" customHeight="1">
      <c r="A9530" s="17">
        <v>40121</v>
      </c>
      <c r="B9530" s="22" t="s">
        <v>1900</v>
      </c>
      <c r="C9530" s="24" t="s">
        <v>1905</v>
      </c>
      <c r="D9530" s="24" t="s">
        <v>1902</v>
      </c>
      <c r="E9530" s="7" t="s">
        <v>313</v>
      </c>
      <c r="F9530" s="7" t="s">
        <v>1291</v>
      </c>
      <c r="G9530" s="7" t="s">
        <v>1293</v>
      </c>
      <c r="H9530" s="7" t="s">
        <v>15</v>
      </c>
      <c r="I9530" s="7">
        <v>472</v>
      </c>
      <c r="J9530" s="7" t="s">
        <v>315</v>
      </c>
      <c r="K9530" s="10">
        <v>23.8</v>
      </c>
      <c r="L9530" s="7" t="s">
        <v>22</v>
      </c>
      <c r="M9530" s="10">
        <v>1</v>
      </c>
      <c r="N9530" s="10">
        <v>6.4</v>
      </c>
      <c r="O9530" s="7"/>
      <c r="V9530" s="10">
        <f>SQRT((N9530*N9530)+(O9530*O9530)+((P9530*P9530)+(Q9530*Q9530)+(R9530*R9530)+(S9530*S9530)+(T9530*T9530)+(U9530*U9530)))</f>
        <v>6.4</v>
      </c>
      <c r="W9530" s="7">
        <v>9999</v>
      </c>
      <c r="AE9530" s="7">
        <v>0</v>
      </c>
      <c r="AF9530" s="7" t="s">
        <v>119</v>
      </c>
      <c r="AG9530" s="7" t="s">
        <v>119</v>
      </c>
      <c r="AH9530" s="7" t="s">
        <v>436</v>
      </c>
      <c r="AI9530" s="7" t="s">
        <v>436</v>
      </c>
      <c r="AJ9530" s="7" t="s">
        <v>436</v>
      </c>
      <c r="AP9530" s="7" t="s">
        <v>1306</v>
      </c>
      <c r="AQ9530" s="7"/>
    </row>
    <row r="9531" spans="1:43" ht="15.75" customHeight="1">
      <c r="A9531" s="19">
        <v>40848</v>
      </c>
      <c r="B9531" s="23" t="s">
        <v>1902</v>
      </c>
      <c r="C9531" s="24" t="s">
        <v>1905</v>
      </c>
      <c r="D9531" s="24" t="s">
        <v>1902</v>
      </c>
      <c r="E9531" s="15" t="s">
        <v>313</v>
      </c>
      <c r="F9531" s="15" t="s">
        <v>1291</v>
      </c>
      <c r="G9531" s="15" t="s">
        <v>1291</v>
      </c>
      <c r="H9531" s="15" t="s">
        <v>15</v>
      </c>
      <c r="I9531" s="15">
        <v>472</v>
      </c>
      <c r="J9531" s="15" t="s">
        <v>315</v>
      </c>
      <c r="K9531" s="16">
        <v>23.8</v>
      </c>
      <c r="L9531" s="15" t="s">
        <v>22</v>
      </c>
      <c r="M9531" s="16">
        <v>1</v>
      </c>
      <c r="N9531" s="16"/>
      <c r="O9531" s="16"/>
      <c r="P9531" s="16"/>
      <c r="Q9531" s="16"/>
      <c r="R9531" s="16"/>
      <c r="S9531" s="16"/>
      <c r="T9531" s="16"/>
      <c r="U9531" s="16"/>
      <c r="V9531" s="10" t="s">
        <v>1888</v>
      </c>
      <c r="W9531" s="15"/>
      <c r="X9531" s="15"/>
      <c r="Y9531" s="15"/>
      <c r="Z9531" s="15"/>
      <c r="AA9531" s="15"/>
      <c r="AB9531" s="15"/>
      <c r="AC9531" s="15"/>
      <c r="AD9531" s="15"/>
      <c r="AE9531" s="15"/>
      <c r="AF9531" s="15" t="s">
        <v>39</v>
      </c>
      <c r="AG9531" s="15" t="s">
        <v>318</v>
      </c>
      <c r="AH9531" s="15" t="s">
        <v>436</v>
      </c>
      <c r="AI9531" s="15" t="s">
        <v>436</v>
      </c>
      <c r="AJ9531" s="15" t="s">
        <v>436</v>
      </c>
      <c r="AK9531" s="15"/>
      <c r="AL9531" s="15"/>
      <c r="AM9531" s="15"/>
      <c r="AN9531" s="15"/>
      <c r="AO9531" s="15"/>
      <c r="AP9531" s="15" t="s">
        <v>1777</v>
      </c>
      <c r="AQ9531" s="7"/>
    </row>
    <row r="9532" spans="1:43" ht="15.75" customHeight="1">
      <c r="A9532" s="20">
        <v>37425</v>
      </c>
      <c r="B9532" s="24">
        <v>2002</v>
      </c>
      <c r="C9532" s="24" t="s">
        <v>1905</v>
      </c>
      <c r="D9532" s="24" t="s">
        <v>1888</v>
      </c>
      <c r="E9532" s="13" t="s">
        <v>313</v>
      </c>
      <c r="F9532" s="13" t="s">
        <v>13</v>
      </c>
      <c r="G9532" s="13" t="s">
        <v>124</v>
      </c>
      <c r="H9532" s="13" t="s">
        <v>15</v>
      </c>
      <c r="I9532" s="13">
        <v>473</v>
      </c>
      <c r="J9532" s="7" t="s">
        <v>119</v>
      </c>
      <c r="K9532" s="12">
        <v>24.5</v>
      </c>
      <c r="L9532" s="7" t="s">
        <v>22</v>
      </c>
      <c r="M9532" s="12">
        <v>1.1000000000000001</v>
      </c>
      <c r="N9532" s="12">
        <v>10.6</v>
      </c>
      <c r="O9532" s="12"/>
      <c r="P9532" s="12"/>
      <c r="V9532" s="10">
        <f t="shared" ref="V9532:V9538" si="472">SQRT((N9532*N9532)+(O9532*O9532)+((P9532*P9532)+(Q9532*Q9532)+(R9532*R9532)+(S9532*S9532)+(T9532*T9532)+(U9532*U9532)))</f>
        <v>10.6</v>
      </c>
      <c r="W9532" s="12">
        <v>9999</v>
      </c>
      <c r="X9532" s="12"/>
      <c r="Y9532" s="12"/>
      <c r="AC9532" s="13"/>
      <c r="AE9532" s="13">
        <v>5</v>
      </c>
      <c r="AF9532" s="13"/>
      <c r="AG9532" s="13" t="s">
        <v>119</v>
      </c>
      <c r="AH9532" s="7" t="s">
        <v>436</v>
      </c>
      <c r="AI9532" s="7" t="s">
        <v>436</v>
      </c>
      <c r="AJ9532" s="7" t="s">
        <v>436</v>
      </c>
      <c r="AP9532" s="13"/>
      <c r="AQ9532" s="7"/>
    </row>
    <row r="9533" spans="1:43" ht="15.75" customHeight="1">
      <c r="A9533" s="17">
        <v>37890</v>
      </c>
      <c r="B9533" s="24" t="s">
        <v>1894</v>
      </c>
      <c r="C9533" s="24" t="s">
        <v>1905</v>
      </c>
      <c r="D9533" s="24" t="s">
        <v>1888</v>
      </c>
      <c r="E9533" s="7" t="s">
        <v>313</v>
      </c>
      <c r="F9533" s="7" t="s">
        <v>13</v>
      </c>
      <c r="G9533" s="7" t="s">
        <v>316</v>
      </c>
      <c r="H9533" s="7" t="s">
        <v>15</v>
      </c>
      <c r="I9533" s="7">
        <v>473</v>
      </c>
      <c r="J9533" s="7" t="s">
        <v>315</v>
      </c>
      <c r="K9533" s="10">
        <v>24.5</v>
      </c>
      <c r="L9533" s="7" t="s">
        <v>22</v>
      </c>
      <c r="M9533" s="10">
        <v>1.1000000000000001</v>
      </c>
      <c r="N9533" s="10">
        <v>11</v>
      </c>
      <c r="O9533" s="7"/>
      <c r="V9533" s="10">
        <f t="shared" si="472"/>
        <v>11</v>
      </c>
      <c r="W9533" s="8">
        <v>9999</v>
      </c>
      <c r="AE9533" s="7">
        <v>4</v>
      </c>
      <c r="AG9533" s="7" t="s">
        <v>119</v>
      </c>
      <c r="AH9533" s="7" t="s">
        <v>436</v>
      </c>
      <c r="AI9533" s="7" t="s">
        <v>436</v>
      </c>
      <c r="AJ9533" s="7" t="s">
        <v>436</v>
      </c>
      <c r="AQ9533" s="7"/>
    </row>
    <row r="9534" spans="1:43" ht="15.75" customHeight="1">
      <c r="A9534" s="17">
        <v>38554</v>
      </c>
      <c r="B9534" s="22" t="s">
        <v>1896</v>
      </c>
      <c r="C9534" s="24" t="s">
        <v>1905</v>
      </c>
      <c r="D9534" s="24" t="s">
        <v>1888</v>
      </c>
      <c r="E9534" s="7" t="s">
        <v>313</v>
      </c>
      <c r="F9534" s="7" t="s">
        <v>13</v>
      </c>
      <c r="G9534" s="7" t="s">
        <v>949</v>
      </c>
      <c r="H9534" s="7" t="s">
        <v>15</v>
      </c>
      <c r="I9534" s="7">
        <v>473</v>
      </c>
      <c r="J9534" s="7" t="s">
        <v>315</v>
      </c>
      <c r="K9534" s="10">
        <v>24.5</v>
      </c>
      <c r="L9534" s="7" t="s">
        <v>22</v>
      </c>
      <c r="M9534" s="10">
        <v>1.1000000000000001</v>
      </c>
      <c r="N9534" s="10">
        <v>12.3</v>
      </c>
      <c r="V9534" s="10">
        <f t="shared" si="472"/>
        <v>12.3</v>
      </c>
      <c r="W9534" s="7">
        <v>9999</v>
      </c>
      <c r="AE9534" s="7">
        <v>7</v>
      </c>
      <c r="AG9534" s="7" t="s">
        <v>119</v>
      </c>
      <c r="AH9534" s="7" t="s">
        <v>436</v>
      </c>
      <c r="AI9534" s="7" t="s">
        <v>436</v>
      </c>
      <c r="AJ9534" s="7" t="s">
        <v>436</v>
      </c>
      <c r="AP9534" s="13"/>
      <c r="AQ9534" s="7"/>
    </row>
    <row r="9535" spans="1:43" ht="15.75" customHeight="1">
      <c r="A9535" s="17">
        <v>39494</v>
      </c>
      <c r="B9535" s="22" t="s">
        <v>1899</v>
      </c>
      <c r="C9535" s="24" t="s">
        <v>1905</v>
      </c>
      <c r="D9535" s="24" t="s">
        <v>1888</v>
      </c>
      <c r="E9535" s="7" t="s">
        <v>313</v>
      </c>
      <c r="F9535" s="7" t="s">
        <v>13</v>
      </c>
      <c r="G9535" s="7" t="s">
        <v>749</v>
      </c>
      <c r="H9535" s="7" t="s">
        <v>15</v>
      </c>
      <c r="I9535" s="7">
        <v>473</v>
      </c>
      <c r="J9535" s="7" t="s">
        <v>315</v>
      </c>
      <c r="K9535" s="10">
        <v>24.5</v>
      </c>
      <c r="L9535" s="7" t="s">
        <v>22</v>
      </c>
      <c r="M9535" s="10">
        <v>1.1000000000000001</v>
      </c>
      <c r="N9535" s="10">
        <v>13.3</v>
      </c>
      <c r="P9535" s="10"/>
      <c r="Q9535" s="10"/>
      <c r="R9535" s="10"/>
      <c r="S9535" s="10"/>
      <c r="V9535" s="10">
        <f t="shared" si="472"/>
        <v>13.3</v>
      </c>
      <c r="W9535" s="8">
        <v>9999</v>
      </c>
      <c r="AE9535" s="7">
        <v>10</v>
      </c>
      <c r="AG9535" s="7" t="s">
        <v>119</v>
      </c>
      <c r="AH9535" s="7" t="s">
        <v>436</v>
      </c>
      <c r="AI9535" s="7" t="s">
        <v>436</v>
      </c>
      <c r="AJ9535" s="7" t="s">
        <v>436</v>
      </c>
      <c r="AQ9535" s="7"/>
    </row>
    <row r="9536" spans="1:43" ht="15.75" customHeight="1">
      <c r="A9536" s="17">
        <v>40121</v>
      </c>
      <c r="B9536" s="22" t="s">
        <v>1900</v>
      </c>
      <c r="C9536" s="24" t="s">
        <v>1905</v>
      </c>
      <c r="D9536" s="24" t="s">
        <v>1888</v>
      </c>
      <c r="E9536" s="7" t="s">
        <v>313</v>
      </c>
      <c r="F9536" s="7" t="s">
        <v>1291</v>
      </c>
      <c r="G9536" s="7" t="s">
        <v>1293</v>
      </c>
      <c r="H9536" s="7" t="s">
        <v>15</v>
      </c>
      <c r="I9536" s="7">
        <v>473</v>
      </c>
      <c r="J9536" s="7" t="s">
        <v>315</v>
      </c>
      <c r="K9536" s="10">
        <v>24.5</v>
      </c>
      <c r="L9536" s="7" t="s">
        <v>22</v>
      </c>
      <c r="M9536" s="10">
        <v>1.1000000000000001</v>
      </c>
      <c r="N9536" s="10">
        <v>14</v>
      </c>
      <c r="O9536" s="7"/>
      <c r="V9536" s="10">
        <f t="shared" si="472"/>
        <v>14</v>
      </c>
      <c r="W9536" s="7">
        <v>9999</v>
      </c>
      <c r="AE9536" s="7">
        <v>8</v>
      </c>
      <c r="AG9536" s="7" t="s">
        <v>119</v>
      </c>
      <c r="AH9536" s="7" t="s">
        <v>436</v>
      </c>
      <c r="AI9536" s="7" t="s">
        <v>436</v>
      </c>
      <c r="AJ9536" s="7" t="s">
        <v>436</v>
      </c>
      <c r="AQ9536" s="7"/>
    </row>
    <row r="9537" spans="1:43" ht="15.75" customHeight="1">
      <c r="A9537" s="19">
        <v>40848</v>
      </c>
      <c r="B9537" s="23" t="s">
        <v>1902</v>
      </c>
      <c r="C9537" s="24" t="s">
        <v>1905</v>
      </c>
      <c r="D9537" s="24" t="s">
        <v>1888</v>
      </c>
      <c r="E9537" s="15" t="s">
        <v>313</v>
      </c>
      <c r="F9537" s="15" t="s">
        <v>1291</v>
      </c>
      <c r="G9537" s="15" t="s">
        <v>1291</v>
      </c>
      <c r="H9537" s="15" t="s">
        <v>15</v>
      </c>
      <c r="I9537" s="15">
        <v>473</v>
      </c>
      <c r="J9537" s="15" t="s">
        <v>315</v>
      </c>
      <c r="K9537" s="16">
        <v>24.5</v>
      </c>
      <c r="L9537" s="15" t="s">
        <v>22</v>
      </c>
      <c r="M9537" s="16">
        <v>1.1000000000000001</v>
      </c>
      <c r="N9537" s="16">
        <v>15.8</v>
      </c>
      <c r="O9537" s="16"/>
      <c r="P9537" s="16"/>
      <c r="Q9537" s="16"/>
      <c r="R9537" s="16"/>
      <c r="S9537" s="16"/>
      <c r="T9537" s="16"/>
      <c r="U9537" s="16"/>
      <c r="V9537" s="10">
        <f t="shared" si="472"/>
        <v>15.8</v>
      </c>
      <c r="W9537" s="15">
        <v>9999</v>
      </c>
      <c r="X9537" s="15"/>
      <c r="Y9537" s="15"/>
      <c r="Z9537" s="15"/>
      <c r="AA9537" s="15"/>
      <c r="AB9537" s="15"/>
      <c r="AC9537" s="15"/>
      <c r="AD9537" s="15"/>
      <c r="AE9537" s="15">
        <v>6</v>
      </c>
      <c r="AF9537" s="15"/>
      <c r="AG9537" s="15" t="s">
        <v>119</v>
      </c>
      <c r="AH9537" s="15" t="s">
        <v>436</v>
      </c>
      <c r="AI9537" s="15" t="s">
        <v>436</v>
      </c>
      <c r="AJ9537" s="15" t="s">
        <v>436</v>
      </c>
      <c r="AK9537" s="15"/>
      <c r="AL9537" s="15"/>
      <c r="AM9537" s="15"/>
      <c r="AN9537" s="15"/>
      <c r="AO9537" s="15"/>
      <c r="AP9537" s="15"/>
      <c r="AQ9537" s="7"/>
    </row>
    <row r="9538" spans="1:43" ht="15.75" customHeight="1">
      <c r="A9538" s="17">
        <v>41548</v>
      </c>
      <c r="B9538" s="22" t="s">
        <v>2048</v>
      </c>
      <c r="C9538" s="22" t="s">
        <v>1905</v>
      </c>
      <c r="D9538" s="22" t="s">
        <v>1888</v>
      </c>
      <c r="E9538" s="7" t="s">
        <v>313</v>
      </c>
      <c r="F9538" s="7" t="s">
        <v>1291</v>
      </c>
      <c r="G9538" s="7" t="s">
        <v>1291</v>
      </c>
      <c r="H9538" s="7" t="s">
        <v>15</v>
      </c>
      <c r="I9538" s="7">
        <v>473</v>
      </c>
      <c r="J9538" s="7" t="s">
        <v>315</v>
      </c>
      <c r="K9538" s="10">
        <v>24.5</v>
      </c>
      <c r="L9538" s="7" t="s">
        <v>22</v>
      </c>
      <c r="M9538" s="10">
        <v>1.1000000000000001</v>
      </c>
      <c r="N9538" s="10">
        <v>15.7</v>
      </c>
      <c r="V9538" s="7">
        <f t="shared" si="472"/>
        <v>15.7</v>
      </c>
      <c r="W9538" s="7">
        <v>9999</v>
      </c>
      <c r="AE9538" s="7">
        <v>8</v>
      </c>
      <c r="AG9538" s="7" t="s">
        <v>119</v>
      </c>
      <c r="AH9538" s="7" t="s">
        <v>436</v>
      </c>
      <c r="AI9538" s="7" t="s">
        <v>436</v>
      </c>
      <c r="AJ9538" s="7" t="s">
        <v>436</v>
      </c>
      <c r="AQ9538" s="7"/>
    </row>
    <row r="9539" spans="1:43" ht="15.75" customHeight="1">
      <c r="A9539" s="17">
        <v>41996</v>
      </c>
      <c r="B9539" s="22">
        <v>2014</v>
      </c>
      <c r="C9539" s="22" t="s">
        <v>1905</v>
      </c>
      <c r="D9539" s="22" t="s">
        <v>1888</v>
      </c>
      <c r="E9539" s="7" t="s">
        <v>313</v>
      </c>
      <c r="F9539" s="7" t="s">
        <v>13</v>
      </c>
      <c r="G9539" s="7" t="s">
        <v>2326</v>
      </c>
      <c r="H9539" s="7" t="s">
        <v>15</v>
      </c>
      <c r="I9539" s="7">
        <v>473</v>
      </c>
      <c r="J9539" s="7" t="s">
        <v>315</v>
      </c>
      <c r="K9539" s="10">
        <v>24.5</v>
      </c>
      <c r="L9539" s="7" t="s">
        <v>22</v>
      </c>
      <c r="M9539" s="10">
        <v>1.1000000000000001</v>
      </c>
      <c r="N9539" s="10">
        <v>15.7</v>
      </c>
      <c r="V9539" s="7">
        <f>SUM(N9539:U9539)</f>
        <v>15.7</v>
      </c>
      <c r="W9539" s="7">
        <v>9999</v>
      </c>
      <c r="AE9539" s="7">
        <v>8</v>
      </c>
      <c r="AG9539" s="7" t="s">
        <v>119</v>
      </c>
      <c r="AH9539" s="7" t="s">
        <v>436</v>
      </c>
      <c r="AI9539" s="7" t="s">
        <v>436</v>
      </c>
      <c r="AJ9539" s="7" t="s">
        <v>436</v>
      </c>
      <c r="AQ9539" s="7"/>
    </row>
    <row r="9540" spans="1:43" ht="15.75" customHeight="1">
      <c r="A9540" s="20">
        <v>37425</v>
      </c>
      <c r="B9540" s="24">
        <v>2002</v>
      </c>
      <c r="C9540" s="24" t="s">
        <v>1905</v>
      </c>
      <c r="D9540" s="24" t="s">
        <v>1902</v>
      </c>
      <c r="E9540" s="13" t="s">
        <v>313</v>
      </c>
      <c r="F9540" s="13" t="s">
        <v>13</v>
      </c>
      <c r="G9540" s="13" t="s">
        <v>124</v>
      </c>
      <c r="H9540" s="13" t="s">
        <v>15</v>
      </c>
      <c r="I9540" s="13">
        <v>474</v>
      </c>
      <c r="J9540" s="7" t="s">
        <v>119</v>
      </c>
      <c r="K9540" s="12">
        <v>24.8</v>
      </c>
      <c r="L9540" s="7" t="s">
        <v>22</v>
      </c>
      <c r="M9540" s="12">
        <v>2.5</v>
      </c>
      <c r="N9540" s="12">
        <v>1.5</v>
      </c>
      <c r="O9540" s="12"/>
      <c r="P9540" s="12"/>
      <c r="V9540" s="10">
        <f>SQRT((N9540*N9540)+(O9540*O9540)+((P9540*P9540)+(Q9540*Q9540)+(R9540*R9540)+(S9540*S9540)+(T9540*T9540)+(U9540*U9540)))</f>
        <v>1.5</v>
      </c>
      <c r="W9540" s="12">
        <v>267</v>
      </c>
      <c r="X9540" s="12"/>
      <c r="Y9540" s="12"/>
      <c r="AC9540" s="13">
        <v>15</v>
      </c>
      <c r="AE9540" s="13">
        <v>0</v>
      </c>
      <c r="AF9540" s="13"/>
      <c r="AG9540" s="13" t="s">
        <v>119</v>
      </c>
      <c r="AH9540" s="7" t="s">
        <v>436</v>
      </c>
      <c r="AI9540" s="7" t="s">
        <v>436</v>
      </c>
      <c r="AJ9540" s="7" t="s">
        <v>436</v>
      </c>
      <c r="AP9540" s="13"/>
      <c r="AQ9540" s="7"/>
    </row>
    <row r="9541" spans="1:43" ht="15.75" customHeight="1">
      <c r="A9541" s="17">
        <v>37890</v>
      </c>
      <c r="B9541" s="24" t="s">
        <v>1894</v>
      </c>
      <c r="C9541" s="24" t="s">
        <v>1905</v>
      </c>
      <c r="D9541" s="24" t="s">
        <v>1902</v>
      </c>
      <c r="E9541" s="7" t="s">
        <v>313</v>
      </c>
      <c r="F9541" s="7" t="s">
        <v>13</v>
      </c>
      <c r="G9541" s="7" t="s">
        <v>316</v>
      </c>
      <c r="H9541" s="7" t="s">
        <v>15</v>
      </c>
      <c r="I9541" s="7">
        <v>474</v>
      </c>
      <c r="J9541" s="7" t="s">
        <v>315</v>
      </c>
      <c r="K9541" s="10">
        <v>24.8</v>
      </c>
      <c r="L9541" s="7" t="s">
        <v>22</v>
      </c>
      <c r="M9541" s="10">
        <v>2.5</v>
      </c>
      <c r="N9541" s="10">
        <v>1.8</v>
      </c>
      <c r="O9541" s="7"/>
      <c r="V9541" s="10">
        <f>SQRT((N9541*N9541)+(O9541*O9541)+((P9541*P9541)+(Q9541*Q9541)+(R9541*R9541)+(S9541*S9541)+(T9541*T9541)+(U9541*U9541)))</f>
        <v>1.8</v>
      </c>
      <c r="W9541" s="8">
        <v>282</v>
      </c>
      <c r="AC9541" s="7">
        <v>16</v>
      </c>
      <c r="AE9541" s="7">
        <v>0</v>
      </c>
      <c r="AG9541" s="7" t="s">
        <v>119</v>
      </c>
      <c r="AH9541" s="7" t="s">
        <v>436</v>
      </c>
      <c r="AI9541" s="7" t="s">
        <v>436</v>
      </c>
      <c r="AJ9541" s="7" t="s">
        <v>436</v>
      </c>
      <c r="AQ9541" s="7"/>
    </row>
    <row r="9542" spans="1:43" ht="15.75" customHeight="1">
      <c r="A9542" s="17">
        <v>38554</v>
      </c>
      <c r="B9542" s="22" t="s">
        <v>1896</v>
      </c>
      <c r="C9542" s="24" t="s">
        <v>1905</v>
      </c>
      <c r="D9542" s="24" t="s">
        <v>1902</v>
      </c>
      <c r="E9542" s="7" t="s">
        <v>313</v>
      </c>
      <c r="F9542" s="7" t="s">
        <v>13</v>
      </c>
      <c r="G9542" s="7" t="s">
        <v>949</v>
      </c>
      <c r="H9542" s="7" t="s">
        <v>15</v>
      </c>
      <c r="I9542" s="7">
        <v>474</v>
      </c>
      <c r="J9542" s="7" t="s">
        <v>315</v>
      </c>
      <c r="K9542" s="10">
        <v>24.8</v>
      </c>
      <c r="L9542" s="7" t="s">
        <v>22</v>
      </c>
      <c r="M9542" s="10">
        <v>2.5</v>
      </c>
      <c r="N9542" s="10">
        <v>1.6</v>
      </c>
      <c r="V9542" s="10">
        <f>SQRT((N9542*N9542)+(O9542*O9542)+((P9542*P9542)+(Q9542*Q9542)+(R9542*R9542)+(S9542*S9542)+(T9542*T9542)+(U9542*U9542)))</f>
        <v>1.6</v>
      </c>
      <c r="W9542" s="7">
        <v>282</v>
      </c>
      <c r="AC9542" s="7">
        <v>18</v>
      </c>
      <c r="AE9542" s="7">
        <v>0</v>
      </c>
      <c r="AG9542" s="7" t="s">
        <v>119</v>
      </c>
      <c r="AH9542" s="7" t="s">
        <v>436</v>
      </c>
      <c r="AI9542" s="7" t="s">
        <v>436</v>
      </c>
      <c r="AJ9542" s="7" t="s">
        <v>436</v>
      </c>
      <c r="AP9542" s="13"/>
      <c r="AQ9542" s="7"/>
    </row>
    <row r="9543" spans="1:43" ht="15.75" customHeight="1">
      <c r="A9543" s="17">
        <v>39494</v>
      </c>
      <c r="B9543" s="22" t="s">
        <v>1899</v>
      </c>
      <c r="C9543" s="24" t="s">
        <v>1905</v>
      </c>
      <c r="D9543" s="24" t="s">
        <v>1902</v>
      </c>
      <c r="E9543" s="7" t="s">
        <v>313</v>
      </c>
      <c r="F9543" s="7" t="s">
        <v>13</v>
      </c>
      <c r="G9543" s="7" t="s">
        <v>749</v>
      </c>
      <c r="H9543" s="7" t="s">
        <v>15</v>
      </c>
      <c r="I9543" s="7">
        <v>474</v>
      </c>
      <c r="J9543" s="7" t="s">
        <v>315</v>
      </c>
      <c r="K9543" s="10">
        <v>24.8</v>
      </c>
      <c r="L9543" s="7" t="s">
        <v>22</v>
      </c>
      <c r="M9543" s="10">
        <v>2.5</v>
      </c>
      <c r="N9543" s="10">
        <v>1.5</v>
      </c>
      <c r="P9543" s="10"/>
      <c r="Q9543" s="10"/>
      <c r="R9543" s="10"/>
      <c r="S9543" s="10"/>
      <c r="V9543" s="10">
        <f>SQRT((N9543*N9543)+(O9543*O9543)+((P9543*P9543)+(Q9543*Q9543)+(R9543*R9543)+(S9543*S9543)+(T9543*T9543)+(U9543*U9543)))</f>
        <v>1.5</v>
      </c>
      <c r="W9543" s="8">
        <v>277</v>
      </c>
      <c r="AF9543" s="7" t="s">
        <v>18</v>
      </c>
      <c r="AG9543" s="7" t="s">
        <v>119</v>
      </c>
      <c r="AH9543" s="7" t="s">
        <v>436</v>
      </c>
      <c r="AI9543" s="7" t="s">
        <v>436</v>
      </c>
      <c r="AJ9543" s="7" t="s">
        <v>436</v>
      </c>
      <c r="AQ9543" s="7"/>
    </row>
    <row r="9544" spans="1:43" ht="15.75" customHeight="1">
      <c r="A9544" s="17">
        <v>40121</v>
      </c>
      <c r="B9544" s="22" t="s">
        <v>1900</v>
      </c>
      <c r="C9544" s="24" t="s">
        <v>1905</v>
      </c>
      <c r="D9544" s="24" t="s">
        <v>1902</v>
      </c>
      <c r="E9544" s="7" t="s">
        <v>313</v>
      </c>
      <c r="F9544" s="7" t="s">
        <v>1291</v>
      </c>
      <c r="G9544" s="7" t="s">
        <v>1293</v>
      </c>
      <c r="H9544" s="7" t="s">
        <v>15</v>
      </c>
      <c r="I9544" s="7">
        <v>474</v>
      </c>
      <c r="J9544" s="7" t="s">
        <v>315</v>
      </c>
      <c r="K9544" s="10">
        <v>24.8</v>
      </c>
      <c r="L9544" s="7" t="s">
        <v>22</v>
      </c>
      <c r="M9544" s="10">
        <v>2.5</v>
      </c>
      <c r="N9544" s="10">
        <v>1.7</v>
      </c>
      <c r="O9544" s="7"/>
      <c r="V9544" s="10">
        <f>SQRT((N9544*N9544)+(O9544*O9544)+((P9544*P9544)+(Q9544*Q9544)+(R9544*R9544)+(S9544*S9544)+(T9544*T9544)+(U9544*U9544)))</f>
        <v>1.7</v>
      </c>
      <c r="W9544" s="7">
        <v>277</v>
      </c>
      <c r="AE9544" s="7">
        <v>0</v>
      </c>
      <c r="AF9544" s="7" t="s">
        <v>18</v>
      </c>
      <c r="AG9544" s="7" t="s">
        <v>119</v>
      </c>
      <c r="AH9544" s="7" t="s">
        <v>436</v>
      </c>
      <c r="AI9544" s="7" t="s">
        <v>436</v>
      </c>
      <c r="AJ9544" s="7" t="s">
        <v>436</v>
      </c>
      <c r="AQ9544" s="7"/>
    </row>
    <row r="9545" spans="1:43" ht="15.75" customHeight="1">
      <c r="A9545" s="19">
        <v>40848</v>
      </c>
      <c r="B9545" s="23" t="s">
        <v>1902</v>
      </c>
      <c r="C9545" s="24" t="s">
        <v>1905</v>
      </c>
      <c r="D9545" s="24" t="s">
        <v>1902</v>
      </c>
      <c r="E9545" s="15" t="s">
        <v>313</v>
      </c>
      <c r="F9545" s="15" t="s">
        <v>1291</v>
      </c>
      <c r="G9545" s="15" t="s">
        <v>1291</v>
      </c>
      <c r="H9545" s="15" t="s">
        <v>15</v>
      </c>
      <c r="I9545" s="15">
        <v>474</v>
      </c>
      <c r="J9545" s="15" t="s">
        <v>515</v>
      </c>
      <c r="K9545" s="16">
        <v>24.8</v>
      </c>
      <c r="L9545" s="15" t="s">
        <v>22</v>
      </c>
      <c r="M9545" s="16">
        <v>2.5</v>
      </c>
      <c r="N9545" s="16"/>
      <c r="O9545" s="16"/>
      <c r="P9545" s="16"/>
      <c r="Q9545" s="16"/>
      <c r="R9545" s="16"/>
      <c r="S9545" s="16"/>
      <c r="T9545" s="16"/>
      <c r="U9545" s="16"/>
      <c r="V9545" s="10" t="s">
        <v>1888</v>
      </c>
      <c r="W9545" s="15" t="s">
        <v>607</v>
      </c>
      <c r="X9545" s="15"/>
      <c r="Y9545" s="15"/>
      <c r="Z9545" s="15"/>
      <c r="AA9545" s="15"/>
      <c r="AB9545" s="15"/>
      <c r="AC9545" s="15"/>
      <c r="AD9545" s="15"/>
      <c r="AE9545" s="15"/>
      <c r="AF9545" s="15" t="s">
        <v>607</v>
      </c>
      <c r="AG9545" s="15" t="s">
        <v>318</v>
      </c>
      <c r="AH9545" s="15" t="s">
        <v>436</v>
      </c>
      <c r="AI9545" s="15" t="s">
        <v>436</v>
      </c>
      <c r="AJ9545" s="15" t="s">
        <v>436</v>
      </c>
      <c r="AK9545" s="15"/>
      <c r="AL9545" s="15"/>
      <c r="AM9545" s="15"/>
      <c r="AN9545" s="15"/>
      <c r="AO9545" s="15"/>
      <c r="AP9545" s="15"/>
      <c r="AQ9545" s="7"/>
    </row>
    <row r="9546" spans="1:43" ht="15.75" customHeight="1">
      <c r="A9546" s="20">
        <v>37425</v>
      </c>
      <c r="B9546" s="24">
        <v>2002</v>
      </c>
      <c r="C9546" s="22" t="s">
        <v>1905</v>
      </c>
      <c r="D9546" s="22">
        <v>2014</v>
      </c>
      <c r="E9546" s="13" t="s">
        <v>313</v>
      </c>
      <c r="F9546" s="13" t="s">
        <v>13</v>
      </c>
      <c r="G9546" s="13" t="s">
        <v>124</v>
      </c>
      <c r="H9546" s="13" t="s">
        <v>15</v>
      </c>
      <c r="I9546" s="13">
        <v>475</v>
      </c>
      <c r="J9546" s="7" t="s">
        <v>119</v>
      </c>
      <c r="K9546" s="12">
        <v>25.2</v>
      </c>
      <c r="L9546" s="7" t="s">
        <v>22</v>
      </c>
      <c r="M9546" s="12">
        <v>2.1</v>
      </c>
      <c r="N9546" s="12">
        <v>5.5</v>
      </c>
      <c r="O9546" s="12"/>
      <c r="P9546" s="12"/>
      <c r="V9546" s="10">
        <f t="shared" ref="V9546:V9552" si="473">SQRT((N9546*N9546)+(O9546*O9546)+((P9546*P9546)+(Q9546*Q9546)+(R9546*R9546)+(S9546*S9546)+(T9546*T9546)+(U9546*U9546)))</f>
        <v>5.5</v>
      </c>
      <c r="W9546" s="12">
        <v>9999</v>
      </c>
      <c r="X9546" s="12"/>
      <c r="Y9546" s="12"/>
      <c r="AC9546" s="13"/>
      <c r="AE9546" s="13">
        <v>0</v>
      </c>
      <c r="AF9546" s="13"/>
      <c r="AG9546" s="13" t="s">
        <v>119</v>
      </c>
      <c r="AH9546" s="7" t="s">
        <v>436</v>
      </c>
      <c r="AI9546" s="7" t="s">
        <v>436</v>
      </c>
      <c r="AJ9546" s="7" t="s">
        <v>436</v>
      </c>
      <c r="AP9546" s="13"/>
      <c r="AQ9546" s="7"/>
    </row>
    <row r="9547" spans="1:43" ht="15.75" customHeight="1">
      <c r="A9547" s="17">
        <v>37890</v>
      </c>
      <c r="B9547" s="24" t="s">
        <v>1894</v>
      </c>
      <c r="C9547" s="22" t="s">
        <v>1905</v>
      </c>
      <c r="D9547" s="22">
        <v>2014</v>
      </c>
      <c r="E9547" s="7" t="s">
        <v>313</v>
      </c>
      <c r="F9547" s="7" t="s">
        <v>13</v>
      </c>
      <c r="G9547" s="7" t="s">
        <v>316</v>
      </c>
      <c r="H9547" s="7" t="s">
        <v>15</v>
      </c>
      <c r="I9547" s="7">
        <v>475</v>
      </c>
      <c r="J9547" s="7" t="s">
        <v>315</v>
      </c>
      <c r="K9547" s="10">
        <v>25.2</v>
      </c>
      <c r="L9547" s="7" t="s">
        <v>22</v>
      </c>
      <c r="M9547" s="10">
        <v>2.1</v>
      </c>
      <c r="N9547" s="10">
        <v>5.5</v>
      </c>
      <c r="O9547" s="7"/>
      <c r="V9547" s="10">
        <f t="shared" si="473"/>
        <v>5.5</v>
      </c>
      <c r="W9547" s="8">
        <v>9999</v>
      </c>
      <c r="AE9547" s="7">
        <v>0</v>
      </c>
      <c r="AG9547" s="7" t="s">
        <v>119</v>
      </c>
      <c r="AH9547" s="7" t="s">
        <v>436</v>
      </c>
      <c r="AI9547" s="7" t="s">
        <v>436</v>
      </c>
      <c r="AJ9547" s="7" t="s">
        <v>436</v>
      </c>
      <c r="AQ9547" s="7"/>
    </row>
    <row r="9548" spans="1:43" ht="15.75" customHeight="1">
      <c r="A9548" s="17">
        <v>38554</v>
      </c>
      <c r="B9548" s="22" t="s">
        <v>1896</v>
      </c>
      <c r="C9548" s="22" t="s">
        <v>1905</v>
      </c>
      <c r="D9548" s="22">
        <v>2014</v>
      </c>
      <c r="E9548" s="7" t="s">
        <v>313</v>
      </c>
      <c r="F9548" s="7" t="s">
        <v>13</v>
      </c>
      <c r="G9548" s="7" t="s">
        <v>949</v>
      </c>
      <c r="H9548" s="7" t="s">
        <v>15</v>
      </c>
      <c r="I9548" s="7">
        <v>475</v>
      </c>
      <c r="J9548" s="7" t="s">
        <v>315</v>
      </c>
      <c r="K9548" s="10">
        <v>25.2</v>
      </c>
      <c r="L9548" s="7" t="s">
        <v>22</v>
      </c>
      <c r="M9548" s="10">
        <v>2.1</v>
      </c>
      <c r="N9548" s="10">
        <v>5.5</v>
      </c>
      <c r="V9548" s="10">
        <f t="shared" si="473"/>
        <v>5.5</v>
      </c>
      <c r="W9548" s="7">
        <v>9999</v>
      </c>
      <c r="AE9548" s="7">
        <v>0</v>
      </c>
      <c r="AG9548" s="7" t="s">
        <v>119</v>
      </c>
      <c r="AH9548" s="7" t="s">
        <v>436</v>
      </c>
      <c r="AI9548" s="7" t="s">
        <v>436</v>
      </c>
      <c r="AJ9548" s="7" t="s">
        <v>436</v>
      </c>
      <c r="AL9548" s="7" t="s">
        <v>106</v>
      </c>
      <c r="AP9548" s="13" t="s">
        <v>950</v>
      </c>
      <c r="AQ9548" s="7"/>
    </row>
    <row r="9549" spans="1:43" ht="15.75" customHeight="1">
      <c r="A9549" s="17">
        <v>39494</v>
      </c>
      <c r="B9549" s="22" t="s">
        <v>1899</v>
      </c>
      <c r="C9549" s="22" t="s">
        <v>1905</v>
      </c>
      <c r="D9549" s="22">
        <v>2014</v>
      </c>
      <c r="E9549" s="7" t="s">
        <v>313</v>
      </c>
      <c r="F9549" s="7" t="s">
        <v>13</v>
      </c>
      <c r="G9549" s="7" t="s">
        <v>749</v>
      </c>
      <c r="H9549" s="7" t="s">
        <v>15</v>
      </c>
      <c r="I9549" s="7">
        <v>475</v>
      </c>
      <c r="J9549" s="7" t="s">
        <v>315</v>
      </c>
      <c r="K9549" s="10">
        <v>25.2</v>
      </c>
      <c r="L9549" s="7" t="s">
        <v>22</v>
      </c>
      <c r="M9549" s="10">
        <v>2.1</v>
      </c>
      <c r="N9549" s="10">
        <v>5.5</v>
      </c>
      <c r="P9549" s="10"/>
      <c r="Q9549" s="10"/>
      <c r="R9549" s="10"/>
      <c r="S9549" s="10"/>
      <c r="V9549" s="10">
        <f t="shared" si="473"/>
        <v>5.5</v>
      </c>
      <c r="W9549" s="8">
        <v>9999</v>
      </c>
      <c r="AE9549" s="7">
        <v>0</v>
      </c>
      <c r="AG9549" s="7" t="s">
        <v>119</v>
      </c>
      <c r="AH9549" s="7" t="s">
        <v>436</v>
      </c>
      <c r="AI9549" s="7" t="s">
        <v>436</v>
      </c>
      <c r="AJ9549" s="7" t="s">
        <v>436</v>
      </c>
      <c r="AL9549" s="7" t="s">
        <v>106</v>
      </c>
      <c r="AP9549" s="7" t="s">
        <v>766</v>
      </c>
      <c r="AQ9549" s="7"/>
    </row>
    <row r="9550" spans="1:43" ht="15.75" customHeight="1">
      <c r="A9550" s="17">
        <v>40121</v>
      </c>
      <c r="B9550" s="22" t="s">
        <v>1900</v>
      </c>
      <c r="C9550" s="22" t="s">
        <v>1905</v>
      </c>
      <c r="D9550" s="22">
        <v>2014</v>
      </c>
      <c r="E9550" s="7" t="s">
        <v>313</v>
      </c>
      <c r="F9550" s="7" t="s">
        <v>1291</v>
      </c>
      <c r="G9550" s="7" t="s">
        <v>1293</v>
      </c>
      <c r="H9550" s="7" t="s">
        <v>15</v>
      </c>
      <c r="I9550" s="7">
        <v>475</v>
      </c>
      <c r="J9550" s="7" t="s">
        <v>315</v>
      </c>
      <c r="K9550" s="10">
        <v>25.2</v>
      </c>
      <c r="L9550" s="7" t="s">
        <v>22</v>
      </c>
      <c r="M9550" s="10">
        <v>2.1</v>
      </c>
      <c r="N9550" s="10">
        <v>5.4</v>
      </c>
      <c r="O9550" s="7"/>
      <c r="V9550" s="10">
        <f t="shared" si="473"/>
        <v>5.4</v>
      </c>
      <c r="W9550" s="7">
        <v>9999</v>
      </c>
      <c r="AE9550" s="7">
        <v>0</v>
      </c>
      <c r="AG9550" s="7" t="s">
        <v>119</v>
      </c>
      <c r="AH9550" s="7" t="s">
        <v>436</v>
      </c>
      <c r="AI9550" s="7" t="s">
        <v>436</v>
      </c>
      <c r="AJ9550" s="7" t="s">
        <v>436</v>
      </c>
      <c r="AL9550" s="7" t="s">
        <v>106</v>
      </c>
      <c r="AP9550" s="7" t="s">
        <v>1307</v>
      </c>
      <c r="AQ9550" s="7"/>
    </row>
    <row r="9551" spans="1:43" ht="15.75" customHeight="1">
      <c r="A9551" s="19">
        <v>40850</v>
      </c>
      <c r="B9551" s="23" t="s">
        <v>1902</v>
      </c>
      <c r="C9551" s="22" t="s">
        <v>1905</v>
      </c>
      <c r="D9551" s="22">
        <v>2014</v>
      </c>
      <c r="E9551" s="15" t="s">
        <v>313</v>
      </c>
      <c r="F9551" s="15" t="s">
        <v>1291</v>
      </c>
      <c r="G9551" s="15" t="s">
        <v>1291</v>
      </c>
      <c r="H9551" s="15" t="s">
        <v>15</v>
      </c>
      <c r="I9551" s="15">
        <v>475</v>
      </c>
      <c r="J9551" s="15" t="s">
        <v>315</v>
      </c>
      <c r="K9551" s="16">
        <v>25.2</v>
      </c>
      <c r="L9551" s="15" t="s">
        <v>22</v>
      </c>
      <c r="M9551" s="16">
        <v>2.1</v>
      </c>
      <c r="N9551" s="16">
        <v>5.5</v>
      </c>
      <c r="O9551" s="16"/>
      <c r="P9551" s="16"/>
      <c r="Q9551" s="16"/>
      <c r="R9551" s="16"/>
      <c r="S9551" s="16"/>
      <c r="T9551" s="16"/>
      <c r="U9551" s="16"/>
      <c r="V9551" s="10">
        <f t="shared" si="473"/>
        <v>5.5</v>
      </c>
      <c r="W9551" s="15">
        <v>9999</v>
      </c>
      <c r="X9551" s="15"/>
      <c r="Y9551" s="15"/>
      <c r="Z9551" s="15"/>
      <c r="AA9551" s="15"/>
      <c r="AB9551" s="15"/>
      <c r="AC9551" s="15"/>
      <c r="AD9551" s="15"/>
      <c r="AE9551" s="15">
        <v>0</v>
      </c>
      <c r="AF9551" s="15"/>
      <c r="AG9551" s="15" t="s">
        <v>119</v>
      </c>
      <c r="AH9551" s="15" t="s">
        <v>436</v>
      </c>
      <c r="AI9551" s="15" t="s">
        <v>436</v>
      </c>
      <c r="AJ9551" s="15" t="s">
        <v>436</v>
      </c>
      <c r="AK9551" s="15"/>
      <c r="AL9551" s="7" t="s">
        <v>106</v>
      </c>
      <c r="AM9551" s="15"/>
      <c r="AN9551" s="15"/>
      <c r="AO9551" s="15"/>
      <c r="AP9551" s="15" t="s">
        <v>16</v>
      </c>
      <c r="AQ9551" s="7"/>
    </row>
    <row r="9552" spans="1:43" ht="15.75" customHeight="1">
      <c r="A9552" s="17">
        <v>41548</v>
      </c>
      <c r="B9552" s="22" t="s">
        <v>2048</v>
      </c>
      <c r="C9552" s="22" t="s">
        <v>1905</v>
      </c>
      <c r="D9552" s="22">
        <v>2014</v>
      </c>
      <c r="E9552" s="7" t="s">
        <v>313</v>
      </c>
      <c r="F9552" s="7" t="s">
        <v>1291</v>
      </c>
      <c r="G9552" s="7" t="s">
        <v>1291</v>
      </c>
      <c r="H9552" s="7" t="s">
        <v>15</v>
      </c>
      <c r="I9552" s="7">
        <v>475</v>
      </c>
      <c r="J9552" s="7" t="s">
        <v>315</v>
      </c>
      <c r="K9552" s="10">
        <v>25.2</v>
      </c>
      <c r="L9552" s="7" t="s">
        <v>22</v>
      </c>
      <c r="M9552" s="10">
        <v>2.1</v>
      </c>
      <c r="N9552" s="10">
        <v>5.4</v>
      </c>
      <c r="V9552" s="7">
        <f t="shared" si="473"/>
        <v>5.4</v>
      </c>
      <c r="W9552" s="7">
        <v>9999</v>
      </c>
      <c r="AE9552" s="7">
        <v>0</v>
      </c>
      <c r="AG9552" s="7" t="s">
        <v>119</v>
      </c>
      <c r="AH9552" s="7" t="s">
        <v>436</v>
      </c>
      <c r="AI9552" s="7" t="s">
        <v>436</v>
      </c>
      <c r="AJ9552" s="7" t="s">
        <v>436</v>
      </c>
      <c r="AL9552" s="7" t="s">
        <v>106</v>
      </c>
      <c r="AP9552" s="7" t="s">
        <v>2245</v>
      </c>
      <c r="AQ9552" s="7"/>
    </row>
    <row r="9553" spans="1:43" ht="15.75" customHeight="1">
      <c r="A9553" s="17">
        <v>41996</v>
      </c>
      <c r="B9553" s="22">
        <v>2014</v>
      </c>
      <c r="C9553" s="22" t="s">
        <v>1905</v>
      </c>
      <c r="D9553" s="22">
        <v>2014</v>
      </c>
      <c r="E9553" s="7" t="s">
        <v>313</v>
      </c>
      <c r="F9553" s="7" t="s">
        <v>13</v>
      </c>
      <c r="G9553" s="7" t="s">
        <v>2326</v>
      </c>
      <c r="H9553" s="7" t="s">
        <v>15</v>
      </c>
      <c r="I9553" s="7">
        <v>475</v>
      </c>
      <c r="J9553" s="7" t="s">
        <v>315</v>
      </c>
      <c r="K9553" s="10">
        <v>25.2</v>
      </c>
      <c r="L9553" s="7" t="s">
        <v>22</v>
      </c>
      <c r="M9553" s="10">
        <v>2.1</v>
      </c>
      <c r="N9553" s="10">
        <v>5.5</v>
      </c>
      <c r="V9553" s="7">
        <f>SUM(N9553:U9553)</f>
        <v>5.5</v>
      </c>
      <c r="W9553" s="7">
        <v>9999</v>
      </c>
      <c r="AF9553" s="7" t="s">
        <v>18</v>
      </c>
      <c r="AG9553" s="7" t="s">
        <v>318</v>
      </c>
      <c r="AH9553" s="7" t="s">
        <v>436</v>
      </c>
      <c r="AI9553" s="7" t="s">
        <v>436</v>
      </c>
      <c r="AJ9553" s="7" t="s">
        <v>436</v>
      </c>
      <c r="AL9553" s="7" t="s">
        <v>318</v>
      </c>
      <c r="AP9553" s="7" t="s">
        <v>988</v>
      </c>
      <c r="AQ9553" s="7"/>
    </row>
    <row r="9554" spans="1:43" ht="15.75" customHeight="1">
      <c r="A9554" s="20">
        <v>37425</v>
      </c>
      <c r="B9554" s="24">
        <v>2002</v>
      </c>
      <c r="C9554" s="24" t="s">
        <v>1905</v>
      </c>
      <c r="D9554" s="22">
        <v>2014</v>
      </c>
      <c r="E9554" s="13" t="s">
        <v>313</v>
      </c>
      <c r="F9554" s="13" t="s">
        <v>13</v>
      </c>
      <c r="G9554" s="13" t="s">
        <v>124</v>
      </c>
      <c r="H9554" s="13" t="s">
        <v>15</v>
      </c>
      <c r="I9554" s="13">
        <v>476</v>
      </c>
      <c r="J9554" s="7" t="s">
        <v>119</v>
      </c>
      <c r="K9554" s="12">
        <v>25.5</v>
      </c>
      <c r="L9554" s="7" t="s">
        <v>22</v>
      </c>
      <c r="M9554" s="12">
        <v>0.5</v>
      </c>
      <c r="N9554" s="12">
        <v>16.5</v>
      </c>
      <c r="O9554" s="12"/>
      <c r="P9554" s="12"/>
      <c r="V9554" s="10">
        <f t="shared" ref="V9554:V9560" si="474">SQRT((N9554*N9554)+(O9554*O9554)+((P9554*P9554)+(Q9554*Q9554)+(R9554*R9554)+(S9554*S9554)+(T9554*T9554)+(U9554*U9554)))</f>
        <v>16.5</v>
      </c>
      <c r="W9554" s="12">
        <v>9999</v>
      </c>
      <c r="X9554" s="12"/>
      <c r="Y9554" s="12"/>
      <c r="AC9554" s="13"/>
      <c r="AE9554" s="13">
        <v>4</v>
      </c>
      <c r="AF9554" s="13"/>
      <c r="AG9554" s="13" t="s">
        <v>119</v>
      </c>
      <c r="AH9554" s="7" t="s">
        <v>436</v>
      </c>
      <c r="AI9554" s="7" t="s">
        <v>436</v>
      </c>
      <c r="AJ9554" s="7" t="s">
        <v>436</v>
      </c>
      <c r="AP9554" s="13"/>
      <c r="AQ9554" s="7"/>
    </row>
    <row r="9555" spans="1:43" ht="15.75" customHeight="1">
      <c r="A9555" s="17">
        <v>37890</v>
      </c>
      <c r="B9555" s="24" t="s">
        <v>1894</v>
      </c>
      <c r="C9555" s="24" t="s">
        <v>1905</v>
      </c>
      <c r="D9555" s="22">
        <v>2014</v>
      </c>
      <c r="E9555" s="7" t="s">
        <v>313</v>
      </c>
      <c r="F9555" s="7" t="s">
        <v>13</v>
      </c>
      <c r="G9555" s="7" t="s">
        <v>316</v>
      </c>
      <c r="H9555" s="7" t="s">
        <v>15</v>
      </c>
      <c r="I9555" s="7">
        <v>476</v>
      </c>
      <c r="J9555" s="7" t="s">
        <v>315</v>
      </c>
      <c r="K9555" s="10">
        <v>25.5</v>
      </c>
      <c r="L9555" s="7" t="s">
        <v>22</v>
      </c>
      <c r="M9555" s="10">
        <v>0.5</v>
      </c>
      <c r="N9555" s="10">
        <v>17.600000000000001</v>
      </c>
      <c r="O9555" s="7"/>
      <c r="V9555" s="10">
        <f t="shared" si="474"/>
        <v>17.600000000000001</v>
      </c>
      <c r="W9555" s="8">
        <v>9999</v>
      </c>
      <c r="AE9555" s="7">
        <v>2</v>
      </c>
      <c r="AG9555" s="7" t="s">
        <v>119</v>
      </c>
      <c r="AH9555" s="7" t="s">
        <v>436</v>
      </c>
      <c r="AI9555" s="7" t="s">
        <v>436</v>
      </c>
      <c r="AJ9555" s="7" t="s">
        <v>436</v>
      </c>
      <c r="AQ9555" s="7"/>
    </row>
    <row r="9556" spans="1:43" ht="15.75" customHeight="1">
      <c r="A9556" s="17">
        <v>38554</v>
      </c>
      <c r="B9556" s="22" t="s">
        <v>1896</v>
      </c>
      <c r="C9556" s="24" t="s">
        <v>1905</v>
      </c>
      <c r="D9556" s="22">
        <v>2014</v>
      </c>
      <c r="E9556" s="7" t="s">
        <v>313</v>
      </c>
      <c r="F9556" s="7" t="s">
        <v>13</v>
      </c>
      <c r="G9556" s="7" t="s">
        <v>949</v>
      </c>
      <c r="H9556" s="7" t="s">
        <v>15</v>
      </c>
      <c r="I9556" s="7">
        <v>476</v>
      </c>
      <c r="J9556" s="7" t="s">
        <v>315</v>
      </c>
      <c r="K9556" s="10">
        <v>25.5</v>
      </c>
      <c r="L9556" s="7" t="s">
        <v>22</v>
      </c>
      <c r="M9556" s="10">
        <v>0.5</v>
      </c>
      <c r="N9556" s="10">
        <v>21.1</v>
      </c>
      <c r="V9556" s="10">
        <f t="shared" si="474"/>
        <v>21.1</v>
      </c>
      <c r="W9556" s="7">
        <v>9999</v>
      </c>
      <c r="AE9556" s="7">
        <v>3</v>
      </c>
      <c r="AG9556" s="7" t="s">
        <v>119</v>
      </c>
      <c r="AH9556" s="7" t="s">
        <v>436</v>
      </c>
      <c r="AI9556" s="7" t="s">
        <v>436</v>
      </c>
      <c r="AJ9556" s="7" t="s">
        <v>436</v>
      </c>
      <c r="AP9556" s="13" t="s">
        <v>470</v>
      </c>
      <c r="AQ9556" s="7"/>
    </row>
    <row r="9557" spans="1:43" ht="15.75" customHeight="1">
      <c r="A9557" s="17">
        <v>39494</v>
      </c>
      <c r="B9557" s="22" t="s">
        <v>1899</v>
      </c>
      <c r="C9557" s="24" t="s">
        <v>1905</v>
      </c>
      <c r="D9557" s="22">
        <v>2014</v>
      </c>
      <c r="E9557" s="7" t="s">
        <v>313</v>
      </c>
      <c r="F9557" s="7" t="s">
        <v>13</v>
      </c>
      <c r="G9557" s="7" t="s">
        <v>749</v>
      </c>
      <c r="H9557" s="7" t="s">
        <v>15</v>
      </c>
      <c r="I9557" s="7">
        <v>476</v>
      </c>
      <c r="J9557" s="7" t="s">
        <v>315</v>
      </c>
      <c r="K9557" s="10">
        <v>25.5</v>
      </c>
      <c r="L9557" s="7" t="s">
        <v>22</v>
      </c>
      <c r="M9557" s="10">
        <v>0.5</v>
      </c>
      <c r="N9557" s="10">
        <v>22</v>
      </c>
      <c r="P9557" s="10"/>
      <c r="Q9557" s="10"/>
      <c r="R9557" s="10"/>
      <c r="S9557" s="10"/>
      <c r="V9557" s="10">
        <f t="shared" si="474"/>
        <v>22</v>
      </c>
      <c r="W9557" s="8">
        <v>9999</v>
      </c>
      <c r="AE9557" s="7">
        <v>4</v>
      </c>
      <c r="AG9557" s="7" t="s">
        <v>119</v>
      </c>
      <c r="AH9557" s="7" t="s">
        <v>436</v>
      </c>
      <c r="AI9557" s="7" t="s">
        <v>436</v>
      </c>
      <c r="AJ9557" s="7" t="s">
        <v>436</v>
      </c>
      <c r="AP9557" s="7" t="s">
        <v>769</v>
      </c>
      <c r="AQ9557" s="7"/>
    </row>
    <row r="9558" spans="1:43" ht="15.75" customHeight="1">
      <c r="A9558" s="17">
        <v>40121</v>
      </c>
      <c r="B9558" s="22" t="s">
        <v>1900</v>
      </c>
      <c r="C9558" s="24" t="s">
        <v>1905</v>
      </c>
      <c r="D9558" s="22">
        <v>2014</v>
      </c>
      <c r="E9558" s="7" t="s">
        <v>313</v>
      </c>
      <c r="F9558" s="7" t="s">
        <v>1291</v>
      </c>
      <c r="G9558" s="7" t="s">
        <v>1293</v>
      </c>
      <c r="H9558" s="7" t="s">
        <v>15</v>
      </c>
      <c r="I9558" s="7">
        <v>476</v>
      </c>
      <c r="J9558" s="7" t="s">
        <v>315</v>
      </c>
      <c r="K9558" s="10">
        <v>25.5</v>
      </c>
      <c r="L9558" s="7" t="s">
        <v>22</v>
      </c>
      <c r="M9558" s="10">
        <v>0.5</v>
      </c>
      <c r="N9558" s="10">
        <v>23</v>
      </c>
      <c r="O9558" s="7"/>
      <c r="V9558" s="10">
        <f t="shared" si="474"/>
        <v>23</v>
      </c>
      <c r="W9558" s="7">
        <v>9999</v>
      </c>
      <c r="AE9558" s="7">
        <v>3</v>
      </c>
      <c r="AG9558" s="7" t="s">
        <v>119</v>
      </c>
      <c r="AH9558" s="7" t="s">
        <v>436</v>
      </c>
      <c r="AI9558" s="7" t="s">
        <v>436</v>
      </c>
      <c r="AJ9558" s="7" t="s">
        <v>436</v>
      </c>
      <c r="AQ9558" s="7"/>
    </row>
    <row r="9559" spans="1:43" ht="15.75" customHeight="1">
      <c r="A9559" s="19">
        <v>40850</v>
      </c>
      <c r="B9559" s="23" t="s">
        <v>1902</v>
      </c>
      <c r="C9559" s="24" t="s">
        <v>1905</v>
      </c>
      <c r="D9559" s="22">
        <v>2014</v>
      </c>
      <c r="E9559" s="15" t="s">
        <v>313</v>
      </c>
      <c r="F9559" s="15" t="s">
        <v>1291</v>
      </c>
      <c r="G9559" s="15" t="s">
        <v>1291</v>
      </c>
      <c r="H9559" s="15" t="s">
        <v>15</v>
      </c>
      <c r="I9559" s="15">
        <v>476</v>
      </c>
      <c r="J9559" s="15" t="s">
        <v>315</v>
      </c>
      <c r="K9559" s="16">
        <v>25.5</v>
      </c>
      <c r="L9559" s="15" t="s">
        <v>22</v>
      </c>
      <c r="M9559" s="16">
        <v>0.5</v>
      </c>
      <c r="N9559" s="16">
        <v>24.7</v>
      </c>
      <c r="O9559" s="16"/>
      <c r="P9559" s="16"/>
      <c r="Q9559" s="16"/>
      <c r="R9559" s="16"/>
      <c r="S9559" s="16"/>
      <c r="T9559" s="16"/>
      <c r="U9559" s="16"/>
      <c r="V9559" s="10">
        <f t="shared" si="474"/>
        <v>24.7</v>
      </c>
      <c r="W9559" s="15">
        <v>9999</v>
      </c>
      <c r="X9559" s="15"/>
      <c r="Y9559" s="15"/>
      <c r="Z9559" s="15"/>
      <c r="AA9559" s="15"/>
      <c r="AB9559" s="15"/>
      <c r="AC9559" s="15"/>
      <c r="AD9559" s="15"/>
      <c r="AE9559" s="15">
        <v>3</v>
      </c>
      <c r="AF9559" s="15"/>
      <c r="AG9559" s="15" t="s">
        <v>119</v>
      </c>
      <c r="AH9559" s="15" t="s">
        <v>436</v>
      </c>
      <c r="AI9559" s="15" t="s">
        <v>436</v>
      </c>
      <c r="AJ9559" s="15" t="s">
        <v>436</v>
      </c>
      <c r="AK9559" s="15"/>
      <c r="AL9559" s="15"/>
      <c r="AM9559" s="15"/>
      <c r="AN9559" s="15"/>
      <c r="AO9559" s="15"/>
      <c r="AP9559" s="15" t="s">
        <v>1779</v>
      </c>
      <c r="AQ9559" s="7"/>
    </row>
    <row r="9560" spans="1:43" ht="15.75" customHeight="1">
      <c r="A9560" s="17">
        <v>41549</v>
      </c>
      <c r="B9560" s="22" t="s">
        <v>2048</v>
      </c>
      <c r="C9560" s="22" t="s">
        <v>1905</v>
      </c>
      <c r="D9560" s="22">
        <v>2014</v>
      </c>
      <c r="E9560" s="7" t="s">
        <v>313</v>
      </c>
      <c r="F9560" s="7" t="s">
        <v>1291</v>
      </c>
      <c r="G9560" s="7" t="s">
        <v>1291</v>
      </c>
      <c r="H9560" s="7" t="s">
        <v>15</v>
      </c>
      <c r="I9560" s="7">
        <v>476</v>
      </c>
      <c r="J9560" s="7" t="s">
        <v>315</v>
      </c>
      <c r="K9560" s="10">
        <v>25.5</v>
      </c>
      <c r="L9560" s="7" t="s">
        <v>22</v>
      </c>
      <c r="M9560" s="10">
        <v>0.5</v>
      </c>
      <c r="N9560" s="10">
        <v>25.6</v>
      </c>
      <c r="V9560" s="7">
        <f t="shared" si="474"/>
        <v>25.6</v>
      </c>
      <c r="W9560" s="7">
        <v>9999</v>
      </c>
      <c r="AE9560" s="7">
        <v>2</v>
      </c>
      <c r="AG9560" s="7" t="s">
        <v>119</v>
      </c>
      <c r="AH9560" s="7" t="s">
        <v>436</v>
      </c>
      <c r="AI9560" s="7" t="s">
        <v>436</v>
      </c>
      <c r="AJ9560" s="7" t="s">
        <v>436</v>
      </c>
      <c r="AQ9560" s="7"/>
    </row>
    <row r="9561" spans="1:43" ht="15.75" customHeight="1">
      <c r="A9561" s="17">
        <v>41996</v>
      </c>
      <c r="B9561" s="22">
        <v>2014</v>
      </c>
      <c r="C9561" s="22" t="s">
        <v>1905</v>
      </c>
      <c r="D9561" s="22">
        <v>2014</v>
      </c>
      <c r="E9561" s="7" t="s">
        <v>313</v>
      </c>
      <c r="F9561" s="7" t="s">
        <v>13</v>
      </c>
      <c r="G9561" s="7" t="s">
        <v>2326</v>
      </c>
      <c r="H9561" s="7" t="s">
        <v>15</v>
      </c>
      <c r="I9561" s="7">
        <v>476</v>
      </c>
      <c r="J9561" s="7" t="s">
        <v>315</v>
      </c>
      <c r="K9561" s="10">
        <v>25.5</v>
      </c>
      <c r="L9561" s="7" t="s">
        <v>22</v>
      </c>
      <c r="M9561" s="10">
        <v>0.5</v>
      </c>
      <c r="N9561" s="10">
        <v>26.7</v>
      </c>
      <c r="V9561" s="7">
        <f>SUM(N9561:U9561)</f>
        <v>26.7</v>
      </c>
      <c r="W9561" s="7">
        <v>9999</v>
      </c>
      <c r="AE9561" s="7">
        <v>3</v>
      </c>
      <c r="AF9561" s="7" t="s">
        <v>18</v>
      </c>
      <c r="AG9561" s="7" t="s">
        <v>318</v>
      </c>
      <c r="AH9561" s="7" t="s">
        <v>436</v>
      </c>
      <c r="AI9561" s="7" t="s">
        <v>436</v>
      </c>
      <c r="AJ9561" s="7" t="s">
        <v>436</v>
      </c>
      <c r="AP9561" s="7" t="s">
        <v>988</v>
      </c>
      <c r="AQ9561" s="7"/>
    </row>
    <row r="9562" spans="1:43" ht="15.75" customHeight="1">
      <c r="A9562" s="20">
        <v>37425</v>
      </c>
      <c r="B9562" s="24">
        <v>2002</v>
      </c>
      <c r="C9562" s="22" t="s">
        <v>1905</v>
      </c>
      <c r="D9562" s="22" t="s">
        <v>1894</v>
      </c>
      <c r="E9562" s="13" t="s">
        <v>313</v>
      </c>
      <c r="F9562" s="13" t="s">
        <v>13</v>
      </c>
      <c r="G9562" s="13" t="s">
        <v>124</v>
      </c>
      <c r="H9562" s="13" t="s">
        <v>15</v>
      </c>
      <c r="I9562" s="13">
        <v>477</v>
      </c>
      <c r="J9562" s="7" t="s">
        <v>119</v>
      </c>
      <c r="K9562" s="12">
        <v>25.2</v>
      </c>
      <c r="L9562" s="7" t="s">
        <v>22</v>
      </c>
      <c r="M9562" s="12">
        <v>1.5</v>
      </c>
      <c r="N9562" s="12">
        <v>0.8</v>
      </c>
      <c r="O9562" s="12"/>
      <c r="P9562" s="12"/>
      <c r="V9562" s="10">
        <f>SQRT((N9562*N9562)+(O9562*O9562)+((P9562*P9562)+(Q9562*Q9562)+(R9562*R9562)+(S9562*S9562)+(T9562*T9562)+(U9562*U9562)))</f>
        <v>0.8</v>
      </c>
      <c r="W9562" s="12">
        <v>167</v>
      </c>
      <c r="X9562" s="12"/>
      <c r="Y9562" s="12"/>
      <c r="AC9562" s="13">
        <v>7</v>
      </c>
      <c r="AE9562" s="13">
        <v>0</v>
      </c>
      <c r="AF9562" s="13"/>
      <c r="AG9562" s="13" t="s">
        <v>119</v>
      </c>
      <c r="AH9562" s="7" t="s">
        <v>436</v>
      </c>
      <c r="AI9562" s="7" t="s">
        <v>436</v>
      </c>
      <c r="AJ9562" s="7" t="s">
        <v>436</v>
      </c>
      <c r="AP9562" s="13"/>
      <c r="AQ9562" s="7"/>
    </row>
    <row r="9563" spans="1:43" ht="15.75" customHeight="1">
      <c r="A9563" s="17">
        <v>37890</v>
      </c>
      <c r="B9563" s="24" t="s">
        <v>1894</v>
      </c>
      <c r="C9563" s="22" t="s">
        <v>1905</v>
      </c>
      <c r="D9563" s="22" t="s">
        <v>1894</v>
      </c>
      <c r="E9563" s="7" t="s">
        <v>313</v>
      </c>
      <c r="F9563" s="7" t="s">
        <v>13</v>
      </c>
      <c r="G9563" s="7" t="s">
        <v>316</v>
      </c>
      <c r="H9563" s="7" t="s">
        <v>15</v>
      </c>
      <c r="I9563" s="7">
        <v>477</v>
      </c>
      <c r="J9563" s="7" t="s">
        <v>315</v>
      </c>
      <c r="K9563" s="10">
        <v>25.2</v>
      </c>
      <c r="L9563" s="7" t="s">
        <v>22</v>
      </c>
      <c r="M9563" s="10">
        <v>1.5</v>
      </c>
      <c r="O9563" s="7"/>
      <c r="V9563" s="10" t="s">
        <v>1888</v>
      </c>
      <c r="W9563" s="8"/>
      <c r="AE9563" s="7">
        <v>0</v>
      </c>
      <c r="AF9563" s="7" t="s">
        <v>469</v>
      </c>
      <c r="AG9563" s="7" t="s">
        <v>318</v>
      </c>
      <c r="AH9563" s="7" t="s">
        <v>436</v>
      </c>
      <c r="AI9563" s="7" t="s">
        <v>436</v>
      </c>
      <c r="AJ9563" s="7" t="s">
        <v>436</v>
      </c>
      <c r="AP9563" s="7" t="s">
        <v>236</v>
      </c>
      <c r="AQ9563" s="7"/>
    </row>
    <row r="9564" spans="1:43" ht="15.75" customHeight="1">
      <c r="A9564" s="17">
        <v>39494</v>
      </c>
      <c r="B9564" s="22" t="s">
        <v>1899</v>
      </c>
      <c r="C9564" s="22" t="s">
        <v>1905</v>
      </c>
      <c r="D9564" s="22" t="s">
        <v>1894</v>
      </c>
      <c r="E9564" s="7" t="s">
        <v>313</v>
      </c>
      <c r="F9564" s="7" t="s">
        <v>13</v>
      </c>
      <c r="G9564" s="7" t="s">
        <v>749</v>
      </c>
      <c r="H9564" s="7" t="s">
        <v>15</v>
      </c>
      <c r="I9564" s="7">
        <v>477</v>
      </c>
      <c r="J9564" s="7" t="s">
        <v>315</v>
      </c>
      <c r="K9564" s="10">
        <v>25.2</v>
      </c>
      <c r="L9564" s="7" t="s">
        <v>22</v>
      </c>
      <c r="M9564" s="10">
        <v>1.5</v>
      </c>
      <c r="P9564" s="10"/>
      <c r="Q9564" s="10"/>
      <c r="R9564" s="10"/>
      <c r="S9564" s="10"/>
      <c r="T9564" s="10"/>
      <c r="U9564" s="10"/>
      <c r="V9564" s="10" t="s">
        <v>1888</v>
      </c>
      <c r="W9564" s="8"/>
      <c r="AF9564" s="7" t="s">
        <v>119</v>
      </c>
      <c r="AG9564" s="7" t="s">
        <v>318</v>
      </c>
      <c r="AH9564" s="7" t="s">
        <v>436</v>
      </c>
      <c r="AI9564" s="7" t="s">
        <v>436</v>
      </c>
      <c r="AJ9564" s="7" t="s">
        <v>436</v>
      </c>
      <c r="AL9564" s="7" t="s">
        <v>106</v>
      </c>
      <c r="AP9564" s="7" t="s">
        <v>767</v>
      </c>
      <c r="AQ9564" s="7"/>
    </row>
    <row r="9565" spans="1:43" ht="15.75" customHeight="1">
      <c r="A9565" s="17">
        <v>40121</v>
      </c>
      <c r="B9565" s="22" t="s">
        <v>1900</v>
      </c>
      <c r="C9565" s="22" t="s">
        <v>1905</v>
      </c>
      <c r="D9565" s="22" t="s">
        <v>1894</v>
      </c>
      <c r="E9565" s="7" t="s">
        <v>313</v>
      </c>
      <c r="F9565" s="7" t="s">
        <v>1291</v>
      </c>
      <c r="G9565" s="7" t="s">
        <v>1293</v>
      </c>
      <c r="H9565" s="7" t="s">
        <v>15</v>
      </c>
      <c r="I9565" s="7">
        <v>477</v>
      </c>
      <c r="J9565" s="7" t="s">
        <v>315</v>
      </c>
      <c r="K9565" s="10">
        <v>25.2</v>
      </c>
      <c r="L9565" s="7" t="s">
        <v>22</v>
      </c>
      <c r="M9565" s="12">
        <v>1.5</v>
      </c>
      <c r="O9565" s="7"/>
      <c r="V9565" s="10" t="s">
        <v>1888</v>
      </c>
      <c r="W9565" s="7">
        <v>34</v>
      </c>
      <c r="AF9565" s="7" t="s">
        <v>16</v>
      </c>
      <c r="AG9565" s="7" t="s">
        <v>318</v>
      </c>
      <c r="AH9565" s="7" t="s">
        <v>436</v>
      </c>
      <c r="AI9565" s="7" t="s">
        <v>436</v>
      </c>
      <c r="AJ9565" s="7" t="s">
        <v>436</v>
      </c>
      <c r="AP9565" s="7" t="s">
        <v>146</v>
      </c>
      <c r="AQ9565" s="7"/>
    </row>
    <row r="9566" spans="1:43" ht="15.75" customHeight="1">
      <c r="A9566" s="19">
        <v>40850</v>
      </c>
      <c r="B9566" s="23" t="s">
        <v>1902</v>
      </c>
      <c r="C9566" s="22" t="s">
        <v>1905</v>
      </c>
      <c r="D9566" s="22" t="s">
        <v>1894</v>
      </c>
      <c r="E9566" s="15" t="s">
        <v>313</v>
      </c>
      <c r="F9566" s="15" t="s">
        <v>1291</v>
      </c>
      <c r="G9566" s="15" t="s">
        <v>1291</v>
      </c>
      <c r="H9566" s="15" t="s">
        <v>15</v>
      </c>
      <c r="I9566" s="15">
        <v>477</v>
      </c>
      <c r="J9566" s="15" t="s">
        <v>315</v>
      </c>
      <c r="K9566" s="16">
        <v>25.2</v>
      </c>
      <c r="L9566" s="15" t="s">
        <v>22</v>
      </c>
      <c r="M9566" s="12">
        <v>1.5</v>
      </c>
      <c r="N9566" s="16"/>
      <c r="O9566" s="16"/>
      <c r="P9566" s="16"/>
      <c r="Q9566" s="16"/>
      <c r="R9566" s="16"/>
      <c r="S9566" s="16"/>
      <c r="T9566" s="16"/>
      <c r="U9566" s="16"/>
      <c r="V9566" s="10" t="s">
        <v>1888</v>
      </c>
      <c r="W9566" s="15"/>
      <c r="X9566" s="15"/>
      <c r="Y9566" s="15"/>
      <c r="Z9566" s="15"/>
      <c r="AA9566" s="15"/>
      <c r="AB9566" s="15"/>
      <c r="AC9566" s="15"/>
      <c r="AD9566" s="15"/>
      <c r="AE9566" s="15"/>
      <c r="AF9566" s="15" t="s">
        <v>16</v>
      </c>
      <c r="AG9566" s="15" t="s">
        <v>318</v>
      </c>
      <c r="AH9566" s="15" t="s">
        <v>436</v>
      </c>
      <c r="AI9566" s="15" t="s">
        <v>436</v>
      </c>
      <c r="AJ9566" s="15" t="s">
        <v>436</v>
      </c>
      <c r="AK9566" s="15"/>
      <c r="AL9566" s="15"/>
      <c r="AM9566" s="15"/>
      <c r="AN9566" s="15"/>
      <c r="AO9566" s="15"/>
      <c r="AP9566" s="15"/>
      <c r="AQ9566" s="7"/>
    </row>
    <row r="9567" spans="1:43" ht="15.75" customHeight="1">
      <c r="A9567" s="19">
        <v>41548</v>
      </c>
      <c r="B9567" s="23" t="s">
        <v>2048</v>
      </c>
      <c r="C9567" s="22" t="s">
        <v>1905</v>
      </c>
      <c r="D9567" s="22" t="s">
        <v>1894</v>
      </c>
      <c r="E9567" s="15" t="s">
        <v>313</v>
      </c>
      <c r="F9567" s="15" t="s">
        <v>1291</v>
      </c>
      <c r="G9567" s="15" t="s">
        <v>1291</v>
      </c>
      <c r="H9567" s="15" t="s">
        <v>15</v>
      </c>
      <c r="I9567" s="15">
        <v>477</v>
      </c>
      <c r="J9567" s="15" t="s">
        <v>315</v>
      </c>
      <c r="K9567" s="16">
        <v>25.2</v>
      </c>
      <c r="L9567" s="15" t="s">
        <v>22</v>
      </c>
      <c r="M9567" s="12">
        <v>1.5</v>
      </c>
      <c r="N9567" s="16"/>
      <c r="O9567" s="16"/>
      <c r="P9567" s="16"/>
      <c r="Q9567" s="16"/>
      <c r="R9567" s="16"/>
      <c r="S9567" s="16"/>
      <c r="T9567" s="16"/>
      <c r="U9567" s="16"/>
      <c r="V9567" s="10" t="s">
        <v>1888</v>
      </c>
      <c r="W9567" s="15"/>
      <c r="X9567" s="15"/>
      <c r="Y9567" s="15"/>
      <c r="Z9567" s="15"/>
      <c r="AA9567" s="15"/>
      <c r="AB9567" s="15"/>
      <c r="AC9567" s="15"/>
      <c r="AD9567" s="15"/>
      <c r="AE9567" s="15"/>
      <c r="AF9567" s="15"/>
      <c r="AG9567" s="15" t="s">
        <v>318</v>
      </c>
      <c r="AH9567" s="15" t="s">
        <v>436</v>
      </c>
      <c r="AI9567" s="15" t="s">
        <v>436</v>
      </c>
      <c r="AJ9567" s="15" t="s">
        <v>436</v>
      </c>
      <c r="AK9567" s="15"/>
      <c r="AL9567" s="15"/>
      <c r="AM9567" s="15"/>
      <c r="AN9567" s="15"/>
      <c r="AO9567" s="15"/>
      <c r="AP9567" s="15"/>
      <c r="AQ9567" s="7"/>
    </row>
    <row r="9568" spans="1:43" ht="15.75" customHeight="1">
      <c r="A9568" s="17">
        <v>41996</v>
      </c>
      <c r="B9568" s="22">
        <v>2014</v>
      </c>
      <c r="C9568" s="22" t="s">
        <v>1905</v>
      </c>
      <c r="D9568" s="22" t="s">
        <v>1894</v>
      </c>
      <c r="E9568" s="7" t="s">
        <v>313</v>
      </c>
      <c r="F9568" s="7" t="s">
        <v>13</v>
      </c>
      <c r="G9568" s="7" t="s">
        <v>2326</v>
      </c>
      <c r="H9568" s="7" t="s">
        <v>15</v>
      </c>
      <c r="I9568" s="7">
        <v>477</v>
      </c>
      <c r="J9568" s="7" t="s">
        <v>315</v>
      </c>
      <c r="K9568" s="10">
        <v>25.2</v>
      </c>
      <c r="L9568" s="7" t="s">
        <v>22</v>
      </c>
      <c r="M9568" s="10">
        <v>1.5</v>
      </c>
      <c r="V9568" s="7">
        <f>SUM(N9568:U9568)</f>
        <v>0</v>
      </c>
      <c r="AH9568" s="7" t="s">
        <v>436</v>
      </c>
      <c r="AI9568" s="7" t="s">
        <v>436</v>
      </c>
      <c r="AJ9568" s="7" t="s">
        <v>436</v>
      </c>
      <c r="AQ9568" s="7"/>
    </row>
    <row r="9569" spans="1:43" ht="15.75" customHeight="1">
      <c r="A9569" s="20">
        <v>37425</v>
      </c>
      <c r="B9569" s="24">
        <v>2002</v>
      </c>
      <c r="C9569" s="24" t="s">
        <v>1905</v>
      </c>
      <c r="D9569" s="24" t="s">
        <v>1888</v>
      </c>
      <c r="E9569" s="13" t="s">
        <v>313</v>
      </c>
      <c r="F9569" s="13" t="s">
        <v>13</v>
      </c>
      <c r="G9569" s="13" t="s">
        <v>124</v>
      </c>
      <c r="H9569" s="13" t="s">
        <v>15</v>
      </c>
      <c r="I9569" s="13">
        <v>478</v>
      </c>
      <c r="J9569" s="7" t="s">
        <v>119</v>
      </c>
      <c r="K9569" s="12">
        <v>25.4</v>
      </c>
      <c r="L9569" s="7" t="s">
        <v>22</v>
      </c>
      <c r="M9569" s="12">
        <v>1.5</v>
      </c>
      <c r="N9569" s="12">
        <v>6</v>
      </c>
      <c r="O9569" s="12"/>
      <c r="P9569" s="12"/>
      <c r="V9569" s="10">
        <f t="shared" ref="V9569:V9575" si="475">SQRT((N9569*N9569)+(O9569*O9569)+((P9569*P9569)+(Q9569*Q9569)+(R9569*R9569)+(S9569*S9569)+(T9569*T9569)+(U9569*U9569)))</f>
        <v>6</v>
      </c>
      <c r="W9569" s="12">
        <v>9999</v>
      </c>
      <c r="X9569" s="12"/>
      <c r="Y9569" s="12"/>
      <c r="AC9569" s="13"/>
      <c r="AE9569" s="13">
        <v>0</v>
      </c>
      <c r="AF9569" s="13"/>
      <c r="AG9569" s="13" t="s">
        <v>119</v>
      </c>
      <c r="AH9569" s="7" t="s">
        <v>436</v>
      </c>
      <c r="AI9569" s="7" t="s">
        <v>436</v>
      </c>
      <c r="AJ9569" s="7" t="s">
        <v>436</v>
      </c>
      <c r="AP9569" s="13"/>
      <c r="AQ9569" s="7"/>
    </row>
    <row r="9570" spans="1:43" ht="15.75" customHeight="1">
      <c r="A9570" s="17">
        <v>37890</v>
      </c>
      <c r="B9570" s="24" t="s">
        <v>1894</v>
      </c>
      <c r="C9570" s="24" t="s">
        <v>1905</v>
      </c>
      <c r="D9570" s="24" t="s">
        <v>1888</v>
      </c>
      <c r="E9570" s="7" t="s">
        <v>313</v>
      </c>
      <c r="F9570" s="7" t="s">
        <v>13</v>
      </c>
      <c r="G9570" s="7" t="s">
        <v>316</v>
      </c>
      <c r="H9570" s="7" t="s">
        <v>15</v>
      </c>
      <c r="I9570" s="7">
        <v>478</v>
      </c>
      <c r="J9570" s="7" t="s">
        <v>315</v>
      </c>
      <c r="K9570" s="10">
        <v>25.4</v>
      </c>
      <c r="L9570" s="7" t="s">
        <v>22</v>
      </c>
      <c r="M9570" s="10">
        <v>1.5</v>
      </c>
      <c r="N9570" s="10">
        <v>6</v>
      </c>
      <c r="O9570" s="7"/>
      <c r="V9570" s="10">
        <f t="shared" si="475"/>
        <v>6</v>
      </c>
      <c r="W9570" s="8">
        <v>9999</v>
      </c>
      <c r="AE9570" s="7">
        <v>0</v>
      </c>
      <c r="AG9570" s="7" t="s">
        <v>119</v>
      </c>
      <c r="AH9570" s="7" t="s">
        <v>436</v>
      </c>
      <c r="AI9570" s="7" t="s">
        <v>436</v>
      </c>
      <c r="AJ9570" s="7" t="s">
        <v>436</v>
      </c>
      <c r="AQ9570" s="7"/>
    </row>
    <row r="9571" spans="1:43" ht="15.75" customHeight="1">
      <c r="A9571" s="17">
        <v>38554</v>
      </c>
      <c r="B9571" s="22" t="s">
        <v>1896</v>
      </c>
      <c r="C9571" s="24" t="s">
        <v>1905</v>
      </c>
      <c r="D9571" s="24" t="s">
        <v>1888</v>
      </c>
      <c r="E9571" s="7" t="s">
        <v>313</v>
      </c>
      <c r="F9571" s="7" t="s">
        <v>13</v>
      </c>
      <c r="G9571" s="7" t="s">
        <v>949</v>
      </c>
      <c r="H9571" s="7" t="s">
        <v>15</v>
      </c>
      <c r="I9571" s="7">
        <v>478</v>
      </c>
      <c r="J9571" s="7" t="s">
        <v>315</v>
      </c>
      <c r="K9571" s="10">
        <v>25.4</v>
      </c>
      <c r="L9571" s="7" t="s">
        <v>22</v>
      </c>
      <c r="M9571" s="10">
        <v>1.5</v>
      </c>
      <c r="N9571" s="10">
        <v>6</v>
      </c>
      <c r="V9571" s="10">
        <f t="shared" si="475"/>
        <v>6</v>
      </c>
      <c r="W9571" s="7">
        <v>9999</v>
      </c>
      <c r="AE9571" s="7">
        <v>0</v>
      </c>
      <c r="AG9571" s="7" t="s">
        <v>119</v>
      </c>
      <c r="AH9571" s="7" t="s">
        <v>436</v>
      </c>
      <c r="AI9571" s="7" t="s">
        <v>436</v>
      </c>
      <c r="AJ9571" s="7" t="s">
        <v>436</v>
      </c>
      <c r="AP9571" s="13"/>
      <c r="AQ9571" s="7"/>
    </row>
    <row r="9572" spans="1:43" ht="15.75" customHeight="1">
      <c r="A9572" s="17">
        <v>39494</v>
      </c>
      <c r="B9572" s="22" t="s">
        <v>1899</v>
      </c>
      <c r="C9572" s="24" t="s">
        <v>1905</v>
      </c>
      <c r="D9572" s="24" t="s">
        <v>1888</v>
      </c>
      <c r="E9572" s="7" t="s">
        <v>313</v>
      </c>
      <c r="F9572" s="7" t="s">
        <v>13</v>
      </c>
      <c r="G9572" s="7" t="s">
        <v>749</v>
      </c>
      <c r="H9572" s="7" t="s">
        <v>15</v>
      </c>
      <c r="I9572" s="7">
        <v>478</v>
      </c>
      <c r="J9572" s="7" t="s">
        <v>315</v>
      </c>
      <c r="K9572" s="10">
        <v>25.4</v>
      </c>
      <c r="L9572" s="7" t="s">
        <v>22</v>
      </c>
      <c r="M9572" s="10">
        <v>1.5</v>
      </c>
      <c r="N9572" s="10">
        <v>6.2</v>
      </c>
      <c r="P9572" s="10"/>
      <c r="Q9572" s="10"/>
      <c r="R9572" s="10"/>
      <c r="S9572" s="10"/>
      <c r="V9572" s="10">
        <f t="shared" si="475"/>
        <v>6.2</v>
      </c>
      <c r="W9572" s="8">
        <v>9999</v>
      </c>
      <c r="AG9572" s="7" t="s">
        <v>119</v>
      </c>
      <c r="AH9572" s="7" t="s">
        <v>436</v>
      </c>
      <c r="AI9572" s="7" t="s">
        <v>436</v>
      </c>
      <c r="AJ9572" s="7" t="s">
        <v>436</v>
      </c>
      <c r="AP9572" s="7" t="s">
        <v>768</v>
      </c>
      <c r="AQ9572" s="7"/>
    </row>
    <row r="9573" spans="1:43" ht="15.75" customHeight="1">
      <c r="A9573" s="17">
        <v>40121</v>
      </c>
      <c r="B9573" s="22" t="s">
        <v>1900</v>
      </c>
      <c r="C9573" s="24" t="s">
        <v>1905</v>
      </c>
      <c r="D9573" s="24" t="s">
        <v>1888</v>
      </c>
      <c r="E9573" s="7" t="s">
        <v>313</v>
      </c>
      <c r="F9573" s="7" t="s">
        <v>1291</v>
      </c>
      <c r="G9573" s="7" t="s">
        <v>1293</v>
      </c>
      <c r="H9573" s="7" t="s">
        <v>15</v>
      </c>
      <c r="I9573" s="7">
        <v>478</v>
      </c>
      <c r="J9573" s="7" t="s">
        <v>315</v>
      </c>
      <c r="K9573" s="10">
        <v>25.4</v>
      </c>
      <c r="L9573" s="7" t="s">
        <v>22</v>
      </c>
      <c r="M9573" s="10">
        <v>1.5</v>
      </c>
      <c r="N9573" s="10">
        <v>6.3</v>
      </c>
      <c r="O9573" s="7"/>
      <c r="V9573" s="10">
        <f t="shared" si="475"/>
        <v>6.3</v>
      </c>
      <c r="W9573" s="7">
        <v>9999</v>
      </c>
      <c r="AE9573" s="7">
        <v>0</v>
      </c>
      <c r="AG9573" s="7" t="s">
        <v>119</v>
      </c>
      <c r="AH9573" s="7" t="s">
        <v>436</v>
      </c>
      <c r="AI9573" s="7" t="s">
        <v>436</v>
      </c>
      <c r="AJ9573" s="7" t="s">
        <v>436</v>
      </c>
      <c r="AP9573" s="7" t="s">
        <v>1308</v>
      </c>
      <c r="AQ9573" s="7"/>
    </row>
    <row r="9574" spans="1:43" ht="15.75" customHeight="1">
      <c r="A9574" s="19">
        <v>40850</v>
      </c>
      <c r="B9574" s="23" t="s">
        <v>1902</v>
      </c>
      <c r="C9574" s="24" t="s">
        <v>1905</v>
      </c>
      <c r="D9574" s="24" t="s">
        <v>1888</v>
      </c>
      <c r="E9574" s="15" t="s">
        <v>313</v>
      </c>
      <c r="F9574" s="15" t="s">
        <v>1291</v>
      </c>
      <c r="G9574" s="15" t="s">
        <v>1291</v>
      </c>
      <c r="H9574" s="15" t="s">
        <v>15</v>
      </c>
      <c r="I9574" s="15">
        <v>478</v>
      </c>
      <c r="J9574" s="15" t="s">
        <v>315</v>
      </c>
      <c r="K9574" s="16">
        <v>25.4</v>
      </c>
      <c r="L9574" s="15" t="s">
        <v>22</v>
      </c>
      <c r="M9574" s="16">
        <v>1.5</v>
      </c>
      <c r="N9574" s="16">
        <v>6.1</v>
      </c>
      <c r="O9574" s="16"/>
      <c r="P9574" s="16"/>
      <c r="Q9574" s="16"/>
      <c r="R9574" s="16"/>
      <c r="S9574" s="16"/>
      <c r="T9574" s="16"/>
      <c r="U9574" s="16"/>
      <c r="V9574" s="10">
        <f t="shared" si="475"/>
        <v>6.1</v>
      </c>
      <c r="W9574" s="15">
        <v>9999</v>
      </c>
      <c r="X9574" s="15"/>
      <c r="Y9574" s="15"/>
      <c r="Z9574" s="15"/>
      <c r="AA9574" s="15"/>
      <c r="AB9574" s="15"/>
      <c r="AC9574" s="15"/>
      <c r="AD9574" s="15"/>
      <c r="AE9574" s="15">
        <v>0</v>
      </c>
      <c r="AF9574" s="15"/>
      <c r="AG9574" s="15" t="s">
        <v>119</v>
      </c>
      <c r="AH9574" s="15" t="s">
        <v>436</v>
      </c>
      <c r="AI9574" s="15" t="s">
        <v>436</v>
      </c>
      <c r="AJ9574" s="15" t="s">
        <v>436</v>
      </c>
      <c r="AK9574" s="15"/>
      <c r="AL9574" s="15"/>
      <c r="AM9574" s="15"/>
      <c r="AN9574" s="15"/>
      <c r="AO9574" s="15"/>
      <c r="AP9574" s="15" t="s">
        <v>1778</v>
      </c>
      <c r="AQ9574" s="7"/>
    </row>
    <row r="9575" spans="1:43" ht="15.75" customHeight="1">
      <c r="A9575" s="17">
        <v>41548</v>
      </c>
      <c r="B9575" s="22" t="s">
        <v>2048</v>
      </c>
      <c r="C9575" s="22" t="s">
        <v>1905</v>
      </c>
      <c r="D9575" s="22" t="s">
        <v>1888</v>
      </c>
      <c r="E9575" s="7" t="s">
        <v>313</v>
      </c>
      <c r="F9575" s="7" t="s">
        <v>1291</v>
      </c>
      <c r="G9575" s="7" t="s">
        <v>1291</v>
      </c>
      <c r="H9575" s="7" t="s">
        <v>15</v>
      </c>
      <c r="I9575" s="7">
        <v>478</v>
      </c>
      <c r="J9575" s="7" t="s">
        <v>315</v>
      </c>
      <c r="K9575" s="10">
        <v>25.4</v>
      </c>
      <c r="L9575" s="7" t="s">
        <v>22</v>
      </c>
      <c r="M9575" s="10">
        <v>1.5</v>
      </c>
      <c r="N9575" s="10">
        <v>6.1</v>
      </c>
      <c r="V9575" s="7">
        <f t="shared" si="475"/>
        <v>6.1</v>
      </c>
      <c r="W9575" s="7">
        <v>9999</v>
      </c>
      <c r="AE9575" s="7">
        <v>0</v>
      </c>
      <c r="AG9575" s="7" t="s">
        <v>119</v>
      </c>
      <c r="AH9575" s="7" t="s">
        <v>436</v>
      </c>
      <c r="AI9575" s="7" t="s">
        <v>436</v>
      </c>
      <c r="AJ9575" s="7" t="s">
        <v>436</v>
      </c>
      <c r="AP9575" s="7" t="s">
        <v>2246</v>
      </c>
      <c r="AQ9575" s="7"/>
    </row>
    <row r="9576" spans="1:43" ht="15.75" customHeight="1">
      <c r="A9576" s="17">
        <v>41996</v>
      </c>
      <c r="B9576" s="22">
        <v>2014</v>
      </c>
      <c r="C9576" s="22" t="s">
        <v>1905</v>
      </c>
      <c r="D9576" s="22" t="s">
        <v>1888</v>
      </c>
      <c r="E9576" s="7" t="s">
        <v>313</v>
      </c>
      <c r="F9576" s="7" t="s">
        <v>13</v>
      </c>
      <c r="G9576" s="7" t="s">
        <v>2326</v>
      </c>
      <c r="H9576" s="7" t="s">
        <v>15</v>
      </c>
      <c r="I9576" s="7">
        <v>478</v>
      </c>
      <c r="J9576" s="7" t="s">
        <v>315</v>
      </c>
      <c r="K9576" s="10">
        <v>25.4</v>
      </c>
      <c r="L9576" s="7" t="s">
        <v>22</v>
      </c>
      <c r="M9576" s="10">
        <v>1.5</v>
      </c>
      <c r="N9576" s="10">
        <v>6.1</v>
      </c>
      <c r="V9576" s="7">
        <f>SUM(N9576:U9576)</f>
        <v>6.1</v>
      </c>
      <c r="W9576" s="7">
        <v>9999</v>
      </c>
      <c r="AE9576" s="7">
        <v>0</v>
      </c>
      <c r="AG9576" s="7" t="s">
        <v>119</v>
      </c>
      <c r="AH9576" s="7" t="s">
        <v>436</v>
      </c>
      <c r="AI9576" s="7" t="s">
        <v>436</v>
      </c>
      <c r="AJ9576" s="7" t="s">
        <v>436</v>
      </c>
      <c r="AP9576" s="7" t="s">
        <v>2452</v>
      </c>
      <c r="AQ9576" s="7"/>
    </row>
    <row r="9577" spans="1:43" ht="15.75" customHeight="1">
      <c r="A9577" s="20">
        <v>37425</v>
      </c>
      <c r="B9577" s="24">
        <v>2002</v>
      </c>
      <c r="C9577" s="24" t="s">
        <v>1905</v>
      </c>
      <c r="D9577" s="24" t="s">
        <v>1905</v>
      </c>
      <c r="E9577" s="13" t="s">
        <v>313</v>
      </c>
      <c r="F9577" s="13" t="s">
        <v>13</v>
      </c>
      <c r="G9577" s="13" t="s">
        <v>124</v>
      </c>
      <c r="H9577" s="13" t="s">
        <v>15</v>
      </c>
      <c r="I9577" s="13">
        <v>479</v>
      </c>
      <c r="J9577" s="7" t="s">
        <v>119</v>
      </c>
      <c r="K9577" s="12">
        <v>25.2</v>
      </c>
      <c r="L9577" s="7" t="s">
        <v>22</v>
      </c>
      <c r="M9577" s="12">
        <v>4.7</v>
      </c>
      <c r="N9577" s="12">
        <v>4</v>
      </c>
      <c r="O9577" s="12"/>
      <c r="P9577" s="12"/>
      <c r="V9577" s="10">
        <f>SQRT((N9577*N9577)+(O9577*O9577)+((P9577*P9577)+(Q9577*Q9577)+(R9577*R9577)+(S9577*S9577)+(T9577*T9577)+(U9577*U9577)))</f>
        <v>4</v>
      </c>
      <c r="W9577" s="12">
        <v>9999</v>
      </c>
      <c r="X9577" s="12"/>
      <c r="Y9577" s="12"/>
      <c r="AC9577" s="13"/>
      <c r="AE9577" s="13">
        <v>0</v>
      </c>
      <c r="AF9577" s="13" t="s">
        <v>18</v>
      </c>
      <c r="AG9577" s="13" t="s">
        <v>318</v>
      </c>
      <c r="AH9577" s="7" t="s">
        <v>436</v>
      </c>
      <c r="AI9577" s="7" t="s">
        <v>436</v>
      </c>
      <c r="AJ9577" s="7" t="s">
        <v>436</v>
      </c>
      <c r="AP9577" s="13" t="s">
        <v>128</v>
      </c>
      <c r="AQ9577" s="7"/>
    </row>
    <row r="9578" spans="1:43" ht="15.75" customHeight="1">
      <c r="A9578" s="17">
        <v>37890</v>
      </c>
      <c r="B9578" s="24" t="s">
        <v>1894</v>
      </c>
      <c r="C9578" s="24" t="s">
        <v>1905</v>
      </c>
      <c r="D9578" s="24" t="s">
        <v>1905</v>
      </c>
      <c r="E9578" s="7" t="s">
        <v>313</v>
      </c>
      <c r="F9578" s="7" t="s">
        <v>13</v>
      </c>
      <c r="G9578" s="7" t="s">
        <v>316</v>
      </c>
      <c r="H9578" s="7" t="s">
        <v>15</v>
      </c>
      <c r="I9578" s="7">
        <v>479</v>
      </c>
      <c r="J9578" s="7" t="s">
        <v>315</v>
      </c>
      <c r="K9578" s="10">
        <v>25.2</v>
      </c>
      <c r="L9578" s="7" t="s">
        <v>22</v>
      </c>
      <c r="M9578" s="10">
        <v>4.7</v>
      </c>
      <c r="O9578" s="7"/>
      <c r="V9578" s="10" t="s">
        <v>1888</v>
      </c>
      <c r="W9578" s="8"/>
      <c r="AE9578" s="7">
        <v>0</v>
      </c>
      <c r="AF9578" s="7" t="s">
        <v>106</v>
      </c>
      <c r="AG9578" s="7" t="s">
        <v>318</v>
      </c>
      <c r="AH9578" s="7" t="s">
        <v>436</v>
      </c>
      <c r="AI9578" s="7" t="s">
        <v>436</v>
      </c>
      <c r="AJ9578" s="7" t="s">
        <v>436</v>
      </c>
      <c r="AP9578" s="7" t="s">
        <v>146</v>
      </c>
      <c r="AQ9578" s="7"/>
    </row>
    <row r="9579" spans="1:43" ht="15.75" customHeight="1">
      <c r="A9579" s="20">
        <v>37425</v>
      </c>
      <c r="B9579" s="24">
        <v>2002</v>
      </c>
      <c r="C9579" s="24" t="s">
        <v>1905</v>
      </c>
      <c r="D9579" s="24" t="s">
        <v>1905</v>
      </c>
      <c r="E9579" s="13" t="s">
        <v>313</v>
      </c>
      <c r="F9579" s="13" t="s">
        <v>13</v>
      </c>
      <c r="G9579" s="13" t="s">
        <v>124</v>
      </c>
      <c r="H9579" s="13" t="s">
        <v>15</v>
      </c>
      <c r="I9579" s="13">
        <v>480</v>
      </c>
      <c r="J9579" s="7" t="s">
        <v>119</v>
      </c>
      <c r="K9579" s="12">
        <v>25.5</v>
      </c>
      <c r="L9579" s="7" t="s">
        <v>22</v>
      </c>
      <c r="M9579" s="12">
        <v>4.7</v>
      </c>
      <c r="N9579" s="12">
        <v>2.6</v>
      </c>
      <c r="O9579" s="12"/>
      <c r="P9579" s="12"/>
      <c r="V9579" s="10">
        <f>SQRT((N9579*N9579)+(O9579*O9579)+((P9579*P9579)+(Q9579*Q9579)+(R9579*R9579)+(S9579*S9579)+(T9579*T9579)+(U9579*U9579)))</f>
        <v>2.6</v>
      </c>
      <c r="W9579" s="12">
        <v>9999</v>
      </c>
      <c r="X9579" s="12"/>
      <c r="Y9579" s="12"/>
      <c r="AC9579" s="13"/>
      <c r="AE9579" s="13">
        <v>0</v>
      </c>
      <c r="AF9579" s="13" t="s">
        <v>18</v>
      </c>
      <c r="AG9579" s="13" t="s">
        <v>318</v>
      </c>
      <c r="AH9579" s="7" t="s">
        <v>436</v>
      </c>
      <c r="AI9579" s="7" t="s">
        <v>436</v>
      </c>
      <c r="AJ9579" s="7" t="s">
        <v>436</v>
      </c>
      <c r="AP9579" s="13" t="s">
        <v>128</v>
      </c>
      <c r="AQ9579" s="7"/>
    </row>
    <row r="9580" spans="1:43" ht="15.75" customHeight="1">
      <c r="A9580" s="17">
        <v>37890</v>
      </c>
      <c r="B9580" s="24" t="s">
        <v>1894</v>
      </c>
      <c r="C9580" s="24" t="s">
        <v>1905</v>
      </c>
      <c r="D9580" s="24" t="s">
        <v>1905</v>
      </c>
      <c r="E9580" s="7" t="s">
        <v>313</v>
      </c>
      <c r="F9580" s="7" t="s">
        <v>13</v>
      </c>
      <c r="G9580" s="7" t="s">
        <v>316</v>
      </c>
      <c r="H9580" s="7" t="s">
        <v>15</v>
      </c>
      <c r="I9580" s="7">
        <v>480</v>
      </c>
      <c r="J9580" s="7" t="s">
        <v>315</v>
      </c>
      <c r="K9580" s="10">
        <v>25.5</v>
      </c>
      <c r="L9580" s="7" t="s">
        <v>22</v>
      </c>
      <c r="M9580" s="10">
        <v>4.7</v>
      </c>
      <c r="O9580" s="7"/>
      <c r="V9580" s="10" t="s">
        <v>1888</v>
      </c>
      <c r="W9580" s="8"/>
      <c r="AC9580" s="7">
        <v>0</v>
      </c>
      <c r="AE9580" s="7">
        <v>0</v>
      </c>
      <c r="AF9580" s="7" t="s">
        <v>106</v>
      </c>
      <c r="AG9580" s="7" t="s">
        <v>318</v>
      </c>
      <c r="AH9580" s="7" t="s">
        <v>436</v>
      </c>
      <c r="AI9580" s="7" t="s">
        <v>436</v>
      </c>
      <c r="AJ9580" s="7" t="s">
        <v>436</v>
      </c>
      <c r="AP9580" s="7" t="s">
        <v>146</v>
      </c>
      <c r="AQ9580" s="7"/>
    </row>
    <row r="9581" spans="1:43" ht="15.75" customHeight="1">
      <c r="A9581" s="20">
        <v>37425</v>
      </c>
      <c r="B9581" s="24">
        <v>2002</v>
      </c>
      <c r="C9581" s="24" t="s">
        <v>1905</v>
      </c>
      <c r="D9581" s="24" t="s">
        <v>1888</v>
      </c>
      <c r="E9581" s="13" t="s">
        <v>313</v>
      </c>
      <c r="F9581" s="13" t="s">
        <v>13</v>
      </c>
      <c r="G9581" s="13" t="s">
        <v>124</v>
      </c>
      <c r="H9581" s="13" t="s">
        <v>15</v>
      </c>
      <c r="I9581" s="13">
        <v>481</v>
      </c>
      <c r="J9581" s="7" t="s">
        <v>119</v>
      </c>
      <c r="K9581" s="12">
        <v>25.7</v>
      </c>
      <c r="L9581" s="7" t="s">
        <v>22</v>
      </c>
      <c r="M9581" s="12">
        <v>3.5</v>
      </c>
      <c r="N9581" s="12">
        <v>12.7</v>
      </c>
      <c r="O9581" s="12"/>
      <c r="P9581" s="12"/>
      <c r="V9581" s="10">
        <f t="shared" ref="V9581:V9587" si="476">SQRT((N9581*N9581)+(O9581*O9581)+((P9581*P9581)+(Q9581*Q9581)+(R9581*R9581)+(S9581*S9581)+(T9581*T9581)+(U9581*U9581)))</f>
        <v>12.7</v>
      </c>
      <c r="W9581" s="12">
        <v>9999</v>
      </c>
      <c r="X9581" s="12"/>
      <c r="Y9581" s="12"/>
      <c r="AC9581" s="13"/>
      <c r="AE9581" s="13">
        <v>0</v>
      </c>
      <c r="AF9581" s="13"/>
      <c r="AG9581" s="13" t="s">
        <v>119</v>
      </c>
      <c r="AH9581" s="7" t="s">
        <v>436</v>
      </c>
      <c r="AI9581" s="7" t="s">
        <v>436</v>
      </c>
      <c r="AJ9581" s="7" t="s">
        <v>436</v>
      </c>
      <c r="AP9581" s="13"/>
      <c r="AQ9581" s="7"/>
    </row>
    <row r="9582" spans="1:43" ht="15.75" customHeight="1">
      <c r="A9582" s="17">
        <v>37890</v>
      </c>
      <c r="B9582" s="24" t="s">
        <v>1894</v>
      </c>
      <c r="C9582" s="24" t="s">
        <v>1905</v>
      </c>
      <c r="D9582" s="24" t="s">
        <v>1888</v>
      </c>
      <c r="E9582" s="7" t="s">
        <v>313</v>
      </c>
      <c r="F9582" s="7" t="s">
        <v>13</v>
      </c>
      <c r="G9582" s="7" t="s">
        <v>316</v>
      </c>
      <c r="H9582" s="7" t="s">
        <v>15</v>
      </c>
      <c r="I9582" s="7">
        <v>481</v>
      </c>
      <c r="J9582" s="7" t="s">
        <v>315</v>
      </c>
      <c r="K9582" s="10">
        <v>25.7</v>
      </c>
      <c r="L9582" s="7" t="s">
        <v>22</v>
      </c>
      <c r="M9582" s="10">
        <v>3.5</v>
      </c>
      <c r="N9582" s="10">
        <v>13</v>
      </c>
      <c r="O9582" s="7"/>
      <c r="V9582" s="10">
        <f t="shared" si="476"/>
        <v>13</v>
      </c>
      <c r="W9582" s="8">
        <v>9999</v>
      </c>
      <c r="AE9582" s="7">
        <v>0</v>
      </c>
      <c r="AG9582" s="7" t="s">
        <v>119</v>
      </c>
      <c r="AH9582" s="7" t="s">
        <v>436</v>
      </c>
      <c r="AI9582" s="7" t="s">
        <v>436</v>
      </c>
      <c r="AJ9582" s="7" t="s">
        <v>436</v>
      </c>
      <c r="AP9582" s="7" t="s">
        <v>470</v>
      </c>
      <c r="AQ9582" s="7"/>
    </row>
    <row r="9583" spans="1:43" ht="15.75" customHeight="1">
      <c r="A9583" s="17">
        <v>38554</v>
      </c>
      <c r="B9583" s="22" t="s">
        <v>1896</v>
      </c>
      <c r="C9583" s="24" t="s">
        <v>1905</v>
      </c>
      <c r="D9583" s="24" t="s">
        <v>1888</v>
      </c>
      <c r="E9583" s="7" t="s">
        <v>313</v>
      </c>
      <c r="F9583" s="7" t="s">
        <v>13</v>
      </c>
      <c r="G9583" s="7" t="s">
        <v>949</v>
      </c>
      <c r="H9583" s="7" t="s">
        <v>15</v>
      </c>
      <c r="I9583" s="7">
        <v>481</v>
      </c>
      <c r="J9583" s="7" t="s">
        <v>315</v>
      </c>
      <c r="K9583" s="10">
        <v>25.7</v>
      </c>
      <c r="L9583" s="7" t="s">
        <v>22</v>
      </c>
      <c r="M9583" s="10">
        <v>3.5</v>
      </c>
      <c r="N9583" s="10">
        <v>13.3</v>
      </c>
      <c r="V9583" s="10">
        <f t="shared" si="476"/>
        <v>13.3</v>
      </c>
      <c r="W9583" s="7">
        <v>9999</v>
      </c>
      <c r="AE9583" s="7">
        <v>0</v>
      </c>
      <c r="AG9583" s="7" t="s">
        <v>119</v>
      </c>
      <c r="AH9583" s="7" t="s">
        <v>436</v>
      </c>
      <c r="AI9583" s="7" t="s">
        <v>436</v>
      </c>
      <c r="AJ9583" s="7" t="s">
        <v>436</v>
      </c>
      <c r="AP9583" s="13"/>
      <c r="AQ9583" s="7"/>
    </row>
    <row r="9584" spans="1:43" ht="15.75" customHeight="1">
      <c r="A9584" s="17">
        <v>39494</v>
      </c>
      <c r="B9584" s="22" t="s">
        <v>1899</v>
      </c>
      <c r="C9584" s="24" t="s">
        <v>1905</v>
      </c>
      <c r="D9584" s="24" t="s">
        <v>1888</v>
      </c>
      <c r="E9584" s="7" t="s">
        <v>313</v>
      </c>
      <c r="F9584" s="7" t="s">
        <v>13</v>
      </c>
      <c r="G9584" s="7" t="s">
        <v>749</v>
      </c>
      <c r="H9584" s="7" t="s">
        <v>15</v>
      </c>
      <c r="I9584" s="7">
        <v>481</v>
      </c>
      <c r="J9584" s="7" t="s">
        <v>315</v>
      </c>
      <c r="K9584" s="10">
        <v>25.7</v>
      </c>
      <c r="L9584" s="7" t="s">
        <v>22</v>
      </c>
      <c r="M9584" s="10">
        <v>3.5</v>
      </c>
      <c r="N9584" s="10">
        <v>13.2</v>
      </c>
      <c r="P9584" s="10"/>
      <c r="Q9584" s="10"/>
      <c r="R9584" s="10"/>
      <c r="S9584" s="10"/>
      <c r="V9584" s="10">
        <f t="shared" si="476"/>
        <v>13.2</v>
      </c>
      <c r="W9584" s="8">
        <v>9999</v>
      </c>
      <c r="AE9584" s="7">
        <v>0</v>
      </c>
      <c r="AG9584" s="7" t="s">
        <v>119</v>
      </c>
      <c r="AH9584" s="7" t="s">
        <v>436</v>
      </c>
      <c r="AI9584" s="7" t="s">
        <v>436</v>
      </c>
      <c r="AJ9584" s="7" t="s">
        <v>436</v>
      </c>
      <c r="AQ9584" s="7"/>
    </row>
    <row r="9585" spans="1:43" ht="15.75" customHeight="1">
      <c r="A9585" s="17">
        <v>40121</v>
      </c>
      <c r="B9585" s="22" t="s">
        <v>1900</v>
      </c>
      <c r="C9585" s="24" t="s">
        <v>1905</v>
      </c>
      <c r="D9585" s="24" t="s">
        <v>1888</v>
      </c>
      <c r="E9585" s="7" t="s">
        <v>313</v>
      </c>
      <c r="F9585" s="7" t="s">
        <v>1291</v>
      </c>
      <c r="G9585" s="7" t="s">
        <v>1293</v>
      </c>
      <c r="H9585" s="7" t="s">
        <v>15</v>
      </c>
      <c r="I9585" s="7">
        <v>481</v>
      </c>
      <c r="J9585" s="7" t="s">
        <v>315</v>
      </c>
      <c r="K9585" s="10">
        <v>25.7</v>
      </c>
      <c r="L9585" s="7" t="s">
        <v>22</v>
      </c>
      <c r="M9585" s="10">
        <v>3.5</v>
      </c>
      <c r="N9585" s="10">
        <v>13.9</v>
      </c>
      <c r="O9585" s="7"/>
      <c r="V9585" s="10">
        <f t="shared" si="476"/>
        <v>13.9</v>
      </c>
      <c r="W9585" s="7">
        <v>9999</v>
      </c>
      <c r="AE9585" s="7">
        <v>0</v>
      </c>
      <c r="AG9585" s="7" t="s">
        <v>119</v>
      </c>
      <c r="AH9585" s="7" t="s">
        <v>436</v>
      </c>
      <c r="AI9585" s="7" t="s">
        <v>436</v>
      </c>
      <c r="AJ9585" s="7" t="s">
        <v>436</v>
      </c>
      <c r="AP9585" s="7" t="s">
        <v>470</v>
      </c>
      <c r="AQ9585" s="7"/>
    </row>
    <row r="9586" spans="1:43" ht="15.75" customHeight="1">
      <c r="A9586" s="19">
        <v>40850</v>
      </c>
      <c r="B9586" s="23" t="s">
        <v>1902</v>
      </c>
      <c r="C9586" s="24" t="s">
        <v>1905</v>
      </c>
      <c r="D9586" s="24" t="s">
        <v>1888</v>
      </c>
      <c r="E9586" s="15" t="s">
        <v>313</v>
      </c>
      <c r="F9586" s="15" t="s">
        <v>1291</v>
      </c>
      <c r="G9586" s="15" t="s">
        <v>1291</v>
      </c>
      <c r="H9586" s="15" t="s">
        <v>15</v>
      </c>
      <c r="I9586" s="15">
        <v>481</v>
      </c>
      <c r="J9586" s="15" t="s">
        <v>315</v>
      </c>
      <c r="K9586" s="16">
        <v>25.7</v>
      </c>
      <c r="L9586" s="15" t="s">
        <v>22</v>
      </c>
      <c r="M9586" s="16">
        <v>3.5</v>
      </c>
      <c r="N9586" s="16">
        <v>13.5</v>
      </c>
      <c r="O9586" s="16"/>
      <c r="P9586" s="16"/>
      <c r="Q9586" s="16"/>
      <c r="R9586" s="16"/>
      <c r="S9586" s="16"/>
      <c r="T9586" s="16"/>
      <c r="U9586" s="16"/>
      <c r="V9586" s="10">
        <f t="shared" si="476"/>
        <v>13.5</v>
      </c>
      <c r="W9586" s="15">
        <v>9999</v>
      </c>
      <c r="X9586" s="15"/>
      <c r="Y9586" s="15"/>
      <c r="Z9586" s="15"/>
      <c r="AA9586" s="15"/>
      <c r="AB9586" s="15"/>
      <c r="AC9586" s="15"/>
      <c r="AD9586" s="15"/>
      <c r="AE9586" s="15">
        <v>0</v>
      </c>
      <c r="AF9586" s="15"/>
      <c r="AG9586" s="15" t="s">
        <v>119</v>
      </c>
      <c r="AH9586" s="15" t="s">
        <v>436</v>
      </c>
      <c r="AI9586" s="15" t="s">
        <v>436</v>
      </c>
      <c r="AJ9586" s="15" t="s">
        <v>436</v>
      </c>
      <c r="AK9586" s="15"/>
      <c r="AL9586" s="15"/>
      <c r="AM9586" s="15"/>
      <c r="AN9586" s="15"/>
      <c r="AO9586" s="15"/>
      <c r="AP9586" s="15" t="s">
        <v>470</v>
      </c>
      <c r="AQ9586" s="7"/>
    </row>
    <row r="9587" spans="1:43" ht="15.75" customHeight="1">
      <c r="A9587" s="17">
        <v>41549</v>
      </c>
      <c r="B9587" s="22" t="s">
        <v>2048</v>
      </c>
      <c r="C9587" s="22" t="s">
        <v>1905</v>
      </c>
      <c r="D9587" s="22" t="s">
        <v>1888</v>
      </c>
      <c r="E9587" s="7" t="s">
        <v>313</v>
      </c>
      <c r="F9587" s="7" t="s">
        <v>1291</v>
      </c>
      <c r="G9587" s="7" t="s">
        <v>1291</v>
      </c>
      <c r="H9587" s="7" t="s">
        <v>15</v>
      </c>
      <c r="I9587" s="7">
        <v>481</v>
      </c>
      <c r="J9587" s="7" t="s">
        <v>315</v>
      </c>
      <c r="K9587" s="10">
        <v>25.7</v>
      </c>
      <c r="L9587" s="7" t="s">
        <v>22</v>
      </c>
      <c r="M9587" s="10">
        <v>3.5</v>
      </c>
      <c r="N9587" s="10">
        <v>13.5</v>
      </c>
      <c r="V9587" s="7">
        <f t="shared" si="476"/>
        <v>13.5</v>
      </c>
      <c r="W9587" s="7">
        <v>9999</v>
      </c>
      <c r="AE9587" s="7">
        <v>0</v>
      </c>
      <c r="AG9587" s="7" t="s">
        <v>119</v>
      </c>
      <c r="AH9587" s="7" t="s">
        <v>436</v>
      </c>
      <c r="AI9587" s="7" t="s">
        <v>436</v>
      </c>
      <c r="AJ9587" s="7" t="s">
        <v>436</v>
      </c>
      <c r="AP9587" s="7" t="s">
        <v>470</v>
      </c>
      <c r="AQ9587" s="7"/>
    </row>
    <row r="9588" spans="1:43" ht="15.75" customHeight="1">
      <c r="A9588" s="17">
        <v>41996</v>
      </c>
      <c r="B9588" s="22">
        <v>2014</v>
      </c>
      <c r="C9588" s="22" t="s">
        <v>1905</v>
      </c>
      <c r="D9588" s="22" t="s">
        <v>1888</v>
      </c>
      <c r="E9588" s="7" t="s">
        <v>313</v>
      </c>
      <c r="F9588" s="7" t="s">
        <v>13</v>
      </c>
      <c r="G9588" s="7" t="s">
        <v>2326</v>
      </c>
      <c r="H9588" s="7" t="s">
        <v>15</v>
      </c>
      <c r="I9588" s="7">
        <v>481</v>
      </c>
      <c r="J9588" s="7" t="s">
        <v>315</v>
      </c>
      <c r="K9588" s="10">
        <v>25.7</v>
      </c>
      <c r="L9588" s="7" t="s">
        <v>22</v>
      </c>
      <c r="M9588" s="10">
        <v>3.5</v>
      </c>
      <c r="N9588" s="10">
        <v>13.6</v>
      </c>
      <c r="V9588" s="7">
        <f>SUM(N9588:U9588)</f>
        <v>13.6</v>
      </c>
      <c r="W9588" s="7">
        <v>9999</v>
      </c>
      <c r="AE9588" s="7">
        <v>0</v>
      </c>
      <c r="AG9588" s="7" t="s">
        <v>119</v>
      </c>
      <c r="AH9588" s="7" t="s">
        <v>436</v>
      </c>
      <c r="AI9588" s="7" t="s">
        <v>436</v>
      </c>
      <c r="AJ9588" s="7" t="s">
        <v>436</v>
      </c>
      <c r="AP9588" s="7" t="s">
        <v>2454</v>
      </c>
      <c r="AQ9588" s="7"/>
    </row>
    <row r="9589" spans="1:43" ht="15.75" customHeight="1">
      <c r="A9589" s="20">
        <v>37425</v>
      </c>
      <c r="B9589" s="24">
        <v>2002</v>
      </c>
      <c r="C9589" s="24" t="s">
        <v>1905</v>
      </c>
      <c r="D9589" s="24" t="s">
        <v>1888</v>
      </c>
      <c r="E9589" s="13" t="s">
        <v>313</v>
      </c>
      <c r="F9589" s="13" t="s">
        <v>13</v>
      </c>
      <c r="G9589" s="13" t="s">
        <v>124</v>
      </c>
      <c r="H9589" s="13" t="s">
        <v>15</v>
      </c>
      <c r="I9589" s="13">
        <v>482</v>
      </c>
      <c r="J9589" s="7" t="s">
        <v>119</v>
      </c>
      <c r="K9589" s="12">
        <v>25.7</v>
      </c>
      <c r="L9589" s="7" t="s">
        <v>22</v>
      </c>
      <c r="M9589" s="12">
        <v>3.2</v>
      </c>
      <c r="N9589" s="12">
        <v>5.4</v>
      </c>
      <c r="O9589" s="12"/>
      <c r="P9589" s="12"/>
      <c r="V9589" s="10">
        <f t="shared" ref="V9589:V9595" si="477">SQRT((N9589*N9589)+(O9589*O9589)+((P9589*P9589)+(Q9589*Q9589)+(R9589*R9589)+(S9589*S9589)+(T9589*T9589)+(U9589*U9589)))</f>
        <v>5.4</v>
      </c>
      <c r="W9589" s="12">
        <v>9999</v>
      </c>
      <c r="X9589" s="12"/>
      <c r="Y9589" s="12"/>
      <c r="AC9589" s="13"/>
      <c r="AE9589" s="13">
        <v>2</v>
      </c>
      <c r="AF9589" s="13"/>
      <c r="AG9589" s="13" t="s">
        <v>119</v>
      </c>
      <c r="AH9589" s="7" t="s">
        <v>436</v>
      </c>
      <c r="AI9589" s="7" t="s">
        <v>436</v>
      </c>
      <c r="AJ9589" s="7" t="s">
        <v>436</v>
      </c>
      <c r="AP9589" s="13"/>
      <c r="AQ9589" s="7"/>
    </row>
    <row r="9590" spans="1:43" ht="15.75" customHeight="1">
      <c r="A9590" s="17">
        <v>37890</v>
      </c>
      <c r="B9590" s="24" t="s">
        <v>1894</v>
      </c>
      <c r="C9590" s="24" t="s">
        <v>1905</v>
      </c>
      <c r="D9590" s="24" t="s">
        <v>1888</v>
      </c>
      <c r="E9590" s="7" t="s">
        <v>313</v>
      </c>
      <c r="F9590" s="7" t="s">
        <v>13</v>
      </c>
      <c r="G9590" s="7" t="s">
        <v>316</v>
      </c>
      <c r="H9590" s="7" t="s">
        <v>15</v>
      </c>
      <c r="I9590" s="7">
        <v>482</v>
      </c>
      <c r="J9590" s="7" t="s">
        <v>315</v>
      </c>
      <c r="K9590" s="10">
        <v>25.7</v>
      </c>
      <c r="L9590" s="7" t="s">
        <v>22</v>
      </c>
      <c r="M9590" s="10">
        <v>3.2</v>
      </c>
      <c r="N9590" s="10">
        <v>5.6</v>
      </c>
      <c r="O9590" s="7"/>
      <c r="V9590" s="10">
        <f t="shared" si="477"/>
        <v>5.6</v>
      </c>
      <c r="W9590" s="8">
        <v>9999</v>
      </c>
      <c r="AE9590" s="7">
        <v>2</v>
      </c>
      <c r="AG9590" s="7" t="s">
        <v>119</v>
      </c>
      <c r="AH9590" s="7" t="s">
        <v>436</v>
      </c>
      <c r="AI9590" s="7" t="s">
        <v>436</v>
      </c>
      <c r="AJ9590" s="7" t="s">
        <v>436</v>
      </c>
      <c r="AQ9590" s="7"/>
    </row>
    <row r="9591" spans="1:43" ht="15.75" customHeight="1">
      <c r="A9591" s="17">
        <v>38554</v>
      </c>
      <c r="B9591" s="22" t="s">
        <v>1896</v>
      </c>
      <c r="C9591" s="24" t="s">
        <v>1905</v>
      </c>
      <c r="D9591" s="24" t="s">
        <v>1888</v>
      </c>
      <c r="E9591" s="7" t="s">
        <v>313</v>
      </c>
      <c r="F9591" s="7" t="s">
        <v>13</v>
      </c>
      <c r="G9591" s="7" t="s">
        <v>949</v>
      </c>
      <c r="H9591" s="7" t="s">
        <v>15</v>
      </c>
      <c r="I9591" s="7">
        <v>482</v>
      </c>
      <c r="J9591" s="7" t="s">
        <v>315</v>
      </c>
      <c r="K9591" s="10">
        <v>25.7</v>
      </c>
      <c r="L9591" s="7" t="s">
        <v>22</v>
      </c>
      <c r="M9591" s="10">
        <v>3.2</v>
      </c>
      <c r="N9591" s="10">
        <v>6.2</v>
      </c>
      <c r="V9591" s="10">
        <f t="shared" si="477"/>
        <v>6.2</v>
      </c>
      <c r="W9591" s="7">
        <v>9999</v>
      </c>
      <c r="AE9591" s="7">
        <v>2</v>
      </c>
      <c r="AG9591" s="7" t="s">
        <v>119</v>
      </c>
      <c r="AH9591" s="7" t="s">
        <v>436</v>
      </c>
      <c r="AI9591" s="7" t="s">
        <v>436</v>
      </c>
      <c r="AJ9591" s="7" t="s">
        <v>436</v>
      </c>
      <c r="AP9591" s="13" t="s">
        <v>990</v>
      </c>
      <c r="AQ9591" s="7"/>
    </row>
    <row r="9592" spans="1:43" ht="15.75" customHeight="1">
      <c r="A9592" s="17">
        <v>39494</v>
      </c>
      <c r="B9592" s="22" t="s">
        <v>1899</v>
      </c>
      <c r="C9592" s="24" t="s">
        <v>1905</v>
      </c>
      <c r="D9592" s="24" t="s">
        <v>1888</v>
      </c>
      <c r="E9592" s="7" t="s">
        <v>313</v>
      </c>
      <c r="F9592" s="7" t="s">
        <v>13</v>
      </c>
      <c r="G9592" s="7" t="s">
        <v>749</v>
      </c>
      <c r="H9592" s="7" t="s">
        <v>15</v>
      </c>
      <c r="I9592" s="7">
        <v>482</v>
      </c>
      <c r="J9592" s="7" t="s">
        <v>315</v>
      </c>
      <c r="K9592" s="10">
        <v>25.7</v>
      </c>
      <c r="L9592" s="7" t="s">
        <v>22</v>
      </c>
      <c r="M9592" s="10">
        <v>3.2</v>
      </c>
      <c r="N9592" s="10">
        <v>6.9</v>
      </c>
      <c r="P9592" s="10"/>
      <c r="Q9592" s="10"/>
      <c r="R9592" s="10"/>
      <c r="S9592" s="10"/>
      <c r="V9592" s="10">
        <f t="shared" si="477"/>
        <v>6.9</v>
      </c>
      <c r="W9592" s="8">
        <v>9999</v>
      </c>
      <c r="AE9592" s="7">
        <v>2</v>
      </c>
      <c r="AG9592" s="7" t="s">
        <v>119</v>
      </c>
      <c r="AH9592" s="7" t="s">
        <v>436</v>
      </c>
      <c r="AI9592" s="7" t="s">
        <v>436</v>
      </c>
      <c r="AJ9592" s="7" t="s">
        <v>436</v>
      </c>
      <c r="AP9592" s="7" t="s">
        <v>770</v>
      </c>
      <c r="AQ9592" s="7"/>
    </row>
    <row r="9593" spans="1:43" ht="15.75" customHeight="1">
      <c r="A9593" s="17">
        <v>40121</v>
      </c>
      <c r="B9593" s="22" t="s">
        <v>1900</v>
      </c>
      <c r="C9593" s="24" t="s">
        <v>1905</v>
      </c>
      <c r="D9593" s="24" t="s">
        <v>1888</v>
      </c>
      <c r="E9593" s="7" t="s">
        <v>313</v>
      </c>
      <c r="F9593" s="7" t="s">
        <v>1291</v>
      </c>
      <c r="G9593" s="7" t="s">
        <v>1293</v>
      </c>
      <c r="H9593" s="7" t="s">
        <v>15</v>
      </c>
      <c r="I9593" s="7">
        <v>482</v>
      </c>
      <c r="J9593" s="7" t="s">
        <v>315</v>
      </c>
      <c r="K9593" s="10">
        <v>25.7</v>
      </c>
      <c r="L9593" s="7" t="s">
        <v>22</v>
      </c>
      <c r="M9593" s="10">
        <v>3.2</v>
      </c>
      <c r="N9593" s="10">
        <v>7.4</v>
      </c>
      <c r="O9593" s="7"/>
      <c r="V9593" s="10">
        <f t="shared" si="477"/>
        <v>7.4</v>
      </c>
      <c r="W9593" s="7">
        <v>9999</v>
      </c>
      <c r="AE9593" s="7">
        <v>2</v>
      </c>
      <c r="AG9593" s="7" t="s">
        <v>119</v>
      </c>
      <c r="AH9593" s="7" t="s">
        <v>436</v>
      </c>
      <c r="AI9593" s="7" t="s">
        <v>436</v>
      </c>
      <c r="AJ9593" s="7" t="s">
        <v>436</v>
      </c>
      <c r="AP9593" s="7" t="s">
        <v>1309</v>
      </c>
      <c r="AQ9593" s="7"/>
    </row>
    <row r="9594" spans="1:43" ht="15.75" customHeight="1">
      <c r="A9594" s="19">
        <v>40850</v>
      </c>
      <c r="B9594" s="23" t="s">
        <v>1902</v>
      </c>
      <c r="C9594" s="24" t="s">
        <v>1905</v>
      </c>
      <c r="D9594" s="24" t="s">
        <v>1888</v>
      </c>
      <c r="E9594" s="15" t="s">
        <v>313</v>
      </c>
      <c r="F9594" s="15" t="s">
        <v>1291</v>
      </c>
      <c r="G9594" s="15" t="s">
        <v>1291</v>
      </c>
      <c r="H9594" s="15" t="s">
        <v>15</v>
      </c>
      <c r="I9594" s="15">
        <v>482</v>
      </c>
      <c r="J9594" s="15" t="s">
        <v>315</v>
      </c>
      <c r="K9594" s="16">
        <v>25.7</v>
      </c>
      <c r="L9594" s="15" t="s">
        <v>22</v>
      </c>
      <c r="M9594" s="16">
        <v>3.2</v>
      </c>
      <c r="N9594" s="16">
        <v>8.3000000000000007</v>
      </c>
      <c r="O9594" s="16"/>
      <c r="P9594" s="16"/>
      <c r="Q9594" s="16"/>
      <c r="R9594" s="16"/>
      <c r="S9594" s="16"/>
      <c r="T9594" s="16"/>
      <c r="U9594" s="16"/>
      <c r="V9594" s="10">
        <f t="shared" si="477"/>
        <v>8.3000000000000007</v>
      </c>
      <c r="W9594" s="15">
        <v>9999</v>
      </c>
      <c r="X9594" s="15"/>
      <c r="Y9594" s="15"/>
      <c r="Z9594" s="15"/>
      <c r="AA9594" s="15"/>
      <c r="AB9594" s="15"/>
      <c r="AC9594" s="15"/>
      <c r="AD9594" s="15"/>
      <c r="AE9594" s="15">
        <v>2</v>
      </c>
      <c r="AF9594" s="15"/>
      <c r="AG9594" s="15" t="s">
        <v>119</v>
      </c>
      <c r="AH9594" s="15" t="s">
        <v>436</v>
      </c>
      <c r="AI9594" s="15" t="s">
        <v>436</v>
      </c>
      <c r="AJ9594" s="15" t="s">
        <v>436</v>
      </c>
      <c r="AK9594" s="15"/>
      <c r="AL9594" s="15"/>
      <c r="AM9594" s="15"/>
      <c r="AN9594" s="15"/>
      <c r="AO9594" s="15"/>
      <c r="AP9594" s="15" t="s">
        <v>1309</v>
      </c>
      <c r="AQ9594" s="7"/>
    </row>
    <row r="9595" spans="1:43" ht="15.75" customHeight="1">
      <c r="A9595" s="17">
        <v>41549</v>
      </c>
      <c r="B9595" s="22" t="s">
        <v>2048</v>
      </c>
      <c r="C9595" s="22" t="s">
        <v>1905</v>
      </c>
      <c r="D9595" s="22" t="s">
        <v>1888</v>
      </c>
      <c r="E9595" s="7" t="s">
        <v>313</v>
      </c>
      <c r="F9595" s="7" t="s">
        <v>1291</v>
      </c>
      <c r="G9595" s="7" t="s">
        <v>1291</v>
      </c>
      <c r="H9595" s="7" t="s">
        <v>15</v>
      </c>
      <c r="I9595" s="7">
        <v>482</v>
      </c>
      <c r="J9595" s="7" t="s">
        <v>315</v>
      </c>
      <c r="K9595" s="10">
        <v>25.7</v>
      </c>
      <c r="L9595" s="7" t="s">
        <v>22</v>
      </c>
      <c r="M9595" s="10">
        <v>3.2</v>
      </c>
      <c r="N9595" s="10">
        <v>8.6999999999999993</v>
      </c>
      <c r="V9595" s="7">
        <f t="shared" si="477"/>
        <v>8.6999999999999993</v>
      </c>
      <c r="W9595" s="7">
        <v>9999</v>
      </c>
      <c r="AE9595" s="7">
        <v>2</v>
      </c>
      <c r="AG9595" s="7" t="s">
        <v>119</v>
      </c>
      <c r="AH9595" s="7" t="s">
        <v>436</v>
      </c>
      <c r="AI9595" s="7" t="s">
        <v>436</v>
      </c>
      <c r="AJ9595" s="7" t="s">
        <v>436</v>
      </c>
      <c r="AP9595" s="7" t="s">
        <v>1309</v>
      </c>
      <c r="AQ9595" s="7"/>
    </row>
    <row r="9596" spans="1:43" ht="15.75" customHeight="1">
      <c r="A9596" s="17">
        <v>41996</v>
      </c>
      <c r="B9596" s="22">
        <v>2014</v>
      </c>
      <c r="C9596" s="22" t="s">
        <v>1905</v>
      </c>
      <c r="D9596" s="22" t="s">
        <v>1888</v>
      </c>
      <c r="E9596" s="7" t="s">
        <v>313</v>
      </c>
      <c r="F9596" s="7" t="s">
        <v>13</v>
      </c>
      <c r="G9596" s="7" t="s">
        <v>2326</v>
      </c>
      <c r="H9596" s="7" t="s">
        <v>15</v>
      </c>
      <c r="I9596" s="7">
        <v>482</v>
      </c>
      <c r="J9596" s="7" t="s">
        <v>315</v>
      </c>
      <c r="K9596" s="10">
        <v>25.7</v>
      </c>
      <c r="L9596" s="7" t="s">
        <v>22</v>
      </c>
      <c r="M9596" s="10">
        <v>3.2</v>
      </c>
      <c r="N9596" s="10">
        <v>8.9</v>
      </c>
      <c r="V9596" s="7">
        <f>SUM(N9596:U9596)</f>
        <v>8.9</v>
      </c>
      <c r="W9596" s="7">
        <v>9999</v>
      </c>
      <c r="AE9596" s="7">
        <v>2</v>
      </c>
      <c r="AG9596" s="7" t="s">
        <v>119</v>
      </c>
      <c r="AH9596" s="7" t="s">
        <v>436</v>
      </c>
      <c r="AI9596" s="7" t="s">
        <v>436</v>
      </c>
      <c r="AJ9596" s="7" t="s">
        <v>436</v>
      </c>
      <c r="AP9596" s="7" t="s">
        <v>2453</v>
      </c>
      <c r="AQ9596" s="7"/>
    </row>
    <row r="9597" spans="1:43" ht="15.75" customHeight="1">
      <c r="A9597" s="20">
        <v>37425</v>
      </c>
      <c r="B9597" s="24">
        <v>2002</v>
      </c>
      <c r="C9597" s="24" t="s">
        <v>1905</v>
      </c>
      <c r="D9597" s="24" t="s">
        <v>1888</v>
      </c>
      <c r="E9597" s="13" t="s">
        <v>313</v>
      </c>
      <c r="F9597" s="13" t="s">
        <v>13</v>
      </c>
      <c r="G9597" s="13" t="s">
        <v>124</v>
      </c>
      <c r="H9597" s="13" t="s">
        <v>15</v>
      </c>
      <c r="I9597" s="13">
        <v>483</v>
      </c>
      <c r="J9597" s="7" t="s">
        <v>119</v>
      </c>
      <c r="K9597" s="12">
        <v>26.1</v>
      </c>
      <c r="L9597" s="7" t="s">
        <v>22</v>
      </c>
      <c r="M9597" s="12">
        <v>2</v>
      </c>
      <c r="N9597" s="12">
        <v>6.7</v>
      </c>
      <c r="O9597" s="12">
        <v>5</v>
      </c>
      <c r="P9597" s="12"/>
      <c r="V9597" s="10">
        <f t="shared" ref="V9597:V9603" si="478">SQRT((N9597*N9597)+(O9597*O9597)+((P9597*P9597)+(Q9597*Q9597)+(R9597*R9597)+(S9597*S9597)+(T9597*T9597)+(U9597*U9597)))</f>
        <v>8.3600239234107452</v>
      </c>
      <c r="W9597" s="12">
        <v>9999</v>
      </c>
      <c r="X9597" s="12"/>
      <c r="Y9597" s="12"/>
      <c r="AC9597" s="13"/>
      <c r="AE9597" s="13">
        <v>0</v>
      </c>
      <c r="AF9597" s="13"/>
      <c r="AG9597" s="13" t="s">
        <v>119</v>
      </c>
      <c r="AH9597" s="7" t="s">
        <v>436</v>
      </c>
      <c r="AI9597" s="7" t="s">
        <v>436</v>
      </c>
      <c r="AJ9597" s="7" t="s">
        <v>436</v>
      </c>
      <c r="AP9597" s="13" t="s">
        <v>176</v>
      </c>
      <c r="AQ9597" s="7"/>
    </row>
    <row r="9598" spans="1:43" ht="15.75" customHeight="1">
      <c r="A9598" s="17">
        <v>37890</v>
      </c>
      <c r="B9598" s="24" t="s">
        <v>1894</v>
      </c>
      <c r="C9598" s="24" t="s">
        <v>1905</v>
      </c>
      <c r="D9598" s="24" t="s">
        <v>1888</v>
      </c>
      <c r="E9598" s="7" t="s">
        <v>313</v>
      </c>
      <c r="F9598" s="7" t="s">
        <v>13</v>
      </c>
      <c r="G9598" s="7" t="s">
        <v>316</v>
      </c>
      <c r="H9598" s="7" t="s">
        <v>15</v>
      </c>
      <c r="I9598" s="7">
        <v>483</v>
      </c>
      <c r="J9598" s="7" t="s">
        <v>315</v>
      </c>
      <c r="K9598" s="10">
        <v>26.1</v>
      </c>
      <c r="L9598" s="7" t="s">
        <v>22</v>
      </c>
      <c r="M9598" s="10">
        <v>2</v>
      </c>
      <c r="N9598" s="10">
        <v>7</v>
      </c>
      <c r="O9598" s="7"/>
      <c r="V9598" s="10">
        <f t="shared" si="478"/>
        <v>7</v>
      </c>
      <c r="W9598" s="8">
        <v>9999</v>
      </c>
      <c r="AE9598" s="7">
        <v>0</v>
      </c>
      <c r="AG9598" s="7" t="s">
        <v>119</v>
      </c>
      <c r="AH9598" s="7" t="s">
        <v>436</v>
      </c>
      <c r="AI9598" s="7" t="s">
        <v>436</v>
      </c>
      <c r="AJ9598" s="7" t="s">
        <v>436</v>
      </c>
      <c r="AQ9598" s="7"/>
    </row>
    <row r="9599" spans="1:43" ht="15.75" customHeight="1">
      <c r="A9599" s="17">
        <v>38554</v>
      </c>
      <c r="B9599" s="22" t="s">
        <v>1896</v>
      </c>
      <c r="C9599" s="24" t="s">
        <v>1905</v>
      </c>
      <c r="D9599" s="24" t="s">
        <v>1888</v>
      </c>
      <c r="E9599" s="7" t="s">
        <v>313</v>
      </c>
      <c r="F9599" s="7" t="s">
        <v>13</v>
      </c>
      <c r="G9599" s="7" t="s">
        <v>949</v>
      </c>
      <c r="H9599" s="7" t="s">
        <v>15</v>
      </c>
      <c r="I9599" s="7">
        <v>483</v>
      </c>
      <c r="J9599" s="7" t="s">
        <v>315</v>
      </c>
      <c r="K9599" s="10">
        <v>26.1</v>
      </c>
      <c r="L9599" s="7" t="s">
        <v>22</v>
      </c>
      <c r="M9599" s="10">
        <v>2</v>
      </c>
      <c r="N9599" s="10">
        <v>7.9</v>
      </c>
      <c r="V9599" s="10">
        <f t="shared" si="478"/>
        <v>7.9</v>
      </c>
      <c r="W9599" s="7">
        <v>9999</v>
      </c>
      <c r="AE9599" s="7">
        <v>0</v>
      </c>
      <c r="AG9599" s="7" t="s">
        <v>119</v>
      </c>
      <c r="AH9599" s="7" t="s">
        <v>436</v>
      </c>
      <c r="AI9599" s="7" t="s">
        <v>436</v>
      </c>
      <c r="AJ9599" s="7" t="s">
        <v>436</v>
      </c>
      <c r="AP9599" s="13"/>
      <c r="AQ9599" s="7"/>
    </row>
    <row r="9600" spans="1:43" ht="15.75" customHeight="1">
      <c r="A9600" s="17">
        <v>39494</v>
      </c>
      <c r="B9600" s="22" t="s">
        <v>1899</v>
      </c>
      <c r="C9600" s="24" t="s">
        <v>1905</v>
      </c>
      <c r="D9600" s="24" t="s">
        <v>1888</v>
      </c>
      <c r="E9600" s="7" t="s">
        <v>313</v>
      </c>
      <c r="F9600" s="7" t="s">
        <v>13</v>
      </c>
      <c r="G9600" s="7" t="s">
        <v>749</v>
      </c>
      <c r="H9600" s="7" t="s">
        <v>15</v>
      </c>
      <c r="I9600" s="7">
        <v>483</v>
      </c>
      <c r="J9600" s="7" t="s">
        <v>315</v>
      </c>
      <c r="K9600" s="10">
        <v>26.1</v>
      </c>
      <c r="L9600" s="7" t="s">
        <v>22</v>
      </c>
      <c r="M9600" s="10">
        <v>2</v>
      </c>
      <c r="N9600" s="10">
        <v>8.5</v>
      </c>
      <c r="P9600" s="10"/>
      <c r="Q9600" s="10"/>
      <c r="R9600" s="10"/>
      <c r="S9600" s="10"/>
      <c r="V9600" s="10">
        <f t="shared" si="478"/>
        <v>8.5</v>
      </c>
      <c r="W9600" s="8">
        <v>9999</v>
      </c>
      <c r="AE9600" s="7">
        <v>0</v>
      </c>
      <c r="AG9600" s="7" t="s">
        <v>119</v>
      </c>
      <c r="AH9600" s="7" t="s">
        <v>436</v>
      </c>
      <c r="AI9600" s="7" t="s">
        <v>436</v>
      </c>
      <c r="AJ9600" s="7" t="s">
        <v>436</v>
      </c>
      <c r="AQ9600" s="7"/>
    </row>
    <row r="9601" spans="1:43" ht="15.75" customHeight="1">
      <c r="A9601" s="17">
        <v>40121</v>
      </c>
      <c r="B9601" s="22" t="s">
        <v>1900</v>
      </c>
      <c r="C9601" s="24" t="s">
        <v>1905</v>
      </c>
      <c r="D9601" s="24" t="s">
        <v>1888</v>
      </c>
      <c r="E9601" s="7" t="s">
        <v>313</v>
      </c>
      <c r="F9601" s="7" t="s">
        <v>1291</v>
      </c>
      <c r="G9601" s="7" t="s">
        <v>1293</v>
      </c>
      <c r="H9601" s="7" t="s">
        <v>15</v>
      </c>
      <c r="I9601" s="7">
        <v>483</v>
      </c>
      <c r="J9601" s="7" t="s">
        <v>315</v>
      </c>
      <c r="K9601" s="10">
        <v>26.1</v>
      </c>
      <c r="L9601" s="7" t="s">
        <v>22</v>
      </c>
      <c r="M9601" s="10">
        <v>2</v>
      </c>
      <c r="N9601" s="10">
        <v>8.9</v>
      </c>
      <c r="O9601" s="7"/>
      <c r="V9601" s="10">
        <f t="shared" si="478"/>
        <v>8.9</v>
      </c>
      <c r="W9601" s="7">
        <v>9999</v>
      </c>
      <c r="AE9601" s="7">
        <v>0</v>
      </c>
      <c r="AG9601" s="7" t="s">
        <v>119</v>
      </c>
      <c r="AH9601" s="7" t="s">
        <v>436</v>
      </c>
      <c r="AI9601" s="7" t="s">
        <v>436</v>
      </c>
      <c r="AJ9601" s="7" t="s">
        <v>436</v>
      </c>
      <c r="AQ9601" s="7"/>
    </row>
    <row r="9602" spans="1:43" ht="15.75" customHeight="1">
      <c r="A9602" s="19">
        <v>40850</v>
      </c>
      <c r="B9602" s="23" t="s">
        <v>1902</v>
      </c>
      <c r="C9602" s="24" t="s">
        <v>1905</v>
      </c>
      <c r="D9602" s="24" t="s">
        <v>1888</v>
      </c>
      <c r="E9602" s="15" t="s">
        <v>313</v>
      </c>
      <c r="F9602" s="15" t="s">
        <v>1291</v>
      </c>
      <c r="G9602" s="15" t="s">
        <v>1291</v>
      </c>
      <c r="H9602" s="15" t="s">
        <v>15</v>
      </c>
      <c r="I9602" s="15">
        <v>483</v>
      </c>
      <c r="J9602" s="15" t="s">
        <v>315</v>
      </c>
      <c r="K9602" s="16">
        <v>26.1</v>
      </c>
      <c r="L9602" s="15" t="s">
        <v>22</v>
      </c>
      <c r="M9602" s="16">
        <v>2</v>
      </c>
      <c r="N9602" s="16">
        <v>8.8000000000000007</v>
      </c>
      <c r="O9602" s="16"/>
      <c r="P9602" s="16"/>
      <c r="Q9602" s="16"/>
      <c r="R9602" s="16"/>
      <c r="S9602" s="16"/>
      <c r="T9602" s="16"/>
      <c r="U9602" s="16"/>
      <c r="V9602" s="10">
        <f t="shared" si="478"/>
        <v>8.8000000000000007</v>
      </c>
      <c r="W9602" s="15">
        <v>9999</v>
      </c>
      <c r="X9602" s="15"/>
      <c r="Y9602" s="15"/>
      <c r="Z9602" s="15"/>
      <c r="AA9602" s="15"/>
      <c r="AB9602" s="15"/>
      <c r="AC9602" s="15"/>
      <c r="AD9602" s="15"/>
      <c r="AE9602" s="15">
        <v>0</v>
      </c>
      <c r="AF9602" s="15"/>
      <c r="AG9602" s="15" t="s">
        <v>119</v>
      </c>
      <c r="AH9602" s="15" t="s">
        <v>436</v>
      </c>
      <c r="AI9602" s="15" t="s">
        <v>436</v>
      </c>
      <c r="AJ9602" s="15" t="s">
        <v>436</v>
      </c>
      <c r="AK9602" s="15"/>
      <c r="AL9602" s="15"/>
      <c r="AM9602" s="15"/>
      <c r="AN9602" s="15"/>
      <c r="AO9602" s="15"/>
      <c r="AP9602" s="15" t="s">
        <v>1780</v>
      </c>
      <c r="AQ9602" s="7"/>
    </row>
    <row r="9603" spans="1:43" ht="15.75" customHeight="1">
      <c r="A9603" s="17">
        <v>41549</v>
      </c>
      <c r="B9603" s="22" t="s">
        <v>2048</v>
      </c>
      <c r="C9603" s="22" t="s">
        <v>1905</v>
      </c>
      <c r="D9603" s="22" t="s">
        <v>1888</v>
      </c>
      <c r="E9603" s="7" t="s">
        <v>313</v>
      </c>
      <c r="F9603" s="7" t="s">
        <v>1291</v>
      </c>
      <c r="G9603" s="7" t="s">
        <v>1291</v>
      </c>
      <c r="H9603" s="7" t="s">
        <v>15</v>
      </c>
      <c r="I9603" s="7">
        <v>483</v>
      </c>
      <c r="J9603" s="7" t="s">
        <v>315</v>
      </c>
      <c r="K9603" s="10">
        <v>26.1</v>
      </c>
      <c r="L9603" s="7" t="s">
        <v>22</v>
      </c>
      <c r="M9603" s="10">
        <v>2</v>
      </c>
      <c r="N9603" s="10">
        <v>8.8000000000000007</v>
      </c>
      <c r="V9603" s="7">
        <f t="shared" si="478"/>
        <v>8.8000000000000007</v>
      </c>
      <c r="W9603" s="7">
        <v>9999</v>
      </c>
      <c r="AE9603" s="7">
        <v>0</v>
      </c>
      <c r="AG9603" s="7" t="s">
        <v>119</v>
      </c>
      <c r="AH9603" s="7" t="s">
        <v>436</v>
      </c>
      <c r="AI9603" s="7" t="s">
        <v>436</v>
      </c>
      <c r="AJ9603" s="7" t="s">
        <v>436</v>
      </c>
      <c r="AP9603" s="7" t="s">
        <v>1780</v>
      </c>
      <c r="AQ9603" s="7"/>
    </row>
    <row r="9604" spans="1:43" ht="15.75" customHeight="1">
      <c r="A9604" s="17">
        <v>41996</v>
      </c>
      <c r="B9604" s="22">
        <v>2014</v>
      </c>
      <c r="C9604" s="22" t="s">
        <v>1905</v>
      </c>
      <c r="D9604" s="22" t="s">
        <v>1888</v>
      </c>
      <c r="E9604" s="7" t="s">
        <v>313</v>
      </c>
      <c r="F9604" s="7" t="s">
        <v>13</v>
      </c>
      <c r="G9604" s="7" t="s">
        <v>2326</v>
      </c>
      <c r="H9604" s="7" t="s">
        <v>15</v>
      </c>
      <c r="I9604" s="7">
        <v>483</v>
      </c>
      <c r="J9604" s="7" t="s">
        <v>315</v>
      </c>
      <c r="K9604" s="10">
        <v>26.1</v>
      </c>
      <c r="L9604" s="7" t="s">
        <v>22</v>
      </c>
      <c r="M9604" s="10">
        <v>2</v>
      </c>
      <c r="N9604" s="10">
        <v>9</v>
      </c>
      <c r="V9604" s="7">
        <f>SUM(N9604:U9604)</f>
        <v>9</v>
      </c>
      <c r="W9604" s="7">
        <v>9999</v>
      </c>
      <c r="AE9604" s="7">
        <v>0</v>
      </c>
      <c r="AG9604" s="7" t="s">
        <v>119</v>
      </c>
      <c r="AH9604" s="7" t="s">
        <v>436</v>
      </c>
      <c r="AI9604" s="7" t="s">
        <v>436</v>
      </c>
      <c r="AJ9604" s="7" t="s">
        <v>436</v>
      </c>
      <c r="AP9604" s="7" t="s">
        <v>2455</v>
      </c>
      <c r="AQ9604" s="7"/>
    </row>
    <row r="9605" spans="1:43" ht="15.75" customHeight="1">
      <c r="A9605" s="20">
        <v>37425</v>
      </c>
      <c r="B9605" s="24">
        <v>2002</v>
      </c>
      <c r="C9605" s="24" t="s">
        <v>1905</v>
      </c>
      <c r="D9605" s="22">
        <v>2014</v>
      </c>
      <c r="E9605" s="13" t="s">
        <v>313</v>
      </c>
      <c r="F9605" s="13" t="s">
        <v>13</v>
      </c>
      <c r="G9605" s="13" t="s">
        <v>124</v>
      </c>
      <c r="H9605" s="13" t="s">
        <v>15</v>
      </c>
      <c r="I9605" s="13">
        <v>484</v>
      </c>
      <c r="J9605" s="7" t="s">
        <v>119</v>
      </c>
      <c r="K9605" s="12">
        <v>26.4</v>
      </c>
      <c r="L9605" s="7" t="s">
        <v>22</v>
      </c>
      <c r="M9605" s="12">
        <v>1.6</v>
      </c>
      <c r="N9605" s="12">
        <v>8.4</v>
      </c>
      <c r="O9605" s="12"/>
      <c r="P9605" s="12"/>
      <c r="V9605" s="10">
        <f t="shared" ref="V9605:V9611" si="479">SQRT((N9605*N9605)+(O9605*O9605)+((P9605*P9605)+(Q9605*Q9605)+(R9605*R9605)+(S9605*S9605)+(T9605*T9605)+(U9605*U9605)))</f>
        <v>8.4</v>
      </c>
      <c r="W9605" s="12">
        <v>9999</v>
      </c>
      <c r="X9605" s="12"/>
      <c r="Y9605" s="12"/>
      <c r="AC9605" s="13"/>
      <c r="AE9605" s="13">
        <v>3</v>
      </c>
      <c r="AF9605" s="13"/>
      <c r="AG9605" s="13" t="s">
        <v>119</v>
      </c>
      <c r="AH9605" s="7" t="s">
        <v>436</v>
      </c>
      <c r="AI9605" s="7" t="s">
        <v>436</v>
      </c>
      <c r="AJ9605" s="7" t="s">
        <v>436</v>
      </c>
      <c r="AP9605" s="13"/>
      <c r="AQ9605" s="7"/>
    </row>
    <row r="9606" spans="1:43" ht="15.75" customHeight="1">
      <c r="A9606" s="17">
        <v>37890</v>
      </c>
      <c r="B9606" s="24" t="s">
        <v>1894</v>
      </c>
      <c r="C9606" s="24" t="s">
        <v>1905</v>
      </c>
      <c r="D9606" s="22">
        <v>2014</v>
      </c>
      <c r="E9606" s="7" t="s">
        <v>313</v>
      </c>
      <c r="F9606" s="7" t="s">
        <v>13</v>
      </c>
      <c r="G9606" s="7" t="s">
        <v>316</v>
      </c>
      <c r="H9606" s="7" t="s">
        <v>15</v>
      </c>
      <c r="I9606" s="7">
        <v>484</v>
      </c>
      <c r="J9606" s="7" t="s">
        <v>315</v>
      </c>
      <c r="K9606" s="10">
        <v>26.4</v>
      </c>
      <c r="L9606" s="7" t="s">
        <v>22</v>
      </c>
      <c r="M9606" s="10">
        <v>1.6</v>
      </c>
      <c r="N9606" s="10">
        <v>8.6999999999999993</v>
      </c>
      <c r="O9606" s="7"/>
      <c r="V9606" s="10">
        <f t="shared" si="479"/>
        <v>8.6999999999999993</v>
      </c>
      <c r="W9606" s="8">
        <v>9999</v>
      </c>
      <c r="AE9606" s="7">
        <v>4</v>
      </c>
      <c r="AG9606" s="7" t="s">
        <v>119</v>
      </c>
      <c r="AH9606" s="7" t="s">
        <v>436</v>
      </c>
      <c r="AI9606" s="7" t="s">
        <v>436</v>
      </c>
      <c r="AJ9606" s="7" t="s">
        <v>436</v>
      </c>
      <c r="AQ9606" s="7"/>
    </row>
    <row r="9607" spans="1:43" ht="15.75" customHeight="1">
      <c r="A9607" s="17">
        <v>38554</v>
      </c>
      <c r="B9607" s="22" t="s">
        <v>1896</v>
      </c>
      <c r="C9607" s="24" t="s">
        <v>1905</v>
      </c>
      <c r="D9607" s="22">
        <v>2014</v>
      </c>
      <c r="E9607" s="7" t="s">
        <v>313</v>
      </c>
      <c r="F9607" s="7" t="s">
        <v>13</v>
      </c>
      <c r="G9607" s="7" t="s">
        <v>949</v>
      </c>
      <c r="H9607" s="7" t="s">
        <v>15</v>
      </c>
      <c r="I9607" s="7">
        <v>484</v>
      </c>
      <c r="J9607" s="7" t="s">
        <v>315</v>
      </c>
      <c r="K9607" s="10">
        <v>26.4</v>
      </c>
      <c r="L9607" s="7" t="s">
        <v>22</v>
      </c>
      <c r="M9607" s="10">
        <v>1.6</v>
      </c>
      <c r="N9607" s="10">
        <v>9.1</v>
      </c>
      <c r="V9607" s="10">
        <f t="shared" si="479"/>
        <v>9.1</v>
      </c>
      <c r="W9607" s="7">
        <v>9999</v>
      </c>
      <c r="AE9607" s="7">
        <v>4</v>
      </c>
      <c r="AG9607" s="7" t="s">
        <v>119</v>
      </c>
      <c r="AH9607" s="7" t="s">
        <v>436</v>
      </c>
      <c r="AI9607" s="7" t="s">
        <v>436</v>
      </c>
      <c r="AJ9607" s="7" t="s">
        <v>436</v>
      </c>
      <c r="AP9607" s="13" t="s">
        <v>130</v>
      </c>
      <c r="AQ9607" s="7"/>
    </row>
    <row r="9608" spans="1:43" ht="15.75" customHeight="1">
      <c r="A9608" s="17">
        <v>39494</v>
      </c>
      <c r="B9608" s="22" t="s">
        <v>1899</v>
      </c>
      <c r="C9608" s="24" t="s">
        <v>1905</v>
      </c>
      <c r="D9608" s="22">
        <v>2014</v>
      </c>
      <c r="E9608" s="7" t="s">
        <v>313</v>
      </c>
      <c r="F9608" s="7" t="s">
        <v>13</v>
      </c>
      <c r="G9608" s="7" t="s">
        <v>749</v>
      </c>
      <c r="H9608" s="7" t="s">
        <v>15</v>
      </c>
      <c r="I9608" s="7">
        <v>484</v>
      </c>
      <c r="J9608" s="7" t="s">
        <v>315</v>
      </c>
      <c r="K9608" s="10">
        <v>26.4</v>
      </c>
      <c r="L9608" s="7" t="s">
        <v>22</v>
      </c>
      <c r="M9608" s="10">
        <v>1.6</v>
      </c>
      <c r="N9608" s="10">
        <v>9.8000000000000007</v>
      </c>
      <c r="P9608" s="10"/>
      <c r="Q9608" s="10"/>
      <c r="R9608" s="10"/>
      <c r="S9608" s="10"/>
      <c r="V9608" s="10">
        <f t="shared" si="479"/>
        <v>9.8000000000000007</v>
      </c>
      <c r="W9608" s="8">
        <v>9999</v>
      </c>
      <c r="AE9608" s="7">
        <v>3</v>
      </c>
      <c r="AG9608" s="7" t="s">
        <v>119</v>
      </c>
      <c r="AH9608" s="7" t="s">
        <v>436</v>
      </c>
      <c r="AI9608" s="7" t="s">
        <v>436</v>
      </c>
      <c r="AJ9608" s="7" t="s">
        <v>436</v>
      </c>
      <c r="AQ9608" s="7"/>
    </row>
    <row r="9609" spans="1:43" ht="15.75" customHeight="1">
      <c r="A9609" s="17">
        <v>40121</v>
      </c>
      <c r="B9609" s="22" t="s">
        <v>1900</v>
      </c>
      <c r="C9609" s="24" t="s">
        <v>1905</v>
      </c>
      <c r="D9609" s="22">
        <v>2014</v>
      </c>
      <c r="E9609" s="7" t="s">
        <v>313</v>
      </c>
      <c r="F9609" s="7" t="s">
        <v>1291</v>
      </c>
      <c r="G9609" s="7" t="s">
        <v>1293</v>
      </c>
      <c r="H9609" s="7" t="s">
        <v>15</v>
      </c>
      <c r="I9609" s="7">
        <v>484</v>
      </c>
      <c r="J9609" s="7" t="s">
        <v>315</v>
      </c>
      <c r="K9609" s="10">
        <v>26.4</v>
      </c>
      <c r="L9609" s="7" t="s">
        <v>22</v>
      </c>
      <c r="M9609" s="10">
        <v>1.6</v>
      </c>
      <c r="N9609" s="10">
        <v>10.1</v>
      </c>
      <c r="O9609" s="7"/>
      <c r="V9609" s="10">
        <f t="shared" si="479"/>
        <v>10.1</v>
      </c>
      <c r="W9609" s="7">
        <v>9999</v>
      </c>
      <c r="AE9609" s="7">
        <v>2</v>
      </c>
      <c r="AG9609" s="7" t="s">
        <v>119</v>
      </c>
      <c r="AH9609" s="7" t="s">
        <v>436</v>
      </c>
      <c r="AI9609" s="7" t="s">
        <v>436</v>
      </c>
      <c r="AJ9609" s="7" t="s">
        <v>436</v>
      </c>
      <c r="AQ9609" s="7"/>
    </row>
    <row r="9610" spans="1:43" ht="15.75" customHeight="1">
      <c r="A9610" s="19">
        <v>40850</v>
      </c>
      <c r="B9610" s="23" t="s">
        <v>1902</v>
      </c>
      <c r="C9610" s="24" t="s">
        <v>1905</v>
      </c>
      <c r="D9610" s="22">
        <v>2014</v>
      </c>
      <c r="E9610" s="15" t="s">
        <v>313</v>
      </c>
      <c r="F9610" s="15" t="s">
        <v>1291</v>
      </c>
      <c r="G9610" s="15" t="s">
        <v>1291</v>
      </c>
      <c r="H9610" s="15" t="s">
        <v>15</v>
      </c>
      <c r="I9610" s="15">
        <v>484</v>
      </c>
      <c r="J9610" s="15" t="s">
        <v>315</v>
      </c>
      <c r="K9610" s="16">
        <v>26.4</v>
      </c>
      <c r="L9610" s="15" t="s">
        <v>22</v>
      </c>
      <c r="M9610" s="16">
        <v>1.6</v>
      </c>
      <c r="N9610" s="16">
        <v>10.4</v>
      </c>
      <c r="O9610" s="16"/>
      <c r="P9610" s="16"/>
      <c r="Q9610" s="16"/>
      <c r="R9610" s="16"/>
      <c r="S9610" s="16"/>
      <c r="T9610" s="16"/>
      <c r="U9610" s="16"/>
      <c r="V9610" s="10">
        <f t="shared" si="479"/>
        <v>10.4</v>
      </c>
      <c r="W9610" s="15">
        <v>9999</v>
      </c>
      <c r="X9610" s="15"/>
      <c r="Y9610" s="15"/>
      <c r="Z9610" s="15"/>
      <c r="AA9610" s="15"/>
      <c r="AB9610" s="15"/>
      <c r="AC9610" s="15"/>
      <c r="AD9610" s="15"/>
      <c r="AE9610" s="15">
        <v>2</v>
      </c>
      <c r="AF9610" s="15"/>
      <c r="AG9610" s="15" t="s">
        <v>119</v>
      </c>
      <c r="AH9610" s="15" t="s">
        <v>436</v>
      </c>
      <c r="AI9610" s="15" t="s">
        <v>436</v>
      </c>
      <c r="AJ9610" s="15" t="s">
        <v>436</v>
      </c>
      <c r="AK9610" s="15"/>
      <c r="AL9610" s="15"/>
      <c r="AM9610" s="15"/>
      <c r="AN9610" s="15"/>
      <c r="AO9610" s="15"/>
      <c r="AP9610" s="15" t="s">
        <v>1782</v>
      </c>
      <c r="AQ9610" s="7"/>
    </row>
    <row r="9611" spans="1:43" ht="15.75" customHeight="1">
      <c r="A9611" s="17">
        <v>41549</v>
      </c>
      <c r="B9611" s="22" t="s">
        <v>2048</v>
      </c>
      <c r="C9611" s="22" t="s">
        <v>1905</v>
      </c>
      <c r="D9611" s="22">
        <v>2014</v>
      </c>
      <c r="E9611" s="7" t="s">
        <v>313</v>
      </c>
      <c r="F9611" s="7" t="s">
        <v>1291</v>
      </c>
      <c r="G9611" s="7" t="s">
        <v>1291</v>
      </c>
      <c r="H9611" s="7" t="s">
        <v>15</v>
      </c>
      <c r="I9611" s="7">
        <v>484</v>
      </c>
      <c r="J9611" s="7" t="s">
        <v>315</v>
      </c>
      <c r="K9611" s="10">
        <v>26.4</v>
      </c>
      <c r="L9611" s="7" t="s">
        <v>22</v>
      </c>
      <c r="M9611" s="10">
        <v>1.6</v>
      </c>
      <c r="N9611" s="10">
        <v>10.4</v>
      </c>
      <c r="V9611" s="7">
        <f t="shared" si="479"/>
        <v>10.4</v>
      </c>
      <c r="W9611" s="7">
        <v>9999</v>
      </c>
      <c r="AE9611" s="7">
        <v>2</v>
      </c>
      <c r="AG9611" s="7" t="s">
        <v>119</v>
      </c>
      <c r="AH9611" s="7" t="s">
        <v>436</v>
      </c>
      <c r="AI9611" s="7" t="s">
        <v>436</v>
      </c>
      <c r="AJ9611" s="7" t="s">
        <v>436</v>
      </c>
      <c r="AQ9611" s="7"/>
    </row>
    <row r="9612" spans="1:43" ht="15.75" customHeight="1">
      <c r="A9612" s="17">
        <v>41996</v>
      </c>
      <c r="B9612" s="22">
        <v>2014</v>
      </c>
      <c r="C9612" s="22" t="s">
        <v>1905</v>
      </c>
      <c r="D9612" s="22">
        <v>2014</v>
      </c>
      <c r="E9612" s="7" t="s">
        <v>313</v>
      </c>
      <c r="F9612" s="7" t="s">
        <v>13</v>
      </c>
      <c r="G9612" s="7" t="s">
        <v>2326</v>
      </c>
      <c r="H9612" s="7" t="s">
        <v>15</v>
      </c>
      <c r="I9612" s="7">
        <v>484</v>
      </c>
      <c r="J9612" s="7" t="s">
        <v>315</v>
      </c>
      <c r="K9612" s="10">
        <v>26.4</v>
      </c>
      <c r="L9612" s="7" t="s">
        <v>22</v>
      </c>
      <c r="M9612" s="10">
        <v>1.6</v>
      </c>
      <c r="N9612" s="10">
        <v>10.5</v>
      </c>
      <c r="V9612" s="7">
        <f>SUM(N9612:U9612)</f>
        <v>10.5</v>
      </c>
      <c r="W9612" s="7">
        <v>9999</v>
      </c>
      <c r="AE9612" s="7">
        <v>2</v>
      </c>
      <c r="AF9612" s="7" t="s">
        <v>18</v>
      </c>
      <c r="AG9612" s="7" t="s">
        <v>318</v>
      </c>
      <c r="AH9612" s="7" t="s">
        <v>436</v>
      </c>
      <c r="AI9612" s="7" t="s">
        <v>436</v>
      </c>
      <c r="AJ9612" s="7" t="s">
        <v>436</v>
      </c>
      <c r="AP9612" s="7" t="s">
        <v>988</v>
      </c>
      <c r="AQ9612" s="7"/>
    </row>
    <row r="9613" spans="1:43" ht="15.75" customHeight="1">
      <c r="A9613" s="20">
        <v>37425</v>
      </c>
      <c r="B9613" s="24">
        <v>2002</v>
      </c>
      <c r="C9613" s="24" t="s">
        <v>1905</v>
      </c>
      <c r="D9613" s="24" t="s">
        <v>1888</v>
      </c>
      <c r="E9613" s="13" t="s">
        <v>313</v>
      </c>
      <c r="F9613" s="13" t="s">
        <v>13</v>
      </c>
      <c r="G9613" s="13" t="s">
        <v>124</v>
      </c>
      <c r="H9613" s="13" t="s">
        <v>15</v>
      </c>
      <c r="I9613" s="13">
        <v>485</v>
      </c>
      <c r="J9613" s="7" t="s">
        <v>119</v>
      </c>
      <c r="K9613" s="12">
        <v>26.7</v>
      </c>
      <c r="L9613" s="7" t="s">
        <v>22</v>
      </c>
      <c r="M9613" s="12">
        <v>1.5</v>
      </c>
      <c r="N9613" s="12">
        <v>8</v>
      </c>
      <c r="O9613" s="12"/>
      <c r="P9613" s="12"/>
      <c r="V9613" s="10">
        <f t="shared" ref="V9613:V9619" si="480">SQRT((N9613*N9613)+(O9613*O9613)+((P9613*P9613)+(Q9613*Q9613)+(R9613*R9613)+(S9613*S9613)+(T9613*T9613)+(U9613*U9613)))</f>
        <v>8</v>
      </c>
      <c r="W9613" s="12">
        <v>9999</v>
      </c>
      <c r="X9613" s="12"/>
      <c r="Y9613" s="12"/>
      <c r="AC9613" s="13"/>
      <c r="AE9613" s="13">
        <v>0</v>
      </c>
      <c r="AF9613" s="13"/>
      <c r="AG9613" s="13" t="s">
        <v>119</v>
      </c>
      <c r="AH9613" s="7" t="s">
        <v>436</v>
      </c>
      <c r="AI9613" s="7" t="s">
        <v>436</v>
      </c>
      <c r="AJ9613" s="7" t="s">
        <v>436</v>
      </c>
      <c r="AP9613" s="13"/>
      <c r="AQ9613" s="7"/>
    </row>
    <row r="9614" spans="1:43" ht="15.75" customHeight="1">
      <c r="A9614" s="17">
        <v>37890</v>
      </c>
      <c r="B9614" s="24" t="s">
        <v>1894</v>
      </c>
      <c r="C9614" s="24" t="s">
        <v>1905</v>
      </c>
      <c r="D9614" s="24" t="s">
        <v>1888</v>
      </c>
      <c r="E9614" s="7" t="s">
        <v>313</v>
      </c>
      <c r="F9614" s="7" t="s">
        <v>13</v>
      </c>
      <c r="G9614" s="7" t="s">
        <v>316</v>
      </c>
      <c r="H9614" s="7" t="s">
        <v>15</v>
      </c>
      <c r="I9614" s="7">
        <v>485</v>
      </c>
      <c r="J9614" s="7" t="s">
        <v>315</v>
      </c>
      <c r="K9614" s="10">
        <v>26.7</v>
      </c>
      <c r="L9614" s="7" t="s">
        <v>22</v>
      </c>
      <c r="M9614" s="10">
        <v>1.5</v>
      </c>
      <c r="N9614" s="10">
        <v>8.3000000000000007</v>
      </c>
      <c r="O9614" s="7"/>
      <c r="V9614" s="10">
        <f t="shared" si="480"/>
        <v>8.3000000000000007</v>
      </c>
      <c r="W9614" s="8">
        <v>9999</v>
      </c>
      <c r="AE9614" s="7">
        <v>0</v>
      </c>
      <c r="AG9614" s="7" t="s">
        <v>119</v>
      </c>
      <c r="AH9614" s="7" t="s">
        <v>436</v>
      </c>
      <c r="AI9614" s="7" t="s">
        <v>436</v>
      </c>
      <c r="AJ9614" s="7" t="s">
        <v>436</v>
      </c>
      <c r="AQ9614" s="7"/>
    </row>
    <row r="9615" spans="1:43" ht="15.75" customHeight="1">
      <c r="A9615" s="17">
        <v>38554</v>
      </c>
      <c r="B9615" s="22" t="s">
        <v>1896</v>
      </c>
      <c r="C9615" s="24" t="s">
        <v>1905</v>
      </c>
      <c r="D9615" s="24" t="s">
        <v>1888</v>
      </c>
      <c r="E9615" s="7" t="s">
        <v>313</v>
      </c>
      <c r="F9615" s="7" t="s">
        <v>13</v>
      </c>
      <c r="G9615" s="7" t="s">
        <v>949</v>
      </c>
      <c r="H9615" s="7" t="s">
        <v>15</v>
      </c>
      <c r="I9615" s="7">
        <v>485</v>
      </c>
      <c r="J9615" s="7" t="s">
        <v>315</v>
      </c>
      <c r="K9615" s="10">
        <v>26.7</v>
      </c>
      <c r="L9615" s="7" t="s">
        <v>22</v>
      </c>
      <c r="M9615" s="10">
        <v>1.5</v>
      </c>
      <c r="N9615" s="10">
        <v>8.9</v>
      </c>
      <c r="V9615" s="10">
        <f t="shared" si="480"/>
        <v>8.9</v>
      </c>
      <c r="W9615" s="7">
        <v>9999</v>
      </c>
      <c r="AE9615" s="7">
        <v>0</v>
      </c>
      <c r="AG9615" s="7" t="s">
        <v>119</v>
      </c>
      <c r="AH9615" s="7" t="s">
        <v>436</v>
      </c>
      <c r="AI9615" s="7" t="s">
        <v>436</v>
      </c>
      <c r="AJ9615" s="7" t="s">
        <v>436</v>
      </c>
      <c r="AP9615" s="13"/>
      <c r="AQ9615" s="7"/>
    </row>
    <row r="9616" spans="1:43" ht="15.75" customHeight="1">
      <c r="A9616" s="17">
        <v>39494</v>
      </c>
      <c r="B9616" s="22" t="s">
        <v>1899</v>
      </c>
      <c r="C9616" s="24" t="s">
        <v>1905</v>
      </c>
      <c r="D9616" s="24" t="s">
        <v>1888</v>
      </c>
      <c r="E9616" s="7" t="s">
        <v>313</v>
      </c>
      <c r="F9616" s="7" t="s">
        <v>13</v>
      </c>
      <c r="G9616" s="7" t="s">
        <v>749</v>
      </c>
      <c r="H9616" s="7" t="s">
        <v>15</v>
      </c>
      <c r="I9616" s="7">
        <v>485</v>
      </c>
      <c r="J9616" s="7" t="s">
        <v>315</v>
      </c>
      <c r="K9616" s="10">
        <v>26.7</v>
      </c>
      <c r="L9616" s="7" t="s">
        <v>22</v>
      </c>
      <c r="M9616" s="10">
        <v>1.5</v>
      </c>
      <c r="N9616" s="10">
        <v>9</v>
      </c>
      <c r="P9616" s="10"/>
      <c r="Q9616" s="10"/>
      <c r="R9616" s="10"/>
      <c r="S9616" s="10"/>
      <c r="V9616" s="10">
        <f t="shared" si="480"/>
        <v>9</v>
      </c>
      <c r="W9616" s="8">
        <v>9999</v>
      </c>
      <c r="AE9616" s="7">
        <v>0</v>
      </c>
      <c r="AG9616" s="7" t="s">
        <v>119</v>
      </c>
      <c r="AH9616" s="7" t="s">
        <v>436</v>
      </c>
      <c r="AI9616" s="7" t="s">
        <v>436</v>
      </c>
      <c r="AJ9616" s="7" t="s">
        <v>436</v>
      </c>
      <c r="AQ9616" s="7"/>
    </row>
    <row r="9617" spans="1:43" ht="15.75" customHeight="1">
      <c r="A9617" s="17">
        <v>40121</v>
      </c>
      <c r="B9617" s="22" t="s">
        <v>1900</v>
      </c>
      <c r="C9617" s="24" t="s">
        <v>1905</v>
      </c>
      <c r="D9617" s="24" t="s">
        <v>1888</v>
      </c>
      <c r="E9617" s="7" t="s">
        <v>313</v>
      </c>
      <c r="F9617" s="7" t="s">
        <v>1291</v>
      </c>
      <c r="G9617" s="7" t="s">
        <v>1293</v>
      </c>
      <c r="H9617" s="7" t="s">
        <v>15</v>
      </c>
      <c r="I9617" s="7">
        <v>485</v>
      </c>
      <c r="J9617" s="7" t="s">
        <v>315</v>
      </c>
      <c r="K9617" s="10">
        <v>26.7</v>
      </c>
      <c r="L9617" s="7" t="s">
        <v>22</v>
      </c>
      <c r="M9617" s="10">
        <v>1.5</v>
      </c>
      <c r="N9617" s="10">
        <v>9.3000000000000007</v>
      </c>
      <c r="O9617" s="7"/>
      <c r="V9617" s="10">
        <f t="shared" si="480"/>
        <v>9.3000000000000007</v>
      </c>
      <c r="W9617" s="7">
        <v>9999</v>
      </c>
      <c r="AE9617" s="7">
        <v>0</v>
      </c>
      <c r="AG9617" s="7" t="s">
        <v>119</v>
      </c>
      <c r="AH9617" s="7" t="s">
        <v>436</v>
      </c>
      <c r="AI9617" s="7" t="s">
        <v>436</v>
      </c>
      <c r="AJ9617" s="7" t="s">
        <v>436</v>
      </c>
      <c r="AQ9617" s="7"/>
    </row>
    <row r="9618" spans="1:43" ht="15.75" customHeight="1">
      <c r="A9618" s="19">
        <v>40850</v>
      </c>
      <c r="B9618" s="23" t="s">
        <v>1902</v>
      </c>
      <c r="C9618" s="24" t="s">
        <v>1905</v>
      </c>
      <c r="D9618" s="24" t="s">
        <v>1888</v>
      </c>
      <c r="E9618" s="15" t="s">
        <v>313</v>
      </c>
      <c r="F9618" s="15" t="s">
        <v>1291</v>
      </c>
      <c r="G9618" s="15" t="s">
        <v>1291</v>
      </c>
      <c r="H9618" s="15" t="s">
        <v>15</v>
      </c>
      <c r="I9618" s="15">
        <v>485</v>
      </c>
      <c r="J9618" s="15" t="s">
        <v>315</v>
      </c>
      <c r="K9618" s="16">
        <v>26.7</v>
      </c>
      <c r="L9618" s="15" t="s">
        <v>22</v>
      </c>
      <c r="M9618" s="16">
        <v>1.5</v>
      </c>
      <c r="N9618" s="16">
        <v>9.3000000000000007</v>
      </c>
      <c r="O9618" s="16"/>
      <c r="P9618" s="16"/>
      <c r="Q9618" s="16"/>
      <c r="R9618" s="16"/>
      <c r="S9618" s="16"/>
      <c r="T9618" s="16"/>
      <c r="U9618" s="16"/>
      <c r="V9618" s="10">
        <f t="shared" si="480"/>
        <v>9.3000000000000007</v>
      </c>
      <c r="W9618" s="15">
        <v>9999</v>
      </c>
      <c r="X9618" s="15"/>
      <c r="Y9618" s="15"/>
      <c r="Z9618" s="15"/>
      <c r="AA9618" s="15"/>
      <c r="AB9618" s="15"/>
      <c r="AC9618" s="15"/>
      <c r="AD9618" s="15"/>
      <c r="AE9618" s="15">
        <v>0</v>
      </c>
      <c r="AF9618" s="15"/>
      <c r="AG9618" s="15" t="s">
        <v>119</v>
      </c>
      <c r="AH9618" s="15" t="s">
        <v>436</v>
      </c>
      <c r="AI9618" s="15" t="s">
        <v>436</v>
      </c>
      <c r="AJ9618" s="15" t="s">
        <v>436</v>
      </c>
      <c r="AK9618" s="15"/>
      <c r="AL9618" s="15"/>
      <c r="AM9618" s="15"/>
      <c r="AN9618" s="15"/>
      <c r="AO9618" s="15"/>
      <c r="AP9618" s="15"/>
      <c r="AQ9618" s="7"/>
    </row>
    <row r="9619" spans="1:43" ht="15.75" customHeight="1">
      <c r="A9619" s="17">
        <v>41549</v>
      </c>
      <c r="B9619" s="22" t="s">
        <v>2048</v>
      </c>
      <c r="C9619" s="22" t="s">
        <v>1905</v>
      </c>
      <c r="D9619" s="22" t="s">
        <v>1888</v>
      </c>
      <c r="E9619" s="7" t="s">
        <v>313</v>
      </c>
      <c r="F9619" s="7" t="s">
        <v>1291</v>
      </c>
      <c r="G9619" s="7" t="s">
        <v>1291</v>
      </c>
      <c r="H9619" s="7" t="s">
        <v>15</v>
      </c>
      <c r="I9619" s="7">
        <v>485</v>
      </c>
      <c r="J9619" s="7" t="s">
        <v>315</v>
      </c>
      <c r="K9619" s="10">
        <v>26.7</v>
      </c>
      <c r="L9619" s="7" t="s">
        <v>22</v>
      </c>
      <c r="M9619" s="10">
        <v>1.5</v>
      </c>
      <c r="N9619" s="10">
        <v>9.3000000000000007</v>
      </c>
      <c r="V9619" s="7">
        <f t="shared" si="480"/>
        <v>9.3000000000000007</v>
      </c>
      <c r="W9619" s="7">
        <v>9999</v>
      </c>
      <c r="AE9619" s="7">
        <v>0</v>
      </c>
      <c r="AG9619" s="7" t="s">
        <v>119</v>
      </c>
      <c r="AH9619" s="7" t="s">
        <v>436</v>
      </c>
      <c r="AI9619" s="7" t="s">
        <v>436</v>
      </c>
      <c r="AJ9619" s="7" t="s">
        <v>436</v>
      </c>
      <c r="AQ9619" s="7"/>
    </row>
    <row r="9620" spans="1:43" ht="15.75" customHeight="1">
      <c r="A9620" s="17">
        <v>41996</v>
      </c>
      <c r="B9620" s="22">
        <v>2014</v>
      </c>
      <c r="C9620" s="22" t="s">
        <v>1905</v>
      </c>
      <c r="D9620" s="22" t="s">
        <v>1888</v>
      </c>
      <c r="E9620" s="7" t="s">
        <v>313</v>
      </c>
      <c r="F9620" s="7" t="s">
        <v>13</v>
      </c>
      <c r="G9620" s="7" t="s">
        <v>2326</v>
      </c>
      <c r="H9620" s="7" t="s">
        <v>15</v>
      </c>
      <c r="I9620" s="7">
        <v>485</v>
      </c>
      <c r="J9620" s="7" t="s">
        <v>315</v>
      </c>
      <c r="K9620" s="10">
        <v>26.7</v>
      </c>
      <c r="L9620" s="7" t="s">
        <v>22</v>
      </c>
      <c r="M9620" s="10">
        <v>1.5</v>
      </c>
      <c r="N9620" s="10">
        <v>9.4</v>
      </c>
      <c r="V9620" s="7">
        <f>SUM(N9620:U9620)</f>
        <v>9.4</v>
      </c>
      <c r="W9620" s="7">
        <v>9999</v>
      </c>
      <c r="AE9620" s="7">
        <v>0</v>
      </c>
      <c r="AG9620" s="7" t="s">
        <v>119</v>
      </c>
      <c r="AH9620" s="7" t="s">
        <v>436</v>
      </c>
      <c r="AI9620" s="7" t="s">
        <v>436</v>
      </c>
      <c r="AJ9620" s="7" t="s">
        <v>436</v>
      </c>
      <c r="AP9620" s="7" t="s">
        <v>2457</v>
      </c>
      <c r="AQ9620" s="7"/>
    </row>
    <row r="9621" spans="1:43" ht="15.75" customHeight="1">
      <c r="A9621" s="20">
        <v>37425</v>
      </c>
      <c r="B9621" s="24">
        <v>2002</v>
      </c>
      <c r="C9621" s="24" t="s">
        <v>1905</v>
      </c>
      <c r="D9621" s="24" t="s">
        <v>1905</v>
      </c>
      <c r="E9621" s="13" t="s">
        <v>313</v>
      </c>
      <c r="F9621" s="13" t="s">
        <v>13</v>
      </c>
      <c r="G9621" s="13" t="s">
        <v>124</v>
      </c>
      <c r="H9621" s="13" t="s">
        <v>15</v>
      </c>
      <c r="I9621" s="13">
        <v>486</v>
      </c>
      <c r="J9621" s="7" t="s">
        <v>119</v>
      </c>
      <c r="K9621" s="12">
        <v>26.8</v>
      </c>
      <c r="L9621" s="7" t="s">
        <v>22</v>
      </c>
      <c r="M9621" s="12">
        <v>4.3</v>
      </c>
      <c r="N9621" s="12">
        <v>3.8</v>
      </c>
      <c r="O9621" s="12"/>
      <c r="P9621" s="12"/>
      <c r="V9621" s="10">
        <f>SQRT((N9621*N9621)+(O9621*O9621)+((P9621*P9621)+(Q9621*Q9621)+(R9621*R9621)+(S9621*S9621)+(T9621*T9621)+(U9621*U9621)))</f>
        <v>3.8</v>
      </c>
      <c r="W9621" s="12">
        <v>9999</v>
      </c>
      <c r="X9621" s="12"/>
      <c r="Y9621" s="12"/>
      <c r="AC9621" s="13"/>
      <c r="AE9621" s="13">
        <v>0</v>
      </c>
      <c r="AF9621" s="13" t="s">
        <v>18</v>
      </c>
      <c r="AG9621" s="13" t="s">
        <v>318</v>
      </c>
      <c r="AH9621" s="7" t="s">
        <v>106</v>
      </c>
      <c r="AI9621" s="7" t="s">
        <v>436</v>
      </c>
      <c r="AJ9621" s="7" t="s">
        <v>436</v>
      </c>
      <c r="AP9621" s="13" t="s">
        <v>177</v>
      </c>
      <c r="AQ9621" s="7"/>
    </row>
    <row r="9622" spans="1:43" ht="15.75" customHeight="1">
      <c r="A9622" s="17">
        <v>37890</v>
      </c>
      <c r="B9622" s="24" t="s">
        <v>1894</v>
      </c>
      <c r="C9622" s="24" t="s">
        <v>1905</v>
      </c>
      <c r="D9622" s="24" t="s">
        <v>1905</v>
      </c>
      <c r="E9622" s="7" t="s">
        <v>313</v>
      </c>
      <c r="F9622" s="7" t="s">
        <v>13</v>
      </c>
      <c r="G9622" s="7" t="s">
        <v>316</v>
      </c>
      <c r="H9622" s="7" t="s">
        <v>15</v>
      </c>
      <c r="I9622" s="7">
        <v>486</v>
      </c>
      <c r="J9622" s="7" t="s">
        <v>315</v>
      </c>
      <c r="K9622" s="10">
        <v>26.8</v>
      </c>
      <c r="L9622" s="7" t="s">
        <v>22</v>
      </c>
      <c r="M9622" s="10">
        <v>4.3</v>
      </c>
      <c r="O9622" s="7"/>
      <c r="V9622" s="10" t="s">
        <v>1888</v>
      </c>
      <c r="W9622" s="8"/>
      <c r="AC9622" s="7">
        <v>0</v>
      </c>
      <c r="AE9622" s="7">
        <v>0</v>
      </c>
      <c r="AF9622" s="7" t="s">
        <v>16</v>
      </c>
      <c r="AG9622" s="7" t="s">
        <v>318</v>
      </c>
      <c r="AH9622" s="7" t="s">
        <v>436</v>
      </c>
      <c r="AI9622" s="7" t="s">
        <v>436</v>
      </c>
      <c r="AJ9622" s="7" t="s">
        <v>436</v>
      </c>
      <c r="AP9622" s="7" t="s">
        <v>146</v>
      </c>
      <c r="AQ9622" s="7"/>
    </row>
    <row r="9623" spans="1:43" ht="15.75" customHeight="1">
      <c r="A9623" s="20">
        <v>37458</v>
      </c>
      <c r="B9623" s="24">
        <v>2002</v>
      </c>
      <c r="C9623" s="24" t="s">
        <v>1905</v>
      </c>
      <c r="D9623" s="24" t="s">
        <v>1888</v>
      </c>
      <c r="E9623" s="13" t="s">
        <v>313</v>
      </c>
      <c r="F9623" s="13" t="s">
        <v>13</v>
      </c>
      <c r="G9623" s="13" t="s">
        <v>122</v>
      </c>
      <c r="H9623" s="13" t="s">
        <v>15</v>
      </c>
      <c r="I9623" s="13">
        <v>487</v>
      </c>
      <c r="J9623" s="7" t="s">
        <v>119</v>
      </c>
      <c r="K9623" s="12">
        <v>30.5</v>
      </c>
      <c r="L9623" s="7" t="s">
        <v>16</v>
      </c>
      <c r="M9623" s="12">
        <v>3.3</v>
      </c>
      <c r="N9623" s="12">
        <v>9.5</v>
      </c>
      <c r="O9623" s="12">
        <v>5.7</v>
      </c>
      <c r="P9623" s="12"/>
      <c r="V9623" s="10">
        <f t="shared" ref="V9623:V9629" si="481">SQRT((N9623*N9623)+(O9623*O9623)+((P9623*P9623)+(Q9623*Q9623)+(R9623*R9623)+(S9623*S9623)+(T9623*T9623)+(U9623*U9623)))</f>
        <v>11.078808600206072</v>
      </c>
      <c r="W9623" s="12">
        <v>9999</v>
      </c>
      <c r="X9623" s="12"/>
      <c r="Y9623" s="12"/>
      <c r="AC9623" s="13"/>
      <c r="AE9623" s="13">
        <v>0</v>
      </c>
      <c r="AF9623" s="13"/>
      <c r="AG9623" s="13" t="s">
        <v>119</v>
      </c>
      <c r="AH9623" s="7" t="s">
        <v>436</v>
      </c>
      <c r="AI9623" s="7" t="s">
        <v>436</v>
      </c>
      <c r="AJ9623" s="7" t="s">
        <v>436</v>
      </c>
      <c r="AP9623" s="13" t="s">
        <v>178</v>
      </c>
      <c r="AQ9623" s="7"/>
    </row>
    <row r="9624" spans="1:43" ht="15.75" customHeight="1">
      <c r="A9624" s="17">
        <v>37871</v>
      </c>
      <c r="B9624" s="24" t="s">
        <v>1894</v>
      </c>
      <c r="C9624" s="24" t="s">
        <v>1905</v>
      </c>
      <c r="D9624" s="24" t="s">
        <v>1888</v>
      </c>
      <c r="E9624" s="7" t="s">
        <v>313</v>
      </c>
      <c r="F9624" s="7" t="s">
        <v>13</v>
      </c>
      <c r="G9624" s="7" t="s">
        <v>427</v>
      </c>
      <c r="H9624" s="7" t="s">
        <v>15</v>
      </c>
      <c r="I9624" s="7">
        <v>487</v>
      </c>
      <c r="J9624" s="7" t="s">
        <v>315</v>
      </c>
      <c r="K9624" s="10">
        <v>30.5</v>
      </c>
      <c r="L9624" s="7" t="s">
        <v>16</v>
      </c>
      <c r="M9624" s="10">
        <v>3.3</v>
      </c>
      <c r="N9624" s="10">
        <v>10.199999999999999</v>
      </c>
      <c r="O9624" s="7">
        <v>6.3</v>
      </c>
      <c r="V9624" s="10">
        <f t="shared" si="481"/>
        <v>11.98874472161285</v>
      </c>
      <c r="W9624" s="8">
        <v>9999</v>
      </c>
      <c r="AE9624" s="7">
        <v>0</v>
      </c>
      <c r="AG9624" s="7" t="s">
        <v>119</v>
      </c>
      <c r="AH9624" s="7" t="s">
        <v>436</v>
      </c>
      <c r="AI9624" s="7" t="s">
        <v>436</v>
      </c>
      <c r="AJ9624" s="7" t="s">
        <v>436</v>
      </c>
      <c r="AQ9624" s="7"/>
    </row>
    <row r="9625" spans="1:43" ht="15.75" customHeight="1">
      <c r="A9625" s="17">
        <v>38554</v>
      </c>
      <c r="B9625" s="22" t="s">
        <v>1896</v>
      </c>
      <c r="C9625" s="24" t="s">
        <v>1905</v>
      </c>
      <c r="D9625" s="24" t="s">
        <v>1888</v>
      </c>
      <c r="E9625" s="7" t="s">
        <v>313</v>
      </c>
      <c r="F9625" s="7" t="s">
        <v>13</v>
      </c>
      <c r="G9625" s="7" t="s">
        <v>949</v>
      </c>
      <c r="H9625" s="7" t="s">
        <v>15</v>
      </c>
      <c r="I9625" s="7">
        <v>487</v>
      </c>
      <c r="J9625" s="7" t="s">
        <v>315</v>
      </c>
      <c r="K9625" s="10">
        <v>30.5</v>
      </c>
      <c r="L9625" s="7" t="s">
        <v>16</v>
      </c>
      <c r="M9625" s="10">
        <v>3.3</v>
      </c>
      <c r="N9625" s="10">
        <v>10</v>
      </c>
      <c r="O9625" s="10">
        <v>5.8</v>
      </c>
      <c r="V9625" s="10">
        <f t="shared" si="481"/>
        <v>11.56027681329474</v>
      </c>
      <c r="W9625" s="7">
        <v>9999</v>
      </c>
      <c r="AE9625" s="7">
        <v>0</v>
      </c>
      <c r="AG9625" s="7" t="s">
        <v>119</v>
      </c>
      <c r="AH9625" s="7" t="s">
        <v>436</v>
      </c>
      <c r="AI9625" s="7" t="s">
        <v>436</v>
      </c>
      <c r="AJ9625" s="7" t="s">
        <v>436</v>
      </c>
      <c r="AP9625" s="13"/>
      <c r="AQ9625" s="7"/>
    </row>
    <row r="9626" spans="1:43" ht="15.75" customHeight="1">
      <c r="A9626" s="17">
        <v>39529</v>
      </c>
      <c r="B9626" s="22" t="s">
        <v>1899</v>
      </c>
      <c r="C9626" s="24" t="s">
        <v>1905</v>
      </c>
      <c r="D9626" s="24" t="s">
        <v>1888</v>
      </c>
      <c r="E9626" s="7" t="s">
        <v>313</v>
      </c>
      <c r="F9626" s="7" t="s">
        <v>13</v>
      </c>
      <c r="G9626" s="7" t="s">
        <v>749</v>
      </c>
      <c r="H9626" s="7" t="s">
        <v>15</v>
      </c>
      <c r="I9626" s="7">
        <v>487</v>
      </c>
      <c r="J9626" s="7" t="s">
        <v>315</v>
      </c>
      <c r="K9626" s="10">
        <v>30.5</v>
      </c>
      <c r="L9626" s="7" t="s">
        <v>16</v>
      </c>
      <c r="M9626" s="10">
        <v>3.3</v>
      </c>
      <c r="N9626" s="10">
        <v>10.199999999999999</v>
      </c>
      <c r="O9626" s="10">
        <v>5.8</v>
      </c>
      <c r="P9626" s="10"/>
      <c r="Q9626" s="10"/>
      <c r="R9626" s="10"/>
      <c r="S9626" s="10"/>
      <c r="V9626" s="10">
        <f t="shared" si="481"/>
        <v>11.733712115098104</v>
      </c>
      <c r="W9626" s="8">
        <v>9999</v>
      </c>
      <c r="AE9626" s="7">
        <v>0</v>
      </c>
      <c r="AG9626" s="7" t="s">
        <v>119</v>
      </c>
      <c r="AH9626" s="7" t="s">
        <v>436</v>
      </c>
      <c r="AI9626" s="7" t="s">
        <v>436</v>
      </c>
      <c r="AJ9626" s="7" t="s">
        <v>436</v>
      </c>
      <c r="AP9626" s="7" t="s">
        <v>818</v>
      </c>
      <c r="AQ9626" s="7"/>
    </row>
    <row r="9627" spans="1:43" ht="15.75" customHeight="1">
      <c r="A9627" s="17">
        <v>40122</v>
      </c>
      <c r="B9627" s="22" t="s">
        <v>1900</v>
      </c>
      <c r="C9627" s="24" t="s">
        <v>1905</v>
      </c>
      <c r="D9627" s="24" t="s">
        <v>1888</v>
      </c>
      <c r="E9627" s="7" t="s">
        <v>313</v>
      </c>
      <c r="F9627" s="7" t="s">
        <v>1291</v>
      </c>
      <c r="G9627" s="7" t="s">
        <v>1292</v>
      </c>
      <c r="H9627" s="7" t="s">
        <v>15</v>
      </c>
      <c r="I9627" s="7">
        <v>487</v>
      </c>
      <c r="J9627" s="7" t="s">
        <v>315</v>
      </c>
      <c r="K9627" s="10">
        <v>30.5</v>
      </c>
      <c r="L9627" s="7" t="s">
        <v>16</v>
      </c>
      <c r="M9627" s="10">
        <v>3.3</v>
      </c>
      <c r="N9627" s="10">
        <v>10.5</v>
      </c>
      <c r="O9627" s="7">
        <v>6</v>
      </c>
      <c r="V9627" s="10">
        <f t="shared" si="481"/>
        <v>12.093386622447824</v>
      </c>
      <c r="W9627" s="7">
        <v>9999</v>
      </c>
      <c r="AE9627" s="7">
        <v>0</v>
      </c>
      <c r="AG9627" s="7" t="s">
        <v>119</v>
      </c>
      <c r="AH9627" s="7" t="s">
        <v>436</v>
      </c>
      <c r="AI9627" s="7" t="s">
        <v>436</v>
      </c>
      <c r="AJ9627" s="7" t="s">
        <v>436</v>
      </c>
      <c r="AP9627" s="7" t="s">
        <v>1369</v>
      </c>
      <c r="AQ9627" s="7"/>
    </row>
    <row r="9628" spans="1:43" ht="15.75" customHeight="1">
      <c r="A9628" s="19">
        <v>40868</v>
      </c>
      <c r="B9628" s="23" t="s">
        <v>1902</v>
      </c>
      <c r="C9628" s="24" t="s">
        <v>1905</v>
      </c>
      <c r="D9628" s="24" t="s">
        <v>1888</v>
      </c>
      <c r="E9628" s="15" t="s">
        <v>313</v>
      </c>
      <c r="F9628" s="15" t="s">
        <v>1291</v>
      </c>
      <c r="G9628" s="15" t="s">
        <v>1291</v>
      </c>
      <c r="H9628" s="15" t="s">
        <v>15</v>
      </c>
      <c r="I9628" s="15">
        <v>487</v>
      </c>
      <c r="J9628" s="15" t="s">
        <v>315</v>
      </c>
      <c r="K9628" s="16">
        <v>30.5</v>
      </c>
      <c r="L9628" s="7" t="s">
        <v>16</v>
      </c>
      <c r="M9628" s="16">
        <v>3.3</v>
      </c>
      <c r="N9628" s="16">
        <v>10.7</v>
      </c>
      <c r="O9628" s="16">
        <v>5.9</v>
      </c>
      <c r="P9628" s="16"/>
      <c r="Q9628" s="16"/>
      <c r="R9628" s="16"/>
      <c r="S9628" s="16"/>
      <c r="T9628" s="16"/>
      <c r="U9628" s="16"/>
      <c r="V9628" s="10">
        <f t="shared" si="481"/>
        <v>12.218837915284743</v>
      </c>
      <c r="W9628" s="15">
        <v>9999</v>
      </c>
      <c r="X9628" s="15"/>
      <c r="Y9628" s="15"/>
      <c r="Z9628" s="15"/>
      <c r="AA9628" s="15"/>
      <c r="AB9628" s="15"/>
      <c r="AC9628" s="15"/>
      <c r="AD9628" s="15"/>
      <c r="AE9628" s="15">
        <v>0</v>
      </c>
      <c r="AF9628" s="15"/>
      <c r="AG9628" s="15" t="s">
        <v>119</v>
      </c>
      <c r="AH9628" s="15" t="s">
        <v>436</v>
      </c>
      <c r="AI9628" s="15" t="s">
        <v>436</v>
      </c>
      <c r="AJ9628" s="15" t="s">
        <v>436</v>
      </c>
      <c r="AK9628" s="15"/>
      <c r="AL9628" s="15"/>
      <c r="AM9628" s="15"/>
      <c r="AN9628" s="15"/>
      <c r="AO9628" s="15"/>
      <c r="AP9628" s="15"/>
      <c r="AQ9628" s="7"/>
    </row>
    <row r="9629" spans="1:43" ht="15.75" customHeight="1">
      <c r="A9629" s="17">
        <v>41551</v>
      </c>
      <c r="B9629" s="22" t="s">
        <v>2048</v>
      </c>
      <c r="C9629" s="22" t="s">
        <v>1905</v>
      </c>
      <c r="D9629" s="22" t="s">
        <v>1888</v>
      </c>
      <c r="E9629" s="7" t="s">
        <v>313</v>
      </c>
      <c r="F9629" s="7" t="s">
        <v>1291</v>
      </c>
      <c r="G9629" s="7" t="s">
        <v>1291</v>
      </c>
      <c r="H9629" s="7" t="s">
        <v>15</v>
      </c>
      <c r="I9629" s="7">
        <v>487</v>
      </c>
      <c r="J9629" s="7" t="s">
        <v>315</v>
      </c>
      <c r="K9629" s="10">
        <v>30.5</v>
      </c>
      <c r="L9629" s="7" t="s">
        <v>16</v>
      </c>
      <c r="M9629" s="10">
        <v>3.3</v>
      </c>
      <c r="N9629" s="10">
        <v>10.7</v>
      </c>
      <c r="O9629" s="10">
        <v>5.7</v>
      </c>
      <c r="V9629" s="7">
        <f t="shared" si="481"/>
        <v>12.12353083882744</v>
      </c>
      <c r="W9629" s="7">
        <v>9999</v>
      </c>
      <c r="AE9629" s="7">
        <v>0</v>
      </c>
      <c r="AG9629" s="7" t="s">
        <v>119</v>
      </c>
      <c r="AH9629" s="7" t="s">
        <v>436</v>
      </c>
      <c r="AI9629" s="7" t="s">
        <v>436</v>
      </c>
      <c r="AJ9629" s="7" t="s">
        <v>436</v>
      </c>
      <c r="AP9629" s="7" t="s">
        <v>2290</v>
      </c>
      <c r="AQ9629" s="7"/>
    </row>
    <row r="9630" spans="1:43" ht="15.75" customHeight="1">
      <c r="A9630" s="17">
        <v>41996</v>
      </c>
      <c r="B9630" s="22">
        <v>2014</v>
      </c>
      <c r="C9630" s="22" t="s">
        <v>1905</v>
      </c>
      <c r="D9630" s="22" t="s">
        <v>1888</v>
      </c>
      <c r="E9630" s="7" t="s">
        <v>313</v>
      </c>
      <c r="F9630" s="7" t="s">
        <v>2469</v>
      </c>
      <c r="G9630" s="7" t="s">
        <v>1286</v>
      </c>
      <c r="H9630" s="7" t="s">
        <v>15</v>
      </c>
      <c r="I9630" s="7">
        <v>487</v>
      </c>
      <c r="J9630" s="7" t="s">
        <v>315</v>
      </c>
      <c r="K9630" s="10">
        <v>30.5</v>
      </c>
      <c r="L9630" s="7" t="s">
        <v>16</v>
      </c>
      <c r="M9630" s="10">
        <v>3.3</v>
      </c>
      <c r="N9630" s="10">
        <v>10.3</v>
      </c>
      <c r="V9630" s="7">
        <f>SUM(N9630:U9630)</f>
        <v>10.3</v>
      </c>
      <c r="W9630" s="7">
        <v>9999</v>
      </c>
      <c r="AE9630" s="7">
        <v>0</v>
      </c>
      <c r="AG9630" s="7" t="s">
        <v>119</v>
      </c>
      <c r="AH9630" s="7" t="s">
        <v>436</v>
      </c>
      <c r="AI9630" s="7" t="s">
        <v>436</v>
      </c>
      <c r="AJ9630" s="7" t="s">
        <v>436</v>
      </c>
      <c r="AP9630" s="7" t="s">
        <v>2488</v>
      </c>
      <c r="AQ9630" s="7"/>
    </row>
    <row r="9631" spans="1:43" ht="15.75" customHeight="1">
      <c r="A9631" s="20">
        <v>37458</v>
      </c>
      <c r="B9631" s="24">
        <v>2002</v>
      </c>
      <c r="C9631" s="24" t="s">
        <v>1905</v>
      </c>
      <c r="D9631" s="24" t="s">
        <v>1888</v>
      </c>
      <c r="E9631" s="13" t="s">
        <v>313</v>
      </c>
      <c r="F9631" s="13" t="s">
        <v>13</v>
      </c>
      <c r="G9631" s="13" t="s">
        <v>122</v>
      </c>
      <c r="H9631" s="13" t="s">
        <v>15</v>
      </c>
      <c r="I9631" s="13">
        <v>488</v>
      </c>
      <c r="J9631" s="7" t="s">
        <v>119</v>
      </c>
      <c r="K9631" s="12">
        <v>31.6</v>
      </c>
      <c r="L9631" s="7" t="s">
        <v>16</v>
      </c>
      <c r="M9631" s="12">
        <v>2</v>
      </c>
      <c r="N9631" s="12">
        <v>12.1</v>
      </c>
      <c r="O9631" s="12"/>
      <c r="P9631" s="12"/>
      <c r="V9631" s="10">
        <f t="shared" ref="V9631:V9637" si="482">SQRT((N9631*N9631)+(O9631*O9631)+((P9631*P9631)+(Q9631*Q9631)+(R9631*R9631)+(S9631*S9631)+(T9631*T9631)+(U9631*U9631)))</f>
        <v>12.1</v>
      </c>
      <c r="W9631" s="12">
        <v>9999</v>
      </c>
      <c r="X9631" s="12"/>
      <c r="Y9631" s="12"/>
      <c r="AC9631" s="13"/>
      <c r="AE9631" s="13">
        <v>4</v>
      </c>
      <c r="AF9631" s="13"/>
      <c r="AG9631" s="13" t="s">
        <v>119</v>
      </c>
      <c r="AH9631" s="7" t="s">
        <v>436</v>
      </c>
      <c r="AI9631" s="7" t="s">
        <v>436</v>
      </c>
      <c r="AJ9631" s="7" t="s">
        <v>436</v>
      </c>
      <c r="AP9631" s="13"/>
      <c r="AQ9631" s="7"/>
    </row>
    <row r="9632" spans="1:43" ht="15.75" customHeight="1">
      <c r="A9632" s="17">
        <v>37871</v>
      </c>
      <c r="B9632" s="24" t="s">
        <v>1894</v>
      </c>
      <c r="C9632" s="24" t="s">
        <v>1905</v>
      </c>
      <c r="D9632" s="24" t="s">
        <v>1888</v>
      </c>
      <c r="E9632" s="7" t="s">
        <v>313</v>
      </c>
      <c r="F9632" s="7" t="s">
        <v>13</v>
      </c>
      <c r="G9632" s="7" t="s">
        <v>427</v>
      </c>
      <c r="H9632" s="7" t="s">
        <v>15</v>
      </c>
      <c r="I9632" s="7">
        <v>488</v>
      </c>
      <c r="J9632" s="7" t="s">
        <v>315</v>
      </c>
      <c r="K9632" s="10">
        <v>31.6</v>
      </c>
      <c r="L9632" s="7" t="s">
        <v>16</v>
      </c>
      <c r="M9632" s="10">
        <v>2</v>
      </c>
      <c r="N9632" s="10">
        <v>13</v>
      </c>
      <c r="O9632" s="7"/>
      <c r="V9632" s="10">
        <f t="shared" si="482"/>
        <v>13</v>
      </c>
      <c r="W9632" s="8">
        <v>9999</v>
      </c>
      <c r="AE9632" s="7">
        <v>3</v>
      </c>
      <c r="AG9632" s="7" t="s">
        <v>119</v>
      </c>
      <c r="AH9632" s="7" t="s">
        <v>436</v>
      </c>
      <c r="AI9632" s="7" t="s">
        <v>436</v>
      </c>
      <c r="AJ9632" s="7" t="s">
        <v>436</v>
      </c>
      <c r="AQ9632" s="7"/>
    </row>
    <row r="9633" spans="1:43" ht="15.75" customHeight="1">
      <c r="A9633" s="17">
        <v>38554</v>
      </c>
      <c r="B9633" s="22" t="s">
        <v>1896</v>
      </c>
      <c r="C9633" s="24" t="s">
        <v>1905</v>
      </c>
      <c r="D9633" s="24" t="s">
        <v>1888</v>
      </c>
      <c r="E9633" s="7" t="s">
        <v>313</v>
      </c>
      <c r="F9633" s="7" t="s">
        <v>13</v>
      </c>
      <c r="G9633" s="7" t="s">
        <v>949</v>
      </c>
      <c r="H9633" s="7" t="s">
        <v>15</v>
      </c>
      <c r="I9633" s="7">
        <v>488</v>
      </c>
      <c r="J9633" s="7" t="s">
        <v>315</v>
      </c>
      <c r="K9633" s="10">
        <v>31.6</v>
      </c>
      <c r="L9633" s="7" t="s">
        <v>16</v>
      </c>
      <c r="M9633" s="10">
        <v>2</v>
      </c>
      <c r="N9633" s="10">
        <v>15</v>
      </c>
      <c r="V9633" s="10">
        <f t="shared" si="482"/>
        <v>15</v>
      </c>
      <c r="W9633" s="7">
        <v>9999</v>
      </c>
      <c r="AE9633" s="7">
        <v>8</v>
      </c>
      <c r="AG9633" s="7" t="s">
        <v>119</v>
      </c>
      <c r="AH9633" s="7" t="s">
        <v>436</v>
      </c>
      <c r="AI9633" s="7" t="s">
        <v>436</v>
      </c>
      <c r="AJ9633" s="7" t="s">
        <v>436</v>
      </c>
      <c r="AP9633" s="13"/>
      <c r="AQ9633" s="7"/>
    </row>
    <row r="9634" spans="1:43" ht="15.75" customHeight="1">
      <c r="A9634" s="17">
        <v>39529</v>
      </c>
      <c r="B9634" s="22" t="s">
        <v>1899</v>
      </c>
      <c r="C9634" s="24" t="s">
        <v>1905</v>
      </c>
      <c r="D9634" s="24" t="s">
        <v>1888</v>
      </c>
      <c r="E9634" s="7" t="s">
        <v>313</v>
      </c>
      <c r="F9634" s="7" t="s">
        <v>13</v>
      </c>
      <c r="G9634" s="7" t="s">
        <v>749</v>
      </c>
      <c r="H9634" s="7" t="s">
        <v>15</v>
      </c>
      <c r="I9634" s="7">
        <v>488</v>
      </c>
      <c r="J9634" s="7" t="s">
        <v>315</v>
      </c>
      <c r="K9634" s="10">
        <v>31.6</v>
      </c>
      <c r="L9634" s="7" t="s">
        <v>16</v>
      </c>
      <c r="M9634" s="10">
        <v>2</v>
      </c>
      <c r="N9634" s="10">
        <v>17</v>
      </c>
      <c r="P9634" s="10"/>
      <c r="Q9634" s="10"/>
      <c r="R9634" s="10"/>
      <c r="S9634" s="10"/>
      <c r="V9634" s="10">
        <f t="shared" si="482"/>
        <v>17</v>
      </c>
      <c r="W9634" s="8">
        <v>9999</v>
      </c>
      <c r="AE9634" s="7">
        <v>5</v>
      </c>
      <c r="AG9634" s="7" t="s">
        <v>119</v>
      </c>
      <c r="AH9634" s="7" t="s">
        <v>436</v>
      </c>
      <c r="AI9634" s="7" t="s">
        <v>436</v>
      </c>
      <c r="AJ9634" s="7" t="s">
        <v>436</v>
      </c>
      <c r="AQ9634" s="7"/>
    </row>
    <row r="9635" spans="1:43" ht="15.75" customHeight="1">
      <c r="A9635" s="17">
        <v>40122</v>
      </c>
      <c r="B9635" s="22" t="s">
        <v>1900</v>
      </c>
      <c r="C9635" s="24" t="s">
        <v>1905</v>
      </c>
      <c r="D9635" s="24" t="s">
        <v>1888</v>
      </c>
      <c r="E9635" s="7" t="s">
        <v>313</v>
      </c>
      <c r="F9635" s="7" t="s">
        <v>1291</v>
      </c>
      <c r="G9635" s="7" t="s">
        <v>1292</v>
      </c>
      <c r="H9635" s="7" t="s">
        <v>15</v>
      </c>
      <c r="I9635" s="7">
        <v>488</v>
      </c>
      <c r="J9635" s="7" t="s">
        <v>315</v>
      </c>
      <c r="K9635" s="10">
        <v>31.6</v>
      </c>
      <c r="L9635" s="7" t="s">
        <v>16</v>
      </c>
      <c r="M9635" s="10">
        <v>2</v>
      </c>
      <c r="N9635" s="10">
        <v>18.399999999999999</v>
      </c>
      <c r="O9635" s="7"/>
      <c r="V9635" s="10">
        <f t="shared" si="482"/>
        <v>18.399999999999999</v>
      </c>
      <c r="W9635" s="7">
        <v>9999</v>
      </c>
      <c r="AE9635" s="7">
        <v>8</v>
      </c>
      <c r="AG9635" s="7" t="s">
        <v>119</v>
      </c>
      <c r="AH9635" s="7" t="s">
        <v>436</v>
      </c>
      <c r="AI9635" s="7" t="s">
        <v>436</v>
      </c>
      <c r="AJ9635" s="7" t="s">
        <v>436</v>
      </c>
      <c r="AP9635" s="7" t="s">
        <v>1352</v>
      </c>
      <c r="AQ9635" s="7"/>
    </row>
    <row r="9636" spans="1:43" ht="15.75" customHeight="1">
      <c r="A9636" s="19">
        <v>40868</v>
      </c>
      <c r="B9636" s="23" t="s">
        <v>1902</v>
      </c>
      <c r="C9636" s="24" t="s">
        <v>1905</v>
      </c>
      <c r="D9636" s="24" t="s">
        <v>1888</v>
      </c>
      <c r="E9636" s="15" t="s">
        <v>313</v>
      </c>
      <c r="F9636" s="15" t="s">
        <v>1291</v>
      </c>
      <c r="G9636" s="15" t="s">
        <v>1291</v>
      </c>
      <c r="H9636" s="15" t="s">
        <v>15</v>
      </c>
      <c r="I9636" s="15">
        <v>488</v>
      </c>
      <c r="J9636" s="15" t="s">
        <v>315</v>
      </c>
      <c r="K9636" s="16">
        <v>31.6</v>
      </c>
      <c r="L9636" s="7" t="s">
        <v>16</v>
      </c>
      <c r="M9636" s="16">
        <v>2</v>
      </c>
      <c r="N9636" s="16">
        <v>20.5</v>
      </c>
      <c r="O9636" s="16"/>
      <c r="P9636" s="16"/>
      <c r="Q9636" s="16"/>
      <c r="R9636" s="16"/>
      <c r="S9636" s="16"/>
      <c r="T9636" s="16"/>
      <c r="U9636" s="16"/>
      <c r="V9636" s="10">
        <f t="shared" si="482"/>
        <v>20.5</v>
      </c>
      <c r="W9636" s="15">
        <v>9999</v>
      </c>
      <c r="X9636" s="15"/>
      <c r="Y9636" s="15"/>
      <c r="Z9636" s="15"/>
      <c r="AA9636" s="15"/>
      <c r="AB9636" s="15"/>
      <c r="AC9636" s="15"/>
      <c r="AD9636" s="15"/>
      <c r="AE9636" s="15">
        <v>6</v>
      </c>
      <c r="AF9636" s="15"/>
      <c r="AG9636" s="15" t="s">
        <v>119</v>
      </c>
      <c r="AH9636" s="15" t="s">
        <v>436</v>
      </c>
      <c r="AI9636" s="15" t="s">
        <v>436</v>
      </c>
      <c r="AJ9636" s="15" t="s">
        <v>436</v>
      </c>
      <c r="AK9636" s="15"/>
      <c r="AL9636" s="15"/>
      <c r="AM9636" s="15"/>
      <c r="AN9636" s="15"/>
      <c r="AO9636" s="15"/>
      <c r="AP9636" s="15"/>
      <c r="AQ9636" s="7"/>
    </row>
    <row r="9637" spans="1:43" ht="15.75" customHeight="1">
      <c r="A9637" s="17">
        <v>41551</v>
      </c>
      <c r="B9637" s="22">
        <v>2013</v>
      </c>
      <c r="C9637" s="22" t="s">
        <v>1905</v>
      </c>
      <c r="D9637" s="22" t="s">
        <v>1888</v>
      </c>
      <c r="E9637" s="7" t="s">
        <v>313</v>
      </c>
      <c r="F9637" s="7" t="s">
        <v>1291</v>
      </c>
      <c r="G9637" s="7" t="s">
        <v>1291</v>
      </c>
      <c r="H9637" s="7" t="s">
        <v>15</v>
      </c>
      <c r="I9637" s="7">
        <v>488</v>
      </c>
      <c r="J9637" s="7" t="s">
        <v>315</v>
      </c>
      <c r="K9637" s="10">
        <v>31.6</v>
      </c>
      <c r="L9637" s="7" t="s">
        <v>16</v>
      </c>
      <c r="M9637" s="10">
        <v>2</v>
      </c>
      <c r="N9637" s="10">
        <v>21.5</v>
      </c>
      <c r="V9637" s="7">
        <f t="shared" si="482"/>
        <v>21.5</v>
      </c>
      <c r="W9637" s="7">
        <v>9999</v>
      </c>
      <c r="AE9637" s="7">
        <v>6</v>
      </c>
      <c r="AG9637" s="7" t="s">
        <v>119</v>
      </c>
      <c r="AH9637" s="7" t="s">
        <v>436</v>
      </c>
      <c r="AI9637" s="7" t="s">
        <v>436</v>
      </c>
      <c r="AJ9637" s="7" t="s">
        <v>436</v>
      </c>
      <c r="AQ9637" s="7"/>
    </row>
    <row r="9638" spans="1:43" ht="15.75" customHeight="1">
      <c r="A9638" s="17">
        <v>41996</v>
      </c>
      <c r="B9638" s="22">
        <v>2014</v>
      </c>
      <c r="C9638" s="22" t="s">
        <v>1905</v>
      </c>
      <c r="D9638" s="22" t="s">
        <v>1888</v>
      </c>
      <c r="E9638" s="7" t="s">
        <v>313</v>
      </c>
      <c r="F9638" s="7" t="s">
        <v>2469</v>
      </c>
      <c r="G9638" s="7" t="s">
        <v>1286</v>
      </c>
      <c r="H9638" s="7" t="s">
        <v>15</v>
      </c>
      <c r="I9638" s="7">
        <v>488</v>
      </c>
      <c r="J9638" s="7" t="s">
        <v>315</v>
      </c>
      <c r="K9638" s="10">
        <v>31.6</v>
      </c>
      <c r="L9638" s="7" t="s">
        <v>16</v>
      </c>
      <c r="M9638" s="10">
        <v>2</v>
      </c>
      <c r="N9638" s="10">
        <v>20.2</v>
      </c>
      <c r="V9638" s="7">
        <f>SUM(N9638:U9638)</f>
        <v>20.2</v>
      </c>
      <c r="W9638" s="7">
        <v>9999</v>
      </c>
      <c r="AE9638" s="7">
        <v>6</v>
      </c>
      <c r="AG9638" s="7" t="s">
        <v>119</v>
      </c>
      <c r="AH9638" s="7" t="s">
        <v>436</v>
      </c>
      <c r="AI9638" s="7" t="s">
        <v>436</v>
      </c>
      <c r="AJ9638" s="7" t="s">
        <v>436</v>
      </c>
      <c r="AQ9638" s="7"/>
    </row>
    <row r="9639" spans="1:43" ht="15.75" customHeight="1">
      <c r="A9639" s="20">
        <v>37458</v>
      </c>
      <c r="B9639" s="24">
        <v>2002</v>
      </c>
      <c r="C9639" s="24" t="s">
        <v>1905</v>
      </c>
      <c r="D9639" s="22">
        <v>2014</v>
      </c>
      <c r="E9639" s="13" t="s">
        <v>313</v>
      </c>
      <c r="F9639" s="13" t="s">
        <v>13</v>
      </c>
      <c r="G9639" s="13" t="s">
        <v>122</v>
      </c>
      <c r="H9639" s="13" t="s">
        <v>15</v>
      </c>
      <c r="I9639" s="13">
        <v>489</v>
      </c>
      <c r="J9639" s="7" t="s">
        <v>119</v>
      </c>
      <c r="K9639" s="12">
        <v>34.6</v>
      </c>
      <c r="L9639" s="7" t="s">
        <v>16</v>
      </c>
      <c r="M9639" s="12">
        <v>1.9</v>
      </c>
      <c r="N9639" s="12">
        <v>18.600000000000001</v>
      </c>
      <c r="O9639" s="12">
        <v>6.7</v>
      </c>
      <c r="P9639" s="12"/>
      <c r="V9639" s="10">
        <f t="shared" ref="V9639:V9645" si="483">SQRT((N9639*N9639)+(O9639*O9639)+((P9639*P9639)+(Q9639*Q9639)+(R9639*R9639)+(S9639*S9639)+(T9639*T9639)+(U9639*U9639)))</f>
        <v>19.769926656414281</v>
      </c>
      <c r="W9639" s="12">
        <v>9999</v>
      </c>
      <c r="X9639" s="12"/>
      <c r="Y9639" s="12"/>
      <c r="AC9639" s="13"/>
      <c r="AE9639" s="13">
        <v>3</v>
      </c>
      <c r="AF9639" s="13"/>
      <c r="AG9639" s="13" t="s">
        <v>119</v>
      </c>
      <c r="AH9639" s="7" t="s">
        <v>436</v>
      </c>
      <c r="AI9639" s="7" t="s">
        <v>436</v>
      </c>
      <c r="AJ9639" s="7" t="s">
        <v>436</v>
      </c>
      <c r="AP9639" s="13" t="s">
        <v>179</v>
      </c>
      <c r="AQ9639" s="7"/>
    </row>
    <row r="9640" spans="1:43" ht="15.75" customHeight="1">
      <c r="A9640" s="17">
        <v>37871</v>
      </c>
      <c r="B9640" s="24" t="s">
        <v>1894</v>
      </c>
      <c r="C9640" s="24" t="s">
        <v>1905</v>
      </c>
      <c r="D9640" s="22">
        <v>2014</v>
      </c>
      <c r="E9640" s="7" t="s">
        <v>313</v>
      </c>
      <c r="F9640" s="7" t="s">
        <v>13</v>
      </c>
      <c r="G9640" s="7" t="s">
        <v>427</v>
      </c>
      <c r="H9640" s="7" t="s">
        <v>15</v>
      </c>
      <c r="I9640" s="7">
        <v>489</v>
      </c>
      <c r="J9640" s="7" t="s">
        <v>315</v>
      </c>
      <c r="K9640" s="10">
        <v>34.6</v>
      </c>
      <c r="L9640" s="7" t="s">
        <v>16</v>
      </c>
      <c r="M9640" s="10">
        <v>1.9</v>
      </c>
      <c r="N9640" s="10">
        <v>21.2</v>
      </c>
      <c r="O9640" s="7">
        <v>6.7</v>
      </c>
      <c r="V9640" s="10">
        <f t="shared" si="483"/>
        <v>22.233533232484664</v>
      </c>
      <c r="W9640" s="8">
        <v>9999</v>
      </c>
      <c r="AE9640" s="7">
        <v>3</v>
      </c>
      <c r="AG9640" s="7" t="s">
        <v>119</v>
      </c>
      <c r="AH9640" s="7" t="s">
        <v>436</v>
      </c>
      <c r="AI9640" s="7" t="s">
        <v>106</v>
      </c>
      <c r="AJ9640" s="7" t="s">
        <v>436</v>
      </c>
      <c r="AM9640" s="7" t="s">
        <v>106</v>
      </c>
      <c r="AP9640" s="7" t="s">
        <v>471</v>
      </c>
      <c r="AQ9640" s="7"/>
    </row>
    <row r="9641" spans="1:43" ht="15.75" customHeight="1">
      <c r="A9641" s="17">
        <v>38554</v>
      </c>
      <c r="B9641" s="22" t="s">
        <v>1896</v>
      </c>
      <c r="C9641" s="24" t="s">
        <v>1905</v>
      </c>
      <c r="D9641" s="22">
        <v>2014</v>
      </c>
      <c r="E9641" s="7" t="s">
        <v>313</v>
      </c>
      <c r="F9641" s="7" t="s">
        <v>13</v>
      </c>
      <c r="G9641" s="7" t="s">
        <v>949</v>
      </c>
      <c r="H9641" s="7" t="s">
        <v>15</v>
      </c>
      <c r="I9641" s="7">
        <v>489</v>
      </c>
      <c r="J9641" s="7" t="s">
        <v>315</v>
      </c>
      <c r="K9641" s="10">
        <v>34.6</v>
      </c>
      <c r="L9641" s="7" t="s">
        <v>16</v>
      </c>
      <c r="M9641" s="10">
        <v>1.9</v>
      </c>
      <c r="N9641" s="10">
        <v>22</v>
      </c>
      <c r="O9641" s="10">
        <v>7</v>
      </c>
      <c r="V9641" s="10">
        <f t="shared" si="483"/>
        <v>23.086792761230392</v>
      </c>
      <c r="W9641" s="7">
        <v>9999</v>
      </c>
      <c r="AE9641" s="7">
        <v>3</v>
      </c>
      <c r="AG9641" s="7" t="s">
        <v>119</v>
      </c>
      <c r="AH9641" s="7" t="s">
        <v>436</v>
      </c>
      <c r="AI9641" s="7" t="s">
        <v>106</v>
      </c>
      <c r="AJ9641" s="7" t="s">
        <v>436</v>
      </c>
      <c r="AM9641" s="7" t="s">
        <v>106</v>
      </c>
      <c r="AP9641" s="13" t="s">
        <v>991</v>
      </c>
      <c r="AQ9641" s="7"/>
    </row>
    <row r="9642" spans="1:43" ht="15.75" customHeight="1">
      <c r="A9642" s="17">
        <v>39529</v>
      </c>
      <c r="B9642" s="22" t="s">
        <v>1899</v>
      </c>
      <c r="C9642" s="24" t="s">
        <v>1905</v>
      </c>
      <c r="D9642" s="22">
        <v>2014</v>
      </c>
      <c r="E9642" s="7" t="s">
        <v>313</v>
      </c>
      <c r="F9642" s="7" t="s">
        <v>13</v>
      </c>
      <c r="G9642" s="7" t="s">
        <v>749</v>
      </c>
      <c r="H9642" s="7" t="s">
        <v>15</v>
      </c>
      <c r="I9642" s="7">
        <v>489</v>
      </c>
      <c r="J9642" s="7" t="s">
        <v>315</v>
      </c>
      <c r="K9642" s="10">
        <v>34.6</v>
      </c>
      <c r="L9642" s="7" t="s">
        <v>16</v>
      </c>
      <c r="M9642" s="10">
        <v>1.9</v>
      </c>
      <c r="N9642" s="10">
        <v>27.1</v>
      </c>
      <c r="P9642" s="10"/>
      <c r="Q9642" s="10"/>
      <c r="R9642" s="10"/>
      <c r="S9642" s="10"/>
      <c r="V9642" s="10">
        <f t="shared" si="483"/>
        <v>27.1</v>
      </c>
      <c r="W9642" s="8">
        <v>9999</v>
      </c>
      <c r="AE9642" s="7">
        <v>3</v>
      </c>
      <c r="AG9642" s="7" t="s">
        <v>119</v>
      </c>
      <c r="AH9642" s="7" t="s">
        <v>436</v>
      </c>
      <c r="AI9642" s="7" t="s">
        <v>436</v>
      </c>
      <c r="AJ9642" s="7" t="s">
        <v>436</v>
      </c>
      <c r="AQ9642" s="7"/>
    </row>
    <row r="9643" spans="1:43" ht="15.75" customHeight="1">
      <c r="A9643" s="17">
        <v>40122</v>
      </c>
      <c r="B9643" s="22" t="s">
        <v>1900</v>
      </c>
      <c r="C9643" s="24" t="s">
        <v>1905</v>
      </c>
      <c r="D9643" s="22">
        <v>2014</v>
      </c>
      <c r="E9643" s="7" t="s">
        <v>313</v>
      </c>
      <c r="F9643" s="7" t="s">
        <v>1291</v>
      </c>
      <c r="G9643" s="7" t="s">
        <v>1292</v>
      </c>
      <c r="H9643" s="7" t="s">
        <v>15</v>
      </c>
      <c r="I9643" s="7">
        <v>489</v>
      </c>
      <c r="J9643" s="7" t="s">
        <v>315</v>
      </c>
      <c r="K9643" s="10">
        <v>34.6</v>
      </c>
      <c r="L9643" s="7" t="s">
        <v>16</v>
      </c>
      <c r="M9643" s="10">
        <v>1.9</v>
      </c>
      <c r="N9643" s="10">
        <v>27</v>
      </c>
      <c r="O9643" s="7"/>
      <c r="V9643" s="10">
        <f t="shared" si="483"/>
        <v>27</v>
      </c>
      <c r="W9643" s="7">
        <v>9999</v>
      </c>
      <c r="AE9643" s="7">
        <v>3</v>
      </c>
      <c r="AG9643" s="7" t="s">
        <v>119</v>
      </c>
      <c r="AH9643" s="7" t="s">
        <v>436</v>
      </c>
      <c r="AI9643" s="7" t="s">
        <v>436</v>
      </c>
      <c r="AJ9643" s="7" t="s">
        <v>436</v>
      </c>
      <c r="AP9643" s="7" t="s">
        <v>1372</v>
      </c>
      <c r="AQ9643" s="7"/>
    </row>
    <row r="9644" spans="1:43" ht="15.75" customHeight="1">
      <c r="A9644" s="19">
        <v>40868</v>
      </c>
      <c r="B9644" s="23" t="s">
        <v>1902</v>
      </c>
      <c r="C9644" s="24" t="s">
        <v>1905</v>
      </c>
      <c r="D9644" s="22">
        <v>2014</v>
      </c>
      <c r="E9644" s="15" t="s">
        <v>313</v>
      </c>
      <c r="F9644" s="15" t="s">
        <v>1291</v>
      </c>
      <c r="G9644" s="15" t="s">
        <v>1291</v>
      </c>
      <c r="H9644" s="15" t="s">
        <v>15</v>
      </c>
      <c r="I9644" s="15">
        <v>489</v>
      </c>
      <c r="J9644" s="15" t="s">
        <v>315</v>
      </c>
      <c r="K9644" s="16">
        <v>34.6</v>
      </c>
      <c r="L9644" s="7" t="s">
        <v>16</v>
      </c>
      <c r="M9644" s="16">
        <v>1.9</v>
      </c>
      <c r="N9644" s="16">
        <v>28.8</v>
      </c>
      <c r="O9644" s="16">
        <v>6.7</v>
      </c>
      <c r="P9644" s="16"/>
      <c r="Q9644" s="16"/>
      <c r="R9644" s="16"/>
      <c r="S9644" s="16"/>
      <c r="T9644" s="16"/>
      <c r="U9644" s="16"/>
      <c r="V9644" s="10">
        <f t="shared" si="483"/>
        <v>29.569071679712909</v>
      </c>
      <c r="W9644" s="15"/>
      <c r="X9644" s="15"/>
      <c r="Y9644" s="15"/>
      <c r="Z9644" s="15"/>
      <c r="AA9644" s="15"/>
      <c r="AB9644" s="15"/>
      <c r="AC9644" s="15"/>
      <c r="AD9644" s="15"/>
      <c r="AE9644" s="15">
        <v>2</v>
      </c>
      <c r="AF9644" s="15"/>
      <c r="AG9644" s="15" t="s">
        <v>119</v>
      </c>
      <c r="AH9644" s="15" t="s">
        <v>436</v>
      </c>
      <c r="AI9644" s="15" t="s">
        <v>436</v>
      </c>
      <c r="AJ9644" s="15" t="s">
        <v>436</v>
      </c>
      <c r="AK9644" s="15"/>
      <c r="AL9644" s="15"/>
      <c r="AM9644" s="15"/>
      <c r="AN9644" s="15"/>
      <c r="AO9644" s="15"/>
      <c r="AP9644" s="15" t="s">
        <v>1829</v>
      </c>
      <c r="AQ9644" s="7"/>
    </row>
    <row r="9645" spans="1:43" ht="15.75" customHeight="1">
      <c r="A9645" s="17">
        <v>41551</v>
      </c>
      <c r="B9645" s="22" t="s">
        <v>2048</v>
      </c>
      <c r="C9645" s="22" t="s">
        <v>1905</v>
      </c>
      <c r="D9645" s="22">
        <v>2014</v>
      </c>
      <c r="E9645" s="7" t="s">
        <v>313</v>
      </c>
      <c r="F9645" s="7" t="s">
        <v>1291</v>
      </c>
      <c r="G9645" s="7" t="s">
        <v>1291</v>
      </c>
      <c r="H9645" s="7" t="s">
        <v>15</v>
      </c>
      <c r="I9645" s="7">
        <v>489</v>
      </c>
      <c r="J9645" s="7" t="s">
        <v>315</v>
      </c>
      <c r="K9645" s="10">
        <v>34.6</v>
      </c>
      <c r="L9645" s="7" t="s">
        <v>16</v>
      </c>
      <c r="M9645" s="10">
        <v>1.9</v>
      </c>
      <c r="N9645" s="10">
        <v>29.8</v>
      </c>
      <c r="V9645" s="7">
        <f t="shared" si="483"/>
        <v>29.8</v>
      </c>
      <c r="AE9645" s="7">
        <v>5</v>
      </c>
      <c r="AG9645" s="7" t="s">
        <v>119</v>
      </c>
      <c r="AH9645" s="7" t="s">
        <v>436</v>
      </c>
      <c r="AI9645" s="7" t="s">
        <v>436</v>
      </c>
      <c r="AJ9645" s="7" t="s">
        <v>436</v>
      </c>
      <c r="AP9645" s="7" t="s">
        <v>2291</v>
      </c>
      <c r="AQ9645" s="7"/>
    </row>
    <row r="9646" spans="1:43" ht="15.75" customHeight="1">
      <c r="A9646" s="17">
        <v>41996</v>
      </c>
      <c r="B9646" s="22">
        <v>2014</v>
      </c>
      <c r="C9646" s="22" t="s">
        <v>1905</v>
      </c>
      <c r="D9646" s="22">
        <v>2014</v>
      </c>
      <c r="E9646" s="7" t="s">
        <v>313</v>
      </c>
      <c r="F9646" s="7" t="s">
        <v>2469</v>
      </c>
      <c r="G9646" s="7" t="s">
        <v>1286</v>
      </c>
      <c r="H9646" s="7" t="s">
        <v>15</v>
      </c>
      <c r="I9646" s="7">
        <v>489</v>
      </c>
      <c r="J9646" s="7" t="s">
        <v>315</v>
      </c>
      <c r="K9646" s="10">
        <v>34.6</v>
      </c>
      <c r="L9646" s="7" t="s">
        <v>16</v>
      </c>
      <c r="M9646" s="10">
        <v>1.9</v>
      </c>
      <c r="N9646" s="10">
        <v>31.1</v>
      </c>
      <c r="V9646" s="7">
        <f>SUM(N9646:U9646)</f>
        <v>31.1</v>
      </c>
      <c r="W9646" s="7">
        <v>9999</v>
      </c>
      <c r="AE9646" s="7">
        <v>5</v>
      </c>
      <c r="AF9646" s="7" t="s">
        <v>18</v>
      </c>
      <c r="AG9646" s="7" t="s">
        <v>318</v>
      </c>
      <c r="AH9646" s="7" t="s">
        <v>436</v>
      </c>
      <c r="AI9646" s="7" t="s">
        <v>436</v>
      </c>
      <c r="AJ9646" s="7" t="s">
        <v>436</v>
      </c>
      <c r="AP9646" s="7" t="s">
        <v>988</v>
      </c>
      <c r="AQ9646" s="7"/>
    </row>
    <row r="9647" spans="1:43" ht="15.75" customHeight="1">
      <c r="A9647" s="20">
        <v>37458</v>
      </c>
      <c r="B9647" s="24">
        <v>2002</v>
      </c>
      <c r="C9647" s="24" t="s">
        <v>1905</v>
      </c>
      <c r="D9647" s="24" t="s">
        <v>1888</v>
      </c>
      <c r="E9647" s="13" t="s">
        <v>313</v>
      </c>
      <c r="F9647" s="13" t="s">
        <v>13</v>
      </c>
      <c r="G9647" s="13" t="s">
        <v>122</v>
      </c>
      <c r="H9647" s="13" t="s">
        <v>15</v>
      </c>
      <c r="I9647" s="13">
        <v>490</v>
      </c>
      <c r="J9647" s="7" t="s">
        <v>119</v>
      </c>
      <c r="K9647" s="12">
        <v>34.799999999999997</v>
      </c>
      <c r="L9647" s="7" t="s">
        <v>16</v>
      </c>
      <c r="M9647" s="12">
        <v>3.3</v>
      </c>
      <c r="N9647" s="12">
        <v>8.4</v>
      </c>
      <c r="O9647" s="12"/>
      <c r="P9647" s="12"/>
      <c r="V9647" s="10">
        <f t="shared" ref="V9647:V9653" si="484">SQRT((N9647*N9647)+(O9647*O9647)+((P9647*P9647)+(Q9647*Q9647)+(R9647*R9647)+(S9647*S9647)+(T9647*T9647)+(U9647*U9647)))</f>
        <v>8.4</v>
      </c>
      <c r="W9647" s="12">
        <v>9999</v>
      </c>
      <c r="X9647" s="12"/>
      <c r="Y9647" s="12"/>
      <c r="AC9647" s="13"/>
      <c r="AE9647" s="13">
        <v>0</v>
      </c>
      <c r="AF9647" s="13"/>
      <c r="AG9647" s="13" t="s">
        <v>119</v>
      </c>
      <c r="AH9647" s="7" t="s">
        <v>436</v>
      </c>
      <c r="AI9647" s="7" t="s">
        <v>436</v>
      </c>
      <c r="AJ9647" s="7" t="s">
        <v>436</v>
      </c>
      <c r="AP9647" s="13"/>
      <c r="AQ9647" s="7"/>
    </row>
    <row r="9648" spans="1:43" ht="15.75" customHeight="1">
      <c r="A9648" s="17">
        <v>37871</v>
      </c>
      <c r="B9648" s="24" t="s">
        <v>1894</v>
      </c>
      <c r="C9648" s="24" t="s">
        <v>1905</v>
      </c>
      <c r="D9648" s="24" t="s">
        <v>1888</v>
      </c>
      <c r="E9648" s="7" t="s">
        <v>313</v>
      </c>
      <c r="F9648" s="7" t="s">
        <v>13</v>
      </c>
      <c r="G9648" s="7" t="s">
        <v>427</v>
      </c>
      <c r="H9648" s="7" t="s">
        <v>15</v>
      </c>
      <c r="I9648" s="7">
        <v>490</v>
      </c>
      <c r="J9648" s="7" t="s">
        <v>315</v>
      </c>
      <c r="K9648" s="10">
        <v>34.799999999999997</v>
      </c>
      <c r="L9648" s="7" t="s">
        <v>16</v>
      </c>
      <c r="M9648" s="10">
        <v>3.3</v>
      </c>
      <c r="N9648" s="10">
        <v>8.1</v>
      </c>
      <c r="O9648" s="7"/>
      <c r="V9648" s="10">
        <f t="shared" si="484"/>
        <v>8.1</v>
      </c>
      <c r="W9648" s="8">
        <v>9999</v>
      </c>
      <c r="AE9648" s="7">
        <v>0</v>
      </c>
      <c r="AG9648" s="7" t="s">
        <v>119</v>
      </c>
      <c r="AH9648" s="7" t="s">
        <v>436</v>
      </c>
      <c r="AI9648" s="7" t="s">
        <v>436</v>
      </c>
      <c r="AJ9648" s="7" t="s">
        <v>436</v>
      </c>
      <c r="AQ9648" s="7"/>
    </row>
    <row r="9649" spans="1:43" ht="15.75" customHeight="1">
      <c r="A9649" s="17">
        <v>38554</v>
      </c>
      <c r="B9649" s="22" t="s">
        <v>1896</v>
      </c>
      <c r="C9649" s="24" t="s">
        <v>1905</v>
      </c>
      <c r="D9649" s="24" t="s">
        <v>1888</v>
      </c>
      <c r="E9649" s="7" t="s">
        <v>313</v>
      </c>
      <c r="F9649" s="7" t="s">
        <v>13</v>
      </c>
      <c r="G9649" s="7" t="s">
        <v>949</v>
      </c>
      <c r="H9649" s="7" t="s">
        <v>15</v>
      </c>
      <c r="I9649" s="7">
        <v>490</v>
      </c>
      <c r="J9649" s="7" t="s">
        <v>315</v>
      </c>
      <c r="K9649" s="10">
        <v>34.799999999999997</v>
      </c>
      <c r="L9649" s="7" t="s">
        <v>16</v>
      </c>
      <c r="M9649" s="10">
        <v>3.3</v>
      </c>
      <c r="N9649" s="10">
        <v>8.9</v>
      </c>
      <c r="V9649" s="10">
        <f t="shared" si="484"/>
        <v>8.9</v>
      </c>
      <c r="W9649" s="7">
        <v>9999</v>
      </c>
      <c r="AE9649" s="7">
        <v>0</v>
      </c>
      <c r="AG9649" s="7" t="s">
        <v>119</v>
      </c>
      <c r="AH9649" s="7" t="s">
        <v>436</v>
      </c>
      <c r="AI9649" s="7" t="s">
        <v>436</v>
      </c>
      <c r="AJ9649" s="7" t="s">
        <v>436</v>
      </c>
      <c r="AP9649" s="13"/>
      <c r="AQ9649" s="7"/>
    </row>
    <row r="9650" spans="1:43" ht="15.75" customHeight="1">
      <c r="A9650" s="17">
        <v>39529</v>
      </c>
      <c r="B9650" s="22" t="s">
        <v>1899</v>
      </c>
      <c r="C9650" s="24" t="s">
        <v>1905</v>
      </c>
      <c r="D9650" s="24" t="s">
        <v>1888</v>
      </c>
      <c r="E9650" s="7" t="s">
        <v>313</v>
      </c>
      <c r="F9650" s="7" t="s">
        <v>13</v>
      </c>
      <c r="G9650" s="7" t="s">
        <v>749</v>
      </c>
      <c r="H9650" s="7" t="s">
        <v>15</v>
      </c>
      <c r="I9650" s="7">
        <v>490</v>
      </c>
      <c r="J9650" s="7" t="s">
        <v>315</v>
      </c>
      <c r="K9650" s="10">
        <v>34.799999999999997</v>
      </c>
      <c r="L9650" s="7" t="s">
        <v>16</v>
      </c>
      <c r="M9650" s="10">
        <v>3.3</v>
      </c>
      <c r="N9650" s="10">
        <v>9.1999999999999993</v>
      </c>
      <c r="P9650" s="10"/>
      <c r="Q9650" s="10"/>
      <c r="R9650" s="10"/>
      <c r="S9650" s="10"/>
      <c r="V9650" s="10">
        <f t="shared" si="484"/>
        <v>9.1999999999999993</v>
      </c>
      <c r="W9650" s="8">
        <v>9999</v>
      </c>
      <c r="AE9650" s="7">
        <v>0</v>
      </c>
      <c r="AG9650" s="7" t="s">
        <v>119</v>
      </c>
      <c r="AH9650" s="7" t="s">
        <v>436</v>
      </c>
      <c r="AI9650" s="7" t="s">
        <v>436</v>
      </c>
      <c r="AJ9650" s="7" t="s">
        <v>436</v>
      </c>
      <c r="AP9650" s="7" t="s">
        <v>824</v>
      </c>
      <c r="AQ9650" s="7"/>
    </row>
    <row r="9651" spans="1:43" ht="15.75" customHeight="1">
      <c r="A9651" s="17">
        <v>40122</v>
      </c>
      <c r="B9651" s="22" t="s">
        <v>1900</v>
      </c>
      <c r="C9651" s="24" t="s">
        <v>1905</v>
      </c>
      <c r="D9651" s="24" t="s">
        <v>1888</v>
      </c>
      <c r="E9651" s="7" t="s">
        <v>313</v>
      </c>
      <c r="F9651" s="7" t="s">
        <v>1291</v>
      </c>
      <c r="G9651" s="7" t="s">
        <v>1292</v>
      </c>
      <c r="H9651" s="7" t="s">
        <v>15</v>
      </c>
      <c r="I9651" s="7">
        <v>490</v>
      </c>
      <c r="J9651" s="7" t="s">
        <v>315</v>
      </c>
      <c r="K9651" s="10">
        <v>34.799999999999997</v>
      </c>
      <c r="L9651" s="7" t="s">
        <v>16</v>
      </c>
      <c r="M9651" s="10">
        <v>3.3</v>
      </c>
      <c r="N9651" s="10">
        <v>9.1999999999999993</v>
      </c>
      <c r="O9651" s="7"/>
      <c r="V9651" s="10">
        <f t="shared" si="484"/>
        <v>9.1999999999999993</v>
      </c>
      <c r="W9651" s="7">
        <v>9999</v>
      </c>
      <c r="AE9651" s="7">
        <v>0</v>
      </c>
      <c r="AG9651" s="7" t="s">
        <v>119</v>
      </c>
      <c r="AH9651" s="7" t="s">
        <v>436</v>
      </c>
      <c r="AI9651" s="7" t="s">
        <v>436</v>
      </c>
      <c r="AJ9651" s="7" t="s">
        <v>436</v>
      </c>
      <c r="AP9651" s="7" t="s">
        <v>1373</v>
      </c>
      <c r="AQ9651" s="7"/>
    </row>
    <row r="9652" spans="1:43" ht="15.75" customHeight="1">
      <c r="A9652" s="19">
        <v>40868</v>
      </c>
      <c r="B9652" s="23" t="s">
        <v>1902</v>
      </c>
      <c r="C9652" s="24" t="s">
        <v>1905</v>
      </c>
      <c r="D9652" s="24" t="s">
        <v>1888</v>
      </c>
      <c r="E9652" s="15" t="s">
        <v>313</v>
      </c>
      <c r="F9652" s="15" t="s">
        <v>1291</v>
      </c>
      <c r="G9652" s="15" t="s">
        <v>1291</v>
      </c>
      <c r="H9652" s="15" t="s">
        <v>15</v>
      </c>
      <c r="I9652" s="15">
        <v>490</v>
      </c>
      <c r="J9652" s="15" t="s">
        <v>315</v>
      </c>
      <c r="K9652" s="16">
        <v>34.799999999999997</v>
      </c>
      <c r="L9652" s="7" t="s">
        <v>16</v>
      </c>
      <c r="M9652" s="16">
        <v>3.3</v>
      </c>
      <c r="N9652" s="16">
        <v>9.5</v>
      </c>
      <c r="O9652" s="16"/>
      <c r="P9652" s="16"/>
      <c r="Q9652" s="16"/>
      <c r="R9652" s="16"/>
      <c r="S9652" s="16"/>
      <c r="T9652" s="16"/>
      <c r="U9652" s="16"/>
      <c r="V9652" s="10">
        <f t="shared" si="484"/>
        <v>9.5</v>
      </c>
      <c r="W9652" s="15">
        <v>9999</v>
      </c>
      <c r="X9652" s="15"/>
      <c r="Y9652" s="15"/>
      <c r="Z9652" s="15"/>
      <c r="AA9652" s="15"/>
      <c r="AB9652" s="15"/>
      <c r="AC9652" s="15"/>
      <c r="AD9652" s="15"/>
      <c r="AE9652" s="15">
        <v>0</v>
      </c>
      <c r="AF9652" s="15"/>
      <c r="AG9652" s="15" t="s">
        <v>119</v>
      </c>
      <c r="AH9652" s="15" t="s">
        <v>436</v>
      </c>
      <c r="AI9652" s="15" t="s">
        <v>436</v>
      </c>
      <c r="AJ9652" s="15" t="s">
        <v>436</v>
      </c>
      <c r="AK9652" s="15"/>
      <c r="AL9652" s="15"/>
      <c r="AM9652" s="15"/>
      <c r="AN9652" s="15"/>
      <c r="AO9652" s="15"/>
      <c r="AP9652" s="15"/>
      <c r="AQ9652" s="7"/>
    </row>
    <row r="9653" spans="1:43" ht="15.75" customHeight="1">
      <c r="A9653" s="17">
        <v>41551</v>
      </c>
      <c r="B9653" s="22" t="s">
        <v>2048</v>
      </c>
      <c r="C9653" s="22" t="s">
        <v>1905</v>
      </c>
      <c r="D9653" s="22" t="s">
        <v>1888</v>
      </c>
      <c r="E9653" s="7" t="s">
        <v>313</v>
      </c>
      <c r="F9653" s="7" t="s">
        <v>1291</v>
      </c>
      <c r="G9653" s="7" t="s">
        <v>1291</v>
      </c>
      <c r="H9653" s="7" t="s">
        <v>15</v>
      </c>
      <c r="I9653" s="7">
        <v>490</v>
      </c>
      <c r="J9653" s="7" t="s">
        <v>315</v>
      </c>
      <c r="K9653" s="10">
        <v>34.799999999999997</v>
      </c>
      <c r="L9653" s="7" t="s">
        <v>16</v>
      </c>
      <c r="M9653" s="10">
        <v>3.3</v>
      </c>
      <c r="N9653" s="10">
        <v>9.6</v>
      </c>
      <c r="V9653" s="7">
        <f t="shared" si="484"/>
        <v>9.6</v>
      </c>
      <c r="W9653" s="7">
        <v>9999</v>
      </c>
      <c r="AE9653" s="7">
        <v>0</v>
      </c>
      <c r="AG9653" s="7" t="s">
        <v>119</v>
      </c>
      <c r="AH9653" s="7" t="s">
        <v>436</v>
      </c>
      <c r="AI9653" s="7" t="s">
        <v>436</v>
      </c>
      <c r="AJ9653" s="7" t="s">
        <v>106</v>
      </c>
      <c r="AK9653" s="7" t="s">
        <v>318</v>
      </c>
      <c r="AP9653" s="7" t="s">
        <v>2292</v>
      </c>
      <c r="AQ9653" s="7"/>
    </row>
    <row r="9654" spans="1:43" ht="15.75" customHeight="1">
      <c r="A9654" s="17">
        <v>41996</v>
      </c>
      <c r="B9654" s="22">
        <v>2014</v>
      </c>
      <c r="C9654" s="22" t="s">
        <v>1905</v>
      </c>
      <c r="D9654" s="22" t="s">
        <v>1888</v>
      </c>
      <c r="E9654" s="7" t="s">
        <v>313</v>
      </c>
      <c r="F9654" s="7" t="s">
        <v>2469</v>
      </c>
      <c r="G9654" s="7" t="s">
        <v>1286</v>
      </c>
      <c r="H9654" s="7" t="s">
        <v>15</v>
      </c>
      <c r="I9654" s="7">
        <v>490</v>
      </c>
      <c r="J9654" s="7" t="s">
        <v>315</v>
      </c>
      <c r="K9654" s="10">
        <v>34.799999999999997</v>
      </c>
      <c r="L9654" s="7" t="s">
        <v>16</v>
      </c>
      <c r="M9654" s="10">
        <v>3.3</v>
      </c>
      <c r="N9654" s="10">
        <v>9.8000000000000007</v>
      </c>
      <c r="V9654" s="7">
        <f>SUM(N9654:U9654)</f>
        <v>9.8000000000000007</v>
      </c>
      <c r="W9654" s="7">
        <v>9999</v>
      </c>
      <c r="AE9654" s="7">
        <v>0</v>
      </c>
      <c r="AG9654" s="7" t="s">
        <v>119</v>
      </c>
      <c r="AH9654" s="7" t="s">
        <v>436</v>
      </c>
      <c r="AI9654" s="7" t="s">
        <v>436</v>
      </c>
      <c r="AJ9654" s="7" t="s">
        <v>436</v>
      </c>
      <c r="AP9654" s="7" t="s">
        <v>2292</v>
      </c>
      <c r="AQ9654" s="7"/>
    </row>
    <row r="9655" spans="1:43" ht="15.75" customHeight="1">
      <c r="A9655" s="20">
        <v>37458</v>
      </c>
      <c r="B9655" s="24">
        <v>2002</v>
      </c>
      <c r="C9655" s="24" t="s">
        <v>1905</v>
      </c>
      <c r="D9655" s="24" t="s">
        <v>1899</v>
      </c>
      <c r="E9655" s="13" t="s">
        <v>313</v>
      </c>
      <c r="F9655" s="13" t="s">
        <v>13</v>
      </c>
      <c r="G9655" s="13" t="s">
        <v>122</v>
      </c>
      <c r="H9655" s="13" t="s">
        <v>15</v>
      </c>
      <c r="I9655" s="13">
        <v>491</v>
      </c>
      <c r="J9655" s="7" t="s">
        <v>119</v>
      </c>
      <c r="K9655" s="12">
        <v>34.6</v>
      </c>
      <c r="L9655" s="7" t="s">
        <v>16</v>
      </c>
      <c r="M9655" s="12">
        <v>2.5</v>
      </c>
      <c r="N9655" s="12">
        <v>3.5</v>
      </c>
      <c r="O9655" s="12"/>
      <c r="P9655" s="12"/>
      <c r="V9655" s="10">
        <f>SQRT((N9655*N9655)+(O9655*O9655)+((P9655*P9655)+(Q9655*Q9655)+(R9655*R9655)+(S9655*S9655)+(T9655*T9655)+(U9655*U9655)))</f>
        <v>3.5</v>
      </c>
      <c r="W9655" s="12">
        <v>9999</v>
      </c>
      <c r="X9655" s="12"/>
      <c r="Y9655" s="12"/>
      <c r="AC9655" s="13"/>
      <c r="AE9655" s="13">
        <v>0</v>
      </c>
      <c r="AF9655" s="13"/>
      <c r="AG9655" s="13" t="s">
        <v>119</v>
      </c>
      <c r="AH9655" s="7" t="s">
        <v>436</v>
      </c>
      <c r="AI9655" s="7" t="s">
        <v>436</v>
      </c>
      <c r="AJ9655" s="7" t="s">
        <v>436</v>
      </c>
      <c r="AP9655" s="13"/>
      <c r="AQ9655" s="7"/>
    </row>
    <row r="9656" spans="1:43" ht="15.75" customHeight="1">
      <c r="A9656" s="17">
        <v>37871</v>
      </c>
      <c r="B9656" s="24" t="s">
        <v>1894</v>
      </c>
      <c r="C9656" s="24" t="s">
        <v>1905</v>
      </c>
      <c r="D9656" s="24" t="s">
        <v>1899</v>
      </c>
      <c r="E9656" s="7" t="s">
        <v>313</v>
      </c>
      <c r="F9656" s="7" t="s">
        <v>13</v>
      </c>
      <c r="G9656" s="7" t="s">
        <v>427</v>
      </c>
      <c r="H9656" s="7" t="s">
        <v>15</v>
      </c>
      <c r="I9656" s="7">
        <v>491</v>
      </c>
      <c r="J9656" s="7" t="s">
        <v>315</v>
      </c>
      <c r="K9656" s="10">
        <v>34.6</v>
      </c>
      <c r="L9656" s="7" t="s">
        <v>16</v>
      </c>
      <c r="M9656" s="10">
        <v>2.5</v>
      </c>
      <c r="N9656" s="10">
        <v>3.5</v>
      </c>
      <c r="O9656" s="7"/>
      <c r="V9656" s="10">
        <f>SQRT((N9656*N9656)+(O9656*O9656)+((P9656*P9656)+(Q9656*Q9656)+(R9656*R9656)+(S9656*S9656)+(T9656*T9656)+(U9656*U9656)))</f>
        <v>3.5</v>
      </c>
      <c r="W9656" s="8">
        <v>9999</v>
      </c>
      <c r="AE9656" s="7">
        <v>0</v>
      </c>
      <c r="AG9656" s="7" t="s">
        <v>119</v>
      </c>
      <c r="AH9656" s="7" t="s">
        <v>436</v>
      </c>
      <c r="AI9656" s="7" t="s">
        <v>436</v>
      </c>
      <c r="AJ9656" s="7" t="s">
        <v>436</v>
      </c>
      <c r="AQ9656" s="7"/>
    </row>
    <row r="9657" spans="1:43" ht="15.75" customHeight="1">
      <c r="A9657" s="17">
        <v>38554</v>
      </c>
      <c r="B9657" s="22" t="s">
        <v>1896</v>
      </c>
      <c r="C9657" s="24" t="s">
        <v>1905</v>
      </c>
      <c r="D9657" s="24" t="s">
        <v>1899</v>
      </c>
      <c r="E9657" s="7" t="s">
        <v>313</v>
      </c>
      <c r="F9657" s="7" t="s">
        <v>13</v>
      </c>
      <c r="G9657" s="7" t="s">
        <v>949</v>
      </c>
      <c r="H9657" s="7" t="s">
        <v>15</v>
      </c>
      <c r="I9657" s="7">
        <v>491</v>
      </c>
      <c r="J9657" s="7" t="s">
        <v>315</v>
      </c>
      <c r="K9657" s="10">
        <v>34.6</v>
      </c>
      <c r="L9657" s="7" t="s">
        <v>16</v>
      </c>
      <c r="M9657" s="10">
        <v>2.5</v>
      </c>
      <c r="N9657" s="10">
        <v>3.3</v>
      </c>
      <c r="V9657" s="10">
        <f>SQRT((N9657*N9657)+(O9657*O9657)+((P9657*P9657)+(Q9657*Q9657)+(R9657*R9657)+(S9657*S9657)+(T9657*T9657)+(U9657*U9657)))</f>
        <v>3.3</v>
      </c>
      <c r="W9657" s="7">
        <v>9999</v>
      </c>
      <c r="AE9657" s="7">
        <v>0</v>
      </c>
      <c r="AF9657" s="7" t="s">
        <v>108</v>
      </c>
      <c r="AG9657" s="7" t="s">
        <v>119</v>
      </c>
      <c r="AH9657" s="7" t="s">
        <v>436</v>
      </c>
      <c r="AI9657" s="7" t="s">
        <v>436</v>
      </c>
      <c r="AJ9657" s="7" t="s">
        <v>436</v>
      </c>
      <c r="AP9657" s="13"/>
      <c r="AQ9657" s="7"/>
    </row>
    <row r="9658" spans="1:43" ht="15.75" customHeight="1">
      <c r="A9658" s="17">
        <v>39529</v>
      </c>
      <c r="B9658" s="22" t="s">
        <v>1899</v>
      </c>
      <c r="C9658" s="24" t="s">
        <v>1905</v>
      </c>
      <c r="D9658" s="24" t="s">
        <v>1899</v>
      </c>
      <c r="E9658" s="7" t="s">
        <v>313</v>
      </c>
      <c r="F9658" s="7" t="s">
        <v>13</v>
      </c>
      <c r="G9658" s="7" t="s">
        <v>749</v>
      </c>
      <c r="H9658" s="7" t="s">
        <v>15</v>
      </c>
      <c r="I9658" s="7">
        <v>491</v>
      </c>
      <c r="J9658" s="7" t="s">
        <v>515</v>
      </c>
      <c r="K9658" s="10">
        <v>34.6</v>
      </c>
      <c r="L9658" s="7" t="s">
        <v>16</v>
      </c>
      <c r="M9658" s="10">
        <v>2.5</v>
      </c>
      <c r="P9658" s="10"/>
      <c r="Q9658" s="10"/>
      <c r="R9658" s="10"/>
      <c r="S9658" s="10"/>
      <c r="V9658" s="10" t="s">
        <v>1888</v>
      </c>
      <c r="W9658" s="8" t="s">
        <v>317</v>
      </c>
      <c r="AG9658" s="7" t="s">
        <v>318</v>
      </c>
      <c r="AH9658" s="7" t="s">
        <v>436</v>
      </c>
      <c r="AI9658" s="7" t="s">
        <v>436</v>
      </c>
      <c r="AJ9658" s="7" t="s">
        <v>436</v>
      </c>
      <c r="AQ9658" s="7"/>
    </row>
    <row r="9659" spans="1:43" ht="15.75" customHeight="1">
      <c r="A9659" s="20">
        <v>37458</v>
      </c>
      <c r="B9659" s="24">
        <v>2002</v>
      </c>
      <c r="C9659" s="24" t="s">
        <v>1905</v>
      </c>
      <c r="D9659" s="24" t="s">
        <v>1888</v>
      </c>
      <c r="E9659" s="13" t="s">
        <v>313</v>
      </c>
      <c r="F9659" s="13" t="s">
        <v>13</v>
      </c>
      <c r="G9659" s="13" t="s">
        <v>122</v>
      </c>
      <c r="H9659" s="13" t="s">
        <v>15</v>
      </c>
      <c r="I9659" s="13">
        <v>492</v>
      </c>
      <c r="J9659" s="7" t="s">
        <v>119</v>
      </c>
      <c r="K9659" s="12">
        <v>30.4</v>
      </c>
      <c r="L9659" s="7" t="s">
        <v>16</v>
      </c>
      <c r="M9659" s="12">
        <v>2.4</v>
      </c>
      <c r="N9659" s="12">
        <v>10.8</v>
      </c>
      <c r="O9659" s="12"/>
      <c r="P9659" s="12"/>
      <c r="V9659" s="10">
        <f t="shared" ref="V9659:V9665" si="485">SQRT((N9659*N9659)+(O9659*O9659)+((P9659*P9659)+(Q9659*Q9659)+(R9659*R9659)+(S9659*S9659)+(T9659*T9659)+(U9659*U9659)))</f>
        <v>10.8</v>
      </c>
      <c r="W9659" s="12">
        <v>9999</v>
      </c>
      <c r="X9659" s="12"/>
      <c r="Y9659" s="12"/>
      <c r="AC9659" s="13"/>
      <c r="AE9659" s="13">
        <v>3</v>
      </c>
      <c r="AF9659" s="13"/>
      <c r="AG9659" s="13" t="s">
        <v>119</v>
      </c>
      <c r="AH9659" s="7" t="s">
        <v>436</v>
      </c>
      <c r="AI9659" s="7" t="s">
        <v>436</v>
      </c>
      <c r="AJ9659" s="7" t="s">
        <v>436</v>
      </c>
      <c r="AP9659" s="13"/>
      <c r="AQ9659" s="7"/>
    </row>
    <row r="9660" spans="1:43" ht="15.75" customHeight="1">
      <c r="A9660" s="17">
        <v>37871</v>
      </c>
      <c r="B9660" s="24" t="s">
        <v>1894</v>
      </c>
      <c r="C9660" s="24" t="s">
        <v>1905</v>
      </c>
      <c r="D9660" s="24" t="s">
        <v>1888</v>
      </c>
      <c r="E9660" s="7" t="s">
        <v>313</v>
      </c>
      <c r="F9660" s="7" t="s">
        <v>13</v>
      </c>
      <c r="G9660" s="7" t="s">
        <v>427</v>
      </c>
      <c r="H9660" s="7" t="s">
        <v>15</v>
      </c>
      <c r="I9660" s="7">
        <v>492</v>
      </c>
      <c r="J9660" s="7" t="s">
        <v>315</v>
      </c>
      <c r="K9660" s="10">
        <v>30.4</v>
      </c>
      <c r="L9660" s="7" t="s">
        <v>16</v>
      </c>
      <c r="M9660" s="10">
        <v>2.4</v>
      </c>
      <c r="N9660" s="10">
        <v>11.1</v>
      </c>
      <c r="O9660" s="7"/>
      <c r="V9660" s="10">
        <f t="shared" si="485"/>
        <v>11.1</v>
      </c>
      <c r="W9660" s="8">
        <v>9999</v>
      </c>
      <c r="AE9660" s="7">
        <v>3</v>
      </c>
      <c r="AG9660" s="7" t="s">
        <v>119</v>
      </c>
      <c r="AH9660" s="7" t="s">
        <v>436</v>
      </c>
      <c r="AI9660" s="7" t="s">
        <v>436</v>
      </c>
      <c r="AJ9660" s="7" t="s">
        <v>436</v>
      </c>
      <c r="AQ9660" s="7"/>
    </row>
    <row r="9661" spans="1:43" ht="15.75" customHeight="1">
      <c r="A9661" s="17">
        <v>38554</v>
      </c>
      <c r="B9661" s="22" t="s">
        <v>1896</v>
      </c>
      <c r="C9661" s="24" t="s">
        <v>1905</v>
      </c>
      <c r="D9661" s="24" t="s">
        <v>1888</v>
      </c>
      <c r="E9661" s="7" t="s">
        <v>313</v>
      </c>
      <c r="F9661" s="7" t="s">
        <v>13</v>
      </c>
      <c r="G9661" s="7" t="s">
        <v>949</v>
      </c>
      <c r="H9661" s="7" t="s">
        <v>15</v>
      </c>
      <c r="I9661" s="7">
        <v>492</v>
      </c>
      <c r="J9661" s="7" t="s">
        <v>315</v>
      </c>
      <c r="K9661" s="10">
        <v>30.4</v>
      </c>
      <c r="L9661" s="7" t="s">
        <v>16</v>
      </c>
      <c r="M9661" s="10">
        <v>2.4</v>
      </c>
      <c r="N9661" s="10">
        <v>11.8</v>
      </c>
      <c r="V9661" s="10">
        <f t="shared" si="485"/>
        <v>11.8</v>
      </c>
      <c r="W9661" s="7">
        <v>9999</v>
      </c>
      <c r="AE9661" s="7">
        <v>3</v>
      </c>
      <c r="AG9661" s="7" t="s">
        <v>119</v>
      </c>
      <c r="AH9661" s="7" t="s">
        <v>436</v>
      </c>
      <c r="AI9661" s="7" t="s">
        <v>436</v>
      </c>
      <c r="AJ9661" s="7" t="s">
        <v>436</v>
      </c>
      <c r="AP9661" s="13"/>
      <c r="AQ9661" s="7"/>
    </row>
    <row r="9662" spans="1:43" ht="15.75" customHeight="1">
      <c r="A9662" s="17">
        <v>39529</v>
      </c>
      <c r="B9662" s="22" t="s">
        <v>1899</v>
      </c>
      <c r="C9662" s="24" t="s">
        <v>1905</v>
      </c>
      <c r="D9662" s="24" t="s">
        <v>1888</v>
      </c>
      <c r="E9662" s="7" t="s">
        <v>313</v>
      </c>
      <c r="F9662" s="7" t="s">
        <v>13</v>
      </c>
      <c r="G9662" s="7" t="s">
        <v>749</v>
      </c>
      <c r="H9662" s="7" t="s">
        <v>15</v>
      </c>
      <c r="I9662" s="7">
        <v>492</v>
      </c>
      <c r="J9662" s="7" t="s">
        <v>315</v>
      </c>
      <c r="K9662" s="10">
        <v>30.4</v>
      </c>
      <c r="L9662" s="7" t="s">
        <v>16</v>
      </c>
      <c r="M9662" s="10">
        <v>2.4</v>
      </c>
      <c r="N9662" s="10">
        <v>12.5</v>
      </c>
      <c r="P9662" s="10"/>
      <c r="Q9662" s="10"/>
      <c r="R9662" s="10"/>
      <c r="S9662" s="10"/>
      <c r="V9662" s="10">
        <f t="shared" si="485"/>
        <v>12.5</v>
      </c>
      <c r="W9662" s="8">
        <v>9999</v>
      </c>
      <c r="AE9662" s="7">
        <v>4</v>
      </c>
      <c r="AG9662" s="7" t="s">
        <v>119</v>
      </c>
      <c r="AH9662" s="7" t="s">
        <v>436</v>
      </c>
      <c r="AI9662" s="7" t="s">
        <v>436</v>
      </c>
      <c r="AJ9662" s="7" t="s">
        <v>436</v>
      </c>
      <c r="AQ9662" s="7"/>
    </row>
    <row r="9663" spans="1:43" ht="15.75" customHeight="1">
      <c r="A9663" s="17">
        <v>40122</v>
      </c>
      <c r="B9663" s="22" t="s">
        <v>1900</v>
      </c>
      <c r="C9663" s="24" t="s">
        <v>1905</v>
      </c>
      <c r="D9663" s="24" t="s">
        <v>1888</v>
      </c>
      <c r="E9663" s="7" t="s">
        <v>313</v>
      </c>
      <c r="F9663" s="7" t="s">
        <v>1291</v>
      </c>
      <c r="G9663" s="7" t="s">
        <v>1292</v>
      </c>
      <c r="H9663" s="7" t="s">
        <v>15</v>
      </c>
      <c r="I9663" s="7">
        <v>492</v>
      </c>
      <c r="J9663" s="7" t="s">
        <v>315</v>
      </c>
      <c r="K9663" s="10">
        <v>30.4</v>
      </c>
      <c r="L9663" s="7" t="s">
        <v>16</v>
      </c>
      <c r="M9663" s="10">
        <v>2.4</v>
      </c>
      <c r="N9663" s="10">
        <v>13</v>
      </c>
      <c r="O9663" s="7"/>
      <c r="V9663" s="10">
        <f t="shared" si="485"/>
        <v>13</v>
      </c>
      <c r="W9663" s="7">
        <v>9999</v>
      </c>
      <c r="AE9663" s="7">
        <v>2</v>
      </c>
      <c r="AG9663" s="7" t="s">
        <v>119</v>
      </c>
      <c r="AH9663" s="7" t="s">
        <v>436</v>
      </c>
      <c r="AI9663" s="7" t="s">
        <v>436</v>
      </c>
      <c r="AJ9663" s="7" t="s">
        <v>436</v>
      </c>
      <c r="AQ9663" s="7"/>
    </row>
    <row r="9664" spans="1:43" ht="15.75" customHeight="1">
      <c r="A9664" s="19">
        <v>40868</v>
      </c>
      <c r="B9664" s="23" t="s">
        <v>1902</v>
      </c>
      <c r="C9664" s="24" t="s">
        <v>1905</v>
      </c>
      <c r="D9664" s="24" t="s">
        <v>1888</v>
      </c>
      <c r="E9664" s="15" t="s">
        <v>313</v>
      </c>
      <c r="F9664" s="15" t="s">
        <v>1291</v>
      </c>
      <c r="G9664" s="15" t="s">
        <v>1291</v>
      </c>
      <c r="H9664" s="15" t="s">
        <v>15</v>
      </c>
      <c r="I9664" s="15">
        <v>492</v>
      </c>
      <c r="J9664" s="15" t="s">
        <v>315</v>
      </c>
      <c r="K9664" s="16">
        <v>30.4</v>
      </c>
      <c r="L9664" s="7" t="s">
        <v>16</v>
      </c>
      <c r="M9664" s="16">
        <v>2.4</v>
      </c>
      <c r="N9664" s="16">
        <v>13.2</v>
      </c>
      <c r="O9664" s="16"/>
      <c r="P9664" s="16"/>
      <c r="Q9664" s="16"/>
      <c r="R9664" s="16"/>
      <c r="S9664" s="16"/>
      <c r="T9664" s="16"/>
      <c r="U9664" s="16"/>
      <c r="V9664" s="10">
        <f t="shared" si="485"/>
        <v>13.2</v>
      </c>
      <c r="W9664" s="15">
        <v>9999</v>
      </c>
      <c r="X9664" s="15"/>
      <c r="Y9664" s="15"/>
      <c r="Z9664" s="15"/>
      <c r="AA9664" s="15"/>
      <c r="AB9664" s="15"/>
      <c r="AC9664" s="15"/>
      <c r="AD9664" s="15"/>
      <c r="AE9664" s="15">
        <v>3</v>
      </c>
      <c r="AF9664" s="15"/>
      <c r="AG9664" s="15" t="s">
        <v>119</v>
      </c>
      <c r="AH9664" s="15" t="s">
        <v>436</v>
      </c>
      <c r="AI9664" s="15" t="s">
        <v>436</v>
      </c>
      <c r="AJ9664" s="15" t="s">
        <v>436</v>
      </c>
      <c r="AK9664" s="15"/>
      <c r="AL9664" s="15"/>
      <c r="AM9664" s="15"/>
      <c r="AN9664" s="15"/>
      <c r="AO9664" s="15"/>
      <c r="AP9664" s="15" t="s">
        <v>1826</v>
      </c>
      <c r="AQ9664" s="7"/>
    </row>
    <row r="9665" spans="1:43" ht="15.75" customHeight="1">
      <c r="A9665" s="17">
        <v>41551</v>
      </c>
      <c r="B9665" s="22" t="s">
        <v>2048</v>
      </c>
      <c r="C9665" s="22" t="s">
        <v>1905</v>
      </c>
      <c r="D9665" s="22" t="s">
        <v>1888</v>
      </c>
      <c r="E9665" s="7" t="s">
        <v>313</v>
      </c>
      <c r="F9665" s="7" t="s">
        <v>1291</v>
      </c>
      <c r="G9665" s="7" t="s">
        <v>1291</v>
      </c>
      <c r="H9665" s="7" t="s">
        <v>15</v>
      </c>
      <c r="I9665" s="7">
        <v>492</v>
      </c>
      <c r="J9665" s="7" t="s">
        <v>315</v>
      </c>
      <c r="K9665" s="10">
        <v>30.4</v>
      </c>
      <c r="L9665" s="7" t="s">
        <v>16</v>
      </c>
      <c r="M9665" s="10">
        <v>2.4</v>
      </c>
      <c r="N9665" s="10">
        <v>13.3</v>
      </c>
      <c r="V9665" s="7">
        <f t="shared" si="485"/>
        <v>13.3</v>
      </c>
      <c r="W9665" s="7">
        <v>9999</v>
      </c>
      <c r="AE9665" s="7">
        <v>6</v>
      </c>
      <c r="AG9665" s="7" t="s">
        <v>119</v>
      </c>
      <c r="AH9665" s="7" t="s">
        <v>436</v>
      </c>
      <c r="AI9665" s="7" t="s">
        <v>436</v>
      </c>
      <c r="AJ9665" s="7" t="s">
        <v>436</v>
      </c>
      <c r="AQ9665" s="7"/>
    </row>
    <row r="9666" spans="1:43" ht="15.75" customHeight="1">
      <c r="A9666" s="17">
        <v>41996</v>
      </c>
      <c r="B9666" s="22">
        <v>2014</v>
      </c>
      <c r="C9666" s="22" t="s">
        <v>1905</v>
      </c>
      <c r="D9666" s="22" t="s">
        <v>1888</v>
      </c>
      <c r="E9666" s="7" t="s">
        <v>313</v>
      </c>
      <c r="F9666" s="7" t="s">
        <v>2469</v>
      </c>
      <c r="G9666" s="7" t="s">
        <v>1286</v>
      </c>
      <c r="H9666" s="7" t="s">
        <v>15</v>
      </c>
      <c r="I9666" s="7">
        <v>492</v>
      </c>
      <c r="J9666" s="7" t="s">
        <v>315</v>
      </c>
      <c r="K9666" s="10">
        <v>30.4</v>
      </c>
      <c r="L9666" s="7" t="s">
        <v>16</v>
      </c>
      <c r="M9666" s="10">
        <v>2.4</v>
      </c>
      <c r="N9666" s="10">
        <v>13.5</v>
      </c>
      <c r="V9666" s="7">
        <f>SUM(N9666:U9666)</f>
        <v>13.5</v>
      </c>
      <c r="W9666" s="7">
        <v>9999</v>
      </c>
      <c r="AE9666" s="7">
        <v>6</v>
      </c>
      <c r="AG9666" s="7" t="s">
        <v>119</v>
      </c>
      <c r="AH9666" s="7" t="s">
        <v>436</v>
      </c>
      <c r="AI9666" s="7" t="s">
        <v>436</v>
      </c>
      <c r="AJ9666" s="7" t="s">
        <v>436</v>
      </c>
      <c r="AQ9666" s="7"/>
    </row>
    <row r="9667" spans="1:43" ht="15.75" customHeight="1">
      <c r="A9667" s="20">
        <v>37458</v>
      </c>
      <c r="B9667" s="24">
        <v>2002</v>
      </c>
      <c r="C9667" s="24" t="s">
        <v>1905</v>
      </c>
      <c r="D9667" s="24" t="s">
        <v>1899</v>
      </c>
      <c r="E9667" s="13" t="s">
        <v>313</v>
      </c>
      <c r="F9667" s="13" t="s">
        <v>13</v>
      </c>
      <c r="G9667" s="13" t="s">
        <v>122</v>
      </c>
      <c r="H9667" s="13" t="s">
        <v>15</v>
      </c>
      <c r="I9667" s="13">
        <v>493</v>
      </c>
      <c r="J9667" s="7" t="s">
        <v>119</v>
      </c>
      <c r="K9667" s="12">
        <v>31.8</v>
      </c>
      <c r="L9667" s="7" t="s">
        <v>16</v>
      </c>
      <c r="M9667" s="12">
        <v>2.6</v>
      </c>
      <c r="N9667" s="12">
        <v>18</v>
      </c>
      <c r="O9667" s="12"/>
      <c r="P9667" s="12"/>
      <c r="V9667" s="10">
        <f>SQRT((N9667*N9667)+(O9667*O9667)+((P9667*P9667)+(Q9667*Q9667)+(R9667*R9667)+(S9667*S9667)+(T9667*T9667)+(U9667*U9667)))</f>
        <v>18</v>
      </c>
      <c r="W9667" s="12">
        <v>9999</v>
      </c>
      <c r="X9667" s="12"/>
      <c r="Y9667" s="12"/>
      <c r="AC9667" s="13"/>
      <c r="AE9667" s="13">
        <v>0</v>
      </c>
      <c r="AF9667" s="13"/>
      <c r="AG9667" s="13" t="s">
        <v>119</v>
      </c>
      <c r="AH9667" s="7" t="s">
        <v>436</v>
      </c>
      <c r="AI9667" s="7" t="s">
        <v>436</v>
      </c>
      <c r="AJ9667" s="7" t="s">
        <v>436</v>
      </c>
      <c r="AP9667" s="13"/>
      <c r="AQ9667" s="7"/>
    </row>
    <row r="9668" spans="1:43" ht="15.75" customHeight="1">
      <c r="A9668" s="17">
        <v>37871</v>
      </c>
      <c r="B9668" s="24" t="s">
        <v>1894</v>
      </c>
      <c r="C9668" s="24" t="s">
        <v>1905</v>
      </c>
      <c r="D9668" s="24" t="s">
        <v>1899</v>
      </c>
      <c r="E9668" s="7" t="s">
        <v>313</v>
      </c>
      <c r="F9668" s="7" t="s">
        <v>13</v>
      </c>
      <c r="G9668" s="7" t="s">
        <v>427</v>
      </c>
      <c r="H9668" s="7" t="s">
        <v>15</v>
      </c>
      <c r="I9668" s="7">
        <v>493</v>
      </c>
      <c r="J9668" s="7" t="s">
        <v>315</v>
      </c>
      <c r="K9668" s="10">
        <v>31.8</v>
      </c>
      <c r="L9668" s="7" t="s">
        <v>16</v>
      </c>
      <c r="M9668" s="10">
        <v>2.6</v>
      </c>
      <c r="N9668" s="10">
        <v>18.399999999999999</v>
      </c>
      <c r="O9668" s="7"/>
      <c r="V9668" s="10">
        <f>SQRT((N9668*N9668)+(O9668*O9668)+((P9668*P9668)+(Q9668*Q9668)+(R9668*R9668)+(S9668*S9668)+(T9668*T9668)+(U9668*U9668)))</f>
        <v>18.399999999999999</v>
      </c>
      <c r="W9668" s="8">
        <v>9999</v>
      </c>
      <c r="AE9668" s="7">
        <v>0</v>
      </c>
      <c r="AG9668" s="7" t="s">
        <v>119</v>
      </c>
      <c r="AH9668" s="7" t="s">
        <v>436</v>
      </c>
      <c r="AI9668" s="7" t="s">
        <v>436</v>
      </c>
      <c r="AJ9668" s="7" t="s">
        <v>436</v>
      </c>
      <c r="AQ9668" s="7"/>
    </row>
    <row r="9669" spans="1:43" ht="15.75" customHeight="1">
      <c r="A9669" s="17">
        <v>38554</v>
      </c>
      <c r="B9669" s="22" t="s">
        <v>1896</v>
      </c>
      <c r="C9669" s="24" t="s">
        <v>1905</v>
      </c>
      <c r="D9669" s="24" t="s">
        <v>1899</v>
      </c>
      <c r="E9669" s="7" t="s">
        <v>313</v>
      </c>
      <c r="F9669" s="7" t="s">
        <v>13</v>
      </c>
      <c r="G9669" s="7" t="s">
        <v>949</v>
      </c>
      <c r="H9669" s="7" t="s">
        <v>15</v>
      </c>
      <c r="I9669" s="7">
        <v>493</v>
      </c>
      <c r="J9669" s="7" t="s">
        <v>315</v>
      </c>
      <c r="K9669" s="10">
        <v>31.8</v>
      </c>
      <c r="L9669" s="7" t="s">
        <v>16</v>
      </c>
      <c r="M9669" s="10">
        <v>2.6</v>
      </c>
      <c r="N9669" s="10">
        <v>19.3</v>
      </c>
      <c r="V9669" s="10">
        <f>SQRT((N9669*N9669)+(O9669*O9669)+((P9669*P9669)+(Q9669*Q9669)+(R9669*R9669)+(S9669*S9669)+(T9669*T9669)+(U9669*U9669)))</f>
        <v>19.3</v>
      </c>
      <c r="W9669" s="7">
        <v>9999</v>
      </c>
      <c r="AE9669" s="7">
        <v>0</v>
      </c>
      <c r="AG9669" s="7" t="s">
        <v>119</v>
      </c>
      <c r="AH9669" s="7" t="s">
        <v>436</v>
      </c>
      <c r="AI9669" s="7" t="s">
        <v>436</v>
      </c>
      <c r="AJ9669" s="7" t="s">
        <v>436</v>
      </c>
      <c r="AP9669" s="13" t="s">
        <v>446</v>
      </c>
      <c r="AQ9669" s="7"/>
    </row>
    <row r="9670" spans="1:43" ht="15.75" customHeight="1">
      <c r="A9670" s="17">
        <v>39529</v>
      </c>
      <c r="B9670" s="22" t="s">
        <v>1899</v>
      </c>
      <c r="C9670" s="24" t="s">
        <v>1905</v>
      </c>
      <c r="D9670" s="24" t="s">
        <v>1899</v>
      </c>
      <c r="E9670" s="7" t="s">
        <v>313</v>
      </c>
      <c r="F9670" s="7" t="s">
        <v>13</v>
      </c>
      <c r="G9670" s="7" t="s">
        <v>749</v>
      </c>
      <c r="H9670" s="7" t="s">
        <v>15</v>
      </c>
      <c r="I9670" s="7">
        <v>493</v>
      </c>
      <c r="J9670" s="7" t="s">
        <v>315</v>
      </c>
      <c r="K9670" s="10">
        <v>31.8</v>
      </c>
      <c r="L9670" s="7" t="s">
        <v>16</v>
      </c>
      <c r="M9670" s="10">
        <v>2.6</v>
      </c>
      <c r="N9670" s="10">
        <v>19.899999999999999</v>
      </c>
      <c r="P9670" s="10"/>
      <c r="Q9670" s="10"/>
      <c r="R9670" s="10"/>
      <c r="S9670" s="10"/>
      <c r="V9670" s="10">
        <f>SQRT((N9670*N9670)+(O9670*O9670)+((P9670*P9670)+(Q9670*Q9670)+(R9670*R9670)+(S9670*S9670)+(T9670*T9670)+(U9670*U9670)))</f>
        <v>19.899999999999999</v>
      </c>
      <c r="W9670" s="8">
        <v>9999</v>
      </c>
      <c r="AF9670" s="7" t="s">
        <v>18</v>
      </c>
      <c r="AG9670" s="7" t="s">
        <v>318</v>
      </c>
      <c r="AH9670" s="7" t="s">
        <v>436</v>
      </c>
      <c r="AI9670" s="7" t="s">
        <v>436</v>
      </c>
      <c r="AJ9670" s="7" t="s">
        <v>436</v>
      </c>
      <c r="AQ9670" s="7"/>
    </row>
    <row r="9671" spans="1:43" ht="15.75" customHeight="1">
      <c r="A9671" s="17">
        <v>40122</v>
      </c>
      <c r="B9671" s="22" t="s">
        <v>1900</v>
      </c>
      <c r="C9671" s="24" t="s">
        <v>1905</v>
      </c>
      <c r="D9671" s="24" t="s">
        <v>1899</v>
      </c>
      <c r="E9671" s="7" t="s">
        <v>313</v>
      </c>
      <c r="F9671" s="7" t="s">
        <v>1291</v>
      </c>
      <c r="G9671" s="7" t="s">
        <v>1292</v>
      </c>
      <c r="H9671" s="7" t="s">
        <v>15</v>
      </c>
      <c r="I9671" s="7">
        <v>493</v>
      </c>
      <c r="J9671" s="7" t="s">
        <v>315</v>
      </c>
      <c r="K9671" s="10">
        <v>31.8</v>
      </c>
      <c r="L9671" s="7" t="s">
        <v>16</v>
      </c>
      <c r="M9671" s="10">
        <v>2.6</v>
      </c>
      <c r="N9671" s="10">
        <v>19.899999999999999</v>
      </c>
      <c r="O9671" s="7"/>
      <c r="V9671" s="10">
        <v>19.899999999999999</v>
      </c>
      <c r="W9671" s="7">
        <v>9999</v>
      </c>
      <c r="AF9671" s="7" t="s">
        <v>18</v>
      </c>
      <c r="AG9671" s="7" t="s">
        <v>318</v>
      </c>
      <c r="AH9671" s="7" t="s">
        <v>436</v>
      </c>
      <c r="AI9671" s="7" t="s">
        <v>436</v>
      </c>
      <c r="AJ9671" s="7" t="s">
        <v>436</v>
      </c>
      <c r="AQ9671" s="7"/>
    </row>
    <row r="9672" spans="1:43" ht="15.75" customHeight="1">
      <c r="A9672" s="19">
        <v>40868</v>
      </c>
      <c r="B9672" s="23" t="s">
        <v>1902</v>
      </c>
      <c r="C9672" s="24" t="s">
        <v>1905</v>
      </c>
      <c r="D9672" s="24" t="s">
        <v>1899</v>
      </c>
      <c r="E9672" s="15" t="s">
        <v>313</v>
      </c>
      <c r="F9672" s="15" t="s">
        <v>1291</v>
      </c>
      <c r="G9672" s="15" t="s">
        <v>1291</v>
      </c>
      <c r="H9672" s="15" t="s">
        <v>15</v>
      </c>
      <c r="I9672" s="15">
        <v>493</v>
      </c>
      <c r="J9672" s="15" t="s">
        <v>315</v>
      </c>
      <c r="K9672" s="16">
        <v>31.8</v>
      </c>
      <c r="L9672" s="7" t="s">
        <v>16</v>
      </c>
      <c r="M9672" s="16">
        <v>2.6</v>
      </c>
      <c r="N9672" s="16">
        <v>19.899999999999999</v>
      </c>
      <c r="O9672" s="16"/>
      <c r="P9672" s="16"/>
      <c r="Q9672" s="16"/>
      <c r="R9672" s="16"/>
      <c r="S9672" s="16"/>
      <c r="T9672" s="16"/>
      <c r="U9672" s="16"/>
      <c r="V9672" s="10">
        <f>SQRT((N9672*N9672)+(O9672*O9672)+((P9672*P9672)+(Q9672*Q9672)+(R9672*R9672)+(S9672*S9672)+(T9672*T9672)+(U9672*U9672)))</f>
        <v>19.899999999999999</v>
      </c>
      <c r="W9672" s="15"/>
      <c r="X9672" s="15"/>
      <c r="Y9672" s="15"/>
      <c r="Z9672" s="15"/>
      <c r="AA9672" s="15"/>
      <c r="AB9672" s="15"/>
      <c r="AC9672" s="15"/>
      <c r="AD9672" s="15"/>
      <c r="AE9672" s="15"/>
      <c r="AF9672" s="15" t="s">
        <v>18</v>
      </c>
      <c r="AG9672" s="15" t="s">
        <v>318</v>
      </c>
      <c r="AH9672" s="15" t="s">
        <v>436</v>
      </c>
      <c r="AI9672" s="15" t="s">
        <v>436</v>
      </c>
      <c r="AJ9672" s="15" t="s">
        <v>436</v>
      </c>
      <c r="AK9672" s="15"/>
      <c r="AL9672" s="15"/>
      <c r="AM9672" s="15"/>
      <c r="AN9672" s="15"/>
      <c r="AO9672" s="15"/>
      <c r="AP9672" s="15" t="s">
        <v>1827</v>
      </c>
      <c r="AQ9672" s="7"/>
    </row>
    <row r="9673" spans="1:43" ht="15.75" customHeight="1">
      <c r="A9673" s="20">
        <v>37458</v>
      </c>
      <c r="B9673" s="24">
        <v>2002</v>
      </c>
      <c r="C9673" s="24" t="s">
        <v>1905</v>
      </c>
      <c r="D9673" s="24" t="s">
        <v>1905</v>
      </c>
      <c r="E9673" s="13" t="s">
        <v>313</v>
      </c>
      <c r="F9673" s="13" t="s">
        <v>13</v>
      </c>
      <c r="G9673" s="13" t="s">
        <v>122</v>
      </c>
      <c r="H9673" s="13" t="s">
        <v>15</v>
      </c>
      <c r="I9673" s="13">
        <v>494</v>
      </c>
      <c r="J9673" s="7" t="s">
        <v>119</v>
      </c>
      <c r="K9673" s="12">
        <v>36.1</v>
      </c>
      <c r="L9673" s="7" t="s">
        <v>16</v>
      </c>
      <c r="M9673" s="12">
        <v>0.53</v>
      </c>
      <c r="N9673" s="12">
        <v>14.8</v>
      </c>
      <c r="O9673" s="12"/>
      <c r="P9673" s="12"/>
      <c r="V9673" s="10">
        <f>SQRT((N9673*N9673)+(O9673*O9673)+((P9673*P9673)+(Q9673*Q9673)+(R9673*R9673)+(S9673*S9673)+(T9673*T9673)+(U9673*U9673)))</f>
        <v>14.8</v>
      </c>
      <c r="W9673" s="12">
        <v>9999</v>
      </c>
      <c r="X9673" s="12"/>
      <c r="Y9673" s="12"/>
      <c r="AC9673" s="13"/>
      <c r="AE9673" s="13">
        <v>0</v>
      </c>
      <c r="AF9673" s="13" t="s">
        <v>18</v>
      </c>
      <c r="AG9673" s="13" t="s">
        <v>318</v>
      </c>
      <c r="AH9673" s="7" t="s">
        <v>436</v>
      </c>
      <c r="AI9673" s="7" t="s">
        <v>436</v>
      </c>
      <c r="AJ9673" s="7" t="s">
        <v>436</v>
      </c>
      <c r="AP9673" s="13"/>
      <c r="AQ9673" s="7"/>
    </row>
    <row r="9674" spans="1:43" ht="15.75" customHeight="1">
      <c r="A9674" s="20">
        <v>37458</v>
      </c>
      <c r="B9674" s="24">
        <v>2002</v>
      </c>
      <c r="C9674" s="24" t="s">
        <v>1905</v>
      </c>
      <c r="D9674" s="24" t="s">
        <v>1896</v>
      </c>
      <c r="E9674" s="13" t="s">
        <v>313</v>
      </c>
      <c r="F9674" s="13" t="s">
        <v>13</v>
      </c>
      <c r="G9674" s="13" t="s">
        <v>122</v>
      </c>
      <c r="H9674" s="13" t="s">
        <v>15</v>
      </c>
      <c r="I9674" s="13">
        <v>495</v>
      </c>
      <c r="J9674" s="7" t="s">
        <v>119</v>
      </c>
      <c r="K9674" s="12">
        <v>34.9</v>
      </c>
      <c r="L9674" s="7" t="s">
        <v>16</v>
      </c>
      <c r="M9674" s="12">
        <v>0.38</v>
      </c>
      <c r="N9674" s="12">
        <v>4.3</v>
      </c>
      <c r="O9674" s="12"/>
      <c r="P9674" s="12"/>
      <c r="V9674" s="10">
        <f>SQRT((N9674*N9674)+(O9674*O9674)+((P9674*P9674)+(Q9674*Q9674)+(R9674*R9674)+(S9674*S9674)+(T9674*T9674)+(U9674*U9674)))</f>
        <v>4.3</v>
      </c>
      <c r="W9674" s="12">
        <v>9999</v>
      </c>
      <c r="X9674" s="12"/>
      <c r="Y9674" s="12"/>
      <c r="AC9674" s="13"/>
      <c r="AE9674" s="13">
        <v>0</v>
      </c>
      <c r="AF9674" s="13"/>
      <c r="AG9674" s="13" t="s">
        <v>119</v>
      </c>
      <c r="AH9674" s="7" t="s">
        <v>436</v>
      </c>
      <c r="AI9674" s="7" t="s">
        <v>436</v>
      </c>
      <c r="AJ9674" s="7" t="s">
        <v>436</v>
      </c>
      <c r="AP9674" s="13"/>
      <c r="AQ9674" s="7"/>
    </row>
    <row r="9675" spans="1:43" ht="15.75" customHeight="1">
      <c r="A9675" s="17">
        <v>37871</v>
      </c>
      <c r="B9675" s="24" t="s">
        <v>1894</v>
      </c>
      <c r="C9675" s="24" t="s">
        <v>1905</v>
      </c>
      <c r="D9675" s="24" t="s">
        <v>1896</v>
      </c>
      <c r="E9675" s="7" t="s">
        <v>313</v>
      </c>
      <c r="F9675" s="7" t="s">
        <v>13</v>
      </c>
      <c r="G9675" s="7" t="s">
        <v>427</v>
      </c>
      <c r="H9675" s="7" t="s">
        <v>15</v>
      </c>
      <c r="I9675" s="7">
        <v>495</v>
      </c>
      <c r="J9675" s="7" t="s">
        <v>315</v>
      </c>
      <c r="K9675" s="10">
        <v>34.9</v>
      </c>
      <c r="L9675" s="7" t="s">
        <v>16</v>
      </c>
      <c r="M9675" s="10">
        <v>0.4</v>
      </c>
      <c r="N9675" s="10">
        <v>4.0999999999999996</v>
      </c>
      <c r="O9675" s="7"/>
      <c r="V9675" s="10">
        <f>SQRT((N9675*N9675)+(O9675*O9675)+((P9675*P9675)+(Q9675*Q9675)+(R9675*R9675)+(S9675*S9675)+(T9675*T9675)+(U9675*U9675)))</f>
        <v>4.0999999999999996</v>
      </c>
      <c r="W9675" s="8">
        <v>9999</v>
      </c>
      <c r="AE9675" s="7">
        <v>0</v>
      </c>
      <c r="AG9675" s="7" t="s">
        <v>119</v>
      </c>
      <c r="AH9675" s="7" t="s">
        <v>436</v>
      </c>
      <c r="AI9675" s="7" t="s">
        <v>436</v>
      </c>
      <c r="AJ9675" s="7" t="s">
        <v>436</v>
      </c>
      <c r="AL9675" s="7" t="s">
        <v>106</v>
      </c>
      <c r="AP9675" s="7" t="s">
        <v>472</v>
      </c>
      <c r="AQ9675" s="7"/>
    </row>
    <row r="9676" spans="1:43" ht="15.75" customHeight="1">
      <c r="A9676" s="17">
        <v>38554</v>
      </c>
      <c r="B9676" s="22" t="s">
        <v>1896</v>
      </c>
      <c r="C9676" s="24" t="s">
        <v>1905</v>
      </c>
      <c r="D9676" s="24" t="s">
        <v>1896</v>
      </c>
      <c r="E9676" s="7" t="s">
        <v>313</v>
      </c>
      <c r="F9676" s="7" t="s">
        <v>13</v>
      </c>
      <c r="G9676" s="7" t="s">
        <v>949</v>
      </c>
      <c r="H9676" s="7" t="s">
        <v>15</v>
      </c>
      <c r="I9676" s="7">
        <v>495</v>
      </c>
      <c r="J9676" s="7" t="s">
        <v>315</v>
      </c>
      <c r="K9676" s="10">
        <v>34.9</v>
      </c>
      <c r="L9676" s="7" t="s">
        <v>16</v>
      </c>
      <c r="M9676" s="10">
        <v>0.4</v>
      </c>
      <c r="N9676" s="10">
        <v>4</v>
      </c>
      <c r="V9676" s="10">
        <f>SQRT((N9676*N9676)+(O9676*O9676)+((P9676*P9676)+(Q9676*Q9676)+(R9676*R9676)+(S9676*S9676)+(T9676*T9676)+(U9676*U9676)))</f>
        <v>4</v>
      </c>
      <c r="W9676" s="7">
        <v>9999</v>
      </c>
      <c r="AE9676" s="7">
        <v>0</v>
      </c>
      <c r="AF9676" s="7" t="s">
        <v>106</v>
      </c>
      <c r="AG9676" s="7" t="s">
        <v>318</v>
      </c>
      <c r="AH9676" s="7" t="s">
        <v>436</v>
      </c>
      <c r="AI9676" s="7" t="s">
        <v>436</v>
      </c>
      <c r="AJ9676" s="7" t="s">
        <v>436</v>
      </c>
      <c r="AP9676" s="13" t="s">
        <v>992</v>
      </c>
      <c r="AQ9676" s="7"/>
    </row>
    <row r="9677" spans="1:43" ht="15.75" customHeight="1">
      <c r="A9677" s="17">
        <v>39529</v>
      </c>
      <c r="B9677" s="22" t="s">
        <v>1899</v>
      </c>
      <c r="C9677" s="24" t="s">
        <v>1905</v>
      </c>
      <c r="D9677" s="24" t="s">
        <v>1896</v>
      </c>
      <c r="E9677" s="7" t="s">
        <v>313</v>
      </c>
      <c r="F9677" s="7" t="s">
        <v>13</v>
      </c>
      <c r="G9677" s="7" t="s">
        <v>749</v>
      </c>
      <c r="H9677" s="7" t="s">
        <v>15</v>
      </c>
      <c r="I9677" s="7">
        <v>495</v>
      </c>
      <c r="J9677" s="7" t="s">
        <v>320</v>
      </c>
      <c r="K9677" s="10">
        <v>34.9</v>
      </c>
      <c r="L9677" s="7" t="s">
        <v>16</v>
      </c>
      <c r="M9677" s="10">
        <v>0.4</v>
      </c>
      <c r="P9677" s="10"/>
      <c r="Q9677" s="10"/>
      <c r="R9677" s="10"/>
      <c r="S9677" s="10"/>
      <c r="V9677" s="10" t="s">
        <v>1888</v>
      </c>
      <c r="W9677" s="8" t="s">
        <v>317</v>
      </c>
      <c r="AG9677" s="7" t="s">
        <v>318</v>
      </c>
      <c r="AH9677" s="7" t="s">
        <v>436</v>
      </c>
      <c r="AI9677" s="7" t="s">
        <v>436</v>
      </c>
      <c r="AJ9677" s="7" t="s">
        <v>436</v>
      </c>
      <c r="AP9677" s="7" t="s">
        <v>777</v>
      </c>
      <c r="AQ9677" s="7"/>
    </row>
    <row r="9678" spans="1:43" ht="15.75" customHeight="1">
      <c r="A9678" s="17">
        <v>40121</v>
      </c>
      <c r="B9678" s="22" t="s">
        <v>1900</v>
      </c>
      <c r="C9678" s="24" t="s">
        <v>1905</v>
      </c>
      <c r="D9678" s="24" t="s">
        <v>1896</v>
      </c>
      <c r="E9678" s="7" t="s">
        <v>313</v>
      </c>
      <c r="F9678" s="7" t="s">
        <v>1291</v>
      </c>
      <c r="G9678" s="7" t="s">
        <v>1293</v>
      </c>
      <c r="H9678" s="7" t="s">
        <v>15</v>
      </c>
      <c r="I9678" s="7">
        <v>495</v>
      </c>
      <c r="J9678" s="7" t="s">
        <v>320</v>
      </c>
      <c r="K9678" s="10">
        <v>34.9</v>
      </c>
      <c r="L9678" s="7" t="s">
        <v>16</v>
      </c>
      <c r="M9678" s="10">
        <v>0.4</v>
      </c>
      <c r="O9678" s="7"/>
      <c r="V9678" s="10" t="s">
        <v>1888</v>
      </c>
      <c r="W9678" s="7" t="s">
        <v>317</v>
      </c>
      <c r="AG9678" s="7" t="s">
        <v>318</v>
      </c>
      <c r="AH9678" s="7" t="s">
        <v>436</v>
      </c>
      <c r="AI9678" s="7" t="s">
        <v>436</v>
      </c>
      <c r="AJ9678" s="7" t="s">
        <v>436</v>
      </c>
      <c r="AP9678" s="7" t="s">
        <v>992</v>
      </c>
      <c r="AQ9678" s="7"/>
    </row>
    <row r="9679" spans="1:43" ht="15.75" customHeight="1">
      <c r="A9679" s="19">
        <v>40850</v>
      </c>
      <c r="B9679" s="23" t="s">
        <v>1902</v>
      </c>
      <c r="C9679" s="24" t="s">
        <v>1905</v>
      </c>
      <c r="D9679" s="24" t="s">
        <v>1896</v>
      </c>
      <c r="E9679" s="15" t="s">
        <v>313</v>
      </c>
      <c r="F9679" s="15" t="s">
        <v>1291</v>
      </c>
      <c r="G9679" s="15" t="s">
        <v>1291</v>
      </c>
      <c r="H9679" s="15" t="s">
        <v>15</v>
      </c>
      <c r="I9679" s="15">
        <v>495</v>
      </c>
      <c r="J9679" s="16" t="s">
        <v>1577</v>
      </c>
      <c r="K9679" s="16">
        <v>34.9</v>
      </c>
      <c r="L9679" s="7" t="s">
        <v>16</v>
      </c>
      <c r="M9679" s="16">
        <v>0.4</v>
      </c>
      <c r="N9679" s="16"/>
      <c r="O9679" s="16"/>
      <c r="P9679" s="16"/>
      <c r="Q9679" s="16"/>
      <c r="R9679" s="16"/>
      <c r="S9679" s="16"/>
      <c r="T9679" s="16"/>
      <c r="U9679" s="16"/>
      <c r="V9679" s="10" t="s">
        <v>1888</v>
      </c>
      <c r="W9679" s="16" t="s">
        <v>1577</v>
      </c>
      <c r="X9679" s="15"/>
      <c r="Y9679" s="15"/>
      <c r="Z9679" s="15"/>
      <c r="AA9679" s="15"/>
      <c r="AB9679" s="15"/>
      <c r="AC9679" s="15"/>
      <c r="AD9679" s="15"/>
      <c r="AE9679" s="15"/>
      <c r="AF9679" s="15"/>
      <c r="AG9679" s="15" t="s">
        <v>318</v>
      </c>
      <c r="AH9679" s="15" t="s">
        <v>436</v>
      </c>
      <c r="AI9679" s="15" t="s">
        <v>436</v>
      </c>
      <c r="AJ9679" s="15" t="s">
        <v>436</v>
      </c>
      <c r="AK9679" s="15"/>
      <c r="AL9679" s="15"/>
      <c r="AM9679" s="15"/>
      <c r="AN9679" s="15"/>
      <c r="AO9679" s="15"/>
      <c r="AP9679" s="16" t="s">
        <v>1577</v>
      </c>
      <c r="AQ9679" s="7"/>
    </row>
    <row r="9680" spans="1:43" ht="15.75" customHeight="1">
      <c r="A9680" s="20">
        <v>37458</v>
      </c>
      <c r="B9680" s="24">
        <v>2002</v>
      </c>
      <c r="C9680" s="24" t="s">
        <v>1905</v>
      </c>
      <c r="D9680" s="24" t="s">
        <v>1894</v>
      </c>
      <c r="E9680" s="13" t="s">
        <v>313</v>
      </c>
      <c r="F9680" s="13" t="s">
        <v>13</v>
      </c>
      <c r="G9680" s="13" t="s">
        <v>122</v>
      </c>
      <c r="H9680" s="13" t="s">
        <v>15</v>
      </c>
      <c r="I9680" s="13">
        <v>496</v>
      </c>
      <c r="J9680" s="7" t="s">
        <v>119</v>
      </c>
      <c r="K9680" s="12">
        <v>33.1</v>
      </c>
      <c r="L9680" s="7" t="s">
        <v>16</v>
      </c>
      <c r="M9680" s="12">
        <v>0.4</v>
      </c>
      <c r="N9680" s="12">
        <v>6.1</v>
      </c>
      <c r="O9680" s="12"/>
      <c r="P9680" s="12"/>
      <c r="V9680" s="10">
        <f>SQRT((N9680*N9680)+(O9680*O9680)+((P9680*P9680)+(Q9680*Q9680)+(R9680*R9680)+(S9680*S9680)+(T9680*T9680)+(U9680*U9680)))</f>
        <v>6.1</v>
      </c>
      <c r="W9680" s="12">
        <v>9999</v>
      </c>
      <c r="X9680" s="12"/>
      <c r="Y9680" s="12"/>
      <c r="AC9680" s="13"/>
      <c r="AE9680" s="13">
        <v>0</v>
      </c>
      <c r="AF9680" s="13"/>
      <c r="AG9680" s="13" t="s">
        <v>119</v>
      </c>
      <c r="AH9680" s="7" t="s">
        <v>436</v>
      </c>
      <c r="AI9680" s="7" t="s">
        <v>436</v>
      </c>
      <c r="AJ9680" s="7" t="s">
        <v>436</v>
      </c>
      <c r="AP9680" s="13"/>
      <c r="AQ9680" s="7"/>
    </row>
    <row r="9681" spans="1:45" ht="15.75" customHeight="1">
      <c r="A9681" s="17">
        <v>37871</v>
      </c>
      <c r="B9681" s="24" t="s">
        <v>1894</v>
      </c>
      <c r="C9681" s="24" t="s">
        <v>1905</v>
      </c>
      <c r="D9681" s="24" t="s">
        <v>1894</v>
      </c>
      <c r="E9681" s="7" t="s">
        <v>313</v>
      </c>
      <c r="F9681" s="7" t="s">
        <v>13</v>
      </c>
      <c r="G9681" s="7" t="s">
        <v>427</v>
      </c>
      <c r="H9681" s="7" t="s">
        <v>15</v>
      </c>
      <c r="I9681" s="7">
        <v>496</v>
      </c>
      <c r="J9681" s="7" t="s">
        <v>315</v>
      </c>
      <c r="K9681" s="10">
        <v>33.1</v>
      </c>
      <c r="L9681" s="7" t="s">
        <v>16</v>
      </c>
      <c r="M9681" s="10">
        <v>0.4</v>
      </c>
      <c r="N9681" s="10">
        <v>6.1</v>
      </c>
      <c r="O9681" s="7"/>
      <c r="V9681" s="10">
        <f>SQRT((N9681*N9681)+(O9681*O9681)+((P9681*P9681)+(Q9681*Q9681)+(R9681*R9681)+(S9681*S9681)+(T9681*T9681)+(U9681*U9681)))</f>
        <v>6.1</v>
      </c>
      <c r="W9681" s="8">
        <v>9999</v>
      </c>
      <c r="AE9681" s="7">
        <v>0</v>
      </c>
      <c r="AF9681" s="7" t="s">
        <v>108</v>
      </c>
      <c r="AG9681" s="7" t="s">
        <v>318</v>
      </c>
      <c r="AH9681" s="7" t="s">
        <v>436</v>
      </c>
      <c r="AI9681" s="7" t="s">
        <v>436</v>
      </c>
      <c r="AJ9681" s="7" t="s">
        <v>436</v>
      </c>
      <c r="AP9681" s="7" t="s">
        <v>146</v>
      </c>
      <c r="AQ9681" s="7"/>
    </row>
    <row r="9682" spans="1:45" ht="15.75" customHeight="1">
      <c r="A9682" s="17">
        <v>40122</v>
      </c>
      <c r="B9682" s="22" t="s">
        <v>1900</v>
      </c>
      <c r="C9682" s="24" t="s">
        <v>1905</v>
      </c>
      <c r="D9682" s="24" t="s">
        <v>1894</v>
      </c>
      <c r="E9682" s="7" t="s">
        <v>313</v>
      </c>
      <c r="F9682" s="7" t="s">
        <v>1291</v>
      </c>
      <c r="G9682" s="7" t="s">
        <v>1292</v>
      </c>
      <c r="H9682" s="7" t="s">
        <v>15</v>
      </c>
      <c r="I9682" s="7">
        <v>496</v>
      </c>
      <c r="J9682" s="7" t="s">
        <v>315</v>
      </c>
      <c r="K9682" s="10">
        <v>33.1</v>
      </c>
      <c r="L9682" s="7" t="s">
        <v>16</v>
      </c>
      <c r="M9682" s="10">
        <v>0.4</v>
      </c>
      <c r="O9682" s="7"/>
      <c r="V9682" s="10" t="s">
        <v>1888</v>
      </c>
      <c r="AF9682" s="7" t="s">
        <v>16</v>
      </c>
      <c r="AG9682" s="7" t="s">
        <v>318</v>
      </c>
      <c r="AH9682" s="7" t="s">
        <v>436</v>
      </c>
      <c r="AI9682" s="7" t="s">
        <v>436</v>
      </c>
      <c r="AJ9682" s="7" t="s">
        <v>436</v>
      </c>
      <c r="AP9682" s="7" t="s">
        <v>1414</v>
      </c>
      <c r="AQ9682" s="7"/>
    </row>
    <row r="9683" spans="1:45" ht="15.75" customHeight="1">
      <c r="A9683" s="17">
        <v>41551</v>
      </c>
      <c r="B9683" s="22" t="s">
        <v>2048</v>
      </c>
      <c r="C9683" s="24" t="s">
        <v>1905</v>
      </c>
      <c r="D9683" s="24" t="s">
        <v>1894</v>
      </c>
      <c r="E9683" s="7" t="s">
        <v>313</v>
      </c>
      <c r="F9683" s="7" t="s">
        <v>1291</v>
      </c>
      <c r="G9683" s="7" t="s">
        <v>1292</v>
      </c>
      <c r="H9683" s="7" t="s">
        <v>15</v>
      </c>
      <c r="I9683" s="7">
        <v>496</v>
      </c>
      <c r="J9683" s="7" t="s">
        <v>515</v>
      </c>
      <c r="K9683" s="10">
        <v>33.1</v>
      </c>
      <c r="L9683" s="7" t="s">
        <v>16</v>
      </c>
      <c r="M9683" s="10">
        <v>0.4</v>
      </c>
      <c r="O9683" s="7"/>
      <c r="V9683" s="10" t="s">
        <v>1888</v>
      </c>
      <c r="AG9683" s="7" t="s">
        <v>318</v>
      </c>
      <c r="AH9683" s="7" t="s">
        <v>436</v>
      </c>
      <c r="AI9683" s="7" t="s">
        <v>436</v>
      </c>
      <c r="AJ9683" s="7" t="s">
        <v>436</v>
      </c>
      <c r="AQ9683" s="7"/>
    </row>
    <row r="9684" spans="1:45" s="38" customFormat="1" ht="15.75" customHeight="1">
      <c r="A9684" s="20">
        <v>37458</v>
      </c>
      <c r="B9684" s="24">
        <v>2002</v>
      </c>
      <c r="C9684" s="24" t="s">
        <v>1905</v>
      </c>
      <c r="D9684" s="24" t="s">
        <v>1902</v>
      </c>
      <c r="E9684" s="13" t="s">
        <v>313</v>
      </c>
      <c r="F9684" s="13" t="s">
        <v>13</v>
      </c>
      <c r="G9684" s="13" t="s">
        <v>122</v>
      </c>
      <c r="H9684" s="13" t="s">
        <v>15</v>
      </c>
      <c r="I9684" s="13">
        <v>497</v>
      </c>
      <c r="J9684" s="7" t="s">
        <v>119</v>
      </c>
      <c r="K9684" s="12">
        <v>32.9</v>
      </c>
      <c r="L9684" s="7" t="s">
        <v>16</v>
      </c>
      <c r="M9684" s="12">
        <v>0.2</v>
      </c>
      <c r="N9684" s="12">
        <v>10.3</v>
      </c>
      <c r="O9684" s="12"/>
      <c r="P9684" s="12"/>
      <c r="Q9684" s="7"/>
      <c r="R9684" s="7"/>
      <c r="S9684" s="7"/>
      <c r="T9684" s="7"/>
      <c r="U9684" s="7"/>
      <c r="V9684" s="10">
        <f>SQRT((N9684*N9684)+(O9684*O9684)+((P9684*P9684)+(Q9684*Q9684)+(R9684*R9684)+(S9684*S9684)+(T9684*T9684)+(U9684*U9684)))</f>
        <v>10.3</v>
      </c>
      <c r="W9684" s="12">
        <v>9999</v>
      </c>
      <c r="X9684" s="12"/>
      <c r="Y9684" s="12"/>
      <c r="Z9684" s="7"/>
      <c r="AA9684" s="7"/>
      <c r="AB9684" s="7"/>
      <c r="AC9684" s="13"/>
      <c r="AD9684" s="7"/>
      <c r="AE9684" s="13">
        <v>0</v>
      </c>
      <c r="AF9684" s="13"/>
      <c r="AG9684" s="13" t="s">
        <v>119</v>
      </c>
      <c r="AH9684" s="7" t="s">
        <v>436</v>
      </c>
      <c r="AI9684" s="7" t="s">
        <v>436</v>
      </c>
      <c r="AJ9684" s="7" t="s">
        <v>436</v>
      </c>
      <c r="AK9684" s="7"/>
      <c r="AL9684" s="7"/>
      <c r="AM9684" s="7"/>
      <c r="AN9684" s="7"/>
      <c r="AO9684" s="7"/>
      <c r="AP9684" s="13"/>
      <c r="AQ9684" s="7"/>
      <c r="AR9684" s="7"/>
      <c r="AS9684" s="7"/>
    </row>
    <row r="9685" spans="1:45" ht="15.75" customHeight="1">
      <c r="A9685" s="17">
        <v>37871</v>
      </c>
      <c r="B9685" s="24" t="s">
        <v>1894</v>
      </c>
      <c r="C9685" s="24" t="s">
        <v>1905</v>
      </c>
      <c r="D9685" s="24" t="s">
        <v>1902</v>
      </c>
      <c r="E9685" s="7" t="s">
        <v>313</v>
      </c>
      <c r="F9685" s="7" t="s">
        <v>13</v>
      </c>
      <c r="G9685" s="7" t="s">
        <v>427</v>
      </c>
      <c r="H9685" s="7" t="s">
        <v>15</v>
      </c>
      <c r="I9685" s="7">
        <v>497</v>
      </c>
      <c r="J9685" s="7" t="s">
        <v>315</v>
      </c>
      <c r="K9685" s="10">
        <v>32.9</v>
      </c>
      <c r="L9685" s="7" t="s">
        <v>16</v>
      </c>
      <c r="M9685" s="10">
        <v>0.2</v>
      </c>
      <c r="N9685" s="10">
        <v>9.9</v>
      </c>
      <c r="O9685" s="7"/>
      <c r="V9685" s="10">
        <f>SQRT((N9685*N9685)+(O9685*O9685)+((P9685*P9685)+(Q9685*Q9685)+(R9685*R9685)+(S9685*S9685)+(T9685*T9685)+(U9685*U9685)))</f>
        <v>9.9</v>
      </c>
      <c r="W9685" s="8">
        <v>9999</v>
      </c>
      <c r="AE9685" s="7">
        <v>0</v>
      </c>
      <c r="AG9685" s="7" t="s">
        <v>119</v>
      </c>
      <c r="AH9685" s="7" t="s">
        <v>436</v>
      </c>
      <c r="AI9685" s="7" t="s">
        <v>436</v>
      </c>
      <c r="AJ9685" s="7" t="s">
        <v>436</v>
      </c>
      <c r="AM9685" s="7" t="s">
        <v>106</v>
      </c>
      <c r="AP9685" s="7" t="s">
        <v>473</v>
      </c>
      <c r="AQ9685" s="7"/>
    </row>
    <row r="9686" spans="1:45" ht="15.75" customHeight="1">
      <c r="A9686" s="17">
        <v>38554</v>
      </c>
      <c r="B9686" s="22" t="s">
        <v>1896</v>
      </c>
      <c r="C9686" s="24" t="s">
        <v>1905</v>
      </c>
      <c r="D9686" s="24" t="s">
        <v>1902</v>
      </c>
      <c r="E9686" s="7" t="s">
        <v>313</v>
      </c>
      <c r="F9686" s="7" t="s">
        <v>13</v>
      </c>
      <c r="G9686" s="7" t="s">
        <v>949</v>
      </c>
      <c r="H9686" s="7" t="s">
        <v>15</v>
      </c>
      <c r="I9686" s="7">
        <v>497</v>
      </c>
      <c r="J9686" s="7" t="s">
        <v>320</v>
      </c>
      <c r="K9686" s="10">
        <v>32.9</v>
      </c>
      <c r="L9686" s="7" t="s">
        <v>16</v>
      </c>
      <c r="M9686" s="10">
        <v>0.2</v>
      </c>
      <c r="N9686" s="10">
        <v>10</v>
      </c>
      <c r="V9686" s="10">
        <f>SQRT((N9686*N9686)+(O9686*O9686)+((P9686*P9686)+(Q9686*Q9686)+(R9686*R9686)+(S9686*S9686)+(T9686*T9686)+(U9686*U9686)))</f>
        <v>10</v>
      </c>
      <c r="AG9686" s="7" t="s">
        <v>119</v>
      </c>
      <c r="AH9686" s="7" t="s">
        <v>436</v>
      </c>
      <c r="AI9686" s="7" t="s">
        <v>436</v>
      </c>
      <c r="AJ9686" s="7" t="s">
        <v>436</v>
      </c>
      <c r="AP9686" s="13" t="s">
        <v>993</v>
      </c>
      <c r="AQ9686" s="7"/>
    </row>
    <row r="9687" spans="1:45" ht="15.75" customHeight="1">
      <c r="A9687" s="17">
        <v>39529</v>
      </c>
      <c r="B9687" s="22" t="s">
        <v>1899</v>
      </c>
      <c r="C9687" s="24" t="s">
        <v>1905</v>
      </c>
      <c r="D9687" s="24" t="s">
        <v>1902</v>
      </c>
      <c r="E9687" s="7" t="s">
        <v>313</v>
      </c>
      <c r="F9687" s="7" t="s">
        <v>13</v>
      </c>
      <c r="G9687" s="7" t="s">
        <v>749</v>
      </c>
      <c r="H9687" s="7" t="s">
        <v>15</v>
      </c>
      <c r="I9687" s="7">
        <v>497</v>
      </c>
      <c r="J9687" s="7" t="s">
        <v>320</v>
      </c>
      <c r="K9687" s="10">
        <v>32.9</v>
      </c>
      <c r="L9687" s="7" t="s">
        <v>16</v>
      </c>
      <c r="M9687" s="10">
        <v>0.2</v>
      </c>
      <c r="N9687" s="15">
        <v>10</v>
      </c>
      <c r="P9687" s="10"/>
      <c r="Q9687" s="10"/>
      <c r="R9687" s="10"/>
      <c r="S9687" s="10"/>
      <c r="V9687" s="10">
        <f>SQRT((N9687*N9687)+(O9687*O9687)+((P9687*P9687)+(Q9687*Q9687)+(R9687*R9687)+(S9687*S9687)+(T9687*T9687)+(U9687*U9687)))</f>
        <v>10</v>
      </c>
      <c r="W9687" s="8">
        <v>9999</v>
      </c>
      <c r="AF9687" s="7" t="s">
        <v>16</v>
      </c>
      <c r="AG9687" s="7" t="s">
        <v>119</v>
      </c>
      <c r="AH9687" s="7" t="s">
        <v>436</v>
      </c>
      <c r="AI9687" s="7" t="s">
        <v>436</v>
      </c>
      <c r="AJ9687" s="7" t="s">
        <v>436</v>
      </c>
      <c r="AP9687" s="7" t="s">
        <v>785</v>
      </c>
      <c r="AQ9687" s="7"/>
    </row>
    <row r="9688" spans="1:45" ht="15.75" customHeight="1">
      <c r="A9688" s="17">
        <v>40121</v>
      </c>
      <c r="B9688" s="22" t="s">
        <v>1900</v>
      </c>
      <c r="C9688" s="24" t="s">
        <v>1905</v>
      </c>
      <c r="D9688" s="24" t="s">
        <v>1902</v>
      </c>
      <c r="E9688" s="7" t="s">
        <v>313</v>
      </c>
      <c r="F9688" s="7" t="s">
        <v>1291</v>
      </c>
      <c r="G9688" s="7" t="s">
        <v>1293</v>
      </c>
      <c r="H9688" s="7" t="s">
        <v>15</v>
      </c>
      <c r="I9688" s="7">
        <v>497</v>
      </c>
      <c r="J9688" s="7" t="s">
        <v>315</v>
      </c>
      <c r="K9688" s="10">
        <v>32.9</v>
      </c>
      <c r="L9688" s="7" t="s">
        <v>16</v>
      </c>
      <c r="M9688" s="10">
        <v>0.2</v>
      </c>
      <c r="N9688" s="10">
        <v>10</v>
      </c>
      <c r="O9688" s="7"/>
      <c r="V9688" s="10">
        <f>SQRT((N9688*N9688)+(O9688*O9688)+((P9688*P9688)+(Q9688*Q9688)+(R9688*R9688)+(S9688*S9688)+(T9688*T9688)+(U9688*U9688)))</f>
        <v>10</v>
      </c>
      <c r="W9688" s="7">
        <v>9999</v>
      </c>
      <c r="AF9688" s="7" t="s">
        <v>253</v>
      </c>
      <c r="AG9688" s="7" t="s">
        <v>119</v>
      </c>
      <c r="AH9688" s="7" t="s">
        <v>436</v>
      </c>
      <c r="AI9688" s="7" t="s">
        <v>436</v>
      </c>
      <c r="AJ9688" s="7" t="s">
        <v>436</v>
      </c>
      <c r="AP9688" s="7" t="s">
        <v>1371</v>
      </c>
      <c r="AQ9688" s="7"/>
    </row>
    <row r="9689" spans="1:45" ht="15.75" customHeight="1">
      <c r="A9689" s="19">
        <v>40868</v>
      </c>
      <c r="B9689" s="23" t="s">
        <v>1902</v>
      </c>
      <c r="C9689" s="24" t="s">
        <v>1905</v>
      </c>
      <c r="D9689" s="24" t="s">
        <v>1902</v>
      </c>
      <c r="E9689" s="15" t="s">
        <v>313</v>
      </c>
      <c r="F9689" s="15" t="s">
        <v>1291</v>
      </c>
      <c r="G9689" s="15" t="s">
        <v>1291</v>
      </c>
      <c r="H9689" s="15" t="s">
        <v>15</v>
      </c>
      <c r="I9689" s="15">
        <v>497</v>
      </c>
      <c r="J9689" s="15" t="s">
        <v>315</v>
      </c>
      <c r="K9689" s="16">
        <v>32.9</v>
      </c>
      <c r="L9689" s="7" t="s">
        <v>16</v>
      </c>
      <c r="M9689" s="16">
        <v>0.2</v>
      </c>
      <c r="N9689" s="16"/>
      <c r="O9689" s="16"/>
      <c r="P9689" s="16"/>
      <c r="Q9689" s="16"/>
      <c r="R9689" s="16"/>
      <c r="S9689" s="16"/>
      <c r="T9689" s="16"/>
      <c r="U9689" s="16"/>
      <c r="V9689" s="10" t="s">
        <v>1888</v>
      </c>
      <c r="W9689" s="15" t="s">
        <v>253</v>
      </c>
      <c r="X9689" s="15"/>
      <c r="Y9689" s="15"/>
      <c r="Z9689" s="15"/>
      <c r="AA9689" s="15"/>
      <c r="AB9689" s="15"/>
      <c r="AC9689" s="15"/>
      <c r="AD9689" s="15"/>
      <c r="AE9689" s="15"/>
      <c r="AF9689" s="15"/>
      <c r="AG9689" s="15" t="s">
        <v>318</v>
      </c>
      <c r="AH9689" s="15" t="s">
        <v>436</v>
      </c>
      <c r="AI9689" s="15" t="s">
        <v>436</v>
      </c>
      <c r="AJ9689" s="15" t="s">
        <v>436</v>
      </c>
      <c r="AK9689" s="15"/>
      <c r="AL9689" s="15"/>
      <c r="AM9689" s="15"/>
      <c r="AN9689" s="15"/>
      <c r="AO9689" s="15"/>
      <c r="AP9689" s="15" t="s">
        <v>1828</v>
      </c>
      <c r="AQ9689" s="7"/>
    </row>
    <row r="9690" spans="1:45" ht="15.75" customHeight="1">
      <c r="A9690" s="20">
        <v>37458</v>
      </c>
      <c r="B9690" s="24">
        <v>2002</v>
      </c>
      <c r="C9690" s="24" t="s">
        <v>1905</v>
      </c>
      <c r="D9690" s="24" t="s">
        <v>1888</v>
      </c>
      <c r="E9690" s="13" t="s">
        <v>313</v>
      </c>
      <c r="F9690" s="13" t="s">
        <v>13</v>
      </c>
      <c r="G9690" s="13" t="s">
        <v>122</v>
      </c>
      <c r="H9690" s="13" t="s">
        <v>15</v>
      </c>
      <c r="I9690" s="13">
        <v>498</v>
      </c>
      <c r="J9690" s="7" t="s">
        <v>119</v>
      </c>
      <c r="K9690" s="12">
        <v>30.9</v>
      </c>
      <c r="L9690" s="7" t="s">
        <v>16</v>
      </c>
      <c r="M9690" s="12">
        <v>4</v>
      </c>
      <c r="N9690" s="12">
        <v>7.9</v>
      </c>
      <c r="O9690" s="12"/>
      <c r="P9690" s="12"/>
      <c r="V9690" s="10">
        <f t="shared" ref="V9690:V9696" si="486">SQRT((N9690*N9690)+(O9690*O9690)+((P9690*P9690)+(Q9690*Q9690)+(R9690*R9690)+(S9690*S9690)+(T9690*T9690)+(U9690*U9690)))</f>
        <v>7.9</v>
      </c>
      <c r="W9690" s="12">
        <v>9999</v>
      </c>
      <c r="X9690" s="12"/>
      <c r="Y9690" s="12"/>
      <c r="AC9690" s="13"/>
      <c r="AE9690" s="13">
        <v>0</v>
      </c>
      <c r="AF9690" s="13"/>
      <c r="AG9690" s="13" t="s">
        <v>119</v>
      </c>
      <c r="AH9690" s="7" t="s">
        <v>436</v>
      </c>
      <c r="AI9690" s="7" t="s">
        <v>436</v>
      </c>
      <c r="AJ9690" s="7" t="s">
        <v>436</v>
      </c>
      <c r="AP9690" s="13"/>
      <c r="AQ9690" s="7"/>
    </row>
    <row r="9691" spans="1:45" ht="15.75" customHeight="1">
      <c r="A9691" s="17">
        <v>37871</v>
      </c>
      <c r="B9691" s="24" t="s">
        <v>1894</v>
      </c>
      <c r="C9691" s="24" t="s">
        <v>1905</v>
      </c>
      <c r="D9691" s="24" t="s">
        <v>1888</v>
      </c>
      <c r="E9691" s="7" t="s">
        <v>313</v>
      </c>
      <c r="F9691" s="7" t="s">
        <v>13</v>
      </c>
      <c r="G9691" s="7" t="s">
        <v>427</v>
      </c>
      <c r="H9691" s="7" t="s">
        <v>15</v>
      </c>
      <c r="I9691" s="7">
        <v>498</v>
      </c>
      <c r="J9691" s="7" t="s">
        <v>315</v>
      </c>
      <c r="K9691" s="10">
        <v>30.9</v>
      </c>
      <c r="L9691" s="7" t="s">
        <v>16</v>
      </c>
      <c r="M9691" s="10">
        <v>4</v>
      </c>
      <c r="N9691" s="10">
        <v>8.1999999999999993</v>
      </c>
      <c r="O9691" s="7"/>
      <c r="V9691" s="10">
        <f t="shared" si="486"/>
        <v>8.1999999999999993</v>
      </c>
      <c r="W9691" s="8">
        <v>9999</v>
      </c>
      <c r="AE9691" s="7">
        <v>0</v>
      </c>
      <c r="AG9691" s="7" t="s">
        <v>119</v>
      </c>
      <c r="AH9691" s="7" t="s">
        <v>436</v>
      </c>
      <c r="AI9691" s="7" t="s">
        <v>436</v>
      </c>
      <c r="AJ9691" s="7" t="s">
        <v>436</v>
      </c>
      <c r="AQ9691" s="7"/>
    </row>
    <row r="9692" spans="1:45" ht="15.75" customHeight="1">
      <c r="A9692" s="17">
        <v>38554</v>
      </c>
      <c r="B9692" s="22" t="s">
        <v>1896</v>
      </c>
      <c r="C9692" s="24" t="s">
        <v>1905</v>
      </c>
      <c r="D9692" s="24" t="s">
        <v>1888</v>
      </c>
      <c r="E9692" s="7" t="s">
        <v>313</v>
      </c>
      <c r="F9692" s="7" t="s">
        <v>13</v>
      </c>
      <c r="G9692" s="7" t="s">
        <v>949</v>
      </c>
      <c r="H9692" s="7" t="s">
        <v>15</v>
      </c>
      <c r="I9692" s="7">
        <v>498</v>
      </c>
      <c r="J9692" s="7" t="s">
        <v>315</v>
      </c>
      <c r="K9692" s="10">
        <v>30.9</v>
      </c>
      <c r="L9692" s="7" t="s">
        <v>16</v>
      </c>
      <c r="M9692" s="10">
        <v>4</v>
      </c>
      <c r="N9692" s="10">
        <v>9</v>
      </c>
      <c r="V9692" s="10">
        <f t="shared" si="486"/>
        <v>9</v>
      </c>
      <c r="W9692" s="7">
        <v>9999</v>
      </c>
      <c r="AE9692" s="7">
        <v>0</v>
      </c>
      <c r="AG9692" s="7" t="s">
        <v>119</v>
      </c>
      <c r="AH9692" s="7" t="s">
        <v>436</v>
      </c>
      <c r="AI9692" s="7" t="s">
        <v>436</v>
      </c>
      <c r="AJ9692" s="7" t="s">
        <v>436</v>
      </c>
      <c r="AL9692" s="7" t="s">
        <v>106</v>
      </c>
      <c r="AP9692" s="13" t="s">
        <v>447</v>
      </c>
      <c r="AQ9692" s="7"/>
    </row>
    <row r="9693" spans="1:45" ht="15.75" customHeight="1">
      <c r="A9693" s="17">
        <v>39529</v>
      </c>
      <c r="B9693" s="22" t="s">
        <v>1899</v>
      </c>
      <c r="C9693" s="24" t="s">
        <v>1905</v>
      </c>
      <c r="D9693" s="24" t="s">
        <v>1888</v>
      </c>
      <c r="E9693" s="7" t="s">
        <v>313</v>
      </c>
      <c r="F9693" s="7" t="s">
        <v>13</v>
      </c>
      <c r="G9693" s="7" t="s">
        <v>749</v>
      </c>
      <c r="H9693" s="7" t="s">
        <v>15</v>
      </c>
      <c r="I9693" s="7">
        <v>498</v>
      </c>
      <c r="J9693" s="7" t="s">
        <v>315</v>
      </c>
      <c r="K9693" s="10">
        <v>30.9</v>
      </c>
      <c r="L9693" s="7" t="s">
        <v>16</v>
      </c>
      <c r="M9693" s="10">
        <v>4</v>
      </c>
      <c r="N9693" s="10">
        <v>9.3000000000000007</v>
      </c>
      <c r="P9693" s="10"/>
      <c r="Q9693" s="10"/>
      <c r="R9693" s="10"/>
      <c r="S9693" s="10"/>
      <c r="V9693" s="10">
        <f t="shared" si="486"/>
        <v>9.3000000000000007</v>
      </c>
      <c r="W9693" s="8">
        <v>9999</v>
      </c>
      <c r="AE9693" s="7">
        <v>0</v>
      </c>
      <c r="AG9693" s="7" t="s">
        <v>119</v>
      </c>
      <c r="AH9693" s="7" t="s">
        <v>436</v>
      </c>
      <c r="AI9693" s="7" t="s">
        <v>436</v>
      </c>
      <c r="AJ9693" s="7" t="s">
        <v>436</v>
      </c>
      <c r="AP9693" s="7" t="s">
        <v>823</v>
      </c>
      <c r="AQ9693" s="7"/>
    </row>
    <row r="9694" spans="1:45" ht="15.75" customHeight="1">
      <c r="A9694" s="17">
        <v>40122</v>
      </c>
      <c r="B9694" s="22" t="s">
        <v>1900</v>
      </c>
      <c r="C9694" s="24" t="s">
        <v>1905</v>
      </c>
      <c r="D9694" s="24" t="s">
        <v>1888</v>
      </c>
      <c r="E9694" s="7" t="s">
        <v>313</v>
      </c>
      <c r="F9694" s="7" t="s">
        <v>1291</v>
      </c>
      <c r="G9694" s="7" t="s">
        <v>1292</v>
      </c>
      <c r="H9694" s="7" t="s">
        <v>15</v>
      </c>
      <c r="I9694" s="7">
        <v>498</v>
      </c>
      <c r="J9694" s="7" t="s">
        <v>315</v>
      </c>
      <c r="K9694" s="10">
        <v>30.9</v>
      </c>
      <c r="L9694" s="7" t="s">
        <v>16</v>
      </c>
      <c r="M9694" s="10">
        <v>4</v>
      </c>
      <c r="N9694" s="10">
        <v>9.6999999999999993</v>
      </c>
      <c r="O9694" s="7"/>
      <c r="V9694" s="10">
        <f t="shared" si="486"/>
        <v>9.6999999999999993</v>
      </c>
      <c r="W9694" s="7">
        <v>9999</v>
      </c>
      <c r="AE9694" s="7">
        <v>0</v>
      </c>
      <c r="AG9694" s="7" t="s">
        <v>119</v>
      </c>
      <c r="AH9694" s="7" t="s">
        <v>436</v>
      </c>
      <c r="AI9694" s="7" t="s">
        <v>436</v>
      </c>
      <c r="AJ9694" s="7" t="s">
        <v>436</v>
      </c>
      <c r="AP9694" s="7" t="s">
        <v>1370</v>
      </c>
      <c r="AQ9694" s="7"/>
    </row>
    <row r="9695" spans="1:45" ht="15.75" customHeight="1">
      <c r="A9695" s="19">
        <v>40868</v>
      </c>
      <c r="B9695" s="23" t="s">
        <v>1902</v>
      </c>
      <c r="C9695" s="24" t="s">
        <v>1905</v>
      </c>
      <c r="D9695" s="24" t="s">
        <v>1888</v>
      </c>
      <c r="E9695" s="15" t="s">
        <v>313</v>
      </c>
      <c r="F9695" s="15" t="s">
        <v>1291</v>
      </c>
      <c r="G9695" s="15" t="s">
        <v>1291</v>
      </c>
      <c r="H9695" s="15" t="s">
        <v>15</v>
      </c>
      <c r="I9695" s="15">
        <v>498</v>
      </c>
      <c r="J9695" s="15" t="s">
        <v>315</v>
      </c>
      <c r="K9695" s="16">
        <v>30.9</v>
      </c>
      <c r="L9695" s="7" t="s">
        <v>16</v>
      </c>
      <c r="M9695" s="16">
        <v>4</v>
      </c>
      <c r="N9695" s="16">
        <v>9.5</v>
      </c>
      <c r="O9695" s="16"/>
      <c r="P9695" s="16"/>
      <c r="Q9695" s="16"/>
      <c r="R9695" s="16"/>
      <c r="S9695" s="16"/>
      <c r="T9695" s="16"/>
      <c r="U9695" s="16"/>
      <c r="V9695" s="10">
        <f t="shared" si="486"/>
        <v>9.5</v>
      </c>
      <c r="W9695" s="15"/>
      <c r="X9695" s="15"/>
      <c r="Y9695" s="15"/>
      <c r="Z9695" s="15"/>
      <c r="AA9695" s="15"/>
      <c r="AB9695" s="15"/>
      <c r="AC9695" s="15"/>
      <c r="AD9695" s="15"/>
      <c r="AE9695" s="15">
        <v>0</v>
      </c>
      <c r="AF9695" s="15"/>
      <c r="AG9695" s="15" t="s">
        <v>119</v>
      </c>
      <c r="AH9695" s="15" t="s">
        <v>436</v>
      </c>
      <c r="AI9695" s="15" t="s">
        <v>436</v>
      </c>
      <c r="AJ9695" s="15" t="s">
        <v>436</v>
      </c>
      <c r="AK9695" s="15"/>
      <c r="AL9695" s="15"/>
      <c r="AM9695" s="15"/>
      <c r="AN9695" s="15"/>
      <c r="AO9695" s="15"/>
      <c r="AP9695" s="15"/>
      <c r="AQ9695" s="7"/>
    </row>
    <row r="9696" spans="1:45" ht="15.75" customHeight="1">
      <c r="A9696" s="17">
        <v>41551</v>
      </c>
      <c r="B9696" s="22" t="s">
        <v>2048</v>
      </c>
      <c r="C9696" s="22" t="s">
        <v>1905</v>
      </c>
      <c r="D9696" s="22" t="s">
        <v>1888</v>
      </c>
      <c r="E9696" s="7" t="s">
        <v>313</v>
      </c>
      <c r="F9696" s="7" t="s">
        <v>1291</v>
      </c>
      <c r="G9696" s="7" t="s">
        <v>1291</v>
      </c>
      <c r="H9696" s="7" t="s">
        <v>15</v>
      </c>
      <c r="I9696" s="7">
        <v>498</v>
      </c>
      <c r="J9696" s="7" t="s">
        <v>315</v>
      </c>
      <c r="K9696" s="10">
        <v>30.9</v>
      </c>
      <c r="L9696" s="7" t="s">
        <v>16</v>
      </c>
      <c r="M9696" s="10">
        <v>4</v>
      </c>
      <c r="N9696" s="10">
        <v>9.6999999999999993</v>
      </c>
      <c r="V9696" s="7">
        <f t="shared" si="486"/>
        <v>9.6999999999999993</v>
      </c>
      <c r="AE9696" s="7">
        <v>0</v>
      </c>
      <c r="AG9696" s="7" t="s">
        <v>119</v>
      </c>
      <c r="AH9696" s="7" t="s">
        <v>436</v>
      </c>
      <c r="AI9696" s="7" t="s">
        <v>436</v>
      </c>
      <c r="AJ9696" s="7" t="s">
        <v>436</v>
      </c>
      <c r="AK9696" s="7" t="s">
        <v>318</v>
      </c>
      <c r="AQ9696" s="7"/>
    </row>
    <row r="9697" spans="1:43" ht="15.75" customHeight="1">
      <c r="A9697" s="17">
        <v>41996</v>
      </c>
      <c r="B9697" s="22">
        <v>2014</v>
      </c>
      <c r="C9697" s="22" t="s">
        <v>1905</v>
      </c>
      <c r="D9697" s="22" t="s">
        <v>1888</v>
      </c>
      <c r="E9697" s="7" t="s">
        <v>313</v>
      </c>
      <c r="F9697" s="7" t="s">
        <v>2469</v>
      </c>
      <c r="G9697" s="7" t="s">
        <v>1286</v>
      </c>
      <c r="H9697" s="7" t="s">
        <v>15</v>
      </c>
      <c r="I9697" s="7">
        <v>498</v>
      </c>
      <c r="J9697" s="7" t="s">
        <v>315</v>
      </c>
      <c r="K9697" s="10">
        <v>30.9</v>
      </c>
      <c r="L9697" s="7" t="s">
        <v>16</v>
      </c>
      <c r="M9697" s="10">
        <v>4</v>
      </c>
      <c r="N9697" s="10">
        <v>9.1999999999999993</v>
      </c>
      <c r="V9697" s="7">
        <f>SUM(N9697:U9697)</f>
        <v>9.1999999999999993</v>
      </c>
      <c r="W9697" s="7">
        <v>9999</v>
      </c>
      <c r="AE9697" s="7">
        <v>0</v>
      </c>
      <c r="AG9697" s="7" t="s">
        <v>119</v>
      </c>
      <c r="AH9697" s="7" t="s">
        <v>436</v>
      </c>
      <c r="AI9697" s="7" t="s">
        <v>436</v>
      </c>
      <c r="AJ9697" s="7" t="s">
        <v>436</v>
      </c>
      <c r="AK9697" s="7" t="s">
        <v>318</v>
      </c>
      <c r="AQ9697" s="7"/>
    </row>
    <row r="9698" spans="1:43" ht="15.75" customHeight="1">
      <c r="A9698" s="20">
        <v>37458</v>
      </c>
      <c r="B9698" s="24">
        <v>2002</v>
      </c>
      <c r="C9698" s="24" t="s">
        <v>1905</v>
      </c>
      <c r="D9698" s="24" t="s">
        <v>1888</v>
      </c>
      <c r="E9698" s="13" t="s">
        <v>313</v>
      </c>
      <c r="F9698" s="13" t="s">
        <v>13</v>
      </c>
      <c r="G9698" s="13" t="s">
        <v>122</v>
      </c>
      <c r="H9698" s="13" t="s">
        <v>15</v>
      </c>
      <c r="I9698" s="13">
        <v>499</v>
      </c>
      <c r="J9698" s="7" t="s">
        <v>119</v>
      </c>
      <c r="K9698" s="12">
        <v>32.299999999999997</v>
      </c>
      <c r="L9698" s="7" t="s">
        <v>16</v>
      </c>
      <c r="M9698" s="12">
        <v>2.5</v>
      </c>
      <c r="N9698" s="12">
        <v>11.8</v>
      </c>
      <c r="O9698" s="12"/>
      <c r="P9698" s="12"/>
      <c r="V9698" s="10">
        <f t="shared" ref="V9698:V9704" si="487">SQRT((N9698*N9698)+(O9698*O9698)+((P9698*P9698)+(Q9698*Q9698)+(R9698*R9698)+(S9698*S9698)+(T9698*T9698)+(U9698*U9698)))</f>
        <v>11.8</v>
      </c>
      <c r="W9698" s="12">
        <v>9999</v>
      </c>
      <c r="X9698" s="12"/>
      <c r="Y9698" s="12"/>
      <c r="AC9698" s="13"/>
      <c r="AE9698" s="13">
        <v>2</v>
      </c>
      <c r="AF9698" s="13"/>
      <c r="AG9698" s="13" t="s">
        <v>119</v>
      </c>
      <c r="AH9698" s="7" t="s">
        <v>436</v>
      </c>
      <c r="AI9698" s="7" t="s">
        <v>436</v>
      </c>
      <c r="AJ9698" s="7" t="s">
        <v>436</v>
      </c>
      <c r="AP9698" s="13"/>
      <c r="AQ9698" s="7"/>
    </row>
    <row r="9699" spans="1:43" ht="15.75" customHeight="1">
      <c r="A9699" s="17">
        <v>37871</v>
      </c>
      <c r="B9699" s="24" t="s">
        <v>1894</v>
      </c>
      <c r="C9699" s="24" t="s">
        <v>1905</v>
      </c>
      <c r="D9699" s="24" t="s">
        <v>1888</v>
      </c>
      <c r="E9699" s="7" t="s">
        <v>313</v>
      </c>
      <c r="F9699" s="7" t="s">
        <v>13</v>
      </c>
      <c r="G9699" s="7" t="s">
        <v>427</v>
      </c>
      <c r="H9699" s="7" t="s">
        <v>15</v>
      </c>
      <c r="I9699" s="7">
        <v>499</v>
      </c>
      <c r="J9699" s="7" t="s">
        <v>315</v>
      </c>
      <c r="K9699" s="10">
        <v>32.299999999999997</v>
      </c>
      <c r="L9699" s="7" t="s">
        <v>16</v>
      </c>
      <c r="M9699" s="10">
        <v>2.5</v>
      </c>
      <c r="N9699" s="10">
        <v>12.2</v>
      </c>
      <c r="O9699" s="7"/>
      <c r="V9699" s="10">
        <f t="shared" si="487"/>
        <v>12.2</v>
      </c>
      <c r="W9699" s="8">
        <v>9999</v>
      </c>
      <c r="AE9699" s="7">
        <v>2</v>
      </c>
      <c r="AG9699" s="7" t="s">
        <v>119</v>
      </c>
      <c r="AH9699" s="7" t="s">
        <v>436</v>
      </c>
      <c r="AI9699" s="7" t="s">
        <v>436</v>
      </c>
      <c r="AJ9699" s="7" t="s">
        <v>436</v>
      </c>
      <c r="AQ9699" s="7"/>
    </row>
    <row r="9700" spans="1:43" ht="15.75" customHeight="1">
      <c r="A9700" s="17">
        <v>38554</v>
      </c>
      <c r="B9700" s="22" t="s">
        <v>1896</v>
      </c>
      <c r="C9700" s="24" t="s">
        <v>1905</v>
      </c>
      <c r="D9700" s="24" t="s">
        <v>1888</v>
      </c>
      <c r="E9700" s="7" t="s">
        <v>313</v>
      </c>
      <c r="F9700" s="7" t="s">
        <v>13</v>
      </c>
      <c r="G9700" s="7" t="s">
        <v>949</v>
      </c>
      <c r="H9700" s="7" t="s">
        <v>15</v>
      </c>
      <c r="I9700" s="7">
        <v>499</v>
      </c>
      <c r="J9700" s="7" t="s">
        <v>315</v>
      </c>
      <c r="K9700" s="10">
        <v>32.299999999999997</v>
      </c>
      <c r="L9700" s="7" t="s">
        <v>16</v>
      </c>
      <c r="M9700" s="10">
        <v>2.5</v>
      </c>
      <c r="N9700" s="10">
        <v>13</v>
      </c>
      <c r="V9700" s="10">
        <f t="shared" si="487"/>
        <v>13</v>
      </c>
      <c r="W9700" s="7">
        <v>9999</v>
      </c>
      <c r="AE9700" s="7">
        <v>1</v>
      </c>
      <c r="AG9700" s="7" t="s">
        <v>119</v>
      </c>
      <c r="AH9700" s="7" t="s">
        <v>436</v>
      </c>
      <c r="AI9700" s="7" t="s">
        <v>436</v>
      </c>
      <c r="AJ9700" s="7" t="s">
        <v>436</v>
      </c>
      <c r="AP9700" s="13"/>
      <c r="AQ9700" s="7"/>
    </row>
    <row r="9701" spans="1:43" ht="15.75" customHeight="1">
      <c r="A9701" s="17">
        <v>39529</v>
      </c>
      <c r="B9701" s="22" t="s">
        <v>1899</v>
      </c>
      <c r="C9701" s="24" t="s">
        <v>1905</v>
      </c>
      <c r="D9701" s="24" t="s">
        <v>1888</v>
      </c>
      <c r="E9701" s="7" t="s">
        <v>313</v>
      </c>
      <c r="F9701" s="7" t="s">
        <v>13</v>
      </c>
      <c r="G9701" s="7" t="s">
        <v>749</v>
      </c>
      <c r="H9701" s="7" t="s">
        <v>15</v>
      </c>
      <c r="I9701" s="7">
        <v>499</v>
      </c>
      <c r="J9701" s="7" t="s">
        <v>315</v>
      </c>
      <c r="K9701" s="10">
        <v>32.299999999999997</v>
      </c>
      <c r="L9701" s="7" t="s">
        <v>16</v>
      </c>
      <c r="M9701" s="10">
        <v>2.5</v>
      </c>
      <c r="N9701" s="10">
        <v>14.5</v>
      </c>
      <c r="P9701" s="10"/>
      <c r="Q9701" s="10"/>
      <c r="R9701" s="10"/>
      <c r="S9701" s="10"/>
      <c r="V9701" s="10">
        <f t="shared" si="487"/>
        <v>14.5</v>
      </c>
      <c r="W9701" s="8">
        <v>9999</v>
      </c>
      <c r="AE9701" s="7">
        <v>2</v>
      </c>
      <c r="AG9701" s="7" t="s">
        <v>119</v>
      </c>
      <c r="AH9701" s="7" t="s">
        <v>436</v>
      </c>
      <c r="AI9701" s="7" t="s">
        <v>436</v>
      </c>
      <c r="AJ9701" s="7" t="s">
        <v>436</v>
      </c>
      <c r="AQ9701" s="7"/>
    </row>
    <row r="9702" spans="1:43" ht="15.75" customHeight="1">
      <c r="A9702" s="17">
        <v>40121</v>
      </c>
      <c r="B9702" s="22" t="s">
        <v>1900</v>
      </c>
      <c r="C9702" s="24" t="s">
        <v>1905</v>
      </c>
      <c r="D9702" s="24" t="s">
        <v>1888</v>
      </c>
      <c r="E9702" s="7" t="s">
        <v>313</v>
      </c>
      <c r="F9702" s="7" t="s">
        <v>1291</v>
      </c>
      <c r="G9702" s="7" t="s">
        <v>1293</v>
      </c>
      <c r="H9702" s="7" t="s">
        <v>15</v>
      </c>
      <c r="I9702" s="7">
        <v>499</v>
      </c>
      <c r="J9702" s="7" t="s">
        <v>315</v>
      </c>
      <c r="K9702" s="10">
        <v>32.299999999999997</v>
      </c>
      <c r="L9702" s="7" t="s">
        <v>16</v>
      </c>
      <c r="M9702" s="10">
        <v>2.5</v>
      </c>
      <c r="N9702" s="10">
        <v>14.9</v>
      </c>
      <c r="O9702" s="7"/>
      <c r="V9702" s="10">
        <f t="shared" si="487"/>
        <v>14.9</v>
      </c>
      <c r="W9702" s="7">
        <v>9999</v>
      </c>
      <c r="AE9702" s="7">
        <v>2</v>
      </c>
      <c r="AG9702" s="7" t="s">
        <v>119</v>
      </c>
      <c r="AH9702" s="7" t="s">
        <v>436</v>
      </c>
      <c r="AI9702" s="7" t="s">
        <v>436</v>
      </c>
      <c r="AJ9702" s="7" t="s">
        <v>436</v>
      </c>
      <c r="AQ9702" s="7"/>
    </row>
    <row r="9703" spans="1:43" ht="15.75" customHeight="1">
      <c r="A9703" s="19">
        <v>40868</v>
      </c>
      <c r="B9703" s="23" t="s">
        <v>1902</v>
      </c>
      <c r="C9703" s="24" t="s">
        <v>1905</v>
      </c>
      <c r="D9703" s="24" t="s">
        <v>1888</v>
      </c>
      <c r="E9703" s="15" t="s">
        <v>313</v>
      </c>
      <c r="F9703" s="15" t="s">
        <v>1291</v>
      </c>
      <c r="G9703" s="15" t="s">
        <v>1291</v>
      </c>
      <c r="H9703" s="15" t="s">
        <v>15</v>
      </c>
      <c r="I9703" s="15">
        <v>499</v>
      </c>
      <c r="J9703" s="15" t="s">
        <v>315</v>
      </c>
      <c r="K9703" s="16">
        <v>32.299999999999997</v>
      </c>
      <c r="L9703" s="7" t="s">
        <v>16</v>
      </c>
      <c r="M9703" s="16">
        <v>2.5</v>
      </c>
      <c r="N9703" s="16">
        <v>15.6</v>
      </c>
      <c r="O9703" s="16"/>
      <c r="P9703" s="16"/>
      <c r="Q9703" s="16"/>
      <c r="R9703" s="16"/>
      <c r="S9703" s="16"/>
      <c r="T9703" s="16"/>
      <c r="U9703" s="16"/>
      <c r="V9703" s="10">
        <f t="shared" si="487"/>
        <v>15.6</v>
      </c>
      <c r="W9703" s="15"/>
      <c r="X9703" s="15"/>
      <c r="Y9703" s="15"/>
      <c r="Z9703" s="15"/>
      <c r="AA9703" s="15"/>
      <c r="AB9703" s="15"/>
      <c r="AC9703" s="15"/>
      <c r="AD9703" s="15"/>
      <c r="AE9703" s="15">
        <v>1</v>
      </c>
      <c r="AF9703" s="15"/>
      <c r="AG9703" s="15" t="s">
        <v>119</v>
      </c>
      <c r="AH9703" s="15" t="s">
        <v>436</v>
      </c>
      <c r="AI9703" s="15" t="s">
        <v>436</v>
      </c>
      <c r="AJ9703" s="15" t="s">
        <v>436</v>
      </c>
      <c r="AK9703" s="15"/>
      <c r="AL9703" s="15"/>
      <c r="AM9703" s="15"/>
      <c r="AN9703" s="15"/>
      <c r="AO9703" s="15"/>
      <c r="AP9703" s="15"/>
      <c r="AQ9703" s="7"/>
    </row>
    <row r="9704" spans="1:43" ht="15.75" customHeight="1">
      <c r="A9704" s="17">
        <v>41551</v>
      </c>
      <c r="B9704" s="22" t="s">
        <v>2048</v>
      </c>
      <c r="C9704" s="22" t="s">
        <v>1905</v>
      </c>
      <c r="D9704" s="22" t="s">
        <v>1888</v>
      </c>
      <c r="E9704" s="7" t="s">
        <v>313</v>
      </c>
      <c r="F9704" s="7" t="s">
        <v>1291</v>
      </c>
      <c r="G9704" s="7" t="s">
        <v>1291</v>
      </c>
      <c r="H9704" s="7" t="s">
        <v>15</v>
      </c>
      <c r="I9704" s="7">
        <v>499</v>
      </c>
      <c r="J9704" s="7" t="s">
        <v>315</v>
      </c>
      <c r="K9704" s="10">
        <v>32.299999999999997</v>
      </c>
      <c r="L9704" s="7" t="s">
        <v>16</v>
      </c>
      <c r="M9704" s="10">
        <v>2.5</v>
      </c>
      <c r="N9704" s="10">
        <v>15.8</v>
      </c>
      <c r="V9704" s="7">
        <f t="shared" si="487"/>
        <v>15.8</v>
      </c>
      <c r="AE9704" s="7">
        <v>1</v>
      </c>
      <c r="AG9704" s="7" t="s">
        <v>119</v>
      </c>
      <c r="AH9704" s="7" t="s">
        <v>436</v>
      </c>
      <c r="AI9704" s="7" t="s">
        <v>436</v>
      </c>
      <c r="AJ9704" s="7" t="s">
        <v>436</v>
      </c>
      <c r="AQ9704" s="7"/>
    </row>
    <row r="9705" spans="1:43" ht="15.75" customHeight="1">
      <c r="A9705" s="17">
        <v>41996</v>
      </c>
      <c r="B9705" s="22">
        <v>2014</v>
      </c>
      <c r="C9705" s="22" t="s">
        <v>1905</v>
      </c>
      <c r="D9705" s="22" t="s">
        <v>1888</v>
      </c>
      <c r="E9705" s="7" t="s">
        <v>313</v>
      </c>
      <c r="F9705" s="7" t="s">
        <v>2469</v>
      </c>
      <c r="G9705" s="7" t="s">
        <v>1286</v>
      </c>
      <c r="H9705" s="7" t="s">
        <v>15</v>
      </c>
      <c r="I9705" s="7">
        <v>499</v>
      </c>
      <c r="J9705" s="7" t="s">
        <v>315</v>
      </c>
      <c r="K9705" s="10">
        <v>32.299999999999997</v>
      </c>
      <c r="L9705" s="7" t="s">
        <v>16</v>
      </c>
      <c r="M9705" s="10">
        <v>2.5</v>
      </c>
      <c r="N9705" s="10">
        <v>16</v>
      </c>
      <c r="V9705" s="7">
        <f>SUM(N9705:U9705)</f>
        <v>16</v>
      </c>
      <c r="W9705" s="7">
        <v>9999</v>
      </c>
      <c r="AE9705" s="7">
        <v>1</v>
      </c>
      <c r="AG9705" s="7" t="s">
        <v>119</v>
      </c>
      <c r="AH9705" s="7" t="s">
        <v>436</v>
      </c>
      <c r="AI9705" s="7" t="s">
        <v>436</v>
      </c>
      <c r="AJ9705" s="7" t="s">
        <v>436</v>
      </c>
      <c r="AQ9705" s="7"/>
    </row>
    <row r="9706" spans="1:43" ht="15.75" customHeight="1">
      <c r="A9706" s="20">
        <v>37458</v>
      </c>
      <c r="B9706" s="24">
        <v>2002</v>
      </c>
      <c r="C9706" s="24" t="s">
        <v>1905</v>
      </c>
      <c r="D9706" s="24" t="s">
        <v>1902</v>
      </c>
      <c r="E9706" s="13" t="s">
        <v>313</v>
      </c>
      <c r="F9706" s="13" t="s">
        <v>13</v>
      </c>
      <c r="G9706" s="13" t="s">
        <v>122</v>
      </c>
      <c r="H9706" s="13" t="s">
        <v>15</v>
      </c>
      <c r="I9706" s="13">
        <v>500</v>
      </c>
      <c r="J9706" s="7" t="s">
        <v>119</v>
      </c>
      <c r="K9706" s="12">
        <v>35.200000000000003</v>
      </c>
      <c r="L9706" s="7" t="s">
        <v>16</v>
      </c>
      <c r="M9706" s="12">
        <v>4.2</v>
      </c>
      <c r="N9706" s="12">
        <v>24.1</v>
      </c>
      <c r="O9706" s="12"/>
      <c r="P9706" s="12"/>
      <c r="V9706" s="10">
        <f>SQRT((N9706*N9706)+(O9706*O9706)+((P9706*P9706)+(Q9706*Q9706)+(R9706*R9706)+(S9706*S9706)+(T9706*T9706)+(U9706*U9706)))</f>
        <v>24.1</v>
      </c>
      <c r="W9706" s="12">
        <v>9999</v>
      </c>
      <c r="X9706" s="12"/>
      <c r="Y9706" s="12"/>
      <c r="AC9706" s="13"/>
      <c r="AE9706" s="13">
        <v>2</v>
      </c>
      <c r="AF9706" s="13"/>
      <c r="AG9706" s="13" t="s">
        <v>119</v>
      </c>
      <c r="AH9706" s="7" t="s">
        <v>436</v>
      </c>
      <c r="AI9706" s="7" t="s">
        <v>436</v>
      </c>
      <c r="AJ9706" s="7" t="s">
        <v>436</v>
      </c>
      <c r="AP9706" s="13" t="s">
        <v>180</v>
      </c>
      <c r="AQ9706" s="7"/>
    </row>
    <row r="9707" spans="1:43" ht="15.75" customHeight="1">
      <c r="A9707" s="17">
        <v>37871</v>
      </c>
      <c r="B9707" s="24" t="s">
        <v>1894</v>
      </c>
      <c r="C9707" s="24" t="s">
        <v>1905</v>
      </c>
      <c r="D9707" s="24" t="s">
        <v>1902</v>
      </c>
      <c r="E9707" s="7" t="s">
        <v>313</v>
      </c>
      <c r="F9707" s="7" t="s">
        <v>13</v>
      </c>
      <c r="G9707" s="7" t="s">
        <v>427</v>
      </c>
      <c r="H9707" s="7" t="s">
        <v>15</v>
      </c>
      <c r="I9707" s="7">
        <v>500</v>
      </c>
      <c r="J9707" s="7" t="s">
        <v>315</v>
      </c>
      <c r="K9707" s="10">
        <v>35.200000000000003</v>
      </c>
      <c r="L9707" s="7" t="s">
        <v>16</v>
      </c>
      <c r="M9707" s="10">
        <v>4.2</v>
      </c>
      <c r="N9707" s="10">
        <v>24.1</v>
      </c>
      <c r="O9707" s="7"/>
      <c r="V9707" s="10">
        <f>SQRT((N9707*N9707)+(O9707*O9707)+((P9707*P9707)+(Q9707*Q9707)+(R9707*R9707)+(S9707*S9707)+(T9707*T9707)+(U9707*U9707)))</f>
        <v>24.1</v>
      </c>
      <c r="W9707" s="8">
        <v>9999</v>
      </c>
      <c r="AE9707" s="7">
        <v>1</v>
      </c>
      <c r="AG9707" s="7" t="s">
        <v>119</v>
      </c>
      <c r="AH9707" s="7" t="s">
        <v>436</v>
      </c>
      <c r="AI9707" s="7" t="s">
        <v>436</v>
      </c>
      <c r="AJ9707" s="7" t="s">
        <v>436</v>
      </c>
      <c r="AQ9707" s="7"/>
    </row>
    <row r="9708" spans="1:43" ht="15.75" customHeight="1">
      <c r="A9708" s="17">
        <v>38554</v>
      </c>
      <c r="B9708" s="22" t="s">
        <v>1896</v>
      </c>
      <c r="C9708" s="24" t="s">
        <v>1905</v>
      </c>
      <c r="D9708" s="24" t="s">
        <v>1902</v>
      </c>
      <c r="E9708" s="7" t="s">
        <v>313</v>
      </c>
      <c r="F9708" s="7" t="s">
        <v>13</v>
      </c>
      <c r="G9708" s="7" t="s">
        <v>949</v>
      </c>
      <c r="H9708" s="7" t="s">
        <v>15</v>
      </c>
      <c r="I9708" s="7">
        <v>500</v>
      </c>
      <c r="J9708" s="7" t="s">
        <v>315</v>
      </c>
      <c r="K9708" s="10">
        <v>35.200000000000003</v>
      </c>
      <c r="L9708" s="7" t="s">
        <v>16</v>
      </c>
      <c r="M9708" s="10">
        <v>4.2</v>
      </c>
      <c r="N9708" s="10">
        <v>24.4</v>
      </c>
      <c r="V9708" s="10">
        <f>SQRT((N9708*N9708)+(O9708*O9708)+((P9708*P9708)+(Q9708*Q9708)+(R9708*R9708)+(S9708*S9708)+(T9708*T9708)+(U9708*U9708)))</f>
        <v>24.4</v>
      </c>
      <c r="W9708" s="7">
        <v>9999</v>
      </c>
      <c r="AE9708" s="7">
        <v>3</v>
      </c>
      <c r="AG9708" s="7" t="s">
        <v>119</v>
      </c>
      <c r="AH9708" s="7" t="s">
        <v>436</v>
      </c>
      <c r="AI9708" s="7" t="s">
        <v>436</v>
      </c>
      <c r="AJ9708" s="7" t="s">
        <v>436</v>
      </c>
      <c r="AP9708" s="13"/>
      <c r="AQ9708" s="7"/>
    </row>
    <row r="9709" spans="1:43" ht="15.75" customHeight="1">
      <c r="A9709" s="17">
        <v>39529</v>
      </c>
      <c r="B9709" s="22" t="s">
        <v>1899</v>
      </c>
      <c r="C9709" s="24" t="s">
        <v>1905</v>
      </c>
      <c r="D9709" s="24" t="s">
        <v>1902</v>
      </c>
      <c r="E9709" s="7" t="s">
        <v>313</v>
      </c>
      <c r="F9709" s="7" t="s">
        <v>13</v>
      </c>
      <c r="G9709" s="7" t="s">
        <v>749</v>
      </c>
      <c r="H9709" s="7" t="s">
        <v>15</v>
      </c>
      <c r="I9709" s="7">
        <v>500</v>
      </c>
      <c r="J9709" s="7" t="s">
        <v>315</v>
      </c>
      <c r="K9709" s="10">
        <v>35.200000000000003</v>
      </c>
      <c r="L9709" s="7" t="s">
        <v>16</v>
      </c>
      <c r="M9709" s="10">
        <v>4.2</v>
      </c>
      <c r="N9709" s="10">
        <v>24.6</v>
      </c>
      <c r="P9709" s="10"/>
      <c r="Q9709" s="10"/>
      <c r="R9709" s="10"/>
      <c r="S9709" s="10"/>
      <c r="V9709" s="10">
        <f>SQRT((N9709*N9709)+(O9709*O9709)+((P9709*P9709)+(Q9709*Q9709)+(R9709*R9709)+(S9709*S9709)+(T9709*T9709)+(U9709*U9709)))</f>
        <v>24.6</v>
      </c>
      <c r="W9709" s="8">
        <v>9999</v>
      </c>
      <c r="AE9709" s="7">
        <v>2</v>
      </c>
      <c r="AF9709" s="7" t="s">
        <v>18</v>
      </c>
      <c r="AG9709" s="7" t="s">
        <v>119</v>
      </c>
      <c r="AH9709" s="7" t="s">
        <v>436</v>
      </c>
      <c r="AI9709" s="7" t="s">
        <v>436</v>
      </c>
      <c r="AJ9709" s="7" t="s">
        <v>436</v>
      </c>
      <c r="AQ9709" s="7"/>
    </row>
    <row r="9710" spans="1:43" ht="15.75" customHeight="1">
      <c r="A9710" s="17">
        <v>40122</v>
      </c>
      <c r="B9710" s="22" t="s">
        <v>1900</v>
      </c>
      <c r="C9710" s="24" t="s">
        <v>1905</v>
      </c>
      <c r="D9710" s="24" t="s">
        <v>1902</v>
      </c>
      <c r="E9710" s="7" t="s">
        <v>313</v>
      </c>
      <c r="F9710" s="7" t="s">
        <v>1291</v>
      </c>
      <c r="G9710" s="7" t="s">
        <v>1292</v>
      </c>
      <c r="H9710" s="7" t="s">
        <v>15</v>
      </c>
      <c r="I9710" s="7">
        <v>500</v>
      </c>
      <c r="J9710" s="7" t="s">
        <v>315</v>
      </c>
      <c r="K9710" s="10">
        <v>35.200000000000003</v>
      </c>
      <c r="L9710" s="7" t="s">
        <v>16</v>
      </c>
      <c r="M9710" s="10">
        <v>4.2</v>
      </c>
      <c r="N9710" s="10">
        <v>24.5</v>
      </c>
      <c r="O9710" s="7"/>
      <c r="V9710" s="10">
        <f>SQRT((N9710*N9710)+(O9710*O9710)+((P9710*P9710)+(Q9710*Q9710)+(R9710*R9710)+(S9710*S9710)+(T9710*T9710)+(U9710*U9710)))</f>
        <v>24.5</v>
      </c>
      <c r="W9710" s="7">
        <v>9999</v>
      </c>
      <c r="AF9710" s="7" t="s">
        <v>18</v>
      </c>
      <c r="AG9710" s="7" t="s">
        <v>119</v>
      </c>
      <c r="AH9710" s="7" t="s">
        <v>436</v>
      </c>
      <c r="AI9710" s="7" t="s">
        <v>436</v>
      </c>
      <c r="AJ9710" s="7" t="s">
        <v>436</v>
      </c>
      <c r="AQ9710" s="7"/>
    </row>
    <row r="9711" spans="1:43" ht="15.75" customHeight="1">
      <c r="A9711" s="19">
        <v>40868</v>
      </c>
      <c r="B9711" s="23" t="s">
        <v>1902</v>
      </c>
      <c r="C9711" s="24" t="s">
        <v>1905</v>
      </c>
      <c r="D9711" s="24" t="s">
        <v>1902</v>
      </c>
      <c r="E9711" s="15" t="s">
        <v>313</v>
      </c>
      <c r="F9711" s="15" t="s">
        <v>1291</v>
      </c>
      <c r="G9711" s="15" t="s">
        <v>1291</v>
      </c>
      <c r="H9711" s="15" t="s">
        <v>15</v>
      </c>
      <c r="I9711" s="15">
        <v>500</v>
      </c>
      <c r="J9711" s="15" t="s">
        <v>315</v>
      </c>
      <c r="K9711" s="16">
        <v>35.200000000000003</v>
      </c>
      <c r="L9711" s="15" t="s">
        <v>16</v>
      </c>
      <c r="M9711" s="16">
        <v>4.2</v>
      </c>
      <c r="N9711" s="16"/>
      <c r="O9711" s="16"/>
      <c r="P9711" s="16"/>
      <c r="Q9711" s="16"/>
      <c r="R9711" s="16"/>
      <c r="S9711" s="16"/>
      <c r="T9711" s="16"/>
      <c r="U9711" s="16"/>
      <c r="V9711" s="10" t="s">
        <v>1888</v>
      </c>
      <c r="W9711" s="15" t="s">
        <v>18</v>
      </c>
      <c r="X9711" s="15"/>
      <c r="Y9711" s="15"/>
      <c r="Z9711" s="15"/>
      <c r="AA9711" s="15"/>
      <c r="AB9711" s="15"/>
      <c r="AC9711" s="15"/>
      <c r="AD9711" s="15"/>
      <c r="AE9711" s="15"/>
      <c r="AF9711" s="15"/>
      <c r="AG9711" s="15" t="s">
        <v>318</v>
      </c>
      <c r="AH9711" s="15" t="s">
        <v>436</v>
      </c>
      <c r="AI9711" s="15" t="s">
        <v>436</v>
      </c>
      <c r="AJ9711" s="15" t="s">
        <v>436</v>
      </c>
      <c r="AK9711" s="15"/>
      <c r="AL9711" s="15"/>
      <c r="AM9711" s="15"/>
      <c r="AN9711" s="15"/>
      <c r="AO9711" s="15"/>
      <c r="AP9711" s="15" t="s">
        <v>18</v>
      </c>
      <c r="AQ9711" s="7"/>
    </row>
    <row r="9712" spans="1:43" ht="15.75" customHeight="1">
      <c r="A9712" s="20">
        <v>37483</v>
      </c>
      <c r="B9712" s="24">
        <v>2002</v>
      </c>
      <c r="C9712" s="24" t="s">
        <v>1905</v>
      </c>
      <c r="D9712" s="24" t="s">
        <v>1894</v>
      </c>
      <c r="E9712" s="13" t="s">
        <v>313</v>
      </c>
      <c r="F9712" s="13" t="s">
        <v>13</v>
      </c>
      <c r="G9712" s="13" t="s">
        <v>122</v>
      </c>
      <c r="H9712" s="13" t="s">
        <v>15</v>
      </c>
      <c r="I9712" s="13">
        <v>601</v>
      </c>
      <c r="J9712" s="7" t="s">
        <v>119</v>
      </c>
      <c r="K9712" s="12">
        <v>85.2</v>
      </c>
      <c r="L9712" s="7" t="s">
        <v>22</v>
      </c>
      <c r="M9712" s="12">
        <v>1.5</v>
      </c>
      <c r="N9712" s="12">
        <v>0.2</v>
      </c>
      <c r="O9712" s="12"/>
      <c r="P9712" s="12"/>
      <c r="V9712" s="10">
        <f>SQRT((N9712*N9712)+(O9712*O9712)+((P9712*P9712)+(Q9712*Q9712)+(R9712*R9712)+(S9712*S9712)+(T9712*T9712)+(U9712*U9712)))</f>
        <v>0.2</v>
      </c>
      <c r="W9712" s="12">
        <v>12</v>
      </c>
      <c r="X9712" s="12"/>
      <c r="Y9712" s="12"/>
      <c r="AC9712" s="13">
        <v>1</v>
      </c>
      <c r="AE9712" s="13">
        <v>0</v>
      </c>
      <c r="AF9712" s="13"/>
      <c r="AG9712" s="13" t="s">
        <v>119</v>
      </c>
      <c r="AH9712" s="7" t="s">
        <v>436</v>
      </c>
      <c r="AI9712" s="7" t="s">
        <v>436</v>
      </c>
      <c r="AJ9712" s="7" t="s">
        <v>436</v>
      </c>
      <c r="AP9712" s="13"/>
      <c r="AQ9712" s="7"/>
    </row>
    <row r="9713" spans="1:43" ht="15.75" customHeight="1">
      <c r="A9713" s="17">
        <v>37882</v>
      </c>
      <c r="B9713" s="24" t="s">
        <v>1894</v>
      </c>
      <c r="C9713" s="24" t="s">
        <v>1905</v>
      </c>
      <c r="D9713" s="24" t="s">
        <v>1894</v>
      </c>
      <c r="E9713" s="7" t="s">
        <v>313</v>
      </c>
      <c r="F9713" s="7" t="s">
        <v>13</v>
      </c>
      <c r="G9713" s="7" t="s">
        <v>430</v>
      </c>
      <c r="H9713" s="7" t="s">
        <v>15</v>
      </c>
      <c r="I9713" s="7">
        <v>601</v>
      </c>
      <c r="J9713" s="7" t="s">
        <v>343</v>
      </c>
      <c r="K9713" s="10">
        <v>85.2</v>
      </c>
      <c r="L9713" s="7" t="s">
        <v>22</v>
      </c>
      <c r="M9713" s="10">
        <v>1.5</v>
      </c>
      <c r="N9713" s="10">
        <v>0.2</v>
      </c>
      <c r="O9713" s="7"/>
      <c r="V9713" s="10">
        <f>SQRT((N9713*N9713)+(O9713*O9713)+((P9713*P9713)+(Q9713*Q9713)+(R9713*R9713)+(S9713*S9713)+(T9713*T9713)+(U9713*U9713)))</f>
        <v>0.2</v>
      </c>
      <c r="W9713" s="8">
        <v>11</v>
      </c>
      <c r="AC9713" s="7">
        <v>0</v>
      </c>
      <c r="AE9713" s="7">
        <v>0</v>
      </c>
      <c r="AG9713" s="7" t="s">
        <v>318</v>
      </c>
      <c r="AH9713" s="7" t="s">
        <v>436</v>
      </c>
      <c r="AI9713" s="7" t="s">
        <v>436</v>
      </c>
      <c r="AJ9713" s="7" t="s">
        <v>436</v>
      </c>
      <c r="AP9713" s="7" t="s">
        <v>474</v>
      </c>
      <c r="AQ9713" s="7"/>
    </row>
    <row r="9714" spans="1:43" ht="15.75" customHeight="1">
      <c r="A9714" s="20">
        <v>37483</v>
      </c>
      <c r="B9714" s="24">
        <v>2002</v>
      </c>
      <c r="C9714" s="24" t="s">
        <v>1905</v>
      </c>
      <c r="D9714" s="24" t="s">
        <v>1899</v>
      </c>
      <c r="E9714" s="13" t="s">
        <v>313</v>
      </c>
      <c r="F9714" s="13" t="s">
        <v>13</v>
      </c>
      <c r="G9714" s="13" t="s">
        <v>122</v>
      </c>
      <c r="H9714" s="13" t="s">
        <v>15</v>
      </c>
      <c r="I9714" s="13">
        <v>602</v>
      </c>
      <c r="J9714" s="7" t="s">
        <v>119</v>
      </c>
      <c r="K9714" s="12">
        <v>85.1</v>
      </c>
      <c r="L9714" s="7" t="s">
        <v>22</v>
      </c>
      <c r="M9714" s="12">
        <v>2.5</v>
      </c>
      <c r="N9714" s="12">
        <v>0.4</v>
      </c>
      <c r="O9714" s="12"/>
      <c r="P9714" s="12"/>
      <c r="V9714" s="10">
        <f>SQRT((N9714*N9714)+(O9714*O9714)+((P9714*P9714)+(Q9714*Q9714)+(R9714*R9714)+(S9714*S9714)+(T9714*T9714)+(U9714*U9714)))</f>
        <v>0.4</v>
      </c>
      <c r="W9714" s="12">
        <v>26</v>
      </c>
      <c r="X9714" s="12"/>
      <c r="Y9714" s="12"/>
      <c r="AC9714" s="13">
        <v>1</v>
      </c>
      <c r="AE9714" s="13">
        <v>0</v>
      </c>
      <c r="AF9714" s="13"/>
      <c r="AG9714" s="13" t="s">
        <v>119</v>
      </c>
      <c r="AH9714" s="7" t="s">
        <v>436</v>
      </c>
      <c r="AI9714" s="7" t="s">
        <v>436</v>
      </c>
      <c r="AJ9714" s="7" t="s">
        <v>436</v>
      </c>
      <c r="AP9714" s="13"/>
      <c r="AQ9714" s="7"/>
    </row>
    <row r="9715" spans="1:43" ht="15.75" customHeight="1">
      <c r="A9715" s="17">
        <v>37882</v>
      </c>
      <c r="B9715" s="24" t="s">
        <v>1894</v>
      </c>
      <c r="C9715" s="24" t="s">
        <v>1905</v>
      </c>
      <c r="D9715" s="24" t="s">
        <v>1899</v>
      </c>
      <c r="E9715" s="7" t="s">
        <v>313</v>
      </c>
      <c r="F9715" s="7" t="s">
        <v>13</v>
      </c>
      <c r="G9715" s="7" t="s">
        <v>430</v>
      </c>
      <c r="H9715" s="7" t="s">
        <v>15</v>
      </c>
      <c r="I9715" s="7">
        <v>602</v>
      </c>
      <c r="J9715" s="7" t="s">
        <v>315</v>
      </c>
      <c r="K9715" s="10">
        <v>85.1</v>
      </c>
      <c r="L9715" s="7" t="s">
        <v>22</v>
      </c>
      <c r="M9715" s="10">
        <v>2.5</v>
      </c>
      <c r="N9715" s="10">
        <v>0.5</v>
      </c>
      <c r="O9715" s="7"/>
      <c r="V9715" s="10">
        <f>SQRT((N9715*N9715)+(O9715*O9715)+((P9715*P9715)+(Q9715*Q9715)+(R9715*R9715)+(S9715*S9715)+(T9715*T9715)+(U9715*U9715)))</f>
        <v>0.5</v>
      </c>
      <c r="W9715" s="8">
        <v>31</v>
      </c>
      <c r="AC9715" s="7">
        <v>2</v>
      </c>
      <c r="AE9715" s="7">
        <v>0</v>
      </c>
      <c r="AG9715" s="7" t="s">
        <v>119</v>
      </c>
      <c r="AH9715" s="7" t="s">
        <v>436</v>
      </c>
      <c r="AI9715" s="7" t="s">
        <v>436</v>
      </c>
      <c r="AJ9715" s="7" t="s">
        <v>436</v>
      </c>
      <c r="AQ9715" s="7"/>
    </row>
    <row r="9716" spans="1:43" ht="15.75" customHeight="1">
      <c r="A9716" s="17">
        <v>38605</v>
      </c>
      <c r="B9716" s="22" t="s">
        <v>1896</v>
      </c>
      <c r="C9716" s="24" t="s">
        <v>1905</v>
      </c>
      <c r="D9716" s="24" t="s">
        <v>1899</v>
      </c>
      <c r="E9716" s="7" t="s">
        <v>313</v>
      </c>
      <c r="F9716" s="7" t="s">
        <v>892</v>
      </c>
      <c r="G9716" s="7" t="s">
        <v>892</v>
      </c>
      <c r="H9716" s="7" t="s">
        <v>15</v>
      </c>
      <c r="I9716" s="7">
        <v>602</v>
      </c>
      <c r="J9716" s="7" t="s">
        <v>315</v>
      </c>
      <c r="K9716" s="10">
        <v>85.1</v>
      </c>
      <c r="L9716" s="7" t="s">
        <v>22</v>
      </c>
      <c r="M9716" s="10">
        <v>2.5</v>
      </c>
      <c r="N9716" s="10">
        <v>0.5</v>
      </c>
      <c r="O9716" s="7"/>
      <c r="V9716" s="10">
        <f>SQRT((N9716*N9716)+(O9716*O9716)+((P9716*P9716)+(Q9716*Q9716)+(R9716*R9716)+(S9716*S9716)+(T9716*T9716)+(U9716*U9716)))</f>
        <v>0.5</v>
      </c>
      <c r="W9716" s="7">
        <v>45</v>
      </c>
      <c r="AC9716" s="7">
        <v>2</v>
      </c>
      <c r="AG9716" s="7" t="s">
        <v>119</v>
      </c>
      <c r="AH9716" s="7" t="s">
        <v>436</v>
      </c>
      <c r="AI9716" s="7" t="s">
        <v>436</v>
      </c>
      <c r="AJ9716" s="7" t="s">
        <v>436</v>
      </c>
      <c r="AQ9716" s="7"/>
    </row>
    <row r="9717" spans="1:43" ht="15.75" customHeight="1">
      <c r="A9717" s="17">
        <v>39529</v>
      </c>
      <c r="B9717" s="22" t="s">
        <v>1899</v>
      </c>
      <c r="C9717" s="24" t="s">
        <v>1905</v>
      </c>
      <c r="D9717" s="24" t="s">
        <v>1899</v>
      </c>
      <c r="E9717" s="7" t="s">
        <v>313</v>
      </c>
      <c r="F9717" s="7" t="s">
        <v>13</v>
      </c>
      <c r="G9717" s="7" t="s">
        <v>749</v>
      </c>
      <c r="H9717" s="7" t="s">
        <v>15</v>
      </c>
      <c r="I9717" s="7">
        <v>602</v>
      </c>
      <c r="J9717" s="7" t="s">
        <v>515</v>
      </c>
      <c r="K9717" s="10">
        <v>85.1</v>
      </c>
      <c r="L9717" s="7" t="s">
        <v>22</v>
      </c>
      <c r="M9717" s="10">
        <v>2.5</v>
      </c>
      <c r="P9717" s="10"/>
      <c r="Q9717" s="10"/>
      <c r="R9717" s="10"/>
      <c r="S9717" s="10"/>
      <c r="V9717" s="10" t="s">
        <v>1888</v>
      </c>
      <c r="W9717" s="8"/>
      <c r="AG9717" s="7" t="s">
        <v>318</v>
      </c>
      <c r="AH9717" s="7" t="s">
        <v>436</v>
      </c>
      <c r="AI9717" s="7" t="s">
        <v>436</v>
      </c>
      <c r="AJ9717" s="7" t="s">
        <v>436</v>
      </c>
      <c r="AP9717" s="7" t="s">
        <v>521</v>
      </c>
      <c r="AQ9717" s="7"/>
    </row>
    <row r="9718" spans="1:43" ht="15.75" customHeight="1">
      <c r="A9718" s="20">
        <v>37483</v>
      </c>
      <c r="B9718" s="24">
        <v>2002</v>
      </c>
      <c r="C9718" s="24" t="s">
        <v>1905</v>
      </c>
      <c r="D9718" s="24" t="s">
        <v>1896</v>
      </c>
      <c r="E9718" s="13" t="s">
        <v>313</v>
      </c>
      <c r="F9718" s="13" t="s">
        <v>13</v>
      </c>
      <c r="G9718" s="13" t="s">
        <v>122</v>
      </c>
      <c r="H9718" s="13" t="s">
        <v>15</v>
      </c>
      <c r="I9718" s="13">
        <v>603</v>
      </c>
      <c r="J9718" s="7" t="s">
        <v>119</v>
      </c>
      <c r="K9718" s="12">
        <v>84.9</v>
      </c>
      <c r="L9718" s="7" t="s">
        <v>22</v>
      </c>
      <c r="M9718" s="12">
        <v>3</v>
      </c>
      <c r="N9718" s="12">
        <v>0.3</v>
      </c>
      <c r="O9718" s="12"/>
      <c r="P9718" s="12"/>
      <c r="V9718" s="10">
        <f>SQRT((N9718*N9718)+(O9718*O9718)+((P9718*P9718)+(Q9718*Q9718)+(R9718*R9718)+(S9718*S9718)+(T9718*T9718)+(U9718*U9718)))</f>
        <v>0.3</v>
      </c>
      <c r="W9718" s="12">
        <v>20</v>
      </c>
      <c r="X9718" s="12"/>
      <c r="Y9718" s="12"/>
      <c r="AC9718" s="13">
        <v>1</v>
      </c>
      <c r="AE9718" s="13">
        <v>0</v>
      </c>
      <c r="AF9718" s="13"/>
      <c r="AG9718" s="13" t="s">
        <v>119</v>
      </c>
      <c r="AH9718" s="7" t="s">
        <v>436</v>
      </c>
      <c r="AI9718" s="7" t="s">
        <v>436</v>
      </c>
      <c r="AJ9718" s="7" t="s">
        <v>436</v>
      </c>
      <c r="AP9718" s="13"/>
      <c r="AQ9718" s="7"/>
    </row>
    <row r="9719" spans="1:43" ht="15.75" customHeight="1">
      <c r="A9719" s="17">
        <v>37882</v>
      </c>
      <c r="B9719" s="24" t="s">
        <v>1894</v>
      </c>
      <c r="C9719" s="24" t="s">
        <v>1905</v>
      </c>
      <c r="D9719" s="24" t="s">
        <v>1896</v>
      </c>
      <c r="E9719" s="7" t="s">
        <v>313</v>
      </c>
      <c r="F9719" s="7" t="s">
        <v>13</v>
      </c>
      <c r="G9719" s="7" t="s">
        <v>430</v>
      </c>
      <c r="H9719" s="7" t="s">
        <v>15</v>
      </c>
      <c r="I9719" s="7">
        <v>603</v>
      </c>
      <c r="J9719" s="7" t="s">
        <v>315</v>
      </c>
      <c r="K9719" s="10">
        <v>84.9</v>
      </c>
      <c r="L9719" s="7" t="s">
        <v>22</v>
      </c>
      <c r="M9719" s="10">
        <v>3</v>
      </c>
      <c r="N9719" s="10">
        <v>0.3</v>
      </c>
      <c r="O9719" s="7"/>
      <c r="V9719" s="10">
        <f>SQRT((N9719*N9719)+(O9719*O9719)+((P9719*P9719)+(Q9719*Q9719)+(R9719*R9719)+(S9719*S9719)+(T9719*T9719)+(U9719*U9719)))</f>
        <v>0.3</v>
      </c>
      <c r="W9719" s="8">
        <v>23</v>
      </c>
      <c r="AC9719" s="7">
        <v>1</v>
      </c>
      <c r="AE9719" s="7">
        <v>0</v>
      </c>
      <c r="AG9719" s="7" t="s">
        <v>119</v>
      </c>
      <c r="AH9719" s="7" t="s">
        <v>436</v>
      </c>
      <c r="AI9719" s="7" t="s">
        <v>436</v>
      </c>
      <c r="AJ9719" s="7" t="s">
        <v>436</v>
      </c>
      <c r="AQ9719" s="7"/>
    </row>
    <row r="9720" spans="1:43" ht="15.75" customHeight="1">
      <c r="A9720" s="17">
        <v>38605</v>
      </c>
      <c r="B9720" s="22" t="s">
        <v>1896</v>
      </c>
      <c r="C9720" s="24" t="s">
        <v>1905</v>
      </c>
      <c r="D9720" s="24" t="s">
        <v>1896</v>
      </c>
      <c r="E9720" s="7" t="s">
        <v>313</v>
      </c>
      <c r="F9720" s="7" t="s">
        <v>892</v>
      </c>
      <c r="G9720" s="7" t="s">
        <v>892</v>
      </c>
      <c r="H9720" s="7" t="s">
        <v>15</v>
      </c>
      <c r="I9720" s="7">
        <v>603</v>
      </c>
      <c r="J9720" s="7" t="s">
        <v>343</v>
      </c>
      <c r="K9720" s="10">
        <v>84.9</v>
      </c>
      <c r="L9720" s="7" t="s">
        <v>22</v>
      </c>
      <c r="M9720" s="10">
        <v>3</v>
      </c>
      <c r="O9720" s="7"/>
      <c r="V9720" s="10" t="s">
        <v>1888</v>
      </c>
      <c r="AG9720" s="7" t="s">
        <v>318</v>
      </c>
      <c r="AH9720" s="7" t="s">
        <v>436</v>
      </c>
      <c r="AI9720" s="7" t="s">
        <v>436</v>
      </c>
      <c r="AJ9720" s="7" t="s">
        <v>436</v>
      </c>
      <c r="AP9720" s="7" t="s">
        <v>890</v>
      </c>
      <c r="AQ9720" s="7"/>
    </row>
    <row r="9721" spans="1:43" ht="15.75" customHeight="1">
      <c r="A9721" s="20">
        <v>37483</v>
      </c>
      <c r="B9721" s="24">
        <v>2002</v>
      </c>
      <c r="C9721" s="24" t="s">
        <v>1905</v>
      </c>
      <c r="D9721" s="24" t="s">
        <v>1888</v>
      </c>
      <c r="E9721" s="13" t="s">
        <v>313</v>
      </c>
      <c r="F9721" s="13" t="s">
        <v>13</v>
      </c>
      <c r="G9721" s="13" t="s">
        <v>122</v>
      </c>
      <c r="H9721" s="13" t="s">
        <v>15</v>
      </c>
      <c r="I9721" s="13">
        <v>604</v>
      </c>
      <c r="J9721" s="7" t="s">
        <v>119</v>
      </c>
      <c r="K9721" s="12">
        <v>84.7</v>
      </c>
      <c r="L9721" s="7" t="s">
        <v>22</v>
      </c>
      <c r="M9721" s="12">
        <v>3.7</v>
      </c>
      <c r="N9721" s="12">
        <v>0.4</v>
      </c>
      <c r="O9721" s="12"/>
      <c r="P9721" s="12"/>
      <c r="V9721" s="10">
        <f t="shared" ref="V9721:V9727" si="488">SQRT((N9721*N9721)+(O9721*O9721)+((P9721*P9721)+(Q9721*Q9721)+(R9721*R9721)+(S9721*S9721)+(T9721*T9721)+(U9721*U9721)))</f>
        <v>0.4</v>
      </c>
      <c r="W9721" s="12">
        <v>39</v>
      </c>
      <c r="X9721" s="12"/>
      <c r="Y9721" s="12"/>
      <c r="AC9721" s="13">
        <v>2</v>
      </c>
      <c r="AE9721" s="13">
        <v>0</v>
      </c>
      <c r="AF9721" s="13"/>
      <c r="AG9721" s="13" t="s">
        <v>119</v>
      </c>
      <c r="AH9721" s="7" t="s">
        <v>436</v>
      </c>
      <c r="AI9721" s="7" t="s">
        <v>436</v>
      </c>
      <c r="AJ9721" s="7" t="s">
        <v>436</v>
      </c>
      <c r="AP9721" s="13"/>
      <c r="AQ9721" s="7"/>
    </row>
    <row r="9722" spans="1:43" ht="15.75" customHeight="1">
      <c r="A9722" s="17">
        <v>37882</v>
      </c>
      <c r="B9722" s="24" t="s">
        <v>1894</v>
      </c>
      <c r="C9722" s="24" t="s">
        <v>1905</v>
      </c>
      <c r="D9722" s="24" t="s">
        <v>1888</v>
      </c>
      <c r="E9722" s="7" t="s">
        <v>313</v>
      </c>
      <c r="F9722" s="7" t="s">
        <v>13</v>
      </c>
      <c r="G9722" s="7" t="s">
        <v>430</v>
      </c>
      <c r="H9722" s="7" t="s">
        <v>15</v>
      </c>
      <c r="I9722" s="7">
        <v>604</v>
      </c>
      <c r="J9722" s="7" t="s">
        <v>315</v>
      </c>
      <c r="K9722" s="10">
        <v>84.7</v>
      </c>
      <c r="L9722" s="7" t="s">
        <v>22</v>
      </c>
      <c r="M9722" s="10">
        <v>3.7</v>
      </c>
      <c r="N9722" s="10">
        <v>0.6</v>
      </c>
      <c r="O9722" s="7"/>
      <c r="V9722" s="10">
        <f t="shared" si="488"/>
        <v>0.6</v>
      </c>
      <c r="W9722" s="8">
        <v>42</v>
      </c>
      <c r="AC9722" s="7">
        <v>4</v>
      </c>
      <c r="AE9722" s="7">
        <v>0</v>
      </c>
      <c r="AG9722" s="7" t="s">
        <v>119</v>
      </c>
      <c r="AH9722" s="7" t="s">
        <v>436</v>
      </c>
      <c r="AI9722" s="7" t="s">
        <v>436</v>
      </c>
      <c r="AJ9722" s="7" t="s">
        <v>436</v>
      </c>
      <c r="AQ9722" s="7"/>
    </row>
    <row r="9723" spans="1:43" ht="15.75" customHeight="1">
      <c r="A9723" s="17">
        <v>38605</v>
      </c>
      <c r="B9723" s="22" t="s">
        <v>1896</v>
      </c>
      <c r="C9723" s="24" t="s">
        <v>1905</v>
      </c>
      <c r="D9723" s="24" t="s">
        <v>1888</v>
      </c>
      <c r="E9723" s="7" t="s">
        <v>313</v>
      </c>
      <c r="F9723" s="7" t="s">
        <v>892</v>
      </c>
      <c r="G9723" s="7" t="s">
        <v>892</v>
      </c>
      <c r="H9723" s="7" t="s">
        <v>15</v>
      </c>
      <c r="I9723" s="7">
        <v>604</v>
      </c>
      <c r="J9723" s="7" t="s">
        <v>315</v>
      </c>
      <c r="K9723" s="10">
        <v>84.7</v>
      </c>
      <c r="L9723" s="7" t="s">
        <v>22</v>
      </c>
      <c r="M9723" s="10">
        <v>3.7</v>
      </c>
      <c r="N9723" s="10">
        <v>1</v>
      </c>
      <c r="O9723" s="7"/>
      <c r="V9723" s="10">
        <f t="shared" si="488"/>
        <v>1</v>
      </c>
      <c r="W9723" s="7">
        <v>75</v>
      </c>
      <c r="AC9723" s="7">
        <v>6</v>
      </c>
      <c r="AG9723" s="7" t="s">
        <v>119</v>
      </c>
      <c r="AH9723" s="7" t="s">
        <v>436</v>
      </c>
      <c r="AI9723" s="7" t="s">
        <v>436</v>
      </c>
      <c r="AJ9723" s="7" t="s">
        <v>436</v>
      </c>
      <c r="AQ9723" s="7"/>
    </row>
    <row r="9724" spans="1:43" ht="15.75" customHeight="1">
      <c r="A9724" s="17">
        <v>39529</v>
      </c>
      <c r="B9724" s="22" t="s">
        <v>1899</v>
      </c>
      <c r="C9724" s="24" t="s">
        <v>1905</v>
      </c>
      <c r="D9724" s="24" t="s">
        <v>1888</v>
      </c>
      <c r="E9724" s="7" t="s">
        <v>313</v>
      </c>
      <c r="F9724" s="7" t="s">
        <v>13</v>
      </c>
      <c r="G9724" s="7" t="s">
        <v>749</v>
      </c>
      <c r="H9724" s="7" t="s">
        <v>15</v>
      </c>
      <c r="I9724" s="7">
        <v>604</v>
      </c>
      <c r="J9724" s="7" t="s">
        <v>315</v>
      </c>
      <c r="K9724" s="10">
        <v>84.7</v>
      </c>
      <c r="L9724" s="7" t="s">
        <v>22</v>
      </c>
      <c r="M9724" s="10">
        <v>3.7</v>
      </c>
      <c r="N9724" s="10">
        <v>1.2</v>
      </c>
      <c r="P9724" s="10"/>
      <c r="Q9724" s="10"/>
      <c r="R9724" s="10"/>
      <c r="S9724" s="10"/>
      <c r="V9724" s="10">
        <f t="shared" si="488"/>
        <v>1.2</v>
      </c>
      <c r="W9724" s="8">
        <v>95</v>
      </c>
      <c r="AC9724" s="7">
        <v>6</v>
      </c>
      <c r="AG9724" s="7" t="s">
        <v>119</v>
      </c>
      <c r="AH9724" s="7" t="s">
        <v>436</v>
      </c>
      <c r="AI9724" s="7" t="s">
        <v>436</v>
      </c>
      <c r="AJ9724" s="7" t="s">
        <v>436</v>
      </c>
      <c r="AQ9724" s="7"/>
    </row>
    <row r="9725" spans="1:43" ht="15.75" customHeight="1">
      <c r="A9725" s="17">
        <v>40122</v>
      </c>
      <c r="B9725" s="22" t="s">
        <v>1900</v>
      </c>
      <c r="C9725" s="24" t="s">
        <v>1905</v>
      </c>
      <c r="D9725" s="24" t="s">
        <v>1888</v>
      </c>
      <c r="E9725" s="7" t="s">
        <v>313</v>
      </c>
      <c r="F9725" s="7" t="s">
        <v>1291</v>
      </c>
      <c r="G9725" s="7" t="s">
        <v>1292</v>
      </c>
      <c r="H9725" s="7" t="s">
        <v>15</v>
      </c>
      <c r="I9725" s="7">
        <v>604</v>
      </c>
      <c r="J9725" s="7" t="s">
        <v>315</v>
      </c>
      <c r="K9725" s="10">
        <v>84.7</v>
      </c>
      <c r="L9725" s="7" t="s">
        <v>22</v>
      </c>
      <c r="M9725" s="10">
        <v>3.7</v>
      </c>
      <c r="N9725" s="10">
        <v>1.3</v>
      </c>
      <c r="O9725" s="7"/>
      <c r="V9725" s="10">
        <f t="shared" si="488"/>
        <v>1.3</v>
      </c>
      <c r="W9725" s="7">
        <v>110</v>
      </c>
      <c r="AC9725" s="7">
        <v>8</v>
      </c>
      <c r="AG9725" s="7" t="s">
        <v>119</v>
      </c>
      <c r="AH9725" s="7" t="s">
        <v>436</v>
      </c>
      <c r="AI9725" s="7" t="s">
        <v>436</v>
      </c>
      <c r="AJ9725" s="7" t="s">
        <v>436</v>
      </c>
      <c r="AP9725" s="7" t="s">
        <v>1346</v>
      </c>
      <c r="AQ9725" s="7"/>
    </row>
    <row r="9726" spans="1:43" ht="15.75" customHeight="1">
      <c r="A9726" s="19">
        <v>40862</v>
      </c>
      <c r="B9726" s="23" t="s">
        <v>1902</v>
      </c>
      <c r="C9726" s="24" t="s">
        <v>1905</v>
      </c>
      <c r="D9726" s="24" t="s">
        <v>1888</v>
      </c>
      <c r="E9726" s="15" t="s">
        <v>313</v>
      </c>
      <c r="F9726" s="15" t="s">
        <v>1291</v>
      </c>
      <c r="G9726" s="15" t="s">
        <v>1291</v>
      </c>
      <c r="H9726" s="15" t="s">
        <v>15</v>
      </c>
      <c r="I9726" s="15">
        <v>604</v>
      </c>
      <c r="J9726" s="15" t="s">
        <v>315</v>
      </c>
      <c r="K9726" s="16">
        <v>84.7</v>
      </c>
      <c r="L9726" s="15" t="s">
        <v>22</v>
      </c>
      <c r="M9726" s="16">
        <v>3.7</v>
      </c>
      <c r="N9726" s="16">
        <v>1.9</v>
      </c>
      <c r="O9726" s="16"/>
      <c r="P9726" s="16"/>
      <c r="Q9726" s="16"/>
      <c r="R9726" s="16"/>
      <c r="S9726" s="16"/>
      <c r="T9726" s="16"/>
      <c r="U9726" s="16"/>
      <c r="V9726" s="10">
        <f t="shared" si="488"/>
        <v>1.9</v>
      </c>
      <c r="W9726" s="15">
        <v>180</v>
      </c>
      <c r="X9726" s="15"/>
      <c r="Y9726" s="15"/>
      <c r="Z9726" s="15"/>
      <c r="AA9726" s="15"/>
      <c r="AB9726" s="15"/>
      <c r="AC9726" s="15">
        <v>10</v>
      </c>
      <c r="AD9726" s="15"/>
      <c r="AE9726" s="15"/>
      <c r="AF9726" s="15"/>
      <c r="AG9726" s="15" t="s">
        <v>119</v>
      </c>
      <c r="AH9726" s="15" t="s">
        <v>436</v>
      </c>
      <c r="AI9726" s="15" t="s">
        <v>436</v>
      </c>
      <c r="AJ9726" s="15" t="s">
        <v>436</v>
      </c>
      <c r="AK9726" s="15"/>
      <c r="AL9726" s="15"/>
      <c r="AM9726" s="15"/>
      <c r="AN9726" s="15"/>
      <c r="AO9726" s="15"/>
      <c r="AP9726" s="15" t="s">
        <v>1808</v>
      </c>
      <c r="AQ9726" s="7"/>
    </row>
    <row r="9727" spans="1:43" ht="15.75" customHeight="1">
      <c r="A9727" s="17">
        <v>41550</v>
      </c>
      <c r="B9727" s="22" t="s">
        <v>2048</v>
      </c>
      <c r="C9727" s="22" t="s">
        <v>1905</v>
      </c>
      <c r="D9727" s="22" t="s">
        <v>1888</v>
      </c>
      <c r="E9727" s="7" t="s">
        <v>313</v>
      </c>
      <c r="F9727" s="7" t="s">
        <v>1291</v>
      </c>
      <c r="G9727" s="7" t="s">
        <v>1291</v>
      </c>
      <c r="H9727" s="7" t="s">
        <v>15</v>
      </c>
      <c r="I9727" s="7">
        <v>604</v>
      </c>
      <c r="J9727" s="7" t="s">
        <v>315</v>
      </c>
      <c r="K9727" s="10">
        <v>84.7</v>
      </c>
      <c r="L9727" s="7" t="s">
        <v>22</v>
      </c>
      <c r="M9727" s="10">
        <v>3.7</v>
      </c>
      <c r="N9727" s="10">
        <v>1.4</v>
      </c>
      <c r="V9727" s="7">
        <f t="shared" si="488"/>
        <v>1.4</v>
      </c>
      <c r="W9727" s="7">
        <v>227</v>
      </c>
      <c r="AC9727" s="7">
        <v>12</v>
      </c>
      <c r="AG9727" s="7" t="s">
        <v>119</v>
      </c>
      <c r="AH9727" s="7" t="s">
        <v>436</v>
      </c>
      <c r="AI9727" s="7" t="s">
        <v>436</v>
      </c>
      <c r="AJ9727" s="7" t="s">
        <v>436</v>
      </c>
      <c r="AP9727" s="7" t="s">
        <v>2278</v>
      </c>
      <c r="AQ9727" s="7"/>
    </row>
    <row r="9728" spans="1:43" ht="15.75" customHeight="1">
      <c r="A9728" s="17">
        <v>41996</v>
      </c>
      <c r="B9728" s="22">
        <v>2014</v>
      </c>
      <c r="C9728" s="22" t="s">
        <v>1905</v>
      </c>
      <c r="D9728" s="22" t="s">
        <v>1888</v>
      </c>
      <c r="E9728" s="7" t="s">
        <v>313</v>
      </c>
      <c r="F9728" s="7" t="s">
        <v>2469</v>
      </c>
      <c r="G9728" s="7" t="s">
        <v>1286</v>
      </c>
      <c r="H9728" s="7" t="s">
        <v>15</v>
      </c>
      <c r="I9728" s="7">
        <v>604</v>
      </c>
      <c r="J9728" s="7" t="s">
        <v>315</v>
      </c>
      <c r="K9728" s="10">
        <v>84.7</v>
      </c>
      <c r="L9728" s="7" t="s">
        <v>22</v>
      </c>
      <c r="M9728" s="10">
        <v>3.7</v>
      </c>
      <c r="N9728" s="10">
        <v>1.6</v>
      </c>
      <c r="V9728" s="7">
        <f>SUM(N9728:U9728)</f>
        <v>1.6</v>
      </c>
      <c r="W9728" s="7">
        <v>240</v>
      </c>
      <c r="AC9728" s="7">
        <v>13</v>
      </c>
      <c r="AE9728" s="7">
        <v>0</v>
      </c>
      <c r="AG9728" s="7" t="s">
        <v>119</v>
      </c>
      <c r="AH9728" s="7" t="s">
        <v>436</v>
      </c>
      <c r="AI9728" s="7" t="s">
        <v>436</v>
      </c>
      <c r="AJ9728" s="7" t="s">
        <v>436</v>
      </c>
      <c r="AP9728" s="7" t="s">
        <v>2481</v>
      </c>
      <c r="AQ9728" s="7"/>
    </row>
    <row r="9729" spans="1:43" ht="15.75" customHeight="1">
      <c r="A9729" s="20">
        <v>37483</v>
      </c>
      <c r="B9729" s="24">
        <v>2002</v>
      </c>
      <c r="C9729" s="24" t="s">
        <v>1905</v>
      </c>
      <c r="D9729" s="24" t="s">
        <v>1896</v>
      </c>
      <c r="E9729" s="13" t="s">
        <v>313</v>
      </c>
      <c r="F9729" s="13" t="s">
        <v>13</v>
      </c>
      <c r="G9729" s="13" t="s">
        <v>122</v>
      </c>
      <c r="H9729" s="13" t="s">
        <v>15</v>
      </c>
      <c r="I9729" s="13">
        <v>605</v>
      </c>
      <c r="J9729" s="7" t="s">
        <v>119</v>
      </c>
      <c r="K9729" s="12">
        <v>84.7</v>
      </c>
      <c r="L9729" s="7" t="s">
        <v>22</v>
      </c>
      <c r="M9729" s="12">
        <v>3.1</v>
      </c>
      <c r="N9729" s="12">
        <v>0.2</v>
      </c>
      <c r="O9729" s="12"/>
      <c r="P9729" s="12"/>
      <c r="V9729" s="10">
        <f>SQRT((N9729*N9729)+(O9729*O9729)+((P9729*P9729)+(Q9729*Q9729)+(R9729*R9729)+(S9729*S9729)+(T9729*T9729)+(U9729*U9729)))</f>
        <v>0.2</v>
      </c>
      <c r="W9729" s="12">
        <v>14</v>
      </c>
      <c r="X9729" s="12"/>
      <c r="Y9729" s="12"/>
      <c r="AC9729" s="13">
        <v>0</v>
      </c>
      <c r="AE9729" s="13">
        <v>0</v>
      </c>
      <c r="AF9729" s="13"/>
      <c r="AG9729" s="13" t="s">
        <v>119</v>
      </c>
      <c r="AH9729" s="7" t="s">
        <v>436</v>
      </c>
      <c r="AI9729" s="7" t="s">
        <v>436</v>
      </c>
      <c r="AJ9729" s="7" t="s">
        <v>436</v>
      </c>
      <c r="AP9729" s="13"/>
      <c r="AQ9729" s="7"/>
    </row>
    <row r="9730" spans="1:43" ht="15.75" customHeight="1">
      <c r="A9730" s="17">
        <v>37882</v>
      </c>
      <c r="B9730" s="24" t="s">
        <v>1894</v>
      </c>
      <c r="C9730" s="24" t="s">
        <v>1905</v>
      </c>
      <c r="D9730" s="24" t="s">
        <v>1896</v>
      </c>
      <c r="E9730" s="7" t="s">
        <v>313</v>
      </c>
      <c r="F9730" s="7" t="s">
        <v>13</v>
      </c>
      <c r="G9730" s="7" t="s">
        <v>430</v>
      </c>
      <c r="H9730" s="7" t="s">
        <v>15</v>
      </c>
      <c r="I9730" s="7">
        <v>605</v>
      </c>
      <c r="J9730" s="7" t="s">
        <v>315</v>
      </c>
      <c r="K9730" s="10">
        <v>84.7</v>
      </c>
      <c r="L9730" s="7" t="s">
        <v>22</v>
      </c>
      <c r="M9730" s="10">
        <v>3.1</v>
      </c>
      <c r="N9730" s="10">
        <v>0.2</v>
      </c>
      <c r="O9730" s="7"/>
      <c r="V9730" s="10">
        <f>SQRT((N9730*N9730)+(O9730*O9730)+((P9730*P9730)+(Q9730*Q9730)+(R9730*R9730)+(S9730*S9730)+(T9730*T9730)+(U9730*U9730)))</f>
        <v>0.2</v>
      </c>
      <c r="W9730" s="8">
        <v>17</v>
      </c>
      <c r="AC9730" s="7">
        <v>0</v>
      </c>
      <c r="AE9730" s="7">
        <v>0</v>
      </c>
      <c r="AG9730" s="7" t="s">
        <v>119</v>
      </c>
      <c r="AH9730" s="7" t="s">
        <v>436</v>
      </c>
      <c r="AI9730" s="7" t="s">
        <v>436</v>
      </c>
      <c r="AJ9730" s="7" t="s">
        <v>436</v>
      </c>
      <c r="AQ9730" s="7"/>
    </row>
    <row r="9731" spans="1:43" ht="15.75" customHeight="1">
      <c r="A9731" s="17">
        <v>38605</v>
      </c>
      <c r="B9731" s="22" t="s">
        <v>1896</v>
      </c>
      <c r="C9731" s="24" t="s">
        <v>1905</v>
      </c>
      <c r="D9731" s="24" t="s">
        <v>1896</v>
      </c>
      <c r="E9731" s="7" t="s">
        <v>313</v>
      </c>
      <c r="F9731" s="7" t="s">
        <v>892</v>
      </c>
      <c r="G9731" s="7" t="s">
        <v>892</v>
      </c>
      <c r="H9731" s="7" t="s">
        <v>15</v>
      </c>
      <c r="I9731" s="7">
        <v>605</v>
      </c>
      <c r="J9731" s="7" t="s">
        <v>343</v>
      </c>
      <c r="K9731" s="10">
        <v>84.7</v>
      </c>
      <c r="L9731" s="7" t="s">
        <v>22</v>
      </c>
      <c r="M9731" s="10">
        <v>3.1</v>
      </c>
      <c r="O9731" s="7"/>
      <c r="V9731" s="10" t="s">
        <v>1888</v>
      </c>
      <c r="AF9731" s="7" t="s">
        <v>106</v>
      </c>
      <c r="AG9731" s="7" t="s">
        <v>318</v>
      </c>
      <c r="AH9731" s="7" t="s">
        <v>436</v>
      </c>
      <c r="AI9731" s="7" t="s">
        <v>436</v>
      </c>
      <c r="AJ9731" s="7" t="s">
        <v>436</v>
      </c>
      <c r="AP9731" s="7" t="s">
        <v>890</v>
      </c>
      <c r="AQ9731" s="7"/>
    </row>
    <row r="9732" spans="1:43" ht="15.75" customHeight="1">
      <c r="A9732" s="20">
        <v>37483</v>
      </c>
      <c r="B9732" s="24">
        <v>2002</v>
      </c>
      <c r="C9732" s="24" t="s">
        <v>1905</v>
      </c>
      <c r="D9732" s="24" t="s">
        <v>1894</v>
      </c>
      <c r="E9732" s="13" t="s">
        <v>313</v>
      </c>
      <c r="F9732" s="13" t="s">
        <v>13</v>
      </c>
      <c r="G9732" s="13" t="s">
        <v>122</v>
      </c>
      <c r="H9732" s="13" t="s">
        <v>15</v>
      </c>
      <c r="I9732" s="13">
        <v>606</v>
      </c>
      <c r="J9732" s="7" t="s">
        <v>119</v>
      </c>
      <c r="K9732" s="12">
        <v>84.7</v>
      </c>
      <c r="L9732" s="7" t="s">
        <v>22</v>
      </c>
      <c r="M9732" s="12">
        <v>3.5</v>
      </c>
      <c r="N9732" s="12">
        <v>0.2</v>
      </c>
      <c r="O9732" s="12"/>
      <c r="P9732" s="12"/>
      <c r="V9732" s="10">
        <f t="shared" ref="V9732:V9743" si="489">SQRT((N9732*N9732)+(O9732*O9732)+((P9732*P9732)+(Q9732*Q9732)+(R9732*R9732)+(S9732*S9732)+(T9732*T9732)+(U9732*U9732)))</f>
        <v>0.2</v>
      </c>
      <c r="W9732" s="12">
        <v>10</v>
      </c>
      <c r="X9732" s="12"/>
      <c r="Y9732" s="12"/>
      <c r="AC9732" s="13">
        <v>0</v>
      </c>
      <c r="AE9732" s="13">
        <v>0</v>
      </c>
      <c r="AF9732" s="13"/>
      <c r="AG9732" s="13" t="s">
        <v>119</v>
      </c>
      <c r="AH9732" s="7" t="s">
        <v>436</v>
      </c>
      <c r="AI9732" s="7" t="s">
        <v>436</v>
      </c>
      <c r="AJ9732" s="7" t="s">
        <v>436</v>
      </c>
      <c r="AP9732" s="13"/>
      <c r="AQ9732" s="7"/>
    </row>
    <row r="9733" spans="1:43" ht="15.75" customHeight="1">
      <c r="A9733" s="17">
        <v>37883</v>
      </c>
      <c r="B9733" s="24" t="s">
        <v>1894</v>
      </c>
      <c r="C9733" s="24" t="s">
        <v>1905</v>
      </c>
      <c r="D9733" s="24" t="s">
        <v>1894</v>
      </c>
      <c r="E9733" s="7" t="s">
        <v>313</v>
      </c>
      <c r="F9733" s="7" t="s">
        <v>13</v>
      </c>
      <c r="G9733" s="7" t="s">
        <v>430</v>
      </c>
      <c r="H9733" s="7" t="s">
        <v>15</v>
      </c>
      <c r="I9733" s="7">
        <v>606</v>
      </c>
      <c r="J9733" s="7" t="s">
        <v>343</v>
      </c>
      <c r="K9733" s="10">
        <v>84.7</v>
      </c>
      <c r="L9733" s="7" t="s">
        <v>22</v>
      </c>
      <c r="M9733" s="10">
        <v>3.5</v>
      </c>
      <c r="N9733" s="10">
        <v>0.2</v>
      </c>
      <c r="O9733" s="7"/>
      <c r="V9733" s="10">
        <f t="shared" si="489"/>
        <v>0.2</v>
      </c>
      <c r="W9733" s="8">
        <v>8</v>
      </c>
      <c r="AF9733" s="7" t="s">
        <v>108</v>
      </c>
      <c r="AG9733" s="7" t="s">
        <v>318</v>
      </c>
      <c r="AH9733" s="7" t="s">
        <v>436</v>
      </c>
      <c r="AI9733" s="7" t="s">
        <v>436</v>
      </c>
      <c r="AJ9733" s="7" t="s">
        <v>436</v>
      </c>
      <c r="AQ9733" s="7"/>
    </row>
    <row r="9734" spans="1:43" ht="15.75" customHeight="1">
      <c r="A9734" s="20">
        <v>37483</v>
      </c>
      <c r="B9734" s="24">
        <v>2002</v>
      </c>
      <c r="C9734" s="24" t="s">
        <v>1905</v>
      </c>
      <c r="D9734" s="24" t="s">
        <v>1896</v>
      </c>
      <c r="E9734" s="13" t="s">
        <v>313</v>
      </c>
      <c r="F9734" s="13" t="s">
        <v>13</v>
      </c>
      <c r="G9734" s="13" t="s">
        <v>122</v>
      </c>
      <c r="H9734" s="13" t="s">
        <v>15</v>
      </c>
      <c r="I9734" s="13">
        <v>607</v>
      </c>
      <c r="J9734" s="7" t="s">
        <v>119</v>
      </c>
      <c r="K9734" s="12">
        <v>84.7</v>
      </c>
      <c r="L9734" s="7" t="s">
        <v>22</v>
      </c>
      <c r="M9734" s="12">
        <v>4.8</v>
      </c>
      <c r="N9734" s="12">
        <v>0.3</v>
      </c>
      <c r="O9734" s="12"/>
      <c r="P9734" s="12"/>
      <c r="V9734" s="10">
        <f t="shared" si="489"/>
        <v>0.3</v>
      </c>
      <c r="W9734" s="12">
        <v>23</v>
      </c>
      <c r="X9734" s="12"/>
      <c r="Y9734" s="12"/>
      <c r="AC9734" s="13">
        <v>0</v>
      </c>
      <c r="AE9734" s="13">
        <v>0</v>
      </c>
      <c r="AF9734" s="13"/>
      <c r="AG9734" s="13" t="s">
        <v>119</v>
      </c>
      <c r="AH9734" s="7" t="s">
        <v>436</v>
      </c>
      <c r="AI9734" s="7" t="s">
        <v>436</v>
      </c>
      <c r="AJ9734" s="7" t="s">
        <v>436</v>
      </c>
      <c r="AP9734" s="13"/>
      <c r="AQ9734" s="7"/>
    </row>
    <row r="9735" spans="1:43" ht="15.75" customHeight="1">
      <c r="A9735" s="17">
        <v>37882</v>
      </c>
      <c r="B9735" s="24" t="s">
        <v>1894</v>
      </c>
      <c r="C9735" s="24" t="s">
        <v>1905</v>
      </c>
      <c r="D9735" s="24" t="s">
        <v>1896</v>
      </c>
      <c r="E9735" s="7" t="s">
        <v>313</v>
      </c>
      <c r="F9735" s="7" t="s">
        <v>13</v>
      </c>
      <c r="G9735" s="7" t="s">
        <v>430</v>
      </c>
      <c r="H9735" s="7" t="s">
        <v>15</v>
      </c>
      <c r="I9735" s="7">
        <v>607</v>
      </c>
      <c r="J9735" s="7" t="s">
        <v>315</v>
      </c>
      <c r="K9735" s="10">
        <v>84.7</v>
      </c>
      <c r="L9735" s="7" t="s">
        <v>22</v>
      </c>
      <c r="M9735" s="10">
        <v>4.8</v>
      </c>
      <c r="N9735" s="10">
        <v>0.3</v>
      </c>
      <c r="O9735" s="7"/>
      <c r="V9735" s="10">
        <f t="shared" si="489"/>
        <v>0.3</v>
      </c>
      <c r="W9735" s="8">
        <v>27</v>
      </c>
      <c r="AC9735" s="7">
        <v>1</v>
      </c>
      <c r="AE9735" s="7">
        <v>0</v>
      </c>
      <c r="AG9735" s="7" t="s">
        <v>119</v>
      </c>
      <c r="AH9735" s="7" t="s">
        <v>436</v>
      </c>
      <c r="AI9735" s="7" t="s">
        <v>436</v>
      </c>
      <c r="AJ9735" s="7" t="s">
        <v>436</v>
      </c>
      <c r="AQ9735" s="7"/>
    </row>
    <row r="9736" spans="1:43" ht="15.75" customHeight="1">
      <c r="A9736" s="17">
        <v>38605</v>
      </c>
      <c r="B9736" s="22" t="s">
        <v>1896</v>
      </c>
      <c r="C9736" s="24" t="s">
        <v>1905</v>
      </c>
      <c r="D9736" s="24" t="s">
        <v>1896</v>
      </c>
      <c r="E9736" s="7" t="s">
        <v>313</v>
      </c>
      <c r="F9736" s="7" t="s">
        <v>892</v>
      </c>
      <c r="G9736" s="7" t="s">
        <v>892</v>
      </c>
      <c r="H9736" s="7" t="s">
        <v>15</v>
      </c>
      <c r="I9736" s="7">
        <v>607</v>
      </c>
      <c r="J9736" s="7" t="s">
        <v>343</v>
      </c>
      <c r="K9736" s="10">
        <v>84.7</v>
      </c>
      <c r="L9736" s="7" t="s">
        <v>22</v>
      </c>
      <c r="M9736" s="10">
        <v>4.8</v>
      </c>
      <c r="N9736" s="10">
        <v>0.5</v>
      </c>
      <c r="O9736" s="7"/>
      <c r="V9736" s="10">
        <f t="shared" si="489"/>
        <v>0.5</v>
      </c>
      <c r="W9736" s="7">
        <v>40</v>
      </c>
      <c r="AC9736" s="7">
        <v>2</v>
      </c>
      <c r="AF9736" s="7" t="s">
        <v>106</v>
      </c>
      <c r="AG9736" s="7" t="s">
        <v>318</v>
      </c>
      <c r="AH9736" s="7" t="s">
        <v>436</v>
      </c>
      <c r="AI9736" s="7" t="s">
        <v>436</v>
      </c>
      <c r="AJ9736" s="7" t="s">
        <v>436</v>
      </c>
      <c r="AQ9736" s="7"/>
    </row>
    <row r="9737" spans="1:43" ht="15.75" customHeight="1">
      <c r="A9737" s="20">
        <v>37483</v>
      </c>
      <c r="B9737" s="24">
        <v>2002</v>
      </c>
      <c r="C9737" s="24" t="s">
        <v>1905</v>
      </c>
      <c r="D9737" s="24" t="s">
        <v>1888</v>
      </c>
      <c r="E9737" s="13" t="s">
        <v>313</v>
      </c>
      <c r="F9737" s="13" t="s">
        <v>13</v>
      </c>
      <c r="G9737" s="13" t="s">
        <v>122</v>
      </c>
      <c r="H9737" s="13" t="s">
        <v>15</v>
      </c>
      <c r="I9737" s="13">
        <v>608</v>
      </c>
      <c r="J9737" s="7" t="s">
        <v>119</v>
      </c>
      <c r="K9737" s="12">
        <v>84.3</v>
      </c>
      <c r="L9737" s="7" t="s">
        <v>22</v>
      </c>
      <c r="M9737" s="12">
        <v>5</v>
      </c>
      <c r="N9737" s="12">
        <v>1.1000000000000001</v>
      </c>
      <c r="O9737" s="12"/>
      <c r="P9737" s="12"/>
      <c r="V9737" s="10">
        <f t="shared" si="489"/>
        <v>1.1000000000000001</v>
      </c>
      <c r="W9737" s="12">
        <v>90</v>
      </c>
      <c r="X9737" s="12"/>
      <c r="Y9737" s="12"/>
      <c r="AC9737" s="13">
        <v>7</v>
      </c>
      <c r="AE9737" s="13">
        <v>0</v>
      </c>
      <c r="AF9737" s="13"/>
      <c r="AG9737" s="13" t="s">
        <v>119</v>
      </c>
      <c r="AH9737" s="7" t="s">
        <v>436</v>
      </c>
      <c r="AI9737" s="7" t="s">
        <v>436</v>
      </c>
      <c r="AJ9737" s="7" t="s">
        <v>436</v>
      </c>
      <c r="AP9737" s="13"/>
      <c r="AQ9737" s="7"/>
    </row>
    <row r="9738" spans="1:43" ht="15.75" customHeight="1">
      <c r="A9738" s="17">
        <v>37882</v>
      </c>
      <c r="B9738" s="24" t="s">
        <v>1894</v>
      </c>
      <c r="C9738" s="24" t="s">
        <v>1905</v>
      </c>
      <c r="D9738" s="24" t="s">
        <v>1888</v>
      </c>
      <c r="E9738" s="7" t="s">
        <v>313</v>
      </c>
      <c r="F9738" s="7" t="s">
        <v>13</v>
      </c>
      <c r="G9738" s="7" t="s">
        <v>430</v>
      </c>
      <c r="H9738" s="7" t="s">
        <v>15</v>
      </c>
      <c r="I9738" s="7">
        <v>608</v>
      </c>
      <c r="J9738" s="7" t="s">
        <v>315</v>
      </c>
      <c r="K9738" s="10">
        <v>84.3</v>
      </c>
      <c r="L9738" s="7" t="s">
        <v>22</v>
      </c>
      <c r="M9738" s="10">
        <v>5</v>
      </c>
      <c r="N9738" s="10">
        <v>1.1000000000000001</v>
      </c>
      <c r="O9738" s="7"/>
      <c r="V9738" s="10">
        <f t="shared" si="489"/>
        <v>1.1000000000000001</v>
      </c>
      <c r="W9738" s="8">
        <v>105</v>
      </c>
      <c r="AC9738" s="7">
        <v>8</v>
      </c>
      <c r="AE9738" s="7">
        <v>0</v>
      </c>
      <c r="AG9738" s="7" t="s">
        <v>119</v>
      </c>
      <c r="AH9738" s="7" t="s">
        <v>436</v>
      </c>
      <c r="AI9738" s="7" t="s">
        <v>436</v>
      </c>
      <c r="AJ9738" s="7" t="s">
        <v>436</v>
      </c>
      <c r="AQ9738" s="7"/>
    </row>
    <row r="9739" spans="1:43" ht="15.75" customHeight="1">
      <c r="A9739" s="17">
        <v>38605</v>
      </c>
      <c r="B9739" s="22" t="s">
        <v>1896</v>
      </c>
      <c r="C9739" s="24" t="s">
        <v>1905</v>
      </c>
      <c r="D9739" s="24" t="s">
        <v>1888</v>
      </c>
      <c r="E9739" s="7" t="s">
        <v>313</v>
      </c>
      <c r="F9739" s="7" t="s">
        <v>892</v>
      </c>
      <c r="G9739" s="7" t="s">
        <v>892</v>
      </c>
      <c r="H9739" s="7" t="s">
        <v>15</v>
      </c>
      <c r="I9739" s="7">
        <v>608</v>
      </c>
      <c r="J9739" s="7" t="s">
        <v>315</v>
      </c>
      <c r="K9739" s="10">
        <v>84.3</v>
      </c>
      <c r="L9739" s="7" t="s">
        <v>22</v>
      </c>
      <c r="M9739" s="10">
        <v>5</v>
      </c>
      <c r="N9739" s="10">
        <v>1.5</v>
      </c>
      <c r="O9739" s="7"/>
      <c r="V9739" s="10">
        <f t="shared" si="489"/>
        <v>1.5</v>
      </c>
      <c r="W9739" s="7">
        <v>114</v>
      </c>
      <c r="AC9739" s="7">
        <v>7</v>
      </c>
      <c r="AG9739" s="7" t="s">
        <v>119</v>
      </c>
      <c r="AH9739" s="7" t="s">
        <v>436</v>
      </c>
      <c r="AI9739" s="7" t="s">
        <v>436</v>
      </c>
      <c r="AJ9739" s="7" t="s">
        <v>436</v>
      </c>
      <c r="AQ9739" s="7"/>
    </row>
    <row r="9740" spans="1:43" ht="15.75" customHeight="1">
      <c r="A9740" s="17">
        <v>39529</v>
      </c>
      <c r="B9740" s="22" t="s">
        <v>1899</v>
      </c>
      <c r="C9740" s="24" t="s">
        <v>1905</v>
      </c>
      <c r="D9740" s="24" t="s">
        <v>1888</v>
      </c>
      <c r="E9740" s="7" t="s">
        <v>313</v>
      </c>
      <c r="F9740" s="7" t="s">
        <v>13</v>
      </c>
      <c r="G9740" s="7" t="s">
        <v>749</v>
      </c>
      <c r="H9740" s="7" t="s">
        <v>15</v>
      </c>
      <c r="I9740" s="7">
        <v>608</v>
      </c>
      <c r="J9740" s="7" t="s">
        <v>315</v>
      </c>
      <c r="K9740" s="10">
        <v>84.3</v>
      </c>
      <c r="L9740" s="7" t="s">
        <v>22</v>
      </c>
      <c r="M9740" s="10">
        <v>5</v>
      </c>
      <c r="N9740" s="10">
        <v>1.8</v>
      </c>
      <c r="P9740" s="10"/>
      <c r="Q9740" s="10"/>
      <c r="R9740" s="10"/>
      <c r="S9740" s="10"/>
      <c r="V9740" s="10">
        <f t="shared" si="489"/>
        <v>1.8</v>
      </c>
      <c r="W9740" s="8">
        <v>122</v>
      </c>
      <c r="AC9740" s="7">
        <v>10</v>
      </c>
      <c r="AG9740" s="7" t="s">
        <v>119</v>
      </c>
      <c r="AH9740" s="7" t="s">
        <v>436</v>
      </c>
      <c r="AI9740" s="7" t="s">
        <v>436</v>
      </c>
      <c r="AJ9740" s="7" t="s">
        <v>436</v>
      </c>
      <c r="AQ9740" s="7"/>
    </row>
    <row r="9741" spans="1:43" ht="15.75" customHeight="1">
      <c r="A9741" s="17">
        <v>40122</v>
      </c>
      <c r="B9741" s="22" t="s">
        <v>1900</v>
      </c>
      <c r="C9741" s="24" t="s">
        <v>1905</v>
      </c>
      <c r="D9741" s="24" t="s">
        <v>1888</v>
      </c>
      <c r="E9741" s="7" t="s">
        <v>313</v>
      </c>
      <c r="F9741" s="7" t="s">
        <v>1291</v>
      </c>
      <c r="G9741" s="7" t="s">
        <v>1292</v>
      </c>
      <c r="H9741" s="7" t="s">
        <v>15</v>
      </c>
      <c r="I9741" s="7">
        <v>608</v>
      </c>
      <c r="J9741" s="7" t="s">
        <v>315</v>
      </c>
      <c r="K9741" s="10">
        <v>84.3</v>
      </c>
      <c r="L9741" s="7" t="s">
        <v>22</v>
      </c>
      <c r="M9741" s="10">
        <v>5</v>
      </c>
      <c r="N9741" s="10">
        <v>1</v>
      </c>
      <c r="O9741" s="7"/>
      <c r="V9741" s="10">
        <f t="shared" si="489"/>
        <v>1</v>
      </c>
      <c r="W9741" s="7">
        <v>157</v>
      </c>
      <c r="AC9741" s="7">
        <v>14</v>
      </c>
      <c r="AG9741" s="7" t="s">
        <v>119</v>
      </c>
      <c r="AH9741" s="7" t="s">
        <v>436</v>
      </c>
      <c r="AI9741" s="7" t="s">
        <v>436</v>
      </c>
      <c r="AJ9741" s="7" t="s">
        <v>436</v>
      </c>
      <c r="AP9741" s="7" t="s">
        <v>1344</v>
      </c>
      <c r="AQ9741" s="7"/>
    </row>
    <row r="9742" spans="1:43" ht="15.75" customHeight="1">
      <c r="A9742" s="19">
        <v>40862</v>
      </c>
      <c r="B9742" s="23" t="s">
        <v>1902</v>
      </c>
      <c r="C9742" s="24" t="s">
        <v>1905</v>
      </c>
      <c r="D9742" s="24" t="s">
        <v>1888</v>
      </c>
      <c r="E9742" s="15" t="s">
        <v>313</v>
      </c>
      <c r="F9742" s="15" t="s">
        <v>1291</v>
      </c>
      <c r="G9742" s="15" t="s">
        <v>1291</v>
      </c>
      <c r="H9742" s="15" t="s">
        <v>15</v>
      </c>
      <c r="I9742" s="15">
        <v>608</v>
      </c>
      <c r="J9742" s="15" t="s">
        <v>315</v>
      </c>
      <c r="K9742" s="16">
        <v>84.3</v>
      </c>
      <c r="L9742" s="15" t="s">
        <v>22</v>
      </c>
      <c r="M9742" s="16">
        <v>5</v>
      </c>
      <c r="N9742" s="16">
        <v>1.7</v>
      </c>
      <c r="O9742" s="16"/>
      <c r="P9742" s="16"/>
      <c r="Q9742" s="16"/>
      <c r="R9742" s="16"/>
      <c r="S9742" s="16"/>
      <c r="T9742" s="16"/>
      <c r="U9742" s="16"/>
      <c r="V9742" s="10">
        <f t="shared" si="489"/>
        <v>1.7</v>
      </c>
      <c r="W9742" s="15">
        <v>166</v>
      </c>
      <c r="X9742" s="15"/>
      <c r="Y9742" s="15"/>
      <c r="Z9742" s="15"/>
      <c r="AA9742" s="15"/>
      <c r="AB9742" s="15"/>
      <c r="AC9742" s="15">
        <v>15</v>
      </c>
      <c r="AD9742" s="15"/>
      <c r="AE9742" s="15"/>
      <c r="AF9742" s="15"/>
      <c r="AG9742" s="15" t="s">
        <v>119</v>
      </c>
      <c r="AH9742" s="15" t="s">
        <v>436</v>
      </c>
      <c r="AI9742" s="15" t="s">
        <v>436</v>
      </c>
      <c r="AJ9742" s="15" t="s">
        <v>436</v>
      </c>
      <c r="AK9742" s="15"/>
      <c r="AL9742" s="15"/>
      <c r="AM9742" s="15"/>
      <c r="AN9742" s="15"/>
      <c r="AO9742" s="15"/>
      <c r="AP9742" s="15"/>
      <c r="AQ9742" s="7"/>
    </row>
    <row r="9743" spans="1:43" ht="15.75" customHeight="1">
      <c r="A9743" s="17">
        <v>41550</v>
      </c>
      <c r="B9743" s="22" t="s">
        <v>2048</v>
      </c>
      <c r="C9743" s="22" t="s">
        <v>1905</v>
      </c>
      <c r="D9743" s="22" t="s">
        <v>1888</v>
      </c>
      <c r="E9743" s="7" t="s">
        <v>313</v>
      </c>
      <c r="F9743" s="7" t="s">
        <v>1291</v>
      </c>
      <c r="G9743" s="7" t="s">
        <v>1291</v>
      </c>
      <c r="H9743" s="7" t="s">
        <v>15</v>
      </c>
      <c r="I9743" s="7">
        <v>608</v>
      </c>
      <c r="J9743" s="7" t="s">
        <v>315</v>
      </c>
      <c r="K9743" s="10">
        <v>84.3</v>
      </c>
      <c r="L9743" s="7" t="s">
        <v>22</v>
      </c>
      <c r="M9743" s="10">
        <v>5</v>
      </c>
      <c r="N9743" s="10">
        <v>1.4</v>
      </c>
      <c r="V9743" s="7">
        <f t="shared" si="489"/>
        <v>1.4</v>
      </c>
      <c r="W9743" s="7">
        <v>183</v>
      </c>
      <c r="AC9743" s="7">
        <v>17</v>
      </c>
      <c r="AG9743" s="7" t="s">
        <v>119</v>
      </c>
      <c r="AH9743" s="7" t="s">
        <v>436</v>
      </c>
      <c r="AI9743" s="7" t="s">
        <v>436</v>
      </c>
      <c r="AJ9743" s="7" t="s">
        <v>436</v>
      </c>
      <c r="AQ9743" s="7"/>
    </row>
    <row r="9744" spans="1:43" ht="15.75" customHeight="1">
      <c r="A9744" s="17">
        <v>41996</v>
      </c>
      <c r="B9744" s="22">
        <v>2014</v>
      </c>
      <c r="C9744" s="22" t="s">
        <v>1905</v>
      </c>
      <c r="D9744" s="22" t="s">
        <v>1888</v>
      </c>
      <c r="E9744" s="7" t="s">
        <v>313</v>
      </c>
      <c r="F9744" s="7" t="s">
        <v>2469</v>
      </c>
      <c r="G9744" s="7" t="s">
        <v>1286</v>
      </c>
      <c r="H9744" s="7" t="s">
        <v>15</v>
      </c>
      <c r="I9744" s="7">
        <v>608</v>
      </c>
      <c r="J9744" s="7" t="s">
        <v>315</v>
      </c>
      <c r="K9744" s="10">
        <v>84.3</v>
      </c>
      <c r="L9744" s="7" t="s">
        <v>22</v>
      </c>
      <c r="M9744" s="10">
        <v>5</v>
      </c>
      <c r="N9744" s="10">
        <v>1.8</v>
      </c>
      <c r="V9744" s="7">
        <f>SUM(N9744:U9744)</f>
        <v>1.8</v>
      </c>
      <c r="W9744" s="7">
        <v>185</v>
      </c>
      <c r="AC9744" s="7">
        <v>19</v>
      </c>
      <c r="AE9744" s="7">
        <v>0</v>
      </c>
      <c r="AG9744" s="7" t="s">
        <v>119</v>
      </c>
      <c r="AH9744" s="7" t="s">
        <v>436</v>
      </c>
      <c r="AI9744" s="7" t="s">
        <v>436</v>
      </c>
      <c r="AJ9744" s="7" t="s">
        <v>436</v>
      </c>
      <c r="AQ9744" s="7"/>
    </row>
    <row r="9745" spans="1:43" ht="15.75" customHeight="1">
      <c r="A9745" s="20">
        <v>37483</v>
      </c>
      <c r="B9745" s="24">
        <v>2002</v>
      </c>
      <c r="C9745" s="24" t="s">
        <v>1905</v>
      </c>
      <c r="D9745" s="24" t="s">
        <v>1894</v>
      </c>
      <c r="E9745" s="13" t="s">
        <v>313</v>
      </c>
      <c r="F9745" s="13" t="s">
        <v>13</v>
      </c>
      <c r="G9745" s="13" t="s">
        <v>122</v>
      </c>
      <c r="H9745" s="13" t="s">
        <v>15</v>
      </c>
      <c r="I9745" s="13">
        <v>609</v>
      </c>
      <c r="J9745" s="7" t="s">
        <v>119</v>
      </c>
      <c r="K9745" s="12">
        <v>84.4</v>
      </c>
      <c r="L9745" s="7" t="s">
        <v>22</v>
      </c>
      <c r="M9745" s="12">
        <v>3.1</v>
      </c>
      <c r="N9745" s="12">
        <v>0.2</v>
      </c>
      <c r="O9745" s="12"/>
      <c r="P9745" s="12"/>
      <c r="V9745" s="10">
        <f>SQRT((N9745*N9745)+(O9745*O9745)+((P9745*P9745)+(Q9745*Q9745)+(R9745*R9745)+(S9745*S9745)+(T9745*T9745)+(U9745*U9745)))</f>
        <v>0.2</v>
      </c>
      <c r="W9745" s="12">
        <v>9</v>
      </c>
      <c r="X9745" s="12"/>
      <c r="Y9745" s="12"/>
      <c r="AC9745" s="13">
        <v>0</v>
      </c>
      <c r="AE9745" s="13">
        <v>0</v>
      </c>
      <c r="AF9745" s="13"/>
      <c r="AG9745" s="13" t="s">
        <v>119</v>
      </c>
      <c r="AH9745" s="7" t="s">
        <v>436</v>
      </c>
      <c r="AI9745" s="7" t="s">
        <v>436</v>
      </c>
      <c r="AJ9745" s="7" t="s">
        <v>436</v>
      </c>
      <c r="AP9745" s="13"/>
      <c r="AQ9745" s="7"/>
    </row>
    <row r="9746" spans="1:43" ht="15.75" customHeight="1">
      <c r="A9746" s="17">
        <v>37883</v>
      </c>
      <c r="B9746" s="24" t="s">
        <v>1894</v>
      </c>
      <c r="C9746" s="24" t="s">
        <v>1905</v>
      </c>
      <c r="D9746" s="24" t="s">
        <v>1894</v>
      </c>
      <c r="E9746" s="7" t="s">
        <v>313</v>
      </c>
      <c r="F9746" s="7" t="s">
        <v>13</v>
      </c>
      <c r="G9746" s="7" t="s">
        <v>430</v>
      </c>
      <c r="H9746" s="7" t="s">
        <v>15</v>
      </c>
      <c r="I9746" s="7">
        <v>609</v>
      </c>
      <c r="J9746" s="7" t="s">
        <v>343</v>
      </c>
      <c r="K9746" s="10">
        <v>84.4</v>
      </c>
      <c r="L9746" s="7" t="s">
        <v>22</v>
      </c>
      <c r="M9746" s="10">
        <v>3.1</v>
      </c>
      <c r="O9746" s="7"/>
      <c r="V9746" s="10" t="s">
        <v>1888</v>
      </c>
      <c r="W9746" s="8"/>
      <c r="AF9746" s="7" t="s">
        <v>106</v>
      </c>
      <c r="AG9746" s="7" t="s">
        <v>318</v>
      </c>
      <c r="AH9746" s="7" t="s">
        <v>436</v>
      </c>
      <c r="AI9746" s="7" t="s">
        <v>436</v>
      </c>
      <c r="AJ9746" s="7" t="s">
        <v>436</v>
      </c>
      <c r="AQ9746" s="7"/>
    </row>
    <row r="9747" spans="1:43" ht="15.75" customHeight="1">
      <c r="A9747" s="20">
        <v>37483</v>
      </c>
      <c r="B9747" s="24">
        <v>2002</v>
      </c>
      <c r="C9747" s="24" t="s">
        <v>1905</v>
      </c>
      <c r="D9747" s="22">
        <v>2014</v>
      </c>
      <c r="E9747" s="13" t="s">
        <v>313</v>
      </c>
      <c r="F9747" s="13" t="s">
        <v>13</v>
      </c>
      <c r="G9747" s="13" t="s">
        <v>122</v>
      </c>
      <c r="H9747" s="13" t="s">
        <v>15</v>
      </c>
      <c r="I9747" s="13">
        <v>610</v>
      </c>
      <c r="J9747" s="7" t="s">
        <v>119</v>
      </c>
      <c r="K9747" s="12">
        <v>84.3</v>
      </c>
      <c r="L9747" s="7" t="s">
        <v>22</v>
      </c>
      <c r="M9747" s="12">
        <v>3.2</v>
      </c>
      <c r="N9747" s="12">
        <v>0.7</v>
      </c>
      <c r="O9747" s="12">
        <v>0.7</v>
      </c>
      <c r="P9747" s="12"/>
      <c r="V9747" s="10">
        <f t="shared" ref="V9747:V9753" si="490">SQRT((N9747*N9747)+(O9747*O9747)+((P9747*P9747)+(Q9747*Q9747)+(R9747*R9747)+(S9747*S9747)+(T9747*T9747)+(U9747*U9747)))</f>
        <v>0.98994949366116647</v>
      </c>
      <c r="W9747" s="12">
        <v>82</v>
      </c>
      <c r="X9747" s="12"/>
      <c r="Y9747" s="12"/>
      <c r="AC9747" s="13">
        <v>7</v>
      </c>
      <c r="AE9747" s="13">
        <v>0</v>
      </c>
      <c r="AF9747" s="13"/>
      <c r="AG9747" s="13" t="s">
        <v>119</v>
      </c>
      <c r="AH9747" s="7" t="s">
        <v>436</v>
      </c>
      <c r="AI9747" s="7" t="s">
        <v>436</v>
      </c>
      <c r="AJ9747" s="7" t="s">
        <v>436</v>
      </c>
      <c r="AP9747" s="13" t="s">
        <v>181</v>
      </c>
      <c r="AQ9747" s="7"/>
    </row>
    <row r="9748" spans="1:43" ht="15.75" customHeight="1">
      <c r="A9748" s="17">
        <v>37882</v>
      </c>
      <c r="B9748" s="24" t="s">
        <v>1894</v>
      </c>
      <c r="C9748" s="24" t="s">
        <v>1905</v>
      </c>
      <c r="D9748" s="22">
        <v>2014</v>
      </c>
      <c r="E9748" s="7" t="s">
        <v>313</v>
      </c>
      <c r="F9748" s="7" t="s">
        <v>13</v>
      </c>
      <c r="G9748" s="7" t="s">
        <v>430</v>
      </c>
      <c r="H9748" s="7" t="s">
        <v>15</v>
      </c>
      <c r="I9748" s="7">
        <v>610</v>
      </c>
      <c r="J9748" s="7" t="s">
        <v>315</v>
      </c>
      <c r="K9748" s="10">
        <v>84.3</v>
      </c>
      <c r="L9748" s="7" t="s">
        <v>22</v>
      </c>
      <c r="M9748" s="10">
        <v>3.2</v>
      </c>
      <c r="N9748" s="10">
        <v>0.7</v>
      </c>
      <c r="O9748" s="7">
        <v>0.9</v>
      </c>
      <c r="V9748" s="10">
        <f t="shared" si="490"/>
        <v>1.1401754250991381</v>
      </c>
      <c r="W9748" s="8">
        <v>89</v>
      </c>
      <c r="X9748" s="7" t="s">
        <v>260</v>
      </c>
      <c r="AC9748" s="7">
        <v>7</v>
      </c>
      <c r="AD9748" s="7" t="s">
        <v>260</v>
      </c>
      <c r="AE9748" s="7">
        <v>0</v>
      </c>
      <c r="AG9748" s="7" t="s">
        <v>119</v>
      </c>
      <c r="AH9748" s="7" t="s">
        <v>436</v>
      </c>
      <c r="AI9748" s="7" t="s">
        <v>436</v>
      </c>
      <c r="AJ9748" s="7" t="s">
        <v>436</v>
      </c>
      <c r="AQ9748" s="7"/>
    </row>
    <row r="9749" spans="1:43" ht="15.75" customHeight="1">
      <c r="A9749" s="17">
        <v>38605</v>
      </c>
      <c r="B9749" s="22" t="s">
        <v>1896</v>
      </c>
      <c r="C9749" s="24" t="s">
        <v>1905</v>
      </c>
      <c r="D9749" s="22">
        <v>2014</v>
      </c>
      <c r="E9749" s="7" t="s">
        <v>313</v>
      </c>
      <c r="F9749" s="7" t="s">
        <v>892</v>
      </c>
      <c r="G9749" s="7" t="s">
        <v>892</v>
      </c>
      <c r="H9749" s="7" t="s">
        <v>15</v>
      </c>
      <c r="I9749" s="7">
        <v>610</v>
      </c>
      <c r="J9749" s="7" t="s">
        <v>315</v>
      </c>
      <c r="K9749" s="10">
        <v>84.3</v>
      </c>
      <c r="L9749" s="7" t="s">
        <v>22</v>
      </c>
      <c r="M9749" s="10">
        <v>3.2</v>
      </c>
      <c r="N9749" s="10">
        <v>1</v>
      </c>
      <c r="O9749" s="7">
        <v>1.1000000000000001</v>
      </c>
      <c r="V9749" s="10">
        <f t="shared" si="490"/>
        <v>1.4866068747318506</v>
      </c>
      <c r="W9749" s="7">
        <v>100</v>
      </c>
      <c r="AC9749" s="7">
        <v>8</v>
      </c>
      <c r="AG9749" s="7" t="s">
        <v>119</v>
      </c>
      <c r="AH9749" s="7" t="s">
        <v>436</v>
      </c>
      <c r="AI9749" s="7" t="s">
        <v>436</v>
      </c>
      <c r="AJ9749" s="7" t="s">
        <v>436</v>
      </c>
      <c r="AQ9749" s="7"/>
    </row>
    <row r="9750" spans="1:43" ht="15.75" customHeight="1">
      <c r="A9750" s="17">
        <v>39529</v>
      </c>
      <c r="B9750" s="22" t="s">
        <v>1899</v>
      </c>
      <c r="C9750" s="24" t="s">
        <v>1905</v>
      </c>
      <c r="D9750" s="22">
        <v>2014</v>
      </c>
      <c r="E9750" s="7" t="s">
        <v>313</v>
      </c>
      <c r="F9750" s="7" t="s">
        <v>13</v>
      </c>
      <c r="G9750" s="7" t="s">
        <v>749</v>
      </c>
      <c r="H9750" s="7" t="s">
        <v>15</v>
      </c>
      <c r="I9750" s="7">
        <v>610</v>
      </c>
      <c r="J9750" s="7" t="s">
        <v>315</v>
      </c>
      <c r="K9750" s="10">
        <v>84.3</v>
      </c>
      <c r="L9750" s="7" t="s">
        <v>22</v>
      </c>
      <c r="M9750" s="10">
        <v>3.2</v>
      </c>
      <c r="N9750" s="10">
        <v>1</v>
      </c>
      <c r="O9750" s="10">
        <v>1.2</v>
      </c>
      <c r="P9750" s="10"/>
      <c r="Q9750" s="10"/>
      <c r="R9750" s="10"/>
      <c r="S9750" s="10"/>
      <c r="V9750" s="10">
        <f t="shared" si="490"/>
        <v>1.5620499351813308</v>
      </c>
      <c r="W9750" s="8">
        <v>107</v>
      </c>
      <c r="AC9750" s="7">
        <v>10</v>
      </c>
      <c r="AG9750" s="7" t="s">
        <v>119</v>
      </c>
      <c r="AH9750" s="7" t="s">
        <v>436</v>
      </c>
      <c r="AI9750" s="7" t="s">
        <v>436</v>
      </c>
      <c r="AJ9750" s="7" t="s">
        <v>436</v>
      </c>
      <c r="AQ9750" s="7"/>
    </row>
    <row r="9751" spans="1:43" ht="15.75" customHeight="1">
      <c r="A9751" s="17">
        <v>40122</v>
      </c>
      <c r="B9751" s="22" t="s">
        <v>1900</v>
      </c>
      <c r="C9751" s="24" t="s">
        <v>1905</v>
      </c>
      <c r="D9751" s="22">
        <v>2014</v>
      </c>
      <c r="E9751" s="7" t="s">
        <v>313</v>
      </c>
      <c r="F9751" s="7" t="s">
        <v>1291</v>
      </c>
      <c r="G9751" s="7" t="s">
        <v>1292</v>
      </c>
      <c r="H9751" s="7" t="s">
        <v>15</v>
      </c>
      <c r="I9751" s="7">
        <v>610</v>
      </c>
      <c r="J9751" s="7" t="s">
        <v>315</v>
      </c>
      <c r="K9751" s="10">
        <v>84.3</v>
      </c>
      <c r="L9751" s="7" t="s">
        <v>22</v>
      </c>
      <c r="M9751" s="10">
        <v>3.2</v>
      </c>
      <c r="N9751" s="10">
        <v>1</v>
      </c>
      <c r="O9751" s="7">
        <v>1.6</v>
      </c>
      <c r="V9751" s="10">
        <f t="shared" si="490"/>
        <v>1.8867962264113209</v>
      </c>
      <c r="W9751" s="7">
        <v>117</v>
      </c>
      <c r="AC9751" s="7">
        <v>7</v>
      </c>
      <c r="AG9751" s="7" t="s">
        <v>119</v>
      </c>
      <c r="AH9751" s="7" t="s">
        <v>436</v>
      </c>
      <c r="AI9751" s="7" t="s">
        <v>436</v>
      </c>
      <c r="AJ9751" s="7" t="s">
        <v>436</v>
      </c>
      <c r="AK9751" s="7" t="s">
        <v>106</v>
      </c>
      <c r="AP9751" s="7" t="s">
        <v>1345</v>
      </c>
      <c r="AQ9751" s="7"/>
    </row>
    <row r="9752" spans="1:43" ht="15.75" customHeight="1">
      <c r="A9752" s="19">
        <v>40862</v>
      </c>
      <c r="B9752" s="23" t="s">
        <v>1902</v>
      </c>
      <c r="C9752" s="24" t="s">
        <v>1905</v>
      </c>
      <c r="D9752" s="22">
        <v>2014</v>
      </c>
      <c r="E9752" s="15" t="s">
        <v>313</v>
      </c>
      <c r="F9752" s="15" t="s">
        <v>1291</v>
      </c>
      <c r="G9752" s="15" t="s">
        <v>1291</v>
      </c>
      <c r="H9752" s="15" t="s">
        <v>15</v>
      </c>
      <c r="I9752" s="15">
        <v>610</v>
      </c>
      <c r="J9752" s="15" t="s">
        <v>315</v>
      </c>
      <c r="K9752" s="16">
        <v>84.3</v>
      </c>
      <c r="L9752" s="15" t="s">
        <v>22</v>
      </c>
      <c r="M9752" s="16">
        <v>3.2</v>
      </c>
      <c r="N9752" s="16">
        <v>1.8</v>
      </c>
      <c r="O9752" s="16">
        <v>1.2</v>
      </c>
      <c r="P9752" s="16"/>
      <c r="Q9752" s="16"/>
      <c r="R9752" s="16"/>
      <c r="S9752" s="16"/>
      <c r="T9752" s="16"/>
      <c r="U9752" s="16"/>
      <c r="V9752" s="10">
        <f t="shared" si="490"/>
        <v>2.1633307652783933</v>
      </c>
      <c r="W9752" s="15">
        <v>127</v>
      </c>
      <c r="X9752" s="15"/>
      <c r="Y9752" s="15"/>
      <c r="Z9752" s="15"/>
      <c r="AA9752" s="15"/>
      <c r="AB9752" s="15"/>
      <c r="AC9752" s="15">
        <v>10</v>
      </c>
      <c r="AD9752" s="15"/>
      <c r="AE9752" s="15"/>
      <c r="AF9752" s="15"/>
      <c r="AG9752" s="15" t="s">
        <v>119</v>
      </c>
      <c r="AH9752" s="15" t="s">
        <v>436</v>
      </c>
      <c r="AI9752" s="15" t="s">
        <v>436</v>
      </c>
      <c r="AJ9752" s="15" t="s">
        <v>436</v>
      </c>
      <c r="AK9752" s="15" t="s">
        <v>318</v>
      </c>
      <c r="AL9752" s="15"/>
      <c r="AM9752" s="15"/>
      <c r="AN9752" s="15"/>
      <c r="AO9752" s="15"/>
      <c r="AP9752" s="15" t="s">
        <v>1807</v>
      </c>
      <c r="AQ9752" s="7"/>
    </row>
    <row r="9753" spans="1:43" ht="15.75" customHeight="1">
      <c r="A9753" s="17">
        <v>41550</v>
      </c>
      <c r="B9753" s="22" t="s">
        <v>2048</v>
      </c>
      <c r="C9753" s="22" t="s">
        <v>1905</v>
      </c>
      <c r="D9753" s="22">
        <v>2014</v>
      </c>
      <c r="E9753" s="7" t="s">
        <v>313</v>
      </c>
      <c r="F9753" s="7" t="s">
        <v>1291</v>
      </c>
      <c r="G9753" s="7" t="s">
        <v>1291</v>
      </c>
      <c r="H9753" s="7" t="s">
        <v>15</v>
      </c>
      <c r="I9753" s="7">
        <v>610</v>
      </c>
      <c r="J9753" s="7" t="s">
        <v>315</v>
      </c>
      <c r="K9753" s="10">
        <v>84.3</v>
      </c>
      <c r="L9753" s="7" t="s">
        <v>22</v>
      </c>
      <c r="M9753" s="10">
        <v>3.2</v>
      </c>
      <c r="N9753" s="10">
        <v>0.6</v>
      </c>
      <c r="V9753" s="7">
        <f t="shared" si="490"/>
        <v>0.6</v>
      </c>
      <c r="W9753" s="7">
        <v>175</v>
      </c>
      <c r="AC9753" s="7">
        <v>11</v>
      </c>
      <c r="AG9753" s="7" t="s">
        <v>119</v>
      </c>
      <c r="AH9753" s="7" t="s">
        <v>436</v>
      </c>
      <c r="AI9753" s="7" t="s">
        <v>436</v>
      </c>
      <c r="AJ9753" s="7" t="s">
        <v>436</v>
      </c>
      <c r="AK9753" s="7" t="s">
        <v>318</v>
      </c>
      <c r="AP9753" s="7" t="s">
        <v>2277</v>
      </c>
      <c r="AQ9753" s="7"/>
    </row>
    <row r="9754" spans="1:43" ht="15.75" customHeight="1">
      <c r="A9754" s="17">
        <v>41996</v>
      </c>
      <c r="B9754" s="22">
        <v>2014</v>
      </c>
      <c r="C9754" s="22" t="s">
        <v>1905</v>
      </c>
      <c r="D9754" s="22">
        <v>2014</v>
      </c>
      <c r="E9754" s="7" t="s">
        <v>313</v>
      </c>
      <c r="F9754" s="7" t="s">
        <v>2469</v>
      </c>
      <c r="G9754" s="7" t="s">
        <v>1286</v>
      </c>
      <c r="H9754" s="7" t="s">
        <v>15</v>
      </c>
      <c r="I9754" s="7">
        <v>610</v>
      </c>
      <c r="J9754" s="7" t="s">
        <v>315</v>
      </c>
      <c r="K9754" s="10">
        <v>84.3</v>
      </c>
      <c r="L9754" s="7" t="s">
        <v>22</v>
      </c>
      <c r="M9754" s="10">
        <v>3.2</v>
      </c>
      <c r="N9754" s="10">
        <v>0.9</v>
      </c>
      <c r="V9754" s="7">
        <f>SUM(N9754:U9754)</f>
        <v>0.9</v>
      </c>
      <c r="W9754" s="7">
        <v>157</v>
      </c>
      <c r="AC9754" s="7">
        <v>11</v>
      </c>
      <c r="AE9754" s="7">
        <v>0</v>
      </c>
      <c r="AF9754" s="7" t="s">
        <v>18</v>
      </c>
      <c r="AG9754" s="7" t="s">
        <v>318</v>
      </c>
      <c r="AH9754" s="7" t="s">
        <v>436</v>
      </c>
      <c r="AI9754" s="7" t="s">
        <v>436</v>
      </c>
      <c r="AJ9754" s="7" t="s">
        <v>436</v>
      </c>
      <c r="AK9754" s="7" t="s">
        <v>318</v>
      </c>
      <c r="AP9754" s="7" t="s">
        <v>2480</v>
      </c>
      <c r="AQ9754" s="7"/>
    </row>
    <row r="9755" spans="1:43" ht="15.75" customHeight="1">
      <c r="A9755" s="20">
        <v>37483</v>
      </c>
      <c r="B9755" s="24">
        <v>2002</v>
      </c>
      <c r="C9755" s="24" t="s">
        <v>1905</v>
      </c>
      <c r="D9755" s="24" t="s">
        <v>1894</v>
      </c>
      <c r="E9755" s="13" t="s">
        <v>313</v>
      </c>
      <c r="F9755" s="13" t="s">
        <v>13</v>
      </c>
      <c r="G9755" s="13" t="s">
        <v>122</v>
      </c>
      <c r="H9755" s="13" t="s">
        <v>15</v>
      </c>
      <c r="I9755" s="13">
        <v>611</v>
      </c>
      <c r="J9755" s="7" t="s">
        <v>119</v>
      </c>
      <c r="K9755" s="12">
        <v>84.3</v>
      </c>
      <c r="L9755" s="7" t="s">
        <v>22</v>
      </c>
      <c r="M9755" s="12">
        <v>2</v>
      </c>
      <c r="N9755" s="12">
        <v>0.3</v>
      </c>
      <c r="O9755" s="12"/>
      <c r="P9755" s="12"/>
      <c r="V9755" s="10">
        <f>SQRT((N9755*N9755)+(O9755*O9755)+((P9755*P9755)+(Q9755*Q9755)+(R9755*R9755)+(S9755*S9755)+(T9755*T9755)+(U9755*U9755)))</f>
        <v>0.3</v>
      </c>
      <c r="W9755" s="12">
        <v>20</v>
      </c>
      <c r="X9755" s="12"/>
      <c r="Y9755" s="12"/>
      <c r="AC9755" s="13">
        <v>0</v>
      </c>
      <c r="AE9755" s="13">
        <v>0</v>
      </c>
      <c r="AF9755" s="13"/>
      <c r="AG9755" s="13" t="s">
        <v>119</v>
      </c>
      <c r="AH9755" s="7" t="s">
        <v>436</v>
      </c>
      <c r="AI9755" s="7" t="s">
        <v>436</v>
      </c>
      <c r="AJ9755" s="7" t="s">
        <v>436</v>
      </c>
      <c r="AP9755" s="13"/>
      <c r="AQ9755" s="7"/>
    </row>
    <row r="9756" spans="1:43" ht="15.75" customHeight="1">
      <c r="A9756" s="17">
        <v>37883</v>
      </c>
      <c r="B9756" s="24" t="s">
        <v>1894</v>
      </c>
      <c r="C9756" s="24" t="s">
        <v>1905</v>
      </c>
      <c r="D9756" s="24" t="s">
        <v>1894</v>
      </c>
      <c r="E9756" s="7" t="s">
        <v>313</v>
      </c>
      <c r="F9756" s="7" t="s">
        <v>13</v>
      </c>
      <c r="G9756" s="7" t="s">
        <v>430</v>
      </c>
      <c r="H9756" s="7" t="s">
        <v>15</v>
      </c>
      <c r="I9756" s="7">
        <v>611</v>
      </c>
      <c r="J9756" s="7" t="s">
        <v>343</v>
      </c>
      <c r="K9756" s="10">
        <v>84.3</v>
      </c>
      <c r="L9756" s="7" t="s">
        <v>22</v>
      </c>
      <c r="M9756" s="10">
        <v>2</v>
      </c>
      <c r="O9756" s="7"/>
      <c r="V9756" s="10" t="s">
        <v>1888</v>
      </c>
      <c r="W9756" s="8"/>
      <c r="AF9756" s="7" t="s">
        <v>106</v>
      </c>
      <c r="AG9756" s="7" t="s">
        <v>318</v>
      </c>
      <c r="AH9756" s="7" t="s">
        <v>436</v>
      </c>
      <c r="AI9756" s="7" t="s">
        <v>436</v>
      </c>
      <c r="AJ9756" s="7" t="s">
        <v>436</v>
      </c>
      <c r="AQ9756" s="7"/>
    </row>
    <row r="9757" spans="1:43" ht="15.75" customHeight="1">
      <c r="A9757" s="20">
        <v>37483</v>
      </c>
      <c r="B9757" s="24">
        <v>2002</v>
      </c>
      <c r="C9757" s="24" t="s">
        <v>1905</v>
      </c>
      <c r="D9757" s="24" t="s">
        <v>1894</v>
      </c>
      <c r="E9757" s="13" t="s">
        <v>313</v>
      </c>
      <c r="F9757" s="13" t="s">
        <v>13</v>
      </c>
      <c r="G9757" s="13" t="s">
        <v>122</v>
      </c>
      <c r="H9757" s="13" t="s">
        <v>15</v>
      </c>
      <c r="I9757" s="13">
        <v>612</v>
      </c>
      <c r="J9757" s="7" t="s">
        <v>119</v>
      </c>
      <c r="K9757" s="12">
        <v>84.1</v>
      </c>
      <c r="L9757" s="7" t="s">
        <v>22</v>
      </c>
      <c r="M9757" s="12">
        <v>2</v>
      </c>
      <c r="N9757" s="12">
        <v>0.3</v>
      </c>
      <c r="O9757" s="12"/>
      <c r="P9757" s="12"/>
      <c r="V9757" s="10">
        <f>SQRT((N9757*N9757)+(O9757*O9757)+((P9757*P9757)+(Q9757*Q9757)+(R9757*R9757)+(S9757*S9757)+(T9757*T9757)+(U9757*U9757)))</f>
        <v>0.3</v>
      </c>
      <c r="W9757" s="12">
        <v>11</v>
      </c>
      <c r="X9757" s="12"/>
      <c r="Y9757" s="12"/>
      <c r="AC9757" s="13">
        <v>0</v>
      </c>
      <c r="AE9757" s="13">
        <v>0</v>
      </c>
      <c r="AF9757" s="13"/>
      <c r="AG9757" s="13" t="s">
        <v>119</v>
      </c>
      <c r="AH9757" s="7" t="s">
        <v>436</v>
      </c>
      <c r="AI9757" s="7" t="s">
        <v>436</v>
      </c>
      <c r="AJ9757" s="7" t="s">
        <v>436</v>
      </c>
      <c r="AP9757" s="13"/>
      <c r="AQ9757" s="7"/>
    </row>
    <row r="9758" spans="1:43" ht="15.75" customHeight="1">
      <c r="A9758" s="17">
        <v>37883</v>
      </c>
      <c r="B9758" s="24" t="s">
        <v>1894</v>
      </c>
      <c r="C9758" s="24" t="s">
        <v>1905</v>
      </c>
      <c r="D9758" s="24" t="s">
        <v>1894</v>
      </c>
      <c r="E9758" s="7" t="s">
        <v>313</v>
      </c>
      <c r="F9758" s="7" t="s">
        <v>13</v>
      </c>
      <c r="G9758" s="7" t="s">
        <v>430</v>
      </c>
      <c r="H9758" s="7" t="s">
        <v>15</v>
      </c>
      <c r="I9758" s="7">
        <v>612</v>
      </c>
      <c r="J9758" s="7" t="s">
        <v>343</v>
      </c>
      <c r="K9758" s="10">
        <v>84.1</v>
      </c>
      <c r="L9758" s="7" t="s">
        <v>22</v>
      </c>
      <c r="M9758" s="10">
        <v>2</v>
      </c>
      <c r="O9758" s="7"/>
      <c r="V9758" s="10" t="s">
        <v>1888</v>
      </c>
      <c r="W9758" s="8"/>
      <c r="AF9758" s="7" t="s">
        <v>106</v>
      </c>
      <c r="AG9758" s="7" t="s">
        <v>318</v>
      </c>
      <c r="AH9758" s="7" t="s">
        <v>436</v>
      </c>
      <c r="AI9758" s="7" t="s">
        <v>436</v>
      </c>
      <c r="AJ9758" s="7" t="s">
        <v>436</v>
      </c>
      <c r="AQ9758" s="7"/>
    </row>
    <row r="9759" spans="1:43" ht="15.75" customHeight="1">
      <c r="A9759" s="20">
        <v>37483</v>
      </c>
      <c r="B9759" s="24">
        <v>2002</v>
      </c>
      <c r="C9759" s="24" t="s">
        <v>1905</v>
      </c>
      <c r="D9759" s="24" t="s">
        <v>1896</v>
      </c>
      <c r="E9759" s="13" t="s">
        <v>313</v>
      </c>
      <c r="F9759" s="13" t="s">
        <v>13</v>
      </c>
      <c r="G9759" s="13" t="s">
        <v>122</v>
      </c>
      <c r="H9759" s="13" t="s">
        <v>15</v>
      </c>
      <c r="I9759" s="13">
        <v>613</v>
      </c>
      <c r="J9759" s="7" t="s">
        <v>119</v>
      </c>
      <c r="K9759" s="12">
        <v>83.8</v>
      </c>
      <c r="L9759" s="7" t="s">
        <v>22</v>
      </c>
      <c r="M9759" s="12">
        <v>1.4</v>
      </c>
      <c r="N9759" s="12">
        <v>0.3</v>
      </c>
      <c r="O9759" s="12"/>
      <c r="P9759" s="12"/>
      <c r="V9759" s="10">
        <f>SQRT((N9759*N9759)+(O9759*O9759)+((P9759*P9759)+(Q9759*Q9759)+(R9759*R9759)+(S9759*S9759)+(T9759*T9759)+(U9759*U9759)))</f>
        <v>0.3</v>
      </c>
      <c r="W9759" s="12">
        <v>23</v>
      </c>
      <c r="X9759" s="12"/>
      <c r="Y9759" s="12"/>
      <c r="AC9759" s="13">
        <v>1</v>
      </c>
      <c r="AE9759" s="13">
        <v>0</v>
      </c>
      <c r="AF9759" s="13"/>
      <c r="AG9759" s="13" t="s">
        <v>119</v>
      </c>
      <c r="AH9759" s="7" t="s">
        <v>436</v>
      </c>
      <c r="AI9759" s="7" t="s">
        <v>436</v>
      </c>
      <c r="AJ9759" s="7" t="s">
        <v>436</v>
      </c>
      <c r="AP9759" s="13"/>
      <c r="AQ9759" s="7"/>
    </row>
    <row r="9760" spans="1:43" ht="15.75" customHeight="1">
      <c r="A9760" s="17">
        <v>37882</v>
      </c>
      <c r="B9760" s="24" t="s">
        <v>1894</v>
      </c>
      <c r="C9760" s="24" t="s">
        <v>1905</v>
      </c>
      <c r="D9760" s="24" t="s">
        <v>1896</v>
      </c>
      <c r="E9760" s="7" t="s">
        <v>313</v>
      </c>
      <c r="F9760" s="7" t="s">
        <v>13</v>
      </c>
      <c r="G9760" s="7" t="s">
        <v>430</v>
      </c>
      <c r="H9760" s="7" t="s">
        <v>15</v>
      </c>
      <c r="I9760" s="7">
        <v>613</v>
      </c>
      <c r="J9760" s="7" t="s">
        <v>315</v>
      </c>
      <c r="K9760" s="10">
        <v>83.8</v>
      </c>
      <c r="L9760" s="7" t="s">
        <v>22</v>
      </c>
      <c r="M9760" s="10">
        <v>1.4</v>
      </c>
      <c r="N9760" s="10">
        <v>0.3</v>
      </c>
      <c r="O9760" s="7"/>
      <c r="V9760" s="10">
        <f>SQRT((N9760*N9760)+(O9760*O9760)+((P9760*P9760)+(Q9760*Q9760)+(R9760*R9760)+(S9760*S9760)+(T9760*T9760)+(U9760*U9760)))</f>
        <v>0.3</v>
      </c>
      <c r="W9760" s="8">
        <v>26</v>
      </c>
      <c r="AC9760" s="7">
        <v>2</v>
      </c>
      <c r="AE9760" s="7">
        <v>0</v>
      </c>
      <c r="AG9760" s="7" t="s">
        <v>119</v>
      </c>
      <c r="AH9760" s="7" t="s">
        <v>436</v>
      </c>
      <c r="AI9760" s="7" t="s">
        <v>436</v>
      </c>
      <c r="AJ9760" s="7" t="s">
        <v>436</v>
      </c>
      <c r="AQ9760" s="7"/>
    </row>
    <row r="9761" spans="1:43" ht="15.75" customHeight="1">
      <c r="A9761" s="17">
        <v>38605</v>
      </c>
      <c r="B9761" s="22" t="s">
        <v>1896</v>
      </c>
      <c r="C9761" s="24" t="s">
        <v>1905</v>
      </c>
      <c r="D9761" s="24" t="s">
        <v>1896</v>
      </c>
      <c r="E9761" s="7" t="s">
        <v>313</v>
      </c>
      <c r="F9761" s="7" t="s">
        <v>892</v>
      </c>
      <c r="G9761" s="7" t="s">
        <v>892</v>
      </c>
      <c r="H9761" s="7" t="s">
        <v>15</v>
      </c>
      <c r="I9761" s="7">
        <v>613</v>
      </c>
      <c r="J9761" s="7" t="s">
        <v>343</v>
      </c>
      <c r="K9761" s="10">
        <v>83.8</v>
      </c>
      <c r="L9761" s="7" t="s">
        <v>22</v>
      </c>
      <c r="M9761" s="10">
        <v>1.4</v>
      </c>
      <c r="O9761" s="7"/>
      <c r="V9761" s="10" t="s">
        <v>1888</v>
      </c>
      <c r="AF9761" s="7" t="s">
        <v>106</v>
      </c>
      <c r="AG9761" s="7" t="s">
        <v>318</v>
      </c>
      <c r="AH9761" s="7" t="s">
        <v>436</v>
      </c>
      <c r="AI9761" s="7" t="s">
        <v>436</v>
      </c>
      <c r="AJ9761" s="7" t="s">
        <v>436</v>
      </c>
      <c r="AP9761" s="7" t="s">
        <v>890</v>
      </c>
      <c r="AQ9761" s="7"/>
    </row>
    <row r="9762" spans="1:43" ht="15.75" customHeight="1">
      <c r="A9762" s="20">
        <v>37483</v>
      </c>
      <c r="B9762" s="24">
        <v>2002</v>
      </c>
      <c r="C9762" s="24" t="s">
        <v>1905</v>
      </c>
      <c r="D9762" s="24" t="s">
        <v>1888</v>
      </c>
      <c r="E9762" s="13" t="s">
        <v>313</v>
      </c>
      <c r="F9762" s="13" t="s">
        <v>13</v>
      </c>
      <c r="G9762" s="13" t="s">
        <v>122</v>
      </c>
      <c r="H9762" s="13" t="s">
        <v>15</v>
      </c>
      <c r="I9762" s="13">
        <v>614</v>
      </c>
      <c r="J9762" s="7" t="s">
        <v>119</v>
      </c>
      <c r="K9762" s="12">
        <v>83.6</v>
      </c>
      <c r="L9762" s="7" t="s">
        <v>22</v>
      </c>
      <c r="M9762" s="12">
        <v>1.8</v>
      </c>
      <c r="N9762" s="12">
        <v>2.2999999999999998</v>
      </c>
      <c r="O9762" s="12">
        <v>3.3</v>
      </c>
      <c r="P9762" s="12"/>
      <c r="V9762" s="10">
        <f t="shared" ref="V9762:V9768" si="491">SQRT((N9762*N9762)+(O9762*O9762)+((P9762*P9762)+(Q9762*Q9762)+(R9762*R9762)+(S9762*S9762)+(T9762*T9762)+(U9762*U9762)))</f>
        <v>4.0224370722237532</v>
      </c>
      <c r="W9762" s="12">
        <v>9999</v>
      </c>
      <c r="X9762" s="12">
        <v>9999</v>
      </c>
      <c r="Y9762" s="12"/>
      <c r="AC9762" s="13"/>
      <c r="AE9762" s="13">
        <v>0</v>
      </c>
      <c r="AF9762" s="13"/>
      <c r="AG9762" s="13" t="s">
        <v>119</v>
      </c>
      <c r="AH9762" s="7" t="s">
        <v>436</v>
      </c>
      <c r="AI9762" s="7" t="s">
        <v>106</v>
      </c>
      <c r="AJ9762" s="7" t="s">
        <v>436</v>
      </c>
      <c r="AP9762" s="13" t="s">
        <v>182</v>
      </c>
      <c r="AQ9762" s="7"/>
    </row>
    <row r="9763" spans="1:43" ht="15.75" customHeight="1">
      <c r="A9763" s="17">
        <v>37882</v>
      </c>
      <c r="B9763" s="24" t="s">
        <v>1894</v>
      </c>
      <c r="C9763" s="24" t="s">
        <v>1905</v>
      </c>
      <c r="D9763" s="24" t="s">
        <v>1888</v>
      </c>
      <c r="E9763" s="7" t="s">
        <v>313</v>
      </c>
      <c r="F9763" s="7" t="s">
        <v>13</v>
      </c>
      <c r="G9763" s="7" t="s">
        <v>430</v>
      </c>
      <c r="H9763" s="7" t="s">
        <v>15</v>
      </c>
      <c r="I9763" s="7">
        <v>614</v>
      </c>
      <c r="J9763" s="7" t="s">
        <v>315</v>
      </c>
      <c r="K9763" s="10">
        <v>83.6</v>
      </c>
      <c r="L9763" s="7" t="s">
        <v>22</v>
      </c>
      <c r="M9763" s="10">
        <v>1.8</v>
      </c>
      <c r="N9763" s="10">
        <v>2.2999999999999998</v>
      </c>
      <c r="O9763" s="7">
        <v>3.3</v>
      </c>
      <c r="V9763" s="10">
        <f t="shared" si="491"/>
        <v>4.0224370722237532</v>
      </c>
      <c r="W9763" s="8">
        <v>9999</v>
      </c>
      <c r="AE9763" s="7">
        <v>0</v>
      </c>
      <c r="AG9763" s="7" t="s">
        <v>119</v>
      </c>
      <c r="AH9763" s="7" t="s">
        <v>436</v>
      </c>
      <c r="AI9763" s="7" t="s">
        <v>106</v>
      </c>
      <c r="AJ9763" s="7" t="s">
        <v>436</v>
      </c>
      <c r="AM9763" s="7" t="s">
        <v>106</v>
      </c>
      <c r="AP9763" s="7" t="s">
        <v>475</v>
      </c>
      <c r="AQ9763" s="7"/>
    </row>
    <row r="9764" spans="1:43" ht="15.75" customHeight="1">
      <c r="A9764" s="17">
        <v>38605</v>
      </c>
      <c r="B9764" s="22" t="s">
        <v>1896</v>
      </c>
      <c r="C9764" s="24" t="s">
        <v>1905</v>
      </c>
      <c r="D9764" s="24" t="s">
        <v>1888</v>
      </c>
      <c r="E9764" s="7" t="s">
        <v>313</v>
      </c>
      <c r="F9764" s="7" t="s">
        <v>892</v>
      </c>
      <c r="G9764" s="7" t="s">
        <v>892</v>
      </c>
      <c r="H9764" s="7" t="s">
        <v>15</v>
      </c>
      <c r="I9764" s="7">
        <v>614</v>
      </c>
      <c r="J9764" s="7" t="s">
        <v>315</v>
      </c>
      <c r="K9764" s="10">
        <v>83.6</v>
      </c>
      <c r="L9764" s="7" t="s">
        <v>22</v>
      </c>
      <c r="M9764" s="10">
        <v>1.8</v>
      </c>
      <c r="N9764" s="10">
        <v>4.2</v>
      </c>
      <c r="O9764" s="7"/>
      <c r="V9764" s="10">
        <f t="shared" si="491"/>
        <v>4.2</v>
      </c>
      <c r="W9764" s="7">
        <v>9999</v>
      </c>
      <c r="AG9764" s="7" t="s">
        <v>119</v>
      </c>
      <c r="AH9764" s="7" t="s">
        <v>436</v>
      </c>
      <c r="AI9764" s="7" t="s">
        <v>436</v>
      </c>
      <c r="AJ9764" s="7" t="s">
        <v>436</v>
      </c>
      <c r="AQ9764" s="7"/>
    </row>
    <row r="9765" spans="1:43" ht="15.75" customHeight="1">
      <c r="A9765" s="17">
        <v>39529</v>
      </c>
      <c r="B9765" s="22" t="s">
        <v>1899</v>
      </c>
      <c r="C9765" s="24" t="s">
        <v>1905</v>
      </c>
      <c r="D9765" s="24" t="s">
        <v>1888</v>
      </c>
      <c r="E9765" s="7" t="s">
        <v>313</v>
      </c>
      <c r="F9765" s="7" t="s">
        <v>13</v>
      </c>
      <c r="G9765" s="7" t="s">
        <v>749</v>
      </c>
      <c r="H9765" s="7" t="s">
        <v>15</v>
      </c>
      <c r="I9765" s="7">
        <v>614</v>
      </c>
      <c r="J9765" s="7" t="s">
        <v>315</v>
      </c>
      <c r="K9765" s="10">
        <v>83.6</v>
      </c>
      <c r="L9765" s="7" t="s">
        <v>22</v>
      </c>
      <c r="M9765" s="10">
        <v>1.8</v>
      </c>
      <c r="N9765" s="10">
        <v>4.5</v>
      </c>
      <c r="O9765" s="10">
        <v>2.8</v>
      </c>
      <c r="P9765" s="10"/>
      <c r="Q9765" s="10"/>
      <c r="R9765" s="10"/>
      <c r="S9765" s="10"/>
      <c r="V9765" s="10">
        <f t="shared" si="491"/>
        <v>5.3</v>
      </c>
      <c r="W9765" s="8"/>
      <c r="AE9765" s="7">
        <v>0</v>
      </c>
      <c r="AG9765" s="7" t="s">
        <v>119</v>
      </c>
      <c r="AH9765" s="7" t="s">
        <v>436</v>
      </c>
      <c r="AI9765" s="7" t="s">
        <v>436</v>
      </c>
      <c r="AJ9765" s="7" t="s">
        <v>436</v>
      </c>
      <c r="AQ9765" s="7"/>
    </row>
    <row r="9766" spans="1:43" ht="15.75" customHeight="1">
      <c r="A9766" s="17">
        <v>40122</v>
      </c>
      <c r="B9766" s="22" t="s">
        <v>1900</v>
      </c>
      <c r="C9766" s="24" t="s">
        <v>1905</v>
      </c>
      <c r="D9766" s="24" t="s">
        <v>1888</v>
      </c>
      <c r="E9766" s="7" t="s">
        <v>313</v>
      </c>
      <c r="F9766" s="7" t="s">
        <v>1291</v>
      </c>
      <c r="G9766" s="7" t="s">
        <v>1292</v>
      </c>
      <c r="H9766" s="7" t="s">
        <v>15</v>
      </c>
      <c r="I9766" s="7">
        <v>614</v>
      </c>
      <c r="J9766" s="7" t="s">
        <v>315</v>
      </c>
      <c r="K9766" s="10">
        <v>83.6</v>
      </c>
      <c r="L9766" s="7" t="s">
        <v>22</v>
      </c>
      <c r="M9766" s="10">
        <v>1.8</v>
      </c>
      <c r="N9766" s="10">
        <v>4.8</v>
      </c>
      <c r="O9766" s="7">
        <v>2.9</v>
      </c>
      <c r="V9766" s="10">
        <f t="shared" si="491"/>
        <v>5.6080299571239811</v>
      </c>
      <c r="W9766" s="7">
        <v>9999</v>
      </c>
      <c r="AE9766" s="7">
        <v>0</v>
      </c>
      <c r="AG9766" s="7" t="s">
        <v>119</v>
      </c>
      <c r="AH9766" s="7" t="s">
        <v>436</v>
      </c>
      <c r="AI9766" s="7" t="s">
        <v>436</v>
      </c>
      <c r="AJ9766" s="7" t="s">
        <v>106</v>
      </c>
      <c r="AQ9766" s="7"/>
    </row>
    <row r="9767" spans="1:43" ht="15.75" customHeight="1">
      <c r="A9767" s="19">
        <v>40862</v>
      </c>
      <c r="B9767" s="23" t="s">
        <v>1902</v>
      </c>
      <c r="C9767" s="24" t="s">
        <v>1905</v>
      </c>
      <c r="D9767" s="24" t="s">
        <v>1888</v>
      </c>
      <c r="E9767" s="15" t="s">
        <v>313</v>
      </c>
      <c r="F9767" s="15" t="s">
        <v>1291</v>
      </c>
      <c r="G9767" s="15" t="s">
        <v>1291</v>
      </c>
      <c r="H9767" s="15" t="s">
        <v>15</v>
      </c>
      <c r="I9767" s="15">
        <v>614</v>
      </c>
      <c r="J9767" s="15" t="s">
        <v>315</v>
      </c>
      <c r="K9767" s="16">
        <v>83.6</v>
      </c>
      <c r="L9767" s="15" t="s">
        <v>22</v>
      </c>
      <c r="M9767" s="16">
        <v>1.8</v>
      </c>
      <c r="N9767" s="16">
        <v>6</v>
      </c>
      <c r="O9767" s="16">
        <v>2.9</v>
      </c>
      <c r="P9767" s="16"/>
      <c r="Q9767" s="16"/>
      <c r="R9767" s="16"/>
      <c r="S9767" s="16"/>
      <c r="T9767" s="16"/>
      <c r="U9767" s="16"/>
      <c r="V9767" s="10">
        <f t="shared" si="491"/>
        <v>6.6640828326184538</v>
      </c>
      <c r="W9767" s="15">
        <v>9999</v>
      </c>
      <c r="X9767" s="15"/>
      <c r="Y9767" s="15"/>
      <c r="Z9767" s="15"/>
      <c r="AA9767" s="15"/>
      <c r="AB9767" s="15"/>
      <c r="AC9767" s="15"/>
      <c r="AD9767" s="15"/>
      <c r="AE9767" s="15">
        <v>0</v>
      </c>
      <c r="AF9767" s="15"/>
      <c r="AG9767" s="15" t="s">
        <v>119</v>
      </c>
      <c r="AH9767" s="15" t="s">
        <v>436</v>
      </c>
      <c r="AI9767" s="15" t="s">
        <v>436</v>
      </c>
      <c r="AJ9767" s="15" t="s">
        <v>106</v>
      </c>
      <c r="AK9767" s="15"/>
      <c r="AL9767" s="15"/>
      <c r="AM9767" s="15"/>
      <c r="AN9767" s="15"/>
      <c r="AO9767" s="15"/>
      <c r="AP9767" s="15" t="s">
        <v>1806</v>
      </c>
      <c r="AQ9767" s="7"/>
    </row>
    <row r="9768" spans="1:43" ht="15.75" customHeight="1">
      <c r="A9768" s="17">
        <v>41550</v>
      </c>
      <c r="B9768" s="22" t="s">
        <v>2048</v>
      </c>
      <c r="C9768" s="22" t="s">
        <v>1905</v>
      </c>
      <c r="D9768" s="22" t="s">
        <v>1888</v>
      </c>
      <c r="E9768" s="7" t="s">
        <v>313</v>
      </c>
      <c r="F9768" s="7" t="s">
        <v>1291</v>
      </c>
      <c r="G9768" s="7" t="s">
        <v>1291</v>
      </c>
      <c r="H9768" s="7" t="s">
        <v>15</v>
      </c>
      <c r="I9768" s="7">
        <v>614</v>
      </c>
      <c r="J9768" s="7" t="s">
        <v>315</v>
      </c>
      <c r="K9768" s="10">
        <v>83.6</v>
      </c>
      <c r="L9768" s="7" t="s">
        <v>22</v>
      </c>
      <c r="M9768" s="10">
        <v>1.8</v>
      </c>
      <c r="N9768" s="10">
        <v>6.6</v>
      </c>
      <c r="V9768" s="7">
        <f t="shared" si="491"/>
        <v>6.6</v>
      </c>
      <c r="W9768" s="7">
        <v>9999</v>
      </c>
      <c r="AE9768" s="7">
        <v>0</v>
      </c>
      <c r="AG9768" s="7" t="s">
        <v>119</v>
      </c>
      <c r="AH9768" s="7" t="s">
        <v>436</v>
      </c>
      <c r="AI9768" s="7" t="s">
        <v>436</v>
      </c>
      <c r="AJ9768" s="7" t="s">
        <v>106</v>
      </c>
      <c r="AP9768" s="7" t="s">
        <v>2276</v>
      </c>
      <c r="AQ9768" s="7"/>
    </row>
    <row r="9769" spans="1:43" ht="15.75" customHeight="1">
      <c r="A9769" s="17">
        <v>41996</v>
      </c>
      <c r="B9769" s="22">
        <v>2014</v>
      </c>
      <c r="C9769" s="22" t="s">
        <v>1905</v>
      </c>
      <c r="D9769" s="22" t="s">
        <v>1888</v>
      </c>
      <c r="E9769" s="7" t="s">
        <v>313</v>
      </c>
      <c r="F9769" s="7" t="s">
        <v>2469</v>
      </c>
      <c r="G9769" s="7" t="s">
        <v>1286</v>
      </c>
      <c r="H9769" s="7" t="s">
        <v>15</v>
      </c>
      <c r="I9769" s="7">
        <v>614</v>
      </c>
      <c r="J9769" s="7" t="s">
        <v>315</v>
      </c>
      <c r="K9769" s="10">
        <v>83.6</v>
      </c>
      <c r="L9769" s="7" t="s">
        <v>22</v>
      </c>
      <c r="M9769" s="10">
        <v>1.8</v>
      </c>
      <c r="N9769" s="10">
        <v>6.6</v>
      </c>
      <c r="V9769" s="7">
        <f>SUM(N9769:U9769)</f>
        <v>6.6</v>
      </c>
      <c r="W9769" s="7">
        <v>9999</v>
      </c>
      <c r="AE9769" s="7">
        <v>0</v>
      </c>
      <c r="AG9769" s="7" t="s">
        <v>119</v>
      </c>
      <c r="AH9769" s="7" t="s">
        <v>436</v>
      </c>
      <c r="AI9769" s="7" t="s">
        <v>436</v>
      </c>
      <c r="AJ9769" s="7" t="s">
        <v>106</v>
      </c>
      <c r="AP9769" s="7" t="s">
        <v>2479</v>
      </c>
      <c r="AQ9769" s="7"/>
    </row>
    <row r="9770" spans="1:43" ht="15.75" customHeight="1">
      <c r="A9770" s="20">
        <v>37483</v>
      </c>
      <c r="B9770" s="24">
        <v>2002</v>
      </c>
      <c r="C9770" s="24" t="s">
        <v>1905</v>
      </c>
      <c r="D9770" s="24" t="s">
        <v>1900</v>
      </c>
      <c r="E9770" s="13" t="s">
        <v>313</v>
      </c>
      <c r="F9770" s="13" t="s">
        <v>13</v>
      </c>
      <c r="G9770" s="13" t="s">
        <v>122</v>
      </c>
      <c r="H9770" s="13" t="s">
        <v>15</v>
      </c>
      <c r="I9770" s="13">
        <v>615</v>
      </c>
      <c r="J9770" s="7" t="s">
        <v>119</v>
      </c>
      <c r="K9770" s="12">
        <v>83.3</v>
      </c>
      <c r="L9770" s="7" t="s">
        <v>22</v>
      </c>
      <c r="M9770" s="12">
        <v>3.8</v>
      </c>
      <c r="N9770" s="12">
        <v>0.3</v>
      </c>
      <c r="O9770" s="12"/>
      <c r="P9770" s="12"/>
      <c r="V9770" s="10">
        <f>SQRT((N9770*N9770)+(O9770*O9770)+((P9770*P9770)+(Q9770*Q9770)+(R9770*R9770)+(S9770*S9770)+(T9770*T9770)+(U9770*U9770)))</f>
        <v>0.3</v>
      </c>
      <c r="W9770" s="12">
        <v>20</v>
      </c>
      <c r="X9770" s="12"/>
      <c r="Y9770" s="12"/>
      <c r="AC9770" s="13">
        <v>0</v>
      </c>
      <c r="AE9770" s="13">
        <v>0</v>
      </c>
      <c r="AF9770" s="13"/>
      <c r="AG9770" s="13" t="s">
        <v>119</v>
      </c>
      <c r="AH9770" s="7" t="s">
        <v>436</v>
      </c>
      <c r="AI9770" s="7" t="s">
        <v>436</v>
      </c>
      <c r="AJ9770" s="7" t="s">
        <v>436</v>
      </c>
      <c r="AP9770" s="13"/>
      <c r="AQ9770" s="7"/>
    </row>
    <row r="9771" spans="1:43" ht="15.75" customHeight="1">
      <c r="A9771" s="17">
        <v>37882</v>
      </c>
      <c r="B9771" s="24" t="s">
        <v>1894</v>
      </c>
      <c r="C9771" s="24" t="s">
        <v>1905</v>
      </c>
      <c r="D9771" s="24" t="s">
        <v>1900</v>
      </c>
      <c r="E9771" s="7" t="s">
        <v>313</v>
      </c>
      <c r="F9771" s="7" t="s">
        <v>13</v>
      </c>
      <c r="G9771" s="7" t="s">
        <v>430</v>
      </c>
      <c r="H9771" s="7" t="s">
        <v>15</v>
      </c>
      <c r="I9771" s="7">
        <v>615</v>
      </c>
      <c r="J9771" s="7" t="s">
        <v>315</v>
      </c>
      <c r="K9771" s="10">
        <v>83.3</v>
      </c>
      <c r="L9771" s="7" t="s">
        <v>22</v>
      </c>
      <c r="M9771" s="10">
        <v>3.8</v>
      </c>
      <c r="N9771" s="10">
        <v>0.2</v>
      </c>
      <c r="O9771" s="7"/>
      <c r="V9771" s="10">
        <f>SQRT((N9771*N9771)+(O9771*O9771)+((P9771*P9771)+(Q9771*Q9771)+(R9771*R9771)+(S9771*S9771)+(T9771*T9771)+(U9771*U9771)))</f>
        <v>0.2</v>
      </c>
      <c r="W9771" s="8">
        <v>25</v>
      </c>
      <c r="AC9771" s="7">
        <v>1</v>
      </c>
      <c r="AE9771" s="7">
        <v>0</v>
      </c>
      <c r="AG9771" s="7" t="s">
        <v>119</v>
      </c>
      <c r="AH9771" s="7" t="s">
        <v>436</v>
      </c>
      <c r="AI9771" s="7" t="s">
        <v>436</v>
      </c>
      <c r="AJ9771" s="7" t="s">
        <v>436</v>
      </c>
      <c r="AQ9771" s="7"/>
    </row>
    <row r="9772" spans="1:43" ht="15.75" customHeight="1">
      <c r="A9772" s="17">
        <v>38605</v>
      </c>
      <c r="B9772" s="22" t="s">
        <v>1896</v>
      </c>
      <c r="C9772" s="24" t="s">
        <v>1905</v>
      </c>
      <c r="D9772" s="24" t="s">
        <v>1900</v>
      </c>
      <c r="E9772" s="7" t="s">
        <v>313</v>
      </c>
      <c r="F9772" s="7" t="s">
        <v>892</v>
      </c>
      <c r="G9772" s="7" t="s">
        <v>892</v>
      </c>
      <c r="H9772" s="7" t="s">
        <v>15</v>
      </c>
      <c r="I9772" s="7">
        <v>615</v>
      </c>
      <c r="J9772" s="7" t="s">
        <v>315</v>
      </c>
      <c r="K9772" s="10">
        <v>83.3</v>
      </c>
      <c r="L9772" s="7" t="s">
        <v>22</v>
      </c>
      <c r="M9772" s="10">
        <v>3.8</v>
      </c>
      <c r="N9772" s="10">
        <v>0.5</v>
      </c>
      <c r="O9772" s="7"/>
      <c r="V9772" s="10">
        <f>SQRT((N9772*N9772)+(O9772*O9772)+((P9772*P9772)+(Q9772*Q9772)+(R9772*R9772)+(S9772*S9772)+(T9772*T9772)+(U9772*U9772)))</f>
        <v>0.5</v>
      </c>
      <c r="W9772" s="7">
        <v>36</v>
      </c>
      <c r="AC9772" s="7">
        <v>2</v>
      </c>
      <c r="AG9772" s="7" t="s">
        <v>119</v>
      </c>
      <c r="AH9772" s="7" t="s">
        <v>436</v>
      </c>
      <c r="AI9772" s="7" t="s">
        <v>436</v>
      </c>
      <c r="AJ9772" s="7" t="s">
        <v>436</v>
      </c>
      <c r="AQ9772" s="7"/>
    </row>
    <row r="9773" spans="1:43" ht="15.75" customHeight="1">
      <c r="A9773" s="17">
        <v>39529</v>
      </c>
      <c r="B9773" s="22" t="s">
        <v>1899</v>
      </c>
      <c r="C9773" s="24" t="s">
        <v>1905</v>
      </c>
      <c r="D9773" s="24" t="s">
        <v>1900</v>
      </c>
      <c r="E9773" s="7" t="s">
        <v>313</v>
      </c>
      <c r="F9773" s="7" t="s">
        <v>13</v>
      </c>
      <c r="G9773" s="7" t="s">
        <v>749</v>
      </c>
      <c r="H9773" s="7" t="s">
        <v>15</v>
      </c>
      <c r="I9773" s="7">
        <v>615</v>
      </c>
      <c r="J9773" s="7" t="s">
        <v>315</v>
      </c>
      <c r="K9773" s="10">
        <v>83.3</v>
      </c>
      <c r="L9773" s="7" t="s">
        <v>22</v>
      </c>
      <c r="M9773" s="10">
        <v>3.8</v>
      </c>
      <c r="N9773" s="10">
        <v>0.6</v>
      </c>
      <c r="P9773" s="10"/>
      <c r="Q9773" s="10"/>
      <c r="R9773" s="10"/>
      <c r="S9773" s="10"/>
      <c r="V9773" s="10">
        <f>SQRT((N9773*N9773)+(O9773*O9773)+((P9773*P9773)+(Q9773*Q9773)+(R9773*R9773)+(S9773*S9773)+(T9773*T9773)+(U9773*U9773)))</f>
        <v>0.6</v>
      </c>
      <c r="W9773" s="8"/>
      <c r="AF9773" s="7" t="s">
        <v>18</v>
      </c>
      <c r="AG9773" s="7" t="s">
        <v>119</v>
      </c>
      <c r="AH9773" s="7" t="s">
        <v>436</v>
      </c>
      <c r="AI9773" s="7" t="s">
        <v>436</v>
      </c>
      <c r="AJ9773" s="7" t="s">
        <v>436</v>
      </c>
      <c r="AQ9773" s="7"/>
    </row>
    <row r="9774" spans="1:43" ht="15.75" customHeight="1">
      <c r="A9774" s="17">
        <v>40122</v>
      </c>
      <c r="B9774" s="22" t="s">
        <v>1900</v>
      </c>
      <c r="C9774" s="24" t="s">
        <v>1905</v>
      </c>
      <c r="D9774" s="24" t="s">
        <v>1900</v>
      </c>
      <c r="E9774" s="7" t="s">
        <v>313</v>
      </c>
      <c r="F9774" s="7" t="s">
        <v>1291</v>
      </c>
      <c r="G9774" s="7" t="s">
        <v>1292</v>
      </c>
      <c r="H9774" s="7" t="s">
        <v>15</v>
      </c>
      <c r="I9774" s="7">
        <v>615</v>
      </c>
      <c r="J9774" s="7" t="s">
        <v>515</v>
      </c>
      <c r="K9774" s="10">
        <v>83.3</v>
      </c>
      <c r="L9774" s="7" t="s">
        <v>22</v>
      </c>
      <c r="M9774" s="10">
        <v>3.8</v>
      </c>
      <c r="O9774" s="7"/>
      <c r="V9774" s="10" t="s">
        <v>1888</v>
      </c>
      <c r="W9774" s="7" t="s">
        <v>317</v>
      </c>
      <c r="AF9774" s="7" t="s">
        <v>108</v>
      </c>
      <c r="AG9774" s="7" t="s">
        <v>318</v>
      </c>
      <c r="AH9774" s="7" t="s">
        <v>436</v>
      </c>
      <c r="AI9774" s="7" t="s">
        <v>436</v>
      </c>
      <c r="AJ9774" s="7" t="s">
        <v>436</v>
      </c>
      <c r="AQ9774" s="7"/>
    </row>
    <row r="9775" spans="1:43" ht="15.75" customHeight="1">
      <c r="A9775" s="20">
        <v>37483</v>
      </c>
      <c r="B9775" s="24">
        <v>2002</v>
      </c>
      <c r="C9775" s="24" t="s">
        <v>1905</v>
      </c>
      <c r="D9775" s="24" t="s">
        <v>1894</v>
      </c>
      <c r="E9775" s="13" t="s">
        <v>313</v>
      </c>
      <c r="F9775" s="13" t="s">
        <v>13</v>
      </c>
      <c r="G9775" s="13" t="s">
        <v>122</v>
      </c>
      <c r="H9775" s="13" t="s">
        <v>15</v>
      </c>
      <c r="I9775" s="13">
        <v>616</v>
      </c>
      <c r="J9775" s="7" t="s">
        <v>119</v>
      </c>
      <c r="K9775" s="12">
        <v>83.5</v>
      </c>
      <c r="L9775" s="7" t="s">
        <v>22</v>
      </c>
      <c r="M9775" s="12">
        <v>2.2999999999999998</v>
      </c>
      <c r="N9775" s="12">
        <v>0.3</v>
      </c>
      <c r="O9775" s="12"/>
      <c r="P9775" s="12"/>
      <c r="V9775" s="10">
        <f>SQRT((N9775*N9775)+(O9775*O9775)+((P9775*P9775)+(Q9775*Q9775)+(R9775*R9775)+(S9775*S9775)+(T9775*T9775)+(U9775*U9775)))</f>
        <v>0.3</v>
      </c>
      <c r="W9775" s="12">
        <v>20</v>
      </c>
      <c r="X9775" s="12"/>
      <c r="Y9775" s="12"/>
      <c r="AC9775" s="13">
        <v>0</v>
      </c>
      <c r="AE9775" s="13">
        <v>0</v>
      </c>
      <c r="AF9775" s="13"/>
      <c r="AG9775" s="13" t="s">
        <v>119</v>
      </c>
      <c r="AH9775" s="7" t="s">
        <v>436</v>
      </c>
      <c r="AI9775" s="7" t="s">
        <v>436</v>
      </c>
      <c r="AJ9775" s="7" t="s">
        <v>436</v>
      </c>
      <c r="AP9775" s="13"/>
      <c r="AQ9775" s="7"/>
    </row>
    <row r="9776" spans="1:43" ht="15.75" customHeight="1">
      <c r="A9776" s="17">
        <v>37883</v>
      </c>
      <c r="B9776" s="24" t="s">
        <v>1894</v>
      </c>
      <c r="C9776" s="24" t="s">
        <v>1905</v>
      </c>
      <c r="D9776" s="24" t="s">
        <v>1894</v>
      </c>
      <c r="E9776" s="7" t="s">
        <v>313</v>
      </c>
      <c r="F9776" s="7" t="s">
        <v>13</v>
      </c>
      <c r="G9776" s="7" t="s">
        <v>430</v>
      </c>
      <c r="H9776" s="7" t="s">
        <v>15</v>
      </c>
      <c r="I9776" s="7">
        <v>616</v>
      </c>
      <c r="J9776" s="7" t="s">
        <v>343</v>
      </c>
      <c r="K9776" s="10">
        <v>83.5</v>
      </c>
      <c r="L9776" s="7" t="s">
        <v>22</v>
      </c>
      <c r="M9776" s="10">
        <v>2.2999999999999998</v>
      </c>
      <c r="O9776" s="7"/>
      <c r="V9776" s="10" t="s">
        <v>1888</v>
      </c>
      <c r="W9776" s="8"/>
      <c r="AF9776" s="7" t="s">
        <v>106</v>
      </c>
      <c r="AG9776" s="7" t="s">
        <v>318</v>
      </c>
      <c r="AH9776" s="7" t="s">
        <v>436</v>
      </c>
      <c r="AI9776" s="7" t="s">
        <v>436</v>
      </c>
      <c r="AJ9776" s="7" t="s">
        <v>436</v>
      </c>
      <c r="AQ9776" s="7"/>
    </row>
    <row r="9777" spans="1:43" ht="15.75" customHeight="1">
      <c r="A9777" s="17">
        <v>38605</v>
      </c>
      <c r="B9777" s="22" t="s">
        <v>1896</v>
      </c>
      <c r="C9777" s="24" t="s">
        <v>1905</v>
      </c>
      <c r="D9777" s="24" t="s">
        <v>1894</v>
      </c>
      <c r="E9777" s="7" t="s">
        <v>313</v>
      </c>
      <c r="F9777" s="7" t="s">
        <v>892</v>
      </c>
      <c r="G9777" s="7" t="s">
        <v>892</v>
      </c>
      <c r="H9777" s="7" t="s">
        <v>15</v>
      </c>
      <c r="I9777" s="7">
        <v>616</v>
      </c>
      <c r="J9777" s="7" t="s">
        <v>320</v>
      </c>
      <c r="K9777" s="12">
        <v>83.5</v>
      </c>
      <c r="L9777" s="7" t="s">
        <v>22</v>
      </c>
      <c r="M9777" s="12">
        <v>2.2999999999999998</v>
      </c>
      <c r="O9777" s="7"/>
      <c r="V9777" s="10" t="s">
        <v>1888</v>
      </c>
      <c r="AG9777" s="7" t="s">
        <v>318</v>
      </c>
      <c r="AH9777" s="7" t="s">
        <v>436</v>
      </c>
      <c r="AI9777" s="7" t="s">
        <v>436</v>
      </c>
      <c r="AJ9777" s="7" t="s">
        <v>436</v>
      </c>
      <c r="AP9777" s="7" t="s">
        <v>1019</v>
      </c>
      <c r="AQ9777" s="7"/>
    </row>
    <row r="9778" spans="1:43" ht="15.75" customHeight="1">
      <c r="A9778" s="17">
        <v>39529</v>
      </c>
      <c r="B9778" s="22" t="s">
        <v>1899</v>
      </c>
      <c r="C9778" s="24" t="s">
        <v>1905</v>
      </c>
      <c r="D9778" s="24" t="s">
        <v>1894</v>
      </c>
      <c r="E9778" s="7" t="s">
        <v>313</v>
      </c>
      <c r="F9778" s="7" t="s">
        <v>13</v>
      </c>
      <c r="G9778" s="7" t="s">
        <v>749</v>
      </c>
      <c r="H9778" s="7" t="s">
        <v>15</v>
      </c>
      <c r="I9778" s="7">
        <v>616</v>
      </c>
      <c r="J9778" s="7" t="s">
        <v>320</v>
      </c>
      <c r="K9778" s="10">
        <v>83.5</v>
      </c>
      <c r="L9778" s="7" t="s">
        <v>22</v>
      </c>
      <c r="M9778" s="10">
        <v>2.2999999999999998</v>
      </c>
      <c r="P9778" s="10"/>
      <c r="Q9778" s="10"/>
      <c r="R9778" s="10"/>
      <c r="S9778" s="10"/>
      <c r="V9778" s="10" t="s">
        <v>1888</v>
      </c>
      <c r="W9778" s="8"/>
      <c r="AG9778" s="7" t="s">
        <v>318</v>
      </c>
      <c r="AH9778" s="7" t="s">
        <v>436</v>
      </c>
      <c r="AI9778" s="7" t="s">
        <v>436</v>
      </c>
      <c r="AJ9778" s="7" t="s">
        <v>436</v>
      </c>
      <c r="AP9778" s="7" t="s">
        <v>521</v>
      </c>
      <c r="AQ9778" s="7"/>
    </row>
    <row r="9779" spans="1:43" ht="15.75" customHeight="1">
      <c r="A9779" s="17">
        <v>40122</v>
      </c>
      <c r="B9779" s="22" t="s">
        <v>1900</v>
      </c>
      <c r="C9779" s="24" t="s">
        <v>1905</v>
      </c>
      <c r="D9779" s="24" t="s">
        <v>1894</v>
      </c>
      <c r="E9779" s="7" t="s">
        <v>313</v>
      </c>
      <c r="F9779" s="7" t="s">
        <v>1291</v>
      </c>
      <c r="G9779" s="7" t="s">
        <v>1292</v>
      </c>
      <c r="H9779" s="7" t="s">
        <v>15</v>
      </c>
      <c r="I9779" s="7">
        <v>616</v>
      </c>
      <c r="J9779" s="7" t="s">
        <v>320</v>
      </c>
      <c r="K9779" s="10">
        <v>83.5</v>
      </c>
      <c r="L9779" s="7" t="s">
        <v>22</v>
      </c>
      <c r="M9779" s="10">
        <v>2.2999999999999998</v>
      </c>
      <c r="O9779" s="7"/>
      <c r="V9779" s="10" t="s">
        <v>1888</v>
      </c>
      <c r="W9779" s="7" t="s">
        <v>537</v>
      </c>
      <c r="AG9779" s="7" t="s">
        <v>318</v>
      </c>
      <c r="AH9779" s="7" t="s">
        <v>436</v>
      </c>
      <c r="AI9779" s="7" t="s">
        <v>436</v>
      </c>
      <c r="AJ9779" s="7" t="s">
        <v>436</v>
      </c>
      <c r="AP9779" s="7" t="s">
        <v>518</v>
      </c>
      <c r="AQ9779" s="7"/>
    </row>
    <row r="9780" spans="1:43" ht="15.75" customHeight="1">
      <c r="A9780" s="19">
        <v>40831</v>
      </c>
      <c r="B9780" s="23" t="s">
        <v>1902</v>
      </c>
      <c r="C9780" s="24" t="s">
        <v>1905</v>
      </c>
      <c r="D9780" s="24" t="s">
        <v>1894</v>
      </c>
      <c r="E9780" s="15" t="s">
        <v>313</v>
      </c>
      <c r="F9780" s="15" t="s">
        <v>1291</v>
      </c>
      <c r="G9780" s="15" t="s">
        <v>1291</v>
      </c>
      <c r="H9780" s="15" t="s">
        <v>15</v>
      </c>
      <c r="I9780" s="15">
        <v>616</v>
      </c>
      <c r="J9780" s="16" t="s">
        <v>1577</v>
      </c>
      <c r="K9780" s="16">
        <v>83.5</v>
      </c>
      <c r="L9780" s="15" t="s">
        <v>22</v>
      </c>
      <c r="M9780" s="16">
        <v>2.2999999999999998</v>
      </c>
      <c r="N9780" s="16"/>
      <c r="O9780" s="16"/>
      <c r="P9780" s="16"/>
      <c r="Q9780" s="16"/>
      <c r="R9780" s="16"/>
      <c r="S9780" s="16"/>
      <c r="T9780" s="16"/>
      <c r="U9780" s="16"/>
      <c r="V9780" s="10" t="s">
        <v>1888</v>
      </c>
      <c r="W9780" s="16" t="s">
        <v>1577</v>
      </c>
      <c r="X9780" s="15"/>
      <c r="Y9780" s="15"/>
      <c r="Z9780" s="15"/>
      <c r="AA9780" s="15"/>
      <c r="AB9780" s="15"/>
      <c r="AC9780" s="15"/>
      <c r="AD9780" s="15"/>
      <c r="AE9780" s="15"/>
      <c r="AF9780" s="15"/>
      <c r="AG9780" s="7" t="s">
        <v>318</v>
      </c>
      <c r="AH9780" s="15" t="s">
        <v>436</v>
      </c>
      <c r="AI9780" s="15" t="s">
        <v>436</v>
      </c>
      <c r="AJ9780" s="15" t="s">
        <v>436</v>
      </c>
      <c r="AK9780" s="15"/>
      <c r="AL9780" s="15"/>
      <c r="AM9780" s="15"/>
      <c r="AN9780" s="15"/>
      <c r="AO9780" s="15"/>
      <c r="AP9780" s="16" t="s">
        <v>1577</v>
      </c>
      <c r="AQ9780" s="7"/>
    </row>
    <row r="9781" spans="1:43" ht="15.75" customHeight="1">
      <c r="A9781" s="20">
        <v>37483</v>
      </c>
      <c r="B9781" s="24">
        <v>2002</v>
      </c>
      <c r="C9781" s="24" t="s">
        <v>1905</v>
      </c>
      <c r="D9781" s="24" t="s">
        <v>1894</v>
      </c>
      <c r="E9781" s="13" t="s">
        <v>313</v>
      </c>
      <c r="F9781" s="13" t="s">
        <v>13</v>
      </c>
      <c r="G9781" s="13" t="s">
        <v>122</v>
      </c>
      <c r="H9781" s="13" t="s">
        <v>15</v>
      </c>
      <c r="I9781" s="13">
        <v>617</v>
      </c>
      <c r="J9781" s="7" t="s">
        <v>119</v>
      </c>
      <c r="K9781" s="12">
        <v>83.7</v>
      </c>
      <c r="L9781" s="7" t="s">
        <v>22</v>
      </c>
      <c r="M9781" s="12">
        <v>0.2</v>
      </c>
      <c r="N9781" s="12">
        <v>0.1</v>
      </c>
      <c r="O9781" s="12"/>
      <c r="P9781" s="12"/>
      <c r="V9781" s="10">
        <f>SQRT((N9781*N9781)+(O9781*O9781)+((P9781*P9781)+(Q9781*Q9781)+(R9781*R9781)+(S9781*S9781)+(T9781*T9781)+(U9781*U9781)))</f>
        <v>0.1</v>
      </c>
      <c r="W9781" s="12">
        <v>7</v>
      </c>
      <c r="X9781" s="12"/>
      <c r="Y9781" s="12"/>
      <c r="AC9781" s="13">
        <v>0</v>
      </c>
      <c r="AE9781" s="13">
        <v>0</v>
      </c>
      <c r="AF9781" s="13"/>
      <c r="AG9781" s="13" t="s">
        <v>119</v>
      </c>
      <c r="AH9781" s="7" t="s">
        <v>436</v>
      </c>
      <c r="AI9781" s="7" t="s">
        <v>436</v>
      </c>
      <c r="AJ9781" s="7" t="s">
        <v>436</v>
      </c>
      <c r="AP9781" s="13"/>
      <c r="AQ9781" s="7"/>
    </row>
    <row r="9782" spans="1:43" ht="15.75" customHeight="1">
      <c r="A9782" s="17">
        <v>37883</v>
      </c>
      <c r="B9782" s="24" t="s">
        <v>1894</v>
      </c>
      <c r="C9782" s="24" t="s">
        <v>1905</v>
      </c>
      <c r="D9782" s="24" t="s">
        <v>1894</v>
      </c>
      <c r="E9782" s="7" t="s">
        <v>313</v>
      </c>
      <c r="F9782" s="7" t="s">
        <v>13</v>
      </c>
      <c r="G9782" s="7" t="s">
        <v>430</v>
      </c>
      <c r="H9782" s="7" t="s">
        <v>15</v>
      </c>
      <c r="I9782" s="7">
        <v>617</v>
      </c>
      <c r="J9782" s="7" t="s">
        <v>343</v>
      </c>
      <c r="K9782" s="10">
        <v>83.7</v>
      </c>
      <c r="L9782" s="7" t="s">
        <v>22</v>
      </c>
      <c r="M9782" s="10">
        <v>0.2</v>
      </c>
      <c r="O9782" s="7"/>
      <c r="V9782" s="10" t="s">
        <v>1888</v>
      </c>
      <c r="W9782" s="8"/>
      <c r="AF9782" s="7" t="s">
        <v>106</v>
      </c>
      <c r="AG9782" s="7" t="s">
        <v>318</v>
      </c>
      <c r="AH9782" s="7" t="s">
        <v>436</v>
      </c>
      <c r="AI9782" s="7" t="s">
        <v>436</v>
      </c>
      <c r="AJ9782" s="7" t="s">
        <v>436</v>
      </c>
      <c r="AQ9782" s="7"/>
    </row>
    <row r="9783" spans="1:43" ht="15.75" customHeight="1">
      <c r="A9783" s="20">
        <v>37483</v>
      </c>
      <c r="B9783" s="24">
        <v>2002</v>
      </c>
      <c r="C9783" s="24" t="s">
        <v>1905</v>
      </c>
      <c r="D9783" s="24" t="s">
        <v>1888</v>
      </c>
      <c r="E9783" s="13" t="s">
        <v>313</v>
      </c>
      <c r="F9783" s="13" t="s">
        <v>13</v>
      </c>
      <c r="G9783" s="13" t="s">
        <v>122</v>
      </c>
      <c r="H9783" s="13" t="s">
        <v>15</v>
      </c>
      <c r="I9783" s="13">
        <v>618</v>
      </c>
      <c r="J9783" s="7" t="s">
        <v>119</v>
      </c>
      <c r="K9783" s="12">
        <v>83.5</v>
      </c>
      <c r="L9783" s="7" t="s">
        <v>22</v>
      </c>
      <c r="M9783" s="12">
        <v>1.3</v>
      </c>
      <c r="N9783" s="12">
        <v>4</v>
      </c>
      <c r="O9783" s="12"/>
      <c r="P9783" s="12"/>
      <c r="V9783" s="10">
        <f t="shared" ref="V9783:V9789" si="492">SQRT((N9783*N9783)+(O9783*O9783)+((P9783*P9783)+(Q9783*Q9783)+(R9783*R9783)+(S9783*S9783)+(T9783*T9783)+(U9783*U9783)))</f>
        <v>4</v>
      </c>
      <c r="W9783" s="12">
        <v>9999</v>
      </c>
      <c r="X9783" s="12"/>
      <c r="Y9783" s="12"/>
      <c r="AC9783" s="13"/>
      <c r="AE9783" s="13">
        <v>0</v>
      </c>
      <c r="AF9783" s="13"/>
      <c r="AG9783" s="13" t="s">
        <v>119</v>
      </c>
      <c r="AH9783" s="7" t="s">
        <v>436</v>
      </c>
      <c r="AI9783" s="7" t="s">
        <v>436</v>
      </c>
      <c r="AJ9783" s="7" t="s">
        <v>436</v>
      </c>
      <c r="AP9783" s="13"/>
      <c r="AQ9783" s="7"/>
    </row>
    <row r="9784" spans="1:43" ht="15.75" customHeight="1">
      <c r="A9784" s="17">
        <v>37882</v>
      </c>
      <c r="B9784" s="24" t="s">
        <v>1894</v>
      </c>
      <c r="C9784" s="24" t="s">
        <v>1905</v>
      </c>
      <c r="D9784" s="24" t="s">
        <v>1888</v>
      </c>
      <c r="E9784" s="7" t="s">
        <v>313</v>
      </c>
      <c r="F9784" s="7" t="s">
        <v>13</v>
      </c>
      <c r="G9784" s="7" t="s">
        <v>430</v>
      </c>
      <c r="H9784" s="7" t="s">
        <v>15</v>
      </c>
      <c r="I9784" s="7">
        <v>618</v>
      </c>
      <c r="J9784" s="7" t="s">
        <v>315</v>
      </c>
      <c r="K9784" s="10">
        <v>83.5</v>
      </c>
      <c r="L9784" s="7" t="s">
        <v>22</v>
      </c>
      <c r="M9784" s="10">
        <v>1.3</v>
      </c>
      <c r="N9784" s="10">
        <v>4.0999999999999996</v>
      </c>
      <c r="O9784" s="7"/>
      <c r="V9784" s="10">
        <f t="shared" si="492"/>
        <v>4.0999999999999996</v>
      </c>
      <c r="W9784" s="8">
        <v>9999</v>
      </c>
      <c r="AE9784" s="7">
        <v>0</v>
      </c>
      <c r="AG9784" s="7" t="s">
        <v>119</v>
      </c>
      <c r="AH9784" s="7" t="s">
        <v>436</v>
      </c>
      <c r="AI9784" s="7" t="s">
        <v>436</v>
      </c>
      <c r="AJ9784" s="7" t="s">
        <v>436</v>
      </c>
      <c r="AQ9784" s="7"/>
    </row>
    <row r="9785" spans="1:43" ht="15.75" customHeight="1">
      <c r="A9785" s="17">
        <v>38605</v>
      </c>
      <c r="B9785" s="22" t="s">
        <v>1896</v>
      </c>
      <c r="C9785" s="24" t="s">
        <v>1905</v>
      </c>
      <c r="D9785" s="24" t="s">
        <v>1888</v>
      </c>
      <c r="E9785" s="7" t="s">
        <v>313</v>
      </c>
      <c r="F9785" s="7" t="s">
        <v>892</v>
      </c>
      <c r="G9785" s="7" t="s">
        <v>892</v>
      </c>
      <c r="H9785" s="7" t="s">
        <v>15</v>
      </c>
      <c r="I9785" s="7">
        <v>618</v>
      </c>
      <c r="J9785" s="7" t="s">
        <v>315</v>
      </c>
      <c r="K9785" s="10">
        <v>83.5</v>
      </c>
      <c r="L9785" s="7" t="s">
        <v>22</v>
      </c>
      <c r="M9785" s="10">
        <v>1.3</v>
      </c>
      <c r="N9785" s="10">
        <v>4.4000000000000004</v>
      </c>
      <c r="O9785" s="7"/>
      <c r="V9785" s="10">
        <f t="shared" si="492"/>
        <v>4.4000000000000004</v>
      </c>
      <c r="W9785" s="7">
        <v>9999</v>
      </c>
      <c r="AG9785" s="7" t="s">
        <v>119</v>
      </c>
      <c r="AH9785" s="7" t="s">
        <v>436</v>
      </c>
      <c r="AI9785" s="7" t="s">
        <v>436</v>
      </c>
      <c r="AJ9785" s="7" t="s">
        <v>436</v>
      </c>
      <c r="AQ9785" s="7"/>
    </row>
    <row r="9786" spans="1:43" ht="15.75" customHeight="1">
      <c r="A9786" s="17">
        <v>39529</v>
      </c>
      <c r="B9786" s="22" t="s">
        <v>1899</v>
      </c>
      <c r="C9786" s="24" t="s">
        <v>1905</v>
      </c>
      <c r="D9786" s="24" t="s">
        <v>1888</v>
      </c>
      <c r="E9786" s="7" t="s">
        <v>313</v>
      </c>
      <c r="F9786" s="7" t="s">
        <v>13</v>
      </c>
      <c r="G9786" s="7" t="s">
        <v>749</v>
      </c>
      <c r="H9786" s="7" t="s">
        <v>15</v>
      </c>
      <c r="I9786" s="7">
        <v>618</v>
      </c>
      <c r="J9786" s="7" t="s">
        <v>315</v>
      </c>
      <c r="K9786" s="10">
        <v>83.5</v>
      </c>
      <c r="L9786" s="7" t="s">
        <v>22</v>
      </c>
      <c r="M9786" s="10">
        <v>1.3</v>
      </c>
      <c r="N9786" s="10">
        <v>4.8</v>
      </c>
      <c r="P9786" s="10"/>
      <c r="Q9786" s="10"/>
      <c r="R9786" s="10"/>
      <c r="S9786" s="10"/>
      <c r="V9786" s="10">
        <f t="shared" si="492"/>
        <v>4.8</v>
      </c>
      <c r="W9786" s="8"/>
      <c r="AE9786" s="7">
        <v>0</v>
      </c>
      <c r="AG9786" s="7" t="s">
        <v>119</v>
      </c>
      <c r="AH9786" s="7" t="s">
        <v>436</v>
      </c>
      <c r="AI9786" s="7" t="s">
        <v>436</v>
      </c>
      <c r="AJ9786" s="7" t="s">
        <v>436</v>
      </c>
      <c r="AQ9786" s="7"/>
    </row>
    <row r="9787" spans="1:43" ht="15.75" customHeight="1">
      <c r="A9787" s="17">
        <v>40122</v>
      </c>
      <c r="B9787" s="22" t="s">
        <v>1900</v>
      </c>
      <c r="C9787" s="24" t="s">
        <v>1905</v>
      </c>
      <c r="D9787" s="24" t="s">
        <v>1888</v>
      </c>
      <c r="E9787" s="7" t="s">
        <v>313</v>
      </c>
      <c r="F9787" s="7" t="s">
        <v>1291</v>
      </c>
      <c r="G9787" s="7" t="s">
        <v>1292</v>
      </c>
      <c r="H9787" s="7" t="s">
        <v>15</v>
      </c>
      <c r="I9787" s="7">
        <v>618</v>
      </c>
      <c r="J9787" s="7" t="s">
        <v>315</v>
      </c>
      <c r="K9787" s="10">
        <v>83.5</v>
      </c>
      <c r="L9787" s="7" t="s">
        <v>22</v>
      </c>
      <c r="M9787" s="10">
        <v>1.3</v>
      </c>
      <c r="N9787" s="10">
        <v>5.0999999999999996</v>
      </c>
      <c r="O9787" s="7"/>
      <c r="V9787" s="10">
        <f t="shared" si="492"/>
        <v>5.0999999999999996</v>
      </c>
      <c r="W9787" s="7">
        <v>9999</v>
      </c>
      <c r="AE9787" s="7">
        <v>0</v>
      </c>
      <c r="AG9787" s="7" t="s">
        <v>119</v>
      </c>
      <c r="AH9787" s="7" t="s">
        <v>436</v>
      </c>
      <c r="AI9787" s="7" t="s">
        <v>436</v>
      </c>
      <c r="AJ9787" s="7" t="s">
        <v>436</v>
      </c>
      <c r="AQ9787" s="7"/>
    </row>
    <row r="9788" spans="1:43" ht="15.75" customHeight="1">
      <c r="A9788" s="19">
        <v>40831</v>
      </c>
      <c r="B9788" s="23" t="s">
        <v>1902</v>
      </c>
      <c r="C9788" s="24" t="s">
        <v>1905</v>
      </c>
      <c r="D9788" s="24" t="s">
        <v>1888</v>
      </c>
      <c r="E9788" s="15" t="s">
        <v>313</v>
      </c>
      <c r="F9788" s="15" t="s">
        <v>1291</v>
      </c>
      <c r="G9788" s="15" t="s">
        <v>1291</v>
      </c>
      <c r="H9788" s="15" t="s">
        <v>15</v>
      </c>
      <c r="I9788" s="15">
        <v>618</v>
      </c>
      <c r="J9788" s="15" t="s">
        <v>315</v>
      </c>
      <c r="K9788" s="16">
        <v>83.5</v>
      </c>
      <c r="L9788" s="15" t="s">
        <v>22</v>
      </c>
      <c r="M9788" s="16">
        <v>1.3</v>
      </c>
      <c r="N9788" s="16">
        <v>5.0999999999999996</v>
      </c>
      <c r="O9788" s="16"/>
      <c r="P9788" s="16"/>
      <c r="Q9788" s="16"/>
      <c r="R9788" s="16"/>
      <c r="S9788" s="16"/>
      <c r="T9788" s="16"/>
      <c r="U9788" s="16"/>
      <c r="V9788" s="10">
        <f t="shared" si="492"/>
        <v>5.0999999999999996</v>
      </c>
      <c r="W9788" s="15">
        <v>9999</v>
      </c>
      <c r="X9788" s="15"/>
      <c r="Y9788" s="15"/>
      <c r="Z9788" s="15"/>
      <c r="AA9788" s="15"/>
      <c r="AB9788" s="15"/>
      <c r="AC9788" s="15"/>
      <c r="AD9788" s="15"/>
      <c r="AE9788" s="15">
        <v>0</v>
      </c>
      <c r="AF9788" s="15"/>
      <c r="AG9788" s="15" t="s">
        <v>119</v>
      </c>
      <c r="AH9788" s="15" t="s">
        <v>436</v>
      </c>
      <c r="AI9788" s="15" t="s">
        <v>436</v>
      </c>
      <c r="AJ9788" s="15" t="s">
        <v>436</v>
      </c>
      <c r="AK9788" s="15"/>
      <c r="AL9788" s="15"/>
      <c r="AM9788" s="15"/>
      <c r="AN9788" s="15"/>
      <c r="AO9788" s="15"/>
      <c r="AP9788" s="15"/>
      <c r="AQ9788" s="7"/>
    </row>
    <row r="9789" spans="1:43" ht="15.75" customHeight="1">
      <c r="A9789" s="17">
        <v>41550</v>
      </c>
      <c r="B9789" s="22" t="s">
        <v>2048</v>
      </c>
      <c r="C9789" s="22" t="s">
        <v>1905</v>
      </c>
      <c r="D9789" s="22" t="s">
        <v>1888</v>
      </c>
      <c r="E9789" s="7" t="s">
        <v>313</v>
      </c>
      <c r="F9789" s="7" t="s">
        <v>1291</v>
      </c>
      <c r="G9789" s="7" t="s">
        <v>1291</v>
      </c>
      <c r="H9789" s="7" t="s">
        <v>15</v>
      </c>
      <c r="I9789" s="7">
        <v>618</v>
      </c>
      <c r="J9789" s="7" t="s">
        <v>315</v>
      </c>
      <c r="K9789" s="10">
        <v>83.5</v>
      </c>
      <c r="L9789" s="7" t="s">
        <v>22</v>
      </c>
      <c r="M9789" s="10">
        <v>1.3</v>
      </c>
      <c r="N9789" s="10">
        <v>5</v>
      </c>
      <c r="V9789" s="7">
        <f t="shared" si="492"/>
        <v>5</v>
      </c>
      <c r="W9789" s="7">
        <v>9999</v>
      </c>
      <c r="AE9789" s="7">
        <v>0</v>
      </c>
      <c r="AG9789" s="7" t="s">
        <v>119</v>
      </c>
      <c r="AH9789" s="7" t="s">
        <v>436</v>
      </c>
      <c r="AI9789" s="7" t="s">
        <v>436</v>
      </c>
      <c r="AJ9789" s="7" t="s">
        <v>436</v>
      </c>
      <c r="AQ9789" s="7"/>
    </row>
    <row r="9790" spans="1:43" ht="15.75" customHeight="1">
      <c r="A9790" s="17">
        <v>41996</v>
      </c>
      <c r="B9790" s="22">
        <v>2014</v>
      </c>
      <c r="C9790" s="22" t="s">
        <v>1905</v>
      </c>
      <c r="D9790" s="22" t="s">
        <v>1888</v>
      </c>
      <c r="E9790" s="7" t="s">
        <v>313</v>
      </c>
      <c r="F9790" s="7" t="s">
        <v>2469</v>
      </c>
      <c r="G9790" s="7" t="s">
        <v>1286</v>
      </c>
      <c r="H9790" s="7" t="s">
        <v>15</v>
      </c>
      <c r="I9790" s="7">
        <v>618</v>
      </c>
      <c r="J9790" s="7" t="s">
        <v>315</v>
      </c>
      <c r="K9790" s="10">
        <v>83.5</v>
      </c>
      <c r="L9790" s="7" t="s">
        <v>22</v>
      </c>
      <c r="M9790" s="10">
        <v>1.3</v>
      </c>
      <c r="N9790" s="10">
        <v>5</v>
      </c>
      <c r="V9790" s="7">
        <f>SUM(N9790:U9790)</f>
        <v>5</v>
      </c>
      <c r="W9790" s="7">
        <v>9999</v>
      </c>
      <c r="AE9790" s="7">
        <v>0</v>
      </c>
      <c r="AG9790" s="7" t="s">
        <v>119</v>
      </c>
      <c r="AH9790" s="7" t="s">
        <v>436</v>
      </c>
      <c r="AI9790" s="7" t="s">
        <v>436</v>
      </c>
      <c r="AJ9790" s="7" t="s">
        <v>436</v>
      </c>
      <c r="AQ9790" s="7"/>
    </row>
    <row r="9791" spans="1:43" ht="15.75" customHeight="1">
      <c r="A9791" s="20">
        <v>37483</v>
      </c>
      <c r="B9791" s="24">
        <v>2002</v>
      </c>
      <c r="C9791" s="24" t="s">
        <v>1905</v>
      </c>
      <c r="D9791" s="24" t="s">
        <v>1894</v>
      </c>
      <c r="E9791" s="13" t="s">
        <v>313</v>
      </c>
      <c r="F9791" s="13" t="s">
        <v>13</v>
      </c>
      <c r="G9791" s="13" t="s">
        <v>122</v>
      </c>
      <c r="H9791" s="13" t="s">
        <v>15</v>
      </c>
      <c r="I9791" s="13">
        <v>619</v>
      </c>
      <c r="J9791" s="7" t="s">
        <v>119</v>
      </c>
      <c r="K9791" s="12">
        <v>83.2</v>
      </c>
      <c r="L9791" s="7" t="s">
        <v>22</v>
      </c>
      <c r="M9791" s="12">
        <v>0.3</v>
      </c>
      <c r="N9791" s="12">
        <v>0.2</v>
      </c>
      <c r="O9791" s="12"/>
      <c r="P9791" s="12"/>
      <c r="V9791" s="10">
        <f>SQRT((N9791*N9791)+(O9791*O9791)+((P9791*P9791)+(Q9791*Q9791)+(R9791*R9791)+(S9791*S9791)+(T9791*T9791)+(U9791*U9791)))</f>
        <v>0.2</v>
      </c>
      <c r="W9791" s="12">
        <v>8</v>
      </c>
      <c r="X9791" s="12"/>
      <c r="Y9791" s="12"/>
      <c r="AC9791" s="13">
        <v>1</v>
      </c>
      <c r="AE9791" s="13">
        <v>0</v>
      </c>
      <c r="AF9791" s="13"/>
      <c r="AG9791" s="13" t="s">
        <v>119</v>
      </c>
      <c r="AH9791" s="7" t="s">
        <v>436</v>
      </c>
      <c r="AI9791" s="7" t="s">
        <v>436</v>
      </c>
      <c r="AJ9791" s="7" t="s">
        <v>436</v>
      </c>
      <c r="AP9791" s="13"/>
      <c r="AQ9791" s="7"/>
    </row>
    <row r="9792" spans="1:43" ht="15.75" customHeight="1">
      <c r="A9792" s="17">
        <v>37883</v>
      </c>
      <c r="B9792" s="24" t="s">
        <v>1894</v>
      </c>
      <c r="C9792" s="24" t="s">
        <v>1905</v>
      </c>
      <c r="D9792" s="24" t="s">
        <v>1894</v>
      </c>
      <c r="E9792" s="7" t="s">
        <v>313</v>
      </c>
      <c r="F9792" s="7" t="s">
        <v>13</v>
      </c>
      <c r="G9792" s="7" t="s">
        <v>430</v>
      </c>
      <c r="H9792" s="7" t="s">
        <v>15</v>
      </c>
      <c r="I9792" s="7">
        <v>619</v>
      </c>
      <c r="J9792" s="7" t="s">
        <v>343</v>
      </c>
      <c r="K9792" s="10">
        <v>83.2</v>
      </c>
      <c r="L9792" s="7" t="s">
        <v>22</v>
      </c>
      <c r="M9792" s="10">
        <v>0.3</v>
      </c>
      <c r="O9792" s="7"/>
      <c r="V9792" s="10" t="s">
        <v>1888</v>
      </c>
      <c r="W9792" s="8"/>
      <c r="AF9792" s="7" t="s">
        <v>106</v>
      </c>
      <c r="AG9792" s="7" t="s">
        <v>318</v>
      </c>
      <c r="AH9792" s="7" t="s">
        <v>436</v>
      </c>
      <c r="AI9792" s="7" t="s">
        <v>436</v>
      </c>
      <c r="AJ9792" s="7" t="s">
        <v>436</v>
      </c>
      <c r="AQ9792" s="7"/>
    </row>
    <row r="9793" spans="1:43" ht="15.75" customHeight="1">
      <c r="A9793" s="20">
        <v>37483</v>
      </c>
      <c r="B9793" s="24">
        <v>2002</v>
      </c>
      <c r="C9793" s="24" t="s">
        <v>1905</v>
      </c>
      <c r="D9793" s="24" t="s">
        <v>1888</v>
      </c>
      <c r="E9793" s="13" t="s">
        <v>313</v>
      </c>
      <c r="F9793" s="13" t="s">
        <v>13</v>
      </c>
      <c r="G9793" s="13" t="s">
        <v>122</v>
      </c>
      <c r="H9793" s="13" t="s">
        <v>15</v>
      </c>
      <c r="I9793" s="13">
        <v>620</v>
      </c>
      <c r="J9793" s="7" t="s">
        <v>119</v>
      </c>
      <c r="K9793" s="12">
        <v>83</v>
      </c>
      <c r="L9793" s="7" t="s">
        <v>22</v>
      </c>
      <c r="M9793" s="12">
        <v>1.5</v>
      </c>
      <c r="N9793" s="12">
        <v>5.6</v>
      </c>
      <c r="O9793" s="12"/>
      <c r="P9793" s="12"/>
      <c r="V9793" s="10">
        <f t="shared" ref="V9793:V9799" si="493">SQRT((N9793*N9793)+(O9793*O9793)+((P9793*P9793)+(Q9793*Q9793)+(R9793*R9793)+(S9793*S9793)+(T9793*T9793)+(U9793*U9793)))</f>
        <v>5.6</v>
      </c>
      <c r="W9793" s="12">
        <v>9999</v>
      </c>
      <c r="X9793" s="12"/>
      <c r="Y9793" s="12"/>
      <c r="AC9793" s="13"/>
      <c r="AE9793" s="13">
        <v>0</v>
      </c>
      <c r="AF9793" s="13"/>
      <c r="AG9793" s="13" t="s">
        <v>119</v>
      </c>
      <c r="AH9793" s="7" t="s">
        <v>436</v>
      </c>
      <c r="AI9793" s="7" t="s">
        <v>436</v>
      </c>
      <c r="AJ9793" s="7" t="s">
        <v>436</v>
      </c>
      <c r="AP9793" s="13"/>
      <c r="AQ9793" s="7"/>
    </row>
    <row r="9794" spans="1:43" ht="15.75" customHeight="1">
      <c r="A9794" s="17">
        <v>37882</v>
      </c>
      <c r="B9794" s="24" t="s">
        <v>1894</v>
      </c>
      <c r="C9794" s="24" t="s">
        <v>1905</v>
      </c>
      <c r="D9794" s="24" t="s">
        <v>1888</v>
      </c>
      <c r="E9794" s="7" t="s">
        <v>313</v>
      </c>
      <c r="F9794" s="7" t="s">
        <v>13</v>
      </c>
      <c r="G9794" s="7" t="s">
        <v>430</v>
      </c>
      <c r="H9794" s="7" t="s">
        <v>15</v>
      </c>
      <c r="I9794" s="7">
        <v>620</v>
      </c>
      <c r="J9794" s="7" t="s">
        <v>315</v>
      </c>
      <c r="K9794" s="10">
        <v>83</v>
      </c>
      <c r="L9794" s="7" t="s">
        <v>22</v>
      </c>
      <c r="M9794" s="10">
        <v>1.5</v>
      </c>
      <c r="N9794" s="10">
        <v>5.7</v>
      </c>
      <c r="O9794" s="7"/>
      <c r="V9794" s="10">
        <f t="shared" si="493"/>
        <v>5.7</v>
      </c>
      <c r="W9794" s="8">
        <v>9999</v>
      </c>
      <c r="AE9794" s="7">
        <v>0</v>
      </c>
      <c r="AG9794" s="7" t="s">
        <v>119</v>
      </c>
      <c r="AH9794" s="7" t="s">
        <v>436</v>
      </c>
      <c r="AI9794" s="7" t="s">
        <v>436</v>
      </c>
      <c r="AJ9794" s="7" t="s">
        <v>436</v>
      </c>
      <c r="AQ9794" s="7"/>
    </row>
    <row r="9795" spans="1:43" ht="15.75" customHeight="1">
      <c r="A9795" s="17">
        <v>38605</v>
      </c>
      <c r="B9795" s="22" t="s">
        <v>1896</v>
      </c>
      <c r="C9795" s="24" t="s">
        <v>1905</v>
      </c>
      <c r="D9795" s="24" t="s">
        <v>1888</v>
      </c>
      <c r="E9795" s="7" t="s">
        <v>313</v>
      </c>
      <c r="F9795" s="7" t="s">
        <v>892</v>
      </c>
      <c r="G9795" s="7" t="s">
        <v>892</v>
      </c>
      <c r="H9795" s="7" t="s">
        <v>15</v>
      </c>
      <c r="I9795" s="7">
        <v>620</v>
      </c>
      <c r="J9795" s="7" t="s">
        <v>315</v>
      </c>
      <c r="K9795" s="10">
        <v>83</v>
      </c>
      <c r="L9795" s="7" t="s">
        <v>22</v>
      </c>
      <c r="M9795" s="10">
        <v>1.5</v>
      </c>
      <c r="N9795" s="10">
        <v>6.1</v>
      </c>
      <c r="O9795" s="7"/>
      <c r="V9795" s="10">
        <f t="shared" si="493"/>
        <v>6.1</v>
      </c>
      <c r="W9795" s="7">
        <v>9999</v>
      </c>
      <c r="AG9795" s="7" t="s">
        <v>119</v>
      </c>
      <c r="AH9795" s="7" t="s">
        <v>436</v>
      </c>
      <c r="AI9795" s="7" t="s">
        <v>436</v>
      </c>
      <c r="AJ9795" s="7" t="s">
        <v>436</v>
      </c>
      <c r="AQ9795" s="7"/>
    </row>
    <row r="9796" spans="1:43" ht="15.75" customHeight="1">
      <c r="A9796" s="17">
        <v>39529</v>
      </c>
      <c r="B9796" s="22" t="s">
        <v>1899</v>
      </c>
      <c r="C9796" s="24" t="s">
        <v>1905</v>
      </c>
      <c r="D9796" s="24" t="s">
        <v>1888</v>
      </c>
      <c r="E9796" s="7" t="s">
        <v>313</v>
      </c>
      <c r="F9796" s="7" t="s">
        <v>13</v>
      </c>
      <c r="G9796" s="7" t="s">
        <v>749</v>
      </c>
      <c r="H9796" s="7" t="s">
        <v>15</v>
      </c>
      <c r="I9796" s="7">
        <v>620</v>
      </c>
      <c r="J9796" s="7" t="s">
        <v>315</v>
      </c>
      <c r="K9796" s="10">
        <v>83</v>
      </c>
      <c r="L9796" s="7" t="s">
        <v>22</v>
      </c>
      <c r="M9796" s="10">
        <v>1.5</v>
      </c>
      <c r="N9796" s="10">
        <v>7.1</v>
      </c>
      <c r="P9796" s="10"/>
      <c r="Q9796" s="10"/>
      <c r="R9796" s="10"/>
      <c r="S9796" s="10"/>
      <c r="V9796" s="10">
        <f t="shared" si="493"/>
        <v>7.1</v>
      </c>
      <c r="W9796" s="8"/>
      <c r="AE9796" s="7">
        <v>0</v>
      </c>
      <c r="AG9796" s="7" t="s">
        <v>119</v>
      </c>
      <c r="AH9796" s="7" t="s">
        <v>436</v>
      </c>
      <c r="AI9796" s="7" t="s">
        <v>436</v>
      </c>
      <c r="AJ9796" s="7" t="s">
        <v>436</v>
      </c>
      <c r="AQ9796" s="7"/>
    </row>
    <row r="9797" spans="1:43" ht="15.75" customHeight="1">
      <c r="A9797" s="17">
        <v>40122</v>
      </c>
      <c r="B9797" s="22" t="s">
        <v>1900</v>
      </c>
      <c r="C9797" s="24" t="s">
        <v>1905</v>
      </c>
      <c r="D9797" s="24" t="s">
        <v>1888</v>
      </c>
      <c r="E9797" s="7" t="s">
        <v>313</v>
      </c>
      <c r="F9797" s="7" t="s">
        <v>1291</v>
      </c>
      <c r="G9797" s="7" t="s">
        <v>1292</v>
      </c>
      <c r="H9797" s="7" t="s">
        <v>15</v>
      </c>
      <c r="I9797" s="7">
        <v>620</v>
      </c>
      <c r="J9797" s="7" t="s">
        <v>315</v>
      </c>
      <c r="K9797" s="10">
        <v>83</v>
      </c>
      <c r="L9797" s="7" t="s">
        <v>22</v>
      </c>
      <c r="M9797" s="10">
        <v>1.5</v>
      </c>
      <c r="N9797" s="10">
        <v>7.8</v>
      </c>
      <c r="O9797" s="7"/>
      <c r="V9797" s="10">
        <f t="shared" si="493"/>
        <v>7.8</v>
      </c>
      <c r="W9797" s="7">
        <v>9999</v>
      </c>
      <c r="AE9797" s="7">
        <v>0</v>
      </c>
      <c r="AG9797" s="7" t="s">
        <v>119</v>
      </c>
      <c r="AH9797" s="7" t="s">
        <v>436</v>
      </c>
      <c r="AI9797" s="7" t="s">
        <v>436</v>
      </c>
      <c r="AJ9797" s="7" t="s">
        <v>436</v>
      </c>
      <c r="AQ9797" s="7"/>
    </row>
    <row r="9798" spans="1:43" ht="15.75" customHeight="1">
      <c r="A9798" s="19">
        <v>40831</v>
      </c>
      <c r="B9798" s="23" t="s">
        <v>1902</v>
      </c>
      <c r="C9798" s="24" t="s">
        <v>1905</v>
      </c>
      <c r="D9798" s="24" t="s">
        <v>1888</v>
      </c>
      <c r="E9798" s="15" t="s">
        <v>313</v>
      </c>
      <c r="F9798" s="15" t="s">
        <v>1291</v>
      </c>
      <c r="G9798" s="15" t="s">
        <v>1291</v>
      </c>
      <c r="H9798" s="15" t="s">
        <v>15</v>
      </c>
      <c r="I9798" s="15">
        <v>620</v>
      </c>
      <c r="J9798" s="15" t="s">
        <v>315</v>
      </c>
      <c r="K9798" s="16">
        <v>83</v>
      </c>
      <c r="L9798" s="15" t="s">
        <v>22</v>
      </c>
      <c r="M9798" s="16">
        <v>1.5</v>
      </c>
      <c r="N9798" s="16">
        <v>8.5</v>
      </c>
      <c r="O9798" s="16"/>
      <c r="P9798" s="16"/>
      <c r="Q9798" s="16"/>
      <c r="R9798" s="16"/>
      <c r="S9798" s="16"/>
      <c r="T9798" s="16"/>
      <c r="U9798" s="16"/>
      <c r="V9798" s="10">
        <f t="shared" si="493"/>
        <v>8.5</v>
      </c>
      <c r="W9798" s="15">
        <v>9999</v>
      </c>
      <c r="X9798" s="15"/>
      <c r="Y9798" s="15"/>
      <c r="Z9798" s="15"/>
      <c r="AA9798" s="15"/>
      <c r="AB9798" s="15"/>
      <c r="AC9798" s="15"/>
      <c r="AD9798" s="15"/>
      <c r="AE9798" s="15">
        <v>0</v>
      </c>
      <c r="AF9798" s="15"/>
      <c r="AG9798" s="15" t="s">
        <v>119</v>
      </c>
      <c r="AH9798" s="15" t="s">
        <v>436</v>
      </c>
      <c r="AI9798" s="15" t="s">
        <v>436</v>
      </c>
      <c r="AJ9798" s="15" t="s">
        <v>436</v>
      </c>
      <c r="AK9798" s="15"/>
      <c r="AL9798" s="15"/>
      <c r="AM9798" s="15"/>
      <c r="AN9798" s="15"/>
      <c r="AO9798" s="15"/>
      <c r="AP9798" s="15"/>
      <c r="AQ9798" s="7"/>
    </row>
    <row r="9799" spans="1:43" ht="15.75" customHeight="1">
      <c r="A9799" s="17">
        <v>41550</v>
      </c>
      <c r="B9799" s="22" t="s">
        <v>2048</v>
      </c>
      <c r="C9799" s="22" t="s">
        <v>1905</v>
      </c>
      <c r="D9799" s="22" t="s">
        <v>1888</v>
      </c>
      <c r="E9799" s="7" t="s">
        <v>313</v>
      </c>
      <c r="F9799" s="7" t="s">
        <v>1291</v>
      </c>
      <c r="G9799" s="7" t="s">
        <v>1291</v>
      </c>
      <c r="H9799" s="7" t="s">
        <v>15</v>
      </c>
      <c r="I9799" s="7">
        <v>620</v>
      </c>
      <c r="J9799" s="7" t="s">
        <v>315</v>
      </c>
      <c r="K9799" s="10">
        <v>83</v>
      </c>
      <c r="L9799" s="7" t="s">
        <v>22</v>
      </c>
      <c r="M9799" s="10">
        <v>1.5</v>
      </c>
      <c r="N9799" s="10">
        <v>9</v>
      </c>
      <c r="V9799" s="7">
        <f t="shared" si="493"/>
        <v>9</v>
      </c>
      <c r="W9799" s="7">
        <v>9999</v>
      </c>
      <c r="AE9799" s="7">
        <v>0</v>
      </c>
      <c r="AG9799" s="7" t="s">
        <v>119</v>
      </c>
      <c r="AH9799" s="7" t="s">
        <v>436</v>
      </c>
      <c r="AI9799" s="7" t="s">
        <v>436</v>
      </c>
      <c r="AJ9799" s="7" t="s">
        <v>436</v>
      </c>
      <c r="AQ9799" s="7"/>
    </row>
    <row r="9800" spans="1:43" ht="15.75" customHeight="1">
      <c r="A9800" s="17">
        <v>41996</v>
      </c>
      <c r="B9800" s="22">
        <v>2014</v>
      </c>
      <c r="C9800" s="22" t="s">
        <v>1905</v>
      </c>
      <c r="D9800" s="22" t="s">
        <v>1888</v>
      </c>
      <c r="E9800" s="7" t="s">
        <v>313</v>
      </c>
      <c r="F9800" s="7" t="s">
        <v>2469</v>
      </c>
      <c r="G9800" s="7" t="s">
        <v>1286</v>
      </c>
      <c r="H9800" s="7" t="s">
        <v>15</v>
      </c>
      <c r="I9800" s="7">
        <v>620</v>
      </c>
      <c r="J9800" s="7" t="s">
        <v>315</v>
      </c>
      <c r="K9800" s="10">
        <v>83</v>
      </c>
      <c r="L9800" s="7" t="s">
        <v>22</v>
      </c>
      <c r="M9800" s="10">
        <v>1.5</v>
      </c>
      <c r="N9800" s="10">
        <v>9.3000000000000007</v>
      </c>
      <c r="V9800" s="7">
        <f>SUM(N9800:U9800)</f>
        <v>9.3000000000000007</v>
      </c>
      <c r="W9800" s="7">
        <v>9999</v>
      </c>
      <c r="AE9800" s="7">
        <v>0</v>
      </c>
      <c r="AG9800" s="7" t="s">
        <v>119</v>
      </c>
      <c r="AH9800" s="7" t="s">
        <v>436</v>
      </c>
      <c r="AI9800" s="7" t="s">
        <v>436</v>
      </c>
      <c r="AJ9800" s="7" t="s">
        <v>436</v>
      </c>
      <c r="AQ9800" s="7"/>
    </row>
    <row r="9801" spans="1:43" ht="15.75" customHeight="1">
      <c r="A9801" s="20">
        <v>37483</v>
      </c>
      <c r="B9801" s="24">
        <v>2002</v>
      </c>
      <c r="C9801" s="24" t="s">
        <v>1905</v>
      </c>
      <c r="D9801" s="24" t="s">
        <v>1888</v>
      </c>
      <c r="E9801" s="13" t="s">
        <v>313</v>
      </c>
      <c r="F9801" s="13" t="s">
        <v>13</v>
      </c>
      <c r="G9801" s="13" t="s">
        <v>122</v>
      </c>
      <c r="H9801" s="13" t="s">
        <v>15</v>
      </c>
      <c r="I9801" s="13">
        <v>621</v>
      </c>
      <c r="J9801" s="7" t="s">
        <v>119</v>
      </c>
      <c r="K9801" s="12">
        <v>82.9</v>
      </c>
      <c r="L9801" s="7" t="s">
        <v>22</v>
      </c>
      <c r="M9801" s="12">
        <v>2.4</v>
      </c>
      <c r="N9801" s="12">
        <v>3.9</v>
      </c>
      <c r="O9801" s="12"/>
      <c r="P9801" s="12"/>
      <c r="V9801" s="10">
        <f t="shared" ref="V9801:V9807" si="494">SQRT((N9801*N9801)+(O9801*O9801)+((P9801*P9801)+(Q9801*Q9801)+(R9801*R9801)+(S9801*S9801)+(T9801*T9801)+(U9801*U9801)))</f>
        <v>3.9</v>
      </c>
      <c r="W9801" s="12">
        <v>9999</v>
      </c>
      <c r="X9801" s="12"/>
      <c r="Y9801" s="12"/>
      <c r="AC9801" s="13"/>
      <c r="AE9801" s="13">
        <v>0</v>
      </c>
      <c r="AF9801" s="13"/>
      <c r="AG9801" s="13" t="s">
        <v>119</v>
      </c>
      <c r="AH9801" s="7" t="s">
        <v>436</v>
      </c>
      <c r="AI9801" s="7" t="s">
        <v>436</v>
      </c>
      <c r="AJ9801" s="7" t="s">
        <v>436</v>
      </c>
      <c r="AP9801" s="13"/>
      <c r="AQ9801" s="7"/>
    </row>
    <row r="9802" spans="1:43" ht="15.75" customHeight="1">
      <c r="A9802" s="17">
        <v>37882</v>
      </c>
      <c r="B9802" s="24" t="s">
        <v>1894</v>
      </c>
      <c r="C9802" s="24" t="s">
        <v>1905</v>
      </c>
      <c r="D9802" s="24" t="s">
        <v>1888</v>
      </c>
      <c r="E9802" s="7" t="s">
        <v>313</v>
      </c>
      <c r="F9802" s="7" t="s">
        <v>13</v>
      </c>
      <c r="G9802" s="7" t="s">
        <v>430</v>
      </c>
      <c r="H9802" s="7" t="s">
        <v>15</v>
      </c>
      <c r="I9802" s="7">
        <v>621</v>
      </c>
      <c r="J9802" s="7" t="s">
        <v>315</v>
      </c>
      <c r="K9802" s="10">
        <v>82.9</v>
      </c>
      <c r="L9802" s="7" t="s">
        <v>22</v>
      </c>
      <c r="M9802" s="10">
        <v>2.4</v>
      </c>
      <c r="N9802" s="10">
        <v>4.0999999999999996</v>
      </c>
      <c r="O9802" s="7"/>
      <c r="V9802" s="10">
        <f t="shared" si="494"/>
        <v>4.0999999999999996</v>
      </c>
      <c r="W9802" s="8">
        <v>9999</v>
      </c>
      <c r="AE9802" s="7">
        <v>0</v>
      </c>
      <c r="AG9802" s="7" t="s">
        <v>119</v>
      </c>
      <c r="AH9802" s="7" t="s">
        <v>436</v>
      </c>
      <c r="AI9802" s="7" t="s">
        <v>436</v>
      </c>
      <c r="AJ9802" s="7" t="s">
        <v>436</v>
      </c>
      <c r="AQ9802" s="7"/>
    </row>
    <row r="9803" spans="1:43" ht="15.75" customHeight="1">
      <c r="A9803" s="17">
        <v>38605</v>
      </c>
      <c r="B9803" s="22" t="s">
        <v>1896</v>
      </c>
      <c r="C9803" s="24" t="s">
        <v>1905</v>
      </c>
      <c r="D9803" s="24" t="s">
        <v>1888</v>
      </c>
      <c r="E9803" s="7" t="s">
        <v>313</v>
      </c>
      <c r="F9803" s="7" t="s">
        <v>892</v>
      </c>
      <c r="G9803" s="7" t="s">
        <v>892</v>
      </c>
      <c r="H9803" s="7" t="s">
        <v>15</v>
      </c>
      <c r="I9803" s="7">
        <v>621</v>
      </c>
      <c r="J9803" s="7" t="s">
        <v>315</v>
      </c>
      <c r="K9803" s="10">
        <v>82.9</v>
      </c>
      <c r="L9803" s="7" t="s">
        <v>22</v>
      </c>
      <c r="M9803" s="10">
        <v>2.4</v>
      </c>
      <c r="N9803" s="10">
        <v>4.3</v>
      </c>
      <c r="O9803" s="7"/>
      <c r="V9803" s="10">
        <f t="shared" si="494"/>
        <v>4.3</v>
      </c>
      <c r="W9803" s="7">
        <v>9999</v>
      </c>
      <c r="AG9803" s="7" t="s">
        <v>119</v>
      </c>
      <c r="AH9803" s="7" t="s">
        <v>436</v>
      </c>
      <c r="AI9803" s="7" t="s">
        <v>436</v>
      </c>
      <c r="AJ9803" s="7" t="s">
        <v>436</v>
      </c>
      <c r="AQ9803" s="7"/>
    </row>
    <row r="9804" spans="1:43" ht="15.75" customHeight="1">
      <c r="A9804" s="17">
        <v>39529</v>
      </c>
      <c r="B9804" s="22" t="s">
        <v>1899</v>
      </c>
      <c r="C9804" s="24" t="s">
        <v>1905</v>
      </c>
      <c r="D9804" s="24" t="s">
        <v>1888</v>
      </c>
      <c r="E9804" s="7" t="s">
        <v>313</v>
      </c>
      <c r="F9804" s="7" t="s">
        <v>13</v>
      </c>
      <c r="G9804" s="7" t="s">
        <v>749</v>
      </c>
      <c r="H9804" s="7" t="s">
        <v>15</v>
      </c>
      <c r="I9804" s="7">
        <v>621</v>
      </c>
      <c r="J9804" s="7" t="s">
        <v>315</v>
      </c>
      <c r="K9804" s="10">
        <v>82.9</v>
      </c>
      <c r="L9804" s="7" t="s">
        <v>22</v>
      </c>
      <c r="M9804" s="10">
        <v>2.4</v>
      </c>
      <c r="N9804" s="10">
        <v>4.8</v>
      </c>
      <c r="P9804" s="10"/>
      <c r="Q9804" s="10"/>
      <c r="R9804" s="10"/>
      <c r="S9804" s="10"/>
      <c r="V9804" s="10">
        <f t="shared" si="494"/>
        <v>4.8</v>
      </c>
      <c r="W9804" s="8"/>
      <c r="AE9804" s="7">
        <v>0</v>
      </c>
      <c r="AG9804" s="7" t="s">
        <v>119</v>
      </c>
      <c r="AH9804" s="7" t="s">
        <v>436</v>
      </c>
      <c r="AI9804" s="7" t="s">
        <v>436</v>
      </c>
      <c r="AJ9804" s="7" t="s">
        <v>436</v>
      </c>
      <c r="AQ9804" s="7"/>
    </row>
    <row r="9805" spans="1:43" ht="15.75" customHeight="1">
      <c r="A9805" s="17">
        <v>40122</v>
      </c>
      <c r="B9805" s="22" t="s">
        <v>1900</v>
      </c>
      <c r="C9805" s="24" t="s">
        <v>1905</v>
      </c>
      <c r="D9805" s="24" t="s">
        <v>1888</v>
      </c>
      <c r="E9805" s="7" t="s">
        <v>313</v>
      </c>
      <c r="F9805" s="7" t="s">
        <v>1291</v>
      </c>
      <c r="G9805" s="7" t="s">
        <v>1292</v>
      </c>
      <c r="H9805" s="7" t="s">
        <v>15</v>
      </c>
      <c r="I9805" s="7">
        <v>621</v>
      </c>
      <c r="J9805" s="7" t="s">
        <v>315</v>
      </c>
      <c r="K9805" s="10">
        <v>82.9</v>
      </c>
      <c r="L9805" s="7" t="s">
        <v>22</v>
      </c>
      <c r="M9805" s="10">
        <v>2.4</v>
      </c>
      <c r="N9805" s="10">
        <v>5</v>
      </c>
      <c r="O9805" s="7"/>
      <c r="V9805" s="10">
        <f t="shared" si="494"/>
        <v>5</v>
      </c>
      <c r="W9805" s="7">
        <v>9999</v>
      </c>
      <c r="AE9805" s="7">
        <v>0</v>
      </c>
      <c r="AG9805" s="7" t="s">
        <v>119</v>
      </c>
      <c r="AH9805" s="7" t="s">
        <v>436</v>
      </c>
      <c r="AI9805" s="7" t="s">
        <v>436</v>
      </c>
      <c r="AJ9805" s="7" t="s">
        <v>436</v>
      </c>
      <c r="AQ9805" s="7"/>
    </row>
    <row r="9806" spans="1:43" ht="15.75" customHeight="1">
      <c r="A9806" s="19">
        <v>40831</v>
      </c>
      <c r="B9806" s="23" t="s">
        <v>1902</v>
      </c>
      <c r="C9806" s="24" t="s">
        <v>1905</v>
      </c>
      <c r="D9806" s="24" t="s">
        <v>1888</v>
      </c>
      <c r="E9806" s="15" t="s">
        <v>313</v>
      </c>
      <c r="F9806" s="15" t="s">
        <v>1291</v>
      </c>
      <c r="G9806" s="15" t="s">
        <v>1291</v>
      </c>
      <c r="H9806" s="15" t="s">
        <v>15</v>
      </c>
      <c r="I9806" s="15">
        <v>621</v>
      </c>
      <c r="J9806" s="15" t="s">
        <v>315</v>
      </c>
      <c r="K9806" s="16">
        <v>82.9</v>
      </c>
      <c r="L9806" s="15" t="s">
        <v>22</v>
      </c>
      <c r="M9806" s="16">
        <v>2.4</v>
      </c>
      <c r="N9806" s="16">
        <v>5.8</v>
      </c>
      <c r="O9806" s="16"/>
      <c r="P9806" s="16"/>
      <c r="Q9806" s="16"/>
      <c r="R9806" s="16"/>
      <c r="S9806" s="16"/>
      <c r="T9806" s="16"/>
      <c r="U9806" s="16"/>
      <c r="V9806" s="10">
        <f t="shared" si="494"/>
        <v>5.8</v>
      </c>
      <c r="W9806" s="15">
        <v>9999</v>
      </c>
      <c r="X9806" s="15"/>
      <c r="Y9806" s="15"/>
      <c r="Z9806" s="15"/>
      <c r="AA9806" s="15"/>
      <c r="AB9806" s="15"/>
      <c r="AC9806" s="15"/>
      <c r="AD9806" s="15"/>
      <c r="AE9806" s="15">
        <v>0</v>
      </c>
      <c r="AF9806" s="15"/>
      <c r="AG9806" s="15" t="s">
        <v>119</v>
      </c>
      <c r="AH9806" s="15" t="s">
        <v>436</v>
      </c>
      <c r="AI9806" s="15" t="s">
        <v>436</v>
      </c>
      <c r="AJ9806" s="15" t="s">
        <v>436</v>
      </c>
      <c r="AK9806" s="15"/>
      <c r="AL9806" s="15"/>
      <c r="AM9806" s="15"/>
      <c r="AN9806" s="15"/>
      <c r="AO9806" s="15"/>
      <c r="AP9806" s="15"/>
      <c r="AQ9806" s="7"/>
    </row>
    <row r="9807" spans="1:43" ht="15.75" customHeight="1">
      <c r="A9807" s="17">
        <v>41550</v>
      </c>
      <c r="B9807" s="22" t="s">
        <v>2048</v>
      </c>
      <c r="C9807" s="22" t="s">
        <v>1905</v>
      </c>
      <c r="D9807" s="22" t="s">
        <v>1888</v>
      </c>
      <c r="E9807" s="7" t="s">
        <v>313</v>
      </c>
      <c r="F9807" s="7" t="s">
        <v>1291</v>
      </c>
      <c r="G9807" s="7" t="s">
        <v>1291</v>
      </c>
      <c r="H9807" s="7" t="s">
        <v>15</v>
      </c>
      <c r="I9807" s="7">
        <v>621</v>
      </c>
      <c r="J9807" s="7" t="s">
        <v>315</v>
      </c>
      <c r="K9807" s="10">
        <v>82.9</v>
      </c>
      <c r="L9807" s="7" t="s">
        <v>22</v>
      </c>
      <c r="M9807" s="10">
        <v>2.4</v>
      </c>
      <c r="N9807" s="10">
        <v>6.1</v>
      </c>
      <c r="V9807" s="7">
        <f t="shared" si="494"/>
        <v>6.1</v>
      </c>
      <c r="W9807" s="7">
        <v>9999</v>
      </c>
      <c r="AE9807" s="7">
        <v>0</v>
      </c>
      <c r="AG9807" s="7" t="s">
        <v>119</v>
      </c>
      <c r="AH9807" s="7" t="s">
        <v>436</v>
      </c>
      <c r="AI9807" s="7" t="s">
        <v>436</v>
      </c>
      <c r="AJ9807" s="7" t="s">
        <v>436</v>
      </c>
      <c r="AQ9807" s="7"/>
    </row>
    <row r="9808" spans="1:43" ht="15.75" customHeight="1">
      <c r="A9808" s="17">
        <v>41996</v>
      </c>
      <c r="B9808" s="22">
        <v>2014</v>
      </c>
      <c r="C9808" s="22" t="s">
        <v>1905</v>
      </c>
      <c r="D9808" s="22" t="s">
        <v>1888</v>
      </c>
      <c r="E9808" s="7" t="s">
        <v>313</v>
      </c>
      <c r="F9808" s="7" t="s">
        <v>2469</v>
      </c>
      <c r="G9808" s="7" t="s">
        <v>1286</v>
      </c>
      <c r="H9808" s="7" t="s">
        <v>15</v>
      </c>
      <c r="I9808" s="7">
        <v>621</v>
      </c>
      <c r="J9808" s="7" t="s">
        <v>315</v>
      </c>
      <c r="K9808" s="10">
        <v>82.9</v>
      </c>
      <c r="L9808" s="7" t="s">
        <v>22</v>
      </c>
      <c r="M9808" s="10">
        <v>2.4</v>
      </c>
      <c r="N9808" s="10">
        <v>6.2</v>
      </c>
      <c r="V9808" s="7">
        <f>SUM(N9808:U9808)</f>
        <v>6.2</v>
      </c>
      <c r="W9808" s="7">
        <v>9999</v>
      </c>
      <c r="AE9808" s="7">
        <v>0</v>
      </c>
      <c r="AG9808" s="7" t="s">
        <v>119</v>
      </c>
      <c r="AH9808" s="7" t="s">
        <v>436</v>
      </c>
      <c r="AI9808" s="7" t="s">
        <v>436</v>
      </c>
      <c r="AJ9808" s="7" t="s">
        <v>436</v>
      </c>
      <c r="AQ9808" s="7"/>
    </row>
    <row r="9809" spans="1:43" ht="15.75" customHeight="1">
      <c r="A9809" s="20">
        <v>37483</v>
      </c>
      <c r="B9809" s="24">
        <v>2002</v>
      </c>
      <c r="C9809" s="24" t="s">
        <v>1905</v>
      </c>
      <c r="D9809" s="24" t="s">
        <v>1894</v>
      </c>
      <c r="E9809" s="13" t="s">
        <v>313</v>
      </c>
      <c r="F9809" s="13" t="s">
        <v>13</v>
      </c>
      <c r="G9809" s="13" t="s">
        <v>122</v>
      </c>
      <c r="H9809" s="13" t="s">
        <v>15</v>
      </c>
      <c r="I9809" s="13">
        <v>622</v>
      </c>
      <c r="J9809" s="7" t="s">
        <v>119</v>
      </c>
      <c r="K9809" s="12">
        <v>82.8</v>
      </c>
      <c r="L9809" s="7" t="s">
        <v>22</v>
      </c>
      <c r="M9809" s="12">
        <v>2</v>
      </c>
      <c r="N9809" s="12">
        <v>0.3</v>
      </c>
      <c r="O9809" s="12"/>
      <c r="P9809" s="12"/>
      <c r="V9809" s="10">
        <f>SQRT((N9809*N9809)+(O9809*O9809)+((P9809*P9809)+(Q9809*Q9809)+(R9809*R9809)+(S9809*S9809)+(T9809*T9809)+(U9809*U9809)))</f>
        <v>0.3</v>
      </c>
      <c r="W9809" s="12">
        <v>20</v>
      </c>
      <c r="X9809" s="12"/>
      <c r="Y9809" s="12"/>
      <c r="AC9809" s="13">
        <v>0</v>
      </c>
      <c r="AE9809" s="13">
        <v>0</v>
      </c>
      <c r="AF9809" s="13"/>
      <c r="AG9809" s="13" t="s">
        <v>119</v>
      </c>
      <c r="AH9809" s="7" t="s">
        <v>436</v>
      </c>
      <c r="AI9809" s="7" t="s">
        <v>436</v>
      </c>
      <c r="AJ9809" s="7" t="s">
        <v>436</v>
      </c>
      <c r="AP9809" s="13"/>
      <c r="AQ9809" s="7"/>
    </row>
    <row r="9810" spans="1:43" ht="15.75" customHeight="1">
      <c r="A9810" s="17">
        <v>37882</v>
      </c>
      <c r="B9810" s="24" t="s">
        <v>1894</v>
      </c>
      <c r="C9810" s="24" t="s">
        <v>1905</v>
      </c>
      <c r="D9810" s="24" t="s">
        <v>1894</v>
      </c>
      <c r="E9810" s="7" t="s">
        <v>313</v>
      </c>
      <c r="F9810" s="7" t="s">
        <v>13</v>
      </c>
      <c r="G9810" s="7" t="s">
        <v>430</v>
      </c>
      <c r="H9810" s="7" t="s">
        <v>15</v>
      </c>
      <c r="I9810" s="7">
        <v>622</v>
      </c>
      <c r="J9810" s="7" t="s">
        <v>343</v>
      </c>
      <c r="K9810" s="10">
        <v>82.8</v>
      </c>
      <c r="L9810" s="7" t="s">
        <v>22</v>
      </c>
      <c r="M9810" s="10">
        <v>2</v>
      </c>
      <c r="N9810" s="10">
        <v>0.2</v>
      </c>
      <c r="O9810" s="7"/>
      <c r="V9810" s="10">
        <f>SQRT((N9810*N9810)+(O9810*O9810)+((P9810*P9810)+(Q9810*Q9810)+(R9810*R9810)+(S9810*S9810)+(T9810*T9810)+(U9810*U9810)))</f>
        <v>0.2</v>
      </c>
      <c r="W9810" s="8">
        <v>18</v>
      </c>
      <c r="AC9810" s="7">
        <v>0</v>
      </c>
      <c r="AE9810" s="7">
        <v>0</v>
      </c>
      <c r="AF9810" s="7" t="s">
        <v>108</v>
      </c>
      <c r="AG9810" s="7" t="s">
        <v>318</v>
      </c>
      <c r="AH9810" s="7" t="s">
        <v>436</v>
      </c>
      <c r="AI9810" s="7" t="s">
        <v>436</v>
      </c>
      <c r="AJ9810" s="7" t="s">
        <v>436</v>
      </c>
      <c r="AP9810" s="7" t="s">
        <v>344</v>
      </c>
      <c r="AQ9810" s="7"/>
    </row>
    <row r="9811" spans="1:43" ht="15.75" customHeight="1">
      <c r="A9811" s="20">
        <v>37483</v>
      </c>
      <c r="B9811" s="24">
        <v>2002</v>
      </c>
      <c r="C9811" s="24" t="s">
        <v>1905</v>
      </c>
      <c r="D9811" s="24" t="s">
        <v>1896</v>
      </c>
      <c r="E9811" s="13" t="s">
        <v>313</v>
      </c>
      <c r="F9811" s="13" t="s">
        <v>13</v>
      </c>
      <c r="G9811" s="13" t="s">
        <v>122</v>
      </c>
      <c r="H9811" s="13" t="s">
        <v>15</v>
      </c>
      <c r="I9811" s="13">
        <v>623</v>
      </c>
      <c r="J9811" s="7" t="s">
        <v>119</v>
      </c>
      <c r="K9811" s="12">
        <v>82.8</v>
      </c>
      <c r="L9811" s="7" t="s">
        <v>22</v>
      </c>
      <c r="M9811" s="12">
        <v>3.8</v>
      </c>
      <c r="N9811" s="12">
        <v>0.2</v>
      </c>
      <c r="O9811" s="12"/>
      <c r="P9811" s="12"/>
      <c r="V9811" s="10">
        <f>SQRT((N9811*N9811)+(O9811*O9811)+((P9811*P9811)+(Q9811*Q9811)+(R9811*R9811)+(S9811*S9811)+(T9811*T9811)+(U9811*U9811)))</f>
        <v>0.2</v>
      </c>
      <c r="W9811" s="12">
        <v>8</v>
      </c>
      <c r="X9811" s="12"/>
      <c r="Y9811" s="12"/>
      <c r="AC9811" s="13">
        <v>0</v>
      </c>
      <c r="AE9811" s="13">
        <v>0</v>
      </c>
      <c r="AF9811" s="13"/>
      <c r="AG9811" s="13" t="s">
        <v>119</v>
      </c>
      <c r="AH9811" s="7" t="s">
        <v>436</v>
      </c>
      <c r="AI9811" s="7" t="s">
        <v>436</v>
      </c>
      <c r="AJ9811" s="7" t="s">
        <v>436</v>
      </c>
      <c r="AP9811" s="13"/>
      <c r="AQ9811" s="7"/>
    </row>
    <row r="9812" spans="1:43" ht="15.75" customHeight="1">
      <c r="A9812" s="17">
        <v>37882</v>
      </c>
      <c r="B9812" s="24" t="s">
        <v>1894</v>
      </c>
      <c r="C9812" s="24" t="s">
        <v>1905</v>
      </c>
      <c r="D9812" s="24" t="s">
        <v>1896</v>
      </c>
      <c r="E9812" s="7" t="s">
        <v>313</v>
      </c>
      <c r="F9812" s="7" t="s">
        <v>13</v>
      </c>
      <c r="G9812" s="7" t="s">
        <v>430</v>
      </c>
      <c r="H9812" s="7" t="s">
        <v>15</v>
      </c>
      <c r="I9812" s="7">
        <v>623</v>
      </c>
      <c r="J9812" s="7" t="s">
        <v>315</v>
      </c>
      <c r="K9812" s="10">
        <v>82.8</v>
      </c>
      <c r="L9812" s="7" t="s">
        <v>22</v>
      </c>
      <c r="M9812" s="10">
        <v>3.8</v>
      </c>
      <c r="N9812" s="10">
        <v>0.2</v>
      </c>
      <c r="O9812" s="7"/>
      <c r="V9812" s="10">
        <f>SQRT((N9812*N9812)+(O9812*O9812)+((P9812*P9812)+(Q9812*Q9812)+(R9812*R9812)+(S9812*S9812)+(T9812*T9812)+(U9812*U9812)))</f>
        <v>0.2</v>
      </c>
      <c r="W9812" s="8">
        <v>12</v>
      </c>
      <c r="AC9812" s="7">
        <v>0</v>
      </c>
      <c r="AE9812" s="7">
        <v>0</v>
      </c>
      <c r="AG9812" s="7" t="s">
        <v>119</v>
      </c>
      <c r="AH9812" s="7" t="s">
        <v>436</v>
      </c>
      <c r="AI9812" s="7" t="s">
        <v>436</v>
      </c>
      <c r="AJ9812" s="7" t="s">
        <v>436</v>
      </c>
      <c r="AQ9812" s="7"/>
    </row>
    <row r="9813" spans="1:43" ht="15.75" customHeight="1">
      <c r="A9813" s="17">
        <v>38605</v>
      </c>
      <c r="B9813" s="22" t="s">
        <v>1896</v>
      </c>
      <c r="C9813" s="24" t="s">
        <v>1905</v>
      </c>
      <c r="D9813" s="24" t="s">
        <v>1896</v>
      </c>
      <c r="E9813" s="7" t="s">
        <v>313</v>
      </c>
      <c r="F9813" s="7" t="s">
        <v>892</v>
      </c>
      <c r="G9813" s="7" t="s">
        <v>892</v>
      </c>
      <c r="H9813" s="7" t="s">
        <v>15</v>
      </c>
      <c r="I9813" s="7">
        <v>623</v>
      </c>
      <c r="J9813" s="7" t="s">
        <v>343</v>
      </c>
      <c r="K9813" s="10">
        <v>82.8</v>
      </c>
      <c r="L9813" s="7" t="s">
        <v>22</v>
      </c>
      <c r="M9813" s="10">
        <v>3.8</v>
      </c>
      <c r="O9813" s="7"/>
      <c r="V9813" s="10" t="s">
        <v>1888</v>
      </c>
      <c r="AF9813" s="7" t="s">
        <v>106</v>
      </c>
      <c r="AG9813" s="7" t="s">
        <v>318</v>
      </c>
      <c r="AH9813" s="7" t="s">
        <v>436</v>
      </c>
      <c r="AI9813" s="7" t="s">
        <v>436</v>
      </c>
      <c r="AJ9813" s="7" t="s">
        <v>436</v>
      </c>
      <c r="AP9813" s="7" t="s">
        <v>890</v>
      </c>
      <c r="AQ9813" s="7"/>
    </row>
    <row r="9814" spans="1:43" ht="15.75" customHeight="1">
      <c r="A9814" s="20">
        <v>37483</v>
      </c>
      <c r="B9814" s="24">
        <v>2002</v>
      </c>
      <c r="C9814" s="24" t="s">
        <v>1905</v>
      </c>
      <c r="D9814" s="24" t="s">
        <v>1894</v>
      </c>
      <c r="E9814" s="13" t="s">
        <v>313</v>
      </c>
      <c r="F9814" s="13" t="s">
        <v>13</v>
      </c>
      <c r="G9814" s="13" t="s">
        <v>122</v>
      </c>
      <c r="H9814" s="13" t="s">
        <v>15</v>
      </c>
      <c r="I9814" s="13">
        <v>624</v>
      </c>
      <c r="J9814" s="7" t="s">
        <v>119</v>
      </c>
      <c r="K9814" s="12">
        <v>82.8</v>
      </c>
      <c r="L9814" s="7" t="s">
        <v>22</v>
      </c>
      <c r="M9814" s="12">
        <v>3.1</v>
      </c>
      <c r="N9814" s="12">
        <v>0.3</v>
      </c>
      <c r="O9814" s="12"/>
      <c r="P9814" s="12"/>
      <c r="V9814" s="10">
        <f>SQRT((N9814*N9814)+(O9814*O9814)+((P9814*P9814)+(Q9814*Q9814)+(R9814*R9814)+(S9814*S9814)+(T9814*T9814)+(U9814*U9814)))</f>
        <v>0.3</v>
      </c>
      <c r="W9814" s="12">
        <v>10</v>
      </c>
      <c r="X9814" s="12"/>
      <c r="Y9814" s="12"/>
      <c r="AC9814" s="13">
        <v>0</v>
      </c>
      <c r="AE9814" s="13">
        <v>0</v>
      </c>
      <c r="AF9814" s="13"/>
      <c r="AG9814" s="13" t="s">
        <v>119</v>
      </c>
      <c r="AH9814" s="7" t="s">
        <v>436</v>
      </c>
      <c r="AI9814" s="7" t="s">
        <v>436</v>
      </c>
      <c r="AJ9814" s="7" t="s">
        <v>436</v>
      </c>
      <c r="AP9814" s="13"/>
      <c r="AQ9814" s="7"/>
    </row>
    <row r="9815" spans="1:43" ht="15.75" customHeight="1">
      <c r="A9815" s="17">
        <v>37883</v>
      </c>
      <c r="B9815" s="24" t="s">
        <v>1894</v>
      </c>
      <c r="C9815" s="24" t="s">
        <v>1905</v>
      </c>
      <c r="D9815" s="24" t="s">
        <v>1894</v>
      </c>
      <c r="E9815" s="7" t="s">
        <v>313</v>
      </c>
      <c r="F9815" s="7" t="s">
        <v>13</v>
      </c>
      <c r="G9815" s="7" t="s">
        <v>430</v>
      </c>
      <c r="H9815" s="7" t="s">
        <v>15</v>
      </c>
      <c r="I9815" s="7">
        <v>624</v>
      </c>
      <c r="J9815" s="7" t="s">
        <v>343</v>
      </c>
      <c r="K9815" s="10">
        <v>82.8</v>
      </c>
      <c r="L9815" s="7" t="s">
        <v>22</v>
      </c>
      <c r="M9815" s="10">
        <v>3.1</v>
      </c>
      <c r="O9815" s="7"/>
      <c r="V9815" s="10" t="s">
        <v>1888</v>
      </c>
      <c r="W9815" s="8"/>
      <c r="AF9815" s="7" t="s">
        <v>106</v>
      </c>
      <c r="AG9815" s="7" t="s">
        <v>318</v>
      </c>
      <c r="AH9815" s="7" t="s">
        <v>436</v>
      </c>
      <c r="AI9815" s="7" t="s">
        <v>436</v>
      </c>
      <c r="AJ9815" s="7" t="s">
        <v>436</v>
      </c>
      <c r="AQ9815" s="7"/>
    </row>
    <row r="9816" spans="1:43" ht="15.75" customHeight="1">
      <c r="A9816" s="20">
        <v>37483</v>
      </c>
      <c r="B9816" s="24">
        <v>2002</v>
      </c>
      <c r="C9816" s="24" t="s">
        <v>1905</v>
      </c>
      <c r="D9816" s="24" t="s">
        <v>1900</v>
      </c>
      <c r="E9816" s="13" t="s">
        <v>313</v>
      </c>
      <c r="F9816" s="13" t="s">
        <v>13</v>
      </c>
      <c r="G9816" s="13" t="s">
        <v>122</v>
      </c>
      <c r="H9816" s="13" t="s">
        <v>15</v>
      </c>
      <c r="I9816" s="13">
        <v>625</v>
      </c>
      <c r="J9816" s="7" t="s">
        <v>119</v>
      </c>
      <c r="K9816" s="12">
        <v>82.5</v>
      </c>
      <c r="L9816" s="7" t="s">
        <v>22</v>
      </c>
      <c r="M9816" s="12">
        <v>1.8</v>
      </c>
      <c r="N9816" s="12">
        <v>1.8</v>
      </c>
      <c r="O9816" s="12"/>
      <c r="P9816" s="12"/>
      <c r="V9816" s="10">
        <f>SQRT((N9816*N9816)+(O9816*O9816)+((P9816*P9816)+(Q9816*Q9816)+(R9816*R9816)+(S9816*S9816)+(T9816*T9816)+(U9816*U9816)))</f>
        <v>1.8</v>
      </c>
      <c r="W9816" s="12">
        <v>127</v>
      </c>
      <c r="X9816" s="12"/>
      <c r="Y9816" s="12"/>
      <c r="AC9816" s="13">
        <v>11</v>
      </c>
      <c r="AE9816" s="13">
        <v>0</v>
      </c>
      <c r="AF9816" s="13"/>
      <c r="AG9816" s="13" t="s">
        <v>119</v>
      </c>
      <c r="AH9816" s="7" t="s">
        <v>436</v>
      </c>
      <c r="AI9816" s="7" t="s">
        <v>436</v>
      </c>
      <c r="AJ9816" s="7" t="s">
        <v>436</v>
      </c>
      <c r="AP9816" s="13"/>
      <c r="AQ9816" s="7"/>
    </row>
    <row r="9817" spans="1:43" ht="15.75" customHeight="1">
      <c r="A9817" s="17">
        <v>37882</v>
      </c>
      <c r="B9817" s="24" t="s">
        <v>1894</v>
      </c>
      <c r="C9817" s="24" t="s">
        <v>1905</v>
      </c>
      <c r="D9817" s="24" t="s">
        <v>1900</v>
      </c>
      <c r="E9817" s="7" t="s">
        <v>313</v>
      </c>
      <c r="F9817" s="7" t="s">
        <v>13</v>
      </c>
      <c r="G9817" s="7" t="s">
        <v>430</v>
      </c>
      <c r="H9817" s="7" t="s">
        <v>15</v>
      </c>
      <c r="I9817" s="7">
        <v>625</v>
      </c>
      <c r="J9817" s="7" t="s">
        <v>315</v>
      </c>
      <c r="K9817" s="10">
        <v>82.5</v>
      </c>
      <c r="L9817" s="7" t="s">
        <v>22</v>
      </c>
      <c r="M9817" s="10">
        <v>1.8</v>
      </c>
      <c r="N9817" s="10">
        <v>1.4</v>
      </c>
      <c r="O9817" s="7"/>
      <c r="V9817" s="10">
        <f>SQRT((N9817*N9817)+(O9817*O9817)+((P9817*P9817)+(Q9817*Q9817)+(R9817*R9817)+(S9817*S9817)+(T9817*T9817)+(U9817*U9817)))</f>
        <v>1.4</v>
      </c>
      <c r="W9817" s="8">
        <v>121</v>
      </c>
      <c r="AC9817" s="7">
        <v>11</v>
      </c>
      <c r="AE9817" s="7">
        <v>0</v>
      </c>
      <c r="AG9817" s="7" t="s">
        <v>119</v>
      </c>
      <c r="AH9817" s="7" t="s">
        <v>436</v>
      </c>
      <c r="AI9817" s="7" t="s">
        <v>436</v>
      </c>
      <c r="AJ9817" s="7" t="s">
        <v>436</v>
      </c>
      <c r="AK9817" s="7" t="s">
        <v>106</v>
      </c>
      <c r="AP9817" s="7" t="s">
        <v>359</v>
      </c>
      <c r="AQ9817" s="7"/>
    </row>
    <row r="9818" spans="1:43" ht="15.75" customHeight="1">
      <c r="A9818" s="17">
        <v>38605</v>
      </c>
      <c r="B9818" s="22" t="s">
        <v>1896</v>
      </c>
      <c r="C9818" s="24" t="s">
        <v>1905</v>
      </c>
      <c r="D9818" s="24" t="s">
        <v>1900</v>
      </c>
      <c r="E9818" s="7" t="s">
        <v>313</v>
      </c>
      <c r="F9818" s="7" t="s">
        <v>892</v>
      </c>
      <c r="G9818" s="7" t="s">
        <v>892</v>
      </c>
      <c r="H9818" s="7" t="s">
        <v>15</v>
      </c>
      <c r="I9818" s="7">
        <v>625</v>
      </c>
      <c r="J9818" s="7" t="s">
        <v>315</v>
      </c>
      <c r="K9818" s="10">
        <v>82.5</v>
      </c>
      <c r="L9818" s="7" t="s">
        <v>22</v>
      </c>
      <c r="M9818" s="10">
        <v>1.8</v>
      </c>
      <c r="N9818" s="10">
        <v>1.2</v>
      </c>
      <c r="O9818" s="7">
        <v>1</v>
      </c>
      <c r="V9818" s="10">
        <f>SQRT((N9818*N9818)+(O9818*O9818)+((P9818*P9818)+(Q9818*Q9818)+(R9818*R9818)+(S9818*S9818)+(T9818*T9818)+(U9818*U9818)))</f>
        <v>1.5620499351813308</v>
      </c>
      <c r="W9818" s="7">
        <v>125</v>
      </c>
      <c r="AC9818" s="7">
        <v>11</v>
      </c>
      <c r="AG9818" s="7" t="s">
        <v>119</v>
      </c>
      <c r="AH9818" s="7" t="s">
        <v>436</v>
      </c>
      <c r="AI9818" s="7" t="s">
        <v>436</v>
      </c>
      <c r="AJ9818" s="7" t="s">
        <v>436</v>
      </c>
      <c r="AQ9818" s="7"/>
    </row>
    <row r="9819" spans="1:43" ht="15.75" customHeight="1">
      <c r="A9819" s="17">
        <v>39529</v>
      </c>
      <c r="B9819" s="22" t="s">
        <v>1899</v>
      </c>
      <c r="C9819" s="24" t="s">
        <v>1905</v>
      </c>
      <c r="D9819" s="24" t="s">
        <v>1900</v>
      </c>
      <c r="E9819" s="7" t="s">
        <v>313</v>
      </c>
      <c r="F9819" s="7" t="s">
        <v>13</v>
      </c>
      <c r="G9819" s="7" t="s">
        <v>749</v>
      </c>
      <c r="H9819" s="7" t="s">
        <v>15</v>
      </c>
      <c r="I9819" s="7">
        <v>625</v>
      </c>
      <c r="J9819" s="7" t="s">
        <v>315</v>
      </c>
      <c r="K9819" s="10">
        <v>82.5</v>
      </c>
      <c r="L9819" s="7" t="s">
        <v>22</v>
      </c>
      <c r="M9819" s="10">
        <v>1.8</v>
      </c>
      <c r="N9819" s="10">
        <v>1.8</v>
      </c>
      <c r="O9819" s="10">
        <v>0.6</v>
      </c>
      <c r="P9819" s="10"/>
      <c r="Q9819" s="10"/>
      <c r="R9819" s="10"/>
      <c r="S9819" s="10"/>
      <c r="V9819" s="10">
        <f>SQRT((N9819*N9819)+(O9819*O9819)+((P9819*P9819)+(Q9819*Q9819)+(R9819*R9819)+(S9819*S9819)+(T9819*T9819)+(U9819*U9819)))</f>
        <v>1.8973665961010275</v>
      </c>
      <c r="W9819" s="8" t="s">
        <v>317</v>
      </c>
      <c r="AC9819" s="7" t="s">
        <v>317</v>
      </c>
      <c r="AF9819" s="7" t="s">
        <v>469</v>
      </c>
      <c r="AG9819" s="7" t="s">
        <v>119</v>
      </c>
      <c r="AH9819" s="7" t="s">
        <v>436</v>
      </c>
      <c r="AI9819" s="7" t="s">
        <v>436</v>
      </c>
      <c r="AJ9819" s="7" t="s">
        <v>436</v>
      </c>
      <c r="AP9819" s="7" t="s">
        <v>801</v>
      </c>
      <c r="AQ9819" s="7"/>
    </row>
    <row r="9820" spans="1:43" ht="15.75" customHeight="1">
      <c r="A9820" s="17">
        <v>40122</v>
      </c>
      <c r="B9820" s="22" t="s">
        <v>1900</v>
      </c>
      <c r="C9820" s="24" t="s">
        <v>1905</v>
      </c>
      <c r="D9820" s="24" t="s">
        <v>1900</v>
      </c>
      <c r="E9820" s="7" t="s">
        <v>313</v>
      </c>
      <c r="F9820" s="7" t="s">
        <v>1291</v>
      </c>
      <c r="G9820" s="7" t="s">
        <v>1292</v>
      </c>
      <c r="H9820" s="7" t="s">
        <v>15</v>
      </c>
      <c r="I9820" s="7">
        <v>625</v>
      </c>
      <c r="J9820" s="7" t="s">
        <v>515</v>
      </c>
      <c r="K9820" s="10">
        <v>82.5</v>
      </c>
      <c r="L9820" s="7" t="s">
        <v>22</v>
      </c>
      <c r="M9820" s="10">
        <v>1.8</v>
      </c>
      <c r="O9820" s="7"/>
      <c r="V9820" s="10" t="s">
        <v>1888</v>
      </c>
      <c r="W9820" s="7" t="s">
        <v>317</v>
      </c>
      <c r="AF9820" s="7" t="s">
        <v>469</v>
      </c>
      <c r="AG9820" s="7" t="s">
        <v>318</v>
      </c>
      <c r="AH9820" s="7" t="s">
        <v>436</v>
      </c>
      <c r="AI9820" s="7" t="s">
        <v>436</v>
      </c>
      <c r="AJ9820" s="7" t="s">
        <v>436</v>
      </c>
      <c r="AP9820" s="7" t="s">
        <v>1343</v>
      </c>
      <c r="AQ9820" s="7"/>
    </row>
    <row r="9821" spans="1:43" ht="15.75" customHeight="1">
      <c r="A9821" s="20">
        <v>37483</v>
      </c>
      <c r="B9821" s="24">
        <v>2002</v>
      </c>
      <c r="C9821" s="24" t="s">
        <v>1905</v>
      </c>
      <c r="D9821" s="24" t="s">
        <v>1902</v>
      </c>
      <c r="E9821" s="13" t="s">
        <v>313</v>
      </c>
      <c r="F9821" s="13" t="s">
        <v>13</v>
      </c>
      <c r="G9821" s="13" t="s">
        <v>122</v>
      </c>
      <c r="H9821" s="13" t="s">
        <v>15</v>
      </c>
      <c r="I9821" s="13">
        <v>626</v>
      </c>
      <c r="J9821" s="7" t="s">
        <v>119</v>
      </c>
      <c r="K9821" s="12">
        <v>82.4</v>
      </c>
      <c r="L9821" s="7" t="s">
        <v>22</v>
      </c>
      <c r="M9821" s="12">
        <v>3.6</v>
      </c>
      <c r="N9821" s="12">
        <v>0.7</v>
      </c>
      <c r="O9821" s="12"/>
      <c r="P9821" s="12"/>
      <c r="V9821" s="10">
        <f>SQRT((N9821*N9821)+(O9821*O9821)+((P9821*P9821)+(Q9821*Q9821)+(R9821*R9821)+(S9821*S9821)+(T9821*T9821)+(U9821*U9821)))</f>
        <v>0.7</v>
      </c>
      <c r="W9821" s="12">
        <v>42</v>
      </c>
      <c r="X9821" s="12"/>
      <c r="Y9821" s="12"/>
      <c r="AC9821" s="13">
        <v>7</v>
      </c>
      <c r="AE9821" s="13">
        <v>0</v>
      </c>
      <c r="AF9821" s="13"/>
      <c r="AG9821" s="13" t="s">
        <v>119</v>
      </c>
      <c r="AH9821" s="7" t="s">
        <v>436</v>
      </c>
      <c r="AI9821" s="7" t="s">
        <v>436</v>
      </c>
      <c r="AJ9821" s="7" t="s">
        <v>436</v>
      </c>
      <c r="AP9821" s="13"/>
      <c r="AQ9821" s="7"/>
    </row>
    <row r="9822" spans="1:43" ht="15.75" customHeight="1">
      <c r="A9822" s="17">
        <v>37882</v>
      </c>
      <c r="B9822" s="24" t="s">
        <v>1894</v>
      </c>
      <c r="C9822" s="24" t="s">
        <v>1905</v>
      </c>
      <c r="D9822" s="24" t="s">
        <v>1902</v>
      </c>
      <c r="E9822" s="7" t="s">
        <v>313</v>
      </c>
      <c r="F9822" s="7" t="s">
        <v>13</v>
      </c>
      <c r="G9822" s="7" t="s">
        <v>430</v>
      </c>
      <c r="H9822" s="7" t="s">
        <v>15</v>
      </c>
      <c r="I9822" s="7">
        <v>626</v>
      </c>
      <c r="J9822" s="7" t="s">
        <v>315</v>
      </c>
      <c r="K9822" s="10">
        <v>82.4</v>
      </c>
      <c r="L9822" s="7" t="s">
        <v>22</v>
      </c>
      <c r="M9822" s="10">
        <v>3.6</v>
      </c>
      <c r="N9822" s="10">
        <v>0.7</v>
      </c>
      <c r="O9822" s="7"/>
      <c r="V9822" s="10">
        <f>SQRT((N9822*N9822)+(O9822*O9822)+((P9822*P9822)+(Q9822*Q9822)+(R9822*R9822)+(S9822*S9822)+(T9822*T9822)+(U9822*U9822)))</f>
        <v>0.7</v>
      </c>
      <c r="W9822" s="8">
        <v>46</v>
      </c>
      <c r="AC9822" s="7">
        <v>6</v>
      </c>
      <c r="AE9822" s="7">
        <v>0</v>
      </c>
      <c r="AG9822" s="7" t="s">
        <v>119</v>
      </c>
      <c r="AH9822" s="7" t="s">
        <v>436</v>
      </c>
      <c r="AI9822" s="7" t="s">
        <v>436</v>
      </c>
      <c r="AJ9822" s="7" t="s">
        <v>436</v>
      </c>
      <c r="AQ9822" s="7"/>
    </row>
    <row r="9823" spans="1:43" ht="15.75" customHeight="1">
      <c r="A9823" s="17">
        <v>38605</v>
      </c>
      <c r="B9823" s="22" t="s">
        <v>1896</v>
      </c>
      <c r="C9823" s="24" t="s">
        <v>1905</v>
      </c>
      <c r="D9823" s="24" t="s">
        <v>1902</v>
      </c>
      <c r="E9823" s="7" t="s">
        <v>313</v>
      </c>
      <c r="F9823" s="7" t="s">
        <v>892</v>
      </c>
      <c r="G9823" s="7" t="s">
        <v>892</v>
      </c>
      <c r="H9823" s="7" t="s">
        <v>15</v>
      </c>
      <c r="I9823" s="7">
        <v>626</v>
      </c>
      <c r="J9823" s="7" t="s">
        <v>315</v>
      </c>
      <c r="K9823" s="10">
        <v>82.4</v>
      </c>
      <c r="L9823" s="7" t="s">
        <v>22</v>
      </c>
      <c r="M9823" s="10">
        <v>3.6</v>
      </c>
      <c r="N9823" s="10">
        <v>1</v>
      </c>
      <c r="O9823" s="7"/>
      <c r="V9823" s="10">
        <f>SQRT((N9823*N9823)+(O9823*O9823)+((P9823*P9823)+(Q9823*Q9823)+(R9823*R9823)+(S9823*S9823)+(T9823*T9823)+(U9823*U9823)))</f>
        <v>1</v>
      </c>
      <c r="W9823" s="7">
        <v>56</v>
      </c>
      <c r="AC9823" s="7">
        <v>8</v>
      </c>
      <c r="AG9823" s="7" t="s">
        <v>119</v>
      </c>
      <c r="AH9823" s="7" t="s">
        <v>436</v>
      </c>
      <c r="AI9823" s="7" t="s">
        <v>436</v>
      </c>
      <c r="AJ9823" s="7" t="s">
        <v>436</v>
      </c>
      <c r="AQ9823" s="7"/>
    </row>
    <row r="9824" spans="1:43" ht="15.75" customHeight="1">
      <c r="A9824" s="17">
        <v>39529</v>
      </c>
      <c r="B9824" s="22" t="s">
        <v>1899</v>
      </c>
      <c r="C9824" s="24" t="s">
        <v>1905</v>
      </c>
      <c r="D9824" s="24" t="s">
        <v>1902</v>
      </c>
      <c r="E9824" s="7" t="s">
        <v>313</v>
      </c>
      <c r="F9824" s="7" t="s">
        <v>13</v>
      </c>
      <c r="G9824" s="7" t="s">
        <v>749</v>
      </c>
      <c r="H9824" s="7" t="s">
        <v>15</v>
      </c>
      <c r="I9824" s="7">
        <v>626</v>
      </c>
      <c r="J9824" s="7" t="s">
        <v>315</v>
      </c>
      <c r="K9824" s="10">
        <v>82.4</v>
      </c>
      <c r="L9824" s="7" t="s">
        <v>22</v>
      </c>
      <c r="M9824" s="10">
        <v>3.6</v>
      </c>
      <c r="N9824" s="10">
        <v>1</v>
      </c>
      <c r="P9824" s="10"/>
      <c r="Q9824" s="10"/>
      <c r="R9824" s="10"/>
      <c r="S9824" s="10"/>
      <c r="V9824" s="10">
        <f>SQRT((N9824*N9824)+(O9824*O9824)+((P9824*P9824)+(Q9824*Q9824)+(R9824*R9824)+(S9824*S9824)+(T9824*T9824)+(U9824*U9824)))</f>
        <v>1</v>
      </c>
      <c r="W9824" s="8">
        <v>60</v>
      </c>
      <c r="AC9824" s="7">
        <v>7</v>
      </c>
      <c r="AG9824" s="7" t="s">
        <v>119</v>
      </c>
      <c r="AH9824" s="7" t="s">
        <v>436</v>
      </c>
      <c r="AI9824" s="7" t="s">
        <v>436</v>
      </c>
      <c r="AJ9824" s="7" t="s">
        <v>436</v>
      </c>
      <c r="AQ9824" s="7"/>
    </row>
    <row r="9825" spans="1:43" ht="15.75" customHeight="1">
      <c r="A9825" s="17">
        <v>40122</v>
      </c>
      <c r="B9825" s="22" t="s">
        <v>1900</v>
      </c>
      <c r="C9825" s="24" t="s">
        <v>1905</v>
      </c>
      <c r="D9825" s="24" t="s">
        <v>1902</v>
      </c>
      <c r="E9825" s="7" t="s">
        <v>313</v>
      </c>
      <c r="F9825" s="7" t="s">
        <v>1291</v>
      </c>
      <c r="G9825" s="7" t="s">
        <v>1292</v>
      </c>
      <c r="H9825" s="7" t="s">
        <v>15</v>
      </c>
      <c r="I9825" s="7">
        <v>626</v>
      </c>
      <c r="J9825" s="7" t="s">
        <v>315</v>
      </c>
      <c r="K9825" s="10">
        <v>82.4</v>
      </c>
      <c r="L9825" s="7" t="s">
        <v>22</v>
      </c>
      <c r="M9825" s="10">
        <v>3.6</v>
      </c>
      <c r="N9825" s="10">
        <v>1.1000000000000001</v>
      </c>
      <c r="O9825" s="7"/>
      <c r="V9825" s="10">
        <f>SQRT((N9825*N9825)+(O9825*O9825)+((P9825*P9825)+(Q9825*Q9825)+(R9825*R9825)+(S9825*S9825)+(T9825*T9825)+(U9825*U9825)))</f>
        <v>1.1000000000000001</v>
      </c>
      <c r="W9825" s="7">
        <v>54</v>
      </c>
      <c r="AC9825" s="7">
        <v>8</v>
      </c>
      <c r="AF9825" s="7" t="s">
        <v>108</v>
      </c>
      <c r="AG9825" s="7" t="s">
        <v>119</v>
      </c>
      <c r="AH9825" s="7" t="s">
        <v>436</v>
      </c>
      <c r="AI9825" s="7" t="s">
        <v>436</v>
      </c>
      <c r="AJ9825" s="7" t="s">
        <v>436</v>
      </c>
      <c r="AQ9825" s="7"/>
    </row>
    <row r="9826" spans="1:43" ht="15.75" customHeight="1">
      <c r="A9826" s="19">
        <v>40831</v>
      </c>
      <c r="B9826" s="23" t="s">
        <v>1902</v>
      </c>
      <c r="C9826" s="24" t="s">
        <v>1905</v>
      </c>
      <c r="D9826" s="24" t="s">
        <v>1902</v>
      </c>
      <c r="E9826" s="15" t="s">
        <v>313</v>
      </c>
      <c r="F9826" s="15" t="s">
        <v>1291</v>
      </c>
      <c r="G9826" s="15" t="s">
        <v>1291</v>
      </c>
      <c r="H9826" s="15" t="s">
        <v>15</v>
      </c>
      <c r="I9826" s="15">
        <v>626</v>
      </c>
      <c r="J9826" s="15" t="s">
        <v>515</v>
      </c>
      <c r="K9826" s="16">
        <v>82.4</v>
      </c>
      <c r="L9826" s="15" t="s">
        <v>22</v>
      </c>
      <c r="M9826" s="16">
        <v>3.6</v>
      </c>
      <c r="N9826" s="16"/>
      <c r="O9826" s="16"/>
      <c r="P9826" s="16"/>
      <c r="Q9826" s="16"/>
      <c r="R9826" s="16"/>
      <c r="S9826" s="16"/>
      <c r="T9826" s="16"/>
      <c r="U9826" s="16"/>
      <c r="V9826" s="10" t="s">
        <v>1888</v>
      </c>
      <c r="W9826" s="15" t="s">
        <v>515</v>
      </c>
      <c r="X9826" s="15"/>
      <c r="Y9826" s="15"/>
      <c r="Z9826" s="15"/>
      <c r="AA9826" s="15"/>
      <c r="AB9826" s="15"/>
      <c r="AC9826" s="15" t="s">
        <v>515</v>
      </c>
      <c r="AD9826" s="15"/>
      <c r="AE9826" s="15"/>
      <c r="AF9826" s="15"/>
      <c r="AG9826" s="15" t="s">
        <v>318</v>
      </c>
      <c r="AH9826" s="15" t="s">
        <v>436</v>
      </c>
      <c r="AI9826" s="15" t="s">
        <v>436</v>
      </c>
      <c r="AJ9826" s="15" t="s">
        <v>436</v>
      </c>
      <c r="AK9826" s="15"/>
      <c r="AL9826" s="15"/>
      <c r="AM9826" s="15"/>
      <c r="AN9826" s="15"/>
      <c r="AO9826" s="15"/>
      <c r="AP9826" s="15" t="s">
        <v>515</v>
      </c>
      <c r="AQ9826" s="7"/>
    </row>
    <row r="9827" spans="1:43" ht="15.75" customHeight="1">
      <c r="A9827" s="20">
        <v>37483</v>
      </c>
      <c r="B9827" s="24">
        <v>2002</v>
      </c>
      <c r="C9827" s="24" t="s">
        <v>1905</v>
      </c>
      <c r="D9827" s="24" t="s">
        <v>1896</v>
      </c>
      <c r="E9827" s="13" t="s">
        <v>313</v>
      </c>
      <c r="F9827" s="13" t="s">
        <v>13</v>
      </c>
      <c r="G9827" s="13" t="s">
        <v>122</v>
      </c>
      <c r="H9827" s="13" t="s">
        <v>15</v>
      </c>
      <c r="I9827" s="13">
        <v>627</v>
      </c>
      <c r="J9827" s="7" t="s">
        <v>119</v>
      </c>
      <c r="K9827" s="12">
        <v>82.4</v>
      </c>
      <c r="L9827" s="7" t="s">
        <v>22</v>
      </c>
      <c r="M9827" s="12">
        <v>3.5</v>
      </c>
      <c r="N9827" s="12">
        <v>0.2</v>
      </c>
      <c r="O9827" s="12"/>
      <c r="P9827" s="12"/>
      <c r="V9827" s="10">
        <f>SQRT((N9827*N9827)+(O9827*O9827)+((P9827*P9827)+(Q9827*Q9827)+(R9827*R9827)+(S9827*S9827)+(T9827*T9827)+(U9827*U9827)))</f>
        <v>0.2</v>
      </c>
      <c r="W9827" s="12">
        <v>13</v>
      </c>
      <c r="X9827" s="12"/>
      <c r="Y9827" s="12"/>
      <c r="AC9827" s="13">
        <v>0</v>
      </c>
      <c r="AE9827" s="13">
        <v>0</v>
      </c>
      <c r="AF9827" s="13"/>
      <c r="AG9827" s="13" t="s">
        <v>119</v>
      </c>
      <c r="AH9827" s="7" t="s">
        <v>436</v>
      </c>
      <c r="AI9827" s="7" t="s">
        <v>436</v>
      </c>
      <c r="AJ9827" s="7" t="s">
        <v>436</v>
      </c>
      <c r="AP9827" s="13"/>
      <c r="AQ9827" s="7"/>
    </row>
    <row r="9828" spans="1:43" ht="15.75" customHeight="1">
      <c r="A9828" s="17">
        <v>37882</v>
      </c>
      <c r="B9828" s="24" t="s">
        <v>1894</v>
      </c>
      <c r="C9828" s="24" t="s">
        <v>1905</v>
      </c>
      <c r="D9828" s="24" t="s">
        <v>1896</v>
      </c>
      <c r="E9828" s="7" t="s">
        <v>313</v>
      </c>
      <c r="F9828" s="7" t="s">
        <v>13</v>
      </c>
      <c r="G9828" s="7" t="s">
        <v>430</v>
      </c>
      <c r="H9828" s="7" t="s">
        <v>15</v>
      </c>
      <c r="I9828" s="7">
        <v>627</v>
      </c>
      <c r="J9828" s="7" t="s">
        <v>315</v>
      </c>
      <c r="K9828" s="10">
        <v>82.4</v>
      </c>
      <c r="L9828" s="7" t="s">
        <v>22</v>
      </c>
      <c r="M9828" s="10">
        <v>3.5</v>
      </c>
      <c r="N9828" s="10">
        <v>0.2</v>
      </c>
      <c r="O9828" s="7"/>
      <c r="V9828" s="10">
        <f>SQRT((N9828*N9828)+(O9828*O9828)+((P9828*P9828)+(Q9828*Q9828)+(R9828*R9828)+(S9828*S9828)+(T9828*T9828)+(U9828*U9828)))</f>
        <v>0.2</v>
      </c>
      <c r="W9828" s="8">
        <v>19</v>
      </c>
      <c r="AC9828" s="7">
        <v>0</v>
      </c>
      <c r="AE9828" s="7">
        <v>0</v>
      </c>
      <c r="AG9828" s="7" t="s">
        <v>119</v>
      </c>
      <c r="AH9828" s="7" t="s">
        <v>436</v>
      </c>
      <c r="AI9828" s="7" t="s">
        <v>436</v>
      </c>
      <c r="AJ9828" s="7" t="s">
        <v>436</v>
      </c>
      <c r="AQ9828" s="7"/>
    </row>
    <row r="9829" spans="1:43" ht="15.75" customHeight="1">
      <c r="A9829" s="17">
        <v>38605</v>
      </c>
      <c r="B9829" s="22" t="s">
        <v>1896</v>
      </c>
      <c r="C9829" s="24" t="s">
        <v>1905</v>
      </c>
      <c r="D9829" s="24" t="s">
        <v>1896</v>
      </c>
      <c r="E9829" s="7" t="s">
        <v>313</v>
      </c>
      <c r="F9829" s="7" t="s">
        <v>892</v>
      </c>
      <c r="G9829" s="7" t="s">
        <v>892</v>
      </c>
      <c r="H9829" s="7" t="s">
        <v>15</v>
      </c>
      <c r="I9829" s="7">
        <v>627</v>
      </c>
      <c r="J9829" s="7" t="s">
        <v>320</v>
      </c>
      <c r="K9829" s="10">
        <v>82.4</v>
      </c>
      <c r="L9829" s="7" t="s">
        <v>22</v>
      </c>
      <c r="M9829" s="10">
        <v>3.5</v>
      </c>
      <c r="O9829" s="7"/>
      <c r="V9829" s="10" t="s">
        <v>1888</v>
      </c>
      <c r="AG9829" s="7" t="s">
        <v>318</v>
      </c>
      <c r="AH9829" s="7" t="s">
        <v>436</v>
      </c>
      <c r="AI9829" s="7" t="s">
        <v>436</v>
      </c>
      <c r="AJ9829" s="7" t="s">
        <v>436</v>
      </c>
      <c r="AP9829" s="7" t="s">
        <v>1020</v>
      </c>
      <c r="AQ9829" s="7"/>
    </row>
    <row r="9830" spans="1:43" ht="15.75" customHeight="1">
      <c r="A9830" s="17">
        <v>39529</v>
      </c>
      <c r="B9830" s="22" t="s">
        <v>1899</v>
      </c>
      <c r="C9830" s="24" t="s">
        <v>1905</v>
      </c>
      <c r="D9830" s="24" t="s">
        <v>1896</v>
      </c>
      <c r="E9830" s="7" t="s">
        <v>313</v>
      </c>
      <c r="F9830" s="7" t="s">
        <v>13</v>
      </c>
      <c r="G9830" s="7" t="s">
        <v>749</v>
      </c>
      <c r="H9830" s="7" t="s">
        <v>15</v>
      </c>
      <c r="I9830" s="7">
        <v>627</v>
      </c>
      <c r="J9830" s="7" t="s">
        <v>515</v>
      </c>
      <c r="K9830" s="10">
        <v>82.4</v>
      </c>
      <c r="L9830" s="7" t="s">
        <v>22</v>
      </c>
      <c r="M9830" s="10">
        <v>3.5</v>
      </c>
      <c r="P9830" s="10"/>
      <c r="Q9830" s="10"/>
      <c r="R9830" s="10"/>
      <c r="S9830" s="10"/>
      <c r="V9830" s="10" t="s">
        <v>1888</v>
      </c>
      <c r="W9830" s="8"/>
      <c r="AG9830" s="7" t="s">
        <v>318</v>
      </c>
      <c r="AH9830" s="7" t="s">
        <v>436</v>
      </c>
      <c r="AI9830" s="7" t="s">
        <v>436</v>
      </c>
      <c r="AJ9830" s="7" t="s">
        <v>436</v>
      </c>
      <c r="AP9830" s="7" t="s">
        <v>521</v>
      </c>
      <c r="AQ9830" s="7"/>
    </row>
    <row r="9831" spans="1:43" ht="15.75" customHeight="1">
      <c r="A9831" s="20">
        <v>37483</v>
      </c>
      <c r="B9831" s="24">
        <v>2002</v>
      </c>
      <c r="C9831" s="24" t="s">
        <v>1905</v>
      </c>
      <c r="D9831" s="24" t="s">
        <v>1894</v>
      </c>
      <c r="E9831" s="13" t="s">
        <v>313</v>
      </c>
      <c r="F9831" s="13" t="s">
        <v>13</v>
      </c>
      <c r="G9831" s="13" t="s">
        <v>122</v>
      </c>
      <c r="H9831" s="13" t="s">
        <v>15</v>
      </c>
      <c r="I9831" s="13">
        <v>628</v>
      </c>
      <c r="J9831" s="7" t="s">
        <v>119</v>
      </c>
      <c r="K9831" s="12">
        <v>82.4</v>
      </c>
      <c r="L9831" s="7" t="s">
        <v>22</v>
      </c>
      <c r="M9831" s="12">
        <v>4.8</v>
      </c>
      <c r="N9831" s="12">
        <v>0.2</v>
      </c>
      <c r="O9831" s="12"/>
      <c r="P9831" s="12"/>
      <c r="V9831" s="10">
        <f>SQRT((N9831*N9831)+(O9831*O9831)+((P9831*P9831)+(Q9831*Q9831)+(R9831*R9831)+(S9831*S9831)+(T9831*T9831)+(U9831*U9831)))</f>
        <v>0.2</v>
      </c>
      <c r="W9831" s="12">
        <v>17</v>
      </c>
      <c r="X9831" s="12"/>
      <c r="Y9831" s="12"/>
      <c r="AC9831" s="13">
        <v>0</v>
      </c>
      <c r="AE9831" s="13">
        <v>0</v>
      </c>
      <c r="AF9831" s="13"/>
      <c r="AG9831" s="13" t="s">
        <v>119</v>
      </c>
      <c r="AH9831" s="7" t="s">
        <v>436</v>
      </c>
      <c r="AI9831" s="7" t="s">
        <v>436</v>
      </c>
      <c r="AJ9831" s="7" t="s">
        <v>436</v>
      </c>
      <c r="AP9831" s="13"/>
      <c r="AQ9831" s="7"/>
    </row>
    <row r="9832" spans="1:43" ht="15.75" customHeight="1">
      <c r="A9832" s="17">
        <v>37882</v>
      </c>
      <c r="B9832" s="24" t="s">
        <v>1894</v>
      </c>
      <c r="C9832" s="24" t="s">
        <v>1905</v>
      </c>
      <c r="D9832" s="24" t="s">
        <v>1894</v>
      </c>
      <c r="E9832" s="7" t="s">
        <v>313</v>
      </c>
      <c r="F9832" s="7" t="s">
        <v>13</v>
      </c>
      <c r="G9832" s="7" t="s">
        <v>430</v>
      </c>
      <c r="H9832" s="7" t="s">
        <v>15</v>
      </c>
      <c r="I9832" s="7">
        <v>628</v>
      </c>
      <c r="J9832" s="7" t="s">
        <v>315</v>
      </c>
      <c r="K9832" s="10">
        <v>82.4</v>
      </c>
      <c r="L9832" s="7" t="s">
        <v>22</v>
      </c>
      <c r="M9832" s="10">
        <v>4.8</v>
      </c>
      <c r="N9832" s="10">
        <v>0.2</v>
      </c>
      <c r="O9832" s="7"/>
      <c r="V9832" s="10">
        <f>SQRT((N9832*N9832)+(O9832*O9832)+((P9832*P9832)+(Q9832*Q9832)+(R9832*R9832)+(S9832*S9832)+(T9832*T9832)+(U9832*U9832)))</f>
        <v>0.2</v>
      </c>
      <c r="W9832" s="8">
        <v>16</v>
      </c>
      <c r="AC9832" s="7">
        <v>0</v>
      </c>
      <c r="AE9832" s="7">
        <v>0</v>
      </c>
      <c r="AF9832" s="7" t="s">
        <v>108</v>
      </c>
      <c r="AG9832" s="7" t="s">
        <v>318</v>
      </c>
      <c r="AH9832" s="7" t="s">
        <v>436</v>
      </c>
      <c r="AI9832" s="7" t="s">
        <v>436</v>
      </c>
      <c r="AJ9832" s="7" t="s">
        <v>436</v>
      </c>
      <c r="AP9832" s="7" t="s">
        <v>146</v>
      </c>
      <c r="AQ9832" s="7"/>
    </row>
    <row r="9833" spans="1:43" ht="15.75" customHeight="1">
      <c r="A9833" s="17">
        <v>38605</v>
      </c>
      <c r="B9833" s="22" t="s">
        <v>1896</v>
      </c>
      <c r="C9833" s="24" t="s">
        <v>1905</v>
      </c>
      <c r="D9833" s="24" t="s">
        <v>1894</v>
      </c>
      <c r="E9833" s="7" t="s">
        <v>313</v>
      </c>
      <c r="F9833" s="7" t="s">
        <v>892</v>
      </c>
      <c r="G9833" s="7" t="s">
        <v>892</v>
      </c>
      <c r="H9833" s="7" t="s">
        <v>15</v>
      </c>
      <c r="I9833" s="7">
        <v>628</v>
      </c>
      <c r="J9833" s="7" t="s">
        <v>320</v>
      </c>
      <c r="K9833" s="10">
        <v>82.4</v>
      </c>
      <c r="L9833" s="7" t="s">
        <v>22</v>
      </c>
      <c r="M9833" s="10">
        <v>4.8</v>
      </c>
      <c r="O9833" s="7"/>
      <c r="V9833" s="10" t="s">
        <v>1888</v>
      </c>
      <c r="AG9833" s="7" t="s">
        <v>318</v>
      </c>
      <c r="AH9833" s="7" t="s">
        <v>436</v>
      </c>
      <c r="AI9833" s="7" t="s">
        <v>436</v>
      </c>
      <c r="AJ9833" s="7" t="s">
        <v>436</v>
      </c>
      <c r="AP9833" s="7" t="s">
        <v>1021</v>
      </c>
      <c r="AQ9833" s="7"/>
    </row>
    <row r="9834" spans="1:43" ht="15.75" customHeight="1">
      <c r="A9834" s="17">
        <v>39529</v>
      </c>
      <c r="B9834" s="22" t="s">
        <v>1899</v>
      </c>
      <c r="C9834" s="24" t="s">
        <v>1905</v>
      </c>
      <c r="D9834" s="24" t="s">
        <v>1894</v>
      </c>
      <c r="E9834" s="7" t="s">
        <v>313</v>
      </c>
      <c r="F9834" s="7" t="s">
        <v>13</v>
      </c>
      <c r="G9834" s="7" t="s">
        <v>749</v>
      </c>
      <c r="H9834" s="7" t="s">
        <v>15</v>
      </c>
      <c r="I9834" s="7">
        <v>628</v>
      </c>
      <c r="J9834" s="7" t="s">
        <v>515</v>
      </c>
      <c r="K9834" s="10">
        <v>82.4</v>
      </c>
      <c r="L9834" s="7" t="s">
        <v>22</v>
      </c>
      <c r="M9834" s="10">
        <v>4.8</v>
      </c>
      <c r="P9834" s="10"/>
      <c r="Q9834" s="10"/>
      <c r="R9834" s="10"/>
      <c r="S9834" s="10"/>
      <c r="V9834" s="10" t="s">
        <v>1888</v>
      </c>
      <c r="W9834" s="8"/>
      <c r="AG9834" s="7" t="s">
        <v>318</v>
      </c>
      <c r="AH9834" s="7" t="s">
        <v>436</v>
      </c>
      <c r="AI9834" s="7" t="s">
        <v>436</v>
      </c>
      <c r="AJ9834" s="7" t="s">
        <v>436</v>
      </c>
      <c r="AP9834" s="7" t="s">
        <v>521</v>
      </c>
      <c r="AQ9834" s="7"/>
    </row>
    <row r="9835" spans="1:43" ht="15.75" customHeight="1">
      <c r="A9835" s="20">
        <v>37483</v>
      </c>
      <c r="B9835" s="24">
        <v>2002</v>
      </c>
      <c r="C9835" s="24" t="s">
        <v>1905</v>
      </c>
      <c r="D9835" s="24" t="s">
        <v>1896</v>
      </c>
      <c r="E9835" s="13" t="s">
        <v>313</v>
      </c>
      <c r="F9835" s="13" t="s">
        <v>13</v>
      </c>
      <c r="G9835" s="13" t="s">
        <v>122</v>
      </c>
      <c r="H9835" s="13" t="s">
        <v>15</v>
      </c>
      <c r="I9835" s="13">
        <v>629</v>
      </c>
      <c r="J9835" s="7" t="s">
        <v>119</v>
      </c>
      <c r="K9835" s="12">
        <v>82.5</v>
      </c>
      <c r="L9835" s="7" t="s">
        <v>22</v>
      </c>
      <c r="M9835" s="12">
        <v>4.7</v>
      </c>
      <c r="N9835" s="12">
        <v>0.3</v>
      </c>
      <c r="O9835" s="12"/>
      <c r="P9835" s="12"/>
      <c r="V9835" s="10">
        <f>SQRT((N9835*N9835)+(O9835*O9835)+((P9835*P9835)+(Q9835*Q9835)+(R9835*R9835)+(S9835*S9835)+(T9835*T9835)+(U9835*U9835)))</f>
        <v>0.3</v>
      </c>
      <c r="W9835" s="12">
        <v>18</v>
      </c>
      <c r="X9835" s="12"/>
      <c r="Y9835" s="12"/>
      <c r="AC9835" s="13">
        <v>0</v>
      </c>
      <c r="AE9835" s="13">
        <v>0</v>
      </c>
      <c r="AF9835" s="13"/>
      <c r="AG9835" s="13" t="s">
        <v>119</v>
      </c>
      <c r="AH9835" s="7" t="s">
        <v>436</v>
      </c>
      <c r="AI9835" s="7" t="s">
        <v>436</v>
      </c>
      <c r="AJ9835" s="7" t="s">
        <v>436</v>
      </c>
      <c r="AP9835" s="13"/>
      <c r="AQ9835" s="7"/>
    </row>
    <row r="9836" spans="1:43" ht="15.75" customHeight="1">
      <c r="A9836" s="17">
        <v>37882</v>
      </c>
      <c r="B9836" s="24" t="s">
        <v>1894</v>
      </c>
      <c r="C9836" s="24" t="s">
        <v>1905</v>
      </c>
      <c r="D9836" s="24" t="s">
        <v>1896</v>
      </c>
      <c r="E9836" s="7" t="s">
        <v>313</v>
      </c>
      <c r="F9836" s="7" t="s">
        <v>13</v>
      </c>
      <c r="G9836" s="7" t="s">
        <v>430</v>
      </c>
      <c r="H9836" s="7" t="s">
        <v>15</v>
      </c>
      <c r="I9836" s="7">
        <v>629</v>
      </c>
      <c r="J9836" s="7" t="s">
        <v>315</v>
      </c>
      <c r="K9836" s="10">
        <v>82.5</v>
      </c>
      <c r="L9836" s="7" t="s">
        <v>22</v>
      </c>
      <c r="M9836" s="10">
        <v>4.7</v>
      </c>
      <c r="N9836" s="10">
        <v>0.3</v>
      </c>
      <c r="O9836" s="7"/>
      <c r="V9836" s="10">
        <f>SQRT((N9836*N9836)+(O9836*O9836)+((P9836*P9836)+(Q9836*Q9836)+(R9836*R9836)+(S9836*S9836)+(T9836*T9836)+(U9836*U9836)))</f>
        <v>0.3</v>
      </c>
      <c r="W9836" s="8">
        <v>21</v>
      </c>
      <c r="AC9836" s="7">
        <v>0</v>
      </c>
      <c r="AE9836" s="7">
        <v>0</v>
      </c>
      <c r="AG9836" s="7" t="s">
        <v>119</v>
      </c>
      <c r="AH9836" s="7" t="s">
        <v>436</v>
      </c>
      <c r="AI9836" s="7" t="s">
        <v>436</v>
      </c>
      <c r="AJ9836" s="7" t="s">
        <v>436</v>
      </c>
      <c r="AQ9836" s="7"/>
    </row>
    <row r="9837" spans="1:43" ht="15.75" customHeight="1">
      <c r="A9837" s="17">
        <v>38605</v>
      </c>
      <c r="B9837" s="22" t="s">
        <v>1896</v>
      </c>
      <c r="C9837" s="24" t="s">
        <v>1905</v>
      </c>
      <c r="D9837" s="24" t="s">
        <v>1896</v>
      </c>
      <c r="E9837" s="7" t="s">
        <v>313</v>
      </c>
      <c r="F9837" s="7" t="s">
        <v>892</v>
      </c>
      <c r="G9837" s="7" t="s">
        <v>892</v>
      </c>
      <c r="H9837" s="7" t="s">
        <v>15</v>
      </c>
      <c r="I9837" s="7">
        <v>629</v>
      </c>
      <c r="J9837" s="7" t="s">
        <v>343</v>
      </c>
      <c r="K9837" s="10">
        <v>82.5</v>
      </c>
      <c r="L9837" s="7" t="s">
        <v>22</v>
      </c>
      <c r="M9837" s="10">
        <v>4.7</v>
      </c>
      <c r="O9837" s="7"/>
      <c r="V9837" s="10" t="s">
        <v>1888</v>
      </c>
      <c r="AG9837" s="7" t="s">
        <v>318</v>
      </c>
      <c r="AH9837" s="7" t="s">
        <v>436</v>
      </c>
      <c r="AI9837" s="7" t="s">
        <v>436</v>
      </c>
      <c r="AJ9837" s="7" t="s">
        <v>436</v>
      </c>
      <c r="AP9837" s="7" t="s">
        <v>890</v>
      </c>
      <c r="AQ9837" s="7"/>
    </row>
    <row r="9838" spans="1:43" ht="15.75" customHeight="1">
      <c r="A9838" s="20">
        <v>37483</v>
      </c>
      <c r="B9838" s="24">
        <v>2002</v>
      </c>
      <c r="C9838" s="24" t="s">
        <v>1905</v>
      </c>
      <c r="D9838" s="24" t="s">
        <v>1888</v>
      </c>
      <c r="E9838" s="13" t="s">
        <v>313</v>
      </c>
      <c r="F9838" s="13" t="s">
        <v>13</v>
      </c>
      <c r="G9838" s="13" t="s">
        <v>122</v>
      </c>
      <c r="H9838" s="13" t="s">
        <v>15</v>
      </c>
      <c r="I9838" s="13">
        <v>630</v>
      </c>
      <c r="J9838" s="7" t="s">
        <v>119</v>
      </c>
      <c r="K9838" s="12">
        <v>82.4</v>
      </c>
      <c r="L9838" s="7" t="s">
        <v>22</v>
      </c>
      <c r="M9838" s="12">
        <v>4.5999999999999996</v>
      </c>
      <c r="N9838" s="12">
        <v>3.4</v>
      </c>
      <c r="O9838" s="12"/>
      <c r="P9838" s="12"/>
      <c r="V9838" s="10">
        <f t="shared" ref="V9838:V9844" si="495">SQRT((N9838*N9838)+(O9838*O9838)+((P9838*P9838)+(Q9838*Q9838)+(R9838*R9838)+(S9838*S9838)+(T9838*T9838)+(U9838*U9838)))</f>
        <v>3.4</v>
      </c>
      <c r="W9838" s="12">
        <v>9999</v>
      </c>
      <c r="X9838" s="12"/>
      <c r="Y9838" s="12"/>
      <c r="AC9838" s="13"/>
      <c r="AE9838" s="13">
        <v>0</v>
      </c>
      <c r="AF9838" s="13"/>
      <c r="AG9838" s="13" t="s">
        <v>119</v>
      </c>
      <c r="AH9838" s="7" t="s">
        <v>436</v>
      </c>
      <c r="AI9838" s="7" t="s">
        <v>436</v>
      </c>
      <c r="AJ9838" s="7" t="s">
        <v>436</v>
      </c>
      <c r="AP9838" s="13"/>
      <c r="AQ9838" s="7"/>
    </row>
    <row r="9839" spans="1:43" ht="15.75" customHeight="1">
      <c r="A9839" s="17">
        <v>37882</v>
      </c>
      <c r="B9839" s="24" t="s">
        <v>1894</v>
      </c>
      <c r="C9839" s="24" t="s">
        <v>1905</v>
      </c>
      <c r="D9839" s="24" t="s">
        <v>1888</v>
      </c>
      <c r="E9839" s="7" t="s">
        <v>313</v>
      </c>
      <c r="F9839" s="7" t="s">
        <v>13</v>
      </c>
      <c r="G9839" s="7" t="s">
        <v>430</v>
      </c>
      <c r="H9839" s="7" t="s">
        <v>15</v>
      </c>
      <c r="I9839" s="7">
        <v>630</v>
      </c>
      <c r="J9839" s="7" t="s">
        <v>315</v>
      </c>
      <c r="K9839" s="10">
        <v>82.4</v>
      </c>
      <c r="L9839" s="7" t="s">
        <v>22</v>
      </c>
      <c r="M9839" s="10">
        <v>4.5999999999999996</v>
      </c>
      <c r="N9839" s="10">
        <v>3.6</v>
      </c>
      <c r="O9839" s="7"/>
      <c r="V9839" s="10">
        <f t="shared" si="495"/>
        <v>3.6</v>
      </c>
      <c r="W9839" s="8">
        <v>9999</v>
      </c>
      <c r="AE9839" s="7">
        <v>0</v>
      </c>
      <c r="AG9839" s="7" t="s">
        <v>119</v>
      </c>
      <c r="AH9839" s="7" t="s">
        <v>436</v>
      </c>
      <c r="AI9839" s="7" t="s">
        <v>436</v>
      </c>
      <c r="AJ9839" s="7" t="s">
        <v>436</v>
      </c>
      <c r="AQ9839" s="7"/>
    </row>
    <row r="9840" spans="1:43" ht="15.75" customHeight="1">
      <c r="A9840" s="17">
        <v>38605</v>
      </c>
      <c r="B9840" s="22" t="s">
        <v>1896</v>
      </c>
      <c r="C9840" s="24" t="s">
        <v>1905</v>
      </c>
      <c r="D9840" s="24" t="s">
        <v>1888</v>
      </c>
      <c r="E9840" s="7" t="s">
        <v>313</v>
      </c>
      <c r="F9840" s="7" t="s">
        <v>892</v>
      </c>
      <c r="G9840" s="7" t="s">
        <v>892</v>
      </c>
      <c r="H9840" s="7" t="s">
        <v>15</v>
      </c>
      <c r="I9840" s="7">
        <v>630</v>
      </c>
      <c r="J9840" s="7" t="s">
        <v>315</v>
      </c>
      <c r="K9840" s="10">
        <v>82.4</v>
      </c>
      <c r="L9840" s="7" t="s">
        <v>22</v>
      </c>
      <c r="M9840" s="10">
        <v>4.5999999999999996</v>
      </c>
      <c r="N9840" s="10">
        <v>4.0999999999999996</v>
      </c>
      <c r="O9840" s="7"/>
      <c r="V9840" s="10">
        <f t="shared" si="495"/>
        <v>4.0999999999999996</v>
      </c>
      <c r="W9840" s="7">
        <v>9999</v>
      </c>
      <c r="AG9840" s="7" t="s">
        <v>119</v>
      </c>
      <c r="AH9840" s="7" t="s">
        <v>436</v>
      </c>
      <c r="AI9840" s="7" t="s">
        <v>436</v>
      </c>
      <c r="AJ9840" s="7" t="s">
        <v>436</v>
      </c>
      <c r="AQ9840" s="7"/>
    </row>
    <row r="9841" spans="1:43" ht="15.75" customHeight="1">
      <c r="A9841" s="17">
        <v>39529</v>
      </c>
      <c r="B9841" s="22" t="s">
        <v>1899</v>
      </c>
      <c r="C9841" s="24" t="s">
        <v>1905</v>
      </c>
      <c r="D9841" s="24" t="s">
        <v>1888</v>
      </c>
      <c r="E9841" s="7" t="s">
        <v>313</v>
      </c>
      <c r="F9841" s="7" t="s">
        <v>13</v>
      </c>
      <c r="G9841" s="7" t="s">
        <v>749</v>
      </c>
      <c r="H9841" s="7" t="s">
        <v>15</v>
      </c>
      <c r="I9841" s="7">
        <v>630</v>
      </c>
      <c r="J9841" s="7" t="s">
        <v>315</v>
      </c>
      <c r="K9841" s="10">
        <v>82.4</v>
      </c>
      <c r="L9841" s="7" t="s">
        <v>22</v>
      </c>
      <c r="M9841" s="10">
        <v>4.5999999999999996</v>
      </c>
      <c r="N9841" s="10">
        <v>5.2</v>
      </c>
      <c r="P9841" s="10"/>
      <c r="Q9841" s="10"/>
      <c r="R9841" s="10"/>
      <c r="S9841" s="10"/>
      <c r="V9841" s="10">
        <f t="shared" si="495"/>
        <v>5.2</v>
      </c>
      <c r="W9841" s="8"/>
      <c r="AE9841" s="7">
        <v>0</v>
      </c>
      <c r="AG9841" s="7" t="s">
        <v>119</v>
      </c>
      <c r="AH9841" s="7" t="s">
        <v>436</v>
      </c>
      <c r="AI9841" s="7" t="s">
        <v>436</v>
      </c>
      <c r="AJ9841" s="7" t="s">
        <v>436</v>
      </c>
      <c r="AQ9841" s="7"/>
    </row>
    <row r="9842" spans="1:43" ht="15.75" customHeight="1">
      <c r="A9842" s="17">
        <v>40122</v>
      </c>
      <c r="B9842" s="22" t="s">
        <v>1900</v>
      </c>
      <c r="C9842" s="24" t="s">
        <v>1905</v>
      </c>
      <c r="D9842" s="24" t="s">
        <v>1888</v>
      </c>
      <c r="E9842" s="7" t="s">
        <v>313</v>
      </c>
      <c r="F9842" s="7" t="s">
        <v>1291</v>
      </c>
      <c r="G9842" s="7" t="s">
        <v>1292</v>
      </c>
      <c r="H9842" s="7" t="s">
        <v>15</v>
      </c>
      <c r="I9842" s="7">
        <v>630</v>
      </c>
      <c r="J9842" s="7" t="s">
        <v>315</v>
      </c>
      <c r="K9842" s="10">
        <v>82.4</v>
      </c>
      <c r="L9842" s="7" t="s">
        <v>22</v>
      </c>
      <c r="M9842" s="10">
        <v>4.5999999999999996</v>
      </c>
      <c r="N9842" s="10">
        <v>6</v>
      </c>
      <c r="O9842" s="7"/>
      <c r="V9842" s="10">
        <f t="shared" si="495"/>
        <v>6</v>
      </c>
      <c r="W9842" s="7">
        <v>9999</v>
      </c>
      <c r="AE9842" s="7">
        <v>0</v>
      </c>
      <c r="AG9842" s="7" t="s">
        <v>119</v>
      </c>
      <c r="AH9842" s="7" t="s">
        <v>436</v>
      </c>
      <c r="AI9842" s="7" t="s">
        <v>436</v>
      </c>
      <c r="AJ9842" s="7" t="s">
        <v>436</v>
      </c>
      <c r="AK9842" s="7" t="s">
        <v>106</v>
      </c>
      <c r="AP9842" s="7" t="s">
        <v>197</v>
      </c>
      <c r="AQ9842" s="7"/>
    </row>
    <row r="9843" spans="1:43" ht="15.75" customHeight="1">
      <c r="A9843" s="19">
        <v>40831</v>
      </c>
      <c r="B9843" s="23" t="s">
        <v>1902</v>
      </c>
      <c r="C9843" s="24" t="s">
        <v>1905</v>
      </c>
      <c r="D9843" s="24" t="s">
        <v>1888</v>
      </c>
      <c r="E9843" s="15" t="s">
        <v>313</v>
      </c>
      <c r="F9843" s="15" t="s">
        <v>1291</v>
      </c>
      <c r="G9843" s="15" t="s">
        <v>1291</v>
      </c>
      <c r="H9843" s="15" t="s">
        <v>15</v>
      </c>
      <c r="I9843" s="15">
        <v>630</v>
      </c>
      <c r="J9843" s="15" t="s">
        <v>315</v>
      </c>
      <c r="K9843" s="16">
        <v>82.4</v>
      </c>
      <c r="L9843" s="15" t="s">
        <v>22</v>
      </c>
      <c r="M9843" s="16">
        <v>4.5999999999999996</v>
      </c>
      <c r="N9843" s="16">
        <v>7</v>
      </c>
      <c r="O9843" s="16"/>
      <c r="P9843" s="16"/>
      <c r="Q9843" s="16"/>
      <c r="R9843" s="16"/>
      <c r="S9843" s="16"/>
      <c r="T9843" s="16"/>
      <c r="U9843" s="16"/>
      <c r="V9843" s="10">
        <f t="shared" si="495"/>
        <v>7</v>
      </c>
      <c r="W9843" s="15">
        <v>9999</v>
      </c>
      <c r="X9843" s="15"/>
      <c r="Y9843" s="15"/>
      <c r="Z9843" s="15"/>
      <c r="AA9843" s="15"/>
      <c r="AB9843" s="15"/>
      <c r="AC9843" s="15"/>
      <c r="AD9843" s="15"/>
      <c r="AE9843" s="15">
        <v>0</v>
      </c>
      <c r="AF9843" s="15"/>
      <c r="AG9843" s="15" t="s">
        <v>119</v>
      </c>
      <c r="AH9843" s="15" t="s">
        <v>436</v>
      </c>
      <c r="AI9843" s="15" t="s">
        <v>436</v>
      </c>
      <c r="AJ9843" s="15" t="s">
        <v>436</v>
      </c>
      <c r="AK9843" s="15"/>
      <c r="AL9843" s="15"/>
      <c r="AM9843" s="15"/>
      <c r="AN9843" s="15"/>
      <c r="AO9843" s="15"/>
      <c r="AP9843" s="16"/>
      <c r="AQ9843" s="7"/>
    </row>
    <row r="9844" spans="1:43" ht="15.75" customHeight="1">
      <c r="A9844" s="17">
        <v>41550</v>
      </c>
      <c r="B9844" s="22" t="s">
        <v>2048</v>
      </c>
      <c r="C9844" s="22" t="s">
        <v>1905</v>
      </c>
      <c r="D9844" s="22" t="s">
        <v>1888</v>
      </c>
      <c r="E9844" s="7" t="s">
        <v>313</v>
      </c>
      <c r="F9844" s="7" t="s">
        <v>1291</v>
      </c>
      <c r="G9844" s="7" t="s">
        <v>1291</v>
      </c>
      <c r="H9844" s="7" t="s">
        <v>15</v>
      </c>
      <c r="I9844" s="7">
        <v>630</v>
      </c>
      <c r="J9844" s="7" t="s">
        <v>315</v>
      </c>
      <c r="K9844" s="10">
        <v>82.4</v>
      </c>
      <c r="L9844" s="7" t="s">
        <v>22</v>
      </c>
      <c r="M9844" s="10">
        <v>4.5999999999999996</v>
      </c>
      <c r="N9844" s="10">
        <v>7.8</v>
      </c>
      <c r="V9844" s="7">
        <f t="shared" si="495"/>
        <v>7.8</v>
      </c>
      <c r="W9844" s="7">
        <v>9999</v>
      </c>
      <c r="AE9844" s="7">
        <v>0</v>
      </c>
      <c r="AG9844" s="7" t="s">
        <v>119</v>
      </c>
      <c r="AH9844" s="7" t="s">
        <v>436</v>
      </c>
      <c r="AI9844" s="7" t="s">
        <v>436</v>
      </c>
      <c r="AJ9844" s="7" t="s">
        <v>436</v>
      </c>
      <c r="AQ9844" s="7"/>
    </row>
    <row r="9845" spans="1:43" ht="15.75" customHeight="1">
      <c r="A9845" s="17">
        <v>41996</v>
      </c>
      <c r="B9845" s="22">
        <v>2014</v>
      </c>
      <c r="C9845" s="22" t="s">
        <v>1905</v>
      </c>
      <c r="D9845" s="22" t="s">
        <v>1888</v>
      </c>
      <c r="E9845" s="7" t="s">
        <v>313</v>
      </c>
      <c r="F9845" s="7" t="s">
        <v>2469</v>
      </c>
      <c r="G9845" s="7" t="s">
        <v>1286</v>
      </c>
      <c r="H9845" s="7" t="s">
        <v>15</v>
      </c>
      <c r="I9845" s="7">
        <v>630</v>
      </c>
      <c r="J9845" s="7" t="s">
        <v>315</v>
      </c>
      <c r="K9845" s="10">
        <v>82.4</v>
      </c>
      <c r="L9845" s="7" t="s">
        <v>22</v>
      </c>
      <c r="M9845" s="10">
        <v>4.5999999999999996</v>
      </c>
      <c r="N9845" s="10">
        <v>8</v>
      </c>
      <c r="V9845" s="7">
        <f>SUM(N9845:U9845)</f>
        <v>8</v>
      </c>
      <c r="W9845" s="7">
        <v>9999</v>
      </c>
      <c r="AE9845" s="7">
        <v>0</v>
      </c>
      <c r="AG9845" s="7" t="s">
        <v>119</v>
      </c>
      <c r="AH9845" s="7" t="s">
        <v>436</v>
      </c>
      <c r="AI9845" s="7" t="s">
        <v>436</v>
      </c>
      <c r="AJ9845" s="7" t="s">
        <v>436</v>
      </c>
      <c r="AQ9845" s="7"/>
    </row>
    <row r="9846" spans="1:43" ht="15.75" customHeight="1">
      <c r="A9846" s="20">
        <v>37483</v>
      </c>
      <c r="B9846" s="24">
        <v>2002</v>
      </c>
      <c r="C9846" s="24" t="s">
        <v>1905</v>
      </c>
      <c r="D9846" s="24" t="s">
        <v>1894</v>
      </c>
      <c r="E9846" s="13" t="s">
        <v>313</v>
      </c>
      <c r="F9846" s="13" t="s">
        <v>13</v>
      </c>
      <c r="G9846" s="13" t="s">
        <v>122</v>
      </c>
      <c r="H9846" s="13" t="s">
        <v>15</v>
      </c>
      <c r="I9846" s="13">
        <v>631</v>
      </c>
      <c r="J9846" s="7" t="s">
        <v>119</v>
      </c>
      <c r="K9846" s="12">
        <v>82.1</v>
      </c>
      <c r="L9846" s="7" t="s">
        <v>22</v>
      </c>
      <c r="M9846" s="12">
        <v>3.5</v>
      </c>
      <c r="N9846" s="12">
        <v>0.2</v>
      </c>
      <c r="O9846" s="12"/>
      <c r="P9846" s="12"/>
      <c r="V9846" s="10">
        <f>SQRT((N9846*N9846)+(O9846*O9846)+((P9846*P9846)+(Q9846*Q9846)+(R9846*R9846)+(S9846*S9846)+(T9846*T9846)+(U9846*U9846)))</f>
        <v>0.2</v>
      </c>
      <c r="W9846" s="12">
        <v>7</v>
      </c>
      <c r="X9846" s="12"/>
      <c r="Y9846" s="12"/>
      <c r="AC9846" s="13">
        <v>0</v>
      </c>
      <c r="AE9846" s="13">
        <v>0</v>
      </c>
      <c r="AF9846" s="13"/>
      <c r="AG9846" s="13" t="s">
        <v>119</v>
      </c>
      <c r="AH9846" s="7" t="s">
        <v>436</v>
      </c>
      <c r="AI9846" s="7" t="s">
        <v>436</v>
      </c>
      <c r="AJ9846" s="7" t="s">
        <v>436</v>
      </c>
      <c r="AP9846" s="13"/>
      <c r="AQ9846" s="7"/>
    </row>
    <row r="9847" spans="1:43" ht="15.75" customHeight="1">
      <c r="A9847" s="17">
        <v>37883</v>
      </c>
      <c r="B9847" s="24" t="s">
        <v>1894</v>
      </c>
      <c r="C9847" s="24" t="s">
        <v>1905</v>
      </c>
      <c r="D9847" s="24" t="s">
        <v>1894</v>
      </c>
      <c r="E9847" s="7" t="s">
        <v>313</v>
      </c>
      <c r="F9847" s="7" t="s">
        <v>13</v>
      </c>
      <c r="G9847" s="7" t="s">
        <v>430</v>
      </c>
      <c r="H9847" s="7" t="s">
        <v>15</v>
      </c>
      <c r="I9847" s="7">
        <v>631</v>
      </c>
      <c r="J9847" s="7" t="s">
        <v>343</v>
      </c>
      <c r="K9847" s="10">
        <v>82.1</v>
      </c>
      <c r="L9847" s="7" t="s">
        <v>22</v>
      </c>
      <c r="M9847" s="10">
        <v>3.5</v>
      </c>
      <c r="O9847" s="7"/>
      <c r="V9847" s="10" t="s">
        <v>1888</v>
      </c>
      <c r="W9847" s="8"/>
      <c r="AF9847" s="7" t="s">
        <v>106</v>
      </c>
      <c r="AG9847" s="7" t="s">
        <v>318</v>
      </c>
      <c r="AH9847" s="7" t="s">
        <v>436</v>
      </c>
      <c r="AI9847" s="7" t="s">
        <v>436</v>
      </c>
      <c r="AJ9847" s="7" t="s">
        <v>436</v>
      </c>
      <c r="AP9847" s="7" t="s">
        <v>146</v>
      </c>
      <c r="AQ9847" s="7"/>
    </row>
    <row r="9848" spans="1:43" ht="15.75" customHeight="1">
      <c r="A9848" s="20">
        <v>37483</v>
      </c>
      <c r="B9848" s="24">
        <v>2002</v>
      </c>
      <c r="C9848" s="24" t="s">
        <v>1905</v>
      </c>
      <c r="D9848" s="24" t="s">
        <v>1900</v>
      </c>
      <c r="E9848" s="13" t="s">
        <v>313</v>
      </c>
      <c r="F9848" s="13" t="s">
        <v>13</v>
      </c>
      <c r="G9848" s="13" t="s">
        <v>122</v>
      </c>
      <c r="H9848" s="13" t="s">
        <v>15</v>
      </c>
      <c r="I9848" s="13">
        <v>632</v>
      </c>
      <c r="J9848" s="7" t="s">
        <v>119</v>
      </c>
      <c r="K9848" s="12">
        <v>82.1</v>
      </c>
      <c r="L9848" s="7" t="s">
        <v>22</v>
      </c>
      <c r="M9848" s="12">
        <v>4.2</v>
      </c>
      <c r="N9848" s="12">
        <v>0.5</v>
      </c>
      <c r="O9848" s="12"/>
      <c r="P9848" s="12"/>
      <c r="V9848" s="10">
        <f>SQRT((N9848*N9848)+(O9848*O9848)+((P9848*P9848)+(Q9848*Q9848)+(R9848*R9848)+(S9848*S9848)+(T9848*T9848)+(U9848*U9848)))</f>
        <v>0.5</v>
      </c>
      <c r="W9848" s="12">
        <v>36</v>
      </c>
      <c r="X9848" s="12"/>
      <c r="Y9848" s="12"/>
      <c r="AC9848" s="13">
        <v>2</v>
      </c>
      <c r="AE9848" s="13">
        <v>0</v>
      </c>
      <c r="AF9848" s="13"/>
      <c r="AG9848" s="13" t="s">
        <v>119</v>
      </c>
      <c r="AH9848" s="7" t="s">
        <v>436</v>
      </c>
      <c r="AI9848" s="7" t="s">
        <v>436</v>
      </c>
      <c r="AJ9848" s="7" t="s">
        <v>436</v>
      </c>
      <c r="AP9848" s="13"/>
      <c r="AQ9848" s="7"/>
    </row>
    <row r="9849" spans="1:43" ht="15.75" customHeight="1">
      <c r="A9849" s="17">
        <v>37882</v>
      </c>
      <c r="B9849" s="24" t="s">
        <v>1894</v>
      </c>
      <c r="C9849" s="24" t="s">
        <v>1905</v>
      </c>
      <c r="D9849" s="24" t="s">
        <v>1900</v>
      </c>
      <c r="E9849" s="7" t="s">
        <v>313</v>
      </c>
      <c r="F9849" s="7" t="s">
        <v>13</v>
      </c>
      <c r="G9849" s="7" t="s">
        <v>430</v>
      </c>
      <c r="H9849" s="7" t="s">
        <v>15</v>
      </c>
      <c r="I9849" s="7">
        <v>632</v>
      </c>
      <c r="J9849" s="7" t="s">
        <v>315</v>
      </c>
      <c r="K9849" s="10">
        <v>82.1</v>
      </c>
      <c r="L9849" s="7" t="s">
        <v>22</v>
      </c>
      <c r="M9849" s="10">
        <v>4.2</v>
      </c>
      <c r="N9849" s="10">
        <v>0.5</v>
      </c>
      <c r="O9849" s="7"/>
      <c r="V9849" s="10">
        <f>SQRT((N9849*N9849)+(O9849*O9849)+((P9849*P9849)+(Q9849*Q9849)+(R9849*R9849)+(S9849*S9849)+(T9849*T9849)+(U9849*U9849)))</f>
        <v>0.5</v>
      </c>
      <c r="W9849" s="8">
        <v>42</v>
      </c>
      <c r="AC9849" s="7">
        <v>3</v>
      </c>
      <c r="AE9849" s="7">
        <v>0</v>
      </c>
      <c r="AG9849" s="7" t="s">
        <v>119</v>
      </c>
      <c r="AH9849" s="7" t="s">
        <v>436</v>
      </c>
      <c r="AI9849" s="7" t="s">
        <v>436</v>
      </c>
      <c r="AJ9849" s="7" t="s">
        <v>436</v>
      </c>
      <c r="AQ9849" s="7"/>
    </row>
    <row r="9850" spans="1:43" ht="15.75" customHeight="1">
      <c r="A9850" s="17">
        <v>38605</v>
      </c>
      <c r="B9850" s="22" t="s">
        <v>1896</v>
      </c>
      <c r="C9850" s="24" t="s">
        <v>1905</v>
      </c>
      <c r="D9850" s="24" t="s">
        <v>1900</v>
      </c>
      <c r="E9850" s="7" t="s">
        <v>313</v>
      </c>
      <c r="F9850" s="7" t="s">
        <v>892</v>
      </c>
      <c r="G9850" s="7" t="s">
        <v>892</v>
      </c>
      <c r="H9850" s="7" t="s">
        <v>15</v>
      </c>
      <c r="I9850" s="7">
        <v>632</v>
      </c>
      <c r="J9850" s="7" t="s">
        <v>315</v>
      </c>
      <c r="K9850" s="10">
        <v>82.1</v>
      </c>
      <c r="L9850" s="7" t="s">
        <v>22</v>
      </c>
      <c r="M9850" s="10">
        <v>4.2</v>
      </c>
      <c r="N9850" s="10">
        <v>0.8</v>
      </c>
      <c r="O9850" s="7"/>
      <c r="V9850" s="10">
        <f>SQRT((N9850*N9850)+(O9850*O9850)+((P9850*P9850)+(Q9850*Q9850)+(R9850*R9850)+(S9850*S9850)+(T9850*T9850)+(U9850*U9850)))</f>
        <v>0.8</v>
      </c>
      <c r="W9850" s="7">
        <v>47</v>
      </c>
      <c r="AC9850" s="7">
        <v>4</v>
      </c>
      <c r="AG9850" s="7" t="s">
        <v>119</v>
      </c>
      <c r="AH9850" s="7" t="s">
        <v>436</v>
      </c>
      <c r="AI9850" s="7" t="s">
        <v>436</v>
      </c>
      <c r="AJ9850" s="7" t="s">
        <v>436</v>
      </c>
      <c r="AQ9850" s="7"/>
    </row>
    <row r="9851" spans="1:43" ht="15.75" customHeight="1">
      <c r="A9851" s="17">
        <v>39529</v>
      </c>
      <c r="B9851" s="22" t="s">
        <v>1899</v>
      </c>
      <c r="C9851" s="24" t="s">
        <v>1905</v>
      </c>
      <c r="D9851" s="24" t="s">
        <v>1900</v>
      </c>
      <c r="E9851" s="7" t="s">
        <v>313</v>
      </c>
      <c r="F9851" s="7" t="s">
        <v>13</v>
      </c>
      <c r="G9851" s="7" t="s">
        <v>749</v>
      </c>
      <c r="H9851" s="7" t="s">
        <v>15</v>
      </c>
      <c r="I9851" s="7">
        <v>632</v>
      </c>
      <c r="J9851" s="7" t="s">
        <v>315</v>
      </c>
      <c r="K9851" s="10">
        <v>82.1</v>
      </c>
      <c r="L9851" s="7" t="s">
        <v>22</v>
      </c>
      <c r="M9851" s="10">
        <v>4.2</v>
      </c>
      <c r="N9851" s="10">
        <v>0.7</v>
      </c>
      <c r="P9851" s="10"/>
      <c r="Q9851" s="10"/>
      <c r="R9851" s="10"/>
      <c r="S9851" s="10"/>
      <c r="V9851" s="10">
        <f>SQRT((N9851*N9851)+(O9851*O9851)+((P9851*P9851)+(Q9851*Q9851)+(R9851*R9851)+(S9851*S9851)+(T9851*T9851)+(U9851*U9851)))</f>
        <v>0.7</v>
      </c>
      <c r="W9851" s="8">
        <v>56</v>
      </c>
      <c r="AC9851" s="7">
        <v>4</v>
      </c>
      <c r="AF9851" s="7" t="s">
        <v>18</v>
      </c>
      <c r="AG9851" s="7" t="s">
        <v>119</v>
      </c>
      <c r="AH9851" s="7" t="s">
        <v>436</v>
      </c>
      <c r="AI9851" s="7" t="s">
        <v>436</v>
      </c>
      <c r="AJ9851" s="7" t="s">
        <v>436</v>
      </c>
      <c r="AQ9851" s="7"/>
    </row>
    <row r="9852" spans="1:43" ht="15.75" customHeight="1">
      <c r="A9852" s="17">
        <v>40122</v>
      </c>
      <c r="B9852" s="22" t="s">
        <v>1900</v>
      </c>
      <c r="C9852" s="24" t="s">
        <v>1905</v>
      </c>
      <c r="D9852" s="24" t="s">
        <v>1900</v>
      </c>
      <c r="E9852" s="7" t="s">
        <v>313</v>
      </c>
      <c r="F9852" s="7" t="s">
        <v>1291</v>
      </c>
      <c r="G9852" s="7" t="s">
        <v>1292</v>
      </c>
      <c r="H9852" s="7" t="s">
        <v>15</v>
      </c>
      <c r="I9852" s="7">
        <v>632</v>
      </c>
      <c r="J9852" s="7" t="s">
        <v>515</v>
      </c>
      <c r="K9852" s="10">
        <v>82.1</v>
      </c>
      <c r="L9852" s="7" t="s">
        <v>22</v>
      </c>
      <c r="M9852" s="10">
        <v>4.2</v>
      </c>
      <c r="O9852" s="7"/>
      <c r="V9852" s="10" t="s">
        <v>1888</v>
      </c>
      <c r="W9852" s="7" t="s">
        <v>317</v>
      </c>
      <c r="AC9852" s="7">
        <v>4</v>
      </c>
      <c r="AF9852" s="7" t="s">
        <v>108</v>
      </c>
      <c r="AG9852" s="7" t="s">
        <v>318</v>
      </c>
      <c r="AH9852" s="7" t="s">
        <v>436</v>
      </c>
      <c r="AI9852" s="7" t="s">
        <v>436</v>
      </c>
      <c r="AJ9852" s="7" t="s">
        <v>436</v>
      </c>
      <c r="AP9852" s="7" t="s">
        <v>1047</v>
      </c>
      <c r="AQ9852" s="7"/>
    </row>
    <row r="9853" spans="1:43" ht="15.75" customHeight="1">
      <c r="A9853" s="20">
        <v>37483</v>
      </c>
      <c r="B9853" s="24">
        <v>2002</v>
      </c>
      <c r="C9853" s="24" t="s">
        <v>1905</v>
      </c>
      <c r="D9853" s="22">
        <v>2014</v>
      </c>
      <c r="E9853" s="13" t="s">
        <v>313</v>
      </c>
      <c r="F9853" s="13" t="s">
        <v>13</v>
      </c>
      <c r="G9853" s="13" t="s">
        <v>122</v>
      </c>
      <c r="H9853" s="13" t="s">
        <v>15</v>
      </c>
      <c r="I9853" s="13">
        <v>633</v>
      </c>
      <c r="J9853" s="7" t="s">
        <v>119</v>
      </c>
      <c r="K9853" s="12">
        <v>81.8</v>
      </c>
      <c r="L9853" s="7" t="s">
        <v>22</v>
      </c>
      <c r="M9853" s="12">
        <v>5</v>
      </c>
      <c r="N9853" s="12">
        <v>1.1000000000000001</v>
      </c>
      <c r="O9853" s="12"/>
      <c r="P9853" s="12"/>
      <c r="V9853" s="10">
        <f t="shared" ref="V9853:V9859" si="496">SQRT((N9853*N9853)+(O9853*O9853)+((P9853*P9853)+(Q9853*Q9853)+(R9853*R9853)+(S9853*S9853)+(T9853*T9853)+(U9853*U9853)))</f>
        <v>1.1000000000000001</v>
      </c>
      <c r="W9853" s="12">
        <v>102</v>
      </c>
      <c r="X9853" s="12"/>
      <c r="Y9853" s="12"/>
      <c r="AC9853" s="13">
        <v>4</v>
      </c>
      <c r="AE9853" s="13">
        <v>0</v>
      </c>
      <c r="AF9853" s="13"/>
      <c r="AG9853" s="13" t="s">
        <v>119</v>
      </c>
      <c r="AH9853" s="7" t="s">
        <v>436</v>
      </c>
      <c r="AI9853" s="7" t="s">
        <v>436</v>
      </c>
      <c r="AJ9853" s="7" t="s">
        <v>436</v>
      </c>
      <c r="AP9853" s="13"/>
      <c r="AQ9853" s="7"/>
    </row>
    <row r="9854" spans="1:43" ht="15.75" customHeight="1">
      <c r="A9854" s="17">
        <v>37882</v>
      </c>
      <c r="B9854" s="24" t="s">
        <v>1894</v>
      </c>
      <c r="C9854" s="24" t="s">
        <v>1905</v>
      </c>
      <c r="D9854" s="22">
        <v>2014</v>
      </c>
      <c r="E9854" s="7" t="s">
        <v>313</v>
      </c>
      <c r="F9854" s="7" t="s">
        <v>13</v>
      </c>
      <c r="G9854" s="7" t="s">
        <v>430</v>
      </c>
      <c r="H9854" s="7" t="s">
        <v>15</v>
      </c>
      <c r="I9854" s="7">
        <v>633</v>
      </c>
      <c r="J9854" s="7" t="s">
        <v>315</v>
      </c>
      <c r="K9854" s="10">
        <v>81.8</v>
      </c>
      <c r="L9854" s="7" t="s">
        <v>22</v>
      </c>
      <c r="M9854" s="10">
        <v>5</v>
      </c>
      <c r="N9854" s="10">
        <v>1</v>
      </c>
      <c r="O9854" s="7"/>
      <c r="V9854" s="10">
        <f t="shared" si="496"/>
        <v>1</v>
      </c>
      <c r="W9854" s="8">
        <v>104</v>
      </c>
      <c r="AC9854" s="7">
        <v>4</v>
      </c>
      <c r="AE9854" s="7">
        <v>0</v>
      </c>
      <c r="AG9854" s="7" t="s">
        <v>119</v>
      </c>
      <c r="AH9854" s="7" t="s">
        <v>436</v>
      </c>
      <c r="AI9854" s="7" t="s">
        <v>436</v>
      </c>
      <c r="AJ9854" s="7" t="s">
        <v>436</v>
      </c>
      <c r="AQ9854" s="7"/>
    </row>
    <row r="9855" spans="1:43" ht="15.75" customHeight="1">
      <c r="A9855" s="17">
        <v>38605</v>
      </c>
      <c r="B9855" s="22" t="s">
        <v>1896</v>
      </c>
      <c r="C9855" s="24" t="s">
        <v>1905</v>
      </c>
      <c r="D9855" s="22">
        <v>2014</v>
      </c>
      <c r="E9855" s="7" t="s">
        <v>313</v>
      </c>
      <c r="F9855" s="7" t="s">
        <v>892</v>
      </c>
      <c r="G9855" s="7" t="s">
        <v>892</v>
      </c>
      <c r="H9855" s="7" t="s">
        <v>15</v>
      </c>
      <c r="I9855" s="7">
        <v>633</v>
      </c>
      <c r="J9855" s="7" t="s">
        <v>315</v>
      </c>
      <c r="K9855" s="10">
        <v>81.8</v>
      </c>
      <c r="L9855" s="7" t="s">
        <v>22</v>
      </c>
      <c r="M9855" s="10">
        <v>5</v>
      </c>
      <c r="N9855" s="10">
        <v>1.1000000000000001</v>
      </c>
      <c r="O9855" s="7"/>
      <c r="V9855" s="10">
        <f t="shared" si="496"/>
        <v>1.1000000000000001</v>
      </c>
      <c r="W9855" s="7">
        <v>120</v>
      </c>
      <c r="AC9855" s="7">
        <v>7</v>
      </c>
      <c r="AG9855" s="7" t="s">
        <v>119</v>
      </c>
      <c r="AH9855" s="7" t="s">
        <v>436</v>
      </c>
      <c r="AI9855" s="7" t="s">
        <v>436</v>
      </c>
      <c r="AJ9855" s="7" t="s">
        <v>436</v>
      </c>
      <c r="AQ9855" s="7"/>
    </row>
    <row r="9856" spans="1:43" ht="15.75" customHeight="1">
      <c r="A9856" s="17">
        <v>39529</v>
      </c>
      <c r="B9856" s="22" t="s">
        <v>1899</v>
      </c>
      <c r="C9856" s="24" t="s">
        <v>1905</v>
      </c>
      <c r="D9856" s="22">
        <v>2014</v>
      </c>
      <c r="E9856" s="7" t="s">
        <v>313</v>
      </c>
      <c r="F9856" s="7" t="s">
        <v>13</v>
      </c>
      <c r="G9856" s="7" t="s">
        <v>749</v>
      </c>
      <c r="H9856" s="7" t="s">
        <v>15</v>
      </c>
      <c r="I9856" s="7">
        <v>633</v>
      </c>
      <c r="J9856" s="7" t="s">
        <v>315</v>
      </c>
      <c r="K9856" s="10">
        <v>81.8</v>
      </c>
      <c r="L9856" s="7" t="s">
        <v>22</v>
      </c>
      <c r="M9856" s="10">
        <v>5</v>
      </c>
      <c r="N9856" s="10">
        <v>1.1000000000000001</v>
      </c>
      <c r="P9856" s="10"/>
      <c r="Q9856" s="10"/>
      <c r="R9856" s="10"/>
      <c r="S9856" s="10"/>
      <c r="V9856" s="10">
        <f t="shared" si="496"/>
        <v>1.1000000000000001</v>
      </c>
      <c r="W9856" s="8">
        <v>120</v>
      </c>
      <c r="AC9856" s="7">
        <v>5</v>
      </c>
      <c r="AG9856" s="7" t="s">
        <v>119</v>
      </c>
      <c r="AH9856" s="7" t="s">
        <v>436</v>
      </c>
      <c r="AI9856" s="7" t="s">
        <v>436</v>
      </c>
      <c r="AJ9856" s="7" t="s">
        <v>436</v>
      </c>
      <c r="AQ9856" s="7"/>
    </row>
    <row r="9857" spans="1:43" ht="15.75" customHeight="1">
      <c r="A9857" s="17">
        <v>40122</v>
      </c>
      <c r="B9857" s="22" t="s">
        <v>1900</v>
      </c>
      <c r="C9857" s="24" t="s">
        <v>1905</v>
      </c>
      <c r="D9857" s="22">
        <v>2014</v>
      </c>
      <c r="E9857" s="7" t="s">
        <v>313</v>
      </c>
      <c r="F9857" s="7" t="s">
        <v>1291</v>
      </c>
      <c r="G9857" s="7" t="s">
        <v>1292</v>
      </c>
      <c r="H9857" s="7" t="s">
        <v>15</v>
      </c>
      <c r="I9857" s="7">
        <v>633</v>
      </c>
      <c r="J9857" s="7" t="s">
        <v>315</v>
      </c>
      <c r="K9857" s="10">
        <v>81.8</v>
      </c>
      <c r="L9857" s="7" t="s">
        <v>22</v>
      </c>
      <c r="M9857" s="10">
        <v>5</v>
      </c>
      <c r="N9857" s="10">
        <v>1.1000000000000001</v>
      </c>
      <c r="O9857" s="7"/>
      <c r="V9857" s="10">
        <f t="shared" si="496"/>
        <v>1.1000000000000001</v>
      </c>
      <c r="W9857" s="7">
        <v>105</v>
      </c>
      <c r="AC9857" s="7">
        <v>7</v>
      </c>
      <c r="AG9857" s="7" t="s">
        <v>119</v>
      </c>
      <c r="AH9857" s="7" t="s">
        <v>436</v>
      </c>
      <c r="AI9857" s="7" t="s">
        <v>436</v>
      </c>
      <c r="AJ9857" s="7" t="s">
        <v>436</v>
      </c>
      <c r="AP9857" s="7" t="s">
        <v>1342</v>
      </c>
      <c r="AQ9857" s="7"/>
    </row>
    <row r="9858" spans="1:43" ht="15.75" customHeight="1">
      <c r="A9858" s="19">
        <v>40831</v>
      </c>
      <c r="B9858" s="23" t="s">
        <v>1902</v>
      </c>
      <c r="C9858" s="24" t="s">
        <v>1905</v>
      </c>
      <c r="D9858" s="22">
        <v>2014</v>
      </c>
      <c r="E9858" s="15" t="s">
        <v>313</v>
      </c>
      <c r="F9858" s="15" t="s">
        <v>1291</v>
      </c>
      <c r="G9858" s="15" t="s">
        <v>1291</v>
      </c>
      <c r="H9858" s="15" t="s">
        <v>15</v>
      </c>
      <c r="I9858" s="15">
        <v>633</v>
      </c>
      <c r="J9858" s="15" t="s">
        <v>315</v>
      </c>
      <c r="K9858" s="16">
        <v>81.8</v>
      </c>
      <c r="L9858" s="15" t="s">
        <v>22</v>
      </c>
      <c r="M9858" s="16">
        <v>5</v>
      </c>
      <c r="N9858" s="16">
        <v>1.6</v>
      </c>
      <c r="O9858" s="16"/>
      <c r="P9858" s="16"/>
      <c r="Q9858" s="16"/>
      <c r="R9858" s="16"/>
      <c r="S9858" s="16"/>
      <c r="T9858" s="16"/>
      <c r="U9858" s="16"/>
      <c r="V9858" s="10">
        <f t="shared" si="496"/>
        <v>1.6</v>
      </c>
      <c r="W9858" s="15">
        <v>136</v>
      </c>
      <c r="X9858" s="15"/>
      <c r="Y9858" s="15"/>
      <c r="Z9858" s="15"/>
      <c r="AA9858" s="15"/>
      <c r="AB9858" s="15"/>
      <c r="AC9858" s="15">
        <v>9</v>
      </c>
      <c r="AD9858" s="15"/>
      <c r="AE9858" s="15"/>
      <c r="AF9858" s="15"/>
      <c r="AG9858" s="15" t="s">
        <v>119</v>
      </c>
      <c r="AH9858" s="15" t="s">
        <v>436</v>
      </c>
      <c r="AI9858" s="15" t="s">
        <v>436</v>
      </c>
      <c r="AJ9858" s="15" t="s">
        <v>436</v>
      </c>
      <c r="AK9858" s="15"/>
      <c r="AL9858" s="15"/>
      <c r="AM9858" s="15"/>
      <c r="AN9858" s="15"/>
      <c r="AO9858" s="15"/>
      <c r="AP9858" s="15" t="s">
        <v>1805</v>
      </c>
      <c r="AQ9858" s="7"/>
    </row>
    <row r="9859" spans="1:43" ht="15.75" customHeight="1">
      <c r="A9859" s="17">
        <v>41550</v>
      </c>
      <c r="B9859" s="22" t="s">
        <v>2048</v>
      </c>
      <c r="C9859" s="22" t="s">
        <v>1905</v>
      </c>
      <c r="D9859" s="22">
        <v>2014</v>
      </c>
      <c r="E9859" s="7" t="s">
        <v>313</v>
      </c>
      <c r="F9859" s="7" t="s">
        <v>1291</v>
      </c>
      <c r="G9859" s="7" t="s">
        <v>1291</v>
      </c>
      <c r="H9859" s="7" t="s">
        <v>15</v>
      </c>
      <c r="I9859" s="7">
        <v>633</v>
      </c>
      <c r="J9859" s="7" t="s">
        <v>315</v>
      </c>
      <c r="K9859" s="10">
        <v>81.8</v>
      </c>
      <c r="L9859" s="7" t="s">
        <v>22</v>
      </c>
      <c r="M9859" s="10">
        <v>5</v>
      </c>
      <c r="N9859" s="10">
        <v>1</v>
      </c>
      <c r="V9859" s="7">
        <f t="shared" si="496"/>
        <v>1</v>
      </c>
      <c r="W9859" s="7">
        <v>157</v>
      </c>
      <c r="AC9859" s="7">
        <v>9</v>
      </c>
      <c r="AG9859" s="7" t="s">
        <v>119</v>
      </c>
      <c r="AH9859" s="7" t="s">
        <v>436</v>
      </c>
      <c r="AI9859" s="7" t="s">
        <v>436</v>
      </c>
      <c r="AJ9859" s="7" t="s">
        <v>436</v>
      </c>
      <c r="AP9859" s="7" t="s">
        <v>2273</v>
      </c>
      <c r="AQ9859" s="7"/>
    </row>
    <row r="9860" spans="1:43" ht="15.75" customHeight="1">
      <c r="A9860" s="17">
        <v>41996</v>
      </c>
      <c r="B9860" s="22">
        <v>2014</v>
      </c>
      <c r="C9860" s="22" t="s">
        <v>1905</v>
      </c>
      <c r="D9860" s="22">
        <v>2014</v>
      </c>
      <c r="E9860" s="7" t="s">
        <v>313</v>
      </c>
      <c r="F9860" s="7" t="s">
        <v>2469</v>
      </c>
      <c r="G9860" s="7" t="s">
        <v>1286</v>
      </c>
      <c r="H9860" s="7" t="s">
        <v>15</v>
      </c>
      <c r="I9860" s="7">
        <v>633</v>
      </c>
      <c r="J9860" s="7" t="s">
        <v>315</v>
      </c>
      <c r="K9860" s="10">
        <v>81.8</v>
      </c>
      <c r="L9860" s="7" t="s">
        <v>22</v>
      </c>
      <c r="M9860" s="10">
        <v>5</v>
      </c>
      <c r="N9860" s="10">
        <v>1.3</v>
      </c>
      <c r="V9860" s="7">
        <f>SUM(N9860:U9860)</f>
        <v>1.3</v>
      </c>
      <c r="W9860" s="7">
        <v>157</v>
      </c>
      <c r="AC9860" s="7">
        <v>9</v>
      </c>
      <c r="AE9860" s="7">
        <v>0</v>
      </c>
      <c r="AF9860" s="7" t="s">
        <v>18</v>
      </c>
      <c r="AG9860" s="7" t="s">
        <v>318</v>
      </c>
      <c r="AH9860" s="7" t="s">
        <v>436</v>
      </c>
      <c r="AI9860" s="7" t="s">
        <v>436</v>
      </c>
      <c r="AJ9860" s="7" t="s">
        <v>436</v>
      </c>
      <c r="AP9860" s="7" t="s">
        <v>2477</v>
      </c>
      <c r="AQ9860" s="7"/>
    </row>
    <row r="9861" spans="1:43" ht="15.75" customHeight="1">
      <c r="A9861" s="20">
        <v>37483</v>
      </c>
      <c r="B9861" s="24">
        <v>2002</v>
      </c>
      <c r="C9861" s="24" t="s">
        <v>1905</v>
      </c>
      <c r="D9861" s="24" t="s">
        <v>1896</v>
      </c>
      <c r="E9861" s="13" t="s">
        <v>313</v>
      </c>
      <c r="F9861" s="13" t="s">
        <v>13</v>
      </c>
      <c r="G9861" s="13" t="s">
        <v>122</v>
      </c>
      <c r="H9861" s="13" t="s">
        <v>15</v>
      </c>
      <c r="I9861" s="13">
        <v>634</v>
      </c>
      <c r="J9861" s="7" t="s">
        <v>119</v>
      </c>
      <c r="K9861" s="12">
        <v>81.7</v>
      </c>
      <c r="L9861" s="7" t="s">
        <v>22</v>
      </c>
      <c r="M9861" s="12">
        <v>3.8</v>
      </c>
      <c r="N9861" s="12">
        <v>0.2</v>
      </c>
      <c r="O9861" s="12"/>
      <c r="P9861" s="12"/>
      <c r="V9861" s="10">
        <f>SQRT((N9861*N9861)+(O9861*O9861)+((P9861*P9861)+(Q9861*Q9861)+(R9861*R9861)+(S9861*S9861)+(T9861*T9861)+(U9861*U9861)))</f>
        <v>0.2</v>
      </c>
      <c r="W9861" s="12">
        <v>9</v>
      </c>
      <c r="X9861" s="12"/>
      <c r="Y9861" s="12"/>
      <c r="AC9861" s="13">
        <v>0</v>
      </c>
      <c r="AE9861" s="13">
        <v>0</v>
      </c>
      <c r="AF9861" s="13"/>
      <c r="AG9861" s="13" t="s">
        <v>119</v>
      </c>
      <c r="AH9861" s="7" t="s">
        <v>436</v>
      </c>
      <c r="AI9861" s="7" t="s">
        <v>436</v>
      </c>
      <c r="AJ9861" s="7" t="s">
        <v>436</v>
      </c>
      <c r="AP9861" s="13"/>
      <c r="AQ9861" s="7"/>
    </row>
    <row r="9862" spans="1:43" ht="15.75" customHeight="1">
      <c r="A9862" s="17">
        <v>37882</v>
      </c>
      <c r="B9862" s="24" t="s">
        <v>1894</v>
      </c>
      <c r="C9862" s="24" t="s">
        <v>1905</v>
      </c>
      <c r="D9862" s="24" t="s">
        <v>1896</v>
      </c>
      <c r="E9862" s="7" t="s">
        <v>313</v>
      </c>
      <c r="F9862" s="7" t="s">
        <v>13</v>
      </c>
      <c r="G9862" s="7" t="s">
        <v>430</v>
      </c>
      <c r="H9862" s="7" t="s">
        <v>15</v>
      </c>
      <c r="I9862" s="7">
        <v>634</v>
      </c>
      <c r="J9862" s="7" t="s">
        <v>315</v>
      </c>
      <c r="K9862" s="10">
        <v>81.7</v>
      </c>
      <c r="L9862" s="7" t="s">
        <v>22</v>
      </c>
      <c r="M9862" s="10">
        <v>3.8</v>
      </c>
      <c r="N9862" s="10">
        <v>0.2</v>
      </c>
      <c r="O9862" s="7"/>
      <c r="V9862" s="10">
        <f>SQRT((N9862*N9862)+(O9862*O9862)+((P9862*P9862)+(Q9862*Q9862)+(R9862*R9862)+(S9862*S9862)+(T9862*T9862)+(U9862*U9862)))</f>
        <v>0.2</v>
      </c>
      <c r="W9862" s="8">
        <v>13</v>
      </c>
      <c r="AC9862" s="7">
        <v>0</v>
      </c>
      <c r="AE9862" s="7">
        <v>0</v>
      </c>
      <c r="AG9862" s="7" t="s">
        <v>119</v>
      </c>
      <c r="AH9862" s="7" t="s">
        <v>436</v>
      </c>
      <c r="AI9862" s="7" t="s">
        <v>436</v>
      </c>
      <c r="AJ9862" s="7" t="s">
        <v>436</v>
      </c>
      <c r="AQ9862" s="7"/>
    </row>
    <row r="9863" spans="1:43" ht="15.75" customHeight="1">
      <c r="A9863" s="17">
        <v>38605</v>
      </c>
      <c r="B9863" s="22" t="s">
        <v>1896</v>
      </c>
      <c r="C9863" s="24" t="s">
        <v>1905</v>
      </c>
      <c r="D9863" s="24" t="s">
        <v>1896</v>
      </c>
      <c r="E9863" s="7" t="s">
        <v>313</v>
      </c>
      <c r="F9863" s="7" t="s">
        <v>892</v>
      </c>
      <c r="G9863" s="7" t="s">
        <v>892</v>
      </c>
      <c r="H9863" s="7" t="s">
        <v>15</v>
      </c>
      <c r="I9863" s="7">
        <v>634</v>
      </c>
      <c r="J9863" s="7" t="s">
        <v>343</v>
      </c>
      <c r="K9863" s="10">
        <v>81.7</v>
      </c>
      <c r="L9863" s="7" t="s">
        <v>22</v>
      </c>
      <c r="M9863" s="10">
        <v>3.8</v>
      </c>
      <c r="O9863" s="7"/>
      <c r="V9863" s="10" t="s">
        <v>1888</v>
      </c>
      <c r="AF9863" s="7" t="s">
        <v>106</v>
      </c>
      <c r="AG9863" s="7" t="s">
        <v>318</v>
      </c>
      <c r="AH9863" s="7" t="s">
        <v>436</v>
      </c>
      <c r="AI9863" s="7" t="s">
        <v>436</v>
      </c>
      <c r="AJ9863" s="7" t="s">
        <v>436</v>
      </c>
      <c r="AP9863" s="7" t="s">
        <v>890</v>
      </c>
      <c r="AQ9863" s="7"/>
    </row>
    <row r="9864" spans="1:43" ht="15.75" customHeight="1">
      <c r="A9864" s="20">
        <v>37483</v>
      </c>
      <c r="B9864" s="24">
        <v>2002</v>
      </c>
      <c r="C9864" s="24" t="s">
        <v>1905</v>
      </c>
      <c r="D9864" s="24" t="s">
        <v>1894</v>
      </c>
      <c r="E9864" s="13" t="s">
        <v>313</v>
      </c>
      <c r="F9864" s="13" t="s">
        <v>13</v>
      </c>
      <c r="G9864" s="13" t="s">
        <v>122</v>
      </c>
      <c r="H9864" s="13" t="s">
        <v>15</v>
      </c>
      <c r="I9864" s="13">
        <v>635</v>
      </c>
      <c r="J9864" s="7" t="s">
        <v>119</v>
      </c>
      <c r="K9864" s="12">
        <v>82.2</v>
      </c>
      <c r="L9864" s="7" t="s">
        <v>22</v>
      </c>
      <c r="M9864" s="12">
        <v>2.6</v>
      </c>
      <c r="N9864" s="12">
        <v>0.2</v>
      </c>
      <c r="O9864" s="12"/>
      <c r="P9864" s="12"/>
      <c r="V9864" s="10">
        <f>SQRT((N9864*N9864)+(O9864*O9864)+((P9864*P9864)+(Q9864*Q9864)+(R9864*R9864)+(S9864*S9864)+(T9864*T9864)+(U9864*U9864)))</f>
        <v>0.2</v>
      </c>
      <c r="W9864" s="12">
        <v>14</v>
      </c>
      <c r="X9864" s="12"/>
      <c r="Y9864" s="12"/>
      <c r="AC9864" s="13">
        <v>0</v>
      </c>
      <c r="AE9864" s="13">
        <v>0</v>
      </c>
      <c r="AF9864" s="13"/>
      <c r="AG9864" s="13" t="s">
        <v>119</v>
      </c>
      <c r="AH9864" s="7" t="s">
        <v>436</v>
      </c>
      <c r="AI9864" s="7" t="s">
        <v>436</v>
      </c>
      <c r="AJ9864" s="7" t="s">
        <v>436</v>
      </c>
      <c r="AP9864" s="13"/>
      <c r="AQ9864" s="7"/>
    </row>
    <row r="9865" spans="1:43" ht="15.75" customHeight="1">
      <c r="A9865" s="17">
        <v>37883</v>
      </c>
      <c r="B9865" s="24" t="s">
        <v>1894</v>
      </c>
      <c r="C9865" s="24" t="s">
        <v>1905</v>
      </c>
      <c r="D9865" s="24" t="s">
        <v>1894</v>
      </c>
      <c r="E9865" s="7" t="s">
        <v>313</v>
      </c>
      <c r="F9865" s="7" t="s">
        <v>13</v>
      </c>
      <c r="G9865" s="7" t="s">
        <v>430</v>
      </c>
      <c r="H9865" s="7" t="s">
        <v>15</v>
      </c>
      <c r="I9865" s="7">
        <v>635</v>
      </c>
      <c r="J9865" s="7" t="s">
        <v>343</v>
      </c>
      <c r="K9865" s="10">
        <v>82.2</v>
      </c>
      <c r="L9865" s="7" t="s">
        <v>22</v>
      </c>
      <c r="M9865" s="10">
        <v>2.6</v>
      </c>
      <c r="O9865" s="7"/>
      <c r="V9865" s="10" t="s">
        <v>1888</v>
      </c>
      <c r="W9865" s="8"/>
      <c r="AF9865" s="7" t="s">
        <v>106</v>
      </c>
      <c r="AG9865" s="7" t="s">
        <v>318</v>
      </c>
      <c r="AH9865" s="7" t="s">
        <v>436</v>
      </c>
      <c r="AI9865" s="7" t="s">
        <v>436</v>
      </c>
      <c r="AJ9865" s="7" t="s">
        <v>436</v>
      </c>
      <c r="AQ9865" s="7"/>
    </row>
    <row r="9866" spans="1:43" ht="15.75" customHeight="1">
      <c r="A9866" s="20">
        <v>37483</v>
      </c>
      <c r="B9866" s="24">
        <v>2002</v>
      </c>
      <c r="C9866" s="24" t="s">
        <v>1905</v>
      </c>
      <c r="D9866" s="24" t="s">
        <v>1888</v>
      </c>
      <c r="E9866" s="13" t="s">
        <v>313</v>
      </c>
      <c r="F9866" s="13" t="s">
        <v>13</v>
      </c>
      <c r="G9866" s="13" t="s">
        <v>122</v>
      </c>
      <c r="H9866" s="13" t="s">
        <v>15</v>
      </c>
      <c r="I9866" s="13">
        <v>636</v>
      </c>
      <c r="J9866" s="7" t="s">
        <v>119</v>
      </c>
      <c r="K9866" s="12">
        <v>81.900000000000006</v>
      </c>
      <c r="L9866" s="7" t="s">
        <v>22</v>
      </c>
      <c r="M9866" s="12">
        <v>2</v>
      </c>
      <c r="N9866" s="12">
        <v>2.7</v>
      </c>
      <c r="O9866" s="12"/>
      <c r="P9866" s="12"/>
      <c r="V9866" s="10">
        <f t="shared" ref="V9866:V9872" si="497">SQRT((N9866*N9866)+(O9866*O9866)+((P9866*P9866)+(Q9866*Q9866)+(R9866*R9866)+(S9866*S9866)+(T9866*T9866)+(U9866*U9866)))</f>
        <v>2.7</v>
      </c>
      <c r="W9866" s="12">
        <v>9999</v>
      </c>
      <c r="X9866" s="12"/>
      <c r="Y9866" s="12"/>
      <c r="AC9866" s="13"/>
      <c r="AE9866" s="13">
        <v>0</v>
      </c>
      <c r="AF9866" s="13"/>
      <c r="AG9866" s="13" t="s">
        <v>119</v>
      </c>
      <c r="AH9866" s="7" t="s">
        <v>436</v>
      </c>
      <c r="AI9866" s="7" t="s">
        <v>436</v>
      </c>
      <c r="AJ9866" s="7" t="s">
        <v>436</v>
      </c>
      <c r="AP9866" s="13"/>
      <c r="AQ9866" s="7"/>
    </row>
    <row r="9867" spans="1:43" ht="15.75" customHeight="1">
      <c r="A9867" s="17">
        <v>37882</v>
      </c>
      <c r="B9867" s="24" t="s">
        <v>1894</v>
      </c>
      <c r="C9867" s="24" t="s">
        <v>1905</v>
      </c>
      <c r="D9867" s="24" t="s">
        <v>1888</v>
      </c>
      <c r="E9867" s="7" t="s">
        <v>313</v>
      </c>
      <c r="F9867" s="7" t="s">
        <v>13</v>
      </c>
      <c r="G9867" s="7" t="s">
        <v>430</v>
      </c>
      <c r="H9867" s="7" t="s">
        <v>15</v>
      </c>
      <c r="I9867" s="7">
        <v>636</v>
      </c>
      <c r="J9867" s="7" t="s">
        <v>315</v>
      </c>
      <c r="K9867" s="10">
        <v>81.900000000000006</v>
      </c>
      <c r="L9867" s="7" t="s">
        <v>22</v>
      </c>
      <c r="M9867" s="10">
        <v>2</v>
      </c>
      <c r="N9867" s="10">
        <v>2.7</v>
      </c>
      <c r="O9867" s="7"/>
      <c r="V9867" s="10">
        <f t="shared" si="497"/>
        <v>2.7</v>
      </c>
      <c r="W9867" s="8">
        <v>9999</v>
      </c>
      <c r="AE9867" s="7">
        <v>0</v>
      </c>
      <c r="AG9867" s="7" t="s">
        <v>119</v>
      </c>
      <c r="AH9867" s="7" t="s">
        <v>436</v>
      </c>
      <c r="AI9867" s="7" t="s">
        <v>436</v>
      </c>
      <c r="AJ9867" s="7" t="s">
        <v>436</v>
      </c>
      <c r="AQ9867" s="7"/>
    </row>
    <row r="9868" spans="1:43" ht="15.75" customHeight="1">
      <c r="A9868" s="17">
        <v>38605</v>
      </c>
      <c r="B9868" s="22" t="s">
        <v>1896</v>
      </c>
      <c r="C9868" s="24" t="s">
        <v>1905</v>
      </c>
      <c r="D9868" s="24" t="s">
        <v>1888</v>
      </c>
      <c r="E9868" s="7" t="s">
        <v>313</v>
      </c>
      <c r="F9868" s="7" t="s">
        <v>892</v>
      </c>
      <c r="G9868" s="7" t="s">
        <v>892</v>
      </c>
      <c r="H9868" s="7" t="s">
        <v>15</v>
      </c>
      <c r="I9868" s="7">
        <v>636</v>
      </c>
      <c r="J9868" s="7" t="s">
        <v>315</v>
      </c>
      <c r="K9868" s="10">
        <v>81.900000000000006</v>
      </c>
      <c r="L9868" s="7" t="s">
        <v>22</v>
      </c>
      <c r="M9868" s="10">
        <v>2</v>
      </c>
      <c r="N9868" s="10">
        <v>3</v>
      </c>
      <c r="O9868" s="7"/>
      <c r="V9868" s="10">
        <f t="shared" si="497"/>
        <v>3</v>
      </c>
      <c r="W9868" s="7">
        <v>9999</v>
      </c>
      <c r="AG9868" s="7" t="s">
        <v>119</v>
      </c>
      <c r="AH9868" s="7" t="s">
        <v>436</v>
      </c>
      <c r="AI9868" s="7" t="s">
        <v>436</v>
      </c>
      <c r="AJ9868" s="7" t="s">
        <v>436</v>
      </c>
      <c r="AQ9868" s="7"/>
    </row>
    <row r="9869" spans="1:43" ht="15.75" customHeight="1">
      <c r="A9869" s="17">
        <v>39529</v>
      </c>
      <c r="B9869" s="22" t="s">
        <v>1899</v>
      </c>
      <c r="C9869" s="24" t="s">
        <v>1905</v>
      </c>
      <c r="D9869" s="24" t="s">
        <v>1888</v>
      </c>
      <c r="E9869" s="7" t="s">
        <v>313</v>
      </c>
      <c r="F9869" s="7" t="s">
        <v>13</v>
      </c>
      <c r="G9869" s="7" t="s">
        <v>749</v>
      </c>
      <c r="H9869" s="7" t="s">
        <v>15</v>
      </c>
      <c r="I9869" s="7">
        <v>636</v>
      </c>
      <c r="J9869" s="7" t="s">
        <v>315</v>
      </c>
      <c r="K9869" s="10">
        <v>81.900000000000006</v>
      </c>
      <c r="L9869" s="7" t="s">
        <v>22</v>
      </c>
      <c r="M9869" s="10">
        <v>2</v>
      </c>
      <c r="N9869" s="10">
        <v>3.3</v>
      </c>
      <c r="P9869" s="10"/>
      <c r="Q9869" s="10"/>
      <c r="R9869" s="10"/>
      <c r="S9869" s="10"/>
      <c r="V9869" s="10">
        <f t="shared" si="497"/>
        <v>3.3</v>
      </c>
      <c r="W9869" s="8"/>
      <c r="AE9869" s="7">
        <v>0</v>
      </c>
      <c r="AG9869" s="7" t="s">
        <v>119</v>
      </c>
      <c r="AH9869" s="7" t="s">
        <v>436</v>
      </c>
      <c r="AI9869" s="7" t="s">
        <v>436</v>
      </c>
      <c r="AJ9869" s="7" t="s">
        <v>436</v>
      </c>
      <c r="AQ9869" s="7"/>
    </row>
    <row r="9870" spans="1:43" ht="15.75" customHeight="1">
      <c r="A9870" s="17">
        <v>40122</v>
      </c>
      <c r="B9870" s="22" t="s">
        <v>1900</v>
      </c>
      <c r="C9870" s="24" t="s">
        <v>1905</v>
      </c>
      <c r="D9870" s="24" t="s">
        <v>1888</v>
      </c>
      <c r="E9870" s="7" t="s">
        <v>313</v>
      </c>
      <c r="F9870" s="7" t="s">
        <v>1291</v>
      </c>
      <c r="G9870" s="7" t="s">
        <v>1292</v>
      </c>
      <c r="H9870" s="7" t="s">
        <v>15</v>
      </c>
      <c r="I9870" s="7">
        <v>636</v>
      </c>
      <c r="J9870" s="7" t="s">
        <v>315</v>
      </c>
      <c r="K9870" s="10">
        <v>81.900000000000006</v>
      </c>
      <c r="L9870" s="7" t="s">
        <v>22</v>
      </c>
      <c r="M9870" s="10">
        <v>2</v>
      </c>
      <c r="N9870" s="10">
        <v>3.5</v>
      </c>
      <c r="O9870" s="7"/>
      <c r="V9870" s="10">
        <f t="shared" si="497"/>
        <v>3.5</v>
      </c>
      <c r="W9870" s="7" t="s">
        <v>317</v>
      </c>
      <c r="AE9870" s="7">
        <v>0</v>
      </c>
      <c r="AG9870" s="7" t="s">
        <v>119</v>
      </c>
      <c r="AH9870" s="7" t="s">
        <v>436</v>
      </c>
      <c r="AI9870" s="7" t="s">
        <v>436</v>
      </c>
      <c r="AJ9870" s="7" t="s">
        <v>436</v>
      </c>
      <c r="AQ9870" s="7"/>
    </row>
    <row r="9871" spans="1:43" ht="15.75" customHeight="1">
      <c r="A9871" s="19">
        <v>40831</v>
      </c>
      <c r="B9871" s="23" t="s">
        <v>1902</v>
      </c>
      <c r="C9871" s="24" t="s">
        <v>1905</v>
      </c>
      <c r="D9871" s="24" t="s">
        <v>1888</v>
      </c>
      <c r="E9871" s="15" t="s">
        <v>313</v>
      </c>
      <c r="F9871" s="15" t="s">
        <v>1291</v>
      </c>
      <c r="G9871" s="15" t="s">
        <v>1291</v>
      </c>
      <c r="H9871" s="15" t="s">
        <v>15</v>
      </c>
      <c r="I9871" s="15">
        <v>636</v>
      </c>
      <c r="J9871" s="15" t="s">
        <v>315</v>
      </c>
      <c r="K9871" s="16">
        <v>81.900000000000006</v>
      </c>
      <c r="L9871" s="15" t="s">
        <v>22</v>
      </c>
      <c r="M9871" s="16">
        <v>2</v>
      </c>
      <c r="N9871" s="16">
        <v>3.8</v>
      </c>
      <c r="O9871" s="16"/>
      <c r="P9871" s="16"/>
      <c r="Q9871" s="16"/>
      <c r="R9871" s="16"/>
      <c r="S9871" s="16"/>
      <c r="T9871" s="16"/>
      <c r="U9871" s="16"/>
      <c r="V9871" s="10">
        <f t="shared" si="497"/>
        <v>3.8</v>
      </c>
      <c r="W9871" s="15">
        <v>9999</v>
      </c>
      <c r="X9871" s="15"/>
      <c r="Y9871" s="15"/>
      <c r="Z9871" s="15"/>
      <c r="AA9871" s="15"/>
      <c r="AB9871" s="15"/>
      <c r="AC9871" s="15"/>
      <c r="AD9871" s="15"/>
      <c r="AE9871" s="15">
        <v>0</v>
      </c>
      <c r="AF9871" s="15"/>
      <c r="AG9871" s="15" t="s">
        <v>119</v>
      </c>
      <c r="AH9871" s="15" t="s">
        <v>436</v>
      </c>
      <c r="AI9871" s="15" t="s">
        <v>436</v>
      </c>
      <c r="AJ9871" s="15" t="s">
        <v>436</v>
      </c>
      <c r="AK9871" s="15"/>
      <c r="AL9871" s="15"/>
      <c r="AM9871" s="15"/>
      <c r="AN9871" s="15"/>
      <c r="AO9871" s="15"/>
      <c r="AP9871" s="15"/>
      <c r="AQ9871" s="7"/>
    </row>
    <row r="9872" spans="1:43" ht="15.75" customHeight="1">
      <c r="A9872" s="17">
        <v>41550</v>
      </c>
      <c r="B9872" s="22" t="s">
        <v>2048</v>
      </c>
      <c r="C9872" s="22" t="s">
        <v>1905</v>
      </c>
      <c r="D9872" s="22" t="s">
        <v>1888</v>
      </c>
      <c r="E9872" s="7" t="s">
        <v>313</v>
      </c>
      <c r="F9872" s="7" t="s">
        <v>1291</v>
      </c>
      <c r="G9872" s="7" t="s">
        <v>1291</v>
      </c>
      <c r="H9872" s="7" t="s">
        <v>15</v>
      </c>
      <c r="I9872" s="7">
        <v>636</v>
      </c>
      <c r="J9872" s="7" t="s">
        <v>315</v>
      </c>
      <c r="K9872" s="10">
        <v>81.900000000000006</v>
      </c>
      <c r="L9872" s="7" t="s">
        <v>22</v>
      </c>
      <c r="M9872" s="10">
        <v>2</v>
      </c>
      <c r="N9872" s="10">
        <v>3.8</v>
      </c>
      <c r="V9872" s="7">
        <f t="shared" si="497"/>
        <v>3.8</v>
      </c>
      <c r="W9872" s="7">
        <v>9999</v>
      </c>
      <c r="AE9872" s="7">
        <v>0</v>
      </c>
      <c r="AG9872" s="7" t="s">
        <v>119</v>
      </c>
      <c r="AH9872" s="7" t="s">
        <v>436</v>
      </c>
      <c r="AI9872" s="7" t="s">
        <v>436</v>
      </c>
      <c r="AJ9872" s="7" t="s">
        <v>436</v>
      </c>
      <c r="AP9872" s="7" t="s">
        <v>2274</v>
      </c>
      <c r="AQ9872" s="7"/>
    </row>
    <row r="9873" spans="1:43" ht="15.75" customHeight="1">
      <c r="A9873" s="17">
        <v>41996</v>
      </c>
      <c r="B9873" s="22">
        <v>2014</v>
      </c>
      <c r="C9873" s="22" t="s">
        <v>1905</v>
      </c>
      <c r="D9873" s="22" t="s">
        <v>1888</v>
      </c>
      <c r="E9873" s="7" t="s">
        <v>313</v>
      </c>
      <c r="F9873" s="7" t="s">
        <v>2469</v>
      </c>
      <c r="G9873" s="7" t="s">
        <v>1286</v>
      </c>
      <c r="H9873" s="7" t="s">
        <v>15</v>
      </c>
      <c r="I9873" s="7">
        <v>636</v>
      </c>
      <c r="J9873" s="7" t="s">
        <v>315</v>
      </c>
      <c r="K9873" s="10">
        <v>81.900000000000006</v>
      </c>
      <c r="L9873" s="7" t="s">
        <v>22</v>
      </c>
      <c r="M9873" s="10">
        <v>2</v>
      </c>
      <c r="N9873" s="10">
        <v>3.3</v>
      </c>
      <c r="V9873" s="7">
        <f>SUM(N9873:U9873)</f>
        <v>3.3</v>
      </c>
      <c r="W9873" s="7">
        <v>9999</v>
      </c>
      <c r="AE9873" s="7">
        <v>0</v>
      </c>
      <c r="AG9873" s="7" t="s">
        <v>119</v>
      </c>
      <c r="AH9873" s="7" t="s">
        <v>436</v>
      </c>
      <c r="AI9873" s="7" t="s">
        <v>436</v>
      </c>
      <c r="AJ9873" s="7" t="s">
        <v>436</v>
      </c>
      <c r="AP9873" s="7" t="s">
        <v>2478</v>
      </c>
      <c r="AQ9873" s="7"/>
    </row>
    <row r="9874" spans="1:43" ht="15.75" customHeight="1">
      <c r="A9874" s="20">
        <v>37465</v>
      </c>
      <c r="B9874" s="24">
        <v>2002</v>
      </c>
      <c r="C9874" s="24" t="s">
        <v>1905</v>
      </c>
      <c r="D9874" s="24" t="s">
        <v>1905</v>
      </c>
      <c r="E9874" s="13" t="s">
        <v>313</v>
      </c>
      <c r="F9874" s="13" t="s">
        <v>13</v>
      </c>
      <c r="G9874" s="13" t="s">
        <v>122</v>
      </c>
      <c r="H9874" s="13" t="s">
        <v>15</v>
      </c>
      <c r="I9874" s="13">
        <v>637</v>
      </c>
      <c r="J9874" s="7" t="s">
        <v>119</v>
      </c>
      <c r="K9874" s="12">
        <v>79.900000000000006</v>
      </c>
      <c r="L9874" s="7" t="s">
        <v>22</v>
      </c>
      <c r="M9874" s="12">
        <v>0.9</v>
      </c>
      <c r="N9874" s="12">
        <v>3.5</v>
      </c>
      <c r="O9874" s="12"/>
      <c r="P9874" s="12"/>
      <c r="V9874" s="10">
        <f>SQRT((N9874*N9874)+(O9874*O9874)+((P9874*P9874)+(Q9874*Q9874)+(R9874*R9874)+(S9874*S9874)+(T9874*T9874)+(U9874*U9874)))</f>
        <v>3.5</v>
      </c>
      <c r="W9874" s="12">
        <v>9999</v>
      </c>
      <c r="X9874" s="12"/>
      <c r="Y9874" s="12"/>
      <c r="AC9874" s="13"/>
      <c r="AE9874" s="13">
        <v>0</v>
      </c>
      <c r="AF9874" s="13" t="s">
        <v>16</v>
      </c>
      <c r="AG9874" s="13" t="s">
        <v>318</v>
      </c>
      <c r="AH9874" s="7" t="s">
        <v>436</v>
      </c>
      <c r="AI9874" s="7" t="s">
        <v>436</v>
      </c>
      <c r="AJ9874" s="7" t="s">
        <v>436</v>
      </c>
      <c r="AP9874" s="13" t="s">
        <v>183</v>
      </c>
      <c r="AQ9874" s="7"/>
    </row>
    <row r="9875" spans="1:43" ht="15.75" customHeight="1">
      <c r="A9875" s="17">
        <v>39529</v>
      </c>
      <c r="B9875" s="22" t="s">
        <v>1899</v>
      </c>
      <c r="C9875" s="24" t="s">
        <v>1905</v>
      </c>
      <c r="D9875" s="24" t="s">
        <v>1905</v>
      </c>
      <c r="E9875" s="7" t="s">
        <v>313</v>
      </c>
      <c r="F9875" s="7" t="s">
        <v>13</v>
      </c>
      <c r="G9875" s="7" t="s">
        <v>749</v>
      </c>
      <c r="H9875" s="7" t="s">
        <v>15</v>
      </c>
      <c r="I9875" s="7">
        <v>637</v>
      </c>
      <c r="J9875" s="7" t="s">
        <v>862</v>
      </c>
      <c r="K9875" s="10">
        <v>79.900000000000006</v>
      </c>
      <c r="L9875" s="7" t="s">
        <v>22</v>
      </c>
      <c r="M9875" s="10">
        <v>0.9</v>
      </c>
      <c r="P9875" s="10"/>
      <c r="Q9875" s="10"/>
      <c r="R9875" s="10"/>
      <c r="S9875" s="10"/>
      <c r="V9875" s="10" t="s">
        <v>1888</v>
      </c>
      <c r="W9875" s="8" t="s">
        <v>317</v>
      </c>
      <c r="AG9875" s="7" t="s">
        <v>318</v>
      </c>
      <c r="AH9875" s="7" t="s">
        <v>436</v>
      </c>
      <c r="AI9875" s="7" t="s">
        <v>436</v>
      </c>
      <c r="AJ9875" s="7" t="s">
        <v>436</v>
      </c>
      <c r="AP9875" s="7" t="s">
        <v>521</v>
      </c>
      <c r="AQ9875" s="7"/>
    </row>
    <row r="9876" spans="1:43" ht="15.75" customHeight="1">
      <c r="A9876" s="20">
        <v>37465</v>
      </c>
      <c r="B9876" s="24">
        <v>2002</v>
      </c>
      <c r="C9876" s="24" t="s">
        <v>1905</v>
      </c>
      <c r="D9876" s="24" t="s">
        <v>1899</v>
      </c>
      <c r="E9876" s="13" t="s">
        <v>313</v>
      </c>
      <c r="F9876" s="13" t="s">
        <v>13</v>
      </c>
      <c r="G9876" s="13" t="s">
        <v>122</v>
      </c>
      <c r="H9876" s="13" t="s">
        <v>15</v>
      </c>
      <c r="I9876" s="13">
        <v>638</v>
      </c>
      <c r="J9876" s="7" t="s">
        <v>119</v>
      </c>
      <c r="K9876" s="12">
        <v>80.400000000000006</v>
      </c>
      <c r="L9876" s="7" t="s">
        <v>22</v>
      </c>
      <c r="M9876" s="12">
        <v>4.5999999999999996</v>
      </c>
      <c r="N9876" s="12">
        <v>0.4</v>
      </c>
      <c r="O9876" s="12"/>
      <c r="P9876" s="12"/>
      <c r="V9876" s="10">
        <f>SQRT((N9876*N9876)+(O9876*O9876)+((P9876*P9876)+(Q9876*Q9876)+(R9876*R9876)+(S9876*S9876)+(T9876*T9876)+(U9876*U9876)))</f>
        <v>0.4</v>
      </c>
      <c r="W9876" s="12">
        <v>31</v>
      </c>
      <c r="X9876" s="12"/>
      <c r="Y9876" s="12"/>
      <c r="AC9876" s="13">
        <v>1</v>
      </c>
      <c r="AE9876" s="13">
        <v>0</v>
      </c>
      <c r="AF9876" s="13"/>
      <c r="AG9876" s="13" t="s">
        <v>119</v>
      </c>
      <c r="AH9876" s="7" t="s">
        <v>436</v>
      </c>
      <c r="AI9876" s="7" t="s">
        <v>436</v>
      </c>
      <c r="AJ9876" s="7" t="s">
        <v>436</v>
      </c>
      <c r="AP9876" s="13"/>
      <c r="AQ9876" s="7"/>
    </row>
    <row r="9877" spans="1:43" ht="15.75" customHeight="1">
      <c r="A9877" s="17">
        <v>37882</v>
      </c>
      <c r="B9877" s="24" t="s">
        <v>1894</v>
      </c>
      <c r="C9877" s="24" t="s">
        <v>1905</v>
      </c>
      <c r="D9877" s="24" t="s">
        <v>1899</v>
      </c>
      <c r="E9877" s="7" t="s">
        <v>313</v>
      </c>
      <c r="F9877" s="7" t="s">
        <v>13</v>
      </c>
      <c r="G9877" s="7" t="s">
        <v>430</v>
      </c>
      <c r="H9877" s="7" t="s">
        <v>15</v>
      </c>
      <c r="I9877" s="7">
        <v>638</v>
      </c>
      <c r="J9877" s="7" t="s">
        <v>315</v>
      </c>
      <c r="K9877" s="10">
        <v>80.400000000000006</v>
      </c>
      <c r="L9877" s="7" t="s">
        <v>22</v>
      </c>
      <c r="M9877" s="10">
        <v>4.5999999999999996</v>
      </c>
      <c r="N9877" s="10">
        <v>0.5</v>
      </c>
      <c r="O9877" s="7"/>
      <c r="V9877" s="10">
        <f>SQRT((N9877*N9877)+(O9877*O9877)+((P9877*P9877)+(Q9877*Q9877)+(R9877*R9877)+(S9877*S9877)+(T9877*T9877)+(U9877*U9877)))</f>
        <v>0.5</v>
      </c>
      <c r="W9877" s="8">
        <v>38</v>
      </c>
      <c r="AC9877" s="7">
        <v>1</v>
      </c>
      <c r="AE9877" s="7">
        <v>0</v>
      </c>
      <c r="AG9877" s="7" t="s">
        <v>119</v>
      </c>
      <c r="AH9877" s="7" t="s">
        <v>436</v>
      </c>
      <c r="AI9877" s="7" t="s">
        <v>436</v>
      </c>
      <c r="AJ9877" s="7" t="s">
        <v>436</v>
      </c>
      <c r="AQ9877" s="7"/>
    </row>
    <row r="9878" spans="1:43" ht="15.75" customHeight="1">
      <c r="A9878" s="17">
        <v>38605</v>
      </c>
      <c r="B9878" s="22" t="s">
        <v>1896</v>
      </c>
      <c r="C9878" s="24" t="s">
        <v>1905</v>
      </c>
      <c r="D9878" s="24" t="s">
        <v>1899</v>
      </c>
      <c r="E9878" s="7" t="s">
        <v>313</v>
      </c>
      <c r="F9878" s="7" t="s">
        <v>892</v>
      </c>
      <c r="G9878" s="7" t="s">
        <v>892</v>
      </c>
      <c r="H9878" s="7" t="s">
        <v>15</v>
      </c>
      <c r="I9878" s="7">
        <v>638</v>
      </c>
      <c r="J9878" s="7" t="s">
        <v>315</v>
      </c>
      <c r="K9878" s="10">
        <v>80.400000000000006</v>
      </c>
      <c r="L9878" s="7" t="s">
        <v>22</v>
      </c>
      <c r="M9878" s="10">
        <v>4.5999999999999996</v>
      </c>
      <c r="N9878" s="10">
        <v>0.7</v>
      </c>
      <c r="O9878" s="7"/>
      <c r="V9878" s="10">
        <f>SQRT((N9878*N9878)+(O9878*O9878)+((P9878*P9878)+(Q9878*Q9878)+(R9878*R9878)+(S9878*S9878)+(T9878*T9878)+(U9878*U9878)))</f>
        <v>0.7</v>
      </c>
      <c r="W9878" s="7">
        <v>51</v>
      </c>
      <c r="AC9878" s="7">
        <v>2</v>
      </c>
      <c r="AG9878" s="7" t="s">
        <v>119</v>
      </c>
      <c r="AH9878" s="7" t="s">
        <v>436</v>
      </c>
      <c r="AI9878" s="7" t="s">
        <v>436</v>
      </c>
      <c r="AJ9878" s="7" t="s">
        <v>436</v>
      </c>
      <c r="AQ9878" s="7"/>
    </row>
    <row r="9879" spans="1:43" ht="15.75" customHeight="1">
      <c r="A9879" s="17">
        <v>39529</v>
      </c>
      <c r="B9879" s="22" t="s">
        <v>1899</v>
      </c>
      <c r="C9879" s="24" t="s">
        <v>1905</v>
      </c>
      <c r="D9879" s="24" t="s">
        <v>1899</v>
      </c>
      <c r="E9879" s="7" t="s">
        <v>313</v>
      </c>
      <c r="F9879" s="7" t="s">
        <v>13</v>
      </c>
      <c r="G9879" s="7" t="s">
        <v>749</v>
      </c>
      <c r="H9879" s="7" t="s">
        <v>15</v>
      </c>
      <c r="I9879" s="7">
        <v>638</v>
      </c>
      <c r="J9879" s="7" t="s">
        <v>515</v>
      </c>
      <c r="K9879" s="10">
        <v>80.400000000000006</v>
      </c>
      <c r="L9879" s="7" t="s">
        <v>22</v>
      </c>
      <c r="M9879" s="10">
        <v>4.5999999999999996</v>
      </c>
      <c r="P9879" s="10"/>
      <c r="Q9879" s="10"/>
      <c r="R9879" s="10"/>
      <c r="S9879" s="10"/>
      <c r="V9879" s="10" t="s">
        <v>1888</v>
      </c>
      <c r="W9879" s="8">
        <v>47</v>
      </c>
      <c r="AF9879" s="7" t="s">
        <v>16</v>
      </c>
      <c r="AG9879" s="7" t="s">
        <v>318</v>
      </c>
      <c r="AH9879" s="7" t="s">
        <v>436</v>
      </c>
      <c r="AI9879" s="7" t="s">
        <v>436</v>
      </c>
      <c r="AJ9879" s="7" t="s">
        <v>436</v>
      </c>
      <c r="AP9879" s="7" t="s">
        <v>374</v>
      </c>
      <c r="AQ9879" s="7"/>
    </row>
    <row r="9880" spans="1:43" ht="15.75" customHeight="1">
      <c r="A9880" s="20">
        <v>37465</v>
      </c>
      <c r="B9880" s="24">
        <v>2002</v>
      </c>
      <c r="C9880" s="24" t="s">
        <v>1905</v>
      </c>
      <c r="D9880" s="24" t="s">
        <v>1888</v>
      </c>
      <c r="E9880" s="13" t="s">
        <v>313</v>
      </c>
      <c r="F9880" s="13" t="s">
        <v>13</v>
      </c>
      <c r="G9880" s="13" t="s">
        <v>122</v>
      </c>
      <c r="H9880" s="13" t="s">
        <v>15</v>
      </c>
      <c r="I9880" s="13">
        <v>639</v>
      </c>
      <c r="J9880" s="7" t="s">
        <v>119</v>
      </c>
      <c r="K9880" s="12">
        <v>80.8</v>
      </c>
      <c r="L9880" s="7" t="s">
        <v>22</v>
      </c>
      <c r="M9880" s="12">
        <v>4.7</v>
      </c>
      <c r="N9880" s="12">
        <v>0.6</v>
      </c>
      <c r="O9880" s="12"/>
      <c r="P9880" s="12"/>
      <c r="V9880" s="10">
        <f t="shared" ref="V9880:V9886" si="498">SQRT((N9880*N9880)+(O9880*O9880)+((P9880*P9880)+(Q9880*Q9880)+(R9880*R9880)+(S9880*S9880)+(T9880*T9880)+(U9880*U9880)))</f>
        <v>0.6</v>
      </c>
      <c r="W9880" s="12">
        <v>52</v>
      </c>
      <c r="X9880" s="12"/>
      <c r="Y9880" s="12"/>
      <c r="AC9880" s="13">
        <v>2</v>
      </c>
      <c r="AE9880" s="13">
        <v>0</v>
      </c>
      <c r="AF9880" s="13"/>
      <c r="AG9880" s="13" t="s">
        <v>119</v>
      </c>
      <c r="AH9880" s="7" t="s">
        <v>436</v>
      </c>
      <c r="AI9880" s="7" t="s">
        <v>436</v>
      </c>
      <c r="AJ9880" s="7" t="s">
        <v>436</v>
      </c>
      <c r="AP9880" s="13"/>
      <c r="AQ9880" s="7"/>
    </row>
    <row r="9881" spans="1:43" ht="15.75" customHeight="1">
      <c r="A9881" s="17">
        <v>37882</v>
      </c>
      <c r="B9881" s="24" t="s">
        <v>1894</v>
      </c>
      <c r="C9881" s="24" t="s">
        <v>1905</v>
      </c>
      <c r="D9881" s="24" t="s">
        <v>1888</v>
      </c>
      <c r="E9881" s="7" t="s">
        <v>313</v>
      </c>
      <c r="F9881" s="7" t="s">
        <v>13</v>
      </c>
      <c r="G9881" s="7" t="s">
        <v>430</v>
      </c>
      <c r="H9881" s="7" t="s">
        <v>15</v>
      </c>
      <c r="I9881" s="7">
        <v>639</v>
      </c>
      <c r="J9881" s="7" t="s">
        <v>315</v>
      </c>
      <c r="K9881" s="10">
        <v>80.8</v>
      </c>
      <c r="L9881" s="7" t="s">
        <v>22</v>
      </c>
      <c r="M9881" s="10">
        <v>4.7</v>
      </c>
      <c r="N9881" s="10">
        <v>0.9</v>
      </c>
      <c r="O9881" s="7"/>
      <c r="V9881" s="10">
        <f t="shared" si="498"/>
        <v>0.9</v>
      </c>
      <c r="W9881" s="8">
        <v>57</v>
      </c>
      <c r="AC9881" s="7">
        <v>2</v>
      </c>
      <c r="AE9881" s="7">
        <v>0</v>
      </c>
      <c r="AG9881" s="7" t="s">
        <v>119</v>
      </c>
      <c r="AH9881" s="7" t="s">
        <v>436</v>
      </c>
      <c r="AI9881" s="7" t="s">
        <v>436</v>
      </c>
      <c r="AJ9881" s="7" t="s">
        <v>436</v>
      </c>
      <c r="AQ9881" s="7"/>
    </row>
    <row r="9882" spans="1:43" ht="15.75" customHeight="1">
      <c r="A9882" s="17">
        <v>38605</v>
      </c>
      <c r="B9882" s="22" t="s">
        <v>1896</v>
      </c>
      <c r="C9882" s="24" t="s">
        <v>1905</v>
      </c>
      <c r="D9882" s="24" t="s">
        <v>1888</v>
      </c>
      <c r="E9882" s="7" t="s">
        <v>313</v>
      </c>
      <c r="F9882" s="7" t="s">
        <v>892</v>
      </c>
      <c r="G9882" s="7" t="s">
        <v>892</v>
      </c>
      <c r="H9882" s="7" t="s">
        <v>15</v>
      </c>
      <c r="I9882" s="7">
        <v>639</v>
      </c>
      <c r="J9882" s="7" t="s">
        <v>315</v>
      </c>
      <c r="K9882" s="10">
        <v>80.8</v>
      </c>
      <c r="L9882" s="7" t="s">
        <v>22</v>
      </c>
      <c r="M9882" s="10">
        <v>4.7</v>
      </c>
      <c r="N9882" s="10">
        <v>1</v>
      </c>
      <c r="O9882" s="7"/>
      <c r="V9882" s="10">
        <f t="shared" si="498"/>
        <v>1</v>
      </c>
      <c r="W9882" s="7">
        <v>82</v>
      </c>
      <c r="AC9882" s="7">
        <v>4</v>
      </c>
      <c r="AG9882" s="7" t="s">
        <v>119</v>
      </c>
      <c r="AH9882" s="7" t="s">
        <v>436</v>
      </c>
      <c r="AI9882" s="7" t="s">
        <v>436</v>
      </c>
      <c r="AJ9882" s="7" t="s">
        <v>436</v>
      </c>
      <c r="AQ9882" s="7"/>
    </row>
    <row r="9883" spans="1:43" ht="15.75" customHeight="1">
      <c r="A9883" s="17">
        <v>39529</v>
      </c>
      <c r="B9883" s="22" t="s">
        <v>1899</v>
      </c>
      <c r="C9883" s="24" t="s">
        <v>1905</v>
      </c>
      <c r="D9883" s="24" t="s">
        <v>1888</v>
      </c>
      <c r="E9883" s="7" t="s">
        <v>313</v>
      </c>
      <c r="F9883" s="7" t="s">
        <v>13</v>
      </c>
      <c r="G9883" s="7" t="s">
        <v>749</v>
      </c>
      <c r="H9883" s="7" t="s">
        <v>15</v>
      </c>
      <c r="I9883" s="7">
        <v>639</v>
      </c>
      <c r="J9883" s="7" t="s">
        <v>315</v>
      </c>
      <c r="K9883" s="10">
        <v>80.8</v>
      </c>
      <c r="L9883" s="7" t="s">
        <v>22</v>
      </c>
      <c r="M9883" s="10">
        <v>4.7</v>
      </c>
      <c r="N9883" s="10">
        <v>1</v>
      </c>
      <c r="P9883" s="10"/>
      <c r="Q9883" s="10"/>
      <c r="R9883" s="10"/>
      <c r="S9883" s="10"/>
      <c r="V9883" s="10">
        <f t="shared" si="498"/>
        <v>1</v>
      </c>
      <c r="W9883" s="8">
        <v>96</v>
      </c>
      <c r="AC9883" s="7">
        <v>6</v>
      </c>
      <c r="AG9883" s="7" t="s">
        <v>119</v>
      </c>
      <c r="AH9883" s="7" t="s">
        <v>436</v>
      </c>
      <c r="AI9883" s="7" t="s">
        <v>436</v>
      </c>
      <c r="AJ9883" s="7" t="s">
        <v>436</v>
      </c>
      <c r="AQ9883" s="7"/>
    </row>
    <row r="9884" spans="1:43" ht="15.75" customHeight="1">
      <c r="A9884" s="17">
        <v>40122</v>
      </c>
      <c r="B9884" s="22" t="s">
        <v>1900</v>
      </c>
      <c r="C9884" s="24" t="s">
        <v>1905</v>
      </c>
      <c r="D9884" s="24" t="s">
        <v>1888</v>
      </c>
      <c r="E9884" s="7" t="s">
        <v>313</v>
      </c>
      <c r="F9884" s="7" t="s">
        <v>1291</v>
      </c>
      <c r="G9884" s="7" t="s">
        <v>1292</v>
      </c>
      <c r="H9884" s="7" t="s">
        <v>15</v>
      </c>
      <c r="I9884" s="7">
        <v>639</v>
      </c>
      <c r="J9884" s="7" t="s">
        <v>315</v>
      </c>
      <c r="K9884" s="10">
        <v>80.8</v>
      </c>
      <c r="L9884" s="7" t="s">
        <v>22</v>
      </c>
      <c r="M9884" s="10">
        <v>4.7</v>
      </c>
      <c r="N9884" s="10">
        <v>1.2</v>
      </c>
      <c r="O9884" s="7"/>
      <c r="V9884" s="10">
        <f t="shared" si="498"/>
        <v>1.2</v>
      </c>
      <c r="W9884" s="7">
        <v>78</v>
      </c>
      <c r="AC9884" s="7">
        <v>7</v>
      </c>
      <c r="AG9884" s="7" t="s">
        <v>119</v>
      </c>
      <c r="AH9884" s="7" t="s">
        <v>436</v>
      </c>
      <c r="AI9884" s="7" t="s">
        <v>436</v>
      </c>
      <c r="AJ9884" s="7" t="s">
        <v>436</v>
      </c>
      <c r="AP9884" s="7" t="s">
        <v>1340</v>
      </c>
      <c r="AQ9884" s="7"/>
    </row>
    <row r="9885" spans="1:43" ht="15.75" customHeight="1">
      <c r="A9885" s="19">
        <v>40831</v>
      </c>
      <c r="B9885" s="23" t="s">
        <v>1902</v>
      </c>
      <c r="C9885" s="24" t="s">
        <v>1905</v>
      </c>
      <c r="D9885" s="24" t="s">
        <v>1888</v>
      </c>
      <c r="E9885" s="15" t="s">
        <v>313</v>
      </c>
      <c r="F9885" s="15" t="s">
        <v>1291</v>
      </c>
      <c r="G9885" s="15" t="s">
        <v>1291</v>
      </c>
      <c r="H9885" s="15" t="s">
        <v>15</v>
      </c>
      <c r="I9885" s="15">
        <v>639</v>
      </c>
      <c r="J9885" s="15" t="s">
        <v>315</v>
      </c>
      <c r="K9885" s="16">
        <v>80.8</v>
      </c>
      <c r="L9885" s="15" t="s">
        <v>22</v>
      </c>
      <c r="M9885" s="16">
        <v>4.7</v>
      </c>
      <c r="N9885" s="16">
        <v>1.5</v>
      </c>
      <c r="O9885" s="16"/>
      <c r="P9885" s="16"/>
      <c r="Q9885" s="16"/>
      <c r="R9885" s="16"/>
      <c r="S9885" s="16"/>
      <c r="T9885" s="16"/>
      <c r="U9885" s="16"/>
      <c r="V9885" s="10">
        <f t="shared" si="498"/>
        <v>1.5</v>
      </c>
      <c r="W9885" s="15">
        <v>107</v>
      </c>
      <c r="X9885" s="15"/>
      <c r="Y9885" s="15"/>
      <c r="Z9885" s="15"/>
      <c r="AA9885" s="15"/>
      <c r="AB9885" s="15"/>
      <c r="AC9885" s="15">
        <v>7</v>
      </c>
      <c r="AD9885" s="15"/>
      <c r="AE9885" s="15"/>
      <c r="AF9885" s="15"/>
      <c r="AG9885" s="15" t="s">
        <v>119</v>
      </c>
      <c r="AH9885" s="15" t="s">
        <v>436</v>
      </c>
      <c r="AI9885" s="15" t="s">
        <v>436</v>
      </c>
      <c r="AJ9885" s="15" t="s">
        <v>436</v>
      </c>
      <c r="AK9885" s="15"/>
      <c r="AL9885" s="15"/>
      <c r="AM9885" s="15"/>
      <c r="AN9885" s="15"/>
      <c r="AO9885" s="15"/>
      <c r="AP9885" s="15" t="s">
        <v>1805</v>
      </c>
      <c r="AQ9885" s="7"/>
    </row>
    <row r="9886" spans="1:43" ht="15.75" customHeight="1">
      <c r="A9886" s="17">
        <v>41550</v>
      </c>
      <c r="B9886" s="22" t="s">
        <v>2048</v>
      </c>
      <c r="C9886" s="22" t="s">
        <v>1905</v>
      </c>
      <c r="D9886" s="22" t="s">
        <v>1888</v>
      </c>
      <c r="E9886" s="7" t="s">
        <v>313</v>
      </c>
      <c r="F9886" s="7" t="s">
        <v>1291</v>
      </c>
      <c r="G9886" s="7" t="s">
        <v>1291</v>
      </c>
      <c r="H9886" s="7" t="s">
        <v>15</v>
      </c>
      <c r="I9886" s="7">
        <v>639</v>
      </c>
      <c r="J9886" s="7" t="s">
        <v>315</v>
      </c>
      <c r="K9886" s="10">
        <v>80.8</v>
      </c>
      <c r="L9886" s="7" t="s">
        <v>22</v>
      </c>
      <c r="M9886" s="10">
        <v>4.7</v>
      </c>
      <c r="N9886" s="10">
        <v>1.4</v>
      </c>
      <c r="V9886" s="7">
        <f t="shared" si="498"/>
        <v>1.4</v>
      </c>
      <c r="W9886" s="7">
        <v>112</v>
      </c>
      <c r="AC9886" s="7">
        <v>9</v>
      </c>
      <c r="AG9886" s="7" t="s">
        <v>119</v>
      </c>
      <c r="AH9886" s="7" t="s">
        <v>436</v>
      </c>
      <c r="AI9886" s="7" t="s">
        <v>436</v>
      </c>
      <c r="AJ9886" s="7" t="s">
        <v>436</v>
      </c>
      <c r="AP9886" s="7" t="s">
        <v>2272</v>
      </c>
      <c r="AQ9886" s="7"/>
    </row>
    <row r="9887" spans="1:43" ht="15.75" customHeight="1">
      <c r="A9887" s="17">
        <v>41996</v>
      </c>
      <c r="B9887" s="22">
        <v>2014</v>
      </c>
      <c r="C9887" s="22" t="s">
        <v>1905</v>
      </c>
      <c r="D9887" s="22" t="s">
        <v>1888</v>
      </c>
      <c r="E9887" s="7" t="s">
        <v>313</v>
      </c>
      <c r="F9887" s="7" t="s">
        <v>2469</v>
      </c>
      <c r="G9887" s="7" t="s">
        <v>1286</v>
      </c>
      <c r="H9887" s="7" t="s">
        <v>15</v>
      </c>
      <c r="I9887" s="7">
        <v>639</v>
      </c>
      <c r="J9887" s="7" t="s">
        <v>315</v>
      </c>
      <c r="K9887" s="10">
        <v>80.8</v>
      </c>
      <c r="L9887" s="7" t="s">
        <v>22</v>
      </c>
      <c r="M9887" s="10">
        <v>4.7</v>
      </c>
      <c r="N9887" s="10">
        <v>1.3</v>
      </c>
      <c r="V9887" s="7">
        <f>SUM(N9887:U9887)</f>
        <v>1.3</v>
      </c>
      <c r="W9887" s="7">
        <v>117</v>
      </c>
      <c r="AC9887" s="7">
        <v>9</v>
      </c>
      <c r="AE9887" s="7">
        <v>0</v>
      </c>
      <c r="AG9887" s="7" t="s">
        <v>119</v>
      </c>
      <c r="AH9887" s="7" t="s">
        <v>436</v>
      </c>
      <c r="AI9887" s="7" t="s">
        <v>436</v>
      </c>
      <c r="AJ9887" s="7" t="s">
        <v>436</v>
      </c>
      <c r="AP9887" s="7" t="s">
        <v>2272</v>
      </c>
      <c r="AQ9887" s="7"/>
    </row>
    <row r="9888" spans="1:43" ht="15.75" customHeight="1">
      <c r="A9888" s="20">
        <v>37465</v>
      </c>
      <c r="B9888" s="24">
        <v>2002</v>
      </c>
      <c r="C9888" s="24" t="s">
        <v>1905</v>
      </c>
      <c r="D9888" s="24" t="s">
        <v>1896</v>
      </c>
      <c r="E9888" s="13" t="s">
        <v>313</v>
      </c>
      <c r="F9888" s="13" t="s">
        <v>13</v>
      </c>
      <c r="G9888" s="13" t="s">
        <v>122</v>
      </c>
      <c r="H9888" s="13" t="s">
        <v>15</v>
      </c>
      <c r="I9888" s="13">
        <v>640</v>
      </c>
      <c r="J9888" s="7" t="s">
        <v>119</v>
      </c>
      <c r="K9888" s="12">
        <v>80.8</v>
      </c>
      <c r="L9888" s="7" t="s">
        <v>22</v>
      </c>
      <c r="M9888" s="12">
        <v>4.0999999999999996</v>
      </c>
      <c r="N9888" s="12">
        <v>0.2</v>
      </c>
      <c r="O9888" s="12"/>
      <c r="P9888" s="12"/>
      <c r="V9888" s="10">
        <f>SQRT((N9888*N9888)+(O9888*O9888)+((P9888*P9888)+(Q9888*Q9888)+(R9888*R9888)+(S9888*S9888)+(T9888*T9888)+(U9888*U9888)))</f>
        <v>0.2</v>
      </c>
      <c r="W9888" s="12">
        <v>8</v>
      </c>
      <c r="X9888" s="12"/>
      <c r="Y9888" s="12"/>
      <c r="AC9888" s="13">
        <v>0</v>
      </c>
      <c r="AE9888" s="13">
        <v>0</v>
      </c>
      <c r="AF9888" s="13"/>
      <c r="AG9888" s="13" t="s">
        <v>119</v>
      </c>
      <c r="AH9888" s="7" t="s">
        <v>436</v>
      </c>
      <c r="AI9888" s="7" t="s">
        <v>436</v>
      </c>
      <c r="AJ9888" s="7" t="s">
        <v>436</v>
      </c>
      <c r="AP9888" s="13"/>
      <c r="AQ9888" s="7"/>
    </row>
    <row r="9889" spans="1:43" ht="15.75" customHeight="1">
      <c r="A9889" s="17">
        <v>37882</v>
      </c>
      <c r="B9889" s="24" t="s">
        <v>1894</v>
      </c>
      <c r="C9889" s="24" t="s">
        <v>1905</v>
      </c>
      <c r="D9889" s="24" t="s">
        <v>1896</v>
      </c>
      <c r="E9889" s="7" t="s">
        <v>313</v>
      </c>
      <c r="F9889" s="7" t="s">
        <v>13</v>
      </c>
      <c r="G9889" s="7" t="s">
        <v>430</v>
      </c>
      <c r="H9889" s="7" t="s">
        <v>15</v>
      </c>
      <c r="I9889" s="7">
        <v>640</v>
      </c>
      <c r="J9889" s="7" t="s">
        <v>315</v>
      </c>
      <c r="K9889" s="10">
        <v>80.8</v>
      </c>
      <c r="L9889" s="7" t="s">
        <v>22</v>
      </c>
      <c r="M9889" s="10">
        <v>4.0999999999999996</v>
      </c>
      <c r="N9889" s="10">
        <v>0.2</v>
      </c>
      <c r="O9889" s="7"/>
      <c r="V9889" s="10">
        <f>SQRT((N9889*N9889)+(O9889*O9889)+((P9889*P9889)+(Q9889*Q9889)+(R9889*R9889)+(S9889*S9889)+(T9889*T9889)+(U9889*U9889)))</f>
        <v>0.2</v>
      </c>
      <c r="W9889" s="8">
        <v>10</v>
      </c>
      <c r="AC9889" s="7">
        <v>0</v>
      </c>
      <c r="AE9889" s="7">
        <v>0</v>
      </c>
      <c r="AG9889" s="7" t="s">
        <v>119</v>
      </c>
      <c r="AH9889" s="7" t="s">
        <v>436</v>
      </c>
      <c r="AI9889" s="7" t="s">
        <v>436</v>
      </c>
      <c r="AJ9889" s="7" t="s">
        <v>436</v>
      </c>
      <c r="AQ9889" s="7"/>
    </row>
    <row r="9890" spans="1:43" ht="15.75" customHeight="1">
      <c r="A9890" s="17">
        <v>38605</v>
      </c>
      <c r="B9890" s="22" t="s">
        <v>1896</v>
      </c>
      <c r="C9890" s="24" t="s">
        <v>1905</v>
      </c>
      <c r="D9890" s="24" t="s">
        <v>1896</v>
      </c>
      <c r="E9890" s="7" t="s">
        <v>313</v>
      </c>
      <c r="F9890" s="7" t="s">
        <v>892</v>
      </c>
      <c r="G9890" s="7" t="s">
        <v>892</v>
      </c>
      <c r="H9890" s="7" t="s">
        <v>15</v>
      </c>
      <c r="I9890" s="7">
        <v>640</v>
      </c>
      <c r="J9890" s="7" t="s">
        <v>343</v>
      </c>
      <c r="K9890" s="10">
        <v>80.8</v>
      </c>
      <c r="L9890" s="7" t="s">
        <v>22</v>
      </c>
      <c r="M9890" s="10">
        <v>4.0999999999999996</v>
      </c>
      <c r="O9890" s="7"/>
      <c r="V9890" s="10" t="s">
        <v>1888</v>
      </c>
      <c r="AF9890" s="7" t="s">
        <v>106</v>
      </c>
      <c r="AG9890" s="7" t="s">
        <v>318</v>
      </c>
      <c r="AH9890" s="7" t="s">
        <v>436</v>
      </c>
      <c r="AI9890" s="7" t="s">
        <v>436</v>
      </c>
      <c r="AJ9890" s="7" t="s">
        <v>436</v>
      </c>
      <c r="AP9890" s="7" t="s">
        <v>890</v>
      </c>
      <c r="AQ9890" s="7"/>
    </row>
    <row r="9891" spans="1:43" ht="15.75" customHeight="1">
      <c r="A9891" s="20">
        <v>37465</v>
      </c>
      <c r="B9891" s="24">
        <v>2002</v>
      </c>
      <c r="C9891" s="24" t="s">
        <v>1905</v>
      </c>
      <c r="D9891" s="24" t="s">
        <v>1894</v>
      </c>
      <c r="E9891" s="13" t="s">
        <v>313</v>
      </c>
      <c r="F9891" s="13" t="s">
        <v>13</v>
      </c>
      <c r="G9891" s="13" t="s">
        <v>122</v>
      </c>
      <c r="H9891" s="13" t="s">
        <v>15</v>
      </c>
      <c r="I9891" s="13">
        <v>641</v>
      </c>
      <c r="J9891" s="7" t="s">
        <v>119</v>
      </c>
      <c r="K9891" s="12">
        <v>80.8</v>
      </c>
      <c r="L9891" s="7" t="s">
        <v>22</v>
      </c>
      <c r="M9891" s="12">
        <v>3.6</v>
      </c>
      <c r="N9891" s="12">
        <v>0.2</v>
      </c>
      <c r="O9891" s="12"/>
      <c r="P9891" s="12"/>
      <c r="V9891" s="10">
        <f>SQRT((N9891*N9891)+(O9891*O9891)+((P9891*P9891)+(Q9891*Q9891)+(R9891*R9891)+(S9891*S9891)+(T9891*T9891)+(U9891*U9891)))</f>
        <v>0.2</v>
      </c>
      <c r="W9891" s="12">
        <v>9</v>
      </c>
      <c r="X9891" s="12"/>
      <c r="Y9891" s="12"/>
      <c r="AC9891" s="13">
        <v>0</v>
      </c>
      <c r="AE9891" s="13">
        <v>0</v>
      </c>
      <c r="AF9891" s="13"/>
      <c r="AG9891" s="13" t="s">
        <v>119</v>
      </c>
      <c r="AH9891" s="7" t="s">
        <v>436</v>
      </c>
      <c r="AI9891" s="7" t="s">
        <v>436</v>
      </c>
      <c r="AJ9891" s="7" t="s">
        <v>436</v>
      </c>
      <c r="AP9891" s="13"/>
      <c r="AQ9891" s="7"/>
    </row>
    <row r="9892" spans="1:43" ht="15.75" customHeight="1">
      <c r="A9892" s="17">
        <v>37883</v>
      </c>
      <c r="B9892" s="24" t="s">
        <v>1894</v>
      </c>
      <c r="C9892" s="24" t="s">
        <v>1905</v>
      </c>
      <c r="D9892" s="24" t="s">
        <v>1894</v>
      </c>
      <c r="E9892" s="7" t="s">
        <v>313</v>
      </c>
      <c r="F9892" s="7" t="s">
        <v>13</v>
      </c>
      <c r="G9892" s="7" t="s">
        <v>430</v>
      </c>
      <c r="H9892" s="7" t="s">
        <v>15</v>
      </c>
      <c r="I9892" s="7">
        <v>641</v>
      </c>
      <c r="J9892" s="7" t="s">
        <v>343</v>
      </c>
      <c r="K9892" s="10">
        <v>80.8</v>
      </c>
      <c r="L9892" s="7" t="s">
        <v>22</v>
      </c>
      <c r="M9892" s="10">
        <v>3.6</v>
      </c>
      <c r="O9892" s="7"/>
      <c r="V9892" s="10" t="s">
        <v>1888</v>
      </c>
      <c r="W9892" s="8"/>
      <c r="AF9892" s="7" t="s">
        <v>106</v>
      </c>
      <c r="AG9892" s="7" t="s">
        <v>318</v>
      </c>
      <c r="AH9892" s="7" t="s">
        <v>436</v>
      </c>
      <c r="AI9892" s="7" t="s">
        <v>436</v>
      </c>
      <c r="AJ9892" s="7" t="s">
        <v>436</v>
      </c>
      <c r="AQ9892" s="7"/>
    </row>
    <row r="9893" spans="1:43" ht="15.75" customHeight="1">
      <c r="A9893" s="20">
        <v>37465</v>
      </c>
      <c r="B9893" s="24">
        <v>2002</v>
      </c>
      <c r="C9893" s="24" t="s">
        <v>1905</v>
      </c>
      <c r="D9893" s="24" t="s">
        <v>1896</v>
      </c>
      <c r="E9893" s="13" t="s">
        <v>313</v>
      </c>
      <c r="F9893" s="13" t="s">
        <v>13</v>
      </c>
      <c r="G9893" s="13" t="s">
        <v>122</v>
      </c>
      <c r="H9893" s="13" t="s">
        <v>15</v>
      </c>
      <c r="I9893" s="13">
        <v>642</v>
      </c>
      <c r="J9893" s="7" t="s">
        <v>119</v>
      </c>
      <c r="K9893" s="12">
        <v>80.7</v>
      </c>
      <c r="L9893" s="7" t="s">
        <v>22</v>
      </c>
      <c r="M9893" s="12">
        <v>3.1</v>
      </c>
      <c r="N9893" s="12">
        <v>0.7</v>
      </c>
      <c r="O9893" s="12"/>
      <c r="P9893" s="12"/>
      <c r="V9893" s="10">
        <f>SQRT((N9893*N9893)+(O9893*O9893)+((P9893*P9893)+(Q9893*Q9893)+(R9893*R9893)+(S9893*S9893)+(T9893*T9893)+(U9893*U9893)))</f>
        <v>0.7</v>
      </c>
      <c r="W9893" s="12">
        <v>50</v>
      </c>
      <c r="X9893" s="12"/>
      <c r="Y9893" s="12"/>
      <c r="AC9893" s="13">
        <v>5</v>
      </c>
      <c r="AE9893" s="13">
        <v>0</v>
      </c>
      <c r="AF9893" s="13"/>
      <c r="AG9893" s="13" t="s">
        <v>119</v>
      </c>
      <c r="AH9893" s="7" t="s">
        <v>436</v>
      </c>
      <c r="AI9893" s="7" t="s">
        <v>436</v>
      </c>
      <c r="AJ9893" s="7" t="s">
        <v>436</v>
      </c>
      <c r="AP9893" s="13"/>
      <c r="AQ9893" s="7"/>
    </row>
    <row r="9894" spans="1:43" ht="15.75" customHeight="1">
      <c r="A9894" s="17">
        <v>37882</v>
      </c>
      <c r="B9894" s="24" t="s">
        <v>1894</v>
      </c>
      <c r="C9894" s="24" t="s">
        <v>1905</v>
      </c>
      <c r="D9894" s="24" t="s">
        <v>1896</v>
      </c>
      <c r="E9894" s="7" t="s">
        <v>313</v>
      </c>
      <c r="F9894" s="7" t="s">
        <v>13</v>
      </c>
      <c r="G9894" s="7" t="s">
        <v>430</v>
      </c>
      <c r="H9894" s="7" t="s">
        <v>15</v>
      </c>
      <c r="I9894" s="7">
        <v>642</v>
      </c>
      <c r="J9894" s="7" t="s">
        <v>315</v>
      </c>
      <c r="K9894" s="10">
        <v>80.7</v>
      </c>
      <c r="L9894" s="7" t="s">
        <v>22</v>
      </c>
      <c r="M9894" s="10">
        <v>3.1</v>
      </c>
      <c r="N9894" s="10">
        <v>0.5</v>
      </c>
      <c r="O9894" s="7"/>
      <c r="V9894" s="10">
        <f>SQRT((N9894*N9894)+(O9894*O9894)+((P9894*P9894)+(Q9894*Q9894)+(R9894*R9894)+(S9894*S9894)+(T9894*T9894)+(U9894*U9894)))</f>
        <v>0.5</v>
      </c>
      <c r="W9894" s="8">
        <v>52</v>
      </c>
      <c r="AC9894" s="7">
        <v>6</v>
      </c>
      <c r="AE9894" s="7">
        <v>0</v>
      </c>
      <c r="AG9894" s="7" t="s">
        <v>119</v>
      </c>
      <c r="AH9894" s="7" t="s">
        <v>436</v>
      </c>
      <c r="AI9894" s="7" t="s">
        <v>436</v>
      </c>
      <c r="AJ9894" s="7" t="s">
        <v>436</v>
      </c>
      <c r="AQ9894" s="7"/>
    </row>
    <row r="9895" spans="1:43" ht="15.75" customHeight="1">
      <c r="A9895" s="17">
        <v>38605</v>
      </c>
      <c r="B9895" s="22" t="s">
        <v>1896</v>
      </c>
      <c r="C9895" s="24" t="s">
        <v>1905</v>
      </c>
      <c r="D9895" s="24" t="s">
        <v>1896</v>
      </c>
      <c r="E9895" s="7" t="s">
        <v>313</v>
      </c>
      <c r="F9895" s="7" t="s">
        <v>892</v>
      </c>
      <c r="G9895" s="7" t="s">
        <v>892</v>
      </c>
      <c r="H9895" s="7" t="s">
        <v>15</v>
      </c>
      <c r="I9895" s="7">
        <v>642</v>
      </c>
      <c r="J9895" s="7" t="s">
        <v>343</v>
      </c>
      <c r="K9895" s="10">
        <v>80.7</v>
      </c>
      <c r="L9895" s="7" t="s">
        <v>22</v>
      </c>
      <c r="M9895" s="10">
        <v>3.1</v>
      </c>
      <c r="O9895" s="7"/>
      <c r="V9895" s="10" t="s">
        <v>1888</v>
      </c>
      <c r="AF9895" s="7" t="s">
        <v>106</v>
      </c>
      <c r="AG9895" s="7" t="s">
        <v>318</v>
      </c>
      <c r="AH9895" s="7" t="s">
        <v>436</v>
      </c>
      <c r="AI9895" s="7" t="s">
        <v>436</v>
      </c>
      <c r="AJ9895" s="7" t="s">
        <v>436</v>
      </c>
      <c r="AP9895" s="7" t="s">
        <v>890</v>
      </c>
      <c r="AQ9895" s="7"/>
    </row>
    <row r="9896" spans="1:43" ht="15.75" customHeight="1">
      <c r="A9896" s="20">
        <v>37465</v>
      </c>
      <c r="B9896" s="24">
        <v>2002</v>
      </c>
      <c r="C9896" s="24" t="s">
        <v>1905</v>
      </c>
      <c r="D9896" s="24" t="s">
        <v>1896</v>
      </c>
      <c r="E9896" s="13" t="s">
        <v>313</v>
      </c>
      <c r="F9896" s="13" t="s">
        <v>13</v>
      </c>
      <c r="G9896" s="13" t="s">
        <v>122</v>
      </c>
      <c r="H9896" s="13" t="s">
        <v>15</v>
      </c>
      <c r="I9896" s="13">
        <v>643</v>
      </c>
      <c r="J9896" s="7" t="s">
        <v>119</v>
      </c>
      <c r="K9896" s="12">
        <v>80.599999999999994</v>
      </c>
      <c r="L9896" s="7" t="s">
        <v>22</v>
      </c>
      <c r="M9896" s="12">
        <v>2.5</v>
      </c>
      <c r="N9896" s="12">
        <v>0.3</v>
      </c>
      <c r="O9896" s="12"/>
      <c r="P9896" s="12"/>
      <c r="V9896" s="10">
        <f>SQRT((N9896*N9896)+(O9896*O9896)+((P9896*P9896)+(Q9896*Q9896)+(R9896*R9896)+(S9896*S9896)+(T9896*T9896)+(U9896*U9896)))</f>
        <v>0.3</v>
      </c>
      <c r="W9896" s="12">
        <v>14</v>
      </c>
      <c r="X9896" s="12"/>
      <c r="Y9896" s="12"/>
      <c r="AC9896" s="13">
        <v>0</v>
      </c>
      <c r="AE9896" s="13">
        <v>0</v>
      </c>
      <c r="AF9896" s="13"/>
      <c r="AG9896" s="13" t="s">
        <v>119</v>
      </c>
      <c r="AH9896" s="7" t="s">
        <v>436</v>
      </c>
      <c r="AI9896" s="7" t="s">
        <v>436</v>
      </c>
      <c r="AJ9896" s="7" t="s">
        <v>436</v>
      </c>
      <c r="AP9896" s="13"/>
      <c r="AQ9896" s="7"/>
    </row>
    <row r="9897" spans="1:43" ht="15.75" customHeight="1">
      <c r="A9897" s="17">
        <v>37882</v>
      </c>
      <c r="B9897" s="24" t="s">
        <v>1894</v>
      </c>
      <c r="C9897" s="24" t="s">
        <v>1905</v>
      </c>
      <c r="D9897" s="24" t="s">
        <v>1896</v>
      </c>
      <c r="E9897" s="7" t="s">
        <v>313</v>
      </c>
      <c r="F9897" s="7" t="s">
        <v>13</v>
      </c>
      <c r="G9897" s="7" t="s">
        <v>430</v>
      </c>
      <c r="H9897" s="7" t="s">
        <v>15</v>
      </c>
      <c r="I9897" s="7">
        <v>643</v>
      </c>
      <c r="J9897" s="7" t="s">
        <v>315</v>
      </c>
      <c r="K9897" s="10">
        <v>80.599999999999994</v>
      </c>
      <c r="L9897" s="7" t="s">
        <v>22</v>
      </c>
      <c r="M9897" s="10">
        <v>2.5</v>
      </c>
      <c r="N9897" s="10">
        <v>0.1</v>
      </c>
      <c r="O9897" s="7"/>
      <c r="V9897" s="10">
        <f>SQRT((N9897*N9897)+(O9897*O9897)+((P9897*P9897)+(Q9897*Q9897)+(R9897*R9897)+(S9897*S9897)+(T9897*T9897)+(U9897*U9897)))</f>
        <v>0.1</v>
      </c>
      <c r="W9897" s="8">
        <v>9</v>
      </c>
      <c r="AC9897" s="7">
        <v>0</v>
      </c>
      <c r="AE9897" s="7">
        <v>0</v>
      </c>
      <c r="AG9897" s="7" t="s">
        <v>119</v>
      </c>
      <c r="AH9897" s="7" t="s">
        <v>106</v>
      </c>
      <c r="AI9897" s="7" t="s">
        <v>436</v>
      </c>
      <c r="AJ9897" s="7" t="s">
        <v>436</v>
      </c>
      <c r="AP9897" s="7" t="s">
        <v>130</v>
      </c>
      <c r="AQ9897" s="7"/>
    </row>
    <row r="9898" spans="1:43" ht="15.75" customHeight="1">
      <c r="A9898" s="17">
        <v>38605</v>
      </c>
      <c r="B9898" s="22" t="s">
        <v>1896</v>
      </c>
      <c r="C9898" s="24" t="s">
        <v>1905</v>
      </c>
      <c r="D9898" s="24" t="s">
        <v>1896</v>
      </c>
      <c r="E9898" s="7" t="s">
        <v>313</v>
      </c>
      <c r="F9898" s="7" t="s">
        <v>892</v>
      </c>
      <c r="G9898" s="7" t="s">
        <v>892</v>
      </c>
      <c r="H9898" s="7" t="s">
        <v>15</v>
      </c>
      <c r="I9898" s="7">
        <v>643</v>
      </c>
      <c r="J9898" s="7" t="s">
        <v>343</v>
      </c>
      <c r="K9898" s="10">
        <v>80.599999999999994</v>
      </c>
      <c r="L9898" s="7" t="s">
        <v>22</v>
      </c>
      <c r="M9898" s="10">
        <v>2.5</v>
      </c>
      <c r="O9898" s="7"/>
      <c r="V9898" s="10" t="s">
        <v>1888</v>
      </c>
      <c r="AF9898" s="7" t="s">
        <v>106</v>
      </c>
      <c r="AG9898" s="7" t="s">
        <v>318</v>
      </c>
      <c r="AH9898" s="7" t="s">
        <v>436</v>
      </c>
      <c r="AI9898" s="7" t="s">
        <v>436</v>
      </c>
      <c r="AJ9898" s="7" t="s">
        <v>436</v>
      </c>
      <c r="AP9898" s="7" t="s">
        <v>890</v>
      </c>
      <c r="AQ9898" s="7"/>
    </row>
    <row r="9899" spans="1:43" ht="15.75" customHeight="1">
      <c r="A9899" s="20">
        <v>37465</v>
      </c>
      <c r="B9899" s="24">
        <v>2002</v>
      </c>
      <c r="C9899" s="24" t="s">
        <v>1905</v>
      </c>
      <c r="D9899" s="24" t="s">
        <v>1894</v>
      </c>
      <c r="E9899" s="13" t="s">
        <v>313</v>
      </c>
      <c r="F9899" s="13" t="s">
        <v>13</v>
      </c>
      <c r="G9899" s="13" t="s">
        <v>122</v>
      </c>
      <c r="H9899" s="13" t="s">
        <v>15</v>
      </c>
      <c r="I9899" s="13">
        <v>644</v>
      </c>
      <c r="J9899" s="7" t="s">
        <v>119</v>
      </c>
      <c r="K9899" s="12">
        <v>80.900000000000006</v>
      </c>
      <c r="L9899" s="7" t="s">
        <v>22</v>
      </c>
      <c r="M9899" s="12">
        <v>1.6</v>
      </c>
      <c r="N9899" s="12">
        <v>3.8</v>
      </c>
      <c r="O9899" s="12">
        <v>2.5</v>
      </c>
      <c r="P9899" s="12"/>
      <c r="V9899" s="10">
        <f>SQRT((N9899*N9899)+(O9899*O9899)+((P9899*P9899)+(Q9899*Q9899)+(R9899*R9899)+(S9899*S9899)+(T9899*T9899)+(U9899*U9899)))</f>
        <v>4.5486261662176632</v>
      </c>
      <c r="W9899" s="12">
        <v>9999</v>
      </c>
      <c r="X9899" s="12">
        <v>9999</v>
      </c>
      <c r="Y9899" s="12"/>
      <c r="AC9899" s="13"/>
      <c r="AE9899" s="13">
        <v>0</v>
      </c>
      <c r="AF9899" s="13"/>
      <c r="AG9899" s="13" t="s">
        <v>119</v>
      </c>
      <c r="AH9899" s="7" t="s">
        <v>436</v>
      </c>
      <c r="AI9899" s="7" t="s">
        <v>436</v>
      </c>
      <c r="AJ9899" s="7" t="s">
        <v>436</v>
      </c>
      <c r="AP9899" s="13" t="s">
        <v>148</v>
      </c>
      <c r="AQ9899" s="7"/>
    </row>
    <row r="9900" spans="1:43" ht="15.75" customHeight="1">
      <c r="A9900" s="17">
        <v>37882</v>
      </c>
      <c r="B9900" s="24" t="s">
        <v>1894</v>
      </c>
      <c r="C9900" s="24" t="s">
        <v>1905</v>
      </c>
      <c r="D9900" s="24" t="s">
        <v>1894</v>
      </c>
      <c r="E9900" s="7" t="s">
        <v>313</v>
      </c>
      <c r="F9900" s="7" t="s">
        <v>13</v>
      </c>
      <c r="G9900" s="7" t="s">
        <v>430</v>
      </c>
      <c r="H9900" s="7" t="s">
        <v>15</v>
      </c>
      <c r="I9900" s="7">
        <v>644</v>
      </c>
      <c r="J9900" s="7" t="s">
        <v>315</v>
      </c>
      <c r="K9900" s="10">
        <v>80.900000000000006</v>
      </c>
      <c r="L9900" s="7" t="s">
        <v>22</v>
      </c>
      <c r="M9900" s="10">
        <v>1.6</v>
      </c>
      <c r="N9900" s="10">
        <v>3.6</v>
      </c>
      <c r="O9900" s="7">
        <v>2.2999999999999998</v>
      </c>
      <c r="V9900" s="10">
        <f>SQRT((N9900*N9900)+(O9900*O9900)+((P9900*P9900)+(Q9900*Q9900)+(R9900*R9900)+(S9900*S9900)+(T9900*T9900)+(U9900*U9900)))</f>
        <v>4.2720018726587652</v>
      </c>
      <c r="W9900" s="8">
        <v>9999</v>
      </c>
      <c r="AE9900" s="7">
        <v>0</v>
      </c>
      <c r="AF9900" s="7" t="s">
        <v>108</v>
      </c>
      <c r="AG9900" s="7" t="s">
        <v>318</v>
      </c>
      <c r="AH9900" s="7" t="s">
        <v>436</v>
      </c>
      <c r="AI9900" s="7" t="s">
        <v>436</v>
      </c>
      <c r="AJ9900" s="7" t="s">
        <v>436</v>
      </c>
      <c r="AP9900" s="7" t="s">
        <v>146</v>
      </c>
      <c r="AQ9900" s="7"/>
    </row>
    <row r="9901" spans="1:43" ht="15.75" customHeight="1">
      <c r="A9901" s="17">
        <v>38605</v>
      </c>
      <c r="B9901" s="22" t="s">
        <v>1896</v>
      </c>
      <c r="C9901" s="24" t="s">
        <v>1905</v>
      </c>
      <c r="D9901" s="24" t="s">
        <v>1894</v>
      </c>
      <c r="E9901" s="7" t="s">
        <v>313</v>
      </c>
      <c r="F9901" s="7" t="s">
        <v>892</v>
      </c>
      <c r="G9901" s="7" t="s">
        <v>892</v>
      </c>
      <c r="H9901" s="7" t="s">
        <v>15</v>
      </c>
      <c r="I9901" s="7">
        <v>644</v>
      </c>
      <c r="J9901" s="7" t="s">
        <v>315</v>
      </c>
      <c r="K9901" s="10">
        <v>80.900000000000006</v>
      </c>
      <c r="L9901" s="7" t="s">
        <v>22</v>
      </c>
      <c r="M9901" s="10">
        <v>1.6</v>
      </c>
      <c r="O9901" s="7"/>
      <c r="V9901" s="10" t="s">
        <v>1888</v>
      </c>
      <c r="AF9901" s="7" t="s">
        <v>119</v>
      </c>
      <c r="AG9901" s="7" t="s">
        <v>318</v>
      </c>
      <c r="AH9901" s="7" t="s">
        <v>436</v>
      </c>
      <c r="AI9901" s="7" t="s">
        <v>436</v>
      </c>
      <c r="AJ9901" s="7" t="s">
        <v>436</v>
      </c>
      <c r="AQ9901" s="7"/>
    </row>
    <row r="9902" spans="1:43" ht="15.75" customHeight="1">
      <c r="A9902" s="17">
        <v>39529</v>
      </c>
      <c r="B9902" s="22" t="s">
        <v>1899</v>
      </c>
      <c r="C9902" s="24" t="s">
        <v>1905</v>
      </c>
      <c r="D9902" s="24" t="s">
        <v>1894</v>
      </c>
      <c r="E9902" s="7" t="s">
        <v>313</v>
      </c>
      <c r="F9902" s="7" t="s">
        <v>13</v>
      </c>
      <c r="G9902" s="7" t="s">
        <v>749</v>
      </c>
      <c r="H9902" s="7" t="s">
        <v>15</v>
      </c>
      <c r="I9902" s="7">
        <v>644</v>
      </c>
      <c r="J9902" s="7" t="s">
        <v>315</v>
      </c>
      <c r="K9902" s="10">
        <v>80.900000000000006</v>
      </c>
      <c r="L9902" s="7" t="s">
        <v>22</v>
      </c>
      <c r="M9902" s="10">
        <v>1.6</v>
      </c>
      <c r="P9902" s="10"/>
      <c r="Q9902" s="10"/>
      <c r="R9902" s="10"/>
      <c r="S9902" s="10"/>
      <c r="V9902" s="10" t="s">
        <v>1888</v>
      </c>
      <c r="W9902" s="8"/>
      <c r="AF9902" s="7" t="s">
        <v>232</v>
      </c>
      <c r="AG9902" s="7" t="s">
        <v>318</v>
      </c>
      <c r="AH9902" s="7" t="s">
        <v>436</v>
      </c>
      <c r="AI9902" s="7" t="s">
        <v>436</v>
      </c>
      <c r="AJ9902" s="7" t="s">
        <v>436</v>
      </c>
      <c r="AP9902" s="7" t="s">
        <v>374</v>
      </c>
      <c r="AQ9902" s="7"/>
    </row>
    <row r="9903" spans="1:43" ht="15.75" customHeight="1">
      <c r="A9903" s="17">
        <v>40122</v>
      </c>
      <c r="B9903" s="22" t="s">
        <v>1900</v>
      </c>
      <c r="C9903" s="24" t="s">
        <v>1905</v>
      </c>
      <c r="D9903" s="24" t="s">
        <v>1894</v>
      </c>
      <c r="E9903" s="7" t="s">
        <v>313</v>
      </c>
      <c r="F9903" s="7" t="s">
        <v>1291</v>
      </c>
      <c r="G9903" s="7" t="s">
        <v>1292</v>
      </c>
      <c r="H9903" s="7" t="s">
        <v>15</v>
      </c>
      <c r="I9903" s="7">
        <v>644</v>
      </c>
      <c r="J9903" s="7" t="s">
        <v>515</v>
      </c>
      <c r="K9903" s="10">
        <v>80.900000000000006</v>
      </c>
      <c r="L9903" s="7" t="s">
        <v>22</v>
      </c>
      <c r="M9903" s="10">
        <v>1.6</v>
      </c>
      <c r="O9903" s="7"/>
      <c r="V9903" s="10" t="s">
        <v>1888</v>
      </c>
      <c r="W9903" s="7" t="s">
        <v>317</v>
      </c>
      <c r="AF9903" s="7" t="s">
        <v>1341</v>
      </c>
      <c r="AG9903" s="7" t="s">
        <v>318</v>
      </c>
      <c r="AH9903" s="7" t="s">
        <v>436</v>
      </c>
      <c r="AI9903" s="7" t="s">
        <v>436</v>
      </c>
      <c r="AJ9903" s="7" t="s">
        <v>436</v>
      </c>
      <c r="AP9903" s="7" t="s">
        <v>146</v>
      </c>
      <c r="AQ9903" s="7"/>
    </row>
    <row r="9904" spans="1:43" ht="15.75" customHeight="1">
      <c r="A9904" s="20">
        <v>37465</v>
      </c>
      <c r="B9904" s="24">
        <v>2002</v>
      </c>
      <c r="C9904" s="24" t="s">
        <v>1905</v>
      </c>
      <c r="D9904" s="24" t="s">
        <v>1894</v>
      </c>
      <c r="E9904" s="13" t="s">
        <v>313</v>
      </c>
      <c r="F9904" s="13" t="s">
        <v>13</v>
      </c>
      <c r="G9904" s="13" t="s">
        <v>122</v>
      </c>
      <c r="H9904" s="13" t="s">
        <v>15</v>
      </c>
      <c r="I9904" s="13">
        <v>645</v>
      </c>
      <c r="J9904" s="7" t="s">
        <v>119</v>
      </c>
      <c r="K9904" s="12">
        <v>80.5</v>
      </c>
      <c r="L9904" s="7" t="s">
        <v>22</v>
      </c>
      <c r="M9904" s="12">
        <v>1.2</v>
      </c>
      <c r="N9904" s="12">
        <v>0.2</v>
      </c>
      <c r="O9904" s="12"/>
      <c r="P9904" s="12"/>
      <c r="V9904" s="10">
        <f>SQRT((N9904*N9904)+(O9904*O9904)+((P9904*P9904)+(Q9904*Q9904)+(R9904*R9904)+(S9904*S9904)+(T9904*T9904)+(U9904*U9904)))</f>
        <v>0.2</v>
      </c>
      <c r="W9904" s="12">
        <v>11</v>
      </c>
      <c r="X9904" s="12"/>
      <c r="Y9904" s="12"/>
      <c r="AC9904" s="13">
        <v>0</v>
      </c>
      <c r="AE9904" s="13">
        <v>0</v>
      </c>
      <c r="AF9904" s="13"/>
      <c r="AG9904" s="13" t="s">
        <v>119</v>
      </c>
      <c r="AH9904" s="7" t="s">
        <v>436</v>
      </c>
      <c r="AI9904" s="7" t="s">
        <v>436</v>
      </c>
      <c r="AJ9904" s="7" t="s">
        <v>436</v>
      </c>
      <c r="AP9904" s="13"/>
      <c r="AQ9904" s="7"/>
    </row>
    <row r="9905" spans="1:43" ht="15.75" customHeight="1">
      <c r="A9905" s="17">
        <v>37882</v>
      </c>
      <c r="B9905" s="24" t="s">
        <v>1894</v>
      </c>
      <c r="C9905" s="24" t="s">
        <v>1905</v>
      </c>
      <c r="D9905" s="24" t="s">
        <v>1894</v>
      </c>
      <c r="E9905" s="7" t="s">
        <v>313</v>
      </c>
      <c r="F9905" s="7" t="s">
        <v>13</v>
      </c>
      <c r="G9905" s="7" t="s">
        <v>430</v>
      </c>
      <c r="H9905" s="7" t="s">
        <v>15</v>
      </c>
      <c r="I9905" s="7">
        <v>645</v>
      </c>
      <c r="J9905" s="7" t="s">
        <v>315</v>
      </c>
      <c r="K9905" s="10">
        <v>80.5</v>
      </c>
      <c r="L9905" s="7" t="s">
        <v>22</v>
      </c>
      <c r="M9905" s="10">
        <v>1.2</v>
      </c>
      <c r="N9905" s="10">
        <v>0.2</v>
      </c>
      <c r="O9905" s="7"/>
      <c r="V9905" s="10">
        <f>SQRT((N9905*N9905)+(O9905*O9905)+((P9905*P9905)+(Q9905*Q9905)+(R9905*R9905)+(S9905*S9905)+(T9905*T9905)+(U9905*U9905)))</f>
        <v>0.2</v>
      </c>
      <c r="W9905" s="8">
        <v>14</v>
      </c>
      <c r="AC9905" s="7">
        <v>0</v>
      </c>
      <c r="AE9905" s="7">
        <v>0</v>
      </c>
      <c r="AF9905" s="7" t="s">
        <v>108</v>
      </c>
      <c r="AG9905" s="7" t="s">
        <v>318</v>
      </c>
      <c r="AH9905" s="7" t="s">
        <v>436</v>
      </c>
      <c r="AI9905" s="7" t="s">
        <v>436</v>
      </c>
      <c r="AJ9905" s="7" t="s">
        <v>436</v>
      </c>
      <c r="AP9905" s="7" t="s">
        <v>146</v>
      </c>
      <c r="AQ9905" s="7"/>
    </row>
    <row r="9906" spans="1:43" ht="15.75" customHeight="1">
      <c r="A9906" s="17">
        <v>38605</v>
      </c>
      <c r="B9906" s="22" t="s">
        <v>1896</v>
      </c>
      <c r="C9906" s="24" t="s">
        <v>1905</v>
      </c>
      <c r="D9906" s="24" t="s">
        <v>1894</v>
      </c>
      <c r="E9906" s="7" t="s">
        <v>313</v>
      </c>
      <c r="F9906" s="7" t="s">
        <v>892</v>
      </c>
      <c r="G9906" s="7" t="s">
        <v>892</v>
      </c>
      <c r="H9906" s="7" t="s">
        <v>15</v>
      </c>
      <c r="I9906" s="7">
        <v>645</v>
      </c>
      <c r="J9906" s="7" t="s">
        <v>315</v>
      </c>
      <c r="K9906" s="10">
        <v>80.5</v>
      </c>
      <c r="L9906" s="7" t="s">
        <v>22</v>
      </c>
      <c r="M9906" s="10">
        <v>1.2</v>
      </c>
      <c r="O9906" s="7"/>
      <c r="V9906" s="10" t="s">
        <v>1888</v>
      </c>
      <c r="AG9906" s="7" t="s">
        <v>318</v>
      </c>
      <c r="AH9906" s="7" t="s">
        <v>436</v>
      </c>
      <c r="AI9906" s="7" t="s">
        <v>436</v>
      </c>
      <c r="AJ9906" s="7" t="s">
        <v>436</v>
      </c>
      <c r="AP9906" s="7" t="s">
        <v>1022</v>
      </c>
      <c r="AQ9906" s="7"/>
    </row>
    <row r="9907" spans="1:43" ht="15.75" customHeight="1">
      <c r="A9907" s="17">
        <v>39529</v>
      </c>
      <c r="B9907" s="22" t="s">
        <v>1899</v>
      </c>
      <c r="C9907" s="24" t="s">
        <v>1905</v>
      </c>
      <c r="D9907" s="24" t="s">
        <v>1894</v>
      </c>
      <c r="E9907" s="7" t="s">
        <v>313</v>
      </c>
      <c r="F9907" s="7" t="s">
        <v>13</v>
      </c>
      <c r="G9907" s="7" t="s">
        <v>749</v>
      </c>
      <c r="H9907" s="7" t="s">
        <v>15</v>
      </c>
      <c r="I9907" s="7">
        <v>645</v>
      </c>
      <c r="J9907" s="7" t="s">
        <v>320</v>
      </c>
      <c r="K9907" s="10">
        <v>80.5</v>
      </c>
      <c r="L9907" s="7" t="s">
        <v>22</v>
      </c>
      <c r="M9907" s="10">
        <v>1.2</v>
      </c>
      <c r="P9907" s="10"/>
      <c r="Q9907" s="10"/>
      <c r="R9907" s="10"/>
      <c r="S9907" s="10"/>
      <c r="V9907" s="10" t="s">
        <v>1888</v>
      </c>
      <c r="W9907" s="8"/>
      <c r="AG9907" s="7" t="s">
        <v>318</v>
      </c>
      <c r="AH9907" s="7" t="s">
        <v>436</v>
      </c>
      <c r="AI9907" s="7" t="s">
        <v>436</v>
      </c>
      <c r="AJ9907" s="7" t="s">
        <v>436</v>
      </c>
      <c r="AP9907" s="7" t="s">
        <v>521</v>
      </c>
      <c r="AQ9907" s="7"/>
    </row>
    <row r="9908" spans="1:43" ht="15.75" customHeight="1">
      <c r="A9908" s="17">
        <v>40122</v>
      </c>
      <c r="B9908" s="22" t="s">
        <v>1900</v>
      </c>
      <c r="C9908" s="24" t="s">
        <v>1905</v>
      </c>
      <c r="D9908" s="24" t="s">
        <v>1894</v>
      </c>
      <c r="E9908" s="7" t="s">
        <v>313</v>
      </c>
      <c r="F9908" s="7" t="s">
        <v>1291</v>
      </c>
      <c r="G9908" s="7" t="s">
        <v>1292</v>
      </c>
      <c r="H9908" s="7" t="s">
        <v>15</v>
      </c>
      <c r="I9908" s="7">
        <v>645</v>
      </c>
      <c r="J9908" s="7" t="s">
        <v>320</v>
      </c>
      <c r="K9908" s="10">
        <v>80.5</v>
      </c>
      <c r="L9908" s="7" t="s">
        <v>22</v>
      </c>
      <c r="M9908" s="10">
        <v>1.2</v>
      </c>
      <c r="O9908" s="7"/>
      <c r="V9908" s="10" t="s">
        <v>1888</v>
      </c>
      <c r="W9908" s="7" t="s">
        <v>317</v>
      </c>
      <c r="AG9908" s="7" t="s">
        <v>318</v>
      </c>
      <c r="AH9908" s="7" t="s">
        <v>436</v>
      </c>
      <c r="AI9908" s="7" t="s">
        <v>436</v>
      </c>
      <c r="AJ9908" s="7" t="s">
        <v>436</v>
      </c>
      <c r="AP9908" s="7" t="s">
        <v>518</v>
      </c>
      <c r="AQ9908" s="7"/>
    </row>
    <row r="9909" spans="1:43" ht="15.75" customHeight="1">
      <c r="A9909" s="19">
        <v>40831</v>
      </c>
      <c r="B9909" s="23" t="s">
        <v>1902</v>
      </c>
      <c r="C9909" s="24" t="s">
        <v>1905</v>
      </c>
      <c r="D9909" s="24" t="s">
        <v>1894</v>
      </c>
      <c r="E9909" s="15" t="s">
        <v>313</v>
      </c>
      <c r="F9909" s="15" t="s">
        <v>1291</v>
      </c>
      <c r="G9909" s="15" t="s">
        <v>1291</v>
      </c>
      <c r="H9909" s="15" t="s">
        <v>15</v>
      </c>
      <c r="I9909" s="15">
        <v>645</v>
      </c>
      <c r="J9909" s="16" t="s">
        <v>1577</v>
      </c>
      <c r="K9909" s="16">
        <v>80.5</v>
      </c>
      <c r="L9909" s="15" t="s">
        <v>22</v>
      </c>
      <c r="M9909" s="16">
        <v>1.2</v>
      </c>
      <c r="N9909" s="16"/>
      <c r="O9909" s="16"/>
      <c r="P9909" s="16"/>
      <c r="Q9909" s="16"/>
      <c r="R9909" s="16"/>
      <c r="S9909" s="16"/>
      <c r="T9909" s="16"/>
      <c r="U9909" s="16"/>
      <c r="V9909" s="10" t="s">
        <v>1888</v>
      </c>
      <c r="W9909" s="16" t="s">
        <v>1577</v>
      </c>
      <c r="X9909" s="15"/>
      <c r="Y9909" s="15"/>
      <c r="Z9909" s="15"/>
      <c r="AA9909" s="15"/>
      <c r="AB9909" s="15"/>
      <c r="AC9909" s="15"/>
      <c r="AD9909" s="15"/>
      <c r="AE9909" s="15"/>
      <c r="AF9909" s="15"/>
      <c r="AG9909" s="15" t="s">
        <v>318</v>
      </c>
      <c r="AH9909" s="15" t="s">
        <v>436</v>
      </c>
      <c r="AI9909" s="15" t="s">
        <v>436</v>
      </c>
      <c r="AJ9909" s="15" t="s">
        <v>436</v>
      </c>
      <c r="AK9909" s="15"/>
      <c r="AL9909" s="15"/>
      <c r="AM9909" s="15"/>
      <c r="AN9909" s="15"/>
      <c r="AO9909" s="15"/>
      <c r="AP9909" s="16" t="s">
        <v>1577</v>
      </c>
      <c r="AQ9909" s="7"/>
    </row>
    <row r="9910" spans="1:43" ht="15.75" customHeight="1">
      <c r="A9910" s="20">
        <v>37465</v>
      </c>
      <c r="B9910" s="24">
        <v>2002</v>
      </c>
      <c r="C9910" s="24" t="s">
        <v>1905</v>
      </c>
      <c r="D9910" s="24" t="s">
        <v>1894</v>
      </c>
      <c r="E9910" s="13" t="s">
        <v>313</v>
      </c>
      <c r="F9910" s="13" t="s">
        <v>13</v>
      </c>
      <c r="G9910" s="13" t="s">
        <v>122</v>
      </c>
      <c r="H9910" s="13" t="s">
        <v>15</v>
      </c>
      <c r="I9910" s="13">
        <v>646</v>
      </c>
      <c r="J9910" s="7" t="s">
        <v>119</v>
      </c>
      <c r="K9910" s="12">
        <v>80.5</v>
      </c>
      <c r="L9910" s="7" t="s">
        <v>22</v>
      </c>
      <c r="M9910" s="12">
        <v>1.2</v>
      </c>
      <c r="N9910" s="12">
        <v>0.2</v>
      </c>
      <c r="O9910" s="12"/>
      <c r="P9910" s="12"/>
      <c r="V9910" s="10">
        <f>SQRT((N9910*N9910)+(O9910*O9910)+((P9910*P9910)+(Q9910*Q9910)+(R9910*R9910)+(S9910*S9910)+(T9910*T9910)+(U9910*U9910)))</f>
        <v>0.2</v>
      </c>
      <c r="W9910" s="12">
        <v>9</v>
      </c>
      <c r="X9910" s="12"/>
      <c r="Y9910" s="12"/>
      <c r="AC9910" s="13">
        <v>0</v>
      </c>
      <c r="AE9910" s="13">
        <v>0</v>
      </c>
      <c r="AF9910" s="13"/>
      <c r="AG9910" s="13" t="s">
        <v>119</v>
      </c>
      <c r="AH9910" s="7" t="s">
        <v>436</v>
      </c>
      <c r="AI9910" s="7" t="s">
        <v>436</v>
      </c>
      <c r="AJ9910" s="7" t="s">
        <v>436</v>
      </c>
      <c r="AP9910" s="13"/>
      <c r="AQ9910" s="7"/>
    </row>
    <row r="9911" spans="1:43" ht="15.75" customHeight="1">
      <c r="A9911" s="17">
        <v>37883</v>
      </c>
      <c r="B9911" s="24" t="s">
        <v>1894</v>
      </c>
      <c r="C9911" s="24" t="s">
        <v>1905</v>
      </c>
      <c r="D9911" s="24" t="s">
        <v>1894</v>
      </c>
      <c r="E9911" s="7" t="s">
        <v>313</v>
      </c>
      <c r="F9911" s="7" t="s">
        <v>13</v>
      </c>
      <c r="G9911" s="7" t="s">
        <v>430</v>
      </c>
      <c r="H9911" s="7" t="s">
        <v>15</v>
      </c>
      <c r="I9911" s="7">
        <v>646</v>
      </c>
      <c r="J9911" s="7" t="s">
        <v>343</v>
      </c>
      <c r="K9911" s="10">
        <v>80.5</v>
      </c>
      <c r="L9911" s="7" t="s">
        <v>22</v>
      </c>
      <c r="M9911" s="10">
        <v>1.2</v>
      </c>
      <c r="O9911" s="7"/>
      <c r="V9911" s="10" t="s">
        <v>1888</v>
      </c>
      <c r="W9911" s="8"/>
      <c r="AF9911" s="7" t="s">
        <v>106</v>
      </c>
      <c r="AG9911" s="7" t="s">
        <v>318</v>
      </c>
      <c r="AH9911" s="7" t="s">
        <v>436</v>
      </c>
      <c r="AI9911" s="7" t="s">
        <v>436</v>
      </c>
      <c r="AJ9911" s="7" t="s">
        <v>436</v>
      </c>
      <c r="AQ9911" s="7"/>
    </row>
    <row r="9912" spans="1:43" ht="15.75" customHeight="1">
      <c r="A9912" s="20">
        <v>37465</v>
      </c>
      <c r="B9912" s="24">
        <v>2002</v>
      </c>
      <c r="C9912" s="24" t="s">
        <v>1905</v>
      </c>
      <c r="D9912" s="24" t="s">
        <v>1888</v>
      </c>
      <c r="E9912" s="13" t="s">
        <v>313</v>
      </c>
      <c r="F9912" s="13" t="s">
        <v>13</v>
      </c>
      <c r="G9912" s="13" t="s">
        <v>122</v>
      </c>
      <c r="H9912" s="13" t="s">
        <v>15</v>
      </c>
      <c r="I9912" s="13">
        <v>647</v>
      </c>
      <c r="J9912" s="7" t="s">
        <v>119</v>
      </c>
      <c r="K9912" s="12">
        <v>80.3</v>
      </c>
      <c r="L9912" s="7" t="s">
        <v>22</v>
      </c>
      <c r="M9912" s="12">
        <v>2.2999999999999998</v>
      </c>
      <c r="N9912" s="12">
        <v>4.8</v>
      </c>
      <c r="O9912" s="12"/>
      <c r="P9912" s="12"/>
      <c r="V9912" s="10">
        <f t="shared" ref="V9912:V9918" si="499">SQRT((N9912*N9912)+(O9912*O9912)+((P9912*P9912)+(Q9912*Q9912)+(R9912*R9912)+(S9912*S9912)+(T9912*T9912)+(U9912*U9912)))</f>
        <v>4.8</v>
      </c>
      <c r="W9912" s="12">
        <v>9999</v>
      </c>
      <c r="X9912" s="12"/>
      <c r="Y9912" s="12"/>
      <c r="AC9912" s="13"/>
      <c r="AE9912" s="13">
        <v>0</v>
      </c>
      <c r="AF9912" s="13"/>
      <c r="AG9912" s="13" t="s">
        <v>119</v>
      </c>
      <c r="AH9912" s="7" t="s">
        <v>436</v>
      </c>
      <c r="AI9912" s="7" t="s">
        <v>436</v>
      </c>
      <c r="AJ9912" s="7" t="s">
        <v>436</v>
      </c>
      <c r="AP9912" s="13"/>
      <c r="AQ9912" s="7"/>
    </row>
    <row r="9913" spans="1:43" ht="15.75" customHeight="1">
      <c r="A9913" s="17">
        <v>37882</v>
      </c>
      <c r="B9913" s="24" t="s">
        <v>1894</v>
      </c>
      <c r="C9913" s="24" t="s">
        <v>1905</v>
      </c>
      <c r="D9913" s="24" t="s">
        <v>1888</v>
      </c>
      <c r="E9913" s="7" t="s">
        <v>313</v>
      </c>
      <c r="F9913" s="7" t="s">
        <v>13</v>
      </c>
      <c r="G9913" s="7" t="s">
        <v>430</v>
      </c>
      <c r="H9913" s="7" t="s">
        <v>15</v>
      </c>
      <c r="I9913" s="7">
        <v>647</v>
      </c>
      <c r="J9913" s="7" t="s">
        <v>315</v>
      </c>
      <c r="K9913" s="10">
        <v>80.3</v>
      </c>
      <c r="L9913" s="7" t="s">
        <v>22</v>
      </c>
      <c r="M9913" s="10">
        <v>2.2999999999999998</v>
      </c>
      <c r="N9913" s="10">
        <v>5</v>
      </c>
      <c r="O9913" s="7"/>
      <c r="V9913" s="10">
        <f t="shared" si="499"/>
        <v>5</v>
      </c>
      <c r="W9913" s="8">
        <v>9999</v>
      </c>
      <c r="AE9913" s="7">
        <v>0</v>
      </c>
      <c r="AG9913" s="7" t="s">
        <v>119</v>
      </c>
      <c r="AH9913" s="7" t="s">
        <v>436</v>
      </c>
      <c r="AI9913" s="7" t="s">
        <v>436</v>
      </c>
      <c r="AJ9913" s="7" t="s">
        <v>436</v>
      </c>
      <c r="AQ9913" s="7"/>
    </row>
    <row r="9914" spans="1:43" ht="15.75" customHeight="1">
      <c r="A9914" s="17">
        <v>38605</v>
      </c>
      <c r="B9914" s="22" t="s">
        <v>1896</v>
      </c>
      <c r="C9914" s="24" t="s">
        <v>1905</v>
      </c>
      <c r="D9914" s="24" t="s">
        <v>1888</v>
      </c>
      <c r="E9914" s="7" t="s">
        <v>313</v>
      </c>
      <c r="F9914" s="7" t="s">
        <v>892</v>
      </c>
      <c r="G9914" s="7" t="s">
        <v>892</v>
      </c>
      <c r="H9914" s="7" t="s">
        <v>15</v>
      </c>
      <c r="I9914" s="7">
        <v>647</v>
      </c>
      <c r="J9914" s="7" t="s">
        <v>315</v>
      </c>
      <c r="K9914" s="10">
        <v>80.3</v>
      </c>
      <c r="L9914" s="7" t="s">
        <v>22</v>
      </c>
      <c r="M9914" s="10">
        <v>2.2999999999999998</v>
      </c>
      <c r="N9914" s="10">
        <v>5.5</v>
      </c>
      <c r="O9914" s="7"/>
      <c r="V9914" s="10">
        <f t="shared" si="499"/>
        <v>5.5</v>
      </c>
      <c r="W9914" s="7">
        <v>9999</v>
      </c>
      <c r="AG9914" s="7" t="s">
        <v>119</v>
      </c>
      <c r="AH9914" s="7" t="s">
        <v>436</v>
      </c>
      <c r="AI9914" s="7" t="s">
        <v>436</v>
      </c>
      <c r="AJ9914" s="7" t="s">
        <v>436</v>
      </c>
      <c r="AQ9914" s="7"/>
    </row>
    <row r="9915" spans="1:43" ht="15.75" customHeight="1">
      <c r="A9915" s="17">
        <v>39529</v>
      </c>
      <c r="B9915" s="22" t="s">
        <v>1899</v>
      </c>
      <c r="C9915" s="24" t="s">
        <v>1905</v>
      </c>
      <c r="D9915" s="24" t="s">
        <v>1888</v>
      </c>
      <c r="E9915" s="7" t="s">
        <v>313</v>
      </c>
      <c r="F9915" s="7" t="s">
        <v>13</v>
      </c>
      <c r="G9915" s="7" t="s">
        <v>749</v>
      </c>
      <c r="H9915" s="7" t="s">
        <v>15</v>
      </c>
      <c r="I9915" s="7">
        <v>647</v>
      </c>
      <c r="J9915" s="7" t="s">
        <v>315</v>
      </c>
      <c r="K9915" s="10">
        <v>80.3</v>
      </c>
      <c r="L9915" s="7" t="s">
        <v>22</v>
      </c>
      <c r="M9915" s="10">
        <v>2.2999999999999998</v>
      </c>
      <c r="N9915" s="10">
        <v>6</v>
      </c>
      <c r="P9915" s="10"/>
      <c r="Q9915" s="10"/>
      <c r="R9915" s="10"/>
      <c r="S9915" s="10"/>
      <c r="V9915" s="10">
        <f t="shared" si="499"/>
        <v>6</v>
      </c>
      <c r="W9915" s="8"/>
      <c r="AE9915" s="7">
        <v>0</v>
      </c>
      <c r="AG9915" s="7" t="s">
        <v>119</v>
      </c>
      <c r="AH9915" s="7" t="s">
        <v>436</v>
      </c>
      <c r="AI9915" s="7" t="s">
        <v>436</v>
      </c>
      <c r="AJ9915" s="7" t="s">
        <v>436</v>
      </c>
      <c r="AQ9915" s="7"/>
    </row>
    <row r="9916" spans="1:43" ht="15.75" customHeight="1">
      <c r="A9916" s="17">
        <v>40122</v>
      </c>
      <c r="B9916" s="22" t="s">
        <v>1900</v>
      </c>
      <c r="C9916" s="24" t="s">
        <v>1905</v>
      </c>
      <c r="D9916" s="24" t="s">
        <v>1888</v>
      </c>
      <c r="E9916" s="7" t="s">
        <v>313</v>
      </c>
      <c r="F9916" s="7" t="s">
        <v>1291</v>
      </c>
      <c r="G9916" s="7" t="s">
        <v>1292</v>
      </c>
      <c r="H9916" s="7" t="s">
        <v>15</v>
      </c>
      <c r="I9916" s="7">
        <v>647</v>
      </c>
      <c r="J9916" s="7" t="s">
        <v>315</v>
      </c>
      <c r="K9916" s="10">
        <v>80.3</v>
      </c>
      <c r="L9916" s="7" t="s">
        <v>22</v>
      </c>
      <c r="M9916" s="10">
        <v>2.2999999999999998</v>
      </c>
      <c r="N9916" s="10">
        <v>6.2</v>
      </c>
      <c r="O9916" s="7"/>
      <c r="V9916" s="10">
        <f t="shared" si="499"/>
        <v>6.2</v>
      </c>
      <c r="W9916" s="7">
        <v>9999</v>
      </c>
      <c r="AE9916" s="7">
        <v>0</v>
      </c>
      <c r="AG9916" s="7" t="s">
        <v>119</v>
      </c>
      <c r="AH9916" s="7" t="s">
        <v>436</v>
      </c>
      <c r="AI9916" s="7" t="s">
        <v>436</v>
      </c>
      <c r="AJ9916" s="7" t="s">
        <v>436</v>
      </c>
      <c r="AQ9916" s="7"/>
    </row>
    <row r="9917" spans="1:43" ht="15.75" customHeight="1">
      <c r="A9917" s="19">
        <v>40831</v>
      </c>
      <c r="B9917" s="23" t="s">
        <v>1902</v>
      </c>
      <c r="C9917" s="24" t="s">
        <v>1905</v>
      </c>
      <c r="D9917" s="24" t="s">
        <v>1888</v>
      </c>
      <c r="E9917" s="15" t="s">
        <v>313</v>
      </c>
      <c r="F9917" s="15" t="s">
        <v>1291</v>
      </c>
      <c r="G9917" s="15" t="s">
        <v>1291</v>
      </c>
      <c r="H9917" s="15" t="s">
        <v>15</v>
      </c>
      <c r="I9917" s="15">
        <v>647</v>
      </c>
      <c r="J9917" s="15" t="s">
        <v>315</v>
      </c>
      <c r="K9917" s="16">
        <v>80.3</v>
      </c>
      <c r="L9917" s="15" t="s">
        <v>22</v>
      </c>
      <c r="M9917" s="16">
        <v>2.2999999999999998</v>
      </c>
      <c r="N9917" s="16">
        <v>6.9</v>
      </c>
      <c r="O9917" s="16"/>
      <c r="P9917" s="16"/>
      <c r="Q9917" s="16"/>
      <c r="R9917" s="16"/>
      <c r="S9917" s="16"/>
      <c r="T9917" s="16"/>
      <c r="U9917" s="16"/>
      <c r="V9917" s="10">
        <f t="shared" si="499"/>
        <v>6.9</v>
      </c>
      <c r="W9917" s="15">
        <v>9999</v>
      </c>
      <c r="X9917" s="15"/>
      <c r="Y9917" s="15"/>
      <c r="Z9917" s="15"/>
      <c r="AA9917" s="15"/>
      <c r="AB9917" s="15"/>
      <c r="AC9917" s="15"/>
      <c r="AD9917" s="15"/>
      <c r="AE9917" s="15">
        <v>0</v>
      </c>
      <c r="AF9917" s="15"/>
      <c r="AG9917" s="15" t="s">
        <v>119</v>
      </c>
      <c r="AH9917" s="15" t="s">
        <v>436</v>
      </c>
      <c r="AI9917" s="15" t="s">
        <v>436</v>
      </c>
      <c r="AJ9917" s="15" t="s">
        <v>436</v>
      </c>
      <c r="AK9917" s="15"/>
      <c r="AL9917" s="15"/>
      <c r="AM9917" s="15"/>
      <c r="AN9917" s="15"/>
      <c r="AO9917" s="15"/>
      <c r="AP9917" s="15"/>
      <c r="AQ9917" s="7"/>
    </row>
    <row r="9918" spans="1:43" ht="15.75" customHeight="1">
      <c r="A9918" s="17">
        <v>41550</v>
      </c>
      <c r="B9918" s="22" t="s">
        <v>2048</v>
      </c>
      <c r="C9918" s="22" t="s">
        <v>1905</v>
      </c>
      <c r="D9918" s="22" t="s">
        <v>1888</v>
      </c>
      <c r="E9918" s="7" t="s">
        <v>313</v>
      </c>
      <c r="F9918" s="7" t="s">
        <v>1291</v>
      </c>
      <c r="G9918" s="7" t="s">
        <v>1291</v>
      </c>
      <c r="H9918" s="7" t="s">
        <v>15</v>
      </c>
      <c r="I9918" s="7">
        <v>647</v>
      </c>
      <c r="J9918" s="7" t="s">
        <v>315</v>
      </c>
      <c r="K9918" s="10">
        <v>80.3</v>
      </c>
      <c r="L9918" s="7" t="s">
        <v>22</v>
      </c>
      <c r="M9918" s="10">
        <v>2.2999999999999998</v>
      </c>
      <c r="N9918" s="10">
        <v>6.9</v>
      </c>
      <c r="V9918" s="7">
        <f t="shared" si="499"/>
        <v>6.9</v>
      </c>
      <c r="W9918" s="7">
        <v>9999</v>
      </c>
      <c r="AE9918" s="7">
        <v>0</v>
      </c>
      <c r="AG9918" s="7" t="s">
        <v>119</v>
      </c>
      <c r="AH9918" s="7" t="s">
        <v>436</v>
      </c>
      <c r="AI9918" s="7" t="s">
        <v>436</v>
      </c>
      <c r="AJ9918" s="7" t="s">
        <v>436</v>
      </c>
      <c r="AQ9918" s="7"/>
    </row>
    <row r="9919" spans="1:43" ht="15.75" customHeight="1">
      <c r="A9919" s="17">
        <v>41996</v>
      </c>
      <c r="B9919" s="22">
        <v>2014</v>
      </c>
      <c r="C9919" s="22" t="s">
        <v>1905</v>
      </c>
      <c r="D9919" s="22" t="s">
        <v>1888</v>
      </c>
      <c r="E9919" s="7" t="s">
        <v>313</v>
      </c>
      <c r="F9919" s="7" t="s">
        <v>2469</v>
      </c>
      <c r="G9919" s="7" t="s">
        <v>1286</v>
      </c>
      <c r="H9919" s="7" t="s">
        <v>15</v>
      </c>
      <c r="I9919" s="7">
        <v>647</v>
      </c>
      <c r="J9919" s="7" t="s">
        <v>315</v>
      </c>
      <c r="K9919" s="10">
        <v>80.3</v>
      </c>
      <c r="L9919" s="7" t="s">
        <v>22</v>
      </c>
      <c r="M9919" s="10">
        <v>2.2999999999999998</v>
      </c>
      <c r="N9919" s="10">
        <v>7</v>
      </c>
      <c r="V9919" s="7">
        <f>SUM(N9919:U9919)</f>
        <v>7</v>
      </c>
      <c r="W9919" s="7">
        <v>9999</v>
      </c>
      <c r="AE9919" s="7">
        <v>0</v>
      </c>
      <c r="AG9919" s="7" t="s">
        <v>119</v>
      </c>
      <c r="AH9919" s="7" t="s">
        <v>436</v>
      </c>
      <c r="AI9919" s="7" t="s">
        <v>436</v>
      </c>
      <c r="AJ9919" s="7" t="s">
        <v>436</v>
      </c>
      <c r="AQ9919" s="7"/>
    </row>
    <row r="9920" spans="1:43" ht="15.75" customHeight="1">
      <c r="A9920" s="20">
        <v>37465</v>
      </c>
      <c r="B9920" s="24">
        <v>2002</v>
      </c>
      <c r="C9920" s="24" t="s">
        <v>1905</v>
      </c>
      <c r="D9920" s="24" t="s">
        <v>1894</v>
      </c>
      <c r="E9920" s="13" t="s">
        <v>313</v>
      </c>
      <c r="F9920" s="13" t="s">
        <v>13</v>
      </c>
      <c r="G9920" s="13" t="s">
        <v>122</v>
      </c>
      <c r="H9920" s="13" t="s">
        <v>15</v>
      </c>
      <c r="I9920" s="13">
        <v>648</v>
      </c>
      <c r="J9920" s="7" t="s">
        <v>119</v>
      </c>
      <c r="K9920" s="12">
        <v>79.900000000000006</v>
      </c>
      <c r="L9920" s="7" t="s">
        <v>22</v>
      </c>
      <c r="M9920" s="12">
        <v>3.6</v>
      </c>
      <c r="N9920" s="12">
        <v>0.1</v>
      </c>
      <c r="O9920" s="12"/>
      <c r="P9920" s="12"/>
      <c r="V9920" s="10">
        <f>SQRT((N9920*N9920)+(O9920*O9920)+((P9920*P9920)+(Q9920*Q9920)+(R9920*R9920)+(S9920*S9920)+(T9920*T9920)+(U9920*U9920)))</f>
        <v>0.1</v>
      </c>
      <c r="W9920" s="12">
        <v>7</v>
      </c>
      <c r="X9920" s="12"/>
      <c r="Y9920" s="12"/>
      <c r="AC9920" s="13">
        <v>0</v>
      </c>
      <c r="AE9920" s="13">
        <v>0</v>
      </c>
      <c r="AF9920" s="13"/>
      <c r="AG9920" s="13" t="s">
        <v>119</v>
      </c>
      <c r="AH9920" s="7" t="s">
        <v>436</v>
      </c>
      <c r="AI9920" s="7" t="s">
        <v>436</v>
      </c>
      <c r="AJ9920" s="7" t="s">
        <v>436</v>
      </c>
      <c r="AP9920" s="13"/>
      <c r="AQ9920" s="7"/>
    </row>
    <row r="9921" spans="1:43" ht="15.75" customHeight="1">
      <c r="A9921" s="17">
        <v>37882</v>
      </c>
      <c r="B9921" s="24" t="s">
        <v>1894</v>
      </c>
      <c r="C9921" s="24" t="s">
        <v>1905</v>
      </c>
      <c r="D9921" s="24" t="s">
        <v>1894</v>
      </c>
      <c r="E9921" s="7" t="s">
        <v>313</v>
      </c>
      <c r="F9921" s="7" t="s">
        <v>13</v>
      </c>
      <c r="G9921" s="7" t="s">
        <v>430</v>
      </c>
      <c r="H9921" s="7" t="s">
        <v>15</v>
      </c>
      <c r="I9921" s="7">
        <v>648</v>
      </c>
      <c r="J9921" s="7" t="s">
        <v>315</v>
      </c>
      <c r="K9921" s="10">
        <v>79.900000000000006</v>
      </c>
      <c r="L9921" s="7" t="s">
        <v>22</v>
      </c>
      <c r="M9921" s="10">
        <v>3.6</v>
      </c>
      <c r="N9921" s="10">
        <v>0.1</v>
      </c>
      <c r="O9921" s="7"/>
      <c r="V9921" s="10">
        <f>SQRT((N9921*N9921)+(O9921*O9921)+((P9921*P9921)+(Q9921*Q9921)+(R9921*R9921)+(S9921*S9921)+(T9921*T9921)+(U9921*U9921)))</f>
        <v>0.1</v>
      </c>
      <c r="W9921" s="8">
        <v>6</v>
      </c>
      <c r="AC9921" s="7">
        <v>0</v>
      </c>
      <c r="AE9921" s="7">
        <v>0</v>
      </c>
      <c r="AG9921" s="7" t="s">
        <v>119</v>
      </c>
      <c r="AH9921" s="7" t="s">
        <v>436</v>
      </c>
      <c r="AI9921" s="7" t="s">
        <v>436</v>
      </c>
      <c r="AJ9921" s="7" t="s">
        <v>436</v>
      </c>
      <c r="AQ9921" s="7"/>
    </row>
    <row r="9922" spans="1:43" ht="15.75" customHeight="1">
      <c r="A9922" s="20">
        <v>37465</v>
      </c>
      <c r="B9922" s="24">
        <v>2002</v>
      </c>
      <c r="C9922" s="24" t="s">
        <v>1905</v>
      </c>
      <c r="D9922" s="24" t="s">
        <v>1896</v>
      </c>
      <c r="E9922" s="13" t="s">
        <v>313</v>
      </c>
      <c r="F9922" s="13" t="s">
        <v>13</v>
      </c>
      <c r="G9922" s="13" t="s">
        <v>122</v>
      </c>
      <c r="H9922" s="13" t="s">
        <v>15</v>
      </c>
      <c r="I9922" s="13">
        <v>649</v>
      </c>
      <c r="J9922" s="7" t="s">
        <v>119</v>
      </c>
      <c r="K9922" s="12">
        <v>80.099999999999994</v>
      </c>
      <c r="L9922" s="7" t="s">
        <v>22</v>
      </c>
      <c r="M9922" s="12">
        <v>3.7</v>
      </c>
      <c r="N9922" s="12">
        <v>0.2</v>
      </c>
      <c r="O9922" s="12"/>
      <c r="P9922" s="12"/>
      <c r="V9922" s="10">
        <f>SQRT((N9922*N9922)+(O9922*O9922)+((P9922*P9922)+(Q9922*Q9922)+(R9922*R9922)+(S9922*S9922)+(T9922*T9922)+(U9922*U9922)))</f>
        <v>0.2</v>
      </c>
      <c r="W9922" s="12">
        <v>12</v>
      </c>
      <c r="X9922" s="12"/>
      <c r="Y9922" s="12"/>
      <c r="AC9922" s="13">
        <v>0</v>
      </c>
      <c r="AE9922" s="13">
        <v>0</v>
      </c>
      <c r="AF9922" s="13"/>
      <c r="AG9922" s="13" t="s">
        <v>119</v>
      </c>
      <c r="AH9922" s="7" t="s">
        <v>436</v>
      </c>
      <c r="AI9922" s="7" t="s">
        <v>436</v>
      </c>
      <c r="AJ9922" s="7" t="s">
        <v>436</v>
      </c>
      <c r="AP9922" s="13"/>
      <c r="AQ9922" s="7"/>
    </row>
    <row r="9923" spans="1:43" ht="15.75" customHeight="1">
      <c r="A9923" s="17">
        <v>37882</v>
      </c>
      <c r="B9923" s="24" t="s">
        <v>1894</v>
      </c>
      <c r="C9923" s="24" t="s">
        <v>1905</v>
      </c>
      <c r="D9923" s="24" t="s">
        <v>1896</v>
      </c>
      <c r="E9923" s="7" t="s">
        <v>313</v>
      </c>
      <c r="F9923" s="7" t="s">
        <v>13</v>
      </c>
      <c r="G9923" s="7" t="s">
        <v>430</v>
      </c>
      <c r="H9923" s="7" t="s">
        <v>15</v>
      </c>
      <c r="I9923" s="7">
        <v>649</v>
      </c>
      <c r="J9923" s="7" t="s">
        <v>315</v>
      </c>
      <c r="K9923" s="10">
        <v>80.099999999999994</v>
      </c>
      <c r="L9923" s="7" t="s">
        <v>22</v>
      </c>
      <c r="M9923" s="10">
        <v>3.7</v>
      </c>
      <c r="N9923" s="10">
        <v>0.1</v>
      </c>
      <c r="O9923" s="7"/>
      <c r="V9923" s="10">
        <f>SQRT((N9923*N9923)+(O9923*O9923)+((P9923*P9923)+(Q9923*Q9923)+(R9923*R9923)+(S9923*S9923)+(T9923*T9923)+(U9923*U9923)))</f>
        <v>0.1</v>
      </c>
      <c r="W9923" s="8">
        <v>11</v>
      </c>
      <c r="AC9923" s="7">
        <v>0</v>
      </c>
      <c r="AE9923" s="7">
        <v>0</v>
      </c>
      <c r="AG9923" s="7" t="s">
        <v>119</v>
      </c>
      <c r="AH9923" s="7" t="s">
        <v>436</v>
      </c>
      <c r="AI9923" s="7" t="s">
        <v>436</v>
      </c>
      <c r="AJ9923" s="7" t="s">
        <v>436</v>
      </c>
      <c r="AP9923" s="7" t="s">
        <v>476</v>
      </c>
      <c r="AQ9923" s="7"/>
    </row>
    <row r="9924" spans="1:43" ht="15.75" customHeight="1">
      <c r="A9924" s="17">
        <v>38605</v>
      </c>
      <c r="B9924" s="22" t="s">
        <v>1896</v>
      </c>
      <c r="C9924" s="24" t="s">
        <v>1905</v>
      </c>
      <c r="D9924" s="24" t="s">
        <v>1896</v>
      </c>
      <c r="E9924" s="7" t="s">
        <v>313</v>
      </c>
      <c r="F9924" s="7" t="s">
        <v>892</v>
      </c>
      <c r="G9924" s="7" t="s">
        <v>892</v>
      </c>
      <c r="H9924" s="7" t="s">
        <v>15</v>
      </c>
      <c r="I9924" s="7">
        <v>649</v>
      </c>
      <c r="J9924" s="7" t="s">
        <v>343</v>
      </c>
      <c r="K9924" s="10">
        <v>80.099999999999994</v>
      </c>
      <c r="L9924" s="7" t="s">
        <v>22</v>
      </c>
      <c r="M9924" s="10">
        <v>3.7</v>
      </c>
      <c r="O9924" s="7"/>
      <c r="V9924" s="10" t="s">
        <v>1888</v>
      </c>
      <c r="AF9924" s="7" t="s">
        <v>106</v>
      </c>
      <c r="AG9924" s="7" t="s">
        <v>318</v>
      </c>
      <c r="AH9924" s="7" t="s">
        <v>436</v>
      </c>
      <c r="AI9924" s="7" t="s">
        <v>436</v>
      </c>
      <c r="AJ9924" s="7" t="s">
        <v>436</v>
      </c>
      <c r="AP9924" s="7" t="s">
        <v>890</v>
      </c>
      <c r="AQ9924" s="7"/>
    </row>
    <row r="9925" spans="1:43" ht="15.75" customHeight="1">
      <c r="A9925" s="20">
        <v>37465</v>
      </c>
      <c r="B9925" s="24">
        <v>2002</v>
      </c>
      <c r="C9925" s="24" t="s">
        <v>1905</v>
      </c>
      <c r="D9925" s="24" t="s">
        <v>1894</v>
      </c>
      <c r="E9925" s="13" t="s">
        <v>313</v>
      </c>
      <c r="F9925" s="13" t="s">
        <v>13</v>
      </c>
      <c r="G9925" s="13" t="s">
        <v>122</v>
      </c>
      <c r="H9925" s="13" t="s">
        <v>15</v>
      </c>
      <c r="I9925" s="13">
        <v>650</v>
      </c>
      <c r="J9925" s="7" t="s">
        <v>119</v>
      </c>
      <c r="K9925" s="12">
        <v>79.5</v>
      </c>
      <c r="L9925" s="7" t="s">
        <v>22</v>
      </c>
      <c r="M9925" s="12">
        <v>4.4000000000000004</v>
      </c>
      <c r="N9925" s="12">
        <v>0.2</v>
      </c>
      <c r="O9925" s="12"/>
      <c r="P9925" s="12"/>
      <c r="V9925" s="10">
        <f>SQRT((N9925*N9925)+(O9925*O9925)+((P9925*P9925)+(Q9925*Q9925)+(R9925*R9925)+(S9925*S9925)+(T9925*T9925)+(U9925*U9925)))</f>
        <v>0.2</v>
      </c>
      <c r="W9925" s="12">
        <v>12</v>
      </c>
      <c r="X9925" s="12"/>
      <c r="Y9925" s="12"/>
      <c r="AC9925" s="13">
        <v>0</v>
      </c>
      <c r="AE9925" s="13">
        <v>0</v>
      </c>
      <c r="AF9925" s="13"/>
      <c r="AG9925" s="13" t="s">
        <v>119</v>
      </c>
      <c r="AH9925" s="7" t="s">
        <v>436</v>
      </c>
      <c r="AI9925" s="7" t="s">
        <v>436</v>
      </c>
      <c r="AJ9925" s="7" t="s">
        <v>436</v>
      </c>
      <c r="AP9925" s="13"/>
      <c r="AQ9925" s="7"/>
    </row>
    <row r="9926" spans="1:43" ht="15.75" customHeight="1">
      <c r="A9926" s="17">
        <v>37883</v>
      </c>
      <c r="B9926" s="24" t="s">
        <v>1894</v>
      </c>
      <c r="C9926" s="24" t="s">
        <v>1905</v>
      </c>
      <c r="D9926" s="24" t="s">
        <v>1894</v>
      </c>
      <c r="E9926" s="7" t="s">
        <v>313</v>
      </c>
      <c r="F9926" s="7" t="s">
        <v>13</v>
      </c>
      <c r="G9926" s="7" t="s">
        <v>430</v>
      </c>
      <c r="H9926" s="7" t="s">
        <v>15</v>
      </c>
      <c r="I9926" s="7">
        <v>650</v>
      </c>
      <c r="J9926" s="7" t="s">
        <v>343</v>
      </c>
      <c r="K9926" s="10">
        <v>79.5</v>
      </c>
      <c r="L9926" s="7" t="s">
        <v>22</v>
      </c>
      <c r="M9926" s="10">
        <v>4.4000000000000004</v>
      </c>
      <c r="O9926" s="7"/>
      <c r="V9926" s="10" t="s">
        <v>1888</v>
      </c>
      <c r="W9926" s="8"/>
      <c r="AF9926" s="7" t="s">
        <v>106</v>
      </c>
      <c r="AG9926" s="7" t="s">
        <v>318</v>
      </c>
      <c r="AH9926" s="7" t="s">
        <v>436</v>
      </c>
      <c r="AI9926" s="7" t="s">
        <v>436</v>
      </c>
      <c r="AJ9926" s="7" t="s">
        <v>436</v>
      </c>
      <c r="AQ9926" s="7"/>
    </row>
    <row r="9927" spans="1:43" ht="15.75" customHeight="1">
      <c r="A9927" s="20">
        <v>37465</v>
      </c>
      <c r="B9927" s="24">
        <v>2002</v>
      </c>
      <c r="C9927" s="24" t="s">
        <v>1905</v>
      </c>
      <c r="D9927" s="24" t="s">
        <v>1894</v>
      </c>
      <c r="E9927" s="13" t="s">
        <v>313</v>
      </c>
      <c r="F9927" s="13" t="s">
        <v>13</v>
      </c>
      <c r="G9927" s="13" t="s">
        <v>122</v>
      </c>
      <c r="H9927" s="13" t="s">
        <v>15</v>
      </c>
      <c r="I9927" s="13">
        <v>651</v>
      </c>
      <c r="J9927" s="7" t="s">
        <v>119</v>
      </c>
      <c r="K9927" s="12">
        <v>79.8</v>
      </c>
      <c r="L9927" s="7" t="s">
        <v>22</v>
      </c>
      <c r="M9927" s="12">
        <v>1</v>
      </c>
      <c r="N9927" s="12">
        <v>0.2</v>
      </c>
      <c r="O9927" s="12"/>
      <c r="P9927" s="12"/>
      <c r="V9927" s="10">
        <f t="shared" ref="V9927:V9935" si="500">SQRT((N9927*N9927)+(O9927*O9927)+((P9927*P9927)+(Q9927*Q9927)+(R9927*R9927)+(S9927*S9927)+(T9927*T9927)+(U9927*U9927)))</f>
        <v>0.2</v>
      </c>
      <c r="W9927" s="12">
        <v>18</v>
      </c>
      <c r="X9927" s="12"/>
      <c r="Y9927" s="12"/>
      <c r="AC9927" s="13">
        <v>0</v>
      </c>
      <c r="AE9927" s="13">
        <v>0</v>
      </c>
      <c r="AF9927" s="13"/>
      <c r="AG9927" s="13" t="s">
        <v>119</v>
      </c>
      <c r="AH9927" s="7" t="s">
        <v>436</v>
      </c>
      <c r="AI9927" s="7" t="s">
        <v>436</v>
      </c>
      <c r="AJ9927" s="7" t="s">
        <v>436</v>
      </c>
      <c r="AP9927" s="13"/>
      <c r="AQ9927" s="7"/>
    </row>
    <row r="9928" spans="1:43" ht="15.75" customHeight="1">
      <c r="A9928" s="17">
        <v>37882</v>
      </c>
      <c r="B9928" s="24" t="s">
        <v>1894</v>
      </c>
      <c r="C9928" s="24" t="s">
        <v>1905</v>
      </c>
      <c r="D9928" s="24" t="s">
        <v>1894</v>
      </c>
      <c r="E9928" s="7" t="s">
        <v>313</v>
      </c>
      <c r="F9928" s="7" t="s">
        <v>13</v>
      </c>
      <c r="G9928" s="7" t="s">
        <v>430</v>
      </c>
      <c r="H9928" s="7" t="s">
        <v>15</v>
      </c>
      <c r="I9928" s="7">
        <v>651</v>
      </c>
      <c r="J9928" s="7" t="s">
        <v>315</v>
      </c>
      <c r="K9928" s="10">
        <v>79.8</v>
      </c>
      <c r="L9928" s="7" t="s">
        <v>22</v>
      </c>
      <c r="M9928" s="10">
        <v>1</v>
      </c>
      <c r="N9928" s="10">
        <v>0.3</v>
      </c>
      <c r="O9928" s="7"/>
      <c r="V9928" s="10">
        <f t="shared" si="500"/>
        <v>0.3</v>
      </c>
      <c r="W9928" s="8">
        <v>16</v>
      </c>
      <c r="AC9928" s="7">
        <v>0</v>
      </c>
      <c r="AE9928" s="7">
        <v>0</v>
      </c>
      <c r="AG9928" s="7" t="s">
        <v>318</v>
      </c>
      <c r="AH9928" s="7" t="s">
        <v>106</v>
      </c>
      <c r="AI9928" s="7" t="s">
        <v>436</v>
      </c>
      <c r="AJ9928" s="7" t="s">
        <v>436</v>
      </c>
      <c r="AP9928" s="7" t="s">
        <v>478</v>
      </c>
      <c r="AQ9928" s="7"/>
    </row>
    <row r="9929" spans="1:43" ht="15.75" customHeight="1">
      <c r="A9929" s="20">
        <v>37465</v>
      </c>
      <c r="B9929" s="24">
        <v>2002</v>
      </c>
      <c r="C9929" s="24" t="s">
        <v>1905</v>
      </c>
      <c r="D9929" s="22">
        <v>2014</v>
      </c>
      <c r="E9929" s="13" t="s">
        <v>313</v>
      </c>
      <c r="F9929" s="13" t="s">
        <v>13</v>
      </c>
      <c r="G9929" s="13" t="s">
        <v>122</v>
      </c>
      <c r="H9929" s="13" t="s">
        <v>15</v>
      </c>
      <c r="I9929" s="13">
        <v>652</v>
      </c>
      <c r="J9929" s="7" t="s">
        <v>119</v>
      </c>
      <c r="K9929" s="12">
        <v>79.5</v>
      </c>
      <c r="L9929" s="7" t="s">
        <v>22</v>
      </c>
      <c r="M9929" s="12">
        <v>0.9</v>
      </c>
      <c r="N9929" s="12">
        <v>5.3</v>
      </c>
      <c r="O9929" s="12"/>
      <c r="P9929" s="12"/>
      <c r="V9929" s="10">
        <f t="shared" si="500"/>
        <v>5.3</v>
      </c>
      <c r="W9929" s="12">
        <v>9999</v>
      </c>
      <c r="X9929" s="12"/>
      <c r="Y9929" s="12"/>
      <c r="AC9929" s="13"/>
      <c r="AE9929" s="13">
        <v>1</v>
      </c>
      <c r="AF9929" s="13"/>
      <c r="AG9929" s="13" t="s">
        <v>119</v>
      </c>
      <c r="AH9929" s="7" t="s">
        <v>436</v>
      </c>
      <c r="AI9929" s="7" t="s">
        <v>436</v>
      </c>
      <c r="AJ9929" s="7" t="s">
        <v>436</v>
      </c>
      <c r="AP9929" s="13"/>
      <c r="AQ9929" s="7"/>
    </row>
    <row r="9930" spans="1:43" ht="15.75" customHeight="1">
      <c r="A9930" s="17">
        <v>37882</v>
      </c>
      <c r="B9930" s="24" t="s">
        <v>1894</v>
      </c>
      <c r="C9930" s="24" t="s">
        <v>1905</v>
      </c>
      <c r="D9930" s="22">
        <v>2014</v>
      </c>
      <c r="E9930" s="7" t="s">
        <v>313</v>
      </c>
      <c r="F9930" s="7" t="s">
        <v>13</v>
      </c>
      <c r="G9930" s="7" t="s">
        <v>430</v>
      </c>
      <c r="H9930" s="7" t="s">
        <v>15</v>
      </c>
      <c r="I9930" s="7">
        <v>652</v>
      </c>
      <c r="J9930" s="7" t="s">
        <v>315</v>
      </c>
      <c r="K9930" s="10">
        <v>79.5</v>
      </c>
      <c r="L9930" s="7" t="s">
        <v>22</v>
      </c>
      <c r="M9930" s="10">
        <v>0.9</v>
      </c>
      <c r="N9930" s="10">
        <v>5.4</v>
      </c>
      <c r="O9930" s="7"/>
      <c r="V9930" s="10">
        <f t="shared" si="500"/>
        <v>5.4</v>
      </c>
      <c r="W9930" s="8">
        <v>9999</v>
      </c>
      <c r="AE9930" s="7">
        <v>1</v>
      </c>
      <c r="AG9930" s="7" t="s">
        <v>119</v>
      </c>
      <c r="AH9930" s="7" t="s">
        <v>436</v>
      </c>
      <c r="AI9930" s="7" t="s">
        <v>436</v>
      </c>
      <c r="AJ9930" s="7" t="s">
        <v>436</v>
      </c>
      <c r="AQ9930" s="7"/>
    </row>
    <row r="9931" spans="1:43" ht="15.75" customHeight="1">
      <c r="A9931" s="17">
        <v>38605</v>
      </c>
      <c r="B9931" s="22" t="s">
        <v>1896</v>
      </c>
      <c r="C9931" s="24" t="s">
        <v>1905</v>
      </c>
      <c r="D9931" s="22">
        <v>2014</v>
      </c>
      <c r="E9931" s="7" t="s">
        <v>313</v>
      </c>
      <c r="F9931" s="7" t="s">
        <v>892</v>
      </c>
      <c r="G9931" s="7" t="s">
        <v>892</v>
      </c>
      <c r="H9931" s="7" t="s">
        <v>15</v>
      </c>
      <c r="I9931" s="7">
        <v>652</v>
      </c>
      <c r="J9931" s="7" t="s">
        <v>315</v>
      </c>
      <c r="K9931" s="10">
        <v>79.5</v>
      </c>
      <c r="L9931" s="7" t="s">
        <v>22</v>
      </c>
      <c r="M9931" s="10">
        <v>0.9</v>
      </c>
      <c r="N9931" s="10">
        <v>5.6</v>
      </c>
      <c r="O9931" s="7"/>
      <c r="V9931" s="10">
        <f t="shared" si="500"/>
        <v>5.6</v>
      </c>
      <c r="W9931" s="7">
        <v>9999</v>
      </c>
      <c r="AG9931" s="7" t="s">
        <v>119</v>
      </c>
      <c r="AH9931" s="7" t="s">
        <v>436</v>
      </c>
      <c r="AI9931" s="7" t="s">
        <v>436</v>
      </c>
      <c r="AJ9931" s="7" t="s">
        <v>436</v>
      </c>
      <c r="AP9931" s="7" t="s">
        <v>1023</v>
      </c>
      <c r="AQ9931" s="7"/>
    </row>
    <row r="9932" spans="1:43" ht="15.75" customHeight="1">
      <c r="A9932" s="17">
        <v>39529</v>
      </c>
      <c r="B9932" s="22" t="s">
        <v>1899</v>
      </c>
      <c r="C9932" s="24" t="s">
        <v>1905</v>
      </c>
      <c r="D9932" s="22">
        <v>2014</v>
      </c>
      <c r="E9932" s="7" t="s">
        <v>313</v>
      </c>
      <c r="F9932" s="7" t="s">
        <v>13</v>
      </c>
      <c r="G9932" s="7" t="s">
        <v>749</v>
      </c>
      <c r="H9932" s="7" t="s">
        <v>15</v>
      </c>
      <c r="I9932" s="7">
        <v>652</v>
      </c>
      <c r="J9932" s="7" t="s">
        <v>315</v>
      </c>
      <c r="K9932" s="10">
        <v>79.5</v>
      </c>
      <c r="L9932" s="7" t="s">
        <v>22</v>
      </c>
      <c r="M9932" s="10">
        <v>0.9</v>
      </c>
      <c r="N9932" s="10">
        <v>5.7</v>
      </c>
      <c r="P9932" s="10"/>
      <c r="Q9932" s="10"/>
      <c r="R9932" s="10"/>
      <c r="S9932" s="10"/>
      <c r="V9932" s="10">
        <f t="shared" si="500"/>
        <v>5.7</v>
      </c>
      <c r="W9932" s="8"/>
      <c r="AE9932" s="7">
        <v>0</v>
      </c>
      <c r="AG9932" s="7" t="s">
        <v>119</v>
      </c>
      <c r="AH9932" s="7" t="s">
        <v>436</v>
      </c>
      <c r="AI9932" s="7" t="s">
        <v>436</v>
      </c>
      <c r="AJ9932" s="7" t="s">
        <v>436</v>
      </c>
      <c r="AP9932" s="7" t="s">
        <v>800</v>
      </c>
      <c r="AQ9932" s="7"/>
    </row>
    <row r="9933" spans="1:43" ht="15.75" customHeight="1">
      <c r="A9933" s="17">
        <v>40122</v>
      </c>
      <c r="B9933" s="22" t="s">
        <v>1900</v>
      </c>
      <c r="C9933" s="24" t="s">
        <v>1905</v>
      </c>
      <c r="D9933" s="22">
        <v>2014</v>
      </c>
      <c r="E9933" s="7" t="s">
        <v>313</v>
      </c>
      <c r="F9933" s="7" t="s">
        <v>1291</v>
      </c>
      <c r="G9933" s="7" t="s">
        <v>1292</v>
      </c>
      <c r="H9933" s="7" t="s">
        <v>15</v>
      </c>
      <c r="I9933" s="7">
        <v>652</v>
      </c>
      <c r="J9933" s="7" t="s">
        <v>315</v>
      </c>
      <c r="K9933" s="10">
        <v>79.5</v>
      </c>
      <c r="L9933" s="7" t="s">
        <v>22</v>
      </c>
      <c r="M9933" s="10">
        <v>0.9</v>
      </c>
      <c r="N9933" s="10">
        <v>5.8</v>
      </c>
      <c r="O9933" s="7"/>
      <c r="V9933" s="10">
        <f t="shared" si="500"/>
        <v>5.8</v>
      </c>
      <c r="W9933" s="7">
        <v>9999</v>
      </c>
      <c r="AG9933" s="7" t="s">
        <v>119</v>
      </c>
      <c r="AH9933" s="7" t="s">
        <v>436</v>
      </c>
      <c r="AI9933" s="7" t="s">
        <v>436</v>
      </c>
      <c r="AJ9933" s="7" t="s">
        <v>436</v>
      </c>
      <c r="AL9933" s="7" t="s">
        <v>106</v>
      </c>
      <c r="AP9933" s="7" t="s">
        <v>1339</v>
      </c>
      <c r="AQ9933" s="7"/>
    </row>
    <row r="9934" spans="1:43" ht="15.75" customHeight="1">
      <c r="A9934" s="19">
        <v>40831</v>
      </c>
      <c r="B9934" s="23" t="s">
        <v>1902</v>
      </c>
      <c r="C9934" s="24" t="s">
        <v>1905</v>
      </c>
      <c r="D9934" s="22">
        <v>2014</v>
      </c>
      <c r="E9934" s="15" t="s">
        <v>313</v>
      </c>
      <c r="F9934" s="15" t="s">
        <v>1291</v>
      </c>
      <c r="G9934" s="15" t="s">
        <v>1291</v>
      </c>
      <c r="H9934" s="15" t="s">
        <v>15</v>
      </c>
      <c r="I9934" s="15">
        <v>652</v>
      </c>
      <c r="J9934" s="15" t="s">
        <v>315</v>
      </c>
      <c r="K9934" s="16">
        <v>79.5</v>
      </c>
      <c r="L9934" s="15" t="s">
        <v>22</v>
      </c>
      <c r="M9934" s="16">
        <v>0.9</v>
      </c>
      <c r="N9934" s="16">
        <v>5.8</v>
      </c>
      <c r="O9934" s="16"/>
      <c r="P9934" s="16"/>
      <c r="Q9934" s="16"/>
      <c r="R9934" s="16"/>
      <c r="S9934" s="16"/>
      <c r="T9934" s="16"/>
      <c r="U9934" s="16"/>
      <c r="V9934" s="10">
        <f t="shared" si="500"/>
        <v>5.8</v>
      </c>
      <c r="W9934" s="15">
        <v>9999</v>
      </c>
      <c r="X9934" s="15"/>
      <c r="Y9934" s="15"/>
      <c r="Z9934" s="15"/>
      <c r="AA9934" s="15"/>
      <c r="AB9934" s="15"/>
      <c r="AC9934" s="15"/>
      <c r="AD9934" s="15"/>
      <c r="AE9934" s="15">
        <v>0</v>
      </c>
      <c r="AF9934" s="15"/>
      <c r="AG9934" s="15" t="s">
        <v>119</v>
      </c>
      <c r="AH9934" s="15" t="s">
        <v>436</v>
      </c>
      <c r="AI9934" s="15" t="s">
        <v>436</v>
      </c>
      <c r="AJ9934" s="15" t="s">
        <v>436</v>
      </c>
      <c r="AK9934" s="15"/>
      <c r="AL9934" s="15" t="s">
        <v>106</v>
      </c>
      <c r="AM9934" s="15"/>
      <c r="AN9934" s="15"/>
      <c r="AO9934" s="15"/>
      <c r="AP9934" s="15" t="s">
        <v>1804</v>
      </c>
      <c r="AQ9934" s="7"/>
    </row>
    <row r="9935" spans="1:43" ht="15.75" customHeight="1">
      <c r="A9935" s="17">
        <v>41550</v>
      </c>
      <c r="B9935" s="22" t="s">
        <v>2048</v>
      </c>
      <c r="C9935" s="22" t="s">
        <v>1905</v>
      </c>
      <c r="D9935" s="22">
        <v>2014</v>
      </c>
      <c r="E9935" s="7" t="s">
        <v>313</v>
      </c>
      <c r="F9935" s="7" t="s">
        <v>1291</v>
      </c>
      <c r="G9935" s="7" t="s">
        <v>1291</v>
      </c>
      <c r="H9935" s="7" t="s">
        <v>15</v>
      </c>
      <c r="I9935" s="7">
        <v>652</v>
      </c>
      <c r="J9935" s="7" t="s">
        <v>315</v>
      </c>
      <c r="K9935" s="10">
        <v>79.5</v>
      </c>
      <c r="L9935" s="7" t="s">
        <v>22</v>
      </c>
      <c r="M9935" s="10">
        <v>0.9</v>
      </c>
      <c r="N9935" s="10">
        <v>5.7</v>
      </c>
      <c r="V9935" s="7">
        <f t="shared" si="500"/>
        <v>5.7</v>
      </c>
      <c r="W9935" s="7">
        <v>9999</v>
      </c>
      <c r="AE9935" s="7">
        <v>1</v>
      </c>
      <c r="AG9935" s="7" t="s">
        <v>119</v>
      </c>
      <c r="AH9935" s="7" t="s">
        <v>436</v>
      </c>
      <c r="AI9935" s="7" t="s">
        <v>436</v>
      </c>
      <c r="AJ9935" s="7" t="s">
        <v>436</v>
      </c>
      <c r="AK9935" s="7" t="s">
        <v>318</v>
      </c>
      <c r="AL9935" s="7" t="s">
        <v>318</v>
      </c>
      <c r="AP9935" s="7" t="s">
        <v>2270</v>
      </c>
      <c r="AQ9935" s="7"/>
    </row>
    <row r="9936" spans="1:43" ht="15.75" customHeight="1">
      <c r="A9936" s="17">
        <v>41996</v>
      </c>
      <c r="B9936" s="22">
        <v>2014</v>
      </c>
      <c r="C9936" s="22" t="s">
        <v>1905</v>
      </c>
      <c r="D9936" s="22">
        <v>2014</v>
      </c>
      <c r="E9936" s="7" t="s">
        <v>313</v>
      </c>
      <c r="F9936" s="7" t="s">
        <v>2469</v>
      </c>
      <c r="G9936" s="7" t="s">
        <v>1286</v>
      </c>
      <c r="H9936" s="7" t="s">
        <v>15</v>
      </c>
      <c r="I9936" s="7">
        <v>652</v>
      </c>
      <c r="J9936" s="7" t="s">
        <v>315</v>
      </c>
      <c r="K9936" s="10">
        <v>79.5</v>
      </c>
      <c r="L9936" s="7" t="s">
        <v>22</v>
      </c>
      <c r="M9936" s="10">
        <v>0.9</v>
      </c>
      <c r="N9936" s="10">
        <v>5.8</v>
      </c>
      <c r="V9936" s="7">
        <f>SUM(N9936:U9936)</f>
        <v>5.8</v>
      </c>
      <c r="W9936" s="7">
        <v>9999</v>
      </c>
      <c r="AE9936" s="7">
        <v>0</v>
      </c>
      <c r="AF9936" s="7" t="s">
        <v>18</v>
      </c>
      <c r="AG9936" s="7" t="s">
        <v>318</v>
      </c>
      <c r="AH9936" s="7" t="s">
        <v>436</v>
      </c>
      <c r="AI9936" s="7" t="s">
        <v>436</v>
      </c>
      <c r="AJ9936" s="7" t="s">
        <v>436</v>
      </c>
      <c r="AK9936" s="7" t="s">
        <v>318</v>
      </c>
      <c r="AL9936" s="7" t="s">
        <v>119</v>
      </c>
      <c r="AP9936" s="7" t="s">
        <v>2476</v>
      </c>
      <c r="AQ9936" s="7"/>
    </row>
    <row r="9937" spans="1:43" ht="15.75" customHeight="1">
      <c r="A9937" s="20">
        <v>37465</v>
      </c>
      <c r="B9937" s="24">
        <v>2002</v>
      </c>
      <c r="C9937" s="24" t="s">
        <v>1905</v>
      </c>
      <c r="D9937" s="24" t="s">
        <v>1896</v>
      </c>
      <c r="E9937" s="13" t="s">
        <v>313</v>
      </c>
      <c r="F9937" s="13" t="s">
        <v>13</v>
      </c>
      <c r="G9937" s="13" t="s">
        <v>122</v>
      </c>
      <c r="H9937" s="13" t="s">
        <v>15</v>
      </c>
      <c r="I9937" s="13">
        <v>653</v>
      </c>
      <c r="J9937" s="7" t="s">
        <v>119</v>
      </c>
      <c r="K9937" s="12">
        <v>79.3</v>
      </c>
      <c r="L9937" s="7" t="s">
        <v>22</v>
      </c>
      <c r="M9937" s="12">
        <v>3.8</v>
      </c>
      <c r="N9937" s="12">
        <v>0.2</v>
      </c>
      <c r="O9937" s="12"/>
      <c r="P9937" s="12"/>
      <c r="V9937" s="10">
        <f>SQRT((N9937*N9937)+(O9937*O9937)+((P9937*P9937)+(Q9937*Q9937)+(R9937*R9937)+(S9937*S9937)+(T9937*T9937)+(U9937*U9937)))</f>
        <v>0.2</v>
      </c>
      <c r="W9937" s="12">
        <v>11</v>
      </c>
      <c r="X9937" s="12"/>
      <c r="Y9937" s="12"/>
      <c r="AC9937" s="13">
        <v>0</v>
      </c>
      <c r="AE9937" s="13">
        <v>0</v>
      </c>
      <c r="AF9937" s="13"/>
      <c r="AG9937" s="13" t="s">
        <v>119</v>
      </c>
      <c r="AH9937" s="7" t="s">
        <v>436</v>
      </c>
      <c r="AI9937" s="7" t="s">
        <v>436</v>
      </c>
      <c r="AJ9937" s="7" t="s">
        <v>436</v>
      </c>
      <c r="AP9937" s="13"/>
      <c r="AQ9937" s="7"/>
    </row>
    <row r="9938" spans="1:43" ht="15.75" customHeight="1">
      <c r="A9938" s="17">
        <v>37882</v>
      </c>
      <c r="B9938" s="24" t="s">
        <v>1894</v>
      </c>
      <c r="C9938" s="24" t="s">
        <v>1905</v>
      </c>
      <c r="D9938" s="24" t="s">
        <v>1896</v>
      </c>
      <c r="E9938" s="7" t="s">
        <v>313</v>
      </c>
      <c r="F9938" s="7" t="s">
        <v>13</v>
      </c>
      <c r="G9938" s="7" t="s">
        <v>430</v>
      </c>
      <c r="H9938" s="7" t="s">
        <v>15</v>
      </c>
      <c r="I9938" s="7">
        <v>653</v>
      </c>
      <c r="J9938" s="7" t="s">
        <v>315</v>
      </c>
      <c r="K9938" s="10">
        <v>79.3</v>
      </c>
      <c r="L9938" s="7" t="s">
        <v>22</v>
      </c>
      <c r="M9938" s="10">
        <v>3.8</v>
      </c>
      <c r="N9938" s="10">
        <v>0.2</v>
      </c>
      <c r="O9938" s="7"/>
      <c r="V9938" s="10">
        <f>SQRT((N9938*N9938)+(O9938*O9938)+((P9938*P9938)+(Q9938*Q9938)+(R9938*R9938)+(S9938*S9938)+(T9938*T9938)+(U9938*U9938)))</f>
        <v>0.2</v>
      </c>
      <c r="W9938" s="8">
        <v>14</v>
      </c>
      <c r="AC9938" s="7">
        <v>0</v>
      </c>
      <c r="AE9938" s="7">
        <v>0</v>
      </c>
      <c r="AG9938" s="7" t="s">
        <v>119</v>
      </c>
      <c r="AH9938" s="7" t="s">
        <v>436</v>
      </c>
      <c r="AI9938" s="7" t="s">
        <v>436</v>
      </c>
      <c r="AJ9938" s="7" t="s">
        <v>436</v>
      </c>
      <c r="AQ9938" s="7"/>
    </row>
    <row r="9939" spans="1:43" ht="15.75" customHeight="1">
      <c r="A9939" s="17">
        <v>38605</v>
      </c>
      <c r="B9939" s="22" t="s">
        <v>1896</v>
      </c>
      <c r="C9939" s="24" t="s">
        <v>1905</v>
      </c>
      <c r="D9939" s="24" t="s">
        <v>1896</v>
      </c>
      <c r="E9939" s="7" t="s">
        <v>313</v>
      </c>
      <c r="F9939" s="7" t="s">
        <v>892</v>
      </c>
      <c r="G9939" s="7" t="s">
        <v>892</v>
      </c>
      <c r="H9939" s="7" t="s">
        <v>15</v>
      </c>
      <c r="I9939" s="7">
        <v>653</v>
      </c>
      <c r="J9939" s="7" t="s">
        <v>343</v>
      </c>
      <c r="K9939" s="10">
        <v>79.3</v>
      </c>
      <c r="L9939" s="7" t="s">
        <v>22</v>
      </c>
      <c r="M9939" s="10">
        <v>3.8</v>
      </c>
      <c r="O9939" s="7"/>
      <c r="V9939" s="10" t="s">
        <v>1888</v>
      </c>
      <c r="AF9939" s="7" t="s">
        <v>106</v>
      </c>
      <c r="AG9939" s="7" t="s">
        <v>318</v>
      </c>
      <c r="AH9939" s="7" t="s">
        <v>436</v>
      </c>
      <c r="AI9939" s="7" t="s">
        <v>436</v>
      </c>
      <c r="AJ9939" s="7" t="s">
        <v>436</v>
      </c>
      <c r="AP9939" s="7" t="s">
        <v>890</v>
      </c>
      <c r="AQ9939" s="7"/>
    </row>
    <row r="9940" spans="1:43" ht="15.75" customHeight="1">
      <c r="A9940" s="20">
        <v>37465</v>
      </c>
      <c r="B9940" s="24">
        <v>2002</v>
      </c>
      <c r="C9940" s="24" t="s">
        <v>1905</v>
      </c>
      <c r="D9940" s="24" t="s">
        <v>1896</v>
      </c>
      <c r="E9940" s="13" t="s">
        <v>313</v>
      </c>
      <c r="F9940" s="13" t="s">
        <v>13</v>
      </c>
      <c r="G9940" s="13" t="s">
        <v>122</v>
      </c>
      <c r="H9940" s="13" t="s">
        <v>15</v>
      </c>
      <c r="I9940" s="13">
        <v>654</v>
      </c>
      <c r="J9940" s="7" t="s">
        <v>119</v>
      </c>
      <c r="K9940" s="12">
        <v>78.900000000000006</v>
      </c>
      <c r="L9940" s="7" t="s">
        <v>22</v>
      </c>
      <c r="M9940" s="12">
        <v>2.4</v>
      </c>
      <c r="N9940" s="12">
        <v>0.3</v>
      </c>
      <c r="O9940" s="12"/>
      <c r="P9940" s="12"/>
      <c r="V9940" s="10">
        <f>SQRT((N9940*N9940)+(O9940*O9940)+((P9940*P9940)+(Q9940*Q9940)+(R9940*R9940)+(S9940*S9940)+(T9940*T9940)+(U9940*U9940)))</f>
        <v>0.3</v>
      </c>
      <c r="W9940" s="12">
        <v>15</v>
      </c>
      <c r="X9940" s="12"/>
      <c r="Y9940" s="12"/>
      <c r="AC9940" s="13">
        <v>0</v>
      </c>
      <c r="AE9940" s="13">
        <v>0</v>
      </c>
      <c r="AF9940" s="13"/>
      <c r="AG9940" s="13" t="s">
        <v>119</v>
      </c>
      <c r="AH9940" s="7" t="s">
        <v>436</v>
      </c>
      <c r="AI9940" s="7" t="s">
        <v>436</v>
      </c>
      <c r="AJ9940" s="7" t="s">
        <v>436</v>
      </c>
      <c r="AP9940" s="13"/>
      <c r="AQ9940" s="7"/>
    </row>
    <row r="9941" spans="1:43" ht="15.75" customHeight="1">
      <c r="A9941" s="17">
        <v>37882</v>
      </c>
      <c r="B9941" s="24" t="s">
        <v>1894</v>
      </c>
      <c r="C9941" s="24" t="s">
        <v>1905</v>
      </c>
      <c r="D9941" s="24" t="s">
        <v>1896</v>
      </c>
      <c r="E9941" s="7" t="s">
        <v>313</v>
      </c>
      <c r="F9941" s="7" t="s">
        <v>13</v>
      </c>
      <c r="G9941" s="7" t="s">
        <v>430</v>
      </c>
      <c r="H9941" s="7" t="s">
        <v>15</v>
      </c>
      <c r="I9941" s="7">
        <v>654</v>
      </c>
      <c r="J9941" s="7" t="s">
        <v>315</v>
      </c>
      <c r="K9941" s="10">
        <v>78.900000000000006</v>
      </c>
      <c r="L9941" s="7" t="s">
        <v>22</v>
      </c>
      <c r="M9941" s="10">
        <v>2.4</v>
      </c>
      <c r="N9941" s="10">
        <v>0.2</v>
      </c>
      <c r="O9941" s="7"/>
      <c r="V9941" s="10">
        <f>SQRT((N9941*N9941)+(O9941*O9941)+((P9941*P9941)+(Q9941*Q9941)+(R9941*R9941)+(S9941*S9941)+(T9941*T9941)+(U9941*U9941)))</f>
        <v>0.2</v>
      </c>
      <c r="W9941" s="8">
        <v>20</v>
      </c>
      <c r="AC9941" s="7">
        <v>1</v>
      </c>
      <c r="AE9941" s="7">
        <v>0</v>
      </c>
      <c r="AG9941" s="7" t="s">
        <v>119</v>
      </c>
      <c r="AH9941" s="7" t="s">
        <v>436</v>
      </c>
      <c r="AI9941" s="7" t="s">
        <v>436</v>
      </c>
      <c r="AJ9941" s="7" t="s">
        <v>436</v>
      </c>
      <c r="AQ9941" s="7"/>
    </row>
    <row r="9942" spans="1:43" ht="15.75" customHeight="1">
      <c r="A9942" s="17">
        <v>38605</v>
      </c>
      <c r="B9942" s="22" t="s">
        <v>1896</v>
      </c>
      <c r="C9942" s="24" t="s">
        <v>1905</v>
      </c>
      <c r="D9942" s="24" t="s">
        <v>1896</v>
      </c>
      <c r="E9942" s="7" t="s">
        <v>313</v>
      </c>
      <c r="F9942" s="7" t="s">
        <v>892</v>
      </c>
      <c r="G9942" s="7" t="s">
        <v>892</v>
      </c>
      <c r="H9942" s="7" t="s">
        <v>15</v>
      </c>
      <c r="I9942" s="7">
        <v>654</v>
      </c>
      <c r="J9942" s="7" t="s">
        <v>343</v>
      </c>
      <c r="K9942" s="10">
        <v>78.900000000000006</v>
      </c>
      <c r="L9942" s="7" t="s">
        <v>22</v>
      </c>
      <c r="M9942" s="10">
        <v>2.4</v>
      </c>
      <c r="O9942" s="7"/>
      <c r="V9942" s="10" t="s">
        <v>1888</v>
      </c>
      <c r="AF9942" s="7" t="s">
        <v>106</v>
      </c>
      <c r="AG9942" s="7" t="s">
        <v>318</v>
      </c>
      <c r="AH9942" s="7" t="s">
        <v>436</v>
      </c>
      <c r="AI9942" s="7" t="s">
        <v>436</v>
      </c>
      <c r="AJ9942" s="7" t="s">
        <v>436</v>
      </c>
      <c r="AP9942" s="7" t="s">
        <v>890</v>
      </c>
      <c r="AQ9942" s="7"/>
    </row>
    <row r="9943" spans="1:43" ht="15.75" customHeight="1">
      <c r="A9943" s="20">
        <v>37465</v>
      </c>
      <c r="B9943" s="24">
        <v>2002</v>
      </c>
      <c r="C9943" s="24" t="s">
        <v>1905</v>
      </c>
      <c r="D9943" s="24" t="s">
        <v>1888</v>
      </c>
      <c r="E9943" s="13" t="s">
        <v>313</v>
      </c>
      <c r="F9943" s="13" t="s">
        <v>13</v>
      </c>
      <c r="G9943" s="13" t="s">
        <v>122</v>
      </c>
      <c r="H9943" s="13" t="s">
        <v>15</v>
      </c>
      <c r="I9943" s="13">
        <v>655</v>
      </c>
      <c r="J9943" s="7" t="s">
        <v>119</v>
      </c>
      <c r="K9943" s="12">
        <v>78.3</v>
      </c>
      <c r="L9943" s="7" t="s">
        <v>22</v>
      </c>
      <c r="M9943" s="12">
        <v>1</v>
      </c>
      <c r="N9943" s="12">
        <v>11.5</v>
      </c>
      <c r="O9943" s="12"/>
      <c r="P9943" s="12"/>
      <c r="V9943" s="10">
        <f t="shared" ref="V9943:V9949" si="501">SQRT((N9943*N9943)+(O9943*O9943)+((P9943*P9943)+(Q9943*Q9943)+(R9943*R9943)+(S9943*S9943)+(T9943*T9943)+(U9943*U9943)))</f>
        <v>11.5</v>
      </c>
      <c r="W9943" s="12">
        <v>9999</v>
      </c>
      <c r="X9943" s="12"/>
      <c r="Y9943" s="12"/>
      <c r="AC9943" s="13"/>
      <c r="AE9943" s="13">
        <v>2</v>
      </c>
      <c r="AF9943" s="13"/>
      <c r="AG9943" s="13" t="s">
        <v>119</v>
      </c>
      <c r="AH9943" s="7" t="s">
        <v>436</v>
      </c>
      <c r="AI9943" s="7" t="s">
        <v>436</v>
      </c>
      <c r="AJ9943" s="7" t="s">
        <v>436</v>
      </c>
      <c r="AP9943" s="13"/>
      <c r="AQ9943" s="7"/>
    </row>
    <row r="9944" spans="1:43" ht="15.75" customHeight="1">
      <c r="A9944" s="17">
        <v>37882</v>
      </c>
      <c r="B9944" s="24" t="s">
        <v>1894</v>
      </c>
      <c r="C9944" s="24" t="s">
        <v>1905</v>
      </c>
      <c r="D9944" s="24" t="s">
        <v>1888</v>
      </c>
      <c r="E9944" s="7" t="s">
        <v>313</v>
      </c>
      <c r="F9944" s="7" t="s">
        <v>13</v>
      </c>
      <c r="G9944" s="7" t="s">
        <v>430</v>
      </c>
      <c r="H9944" s="7" t="s">
        <v>15</v>
      </c>
      <c r="I9944" s="7">
        <v>655</v>
      </c>
      <c r="J9944" s="7" t="s">
        <v>315</v>
      </c>
      <c r="K9944" s="10">
        <v>78.3</v>
      </c>
      <c r="L9944" s="7" t="s">
        <v>22</v>
      </c>
      <c r="M9944" s="10">
        <v>1</v>
      </c>
      <c r="N9944" s="10">
        <v>12.1</v>
      </c>
      <c r="O9944" s="7"/>
      <c r="V9944" s="10">
        <f t="shared" si="501"/>
        <v>12.1</v>
      </c>
      <c r="W9944" s="8">
        <v>9999</v>
      </c>
      <c r="AE9944" s="7">
        <v>4</v>
      </c>
      <c r="AG9944" s="7" t="s">
        <v>119</v>
      </c>
      <c r="AH9944" s="7" t="s">
        <v>436</v>
      </c>
      <c r="AI9944" s="7" t="s">
        <v>436</v>
      </c>
      <c r="AJ9944" s="7" t="s">
        <v>436</v>
      </c>
      <c r="AQ9944" s="7"/>
    </row>
    <row r="9945" spans="1:43" ht="15.75" customHeight="1">
      <c r="A9945" s="17">
        <v>38605</v>
      </c>
      <c r="B9945" s="22" t="s">
        <v>1896</v>
      </c>
      <c r="C9945" s="24" t="s">
        <v>1905</v>
      </c>
      <c r="D9945" s="24" t="s">
        <v>1888</v>
      </c>
      <c r="E9945" s="7" t="s">
        <v>313</v>
      </c>
      <c r="F9945" s="7" t="s">
        <v>892</v>
      </c>
      <c r="G9945" s="7" t="s">
        <v>892</v>
      </c>
      <c r="H9945" s="7" t="s">
        <v>15</v>
      </c>
      <c r="I9945" s="7">
        <v>655</v>
      </c>
      <c r="J9945" s="7" t="s">
        <v>315</v>
      </c>
      <c r="K9945" s="10">
        <v>78.3</v>
      </c>
      <c r="L9945" s="7" t="s">
        <v>22</v>
      </c>
      <c r="M9945" s="10">
        <v>1</v>
      </c>
      <c r="N9945" s="10">
        <v>13.4</v>
      </c>
      <c r="O9945" s="7"/>
      <c r="V9945" s="10">
        <f t="shared" si="501"/>
        <v>13.4</v>
      </c>
      <c r="W9945" s="7">
        <v>9999</v>
      </c>
      <c r="AE9945" s="7">
        <v>2</v>
      </c>
      <c r="AG9945" s="7" t="s">
        <v>119</v>
      </c>
      <c r="AH9945" s="7" t="s">
        <v>436</v>
      </c>
      <c r="AI9945" s="7" t="s">
        <v>436</v>
      </c>
      <c r="AJ9945" s="7" t="s">
        <v>436</v>
      </c>
      <c r="AQ9945" s="7"/>
    </row>
    <row r="9946" spans="1:43" ht="15.75" customHeight="1">
      <c r="A9946" s="17">
        <v>39529</v>
      </c>
      <c r="B9946" s="22" t="s">
        <v>1899</v>
      </c>
      <c r="C9946" s="24" t="s">
        <v>1905</v>
      </c>
      <c r="D9946" s="24" t="s">
        <v>1888</v>
      </c>
      <c r="E9946" s="7" t="s">
        <v>313</v>
      </c>
      <c r="F9946" s="7" t="s">
        <v>13</v>
      </c>
      <c r="G9946" s="7" t="s">
        <v>749</v>
      </c>
      <c r="H9946" s="7" t="s">
        <v>15</v>
      </c>
      <c r="I9946" s="7">
        <v>655</v>
      </c>
      <c r="J9946" s="7" t="s">
        <v>315</v>
      </c>
      <c r="K9946" s="10">
        <v>78.3</v>
      </c>
      <c r="L9946" s="7" t="s">
        <v>22</v>
      </c>
      <c r="M9946" s="10">
        <v>1</v>
      </c>
      <c r="N9946" s="10">
        <v>15.3</v>
      </c>
      <c r="P9946" s="10"/>
      <c r="Q9946" s="10"/>
      <c r="R9946" s="10"/>
      <c r="S9946" s="10"/>
      <c r="V9946" s="10">
        <f t="shared" si="501"/>
        <v>15.3</v>
      </c>
      <c r="W9946" s="8">
        <v>9999</v>
      </c>
      <c r="AE9946" s="7">
        <v>2</v>
      </c>
      <c r="AG9946" s="7" t="s">
        <v>119</v>
      </c>
      <c r="AH9946" s="7" t="s">
        <v>436</v>
      </c>
      <c r="AI9946" s="7" t="s">
        <v>436</v>
      </c>
      <c r="AJ9946" s="7" t="s">
        <v>436</v>
      </c>
      <c r="AQ9946" s="7"/>
    </row>
    <row r="9947" spans="1:43" ht="15.75" customHeight="1">
      <c r="A9947" s="17">
        <v>40122</v>
      </c>
      <c r="B9947" s="22" t="s">
        <v>1900</v>
      </c>
      <c r="C9947" s="24" t="s">
        <v>1905</v>
      </c>
      <c r="D9947" s="24" t="s">
        <v>1888</v>
      </c>
      <c r="E9947" s="7" t="s">
        <v>313</v>
      </c>
      <c r="F9947" s="7" t="s">
        <v>1291</v>
      </c>
      <c r="G9947" s="7" t="s">
        <v>1292</v>
      </c>
      <c r="H9947" s="7" t="s">
        <v>15</v>
      </c>
      <c r="I9947" s="7">
        <v>655</v>
      </c>
      <c r="J9947" s="7" t="s">
        <v>315</v>
      </c>
      <c r="K9947" s="10">
        <v>78.3</v>
      </c>
      <c r="L9947" s="7" t="s">
        <v>22</v>
      </c>
      <c r="M9947" s="10">
        <v>1</v>
      </c>
      <c r="N9947" s="10">
        <v>16.2</v>
      </c>
      <c r="O9947" s="7"/>
      <c r="V9947" s="10">
        <f t="shared" si="501"/>
        <v>16.2</v>
      </c>
      <c r="W9947" s="7">
        <v>9999</v>
      </c>
      <c r="AE9947" s="7">
        <v>3</v>
      </c>
      <c r="AG9947" s="7" t="s">
        <v>119</v>
      </c>
      <c r="AH9947" s="7" t="s">
        <v>436</v>
      </c>
      <c r="AI9947" s="7" t="s">
        <v>436</v>
      </c>
      <c r="AJ9947" s="7" t="s">
        <v>436</v>
      </c>
      <c r="AQ9947" s="7"/>
    </row>
    <row r="9948" spans="1:43" ht="15.75" customHeight="1">
      <c r="A9948" s="19">
        <v>40831</v>
      </c>
      <c r="B9948" s="23" t="s">
        <v>1902</v>
      </c>
      <c r="C9948" s="24" t="s">
        <v>1905</v>
      </c>
      <c r="D9948" s="24" t="s">
        <v>1888</v>
      </c>
      <c r="E9948" s="15" t="s">
        <v>313</v>
      </c>
      <c r="F9948" s="15" t="s">
        <v>1291</v>
      </c>
      <c r="G9948" s="15" t="s">
        <v>1291</v>
      </c>
      <c r="H9948" s="15" t="s">
        <v>15</v>
      </c>
      <c r="I9948" s="15">
        <v>655</v>
      </c>
      <c r="J9948" s="15" t="s">
        <v>315</v>
      </c>
      <c r="K9948" s="16">
        <v>78.3</v>
      </c>
      <c r="L9948" s="15" t="s">
        <v>22</v>
      </c>
      <c r="M9948" s="16">
        <v>1</v>
      </c>
      <c r="N9948" s="16">
        <v>19.2</v>
      </c>
      <c r="O9948" s="16"/>
      <c r="P9948" s="16"/>
      <c r="Q9948" s="16"/>
      <c r="R9948" s="16"/>
      <c r="S9948" s="16"/>
      <c r="T9948" s="16"/>
      <c r="U9948" s="16"/>
      <c r="V9948" s="10">
        <f t="shared" si="501"/>
        <v>19.2</v>
      </c>
      <c r="W9948" s="15">
        <v>9999</v>
      </c>
      <c r="X9948" s="15"/>
      <c r="Y9948" s="15"/>
      <c r="Z9948" s="15"/>
      <c r="AA9948" s="15"/>
      <c r="AB9948" s="15"/>
      <c r="AC9948" s="15"/>
      <c r="AD9948" s="15"/>
      <c r="AE9948" s="15">
        <v>2</v>
      </c>
      <c r="AF9948" s="15"/>
      <c r="AG9948" s="15" t="s">
        <v>119</v>
      </c>
      <c r="AH9948" s="15" t="s">
        <v>436</v>
      </c>
      <c r="AI9948" s="15" t="s">
        <v>436</v>
      </c>
      <c r="AJ9948" s="15" t="s">
        <v>436</v>
      </c>
      <c r="AK9948" s="15"/>
      <c r="AL9948" s="15"/>
      <c r="AM9948" s="15"/>
      <c r="AN9948" s="15"/>
      <c r="AO9948" s="15"/>
      <c r="AP9948" s="15"/>
      <c r="AQ9948" s="7"/>
    </row>
    <row r="9949" spans="1:43" ht="15.75" customHeight="1">
      <c r="A9949" s="17">
        <v>41550</v>
      </c>
      <c r="B9949" s="22" t="s">
        <v>2048</v>
      </c>
      <c r="C9949" s="22" t="s">
        <v>1905</v>
      </c>
      <c r="D9949" s="22" t="s">
        <v>1888</v>
      </c>
      <c r="E9949" s="7" t="s">
        <v>313</v>
      </c>
      <c r="F9949" s="7" t="s">
        <v>1291</v>
      </c>
      <c r="G9949" s="7" t="s">
        <v>1291</v>
      </c>
      <c r="H9949" s="7" t="s">
        <v>15</v>
      </c>
      <c r="I9949" s="7">
        <v>655</v>
      </c>
      <c r="J9949" s="7" t="s">
        <v>315</v>
      </c>
      <c r="K9949" s="10">
        <v>78.3</v>
      </c>
      <c r="L9949" s="7" t="s">
        <v>22</v>
      </c>
      <c r="M9949" s="10">
        <v>1</v>
      </c>
      <c r="N9949" s="10">
        <v>20.100000000000001</v>
      </c>
      <c r="V9949" s="7">
        <f t="shared" si="501"/>
        <v>20.100000000000001</v>
      </c>
      <c r="W9949" s="7">
        <v>9999</v>
      </c>
      <c r="AE9949" s="7">
        <v>3</v>
      </c>
      <c r="AG9949" s="7" t="s">
        <v>119</v>
      </c>
      <c r="AH9949" s="7" t="s">
        <v>436</v>
      </c>
      <c r="AI9949" s="7" t="s">
        <v>436</v>
      </c>
      <c r="AJ9949" s="7" t="s">
        <v>436</v>
      </c>
      <c r="AQ9949" s="7"/>
    </row>
    <row r="9950" spans="1:43" ht="15.75" customHeight="1">
      <c r="A9950" s="17">
        <v>41996</v>
      </c>
      <c r="B9950" s="22">
        <v>2014</v>
      </c>
      <c r="C9950" s="22" t="s">
        <v>1905</v>
      </c>
      <c r="D9950" s="22" t="s">
        <v>1888</v>
      </c>
      <c r="E9950" s="7" t="s">
        <v>313</v>
      </c>
      <c r="F9950" s="7" t="s">
        <v>2469</v>
      </c>
      <c r="G9950" s="7" t="s">
        <v>1286</v>
      </c>
      <c r="H9950" s="7" t="s">
        <v>15</v>
      </c>
      <c r="I9950" s="7">
        <v>655</v>
      </c>
      <c r="J9950" s="7" t="s">
        <v>315</v>
      </c>
      <c r="K9950" s="10">
        <v>78.3</v>
      </c>
      <c r="L9950" s="7" t="s">
        <v>22</v>
      </c>
      <c r="M9950" s="10">
        <v>1</v>
      </c>
      <c r="N9950" s="10">
        <v>20.5</v>
      </c>
      <c r="V9950" s="7">
        <f>SUM(N9950:U9950)</f>
        <v>20.5</v>
      </c>
      <c r="W9950" s="7">
        <v>9999</v>
      </c>
      <c r="AE9950" s="7">
        <v>3</v>
      </c>
      <c r="AG9950" s="7" t="s">
        <v>119</v>
      </c>
      <c r="AH9950" s="7" t="s">
        <v>436</v>
      </c>
      <c r="AI9950" s="7" t="s">
        <v>436</v>
      </c>
      <c r="AJ9950" s="7" t="s">
        <v>436</v>
      </c>
      <c r="AQ9950" s="7"/>
    </row>
    <row r="9951" spans="1:43" ht="15.75" customHeight="1">
      <c r="A9951" s="20">
        <v>37465</v>
      </c>
      <c r="B9951" s="24">
        <v>2002</v>
      </c>
      <c r="C9951" s="24" t="s">
        <v>1905</v>
      </c>
      <c r="D9951" s="24" t="s">
        <v>1896</v>
      </c>
      <c r="E9951" s="13" t="s">
        <v>313</v>
      </c>
      <c r="F9951" s="13" t="s">
        <v>13</v>
      </c>
      <c r="G9951" s="13" t="s">
        <v>122</v>
      </c>
      <c r="H9951" s="13" t="s">
        <v>15</v>
      </c>
      <c r="I9951" s="13">
        <v>656</v>
      </c>
      <c r="J9951" s="7" t="s">
        <v>119</v>
      </c>
      <c r="K9951" s="12">
        <v>78.5</v>
      </c>
      <c r="L9951" s="7" t="s">
        <v>22</v>
      </c>
      <c r="M9951" s="12">
        <v>0.1</v>
      </c>
      <c r="N9951" s="12">
        <v>0.2</v>
      </c>
      <c r="O9951" s="12"/>
      <c r="P9951" s="12"/>
      <c r="V9951" s="10">
        <f>SQRT((N9951*N9951)+(O9951*O9951)+((P9951*P9951)+(Q9951*Q9951)+(R9951*R9951)+(S9951*S9951)+(T9951*T9951)+(U9951*U9951)))</f>
        <v>0.2</v>
      </c>
      <c r="W9951" s="12">
        <v>9</v>
      </c>
      <c r="X9951" s="12"/>
      <c r="Y9951" s="12"/>
      <c r="AC9951" s="13">
        <v>0</v>
      </c>
      <c r="AE9951" s="13">
        <v>0</v>
      </c>
      <c r="AF9951" s="13"/>
      <c r="AG9951" s="13" t="s">
        <v>119</v>
      </c>
      <c r="AH9951" s="7" t="s">
        <v>436</v>
      </c>
      <c r="AI9951" s="7" t="s">
        <v>436</v>
      </c>
      <c r="AJ9951" s="7" t="s">
        <v>436</v>
      </c>
      <c r="AP9951" s="13"/>
      <c r="AQ9951" s="7"/>
    </row>
    <row r="9952" spans="1:43" ht="15.75" customHeight="1">
      <c r="A9952" s="17">
        <v>37882</v>
      </c>
      <c r="B9952" s="24" t="s">
        <v>1894</v>
      </c>
      <c r="C9952" s="24" t="s">
        <v>1905</v>
      </c>
      <c r="D9952" s="24" t="s">
        <v>1896</v>
      </c>
      <c r="E9952" s="7" t="s">
        <v>313</v>
      </c>
      <c r="F9952" s="7" t="s">
        <v>13</v>
      </c>
      <c r="G9952" s="7" t="s">
        <v>430</v>
      </c>
      <c r="H9952" s="7" t="s">
        <v>15</v>
      </c>
      <c r="I9952" s="7">
        <v>656</v>
      </c>
      <c r="J9952" s="7" t="s">
        <v>315</v>
      </c>
      <c r="K9952" s="10">
        <v>78.5</v>
      </c>
      <c r="L9952" s="7" t="s">
        <v>22</v>
      </c>
      <c r="M9952" s="10">
        <v>0.1</v>
      </c>
      <c r="N9952" s="10">
        <v>0.1</v>
      </c>
      <c r="O9952" s="7"/>
      <c r="V9952" s="10">
        <f>SQRT((N9952*N9952)+(O9952*O9952)+((P9952*P9952)+(Q9952*Q9952)+(R9952*R9952)+(S9952*S9952)+(T9952*T9952)+(U9952*U9952)))</f>
        <v>0.1</v>
      </c>
      <c r="W9952" s="8">
        <v>12</v>
      </c>
      <c r="AC9952" s="7">
        <v>0</v>
      </c>
      <c r="AE9952" s="7">
        <v>0</v>
      </c>
      <c r="AG9952" s="7" t="s">
        <v>119</v>
      </c>
      <c r="AH9952" s="7" t="s">
        <v>436</v>
      </c>
      <c r="AI9952" s="7" t="s">
        <v>436</v>
      </c>
      <c r="AJ9952" s="7" t="s">
        <v>436</v>
      </c>
      <c r="AQ9952" s="7"/>
    </row>
    <row r="9953" spans="1:43" ht="15.75" customHeight="1">
      <c r="A9953" s="17">
        <v>38605</v>
      </c>
      <c r="B9953" s="22" t="s">
        <v>1896</v>
      </c>
      <c r="C9953" s="24" t="s">
        <v>1905</v>
      </c>
      <c r="D9953" s="24" t="s">
        <v>1896</v>
      </c>
      <c r="E9953" s="7" t="s">
        <v>313</v>
      </c>
      <c r="F9953" s="7" t="s">
        <v>892</v>
      </c>
      <c r="G9953" s="7" t="s">
        <v>892</v>
      </c>
      <c r="H9953" s="7" t="s">
        <v>15</v>
      </c>
      <c r="I9953" s="7">
        <v>656</v>
      </c>
      <c r="J9953" s="7" t="s">
        <v>343</v>
      </c>
      <c r="K9953" s="10">
        <v>78.5</v>
      </c>
      <c r="L9953" s="7" t="s">
        <v>22</v>
      </c>
      <c r="M9953" s="10">
        <v>0.1</v>
      </c>
      <c r="O9953" s="7"/>
      <c r="V9953" s="10" t="s">
        <v>1888</v>
      </c>
      <c r="AF9953" s="7" t="s">
        <v>106</v>
      </c>
      <c r="AG9953" s="7" t="s">
        <v>318</v>
      </c>
      <c r="AH9953" s="7" t="s">
        <v>436</v>
      </c>
      <c r="AI9953" s="7" t="s">
        <v>436</v>
      </c>
      <c r="AJ9953" s="7" t="s">
        <v>436</v>
      </c>
      <c r="AP9953" s="7" t="s">
        <v>890</v>
      </c>
      <c r="AQ9953" s="7"/>
    </row>
    <row r="9954" spans="1:43" ht="15.75" customHeight="1">
      <c r="A9954" s="20">
        <v>37465</v>
      </c>
      <c r="B9954" s="24">
        <v>2002</v>
      </c>
      <c r="C9954" s="24" t="s">
        <v>1905</v>
      </c>
      <c r="D9954" s="24" t="s">
        <v>1888</v>
      </c>
      <c r="E9954" s="13" t="s">
        <v>313</v>
      </c>
      <c r="F9954" s="13" t="s">
        <v>13</v>
      </c>
      <c r="G9954" s="13" t="s">
        <v>122</v>
      </c>
      <c r="H9954" s="13" t="s">
        <v>15</v>
      </c>
      <c r="I9954" s="13">
        <v>657</v>
      </c>
      <c r="J9954" s="7" t="s">
        <v>119</v>
      </c>
      <c r="K9954" s="12">
        <v>78.3</v>
      </c>
      <c r="L9954" s="7" t="s">
        <v>22</v>
      </c>
      <c r="M9954" s="12">
        <v>0.3</v>
      </c>
      <c r="N9954" s="12">
        <v>3</v>
      </c>
      <c r="O9954" s="12"/>
      <c r="P9954" s="12"/>
      <c r="V9954" s="10">
        <f t="shared" ref="V9954:V9962" si="502">SQRT((N9954*N9954)+(O9954*O9954)+((P9954*P9954)+(Q9954*Q9954)+(R9954*R9954)+(S9954*S9954)+(T9954*T9954)+(U9954*U9954)))</f>
        <v>3</v>
      </c>
      <c r="W9954" s="12">
        <v>9999</v>
      </c>
      <c r="X9954" s="12"/>
      <c r="Y9954" s="12"/>
      <c r="AC9954" s="13"/>
      <c r="AE9954" s="13">
        <v>0</v>
      </c>
      <c r="AF9954" s="13"/>
      <c r="AG9954" s="13" t="s">
        <v>119</v>
      </c>
      <c r="AH9954" s="7" t="s">
        <v>436</v>
      </c>
      <c r="AI9954" s="7" t="s">
        <v>436</v>
      </c>
      <c r="AJ9954" s="7" t="s">
        <v>436</v>
      </c>
      <c r="AP9954" s="13"/>
      <c r="AQ9954" s="7"/>
    </row>
    <row r="9955" spans="1:43" ht="15.75" customHeight="1">
      <c r="A9955" s="17">
        <v>37882</v>
      </c>
      <c r="B9955" s="24" t="s">
        <v>1894</v>
      </c>
      <c r="C9955" s="24" t="s">
        <v>1905</v>
      </c>
      <c r="D9955" s="24" t="s">
        <v>1888</v>
      </c>
      <c r="E9955" s="7" t="s">
        <v>313</v>
      </c>
      <c r="F9955" s="7" t="s">
        <v>13</v>
      </c>
      <c r="G9955" s="7" t="s">
        <v>430</v>
      </c>
      <c r="H9955" s="7" t="s">
        <v>15</v>
      </c>
      <c r="I9955" s="7">
        <v>657</v>
      </c>
      <c r="J9955" s="7" t="s">
        <v>315</v>
      </c>
      <c r="K9955" s="10">
        <v>78.3</v>
      </c>
      <c r="L9955" s="7" t="s">
        <v>22</v>
      </c>
      <c r="M9955" s="10">
        <v>0.3</v>
      </c>
      <c r="N9955" s="10">
        <v>2.9</v>
      </c>
      <c r="O9955" s="7"/>
      <c r="V9955" s="10">
        <f t="shared" si="502"/>
        <v>2.9</v>
      </c>
      <c r="W9955" s="8">
        <v>9999</v>
      </c>
      <c r="AE9955" s="7">
        <v>0</v>
      </c>
      <c r="AG9955" s="7" t="s">
        <v>119</v>
      </c>
      <c r="AH9955" s="7" t="s">
        <v>436</v>
      </c>
      <c r="AI9955" s="7" t="s">
        <v>436</v>
      </c>
      <c r="AJ9955" s="7" t="s">
        <v>436</v>
      </c>
      <c r="AQ9955" s="7"/>
    </row>
    <row r="9956" spans="1:43" ht="15.75" customHeight="1">
      <c r="A9956" s="17">
        <v>38605</v>
      </c>
      <c r="B9956" s="22" t="s">
        <v>1896</v>
      </c>
      <c r="C9956" s="24" t="s">
        <v>1905</v>
      </c>
      <c r="D9956" s="24" t="s">
        <v>1888</v>
      </c>
      <c r="E9956" s="7" t="s">
        <v>313</v>
      </c>
      <c r="F9956" s="7" t="s">
        <v>892</v>
      </c>
      <c r="G9956" s="7" t="s">
        <v>892</v>
      </c>
      <c r="H9956" s="7" t="s">
        <v>15</v>
      </c>
      <c r="I9956" s="7">
        <v>657</v>
      </c>
      <c r="J9956" s="7" t="s">
        <v>315</v>
      </c>
      <c r="K9956" s="10">
        <v>78.3</v>
      </c>
      <c r="L9956" s="7" t="s">
        <v>22</v>
      </c>
      <c r="M9956" s="10">
        <v>0.3</v>
      </c>
      <c r="N9956" s="10">
        <v>2.8</v>
      </c>
      <c r="O9956" s="7"/>
      <c r="V9956" s="10">
        <f t="shared" si="502"/>
        <v>2.8</v>
      </c>
      <c r="W9956" s="7">
        <v>9999</v>
      </c>
      <c r="AG9956" s="7" t="s">
        <v>119</v>
      </c>
      <c r="AH9956" s="7" t="s">
        <v>436</v>
      </c>
      <c r="AI9956" s="7" t="s">
        <v>436</v>
      </c>
      <c r="AJ9956" s="7" t="s">
        <v>436</v>
      </c>
      <c r="AQ9956" s="7"/>
    </row>
    <row r="9957" spans="1:43" ht="15.75" customHeight="1">
      <c r="A9957" s="17">
        <v>39529</v>
      </c>
      <c r="B9957" s="22" t="s">
        <v>1899</v>
      </c>
      <c r="C9957" s="24" t="s">
        <v>1905</v>
      </c>
      <c r="D9957" s="24" t="s">
        <v>1888</v>
      </c>
      <c r="E9957" s="7" t="s">
        <v>313</v>
      </c>
      <c r="F9957" s="7" t="s">
        <v>13</v>
      </c>
      <c r="G9957" s="7" t="s">
        <v>749</v>
      </c>
      <c r="H9957" s="7" t="s">
        <v>15</v>
      </c>
      <c r="I9957" s="7">
        <v>657</v>
      </c>
      <c r="J9957" s="7" t="s">
        <v>315</v>
      </c>
      <c r="K9957" s="10">
        <v>78.3</v>
      </c>
      <c r="L9957" s="7" t="s">
        <v>22</v>
      </c>
      <c r="M9957" s="10">
        <v>0.3</v>
      </c>
      <c r="N9957" s="10">
        <v>3</v>
      </c>
      <c r="P9957" s="10"/>
      <c r="Q9957" s="10"/>
      <c r="R9957" s="10"/>
      <c r="S9957" s="10"/>
      <c r="V9957" s="10">
        <f t="shared" si="502"/>
        <v>3</v>
      </c>
      <c r="W9957" s="8">
        <v>9999</v>
      </c>
      <c r="AE9957" s="7">
        <v>0</v>
      </c>
      <c r="AG9957" s="7" t="s">
        <v>119</v>
      </c>
      <c r="AH9957" s="7" t="s">
        <v>436</v>
      </c>
      <c r="AI9957" s="7" t="s">
        <v>436</v>
      </c>
      <c r="AJ9957" s="7" t="s">
        <v>436</v>
      </c>
      <c r="AP9957" s="7" t="s">
        <v>799</v>
      </c>
      <c r="AQ9957" s="7"/>
    </row>
    <row r="9958" spans="1:43" ht="15.75" customHeight="1">
      <c r="A9958" s="17">
        <v>40122</v>
      </c>
      <c r="B9958" s="22" t="s">
        <v>1900</v>
      </c>
      <c r="C9958" s="24" t="s">
        <v>1905</v>
      </c>
      <c r="D9958" s="24" t="s">
        <v>1888</v>
      </c>
      <c r="E9958" s="7" t="s">
        <v>313</v>
      </c>
      <c r="F9958" s="7" t="s">
        <v>1291</v>
      </c>
      <c r="G9958" s="7" t="s">
        <v>1292</v>
      </c>
      <c r="H9958" s="7" t="s">
        <v>15</v>
      </c>
      <c r="I9958" s="7">
        <v>657</v>
      </c>
      <c r="J9958" s="7" t="s">
        <v>315</v>
      </c>
      <c r="K9958" s="10">
        <v>78.3</v>
      </c>
      <c r="L9958" s="7" t="s">
        <v>22</v>
      </c>
      <c r="M9958" s="10">
        <v>0.3</v>
      </c>
      <c r="N9958" s="10">
        <v>2.8</v>
      </c>
      <c r="O9958" s="7"/>
      <c r="V9958" s="10">
        <f t="shared" si="502"/>
        <v>2.8</v>
      </c>
      <c r="W9958" s="7">
        <v>9999</v>
      </c>
      <c r="AE9958" s="7">
        <v>0</v>
      </c>
      <c r="AG9958" s="7" t="s">
        <v>119</v>
      </c>
      <c r="AH9958" s="7" t="s">
        <v>436</v>
      </c>
      <c r="AI9958" s="7" t="s">
        <v>436</v>
      </c>
      <c r="AJ9958" s="7" t="s">
        <v>436</v>
      </c>
      <c r="AK9958" s="7" t="s">
        <v>106</v>
      </c>
      <c r="AP9958" s="7" t="s">
        <v>1338</v>
      </c>
      <c r="AQ9958" s="7"/>
    </row>
    <row r="9959" spans="1:43" ht="15.75" customHeight="1">
      <c r="A9959" s="19">
        <v>40831</v>
      </c>
      <c r="B9959" s="23" t="s">
        <v>1902</v>
      </c>
      <c r="C9959" s="24" t="s">
        <v>1905</v>
      </c>
      <c r="D9959" s="24" t="s">
        <v>1888</v>
      </c>
      <c r="E9959" s="15" t="s">
        <v>313</v>
      </c>
      <c r="F9959" s="15" t="s">
        <v>1291</v>
      </c>
      <c r="G9959" s="15" t="s">
        <v>1291</v>
      </c>
      <c r="H9959" s="15" t="s">
        <v>15</v>
      </c>
      <c r="I9959" s="15">
        <v>657</v>
      </c>
      <c r="J9959" s="15" t="s">
        <v>315</v>
      </c>
      <c r="K9959" s="16">
        <v>78.3</v>
      </c>
      <c r="L9959" s="15" t="s">
        <v>22</v>
      </c>
      <c r="M9959" s="16">
        <v>0.3</v>
      </c>
      <c r="N9959" s="16">
        <v>2.8</v>
      </c>
      <c r="O9959" s="16"/>
      <c r="P9959" s="16"/>
      <c r="Q9959" s="16"/>
      <c r="R9959" s="16"/>
      <c r="S9959" s="16"/>
      <c r="T9959" s="16"/>
      <c r="U9959" s="16"/>
      <c r="V9959" s="10">
        <f t="shared" si="502"/>
        <v>2.8</v>
      </c>
      <c r="W9959" s="15">
        <v>9999</v>
      </c>
      <c r="X9959" s="15"/>
      <c r="Y9959" s="15"/>
      <c r="Z9959" s="15"/>
      <c r="AA9959" s="15"/>
      <c r="AB9959" s="15"/>
      <c r="AC9959" s="15"/>
      <c r="AD9959" s="15"/>
      <c r="AE9959" s="15"/>
      <c r="AF9959" s="15" t="s">
        <v>16</v>
      </c>
      <c r="AG9959" s="15" t="s">
        <v>119</v>
      </c>
      <c r="AH9959" s="15" t="s">
        <v>436</v>
      </c>
      <c r="AI9959" s="15" t="s">
        <v>436</v>
      </c>
      <c r="AJ9959" s="15" t="s">
        <v>436</v>
      </c>
      <c r="AK9959" s="15"/>
      <c r="AL9959" s="15" t="s">
        <v>318</v>
      </c>
      <c r="AM9959" s="15"/>
      <c r="AN9959" s="15"/>
      <c r="AO9959" s="15"/>
      <c r="AP9959" s="15"/>
      <c r="AQ9959" s="7"/>
    </row>
    <row r="9960" spans="1:43" ht="15.75" customHeight="1">
      <c r="A9960" s="17">
        <v>41549</v>
      </c>
      <c r="B9960" s="22" t="s">
        <v>2048</v>
      </c>
      <c r="C9960" s="22" t="s">
        <v>1905</v>
      </c>
      <c r="D9960" s="22" t="s">
        <v>1888</v>
      </c>
      <c r="E9960" s="7" t="s">
        <v>313</v>
      </c>
      <c r="F9960" s="7" t="s">
        <v>1291</v>
      </c>
      <c r="G9960" s="7" t="s">
        <v>1291</v>
      </c>
      <c r="H9960" s="7" t="s">
        <v>15</v>
      </c>
      <c r="I9960" s="7">
        <v>657</v>
      </c>
      <c r="J9960" s="7" t="s">
        <v>320</v>
      </c>
      <c r="K9960" s="10">
        <v>78.3</v>
      </c>
      <c r="L9960" s="7" t="s">
        <v>22</v>
      </c>
      <c r="M9960" s="10">
        <v>0.3</v>
      </c>
      <c r="N9960" s="10">
        <v>2.8</v>
      </c>
      <c r="V9960" s="7">
        <f t="shared" si="502"/>
        <v>2.8</v>
      </c>
      <c r="W9960" s="7">
        <v>9999</v>
      </c>
      <c r="AF9960" s="7" t="s">
        <v>16</v>
      </c>
      <c r="AG9960" s="7" t="s">
        <v>1889</v>
      </c>
      <c r="AH9960" s="7" t="s">
        <v>436</v>
      </c>
      <c r="AI9960" s="7" t="s">
        <v>436</v>
      </c>
      <c r="AJ9960" s="7" t="s">
        <v>436</v>
      </c>
      <c r="AL9960" s="7" t="s">
        <v>318</v>
      </c>
      <c r="AQ9960" s="7"/>
    </row>
    <row r="9961" spans="1:43" ht="15.75" customHeight="1">
      <c r="A9961" s="20">
        <v>37465</v>
      </c>
      <c r="B9961" s="24">
        <v>2002</v>
      </c>
      <c r="C9961" s="24" t="s">
        <v>1905</v>
      </c>
      <c r="D9961" s="24" t="s">
        <v>1896</v>
      </c>
      <c r="E9961" s="13" t="s">
        <v>313</v>
      </c>
      <c r="F9961" s="13" t="s">
        <v>13</v>
      </c>
      <c r="G9961" s="13" t="s">
        <v>122</v>
      </c>
      <c r="H9961" s="13" t="s">
        <v>15</v>
      </c>
      <c r="I9961" s="13">
        <v>658</v>
      </c>
      <c r="J9961" s="7" t="s">
        <v>119</v>
      </c>
      <c r="K9961" s="12">
        <v>78.2</v>
      </c>
      <c r="L9961" s="7" t="s">
        <v>22</v>
      </c>
      <c r="M9961" s="12">
        <v>0.7</v>
      </c>
      <c r="N9961" s="12">
        <v>0.1</v>
      </c>
      <c r="O9961" s="12"/>
      <c r="P9961" s="12"/>
      <c r="V9961" s="10">
        <f t="shared" si="502"/>
        <v>0.1</v>
      </c>
      <c r="W9961" s="12">
        <v>5</v>
      </c>
      <c r="X9961" s="12"/>
      <c r="Y9961" s="12"/>
      <c r="AC9961" s="13">
        <v>0</v>
      </c>
      <c r="AE9961" s="13">
        <v>0</v>
      </c>
      <c r="AF9961" s="13"/>
      <c r="AG9961" s="13" t="s">
        <v>119</v>
      </c>
      <c r="AH9961" s="7" t="s">
        <v>436</v>
      </c>
      <c r="AI9961" s="7" t="s">
        <v>436</v>
      </c>
      <c r="AJ9961" s="7" t="s">
        <v>436</v>
      </c>
      <c r="AP9961" s="13"/>
      <c r="AQ9961" s="7"/>
    </row>
    <row r="9962" spans="1:43" ht="15.75" customHeight="1">
      <c r="A9962" s="17">
        <v>37882</v>
      </c>
      <c r="B9962" s="24" t="s">
        <v>1894</v>
      </c>
      <c r="C9962" s="24" t="s">
        <v>1905</v>
      </c>
      <c r="D9962" s="24" t="s">
        <v>1896</v>
      </c>
      <c r="E9962" s="7" t="s">
        <v>313</v>
      </c>
      <c r="F9962" s="7" t="s">
        <v>13</v>
      </c>
      <c r="G9962" s="7" t="s">
        <v>430</v>
      </c>
      <c r="H9962" s="7" t="s">
        <v>15</v>
      </c>
      <c r="I9962" s="7">
        <v>658</v>
      </c>
      <c r="J9962" s="7" t="s">
        <v>315</v>
      </c>
      <c r="K9962" s="10">
        <v>78.2</v>
      </c>
      <c r="L9962" s="7" t="s">
        <v>22</v>
      </c>
      <c r="M9962" s="10">
        <v>0.7</v>
      </c>
      <c r="N9962" s="10">
        <v>0.1</v>
      </c>
      <c r="O9962" s="7"/>
      <c r="V9962" s="10">
        <f t="shared" si="502"/>
        <v>0.1</v>
      </c>
      <c r="W9962" s="8">
        <v>7</v>
      </c>
      <c r="AC9962" s="7">
        <v>0</v>
      </c>
      <c r="AE9962" s="7">
        <v>0</v>
      </c>
      <c r="AG9962" s="7" t="s">
        <v>119</v>
      </c>
      <c r="AH9962" s="7" t="s">
        <v>436</v>
      </c>
      <c r="AI9962" s="7" t="s">
        <v>436</v>
      </c>
      <c r="AJ9962" s="7" t="s">
        <v>436</v>
      </c>
      <c r="AQ9962" s="7"/>
    </row>
    <row r="9963" spans="1:43" ht="15.75" customHeight="1">
      <c r="A9963" s="17">
        <v>38605</v>
      </c>
      <c r="B9963" s="22" t="s">
        <v>1896</v>
      </c>
      <c r="C9963" s="24" t="s">
        <v>1905</v>
      </c>
      <c r="D9963" s="24" t="s">
        <v>1896</v>
      </c>
      <c r="E9963" s="7" t="s">
        <v>313</v>
      </c>
      <c r="F9963" s="7" t="s">
        <v>892</v>
      </c>
      <c r="G9963" s="7" t="s">
        <v>892</v>
      </c>
      <c r="H9963" s="7" t="s">
        <v>15</v>
      </c>
      <c r="I9963" s="7">
        <v>658</v>
      </c>
      <c r="J9963" s="7" t="s">
        <v>343</v>
      </c>
      <c r="K9963" s="10">
        <v>78.2</v>
      </c>
      <c r="L9963" s="7" t="s">
        <v>22</v>
      </c>
      <c r="M9963" s="10">
        <v>0.7</v>
      </c>
      <c r="O9963" s="7"/>
      <c r="V9963" s="10" t="s">
        <v>1888</v>
      </c>
      <c r="AF9963" s="7" t="s">
        <v>106</v>
      </c>
      <c r="AG9963" s="7" t="s">
        <v>318</v>
      </c>
      <c r="AH9963" s="7" t="s">
        <v>436</v>
      </c>
      <c r="AI9963" s="7" t="s">
        <v>436</v>
      </c>
      <c r="AJ9963" s="7" t="s">
        <v>436</v>
      </c>
      <c r="AP9963" s="7" t="s">
        <v>890</v>
      </c>
      <c r="AQ9963" s="7"/>
    </row>
    <row r="9964" spans="1:43" ht="15.75" customHeight="1">
      <c r="A9964" s="20">
        <v>37465</v>
      </c>
      <c r="B9964" s="24">
        <v>2002</v>
      </c>
      <c r="C9964" s="24" t="s">
        <v>1905</v>
      </c>
      <c r="D9964" s="24" t="s">
        <v>1894</v>
      </c>
      <c r="E9964" s="13" t="s">
        <v>313</v>
      </c>
      <c r="F9964" s="13" t="s">
        <v>13</v>
      </c>
      <c r="G9964" s="13" t="s">
        <v>122</v>
      </c>
      <c r="H9964" s="13" t="s">
        <v>15</v>
      </c>
      <c r="I9964" s="13">
        <v>659</v>
      </c>
      <c r="J9964" s="7" t="s">
        <v>119</v>
      </c>
      <c r="K9964" s="12">
        <v>78</v>
      </c>
      <c r="L9964" s="7" t="s">
        <v>22</v>
      </c>
      <c r="M9964" s="12">
        <v>0</v>
      </c>
      <c r="N9964" s="12">
        <v>0.2</v>
      </c>
      <c r="O9964" s="12"/>
      <c r="P9964" s="12"/>
      <c r="V9964" s="10">
        <f>SQRT((N9964*N9964)+(O9964*O9964)+((P9964*P9964)+(Q9964*Q9964)+(R9964*R9964)+(S9964*S9964)+(T9964*T9964)+(U9964*U9964)))</f>
        <v>0.2</v>
      </c>
      <c r="W9964" s="12">
        <v>15</v>
      </c>
      <c r="X9964" s="12"/>
      <c r="Y9964" s="12"/>
      <c r="AC9964" s="13">
        <v>0</v>
      </c>
      <c r="AE9964" s="13">
        <v>0</v>
      </c>
      <c r="AF9964" s="13"/>
      <c r="AG9964" s="13" t="s">
        <v>119</v>
      </c>
      <c r="AH9964" s="7" t="s">
        <v>436</v>
      </c>
      <c r="AI9964" s="7" t="s">
        <v>436</v>
      </c>
      <c r="AJ9964" s="7" t="s">
        <v>436</v>
      </c>
      <c r="AP9964" s="13"/>
      <c r="AQ9964" s="7"/>
    </row>
    <row r="9965" spans="1:43" ht="15.75" customHeight="1">
      <c r="A9965" s="17">
        <v>37883</v>
      </c>
      <c r="B9965" s="24" t="s">
        <v>1894</v>
      </c>
      <c r="C9965" s="24" t="s">
        <v>1905</v>
      </c>
      <c r="D9965" s="24" t="s">
        <v>1894</v>
      </c>
      <c r="E9965" s="7" t="s">
        <v>313</v>
      </c>
      <c r="F9965" s="7" t="s">
        <v>13</v>
      </c>
      <c r="G9965" s="7" t="s">
        <v>430</v>
      </c>
      <c r="H9965" s="7" t="s">
        <v>15</v>
      </c>
      <c r="I9965" s="7">
        <v>659</v>
      </c>
      <c r="J9965" s="7" t="s">
        <v>343</v>
      </c>
      <c r="K9965" s="10">
        <v>78</v>
      </c>
      <c r="L9965" s="7" t="s">
        <v>22</v>
      </c>
      <c r="M9965" s="10">
        <v>0</v>
      </c>
      <c r="O9965" s="7"/>
      <c r="V9965" s="10" t="s">
        <v>1888</v>
      </c>
      <c r="W9965" s="8"/>
      <c r="AF9965" s="7" t="s">
        <v>106</v>
      </c>
      <c r="AG9965" s="7" t="s">
        <v>318</v>
      </c>
      <c r="AH9965" s="7" t="s">
        <v>436</v>
      </c>
      <c r="AI9965" s="7" t="s">
        <v>436</v>
      </c>
      <c r="AJ9965" s="7" t="s">
        <v>436</v>
      </c>
      <c r="AQ9965" s="7"/>
    </row>
    <row r="9966" spans="1:43" ht="15.75" customHeight="1">
      <c r="A9966" s="20">
        <v>37465</v>
      </c>
      <c r="B9966" s="24">
        <v>2002</v>
      </c>
      <c r="C9966" s="24" t="s">
        <v>1905</v>
      </c>
      <c r="D9966" s="24" t="s">
        <v>1899</v>
      </c>
      <c r="E9966" s="13" t="s">
        <v>313</v>
      </c>
      <c r="F9966" s="13" t="s">
        <v>13</v>
      </c>
      <c r="G9966" s="13" t="s">
        <v>122</v>
      </c>
      <c r="H9966" s="13" t="s">
        <v>15</v>
      </c>
      <c r="I9966" s="13">
        <v>660</v>
      </c>
      <c r="J9966" s="7" t="s">
        <v>119</v>
      </c>
      <c r="K9966" s="12">
        <v>78.099999999999994</v>
      </c>
      <c r="L9966" s="7" t="s">
        <v>22</v>
      </c>
      <c r="M9966" s="12">
        <v>3.3</v>
      </c>
      <c r="N9966" s="12">
        <v>0.3</v>
      </c>
      <c r="O9966" s="12"/>
      <c r="P9966" s="12"/>
      <c r="V9966" s="10">
        <f>SQRT((N9966*N9966)+(O9966*O9966)+((P9966*P9966)+(Q9966*Q9966)+(R9966*R9966)+(S9966*S9966)+(T9966*T9966)+(U9966*U9966)))</f>
        <v>0.3</v>
      </c>
      <c r="W9966" s="12">
        <v>14</v>
      </c>
      <c r="X9966" s="12"/>
      <c r="Y9966" s="12"/>
      <c r="AC9966" s="13">
        <v>1</v>
      </c>
      <c r="AE9966" s="13">
        <v>0</v>
      </c>
      <c r="AF9966" s="13"/>
      <c r="AG9966" s="13" t="s">
        <v>119</v>
      </c>
      <c r="AH9966" s="7" t="s">
        <v>436</v>
      </c>
      <c r="AI9966" s="7" t="s">
        <v>436</v>
      </c>
      <c r="AJ9966" s="7" t="s">
        <v>436</v>
      </c>
      <c r="AP9966" s="13"/>
      <c r="AQ9966" s="7"/>
    </row>
    <row r="9967" spans="1:43" ht="15.75" customHeight="1">
      <c r="A9967" s="17">
        <v>37882</v>
      </c>
      <c r="B9967" s="24" t="s">
        <v>1894</v>
      </c>
      <c r="C9967" s="24" t="s">
        <v>1905</v>
      </c>
      <c r="D9967" s="24" t="s">
        <v>1899</v>
      </c>
      <c r="E9967" s="7" t="s">
        <v>313</v>
      </c>
      <c r="F9967" s="7" t="s">
        <v>13</v>
      </c>
      <c r="G9967" s="7" t="s">
        <v>430</v>
      </c>
      <c r="H9967" s="7" t="s">
        <v>15</v>
      </c>
      <c r="I9967" s="7">
        <v>660</v>
      </c>
      <c r="J9967" s="7" t="s">
        <v>315</v>
      </c>
      <c r="K9967" s="10">
        <v>78.099999999999994</v>
      </c>
      <c r="L9967" s="7" t="s">
        <v>22</v>
      </c>
      <c r="M9967" s="10">
        <v>3.3</v>
      </c>
      <c r="N9967" s="10">
        <v>0.3</v>
      </c>
      <c r="O9967" s="7"/>
      <c r="V9967" s="10">
        <f>SQRT((N9967*N9967)+(O9967*O9967)+((P9967*P9967)+(Q9967*Q9967)+(R9967*R9967)+(S9967*S9967)+(T9967*T9967)+(U9967*U9967)))</f>
        <v>0.3</v>
      </c>
      <c r="W9967" s="8">
        <v>16</v>
      </c>
      <c r="AC9967" s="7">
        <v>1</v>
      </c>
      <c r="AE9967" s="7">
        <v>0</v>
      </c>
      <c r="AG9967" s="7" t="s">
        <v>119</v>
      </c>
      <c r="AH9967" s="7" t="s">
        <v>436</v>
      </c>
      <c r="AI9967" s="7" t="s">
        <v>436</v>
      </c>
      <c r="AJ9967" s="7" t="s">
        <v>436</v>
      </c>
      <c r="AQ9967" s="7"/>
    </row>
    <row r="9968" spans="1:43" ht="15.75" customHeight="1">
      <c r="A9968" s="17">
        <v>38605</v>
      </c>
      <c r="B9968" s="22" t="s">
        <v>1896</v>
      </c>
      <c r="C9968" s="24" t="s">
        <v>1905</v>
      </c>
      <c r="D9968" s="24" t="s">
        <v>1899</v>
      </c>
      <c r="E9968" s="7" t="s">
        <v>313</v>
      </c>
      <c r="F9968" s="7" t="s">
        <v>892</v>
      </c>
      <c r="G9968" s="7" t="s">
        <v>892</v>
      </c>
      <c r="H9968" s="7" t="s">
        <v>15</v>
      </c>
      <c r="I9968" s="7">
        <v>660</v>
      </c>
      <c r="J9968" s="7" t="s">
        <v>315</v>
      </c>
      <c r="K9968" s="10">
        <v>78.099999999999994</v>
      </c>
      <c r="L9968" s="7" t="s">
        <v>22</v>
      </c>
      <c r="M9968" s="10">
        <v>3.3</v>
      </c>
      <c r="N9968" s="10">
        <v>0.4</v>
      </c>
      <c r="O9968" s="7"/>
      <c r="V9968" s="10">
        <f>SQRT((N9968*N9968)+(O9968*O9968)+((P9968*P9968)+(Q9968*Q9968)+(R9968*R9968)+(S9968*S9968)+(T9968*T9968)+(U9968*U9968)))</f>
        <v>0.4</v>
      </c>
      <c r="W9968" s="7">
        <v>26</v>
      </c>
      <c r="AC9968" s="7">
        <v>1</v>
      </c>
      <c r="AG9968" s="7" t="s">
        <v>119</v>
      </c>
      <c r="AH9968" s="7" t="s">
        <v>436</v>
      </c>
      <c r="AI9968" s="7" t="s">
        <v>436</v>
      </c>
      <c r="AJ9968" s="7" t="s">
        <v>436</v>
      </c>
      <c r="AQ9968" s="7"/>
    </row>
    <row r="9969" spans="1:43" ht="15.75" customHeight="1">
      <c r="A9969" s="17">
        <v>39529</v>
      </c>
      <c r="B9969" s="22" t="s">
        <v>1899</v>
      </c>
      <c r="C9969" s="24" t="s">
        <v>1905</v>
      </c>
      <c r="D9969" s="24" t="s">
        <v>1899</v>
      </c>
      <c r="E9969" s="7" t="s">
        <v>313</v>
      </c>
      <c r="F9969" s="7" t="s">
        <v>13</v>
      </c>
      <c r="G9969" s="7" t="s">
        <v>749</v>
      </c>
      <c r="H9969" s="7" t="s">
        <v>15</v>
      </c>
      <c r="I9969" s="7">
        <v>660</v>
      </c>
      <c r="J9969" s="7" t="s">
        <v>515</v>
      </c>
      <c r="K9969" s="10">
        <v>78.099999999999994</v>
      </c>
      <c r="L9969" s="7" t="s">
        <v>22</v>
      </c>
      <c r="M9969" s="10">
        <v>3.3</v>
      </c>
      <c r="P9969" s="10"/>
      <c r="Q9969" s="10"/>
      <c r="R9969" s="10"/>
      <c r="S9969" s="10"/>
      <c r="V9969" s="10" t="s">
        <v>1888</v>
      </c>
      <c r="W9969" s="8">
        <v>24</v>
      </c>
      <c r="AC9969" s="7">
        <v>0</v>
      </c>
      <c r="AF9969" s="7" t="s">
        <v>18</v>
      </c>
      <c r="AG9969" s="7" t="s">
        <v>318</v>
      </c>
      <c r="AH9969" s="7" t="s">
        <v>436</v>
      </c>
      <c r="AI9969" s="7" t="s">
        <v>436</v>
      </c>
      <c r="AJ9969" s="7" t="s">
        <v>436</v>
      </c>
      <c r="AQ9969" s="7"/>
    </row>
    <row r="9970" spans="1:43" ht="15.75" customHeight="1">
      <c r="A9970" s="20">
        <v>37465</v>
      </c>
      <c r="B9970" s="24">
        <v>2002</v>
      </c>
      <c r="C9970" s="24" t="s">
        <v>1905</v>
      </c>
      <c r="D9970" s="24" t="s">
        <v>1896</v>
      </c>
      <c r="E9970" s="13" t="s">
        <v>313</v>
      </c>
      <c r="F9970" s="13" t="s">
        <v>13</v>
      </c>
      <c r="G9970" s="13" t="s">
        <v>122</v>
      </c>
      <c r="H9970" s="13" t="s">
        <v>15</v>
      </c>
      <c r="I9970" s="13">
        <v>661</v>
      </c>
      <c r="J9970" s="7" t="s">
        <v>119</v>
      </c>
      <c r="K9970" s="12">
        <v>78.2</v>
      </c>
      <c r="L9970" s="7" t="s">
        <v>22</v>
      </c>
      <c r="M9970" s="12">
        <v>3.7</v>
      </c>
      <c r="N9970" s="12">
        <v>0.4</v>
      </c>
      <c r="O9970" s="12"/>
      <c r="P9970" s="12"/>
      <c r="V9970" s="10">
        <f>SQRT((N9970*N9970)+(O9970*O9970)+((P9970*P9970)+(Q9970*Q9970)+(R9970*R9970)+(S9970*S9970)+(T9970*T9970)+(U9970*U9970)))</f>
        <v>0.4</v>
      </c>
      <c r="W9970" s="12">
        <v>23</v>
      </c>
      <c r="X9970" s="12"/>
      <c r="Y9970" s="12"/>
      <c r="AC9970" s="13">
        <v>1</v>
      </c>
      <c r="AE9970" s="13">
        <v>0</v>
      </c>
      <c r="AF9970" s="13"/>
      <c r="AG9970" s="13" t="s">
        <v>119</v>
      </c>
      <c r="AH9970" s="7" t="s">
        <v>436</v>
      </c>
      <c r="AI9970" s="7" t="s">
        <v>436</v>
      </c>
      <c r="AJ9970" s="7" t="s">
        <v>436</v>
      </c>
      <c r="AP9970" s="13"/>
      <c r="AQ9970" s="7"/>
    </row>
    <row r="9971" spans="1:43" ht="15.75" customHeight="1">
      <c r="A9971" s="17">
        <v>37882</v>
      </c>
      <c r="B9971" s="24" t="s">
        <v>1894</v>
      </c>
      <c r="C9971" s="24" t="s">
        <v>1905</v>
      </c>
      <c r="D9971" s="24" t="s">
        <v>1896</v>
      </c>
      <c r="E9971" s="7" t="s">
        <v>313</v>
      </c>
      <c r="F9971" s="7" t="s">
        <v>13</v>
      </c>
      <c r="G9971" s="7" t="s">
        <v>430</v>
      </c>
      <c r="H9971" s="7" t="s">
        <v>15</v>
      </c>
      <c r="I9971" s="7">
        <v>661</v>
      </c>
      <c r="J9971" s="7" t="s">
        <v>315</v>
      </c>
      <c r="K9971" s="10">
        <v>78.2</v>
      </c>
      <c r="L9971" s="7" t="s">
        <v>22</v>
      </c>
      <c r="M9971" s="10">
        <v>3.7</v>
      </c>
      <c r="N9971" s="10">
        <v>0.3</v>
      </c>
      <c r="O9971" s="7"/>
      <c r="V9971" s="10">
        <f>SQRT((N9971*N9971)+(O9971*O9971)+((P9971*P9971)+(Q9971*Q9971)+(R9971*R9971)+(S9971*S9971)+(T9971*T9971)+(U9971*U9971)))</f>
        <v>0.3</v>
      </c>
      <c r="W9971" s="8">
        <v>30</v>
      </c>
      <c r="AC9971" s="7">
        <v>1</v>
      </c>
      <c r="AE9971" s="7">
        <v>0</v>
      </c>
      <c r="AG9971" s="7" t="s">
        <v>119</v>
      </c>
      <c r="AH9971" s="7" t="s">
        <v>436</v>
      </c>
      <c r="AI9971" s="7" t="s">
        <v>436</v>
      </c>
      <c r="AJ9971" s="7" t="s">
        <v>436</v>
      </c>
      <c r="AQ9971" s="7"/>
    </row>
    <row r="9972" spans="1:43" ht="15.75" customHeight="1">
      <c r="A9972" s="17">
        <v>38605</v>
      </c>
      <c r="B9972" s="22" t="s">
        <v>1896</v>
      </c>
      <c r="C9972" s="24" t="s">
        <v>1905</v>
      </c>
      <c r="D9972" s="24" t="s">
        <v>1896</v>
      </c>
      <c r="E9972" s="7" t="s">
        <v>313</v>
      </c>
      <c r="F9972" s="7" t="s">
        <v>892</v>
      </c>
      <c r="G9972" s="7" t="s">
        <v>892</v>
      </c>
      <c r="H9972" s="7" t="s">
        <v>15</v>
      </c>
      <c r="I9972" s="7">
        <v>661</v>
      </c>
      <c r="J9972" s="7" t="s">
        <v>343</v>
      </c>
      <c r="K9972" s="10">
        <v>78.2</v>
      </c>
      <c r="L9972" s="7" t="s">
        <v>22</v>
      </c>
      <c r="M9972" s="10">
        <v>3.7</v>
      </c>
      <c r="O9972" s="7"/>
      <c r="V9972" s="10" t="s">
        <v>1888</v>
      </c>
      <c r="AF9972" s="7" t="s">
        <v>106</v>
      </c>
      <c r="AG9972" s="7" t="s">
        <v>318</v>
      </c>
      <c r="AH9972" s="7" t="s">
        <v>436</v>
      </c>
      <c r="AI9972" s="7" t="s">
        <v>436</v>
      </c>
      <c r="AJ9972" s="7" t="s">
        <v>436</v>
      </c>
      <c r="AP9972" s="7" t="s">
        <v>890</v>
      </c>
      <c r="AQ9972" s="7"/>
    </row>
    <row r="9973" spans="1:43" ht="15.75" customHeight="1">
      <c r="A9973" s="20">
        <v>37465</v>
      </c>
      <c r="B9973" s="24">
        <v>2002</v>
      </c>
      <c r="C9973" s="24" t="s">
        <v>1905</v>
      </c>
      <c r="D9973" s="24" t="s">
        <v>1894</v>
      </c>
      <c r="E9973" s="13" t="s">
        <v>313</v>
      </c>
      <c r="F9973" s="13" t="s">
        <v>13</v>
      </c>
      <c r="G9973" s="13" t="s">
        <v>122</v>
      </c>
      <c r="H9973" s="13" t="s">
        <v>15</v>
      </c>
      <c r="I9973" s="13">
        <v>662</v>
      </c>
      <c r="J9973" s="7" t="s">
        <v>119</v>
      </c>
      <c r="K9973" s="12">
        <v>77.599999999999994</v>
      </c>
      <c r="L9973" s="7" t="s">
        <v>22</v>
      </c>
      <c r="M9973" s="12">
        <v>4.8</v>
      </c>
      <c r="N9973" s="12">
        <v>0.2</v>
      </c>
      <c r="O9973" s="12"/>
      <c r="P9973" s="12"/>
      <c r="V9973" s="10">
        <f>SQRT((N9973*N9973)+(O9973*O9973)+((P9973*P9973)+(Q9973*Q9973)+(R9973*R9973)+(S9973*S9973)+(T9973*T9973)+(U9973*U9973)))</f>
        <v>0.2</v>
      </c>
      <c r="W9973" s="12">
        <v>9</v>
      </c>
      <c r="X9973" s="12"/>
      <c r="Y9973" s="12"/>
      <c r="AC9973" s="13">
        <v>0</v>
      </c>
      <c r="AE9973" s="13">
        <v>0</v>
      </c>
      <c r="AF9973" s="13"/>
      <c r="AG9973" s="13" t="s">
        <v>119</v>
      </c>
      <c r="AH9973" s="7" t="s">
        <v>436</v>
      </c>
      <c r="AI9973" s="7" t="s">
        <v>436</v>
      </c>
      <c r="AJ9973" s="7" t="s">
        <v>436</v>
      </c>
      <c r="AP9973" s="13"/>
      <c r="AQ9973" s="7"/>
    </row>
    <row r="9974" spans="1:43" ht="15.75" customHeight="1">
      <c r="A9974" s="17">
        <v>37883</v>
      </c>
      <c r="B9974" s="24" t="s">
        <v>1894</v>
      </c>
      <c r="C9974" s="24" t="s">
        <v>1905</v>
      </c>
      <c r="D9974" s="24" t="s">
        <v>1894</v>
      </c>
      <c r="E9974" s="7" t="s">
        <v>313</v>
      </c>
      <c r="F9974" s="7" t="s">
        <v>13</v>
      </c>
      <c r="G9974" s="7" t="s">
        <v>430</v>
      </c>
      <c r="H9974" s="7" t="s">
        <v>15</v>
      </c>
      <c r="I9974" s="7">
        <v>662</v>
      </c>
      <c r="J9974" s="7" t="s">
        <v>343</v>
      </c>
      <c r="K9974" s="10">
        <v>77.599999999999994</v>
      </c>
      <c r="L9974" s="7" t="s">
        <v>22</v>
      </c>
      <c r="M9974" s="10">
        <v>4.8</v>
      </c>
      <c r="O9974" s="7"/>
      <c r="V9974" s="10" t="s">
        <v>1888</v>
      </c>
      <c r="W9974" s="8"/>
      <c r="AF9974" s="7" t="s">
        <v>106</v>
      </c>
      <c r="AG9974" s="7" t="s">
        <v>318</v>
      </c>
      <c r="AH9974" s="7" t="s">
        <v>436</v>
      </c>
      <c r="AI9974" s="7" t="s">
        <v>436</v>
      </c>
      <c r="AJ9974" s="7" t="s">
        <v>436</v>
      </c>
      <c r="AQ9974" s="7"/>
    </row>
    <row r="9975" spans="1:43" ht="15.75" customHeight="1">
      <c r="A9975" s="20">
        <v>37465</v>
      </c>
      <c r="B9975" s="24">
        <v>2002</v>
      </c>
      <c r="C9975" s="24" t="s">
        <v>1905</v>
      </c>
      <c r="D9975" s="24" t="s">
        <v>1894</v>
      </c>
      <c r="E9975" s="13" t="s">
        <v>313</v>
      </c>
      <c r="F9975" s="13" t="s">
        <v>13</v>
      </c>
      <c r="G9975" s="13" t="s">
        <v>122</v>
      </c>
      <c r="H9975" s="13" t="s">
        <v>15</v>
      </c>
      <c r="I9975" s="13">
        <v>663</v>
      </c>
      <c r="J9975" s="7" t="s">
        <v>119</v>
      </c>
      <c r="K9975" s="12">
        <v>77.2</v>
      </c>
      <c r="L9975" s="7" t="s">
        <v>22</v>
      </c>
      <c r="M9975" s="12">
        <v>5</v>
      </c>
      <c r="N9975" s="12">
        <v>0.2</v>
      </c>
      <c r="O9975" s="12"/>
      <c r="P9975" s="12"/>
      <c r="V9975" s="10">
        <f>SQRT((N9975*N9975)+(O9975*O9975)+((P9975*P9975)+(Q9975*Q9975)+(R9975*R9975)+(S9975*S9975)+(T9975*T9975)+(U9975*U9975)))</f>
        <v>0.2</v>
      </c>
      <c r="W9975" s="12">
        <v>11</v>
      </c>
      <c r="X9975" s="12"/>
      <c r="Y9975" s="12"/>
      <c r="AC9975" s="13">
        <v>1</v>
      </c>
      <c r="AE9975" s="13">
        <v>0</v>
      </c>
      <c r="AF9975" s="13"/>
      <c r="AG9975" s="13" t="s">
        <v>119</v>
      </c>
      <c r="AH9975" s="7" t="s">
        <v>436</v>
      </c>
      <c r="AI9975" s="7" t="s">
        <v>436</v>
      </c>
      <c r="AJ9975" s="7" t="s">
        <v>436</v>
      </c>
      <c r="AP9975" s="13"/>
      <c r="AQ9975" s="7"/>
    </row>
    <row r="9976" spans="1:43" ht="15.75" customHeight="1">
      <c r="A9976" s="17">
        <v>37883</v>
      </c>
      <c r="B9976" s="24" t="s">
        <v>1894</v>
      </c>
      <c r="C9976" s="24" t="s">
        <v>1905</v>
      </c>
      <c r="D9976" s="24" t="s">
        <v>1894</v>
      </c>
      <c r="E9976" s="7" t="s">
        <v>313</v>
      </c>
      <c r="F9976" s="7" t="s">
        <v>13</v>
      </c>
      <c r="G9976" s="7" t="s">
        <v>430</v>
      </c>
      <c r="H9976" s="7" t="s">
        <v>15</v>
      </c>
      <c r="I9976" s="7">
        <v>663</v>
      </c>
      <c r="J9976" s="7" t="s">
        <v>343</v>
      </c>
      <c r="K9976" s="10">
        <v>77.2</v>
      </c>
      <c r="L9976" s="7" t="s">
        <v>22</v>
      </c>
      <c r="M9976" s="10">
        <v>5</v>
      </c>
      <c r="O9976" s="7"/>
      <c r="V9976" s="10" t="s">
        <v>1888</v>
      </c>
      <c r="W9976" s="8"/>
      <c r="AF9976" s="7" t="s">
        <v>106</v>
      </c>
      <c r="AG9976" s="7" t="s">
        <v>318</v>
      </c>
      <c r="AH9976" s="7" t="s">
        <v>436</v>
      </c>
      <c r="AI9976" s="7" t="s">
        <v>436</v>
      </c>
      <c r="AJ9976" s="7" t="s">
        <v>436</v>
      </c>
      <c r="AQ9976" s="7"/>
    </row>
    <row r="9977" spans="1:43" ht="15.75" customHeight="1">
      <c r="A9977" s="20">
        <v>37465</v>
      </c>
      <c r="B9977" s="24">
        <v>2002</v>
      </c>
      <c r="C9977" s="24" t="s">
        <v>1905</v>
      </c>
      <c r="D9977" s="24" t="s">
        <v>1896</v>
      </c>
      <c r="E9977" s="13" t="s">
        <v>313</v>
      </c>
      <c r="F9977" s="13" t="s">
        <v>13</v>
      </c>
      <c r="G9977" s="13" t="s">
        <v>122</v>
      </c>
      <c r="H9977" s="13" t="s">
        <v>15</v>
      </c>
      <c r="I9977" s="13">
        <v>664</v>
      </c>
      <c r="J9977" s="7" t="s">
        <v>119</v>
      </c>
      <c r="K9977" s="12">
        <v>77.5</v>
      </c>
      <c r="L9977" s="7" t="s">
        <v>22</v>
      </c>
      <c r="M9977" s="12">
        <v>4.5999999999999996</v>
      </c>
      <c r="N9977" s="12">
        <v>0.2</v>
      </c>
      <c r="O9977" s="12"/>
      <c r="P9977" s="12"/>
      <c r="V9977" s="10">
        <f>SQRT((N9977*N9977)+(O9977*O9977)+((P9977*P9977)+(Q9977*Q9977)+(R9977*R9977)+(S9977*S9977)+(T9977*T9977)+(U9977*U9977)))</f>
        <v>0.2</v>
      </c>
      <c r="W9977" s="12">
        <v>14</v>
      </c>
      <c r="X9977" s="12"/>
      <c r="Y9977" s="12"/>
      <c r="AC9977" s="13">
        <v>0</v>
      </c>
      <c r="AE9977" s="13">
        <v>0</v>
      </c>
      <c r="AF9977" s="13"/>
      <c r="AG9977" s="13" t="s">
        <v>119</v>
      </c>
      <c r="AH9977" s="7" t="s">
        <v>436</v>
      </c>
      <c r="AI9977" s="7" t="s">
        <v>436</v>
      </c>
      <c r="AJ9977" s="7" t="s">
        <v>436</v>
      </c>
      <c r="AP9977" s="13"/>
      <c r="AQ9977" s="7"/>
    </row>
    <row r="9978" spans="1:43" ht="15.75" customHeight="1">
      <c r="A9978" s="17">
        <v>37882</v>
      </c>
      <c r="B9978" s="24" t="s">
        <v>1894</v>
      </c>
      <c r="C9978" s="24" t="s">
        <v>1905</v>
      </c>
      <c r="D9978" s="24" t="s">
        <v>1896</v>
      </c>
      <c r="E9978" s="7" t="s">
        <v>313</v>
      </c>
      <c r="F9978" s="7" t="s">
        <v>13</v>
      </c>
      <c r="G9978" s="7" t="s">
        <v>430</v>
      </c>
      <c r="H9978" s="7" t="s">
        <v>15</v>
      </c>
      <c r="I9978" s="7">
        <v>664</v>
      </c>
      <c r="J9978" s="7" t="s">
        <v>315</v>
      </c>
      <c r="K9978" s="10">
        <v>77.5</v>
      </c>
      <c r="L9978" s="7" t="s">
        <v>22</v>
      </c>
      <c r="M9978" s="10">
        <v>4.5999999999999996</v>
      </c>
      <c r="N9978" s="10">
        <v>0.1</v>
      </c>
      <c r="O9978" s="7"/>
      <c r="V9978" s="10">
        <f>SQRT((N9978*N9978)+(O9978*O9978)+((P9978*P9978)+(Q9978*Q9978)+(R9978*R9978)+(S9978*S9978)+(T9978*T9978)+(U9978*U9978)))</f>
        <v>0.1</v>
      </c>
      <c r="W9978" s="8">
        <v>16</v>
      </c>
      <c r="AC9978" s="7">
        <v>0</v>
      </c>
      <c r="AE9978" s="7">
        <v>0</v>
      </c>
      <c r="AG9978" s="7" t="s">
        <v>119</v>
      </c>
      <c r="AH9978" s="7" t="s">
        <v>436</v>
      </c>
      <c r="AI9978" s="7" t="s">
        <v>436</v>
      </c>
      <c r="AJ9978" s="7" t="s">
        <v>436</v>
      </c>
      <c r="AQ9978" s="7"/>
    </row>
    <row r="9979" spans="1:43" ht="15.75" customHeight="1">
      <c r="A9979" s="17">
        <v>38605</v>
      </c>
      <c r="B9979" s="22" t="s">
        <v>1896</v>
      </c>
      <c r="C9979" s="24" t="s">
        <v>1905</v>
      </c>
      <c r="D9979" s="24" t="s">
        <v>1896</v>
      </c>
      <c r="E9979" s="7" t="s">
        <v>313</v>
      </c>
      <c r="F9979" s="7" t="s">
        <v>892</v>
      </c>
      <c r="G9979" s="7" t="s">
        <v>892</v>
      </c>
      <c r="H9979" s="7" t="s">
        <v>15</v>
      </c>
      <c r="I9979" s="7">
        <v>664</v>
      </c>
      <c r="J9979" s="7" t="s">
        <v>320</v>
      </c>
      <c r="K9979" s="10">
        <v>77.5</v>
      </c>
      <c r="L9979" s="7" t="s">
        <v>22</v>
      </c>
      <c r="M9979" s="10">
        <v>4.5999999999999996</v>
      </c>
      <c r="O9979" s="7"/>
      <c r="V9979" s="10" t="s">
        <v>1888</v>
      </c>
      <c r="AG9979" s="7" t="s">
        <v>318</v>
      </c>
      <c r="AH9979" s="7" t="s">
        <v>436</v>
      </c>
      <c r="AI9979" s="7" t="s">
        <v>436</v>
      </c>
      <c r="AJ9979" s="7" t="s">
        <v>436</v>
      </c>
      <c r="AP9979" s="7" t="s">
        <v>1024</v>
      </c>
      <c r="AQ9979" s="7"/>
    </row>
    <row r="9980" spans="1:43" ht="15.75" customHeight="1">
      <c r="A9980" s="17">
        <v>39529</v>
      </c>
      <c r="B9980" s="22" t="s">
        <v>1899</v>
      </c>
      <c r="C9980" s="24" t="s">
        <v>1905</v>
      </c>
      <c r="D9980" s="24" t="s">
        <v>1896</v>
      </c>
      <c r="E9980" s="7" t="s">
        <v>313</v>
      </c>
      <c r="F9980" s="7" t="s">
        <v>13</v>
      </c>
      <c r="G9980" s="7" t="s">
        <v>749</v>
      </c>
      <c r="H9980" s="7" t="s">
        <v>15</v>
      </c>
      <c r="I9980" s="7">
        <v>664</v>
      </c>
      <c r="J9980" s="7" t="s">
        <v>515</v>
      </c>
      <c r="K9980" s="10">
        <v>77.5</v>
      </c>
      <c r="L9980" s="7" t="s">
        <v>22</v>
      </c>
      <c r="M9980" s="10">
        <v>4.5999999999999996</v>
      </c>
      <c r="P9980" s="10"/>
      <c r="Q9980" s="10"/>
      <c r="R9980" s="10"/>
      <c r="S9980" s="10"/>
      <c r="V9980" s="10" t="s">
        <v>1888</v>
      </c>
      <c r="W9980" s="8"/>
      <c r="AG9980" s="7" t="s">
        <v>318</v>
      </c>
      <c r="AH9980" s="7" t="s">
        <v>436</v>
      </c>
      <c r="AI9980" s="7" t="s">
        <v>436</v>
      </c>
      <c r="AJ9980" s="7" t="s">
        <v>436</v>
      </c>
      <c r="AP9980" s="7" t="s">
        <v>521</v>
      </c>
      <c r="AQ9980" s="7"/>
    </row>
    <row r="9981" spans="1:43" ht="15.75" customHeight="1">
      <c r="A9981" s="20">
        <v>37465</v>
      </c>
      <c r="B9981" s="24">
        <v>2002</v>
      </c>
      <c r="C9981" s="24" t="s">
        <v>1905</v>
      </c>
      <c r="D9981" s="24" t="s">
        <v>1894</v>
      </c>
      <c r="E9981" s="13" t="s">
        <v>313</v>
      </c>
      <c r="F9981" s="13" t="s">
        <v>13</v>
      </c>
      <c r="G9981" s="13" t="s">
        <v>122</v>
      </c>
      <c r="H9981" s="13" t="s">
        <v>15</v>
      </c>
      <c r="I9981" s="13">
        <v>665</v>
      </c>
      <c r="J9981" s="7" t="s">
        <v>119</v>
      </c>
      <c r="K9981" s="12">
        <v>77.599999999999994</v>
      </c>
      <c r="L9981" s="7" t="s">
        <v>22</v>
      </c>
      <c r="M9981" s="12">
        <v>4.2</v>
      </c>
      <c r="N9981" s="12">
        <v>0.2</v>
      </c>
      <c r="O9981" s="12"/>
      <c r="P9981" s="12"/>
      <c r="V9981" s="10">
        <f>SQRT((N9981*N9981)+(O9981*O9981)+((P9981*P9981)+(Q9981*Q9981)+(R9981*R9981)+(S9981*S9981)+(T9981*T9981)+(U9981*U9981)))</f>
        <v>0.2</v>
      </c>
      <c r="W9981" s="12">
        <v>8</v>
      </c>
      <c r="X9981" s="12"/>
      <c r="Y9981" s="12"/>
      <c r="AC9981" s="13">
        <v>0</v>
      </c>
      <c r="AE9981" s="13">
        <v>0</v>
      </c>
      <c r="AF9981" s="13"/>
      <c r="AG9981" s="13" t="s">
        <v>119</v>
      </c>
      <c r="AH9981" s="7" t="s">
        <v>436</v>
      </c>
      <c r="AI9981" s="7" t="s">
        <v>436</v>
      </c>
      <c r="AJ9981" s="7" t="s">
        <v>436</v>
      </c>
      <c r="AP9981" s="13"/>
      <c r="AQ9981" s="7"/>
    </row>
    <row r="9982" spans="1:43" ht="15.75" customHeight="1">
      <c r="A9982" s="17">
        <v>37883</v>
      </c>
      <c r="B9982" s="24" t="s">
        <v>1894</v>
      </c>
      <c r="C9982" s="24" t="s">
        <v>1905</v>
      </c>
      <c r="D9982" s="24" t="s">
        <v>1894</v>
      </c>
      <c r="E9982" s="7" t="s">
        <v>313</v>
      </c>
      <c r="F9982" s="7" t="s">
        <v>13</v>
      </c>
      <c r="G9982" s="7" t="s">
        <v>430</v>
      </c>
      <c r="H9982" s="7" t="s">
        <v>15</v>
      </c>
      <c r="I9982" s="7">
        <v>665</v>
      </c>
      <c r="J9982" s="7" t="s">
        <v>343</v>
      </c>
      <c r="K9982" s="10">
        <v>77.599999999999994</v>
      </c>
      <c r="L9982" s="7" t="s">
        <v>22</v>
      </c>
      <c r="M9982" s="10">
        <v>4.2</v>
      </c>
      <c r="O9982" s="7"/>
      <c r="V9982" s="10" t="s">
        <v>1888</v>
      </c>
      <c r="W9982" s="8"/>
      <c r="AF9982" s="7" t="s">
        <v>106</v>
      </c>
      <c r="AG9982" s="7" t="s">
        <v>318</v>
      </c>
      <c r="AH9982" s="7" t="s">
        <v>436</v>
      </c>
      <c r="AI9982" s="7" t="s">
        <v>436</v>
      </c>
      <c r="AJ9982" s="7" t="s">
        <v>436</v>
      </c>
      <c r="AQ9982" s="7"/>
    </row>
    <row r="9983" spans="1:43" ht="15.75" customHeight="1">
      <c r="A9983" s="20">
        <v>37465</v>
      </c>
      <c r="B9983" s="24">
        <v>2002</v>
      </c>
      <c r="C9983" s="24" t="s">
        <v>1905</v>
      </c>
      <c r="D9983" s="24" t="s">
        <v>1899</v>
      </c>
      <c r="E9983" s="13" t="s">
        <v>313</v>
      </c>
      <c r="F9983" s="13" t="s">
        <v>13</v>
      </c>
      <c r="G9983" s="13" t="s">
        <v>122</v>
      </c>
      <c r="H9983" s="13" t="s">
        <v>15</v>
      </c>
      <c r="I9983" s="13">
        <v>666</v>
      </c>
      <c r="J9983" s="7" t="s">
        <v>119</v>
      </c>
      <c r="K9983" s="12">
        <v>77.599999999999994</v>
      </c>
      <c r="L9983" s="7" t="s">
        <v>22</v>
      </c>
      <c r="M9983" s="12">
        <v>3.8</v>
      </c>
      <c r="N9983" s="12">
        <v>0.1</v>
      </c>
      <c r="O9983" s="12"/>
      <c r="P9983" s="12"/>
      <c r="V9983" s="10">
        <f t="shared" ref="V9983:V9993" si="503">SQRT((N9983*N9983)+(O9983*O9983)+((P9983*P9983)+(Q9983*Q9983)+(R9983*R9983)+(S9983*S9983)+(T9983*T9983)+(U9983*U9983)))</f>
        <v>0.1</v>
      </c>
      <c r="W9983" s="12">
        <v>11</v>
      </c>
      <c r="X9983" s="12"/>
      <c r="Y9983" s="12"/>
      <c r="AC9983" s="13">
        <v>0</v>
      </c>
      <c r="AE9983" s="13">
        <v>0</v>
      </c>
      <c r="AF9983" s="13"/>
      <c r="AG9983" s="13" t="s">
        <v>119</v>
      </c>
      <c r="AH9983" s="7" t="s">
        <v>436</v>
      </c>
      <c r="AI9983" s="7" t="s">
        <v>436</v>
      </c>
      <c r="AJ9983" s="7" t="s">
        <v>436</v>
      </c>
      <c r="AP9983" s="13"/>
      <c r="AQ9983" s="7"/>
    </row>
    <row r="9984" spans="1:43" ht="15.75" customHeight="1">
      <c r="A9984" s="17">
        <v>37882</v>
      </c>
      <c r="B9984" s="24" t="s">
        <v>1894</v>
      </c>
      <c r="C9984" s="24" t="s">
        <v>1905</v>
      </c>
      <c r="D9984" s="24" t="s">
        <v>1899</v>
      </c>
      <c r="E9984" s="7" t="s">
        <v>313</v>
      </c>
      <c r="F9984" s="7" t="s">
        <v>13</v>
      </c>
      <c r="G9984" s="7" t="s">
        <v>430</v>
      </c>
      <c r="H9984" s="7" t="s">
        <v>15</v>
      </c>
      <c r="I9984" s="7">
        <v>666</v>
      </c>
      <c r="J9984" s="7" t="s">
        <v>315</v>
      </c>
      <c r="K9984" s="10">
        <v>77.599999999999994</v>
      </c>
      <c r="L9984" s="7" t="s">
        <v>22</v>
      </c>
      <c r="M9984" s="10">
        <v>3.8</v>
      </c>
      <c r="N9984" s="10">
        <v>0.2</v>
      </c>
      <c r="O9984" s="7"/>
      <c r="V9984" s="10">
        <f t="shared" si="503"/>
        <v>0.2</v>
      </c>
      <c r="W9984" s="8">
        <v>16</v>
      </c>
      <c r="AC9984" s="7">
        <v>0</v>
      </c>
      <c r="AE9984" s="7">
        <v>0</v>
      </c>
      <c r="AG9984" s="7" t="s">
        <v>119</v>
      </c>
      <c r="AH9984" s="7" t="s">
        <v>436</v>
      </c>
      <c r="AI9984" s="7" t="s">
        <v>436</v>
      </c>
      <c r="AJ9984" s="7" t="s">
        <v>436</v>
      </c>
      <c r="AQ9984" s="7"/>
    </row>
    <row r="9985" spans="1:43" ht="15.75" customHeight="1">
      <c r="A9985" s="17">
        <v>38605</v>
      </c>
      <c r="B9985" s="22" t="s">
        <v>1896</v>
      </c>
      <c r="C9985" s="24" t="s">
        <v>1905</v>
      </c>
      <c r="D9985" s="24" t="s">
        <v>1899</v>
      </c>
      <c r="E9985" s="7" t="s">
        <v>313</v>
      </c>
      <c r="F9985" s="7" t="s">
        <v>892</v>
      </c>
      <c r="G9985" s="7" t="s">
        <v>892</v>
      </c>
      <c r="H9985" s="7" t="s">
        <v>15</v>
      </c>
      <c r="I9985" s="7">
        <v>666</v>
      </c>
      <c r="J9985" s="7" t="s">
        <v>315</v>
      </c>
      <c r="K9985" s="10">
        <v>77.599999999999994</v>
      </c>
      <c r="L9985" s="7" t="s">
        <v>22</v>
      </c>
      <c r="M9985" s="10">
        <v>3.8</v>
      </c>
      <c r="N9985" s="10">
        <v>0.4</v>
      </c>
      <c r="O9985" s="7"/>
      <c r="V9985" s="10">
        <f t="shared" si="503"/>
        <v>0.4</v>
      </c>
      <c r="W9985" s="7">
        <v>17.600000000000001</v>
      </c>
      <c r="AF9985" s="7" t="s">
        <v>18</v>
      </c>
      <c r="AG9985" s="7" t="s">
        <v>119</v>
      </c>
      <c r="AH9985" s="7" t="s">
        <v>436</v>
      </c>
      <c r="AI9985" s="7" t="s">
        <v>436</v>
      </c>
      <c r="AJ9985" s="7" t="s">
        <v>436</v>
      </c>
      <c r="AQ9985" s="7"/>
    </row>
    <row r="9986" spans="1:43" ht="15.75" customHeight="1">
      <c r="A9986" s="17">
        <v>39529</v>
      </c>
      <c r="B9986" s="22" t="s">
        <v>1899</v>
      </c>
      <c r="C9986" s="24" t="s">
        <v>1905</v>
      </c>
      <c r="D9986" s="24" t="s">
        <v>1899</v>
      </c>
      <c r="E9986" s="7" t="s">
        <v>313</v>
      </c>
      <c r="F9986" s="7" t="s">
        <v>13</v>
      </c>
      <c r="G9986" s="7" t="s">
        <v>749</v>
      </c>
      <c r="H9986" s="7" t="s">
        <v>15</v>
      </c>
      <c r="I9986" s="7">
        <v>666</v>
      </c>
      <c r="J9986" s="7" t="s">
        <v>515</v>
      </c>
      <c r="K9986" s="10">
        <v>77.599999999999994</v>
      </c>
      <c r="L9986" s="7" t="s">
        <v>22</v>
      </c>
      <c r="M9986" s="10">
        <v>3.8</v>
      </c>
      <c r="N9986" s="10">
        <v>0.2</v>
      </c>
      <c r="P9986" s="10"/>
      <c r="Q9986" s="10"/>
      <c r="R9986" s="10"/>
      <c r="S9986" s="10"/>
      <c r="V9986" s="10">
        <f t="shared" si="503"/>
        <v>0.2</v>
      </c>
      <c r="W9986" s="8">
        <v>17</v>
      </c>
      <c r="AG9986" s="7" t="s">
        <v>318</v>
      </c>
      <c r="AH9986" s="7" t="s">
        <v>436</v>
      </c>
      <c r="AI9986" s="7" t="s">
        <v>436</v>
      </c>
      <c r="AJ9986" s="7" t="s">
        <v>436</v>
      </c>
      <c r="AQ9986" s="7"/>
    </row>
    <row r="9987" spans="1:43" ht="15.75" customHeight="1">
      <c r="A9987" s="20">
        <v>37465</v>
      </c>
      <c r="B9987" s="24">
        <v>2002</v>
      </c>
      <c r="C9987" s="24" t="s">
        <v>1905</v>
      </c>
      <c r="D9987" s="24" t="s">
        <v>1888</v>
      </c>
      <c r="E9987" s="13" t="s">
        <v>313</v>
      </c>
      <c r="F9987" s="13" t="s">
        <v>13</v>
      </c>
      <c r="G9987" s="13" t="s">
        <v>122</v>
      </c>
      <c r="H9987" s="13" t="s">
        <v>15</v>
      </c>
      <c r="I9987" s="13">
        <v>667</v>
      </c>
      <c r="J9987" s="7" t="s">
        <v>119</v>
      </c>
      <c r="K9987" s="12">
        <v>76.900000000000006</v>
      </c>
      <c r="L9987" s="7" t="s">
        <v>22</v>
      </c>
      <c r="M9987" s="12">
        <v>4.4000000000000004</v>
      </c>
      <c r="N9987" s="12">
        <v>3.8</v>
      </c>
      <c r="O9987" s="12"/>
      <c r="P9987" s="12"/>
      <c r="V9987" s="10">
        <f t="shared" si="503"/>
        <v>3.8</v>
      </c>
      <c r="W9987" s="12">
        <v>9999</v>
      </c>
      <c r="X9987" s="12"/>
      <c r="Y9987" s="12"/>
      <c r="AC9987" s="13"/>
      <c r="AE9987" s="13">
        <v>0</v>
      </c>
      <c r="AF9987" s="13"/>
      <c r="AG9987" s="13" t="s">
        <v>119</v>
      </c>
      <c r="AH9987" s="7" t="s">
        <v>436</v>
      </c>
      <c r="AI9987" s="7" t="s">
        <v>436</v>
      </c>
      <c r="AJ9987" s="7" t="s">
        <v>436</v>
      </c>
      <c r="AP9987" s="13"/>
      <c r="AQ9987" s="7"/>
    </row>
    <row r="9988" spans="1:43" ht="15.75" customHeight="1">
      <c r="A9988" s="17">
        <v>37882</v>
      </c>
      <c r="B9988" s="24" t="s">
        <v>1894</v>
      </c>
      <c r="C9988" s="24" t="s">
        <v>1905</v>
      </c>
      <c r="D9988" s="24" t="s">
        <v>1888</v>
      </c>
      <c r="E9988" s="7" t="s">
        <v>313</v>
      </c>
      <c r="F9988" s="7" t="s">
        <v>13</v>
      </c>
      <c r="G9988" s="7" t="s">
        <v>430</v>
      </c>
      <c r="H9988" s="7" t="s">
        <v>15</v>
      </c>
      <c r="I9988" s="7">
        <v>667</v>
      </c>
      <c r="J9988" s="7" t="s">
        <v>315</v>
      </c>
      <c r="K9988" s="10">
        <v>76.900000000000006</v>
      </c>
      <c r="L9988" s="7" t="s">
        <v>22</v>
      </c>
      <c r="M9988" s="10">
        <v>4.4000000000000004</v>
      </c>
      <c r="N9988" s="10">
        <v>3.8</v>
      </c>
      <c r="O9988" s="7"/>
      <c r="V9988" s="10">
        <f t="shared" si="503"/>
        <v>3.8</v>
      </c>
      <c r="W9988" s="8">
        <v>9999</v>
      </c>
      <c r="AE9988" s="7">
        <v>0</v>
      </c>
      <c r="AG9988" s="7" t="s">
        <v>119</v>
      </c>
      <c r="AH9988" s="7" t="s">
        <v>436</v>
      </c>
      <c r="AI9988" s="7" t="s">
        <v>436</v>
      </c>
      <c r="AJ9988" s="7" t="s">
        <v>436</v>
      </c>
      <c r="AQ9988" s="7"/>
    </row>
    <row r="9989" spans="1:43" ht="15.75" customHeight="1">
      <c r="A9989" s="17">
        <v>38605</v>
      </c>
      <c r="B9989" s="22" t="s">
        <v>1896</v>
      </c>
      <c r="C9989" s="24" t="s">
        <v>1905</v>
      </c>
      <c r="D9989" s="24" t="s">
        <v>1888</v>
      </c>
      <c r="E9989" s="7" t="s">
        <v>313</v>
      </c>
      <c r="F9989" s="7" t="s">
        <v>892</v>
      </c>
      <c r="G9989" s="7" t="s">
        <v>892</v>
      </c>
      <c r="H9989" s="7" t="s">
        <v>15</v>
      </c>
      <c r="I9989" s="7">
        <v>667</v>
      </c>
      <c r="J9989" s="7" t="s">
        <v>315</v>
      </c>
      <c r="K9989" s="10">
        <v>76.900000000000006</v>
      </c>
      <c r="L9989" s="7" t="s">
        <v>22</v>
      </c>
      <c r="M9989" s="10">
        <v>4.4000000000000004</v>
      </c>
      <c r="N9989" s="10">
        <v>4.2</v>
      </c>
      <c r="O9989" s="7"/>
      <c r="V9989" s="10">
        <f t="shared" si="503"/>
        <v>4.2</v>
      </c>
      <c r="W9989" s="7">
        <v>9999</v>
      </c>
      <c r="AG9989" s="7" t="s">
        <v>119</v>
      </c>
      <c r="AH9989" s="7" t="s">
        <v>436</v>
      </c>
      <c r="AI9989" s="7" t="s">
        <v>436</v>
      </c>
      <c r="AJ9989" s="7" t="s">
        <v>436</v>
      </c>
      <c r="AQ9989" s="7"/>
    </row>
    <row r="9990" spans="1:43" ht="15.75" customHeight="1">
      <c r="A9990" s="17">
        <v>39529</v>
      </c>
      <c r="B9990" s="22" t="s">
        <v>1899</v>
      </c>
      <c r="C9990" s="24" t="s">
        <v>1905</v>
      </c>
      <c r="D9990" s="24" t="s">
        <v>1888</v>
      </c>
      <c r="E9990" s="7" t="s">
        <v>313</v>
      </c>
      <c r="F9990" s="7" t="s">
        <v>13</v>
      </c>
      <c r="G9990" s="7" t="s">
        <v>749</v>
      </c>
      <c r="H9990" s="7" t="s">
        <v>15</v>
      </c>
      <c r="I9990" s="7">
        <v>667</v>
      </c>
      <c r="J9990" s="7" t="s">
        <v>315</v>
      </c>
      <c r="K9990" s="10">
        <v>76.900000000000006</v>
      </c>
      <c r="L9990" s="7" t="s">
        <v>22</v>
      </c>
      <c r="M9990" s="10">
        <v>4.4000000000000004</v>
      </c>
      <c r="N9990" s="10">
        <v>4.9000000000000004</v>
      </c>
      <c r="P9990" s="10"/>
      <c r="Q9990" s="10"/>
      <c r="R9990" s="10"/>
      <c r="S9990" s="10"/>
      <c r="V9990" s="10">
        <f t="shared" si="503"/>
        <v>4.9000000000000004</v>
      </c>
      <c r="W9990" s="8">
        <v>9999</v>
      </c>
      <c r="AE9990" s="7">
        <v>0</v>
      </c>
      <c r="AG9990" s="7" t="s">
        <v>119</v>
      </c>
      <c r="AH9990" s="7" t="s">
        <v>436</v>
      </c>
      <c r="AI9990" s="7" t="s">
        <v>436</v>
      </c>
      <c r="AJ9990" s="7" t="s">
        <v>436</v>
      </c>
      <c r="AQ9990" s="7"/>
    </row>
    <row r="9991" spans="1:43" ht="15.75" customHeight="1">
      <c r="A9991" s="17">
        <v>40122</v>
      </c>
      <c r="B9991" s="22" t="s">
        <v>1900</v>
      </c>
      <c r="C9991" s="24" t="s">
        <v>1905</v>
      </c>
      <c r="D9991" s="24" t="s">
        <v>1888</v>
      </c>
      <c r="E9991" s="7" t="s">
        <v>313</v>
      </c>
      <c r="F9991" s="7" t="s">
        <v>1291</v>
      </c>
      <c r="G9991" s="7" t="s">
        <v>1292</v>
      </c>
      <c r="H9991" s="7" t="s">
        <v>15</v>
      </c>
      <c r="I9991" s="7">
        <v>667</v>
      </c>
      <c r="J9991" s="7" t="s">
        <v>315</v>
      </c>
      <c r="K9991" s="10">
        <v>76.900000000000006</v>
      </c>
      <c r="L9991" s="7" t="s">
        <v>22</v>
      </c>
      <c r="M9991" s="10">
        <v>4.4000000000000004</v>
      </c>
      <c r="N9991" s="10">
        <v>5.2</v>
      </c>
      <c r="O9991" s="7"/>
      <c r="V9991" s="10">
        <f t="shared" si="503"/>
        <v>5.2</v>
      </c>
      <c r="W9991" s="7">
        <v>9999</v>
      </c>
      <c r="AE9991" s="7">
        <v>0</v>
      </c>
      <c r="AG9991" s="7" t="s">
        <v>119</v>
      </c>
      <c r="AH9991" s="7" t="s">
        <v>436</v>
      </c>
      <c r="AI9991" s="7" t="s">
        <v>436</v>
      </c>
      <c r="AJ9991" s="7" t="s">
        <v>436</v>
      </c>
      <c r="AQ9991" s="7"/>
    </row>
    <row r="9992" spans="1:43" ht="15.75" customHeight="1">
      <c r="A9992" s="19">
        <v>40831</v>
      </c>
      <c r="B9992" s="23" t="s">
        <v>1902</v>
      </c>
      <c r="C9992" s="24" t="s">
        <v>1905</v>
      </c>
      <c r="D9992" s="24" t="s">
        <v>1888</v>
      </c>
      <c r="E9992" s="15" t="s">
        <v>313</v>
      </c>
      <c r="F9992" s="15" t="s">
        <v>1291</v>
      </c>
      <c r="G9992" s="15" t="s">
        <v>1291</v>
      </c>
      <c r="H9992" s="15" t="s">
        <v>15</v>
      </c>
      <c r="I9992" s="15">
        <v>667</v>
      </c>
      <c r="J9992" s="15" t="s">
        <v>315</v>
      </c>
      <c r="K9992" s="16">
        <v>76.900000000000006</v>
      </c>
      <c r="L9992" s="15" t="s">
        <v>22</v>
      </c>
      <c r="M9992" s="16">
        <v>4.4000000000000004</v>
      </c>
      <c r="N9992" s="16">
        <v>5.8</v>
      </c>
      <c r="O9992" s="16"/>
      <c r="P9992" s="16"/>
      <c r="Q9992" s="16"/>
      <c r="R9992" s="16"/>
      <c r="S9992" s="16"/>
      <c r="T9992" s="16"/>
      <c r="U9992" s="16"/>
      <c r="V9992" s="10">
        <f t="shared" si="503"/>
        <v>5.8</v>
      </c>
      <c r="W9992" s="15">
        <v>9999</v>
      </c>
      <c r="X9992" s="15"/>
      <c r="Y9992" s="15"/>
      <c r="Z9992" s="15"/>
      <c r="AA9992" s="15"/>
      <c r="AB9992" s="15"/>
      <c r="AC9992" s="15"/>
      <c r="AD9992" s="15"/>
      <c r="AE9992" s="15">
        <v>0</v>
      </c>
      <c r="AF9992" s="15"/>
      <c r="AG9992" s="15" t="s">
        <v>119</v>
      </c>
      <c r="AH9992" s="15" t="s">
        <v>436</v>
      </c>
      <c r="AI9992" s="15" t="s">
        <v>436</v>
      </c>
      <c r="AJ9992" s="15" t="s">
        <v>436</v>
      </c>
      <c r="AK9992" s="15"/>
      <c r="AL9992" s="15"/>
      <c r="AM9992" s="15"/>
      <c r="AN9992" s="15"/>
      <c r="AO9992" s="15"/>
      <c r="AP9992" s="15"/>
      <c r="AQ9992" s="7"/>
    </row>
    <row r="9993" spans="1:43" ht="15.75" customHeight="1">
      <c r="A9993" s="17">
        <v>41549</v>
      </c>
      <c r="B9993" s="22" t="s">
        <v>2048</v>
      </c>
      <c r="C9993" s="22" t="s">
        <v>1905</v>
      </c>
      <c r="D9993" s="22" t="s">
        <v>1888</v>
      </c>
      <c r="E9993" s="7" t="s">
        <v>313</v>
      </c>
      <c r="F9993" s="7" t="s">
        <v>1291</v>
      </c>
      <c r="G9993" s="7" t="s">
        <v>1291</v>
      </c>
      <c r="H9993" s="7" t="s">
        <v>15</v>
      </c>
      <c r="I9993" s="7">
        <v>667</v>
      </c>
      <c r="J9993" s="7" t="s">
        <v>315</v>
      </c>
      <c r="K9993" s="10">
        <v>76.900000000000006</v>
      </c>
      <c r="L9993" s="7" t="s">
        <v>22</v>
      </c>
      <c r="M9993" s="10">
        <v>4.4000000000000004</v>
      </c>
      <c r="N9993" s="10">
        <v>5.9</v>
      </c>
      <c r="V9993" s="7">
        <f t="shared" si="503"/>
        <v>5.9</v>
      </c>
      <c r="W9993" s="7">
        <v>9999</v>
      </c>
      <c r="AE9993" s="7">
        <v>0</v>
      </c>
      <c r="AG9993" s="7" t="s">
        <v>119</v>
      </c>
      <c r="AH9993" s="7" t="s">
        <v>436</v>
      </c>
      <c r="AI9993" s="7" t="s">
        <v>436</v>
      </c>
      <c r="AJ9993" s="7" t="s">
        <v>436</v>
      </c>
      <c r="AQ9993" s="7"/>
    </row>
    <row r="9994" spans="1:43" ht="15.75" customHeight="1">
      <c r="A9994" s="17">
        <v>41996</v>
      </c>
      <c r="B9994" s="22">
        <v>2014</v>
      </c>
      <c r="C9994" s="22" t="s">
        <v>1905</v>
      </c>
      <c r="D9994" s="22" t="s">
        <v>1888</v>
      </c>
      <c r="E9994" s="7" t="s">
        <v>313</v>
      </c>
      <c r="F9994" s="7" t="s">
        <v>2469</v>
      </c>
      <c r="G9994" s="7" t="s">
        <v>1286</v>
      </c>
      <c r="H9994" s="7" t="s">
        <v>15</v>
      </c>
      <c r="I9994" s="7">
        <v>667</v>
      </c>
      <c r="J9994" s="7" t="s">
        <v>315</v>
      </c>
      <c r="K9994" s="10">
        <v>76.900000000000006</v>
      </c>
      <c r="L9994" s="7" t="s">
        <v>22</v>
      </c>
      <c r="M9994" s="10">
        <v>4.4000000000000004</v>
      </c>
      <c r="N9994" s="10">
        <v>5.9</v>
      </c>
      <c r="V9994" s="7">
        <f>SUM(N9994:U9994)</f>
        <v>5.9</v>
      </c>
      <c r="W9994" s="7">
        <v>9999</v>
      </c>
      <c r="AE9994" s="7">
        <v>0</v>
      </c>
      <c r="AG9994" s="7" t="s">
        <v>119</v>
      </c>
      <c r="AH9994" s="7" t="s">
        <v>436</v>
      </c>
      <c r="AI9994" s="7" t="s">
        <v>436</v>
      </c>
      <c r="AJ9994" s="7" t="s">
        <v>436</v>
      </c>
      <c r="AQ9994" s="7"/>
    </row>
    <row r="9995" spans="1:43" ht="15.75" customHeight="1">
      <c r="A9995" s="20">
        <v>37465</v>
      </c>
      <c r="B9995" s="24">
        <v>2002</v>
      </c>
      <c r="C9995" s="24" t="s">
        <v>1905</v>
      </c>
      <c r="D9995" s="24" t="s">
        <v>1894</v>
      </c>
      <c r="E9995" s="13" t="s">
        <v>313</v>
      </c>
      <c r="F9995" s="13" t="s">
        <v>13</v>
      </c>
      <c r="G9995" s="13" t="s">
        <v>122</v>
      </c>
      <c r="H9995" s="13" t="s">
        <v>15</v>
      </c>
      <c r="I9995" s="13">
        <v>668</v>
      </c>
      <c r="J9995" s="7" t="s">
        <v>119</v>
      </c>
      <c r="K9995" s="12">
        <v>77.2</v>
      </c>
      <c r="L9995" s="7" t="s">
        <v>22</v>
      </c>
      <c r="M9995" s="12">
        <v>0.5</v>
      </c>
      <c r="N9995" s="12">
        <v>0.4</v>
      </c>
      <c r="O9995" s="12"/>
      <c r="P9995" s="12"/>
      <c r="V9995" s="10">
        <f>SQRT((N9995*N9995)+(O9995*O9995)+((P9995*P9995)+(Q9995*Q9995)+(R9995*R9995)+(S9995*S9995)+(T9995*T9995)+(U9995*U9995)))</f>
        <v>0.4</v>
      </c>
      <c r="W9995" s="12">
        <v>18</v>
      </c>
      <c r="X9995" s="12"/>
      <c r="Y9995" s="12"/>
      <c r="AC9995" s="13">
        <v>1</v>
      </c>
      <c r="AE9995" s="13">
        <v>0</v>
      </c>
      <c r="AF9995" s="13"/>
      <c r="AG9995" s="13" t="s">
        <v>119</v>
      </c>
      <c r="AH9995" s="7" t="s">
        <v>436</v>
      </c>
      <c r="AI9995" s="7" t="s">
        <v>436</v>
      </c>
      <c r="AJ9995" s="7" t="s">
        <v>436</v>
      </c>
      <c r="AP9995" s="13"/>
      <c r="AQ9995" s="7"/>
    </row>
    <row r="9996" spans="1:43" ht="15.75" customHeight="1">
      <c r="A9996" s="17">
        <v>37883</v>
      </c>
      <c r="B9996" s="24" t="s">
        <v>1894</v>
      </c>
      <c r="C9996" s="24" t="s">
        <v>1905</v>
      </c>
      <c r="D9996" s="24" t="s">
        <v>1894</v>
      </c>
      <c r="E9996" s="7" t="s">
        <v>313</v>
      </c>
      <c r="F9996" s="7" t="s">
        <v>13</v>
      </c>
      <c r="G9996" s="7" t="s">
        <v>430</v>
      </c>
      <c r="H9996" s="7" t="s">
        <v>15</v>
      </c>
      <c r="I9996" s="7">
        <v>668</v>
      </c>
      <c r="J9996" s="7" t="s">
        <v>343</v>
      </c>
      <c r="K9996" s="10">
        <v>77.2</v>
      </c>
      <c r="L9996" s="7" t="s">
        <v>22</v>
      </c>
      <c r="M9996" s="10">
        <v>0.5</v>
      </c>
      <c r="O9996" s="7"/>
      <c r="V9996" s="10" t="s">
        <v>1888</v>
      </c>
      <c r="W9996" s="8"/>
      <c r="AF9996" s="7" t="s">
        <v>106</v>
      </c>
      <c r="AG9996" s="7" t="s">
        <v>318</v>
      </c>
      <c r="AH9996" s="7" t="s">
        <v>436</v>
      </c>
      <c r="AI9996" s="7" t="s">
        <v>436</v>
      </c>
      <c r="AJ9996" s="7" t="s">
        <v>436</v>
      </c>
      <c r="AQ9996" s="7"/>
    </row>
    <row r="9997" spans="1:43" ht="15.75" customHeight="1">
      <c r="A9997" s="20">
        <v>37465</v>
      </c>
      <c r="B9997" s="24">
        <v>2002</v>
      </c>
      <c r="C9997" s="24" t="s">
        <v>1905</v>
      </c>
      <c r="D9997" s="24" t="s">
        <v>1896</v>
      </c>
      <c r="E9997" s="13" t="s">
        <v>313</v>
      </c>
      <c r="F9997" s="13" t="s">
        <v>13</v>
      </c>
      <c r="G9997" s="13" t="s">
        <v>122</v>
      </c>
      <c r="H9997" s="13" t="s">
        <v>15</v>
      </c>
      <c r="I9997" s="13">
        <v>669</v>
      </c>
      <c r="J9997" s="7" t="s">
        <v>119</v>
      </c>
      <c r="K9997" s="12">
        <v>77.099999999999994</v>
      </c>
      <c r="L9997" s="7" t="s">
        <v>22</v>
      </c>
      <c r="M9997" s="12">
        <v>2.7</v>
      </c>
      <c r="N9997" s="12">
        <v>0.2</v>
      </c>
      <c r="O9997" s="12"/>
      <c r="P9997" s="12"/>
      <c r="V9997" s="10">
        <f>SQRT((N9997*N9997)+(O9997*O9997)+((P9997*P9997)+(Q9997*Q9997)+(R9997*R9997)+(S9997*S9997)+(T9997*T9997)+(U9997*U9997)))</f>
        <v>0.2</v>
      </c>
      <c r="W9997" s="12">
        <v>13</v>
      </c>
      <c r="X9997" s="12"/>
      <c r="Y9997" s="12"/>
      <c r="AC9997" s="13">
        <v>0</v>
      </c>
      <c r="AE9997" s="13">
        <v>0</v>
      </c>
      <c r="AF9997" s="13"/>
      <c r="AG9997" s="13" t="s">
        <v>119</v>
      </c>
      <c r="AH9997" s="7" t="s">
        <v>436</v>
      </c>
      <c r="AI9997" s="7" t="s">
        <v>436</v>
      </c>
      <c r="AJ9997" s="7" t="s">
        <v>436</v>
      </c>
      <c r="AP9997" s="13"/>
      <c r="AQ9997" s="7"/>
    </row>
    <row r="9998" spans="1:43" ht="15.75" customHeight="1">
      <c r="A9998" s="17">
        <v>37882</v>
      </c>
      <c r="B9998" s="24" t="s">
        <v>1894</v>
      </c>
      <c r="C9998" s="24" t="s">
        <v>1905</v>
      </c>
      <c r="D9998" s="24" t="s">
        <v>1896</v>
      </c>
      <c r="E9998" s="7" t="s">
        <v>313</v>
      </c>
      <c r="F9998" s="7" t="s">
        <v>13</v>
      </c>
      <c r="G9998" s="7" t="s">
        <v>430</v>
      </c>
      <c r="H9998" s="7" t="s">
        <v>15</v>
      </c>
      <c r="I9998" s="7">
        <v>669</v>
      </c>
      <c r="J9998" s="7" t="s">
        <v>315</v>
      </c>
      <c r="K9998" s="10">
        <v>77.099999999999994</v>
      </c>
      <c r="L9998" s="7" t="s">
        <v>22</v>
      </c>
      <c r="M9998" s="10">
        <v>2.7</v>
      </c>
      <c r="N9998" s="10">
        <v>0.1</v>
      </c>
      <c r="O9998" s="7"/>
      <c r="V9998" s="10">
        <f>SQRT((N9998*N9998)+(O9998*O9998)+((P9998*P9998)+(Q9998*Q9998)+(R9998*R9998)+(S9998*S9998)+(T9998*T9998)+(U9998*U9998)))</f>
        <v>0.1</v>
      </c>
      <c r="W9998" s="8">
        <v>15</v>
      </c>
      <c r="AC9998" s="7">
        <v>0</v>
      </c>
      <c r="AE9998" s="7">
        <v>0</v>
      </c>
      <c r="AG9998" s="7" t="s">
        <v>119</v>
      </c>
      <c r="AH9998" s="7" t="s">
        <v>436</v>
      </c>
      <c r="AI9998" s="7" t="s">
        <v>436</v>
      </c>
      <c r="AJ9998" s="7" t="s">
        <v>436</v>
      </c>
      <c r="AQ9998" s="7"/>
    </row>
    <row r="9999" spans="1:43" ht="15.75" customHeight="1">
      <c r="A9999" s="17">
        <v>38605</v>
      </c>
      <c r="B9999" s="22" t="s">
        <v>1896</v>
      </c>
      <c r="C9999" s="24" t="s">
        <v>1905</v>
      </c>
      <c r="D9999" s="24" t="s">
        <v>1896</v>
      </c>
      <c r="E9999" s="7" t="s">
        <v>313</v>
      </c>
      <c r="F9999" s="7" t="s">
        <v>892</v>
      </c>
      <c r="G9999" s="7" t="s">
        <v>892</v>
      </c>
      <c r="H9999" s="7" t="s">
        <v>15</v>
      </c>
      <c r="I9999" s="7">
        <v>669</v>
      </c>
      <c r="J9999" s="7" t="s">
        <v>343</v>
      </c>
      <c r="K9999" s="10">
        <v>77.099999999999994</v>
      </c>
      <c r="L9999" s="7" t="s">
        <v>22</v>
      </c>
      <c r="M9999" s="10">
        <v>2.7</v>
      </c>
      <c r="O9999" s="7"/>
      <c r="V9999" s="10" t="s">
        <v>1888</v>
      </c>
      <c r="AF9999" s="7" t="s">
        <v>106</v>
      </c>
      <c r="AG9999" s="7" t="s">
        <v>318</v>
      </c>
      <c r="AH9999" s="7" t="s">
        <v>436</v>
      </c>
      <c r="AI9999" s="7" t="s">
        <v>436</v>
      </c>
      <c r="AJ9999" s="7" t="s">
        <v>436</v>
      </c>
      <c r="AP9999" s="7" t="s">
        <v>890</v>
      </c>
      <c r="AQ9999" s="7"/>
    </row>
    <row r="10000" spans="1:43" ht="15.75" customHeight="1">
      <c r="A10000" s="20">
        <v>37465</v>
      </c>
      <c r="B10000" s="24">
        <v>2002</v>
      </c>
      <c r="C10000" s="24" t="s">
        <v>1905</v>
      </c>
      <c r="D10000" s="24" t="s">
        <v>1888</v>
      </c>
      <c r="E10000" s="13" t="s">
        <v>313</v>
      </c>
      <c r="F10000" s="13" t="s">
        <v>13</v>
      </c>
      <c r="G10000" s="13" t="s">
        <v>122</v>
      </c>
      <c r="H10000" s="13" t="s">
        <v>15</v>
      </c>
      <c r="I10000" s="13">
        <v>670</v>
      </c>
      <c r="J10000" s="7" t="s">
        <v>119</v>
      </c>
      <c r="K10000" s="12">
        <v>76.599999999999994</v>
      </c>
      <c r="L10000" s="7" t="s">
        <v>22</v>
      </c>
      <c r="M10000" s="12">
        <v>2.1</v>
      </c>
      <c r="N10000" s="12">
        <v>3</v>
      </c>
      <c r="O10000" s="12"/>
      <c r="P10000" s="12"/>
      <c r="V10000" s="10">
        <f t="shared" ref="V10000:V10006" si="504">SQRT((N10000*N10000)+(O10000*O10000)+((P10000*P10000)+(Q10000*Q10000)+(R10000*R10000)+(S10000*S10000)+(T10000*T10000)+(U10000*U10000)))</f>
        <v>3</v>
      </c>
      <c r="W10000" s="12">
        <v>9999</v>
      </c>
      <c r="X10000" s="12"/>
      <c r="Y10000" s="12"/>
      <c r="AC10000" s="13"/>
      <c r="AE10000" s="13">
        <v>0</v>
      </c>
      <c r="AF10000" s="13"/>
      <c r="AG10000" s="13" t="s">
        <v>119</v>
      </c>
      <c r="AH10000" s="7" t="s">
        <v>436</v>
      </c>
      <c r="AI10000" s="7" t="s">
        <v>436</v>
      </c>
      <c r="AJ10000" s="7" t="s">
        <v>436</v>
      </c>
      <c r="AP10000" s="13"/>
      <c r="AQ10000" s="7"/>
    </row>
    <row r="10001" spans="1:43" ht="15.75" customHeight="1">
      <c r="A10001" s="17">
        <v>37882</v>
      </c>
      <c r="B10001" s="24" t="s">
        <v>1894</v>
      </c>
      <c r="C10001" s="24" t="s">
        <v>1905</v>
      </c>
      <c r="D10001" s="24" t="s">
        <v>1888</v>
      </c>
      <c r="E10001" s="7" t="s">
        <v>313</v>
      </c>
      <c r="F10001" s="7" t="s">
        <v>13</v>
      </c>
      <c r="G10001" s="7" t="s">
        <v>430</v>
      </c>
      <c r="H10001" s="7" t="s">
        <v>15</v>
      </c>
      <c r="I10001" s="7">
        <v>670</v>
      </c>
      <c r="J10001" s="7" t="s">
        <v>315</v>
      </c>
      <c r="K10001" s="10">
        <v>76.599999999999994</v>
      </c>
      <c r="L10001" s="7" t="s">
        <v>22</v>
      </c>
      <c r="M10001" s="10">
        <v>2.1</v>
      </c>
      <c r="N10001" s="10">
        <v>3</v>
      </c>
      <c r="O10001" s="7"/>
      <c r="V10001" s="10">
        <f t="shared" si="504"/>
        <v>3</v>
      </c>
      <c r="W10001" s="8">
        <v>9999</v>
      </c>
      <c r="AE10001" s="7">
        <v>0</v>
      </c>
      <c r="AG10001" s="7" t="s">
        <v>119</v>
      </c>
      <c r="AH10001" s="7" t="s">
        <v>436</v>
      </c>
      <c r="AI10001" s="7" t="s">
        <v>436</v>
      </c>
      <c r="AJ10001" s="7" t="s">
        <v>436</v>
      </c>
      <c r="AQ10001" s="7"/>
    </row>
    <row r="10002" spans="1:43" ht="15.75" customHeight="1">
      <c r="A10002" s="17">
        <v>38605</v>
      </c>
      <c r="B10002" s="22" t="s">
        <v>1896</v>
      </c>
      <c r="C10002" s="24" t="s">
        <v>1905</v>
      </c>
      <c r="D10002" s="24" t="s">
        <v>1888</v>
      </c>
      <c r="E10002" s="7" t="s">
        <v>313</v>
      </c>
      <c r="F10002" s="7" t="s">
        <v>892</v>
      </c>
      <c r="G10002" s="7" t="s">
        <v>892</v>
      </c>
      <c r="H10002" s="7" t="s">
        <v>15</v>
      </c>
      <c r="I10002" s="7">
        <v>670</v>
      </c>
      <c r="J10002" s="7" t="s">
        <v>315</v>
      </c>
      <c r="K10002" s="10">
        <v>76.599999999999994</v>
      </c>
      <c r="L10002" s="7" t="s">
        <v>22</v>
      </c>
      <c r="M10002" s="10">
        <v>2.1</v>
      </c>
      <c r="N10002" s="10">
        <v>3.2</v>
      </c>
      <c r="O10002" s="7"/>
      <c r="V10002" s="10">
        <f t="shared" si="504"/>
        <v>3.2</v>
      </c>
      <c r="W10002" s="7">
        <v>9999</v>
      </c>
      <c r="AG10002" s="7" t="s">
        <v>119</v>
      </c>
      <c r="AH10002" s="7" t="s">
        <v>436</v>
      </c>
      <c r="AI10002" s="7" t="s">
        <v>436</v>
      </c>
      <c r="AJ10002" s="7" t="s">
        <v>436</v>
      </c>
      <c r="AQ10002" s="7"/>
    </row>
    <row r="10003" spans="1:43" ht="15.75" customHeight="1">
      <c r="A10003" s="17">
        <v>39529</v>
      </c>
      <c r="B10003" s="22" t="s">
        <v>1899</v>
      </c>
      <c r="C10003" s="24" t="s">
        <v>1905</v>
      </c>
      <c r="D10003" s="24" t="s">
        <v>1888</v>
      </c>
      <c r="E10003" s="7" t="s">
        <v>313</v>
      </c>
      <c r="F10003" s="7" t="s">
        <v>13</v>
      </c>
      <c r="G10003" s="7" t="s">
        <v>749</v>
      </c>
      <c r="H10003" s="7" t="s">
        <v>15</v>
      </c>
      <c r="I10003" s="7">
        <v>670</v>
      </c>
      <c r="J10003" s="7" t="s">
        <v>315</v>
      </c>
      <c r="K10003" s="10">
        <v>76.599999999999994</v>
      </c>
      <c r="L10003" s="7" t="s">
        <v>22</v>
      </c>
      <c r="M10003" s="10">
        <v>2.1</v>
      </c>
      <c r="N10003" s="10">
        <v>3.6</v>
      </c>
      <c r="P10003" s="10"/>
      <c r="Q10003" s="10"/>
      <c r="R10003" s="10"/>
      <c r="S10003" s="10"/>
      <c r="V10003" s="10">
        <f t="shared" si="504"/>
        <v>3.6</v>
      </c>
      <c r="W10003" s="8">
        <v>9999</v>
      </c>
      <c r="AE10003" s="7">
        <v>0</v>
      </c>
      <c r="AG10003" s="7" t="s">
        <v>119</v>
      </c>
      <c r="AH10003" s="7" t="s">
        <v>436</v>
      </c>
      <c r="AI10003" s="7" t="s">
        <v>436</v>
      </c>
      <c r="AJ10003" s="7" t="s">
        <v>436</v>
      </c>
      <c r="AQ10003" s="7"/>
    </row>
    <row r="10004" spans="1:43" ht="15.75" customHeight="1">
      <c r="A10004" s="17">
        <v>40122</v>
      </c>
      <c r="B10004" s="22" t="s">
        <v>1900</v>
      </c>
      <c r="C10004" s="24" t="s">
        <v>1905</v>
      </c>
      <c r="D10004" s="24" t="s">
        <v>1888</v>
      </c>
      <c r="E10004" s="7" t="s">
        <v>313</v>
      </c>
      <c r="F10004" s="7" t="s">
        <v>1291</v>
      </c>
      <c r="G10004" s="7" t="s">
        <v>1292</v>
      </c>
      <c r="H10004" s="7" t="s">
        <v>15</v>
      </c>
      <c r="I10004" s="7">
        <v>670</v>
      </c>
      <c r="J10004" s="7" t="s">
        <v>315</v>
      </c>
      <c r="K10004" s="10">
        <v>76.599999999999994</v>
      </c>
      <c r="L10004" s="7" t="s">
        <v>22</v>
      </c>
      <c r="M10004" s="10">
        <v>2.1</v>
      </c>
      <c r="N10004" s="10">
        <v>3.8</v>
      </c>
      <c r="O10004" s="7"/>
      <c r="V10004" s="10">
        <f t="shared" si="504"/>
        <v>3.8</v>
      </c>
      <c r="W10004" s="7">
        <v>9999</v>
      </c>
      <c r="AE10004" s="7">
        <v>0</v>
      </c>
      <c r="AG10004" s="7" t="s">
        <v>119</v>
      </c>
      <c r="AH10004" s="7" t="s">
        <v>436</v>
      </c>
      <c r="AI10004" s="7" t="s">
        <v>436</v>
      </c>
      <c r="AJ10004" s="7" t="s">
        <v>106</v>
      </c>
      <c r="AQ10004" s="7"/>
    </row>
    <row r="10005" spans="1:43" ht="15.75" customHeight="1">
      <c r="A10005" s="19">
        <v>40831</v>
      </c>
      <c r="B10005" s="23" t="s">
        <v>1902</v>
      </c>
      <c r="C10005" s="24" t="s">
        <v>1905</v>
      </c>
      <c r="D10005" s="24" t="s">
        <v>1888</v>
      </c>
      <c r="E10005" s="15" t="s">
        <v>313</v>
      </c>
      <c r="F10005" s="15" t="s">
        <v>1291</v>
      </c>
      <c r="G10005" s="15" t="s">
        <v>1291</v>
      </c>
      <c r="H10005" s="15" t="s">
        <v>15</v>
      </c>
      <c r="I10005" s="15">
        <v>670</v>
      </c>
      <c r="J10005" s="15" t="s">
        <v>315</v>
      </c>
      <c r="K10005" s="16">
        <v>76.599999999999994</v>
      </c>
      <c r="L10005" s="15" t="s">
        <v>22</v>
      </c>
      <c r="M10005" s="16">
        <v>2.1</v>
      </c>
      <c r="N10005" s="16">
        <v>4</v>
      </c>
      <c r="O10005" s="16"/>
      <c r="P10005" s="16"/>
      <c r="Q10005" s="16"/>
      <c r="R10005" s="16"/>
      <c r="S10005" s="16"/>
      <c r="T10005" s="16"/>
      <c r="U10005" s="16"/>
      <c r="V10005" s="10">
        <f t="shared" si="504"/>
        <v>4</v>
      </c>
      <c r="W10005" s="15">
        <v>9999</v>
      </c>
      <c r="X10005" s="15"/>
      <c r="Y10005" s="15"/>
      <c r="Z10005" s="15"/>
      <c r="AA10005" s="15"/>
      <c r="AB10005" s="15"/>
      <c r="AC10005" s="15"/>
      <c r="AD10005" s="15"/>
      <c r="AE10005" s="15">
        <v>0</v>
      </c>
      <c r="AF10005" s="15"/>
      <c r="AG10005" s="15" t="s">
        <v>119</v>
      </c>
      <c r="AH10005" s="15" t="s">
        <v>436</v>
      </c>
      <c r="AI10005" s="15" t="s">
        <v>436</v>
      </c>
      <c r="AJ10005" s="15" t="s">
        <v>106</v>
      </c>
      <c r="AK10005" s="15"/>
      <c r="AL10005" s="15"/>
      <c r="AM10005" s="15"/>
      <c r="AN10005" s="15"/>
      <c r="AO10005" s="15"/>
      <c r="AP10005" s="16" t="s">
        <v>1801</v>
      </c>
      <c r="AQ10005" s="7"/>
    </row>
    <row r="10006" spans="1:43" ht="15.75" customHeight="1">
      <c r="A10006" s="17">
        <v>41549</v>
      </c>
      <c r="B10006" s="22" t="s">
        <v>2048</v>
      </c>
      <c r="C10006" s="22" t="s">
        <v>1905</v>
      </c>
      <c r="D10006" s="22" t="s">
        <v>1888</v>
      </c>
      <c r="E10006" s="7" t="s">
        <v>313</v>
      </c>
      <c r="F10006" s="7" t="s">
        <v>1291</v>
      </c>
      <c r="G10006" s="7" t="s">
        <v>1291</v>
      </c>
      <c r="H10006" s="7" t="s">
        <v>15</v>
      </c>
      <c r="I10006" s="7">
        <v>670</v>
      </c>
      <c r="J10006" s="7" t="s">
        <v>315</v>
      </c>
      <c r="K10006" s="10">
        <v>76.599999999999994</v>
      </c>
      <c r="L10006" s="7" t="s">
        <v>22</v>
      </c>
      <c r="M10006" s="10">
        <v>2.1</v>
      </c>
      <c r="N10006" s="10">
        <v>3.9</v>
      </c>
      <c r="V10006" s="7">
        <f t="shared" si="504"/>
        <v>3.9</v>
      </c>
      <c r="W10006" s="7">
        <v>9999</v>
      </c>
      <c r="AE10006" s="7">
        <v>0</v>
      </c>
      <c r="AG10006" s="7" t="s">
        <v>119</v>
      </c>
      <c r="AH10006" s="7" t="s">
        <v>436</v>
      </c>
      <c r="AI10006" s="7" t="s">
        <v>436</v>
      </c>
      <c r="AJ10006" s="7" t="s">
        <v>106</v>
      </c>
      <c r="AQ10006" s="7"/>
    </row>
    <row r="10007" spans="1:43" ht="15.75" customHeight="1">
      <c r="A10007" s="17">
        <v>41996</v>
      </c>
      <c r="B10007" s="22">
        <v>2014</v>
      </c>
      <c r="C10007" s="22" t="s">
        <v>1905</v>
      </c>
      <c r="D10007" s="22" t="s">
        <v>1888</v>
      </c>
      <c r="E10007" s="7" t="s">
        <v>313</v>
      </c>
      <c r="F10007" s="7" t="s">
        <v>2469</v>
      </c>
      <c r="G10007" s="7" t="s">
        <v>1286</v>
      </c>
      <c r="H10007" s="7" t="s">
        <v>15</v>
      </c>
      <c r="I10007" s="7">
        <v>670</v>
      </c>
      <c r="J10007" s="7" t="s">
        <v>315</v>
      </c>
      <c r="K10007" s="10">
        <v>76.599999999999994</v>
      </c>
      <c r="L10007" s="7" t="s">
        <v>22</v>
      </c>
      <c r="M10007" s="10">
        <v>2.1</v>
      </c>
      <c r="N10007" s="10">
        <v>4</v>
      </c>
      <c r="V10007" s="7">
        <f>SUM(N10007:U10007)</f>
        <v>4</v>
      </c>
      <c r="W10007" s="7">
        <v>9999</v>
      </c>
      <c r="AG10007" s="7" t="s">
        <v>119</v>
      </c>
      <c r="AH10007" s="7" t="s">
        <v>436</v>
      </c>
      <c r="AI10007" s="7" t="s">
        <v>436</v>
      </c>
      <c r="AJ10007" s="7" t="s">
        <v>106</v>
      </c>
      <c r="AP10007" s="7" t="s">
        <v>2475</v>
      </c>
      <c r="AQ10007" s="7"/>
    </row>
    <row r="10008" spans="1:43" ht="15.75" customHeight="1">
      <c r="A10008" s="20">
        <v>37465</v>
      </c>
      <c r="B10008" s="24">
        <v>2002</v>
      </c>
      <c r="C10008" s="24" t="s">
        <v>1905</v>
      </c>
      <c r="D10008" s="24" t="s">
        <v>1894</v>
      </c>
      <c r="E10008" s="13" t="s">
        <v>313</v>
      </c>
      <c r="F10008" s="13" t="s">
        <v>13</v>
      </c>
      <c r="G10008" s="13" t="s">
        <v>122</v>
      </c>
      <c r="H10008" s="13" t="s">
        <v>15</v>
      </c>
      <c r="I10008" s="13">
        <v>671</v>
      </c>
      <c r="J10008" s="7" t="s">
        <v>119</v>
      </c>
      <c r="K10008" s="12">
        <v>76.5</v>
      </c>
      <c r="L10008" s="7" t="s">
        <v>22</v>
      </c>
      <c r="M10008" s="12">
        <v>2.2000000000000002</v>
      </c>
      <c r="N10008" s="12">
        <v>0.2</v>
      </c>
      <c r="O10008" s="12"/>
      <c r="P10008" s="12"/>
      <c r="V10008" s="10">
        <f t="shared" ref="V10008:V10018" si="505">SQRT((N10008*N10008)+(O10008*O10008)+((P10008*P10008)+(Q10008*Q10008)+(R10008*R10008)+(S10008*S10008)+(T10008*T10008)+(U10008*U10008)))</f>
        <v>0.2</v>
      </c>
      <c r="W10008" s="12">
        <v>15</v>
      </c>
      <c r="X10008" s="12"/>
      <c r="Y10008" s="12"/>
      <c r="AC10008" s="13">
        <v>0</v>
      </c>
      <c r="AE10008" s="13">
        <v>0</v>
      </c>
      <c r="AF10008" s="13"/>
      <c r="AG10008" s="13" t="s">
        <v>119</v>
      </c>
      <c r="AH10008" s="7" t="s">
        <v>436</v>
      </c>
      <c r="AI10008" s="7" t="s">
        <v>436</v>
      </c>
      <c r="AJ10008" s="7" t="s">
        <v>436</v>
      </c>
      <c r="AP10008" s="13"/>
      <c r="AQ10008" s="7"/>
    </row>
    <row r="10009" spans="1:43" ht="15.75" customHeight="1">
      <c r="A10009" s="17">
        <v>37883</v>
      </c>
      <c r="B10009" s="24" t="s">
        <v>1894</v>
      </c>
      <c r="C10009" s="24" t="s">
        <v>1905</v>
      </c>
      <c r="D10009" s="24" t="s">
        <v>1894</v>
      </c>
      <c r="E10009" s="7" t="s">
        <v>313</v>
      </c>
      <c r="F10009" s="7" t="s">
        <v>13</v>
      </c>
      <c r="G10009" s="7" t="s">
        <v>430</v>
      </c>
      <c r="H10009" s="7" t="s">
        <v>15</v>
      </c>
      <c r="I10009" s="7">
        <v>671</v>
      </c>
      <c r="J10009" s="7" t="s">
        <v>343</v>
      </c>
      <c r="K10009" s="10">
        <v>76.5</v>
      </c>
      <c r="L10009" s="7" t="s">
        <v>22</v>
      </c>
      <c r="M10009" s="10">
        <v>2.2000000000000002</v>
      </c>
      <c r="N10009" s="10">
        <v>0.1</v>
      </c>
      <c r="O10009" s="7"/>
      <c r="V10009" s="10">
        <f t="shared" si="505"/>
        <v>0.1</v>
      </c>
      <c r="W10009" s="8">
        <v>20</v>
      </c>
      <c r="AF10009" s="7" t="s">
        <v>106</v>
      </c>
      <c r="AG10009" s="7" t="s">
        <v>318</v>
      </c>
      <c r="AH10009" s="7" t="s">
        <v>436</v>
      </c>
      <c r="AI10009" s="7" t="s">
        <v>436</v>
      </c>
      <c r="AJ10009" s="7" t="s">
        <v>436</v>
      </c>
      <c r="AP10009" s="7" t="s">
        <v>146</v>
      </c>
      <c r="AQ10009" s="7"/>
    </row>
    <row r="10010" spans="1:43" ht="15.75" customHeight="1">
      <c r="A10010" s="20">
        <v>37465</v>
      </c>
      <c r="B10010" s="24">
        <v>2002</v>
      </c>
      <c r="C10010" s="24" t="s">
        <v>1905</v>
      </c>
      <c r="D10010" s="24" t="s">
        <v>2048</v>
      </c>
      <c r="E10010" s="13" t="s">
        <v>313</v>
      </c>
      <c r="F10010" s="13" t="s">
        <v>13</v>
      </c>
      <c r="G10010" s="13" t="s">
        <v>122</v>
      </c>
      <c r="H10010" s="13" t="s">
        <v>15</v>
      </c>
      <c r="I10010" s="13">
        <v>672</v>
      </c>
      <c r="J10010" s="7" t="s">
        <v>119</v>
      </c>
      <c r="K10010" s="12">
        <v>76.400000000000006</v>
      </c>
      <c r="L10010" s="7" t="s">
        <v>22</v>
      </c>
      <c r="M10010" s="12">
        <v>1.8</v>
      </c>
      <c r="N10010" s="12">
        <v>2.2000000000000002</v>
      </c>
      <c r="O10010" s="12"/>
      <c r="P10010" s="12"/>
      <c r="V10010" s="10">
        <f t="shared" si="505"/>
        <v>2.2000000000000002</v>
      </c>
      <c r="W10010" s="12">
        <v>9999</v>
      </c>
      <c r="X10010" s="12"/>
      <c r="Y10010" s="12"/>
      <c r="AC10010" s="13"/>
      <c r="AE10010" s="13">
        <v>0</v>
      </c>
      <c r="AF10010" s="13"/>
      <c r="AG10010" s="13" t="s">
        <v>119</v>
      </c>
      <c r="AH10010" s="7" t="s">
        <v>436</v>
      </c>
      <c r="AI10010" s="7" t="s">
        <v>436</v>
      </c>
      <c r="AJ10010" s="7" t="s">
        <v>436</v>
      </c>
      <c r="AP10010" s="13"/>
      <c r="AQ10010" s="7"/>
    </row>
    <row r="10011" spans="1:43" ht="15.75" customHeight="1">
      <c r="A10011" s="17">
        <v>37882</v>
      </c>
      <c r="B10011" s="24" t="s">
        <v>1894</v>
      </c>
      <c r="C10011" s="24" t="s">
        <v>1905</v>
      </c>
      <c r="D10011" s="24" t="s">
        <v>2048</v>
      </c>
      <c r="E10011" s="7" t="s">
        <v>313</v>
      </c>
      <c r="F10011" s="7" t="s">
        <v>13</v>
      </c>
      <c r="G10011" s="7" t="s">
        <v>430</v>
      </c>
      <c r="H10011" s="7" t="s">
        <v>15</v>
      </c>
      <c r="I10011" s="7">
        <v>672</v>
      </c>
      <c r="J10011" s="7" t="s">
        <v>315</v>
      </c>
      <c r="K10011" s="10">
        <v>76.400000000000006</v>
      </c>
      <c r="L10011" s="7" t="s">
        <v>22</v>
      </c>
      <c r="M10011" s="10">
        <v>1.8</v>
      </c>
      <c r="N10011" s="10">
        <v>2.2000000000000002</v>
      </c>
      <c r="O10011" s="7"/>
      <c r="V10011" s="10">
        <f t="shared" si="505"/>
        <v>2.2000000000000002</v>
      </c>
      <c r="W10011" s="8">
        <v>9999</v>
      </c>
      <c r="AE10011" s="7">
        <v>0</v>
      </c>
      <c r="AG10011" s="7" t="s">
        <v>119</v>
      </c>
      <c r="AH10011" s="7" t="s">
        <v>436</v>
      </c>
      <c r="AI10011" s="7" t="s">
        <v>436</v>
      </c>
      <c r="AJ10011" s="7" t="s">
        <v>436</v>
      </c>
      <c r="AQ10011" s="7"/>
    </row>
    <row r="10012" spans="1:43" ht="15.75" customHeight="1">
      <c r="A10012" s="17">
        <v>38605</v>
      </c>
      <c r="B10012" s="22" t="s">
        <v>1896</v>
      </c>
      <c r="C10012" s="24" t="s">
        <v>1905</v>
      </c>
      <c r="D10012" s="24" t="s">
        <v>2048</v>
      </c>
      <c r="E10012" s="7" t="s">
        <v>313</v>
      </c>
      <c r="F10012" s="7" t="s">
        <v>892</v>
      </c>
      <c r="G10012" s="7" t="s">
        <v>892</v>
      </c>
      <c r="H10012" s="7" t="s">
        <v>15</v>
      </c>
      <c r="I10012" s="7">
        <v>672</v>
      </c>
      <c r="J10012" s="7" t="s">
        <v>315</v>
      </c>
      <c r="K10012" s="10">
        <v>76.400000000000006</v>
      </c>
      <c r="L10012" s="7" t="s">
        <v>22</v>
      </c>
      <c r="M10012" s="10">
        <v>1.8</v>
      </c>
      <c r="N10012" s="10">
        <v>2.2000000000000002</v>
      </c>
      <c r="O10012" s="7"/>
      <c r="V10012" s="10">
        <f t="shared" si="505"/>
        <v>2.2000000000000002</v>
      </c>
      <c r="W10012" s="7">
        <v>9999</v>
      </c>
      <c r="AG10012" s="7" t="s">
        <v>119</v>
      </c>
      <c r="AH10012" s="7" t="s">
        <v>436</v>
      </c>
      <c r="AI10012" s="7" t="s">
        <v>436</v>
      </c>
      <c r="AJ10012" s="7" t="s">
        <v>436</v>
      </c>
      <c r="AQ10012" s="7"/>
    </row>
    <row r="10013" spans="1:43" ht="15.75" customHeight="1">
      <c r="A10013" s="17">
        <v>39529</v>
      </c>
      <c r="B10013" s="22" t="s">
        <v>1899</v>
      </c>
      <c r="C10013" s="24" t="s">
        <v>1905</v>
      </c>
      <c r="D10013" s="24" t="s">
        <v>2048</v>
      </c>
      <c r="E10013" s="7" t="s">
        <v>313</v>
      </c>
      <c r="F10013" s="7" t="s">
        <v>13</v>
      </c>
      <c r="G10013" s="7" t="s">
        <v>749</v>
      </c>
      <c r="H10013" s="7" t="s">
        <v>15</v>
      </c>
      <c r="I10013" s="7">
        <v>672</v>
      </c>
      <c r="J10013" s="7" t="s">
        <v>315</v>
      </c>
      <c r="K10013" s="10">
        <v>76.400000000000006</v>
      </c>
      <c r="L10013" s="7" t="s">
        <v>22</v>
      </c>
      <c r="M10013" s="10">
        <v>1.8</v>
      </c>
      <c r="N10013" s="10">
        <v>2.2000000000000002</v>
      </c>
      <c r="P10013" s="10"/>
      <c r="Q10013" s="10"/>
      <c r="R10013" s="10"/>
      <c r="S10013" s="10"/>
      <c r="V10013" s="10">
        <f t="shared" si="505"/>
        <v>2.2000000000000002</v>
      </c>
      <c r="W10013" s="8">
        <v>9999</v>
      </c>
      <c r="AE10013" s="7">
        <v>0</v>
      </c>
      <c r="AF10013" s="7" t="s">
        <v>18</v>
      </c>
      <c r="AG10013" s="7" t="s">
        <v>119</v>
      </c>
      <c r="AH10013" s="7" t="s">
        <v>436</v>
      </c>
      <c r="AI10013" s="7" t="s">
        <v>436</v>
      </c>
      <c r="AJ10013" s="7" t="s">
        <v>436</v>
      </c>
      <c r="AQ10013" s="7"/>
    </row>
    <row r="10014" spans="1:43" ht="15.75" customHeight="1">
      <c r="A10014" s="17">
        <v>40122</v>
      </c>
      <c r="B10014" s="22" t="s">
        <v>1900</v>
      </c>
      <c r="C10014" s="24" t="s">
        <v>1905</v>
      </c>
      <c r="D10014" s="24" t="s">
        <v>2048</v>
      </c>
      <c r="E10014" s="7" t="s">
        <v>313</v>
      </c>
      <c r="F10014" s="7" t="s">
        <v>1291</v>
      </c>
      <c r="G10014" s="7" t="s">
        <v>1292</v>
      </c>
      <c r="H10014" s="7" t="s">
        <v>15</v>
      </c>
      <c r="I10014" s="7">
        <v>672</v>
      </c>
      <c r="J10014" s="7" t="s">
        <v>315</v>
      </c>
      <c r="K10014" s="10">
        <v>76.400000000000006</v>
      </c>
      <c r="L10014" s="7" t="s">
        <v>22</v>
      </c>
      <c r="M10014" s="10">
        <v>1.8</v>
      </c>
      <c r="N10014" s="10">
        <v>2.2999999999999998</v>
      </c>
      <c r="O10014" s="7"/>
      <c r="V10014" s="10">
        <f t="shared" si="505"/>
        <v>2.2999999999999998</v>
      </c>
      <c r="W10014" s="7">
        <v>9999</v>
      </c>
      <c r="AE10014" s="7">
        <v>0</v>
      </c>
      <c r="AF10014" s="7" t="s">
        <v>108</v>
      </c>
      <c r="AG10014" s="7" t="s">
        <v>119</v>
      </c>
      <c r="AH10014" s="7" t="s">
        <v>436</v>
      </c>
      <c r="AI10014" s="7" t="s">
        <v>436</v>
      </c>
      <c r="AJ10014" s="7" t="s">
        <v>436</v>
      </c>
      <c r="AQ10014" s="7"/>
    </row>
    <row r="10015" spans="1:43" ht="15.75" customHeight="1">
      <c r="A10015" s="19">
        <v>40831</v>
      </c>
      <c r="B10015" s="23" t="s">
        <v>1902</v>
      </c>
      <c r="C10015" s="24" t="s">
        <v>1905</v>
      </c>
      <c r="D10015" s="24" t="s">
        <v>2048</v>
      </c>
      <c r="E10015" s="15" t="s">
        <v>313</v>
      </c>
      <c r="F10015" s="15" t="s">
        <v>1291</v>
      </c>
      <c r="G10015" s="15" t="s">
        <v>1291</v>
      </c>
      <c r="H10015" s="15" t="s">
        <v>15</v>
      </c>
      <c r="I10015" s="15">
        <v>672</v>
      </c>
      <c r="J10015" s="15" t="s">
        <v>315</v>
      </c>
      <c r="K10015" s="16">
        <v>76.400000000000006</v>
      </c>
      <c r="L10015" s="15" t="s">
        <v>22</v>
      </c>
      <c r="M10015" s="16">
        <v>1.8</v>
      </c>
      <c r="N10015" s="16">
        <v>2.2000000000000002</v>
      </c>
      <c r="O10015" s="16"/>
      <c r="P10015" s="16"/>
      <c r="Q10015" s="16"/>
      <c r="R10015" s="16"/>
      <c r="S10015" s="16"/>
      <c r="T10015" s="16"/>
      <c r="U10015" s="16"/>
      <c r="V10015" s="10">
        <f t="shared" si="505"/>
        <v>2.2000000000000002</v>
      </c>
      <c r="W10015" s="15">
        <v>9999</v>
      </c>
      <c r="X10015" s="15"/>
      <c r="Y10015" s="15"/>
      <c r="Z10015" s="15"/>
      <c r="AA10015" s="15"/>
      <c r="AB10015" s="15"/>
      <c r="AC10015" s="15"/>
      <c r="AD10015" s="15"/>
      <c r="AE10015" s="15">
        <v>0</v>
      </c>
      <c r="AF10015" s="15"/>
      <c r="AG10015" s="15" t="s">
        <v>119</v>
      </c>
      <c r="AH10015" s="15" t="s">
        <v>436</v>
      </c>
      <c r="AI10015" s="15" t="s">
        <v>436</v>
      </c>
      <c r="AJ10015" s="15" t="s">
        <v>436</v>
      </c>
      <c r="AK10015" s="15"/>
      <c r="AL10015" s="15"/>
      <c r="AM10015" s="15"/>
      <c r="AN10015" s="15"/>
      <c r="AO10015" s="15"/>
      <c r="AP10015" s="16" t="s">
        <v>1803</v>
      </c>
      <c r="AQ10015" s="7"/>
    </row>
    <row r="10016" spans="1:43" ht="15.75" customHeight="1">
      <c r="A10016" s="17">
        <v>41549</v>
      </c>
      <c r="B10016" s="22" t="s">
        <v>2048</v>
      </c>
      <c r="C10016" s="22" t="s">
        <v>1905</v>
      </c>
      <c r="D10016" s="22" t="s">
        <v>2048</v>
      </c>
      <c r="E10016" s="7" t="s">
        <v>313</v>
      </c>
      <c r="F10016" s="7" t="s">
        <v>1291</v>
      </c>
      <c r="G10016" s="7" t="s">
        <v>1291</v>
      </c>
      <c r="H10016" s="7" t="s">
        <v>15</v>
      </c>
      <c r="I10016" s="7">
        <v>672</v>
      </c>
      <c r="J10016" s="7" t="s">
        <v>315</v>
      </c>
      <c r="K10016" s="10">
        <v>76.400000000000006</v>
      </c>
      <c r="L10016" s="7" t="s">
        <v>22</v>
      </c>
      <c r="M10016" s="10">
        <v>1.8</v>
      </c>
      <c r="N10016" s="10">
        <v>2</v>
      </c>
      <c r="V10016" s="7">
        <f t="shared" si="505"/>
        <v>2</v>
      </c>
      <c r="AE10016" s="7">
        <v>0</v>
      </c>
      <c r="AG10016" s="7" t="s">
        <v>318</v>
      </c>
      <c r="AH10016" s="7" t="s">
        <v>436</v>
      </c>
      <c r="AI10016" s="7" t="s">
        <v>436</v>
      </c>
      <c r="AJ10016" s="7" t="s">
        <v>436</v>
      </c>
      <c r="AP10016" s="7" t="s">
        <v>1648</v>
      </c>
      <c r="AQ10016" s="7"/>
    </row>
    <row r="10017" spans="1:43" ht="15.75" customHeight="1">
      <c r="A10017" s="20">
        <v>37465</v>
      </c>
      <c r="B10017" s="24">
        <v>2002</v>
      </c>
      <c r="C10017" s="24" t="s">
        <v>1905</v>
      </c>
      <c r="D10017" s="24" t="s">
        <v>1896</v>
      </c>
      <c r="E10017" s="13" t="s">
        <v>313</v>
      </c>
      <c r="F10017" s="13" t="s">
        <v>13</v>
      </c>
      <c r="G10017" s="13" t="s">
        <v>122</v>
      </c>
      <c r="H10017" s="13" t="s">
        <v>15</v>
      </c>
      <c r="I10017" s="13">
        <v>673</v>
      </c>
      <c r="J10017" s="7" t="s">
        <v>119</v>
      </c>
      <c r="K10017" s="12">
        <v>76.3</v>
      </c>
      <c r="L10017" s="7" t="s">
        <v>22</v>
      </c>
      <c r="M10017" s="12">
        <v>4.5999999999999996</v>
      </c>
      <c r="N10017" s="12">
        <v>0.1</v>
      </c>
      <c r="O10017" s="12"/>
      <c r="P10017" s="12"/>
      <c r="V10017" s="10">
        <f t="shared" si="505"/>
        <v>0.1</v>
      </c>
      <c r="W10017" s="12">
        <v>9</v>
      </c>
      <c r="X10017" s="12"/>
      <c r="Y10017" s="12"/>
      <c r="AC10017" s="13">
        <v>0</v>
      </c>
      <c r="AE10017" s="13">
        <v>0</v>
      </c>
      <c r="AF10017" s="13"/>
      <c r="AG10017" s="13" t="s">
        <v>119</v>
      </c>
      <c r="AH10017" s="7" t="s">
        <v>436</v>
      </c>
      <c r="AI10017" s="7" t="s">
        <v>436</v>
      </c>
      <c r="AJ10017" s="7" t="s">
        <v>436</v>
      </c>
      <c r="AP10017" s="13"/>
      <c r="AQ10017" s="7"/>
    </row>
    <row r="10018" spans="1:43" ht="15.75" customHeight="1">
      <c r="A10018" s="17">
        <v>37882</v>
      </c>
      <c r="B10018" s="24" t="s">
        <v>1894</v>
      </c>
      <c r="C10018" s="24" t="s">
        <v>1905</v>
      </c>
      <c r="D10018" s="24" t="s">
        <v>1896</v>
      </c>
      <c r="E10018" s="7" t="s">
        <v>313</v>
      </c>
      <c r="F10018" s="7" t="s">
        <v>13</v>
      </c>
      <c r="G10018" s="7" t="s">
        <v>430</v>
      </c>
      <c r="H10018" s="7" t="s">
        <v>15</v>
      </c>
      <c r="I10018" s="7">
        <v>673</v>
      </c>
      <c r="J10018" s="7" t="s">
        <v>315</v>
      </c>
      <c r="K10018" s="10">
        <v>76.3</v>
      </c>
      <c r="L10018" s="7" t="s">
        <v>22</v>
      </c>
      <c r="M10018" s="10">
        <v>4.5999999999999996</v>
      </c>
      <c r="N10018" s="10">
        <v>0.2</v>
      </c>
      <c r="O10018" s="7"/>
      <c r="V10018" s="10">
        <f t="shared" si="505"/>
        <v>0.2</v>
      </c>
      <c r="W10018" s="8">
        <v>13</v>
      </c>
      <c r="AC10018" s="7">
        <v>0</v>
      </c>
      <c r="AE10018" s="7">
        <v>0</v>
      </c>
      <c r="AG10018" s="7" t="s">
        <v>119</v>
      </c>
      <c r="AH10018" s="7" t="s">
        <v>436</v>
      </c>
      <c r="AI10018" s="7" t="s">
        <v>436</v>
      </c>
      <c r="AJ10018" s="7" t="s">
        <v>436</v>
      </c>
      <c r="AQ10018" s="7"/>
    </row>
    <row r="10019" spans="1:43" ht="15.75" customHeight="1">
      <c r="A10019" s="17">
        <v>38605</v>
      </c>
      <c r="B10019" s="22" t="s">
        <v>1896</v>
      </c>
      <c r="C10019" s="24" t="s">
        <v>1905</v>
      </c>
      <c r="D10019" s="24" t="s">
        <v>1896</v>
      </c>
      <c r="E10019" s="7" t="s">
        <v>313</v>
      </c>
      <c r="F10019" s="7" t="s">
        <v>892</v>
      </c>
      <c r="G10019" s="7" t="s">
        <v>892</v>
      </c>
      <c r="H10019" s="7" t="s">
        <v>15</v>
      </c>
      <c r="I10019" s="7">
        <v>673</v>
      </c>
      <c r="J10019" s="7" t="s">
        <v>343</v>
      </c>
      <c r="K10019" s="10">
        <v>76.3</v>
      </c>
      <c r="L10019" s="7" t="s">
        <v>22</v>
      </c>
      <c r="M10019" s="10">
        <v>4.5999999999999996</v>
      </c>
      <c r="O10019" s="7"/>
      <c r="V10019" s="10" t="s">
        <v>1888</v>
      </c>
      <c r="AG10019" s="7" t="s">
        <v>318</v>
      </c>
      <c r="AH10019" s="7" t="s">
        <v>436</v>
      </c>
      <c r="AI10019" s="7" t="s">
        <v>436</v>
      </c>
      <c r="AJ10019" s="7" t="s">
        <v>436</v>
      </c>
      <c r="AP10019" s="7" t="s">
        <v>1025</v>
      </c>
      <c r="AQ10019" s="7"/>
    </row>
    <row r="10020" spans="1:43" ht="15.75" customHeight="1">
      <c r="A10020" s="20">
        <v>37465</v>
      </c>
      <c r="B10020" s="24">
        <v>2002</v>
      </c>
      <c r="C10020" s="24" t="s">
        <v>1905</v>
      </c>
      <c r="D10020" s="24" t="s">
        <v>1896</v>
      </c>
      <c r="E10020" s="13" t="s">
        <v>313</v>
      </c>
      <c r="F10020" s="13" t="s">
        <v>13</v>
      </c>
      <c r="G10020" s="13" t="s">
        <v>122</v>
      </c>
      <c r="H10020" s="13" t="s">
        <v>15</v>
      </c>
      <c r="I10020" s="13">
        <v>674</v>
      </c>
      <c r="J10020" s="7" t="s">
        <v>119</v>
      </c>
      <c r="K10020" s="12">
        <v>76.3</v>
      </c>
      <c r="L10020" s="7" t="s">
        <v>22</v>
      </c>
      <c r="M10020" s="12">
        <v>5</v>
      </c>
      <c r="N10020" s="12">
        <v>0.2</v>
      </c>
      <c r="O10020" s="12"/>
      <c r="P10020" s="12"/>
      <c r="V10020" s="10">
        <f>SQRT((N10020*N10020)+(O10020*O10020)+((P10020*P10020)+(Q10020*Q10020)+(R10020*R10020)+(S10020*S10020)+(T10020*T10020)+(U10020*U10020)))</f>
        <v>0.2</v>
      </c>
      <c r="W10020" s="12">
        <v>8</v>
      </c>
      <c r="X10020" s="12"/>
      <c r="Y10020" s="12"/>
      <c r="AC10020" s="13">
        <v>0</v>
      </c>
      <c r="AE10020" s="13">
        <v>0</v>
      </c>
      <c r="AF10020" s="13"/>
      <c r="AG10020" s="13" t="s">
        <v>119</v>
      </c>
      <c r="AH10020" s="7" t="s">
        <v>436</v>
      </c>
      <c r="AI10020" s="7" t="s">
        <v>436</v>
      </c>
      <c r="AJ10020" s="7" t="s">
        <v>436</v>
      </c>
      <c r="AP10020" s="13"/>
      <c r="AQ10020" s="7"/>
    </row>
    <row r="10021" spans="1:43" ht="15.75" customHeight="1">
      <c r="A10021" s="17">
        <v>37882</v>
      </c>
      <c r="B10021" s="24" t="s">
        <v>1894</v>
      </c>
      <c r="C10021" s="24" t="s">
        <v>1905</v>
      </c>
      <c r="D10021" s="24" t="s">
        <v>1896</v>
      </c>
      <c r="E10021" s="7" t="s">
        <v>313</v>
      </c>
      <c r="F10021" s="7" t="s">
        <v>13</v>
      </c>
      <c r="G10021" s="7" t="s">
        <v>430</v>
      </c>
      <c r="H10021" s="7" t="s">
        <v>15</v>
      </c>
      <c r="I10021" s="7">
        <v>674</v>
      </c>
      <c r="J10021" s="7" t="s">
        <v>315</v>
      </c>
      <c r="K10021" s="10">
        <v>76.3</v>
      </c>
      <c r="L10021" s="7" t="s">
        <v>22</v>
      </c>
      <c r="M10021" s="10">
        <v>5</v>
      </c>
      <c r="N10021" s="10">
        <v>0.2</v>
      </c>
      <c r="O10021" s="7"/>
      <c r="V10021" s="10">
        <f>SQRT((N10021*N10021)+(O10021*O10021)+((P10021*P10021)+(Q10021*Q10021)+(R10021*R10021)+(S10021*S10021)+(T10021*T10021)+(U10021*U10021)))</f>
        <v>0.2</v>
      </c>
      <c r="W10021" s="8">
        <v>12</v>
      </c>
      <c r="AC10021" s="7">
        <v>0</v>
      </c>
      <c r="AE10021" s="7">
        <v>0</v>
      </c>
      <c r="AG10021" s="7" t="s">
        <v>119</v>
      </c>
      <c r="AH10021" s="7" t="s">
        <v>436</v>
      </c>
      <c r="AI10021" s="7" t="s">
        <v>436</v>
      </c>
      <c r="AJ10021" s="7" t="s">
        <v>436</v>
      </c>
      <c r="AQ10021" s="7"/>
    </row>
    <row r="10022" spans="1:43" ht="15.75" customHeight="1">
      <c r="A10022" s="17">
        <v>38605</v>
      </c>
      <c r="B10022" s="22" t="s">
        <v>1896</v>
      </c>
      <c r="C10022" s="24" t="s">
        <v>1905</v>
      </c>
      <c r="D10022" s="24" t="s">
        <v>1896</v>
      </c>
      <c r="E10022" s="7" t="s">
        <v>313</v>
      </c>
      <c r="F10022" s="7" t="s">
        <v>892</v>
      </c>
      <c r="G10022" s="7" t="s">
        <v>892</v>
      </c>
      <c r="H10022" s="7" t="s">
        <v>15</v>
      </c>
      <c r="I10022" s="7">
        <v>674</v>
      </c>
      <c r="J10022" s="7" t="s">
        <v>343</v>
      </c>
      <c r="K10022" s="10">
        <v>76.3</v>
      </c>
      <c r="L10022" s="7" t="s">
        <v>22</v>
      </c>
      <c r="M10022" s="10">
        <v>5</v>
      </c>
      <c r="O10022" s="7"/>
      <c r="V10022" s="10" t="s">
        <v>1888</v>
      </c>
      <c r="AG10022" s="7" t="s">
        <v>318</v>
      </c>
      <c r="AH10022" s="7" t="s">
        <v>436</v>
      </c>
      <c r="AI10022" s="7" t="s">
        <v>436</v>
      </c>
      <c r="AJ10022" s="7" t="s">
        <v>436</v>
      </c>
      <c r="AP10022" s="7" t="s">
        <v>890</v>
      </c>
      <c r="AQ10022" s="7"/>
    </row>
    <row r="10023" spans="1:43" ht="15.75" customHeight="1">
      <c r="A10023" s="20">
        <v>37465</v>
      </c>
      <c r="B10023" s="24">
        <v>2002</v>
      </c>
      <c r="C10023" s="24" t="s">
        <v>1905</v>
      </c>
      <c r="D10023" s="24" t="s">
        <v>1896</v>
      </c>
      <c r="E10023" s="13" t="s">
        <v>313</v>
      </c>
      <c r="F10023" s="13" t="s">
        <v>13</v>
      </c>
      <c r="G10023" s="13" t="s">
        <v>122</v>
      </c>
      <c r="H10023" s="13" t="s">
        <v>15</v>
      </c>
      <c r="I10023" s="13">
        <v>675</v>
      </c>
      <c r="J10023" s="7" t="s">
        <v>119</v>
      </c>
      <c r="K10023" s="12">
        <v>76.3</v>
      </c>
      <c r="L10023" s="7" t="s">
        <v>22</v>
      </c>
      <c r="M10023" s="12">
        <v>5</v>
      </c>
      <c r="N10023" s="12">
        <v>0.2</v>
      </c>
      <c r="O10023" s="12"/>
      <c r="P10023" s="12"/>
      <c r="V10023" s="10">
        <f>SQRT((N10023*N10023)+(O10023*O10023)+((P10023*P10023)+(Q10023*Q10023)+(R10023*R10023)+(S10023*S10023)+(T10023*T10023)+(U10023*U10023)))</f>
        <v>0.2</v>
      </c>
      <c r="W10023" s="12">
        <v>14</v>
      </c>
      <c r="X10023" s="12"/>
      <c r="Y10023" s="12"/>
      <c r="AC10023" s="13">
        <v>0</v>
      </c>
      <c r="AE10023" s="13">
        <v>0</v>
      </c>
      <c r="AF10023" s="13"/>
      <c r="AG10023" s="13" t="s">
        <v>119</v>
      </c>
      <c r="AH10023" s="7" t="s">
        <v>436</v>
      </c>
      <c r="AI10023" s="7" t="s">
        <v>436</v>
      </c>
      <c r="AJ10023" s="7" t="s">
        <v>436</v>
      </c>
      <c r="AP10023" s="13"/>
      <c r="AQ10023" s="7"/>
    </row>
    <row r="10024" spans="1:43" ht="15.75" customHeight="1">
      <c r="A10024" s="17">
        <v>37882</v>
      </c>
      <c r="B10024" s="24" t="s">
        <v>1894</v>
      </c>
      <c r="C10024" s="24" t="s">
        <v>1905</v>
      </c>
      <c r="D10024" s="24" t="s">
        <v>1896</v>
      </c>
      <c r="E10024" s="7" t="s">
        <v>313</v>
      </c>
      <c r="F10024" s="7" t="s">
        <v>13</v>
      </c>
      <c r="G10024" s="7" t="s">
        <v>430</v>
      </c>
      <c r="H10024" s="7" t="s">
        <v>15</v>
      </c>
      <c r="I10024" s="7">
        <v>675</v>
      </c>
      <c r="J10024" s="7" t="s">
        <v>315</v>
      </c>
      <c r="K10024" s="10">
        <v>76.3</v>
      </c>
      <c r="L10024" s="7" t="s">
        <v>22</v>
      </c>
      <c r="M10024" s="10">
        <v>5</v>
      </c>
      <c r="N10024" s="10">
        <v>0.2</v>
      </c>
      <c r="O10024" s="7"/>
      <c r="V10024" s="10">
        <f>SQRT((N10024*N10024)+(O10024*O10024)+((P10024*P10024)+(Q10024*Q10024)+(R10024*R10024)+(S10024*S10024)+(T10024*T10024)+(U10024*U10024)))</f>
        <v>0.2</v>
      </c>
      <c r="W10024" s="8">
        <v>20</v>
      </c>
      <c r="AC10024" s="7">
        <v>0</v>
      </c>
      <c r="AE10024" s="7">
        <v>0</v>
      </c>
      <c r="AG10024" s="7" t="s">
        <v>119</v>
      </c>
      <c r="AH10024" s="7" t="s">
        <v>436</v>
      </c>
      <c r="AI10024" s="7" t="s">
        <v>436</v>
      </c>
      <c r="AJ10024" s="7" t="s">
        <v>436</v>
      </c>
      <c r="AQ10024" s="7"/>
    </row>
    <row r="10025" spans="1:43" ht="15.75" customHeight="1">
      <c r="A10025" s="17">
        <v>38605</v>
      </c>
      <c r="B10025" s="22" t="s">
        <v>1896</v>
      </c>
      <c r="C10025" s="24" t="s">
        <v>1905</v>
      </c>
      <c r="D10025" s="24" t="s">
        <v>1896</v>
      </c>
      <c r="E10025" s="7" t="s">
        <v>313</v>
      </c>
      <c r="F10025" s="7" t="s">
        <v>892</v>
      </c>
      <c r="G10025" s="7" t="s">
        <v>892</v>
      </c>
      <c r="H10025" s="7" t="s">
        <v>15</v>
      </c>
      <c r="I10025" s="7">
        <v>675</v>
      </c>
      <c r="J10025" s="7" t="s">
        <v>343</v>
      </c>
      <c r="K10025" s="10">
        <v>76.3</v>
      </c>
      <c r="L10025" s="7" t="s">
        <v>22</v>
      </c>
      <c r="M10025" s="10">
        <v>5</v>
      </c>
      <c r="O10025" s="7"/>
      <c r="V10025" s="10" t="s">
        <v>1888</v>
      </c>
      <c r="AG10025" s="7" t="s">
        <v>318</v>
      </c>
      <c r="AH10025" s="7" t="s">
        <v>436</v>
      </c>
      <c r="AI10025" s="7" t="s">
        <v>436</v>
      </c>
      <c r="AJ10025" s="7" t="s">
        <v>436</v>
      </c>
      <c r="AP10025" s="7" t="s">
        <v>890</v>
      </c>
      <c r="AQ10025" s="7"/>
    </row>
    <row r="10026" spans="1:43" ht="15.75" customHeight="1">
      <c r="A10026" s="20">
        <v>37465</v>
      </c>
      <c r="B10026" s="24">
        <v>2002</v>
      </c>
      <c r="C10026" s="24" t="s">
        <v>1905</v>
      </c>
      <c r="D10026" s="24" t="s">
        <v>1905</v>
      </c>
      <c r="E10026" s="13" t="s">
        <v>313</v>
      </c>
      <c r="F10026" s="13" t="s">
        <v>13</v>
      </c>
      <c r="G10026" s="13" t="s">
        <v>122</v>
      </c>
      <c r="H10026" s="13" t="s">
        <v>15</v>
      </c>
      <c r="I10026" s="13">
        <v>676</v>
      </c>
      <c r="J10026" s="7" t="s">
        <v>119</v>
      </c>
      <c r="K10026" s="12">
        <v>75.900000000000006</v>
      </c>
      <c r="L10026" s="7" t="s">
        <v>22</v>
      </c>
      <c r="M10026" s="12">
        <v>4.2</v>
      </c>
      <c r="N10026" s="12">
        <v>0.1</v>
      </c>
      <c r="O10026" s="12"/>
      <c r="P10026" s="12"/>
      <c r="V10026" s="10">
        <f>SQRT((N10026*N10026)+(O10026*O10026)+((P10026*P10026)+(Q10026*Q10026)+(R10026*R10026)+(S10026*S10026)+(T10026*T10026)+(U10026*U10026)))</f>
        <v>0.1</v>
      </c>
      <c r="W10026" s="12">
        <v>9</v>
      </c>
      <c r="X10026" s="12"/>
      <c r="Y10026" s="12"/>
      <c r="AC10026" s="13">
        <v>0</v>
      </c>
      <c r="AE10026" s="13">
        <v>0</v>
      </c>
      <c r="AF10026" s="13" t="s">
        <v>18</v>
      </c>
      <c r="AG10026" s="13" t="s">
        <v>318</v>
      </c>
      <c r="AH10026" s="7" t="s">
        <v>436</v>
      </c>
      <c r="AI10026" s="7" t="s">
        <v>436</v>
      </c>
      <c r="AJ10026" s="7" t="s">
        <v>436</v>
      </c>
      <c r="AP10026" s="13" t="s">
        <v>146</v>
      </c>
      <c r="AQ10026" s="7"/>
    </row>
    <row r="10027" spans="1:43" ht="15.75" customHeight="1">
      <c r="A10027" s="17">
        <v>37883</v>
      </c>
      <c r="B10027" s="24" t="s">
        <v>1894</v>
      </c>
      <c r="C10027" s="24" t="s">
        <v>1905</v>
      </c>
      <c r="D10027" s="24" t="s">
        <v>1905</v>
      </c>
      <c r="E10027" s="7" t="s">
        <v>313</v>
      </c>
      <c r="F10027" s="7" t="s">
        <v>13</v>
      </c>
      <c r="G10027" s="7" t="s">
        <v>430</v>
      </c>
      <c r="H10027" s="7" t="s">
        <v>15</v>
      </c>
      <c r="I10027" s="7">
        <v>676</v>
      </c>
      <c r="J10027" s="7" t="s">
        <v>343</v>
      </c>
      <c r="K10027" s="10">
        <v>75.900000000000006</v>
      </c>
      <c r="L10027" s="7" t="s">
        <v>22</v>
      </c>
      <c r="M10027" s="10">
        <v>4.2</v>
      </c>
      <c r="O10027" s="7"/>
      <c r="V10027" s="10" t="s">
        <v>1888</v>
      </c>
      <c r="W10027" s="8"/>
      <c r="AF10027" s="7" t="s">
        <v>106</v>
      </c>
      <c r="AG10027" s="7" t="s">
        <v>318</v>
      </c>
      <c r="AH10027" s="7" t="s">
        <v>436</v>
      </c>
      <c r="AI10027" s="7" t="s">
        <v>436</v>
      </c>
      <c r="AJ10027" s="7" t="s">
        <v>436</v>
      </c>
      <c r="AP10027" s="7" t="s">
        <v>146</v>
      </c>
      <c r="AQ10027" s="7"/>
    </row>
    <row r="10028" spans="1:43" ht="15.75" customHeight="1">
      <c r="A10028" s="20">
        <v>37465</v>
      </c>
      <c r="B10028" s="24">
        <v>2002</v>
      </c>
      <c r="C10028" s="24" t="s">
        <v>1905</v>
      </c>
      <c r="D10028" s="24" t="s">
        <v>1896</v>
      </c>
      <c r="E10028" s="13" t="s">
        <v>313</v>
      </c>
      <c r="F10028" s="13" t="s">
        <v>13</v>
      </c>
      <c r="G10028" s="13" t="s">
        <v>122</v>
      </c>
      <c r="H10028" s="13" t="s">
        <v>15</v>
      </c>
      <c r="I10028" s="13">
        <v>677</v>
      </c>
      <c r="J10028" s="7" t="s">
        <v>119</v>
      </c>
      <c r="K10028" s="12">
        <v>75.900000000000006</v>
      </c>
      <c r="L10028" s="7" t="s">
        <v>22</v>
      </c>
      <c r="M10028" s="12">
        <v>4.2</v>
      </c>
      <c r="N10028" s="12">
        <v>0.2</v>
      </c>
      <c r="O10028" s="12"/>
      <c r="P10028" s="12"/>
      <c r="V10028" s="10">
        <f>SQRT((N10028*N10028)+(O10028*O10028)+((P10028*P10028)+(Q10028*Q10028)+(R10028*R10028)+(S10028*S10028)+(T10028*T10028)+(U10028*U10028)))</f>
        <v>0.2</v>
      </c>
      <c r="W10028" s="12">
        <v>13</v>
      </c>
      <c r="X10028" s="12"/>
      <c r="Y10028" s="12"/>
      <c r="AC10028" s="13">
        <v>0</v>
      </c>
      <c r="AE10028" s="13">
        <v>0</v>
      </c>
      <c r="AF10028" s="13"/>
      <c r="AG10028" s="13" t="s">
        <v>119</v>
      </c>
      <c r="AH10028" s="7" t="s">
        <v>436</v>
      </c>
      <c r="AI10028" s="7" t="s">
        <v>436</v>
      </c>
      <c r="AJ10028" s="7" t="s">
        <v>436</v>
      </c>
      <c r="AP10028" s="13"/>
      <c r="AQ10028" s="7"/>
    </row>
    <row r="10029" spans="1:43" ht="15.75" customHeight="1">
      <c r="A10029" s="17">
        <v>37882</v>
      </c>
      <c r="B10029" s="24" t="s">
        <v>1894</v>
      </c>
      <c r="C10029" s="24" t="s">
        <v>1905</v>
      </c>
      <c r="D10029" s="24" t="s">
        <v>1896</v>
      </c>
      <c r="E10029" s="7" t="s">
        <v>313</v>
      </c>
      <c r="F10029" s="7" t="s">
        <v>13</v>
      </c>
      <c r="G10029" s="7" t="s">
        <v>430</v>
      </c>
      <c r="H10029" s="7" t="s">
        <v>15</v>
      </c>
      <c r="I10029" s="7">
        <v>677</v>
      </c>
      <c r="J10029" s="7" t="s">
        <v>315</v>
      </c>
      <c r="K10029" s="10">
        <v>75.900000000000006</v>
      </c>
      <c r="L10029" s="7" t="s">
        <v>22</v>
      </c>
      <c r="M10029" s="10">
        <v>4.2</v>
      </c>
      <c r="N10029" s="10">
        <v>0.2</v>
      </c>
      <c r="O10029" s="7"/>
      <c r="V10029" s="10">
        <f>SQRT((N10029*N10029)+(O10029*O10029)+((P10029*P10029)+(Q10029*Q10029)+(R10029*R10029)+(S10029*S10029)+(T10029*T10029)+(U10029*U10029)))</f>
        <v>0.2</v>
      </c>
      <c r="W10029" s="8">
        <v>16</v>
      </c>
      <c r="AC10029" s="7">
        <v>0</v>
      </c>
      <c r="AE10029" s="7">
        <v>0</v>
      </c>
      <c r="AG10029" s="7" t="s">
        <v>119</v>
      </c>
      <c r="AH10029" s="7" t="s">
        <v>436</v>
      </c>
      <c r="AI10029" s="7" t="s">
        <v>436</v>
      </c>
      <c r="AJ10029" s="7" t="s">
        <v>436</v>
      </c>
      <c r="AP10029" s="7" t="s">
        <v>361</v>
      </c>
      <c r="AQ10029" s="7"/>
    </row>
    <row r="10030" spans="1:43" ht="15.75" customHeight="1">
      <c r="A10030" s="17">
        <v>38605</v>
      </c>
      <c r="B10030" s="22" t="s">
        <v>1896</v>
      </c>
      <c r="C10030" s="24" t="s">
        <v>1905</v>
      </c>
      <c r="D10030" s="24" t="s">
        <v>1896</v>
      </c>
      <c r="E10030" s="7" t="s">
        <v>313</v>
      </c>
      <c r="F10030" s="7" t="s">
        <v>892</v>
      </c>
      <c r="G10030" s="7" t="s">
        <v>892</v>
      </c>
      <c r="H10030" s="7" t="s">
        <v>15</v>
      </c>
      <c r="I10030" s="7">
        <v>677</v>
      </c>
      <c r="J10030" s="7" t="s">
        <v>343</v>
      </c>
      <c r="K10030" s="10">
        <v>75.900000000000006</v>
      </c>
      <c r="L10030" s="7" t="s">
        <v>22</v>
      </c>
      <c r="M10030" s="10">
        <v>4.2</v>
      </c>
      <c r="O10030" s="7"/>
      <c r="V10030" s="10" t="s">
        <v>1888</v>
      </c>
      <c r="AF10030" s="7" t="s">
        <v>106</v>
      </c>
      <c r="AG10030" s="7" t="s">
        <v>318</v>
      </c>
      <c r="AH10030" s="7" t="s">
        <v>436</v>
      </c>
      <c r="AI10030" s="7" t="s">
        <v>436</v>
      </c>
      <c r="AJ10030" s="7" t="s">
        <v>436</v>
      </c>
      <c r="AP10030" s="7" t="s">
        <v>890</v>
      </c>
      <c r="AQ10030" s="7"/>
    </row>
    <row r="10031" spans="1:43" ht="15.75" customHeight="1">
      <c r="A10031" s="20">
        <v>37465</v>
      </c>
      <c r="B10031" s="24">
        <v>2002</v>
      </c>
      <c r="C10031" s="24" t="s">
        <v>1905</v>
      </c>
      <c r="D10031" s="24" t="s">
        <v>1894</v>
      </c>
      <c r="E10031" s="13" t="s">
        <v>313</v>
      </c>
      <c r="F10031" s="13" t="s">
        <v>13</v>
      </c>
      <c r="G10031" s="13" t="s">
        <v>122</v>
      </c>
      <c r="H10031" s="13" t="s">
        <v>15</v>
      </c>
      <c r="I10031" s="13">
        <v>678</v>
      </c>
      <c r="J10031" s="7" t="s">
        <v>119</v>
      </c>
      <c r="K10031" s="12">
        <v>75.900000000000006</v>
      </c>
      <c r="L10031" s="7" t="s">
        <v>22</v>
      </c>
      <c r="M10031" s="12">
        <v>3.6</v>
      </c>
      <c r="N10031" s="12">
        <v>0.2</v>
      </c>
      <c r="O10031" s="12"/>
      <c r="P10031" s="12"/>
      <c r="V10031" s="10">
        <f>SQRT((N10031*N10031)+(O10031*O10031)+((P10031*P10031)+(Q10031*Q10031)+(R10031*R10031)+(S10031*S10031)+(T10031*T10031)+(U10031*U10031)))</f>
        <v>0.2</v>
      </c>
      <c r="W10031" s="12">
        <v>10</v>
      </c>
      <c r="X10031" s="12"/>
      <c r="Y10031" s="12"/>
      <c r="AC10031" s="13">
        <v>0</v>
      </c>
      <c r="AE10031" s="13">
        <v>0</v>
      </c>
      <c r="AF10031" s="13"/>
      <c r="AG10031" s="13" t="s">
        <v>119</v>
      </c>
      <c r="AH10031" s="7" t="s">
        <v>436</v>
      </c>
      <c r="AI10031" s="7" t="s">
        <v>436</v>
      </c>
      <c r="AJ10031" s="7" t="s">
        <v>436</v>
      </c>
      <c r="AP10031" s="13"/>
      <c r="AQ10031" s="7"/>
    </row>
    <row r="10032" spans="1:43" ht="15.75" customHeight="1">
      <c r="A10032" s="17">
        <v>37883</v>
      </c>
      <c r="B10032" s="24" t="s">
        <v>1894</v>
      </c>
      <c r="C10032" s="24" t="s">
        <v>1905</v>
      </c>
      <c r="D10032" s="24" t="s">
        <v>1894</v>
      </c>
      <c r="E10032" s="7" t="s">
        <v>313</v>
      </c>
      <c r="F10032" s="7" t="s">
        <v>13</v>
      </c>
      <c r="G10032" s="7" t="s">
        <v>430</v>
      </c>
      <c r="H10032" s="7" t="s">
        <v>15</v>
      </c>
      <c r="I10032" s="7">
        <v>678</v>
      </c>
      <c r="J10032" s="7" t="s">
        <v>343</v>
      </c>
      <c r="K10032" s="10">
        <v>75.900000000000006</v>
      </c>
      <c r="L10032" s="7" t="s">
        <v>22</v>
      </c>
      <c r="M10032" s="10">
        <v>3.6</v>
      </c>
      <c r="O10032" s="7"/>
      <c r="V10032" s="10" t="s">
        <v>1888</v>
      </c>
      <c r="W10032" s="8"/>
      <c r="AF10032" s="7" t="s">
        <v>106</v>
      </c>
      <c r="AG10032" s="7" t="s">
        <v>318</v>
      </c>
      <c r="AH10032" s="7" t="s">
        <v>436</v>
      </c>
      <c r="AI10032" s="7" t="s">
        <v>436</v>
      </c>
      <c r="AJ10032" s="7" t="s">
        <v>436</v>
      </c>
      <c r="AP10032" s="7" t="s">
        <v>146</v>
      </c>
      <c r="AQ10032" s="7"/>
    </row>
    <row r="10033" spans="1:43" ht="15.75" customHeight="1">
      <c r="A10033" s="20">
        <v>37465</v>
      </c>
      <c r="B10033" s="24">
        <v>2002</v>
      </c>
      <c r="C10033" s="24" t="s">
        <v>1905</v>
      </c>
      <c r="D10033" s="24" t="s">
        <v>1896</v>
      </c>
      <c r="E10033" s="13" t="s">
        <v>313</v>
      </c>
      <c r="F10033" s="13" t="s">
        <v>13</v>
      </c>
      <c r="G10033" s="13" t="s">
        <v>122</v>
      </c>
      <c r="H10033" s="13" t="s">
        <v>15</v>
      </c>
      <c r="I10033" s="13">
        <v>679</v>
      </c>
      <c r="J10033" s="7" t="s">
        <v>119</v>
      </c>
      <c r="K10033" s="12">
        <v>76</v>
      </c>
      <c r="L10033" s="7" t="s">
        <v>22</v>
      </c>
      <c r="M10033" s="12">
        <v>3.3</v>
      </c>
      <c r="N10033" s="12">
        <v>0.2</v>
      </c>
      <c r="O10033" s="12"/>
      <c r="P10033" s="12"/>
      <c r="V10033" s="10">
        <f>SQRT((N10033*N10033)+(O10033*O10033)+((P10033*P10033)+(Q10033*Q10033)+(R10033*R10033)+(S10033*S10033)+(T10033*T10033)+(U10033*U10033)))</f>
        <v>0.2</v>
      </c>
      <c r="W10033" s="12">
        <v>15</v>
      </c>
      <c r="X10033" s="12"/>
      <c r="Y10033" s="12"/>
      <c r="AC10033" s="13">
        <v>0</v>
      </c>
      <c r="AE10033" s="13">
        <v>0</v>
      </c>
      <c r="AF10033" s="13"/>
      <c r="AG10033" s="13" t="s">
        <v>119</v>
      </c>
      <c r="AH10033" s="7" t="s">
        <v>436</v>
      </c>
      <c r="AI10033" s="7" t="s">
        <v>436</v>
      </c>
      <c r="AJ10033" s="7" t="s">
        <v>436</v>
      </c>
      <c r="AP10033" s="13"/>
      <c r="AQ10033" s="7"/>
    </row>
    <row r="10034" spans="1:43" ht="15.75" customHeight="1">
      <c r="A10034" s="17">
        <v>37882</v>
      </c>
      <c r="B10034" s="24" t="s">
        <v>1894</v>
      </c>
      <c r="C10034" s="24" t="s">
        <v>1905</v>
      </c>
      <c r="D10034" s="24" t="s">
        <v>1896</v>
      </c>
      <c r="E10034" s="7" t="s">
        <v>313</v>
      </c>
      <c r="F10034" s="7" t="s">
        <v>13</v>
      </c>
      <c r="G10034" s="7" t="s">
        <v>430</v>
      </c>
      <c r="H10034" s="7" t="s">
        <v>15</v>
      </c>
      <c r="I10034" s="7">
        <v>679</v>
      </c>
      <c r="J10034" s="7" t="s">
        <v>315</v>
      </c>
      <c r="K10034" s="10">
        <v>76</v>
      </c>
      <c r="L10034" s="7" t="s">
        <v>22</v>
      </c>
      <c r="M10034" s="10">
        <v>3.3</v>
      </c>
      <c r="N10034" s="10">
        <v>0.2</v>
      </c>
      <c r="O10034" s="7"/>
      <c r="V10034" s="10">
        <f>SQRT((N10034*N10034)+(O10034*O10034)+((P10034*P10034)+(Q10034*Q10034)+(R10034*R10034)+(S10034*S10034)+(T10034*T10034)+(U10034*U10034)))</f>
        <v>0.2</v>
      </c>
      <c r="W10034" s="8">
        <v>18</v>
      </c>
      <c r="AC10034" s="7">
        <v>0</v>
      </c>
      <c r="AE10034" s="7">
        <v>0</v>
      </c>
      <c r="AG10034" s="7" t="s">
        <v>119</v>
      </c>
      <c r="AH10034" s="7" t="s">
        <v>436</v>
      </c>
      <c r="AI10034" s="7" t="s">
        <v>436</v>
      </c>
      <c r="AJ10034" s="7" t="s">
        <v>436</v>
      </c>
      <c r="AQ10034" s="7"/>
    </row>
    <row r="10035" spans="1:43" ht="15.75" customHeight="1">
      <c r="A10035" s="17">
        <v>38605</v>
      </c>
      <c r="B10035" s="22" t="s">
        <v>1896</v>
      </c>
      <c r="C10035" s="24" t="s">
        <v>1905</v>
      </c>
      <c r="D10035" s="24" t="s">
        <v>1896</v>
      </c>
      <c r="E10035" s="7" t="s">
        <v>313</v>
      </c>
      <c r="F10035" s="7" t="s">
        <v>892</v>
      </c>
      <c r="G10035" s="7" t="s">
        <v>892</v>
      </c>
      <c r="H10035" s="7" t="s">
        <v>15</v>
      </c>
      <c r="I10035" s="7">
        <v>679</v>
      </c>
      <c r="J10035" s="7" t="s">
        <v>343</v>
      </c>
      <c r="K10035" s="10">
        <v>76</v>
      </c>
      <c r="L10035" s="7" t="s">
        <v>22</v>
      </c>
      <c r="M10035" s="10">
        <v>3.3</v>
      </c>
      <c r="O10035" s="7"/>
      <c r="V10035" s="10" t="s">
        <v>1888</v>
      </c>
      <c r="AG10035" s="7" t="s">
        <v>318</v>
      </c>
      <c r="AH10035" s="7" t="s">
        <v>436</v>
      </c>
      <c r="AI10035" s="7" t="s">
        <v>436</v>
      </c>
      <c r="AJ10035" s="7" t="s">
        <v>436</v>
      </c>
      <c r="AP10035" s="7" t="s">
        <v>890</v>
      </c>
      <c r="AQ10035" s="7"/>
    </row>
    <row r="10036" spans="1:43" ht="15.75" customHeight="1">
      <c r="A10036" s="20">
        <v>37465</v>
      </c>
      <c r="B10036" s="24">
        <v>2002</v>
      </c>
      <c r="C10036" s="24" t="s">
        <v>1905</v>
      </c>
      <c r="D10036" s="24" t="s">
        <v>1896</v>
      </c>
      <c r="E10036" s="13" t="s">
        <v>313</v>
      </c>
      <c r="F10036" s="13" t="s">
        <v>13</v>
      </c>
      <c r="G10036" s="13" t="s">
        <v>122</v>
      </c>
      <c r="H10036" s="13" t="s">
        <v>15</v>
      </c>
      <c r="I10036" s="13">
        <v>680</v>
      </c>
      <c r="J10036" s="7" t="s">
        <v>119</v>
      </c>
      <c r="K10036" s="12">
        <v>75.7</v>
      </c>
      <c r="L10036" s="7" t="s">
        <v>22</v>
      </c>
      <c r="M10036" s="12">
        <v>2.8</v>
      </c>
      <c r="N10036" s="12">
        <v>0.1</v>
      </c>
      <c r="O10036" s="12"/>
      <c r="P10036" s="12"/>
      <c r="V10036" s="10">
        <f>SQRT((N10036*N10036)+(O10036*O10036)+((P10036*P10036)+(Q10036*Q10036)+(R10036*R10036)+(S10036*S10036)+(T10036*T10036)+(U10036*U10036)))</f>
        <v>0.1</v>
      </c>
      <c r="W10036" s="12">
        <v>12</v>
      </c>
      <c r="X10036" s="12"/>
      <c r="Y10036" s="12"/>
      <c r="AC10036" s="13">
        <v>0</v>
      </c>
      <c r="AE10036" s="13">
        <v>0</v>
      </c>
      <c r="AF10036" s="13"/>
      <c r="AG10036" s="13" t="s">
        <v>119</v>
      </c>
      <c r="AH10036" s="7" t="s">
        <v>436</v>
      </c>
      <c r="AI10036" s="7" t="s">
        <v>436</v>
      </c>
      <c r="AJ10036" s="7" t="s">
        <v>436</v>
      </c>
      <c r="AP10036" s="13"/>
      <c r="AQ10036" s="7"/>
    </row>
    <row r="10037" spans="1:43" ht="15.75" customHeight="1">
      <c r="A10037" s="17">
        <v>37882</v>
      </c>
      <c r="B10037" s="24" t="s">
        <v>1894</v>
      </c>
      <c r="C10037" s="24" t="s">
        <v>1905</v>
      </c>
      <c r="D10037" s="24" t="s">
        <v>1896</v>
      </c>
      <c r="E10037" s="7" t="s">
        <v>313</v>
      </c>
      <c r="F10037" s="7" t="s">
        <v>13</v>
      </c>
      <c r="G10037" s="7" t="s">
        <v>430</v>
      </c>
      <c r="H10037" s="7" t="s">
        <v>15</v>
      </c>
      <c r="I10037" s="7">
        <v>680</v>
      </c>
      <c r="J10037" s="7" t="s">
        <v>315</v>
      </c>
      <c r="K10037" s="10">
        <v>75.7</v>
      </c>
      <c r="L10037" s="7" t="s">
        <v>22</v>
      </c>
      <c r="M10037" s="10">
        <v>2.8</v>
      </c>
      <c r="N10037" s="10">
        <v>0.1</v>
      </c>
      <c r="O10037" s="7"/>
      <c r="V10037" s="10">
        <f>SQRT((N10037*N10037)+(O10037*O10037)+((P10037*P10037)+(Q10037*Q10037)+(R10037*R10037)+(S10037*S10037)+(T10037*T10037)+(U10037*U10037)))</f>
        <v>0.1</v>
      </c>
      <c r="W10037" s="8">
        <v>12</v>
      </c>
      <c r="AC10037" s="7">
        <v>0</v>
      </c>
      <c r="AE10037" s="7">
        <v>0</v>
      </c>
      <c r="AG10037" s="7" t="s">
        <v>119</v>
      </c>
      <c r="AH10037" s="7" t="s">
        <v>436</v>
      </c>
      <c r="AI10037" s="7" t="s">
        <v>436</v>
      </c>
      <c r="AJ10037" s="7" t="s">
        <v>436</v>
      </c>
      <c r="AQ10037" s="7"/>
    </row>
    <row r="10038" spans="1:43" ht="15.75" customHeight="1">
      <c r="A10038" s="17">
        <v>38605</v>
      </c>
      <c r="B10038" s="22" t="s">
        <v>1896</v>
      </c>
      <c r="C10038" s="24" t="s">
        <v>1905</v>
      </c>
      <c r="D10038" s="24" t="s">
        <v>1896</v>
      </c>
      <c r="E10038" s="7" t="s">
        <v>313</v>
      </c>
      <c r="F10038" s="7" t="s">
        <v>892</v>
      </c>
      <c r="G10038" s="7" t="s">
        <v>892</v>
      </c>
      <c r="H10038" s="7" t="s">
        <v>15</v>
      </c>
      <c r="I10038" s="7">
        <v>680</v>
      </c>
      <c r="J10038" s="7" t="s">
        <v>343</v>
      </c>
      <c r="K10038" s="10">
        <v>75.7</v>
      </c>
      <c r="L10038" s="7" t="s">
        <v>22</v>
      </c>
      <c r="M10038" s="10">
        <v>2.8</v>
      </c>
      <c r="O10038" s="7"/>
      <c r="V10038" s="10" t="s">
        <v>1888</v>
      </c>
      <c r="AG10038" s="7" t="s">
        <v>318</v>
      </c>
      <c r="AH10038" s="7" t="s">
        <v>436</v>
      </c>
      <c r="AI10038" s="7" t="s">
        <v>436</v>
      </c>
      <c r="AJ10038" s="7" t="s">
        <v>436</v>
      </c>
      <c r="AP10038" s="7" t="s">
        <v>890</v>
      </c>
      <c r="AQ10038" s="7"/>
    </row>
    <row r="10039" spans="1:43" ht="15.75" customHeight="1">
      <c r="A10039" s="20">
        <v>37465</v>
      </c>
      <c r="B10039" s="24">
        <v>2002</v>
      </c>
      <c r="C10039" s="24" t="s">
        <v>1905</v>
      </c>
      <c r="D10039" s="24" t="s">
        <v>1888</v>
      </c>
      <c r="E10039" s="13" t="s">
        <v>313</v>
      </c>
      <c r="F10039" s="13" t="s">
        <v>13</v>
      </c>
      <c r="G10039" s="13" t="s">
        <v>122</v>
      </c>
      <c r="H10039" s="13" t="s">
        <v>15</v>
      </c>
      <c r="I10039" s="13">
        <v>681</v>
      </c>
      <c r="J10039" s="7" t="s">
        <v>119</v>
      </c>
      <c r="K10039" s="12">
        <v>75</v>
      </c>
      <c r="L10039" s="7" t="s">
        <v>22</v>
      </c>
      <c r="M10039" s="12">
        <v>4.9000000000000004</v>
      </c>
      <c r="N10039" s="12">
        <v>6.2</v>
      </c>
      <c r="O10039" s="12"/>
      <c r="P10039" s="12"/>
      <c r="V10039" s="10">
        <f t="shared" ref="V10039:V10045" si="506">SQRT((N10039*N10039)+(O10039*O10039)+((P10039*P10039)+(Q10039*Q10039)+(R10039*R10039)+(S10039*S10039)+(T10039*T10039)+(U10039*U10039)))</f>
        <v>6.2</v>
      </c>
      <c r="W10039" s="12">
        <v>9999</v>
      </c>
      <c r="X10039" s="12"/>
      <c r="Y10039" s="12"/>
      <c r="AC10039" s="13"/>
      <c r="AE10039" s="13">
        <v>3</v>
      </c>
      <c r="AF10039" s="13"/>
      <c r="AG10039" s="13" t="s">
        <v>119</v>
      </c>
      <c r="AH10039" s="7" t="s">
        <v>436</v>
      </c>
      <c r="AI10039" s="7" t="s">
        <v>436</v>
      </c>
      <c r="AJ10039" s="7" t="s">
        <v>436</v>
      </c>
      <c r="AP10039" s="13"/>
      <c r="AQ10039" s="7"/>
    </row>
    <row r="10040" spans="1:43" ht="15.75" customHeight="1">
      <c r="A10040" s="17">
        <v>37882</v>
      </c>
      <c r="B10040" s="24" t="s">
        <v>1894</v>
      </c>
      <c r="C10040" s="24" t="s">
        <v>1905</v>
      </c>
      <c r="D10040" s="24" t="s">
        <v>1888</v>
      </c>
      <c r="E10040" s="7" t="s">
        <v>313</v>
      </c>
      <c r="F10040" s="7" t="s">
        <v>13</v>
      </c>
      <c r="G10040" s="7" t="s">
        <v>430</v>
      </c>
      <c r="H10040" s="7" t="s">
        <v>15</v>
      </c>
      <c r="I10040" s="7">
        <v>681</v>
      </c>
      <c r="J10040" s="7" t="s">
        <v>315</v>
      </c>
      <c r="K10040" s="10">
        <v>75</v>
      </c>
      <c r="L10040" s="7" t="s">
        <v>22</v>
      </c>
      <c r="M10040" s="10">
        <v>4.9000000000000004</v>
      </c>
      <c r="N10040" s="10">
        <v>6.6</v>
      </c>
      <c r="O10040" s="7"/>
      <c r="V10040" s="10">
        <f t="shared" si="506"/>
        <v>6.6</v>
      </c>
      <c r="W10040" s="8">
        <v>9999</v>
      </c>
      <c r="AE10040" s="7">
        <v>3</v>
      </c>
      <c r="AG10040" s="7" t="s">
        <v>119</v>
      </c>
      <c r="AH10040" s="7" t="s">
        <v>436</v>
      </c>
      <c r="AI10040" s="7" t="s">
        <v>436</v>
      </c>
      <c r="AJ10040" s="7" t="s">
        <v>436</v>
      </c>
      <c r="AQ10040" s="7"/>
    </row>
    <row r="10041" spans="1:43" ht="15.75" customHeight="1">
      <c r="A10041" s="17">
        <v>38605</v>
      </c>
      <c r="B10041" s="22" t="s">
        <v>1896</v>
      </c>
      <c r="C10041" s="24" t="s">
        <v>1905</v>
      </c>
      <c r="D10041" s="24" t="s">
        <v>1888</v>
      </c>
      <c r="E10041" s="7" t="s">
        <v>313</v>
      </c>
      <c r="F10041" s="7" t="s">
        <v>892</v>
      </c>
      <c r="G10041" s="7" t="s">
        <v>892</v>
      </c>
      <c r="H10041" s="7" t="s">
        <v>15</v>
      </c>
      <c r="I10041" s="7">
        <v>681</v>
      </c>
      <c r="J10041" s="7" t="s">
        <v>315</v>
      </c>
      <c r="K10041" s="10">
        <v>75</v>
      </c>
      <c r="L10041" s="7" t="s">
        <v>22</v>
      </c>
      <c r="M10041" s="10">
        <v>4.9000000000000004</v>
      </c>
      <c r="N10041" s="10">
        <v>7.3</v>
      </c>
      <c r="O10041" s="7"/>
      <c r="V10041" s="10">
        <f t="shared" si="506"/>
        <v>7.3</v>
      </c>
      <c r="W10041" s="7">
        <v>9999</v>
      </c>
      <c r="AE10041" s="7">
        <v>2</v>
      </c>
      <c r="AG10041" s="7" t="s">
        <v>119</v>
      </c>
      <c r="AH10041" s="7" t="s">
        <v>436</v>
      </c>
      <c r="AI10041" s="7" t="s">
        <v>436</v>
      </c>
      <c r="AJ10041" s="7" t="s">
        <v>436</v>
      </c>
      <c r="AQ10041" s="7"/>
    </row>
    <row r="10042" spans="1:43" ht="15.75" customHeight="1">
      <c r="A10042" s="17">
        <v>39529</v>
      </c>
      <c r="B10042" s="22" t="s">
        <v>1899</v>
      </c>
      <c r="C10042" s="24" t="s">
        <v>1905</v>
      </c>
      <c r="D10042" s="24" t="s">
        <v>1888</v>
      </c>
      <c r="E10042" s="7" t="s">
        <v>313</v>
      </c>
      <c r="F10042" s="7" t="s">
        <v>13</v>
      </c>
      <c r="G10042" s="7" t="s">
        <v>749</v>
      </c>
      <c r="H10042" s="7" t="s">
        <v>15</v>
      </c>
      <c r="I10042" s="7">
        <v>681</v>
      </c>
      <c r="J10042" s="7" t="s">
        <v>315</v>
      </c>
      <c r="K10042" s="10">
        <v>75</v>
      </c>
      <c r="L10042" s="7" t="s">
        <v>22</v>
      </c>
      <c r="M10042" s="10">
        <v>4.9000000000000004</v>
      </c>
      <c r="N10042" s="10">
        <v>8.4</v>
      </c>
      <c r="P10042" s="10"/>
      <c r="Q10042" s="10"/>
      <c r="R10042" s="10"/>
      <c r="S10042" s="10"/>
      <c r="V10042" s="10">
        <f t="shared" si="506"/>
        <v>8.4</v>
      </c>
      <c r="W10042" s="8">
        <v>9999</v>
      </c>
      <c r="AE10042" s="7">
        <v>2</v>
      </c>
      <c r="AG10042" s="7" t="s">
        <v>119</v>
      </c>
      <c r="AH10042" s="7" t="s">
        <v>436</v>
      </c>
      <c r="AI10042" s="7" t="s">
        <v>436</v>
      </c>
      <c r="AJ10042" s="7" t="s">
        <v>436</v>
      </c>
      <c r="AQ10042" s="7"/>
    </row>
    <row r="10043" spans="1:43" ht="15.75" customHeight="1">
      <c r="A10043" s="17">
        <v>40122</v>
      </c>
      <c r="B10043" s="22" t="s">
        <v>1900</v>
      </c>
      <c r="C10043" s="24" t="s">
        <v>1905</v>
      </c>
      <c r="D10043" s="24" t="s">
        <v>1888</v>
      </c>
      <c r="E10043" s="7" t="s">
        <v>313</v>
      </c>
      <c r="F10043" s="7" t="s">
        <v>1291</v>
      </c>
      <c r="G10043" s="7" t="s">
        <v>1292</v>
      </c>
      <c r="H10043" s="7" t="s">
        <v>15</v>
      </c>
      <c r="I10043" s="7">
        <v>681</v>
      </c>
      <c r="J10043" s="7" t="s">
        <v>315</v>
      </c>
      <c r="K10043" s="10">
        <v>75</v>
      </c>
      <c r="L10043" s="7" t="s">
        <v>22</v>
      </c>
      <c r="M10043" s="10">
        <v>4.9000000000000004</v>
      </c>
      <c r="N10043" s="10">
        <v>9.1</v>
      </c>
      <c r="O10043" s="7"/>
      <c r="V10043" s="10">
        <f t="shared" si="506"/>
        <v>9.1</v>
      </c>
      <c r="W10043" s="7">
        <v>9999</v>
      </c>
      <c r="AE10043" s="7">
        <v>2</v>
      </c>
      <c r="AG10043" s="7" t="s">
        <v>119</v>
      </c>
      <c r="AH10043" s="7" t="s">
        <v>436</v>
      </c>
      <c r="AI10043" s="7" t="s">
        <v>436</v>
      </c>
      <c r="AJ10043" s="7" t="s">
        <v>436</v>
      </c>
      <c r="AQ10043" s="7"/>
    </row>
    <row r="10044" spans="1:43" ht="15.75" customHeight="1">
      <c r="A10044" s="19">
        <v>40831</v>
      </c>
      <c r="B10044" s="23" t="s">
        <v>1902</v>
      </c>
      <c r="C10044" s="24" t="s">
        <v>1905</v>
      </c>
      <c r="D10044" s="24" t="s">
        <v>1888</v>
      </c>
      <c r="E10044" s="15" t="s">
        <v>313</v>
      </c>
      <c r="F10044" s="15" t="s">
        <v>1291</v>
      </c>
      <c r="G10044" s="15" t="s">
        <v>1291</v>
      </c>
      <c r="H10044" s="15" t="s">
        <v>15</v>
      </c>
      <c r="I10044" s="15">
        <v>681</v>
      </c>
      <c r="J10044" s="15" t="s">
        <v>315</v>
      </c>
      <c r="K10044" s="16">
        <v>75</v>
      </c>
      <c r="L10044" s="15" t="s">
        <v>22</v>
      </c>
      <c r="M10044" s="16">
        <v>4.9000000000000004</v>
      </c>
      <c r="N10044" s="16">
        <v>10.9</v>
      </c>
      <c r="O10044" s="16"/>
      <c r="P10044" s="16"/>
      <c r="Q10044" s="16"/>
      <c r="R10044" s="16"/>
      <c r="S10044" s="16"/>
      <c r="T10044" s="16"/>
      <c r="U10044" s="16"/>
      <c r="V10044" s="10">
        <f t="shared" si="506"/>
        <v>10.9</v>
      </c>
      <c r="W10044" s="15">
        <v>9999</v>
      </c>
      <c r="X10044" s="15"/>
      <c r="Y10044" s="15"/>
      <c r="Z10044" s="15"/>
      <c r="AA10044" s="15"/>
      <c r="AB10044" s="15"/>
      <c r="AC10044" s="15"/>
      <c r="AD10044" s="15"/>
      <c r="AE10044" s="15">
        <v>10</v>
      </c>
      <c r="AF10044" s="15"/>
      <c r="AG10044" s="15" t="s">
        <v>119</v>
      </c>
      <c r="AH10044" s="15" t="s">
        <v>436</v>
      </c>
      <c r="AI10044" s="15" t="s">
        <v>436</v>
      </c>
      <c r="AJ10044" s="15" t="s">
        <v>436</v>
      </c>
      <c r="AK10044" s="15"/>
      <c r="AL10044" s="15"/>
      <c r="AM10044" s="15" t="s">
        <v>318</v>
      </c>
      <c r="AN10044" s="15"/>
      <c r="AO10044" s="15"/>
      <c r="AP10044" s="16" t="s">
        <v>1802</v>
      </c>
      <c r="AQ10044" s="7"/>
    </row>
    <row r="10045" spans="1:43" ht="15.75" customHeight="1">
      <c r="A10045" s="17">
        <v>41549</v>
      </c>
      <c r="B10045" s="22" t="s">
        <v>2048</v>
      </c>
      <c r="C10045" s="22" t="s">
        <v>1905</v>
      </c>
      <c r="D10045" s="22" t="s">
        <v>1888</v>
      </c>
      <c r="E10045" s="7" t="s">
        <v>313</v>
      </c>
      <c r="F10045" s="7" t="s">
        <v>1291</v>
      </c>
      <c r="G10045" s="7" t="s">
        <v>1291</v>
      </c>
      <c r="H10045" s="7" t="s">
        <v>15</v>
      </c>
      <c r="I10045" s="7">
        <v>681</v>
      </c>
      <c r="J10045" s="7" t="s">
        <v>315</v>
      </c>
      <c r="K10045" s="10">
        <v>75</v>
      </c>
      <c r="L10045" s="7" t="s">
        <v>22</v>
      </c>
      <c r="M10045" s="10">
        <v>4.9000000000000004</v>
      </c>
      <c r="N10045" s="10">
        <v>11.3</v>
      </c>
      <c r="V10045" s="7">
        <f t="shared" si="506"/>
        <v>11.3</v>
      </c>
      <c r="W10045" s="7">
        <v>9999</v>
      </c>
      <c r="AE10045" s="7">
        <v>11</v>
      </c>
      <c r="AG10045" s="7" t="s">
        <v>119</v>
      </c>
      <c r="AH10045" s="7" t="s">
        <v>436</v>
      </c>
      <c r="AI10045" s="7" t="s">
        <v>436</v>
      </c>
      <c r="AJ10045" s="7" t="s">
        <v>436</v>
      </c>
      <c r="AM10045" s="7" t="s">
        <v>318</v>
      </c>
      <c r="AQ10045" s="7"/>
    </row>
    <row r="10046" spans="1:43" ht="15.75" customHeight="1">
      <c r="A10046" s="17">
        <v>41996</v>
      </c>
      <c r="B10046" s="22">
        <v>2014</v>
      </c>
      <c r="C10046" s="22" t="s">
        <v>1905</v>
      </c>
      <c r="D10046" s="22" t="s">
        <v>1888</v>
      </c>
      <c r="E10046" s="7" t="s">
        <v>313</v>
      </c>
      <c r="F10046" s="7" t="s">
        <v>2469</v>
      </c>
      <c r="G10046" s="7" t="s">
        <v>1286</v>
      </c>
      <c r="H10046" s="7" t="s">
        <v>15</v>
      </c>
      <c r="I10046" s="7">
        <v>681</v>
      </c>
      <c r="J10046" s="7" t="s">
        <v>315</v>
      </c>
      <c r="K10046" s="10">
        <v>75</v>
      </c>
      <c r="L10046" s="7" t="s">
        <v>22</v>
      </c>
      <c r="M10046" s="10">
        <v>4.9000000000000004</v>
      </c>
      <c r="N10046" s="10">
        <v>11.4</v>
      </c>
      <c r="V10046" s="7">
        <f>SUM(N10046:U10046)</f>
        <v>11.4</v>
      </c>
      <c r="W10046" s="7">
        <v>9999</v>
      </c>
      <c r="AE10046" s="7">
        <v>8</v>
      </c>
      <c r="AG10046" s="7" t="s">
        <v>119</v>
      </c>
      <c r="AH10046" s="7" t="s">
        <v>436</v>
      </c>
      <c r="AI10046" s="7" t="s">
        <v>436</v>
      </c>
      <c r="AJ10046" s="7" t="s">
        <v>436</v>
      </c>
      <c r="AM10046" s="7" t="s">
        <v>318</v>
      </c>
      <c r="AQ10046" s="7"/>
    </row>
    <row r="10047" spans="1:43" ht="15.75" customHeight="1">
      <c r="A10047" s="20">
        <v>37465</v>
      </c>
      <c r="B10047" s="24">
        <v>2002</v>
      </c>
      <c r="C10047" s="24" t="s">
        <v>1905</v>
      </c>
      <c r="D10047" s="24" t="s">
        <v>1888</v>
      </c>
      <c r="E10047" s="13" t="s">
        <v>313</v>
      </c>
      <c r="F10047" s="13" t="s">
        <v>13</v>
      </c>
      <c r="G10047" s="13" t="s">
        <v>122</v>
      </c>
      <c r="H10047" s="13" t="s">
        <v>15</v>
      </c>
      <c r="I10047" s="13">
        <v>682</v>
      </c>
      <c r="J10047" s="7" t="s">
        <v>119</v>
      </c>
      <c r="K10047" s="12">
        <v>74.8</v>
      </c>
      <c r="L10047" s="7" t="s">
        <v>22</v>
      </c>
      <c r="M10047" s="12">
        <v>1.2</v>
      </c>
      <c r="N10047" s="12">
        <v>2.6</v>
      </c>
      <c r="O10047" s="12"/>
      <c r="P10047" s="12"/>
      <c r="V10047" s="10">
        <f t="shared" ref="V10047:V10053" si="507">SQRT((N10047*N10047)+(O10047*O10047)+((P10047*P10047)+(Q10047*Q10047)+(R10047*R10047)+(S10047*S10047)+(T10047*T10047)+(U10047*U10047)))</f>
        <v>2.6</v>
      </c>
      <c r="W10047" s="12">
        <v>9999</v>
      </c>
      <c r="X10047" s="12"/>
      <c r="Y10047" s="12"/>
      <c r="AC10047" s="13"/>
      <c r="AE10047" s="13">
        <v>0</v>
      </c>
      <c r="AF10047" s="13"/>
      <c r="AG10047" s="13" t="s">
        <v>119</v>
      </c>
      <c r="AH10047" s="7" t="s">
        <v>436</v>
      </c>
      <c r="AI10047" s="7" t="s">
        <v>436</v>
      </c>
      <c r="AJ10047" s="7" t="s">
        <v>436</v>
      </c>
      <c r="AP10047" s="13"/>
      <c r="AQ10047" s="7"/>
    </row>
    <row r="10048" spans="1:43" ht="15.75" customHeight="1">
      <c r="A10048" s="17">
        <v>37882</v>
      </c>
      <c r="B10048" s="24" t="s">
        <v>1894</v>
      </c>
      <c r="C10048" s="24" t="s">
        <v>1905</v>
      </c>
      <c r="D10048" s="24" t="s">
        <v>1888</v>
      </c>
      <c r="E10048" s="7" t="s">
        <v>313</v>
      </c>
      <c r="F10048" s="7" t="s">
        <v>13</v>
      </c>
      <c r="G10048" s="7" t="s">
        <v>430</v>
      </c>
      <c r="H10048" s="7" t="s">
        <v>15</v>
      </c>
      <c r="I10048" s="7">
        <v>682</v>
      </c>
      <c r="J10048" s="7" t="s">
        <v>315</v>
      </c>
      <c r="K10048" s="10">
        <v>74.8</v>
      </c>
      <c r="L10048" s="7" t="s">
        <v>22</v>
      </c>
      <c r="M10048" s="10">
        <v>1.2</v>
      </c>
      <c r="N10048" s="10">
        <v>2.7</v>
      </c>
      <c r="O10048" s="7"/>
      <c r="V10048" s="10">
        <f t="shared" si="507"/>
        <v>2.7</v>
      </c>
      <c r="W10048" s="8">
        <v>9999</v>
      </c>
      <c r="AE10048" s="7">
        <v>0</v>
      </c>
      <c r="AG10048" s="7" t="s">
        <v>119</v>
      </c>
      <c r="AH10048" s="7" t="s">
        <v>436</v>
      </c>
      <c r="AI10048" s="7" t="s">
        <v>436</v>
      </c>
      <c r="AJ10048" s="7" t="s">
        <v>436</v>
      </c>
      <c r="AQ10048" s="7"/>
    </row>
    <row r="10049" spans="1:43" ht="15.75" customHeight="1">
      <c r="A10049" s="17">
        <v>38605</v>
      </c>
      <c r="B10049" s="22" t="s">
        <v>1896</v>
      </c>
      <c r="C10049" s="24" t="s">
        <v>1905</v>
      </c>
      <c r="D10049" s="24" t="s">
        <v>1888</v>
      </c>
      <c r="E10049" s="7" t="s">
        <v>313</v>
      </c>
      <c r="F10049" s="7" t="s">
        <v>892</v>
      </c>
      <c r="G10049" s="7" t="s">
        <v>892</v>
      </c>
      <c r="H10049" s="7" t="s">
        <v>15</v>
      </c>
      <c r="I10049" s="7">
        <v>682</v>
      </c>
      <c r="J10049" s="7" t="s">
        <v>315</v>
      </c>
      <c r="K10049" s="10">
        <v>74.8</v>
      </c>
      <c r="L10049" s="7" t="s">
        <v>22</v>
      </c>
      <c r="M10049" s="10">
        <v>1.2</v>
      </c>
      <c r="N10049" s="10">
        <v>2.8</v>
      </c>
      <c r="O10049" s="7"/>
      <c r="V10049" s="10">
        <f t="shared" si="507"/>
        <v>2.8</v>
      </c>
      <c r="W10049" s="7">
        <v>9999</v>
      </c>
      <c r="AE10049" s="7">
        <v>2</v>
      </c>
      <c r="AG10049" s="7" t="s">
        <v>119</v>
      </c>
      <c r="AH10049" s="7" t="s">
        <v>436</v>
      </c>
      <c r="AI10049" s="7" t="s">
        <v>436</v>
      </c>
      <c r="AJ10049" s="7" t="s">
        <v>436</v>
      </c>
      <c r="AQ10049" s="7"/>
    </row>
    <row r="10050" spans="1:43" ht="15.75" customHeight="1">
      <c r="A10050" s="17">
        <v>39529</v>
      </c>
      <c r="B10050" s="22" t="s">
        <v>1899</v>
      </c>
      <c r="C10050" s="24" t="s">
        <v>1905</v>
      </c>
      <c r="D10050" s="24" t="s">
        <v>1888</v>
      </c>
      <c r="E10050" s="7" t="s">
        <v>313</v>
      </c>
      <c r="F10050" s="7" t="s">
        <v>13</v>
      </c>
      <c r="G10050" s="7" t="s">
        <v>749</v>
      </c>
      <c r="H10050" s="7" t="s">
        <v>15</v>
      </c>
      <c r="I10050" s="7">
        <v>682</v>
      </c>
      <c r="J10050" s="7" t="s">
        <v>315</v>
      </c>
      <c r="K10050" s="10">
        <v>74.8</v>
      </c>
      <c r="L10050" s="7" t="s">
        <v>22</v>
      </c>
      <c r="M10050" s="10">
        <v>1.2</v>
      </c>
      <c r="N10050" s="10">
        <v>3.1</v>
      </c>
      <c r="P10050" s="10"/>
      <c r="Q10050" s="10"/>
      <c r="R10050" s="10"/>
      <c r="S10050" s="10"/>
      <c r="V10050" s="10">
        <f t="shared" si="507"/>
        <v>3.1</v>
      </c>
      <c r="W10050" s="8">
        <v>9999</v>
      </c>
      <c r="AE10050" s="7">
        <v>0</v>
      </c>
      <c r="AG10050" s="7" t="s">
        <v>119</v>
      </c>
      <c r="AH10050" s="7" t="s">
        <v>436</v>
      </c>
      <c r="AI10050" s="7" t="s">
        <v>436</v>
      </c>
      <c r="AJ10050" s="7" t="s">
        <v>436</v>
      </c>
      <c r="AP10050" s="7" t="s">
        <v>798</v>
      </c>
      <c r="AQ10050" s="7"/>
    </row>
    <row r="10051" spans="1:43" ht="15.75" customHeight="1">
      <c r="A10051" s="17">
        <v>40122</v>
      </c>
      <c r="B10051" s="22" t="s">
        <v>1900</v>
      </c>
      <c r="C10051" s="24" t="s">
        <v>1905</v>
      </c>
      <c r="D10051" s="24" t="s">
        <v>1888</v>
      </c>
      <c r="E10051" s="7" t="s">
        <v>313</v>
      </c>
      <c r="F10051" s="7" t="s">
        <v>1291</v>
      </c>
      <c r="G10051" s="7" t="s">
        <v>1292</v>
      </c>
      <c r="H10051" s="7" t="s">
        <v>15</v>
      </c>
      <c r="I10051" s="7">
        <v>682</v>
      </c>
      <c r="J10051" s="7" t="s">
        <v>315</v>
      </c>
      <c r="K10051" s="10">
        <v>74.8</v>
      </c>
      <c r="L10051" s="7" t="s">
        <v>22</v>
      </c>
      <c r="M10051" s="10">
        <v>1.2</v>
      </c>
      <c r="N10051" s="10">
        <v>3.3</v>
      </c>
      <c r="O10051" s="7"/>
      <c r="V10051" s="10">
        <f t="shared" si="507"/>
        <v>3.3</v>
      </c>
      <c r="W10051" s="7">
        <v>9999</v>
      </c>
      <c r="AE10051" s="7">
        <v>0</v>
      </c>
      <c r="AG10051" s="7" t="s">
        <v>119</v>
      </c>
      <c r="AH10051" s="7" t="s">
        <v>436</v>
      </c>
      <c r="AI10051" s="7" t="s">
        <v>436</v>
      </c>
      <c r="AJ10051" s="7" t="s">
        <v>436</v>
      </c>
      <c r="AP10051" s="7" t="s">
        <v>1337</v>
      </c>
      <c r="AQ10051" s="7"/>
    </row>
    <row r="10052" spans="1:43" ht="15.75" customHeight="1">
      <c r="A10052" s="19">
        <v>40831</v>
      </c>
      <c r="B10052" s="23" t="s">
        <v>1902</v>
      </c>
      <c r="C10052" s="24" t="s">
        <v>1905</v>
      </c>
      <c r="D10052" s="24" t="s">
        <v>1888</v>
      </c>
      <c r="E10052" s="15" t="s">
        <v>313</v>
      </c>
      <c r="F10052" s="15" t="s">
        <v>1291</v>
      </c>
      <c r="G10052" s="15" t="s">
        <v>1291</v>
      </c>
      <c r="H10052" s="15" t="s">
        <v>15</v>
      </c>
      <c r="I10052" s="15">
        <v>682</v>
      </c>
      <c r="J10052" s="15" t="s">
        <v>315</v>
      </c>
      <c r="K10052" s="16">
        <v>74.8</v>
      </c>
      <c r="L10052" s="15" t="s">
        <v>22</v>
      </c>
      <c r="M10052" s="16">
        <v>1.2</v>
      </c>
      <c r="N10052" s="16">
        <v>3.7</v>
      </c>
      <c r="O10052" s="16"/>
      <c r="P10052" s="16"/>
      <c r="Q10052" s="16"/>
      <c r="R10052" s="16"/>
      <c r="S10052" s="16"/>
      <c r="T10052" s="16"/>
      <c r="U10052" s="16"/>
      <c r="V10052" s="10">
        <f t="shared" si="507"/>
        <v>3.7</v>
      </c>
      <c r="W10052" s="15">
        <v>9999</v>
      </c>
      <c r="X10052" s="15"/>
      <c r="Y10052" s="15"/>
      <c r="Z10052" s="15"/>
      <c r="AA10052" s="15"/>
      <c r="AB10052" s="15"/>
      <c r="AC10052" s="15"/>
      <c r="AD10052" s="15"/>
      <c r="AE10052" s="15">
        <v>0</v>
      </c>
      <c r="AF10052" s="15"/>
      <c r="AG10052" s="15" t="s">
        <v>119</v>
      </c>
      <c r="AH10052" s="15" t="s">
        <v>436</v>
      </c>
      <c r="AI10052" s="15" t="s">
        <v>436</v>
      </c>
      <c r="AJ10052" s="15" t="s">
        <v>436</v>
      </c>
      <c r="AK10052" s="15"/>
      <c r="AL10052" s="15"/>
      <c r="AM10052" s="15"/>
      <c r="AN10052" s="15"/>
      <c r="AO10052" s="15"/>
      <c r="AP10052" s="15"/>
      <c r="AQ10052" s="7"/>
    </row>
    <row r="10053" spans="1:43" ht="15.75" customHeight="1">
      <c r="A10053" s="17">
        <v>41549</v>
      </c>
      <c r="B10053" s="22" t="s">
        <v>2048</v>
      </c>
      <c r="C10053" s="22" t="s">
        <v>1905</v>
      </c>
      <c r="D10053" s="22" t="s">
        <v>1888</v>
      </c>
      <c r="E10053" s="7" t="s">
        <v>313</v>
      </c>
      <c r="F10053" s="7" t="s">
        <v>1291</v>
      </c>
      <c r="G10053" s="7" t="s">
        <v>1291</v>
      </c>
      <c r="H10053" s="7" t="s">
        <v>15</v>
      </c>
      <c r="I10053" s="7">
        <v>682</v>
      </c>
      <c r="J10053" s="7" t="s">
        <v>315</v>
      </c>
      <c r="K10053" s="10">
        <v>74.8</v>
      </c>
      <c r="L10053" s="7" t="s">
        <v>22</v>
      </c>
      <c r="M10053" s="10">
        <v>1.2</v>
      </c>
      <c r="N10053" s="10">
        <v>3.9</v>
      </c>
      <c r="V10053" s="7">
        <f t="shared" si="507"/>
        <v>3.9</v>
      </c>
      <c r="W10053" s="7">
        <v>9999</v>
      </c>
      <c r="AE10053" s="7">
        <v>0</v>
      </c>
      <c r="AG10053" s="7" t="s">
        <v>119</v>
      </c>
      <c r="AH10053" s="7" t="s">
        <v>436</v>
      </c>
      <c r="AI10053" s="7" t="s">
        <v>436</v>
      </c>
      <c r="AJ10053" s="7" t="s">
        <v>436</v>
      </c>
      <c r="AQ10053" s="7"/>
    </row>
    <row r="10054" spans="1:43" ht="15.75" customHeight="1">
      <c r="A10054" s="17">
        <v>41996</v>
      </c>
      <c r="B10054" s="22">
        <v>2014</v>
      </c>
      <c r="C10054" s="22" t="s">
        <v>1905</v>
      </c>
      <c r="D10054" s="22" t="s">
        <v>1888</v>
      </c>
      <c r="E10054" s="7" t="s">
        <v>313</v>
      </c>
      <c r="F10054" s="7" t="s">
        <v>2469</v>
      </c>
      <c r="G10054" s="7" t="s">
        <v>1286</v>
      </c>
      <c r="H10054" s="7" t="s">
        <v>15</v>
      </c>
      <c r="I10054" s="7">
        <v>682</v>
      </c>
      <c r="J10054" s="7" t="s">
        <v>315</v>
      </c>
      <c r="K10054" s="10">
        <v>74.8</v>
      </c>
      <c r="L10054" s="7" t="s">
        <v>22</v>
      </c>
      <c r="M10054" s="10">
        <v>1.2</v>
      </c>
      <c r="N10054" s="10">
        <v>3.9</v>
      </c>
      <c r="V10054" s="7">
        <f>SUM(N10054:U10054)</f>
        <v>3.9</v>
      </c>
      <c r="W10054" s="7">
        <v>9999</v>
      </c>
      <c r="AE10054" s="7">
        <v>0</v>
      </c>
      <c r="AG10054" s="7" t="s">
        <v>119</v>
      </c>
      <c r="AH10054" s="7" t="s">
        <v>436</v>
      </c>
      <c r="AI10054" s="7" t="s">
        <v>436</v>
      </c>
      <c r="AJ10054" s="7" t="s">
        <v>436</v>
      </c>
      <c r="AQ10054" s="7"/>
    </row>
    <row r="10055" spans="1:43" ht="15.75" customHeight="1">
      <c r="A10055" s="20">
        <v>37465</v>
      </c>
      <c r="B10055" s="24">
        <v>2002</v>
      </c>
      <c r="C10055" s="24" t="s">
        <v>1905</v>
      </c>
      <c r="D10055" s="24" t="s">
        <v>1888</v>
      </c>
      <c r="E10055" s="13" t="s">
        <v>313</v>
      </c>
      <c r="F10055" s="13" t="s">
        <v>13</v>
      </c>
      <c r="G10055" s="13" t="s">
        <v>122</v>
      </c>
      <c r="H10055" s="13" t="s">
        <v>15</v>
      </c>
      <c r="I10055" s="13">
        <v>683</v>
      </c>
      <c r="J10055" s="7" t="s">
        <v>119</v>
      </c>
      <c r="K10055" s="12">
        <v>74.599999999999994</v>
      </c>
      <c r="L10055" s="7" t="s">
        <v>22</v>
      </c>
      <c r="M10055" s="12">
        <v>2.2000000000000002</v>
      </c>
      <c r="N10055" s="12">
        <v>5.6</v>
      </c>
      <c r="O10055" s="12"/>
      <c r="P10055" s="12"/>
      <c r="V10055" s="10">
        <f t="shared" ref="V10055:V10061" si="508">SQRT((N10055*N10055)+(O10055*O10055)+((P10055*P10055)+(Q10055*Q10055)+(R10055*R10055)+(S10055*S10055)+(T10055*T10055)+(U10055*U10055)))</f>
        <v>5.6</v>
      </c>
      <c r="W10055" s="12">
        <v>9999</v>
      </c>
      <c r="X10055" s="12"/>
      <c r="Y10055" s="12"/>
      <c r="AC10055" s="13"/>
      <c r="AE10055" s="13">
        <v>0</v>
      </c>
      <c r="AF10055" s="13"/>
      <c r="AG10055" s="13" t="s">
        <v>119</v>
      </c>
      <c r="AH10055" s="7" t="s">
        <v>436</v>
      </c>
      <c r="AI10055" s="7" t="s">
        <v>436</v>
      </c>
      <c r="AJ10055" s="7" t="s">
        <v>436</v>
      </c>
      <c r="AP10055" s="13" t="s">
        <v>184</v>
      </c>
      <c r="AQ10055" s="7"/>
    </row>
    <row r="10056" spans="1:43" ht="15.75" customHeight="1">
      <c r="A10056" s="17">
        <v>37882</v>
      </c>
      <c r="B10056" s="24" t="s">
        <v>1894</v>
      </c>
      <c r="C10056" s="24" t="s">
        <v>1905</v>
      </c>
      <c r="D10056" s="24" t="s">
        <v>1888</v>
      </c>
      <c r="E10056" s="7" t="s">
        <v>313</v>
      </c>
      <c r="F10056" s="7" t="s">
        <v>13</v>
      </c>
      <c r="G10056" s="7" t="s">
        <v>430</v>
      </c>
      <c r="H10056" s="7" t="s">
        <v>15</v>
      </c>
      <c r="I10056" s="7">
        <v>683</v>
      </c>
      <c r="J10056" s="7" t="s">
        <v>315</v>
      </c>
      <c r="K10056" s="10">
        <v>74.599999999999994</v>
      </c>
      <c r="L10056" s="7" t="s">
        <v>22</v>
      </c>
      <c r="M10056" s="10">
        <v>2.2000000000000002</v>
      </c>
      <c r="N10056" s="10">
        <v>5.7</v>
      </c>
      <c r="O10056" s="7"/>
      <c r="V10056" s="10">
        <f t="shared" si="508"/>
        <v>5.7</v>
      </c>
      <c r="W10056" s="8">
        <v>9999</v>
      </c>
      <c r="AE10056" s="7">
        <v>0</v>
      </c>
      <c r="AG10056" s="7" t="s">
        <v>119</v>
      </c>
      <c r="AH10056" s="7" t="s">
        <v>436</v>
      </c>
      <c r="AI10056" s="7" t="s">
        <v>436</v>
      </c>
      <c r="AJ10056" s="7" t="s">
        <v>436</v>
      </c>
      <c r="AQ10056" s="7"/>
    </row>
    <row r="10057" spans="1:43" ht="15.75" customHeight="1">
      <c r="A10057" s="17">
        <v>38605</v>
      </c>
      <c r="B10057" s="22" t="s">
        <v>1896</v>
      </c>
      <c r="C10057" s="24" t="s">
        <v>1905</v>
      </c>
      <c r="D10057" s="24" t="s">
        <v>1888</v>
      </c>
      <c r="E10057" s="7" t="s">
        <v>313</v>
      </c>
      <c r="F10057" s="7" t="s">
        <v>892</v>
      </c>
      <c r="G10057" s="7" t="s">
        <v>892</v>
      </c>
      <c r="H10057" s="7" t="s">
        <v>15</v>
      </c>
      <c r="I10057" s="7">
        <v>683</v>
      </c>
      <c r="J10057" s="7" t="s">
        <v>315</v>
      </c>
      <c r="K10057" s="10">
        <v>74.599999999999994</v>
      </c>
      <c r="L10057" s="7" t="s">
        <v>22</v>
      </c>
      <c r="M10057" s="10">
        <v>2.2000000000000002</v>
      </c>
      <c r="N10057" s="10">
        <v>5.9</v>
      </c>
      <c r="O10057" s="7"/>
      <c r="V10057" s="10">
        <f t="shared" si="508"/>
        <v>5.9</v>
      </c>
      <c r="W10057" s="7">
        <v>9999</v>
      </c>
      <c r="AG10057" s="7" t="s">
        <v>119</v>
      </c>
      <c r="AH10057" s="7" t="s">
        <v>436</v>
      </c>
      <c r="AI10057" s="7" t="s">
        <v>436</v>
      </c>
      <c r="AJ10057" s="7" t="s">
        <v>436</v>
      </c>
      <c r="AQ10057" s="7"/>
    </row>
    <row r="10058" spans="1:43" ht="15.75" customHeight="1">
      <c r="A10058" s="17">
        <v>39529</v>
      </c>
      <c r="B10058" s="22" t="s">
        <v>1899</v>
      </c>
      <c r="C10058" s="24" t="s">
        <v>1905</v>
      </c>
      <c r="D10058" s="24" t="s">
        <v>1888</v>
      </c>
      <c r="E10058" s="7" t="s">
        <v>313</v>
      </c>
      <c r="F10058" s="7" t="s">
        <v>13</v>
      </c>
      <c r="G10058" s="7" t="s">
        <v>749</v>
      </c>
      <c r="H10058" s="7" t="s">
        <v>15</v>
      </c>
      <c r="I10058" s="7">
        <v>683</v>
      </c>
      <c r="J10058" s="7" t="s">
        <v>315</v>
      </c>
      <c r="K10058" s="10">
        <v>74.599999999999994</v>
      </c>
      <c r="L10058" s="7" t="s">
        <v>22</v>
      </c>
      <c r="M10058" s="10">
        <v>2.2000000000000002</v>
      </c>
      <c r="N10058" s="10">
        <v>6.3</v>
      </c>
      <c r="P10058" s="10"/>
      <c r="Q10058" s="10"/>
      <c r="R10058" s="10"/>
      <c r="S10058" s="10"/>
      <c r="V10058" s="10">
        <f t="shared" si="508"/>
        <v>6.3</v>
      </c>
      <c r="W10058" s="8">
        <v>9999</v>
      </c>
      <c r="AE10058" s="7">
        <v>0</v>
      </c>
      <c r="AG10058" s="7" t="s">
        <v>119</v>
      </c>
      <c r="AH10058" s="7" t="s">
        <v>436</v>
      </c>
      <c r="AI10058" s="7" t="s">
        <v>436</v>
      </c>
      <c r="AJ10058" s="7" t="s">
        <v>436</v>
      </c>
      <c r="AQ10058" s="7"/>
    </row>
    <row r="10059" spans="1:43" ht="15.75" customHeight="1">
      <c r="A10059" s="17">
        <v>40122</v>
      </c>
      <c r="B10059" s="22" t="s">
        <v>1900</v>
      </c>
      <c r="C10059" s="24" t="s">
        <v>1905</v>
      </c>
      <c r="D10059" s="24" t="s">
        <v>1888</v>
      </c>
      <c r="E10059" s="7" t="s">
        <v>313</v>
      </c>
      <c r="F10059" s="7" t="s">
        <v>1291</v>
      </c>
      <c r="G10059" s="7" t="s">
        <v>1292</v>
      </c>
      <c r="H10059" s="7" t="s">
        <v>15</v>
      </c>
      <c r="I10059" s="7">
        <v>683</v>
      </c>
      <c r="J10059" s="7" t="s">
        <v>315</v>
      </c>
      <c r="K10059" s="10">
        <v>74.599999999999994</v>
      </c>
      <c r="L10059" s="7" t="s">
        <v>22</v>
      </c>
      <c r="M10059" s="10">
        <v>2.2000000000000002</v>
      </c>
      <c r="N10059" s="10">
        <v>6.9</v>
      </c>
      <c r="O10059" s="7"/>
      <c r="V10059" s="10">
        <f t="shared" si="508"/>
        <v>6.9</v>
      </c>
      <c r="W10059" s="7">
        <v>9999</v>
      </c>
      <c r="AE10059" s="7">
        <v>0</v>
      </c>
      <c r="AG10059" s="7" t="s">
        <v>119</v>
      </c>
      <c r="AH10059" s="7" t="s">
        <v>436</v>
      </c>
      <c r="AI10059" s="7" t="s">
        <v>436</v>
      </c>
      <c r="AJ10059" s="7" t="s">
        <v>106</v>
      </c>
      <c r="AQ10059" s="7"/>
    </row>
    <row r="10060" spans="1:43" ht="15.75" customHeight="1">
      <c r="A10060" s="19">
        <v>40831</v>
      </c>
      <c r="B10060" s="23" t="s">
        <v>1902</v>
      </c>
      <c r="C10060" s="24" t="s">
        <v>1905</v>
      </c>
      <c r="D10060" s="24" t="s">
        <v>1888</v>
      </c>
      <c r="E10060" s="15" t="s">
        <v>313</v>
      </c>
      <c r="F10060" s="15" t="s">
        <v>1291</v>
      </c>
      <c r="G10060" s="15" t="s">
        <v>1291</v>
      </c>
      <c r="H10060" s="15" t="s">
        <v>15</v>
      </c>
      <c r="I10060" s="15">
        <v>683</v>
      </c>
      <c r="J10060" s="15" t="s">
        <v>315</v>
      </c>
      <c r="K10060" s="16">
        <v>74.599999999999994</v>
      </c>
      <c r="L10060" s="15" t="s">
        <v>22</v>
      </c>
      <c r="M10060" s="16">
        <v>2.2000000000000002</v>
      </c>
      <c r="N10060" s="16">
        <v>7.8</v>
      </c>
      <c r="O10060" s="16"/>
      <c r="P10060" s="16"/>
      <c r="Q10060" s="16"/>
      <c r="R10060" s="16"/>
      <c r="S10060" s="16"/>
      <c r="T10060" s="16"/>
      <c r="U10060" s="16"/>
      <c r="V10060" s="10">
        <f t="shared" si="508"/>
        <v>7.8</v>
      </c>
      <c r="W10060" s="15">
        <v>9999</v>
      </c>
      <c r="X10060" s="15"/>
      <c r="Y10060" s="15"/>
      <c r="Z10060" s="15"/>
      <c r="AA10060" s="15"/>
      <c r="AB10060" s="15"/>
      <c r="AC10060" s="15"/>
      <c r="AD10060" s="15"/>
      <c r="AE10060" s="15">
        <v>0</v>
      </c>
      <c r="AF10060" s="15"/>
      <c r="AG10060" s="15" t="s">
        <v>119</v>
      </c>
      <c r="AH10060" s="15" t="s">
        <v>436</v>
      </c>
      <c r="AI10060" s="15" t="s">
        <v>436</v>
      </c>
      <c r="AJ10060" s="15" t="s">
        <v>106</v>
      </c>
      <c r="AK10060" s="15"/>
      <c r="AL10060" s="15"/>
      <c r="AM10060" s="15"/>
      <c r="AN10060" s="15"/>
      <c r="AO10060" s="15"/>
      <c r="AP10060" s="16" t="s">
        <v>1801</v>
      </c>
      <c r="AQ10060" s="7"/>
    </row>
    <row r="10061" spans="1:43" ht="15.75" customHeight="1">
      <c r="A10061" s="17">
        <v>41549</v>
      </c>
      <c r="B10061" s="22" t="s">
        <v>2048</v>
      </c>
      <c r="C10061" s="22" t="s">
        <v>1905</v>
      </c>
      <c r="D10061" s="22" t="s">
        <v>1888</v>
      </c>
      <c r="E10061" s="7" t="s">
        <v>313</v>
      </c>
      <c r="F10061" s="7" t="s">
        <v>1291</v>
      </c>
      <c r="G10061" s="7" t="s">
        <v>1291</v>
      </c>
      <c r="H10061" s="7" t="s">
        <v>15</v>
      </c>
      <c r="I10061" s="7">
        <v>683</v>
      </c>
      <c r="J10061" s="7" t="s">
        <v>315</v>
      </c>
      <c r="K10061" s="10">
        <v>74.599999999999994</v>
      </c>
      <c r="L10061" s="7" t="s">
        <v>22</v>
      </c>
      <c r="M10061" s="10">
        <v>2.2000000000000002</v>
      </c>
      <c r="N10061" s="10">
        <v>8</v>
      </c>
      <c r="V10061" s="7">
        <f t="shared" si="508"/>
        <v>8</v>
      </c>
      <c r="W10061" s="7">
        <v>9999</v>
      </c>
      <c r="AE10061" s="7">
        <v>0</v>
      </c>
      <c r="AG10061" s="7" t="s">
        <v>119</v>
      </c>
      <c r="AH10061" s="7" t="s">
        <v>436</v>
      </c>
      <c r="AI10061" s="7" t="s">
        <v>436</v>
      </c>
      <c r="AJ10061" s="7" t="s">
        <v>106</v>
      </c>
      <c r="AP10061" s="7" t="s">
        <v>2269</v>
      </c>
      <c r="AQ10061" s="7"/>
    </row>
    <row r="10062" spans="1:43" ht="15.75" customHeight="1">
      <c r="A10062" s="17">
        <v>41996</v>
      </c>
      <c r="B10062" s="22">
        <v>2014</v>
      </c>
      <c r="C10062" s="22" t="s">
        <v>1905</v>
      </c>
      <c r="D10062" s="22" t="s">
        <v>1888</v>
      </c>
      <c r="E10062" s="7" t="s">
        <v>313</v>
      </c>
      <c r="F10062" s="7" t="s">
        <v>2469</v>
      </c>
      <c r="G10062" s="7" t="s">
        <v>1286</v>
      </c>
      <c r="H10062" s="7" t="s">
        <v>15</v>
      </c>
      <c r="I10062" s="7">
        <v>683</v>
      </c>
      <c r="J10062" s="7" t="s">
        <v>315</v>
      </c>
      <c r="K10062" s="10">
        <v>74.599999999999994</v>
      </c>
      <c r="L10062" s="7" t="s">
        <v>22</v>
      </c>
      <c r="M10062" s="10">
        <v>2.2000000000000002</v>
      </c>
      <c r="N10062" s="10">
        <v>8.1</v>
      </c>
      <c r="V10062" s="7">
        <f>SUM(N10062:U10062)</f>
        <v>8.1</v>
      </c>
      <c r="W10062" s="7">
        <v>9999</v>
      </c>
      <c r="AE10062" s="7">
        <v>0</v>
      </c>
      <c r="AG10062" s="7" t="s">
        <v>119</v>
      </c>
      <c r="AH10062" s="7" t="s">
        <v>436</v>
      </c>
      <c r="AI10062" s="7" t="s">
        <v>436</v>
      </c>
      <c r="AJ10062" s="7" t="s">
        <v>106</v>
      </c>
      <c r="AP10062" s="7" t="s">
        <v>2474</v>
      </c>
      <c r="AQ10062" s="7"/>
    </row>
    <row r="10063" spans="1:43" ht="15.75" customHeight="1">
      <c r="A10063" s="20">
        <v>37465</v>
      </c>
      <c r="B10063" s="24">
        <v>2002</v>
      </c>
      <c r="C10063" s="24" t="s">
        <v>1905</v>
      </c>
      <c r="D10063" s="24" t="s">
        <v>1894</v>
      </c>
      <c r="E10063" s="13" t="s">
        <v>313</v>
      </c>
      <c r="F10063" s="13" t="s">
        <v>13</v>
      </c>
      <c r="G10063" s="13" t="s">
        <v>122</v>
      </c>
      <c r="H10063" s="13" t="s">
        <v>15</v>
      </c>
      <c r="I10063" s="13">
        <v>684</v>
      </c>
      <c r="J10063" s="7" t="s">
        <v>119</v>
      </c>
      <c r="K10063" s="12">
        <v>74.599999999999994</v>
      </c>
      <c r="L10063" s="7" t="s">
        <v>22</v>
      </c>
      <c r="M10063" s="12">
        <v>4.7</v>
      </c>
      <c r="N10063" s="12">
        <v>0.2</v>
      </c>
      <c r="O10063" s="12"/>
      <c r="P10063" s="12"/>
      <c r="V10063" s="10">
        <f>SQRT((N10063*N10063)+(O10063*O10063)+((P10063*P10063)+(Q10063*Q10063)+(R10063*R10063)+(S10063*S10063)+(T10063*T10063)+(U10063*U10063)))</f>
        <v>0.2</v>
      </c>
      <c r="W10063" s="12">
        <v>11</v>
      </c>
      <c r="X10063" s="12"/>
      <c r="Y10063" s="12"/>
      <c r="AC10063" s="13">
        <v>0</v>
      </c>
      <c r="AE10063" s="13">
        <v>0</v>
      </c>
      <c r="AF10063" s="13"/>
      <c r="AG10063" s="13" t="s">
        <v>119</v>
      </c>
      <c r="AH10063" s="7" t="s">
        <v>436</v>
      </c>
      <c r="AI10063" s="7" t="s">
        <v>436</v>
      </c>
      <c r="AJ10063" s="7" t="s">
        <v>436</v>
      </c>
      <c r="AP10063" s="13"/>
      <c r="AQ10063" s="7"/>
    </row>
    <row r="10064" spans="1:43" ht="15.75" customHeight="1">
      <c r="A10064" s="17">
        <v>37883</v>
      </c>
      <c r="B10064" s="24" t="s">
        <v>1894</v>
      </c>
      <c r="C10064" s="24" t="s">
        <v>1905</v>
      </c>
      <c r="D10064" s="24" t="s">
        <v>1894</v>
      </c>
      <c r="E10064" s="7" t="s">
        <v>313</v>
      </c>
      <c r="F10064" s="7" t="s">
        <v>13</v>
      </c>
      <c r="G10064" s="7" t="s">
        <v>430</v>
      </c>
      <c r="H10064" s="7" t="s">
        <v>15</v>
      </c>
      <c r="I10064" s="7">
        <v>684</v>
      </c>
      <c r="J10064" s="7" t="s">
        <v>343</v>
      </c>
      <c r="K10064" s="10">
        <v>74.599999999999994</v>
      </c>
      <c r="L10064" s="7" t="s">
        <v>22</v>
      </c>
      <c r="M10064" s="10">
        <v>4.7</v>
      </c>
      <c r="O10064" s="7"/>
      <c r="V10064" s="10" t="s">
        <v>1888</v>
      </c>
      <c r="W10064" s="8"/>
      <c r="AF10064" s="7" t="s">
        <v>106</v>
      </c>
      <c r="AG10064" s="7" t="s">
        <v>318</v>
      </c>
      <c r="AH10064" s="7" t="s">
        <v>436</v>
      </c>
      <c r="AI10064" s="7" t="s">
        <v>436</v>
      </c>
      <c r="AJ10064" s="7" t="s">
        <v>436</v>
      </c>
      <c r="AP10064" s="7" t="s">
        <v>146</v>
      </c>
      <c r="AQ10064" s="7"/>
    </row>
    <row r="10065" spans="1:43" ht="15.75" customHeight="1">
      <c r="A10065" s="20">
        <v>37465</v>
      </c>
      <c r="B10065" s="24">
        <v>2002</v>
      </c>
      <c r="C10065" s="24" t="s">
        <v>1905</v>
      </c>
      <c r="D10065" s="24" t="s">
        <v>1896</v>
      </c>
      <c r="E10065" s="13" t="s">
        <v>313</v>
      </c>
      <c r="F10065" s="13" t="s">
        <v>13</v>
      </c>
      <c r="G10065" s="13" t="s">
        <v>122</v>
      </c>
      <c r="H10065" s="13" t="s">
        <v>15</v>
      </c>
      <c r="I10065" s="13">
        <v>685</v>
      </c>
      <c r="J10065" s="7" t="s">
        <v>119</v>
      </c>
      <c r="K10065" s="12">
        <v>74.2</v>
      </c>
      <c r="L10065" s="7" t="s">
        <v>22</v>
      </c>
      <c r="M10065" s="12">
        <v>4.5999999999999996</v>
      </c>
      <c r="N10065" s="12">
        <v>0.3</v>
      </c>
      <c r="O10065" s="12"/>
      <c r="P10065" s="12"/>
      <c r="V10065" s="10">
        <f>SQRT((N10065*N10065)+(O10065*O10065)+((P10065*P10065)+(Q10065*Q10065)+(R10065*R10065)+(S10065*S10065)+(T10065*T10065)+(U10065*U10065)))</f>
        <v>0.3</v>
      </c>
      <c r="W10065" s="12">
        <v>14</v>
      </c>
      <c r="X10065" s="12"/>
      <c r="Y10065" s="12"/>
      <c r="AC10065" s="13">
        <v>0</v>
      </c>
      <c r="AE10065" s="13">
        <v>0</v>
      </c>
      <c r="AF10065" s="13"/>
      <c r="AG10065" s="13" t="s">
        <v>119</v>
      </c>
      <c r="AH10065" s="7" t="s">
        <v>436</v>
      </c>
      <c r="AI10065" s="7" t="s">
        <v>436</v>
      </c>
      <c r="AJ10065" s="7" t="s">
        <v>436</v>
      </c>
      <c r="AP10065" s="13"/>
      <c r="AQ10065" s="7"/>
    </row>
    <row r="10066" spans="1:43" ht="15.75" customHeight="1">
      <c r="A10066" s="17">
        <v>37882</v>
      </c>
      <c r="B10066" s="24" t="s">
        <v>1894</v>
      </c>
      <c r="C10066" s="24" t="s">
        <v>1905</v>
      </c>
      <c r="D10066" s="24" t="s">
        <v>1896</v>
      </c>
      <c r="E10066" s="7" t="s">
        <v>313</v>
      </c>
      <c r="F10066" s="7" t="s">
        <v>13</v>
      </c>
      <c r="G10066" s="7" t="s">
        <v>430</v>
      </c>
      <c r="H10066" s="7" t="s">
        <v>15</v>
      </c>
      <c r="I10066" s="7">
        <v>685</v>
      </c>
      <c r="J10066" s="7" t="s">
        <v>315</v>
      </c>
      <c r="K10066" s="10">
        <v>74.2</v>
      </c>
      <c r="L10066" s="7" t="s">
        <v>22</v>
      </c>
      <c r="M10066" s="10">
        <v>4.5999999999999996</v>
      </c>
      <c r="N10066" s="10">
        <v>0.2</v>
      </c>
      <c r="O10066" s="7"/>
      <c r="V10066" s="10">
        <f>SQRT((N10066*N10066)+(O10066*O10066)+((P10066*P10066)+(Q10066*Q10066)+(R10066*R10066)+(S10066*S10066)+(T10066*T10066)+(U10066*U10066)))</f>
        <v>0.2</v>
      </c>
      <c r="W10066" s="8">
        <v>16</v>
      </c>
      <c r="AC10066" s="7">
        <v>0</v>
      </c>
      <c r="AE10066" s="7">
        <v>0</v>
      </c>
      <c r="AG10066" s="7" t="s">
        <v>119</v>
      </c>
      <c r="AH10066" s="7" t="s">
        <v>436</v>
      </c>
      <c r="AI10066" s="7" t="s">
        <v>436</v>
      </c>
      <c r="AJ10066" s="7" t="s">
        <v>436</v>
      </c>
      <c r="AP10066" s="7" t="s">
        <v>479</v>
      </c>
      <c r="AQ10066" s="7"/>
    </row>
    <row r="10067" spans="1:43" ht="15.75" customHeight="1">
      <c r="A10067" s="17">
        <v>38605</v>
      </c>
      <c r="B10067" s="22" t="s">
        <v>1896</v>
      </c>
      <c r="C10067" s="24" t="s">
        <v>1905</v>
      </c>
      <c r="D10067" s="24" t="s">
        <v>1896</v>
      </c>
      <c r="E10067" s="7" t="s">
        <v>313</v>
      </c>
      <c r="F10067" s="7" t="s">
        <v>892</v>
      </c>
      <c r="G10067" s="7" t="s">
        <v>892</v>
      </c>
      <c r="H10067" s="7" t="s">
        <v>15</v>
      </c>
      <c r="I10067" s="7">
        <v>685</v>
      </c>
      <c r="J10067" s="7" t="s">
        <v>320</v>
      </c>
      <c r="K10067" s="10">
        <v>74.2</v>
      </c>
      <c r="L10067" s="7" t="s">
        <v>22</v>
      </c>
      <c r="M10067" s="10">
        <v>4.5999999999999996</v>
      </c>
      <c r="O10067" s="7"/>
      <c r="V10067" s="10" t="s">
        <v>1888</v>
      </c>
      <c r="AG10067" s="7" t="s">
        <v>318</v>
      </c>
      <c r="AH10067" s="7" t="s">
        <v>436</v>
      </c>
      <c r="AI10067" s="7" t="s">
        <v>436</v>
      </c>
      <c r="AJ10067" s="7" t="s">
        <v>436</v>
      </c>
      <c r="AP10067" s="7" t="s">
        <v>1026</v>
      </c>
      <c r="AQ10067" s="7"/>
    </row>
    <row r="10068" spans="1:43" ht="15.75" customHeight="1">
      <c r="A10068" s="17">
        <v>39529</v>
      </c>
      <c r="B10068" s="22" t="s">
        <v>1899</v>
      </c>
      <c r="C10068" s="24" t="s">
        <v>1905</v>
      </c>
      <c r="D10068" s="24" t="s">
        <v>1896</v>
      </c>
      <c r="E10068" s="7" t="s">
        <v>313</v>
      </c>
      <c r="F10068" s="7" t="s">
        <v>13</v>
      </c>
      <c r="G10068" s="7" t="s">
        <v>749</v>
      </c>
      <c r="H10068" s="7" t="s">
        <v>15</v>
      </c>
      <c r="I10068" s="7">
        <v>685</v>
      </c>
      <c r="J10068" s="7" t="s">
        <v>515</v>
      </c>
      <c r="K10068" s="10">
        <v>74.2</v>
      </c>
      <c r="L10068" s="7" t="s">
        <v>22</v>
      </c>
      <c r="M10068" s="10">
        <v>4.5999999999999996</v>
      </c>
      <c r="P10068" s="10"/>
      <c r="Q10068" s="10"/>
      <c r="R10068" s="10"/>
      <c r="S10068" s="10"/>
      <c r="V10068" s="10" t="s">
        <v>1888</v>
      </c>
      <c r="W10068" s="8"/>
      <c r="AG10068" s="7" t="s">
        <v>318</v>
      </c>
      <c r="AH10068" s="7" t="s">
        <v>436</v>
      </c>
      <c r="AI10068" s="7" t="s">
        <v>436</v>
      </c>
      <c r="AJ10068" s="7" t="s">
        <v>436</v>
      </c>
      <c r="AP10068" s="7" t="s">
        <v>521</v>
      </c>
      <c r="AQ10068" s="7"/>
    </row>
    <row r="10069" spans="1:43" ht="15.75" customHeight="1">
      <c r="A10069" s="20">
        <v>37465</v>
      </c>
      <c r="B10069" s="24">
        <v>2002</v>
      </c>
      <c r="C10069" s="24" t="s">
        <v>1905</v>
      </c>
      <c r="D10069" s="24" t="s">
        <v>1894</v>
      </c>
      <c r="E10069" s="13" t="s">
        <v>313</v>
      </c>
      <c r="F10069" s="13" t="s">
        <v>13</v>
      </c>
      <c r="G10069" s="13" t="s">
        <v>122</v>
      </c>
      <c r="H10069" s="13" t="s">
        <v>15</v>
      </c>
      <c r="I10069" s="13">
        <v>686</v>
      </c>
      <c r="J10069" s="7" t="s">
        <v>119</v>
      </c>
      <c r="K10069" s="12">
        <v>74.2</v>
      </c>
      <c r="L10069" s="7" t="s">
        <v>22</v>
      </c>
      <c r="M10069" s="12">
        <v>4.0999999999999996</v>
      </c>
      <c r="N10069" s="12">
        <v>0.2</v>
      </c>
      <c r="O10069" s="12"/>
      <c r="P10069" s="12"/>
      <c r="V10069" s="10">
        <f>SQRT((N10069*N10069)+(O10069*O10069)+((P10069*P10069)+(Q10069*Q10069)+(R10069*R10069)+(S10069*S10069)+(T10069*T10069)+(U10069*U10069)))</f>
        <v>0.2</v>
      </c>
      <c r="W10069" s="12">
        <v>12</v>
      </c>
      <c r="X10069" s="12"/>
      <c r="Y10069" s="12"/>
      <c r="AC10069" s="13">
        <v>0</v>
      </c>
      <c r="AE10069" s="13">
        <v>0</v>
      </c>
      <c r="AF10069" s="13"/>
      <c r="AG10069" s="13" t="s">
        <v>119</v>
      </c>
      <c r="AH10069" s="7" t="s">
        <v>436</v>
      </c>
      <c r="AI10069" s="7" t="s">
        <v>436</v>
      </c>
      <c r="AJ10069" s="7" t="s">
        <v>436</v>
      </c>
      <c r="AP10069" s="13"/>
      <c r="AQ10069" s="7"/>
    </row>
    <row r="10070" spans="1:43" ht="15.75" customHeight="1">
      <c r="A10070" s="17">
        <v>37883</v>
      </c>
      <c r="B10070" s="24" t="s">
        <v>1894</v>
      </c>
      <c r="C10070" s="24" t="s">
        <v>1905</v>
      </c>
      <c r="D10070" s="24" t="s">
        <v>1894</v>
      </c>
      <c r="E10070" s="7" t="s">
        <v>313</v>
      </c>
      <c r="F10070" s="7" t="s">
        <v>13</v>
      </c>
      <c r="G10070" s="7" t="s">
        <v>430</v>
      </c>
      <c r="H10070" s="7" t="s">
        <v>15</v>
      </c>
      <c r="I10070" s="7">
        <v>686</v>
      </c>
      <c r="J10070" s="7" t="s">
        <v>320</v>
      </c>
      <c r="K10070" s="10">
        <v>74.2</v>
      </c>
      <c r="L10070" s="7" t="s">
        <v>22</v>
      </c>
      <c r="M10070" s="10">
        <v>4.0999999999999996</v>
      </c>
      <c r="O10070" s="7"/>
      <c r="V10070" s="10" t="s">
        <v>1888</v>
      </c>
      <c r="W10070" s="8"/>
      <c r="AG10070" s="7" t="s">
        <v>318</v>
      </c>
      <c r="AH10070" s="7" t="s">
        <v>436</v>
      </c>
      <c r="AI10070" s="7" t="s">
        <v>436</v>
      </c>
      <c r="AJ10070" s="7" t="s">
        <v>436</v>
      </c>
      <c r="AP10070" s="7" t="s">
        <v>480</v>
      </c>
      <c r="AQ10070" s="7"/>
    </row>
    <row r="10071" spans="1:43" ht="15.75" customHeight="1">
      <c r="A10071" s="17">
        <v>38140</v>
      </c>
      <c r="B10071" s="24" t="s">
        <v>1895</v>
      </c>
      <c r="C10071" s="24" t="s">
        <v>1905</v>
      </c>
      <c r="D10071" s="24" t="s">
        <v>1894</v>
      </c>
      <c r="E10071" s="7" t="s">
        <v>313</v>
      </c>
      <c r="F10071" s="7" t="s">
        <v>13</v>
      </c>
      <c r="G10071" s="7" t="s">
        <v>430</v>
      </c>
      <c r="H10071" s="7" t="s">
        <v>15</v>
      </c>
      <c r="I10071" s="7">
        <v>686</v>
      </c>
      <c r="J10071" s="7" t="s">
        <v>515</v>
      </c>
      <c r="K10071" s="10">
        <v>74.2</v>
      </c>
      <c r="L10071" s="7" t="s">
        <v>22</v>
      </c>
      <c r="M10071" s="10">
        <v>4.0999999999999996</v>
      </c>
      <c r="O10071" s="7"/>
      <c r="V10071" s="10" t="s">
        <v>1888</v>
      </c>
      <c r="W10071" s="8"/>
      <c r="AG10071" s="7" t="s">
        <v>318</v>
      </c>
      <c r="AH10071" s="7" t="s">
        <v>436</v>
      </c>
      <c r="AI10071" s="7" t="s">
        <v>436</v>
      </c>
      <c r="AJ10071" s="7" t="s">
        <v>436</v>
      </c>
      <c r="AQ10071" s="7"/>
    </row>
    <row r="10072" spans="1:43" ht="15.75" customHeight="1">
      <c r="A10072" s="20">
        <v>37465</v>
      </c>
      <c r="B10072" s="24">
        <v>2002</v>
      </c>
      <c r="C10072" s="24" t="s">
        <v>1905</v>
      </c>
      <c r="D10072" s="24" t="s">
        <v>1896</v>
      </c>
      <c r="E10072" s="13" t="s">
        <v>313</v>
      </c>
      <c r="F10072" s="13" t="s">
        <v>13</v>
      </c>
      <c r="G10072" s="13" t="s">
        <v>122</v>
      </c>
      <c r="H10072" s="13" t="s">
        <v>15</v>
      </c>
      <c r="I10072" s="13">
        <v>687</v>
      </c>
      <c r="J10072" s="7" t="s">
        <v>119</v>
      </c>
      <c r="K10072" s="12">
        <v>73.8</v>
      </c>
      <c r="L10072" s="7" t="s">
        <v>22</v>
      </c>
      <c r="M10072" s="12">
        <v>3</v>
      </c>
      <c r="N10072" s="12">
        <v>0.8</v>
      </c>
      <c r="O10072" s="12"/>
      <c r="P10072" s="12"/>
      <c r="V10072" s="10">
        <f>SQRT((N10072*N10072)+(O10072*O10072)+((P10072*P10072)+(Q10072*Q10072)+(R10072*R10072)+(S10072*S10072)+(T10072*T10072)+(U10072*U10072)))</f>
        <v>0.8</v>
      </c>
      <c r="W10072" s="12">
        <v>163</v>
      </c>
      <c r="X10072" s="12"/>
      <c r="Y10072" s="12"/>
      <c r="AC10072" s="13">
        <v>11</v>
      </c>
      <c r="AE10072" s="13">
        <v>0</v>
      </c>
      <c r="AF10072" s="13"/>
      <c r="AG10072" s="13" t="s">
        <v>119</v>
      </c>
      <c r="AH10072" s="7" t="s">
        <v>436</v>
      </c>
      <c r="AI10072" s="7" t="s">
        <v>436</v>
      </c>
      <c r="AJ10072" s="7" t="s">
        <v>436</v>
      </c>
      <c r="AP10072" s="13" t="s">
        <v>185</v>
      </c>
      <c r="AQ10072" s="7"/>
    </row>
    <row r="10073" spans="1:43" ht="15.75" customHeight="1">
      <c r="A10073" s="17">
        <v>37882</v>
      </c>
      <c r="B10073" s="24" t="s">
        <v>1894</v>
      </c>
      <c r="C10073" s="24" t="s">
        <v>1905</v>
      </c>
      <c r="D10073" s="24" t="s">
        <v>1896</v>
      </c>
      <c r="E10073" s="7" t="s">
        <v>313</v>
      </c>
      <c r="F10073" s="7" t="s">
        <v>13</v>
      </c>
      <c r="G10073" s="7" t="s">
        <v>430</v>
      </c>
      <c r="H10073" s="7" t="s">
        <v>15</v>
      </c>
      <c r="I10073" s="7">
        <v>687</v>
      </c>
      <c r="J10073" s="7" t="s">
        <v>315</v>
      </c>
      <c r="K10073" s="10">
        <v>73.8</v>
      </c>
      <c r="L10073" s="7" t="s">
        <v>22</v>
      </c>
      <c r="M10073" s="10">
        <v>3</v>
      </c>
      <c r="N10073" s="10">
        <v>0.9</v>
      </c>
      <c r="O10073" s="7"/>
      <c r="V10073" s="10">
        <f>SQRT((N10073*N10073)+(O10073*O10073)+((P10073*P10073)+(Q10073*Q10073)+(R10073*R10073)+(S10073*S10073)+(T10073*T10073)+(U10073*U10073)))</f>
        <v>0.9</v>
      </c>
      <c r="W10073" s="8">
        <v>182</v>
      </c>
      <c r="AC10073" s="7">
        <v>12</v>
      </c>
      <c r="AE10073" s="7">
        <v>0</v>
      </c>
      <c r="AG10073" s="7" t="s">
        <v>119</v>
      </c>
      <c r="AH10073" s="7" t="s">
        <v>436</v>
      </c>
      <c r="AI10073" s="7" t="s">
        <v>436</v>
      </c>
      <c r="AJ10073" s="7" t="s">
        <v>436</v>
      </c>
      <c r="AQ10073" s="7"/>
    </row>
    <row r="10074" spans="1:43" ht="15.75" customHeight="1">
      <c r="A10074" s="17">
        <v>38605</v>
      </c>
      <c r="B10074" s="22" t="s">
        <v>1896</v>
      </c>
      <c r="C10074" s="24" t="s">
        <v>1905</v>
      </c>
      <c r="D10074" s="24" t="s">
        <v>1896</v>
      </c>
      <c r="E10074" s="7" t="s">
        <v>313</v>
      </c>
      <c r="F10074" s="7" t="s">
        <v>892</v>
      </c>
      <c r="G10074" s="7" t="s">
        <v>892</v>
      </c>
      <c r="H10074" s="7" t="s">
        <v>15</v>
      </c>
      <c r="I10074" s="7">
        <v>687</v>
      </c>
      <c r="J10074" s="7" t="s">
        <v>315</v>
      </c>
      <c r="K10074" s="10">
        <v>73.8</v>
      </c>
      <c r="L10074" s="7" t="s">
        <v>22</v>
      </c>
      <c r="M10074" s="10">
        <v>3</v>
      </c>
      <c r="O10074" s="7"/>
      <c r="V10074" s="10" t="s">
        <v>1888</v>
      </c>
      <c r="W10074" s="7">
        <v>0</v>
      </c>
      <c r="AF10074" s="7" t="s">
        <v>106</v>
      </c>
      <c r="AG10074" s="7" t="s">
        <v>318</v>
      </c>
      <c r="AH10074" s="7" t="s">
        <v>436</v>
      </c>
      <c r="AI10074" s="7" t="s">
        <v>436</v>
      </c>
      <c r="AJ10074" s="7" t="s">
        <v>436</v>
      </c>
      <c r="AP10074" s="7" t="s">
        <v>1027</v>
      </c>
      <c r="AQ10074" s="7"/>
    </row>
    <row r="10075" spans="1:43" ht="15.75" customHeight="1">
      <c r="A10075" s="17">
        <v>39529</v>
      </c>
      <c r="B10075" s="22" t="s">
        <v>1899</v>
      </c>
      <c r="C10075" s="24" t="s">
        <v>1905</v>
      </c>
      <c r="D10075" s="24" t="s">
        <v>1896</v>
      </c>
      <c r="E10075" s="7" t="s">
        <v>313</v>
      </c>
      <c r="F10075" s="7" t="s">
        <v>13</v>
      </c>
      <c r="G10075" s="7" t="s">
        <v>749</v>
      </c>
      <c r="H10075" s="7" t="s">
        <v>15</v>
      </c>
      <c r="I10075" s="7">
        <v>687</v>
      </c>
      <c r="J10075" s="7" t="s">
        <v>515</v>
      </c>
      <c r="K10075" s="10">
        <v>73.8</v>
      </c>
      <c r="L10075" s="7" t="s">
        <v>22</v>
      </c>
      <c r="M10075" s="10">
        <v>3</v>
      </c>
      <c r="P10075" s="10"/>
      <c r="Q10075" s="10"/>
      <c r="R10075" s="10"/>
      <c r="S10075" s="10"/>
      <c r="V10075" s="10" t="s">
        <v>1888</v>
      </c>
      <c r="W10075" s="8"/>
      <c r="AG10075" s="7" t="s">
        <v>318</v>
      </c>
      <c r="AH10075" s="7" t="s">
        <v>436</v>
      </c>
      <c r="AI10075" s="7" t="s">
        <v>436</v>
      </c>
      <c r="AJ10075" s="7" t="s">
        <v>436</v>
      </c>
      <c r="AP10075" s="7" t="s">
        <v>521</v>
      </c>
      <c r="AQ10075" s="7"/>
    </row>
    <row r="10076" spans="1:43" ht="15.75" customHeight="1">
      <c r="A10076" s="20">
        <v>37465</v>
      </c>
      <c r="B10076" s="24">
        <v>2002</v>
      </c>
      <c r="C10076" s="24" t="s">
        <v>1905</v>
      </c>
      <c r="D10076" s="24" t="s">
        <v>1896</v>
      </c>
      <c r="E10076" s="13" t="s">
        <v>313</v>
      </c>
      <c r="F10076" s="13" t="s">
        <v>13</v>
      </c>
      <c r="G10076" s="13" t="s">
        <v>122</v>
      </c>
      <c r="H10076" s="13" t="s">
        <v>15</v>
      </c>
      <c r="I10076" s="13">
        <v>688</v>
      </c>
      <c r="J10076" s="7" t="s">
        <v>119</v>
      </c>
      <c r="K10076" s="12">
        <v>73.8</v>
      </c>
      <c r="L10076" s="7" t="s">
        <v>22</v>
      </c>
      <c r="M10076" s="12">
        <v>1.1000000000000001</v>
      </c>
      <c r="N10076" s="12">
        <v>3.7</v>
      </c>
      <c r="O10076" s="12"/>
      <c r="P10076" s="12"/>
      <c r="V10076" s="10">
        <f>SQRT((N10076*N10076)+(O10076*O10076)+((P10076*P10076)+(Q10076*Q10076)+(R10076*R10076)+(S10076*S10076)+(T10076*T10076)+(U10076*U10076)))</f>
        <v>3.7</v>
      </c>
      <c r="W10076" s="12">
        <v>9999</v>
      </c>
      <c r="X10076" s="12"/>
      <c r="Y10076" s="12"/>
      <c r="AC10076" s="13"/>
      <c r="AE10076" s="13">
        <v>0</v>
      </c>
      <c r="AF10076" s="13"/>
      <c r="AG10076" s="13" t="s">
        <v>119</v>
      </c>
      <c r="AH10076" s="7" t="s">
        <v>106</v>
      </c>
      <c r="AI10076" s="7" t="s">
        <v>436</v>
      </c>
      <c r="AJ10076" s="7" t="s">
        <v>436</v>
      </c>
      <c r="AP10076" s="13" t="s">
        <v>186</v>
      </c>
      <c r="AQ10076" s="7"/>
    </row>
    <row r="10077" spans="1:43" ht="15.75" customHeight="1">
      <c r="A10077" s="17">
        <v>37882</v>
      </c>
      <c r="B10077" s="24" t="s">
        <v>1894</v>
      </c>
      <c r="C10077" s="24" t="s">
        <v>1905</v>
      </c>
      <c r="D10077" s="24" t="s">
        <v>1896</v>
      </c>
      <c r="E10077" s="7" t="s">
        <v>313</v>
      </c>
      <c r="F10077" s="7" t="s">
        <v>13</v>
      </c>
      <c r="G10077" s="7" t="s">
        <v>430</v>
      </c>
      <c r="H10077" s="7" t="s">
        <v>15</v>
      </c>
      <c r="I10077" s="7">
        <v>688</v>
      </c>
      <c r="J10077" s="7" t="s">
        <v>315</v>
      </c>
      <c r="K10077" s="10">
        <v>73.8</v>
      </c>
      <c r="L10077" s="7" t="s">
        <v>22</v>
      </c>
      <c r="M10077" s="10">
        <v>1.1000000000000001</v>
      </c>
      <c r="N10077" s="10">
        <v>3.8</v>
      </c>
      <c r="O10077" s="7"/>
      <c r="V10077" s="10">
        <f>SQRT((N10077*N10077)+(O10077*O10077)+((P10077*P10077)+(Q10077*Q10077)+(R10077*R10077)+(S10077*S10077)+(T10077*T10077)+(U10077*U10077)))</f>
        <v>3.8</v>
      </c>
      <c r="W10077" s="8">
        <v>9999</v>
      </c>
      <c r="AE10077" s="7">
        <v>0</v>
      </c>
      <c r="AG10077" s="7" t="s">
        <v>119</v>
      </c>
      <c r="AH10077" s="7" t="s">
        <v>436</v>
      </c>
      <c r="AI10077" s="7" t="s">
        <v>436</v>
      </c>
      <c r="AJ10077" s="7" t="s">
        <v>436</v>
      </c>
      <c r="AQ10077" s="7"/>
    </row>
    <row r="10078" spans="1:43" ht="15.75" customHeight="1">
      <c r="A10078" s="17">
        <v>38605</v>
      </c>
      <c r="B10078" s="22" t="s">
        <v>1896</v>
      </c>
      <c r="C10078" s="24" t="s">
        <v>1905</v>
      </c>
      <c r="D10078" s="24" t="s">
        <v>1896</v>
      </c>
      <c r="E10078" s="7" t="s">
        <v>313</v>
      </c>
      <c r="F10078" s="7" t="s">
        <v>892</v>
      </c>
      <c r="G10078" s="7" t="s">
        <v>892</v>
      </c>
      <c r="H10078" s="7" t="s">
        <v>15</v>
      </c>
      <c r="I10078" s="7">
        <v>688</v>
      </c>
      <c r="J10078" s="7" t="s">
        <v>315</v>
      </c>
      <c r="K10078" s="10">
        <v>73.8</v>
      </c>
      <c r="L10078" s="7" t="s">
        <v>22</v>
      </c>
      <c r="M10078" s="10">
        <v>1.1000000000000001</v>
      </c>
      <c r="O10078" s="7"/>
      <c r="V10078" s="10" t="s">
        <v>1888</v>
      </c>
      <c r="W10078" s="7">
        <v>0</v>
      </c>
      <c r="AF10078" s="7" t="s">
        <v>106</v>
      </c>
      <c r="AG10078" s="7" t="s">
        <v>318</v>
      </c>
      <c r="AH10078" s="7" t="s">
        <v>436</v>
      </c>
      <c r="AI10078" s="7" t="s">
        <v>436</v>
      </c>
      <c r="AJ10078" s="7" t="s">
        <v>436</v>
      </c>
      <c r="AP10078" s="7" t="s">
        <v>1027</v>
      </c>
      <c r="AQ10078" s="7"/>
    </row>
    <row r="10079" spans="1:43" ht="15.75" customHeight="1">
      <c r="A10079" s="17">
        <v>39529</v>
      </c>
      <c r="B10079" s="22" t="s">
        <v>1899</v>
      </c>
      <c r="C10079" s="24" t="s">
        <v>1905</v>
      </c>
      <c r="D10079" s="24" t="s">
        <v>1896</v>
      </c>
      <c r="E10079" s="7" t="s">
        <v>313</v>
      </c>
      <c r="F10079" s="7" t="s">
        <v>13</v>
      </c>
      <c r="G10079" s="7" t="s">
        <v>749</v>
      </c>
      <c r="H10079" s="7" t="s">
        <v>15</v>
      </c>
      <c r="I10079" s="7">
        <v>688</v>
      </c>
      <c r="J10079" s="7" t="s">
        <v>320</v>
      </c>
      <c r="K10079" s="10">
        <v>73.8</v>
      </c>
      <c r="L10079" s="7" t="s">
        <v>22</v>
      </c>
      <c r="M10079" s="10">
        <v>1.1000000000000001</v>
      </c>
      <c r="P10079" s="10"/>
      <c r="Q10079" s="10"/>
      <c r="R10079" s="10"/>
      <c r="S10079" s="10"/>
      <c r="V10079" s="10" t="s">
        <v>1888</v>
      </c>
      <c r="W10079" s="8"/>
      <c r="AG10079" s="7" t="s">
        <v>318</v>
      </c>
      <c r="AH10079" s="7" t="s">
        <v>436</v>
      </c>
      <c r="AI10079" s="7" t="s">
        <v>436</v>
      </c>
      <c r="AJ10079" s="7" t="s">
        <v>436</v>
      </c>
      <c r="AP10079" s="7" t="s">
        <v>676</v>
      </c>
      <c r="AQ10079" s="7"/>
    </row>
    <row r="10080" spans="1:43" ht="15.75" customHeight="1">
      <c r="A10080" s="17">
        <v>40122</v>
      </c>
      <c r="B10080" s="22" t="s">
        <v>1900</v>
      </c>
      <c r="C10080" s="24" t="s">
        <v>1905</v>
      </c>
      <c r="D10080" s="24" t="s">
        <v>1896</v>
      </c>
      <c r="E10080" s="7" t="s">
        <v>313</v>
      </c>
      <c r="F10080" s="7" t="s">
        <v>1291</v>
      </c>
      <c r="G10080" s="7" t="s">
        <v>1292</v>
      </c>
      <c r="H10080" s="7" t="s">
        <v>15</v>
      </c>
      <c r="I10080" s="7">
        <v>688</v>
      </c>
      <c r="J10080" s="7" t="s">
        <v>320</v>
      </c>
      <c r="K10080" s="10">
        <v>73.8</v>
      </c>
      <c r="L10080" s="7" t="s">
        <v>22</v>
      </c>
      <c r="M10080" s="10">
        <v>1.1000000000000001</v>
      </c>
      <c r="O10080" s="7"/>
      <c r="V10080" s="10" t="s">
        <v>1888</v>
      </c>
      <c r="W10080" s="7" t="s">
        <v>317</v>
      </c>
      <c r="AG10080" s="7" t="s">
        <v>318</v>
      </c>
      <c r="AH10080" s="7" t="s">
        <v>436</v>
      </c>
      <c r="AI10080" s="7" t="s">
        <v>436</v>
      </c>
      <c r="AJ10080" s="7" t="s">
        <v>436</v>
      </c>
      <c r="AP10080" s="7" t="s">
        <v>1072</v>
      </c>
      <c r="AQ10080" s="7"/>
    </row>
    <row r="10081" spans="1:43" ht="15.75" customHeight="1">
      <c r="A10081" s="19">
        <v>40831</v>
      </c>
      <c r="B10081" s="23" t="s">
        <v>1902</v>
      </c>
      <c r="C10081" s="24" t="s">
        <v>1905</v>
      </c>
      <c r="D10081" s="24" t="s">
        <v>1896</v>
      </c>
      <c r="E10081" s="15" t="s">
        <v>313</v>
      </c>
      <c r="F10081" s="15" t="s">
        <v>1291</v>
      </c>
      <c r="G10081" s="15" t="s">
        <v>1291</v>
      </c>
      <c r="H10081" s="15" t="s">
        <v>15</v>
      </c>
      <c r="I10081" s="15">
        <v>688</v>
      </c>
      <c r="J10081" s="15" t="s">
        <v>515</v>
      </c>
      <c r="K10081" s="16">
        <v>73.8</v>
      </c>
      <c r="L10081" s="15" t="s">
        <v>22</v>
      </c>
      <c r="M10081" s="16">
        <v>1.1000000000000001</v>
      </c>
      <c r="N10081" s="16"/>
      <c r="O10081" s="16"/>
      <c r="P10081" s="16"/>
      <c r="Q10081" s="16"/>
      <c r="R10081" s="16"/>
      <c r="S10081" s="16"/>
      <c r="T10081" s="16"/>
      <c r="U10081" s="16"/>
      <c r="V10081" s="10" t="s">
        <v>1888</v>
      </c>
      <c r="W10081" s="15" t="s">
        <v>515</v>
      </c>
      <c r="X10081" s="15"/>
      <c r="Y10081" s="15"/>
      <c r="Z10081" s="15"/>
      <c r="AA10081" s="15"/>
      <c r="AB10081" s="15"/>
      <c r="AC10081" s="15"/>
      <c r="AD10081" s="15"/>
      <c r="AE10081" s="15"/>
      <c r="AF10081" s="15"/>
      <c r="AG10081" s="15" t="s">
        <v>318</v>
      </c>
      <c r="AH10081" s="15" t="s">
        <v>436</v>
      </c>
      <c r="AI10081" s="15" t="s">
        <v>436</v>
      </c>
      <c r="AJ10081" s="15" t="s">
        <v>436</v>
      </c>
      <c r="AK10081" s="15"/>
      <c r="AL10081" s="15"/>
      <c r="AM10081" s="15"/>
      <c r="AN10081" s="15"/>
      <c r="AO10081" s="15"/>
      <c r="AP10081" s="16" t="s">
        <v>515</v>
      </c>
      <c r="AQ10081" s="7"/>
    </row>
    <row r="10082" spans="1:43" ht="15.75" customHeight="1">
      <c r="A10082" s="20">
        <v>37465</v>
      </c>
      <c r="B10082" s="24">
        <v>2002</v>
      </c>
      <c r="C10082" s="24" t="s">
        <v>1905</v>
      </c>
      <c r="D10082" s="24" t="s">
        <v>1896</v>
      </c>
      <c r="E10082" s="13" t="s">
        <v>313</v>
      </c>
      <c r="F10082" s="13" t="s">
        <v>13</v>
      </c>
      <c r="G10082" s="13" t="s">
        <v>122</v>
      </c>
      <c r="H10082" s="13" t="s">
        <v>15</v>
      </c>
      <c r="I10082" s="13">
        <v>689</v>
      </c>
      <c r="J10082" s="7" t="s">
        <v>119</v>
      </c>
      <c r="K10082" s="12">
        <v>73.400000000000006</v>
      </c>
      <c r="L10082" s="7" t="s">
        <v>22</v>
      </c>
      <c r="M10082" s="12">
        <v>1.9</v>
      </c>
      <c r="N10082" s="12">
        <v>4.8</v>
      </c>
      <c r="O10082" s="12"/>
      <c r="P10082" s="12"/>
      <c r="V10082" s="10">
        <f>SQRT((N10082*N10082)+(O10082*O10082)+((P10082*P10082)+(Q10082*Q10082)+(R10082*R10082)+(S10082*S10082)+(T10082*T10082)+(U10082*U10082)))</f>
        <v>4.8</v>
      </c>
      <c r="W10082" s="12">
        <v>9999</v>
      </c>
      <c r="X10082" s="12"/>
      <c r="Y10082" s="12"/>
      <c r="AC10082" s="13"/>
      <c r="AE10082" s="13">
        <v>0</v>
      </c>
      <c r="AF10082" s="13"/>
      <c r="AG10082" s="13" t="s">
        <v>119</v>
      </c>
      <c r="AH10082" s="7" t="s">
        <v>436</v>
      </c>
      <c r="AI10082" s="7" t="s">
        <v>436</v>
      </c>
      <c r="AJ10082" s="7" t="s">
        <v>436</v>
      </c>
      <c r="AP10082" s="13" t="s">
        <v>187</v>
      </c>
      <c r="AQ10082" s="7"/>
    </row>
    <row r="10083" spans="1:43" ht="15.75" customHeight="1">
      <c r="A10083" s="17">
        <v>37882</v>
      </c>
      <c r="B10083" s="24" t="s">
        <v>1894</v>
      </c>
      <c r="C10083" s="24" t="s">
        <v>1905</v>
      </c>
      <c r="D10083" s="24" t="s">
        <v>1896</v>
      </c>
      <c r="E10083" s="7" t="s">
        <v>313</v>
      </c>
      <c r="F10083" s="7" t="s">
        <v>13</v>
      </c>
      <c r="G10083" s="7" t="s">
        <v>430</v>
      </c>
      <c r="H10083" s="7" t="s">
        <v>15</v>
      </c>
      <c r="I10083" s="7">
        <v>689</v>
      </c>
      <c r="J10083" s="7" t="s">
        <v>315</v>
      </c>
      <c r="K10083" s="10">
        <v>73.400000000000006</v>
      </c>
      <c r="L10083" s="7" t="s">
        <v>22</v>
      </c>
      <c r="M10083" s="10">
        <v>1.9</v>
      </c>
      <c r="N10083" s="10">
        <v>4.8</v>
      </c>
      <c r="O10083" s="7"/>
      <c r="V10083" s="10">
        <f>SQRT((N10083*N10083)+(O10083*O10083)+((P10083*P10083)+(Q10083*Q10083)+(R10083*R10083)+(S10083*S10083)+(T10083*T10083)+(U10083*U10083)))</f>
        <v>4.8</v>
      </c>
      <c r="W10083" s="8">
        <v>9999</v>
      </c>
      <c r="AE10083" s="7">
        <v>0</v>
      </c>
      <c r="AG10083" s="7" t="s">
        <v>119</v>
      </c>
      <c r="AH10083" s="7" t="s">
        <v>436</v>
      </c>
      <c r="AI10083" s="7" t="s">
        <v>436</v>
      </c>
      <c r="AJ10083" s="7" t="s">
        <v>436</v>
      </c>
      <c r="AQ10083" s="7"/>
    </row>
    <row r="10084" spans="1:43" ht="15.75" customHeight="1">
      <c r="A10084" s="17">
        <v>38605</v>
      </c>
      <c r="B10084" s="22" t="s">
        <v>1896</v>
      </c>
      <c r="C10084" s="24" t="s">
        <v>1905</v>
      </c>
      <c r="D10084" s="24" t="s">
        <v>1896</v>
      </c>
      <c r="E10084" s="7" t="s">
        <v>313</v>
      </c>
      <c r="F10084" s="7" t="s">
        <v>892</v>
      </c>
      <c r="G10084" s="7" t="s">
        <v>892</v>
      </c>
      <c r="H10084" s="7" t="s">
        <v>15</v>
      </c>
      <c r="I10084" s="7">
        <v>689</v>
      </c>
      <c r="J10084" s="7" t="s">
        <v>315</v>
      </c>
      <c r="K10084" s="10">
        <v>73.400000000000006</v>
      </c>
      <c r="L10084" s="7" t="s">
        <v>22</v>
      </c>
      <c r="M10084" s="10">
        <v>1.9</v>
      </c>
      <c r="O10084" s="7"/>
      <c r="V10084" s="10" t="s">
        <v>1888</v>
      </c>
      <c r="W10084" s="7">
        <v>0</v>
      </c>
      <c r="AF10084" s="7" t="s">
        <v>106</v>
      </c>
      <c r="AG10084" s="7" t="s">
        <v>318</v>
      </c>
      <c r="AH10084" s="7" t="s">
        <v>436</v>
      </c>
      <c r="AI10084" s="7" t="s">
        <v>436</v>
      </c>
      <c r="AJ10084" s="7" t="s">
        <v>436</v>
      </c>
      <c r="AP10084" s="7" t="s">
        <v>1027</v>
      </c>
      <c r="AQ10084" s="7"/>
    </row>
    <row r="10085" spans="1:43" ht="15.75" customHeight="1">
      <c r="A10085" s="17">
        <v>39529</v>
      </c>
      <c r="B10085" s="22" t="s">
        <v>1899</v>
      </c>
      <c r="C10085" s="24" t="s">
        <v>1905</v>
      </c>
      <c r="D10085" s="24" t="s">
        <v>1896</v>
      </c>
      <c r="E10085" s="7" t="s">
        <v>313</v>
      </c>
      <c r="F10085" s="7" t="s">
        <v>13</v>
      </c>
      <c r="G10085" s="7" t="s">
        <v>749</v>
      </c>
      <c r="H10085" s="7" t="s">
        <v>15</v>
      </c>
      <c r="I10085" s="7">
        <v>689</v>
      </c>
      <c r="J10085" s="7" t="s">
        <v>515</v>
      </c>
      <c r="K10085" s="10">
        <v>73.400000000000006</v>
      </c>
      <c r="L10085" s="7" t="s">
        <v>22</v>
      </c>
      <c r="M10085" s="10">
        <v>1.9</v>
      </c>
      <c r="P10085" s="10"/>
      <c r="Q10085" s="10"/>
      <c r="R10085" s="10"/>
      <c r="S10085" s="10"/>
      <c r="V10085" s="10" t="s">
        <v>1888</v>
      </c>
      <c r="W10085" s="8"/>
      <c r="AG10085" s="7" t="s">
        <v>318</v>
      </c>
      <c r="AH10085" s="7" t="s">
        <v>436</v>
      </c>
      <c r="AI10085" s="7" t="s">
        <v>436</v>
      </c>
      <c r="AJ10085" s="7" t="s">
        <v>436</v>
      </c>
      <c r="AP10085" s="7" t="s">
        <v>796</v>
      </c>
      <c r="AQ10085" s="7"/>
    </row>
    <row r="10086" spans="1:43" ht="15.75" customHeight="1">
      <c r="A10086" s="20">
        <v>37465</v>
      </c>
      <c r="B10086" s="24">
        <v>2002</v>
      </c>
      <c r="C10086" s="24" t="s">
        <v>1905</v>
      </c>
      <c r="D10086" s="24" t="s">
        <v>1905</v>
      </c>
      <c r="E10086" s="13" t="s">
        <v>313</v>
      </c>
      <c r="F10086" s="13" t="s">
        <v>13</v>
      </c>
      <c r="G10086" s="13" t="s">
        <v>122</v>
      </c>
      <c r="H10086" s="13" t="s">
        <v>15</v>
      </c>
      <c r="I10086" s="13">
        <v>690</v>
      </c>
      <c r="J10086" s="7" t="s">
        <v>119</v>
      </c>
      <c r="K10086" s="12">
        <v>72.900000000000006</v>
      </c>
      <c r="L10086" s="7" t="s">
        <v>22</v>
      </c>
      <c r="M10086" s="12">
        <v>4.4000000000000004</v>
      </c>
      <c r="N10086" s="12">
        <v>4.7</v>
      </c>
      <c r="O10086" s="12"/>
      <c r="P10086" s="12"/>
      <c r="V10086" s="10">
        <f>SQRT((N10086*N10086)+(O10086*O10086)+((P10086*P10086)+(Q10086*Q10086)+(R10086*R10086)+(S10086*S10086)+(T10086*T10086)+(U10086*U10086)))</f>
        <v>4.7</v>
      </c>
      <c r="W10086" s="12">
        <v>9999</v>
      </c>
      <c r="X10086" s="12"/>
      <c r="Y10086" s="12"/>
      <c r="AC10086" s="13"/>
      <c r="AE10086" s="13">
        <v>0</v>
      </c>
      <c r="AF10086" s="13" t="s">
        <v>16</v>
      </c>
      <c r="AG10086" s="13" t="s">
        <v>318</v>
      </c>
      <c r="AH10086" s="7" t="s">
        <v>436</v>
      </c>
      <c r="AI10086" s="7" t="s">
        <v>436</v>
      </c>
      <c r="AJ10086" s="7" t="s">
        <v>436</v>
      </c>
      <c r="AL10086" s="7" t="s">
        <v>106</v>
      </c>
      <c r="AP10086" s="13" t="s">
        <v>188</v>
      </c>
      <c r="AQ10086" s="7"/>
    </row>
    <row r="10087" spans="1:43" ht="15.75" customHeight="1">
      <c r="A10087" s="17">
        <v>39529</v>
      </c>
      <c r="B10087" s="22" t="s">
        <v>1899</v>
      </c>
      <c r="C10087" s="24" t="s">
        <v>1905</v>
      </c>
      <c r="D10087" s="24" t="s">
        <v>1905</v>
      </c>
      <c r="E10087" s="7" t="s">
        <v>313</v>
      </c>
      <c r="F10087" s="7" t="s">
        <v>13</v>
      </c>
      <c r="G10087" s="7" t="s">
        <v>749</v>
      </c>
      <c r="H10087" s="7" t="s">
        <v>15</v>
      </c>
      <c r="I10087" s="7">
        <v>690</v>
      </c>
      <c r="J10087" s="7" t="s">
        <v>515</v>
      </c>
      <c r="K10087" s="10">
        <v>72.900000000000006</v>
      </c>
      <c r="L10087" s="7" t="s">
        <v>22</v>
      </c>
      <c r="M10087" s="10">
        <v>4.4000000000000004</v>
      </c>
      <c r="P10087" s="10"/>
      <c r="Q10087" s="10"/>
      <c r="R10087" s="10"/>
      <c r="S10087" s="10"/>
      <c r="V10087" s="10" t="s">
        <v>1888</v>
      </c>
      <c r="W10087" s="8"/>
      <c r="AG10087" s="7" t="s">
        <v>318</v>
      </c>
      <c r="AH10087" s="7" t="s">
        <v>436</v>
      </c>
      <c r="AI10087" s="7" t="s">
        <v>436</v>
      </c>
      <c r="AJ10087" s="7" t="s">
        <v>436</v>
      </c>
      <c r="AP10087" s="7" t="s">
        <v>518</v>
      </c>
      <c r="AQ10087" s="7"/>
    </row>
    <row r="10088" spans="1:43" ht="15.75" customHeight="1">
      <c r="A10088" s="20">
        <v>37465</v>
      </c>
      <c r="B10088" s="24">
        <v>2002</v>
      </c>
      <c r="C10088" s="24" t="s">
        <v>1905</v>
      </c>
      <c r="D10088" s="24" t="s">
        <v>1896</v>
      </c>
      <c r="E10088" s="13" t="s">
        <v>313</v>
      </c>
      <c r="F10088" s="13" t="s">
        <v>13</v>
      </c>
      <c r="G10088" s="13" t="s">
        <v>122</v>
      </c>
      <c r="H10088" s="13" t="s">
        <v>15</v>
      </c>
      <c r="I10088" s="13">
        <v>691</v>
      </c>
      <c r="J10088" s="7" t="s">
        <v>119</v>
      </c>
      <c r="K10088" s="12">
        <v>72.5</v>
      </c>
      <c r="L10088" s="7" t="s">
        <v>22</v>
      </c>
      <c r="M10088" s="12">
        <v>4.2</v>
      </c>
      <c r="N10088" s="12">
        <v>3</v>
      </c>
      <c r="O10088" s="12"/>
      <c r="P10088" s="12"/>
      <c r="V10088" s="10">
        <f>SQRT((N10088*N10088)+(O10088*O10088)+((P10088*P10088)+(Q10088*Q10088)+(R10088*R10088)+(S10088*S10088)+(T10088*T10088)+(U10088*U10088)))</f>
        <v>3</v>
      </c>
      <c r="W10088" s="12">
        <v>9999</v>
      </c>
      <c r="X10088" s="12"/>
      <c r="Y10088" s="12"/>
      <c r="AC10088" s="13"/>
      <c r="AE10088" s="13">
        <v>0</v>
      </c>
      <c r="AF10088" s="13"/>
      <c r="AG10088" s="13" t="s">
        <v>119</v>
      </c>
      <c r="AH10088" s="7" t="s">
        <v>436</v>
      </c>
      <c r="AI10088" s="7" t="s">
        <v>436</v>
      </c>
      <c r="AJ10088" s="7" t="s">
        <v>436</v>
      </c>
      <c r="AL10088" s="7" t="s">
        <v>106</v>
      </c>
      <c r="AP10088" s="13" t="s">
        <v>160</v>
      </c>
      <c r="AQ10088" s="7"/>
    </row>
    <row r="10089" spans="1:43" ht="15.75" customHeight="1">
      <c r="A10089" s="17">
        <v>37882</v>
      </c>
      <c r="B10089" s="24" t="s">
        <v>1894</v>
      </c>
      <c r="C10089" s="24" t="s">
        <v>1905</v>
      </c>
      <c r="D10089" s="24" t="s">
        <v>1896</v>
      </c>
      <c r="E10089" s="7" t="s">
        <v>313</v>
      </c>
      <c r="F10089" s="7" t="s">
        <v>13</v>
      </c>
      <c r="G10089" s="7" t="s">
        <v>430</v>
      </c>
      <c r="H10089" s="7" t="s">
        <v>15</v>
      </c>
      <c r="I10089" s="7">
        <v>691</v>
      </c>
      <c r="J10089" s="7" t="s">
        <v>315</v>
      </c>
      <c r="K10089" s="10">
        <v>72.5</v>
      </c>
      <c r="L10089" s="7" t="s">
        <v>22</v>
      </c>
      <c r="M10089" s="10">
        <v>4.2</v>
      </c>
      <c r="N10089" s="10">
        <v>3</v>
      </c>
      <c r="O10089" s="7"/>
      <c r="V10089" s="10">
        <f>SQRT((N10089*N10089)+(O10089*O10089)+((P10089*P10089)+(Q10089*Q10089)+(R10089*R10089)+(S10089*S10089)+(T10089*T10089)+(U10089*U10089)))</f>
        <v>3</v>
      </c>
      <c r="W10089" s="8">
        <v>9999</v>
      </c>
      <c r="AE10089" s="7">
        <v>0</v>
      </c>
      <c r="AG10089" s="7" t="s">
        <v>119</v>
      </c>
      <c r="AH10089" s="7" t="s">
        <v>436</v>
      </c>
      <c r="AI10089" s="7" t="s">
        <v>436</v>
      </c>
      <c r="AJ10089" s="7" t="s">
        <v>436</v>
      </c>
      <c r="AQ10089" s="7"/>
    </row>
    <row r="10090" spans="1:43" ht="15.75" customHeight="1">
      <c r="A10090" s="17">
        <v>38605</v>
      </c>
      <c r="B10090" s="22" t="s">
        <v>1896</v>
      </c>
      <c r="C10090" s="24" t="s">
        <v>1905</v>
      </c>
      <c r="D10090" s="24" t="s">
        <v>1896</v>
      </c>
      <c r="E10090" s="7" t="s">
        <v>313</v>
      </c>
      <c r="F10090" s="7" t="s">
        <v>892</v>
      </c>
      <c r="G10090" s="7" t="s">
        <v>892</v>
      </c>
      <c r="H10090" s="7" t="s">
        <v>15</v>
      </c>
      <c r="I10090" s="7">
        <v>691</v>
      </c>
      <c r="J10090" s="7" t="s">
        <v>320</v>
      </c>
      <c r="K10090" s="10">
        <v>72.5</v>
      </c>
      <c r="L10090" s="7" t="s">
        <v>22</v>
      </c>
      <c r="M10090" s="10">
        <v>4.2</v>
      </c>
      <c r="O10090" s="7"/>
      <c r="V10090" s="10" t="s">
        <v>1888</v>
      </c>
      <c r="AG10090" s="7" t="s">
        <v>318</v>
      </c>
      <c r="AH10090" s="7" t="s">
        <v>436</v>
      </c>
      <c r="AI10090" s="7" t="s">
        <v>436</v>
      </c>
      <c r="AJ10090" s="7" t="s">
        <v>436</v>
      </c>
      <c r="AP10090" s="7" t="s">
        <v>1028</v>
      </c>
      <c r="AQ10090" s="7"/>
    </row>
    <row r="10091" spans="1:43" ht="15.75" customHeight="1">
      <c r="A10091" s="17">
        <v>39529</v>
      </c>
      <c r="B10091" s="22" t="s">
        <v>1899</v>
      </c>
      <c r="C10091" s="24" t="s">
        <v>1905</v>
      </c>
      <c r="D10091" s="24" t="s">
        <v>1896</v>
      </c>
      <c r="E10091" s="7" t="s">
        <v>313</v>
      </c>
      <c r="F10091" s="7" t="s">
        <v>13</v>
      </c>
      <c r="G10091" s="7" t="s">
        <v>749</v>
      </c>
      <c r="H10091" s="7" t="s">
        <v>15</v>
      </c>
      <c r="I10091" s="7">
        <v>691</v>
      </c>
      <c r="J10091" s="7" t="s">
        <v>515</v>
      </c>
      <c r="K10091" s="10">
        <v>72.5</v>
      </c>
      <c r="L10091" s="7" t="s">
        <v>22</v>
      </c>
      <c r="M10091" s="10">
        <v>4.2</v>
      </c>
      <c r="P10091" s="10"/>
      <c r="Q10091" s="10"/>
      <c r="R10091" s="10"/>
      <c r="S10091" s="10"/>
      <c r="V10091" s="10" t="s">
        <v>1888</v>
      </c>
      <c r="W10091" s="8"/>
      <c r="AF10091" s="7" t="s">
        <v>16</v>
      </c>
      <c r="AG10091" s="7" t="s">
        <v>318</v>
      </c>
      <c r="AH10091" s="7" t="s">
        <v>436</v>
      </c>
      <c r="AI10091" s="7" t="s">
        <v>436</v>
      </c>
      <c r="AJ10091" s="7" t="s">
        <v>436</v>
      </c>
      <c r="AQ10091" s="7"/>
    </row>
    <row r="10092" spans="1:43" ht="15.75" customHeight="1">
      <c r="A10092" s="20">
        <v>37465</v>
      </c>
      <c r="B10092" s="24">
        <v>2002</v>
      </c>
      <c r="C10092" s="24" t="s">
        <v>1905</v>
      </c>
      <c r="D10092" s="24" t="s">
        <v>1894</v>
      </c>
      <c r="E10092" s="13" t="s">
        <v>313</v>
      </c>
      <c r="F10092" s="13" t="s">
        <v>13</v>
      </c>
      <c r="G10092" s="13" t="s">
        <v>122</v>
      </c>
      <c r="H10092" s="13" t="s">
        <v>15</v>
      </c>
      <c r="I10092" s="13">
        <v>692</v>
      </c>
      <c r="J10092" s="7" t="s">
        <v>119</v>
      </c>
      <c r="K10092" s="12">
        <v>73</v>
      </c>
      <c r="L10092" s="7" t="s">
        <v>22</v>
      </c>
      <c r="M10092" s="12">
        <v>3.2</v>
      </c>
      <c r="N10092" s="12">
        <v>0.2</v>
      </c>
      <c r="O10092" s="12"/>
      <c r="P10092" s="12"/>
      <c r="V10092" s="10">
        <f>SQRT((N10092*N10092)+(O10092*O10092)+((P10092*P10092)+(Q10092*Q10092)+(R10092*R10092)+(S10092*S10092)+(T10092*T10092)+(U10092*U10092)))</f>
        <v>0.2</v>
      </c>
      <c r="W10092" s="12">
        <v>9</v>
      </c>
      <c r="X10092" s="12"/>
      <c r="Y10092" s="12"/>
      <c r="AC10092" s="13">
        <v>0</v>
      </c>
      <c r="AE10092" s="13">
        <v>0</v>
      </c>
      <c r="AF10092" s="13"/>
      <c r="AG10092" s="13" t="s">
        <v>119</v>
      </c>
      <c r="AH10092" s="7" t="s">
        <v>436</v>
      </c>
      <c r="AI10092" s="7" t="s">
        <v>436</v>
      </c>
      <c r="AJ10092" s="7" t="s">
        <v>436</v>
      </c>
      <c r="AP10092" s="13"/>
      <c r="AQ10092" s="7"/>
    </row>
    <row r="10093" spans="1:43" ht="15.75" customHeight="1">
      <c r="A10093" s="17">
        <v>37883</v>
      </c>
      <c r="B10093" s="24" t="s">
        <v>1894</v>
      </c>
      <c r="C10093" s="24" t="s">
        <v>1905</v>
      </c>
      <c r="D10093" s="24" t="s">
        <v>1894</v>
      </c>
      <c r="E10093" s="7" t="s">
        <v>313</v>
      </c>
      <c r="F10093" s="7" t="s">
        <v>13</v>
      </c>
      <c r="G10093" s="7" t="s">
        <v>430</v>
      </c>
      <c r="H10093" s="7" t="s">
        <v>15</v>
      </c>
      <c r="I10093" s="7">
        <v>692</v>
      </c>
      <c r="J10093" s="7" t="s">
        <v>481</v>
      </c>
      <c r="K10093" s="10">
        <v>73</v>
      </c>
      <c r="L10093" s="7" t="s">
        <v>22</v>
      </c>
      <c r="M10093" s="10">
        <v>3.2</v>
      </c>
      <c r="O10093" s="7"/>
      <c r="V10093" s="10" t="s">
        <v>1888</v>
      </c>
      <c r="W10093" s="8"/>
      <c r="AF10093" s="7" t="s">
        <v>318</v>
      </c>
      <c r="AG10093" s="7" t="s">
        <v>318</v>
      </c>
      <c r="AH10093" s="7" t="s">
        <v>436</v>
      </c>
      <c r="AI10093" s="7" t="s">
        <v>436</v>
      </c>
      <c r="AJ10093" s="7" t="s">
        <v>436</v>
      </c>
      <c r="AP10093" s="7" t="s">
        <v>146</v>
      </c>
      <c r="AQ10093" s="7"/>
    </row>
    <row r="10094" spans="1:43" ht="15.75" customHeight="1">
      <c r="A10094" s="20">
        <v>37465</v>
      </c>
      <c r="B10094" s="24">
        <v>2002</v>
      </c>
      <c r="C10094" s="24" t="s">
        <v>1905</v>
      </c>
      <c r="D10094" s="24" t="s">
        <v>1896</v>
      </c>
      <c r="E10094" s="13" t="s">
        <v>313</v>
      </c>
      <c r="F10094" s="13" t="s">
        <v>13</v>
      </c>
      <c r="G10094" s="13" t="s">
        <v>122</v>
      </c>
      <c r="H10094" s="13" t="s">
        <v>15</v>
      </c>
      <c r="I10094" s="13">
        <v>693</v>
      </c>
      <c r="J10094" s="7" t="s">
        <v>119</v>
      </c>
      <c r="K10094" s="12">
        <v>72.900000000000006</v>
      </c>
      <c r="L10094" s="7" t="s">
        <v>22</v>
      </c>
      <c r="M10094" s="12">
        <v>3.2</v>
      </c>
      <c r="N10094" s="12">
        <v>8.5</v>
      </c>
      <c r="O10094" s="12"/>
      <c r="P10094" s="12"/>
      <c r="V10094" s="10">
        <f>SQRT((N10094*N10094)+(O10094*O10094)+((P10094*P10094)+(Q10094*Q10094)+(R10094*R10094)+(S10094*S10094)+(T10094*T10094)+(U10094*U10094)))</f>
        <v>8.5</v>
      </c>
      <c r="W10094" s="12">
        <v>9999</v>
      </c>
      <c r="X10094" s="12"/>
      <c r="Y10094" s="12"/>
      <c r="AC10094" s="13"/>
      <c r="AE10094" s="13">
        <v>0</v>
      </c>
      <c r="AF10094" s="13"/>
      <c r="AG10094" s="13" t="s">
        <v>119</v>
      </c>
      <c r="AH10094" s="7" t="s">
        <v>436</v>
      </c>
      <c r="AI10094" s="7" t="s">
        <v>436</v>
      </c>
      <c r="AJ10094" s="7" t="s">
        <v>436</v>
      </c>
      <c r="AP10094" s="13"/>
      <c r="AQ10094" s="7"/>
    </row>
    <row r="10095" spans="1:43" ht="15.75" customHeight="1">
      <c r="A10095" s="17">
        <v>37882</v>
      </c>
      <c r="B10095" s="24" t="s">
        <v>1894</v>
      </c>
      <c r="C10095" s="24" t="s">
        <v>1905</v>
      </c>
      <c r="D10095" s="24" t="s">
        <v>1896</v>
      </c>
      <c r="E10095" s="7" t="s">
        <v>313</v>
      </c>
      <c r="F10095" s="7" t="s">
        <v>13</v>
      </c>
      <c r="G10095" s="7" t="s">
        <v>430</v>
      </c>
      <c r="H10095" s="7" t="s">
        <v>15</v>
      </c>
      <c r="I10095" s="7">
        <v>693</v>
      </c>
      <c r="J10095" s="7" t="s">
        <v>315</v>
      </c>
      <c r="K10095" s="10">
        <v>72.900000000000006</v>
      </c>
      <c r="L10095" s="7" t="s">
        <v>22</v>
      </c>
      <c r="M10095" s="10">
        <v>3.2</v>
      </c>
      <c r="N10095" s="10">
        <v>8.9</v>
      </c>
      <c r="O10095" s="7"/>
      <c r="V10095" s="10">
        <f>SQRT((N10095*N10095)+(O10095*O10095)+((P10095*P10095)+(Q10095*Q10095)+(R10095*R10095)+(S10095*S10095)+(T10095*T10095)+(U10095*U10095)))</f>
        <v>8.9</v>
      </c>
      <c r="W10095" s="8">
        <v>9999</v>
      </c>
      <c r="AE10095" s="7">
        <v>0</v>
      </c>
      <c r="AG10095" s="7" t="s">
        <v>119</v>
      </c>
      <c r="AH10095" s="7" t="s">
        <v>436</v>
      </c>
      <c r="AI10095" s="7" t="s">
        <v>436</v>
      </c>
      <c r="AJ10095" s="7" t="s">
        <v>436</v>
      </c>
      <c r="AQ10095" s="7"/>
    </row>
    <row r="10096" spans="1:43" ht="15.75" customHeight="1">
      <c r="A10096" s="17">
        <v>38605</v>
      </c>
      <c r="B10096" s="22" t="s">
        <v>1896</v>
      </c>
      <c r="C10096" s="24" t="s">
        <v>1905</v>
      </c>
      <c r="D10096" s="24" t="s">
        <v>1896</v>
      </c>
      <c r="E10096" s="7" t="s">
        <v>313</v>
      </c>
      <c r="F10096" s="7" t="s">
        <v>892</v>
      </c>
      <c r="G10096" s="7" t="s">
        <v>892</v>
      </c>
      <c r="H10096" s="7" t="s">
        <v>15</v>
      </c>
      <c r="I10096" s="7">
        <v>693</v>
      </c>
      <c r="J10096" s="7" t="s">
        <v>315</v>
      </c>
      <c r="K10096" s="10">
        <v>72.900000000000006</v>
      </c>
      <c r="L10096" s="7" t="s">
        <v>22</v>
      </c>
      <c r="M10096" s="10">
        <v>3.2</v>
      </c>
      <c r="O10096" s="7"/>
      <c r="V10096" s="10" t="s">
        <v>1888</v>
      </c>
      <c r="AF10096" s="7" t="s">
        <v>106</v>
      </c>
      <c r="AG10096" s="7" t="s">
        <v>318</v>
      </c>
      <c r="AH10096" s="7" t="s">
        <v>436</v>
      </c>
      <c r="AI10096" s="7" t="s">
        <v>436</v>
      </c>
      <c r="AJ10096" s="7" t="s">
        <v>436</v>
      </c>
      <c r="AP10096" s="7" t="s">
        <v>1027</v>
      </c>
      <c r="AQ10096" s="7"/>
    </row>
    <row r="10097" spans="1:43" ht="15.75" customHeight="1">
      <c r="A10097" s="17">
        <v>39529</v>
      </c>
      <c r="B10097" s="22" t="s">
        <v>1899</v>
      </c>
      <c r="C10097" s="24" t="s">
        <v>1905</v>
      </c>
      <c r="D10097" s="24" t="s">
        <v>1896</v>
      </c>
      <c r="E10097" s="7" t="s">
        <v>313</v>
      </c>
      <c r="F10097" s="7" t="s">
        <v>13</v>
      </c>
      <c r="G10097" s="7" t="s">
        <v>749</v>
      </c>
      <c r="H10097" s="7" t="s">
        <v>15</v>
      </c>
      <c r="I10097" s="7">
        <v>693</v>
      </c>
      <c r="J10097" s="7" t="s">
        <v>315</v>
      </c>
      <c r="K10097" s="10">
        <v>72.900000000000006</v>
      </c>
      <c r="L10097" s="7" t="s">
        <v>22</v>
      </c>
      <c r="M10097" s="10">
        <v>3.2</v>
      </c>
      <c r="P10097" s="10"/>
      <c r="Q10097" s="10"/>
      <c r="R10097" s="10"/>
      <c r="S10097" s="10"/>
      <c r="V10097" s="10" t="s">
        <v>1888</v>
      </c>
      <c r="W10097" s="8" t="s">
        <v>317</v>
      </c>
      <c r="AF10097" s="7" t="s">
        <v>119</v>
      </c>
      <c r="AG10097" s="7" t="s">
        <v>318</v>
      </c>
      <c r="AH10097" s="7" t="s">
        <v>436</v>
      </c>
      <c r="AI10097" s="7" t="s">
        <v>436</v>
      </c>
      <c r="AJ10097" s="7" t="s">
        <v>436</v>
      </c>
      <c r="AP10097" s="7" t="s">
        <v>795</v>
      </c>
      <c r="AQ10097" s="7"/>
    </row>
    <row r="10098" spans="1:43" ht="15.75" customHeight="1">
      <c r="A10098" s="17">
        <v>40122</v>
      </c>
      <c r="B10098" s="22" t="s">
        <v>1900</v>
      </c>
      <c r="C10098" s="24" t="s">
        <v>1905</v>
      </c>
      <c r="D10098" s="24" t="s">
        <v>1896</v>
      </c>
      <c r="E10098" s="7" t="s">
        <v>313</v>
      </c>
      <c r="F10098" s="7" t="s">
        <v>1291</v>
      </c>
      <c r="G10098" s="7" t="s">
        <v>1292</v>
      </c>
      <c r="H10098" s="7" t="s">
        <v>15</v>
      </c>
      <c r="I10098" s="7">
        <v>693</v>
      </c>
      <c r="J10098" s="7" t="s">
        <v>315</v>
      </c>
      <c r="K10098" s="10">
        <v>72.900000000000006</v>
      </c>
      <c r="L10098" s="7" t="s">
        <v>22</v>
      </c>
      <c r="M10098" s="10">
        <v>3.2</v>
      </c>
      <c r="O10098" s="7"/>
      <c r="V10098" s="10" t="s">
        <v>1888</v>
      </c>
      <c r="W10098" s="7" t="s">
        <v>317</v>
      </c>
      <c r="AF10098" s="7" t="s">
        <v>119</v>
      </c>
      <c r="AG10098" s="7" t="s">
        <v>318</v>
      </c>
      <c r="AH10098" s="7" t="s">
        <v>436</v>
      </c>
      <c r="AI10098" s="7" t="s">
        <v>436</v>
      </c>
      <c r="AJ10098" s="7" t="s">
        <v>436</v>
      </c>
      <c r="AP10098" s="7" t="s">
        <v>1336</v>
      </c>
      <c r="AQ10098" s="7"/>
    </row>
    <row r="10099" spans="1:43" ht="15.75" customHeight="1">
      <c r="A10099" s="19">
        <v>40831</v>
      </c>
      <c r="B10099" s="23" t="s">
        <v>1902</v>
      </c>
      <c r="C10099" s="24" t="s">
        <v>1905</v>
      </c>
      <c r="D10099" s="24" t="s">
        <v>1896</v>
      </c>
      <c r="E10099" s="15" t="s">
        <v>313</v>
      </c>
      <c r="F10099" s="15" t="s">
        <v>1291</v>
      </c>
      <c r="G10099" s="15" t="s">
        <v>1291</v>
      </c>
      <c r="H10099" s="15" t="s">
        <v>15</v>
      </c>
      <c r="I10099" s="15">
        <v>693</v>
      </c>
      <c r="J10099" s="15" t="s">
        <v>315</v>
      </c>
      <c r="K10099" s="16">
        <v>72.900000000000006</v>
      </c>
      <c r="L10099" s="15" t="s">
        <v>22</v>
      </c>
      <c r="M10099" s="16">
        <v>3.2</v>
      </c>
      <c r="N10099" s="16"/>
      <c r="O10099" s="16"/>
      <c r="P10099" s="16"/>
      <c r="Q10099" s="16"/>
      <c r="R10099" s="16"/>
      <c r="S10099" s="16"/>
      <c r="T10099" s="16"/>
      <c r="U10099" s="16"/>
      <c r="V10099" s="10" t="s">
        <v>1888</v>
      </c>
      <c r="W10099" s="15" t="s">
        <v>39</v>
      </c>
      <c r="X10099" s="15"/>
      <c r="Y10099" s="15"/>
      <c r="Z10099" s="15"/>
      <c r="AA10099" s="15"/>
      <c r="AB10099" s="15"/>
      <c r="AC10099" s="15"/>
      <c r="AD10099" s="15"/>
      <c r="AE10099" s="15"/>
      <c r="AF10099" s="15" t="s">
        <v>39</v>
      </c>
      <c r="AG10099" s="15" t="s">
        <v>318</v>
      </c>
      <c r="AH10099" s="15" t="s">
        <v>436</v>
      </c>
      <c r="AI10099" s="15" t="s">
        <v>436</v>
      </c>
      <c r="AJ10099" s="15" t="s">
        <v>436</v>
      </c>
      <c r="AK10099" s="15"/>
      <c r="AL10099" s="15"/>
      <c r="AM10099" s="15"/>
      <c r="AN10099" s="15"/>
      <c r="AO10099" s="15"/>
      <c r="AP10099" s="16" t="s">
        <v>1800</v>
      </c>
      <c r="AQ10099" s="7"/>
    </row>
    <row r="10100" spans="1:43" ht="15.75" customHeight="1">
      <c r="A10100" s="20">
        <v>37465</v>
      </c>
      <c r="B10100" s="24">
        <v>2002</v>
      </c>
      <c r="C10100" s="24" t="s">
        <v>1905</v>
      </c>
      <c r="D10100" s="24" t="s">
        <v>1888</v>
      </c>
      <c r="E10100" s="13" t="s">
        <v>313</v>
      </c>
      <c r="F10100" s="13" t="s">
        <v>13</v>
      </c>
      <c r="G10100" s="13" t="s">
        <v>122</v>
      </c>
      <c r="H10100" s="13" t="s">
        <v>15</v>
      </c>
      <c r="I10100" s="13">
        <v>694</v>
      </c>
      <c r="J10100" s="7" t="s">
        <v>119</v>
      </c>
      <c r="K10100" s="12">
        <v>72</v>
      </c>
      <c r="L10100" s="7" t="s">
        <v>22</v>
      </c>
      <c r="M10100" s="12">
        <v>2.2999999999999998</v>
      </c>
      <c r="N10100" s="12">
        <v>4.5</v>
      </c>
      <c r="O10100" s="12"/>
      <c r="P10100" s="12"/>
      <c r="V10100" s="10">
        <f t="shared" ref="V10100:V10106" si="509">SQRT((N10100*N10100)+(O10100*O10100)+((P10100*P10100)+(Q10100*Q10100)+(R10100*R10100)+(S10100*S10100)+(T10100*T10100)+(U10100*U10100)))</f>
        <v>4.5</v>
      </c>
      <c r="W10100" s="12">
        <v>9999</v>
      </c>
      <c r="X10100" s="12"/>
      <c r="Y10100" s="12"/>
      <c r="AC10100" s="13"/>
      <c r="AE10100" s="13">
        <v>0</v>
      </c>
      <c r="AF10100" s="13"/>
      <c r="AG10100" s="13" t="s">
        <v>119</v>
      </c>
      <c r="AH10100" s="7" t="s">
        <v>436</v>
      </c>
      <c r="AI10100" s="7" t="s">
        <v>436</v>
      </c>
      <c r="AJ10100" s="7" t="s">
        <v>436</v>
      </c>
      <c r="AP10100" s="13"/>
      <c r="AQ10100" s="7"/>
    </row>
    <row r="10101" spans="1:43" ht="15.75" customHeight="1">
      <c r="A10101" s="17">
        <v>37882</v>
      </c>
      <c r="B10101" s="24" t="s">
        <v>1894</v>
      </c>
      <c r="C10101" s="24" t="s">
        <v>1905</v>
      </c>
      <c r="D10101" s="24" t="s">
        <v>1888</v>
      </c>
      <c r="E10101" s="7" t="s">
        <v>313</v>
      </c>
      <c r="F10101" s="7" t="s">
        <v>13</v>
      </c>
      <c r="G10101" s="7" t="s">
        <v>430</v>
      </c>
      <c r="H10101" s="7" t="s">
        <v>15</v>
      </c>
      <c r="I10101" s="7">
        <v>694</v>
      </c>
      <c r="J10101" s="7" t="s">
        <v>315</v>
      </c>
      <c r="K10101" s="10">
        <v>72</v>
      </c>
      <c r="L10101" s="7" t="s">
        <v>22</v>
      </c>
      <c r="M10101" s="10">
        <v>2.2999999999999998</v>
      </c>
      <c r="N10101" s="10">
        <v>4.7</v>
      </c>
      <c r="O10101" s="7"/>
      <c r="V10101" s="10">
        <f t="shared" si="509"/>
        <v>4.7</v>
      </c>
      <c r="W10101" s="8">
        <v>9999</v>
      </c>
      <c r="AE10101" s="7">
        <v>0</v>
      </c>
      <c r="AG10101" s="7" t="s">
        <v>119</v>
      </c>
      <c r="AH10101" s="7" t="s">
        <v>436</v>
      </c>
      <c r="AI10101" s="7" t="s">
        <v>436</v>
      </c>
      <c r="AJ10101" s="7" t="s">
        <v>436</v>
      </c>
      <c r="AQ10101" s="7"/>
    </row>
    <row r="10102" spans="1:43" ht="15.75" customHeight="1">
      <c r="A10102" s="17">
        <v>38605</v>
      </c>
      <c r="B10102" s="22" t="s">
        <v>1896</v>
      </c>
      <c r="C10102" s="24" t="s">
        <v>1905</v>
      </c>
      <c r="D10102" s="24" t="s">
        <v>1888</v>
      </c>
      <c r="E10102" s="7" t="s">
        <v>313</v>
      </c>
      <c r="F10102" s="7" t="s">
        <v>892</v>
      </c>
      <c r="G10102" s="7" t="s">
        <v>892</v>
      </c>
      <c r="H10102" s="7" t="s">
        <v>15</v>
      </c>
      <c r="I10102" s="7">
        <v>694</v>
      </c>
      <c r="J10102" s="7" t="s">
        <v>315</v>
      </c>
      <c r="K10102" s="10">
        <v>72</v>
      </c>
      <c r="L10102" s="7" t="s">
        <v>22</v>
      </c>
      <c r="M10102" s="10">
        <v>2.2999999999999998</v>
      </c>
      <c r="N10102" s="10">
        <v>4.8</v>
      </c>
      <c r="O10102" s="7"/>
      <c r="V10102" s="10">
        <f t="shared" si="509"/>
        <v>4.8</v>
      </c>
      <c r="W10102" s="7">
        <v>9999</v>
      </c>
      <c r="AG10102" s="7" t="s">
        <v>119</v>
      </c>
      <c r="AH10102" s="7" t="s">
        <v>436</v>
      </c>
      <c r="AI10102" s="7" t="s">
        <v>436</v>
      </c>
      <c r="AJ10102" s="7" t="s">
        <v>436</v>
      </c>
      <c r="AP10102" s="7">
        <v>0</v>
      </c>
      <c r="AQ10102" s="7"/>
    </row>
    <row r="10103" spans="1:43" ht="15.75" customHeight="1">
      <c r="A10103" s="17">
        <v>39529</v>
      </c>
      <c r="B10103" s="22" t="s">
        <v>1899</v>
      </c>
      <c r="C10103" s="24" t="s">
        <v>1905</v>
      </c>
      <c r="D10103" s="24" t="s">
        <v>1888</v>
      </c>
      <c r="E10103" s="7" t="s">
        <v>313</v>
      </c>
      <c r="F10103" s="7" t="s">
        <v>13</v>
      </c>
      <c r="G10103" s="7" t="s">
        <v>749</v>
      </c>
      <c r="H10103" s="7" t="s">
        <v>15</v>
      </c>
      <c r="I10103" s="7">
        <v>694</v>
      </c>
      <c r="J10103" s="7" t="s">
        <v>315</v>
      </c>
      <c r="K10103" s="10">
        <v>72</v>
      </c>
      <c r="L10103" s="7" t="s">
        <v>22</v>
      </c>
      <c r="M10103" s="10">
        <v>2.2999999999999998</v>
      </c>
      <c r="N10103" s="10">
        <v>5.3</v>
      </c>
      <c r="P10103" s="10"/>
      <c r="Q10103" s="10"/>
      <c r="R10103" s="10"/>
      <c r="S10103" s="10"/>
      <c r="V10103" s="10">
        <f t="shared" si="509"/>
        <v>5.3</v>
      </c>
      <c r="W10103" s="8">
        <v>9999</v>
      </c>
      <c r="AG10103" s="7" t="s">
        <v>119</v>
      </c>
      <c r="AH10103" s="7" t="s">
        <v>436</v>
      </c>
      <c r="AI10103" s="7" t="s">
        <v>436</v>
      </c>
      <c r="AJ10103" s="7" t="s">
        <v>436</v>
      </c>
      <c r="AQ10103" s="7"/>
    </row>
    <row r="10104" spans="1:43" ht="15.75" customHeight="1">
      <c r="A10104" s="17">
        <v>40122</v>
      </c>
      <c r="B10104" s="22" t="s">
        <v>1900</v>
      </c>
      <c r="C10104" s="24" t="s">
        <v>1905</v>
      </c>
      <c r="D10104" s="24" t="s">
        <v>1888</v>
      </c>
      <c r="E10104" s="7" t="s">
        <v>313</v>
      </c>
      <c r="F10104" s="7" t="s">
        <v>1291</v>
      </c>
      <c r="G10104" s="7" t="s">
        <v>1293</v>
      </c>
      <c r="H10104" s="7" t="s">
        <v>15</v>
      </c>
      <c r="I10104" s="7">
        <v>694</v>
      </c>
      <c r="J10104" s="7" t="s">
        <v>315</v>
      </c>
      <c r="K10104" s="10">
        <v>72</v>
      </c>
      <c r="L10104" s="7" t="s">
        <v>22</v>
      </c>
      <c r="M10104" s="10">
        <v>2.2999999999999998</v>
      </c>
      <c r="N10104" s="10">
        <v>6.7</v>
      </c>
      <c r="O10104" s="7"/>
      <c r="V10104" s="10">
        <f t="shared" si="509"/>
        <v>6.7</v>
      </c>
      <c r="W10104" s="7">
        <v>9999</v>
      </c>
      <c r="AE10104" s="7">
        <v>0</v>
      </c>
      <c r="AG10104" s="7" t="s">
        <v>119</v>
      </c>
      <c r="AH10104" s="7" t="s">
        <v>436</v>
      </c>
      <c r="AI10104" s="7" t="s">
        <v>436</v>
      </c>
      <c r="AJ10104" s="7" t="s">
        <v>436</v>
      </c>
      <c r="AQ10104" s="7"/>
    </row>
    <row r="10105" spans="1:43" ht="15.75" customHeight="1">
      <c r="A10105" s="19">
        <v>40831</v>
      </c>
      <c r="B10105" s="23" t="s">
        <v>1902</v>
      </c>
      <c r="C10105" s="24" t="s">
        <v>1905</v>
      </c>
      <c r="D10105" s="24" t="s">
        <v>1888</v>
      </c>
      <c r="E10105" s="15" t="s">
        <v>313</v>
      </c>
      <c r="F10105" s="15" t="s">
        <v>1291</v>
      </c>
      <c r="G10105" s="15" t="s">
        <v>1291</v>
      </c>
      <c r="H10105" s="15" t="s">
        <v>15</v>
      </c>
      <c r="I10105" s="15">
        <v>694</v>
      </c>
      <c r="J10105" s="15" t="s">
        <v>315</v>
      </c>
      <c r="K10105" s="16">
        <v>72</v>
      </c>
      <c r="L10105" s="15" t="s">
        <v>22</v>
      </c>
      <c r="M10105" s="16">
        <v>2.2999999999999998</v>
      </c>
      <c r="N10105" s="16">
        <v>7</v>
      </c>
      <c r="O10105" s="16"/>
      <c r="P10105" s="16"/>
      <c r="Q10105" s="16"/>
      <c r="R10105" s="16"/>
      <c r="S10105" s="16"/>
      <c r="T10105" s="16"/>
      <c r="U10105" s="16"/>
      <c r="V10105" s="10">
        <f t="shared" si="509"/>
        <v>7</v>
      </c>
      <c r="W10105" s="15">
        <v>9999</v>
      </c>
      <c r="X10105" s="15"/>
      <c r="Y10105" s="15"/>
      <c r="Z10105" s="15"/>
      <c r="AA10105" s="15"/>
      <c r="AB10105" s="15"/>
      <c r="AC10105" s="15"/>
      <c r="AD10105" s="15"/>
      <c r="AE10105" s="15">
        <v>0</v>
      </c>
      <c r="AF10105" s="15"/>
      <c r="AG10105" s="15" t="s">
        <v>119</v>
      </c>
      <c r="AH10105" s="15" t="s">
        <v>436</v>
      </c>
      <c r="AI10105" s="15" t="s">
        <v>436</v>
      </c>
      <c r="AJ10105" s="15" t="s">
        <v>436</v>
      </c>
      <c r="AK10105" s="15"/>
      <c r="AL10105" s="15"/>
      <c r="AM10105" s="15"/>
      <c r="AN10105" s="15"/>
      <c r="AO10105" s="15"/>
      <c r="AP10105" s="16" t="s">
        <v>1799</v>
      </c>
      <c r="AQ10105" s="7"/>
    </row>
    <row r="10106" spans="1:43" ht="15.75" customHeight="1">
      <c r="A10106" s="17">
        <v>41549</v>
      </c>
      <c r="B10106" s="22" t="s">
        <v>2048</v>
      </c>
      <c r="C10106" s="22" t="s">
        <v>1905</v>
      </c>
      <c r="D10106" s="22" t="s">
        <v>1888</v>
      </c>
      <c r="E10106" s="7" t="s">
        <v>313</v>
      </c>
      <c r="F10106" s="7" t="s">
        <v>1291</v>
      </c>
      <c r="G10106" s="7" t="s">
        <v>1291</v>
      </c>
      <c r="H10106" s="7" t="s">
        <v>15</v>
      </c>
      <c r="I10106" s="7">
        <v>694</v>
      </c>
      <c r="J10106" s="7" t="s">
        <v>315</v>
      </c>
      <c r="K10106" s="10">
        <v>72</v>
      </c>
      <c r="L10106" s="7" t="s">
        <v>22</v>
      </c>
      <c r="M10106" s="10">
        <v>2.2999999999999998</v>
      </c>
      <c r="N10106" s="10">
        <v>6</v>
      </c>
      <c r="V10106" s="7">
        <f t="shared" si="509"/>
        <v>6</v>
      </c>
      <c r="W10106" s="7">
        <v>9999</v>
      </c>
      <c r="AE10106" s="7">
        <v>0</v>
      </c>
      <c r="AG10106" s="7" t="s">
        <v>119</v>
      </c>
      <c r="AH10106" s="7" t="s">
        <v>436</v>
      </c>
      <c r="AI10106" s="7" t="s">
        <v>436</v>
      </c>
      <c r="AJ10106" s="7" t="s">
        <v>436</v>
      </c>
      <c r="AP10106" s="7" t="s">
        <v>1799</v>
      </c>
      <c r="AQ10106" s="7"/>
    </row>
    <row r="10107" spans="1:43" ht="15.75" customHeight="1">
      <c r="A10107" s="17">
        <v>41996</v>
      </c>
      <c r="B10107" s="22">
        <v>2014</v>
      </c>
      <c r="C10107" s="22" t="s">
        <v>1905</v>
      </c>
      <c r="D10107" s="22" t="s">
        <v>1888</v>
      </c>
      <c r="E10107" s="7" t="s">
        <v>313</v>
      </c>
      <c r="F10107" s="7" t="s">
        <v>2469</v>
      </c>
      <c r="G10107" s="7" t="s">
        <v>1286</v>
      </c>
      <c r="H10107" s="7" t="s">
        <v>15</v>
      </c>
      <c r="I10107" s="7">
        <v>694</v>
      </c>
      <c r="J10107" s="7" t="s">
        <v>315</v>
      </c>
      <c r="K10107" s="10">
        <v>72</v>
      </c>
      <c r="L10107" s="7" t="s">
        <v>22</v>
      </c>
      <c r="M10107" s="10">
        <v>2.2999999999999998</v>
      </c>
      <c r="N10107" s="10">
        <v>6</v>
      </c>
      <c r="V10107" s="7">
        <f>SUM(N10107:U10107)</f>
        <v>6</v>
      </c>
      <c r="W10107" s="7">
        <v>9999</v>
      </c>
      <c r="AE10107" s="7">
        <v>0</v>
      </c>
      <c r="AG10107" s="7" t="s">
        <v>119</v>
      </c>
      <c r="AH10107" s="7" t="s">
        <v>436</v>
      </c>
      <c r="AI10107" s="7" t="s">
        <v>436</v>
      </c>
      <c r="AJ10107" s="7" t="s">
        <v>436</v>
      </c>
      <c r="AP10107" s="7" t="s">
        <v>2473</v>
      </c>
      <c r="AQ10107" s="7"/>
    </row>
    <row r="10108" spans="1:43" ht="15.75" customHeight="1">
      <c r="A10108" s="20">
        <v>37465</v>
      </c>
      <c r="B10108" s="24">
        <v>2002</v>
      </c>
      <c r="C10108" s="24" t="s">
        <v>1905</v>
      </c>
      <c r="D10108" s="24" t="s">
        <v>1896</v>
      </c>
      <c r="E10108" s="13" t="s">
        <v>313</v>
      </c>
      <c r="F10108" s="13" t="s">
        <v>13</v>
      </c>
      <c r="G10108" s="13" t="s">
        <v>122</v>
      </c>
      <c r="H10108" s="13" t="s">
        <v>15</v>
      </c>
      <c r="I10108" s="13">
        <v>695</v>
      </c>
      <c r="J10108" s="7" t="s">
        <v>119</v>
      </c>
      <c r="K10108" s="12">
        <v>72.099999999999994</v>
      </c>
      <c r="L10108" s="7" t="s">
        <v>22</v>
      </c>
      <c r="M10108" s="12">
        <v>2.2000000000000002</v>
      </c>
      <c r="N10108" s="12">
        <v>0.9</v>
      </c>
      <c r="O10108" s="12">
        <v>0.5</v>
      </c>
      <c r="P10108" s="12"/>
      <c r="V10108" s="10">
        <f>SQRT((N10108*N10108)+(O10108*O10108)+((P10108*P10108)+(Q10108*Q10108)+(R10108*R10108)+(S10108*S10108)+(T10108*T10108)+(U10108*U10108)))</f>
        <v>1.0295630140987</v>
      </c>
      <c r="W10108" s="12">
        <v>178</v>
      </c>
      <c r="X10108" s="12">
        <v>138</v>
      </c>
      <c r="Y10108" s="12"/>
      <c r="AC10108" s="13">
        <v>9</v>
      </c>
      <c r="AE10108" s="13">
        <v>0</v>
      </c>
      <c r="AF10108" s="13"/>
      <c r="AG10108" s="13" t="s">
        <v>119</v>
      </c>
      <c r="AH10108" s="7" t="s">
        <v>436</v>
      </c>
      <c r="AI10108" s="7" t="s">
        <v>436</v>
      </c>
      <c r="AJ10108" s="7" t="s">
        <v>436</v>
      </c>
      <c r="AK10108" s="7" t="s">
        <v>106</v>
      </c>
      <c r="AP10108" s="13" t="s">
        <v>189</v>
      </c>
      <c r="AQ10108" s="7"/>
    </row>
    <row r="10109" spans="1:43" ht="15.75" customHeight="1">
      <c r="A10109" s="17">
        <v>37882</v>
      </c>
      <c r="B10109" s="24" t="s">
        <v>1894</v>
      </c>
      <c r="C10109" s="24" t="s">
        <v>1905</v>
      </c>
      <c r="D10109" s="24" t="s">
        <v>1896</v>
      </c>
      <c r="E10109" s="7" t="s">
        <v>313</v>
      </c>
      <c r="F10109" s="7" t="s">
        <v>13</v>
      </c>
      <c r="G10109" s="7" t="s">
        <v>430</v>
      </c>
      <c r="H10109" s="7" t="s">
        <v>15</v>
      </c>
      <c r="I10109" s="7">
        <v>695</v>
      </c>
      <c r="J10109" s="7" t="s">
        <v>315</v>
      </c>
      <c r="K10109" s="10">
        <v>72.099999999999994</v>
      </c>
      <c r="L10109" s="7" t="s">
        <v>22</v>
      </c>
      <c r="M10109" s="10">
        <v>2.2000000000000002</v>
      </c>
      <c r="N10109" s="10">
        <v>0.8</v>
      </c>
      <c r="O10109" s="7">
        <v>0.5</v>
      </c>
      <c r="V10109" s="10">
        <f>SQRT((N10109*N10109)+(O10109*O10109)+((P10109*P10109)+(Q10109*Q10109)+(R10109*R10109)+(S10109*S10109)+(T10109*T10109)+(U10109*U10109)))</f>
        <v>0.94339811320566047</v>
      </c>
      <c r="W10109" s="8">
        <v>185</v>
      </c>
      <c r="X10109" s="7">
        <v>140</v>
      </c>
      <c r="AC10109" s="7">
        <v>9</v>
      </c>
      <c r="AE10109" s="7">
        <v>0</v>
      </c>
      <c r="AG10109" s="7" t="s">
        <v>119</v>
      </c>
      <c r="AH10109" s="7" t="s">
        <v>436</v>
      </c>
      <c r="AI10109" s="7" t="s">
        <v>436</v>
      </c>
      <c r="AJ10109" s="7" t="s">
        <v>436</v>
      </c>
      <c r="AK10109" s="7" t="s">
        <v>106</v>
      </c>
      <c r="AP10109" s="7" t="s">
        <v>482</v>
      </c>
      <c r="AQ10109" s="7"/>
    </row>
    <row r="10110" spans="1:43" ht="15.75" customHeight="1">
      <c r="A10110" s="17">
        <v>38605</v>
      </c>
      <c r="B10110" s="22" t="s">
        <v>1896</v>
      </c>
      <c r="C10110" s="24" t="s">
        <v>1905</v>
      </c>
      <c r="D10110" s="24" t="s">
        <v>1896</v>
      </c>
      <c r="E10110" s="7" t="s">
        <v>313</v>
      </c>
      <c r="F10110" s="7" t="s">
        <v>892</v>
      </c>
      <c r="G10110" s="7" t="s">
        <v>892</v>
      </c>
      <c r="H10110" s="7" t="s">
        <v>15</v>
      </c>
      <c r="I10110" s="7">
        <v>695</v>
      </c>
      <c r="J10110" s="7" t="s">
        <v>320</v>
      </c>
      <c r="K10110" s="10">
        <v>72.099999999999994</v>
      </c>
      <c r="L10110" s="7" t="s">
        <v>22</v>
      </c>
      <c r="M10110" s="10">
        <v>2.2000000000000002</v>
      </c>
      <c r="O10110" s="7"/>
      <c r="V10110" s="10" t="s">
        <v>1888</v>
      </c>
      <c r="AG10110" s="7" t="s">
        <v>318</v>
      </c>
      <c r="AH10110" s="7" t="s">
        <v>436</v>
      </c>
      <c r="AI10110" s="7" t="s">
        <v>436</v>
      </c>
      <c r="AJ10110" s="7" t="s">
        <v>436</v>
      </c>
      <c r="AP10110" s="7" t="s">
        <v>1028</v>
      </c>
      <c r="AQ10110" s="7"/>
    </row>
    <row r="10111" spans="1:43" ht="15.75" customHeight="1">
      <c r="A10111" s="17">
        <v>39529</v>
      </c>
      <c r="B10111" s="22" t="s">
        <v>1899</v>
      </c>
      <c r="C10111" s="24" t="s">
        <v>1905</v>
      </c>
      <c r="D10111" s="24" t="s">
        <v>1896</v>
      </c>
      <c r="E10111" s="7" t="s">
        <v>313</v>
      </c>
      <c r="F10111" s="7" t="s">
        <v>13</v>
      </c>
      <c r="G10111" s="7" t="s">
        <v>749</v>
      </c>
      <c r="H10111" s="7" t="s">
        <v>15</v>
      </c>
      <c r="I10111" s="7">
        <v>695</v>
      </c>
      <c r="J10111" s="7" t="s">
        <v>515</v>
      </c>
      <c r="K10111" s="10">
        <v>72.099999999999994</v>
      </c>
      <c r="L10111" s="7" t="s">
        <v>22</v>
      </c>
      <c r="M10111" s="10">
        <v>2.2000000000000002</v>
      </c>
      <c r="P10111" s="10"/>
      <c r="Q10111" s="10"/>
      <c r="R10111" s="10"/>
      <c r="S10111" s="10"/>
      <c r="V10111" s="10" t="s">
        <v>1888</v>
      </c>
      <c r="W10111" s="8"/>
      <c r="AG10111" s="7" t="s">
        <v>318</v>
      </c>
      <c r="AH10111" s="7" t="s">
        <v>436</v>
      </c>
      <c r="AI10111" s="7" t="s">
        <v>436</v>
      </c>
      <c r="AJ10111" s="7" t="s">
        <v>436</v>
      </c>
      <c r="AP10111" s="7" t="s">
        <v>794</v>
      </c>
      <c r="AQ10111" s="7"/>
    </row>
    <row r="10112" spans="1:43" ht="15.75" customHeight="1">
      <c r="A10112" s="20">
        <v>37465</v>
      </c>
      <c r="B10112" s="24">
        <v>2002</v>
      </c>
      <c r="C10112" s="24" t="s">
        <v>1905</v>
      </c>
      <c r="D10112" s="24" t="s">
        <v>1888</v>
      </c>
      <c r="E10112" s="13" t="s">
        <v>313</v>
      </c>
      <c r="F10112" s="13" t="s">
        <v>13</v>
      </c>
      <c r="G10112" s="13" t="s">
        <v>122</v>
      </c>
      <c r="H10112" s="13" t="s">
        <v>15</v>
      </c>
      <c r="I10112" s="13">
        <v>696</v>
      </c>
      <c r="J10112" s="7" t="s">
        <v>119</v>
      </c>
      <c r="K10112" s="12">
        <v>72</v>
      </c>
      <c r="L10112" s="7" t="s">
        <v>22</v>
      </c>
      <c r="M10112" s="12">
        <v>1.6</v>
      </c>
      <c r="N10112" s="12">
        <v>14.5</v>
      </c>
      <c r="O10112" s="12"/>
      <c r="P10112" s="12"/>
      <c r="V10112" s="10">
        <f t="shared" ref="V10112:V10118" si="510">SQRT((N10112*N10112)+(O10112*O10112)+((P10112*P10112)+(Q10112*Q10112)+(R10112*R10112)+(S10112*S10112)+(T10112*T10112)+(U10112*U10112)))</f>
        <v>14.5</v>
      </c>
      <c r="W10112" s="12">
        <v>9999</v>
      </c>
      <c r="X10112" s="12"/>
      <c r="Y10112" s="12"/>
      <c r="AC10112" s="13"/>
      <c r="AE10112" s="13">
        <v>0</v>
      </c>
      <c r="AF10112" s="13"/>
      <c r="AG10112" s="13" t="s">
        <v>119</v>
      </c>
      <c r="AH10112" s="7" t="s">
        <v>436</v>
      </c>
      <c r="AI10112" s="7" t="s">
        <v>436</v>
      </c>
      <c r="AJ10112" s="7" t="s">
        <v>436</v>
      </c>
      <c r="AP10112" s="13"/>
      <c r="AQ10112" s="7"/>
    </row>
    <row r="10113" spans="1:43" ht="15.75" customHeight="1">
      <c r="A10113" s="17">
        <v>37883</v>
      </c>
      <c r="B10113" s="24" t="s">
        <v>1894</v>
      </c>
      <c r="C10113" s="24" t="s">
        <v>1905</v>
      </c>
      <c r="D10113" s="24" t="s">
        <v>1888</v>
      </c>
      <c r="E10113" s="7" t="s">
        <v>313</v>
      </c>
      <c r="F10113" s="7" t="s">
        <v>13</v>
      </c>
      <c r="G10113" s="7" t="s">
        <v>430</v>
      </c>
      <c r="H10113" s="7" t="s">
        <v>15</v>
      </c>
      <c r="I10113" s="7">
        <v>696</v>
      </c>
      <c r="J10113" s="7" t="s">
        <v>315</v>
      </c>
      <c r="K10113" s="10">
        <v>72</v>
      </c>
      <c r="L10113" s="7" t="s">
        <v>22</v>
      </c>
      <c r="M10113" s="10">
        <v>1.6</v>
      </c>
      <c r="N10113" s="10">
        <v>15</v>
      </c>
      <c r="O10113" s="7"/>
      <c r="V10113" s="10">
        <f t="shared" si="510"/>
        <v>15</v>
      </c>
      <c r="W10113" s="8">
        <v>9999</v>
      </c>
      <c r="AE10113" s="7">
        <v>0</v>
      </c>
      <c r="AG10113" s="7" t="s">
        <v>119</v>
      </c>
      <c r="AH10113" s="7" t="s">
        <v>436</v>
      </c>
      <c r="AI10113" s="7" t="s">
        <v>436</v>
      </c>
      <c r="AJ10113" s="7" t="s">
        <v>436</v>
      </c>
      <c r="AQ10113" s="7"/>
    </row>
    <row r="10114" spans="1:43" ht="15.75" customHeight="1">
      <c r="A10114" s="17">
        <v>38605</v>
      </c>
      <c r="B10114" s="22" t="s">
        <v>1896</v>
      </c>
      <c r="C10114" s="24" t="s">
        <v>1905</v>
      </c>
      <c r="D10114" s="24" t="s">
        <v>1888</v>
      </c>
      <c r="E10114" s="7" t="s">
        <v>313</v>
      </c>
      <c r="F10114" s="7" t="s">
        <v>892</v>
      </c>
      <c r="G10114" s="7" t="s">
        <v>892</v>
      </c>
      <c r="H10114" s="7" t="s">
        <v>15</v>
      </c>
      <c r="I10114" s="7">
        <v>696</v>
      </c>
      <c r="J10114" s="7" t="s">
        <v>315</v>
      </c>
      <c r="K10114" s="10">
        <v>72</v>
      </c>
      <c r="L10114" s="7" t="s">
        <v>22</v>
      </c>
      <c r="M10114" s="10">
        <v>1.6</v>
      </c>
      <c r="N10114" s="10">
        <v>15.9</v>
      </c>
      <c r="O10114" s="7"/>
      <c r="V10114" s="10">
        <f t="shared" si="510"/>
        <v>15.9</v>
      </c>
      <c r="W10114" s="7">
        <v>9999</v>
      </c>
      <c r="AG10114" s="7" t="s">
        <v>119</v>
      </c>
      <c r="AH10114" s="7" t="s">
        <v>436</v>
      </c>
      <c r="AI10114" s="7" t="s">
        <v>106</v>
      </c>
      <c r="AJ10114" s="7" t="s">
        <v>436</v>
      </c>
      <c r="AM10114" s="7" t="s">
        <v>106</v>
      </c>
      <c r="AP10114" s="7" t="s">
        <v>462</v>
      </c>
      <c r="AQ10114" s="7"/>
    </row>
    <row r="10115" spans="1:43" ht="15.75" customHeight="1">
      <c r="A10115" s="17">
        <v>39529</v>
      </c>
      <c r="B10115" s="22" t="s">
        <v>1899</v>
      </c>
      <c r="C10115" s="24" t="s">
        <v>1905</v>
      </c>
      <c r="D10115" s="24" t="s">
        <v>1888</v>
      </c>
      <c r="E10115" s="7" t="s">
        <v>313</v>
      </c>
      <c r="F10115" s="7" t="s">
        <v>13</v>
      </c>
      <c r="G10115" s="7" t="s">
        <v>749</v>
      </c>
      <c r="H10115" s="7" t="s">
        <v>15</v>
      </c>
      <c r="I10115" s="7">
        <v>696</v>
      </c>
      <c r="J10115" s="7" t="s">
        <v>315</v>
      </c>
      <c r="K10115" s="10">
        <v>72</v>
      </c>
      <c r="L10115" s="7" t="s">
        <v>22</v>
      </c>
      <c r="M10115" s="10">
        <v>1.6</v>
      </c>
      <c r="N10115" s="10">
        <v>17</v>
      </c>
      <c r="P10115" s="10"/>
      <c r="Q10115" s="10"/>
      <c r="R10115" s="10"/>
      <c r="S10115" s="10"/>
      <c r="V10115" s="10">
        <f t="shared" si="510"/>
        <v>17</v>
      </c>
      <c r="W10115" s="8">
        <v>9999</v>
      </c>
      <c r="AG10115" s="7" t="s">
        <v>119</v>
      </c>
      <c r="AH10115" s="7" t="s">
        <v>436</v>
      </c>
      <c r="AI10115" s="7" t="s">
        <v>106</v>
      </c>
      <c r="AJ10115" s="7" t="s">
        <v>436</v>
      </c>
      <c r="AP10115" s="7" t="s">
        <v>793</v>
      </c>
      <c r="AQ10115" s="7"/>
    </row>
    <row r="10116" spans="1:43" ht="15.75" customHeight="1">
      <c r="A10116" s="17">
        <v>40122</v>
      </c>
      <c r="B10116" s="22" t="s">
        <v>1900</v>
      </c>
      <c r="C10116" s="24" t="s">
        <v>1905</v>
      </c>
      <c r="D10116" s="24" t="s">
        <v>1888</v>
      </c>
      <c r="E10116" s="7" t="s">
        <v>313</v>
      </c>
      <c r="F10116" s="7" t="s">
        <v>1291</v>
      </c>
      <c r="G10116" s="7" t="s">
        <v>1293</v>
      </c>
      <c r="H10116" s="7" t="s">
        <v>15</v>
      </c>
      <c r="I10116" s="7">
        <v>696</v>
      </c>
      <c r="J10116" s="7" t="s">
        <v>315</v>
      </c>
      <c r="K10116" s="10">
        <v>72</v>
      </c>
      <c r="L10116" s="7" t="s">
        <v>22</v>
      </c>
      <c r="M10116" s="10">
        <v>1.6</v>
      </c>
      <c r="N10116" s="10">
        <v>17.5</v>
      </c>
      <c r="O10116" s="7"/>
      <c r="V10116" s="10">
        <f t="shared" si="510"/>
        <v>17.5</v>
      </c>
      <c r="W10116" s="7">
        <v>9999</v>
      </c>
      <c r="AE10116" s="7">
        <v>0</v>
      </c>
      <c r="AG10116" s="7" t="s">
        <v>119</v>
      </c>
      <c r="AH10116" s="7" t="s">
        <v>436</v>
      </c>
      <c r="AI10116" s="7" t="s">
        <v>106</v>
      </c>
      <c r="AJ10116" s="7" t="s">
        <v>436</v>
      </c>
      <c r="AK10116" s="7" t="s">
        <v>318</v>
      </c>
      <c r="AP10116" s="7" t="s">
        <v>1335</v>
      </c>
      <c r="AQ10116" s="7"/>
    </row>
    <row r="10117" spans="1:43" ht="15.75" customHeight="1">
      <c r="A10117" s="19">
        <v>40831</v>
      </c>
      <c r="B10117" s="23" t="s">
        <v>1902</v>
      </c>
      <c r="C10117" s="24" t="s">
        <v>1905</v>
      </c>
      <c r="D10117" s="24" t="s">
        <v>1888</v>
      </c>
      <c r="E10117" s="15" t="s">
        <v>313</v>
      </c>
      <c r="F10117" s="15" t="s">
        <v>1291</v>
      </c>
      <c r="G10117" s="15" t="s">
        <v>1291</v>
      </c>
      <c r="H10117" s="15" t="s">
        <v>15</v>
      </c>
      <c r="I10117" s="15">
        <v>696</v>
      </c>
      <c r="J10117" s="15" t="s">
        <v>315</v>
      </c>
      <c r="K10117" s="16">
        <v>72</v>
      </c>
      <c r="L10117" s="15" t="s">
        <v>22</v>
      </c>
      <c r="M10117" s="16">
        <v>1.6</v>
      </c>
      <c r="N10117" s="16">
        <v>18.600000000000001</v>
      </c>
      <c r="O10117" s="16"/>
      <c r="P10117" s="16"/>
      <c r="Q10117" s="16"/>
      <c r="R10117" s="16"/>
      <c r="S10117" s="16"/>
      <c r="T10117" s="16"/>
      <c r="U10117" s="16"/>
      <c r="V10117" s="10">
        <f t="shared" si="510"/>
        <v>18.600000000000001</v>
      </c>
      <c r="W10117" s="15">
        <v>9999</v>
      </c>
      <c r="X10117" s="15"/>
      <c r="Y10117" s="15"/>
      <c r="Z10117" s="15"/>
      <c r="AA10117" s="15"/>
      <c r="AB10117" s="15"/>
      <c r="AC10117" s="15"/>
      <c r="AD10117" s="15"/>
      <c r="AE10117" s="15">
        <v>0</v>
      </c>
      <c r="AF10117" s="15"/>
      <c r="AG10117" s="15" t="s">
        <v>119</v>
      </c>
      <c r="AH10117" s="15" t="s">
        <v>436</v>
      </c>
      <c r="AI10117" s="15" t="s">
        <v>436</v>
      </c>
      <c r="AJ10117" s="15" t="s">
        <v>436</v>
      </c>
      <c r="AK10117" s="15"/>
      <c r="AL10117" s="15"/>
      <c r="AM10117" s="15"/>
      <c r="AN10117" s="15"/>
      <c r="AO10117" s="15"/>
      <c r="AP10117" s="15"/>
      <c r="AQ10117" s="7"/>
    </row>
    <row r="10118" spans="1:43" ht="15.75" customHeight="1">
      <c r="A10118" s="17">
        <v>41549</v>
      </c>
      <c r="B10118" s="22" t="s">
        <v>2048</v>
      </c>
      <c r="C10118" s="22" t="s">
        <v>1905</v>
      </c>
      <c r="D10118" s="22" t="s">
        <v>1888</v>
      </c>
      <c r="E10118" s="7" t="s">
        <v>313</v>
      </c>
      <c r="F10118" s="7" t="s">
        <v>1291</v>
      </c>
      <c r="G10118" s="7" t="s">
        <v>1291</v>
      </c>
      <c r="H10118" s="7" t="s">
        <v>15</v>
      </c>
      <c r="I10118" s="7">
        <v>696</v>
      </c>
      <c r="J10118" s="7" t="s">
        <v>315</v>
      </c>
      <c r="K10118" s="10">
        <v>72</v>
      </c>
      <c r="L10118" s="7" t="s">
        <v>22</v>
      </c>
      <c r="M10118" s="10">
        <v>1.6</v>
      </c>
      <c r="N10118" s="10">
        <v>19.100000000000001</v>
      </c>
      <c r="V10118" s="7">
        <f t="shared" si="510"/>
        <v>19.100000000000001</v>
      </c>
      <c r="W10118" s="7">
        <v>9999</v>
      </c>
      <c r="AE10118" s="7">
        <v>0</v>
      </c>
      <c r="AG10118" s="7" t="s">
        <v>119</v>
      </c>
      <c r="AH10118" s="7" t="s">
        <v>436</v>
      </c>
      <c r="AI10118" s="7" t="s">
        <v>436</v>
      </c>
      <c r="AJ10118" s="7" t="s">
        <v>436</v>
      </c>
      <c r="AQ10118" s="7"/>
    </row>
    <row r="10119" spans="1:43" ht="15.75" customHeight="1">
      <c r="A10119" s="17">
        <v>41996</v>
      </c>
      <c r="B10119" s="22">
        <v>2014</v>
      </c>
      <c r="C10119" s="22" t="s">
        <v>1905</v>
      </c>
      <c r="D10119" s="22" t="s">
        <v>1888</v>
      </c>
      <c r="E10119" s="7" t="s">
        <v>313</v>
      </c>
      <c r="F10119" s="7" t="s">
        <v>2469</v>
      </c>
      <c r="G10119" s="7" t="s">
        <v>1286</v>
      </c>
      <c r="H10119" s="7" t="s">
        <v>15</v>
      </c>
      <c r="I10119" s="7">
        <v>696</v>
      </c>
      <c r="J10119" s="7" t="s">
        <v>315</v>
      </c>
      <c r="K10119" s="10">
        <v>72</v>
      </c>
      <c r="L10119" s="7" t="s">
        <v>22</v>
      </c>
      <c r="M10119" s="10">
        <v>1.6</v>
      </c>
      <c r="N10119" s="10">
        <v>19.3</v>
      </c>
      <c r="V10119" s="7">
        <f>SUM(N10119:U10119)</f>
        <v>19.3</v>
      </c>
      <c r="W10119" s="7">
        <v>9999</v>
      </c>
      <c r="AE10119" s="7">
        <v>0</v>
      </c>
      <c r="AG10119" s="7" t="s">
        <v>119</v>
      </c>
      <c r="AH10119" s="7" t="s">
        <v>436</v>
      </c>
      <c r="AI10119" s="7" t="s">
        <v>436</v>
      </c>
      <c r="AJ10119" s="7" t="s">
        <v>436</v>
      </c>
      <c r="AP10119" s="7" t="s">
        <v>2472</v>
      </c>
      <c r="AQ10119" s="7"/>
    </row>
    <row r="10120" spans="1:43" ht="15.75" customHeight="1">
      <c r="A10120" s="20">
        <v>37465</v>
      </c>
      <c r="B10120" s="24">
        <v>2002</v>
      </c>
      <c r="C10120" s="24" t="s">
        <v>1905</v>
      </c>
      <c r="D10120" s="24" t="s">
        <v>1888</v>
      </c>
      <c r="E10120" s="13" t="s">
        <v>313</v>
      </c>
      <c r="F10120" s="13" t="s">
        <v>13</v>
      </c>
      <c r="G10120" s="13" t="s">
        <v>122</v>
      </c>
      <c r="H10120" s="13" t="s">
        <v>15</v>
      </c>
      <c r="I10120" s="13">
        <v>697</v>
      </c>
      <c r="J10120" s="7" t="s">
        <v>119</v>
      </c>
      <c r="K10120" s="12">
        <v>71.400000000000006</v>
      </c>
      <c r="L10120" s="7" t="s">
        <v>22</v>
      </c>
      <c r="M10120" s="12">
        <v>4.7</v>
      </c>
      <c r="N10120" s="12">
        <v>2.9</v>
      </c>
      <c r="O10120" s="12"/>
      <c r="P10120" s="12"/>
      <c r="V10120" s="10">
        <f t="shared" ref="V10120:V10126" si="511">SQRT((N10120*N10120)+(O10120*O10120)+((P10120*P10120)+(Q10120*Q10120)+(R10120*R10120)+(S10120*S10120)+(T10120*T10120)+(U10120*U10120)))</f>
        <v>2.9</v>
      </c>
      <c r="W10120" s="12">
        <v>9999</v>
      </c>
      <c r="X10120" s="12"/>
      <c r="Y10120" s="12"/>
      <c r="AC10120" s="13"/>
      <c r="AE10120" s="13">
        <v>0</v>
      </c>
      <c r="AF10120" s="13"/>
      <c r="AG10120" s="13" t="s">
        <v>119</v>
      </c>
      <c r="AH10120" s="7" t="s">
        <v>436</v>
      </c>
      <c r="AI10120" s="7" t="s">
        <v>436</v>
      </c>
      <c r="AJ10120" s="7" t="s">
        <v>436</v>
      </c>
      <c r="AP10120" s="13"/>
      <c r="AQ10120" s="7"/>
    </row>
    <row r="10121" spans="1:43" ht="15.75" customHeight="1">
      <c r="A10121" s="17">
        <v>37883</v>
      </c>
      <c r="B10121" s="24" t="s">
        <v>1894</v>
      </c>
      <c r="C10121" s="24" t="s">
        <v>1905</v>
      </c>
      <c r="D10121" s="24" t="s">
        <v>1888</v>
      </c>
      <c r="E10121" s="7" t="s">
        <v>313</v>
      </c>
      <c r="F10121" s="7" t="s">
        <v>13</v>
      </c>
      <c r="G10121" s="7" t="s">
        <v>430</v>
      </c>
      <c r="H10121" s="7" t="s">
        <v>15</v>
      </c>
      <c r="I10121" s="7">
        <v>697</v>
      </c>
      <c r="J10121" s="7" t="s">
        <v>315</v>
      </c>
      <c r="K10121" s="10">
        <v>71.400000000000006</v>
      </c>
      <c r="L10121" s="7" t="s">
        <v>22</v>
      </c>
      <c r="M10121" s="10">
        <v>4.7</v>
      </c>
      <c r="N10121" s="10">
        <v>2.9</v>
      </c>
      <c r="O10121" s="7"/>
      <c r="V10121" s="10">
        <f t="shared" si="511"/>
        <v>2.9</v>
      </c>
      <c r="W10121" s="8">
        <v>9999</v>
      </c>
      <c r="AE10121" s="7">
        <v>0</v>
      </c>
      <c r="AG10121" s="7" t="s">
        <v>119</v>
      </c>
      <c r="AH10121" s="7" t="s">
        <v>436</v>
      </c>
      <c r="AI10121" s="7" t="s">
        <v>436</v>
      </c>
      <c r="AJ10121" s="7" t="s">
        <v>436</v>
      </c>
      <c r="AQ10121" s="7"/>
    </row>
    <row r="10122" spans="1:43" ht="15.75" customHeight="1">
      <c r="A10122" s="17">
        <v>38605</v>
      </c>
      <c r="B10122" s="22" t="s">
        <v>1896</v>
      </c>
      <c r="C10122" s="24" t="s">
        <v>1905</v>
      </c>
      <c r="D10122" s="24" t="s">
        <v>1888</v>
      </c>
      <c r="E10122" s="7" t="s">
        <v>313</v>
      </c>
      <c r="F10122" s="7" t="s">
        <v>892</v>
      </c>
      <c r="G10122" s="7" t="s">
        <v>892</v>
      </c>
      <c r="H10122" s="7" t="s">
        <v>15</v>
      </c>
      <c r="I10122" s="7">
        <v>697</v>
      </c>
      <c r="J10122" s="7" t="s">
        <v>315</v>
      </c>
      <c r="K10122" s="10">
        <v>71.400000000000006</v>
      </c>
      <c r="L10122" s="7" t="s">
        <v>22</v>
      </c>
      <c r="M10122" s="10">
        <v>4.7</v>
      </c>
      <c r="N10122" s="10">
        <v>3.1</v>
      </c>
      <c r="O10122" s="7"/>
      <c r="V10122" s="10">
        <f t="shared" si="511"/>
        <v>3.1</v>
      </c>
      <c r="W10122" s="7">
        <v>9999</v>
      </c>
      <c r="AG10122" s="7" t="s">
        <v>119</v>
      </c>
      <c r="AH10122" s="7" t="s">
        <v>436</v>
      </c>
      <c r="AI10122" s="7" t="s">
        <v>436</v>
      </c>
      <c r="AJ10122" s="7" t="s">
        <v>436</v>
      </c>
      <c r="AP10122" s="7" t="s">
        <v>996</v>
      </c>
      <c r="AQ10122" s="7"/>
    </row>
    <row r="10123" spans="1:43" ht="15.75" customHeight="1">
      <c r="A10123" s="17">
        <v>39529</v>
      </c>
      <c r="B10123" s="22" t="s">
        <v>1899</v>
      </c>
      <c r="C10123" s="24" t="s">
        <v>1905</v>
      </c>
      <c r="D10123" s="24" t="s">
        <v>1888</v>
      </c>
      <c r="E10123" s="7" t="s">
        <v>313</v>
      </c>
      <c r="F10123" s="7" t="s">
        <v>13</v>
      </c>
      <c r="G10123" s="7" t="s">
        <v>749</v>
      </c>
      <c r="H10123" s="7" t="s">
        <v>15</v>
      </c>
      <c r="I10123" s="7">
        <v>697</v>
      </c>
      <c r="J10123" s="7" t="s">
        <v>315</v>
      </c>
      <c r="K10123" s="10">
        <v>71.400000000000006</v>
      </c>
      <c r="L10123" s="7" t="s">
        <v>22</v>
      </c>
      <c r="M10123" s="10">
        <v>4.7</v>
      </c>
      <c r="N10123" s="10">
        <v>3.4</v>
      </c>
      <c r="P10123" s="10"/>
      <c r="Q10123" s="10"/>
      <c r="R10123" s="10"/>
      <c r="S10123" s="10"/>
      <c r="V10123" s="10">
        <f t="shared" si="511"/>
        <v>3.4</v>
      </c>
      <c r="W10123" s="8">
        <v>9999</v>
      </c>
      <c r="AG10123" s="7" t="s">
        <v>119</v>
      </c>
      <c r="AH10123" s="7" t="s">
        <v>436</v>
      </c>
      <c r="AI10123" s="7" t="s">
        <v>436</v>
      </c>
      <c r="AJ10123" s="7" t="s">
        <v>436</v>
      </c>
      <c r="AP10123" s="7" t="s">
        <v>791</v>
      </c>
      <c r="AQ10123" s="7"/>
    </row>
    <row r="10124" spans="1:43" ht="15.75" customHeight="1">
      <c r="A10124" s="17">
        <v>40122</v>
      </c>
      <c r="B10124" s="22" t="s">
        <v>1900</v>
      </c>
      <c r="C10124" s="24" t="s">
        <v>1905</v>
      </c>
      <c r="D10124" s="24" t="s">
        <v>1888</v>
      </c>
      <c r="E10124" s="7" t="s">
        <v>313</v>
      </c>
      <c r="F10124" s="7" t="s">
        <v>1291</v>
      </c>
      <c r="G10124" s="7" t="s">
        <v>1293</v>
      </c>
      <c r="H10124" s="7" t="s">
        <v>15</v>
      </c>
      <c r="I10124" s="7">
        <v>697</v>
      </c>
      <c r="J10124" s="7" t="s">
        <v>315</v>
      </c>
      <c r="K10124" s="10">
        <v>71.400000000000006</v>
      </c>
      <c r="L10124" s="7" t="s">
        <v>22</v>
      </c>
      <c r="M10124" s="10">
        <v>4.7</v>
      </c>
      <c r="N10124" s="10">
        <v>3.8</v>
      </c>
      <c r="O10124" s="7"/>
      <c r="V10124" s="10">
        <f t="shared" si="511"/>
        <v>3.8</v>
      </c>
      <c r="W10124" s="7">
        <v>9999</v>
      </c>
      <c r="AE10124" s="7">
        <v>0</v>
      </c>
      <c r="AG10124" s="7" t="s">
        <v>119</v>
      </c>
      <c r="AH10124" s="7" t="s">
        <v>436</v>
      </c>
      <c r="AI10124" s="7" t="s">
        <v>436</v>
      </c>
      <c r="AJ10124" s="7" t="s">
        <v>436</v>
      </c>
      <c r="AP10124" s="7" t="s">
        <v>1333</v>
      </c>
      <c r="AQ10124" s="7"/>
    </row>
    <row r="10125" spans="1:43" ht="15.75" customHeight="1">
      <c r="A10125" s="19">
        <v>40861</v>
      </c>
      <c r="B10125" s="23" t="s">
        <v>1902</v>
      </c>
      <c r="C10125" s="24" t="s">
        <v>1905</v>
      </c>
      <c r="D10125" s="24" t="s">
        <v>1888</v>
      </c>
      <c r="E10125" s="15" t="s">
        <v>313</v>
      </c>
      <c r="F10125" s="15" t="s">
        <v>1291</v>
      </c>
      <c r="G10125" s="15" t="s">
        <v>1291</v>
      </c>
      <c r="H10125" s="15" t="s">
        <v>15</v>
      </c>
      <c r="I10125" s="15">
        <v>697</v>
      </c>
      <c r="J10125" s="15" t="s">
        <v>315</v>
      </c>
      <c r="K10125" s="16">
        <v>71.400000000000006</v>
      </c>
      <c r="L10125" s="15" t="s">
        <v>22</v>
      </c>
      <c r="M10125" s="16">
        <v>4.7</v>
      </c>
      <c r="N10125" s="16">
        <v>4.0999999999999996</v>
      </c>
      <c r="O10125" s="16"/>
      <c r="P10125" s="16"/>
      <c r="Q10125" s="16"/>
      <c r="R10125" s="16"/>
      <c r="S10125" s="16"/>
      <c r="T10125" s="16"/>
      <c r="U10125" s="16"/>
      <c r="V10125" s="10">
        <f t="shared" si="511"/>
        <v>4.0999999999999996</v>
      </c>
      <c r="W10125" s="15">
        <v>9999</v>
      </c>
      <c r="X10125" s="15"/>
      <c r="Y10125" s="15"/>
      <c r="Z10125" s="15"/>
      <c r="AA10125" s="15"/>
      <c r="AB10125" s="15"/>
      <c r="AC10125" s="15"/>
      <c r="AD10125" s="15"/>
      <c r="AE10125" s="15">
        <v>0</v>
      </c>
      <c r="AF10125" s="15"/>
      <c r="AG10125" s="15" t="s">
        <v>119</v>
      </c>
      <c r="AH10125" s="15" t="s">
        <v>436</v>
      </c>
      <c r="AI10125" s="15" t="s">
        <v>436</v>
      </c>
      <c r="AJ10125" s="15" t="s">
        <v>436</v>
      </c>
      <c r="AK10125" s="15"/>
      <c r="AL10125" s="15" t="s">
        <v>16</v>
      </c>
      <c r="AM10125" s="15"/>
      <c r="AN10125" s="15"/>
      <c r="AO10125" s="15"/>
      <c r="AP10125" s="16" t="s">
        <v>996</v>
      </c>
      <c r="AQ10125" s="7"/>
    </row>
    <row r="10126" spans="1:43" ht="15.75" customHeight="1">
      <c r="A10126" s="17">
        <v>41549</v>
      </c>
      <c r="B10126" s="22" t="s">
        <v>2048</v>
      </c>
      <c r="C10126" s="22" t="s">
        <v>1905</v>
      </c>
      <c r="D10126" s="22" t="s">
        <v>1888</v>
      </c>
      <c r="E10126" s="7" t="s">
        <v>313</v>
      </c>
      <c r="F10126" s="7" t="s">
        <v>1291</v>
      </c>
      <c r="G10126" s="7" t="s">
        <v>1291</v>
      </c>
      <c r="H10126" s="7" t="s">
        <v>15</v>
      </c>
      <c r="I10126" s="7">
        <v>697</v>
      </c>
      <c r="J10126" s="7" t="s">
        <v>315</v>
      </c>
      <c r="K10126" s="10">
        <v>71.400000000000006</v>
      </c>
      <c r="L10126" s="7" t="s">
        <v>22</v>
      </c>
      <c r="M10126" s="10">
        <v>4.7</v>
      </c>
      <c r="N10126" s="10">
        <v>4.0999999999999996</v>
      </c>
      <c r="V10126" s="7">
        <f t="shared" si="511"/>
        <v>4.0999999999999996</v>
      </c>
      <c r="W10126" s="7">
        <v>9999</v>
      </c>
      <c r="AE10126" s="7">
        <v>0</v>
      </c>
      <c r="AG10126" s="7" t="s">
        <v>119</v>
      </c>
      <c r="AH10126" s="7" t="s">
        <v>436</v>
      </c>
      <c r="AI10126" s="7" t="s">
        <v>436</v>
      </c>
      <c r="AJ10126" s="7" t="s">
        <v>436</v>
      </c>
      <c r="AL10126" s="7" t="s">
        <v>16</v>
      </c>
      <c r="AP10126" s="7" t="s">
        <v>2268</v>
      </c>
      <c r="AQ10126" s="7"/>
    </row>
    <row r="10127" spans="1:43" ht="15.75" customHeight="1">
      <c r="A10127" s="17">
        <v>41996</v>
      </c>
      <c r="B10127" s="22">
        <v>2014</v>
      </c>
      <c r="C10127" s="22" t="s">
        <v>1905</v>
      </c>
      <c r="D10127" s="22" t="s">
        <v>1888</v>
      </c>
      <c r="E10127" s="7" t="s">
        <v>313</v>
      </c>
      <c r="F10127" s="7" t="s">
        <v>2469</v>
      </c>
      <c r="G10127" s="7" t="s">
        <v>1286</v>
      </c>
      <c r="H10127" s="7" t="s">
        <v>15</v>
      </c>
      <c r="I10127" s="7">
        <v>697</v>
      </c>
      <c r="J10127" s="7" t="s">
        <v>315</v>
      </c>
      <c r="K10127" s="10">
        <v>71.400000000000006</v>
      </c>
      <c r="L10127" s="7" t="s">
        <v>22</v>
      </c>
      <c r="M10127" s="10">
        <v>4.7</v>
      </c>
      <c r="N10127" s="10">
        <v>4.9000000000000004</v>
      </c>
      <c r="V10127" s="7">
        <f>SUM(N10127:U10127)</f>
        <v>4.9000000000000004</v>
      </c>
      <c r="W10127" s="7">
        <v>9999</v>
      </c>
      <c r="AE10127" s="7">
        <v>0</v>
      </c>
      <c r="AG10127" s="7" t="s">
        <v>119</v>
      </c>
      <c r="AH10127" s="7" t="s">
        <v>436</v>
      </c>
      <c r="AI10127" s="7" t="s">
        <v>436</v>
      </c>
      <c r="AJ10127" s="7" t="s">
        <v>436</v>
      </c>
      <c r="AL10127" s="7" t="s">
        <v>16</v>
      </c>
      <c r="AP10127" s="7" t="s">
        <v>2471</v>
      </c>
      <c r="AQ10127" s="7"/>
    </row>
    <row r="10128" spans="1:43" ht="15.75" customHeight="1">
      <c r="A10128" s="20">
        <v>37465</v>
      </c>
      <c r="B10128" s="24">
        <v>2002</v>
      </c>
      <c r="C10128" s="24" t="s">
        <v>1905</v>
      </c>
      <c r="D10128" s="24" t="s">
        <v>1888</v>
      </c>
      <c r="E10128" s="13" t="s">
        <v>313</v>
      </c>
      <c r="F10128" s="13" t="s">
        <v>13</v>
      </c>
      <c r="G10128" s="13" t="s">
        <v>122</v>
      </c>
      <c r="H10128" s="13" t="s">
        <v>15</v>
      </c>
      <c r="I10128" s="13">
        <v>698</v>
      </c>
      <c r="J10128" s="7" t="s">
        <v>119</v>
      </c>
      <c r="K10128" s="12">
        <v>71.099999999999994</v>
      </c>
      <c r="L10128" s="7" t="s">
        <v>22</v>
      </c>
      <c r="M10128" s="12">
        <v>3.8</v>
      </c>
      <c r="N10128" s="12">
        <v>2.4</v>
      </c>
      <c r="O10128" s="12"/>
      <c r="P10128" s="12"/>
      <c r="V10128" s="10">
        <f t="shared" ref="V10128:V10134" si="512">SQRT((N10128*N10128)+(O10128*O10128)+((P10128*P10128)+(Q10128*Q10128)+(R10128*R10128)+(S10128*S10128)+(T10128*T10128)+(U10128*U10128)))</f>
        <v>2.4</v>
      </c>
      <c r="W10128" s="12">
        <v>9999</v>
      </c>
      <c r="X10128" s="12"/>
      <c r="Y10128" s="12"/>
      <c r="AC10128" s="13"/>
      <c r="AE10128" s="13">
        <v>0</v>
      </c>
      <c r="AF10128" s="13"/>
      <c r="AG10128" s="13" t="s">
        <v>119</v>
      </c>
      <c r="AH10128" s="7" t="s">
        <v>436</v>
      </c>
      <c r="AI10128" s="7" t="s">
        <v>436</v>
      </c>
      <c r="AJ10128" s="7" t="s">
        <v>436</v>
      </c>
      <c r="AL10128" s="7" t="s">
        <v>106</v>
      </c>
      <c r="AP10128" s="13" t="s">
        <v>160</v>
      </c>
      <c r="AQ10128" s="7"/>
    </row>
    <row r="10129" spans="1:43" ht="15.75" customHeight="1">
      <c r="A10129" s="17">
        <v>37883</v>
      </c>
      <c r="B10129" s="24" t="s">
        <v>1894</v>
      </c>
      <c r="C10129" s="24" t="s">
        <v>1905</v>
      </c>
      <c r="D10129" s="24" t="s">
        <v>1888</v>
      </c>
      <c r="E10129" s="7" t="s">
        <v>313</v>
      </c>
      <c r="F10129" s="7" t="s">
        <v>13</v>
      </c>
      <c r="G10129" s="7" t="s">
        <v>430</v>
      </c>
      <c r="H10129" s="7" t="s">
        <v>15</v>
      </c>
      <c r="I10129" s="7">
        <v>698</v>
      </c>
      <c r="J10129" s="7" t="s">
        <v>315</v>
      </c>
      <c r="K10129" s="10">
        <v>71.099999999999994</v>
      </c>
      <c r="L10129" s="7" t="s">
        <v>22</v>
      </c>
      <c r="M10129" s="10">
        <v>3.8</v>
      </c>
      <c r="N10129" s="10">
        <v>2.6</v>
      </c>
      <c r="O10129" s="7"/>
      <c r="V10129" s="10">
        <f t="shared" si="512"/>
        <v>2.6</v>
      </c>
      <c r="W10129" s="8">
        <v>9999</v>
      </c>
      <c r="AE10129" s="7">
        <v>0</v>
      </c>
      <c r="AG10129" s="7" t="s">
        <v>119</v>
      </c>
      <c r="AH10129" s="7" t="s">
        <v>436</v>
      </c>
      <c r="AI10129" s="7" t="s">
        <v>436</v>
      </c>
      <c r="AJ10129" s="7" t="s">
        <v>436</v>
      </c>
      <c r="AK10129" s="7" t="s">
        <v>106</v>
      </c>
      <c r="AL10129" s="7" t="s">
        <v>106</v>
      </c>
      <c r="AP10129" s="7" t="s">
        <v>483</v>
      </c>
      <c r="AQ10129" s="7"/>
    </row>
    <row r="10130" spans="1:43" ht="15.75" customHeight="1">
      <c r="A10130" s="17">
        <v>38605</v>
      </c>
      <c r="B10130" s="22" t="s">
        <v>1896</v>
      </c>
      <c r="C10130" s="24" t="s">
        <v>1905</v>
      </c>
      <c r="D10130" s="24" t="s">
        <v>1888</v>
      </c>
      <c r="E10130" s="7" t="s">
        <v>313</v>
      </c>
      <c r="F10130" s="7" t="s">
        <v>892</v>
      </c>
      <c r="G10130" s="7" t="s">
        <v>892</v>
      </c>
      <c r="H10130" s="7" t="s">
        <v>15</v>
      </c>
      <c r="I10130" s="7">
        <v>698</v>
      </c>
      <c r="J10130" s="7" t="s">
        <v>315</v>
      </c>
      <c r="K10130" s="10">
        <v>71.099999999999994</v>
      </c>
      <c r="L10130" s="7" t="s">
        <v>22</v>
      </c>
      <c r="M10130" s="10">
        <v>3.8</v>
      </c>
      <c r="N10130" s="10">
        <v>2.8</v>
      </c>
      <c r="O10130" s="7"/>
      <c r="V10130" s="10">
        <f t="shared" si="512"/>
        <v>2.8</v>
      </c>
      <c r="W10130" s="7">
        <v>9999</v>
      </c>
      <c r="AG10130" s="7" t="s">
        <v>119</v>
      </c>
      <c r="AH10130" s="7" t="s">
        <v>436</v>
      </c>
      <c r="AI10130" s="7" t="s">
        <v>436</v>
      </c>
      <c r="AJ10130" s="7" t="s">
        <v>436</v>
      </c>
      <c r="AP10130" s="7" t="s">
        <v>1029</v>
      </c>
      <c r="AQ10130" s="7"/>
    </row>
    <row r="10131" spans="1:43" ht="15.75" customHeight="1">
      <c r="A10131" s="17">
        <v>39529</v>
      </c>
      <c r="B10131" s="22" t="s">
        <v>1899</v>
      </c>
      <c r="C10131" s="24" t="s">
        <v>1905</v>
      </c>
      <c r="D10131" s="24" t="s">
        <v>1888</v>
      </c>
      <c r="E10131" s="7" t="s">
        <v>313</v>
      </c>
      <c r="F10131" s="7" t="s">
        <v>13</v>
      </c>
      <c r="G10131" s="7" t="s">
        <v>749</v>
      </c>
      <c r="H10131" s="7" t="s">
        <v>15</v>
      </c>
      <c r="I10131" s="7">
        <v>698</v>
      </c>
      <c r="J10131" s="7" t="s">
        <v>315</v>
      </c>
      <c r="K10131" s="10">
        <v>71.099999999999994</v>
      </c>
      <c r="L10131" s="7" t="s">
        <v>22</v>
      </c>
      <c r="M10131" s="10">
        <v>3.8</v>
      </c>
      <c r="N10131" s="10">
        <v>2.9</v>
      </c>
      <c r="P10131" s="10"/>
      <c r="Q10131" s="10"/>
      <c r="R10131" s="10"/>
      <c r="S10131" s="10"/>
      <c r="V10131" s="10">
        <f t="shared" si="512"/>
        <v>2.9</v>
      </c>
      <c r="W10131" s="8">
        <v>9999</v>
      </c>
      <c r="AG10131" s="7" t="s">
        <v>119</v>
      </c>
      <c r="AH10131" s="7" t="s">
        <v>436</v>
      </c>
      <c r="AI10131" s="7" t="s">
        <v>436</v>
      </c>
      <c r="AJ10131" s="7" t="s">
        <v>436</v>
      </c>
      <c r="AP10131" s="7" t="s">
        <v>792</v>
      </c>
      <c r="AQ10131" s="7"/>
    </row>
    <row r="10132" spans="1:43" ht="15.75" customHeight="1">
      <c r="A10132" s="17">
        <v>40122</v>
      </c>
      <c r="B10132" s="22" t="s">
        <v>1900</v>
      </c>
      <c r="C10132" s="24" t="s">
        <v>1905</v>
      </c>
      <c r="D10132" s="24" t="s">
        <v>1888</v>
      </c>
      <c r="E10132" s="7" t="s">
        <v>313</v>
      </c>
      <c r="F10132" s="7" t="s">
        <v>1291</v>
      </c>
      <c r="G10132" s="7" t="s">
        <v>1293</v>
      </c>
      <c r="H10132" s="7" t="s">
        <v>15</v>
      </c>
      <c r="I10132" s="7">
        <v>698</v>
      </c>
      <c r="J10132" s="7" t="s">
        <v>315</v>
      </c>
      <c r="K10132" s="10">
        <v>71.099999999999994</v>
      </c>
      <c r="L10132" s="7" t="s">
        <v>22</v>
      </c>
      <c r="M10132" s="10">
        <v>3.8</v>
      </c>
      <c r="N10132" s="10">
        <v>3</v>
      </c>
      <c r="O10132" s="7"/>
      <c r="V10132" s="10">
        <f t="shared" si="512"/>
        <v>3</v>
      </c>
      <c r="W10132" s="7">
        <v>155</v>
      </c>
      <c r="AC10132" s="7">
        <v>14</v>
      </c>
      <c r="AE10132" s="7">
        <v>0</v>
      </c>
      <c r="AG10132" s="7" t="s">
        <v>119</v>
      </c>
      <c r="AH10132" s="7" t="s">
        <v>436</v>
      </c>
      <c r="AI10132" s="7" t="s">
        <v>436</v>
      </c>
      <c r="AJ10132" s="7" t="s">
        <v>436</v>
      </c>
      <c r="AP10132" s="7" t="s">
        <v>1334</v>
      </c>
      <c r="AQ10132" s="7"/>
    </row>
    <row r="10133" spans="1:43" ht="15.75" customHeight="1">
      <c r="A10133" s="19">
        <v>40861</v>
      </c>
      <c r="B10133" s="23" t="s">
        <v>1902</v>
      </c>
      <c r="C10133" s="24" t="s">
        <v>1905</v>
      </c>
      <c r="D10133" s="24" t="s">
        <v>1888</v>
      </c>
      <c r="E10133" s="15" t="s">
        <v>313</v>
      </c>
      <c r="F10133" s="15" t="s">
        <v>1291</v>
      </c>
      <c r="G10133" s="15" t="s">
        <v>1291</v>
      </c>
      <c r="H10133" s="15" t="s">
        <v>15</v>
      </c>
      <c r="I10133" s="15">
        <v>698</v>
      </c>
      <c r="J10133" s="15" t="s">
        <v>315</v>
      </c>
      <c r="K10133" s="16">
        <v>71.099999999999994</v>
      </c>
      <c r="L10133" s="15" t="s">
        <v>22</v>
      </c>
      <c r="M10133" s="16">
        <v>3.8</v>
      </c>
      <c r="N10133" s="16">
        <v>3.3</v>
      </c>
      <c r="O10133" s="16"/>
      <c r="P10133" s="16"/>
      <c r="Q10133" s="16"/>
      <c r="R10133" s="16"/>
      <c r="S10133" s="16"/>
      <c r="T10133" s="16"/>
      <c r="U10133" s="16"/>
      <c r="V10133" s="10">
        <f t="shared" si="512"/>
        <v>3.3</v>
      </c>
      <c r="W10133" s="15">
        <v>167</v>
      </c>
      <c r="X10133" s="15"/>
      <c r="Y10133" s="15"/>
      <c r="Z10133" s="15"/>
      <c r="AA10133" s="15"/>
      <c r="AB10133" s="15"/>
      <c r="AC10133" s="15"/>
      <c r="AD10133" s="15"/>
      <c r="AE10133" s="15">
        <v>9</v>
      </c>
      <c r="AF10133" s="15"/>
      <c r="AG10133" s="15" t="s">
        <v>119</v>
      </c>
      <c r="AH10133" s="15" t="s">
        <v>436</v>
      </c>
      <c r="AI10133" s="15" t="s">
        <v>436</v>
      </c>
      <c r="AJ10133" s="15" t="s">
        <v>436</v>
      </c>
      <c r="AK10133" s="15" t="s">
        <v>318</v>
      </c>
      <c r="AL10133" s="15" t="s">
        <v>253</v>
      </c>
      <c r="AM10133" s="15"/>
      <c r="AN10133" s="15"/>
      <c r="AO10133" s="15"/>
      <c r="AP10133" s="16" t="s">
        <v>1798</v>
      </c>
      <c r="AQ10133" s="7"/>
    </row>
    <row r="10134" spans="1:43" ht="15.75" customHeight="1">
      <c r="A10134" s="17">
        <v>41549</v>
      </c>
      <c r="B10134" s="22" t="s">
        <v>2048</v>
      </c>
      <c r="C10134" s="22" t="s">
        <v>1905</v>
      </c>
      <c r="D10134" s="22" t="s">
        <v>1888</v>
      </c>
      <c r="E10134" s="7" t="s">
        <v>313</v>
      </c>
      <c r="F10134" s="7" t="s">
        <v>1291</v>
      </c>
      <c r="G10134" s="7" t="s">
        <v>1291</v>
      </c>
      <c r="H10134" s="7" t="s">
        <v>15</v>
      </c>
      <c r="I10134" s="7">
        <v>698</v>
      </c>
      <c r="J10134" s="7" t="s">
        <v>315</v>
      </c>
      <c r="K10134" s="10">
        <v>71.099999999999994</v>
      </c>
      <c r="L10134" s="7" t="s">
        <v>22</v>
      </c>
      <c r="M10134" s="10">
        <v>3.8</v>
      </c>
      <c r="N10134" s="10">
        <v>3.4</v>
      </c>
      <c r="V10134" s="7">
        <f t="shared" si="512"/>
        <v>3.4</v>
      </c>
      <c r="W10134" s="7">
        <v>194</v>
      </c>
      <c r="AC10134" s="7">
        <v>14</v>
      </c>
      <c r="AG10134" s="7" t="s">
        <v>119</v>
      </c>
      <c r="AH10134" s="7" t="s">
        <v>436</v>
      </c>
      <c r="AI10134" s="7" t="s">
        <v>436</v>
      </c>
      <c r="AJ10134" s="7" t="s">
        <v>436</v>
      </c>
      <c r="AK10134" s="7" t="s">
        <v>318</v>
      </c>
      <c r="AL10134" s="7" t="s">
        <v>253</v>
      </c>
      <c r="AP10134" s="7" t="s">
        <v>2267</v>
      </c>
      <c r="AQ10134" s="7"/>
    </row>
    <row r="10135" spans="1:43" ht="15.75" customHeight="1">
      <c r="A10135" s="17">
        <v>41996</v>
      </c>
      <c r="B10135" s="22">
        <v>2014</v>
      </c>
      <c r="C10135" s="22" t="s">
        <v>1905</v>
      </c>
      <c r="D10135" s="22" t="s">
        <v>1888</v>
      </c>
      <c r="E10135" s="7" t="s">
        <v>313</v>
      </c>
      <c r="F10135" s="7" t="s">
        <v>2469</v>
      </c>
      <c r="G10135" s="7" t="s">
        <v>1286</v>
      </c>
      <c r="H10135" s="7" t="s">
        <v>15</v>
      </c>
      <c r="I10135" s="7">
        <v>698</v>
      </c>
      <c r="J10135" s="7" t="s">
        <v>315</v>
      </c>
      <c r="K10135" s="10">
        <v>71.099999999999994</v>
      </c>
      <c r="L10135" s="7" t="s">
        <v>22</v>
      </c>
      <c r="M10135" s="10">
        <v>3.8</v>
      </c>
      <c r="N10135" s="10">
        <v>3.5</v>
      </c>
      <c r="V10135" s="7">
        <f>SUM(N10135:U10135)</f>
        <v>3.5</v>
      </c>
      <c r="W10135" s="7">
        <v>199</v>
      </c>
      <c r="AC10135" s="7">
        <v>15</v>
      </c>
      <c r="AE10135" s="7">
        <v>0</v>
      </c>
      <c r="AG10135" s="7" t="s">
        <v>119</v>
      </c>
      <c r="AH10135" s="7" t="s">
        <v>436</v>
      </c>
      <c r="AI10135" s="7" t="s">
        <v>436</v>
      </c>
      <c r="AJ10135" s="7" t="s">
        <v>436</v>
      </c>
      <c r="AK10135" s="7" t="s">
        <v>318</v>
      </c>
      <c r="AL10135" s="7" t="s">
        <v>253</v>
      </c>
      <c r="AP10135" s="7" t="s">
        <v>1366</v>
      </c>
      <c r="AQ10135" s="7"/>
    </row>
    <row r="10136" spans="1:43" ht="15.75" customHeight="1">
      <c r="A10136" s="20">
        <v>37465</v>
      </c>
      <c r="B10136" s="24">
        <v>2002</v>
      </c>
      <c r="C10136" s="24" t="s">
        <v>1905</v>
      </c>
      <c r="D10136" s="24" t="s">
        <v>1888</v>
      </c>
      <c r="E10136" s="13" t="s">
        <v>313</v>
      </c>
      <c r="F10136" s="13" t="s">
        <v>13</v>
      </c>
      <c r="G10136" s="13" t="s">
        <v>122</v>
      </c>
      <c r="H10136" s="13" t="s">
        <v>15</v>
      </c>
      <c r="I10136" s="13">
        <v>699</v>
      </c>
      <c r="J10136" s="7" t="s">
        <v>119</v>
      </c>
      <c r="K10136" s="12">
        <v>70.900000000000006</v>
      </c>
      <c r="L10136" s="7" t="s">
        <v>22</v>
      </c>
      <c r="M10136" s="12">
        <v>0.8</v>
      </c>
      <c r="N10136" s="12">
        <v>5.0999999999999996</v>
      </c>
      <c r="O10136" s="12"/>
      <c r="P10136" s="12"/>
      <c r="V10136" s="10">
        <f t="shared" ref="V10136:V10149" si="513">SQRT((N10136*N10136)+(O10136*O10136)+((P10136*P10136)+(Q10136*Q10136)+(R10136*R10136)+(S10136*S10136)+(T10136*T10136)+(U10136*U10136)))</f>
        <v>5.0999999999999996</v>
      </c>
      <c r="W10136" s="12">
        <v>9999</v>
      </c>
      <c r="X10136" s="12"/>
      <c r="Y10136" s="12"/>
      <c r="AC10136" s="13"/>
      <c r="AE10136" s="13">
        <v>0</v>
      </c>
      <c r="AF10136" s="13"/>
      <c r="AG10136" s="13" t="s">
        <v>119</v>
      </c>
      <c r="AH10136" s="7" t="s">
        <v>106</v>
      </c>
      <c r="AI10136" s="7" t="s">
        <v>436</v>
      </c>
      <c r="AJ10136" s="7" t="s">
        <v>436</v>
      </c>
      <c r="AP10136" s="13" t="s">
        <v>190</v>
      </c>
      <c r="AQ10136" s="7"/>
    </row>
    <row r="10137" spans="1:43" ht="15.75" customHeight="1">
      <c r="A10137" s="17">
        <v>37883</v>
      </c>
      <c r="B10137" s="24" t="s">
        <v>1894</v>
      </c>
      <c r="C10137" s="24" t="s">
        <v>1905</v>
      </c>
      <c r="D10137" s="24" t="s">
        <v>1888</v>
      </c>
      <c r="E10137" s="7" t="s">
        <v>313</v>
      </c>
      <c r="F10137" s="7" t="s">
        <v>13</v>
      </c>
      <c r="G10137" s="7" t="s">
        <v>430</v>
      </c>
      <c r="H10137" s="7" t="s">
        <v>15</v>
      </c>
      <c r="I10137" s="7">
        <v>699</v>
      </c>
      <c r="J10137" s="7" t="s">
        <v>315</v>
      </c>
      <c r="K10137" s="10">
        <v>70.900000000000006</v>
      </c>
      <c r="L10137" s="7" t="s">
        <v>22</v>
      </c>
      <c r="M10137" s="10">
        <v>0.8</v>
      </c>
      <c r="N10137" s="10">
        <v>5.4</v>
      </c>
      <c r="O10137" s="7"/>
      <c r="V10137" s="10">
        <f t="shared" si="513"/>
        <v>5.4</v>
      </c>
      <c r="W10137" s="8">
        <v>9999</v>
      </c>
      <c r="AE10137" s="7">
        <v>0</v>
      </c>
      <c r="AG10137" s="7" t="s">
        <v>119</v>
      </c>
      <c r="AH10137" s="7" t="s">
        <v>436</v>
      </c>
      <c r="AI10137" s="7" t="s">
        <v>436</v>
      </c>
      <c r="AJ10137" s="7" t="s">
        <v>436</v>
      </c>
      <c r="AP10137" s="29" t="s">
        <v>484</v>
      </c>
      <c r="AQ10137" s="7"/>
    </row>
    <row r="10138" spans="1:43" ht="15.75" customHeight="1">
      <c r="A10138" s="17">
        <v>38605</v>
      </c>
      <c r="B10138" s="22" t="s">
        <v>1896</v>
      </c>
      <c r="C10138" s="24" t="s">
        <v>1905</v>
      </c>
      <c r="D10138" s="24" t="s">
        <v>1888</v>
      </c>
      <c r="E10138" s="7" t="s">
        <v>313</v>
      </c>
      <c r="F10138" s="7" t="s">
        <v>892</v>
      </c>
      <c r="G10138" s="7" t="s">
        <v>892</v>
      </c>
      <c r="H10138" s="7" t="s">
        <v>15</v>
      </c>
      <c r="I10138" s="7">
        <v>699</v>
      </c>
      <c r="J10138" s="7" t="s">
        <v>315</v>
      </c>
      <c r="K10138" s="10">
        <v>70.900000000000006</v>
      </c>
      <c r="L10138" s="7" t="s">
        <v>22</v>
      </c>
      <c r="M10138" s="10">
        <v>0.8</v>
      </c>
      <c r="N10138" s="10">
        <v>5.3</v>
      </c>
      <c r="O10138" s="7"/>
      <c r="V10138" s="10">
        <f t="shared" si="513"/>
        <v>5.3</v>
      </c>
      <c r="W10138" s="7">
        <v>9999</v>
      </c>
      <c r="AG10138" s="7" t="s">
        <v>119</v>
      </c>
      <c r="AH10138" s="7" t="s">
        <v>436</v>
      </c>
      <c r="AI10138" s="7" t="s">
        <v>436</v>
      </c>
      <c r="AJ10138" s="7" t="s">
        <v>436</v>
      </c>
      <c r="AP10138" s="7" t="s">
        <v>996</v>
      </c>
      <c r="AQ10138" s="7"/>
    </row>
    <row r="10139" spans="1:43" ht="15.75" customHeight="1">
      <c r="A10139" s="17">
        <v>39529</v>
      </c>
      <c r="B10139" s="22" t="s">
        <v>1899</v>
      </c>
      <c r="C10139" s="24" t="s">
        <v>1905</v>
      </c>
      <c r="D10139" s="24" t="s">
        <v>1888</v>
      </c>
      <c r="E10139" s="7" t="s">
        <v>313</v>
      </c>
      <c r="F10139" s="7" t="s">
        <v>13</v>
      </c>
      <c r="G10139" s="7" t="s">
        <v>749</v>
      </c>
      <c r="H10139" s="7" t="s">
        <v>15</v>
      </c>
      <c r="I10139" s="7">
        <v>699</v>
      </c>
      <c r="J10139" s="7" t="s">
        <v>315</v>
      </c>
      <c r="K10139" s="10">
        <v>70.900000000000006</v>
      </c>
      <c r="L10139" s="7" t="s">
        <v>22</v>
      </c>
      <c r="M10139" s="10">
        <v>0.8</v>
      </c>
      <c r="N10139" s="10">
        <v>5.3</v>
      </c>
      <c r="P10139" s="10"/>
      <c r="Q10139" s="10"/>
      <c r="R10139" s="10"/>
      <c r="S10139" s="10"/>
      <c r="V10139" s="10">
        <f t="shared" si="513"/>
        <v>5.3</v>
      </c>
      <c r="W10139" s="8">
        <v>9999</v>
      </c>
      <c r="AG10139" s="7" t="s">
        <v>119</v>
      </c>
      <c r="AH10139" s="7" t="s">
        <v>436</v>
      </c>
      <c r="AI10139" s="7" t="s">
        <v>436</v>
      </c>
      <c r="AJ10139" s="7" t="s">
        <v>436</v>
      </c>
      <c r="AP10139" s="7" t="s">
        <v>791</v>
      </c>
      <c r="AQ10139" s="7"/>
    </row>
    <row r="10140" spans="1:43" ht="15.75" customHeight="1">
      <c r="A10140" s="17">
        <v>40122</v>
      </c>
      <c r="B10140" s="22" t="s">
        <v>1900</v>
      </c>
      <c r="C10140" s="24" t="s">
        <v>1905</v>
      </c>
      <c r="D10140" s="24" t="s">
        <v>1888</v>
      </c>
      <c r="E10140" s="7" t="s">
        <v>313</v>
      </c>
      <c r="F10140" s="7" t="s">
        <v>1291</v>
      </c>
      <c r="G10140" s="7" t="s">
        <v>1293</v>
      </c>
      <c r="H10140" s="7" t="s">
        <v>15</v>
      </c>
      <c r="I10140" s="7">
        <v>699</v>
      </c>
      <c r="J10140" s="7" t="s">
        <v>315</v>
      </c>
      <c r="K10140" s="10">
        <v>70.900000000000006</v>
      </c>
      <c r="L10140" s="7" t="s">
        <v>22</v>
      </c>
      <c r="M10140" s="10">
        <v>0.8</v>
      </c>
      <c r="N10140" s="10">
        <v>5.5</v>
      </c>
      <c r="O10140" s="7"/>
      <c r="V10140" s="10">
        <f t="shared" si="513"/>
        <v>5.5</v>
      </c>
      <c r="W10140" s="7">
        <v>9999</v>
      </c>
      <c r="AE10140" s="7">
        <v>0</v>
      </c>
      <c r="AG10140" s="7" t="s">
        <v>119</v>
      </c>
      <c r="AH10140" s="7" t="s">
        <v>436</v>
      </c>
      <c r="AI10140" s="7" t="s">
        <v>436</v>
      </c>
      <c r="AJ10140" s="7" t="s">
        <v>436</v>
      </c>
      <c r="AP10140" s="7" t="s">
        <v>1333</v>
      </c>
      <c r="AQ10140" s="7"/>
    </row>
    <row r="10141" spans="1:43" ht="15.75" customHeight="1">
      <c r="A10141" s="19">
        <v>40861</v>
      </c>
      <c r="B10141" s="23" t="s">
        <v>1902</v>
      </c>
      <c r="C10141" s="24" t="s">
        <v>1905</v>
      </c>
      <c r="D10141" s="24" t="s">
        <v>1888</v>
      </c>
      <c r="E10141" s="15" t="s">
        <v>313</v>
      </c>
      <c r="F10141" s="15" t="s">
        <v>1291</v>
      </c>
      <c r="G10141" s="15" t="s">
        <v>1291</v>
      </c>
      <c r="H10141" s="15" t="s">
        <v>15</v>
      </c>
      <c r="I10141" s="15">
        <v>699</v>
      </c>
      <c r="J10141" s="15" t="s">
        <v>315</v>
      </c>
      <c r="K10141" s="16">
        <v>70.900000000000006</v>
      </c>
      <c r="L10141" s="15" t="s">
        <v>22</v>
      </c>
      <c r="M10141" s="16">
        <v>0.8</v>
      </c>
      <c r="N10141" s="16">
        <v>5.7</v>
      </c>
      <c r="O10141" s="16"/>
      <c r="P10141" s="16"/>
      <c r="Q10141" s="16"/>
      <c r="R10141" s="16"/>
      <c r="S10141" s="16"/>
      <c r="T10141" s="16"/>
      <c r="U10141" s="16"/>
      <c r="V10141" s="10">
        <f t="shared" si="513"/>
        <v>5.7</v>
      </c>
      <c r="W10141" s="15">
        <v>9999</v>
      </c>
      <c r="X10141" s="15"/>
      <c r="Y10141" s="15"/>
      <c r="Z10141" s="15"/>
      <c r="AA10141" s="15"/>
      <c r="AB10141" s="15"/>
      <c r="AC10141" s="15"/>
      <c r="AD10141" s="15"/>
      <c r="AE10141" s="15">
        <v>0</v>
      </c>
      <c r="AF10141" s="15"/>
      <c r="AG10141" s="15" t="s">
        <v>119</v>
      </c>
      <c r="AH10141" s="15" t="s">
        <v>436</v>
      </c>
      <c r="AI10141" s="15" t="s">
        <v>436</v>
      </c>
      <c r="AJ10141" s="15" t="s">
        <v>436</v>
      </c>
      <c r="AK10141" s="15"/>
      <c r="AL10141" s="15" t="s">
        <v>16</v>
      </c>
      <c r="AM10141" s="15"/>
      <c r="AN10141" s="15"/>
      <c r="AO10141" s="15"/>
      <c r="AP10141" s="16" t="s">
        <v>1797</v>
      </c>
      <c r="AQ10141" s="7"/>
    </row>
    <row r="10142" spans="1:43" ht="15.75" customHeight="1">
      <c r="A10142" s="17">
        <v>41549</v>
      </c>
      <c r="B10142" s="22" t="s">
        <v>2048</v>
      </c>
      <c r="C10142" s="22" t="s">
        <v>1905</v>
      </c>
      <c r="D10142" s="22" t="s">
        <v>1888</v>
      </c>
      <c r="E10142" s="7" t="s">
        <v>313</v>
      </c>
      <c r="F10142" s="7" t="s">
        <v>1291</v>
      </c>
      <c r="G10142" s="7" t="s">
        <v>1291</v>
      </c>
      <c r="H10142" s="7" t="s">
        <v>15</v>
      </c>
      <c r="I10142" s="7">
        <v>699</v>
      </c>
      <c r="J10142" s="7" t="s">
        <v>315</v>
      </c>
      <c r="K10142" s="10">
        <v>70.900000000000006</v>
      </c>
      <c r="L10142" s="7" t="s">
        <v>22</v>
      </c>
      <c r="M10142" s="10">
        <v>0.8</v>
      </c>
      <c r="N10142" s="10">
        <v>5.0999999999999996</v>
      </c>
      <c r="V10142" s="7">
        <f t="shared" si="513"/>
        <v>5.0999999999999996</v>
      </c>
      <c r="W10142" s="7" t="s">
        <v>16</v>
      </c>
      <c r="AE10142" s="7">
        <v>0</v>
      </c>
      <c r="AG10142" s="7" t="s">
        <v>119</v>
      </c>
      <c r="AH10142" s="7" t="s">
        <v>436</v>
      </c>
      <c r="AI10142" s="7" t="s">
        <v>436</v>
      </c>
      <c r="AJ10142" s="7" t="s">
        <v>436</v>
      </c>
      <c r="AP10142" s="7" t="s">
        <v>2265</v>
      </c>
      <c r="AQ10142" s="7"/>
    </row>
    <row r="10143" spans="1:43" ht="15.75" customHeight="1">
      <c r="A10143" s="20">
        <v>37465</v>
      </c>
      <c r="B10143" s="24">
        <v>2002</v>
      </c>
      <c r="C10143" s="24" t="s">
        <v>1905</v>
      </c>
      <c r="D10143" s="22">
        <v>2014</v>
      </c>
      <c r="E10143" s="13" t="s">
        <v>313</v>
      </c>
      <c r="F10143" s="13" t="s">
        <v>13</v>
      </c>
      <c r="G10143" s="13" t="s">
        <v>122</v>
      </c>
      <c r="H10143" s="13" t="s">
        <v>15</v>
      </c>
      <c r="I10143" s="13">
        <v>700</v>
      </c>
      <c r="J10143" s="7" t="s">
        <v>119</v>
      </c>
      <c r="K10143" s="12">
        <v>70.900000000000006</v>
      </c>
      <c r="L10143" s="7" t="s">
        <v>22</v>
      </c>
      <c r="M10143" s="12">
        <v>2.2000000000000002</v>
      </c>
      <c r="N10143" s="12">
        <v>2.9</v>
      </c>
      <c r="O10143" s="12"/>
      <c r="P10143" s="12"/>
      <c r="V10143" s="10">
        <f t="shared" si="513"/>
        <v>2.9</v>
      </c>
      <c r="W10143" s="12">
        <v>9999</v>
      </c>
      <c r="X10143" s="12"/>
      <c r="Y10143" s="12"/>
      <c r="AC10143" s="13"/>
      <c r="AE10143" s="13">
        <v>0</v>
      </c>
      <c r="AF10143" s="13"/>
      <c r="AG10143" s="13" t="s">
        <v>119</v>
      </c>
      <c r="AH10143" s="7" t="s">
        <v>436</v>
      </c>
      <c r="AI10143" s="7" t="s">
        <v>436</v>
      </c>
      <c r="AJ10143" s="7" t="s">
        <v>436</v>
      </c>
      <c r="AL10143" s="7" t="s">
        <v>106</v>
      </c>
      <c r="AP10143" s="13"/>
      <c r="AQ10143" s="7"/>
    </row>
    <row r="10144" spans="1:43" ht="15.75" customHeight="1">
      <c r="A10144" s="17">
        <v>37883</v>
      </c>
      <c r="B10144" s="24" t="s">
        <v>1894</v>
      </c>
      <c r="C10144" s="24" t="s">
        <v>1905</v>
      </c>
      <c r="D10144" s="22">
        <v>2014</v>
      </c>
      <c r="E10144" s="7" t="s">
        <v>313</v>
      </c>
      <c r="F10144" s="7" t="s">
        <v>13</v>
      </c>
      <c r="G10144" s="7" t="s">
        <v>430</v>
      </c>
      <c r="H10144" s="7" t="s">
        <v>15</v>
      </c>
      <c r="I10144" s="7">
        <v>700</v>
      </c>
      <c r="J10144" s="7" t="s">
        <v>315</v>
      </c>
      <c r="K10144" s="10">
        <v>70.900000000000006</v>
      </c>
      <c r="L10144" s="7" t="s">
        <v>22</v>
      </c>
      <c r="M10144" s="10">
        <v>2.2000000000000002</v>
      </c>
      <c r="N10144" s="10">
        <v>2.9</v>
      </c>
      <c r="O10144" s="7"/>
      <c r="V10144" s="10">
        <f t="shared" si="513"/>
        <v>2.9</v>
      </c>
      <c r="W10144" s="8">
        <v>9999</v>
      </c>
      <c r="AE10144" s="7">
        <v>0</v>
      </c>
      <c r="AG10144" s="7" t="s">
        <v>119</v>
      </c>
      <c r="AH10144" s="7" t="s">
        <v>436</v>
      </c>
      <c r="AI10144" s="7" t="s">
        <v>436</v>
      </c>
      <c r="AJ10144" s="7" t="s">
        <v>436</v>
      </c>
      <c r="AL10144" s="7" t="s">
        <v>106</v>
      </c>
      <c r="AP10144" s="7" t="s">
        <v>485</v>
      </c>
      <c r="AQ10144" s="7"/>
    </row>
    <row r="10145" spans="1:43" ht="15.75" customHeight="1">
      <c r="A10145" s="17">
        <v>38605</v>
      </c>
      <c r="B10145" s="22" t="s">
        <v>1896</v>
      </c>
      <c r="C10145" s="24" t="s">
        <v>1905</v>
      </c>
      <c r="D10145" s="22">
        <v>2014</v>
      </c>
      <c r="E10145" s="7" t="s">
        <v>313</v>
      </c>
      <c r="F10145" s="7" t="s">
        <v>892</v>
      </c>
      <c r="G10145" s="7" t="s">
        <v>892</v>
      </c>
      <c r="H10145" s="7" t="s">
        <v>15</v>
      </c>
      <c r="I10145" s="7">
        <v>700</v>
      </c>
      <c r="J10145" s="7" t="s">
        <v>315</v>
      </c>
      <c r="K10145" s="10">
        <v>70.900000000000006</v>
      </c>
      <c r="L10145" s="7" t="s">
        <v>22</v>
      </c>
      <c r="M10145" s="10">
        <v>2.2000000000000002</v>
      </c>
      <c r="N10145" s="10">
        <v>3.1</v>
      </c>
      <c r="O10145" s="7"/>
      <c r="V10145" s="10">
        <f t="shared" si="513"/>
        <v>3.1</v>
      </c>
      <c r="W10145" s="7">
        <v>9999</v>
      </c>
      <c r="AG10145" s="7" t="s">
        <v>119</v>
      </c>
      <c r="AH10145" s="7" t="s">
        <v>436</v>
      </c>
      <c r="AI10145" s="7" t="s">
        <v>436</v>
      </c>
      <c r="AJ10145" s="7" t="s">
        <v>436</v>
      </c>
      <c r="AP10145" s="7" t="s">
        <v>996</v>
      </c>
      <c r="AQ10145" s="7"/>
    </row>
    <row r="10146" spans="1:43" ht="15.75" customHeight="1">
      <c r="A10146" s="17">
        <v>39529</v>
      </c>
      <c r="B10146" s="22" t="s">
        <v>1899</v>
      </c>
      <c r="C10146" s="24" t="s">
        <v>1905</v>
      </c>
      <c r="D10146" s="22">
        <v>2014</v>
      </c>
      <c r="E10146" s="7" t="s">
        <v>313</v>
      </c>
      <c r="F10146" s="7" t="s">
        <v>13</v>
      </c>
      <c r="G10146" s="7" t="s">
        <v>749</v>
      </c>
      <c r="H10146" s="7" t="s">
        <v>15</v>
      </c>
      <c r="I10146" s="7">
        <v>700</v>
      </c>
      <c r="J10146" s="7" t="s">
        <v>315</v>
      </c>
      <c r="K10146" s="10">
        <v>70.900000000000006</v>
      </c>
      <c r="L10146" s="7" t="s">
        <v>22</v>
      </c>
      <c r="M10146" s="10">
        <v>2.2000000000000002</v>
      </c>
      <c r="N10146" s="10">
        <v>3.3</v>
      </c>
      <c r="P10146" s="10"/>
      <c r="Q10146" s="10"/>
      <c r="R10146" s="10"/>
      <c r="S10146" s="10"/>
      <c r="V10146" s="10">
        <f t="shared" si="513"/>
        <v>3.3</v>
      </c>
      <c r="W10146" s="8">
        <v>9999</v>
      </c>
      <c r="AG10146" s="7" t="s">
        <v>119</v>
      </c>
      <c r="AH10146" s="7" t="s">
        <v>436</v>
      </c>
      <c r="AI10146" s="7" t="s">
        <v>436</v>
      </c>
      <c r="AJ10146" s="7" t="s">
        <v>436</v>
      </c>
      <c r="AP10146" s="7" t="s">
        <v>791</v>
      </c>
      <c r="AQ10146" s="7"/>
    </row>
    <row r="10147" spans="1:43" ht="15.75" customHeight="1">
      <c r="A10147" s="17">
        <v>40122</v>
      </c>
      <c r="B10147" s="22" t="s">
        <v>1900</v>
      </c>
      <c r="C10147" s="24" t="s">
        <v>1905</v>
      </c>
      <c r="D10147" s="22">
        <v>2014</v>
      </c>
      <c r="E10147" s="7" t="s">
        <v>313</v>
      </c>
      <c r="F10147" s="7" t="s">
        <v>1291</v>
      </c>
      <c r="G10147" s="7" t="s">
        <v>1293</v>
      </c>
      <c r="H10147" s="7" t="s">
        <v>15</v>
      </c>
      <c r="I10147" s="7">
        <v>700</v>
      </c>
      <c r="J10147" s="7" t="s">
        <v>315</v>
      </c>
      <c r="K10147" s="10">
        <v>70.900000000000006</v>
      </c>
      <c r="L10147" s="7" t="s">
        <v>22</v>
      </c>
      <c r="M10147" s="10">
        <v>2.2000000000000002</v>
      </c>
      <c r="N10147" s="10">
        <v>4.4000000000000004</v>
      </c>
      <c r="O10147" s="7"/>
      <c r="V10147" s="10">
        <f t="shared" si="513"/>
        <v>4.4000000000000004</v>
      </c>
      <c r="W10147" s="7">
        <v>9999</v>
      </c>
      <c r="AE10147" s="7">
        <v>0</v>
      </c>
      <c r="AG10147" s="7" t="s">
        <v>119</v>
      </c>
      <c r="AH10147" s="7" t="s">
        <v>436</v>
      </c>
      <c r="AI10147" s="7" t="s">
        <v>436</v>
      </c>
      <c r="AJ10147" s="7" t="s">
        <v>436</v>
      </c>
      <c r="AP10147" s="7" t="s">
        <v>1333</v>
      </c>
      <c r="AQ10147" s="7"/>
    </row>
    <row r="10148" spans="1:43" ht="15.75" customHeight="1">
      <c r="A10148" s="19">
        <v>40861</v>
      </c>
      <c r="B10148" s="23" t="s">
        <v>1902</v>
      </c>
      <c r="C10148" s="24" t="s">
        <v>1905</v>
      </c>
      <c r="D10148" s="22">
        <v>2014</v>
      </c>
      <c r="E10148" s="15" t="s">
        <v>313</v>
      </c>
      <c r="F10148" s="15" t="s">
        <v>1291</v>
      </c>
      <c r="G10148" s="15" t="s">
        <v>1291</v>
      </c>
      <c r="H10148" s="15" t="s">
        <v>15</v>
      </c>
      <c r="I10148" s="15">
        <v>700</v>
      </c>
      <c r="J10148" s="15" t="s">
        <v>315</v>
      </c>
      <c r="K10148" s="16">
        <v>70.900000000000006</v>
      </c>
      <c r="L10148" s="15" t="s">
        <v>22</v>
      </c>
      <c r="M10148" s="16">
        <v>2.2000000000000002</v>
      </c>
      <c r="N10148" s="16">
        <v>3.5</v>
      </c>
      <c r="O10148" s="16"/>
      <c r="P10148" s="16"/>
      <c r="Q10148" s="16"/>
      <c r="R10148" s="16"/>
      <c r="S10148" s="16"/>
      <c r="T10148" s="16"/>
      <c r="U10148" s="16"/>
      <c r="V10148" s="10">
        <f t="shared" si="513"/>
        <v>3.5</v>
      </c>
      <c r="W10148" s="15">
        <v>9999</v>
      </c>
      <c r="X10148" s="15"/>
      <c r="Y10148" s="15"/>
      <c r="Z10148" s="15"/>
      <c r="AA10148" s="15"/>
      <c r="AB10148" s="15"/>
      <c r="AC10148" s="15"/>
      <c r="AD10148" s="15"/>
      <c r="AE10148" s="15"/>
      <c r="AF10148" s="15"/>
      <c r="AG10148" s="15" t="s">
        <v>119</v>
      </c>
      <c r="AH10148" s="15" t="s">
        <v>436</v>
      </c>
      <c r="AI10148" s="15" t="s">
        <v>436</v>
      </c>
      <c r="AJ10148" s="15" t="s">
        <v>436</v>
      </c>
      <c r="AK10148" s="15"/>
      <c r="AL10148" s="15" t="s">
        <v>16</v>
      </c>
      <c r="AM10148" s="15"/>
      <c r="AN10148" s="15"/>
      <c r="AO10148" s="15"/>
      <c r="AP10148" s="15"/>
      <c r="AQ10148" s="7"/>
    </row>
    <row r="10149" spans="1:43" ht="15.75" customHeight="1">
      <c r="A10149" s="17">
        <v>41549</v>
      </c>
      <c r="B10149" s="22" t="s">
        <v>2048</v>
      </c>
      <c r="C10149" s="22" t="s">
        <v>1905</v>
      </c>
      <c r="D10149" s="22">
        <v>2014</v>
      </c>
      <c r="E10149" s="7" t="s">
        <v>313</v>
      </c>
      <c r="F10149" s="7" t="s">
        <v>1291</v>
      </c>
      <c r="G10149" s="7" t="s">
        <v>1291</v>
      </c>
      <c r="H10149" s="7" t="s">
        <v>15</v>
      </c>
      <c r="I10149" s="7">
        <v>700</v>
      </c>
      <c r="J10149" s="7" t="s">
        <v>315</v>
      </c>
      <c r="K10149" s="10">
        <v>70.900000000000006</v>
      </c>
      <c r="L10149" s="7" t="s">
        <v>22</v>
      </c>
      <c r="M10149" s="10">
        <v>2.2000000000000002</v>
      </c>
      <c r="N10149" s="10">
        <v>3.5</v>
      </c>
      <c r="V10149" s="7">
        <f t="shared" si="513"/>
        <v>3.5</v>
      </c>
      <c r="W10149" s="7">
        <v>9999</v>
      </c>
      <c r="AG10149" s="7" t="s">
        <v>119</v>
      </c>
      <c r="AH10149" s="7" t="s">
        <v>436</v>
      </c>
      <c r="AI10149" s="7" t="s">
        <v>436</v>
      </c>
      <c r="AJ10149" s="7" t="s">
        <v>436</v>
      </c>
      <c r="AL10149" s="7" t="s">
        <v>16</v>
      </c>
      <c r="AP10149" s="7" t="s">
        <v>2266</v>
      </c>
      <c r="AQ10149" s="7"/>
    </row>
    <row r="10150" spans="1:43" ht="15.75" customHeight="1">
      <c r="A10150" s="17">
        <v>41996</v>
      </c>
      <c r="B10150" s="22">
        <v>2014</v>
      </c>
      <c r="C10150" s="22" t="s">
        <v>1905</v>
      </c>
      <c r="D10150" s="22">
        <v>2014</v>
      </c>
      <c r="E10150" s="7" t="s">
        <v>313</v>
      </c>
      <c r="F10150" s="7" t="s">
        <v>2469</v>
      </c>
      <c r="G10150" s="7" t="s">
        <v>1286</v>
      </c>
      <c r="H10150" s="7" t="s">
        <v>15</v>
      </c>
      <c r="I10150" s="7">
        <v>700</v>
      </c>
      <c r="J10150" s="7" t="s">
        <v>315</v>
      </c>
      <c r="K10150" s="10">
        <v>70.900000000000006</v>
      </c>
      <c r="L10150" s="7" t="s">
        <v>22</v>
      </c>
      <c r="M10150" s="10">
        <v>2.2000000000000002</v>
      </c>
      <c r="N10150" s="10">
        <v>3.4</v>
      </c>
      <c r="V10150" s="7">
        <f>SUM(N10150:U10150)</f>
        <v>3.4</v>
      </c>
      <c r="W10150" s="7">
        <v>9999</v>
      </c>
      <c r="AE10150" s="7">
        <v>0</v>
      </c>
      <c r="AF10150" s="7" t="s">
        <v>18</v>
      </c>
      <c r="AG10150" s="7" t="s">
        <v>318</v>
      </c>
      <c r="AH10150" s="7" t="s">
        <v>436</v>
      </c>
      <c r="AI10150" s="7" t="s">
        <v>436</v>
      </c>
      <c r="AJ10150" s="7" t="s">
        <v>436</v>
      </c>
      <c r="AL10150" s="7" t="s">
        <v>16</v>
      </c>
      <c r="AP10150" s="7" t="s">
        <v>988</v>
      </c>
      <c r="AQ10150" s="7"/>
    </row>
    <row r="10151" spans="1:43" ht="15.75" customHeight="1">
      <c r="A10151" s="20">
        <v>37485</v>
      </c>
      <c r="B10151" s="24">
        <v>2002</v>
      </c>
      <c r="C10151" s="24" t="s">
        <v>1905</v>
      </c>
      <c r="D10151" s="24" t="s">
        <v>1888</v>
      </c>
      <c r="E10151" s="13" t="s">
        <v>313</v>
      </c>
      <c r="F10151" s="13" t="s">
        <v>13</v>
      </c>
      <c r="G10151" s="13" t="s">
        <v>122</v>
      </c>
      <c r="H10151" s="13" t="s">
        <v>15</v>
      </c>
      <c r="I10151" s="13">
        <v>703</v>
      </c>
      <c r="J10151" s="7" t="s">
        <v>119</v>
      </c>
      <c r="K10151" s="12">
        <v>61.4</v>
      </c>
      <c r="L10151" s="7" t="s">
        <v>16</v>
      </c>
      <c r="M10151" s="12">
        <v>4.4000000000000004</v>
      </c>
      <c r="N10151" s="12">
        <v>18</v>
      </c>
      <c r="O10151" s="12"/>
      <c r="P10151" s="12"/>
      <c r="V10151" s="10">
        <f t="shared" ref="V10151:V10157" si="514">SQRT((N10151*N10151)+(O10151*O10151)+((P10151*P10151)+(Q10151*Q10151)+(R10151*R10151)+(S10151*S10151)+(T10151*T10151)+(U10151*U10151)))</f>
        <v>18</v>
      </c>
      <c r="W10151" s="12">
        <v>9999</v>
      </c>
      <c r="X10151" s="12"/>
      <c r="Y10151" s="12"/>
      <c r="AC10151" s="13"/>
      <c r="AE10151" s="13">
        <v>4</v>
      </c>
      <c r="AF10151" s="13"/>
      <c r="AG10151" s="13" t="s">
        <v>119</v>
      </c>
      <c r="AH10151" s="7" t="s">
        <v>436</v>
      </c>
      <c r="AI10151" s="7" t="s">
        <v>436</v>
      </c>
      <c r="AJ10151" s="7" t="s">
        <v>436</v>
      </c>
      <c r="AP10151" s="13"/>
      <c r="AQ10151" s="7"/>
    </row>
    <row r="10152" spans="1:43" ht="15.75" customHeight="1">
      <c r="A10152" s="17">
        <v>37871</v>
      </c>
      <c r="B10152" s="24" t="s">
        <v>1894</v>
      </c>
      <c r="C10152" s="24" t="s">
        <v>1905</v>
      </c>
      <c r="D10152" s="24" t="s">
        <v>1888</v>
      </c>
      <c r="E10152" s="7" t="s">
        <v>313</v>
      </c>
      <c r="F10152" s="7" t="s">
        <v>13</v>
      </c>
      <c r="G10152" s="7" t="s">
        <v>427</v>
      </c>
      <c r="H10152" s="7" t="s">
        <v>15</v>
      </c>
      <c r="I10152" s="7">
        <v>703</v>
      </c>
      <c r="J10152" s="7" t="s">
        <v>315</v>
      </c>
      <c r="K10152" s="12">
        <v>61.4</v>
      </c>
      <c r="L10152" s="7" t="s">
        <v>16</v>
      </c>
      <c r="M10152" s="12">
        <v>4.4000000000000004</v>
      </c>
      <c r="N10152" s="10">
        <v>19.3</v>
      </c>
      <c r="O10152" s="7"/>
      <c r="V10152" s="10">
        <f t="shared" si="514"/>
        <v>19.3</v>
      </c>
      <c r="W10152" s="8">
        <v>9999</v>
      </c>
      <c r="AE10152" s="7">
        <v>4</v>
      </c>
      <c r="AG10152" s="7" t="s">
        <v>119</v>
      </c>
      <c r="AH10152" s="7" t="s">
        <v>436</v>
      </c>
      <c r="AI10152" s="7" t="s">
        <v>436</v>
      </c>
      <c r="AJ10152" s="7" t="s">
        <v>436</v>
      </c>
      <c r="AQ10152" s="7"/>
    </row>
    <row r="10153" spans="1:43" ht="15.75" customHeight="1">
      <c r="A10153" s="17">
        <v>38605</v>
      </c>
      <c r="B10153" s="22" t="s">
        <v>1896</v>
      </c>
      <c r="C10153" s="24" t="s">
        <v>1905</v>
      </c>
      <c r="D10153" s="24" t="s">
        <v>1888</v>
      </c>
      <c r="E10153" s="7" t="s">
        <v>313</v>
      </c>
      <c r="F10153" s="7" t="s">
        <v>892</v>
      </c>
      <c r="G10153" s="7" t="s">
        <v>892</v>
      </c>
      <c r="H10153" s="7" t="s">
        <v>15</v>
      </c>
      <c r="I10153" s="7">
        <v>703</v>
      </c>
      <c r="J10153" s="7" t="s">
        <v>315</v>
      </c>
      <c r="K10153" s="10">
        <v>61.4</v>
      </c>
      <c r="L10153" s="7" t="s">
        <v>16</v>
      </c>
      <c r="M10153" s="10">
        <v>4.4000000000000004</v>
      </c>
      <c r="N10153" s="10">
        <v>21.5</v>
      </c>
      <c r="O10153" s="7"/>
      <c r="V10153" s="10">
        <f t="shared" si="514"/>
        <v>21.5</v>
      </c>
      <c r="W10153" s="7">
        <v>9999</v>
      </c>
      <c r="AE10153" s="7">
        <v>2</v>
      </c>
      <c r="AG10153" s="7" t="s">
        <v>119</v>
      </c>
      <c r="AH10153" s="7" t="s">
        <v>436</v>
      </c>
      <c r="AI10153" s="7" t="s">
        <v>436</v>
      </c>
      <c r="AJ10153" s="7" t="s">
        <v>436</v>
      </c>
      <c r="AQ10153" s="7"/>
    </row>
    <row r="10154" spans="1:43" ht="15.75" customHeight="1">
      <c r="A10154" s="17">
        <v>39529</v>
      </c>
      <c r="B10154" s="22" t="s">
        <v>1899</v>
      </c>
      <c r="C10154" s="24" t="s">
        <v>1905</v>
      </c>
      <c r="D10154" s="24" t="s">
        <v>1888</v>
      </c>
      <c r="E10154" s="7" t="s">
        <v>313</v>
      </c>
      <c r="F10154" s="7" t="s">
        <v>13</v>
      </c>
      <c r="G10154" s="7" t="s">
        <v>749</v>
      </c>
      <c r="H10154" s="7" t="s">
        <v>15</v>
      </c>
      <c r="I10154" s="7">
        <v>703</v>
      </c>
      <c r="J10154" s="7" t="s">
        <v>315</v>
      </c>
      <c r="K10154" s="10">
        <v>61.4</v>
      </c>
      <c r="L10154" s="7" t="s">
        <v>16</v>
      </c>
      <c r="M10154" s="10">
        <v>4.4000000000000004</v>
      </c>
      <c r="N10154" s="10">
        <v>24.6</v>
      </c>
      <c r="P10154" s="10"/>
      <c r="Q10154" s="10"/>
      <c r="R10154" s="10"/>
      <c r="S10154" s="10"/>
      <c r="V10154" s="10">
        <f t="shared" si="514"/>
        <v>24.6</v>
      </c>
      <c r="W10154" s="8">
        <v>9999</v>
      </c>
      <c r="AE10154" s="7">
        <v>5</v>
      </c>
      <c r="AG10154" s="7" t="s">
        <v>119</v>
      </c>
      <c r="AH10154" s="7" t="s">
        <v>436</v>
      </c>
      <c r="AI10154" s="7" t="s">
        <v>436</v>
      </c>
      <c r="AJ10154" s="7" t="s">
        <v>436</v>
      </c>
      <c r="AQ10154" s="7"/>
    </row>
    <row r="10155" spans="1:43" ht="15.75" customHeight="1">
      <c r="A10155" s="17">
        <v>40123</v>
      </c>
      <c r="B10155" s="22" t="s">
        <v>1900</v>
      </c>
      <c r="C10155" s="24" t="s">
        <v>1905</v>
      </c>
      <c r="D10155" s="24" t="s">
        <v>1888</v>
      </c>
      <c r="E10155" s="7" t="s">
        <v>313</v>
      </c>
      <c r="F10155" s="7" t="s">
        <v>1291</v>
      </c>
      <c r="G10155" s="7" t="s">
        <v>1292</v>
      </c>
      <c r="H10155" s="7" t="s">
        <v>15</v>
      </c>
      <c r="I10155" s="7">
        <v>703</v>
      </c>
      <c r="J10155" s="7" t="s">
        <v>315</v>
      </c>
      <c r="K10155" s="10">
        <v>61.4</v>
      </c>
      <c r="L10155" s="7" t="s">
        <v>16</v>
      </c>
      <c r="M10155" s="10">
        <v>4.4000000000000004</v>
      </c>
      <c r="N10155" s="10">
        <v>25.3</v>
      </c>
      <c r="O10155" s="7"/>
      <c r="V10155" s="10">
        <f t="shared" si="514"/>
        <v>25.3</v>
      </c>
      <c r="W10155" s="7">
        <v>9999</v>
      </c>
      <c r="AE10155" s="7">
        <v>4</v>
      </c>
      <c r="AG10155" s="7" t="s">
        <v>119</v>
      </c>
      <c r="AH10155" s="7" t="s">
        <v>436</v>
      </c>
      <c r="AI10155" s="7" t="s">
        <v>436</v>
      </c>
      <c r="AJ10155" s="7" t="s">
        <v>436</v>
      </c>
      <c r="AP10155" s="7" t="s">
        <v>1352</v>
      </c>
      <c r="AQ10155" s="7"/>
    </row>
    <row r="10156" spans="1:43" ht="15.75" customHeight="1">
      <c r="A10156" s="19">
        <v>40875</v>
      </c>
      <c r="B10156" s="23" t="s">
        <v>1902</v>
      </c>
      <c r="C10156" s="24" t="s">
        <v>1905</v>
      </c>
      <c r="D10156" s="24" t="s">
        <v>1888</v>
      </c>
      <c r="E10156" s="15" t="s">
        <v>313</v>
      </c>
      <c r="F10156" s="15" t="s">
        <v>1291</v>
      </c>
      <c r="G10156" s="15" t="s">
        <v>1291</v>
      </c>
      <c r="H10156" s="15" t="s">
        <v>15</v>
      </c>
      <c r="I10156" s="15">
        <v>703</v>
      </c>
      <c r="J10156" s="15" t="s">
        <v>315</v>
      </c>
      <c r="K10156" s="16">
        <v>61.4</v>
      </c>
      <c r="L10156" s="15" t="s">
        <v>16</v>
      </c>
      <c r="M10156" s="16">
        <v>4.4000000000000004</v>
      </c>
      <c r="N10156" s="16">
        <v>28.7</v>
      </c>
      <c r="O10156" s="16"/>
      <c r="P10156" s="16"/>
      <c r="Q10156" s="16"/>
      <c r="R10156" s="16"/>
      <c r="S10156" s="16"/>
      <c r="T10156" s="16"/>
      <c r="U10156" s="16"/>
      <c r="V10156" s="10">
        <f t="shared" si="514"/>
        <v>28.7</v>
      </c>
      <c r="W10156" s="15">
        <v>9999</v>
      </c>
      <c r="X10156" s="15"/>
      <c r="Y10156" s="15"/>
      <c r="Z10156" s="15"/>
      <c r="AA10156" s="15"/>
      <c r="AB10156" s="15"/>
      <c r="AC10156" s="15"/>
      <c r="AD10156" s="15"/>
      <c r="AE10156" s="15">
        <v>3</v>
      </c>
      <c r="AF10156" s="15"/>
      <c r="AG10156" s="15" t="s">
        <v>119</v>
      </c>
      <c r="AH10156" s="15" t="s">
        <v>436</v>
      </c>
      <c r="AI10156" s="15" t="s">
        <v>436</v>
      </c>
      <c r="AJ10156" s="15" t="s">
        <v>436</v>
      </c>
      <c r="AK10156" s="15"/>
      <c r="AL10156" s="15"/>
      <c r="AM10156" s="15"/>
      <c r="AN10156" s="15"/>
      <c r="AO10156" s="15"/>
      <c r="AP10156" s="15"/>
      <c r="AQ10156" s="7"/>
    </row>
    <row r="10157" spans="1:43" ht="15.75" customHeight="1">
      <c r="A10157" s="17">
        <v>41551</v>
      </c>
      <c r="B10157" s="22" t="s">
        <v>2048</v>
      </c>
      <c r="C10157" s="22" t="s">
        <v>1905</v>
      </c>
      <c r="D10157" s="22" t="s">
        <v>1888</v>
      </c>
      <c r="E10157" s="7" t="s">
        <v>313</v>
      </c>
      <c r="F10157" s="7" t="s">
        <v>1291</v>
      </c>
      <c r="G10157" s="7" t="s">
        <v>1291</v>
      </c>
      <c r="H10157" s="7" t="s">
        <v>15</v>
      </c>
      <c r="I10157" s="7">
        <v>703</v>
      </c>
      <c r="J10157" s="7" t="s">
        <v>315</v>
      </c>
      <c r="K10157" s="10">
        <v>61.4</v>
      </c>
      <c r="L10157" s="7" t="s">
        <v>16</v>
      </c>
      <c r="M10157" s="10">
        <v>4.4000000000000004</v>
      </c>
      <c r="N10157" s="10">
        <v>29.9</v>
      </c>
      <c r="V10157" s="7">
        <f t="shared" si="514"/>
        <v>29.9</v>
      </c>
      <c r="W10157" s="7">
        <v>9999</v>
      </c>
      <c r="AE10157" s="7">
        <v>4</v>
      </c>
      <c r="AG10157" s="7" t="s">
        <v>119</v>
      </c>
      <c r="AH10157" s="7" t="s">
        <v>436</v>
      </c>
      <c r="AI10157" s="7" t="s">
        <v>436</v>
      </c>
      <c r="AJ10157" s="7" t="s">
        <v>436</v>
      </c>
      <c r="AP10157" s="7" t="s">
        <v>2300</v>
      </c>
      <c r="AQ10157" s="7"/>
    </row>
    <row r="10158" spans="1:43" ht="15.75" customHeight="1">
      <c r="A10158" s="17">
        <v>41996</v>
      </c>
      <c r="B10158" s="22">
        <v>2014</v>
      </c>
      <c r="C10158" s="22" t="s">
        <v>1905</v>
      </c>
      <c r="D10158" s="22" t="s">
        <v>1888</v>
      </c>
      <c r="E10158" s="7" t="s">
        <v>313</v>
      </c>
      <c r="F10158" s="7" t="s">
        <v>2469</v>
      </c>
      <c r="G10158" s="7" t="s">
        <v>1286</v>
      </c>
      <c r="H10158" s="7" t="s">
        <v>15</v>
      </c>
      <c r="I10158" s="7">
        <v>703</v>
      </c>
      <c r="K10158" s="10">
        <v>61.4</v>
      </c>
      <c r="L10158" s="7" t="s">
        <v>16</v>
      </c>
      <c r="M10158" s="10">
        <v>4.4000000000000004</v>
      </c>
      <c r="N10158" s="10">
        <v>30.1</v>
      </c>
      <c r="V10158" s="7">
        <f>SUM(N10158:U10158)</f>
        <v>30.1</v>
      </c>
      <c r="W10158" s="7">
        <v>9999</v>
      </c>
      <c r="AE10158" s="7">
        <v>4</v>
      </c>
      <c r="AG10158" s="7" t="s">
        <v>119</v>
      </c>
      <c r="AH10158" s="7" t="s">
        <v>436</v>
      </c>
      <c r="AI10158" s="7" t="s">
        <v>436</v>
      </c>
      <c r="AJ10158" s="7" t="s">
        <v>436</v>
      </c>
      <c r="AP10158" s="7" t="s">
        <v>2490</v>
      </c>
      <c r="AQ10158" s="7"/>
    </row>
    <row r="10159" spans="1:43" ht="15.75" customHeight="1">
      <c r="A10159" s="20">
        <v>37485</v>
      </c>
      <c r="B10159" s="24">
        <v>2002</v>
      </c>
      <c r="C10159" s="24" t="s">
        <v>1905</v>
      </c>
      <c r="D10159" s="24" t="s">
        <v>1905</v>
      </c>
      <c r="E10159" s="13" t="s">
        <v>313</v>
      </c>
      <c r="F10159" s="13" t="s">
        <v>13</v>
      </c>
      <c r="G10159" s="13" t="s">
        <v>122</v>
      </c>
      <c r="H10159" s="13" t="s">
        <v>15</v>
      </c>
      <c r="I10159" s="13">
        <v>704</v>
      </c>
      <c r="J10159" s="7" t="s">
        <v>119</v>
      </c>
      <c r="K10159" s="12">
        <v>61.8</v>
      </c>
      <c r="L10159" s="7" t="s">
        <v>16</v>
      </c>
      <c r="M10159" s="12">
        <v>2.7</v>
      </c>
      <c r="N10159" s="12">
        <v>6.2</v>
      </c>
      <c r="O10159" s="12"/>
      <c r="P10159" s="12"/>
      <c r="V10159" s="10">
        <f t="shared" ref="V10159:V10166" si="515">SQRT((N10159*N10159)+(O10159*O10159)+((P10159*P10159)+(Q10159*Q10159)+(R10159*R10159)+(S10159*S10159)+(T10159*T10159)+(U10159*U10159)))</f>
        <v>6.2</v>
      </c>
      <c r="W10159" s="12">
        <v>9999</v>
      </c>
      <c r="X10159" s="12"/>
      <c r="Y10159" s="12"/>
      <c r="AC10159" s="13"/>
      <c r="AE10159" s="13">
        <v>0</v>
      </c>
      <c r="AF10159" s="13" t="s">
        <v>18</v>
      </c>
      <c r="AG10159" s="13" t="s">
        <v>318</v>
      </c>
      <c r="AH10159" s="7" t="s">
        <v>436</v>
      </c>
      <c r="AI10159" s="7" t="s">
        <v>436</v>
      </c>
      <c r="AJ10159" s="7" t="s">
        <v>436</v>
      </c>
      <c r="AL10159" s="7" t="s">
        <v>106</v>
      </c>
      <c r="AP10159" s="13" t="s">
        <v>149</v>
      </c>
      <c r="AQ10159" s="7"/>
    </row>
    <row r="10160" spans="1:43" ht="15.75" customHeight="1">
      <c r="A10160" s="20">
        <v>37485</v>
      </c>
      <c r="B10160" s="24">
        <v>2002</v>
      </c>
      <c r="C10160" s="24" t="s">
        <v>1905</v>
      </c>
      <c r="D10160" s="24" t="s">
        <v>1888</v>
      </c>
      <c r="E10160" s="13" t="s">
        <v>313</v>
      </c>
      <c r="F10160" s="13" t="s">
        <v>13</v>
      </c>
      <c r="G10160" s="13" t="s">
        <v>122</v>
      </c>
      <c r="H10160" s="13" t="s">
        <v>15</v>
      </c>
      <c r="I10160" s="13">
        <v>705</v>
      </c>
      <c r="J10160" s="7" t="s">
        <v>119</v>
      </c>
      <c r="K10160" s="12">
        <v>62.4</v>
      </c>
      <c r="L10160" s="7" t="s">
        <v>16</v>
      </c>
      <c r="M10160" s="12">
        <v>0.8</v>
      </c>
      <c r="N10160" s="12">
        <v>6.6</v>
      </c>
      <c r="O10160" s="12"/>
      <c r="P10160" s="12"/>
      <c r="V10160" s="10">
        <f t="shared" si="515"/>
        <v>6.6</v>
      </c>
      <c r="W10160" s="12">
        <v>9999</v>
      </c>
      <c r="X10160" s="12"/>
      <c r="Y10160" s="12"/>
      <c r="AC10160" s="13"/>
      <c r="AE10160" s="13">
        <v>0</v>
      </c>
      <c r="AF10160" s="13"/>
      <c r="AG10160" s="13" t="s">
        <v>119</v>
      </c>
      <c r="AH10160" s="7" t="s">
        <v>436</v>
      </c>
      <c r="AI10160" s="7" t="s">
        <v>436</v>
      </c>
      <c r="AJ10160" s="7" t="s">
        <v>436</v>
      </c>
      <c r="AK10160" s="7" t="s">
        <v>106</v>
      </c>
      <c r="AL10160" s="7" t="s">
        <v>106</v>
      </c>
      <c r="AP10160" s="13" t="s">
        <v>191</v>
      </c>
      <c r="AQ10160" s="7"/>
    </row>
    <row r="10161" spans="1:43" ht="15.75" customHeight="1">
      <c r="A10161" s="17">
        <v>37871</v>
      </c>
      <c r="B10161" s="24" t="s">
        <v>1894</v>
      </c>
      <c r="C10161" s="24" t="s">
        <v>1905</v>
      </c>
      <c r="D10161" s="24" t="s">
        <v>1888</v>
      </c>
      <c r="E10161" s="7" t="s">
        <v>313</v>
      </c>
      <c r="F10161" s="7" t="s">
        <v>13</v>
      </c>
      <c r="G10161" s="7" t="s">
        <v>427</v>
      </c>
      <c r="H10161" s="7" t="s">
        <v>15</v>
      </c>
      <c r="I10161" s="7">
        <v>705</v>
      </c>
      <c r="J10161" s="7" t="s">
        <v>315</v>
      </c>
      <c r="K10161" s="10">
        <v>62.4</v>
      </c>
      <c r="L10161" s="7" t="s">
        <v>16</v>
      </c>
      <c r="M10161" s="10">
        <v>0.8</v>
      </c>
      <c r="N10161" s="10">
        <v>7</v>
      </c>
      <c r="O10161" s="7"/>
      <c r="V10161" s="10">
        <f t="shared" si="515"/>
        <v>7</v>
      </c>
      <c r="W10161" s="8">
        <v>9999</v>
      </c>
      <c r="AE10161" s="7">
        <v>0</v>
      </c>
      <c r="AG10161" s="7" t="s">
        <v>119</v>
      </c>
      <c r="AH10161" s="7" t="s">
        <v>436</v>
      </c>
      <c r="AI10161" s="7" t="s">
        <v>436</v>
      </c>
      <c r="AJ10161" s="7" t="s">
        <v>436</v>
      </c>
      <c r="AK10161" s="7" t="s">
        <v>106</v>
      </c>
      <c r="AL10161" s="7" t="s">
        <v>106</v>
      </c>
      <c r="AM10161" s="7" t="s">
        <v>106</v>
      </c>
      <c r="AP10161" s="7" t="s">
        <v>486</v>
      </c>
      <c r="AQ10161" s="7"/>
    </row>
    <row r="10162" spans="1:43" ht="15.75" customHeight="1">
      <c r="A10162" s="17">
        <v>38605</v>
      </c>
      <c r="B10162" s="22" t="s">
        <v>1896</v>
      </c>
      <c r="C10162" s="24" t="s">
        <v>1905</v>
      </c>
      <c r="D10162" s="24" t="s">
        <v>1888</v>
      </c>
      <c r="E10162" s="7" t="s">
        <v>313</v>
      </c>
      <c r="F10162" s="7" t="s">
        <v>892</v>
      </c>
      <c r="G10162" s="7" t="s">
        <v>892</v>
      </c>
      <c r="H10162" s="7" t="s">
        <v>15</v>
      </c>
      <c r="I10162" s="7">
        <v>705</v>
      </c>
      <c r="J10162" s="7" t="s">
        <v>315</v>
      </c>
      <c r="K10162" s="10">
        <v>62.4</v>
      </c>
      <c r="L10162" s="7" t="s">
        <v>16</v>
      </c>
      <c r="M10162" s="10">
        <v>0.8</v>
      </c>
      <c r="N10162" s="10">
        <v>7.5</v>
      </c>
      <c r="O10162" s="7"/>
      <c r="V10162" s="10">
        <f t="shared" si="515"/>
        <v>7.5</v>
      </c>
      <c r="W10162" s="7">
        <v>9999</v>
      </c>
      <c r="AG10162" s="7" t="s">
        <v>119</v>
      </c>
      <c r="AH10162" s="7" t="s">
        <v>436</v>
      </c>
      <c r="AI10162" s="7" t="s">
        <v>106</v>
      </c>
      <c r="AJ10162" s="7" t="s">
        <v>436</v>
      </c>
      <c r="AK10162" s="7" t="s">
        <v>106</v>
      </c>
      <c r="AM10162" s="7" t="s">
        <v>106</v>
      </c>
      <c r="AP10162" s="7" t="s">
        <v>1030</v>
      </c>
      <c r="AQ10162" s="7"/>
    </row>
    <row r="10163" spans="1:43" ht="15.75" customHeight="1">
      <c r="A10163" s="17">
        <v>39529</v>
      </c>
      <c r="B10163" s="22" t="s">
        <v>1899</v>
      </c>
      <c r="C10163" s="24" t="s">
        <v>1905</v>
      </c>
      <c r="D10163" s="24" t="s">
        <v>1888</v>
      </c>
      <c r="E10163" s="7" t="s">
        <v>313</v>
      </c>
      <c r="F10163" s="7" t="s">
        <v>13</v>
      </c>
      <c r="G10163" s="7" t="s">
        <v>749</v>
      </c>
      <c r="H10163" s="7" t="s">
        <v>15</v>
      </c>
      <c r="I10163" s="7">
        <v>705</v>
      </c>
      <c r="J10163" s="7" t="s">
        <v>315</v>
      </c>
      <c r="K10163" s="10">
        <v>62.4</v>
      </c>
      <c r="L10163" s="7" t="s">
        <v>16</v>
      </c>
      <c r="M10163" s="10">
        <v>0.8</v>
      </c>
      <c r="N10163" s="10">
        <v>7.7</v>
      </c>
      <c r="P10163" s="10"/>
      <c r="Q10163" s="10"/>
      <c r="R10163" s="10"/>
      <c r="S10163" s="10"/>
      <c r="V10163" s="10">
        <f t="shared" si="515"/>
        <v>7.7</v>
      </c>
      <c r="W10163" s="8">
        <v>9999</v>
      </c>
      <c r="AE10163" s="7">
        <v>0</v>
      </c>
      <c r="AG10163" s="7" t="s">
        <v>119</v>
      </c>
      <c r="AH10163" s="7" t="s">
        <v>436</v>
      </c>
      <c r="AI10163" s="7" t="s">
        <v>106</v>
      </c>
      <c r="AJ10163" s="7" t="s">
        <v>436</v>
      </c>
      <c r="AP10163" s="7" t="s">
        <v>833</v>
      </c>
      <c r="AQ10163" s="7"/>
    </row>
    <row r="10164" spans="1:43" ht="15.75" customHeight="1">
      <c r="A10164" s="17">
        <v>40123</v>
      </c>
      <c r="B10164" s="22" t="s">
        <v>1900</v>
      </c>
      <c r="C10164" s="24" t="s">
        <v>1905</v>
      </c>
      <c r="D10164" s="24" t="s">
        <v>1888</v>
      </c>
      <c r="E10164" s="7" t="s">
        <v>313</v>
      </c>
      <c r="F10164" s="7" t="s">
        <v>1291</v>
      </c>
      <c r="G10164" s="7" t="s">
        <v>1292</v>
      </c>
      <c r="H10164" s="7" t="s">
        <v>15</v>
      </c>
      <c r="I10164" s="7">
        <v>705</v>
      </c>
      <c r="J10164" s="7" t="s">
        <v>315</v>
      </c>
      <c r="K10164" s="10">
        <v>62.4</v>
      </c>
      <c r="L10164" s="7" t="s">
        <v>16</v>
      </c>
      <c r="M10164" s="10">
        <v>0.8</v>
      </c>
      <c r="N10164" s="10">
        <v>8</v>
      </c>
      <c r="O10164" s="7"/>
      <c r="V10164" s="10">
        <f t="shared" si="515"/>
        <v>8</v>
      </c>
      <c r="W10164" s="7">
        <v>9999</v>
      </c>
      <c r="AE10164" s="7">
        <v>0</v>
      </c>
      <c r="AG10164" s="7" t="s">
        <v>119</v>
      </c>
      <c r="AH10164" s="7" t="s">
        <v>436</v>
      </c>
      <c r="AI10164" s="7" t="s">
        <v>106</v>
      </c>
      <c r="AJ10164" s="7" t="s">
        <v>436</v>
      </c>
      <c r="AP10164" s="7" t="s">
        <v>1382</v>
      </c>
      <c r="AQ10164" s="7"/>
    </row>
    <row r="10165" spans="1:43" ht="15.75" customHeight="1">
      <c r="A10165" s="19">
        <v>40875</v>
      </c>
      <c r="B10165" s="23" t="s">
        <v>1902</v>
      </c>
      <c r="C10165" s="24" t="s">
        <v>1905</v>
      </c>
      <c r="D10165" s="24" t="s">
        <v>1888</v>
      </c>
      <c r="E10165" s="15" t="s">
        <v>313</v>
      </c>
      <c r="F10165" s="15" t="s">
        <v>1291</v>
      </c>
      <c r="G10165" s="15" t="s">
        <v>1291</v>
      </c>
      <c r="H10165" s="15" t="s">
        <v>15</v>
      </c>
      <c r="I10165" s="15">
        <v>705</v>
      </c>
      <c r="J10165" s="15" t="s">
        <v>315</v>
      </c>
      <c r="K10165" s="16">
        <v>62.4</v>
      </c>
      <c r="L10165" s="15" t="s">
        <v>16</v>
      </c>
      <c r="M10165" s="16">
        <v>0.8</v>
      </c>
      <c r="N10165" s="16">
        <v>9</v>
      </c>
      <c r="O10165" s="16"/>
      <c r="P10165" s="16"/>
      <c r="Q10165" s="16"/>
      <c r="R10165" s="16"/>
      <c r="S10165" s="16"/>
      <c r="T10165" s="16"/>
      <c r="U10165" s="16"/>
      <c r="V10165" s="10">
        <f t="shared" si="515"/>
        <v>9</v>
      </c>
      <c r="W10165" s="15"/>
      <c r="X10165" s="15"/>
      <c r="Y10165" s="15"/>
      <c r="Z10165" s="15"/>
      <c r="AA10165" s="15"/>
      <c r="AB10165" s="15"/>
      <c r="AC10165" s="15"/>
      <c r="AD10165" s="15"/>
      <c r="AE10165" s="15">
        <v>0</v>
      </c>
      <c r="AF10165" s="15"/>
      <c r="AG10165" s="15" t="s">
        <v>119</v>
      </c>
      <c r="AH10165" s="15" t="s">
        <v>436</v>
      </c>
      <c r="AI10165" s="15" t="s">
        <v>436</v>
      </c>
      <c r="AJ10165" s="15" t="s">
        <v>436</v>
      </c>
      <c r="AK10165" s="15" t="s">
        <v>318</v>
      </c>
      <c r="AL10165" s="15"/>
      <c r="AM10165" s="15"/>
      <c r="AN10165" s="15"/>
      <c r="AO10165" s="15"/>
      <c r="AP10165" s="15"/>
      <c r="AQ10165" s="7"/>
    </row>
    <row r="10166" spans="1:43" ht="15.75" customHeight="1">
      <c r="A10166" s="17">
        <v>41551</v>
      </c>
      <c r="B10166" s="22" t="s">
        <v>2048</v>
      </c>
      <c r="C10166" s="22" t="s">
        <v>1905</v>
      </c>
      <c r="D10166" s="22" t="s">
        <v>1888</v>
      </c>
      <c r="E10166" s="7" t="s">
        <v>313</v>
      </c>
      <c r="F10166" s="7" t="s">
        <v>1291</v>
      </c>
      <c r="G10166" s="7" t="s">
        <v>1291</v>
      </c>
      <c r="H10166" s="7" t="s">
        <v>15</v>
      </c>
      <c r="I10166" s="7">
        <v>705</v>
      </c>
      <c r="J10166" s="7" t="s">
        <v>315</v>
      </c>
      <c r="K10166" s="10">
        <v>62.4</v>
      </c>
      <c r="L10166" s="7" t="s">
        <v>16</v>
      </c>
      <c r="M10166" s="10">
        <v>0.8</v>
      </c>
      <c r="N10166" s="10">
        <v>9</v>
      </c>
      <c r="V10166" s="7">
        <f t="shared" si="515"/>
        <v>9</v>
      </c>
      <c r="AE10166" s="7">
        <v>0</v>
      </c>
      <c r="AG10166" s="7" t="s">
        <v>119</v>
      </c>
      <c r="AH10166" s="7" t="s">
        <v>436</v>
      </c>
      <c r="AI10166" s="7" t="s">
        <v>436</v>
      </c>
      <c r="AJ10166" s="7" t="s">
        <v>436</v>
      </c>
      <c r="AK10166" s="7" t="s">
        <v>318</v>
      </c>
      <c r="AP10166" s="7" t="s">
        <v>2301</v>
      </c>
      <c r="AQ10166" s="7"/>
    </row>
    <row r="10167" spans="1:43" ht="15.75" customHeight="1">
      <c r="A10167" s="17">
        <v>41996</v>
      </c>
      <c r="B10167" s="22">
        <v>2014</v>
      </c>
      <c r="C10167" s="22" t="s">
        <v>1905</v>
      </c>
      <c r="D10167" s="22" t="s">
        <v>1888</v>
      </c>
      <c r="E10167" s="7" t="s">
        <v>313</v>
      </c>
      <c r="F10167" s="7" t="s">
        <v>2469</v>
      </c>
      <c r="G10167" s="7" t="s">
        <v>1286</v>
      </c>
      <c r="H10167" s="7" t="s">
        <v>15</v>
      </c>
      <c r="I10167" s="7">
        <v>705</v>
      </c>
      <c r="K10167" s="10">
        <v>62.4</v>
      </c>
      <c r="L10167" s="7" t="s">
        <v>16</v>
      </c>
      <c r="M10167" s="10">
        <v>0.8</v>
      </c>
      <c r="N10167" s="10">
        <v>9</v>
      </c>
      <c r="V10167" s="7">
        <f>SUM(N10167:U10167)</f>
        <v>9</v>
      </c>
      <c r="W10167" s="7">
        <v>9999</v>
      </c>
      <c r="AE10167" s="7">
        <v>1</v>
      </c>
      <c r="AG10167" s="7" t="s">
        <v>119</v>
      </c>
      <c r="AH10167" s="7" t="s">
        <v>436</v>
      </c>
      <c r="AI10167" s="7" t="s">
        <v>436</v>
      </c>
      <c r="AJ10167" s="7" t="s">
        <v>436</v>
      </c>
      <c r="AK10167" s="7" t="s">
        <v>318</v>
      </c>
      <c r="AP10167" s="7" t="s">
        <v>2491</v>
      </c>
      <c r="AQ10167" s="7"/>
    </row>
    <row r="10168" spans="1:43" ht="15.75" customHeight="1">
      <c r="A10168" s="20">
        <v>37485</v>
      </c>
      <c r="B10168" s="24">
        <v>2002</v>
      </c>
      <c r="C10168" s="24" t="s">
        <v>1905</v>
      </c>
      <c r="D10168" s="24" t="s">
        <v>1896</v>
      </c>
      <c r="E10168" s="13" t="s">
        <v>313</v>
      </c>
      <c r="F10168" s="13" t="s">
        <v>13</v>
      </c>
      <c r="G10168" s="13" t="s">
        <v>122</v>
      </c>
      <c r="H10168" s="13" t="s">
        <v>15</v>
      </c>
      <c r="I10168" s="13">
        <v>706</v>
      </c>
      <c r="J10168" s="7" t="s">
        <v>119</v>
      </c>
      <c r="K10168" s="12">
        <v>64.099999999999994</v>
      </c>
      <c r="L10168" s="7" t="s">
        <v>16</v>
      </c>
      <c r="M10168" s="12">
        <v>0.8</v>
      </c>
      <c r="N10168" s="12">
        <v>2.2000000000000002</v>
      </c>
      <c r="O10168" s="12"/>
      <c r="P10168" s="12"/>
      <c r="V10168" s="10">
        <f>SQRT((N10168*N10168)+(O10168*O10168)+((P10168*P10168)+(Q10168*Q10168)+(R10168*R10168)+(S10168*S10168)+(T10168*T10168)+(U10168*U10168)))</f>
        <v>2.2000000000000002</v>
      </c>
      <c r="W10168" s="12">
        <v>9999</v>
      </c>
      <c r="X10168" s="12"/>
      <c r="Y10168" s="12"/>
      <c r="AC10168" s="13"/>
      <c r="AE10168" s="13">
        <v>0</v>
      </c>
      <c r="AF10168" s="13"/>
      <c r="AG10168" s="13" t="s">
        <v>119</v>
      </c>
      <c r="AH10168" s="7" t="s">
        <v>436</v>
      </c>
      <c r="AI10168" s="7" t="s">
        <v>436</v>
      </c>
      <c r="AJ10168" s="7" t="s">
        <v>436</v>
      </c>
      <c r="AL10168" s="7" t="s">
        <v>106</v>
      </c>
      <c r="AP10168" s="13" t="s">
        <v>192</v>
      </c>
      <c r="AQ10168" s="7"/>
    </row>
    <row r="10169" spans="1:43" ht="15.75" customHeight="1">
      <c r="A10169" s="17">
        <v>37871</v>
      </c>
      <c r="B10169" s="24" t="s">
        <v>1894</v>
      </c>
      <c r="C10169" s="24" t="s">
        <v>1905</v>
      </c>
      <c r="D10169" s="24" t="s">
        <v>1896</v>
      </c>
      <c r="E10169" s="7" t="s">
        <v>313</v>
      </c>
      <c r="F10169" s="7" t="s">
        <v>13</v>
      </c>
      <c r="G10169" s="7" t="s">
        <v>427</v>
      </c>
      <c r="H10169" s="7" t="s">
        <v>15</v>
      </c>
      <c r="I10169" s="7">
        <v>706</v>
      </c>
      <c r="J10169" s="7" t="s">
        <v>315</v>
      </c>
      <c r="K10169" s="12">
        <v>64.099999999999994</v>
      </c>
      <c r="L10169" s="7" t="s">
        <v>16</v>
      </c>
      <c r="M10169" s="12">
        <v>0.8</v>
      </c>
      <c r="N10169" s="10">
        <v>2.6</v>
      </c>
      <c r="O10169" s="7"/>
      <c r="V10169" s="10">
        <f>SQRT((N10169*N10169)+(O10169*O10169)+((P10169*P10169)+(Q10169*Q10169)+(R10169*R10169)+(S10169*S10169)+(T10169*T10169)+(U10169*U10169)))</f>
        <v>2.6</v>
      </c>
      <c r="W10169" s="8">
        <v>9999</v>
      </c>
      <c r="AE10169" s="7">
        <v>0</v>
      </c>
      <c r="AG10169" s="7" t="s">
        <v>119</v>
      </c>
      <c r="AH10169" s="7" t="s">
        <v>436</v>
      </c>
      <c r="AI10169" s="7" t="s">
        <v>436</v>
      </c>
      <c r="AJ10169" s="7" t="s">
        <v>436</v>
      </c>
      <c r="AL10169" s="7" t="s">
        <v>106</v>
      </c>
      <c r="AP10169" s="7" t="s">
        <v>487</v>
      </c>
      <c r="AQ10169" s="7"/>
    </row>
    <row r="10170" spans="1:43" ht="15.75" customHeight="1">
      <c r="A10170" s="17">
        <v>38605</v>
      </c>
      <c r="B10170" s="22" t="s">
        <v>1896</v>
      </c>
      <c r="C10170" s="24" t="s">
        <v>1905</v>
      </c>
      <c r="D10170" s="24" t="s">
        <v>1896</v>
      </c>
      <c r="E10170" s="7" t="s">
        <v>313</v>
      </c>
      <c r="F10170" s="7" t="s">
        <v>892</v>
      </c>
      <c r="G10170" s="7" t="s">
        <v>892</v>
      </c>
      <c r="H10170" s="7" t="s">
        <v>15</v>
      </c>
      <c r="I10170" s="7">
        <v>706</v>
      </c>
      <c r="J10170" s="7" t="s">
        <v>343</v>
      </c>
      <c r="K10170" s="12">
        <v>64.099999999999994</v>
      </c>
      <c r="L10170" s="7" t="s">
        <v>16</v>
      </c>
      <c r="M10170" s="12">
        <v>0.8</v>
      </c>
      <c r="O10170" s="7"/>
      <c r="V10170" s="10" t="s">
        <v>1888</v>
      </c>
      <c r="AF10170" s="7" t="s">
        <v>106</v>
      </c>
      <c r="AG10170" s="7" t="s">
        <v>318</v>
      </c>
      <c r="AH10170" s="7" t="s">
        <v>436</v>
      </c>
      <c r="AI10170" s="7" t="s">
        <v>436</v>
      </c>
      <c r="AJ10170" s="7" t="s">
        <v>436</v>
      </c>
      <c r="AP10170" s="7" t="s">
        <v>997</v>
      </c>
      <c r="AQ10170" s="7"/>
    </row>
    <row r="10171" spans="1:43" ht="15.75" customHeight="1">
      <c r="A10171" s="20">
        <v>37485</v>
      </c>
      <c r="B10171" s="24">
        <v>2002</v>
      </c>
      <c r="C10171" s="24" t="s">
        <v>1905</v>
      </c>
      <c r="D10171" s="24" t="s">
        <v>1905</v>
      </c>
      <c r="E10171" s="13" t="s">
        <v>313</v>
      </c>
      <c r="F10171" s="13" t="s">
        <v>13</v>
      </c>
      <c r="G10171" s="13" t="s">
        <v>122</v>
      </c>
      <c r="H10171" s="13" t="s">
        <v>15</v>
      </c>
      <c r="I10171" s="13">
        <v>707</v>
      </c>
      <c r="J10171" s="7" t="s">
        <v>119</v>
      </c>
      <c r="K10171" s="12">
        <v>62.9</v>
      </c>
      <c r="L10171" s="7" t="s">
        <v>16</v>
      </c>
      <c r="M10171" s="12">
        <v>3.5</v>
      </c>
      <c r="N10171" s="12">
        <v>6.9</v>
      </c>
      <c r="O10171" s="12"/>
      <c r="P10171" s="12"/>
      <c r="V10171" s="10">
        <f>SQRT((N10171*N10171)+(O10171*O10171)+((P10171*P10171)+(Q10171*Q10171)+(R10171*R10171)+(S10171*S10171)+(T10171*T10171)+(U10171*U10171)))</f>
        <v>6.9</v>
      </c>
      <c r="W10171" s="12">
        <v>9999</v>
      </c>
      <c r="X10171" s="12"/>
      <c r="Y10171" s="12"/>
      <c r="AC10171" s="13"/>
      <c r="AE10171" s="13">
        <v>0</v>
      </c>
      <c r="AF10171" s="13" t="s">
        <v>18</v>
      </c>
      <c r="AG10171" s="13" t="s">
        <v>318</v>
      </c>
      <c r="AH10171" s="7" t="s">
        <v>436</v>
      </c>
      <c r="AI10171" s="7" t="s">
        <v>436</v>
      </c>
      <c r="AJ10171" s="7" t="s">
        <v>436</v>
      </c>
      <c r="AL10171" s="7" t="s">
        <v>106</v>
      </c>
      <c r="AP10171" s="13" t="s">
        <v>149</v>
      </c>
      <c r="AQ10171" s="7"/>
    </row>
    <row r="10172" spans="1:43" ht="15.75" customHeight="1">
      <c r="A10172" s="19">
        <v>40875</v>
      </c>
      <c r="B10172" s="23" t="s">
        <v>1902</v>
      </c>
      <c r="C10172" s="24" t="s">
        <v>1905</v>
      </c>
      <c r="D10172" s="24" t="s">
        <v>1905</v>
      </c>
      <c r="E10172" s="15" t="s">
        <v>313</v>
      </c>
      <c r="F10172" s="15" t="s">
        <v>1291</v>
      </c>
      <c r="G10172" s="15" t="s">
        <v>1291</v>
      </c>
      <c r="H10172" s="15" t="s">
        <v>15</v>
      </c>
      <c r="I10172" s="15">
        <v>707</v>
      </c>
      <c r="J10172" s="16" t="s">
        <v>515</v>
      </c>
      <c r="K10172" s="12">
        <v>62.9</v>
      </c>
      <c r="L10172" s="7" t="s">
        <v>16</v>
      </c>
      <c r="M10172" s="12">
        <v>3.5</v>
      </c>
      <c r="N10172" s="16"/>
      <c r="O10172" s="16"/>
      <c r="P10172" s="16"/>
      <c r="Q10172" s="16"/>
      <c r="R10172" s="16"/>
      <c r="S10172" s="16"/>
      <c r="T10172" s="16"/>
      <c r="U10172" s="16"/>
      <c r="V10172" s="10" t="s">
        <v>1888</v>
      </c>
      <c r="W10172" s="15"/>
      <c r="X10172" s="15"/>
      <c r="Y10172" s="15"/>
      <c r="Z10172" s="15"/>
      <c r="AA10172" s="15"/>
      <c r="AB10172" s="15"/>
      <c r="AC10172" s="15"/>
      <c r="AD10172" s="15"/>
      <c r="AE10172" s="15"/>
      <c r="AF10172" s="15"/>
      <c r="AG10172" s="15" t="s">
        <v>318</v>
      </c>
      <c r="AH10172" s="15" t="s">
        <v>436</v>
      </c>
      <c r="AI10172" s="15" t="s">
        <v>436</v>
      </c>
      <c r="AJ10172" s="15" t="s">
        <v>436</v>
      </c>
      <c r="AK10172" s="15"/>
      <c r="AL10172" s="15"/>
      <c r="AM10172" s="15"/>
      <c r="AN10172" s="15"/>
      <c r="AO10172" s="15"/>
      <c r="AP10172" s="16"/>
      <c r="AQ10172" s="7"/>
    </row>
    <row r="10173" spans="1:43" ht="15.75" customHeight="1">
      <c r="A10173" s="20">
        <v>37485</v>
      </c>
      <c r="B10173" s="24">
        <v>2002</v>
      </c>
      <c r="C10173" s="24" t="s">
        <v>1905</v>
      </c>
      <c r="D10173" s="24" t="s">
        <v>1888</v>
      </c>
      <c r="E10173" s="13" t="s">
        <v>313</v>
      </c>
      <c r="F10173" s="13" t="s">
        <v>13</v>
      </c>
      <c r="G10173" s="13" t="s">
        <v>122</v>
      </c>
      <c r="H10173" s="13" t="s">
        <v>15</v>
      </c>
      <c r="I10173" s="13">
        <v>708</v>
      </c>
      <c r="J10173" s="7" t="s">
        <v>119</v>
      </c>
      <c r="K10173" s="12">
        <v>63.2</v>
      </c>
      <c r="L10173" s="7" t="s">
        <v>16</v>
      </c>
      <c r="M10173" s="12">
        <v>3.9</v>
      </c>
      <c r="N10173" s="12">
        <v>1.5</v>
      </c>
      <c r="O10173" s="12"/>
      <c r="P10173" s="12"/>
      <c r="V10173" s="10">
        <f t="shared" ref="V10173:V10179" si="516">SQRT((N10173*N10173)+(O10173*O10173)+((P10173*P10173)+(Q10173*Q10173)+(R10173*R10173)+(S10173*S10173)+(T10173*T10173)+(U10173*U10173)))</f>
        <v>1.5</v>
      </c>
      <c r="W10173" s="12">
        <v>230</v>
      </c>
      <c r="X10173" s="12"/>
      <c r="Y10173" s="12"/>
      <c r="AC10173" s="13">
        <v>10</v>
      </c>
      <c r="AE10173" s="13">
        <v>0</v>
      </c>
      <c r="AF10173" s="13"/>
      <c r="AG10173" s="13" t="s">
        <v>119</v>
      </c>
      <c r="AH10173" s="7" t="s">
        <v>436</v>
      </c>
      <c r="AI10173" s="7" t="s">
        <v>436</v>
      </c>
      <c r="AJ10173" s="7" t="s">
        <v>436</v>
      </c>
      <c r="AP10173" s="13"/>
      <c r="AQ10173" s="7"/>
    </row>
    <row r="10174" spans="1:43" ht="15.75" customHeight="1">
      <c r="A10174" s="17">
        <v>37871</v>
      </c>
      <c r="B10174" s="24" t="s">
        <v>1894</v>
      </c>
      <c r="C10174" s="24" t="s">
        <v>1905</v>
      </c>
      <c r="D10174" s="24" t="s">
        <v>1888</v>
      </c>
      <c r="E10174" s="7" t="s">
        <v>313</v>
      </c>
      <c r="F10174" s="7" t="s">
        <v>13</v>
      </c>
      <c r="G10174" s="7" t="s">
        <v>427</v>
      </c>
      <c r="H10174" s="7" t="s">
        <v>15</v>
      </c>
      <c r="I10174" s="7">
        <v>708</v>
      </c>
      <c r="J10174" s="7" t="s">
        <v>315</v>
      </c>
      <c r="K10174" s="10">
        <v>63.2</v>
      </c>
      <c r="L10174" s="7" t="s">
        <v>16</v>
      </c>
      <c r="M10174" s="10">
        <v>3.9</v>
      </c>
      <c r="N10174" s="10">
        <v>1.7</v>
      </c>
      <c r="O10174" s="7"/>
      <c r="V10174" s="10">
        <f t="shared" si="516"/>
        <v>1.7</v>
      </c>
      <c r="W10174" s="8">
        <v>237</v>
      </c>
      <c r="AC10174" s="7">
        <v>11</v>
      </c>
      <c r="AE10174" s="7">
        <v>0</v>
      </c>
      <c r="AG10174" s="7" t="s">
        <v>119</v>
      </c>
      <c r="AH10174" s="7" t="s">
        <v>436</v>
      </c>
      <c r="AI10174" s="7" t="s">
        <v>436</v>
      </c>
      <c r="AJ10174" s="7" t="s">
        <v>436</v>
      </c>
      <c r="AQ10174" s="7"/>
    </row>
    <row r="10175" spans="1:43" ht="15.75" customHeight="1">
      <c r="A10175" s="17">
        <v>38605</v>
      </c>
      <c r="B10175" s="22" t="s">
        <v>1896</v>
      </c>
      <c r="C10175" s="24" t="s">
        <v>1905</v>
      </c>
      <c r="D10175" s="24" t="s">
        <v>1888</v>
      </c>
      <c r="E10175" s="7" t="s">
        <v>313</v>
      </c>
      <c r="F10175" s="7" t="s">
        <v>892</v>
      </c>
      <c r="G10175" s="7" t="s">
        <v>892</v>
      </c>
      <c r="H10175" s="7" t="s">
        <v>15</v>
      </c>
      <c r="I10175" s="7">
        <v>708</v>
      </c>
      <c r="J10175" s="7" t="s">
        <v>315</v>
      </c>
      <c r="K10175" s="10">
        <v>63.2</v>
      </c>
      <c r="L10175" s="7" t="s">
        <v>16</v>
      </c>
      <c r="M10175" s="10">
        <v>3.9</v>
      </c>
      <c r="N10175" s="10">
        <v>2.1</v>
      </c>
      <c r="O10175" s="7"/>
      <c r="V10175" s="10">
        <f t="shared" si="516"/>
        <v>2.1</v>
      </c>
      <c r="W10175" s="7">
        <v>282</v>
      </c>
      <c r="AC10175" s="7">
        <v>12</v>
      </c>
      <c r="AG10175" s="7" t="s">
        <v>119</v>
      </c>
      <c r="AH10175" s="7" t="s">
        <v>436</v>
      </c>
      <c r="AI10175" s="7" t="s">
        <v>436</v>
      </c>
      <c r="AJ10175" s="7" t="s">
        <v>436</v>
      </c>
      <c r="AQ10175" s="7"/>
    </row>
    <row r="10176" spans="1:43" ht="15.75" customHeight="1">
      <c r="A10176" s="17">
        <v>39529</v>
      </c>
      <c r="B10176" s="22" t="s">
        <v>1899</v>
      </c>
      <c r="C10176" s="24" t="s">
        <v>1905</v>
      </c>
      <c r="D10176" s="24" t="s">
        <v>1888</v>
      </c>
      <c r="E10176" s="7" t="s">
        <v>313</v>
      </c>
      <c r="F10176" s="7" t="s">
        <v>13</v>
      </c>
      <c r="G10176" s="7" t="s">
        <v>749</v>
      </c>
      <c r="H10176" s="7" t="s">
        <v>15</v>
      </c>
      <c r="I10176" s="7">
        <v>708</v>
      </c>
      <c r="J10176" s="7" t="s">
        <v>315</v>
      </c>
      <c r="K10176" s="10">
        <v>63.2</v>
      </c>
      <c r="L10176" s="7" t="s">
        <v>16</v>
      </c>
      <c r="M10176" s="10">
        <v>3.9</v>
      </c>
      <c r="N10176" s="10">
        <v>2.5</v>
      </c>
      <c r="P10176" s="10"/>
      <c r="Q10176" s="10"/>
      <c r="R10176" s="10"/>
      <c r="S10176" s="10"/>
      <c r="V10176" s="10">
        <f t="shared" si="516"/>
        <v>2.5</v>
      </c>
      <c r="W10176" s="8">
        <v>9999</v>
      </c>
      <c r="AE10176" s="7">
        <v>0</v>
      </c>
      <c r="AG10176" s="7" t="s">
        <v>119</v>
      </c>
      <c r="AH10176" s="7" t="s">
        <v>436</v>
      </c>
      <c r="AI10176" s="7" t="s">
        <v>436</v>
      </c>
      <c r="AJ10176" s="7" t="s">
        <v>436</v>
      </c>
      <c r="AQ10176" s="7"/>
    </row>
    <row r="10177" spans="1:43" ht="15.75" customHeight="1">
      <c r="A10177" s="17">
        <v>40123</v>
      </c>
      <c r="B10177" s="22" t="s">
        <v>1900</v>
      </c>
      <c r="C10177" s="24" t="s">
        <v>1905</v>
      </c>
      <c r="D10177" s="24" t="s">
        <v>1888</v>
      </c>
      <c r="E10177" s="7" t="s">
        <v>313</v>
      </c>
      <c r="F10177" s="7" t="s">
        <v>1291</v>
      </c>
      <c r="G10177" s="7" t="s">
        <v>1292</v>
      </c>
      <c r="H10177" s="7" t="s">
        <v>15</v>
      </c>
      <c r="I10177" s="7">
        <v>708</v>
      </c>
      <c r="J10177" s="7" t="s">
        <v>315</v>
      </c>
      <c r="K10177" s="10">
        <v>63.2</v>
      </c>
      <c r="L10177" s="7" t="s">
        <v>16</v>
      </c>
      <c r="M10177" s="10">
        <v>3.9</v>
      </c>
      <c r="N10177" s="10">
        <v>2.6</v>
      </c>
      <c r="O10177" s="7"/>
      <c r="V10177" s="10">
        <f t="shared" si="516"/>
        <v>2.6</v>
      </c>
      <c r="W10177" s="7">
        <v>9999</v>
      </c>
      <c r="AE10177" s="7">
        <v>0</v>
      </c>
      <c r="AG10177" s="7" t="s">
        <v>119</v>
      </c>
      <c r="AH10177" s="7" t="s">
        <v>436</v>
      </c>
      <c r="AI10177" s="7" t="s">
        <v>436</v>
      </c>
      <c r="AJ10177" s="7" t="s">
        <v>436</v>
      </c>
      <c r="AQ10177" s="7"/>
    </row>
    <row r="10178" spans="1:43" ht="15.75" customHeight="1">
      <c r="A10178" s="19">
        <v>40875</v>
      </c>
      <c r="B10178" s="23" t="s">
        <v>1902</v>
      </c>
      <c r="C10178" s="24" t="s">
        <v>1905</v>
      </c>
      <c r="D10178" s="24" t="s">
        <v>1888</v>
      </c>
      <c r="E10178" s="15" t="s">
        <v>313</v>
      </c>
      <c r="F10178" s="15" t="s">
        <v>1291</v>
      </c>
      <c r="G10178" s="15" t="s">
        <v>1291</v>
      </c>
      <c r="H10178" s="15" t="s">
        <v>15</v>
      </c>
      <c r="I10178" s="15">
        <v>708</v>
      </c>
      <c r="J10178" s="15" t="s">
        <v>315</v>
      </c>
      <c r="K10178" s="16">
        <v>63.2</v>
      </c>
      <c r="L10178" s="15" t="s">
        <v>16</v>
      </c>
      <c r="M10178" s="16">
        <v>3.9</v>
      </c>
      <c r="N10178" s="16">
        <v>3</v>
      </c>
      <c r="O10178" s="16"/>
      <c r="P10178" s="16"/>
      <c r="Q10178" s="16"/>
      <c r="R10178" s="16"/>
      <c r="S10178" s="16"/>
      <c r="T10178" s="16"/>
      <c r="U10178" s="16"/>
      <c r="V10178" s="10">
        <f t="shared" si="516"/>
        <v>3</v>
      </c>
      <c r="W10178" s="15">
        <v>9999</v>
      </c>
      <c r="X10178" s="15"/>
      <c r="Y10178" s="15"/>
      <c r="Z10178" s="15"/>
      <c r="AA10178" s="15"/>
      <c r="AB10178" s="15"/>
      <c r="AC10178" s="15"/>
      <c r="AD10178" s="15"/>
      <c r="AE10178" s="15">
        <v>0</v>
      </c>
      <c r="AF10178" s="15"/>
      <c r="AG10178" s="15" t="s">
        <v>119</v>
      </c>
      <c r="AH10178" s="15" t="s">
        <v>436</v>
      </c>
      <c r="AI10178" s="15" t="s">
        <v>436</v>
      </c>
      <c r="AJ10178" s="15" t="s">
        <v>436</v>
      </c>
      <c r="AK10178" s="15"/>
      <c r="AL10178" s="15"/>
      <c r="AM10178" s="15"/>
      <c r="AN10178" s="15"/>
      <c r="AO10178" s="15"/>
      <c r="AP10178" s="15"/>
      <c r="AQ10178" s="7"/>
    </row>
    <row r="10179" spans="1:43" ht="15.75" customHeight="1">
      <c r="A10179" s="17">
        <v>41551</v>
      </c>
      <c r="B10179" s="22" t="s">
        <v>2048</v>
      </c>
      <c r="C10179" s="22" t="s">
        <v>1905</v>
      </c>
      <c r="D10179" s="22" t="s">
        <v>1888</v>
      </c>
      <c r="E10179" s="7" t="s">
        <v>313</v>
      </c>
      <c r="F10179" s="7" t="s">
        <v>1291</v>
      </c>
      <c r="G10179" s="7" t="s">
        <v>1291</v>
      </c>
      <c r="H10179" s="7" t="s">
        <v>15</v>
      </c>
      <c r="I10179" s="7">
        <v>708</v>
      </c>
      <c r="J10179" s="7" t="s">
        <v>315</v>
      </c>
      <c r="K10179" s="10">
        <v>63.2</v>
      </c>
      <c r="L10179" s="7" t="s">
        <v>16</v>
      </c>
      <c r="M10179" s="10">
        <v>3.9</v>
      </c>
      <c r="N10179" s="10">
        <v>3.1</v>
      </c>
      <c r="V10179" s="7">
        <f t="shared" si="516"/>
        <v>3.1</v>
      </c>
      <c r="W10179" s="7">
        <v>9999</v>
      </c>
      <c r="AE10179" s="7">
        <v>0</v>
      </c>
      <c r="AG10179" s="7" t="s">
        <v>119</v>
      </c>
      <c r="AH10179" s="7" t="s">
        <v>436</v>
      </c>
      <c r="AI10179" s="7" t="s">
        <v>436</v>
      </c>
      <c r="AJ10179" s="7" t="s">
        <v>436</v>
      </c>
      <c r="AP10179" s="7" t="s">
        <v>2302</v>
      </c>
      <c r="AQ10179" s="7"/>
    </row>
    <row r="10180" spans="1:43" ht="15.75" customHeight="1">
      <c r="A10180" s="17">
        <v>41996</v>
      </c>
      <c r="B10180" s="22">
        <v>2014</v>
      </c>
      <c r="C10180" s="22" t="s">
        <v>1905</v>
      </c>
      <c r="D10180" s="22" t="s">
        <v>1888</v>
      </c>
      <c r="E10180" s="7" t="s">
        <v>313</v>
      </c>
      <c r="F10180" s="7" t="s">
        <v>2469</v>
      </c>
      <c r="G10180" s="7" t="s">
        <v>1286</v>
      </c>
      <c r="H10180" s="7" t="s">
        <v>15</v>
      </c>
      <c r="I10180" s="7">
        <v>708</v>
      </c>
      <c r="K10180" s="10">
        <v>63.2</v>
      </c>
      <c r="L10180" s="7" t="s">
        <v>16</v>
      </c>
      <c r="M10180" s="10">
        <v>3.9</v>
      </c>
      <c r="N10180" s="10">
        <v>3.1</v>
      </c>
      <c r="V10180" s="7">
        <f>SUM(N10180:U10180)</f>
        <v>3.1</v>
      </c>
      <c r="W10180" s="7">
        <v>9999</v>
      </c>
      <c r="AE10180" s="7">
        <v>0</v>
      </c>
      <c r="AG10180" s="7" t="s">
        <v>119</v>
      </c>
      <c r="AH10180" s="7" t="s">
        <v>436</v>
      </c>
      <c r="AI10180" s="7" t="s">
        <v>436</v>
      </c>
      <c r="AJ10180" s="7" t="s">
        <v>436</v>
      </c>
      <c r="AK10180" s="7" t="s">
        <v>318</v>
      </c>
      <c r="AP10180" s="7" t="s">
        <v>241</v>
      </c>
      <c r="AQ10180" s="7"/>
    </row>
    <row r="10181" spans="1:43" ht="15.75" customHeight="1">
      <c r="A10181" s="20">
        <v>37485</v>
      </c>
      <c r="B10181" s="24">
        <v>2002</v>
      </c>
      <c r="C10181" s="24" t="s">
        <v>1905</v>
      </c>
      <c r="D10181" s="24" t="s">
        <v>1905</v>
      </c>
      <c r="E10181" s="13" t="s">
        <v>313</v>
      </c>
      <c r="F10181" s="13" t="s">
        <v>13</v>
      </c>
      <c r="G10181" s="13" t="s">
        <v>122</v>
      </c>
      <c r="H10181" s="13" t="s">
        <v>15</v>
      </c>
      <c r="I10181" s="13">
        <v>709</v>
      </c>
      <c r="J10181" s="7" t="s">
        <v>119</v>
      </c>
      <c r="K10181" s="12">
        <v>64.400000000000006</v>
      </c>
      <c r="L10181" s="7" t="s">
        <v>16</v>
      </c>
      <c r="M10181" s="12">
        <v>3.8</v>
      </c>
      <c r="N10181" s="12">
        <v>11.3</v>
      </c>
      <c r="O10181" s="12"/>
      <c r="P10181" s="12"/>
      <c r="V10181" s="10">
        <f>SQRT((N10181*N10181)+(O10181*O10181)+((P10181*P10181)+(Q10181*Q10181)+(R10181*R10181)+(S10181*S10181)+(T10181*T10181)+(U10181*U10181)))</f>
        <v>11.3</v>
      </c>
      <c r="W10181" s="12">
        <v>9999</v>
      </c>
      <c r="X10181" s="12"/>
      <c r="Y10181" s="12"/>
      <c r="AC10181" s="13"/>
      <c r="AE10181" s="13">
        <v>2</v>
      </c>
      <c r="AF10181" s="13" t="s">
        <v>18</v>
      </c>
      <c r="AG10181" s="13" t="s">
        <v>318</v>
      </c>
      <c r="AH10181" s="7" t="s">
        <v>436</v>
      </c>
      <c r="AI10181" s="7" t="s">
        <v>436</v>
      </c>
      <c r="AJ10181" s="7" t="s">
        <v>436</v>
      </c>
      <c r="AP10181" s="13" t="s">
        <v>193</v>
      </c>
      <c r="AQ10181" s="7"/>
    </row>
    <row r="10182" spans="1:43" ht="15.75" customHeight="1">
      <c r="A10182" s="20">
        <v>37485</v>
      </c>
      <c r="B10182" s="24">
        <v>2002</v>
      </c>
      <c r="C10182" s="24" t="s">
        <v>1905</v>
      </c>
      <c r="D10182" s="24" t="s">
        <v>1896</v>
      </c>
      <c r="E10182" s="13" t="s">
        <v>313</v>
      </c>
      <c r="F10182" s="13" t="s">
        <v>13</v>
      </c>
      <c r="G10182" s="13" t="s">
        <v>122</v>
      </c>
      <c r="H10182" s="13" t="s">
        <v>15</v>
      </c>
      <c r="I10182" s="13">
        <v>710</v>
      </c>
      <c r="J10182" s="7" t="s">
        <v>119</v>
      </c>
      <c r="K10182" s="12">
        <v>64.400000000000006</v>
      </c>
      <c r="L10182" s="7" t="s">
        <v>16</v>
      </c>
      <c r="M10182" s="12">
        <v>3.2</v>
      </c>
      <c r="N10182" s="12">
        <v>6.5</v>
      </c>
      <c r="O10182" s="12"/>
      <c r="P10182" s="12"/>
      <c r="V10182" s="10">
        <f>SQRT((N10182*N10182)+(O10182*O10182)+((P10182*P10182)+(Q10182*Q10182)+(R10182*R10182)+(S10182*S10182)+(T10182*T10182)+(U10182*U10182)))</f>
        <v>6.5</v>
      </c>
      <c r="W10182" s="12">
        <v>9999</v>
      </c>
      <c r="X10182" s="12"/>
      <c r="Y10182" s="12"/>
      <c r="AC10182" s="13"/>
      <c r="AE10182" s="13">
        <v>0</v>
      </c>
      <c r="AF10182" s="13"/>
      <c r="AG10182" s="13" t="s">
        <v>119</v>
      </c>
      <c r="AH10182" s="7" t="s">
        <v>436</v>
      </c>
      <c r="AI10182" s="7" t="s">
        <v>436</v>
      </c>
      <c r="AJ10182" s="7" t="s">
        <v>436</v>
      </c>
      <c r="AP10182" s="13"/>
      <c r="AQ10182" s="7"/>
    </row>
    <row r="10183" spans="1:43" ht="15.75" customHeight="1">
      <c r="A10183" s="17">
        <v>37871</v>
      </c>
      <c r="B10183" s="24" t="s">
        <v>1894</v>
      </c>
      <c r="C10183" s="24" t="s">
        <v>1905</v>
      </c>
      <c r="D10183" s="24" t="s">
        <v>1896</v>
      </c>
      <c r="E10183" s="7" t="s">
        <v>313</v>
      </c>
      <c r="F10183" s="7" t="s">
        <v>13</v>
      </c>
      <c r="G10183" s="7" t="s">
        <v>427</v>
      </c>
      <c r="H10183" s="7" t="s">
        <v>15</v>
      </c>
      <c r="I10183" s="7">
        <v>710</v>
      </c>
      <c r="J10183" s="7" t="s">
        <v>315</v>
      </c>
      <c r="K10183" s="10">
        <v>64.400000000000006</v>
      </c>
      <c r="L10183" s="7" t="s">
        <v>16</v>
      </c>
      <c r="M10183" s="10">
        <v>3.2</v>
      </c>
      <c r="N10183" s="10">
        <v>6.2</v>
      </c>
      <c r="O10183" s="7"/>
      <c r="V10183" s="10">
        <f>SQRT((N10183*N10183)+(O10183*O10183)+((P10183*P10183)+(Q10183*Q10183)+(R10183*R10183)+(S10183*S10183)+(T10183*T10183)+(U10183*U10183)))</f>
        <v>6.2</v>
      </c>
      <c r="W10183" s="8">
        <v>9999</v>
      </c>
      <c r="AE10183" s="7">
        <v>0</v>
      </c>
      <c r="AG10183" s="7" t="s">
        <v>119</v>
      </c>
      <c r="AH10183" s="7" t="s">
        <v>436</v>
      </c>
      <c r="AI10183" s="7" t="s">
        <v>436</v>
      </c>
      <c r="AJ10183" s="7" t="s">
        <v>436</v>
      </c>
      <c r="AP10183" s="7" t="s">
        <v>488</v>
      </c>
      <c r="AQ10183" s="7"/>
    </row>
    <row r="10184" spans="1:43" ht="15.75" customHeight="1">
      <c r="A10184" s="17">
        <v>38605</v>
      </c>
      <c r="B10184" s="22" t="s">
        <v>1896</v>
      </c>
      <c r="C10184" s="24" t="s">
        <v>1905</v>
      </c>
      <c r="D10184" s="24" t="s">
        <v>1896</v>
      </c>
      <c r="E10184" s="7" t="s">
        <v>313</v>
      </c>
      <c r="F10184" s="7" t="s">
        <v>892</v>
      </c>
      <c r="G10184" s="7" t="s">
        <v>892</v>
      </c>
      <c r="H10184" s="7" t="s">
        <v>15</v>
      </c>
      <c r="I10184" s="7">
        <v>710</v>
      </c>
      <c r="J10184" s="7" t="s">
        <v>343</v>
      </c>
      <c r="K10184" s="10">
        <v>64.400000000000006</v>
      </c>
      <c r="L10184" s="7" t="s">
        <v>16</v>
      </c>
      <c r="M10184" s="10">
        <v>3.2</v>
      </c>
      <c r="N10184" s="10">
        <v>6.2</v>
      </c>
      <c r="O10184" s="7"/>
      <c r="V10184" s="10">
        <f>SQRT((N10184*N10184)+(O10184*O10184)+((P10184*P10184)+(Q10184*Q10184)+(R10184*R10184)+(S10184*S10184)+(T10184*T10184)+(U10184*U10184)))</f>
        <v>6.2</v>
      </c>
      <c r="W10184" s="7">
        <v>9999</v>
      </c>
      <c r="AF10184" s="7" t="s">
        <v>108</v>
      </c>
      <c r="AG10184" s="7" t="s">
        <v>318</v>
      </c>
      <c r="AH10184" s="7" t="s">
        <v>436</v>
      </c>
      <c r="AI10184" s="7" t="s">
        <v>436</v>
      </c>
      <c r="AJ10184" s="7" t="s">
        <v>436</v>
      </c>
      <c r="AP10184" s="7" t="s">
        <v>997</v>
      </c>
      <c r="AQ10184" s="7"/>
    </row>
    <row r="10185" spans="1:43" ht="15.75" customHeight="1">
      <c r="A10185" s="17">
        <v>40123</v>
      </c>
      <c r="B10185" s="22" t="s">
        <v>1900</v>
      </c>
      <c r="C10185" s="24" t="s">
        <v>1905</v>
      </c>
      <c r="D10185" s="24" t="s">
        <v>1896</v>
      </c>
      <c r="E10185" s="7" t="s">
        <v>313</v>
      </c>
      <c r="F10185" s="7" t="s">
        <v>1291</v>
      </c>
      <c r="G10185" s="7" t="s">
        <v>1292</v>
      </c>
      <c r="H10185" s="7" t="s">
        <v>15</v>
      </c>
      <c r="I10185" s="7">
        <v>710</v>
      </c>
      <c r="J10185" s="7" t="s">
        <v>515</v>
      </c>
      <c r="K10185" s="10">
        <v>64.400000000000006</v>
      </c>
      <c r="L10185" s="7" t="s">
        <v>16</v>
      </c>
      <c r="M10185" s="10">
        <v>3.2</v>
      </c>
      <c r="O10185" s="7"/>
      <c r="V10185" s="10" t="s">
        <v>1888</v>
      </c>
      <c r="AE10185" s="7">
        <v>1</v>
      </c>
      <c r="AF10185" s="7" t="s">
        <v>18</v>
      </c>
      <c r="AG10185" s="7" t="s">
        <v>318</v>
      </c>
      <c r="AH10185" s="7" t="s">
        <v>436</v>
      </c>
      <c r="AI10185" s="7" t="s">
        <v>436</v>
      </c>
      <c r="AJ10185" s="7" t="s">
        <v>436</v>
      </c>
      <c r="AQ10185" s="7"/>
    </row>
    <row r="10186" spans="1:43" ht="15.75" customHeight="1">
      <c r="A10186" s="20">
        <v>37485</v>
      </c>
      <c r="B10186" s="24">
        <v>2002</v>
      </c>
      <c r="C10186" s="24" t="s">
        <v>1905</v>
      </c>
      <c r="D10186" s="24" t="s">
        <v>1888</v>
      </c>
      <c r="E10186" s="13" t="s">
        <v>313</v>
      </c>
      <c r="F10186" s="13" t="s">
        <v>13</v>
      </c>
      <c r="G10186" s="13" t="s">
        <v>122</v>
      </c>
      <c r="H10186" s="13" t="s">
        <v>15</v>
      </c>
      <c r="I10186" s="13">
        <v>711</v>
      </c>
      <c r="J10186" s="7" t="s">
        <v>119</v>
      </c>
      <c r="K10186" s="12">
        <v>64.400000000000006</v>
      </c>
      <c r="L10186" s="7" t="s">
        <v>16</v>
      </c>
      <c r="M10186" s="12">
        <v>0.3</v>
      </c>
      <c r="N10186" s="12">
        <v>10.6</v>
      </c>
      <c r="O10186" s="12"/>
      <c r="P10186" s="12"/>
      <c r="V10186" s="10">
        <f t="shared" ref="V10186:V10192" si="517">SQRT((N10186*N10186)+(O10186*O10186)+((P10186*P10186)+(Q10186*Q10186)+(R10186*R10186)+(S10186*S10186)+(T10186*T10186)+(U10186*U10186)))</f>
        <v>10.6</v>
      </c>
      <c r="W10186" s="12">
        <v>9999</v>
      </c>
      <c r="X10186" s="12"/>
      <c r="Y10186" s="12"/>
      <c r="AC10186" s="13" t="s">
        <v>21</v>
      </c>
      <c r="AE10186" s="13">
        <v>3</v>
      </c>
      <c r="AF10186" s="13"/>
      <c r="AG10186" s="13" t="s">
        <v>119</v>
      </c>
      <c r="AH10186" s="7" t="s">
        <v>436</v>
      </c>
      <c r="AI10186" s="7" t="s">
        <v>436</v>
      </c>
      <c r="AJ10186" s="7" t="s">
        <v>436</v>
      </c>
      <c r="AK10186" s="7" t="s">
        <v>106</v>
      </c>
      <c r="AP10186" s="13" t="s">
        <v>194</v>
      </c>
      <c r="AQ10186" s="7"/>
    </row>
    <row r="10187" spans="1:43" ht="15.75" customHeight="1">
      <c r="A10187" s="17">
        <v>37871</v>
      </c>
      <c r="B10187" s="24" t="s">
        <v>1894</v>
      </c>
      <c r="C10187" s="24" t="s">
        <v>1905</v>
      </c>
      <c r="D10187" s="24" t="s">
        <v>1888</v>
      </c>
      <c r="E10187" s="7" t="s">
        <v>313</v>
      </c>
      <c r="F10187" s="7" t="s">
        <v>13</v>
      </c>
      <c r="G10187" s="7" t="s">
        <v>427</v>
      </c>
      <c r="H10187" s="7" t="s">
        <v>15</v>
      </c>
      <c r="I10187" s="7">
        <v>711</v>
      </c>
      <c r="J10187" s="7" t="s">
        <v>315</v>
      </c>
      <c r="K10187" s="12">
        <v>64.400000000000006</v>
      </c>
      <c r="L10187" s="7" t="s">
        <v>16</v>
      </c>
      <c r="M10187" s="12">
        <v>0.3</v>
      </c>
      <c r="N10187" s="10">
        <v>10.6</v>
      </c>
      <c r="O10187" s="7"/>
      <c r="V10187" s="10">
        <f t="shared" si="517"/>
        <v>10.6</v>
      </c>
      <c r="W10187" s="8">
        <v>9999</v>
      </c>
      <c r="AE10187" s="7">
        <v>0</v>
      </c>
      <c r="AG10187" s="7" t="s">
        <v>119</v>
      </c>
      <c r="AH10187" s="7" t="s">
        <v>436</v>
      </c>
      <c r="AI10187" s="7" t="s">
        <v>436</v>
      </c>
      <c r="AJ10187" s="7" t="s">
        <v>436</v>
      </c>
      <c r="AK10187" s="7" t="s">
        <v>106</v>
      </c>
      <c r="AM10187" s="7" t="s">
        <v>106</v>
      </c>
      <c r="AP10187" s="13" t="s">
        <v>194</v>
      </c>
      <c r="AQ10187" s="7"/>
    </row>
    <row r="10188" spans="1:43" ht="15.75" customHeight="1">
      <c r="A10188" s="17">
        <v>38605</v>
      </c>
      <c r="B10188" s="22" t="s">
        <v>1896</v>
      </c>
      <c r="C10188" s="24" t="s">
        <v>1905</v>
      </c>
      <c r="D10188" s="24" t="s">
        <v>1888</v>
      </c>
      <c r="E10188" s="7" t="s">
        <v>313</v>
      </c>
      <c r="F10188" s="7" t="s">
        <v>892</v>
      </c>
      <c r="G10188" s="7" t="s">
        <v>892</v>
      </c>
      <c r="H10188" s="7" t="s">
        <v>15</v>
      </c>
      <c r="I10188" s="7">
        <v>711</v>
      </c>
      <c r="J10188" s="7" t="s">
        <v>315</v>
      </c>
      <c r="K10188" s="12">
        <v>64.400000000000006</v>
      </c>
      <c r="L10188" s="7" t="s">
        <v>16</v>
      </c>
      <c r="M10188" s="12">
        <v>0.3</v>
      </c>
      <c r="N10188" s="10">
        <v>10.6</v>
      </c>
      <c r="O10188" s="7"/>
      <c r="V10188" s="10">
        <f t="shared" si="517"/>
        <v>10.6</v>
      </c>
      <c r="W10188" s="7">
        <v>9999</v>
      </c>
      <c r="AG10188" s="7" t="s">
        <v>119</v>
      </c>
      <c r="AH10188" s="7" t="s">
        <v>106</v>
      </c>
      <c r="AI10188" s="7" t="s">
        <v>436</v>
      </c>
      <c r="AJ10188" s="7" t="s">
        <v>436</v>
      </c>
      <c r="AK10188" s="7" t="s">
        <v>106</v>
      </c>
      <c r="AM10188" s="7" t="s">
        <v>106</v>
      </c>
      <c r="AP10188" s="7" t="s">
        <v>1031</v>
      </c>
      <c r="AQ10188" s="7"/>
    </row>
    <row r="10189" spans="1:43" ht="15.75" customHeight="1">
      <c r="A10189" s="17">
        <v>39529</v>
      </c>
      <c r="B10189" s="22" t="s">
        <v>1899</v>
      </c>
      <c r="C10189" s="24" t="s">
        <v>1905</v>
      </c>
      <c r="D10189" s="24" t="s">
        <v>1888</v>
      </c>
      <c r="E10189" s="7" t="s">
        <v>313</v>
      </c>
      <c r="F10189" s="7" t="s">
        <v>13</v>
      </c>
      <c r="G10189" s="7" t="s">
        <v>749</v>
      </c>
      <c r="H10189" s="7" t="s">
        <v>15</v>
      </c>
      <c r="I10189" s="7">
        <v>711</v>
      </c>
      <c r="J10189" s="7" t="s">
        <v>315</v>
      </c>
      <c r="K10189" s="10">
        <v>64.400000000000006</v>
      </c>
      <c r="L10189" s="7" t="s">
        <v>16</v>
      </c>
      <c r="M10189" s="10">
        <v>0.3</v>
      </c>
      <c r="N10189" s="10">
        <v>10.8</v>
      </c>
      <c r="P10189" s="10"/>
      <c r="Q10189" s="10"/>
      <c r="R10189" s="10"/>
      <c r="S10189" s="10"/>
      <c r="V10189" s="10">
        <f t="shared" si="517"/>
        <v>10.8</v>
      </c>
      <c r="W10189" s="8">
        <v>9999</v>
      </c>
      <c r="AE10189" s="7">
        <v>0</v>
      </c>
      <c r="AG10189" s="7" t="s">
        <v>119</v>
      </c>
      <c r="AH10189" s="7" t="s">
        <v>106</v>
      </c>
      <c r="AI10189" s="7" t="s">
        <v>436</v>
      </c>
      <c r="AJ10189" s="7" t="s">
        <v>436</v>
      </c>
      <c r="AK10189" s="7" t="s">
        <v>106</v>
      </c>
      <c r="AP10189" s="7" t="s">
        <v>834</v>
      </c>
      <c r="AQ10189" s="7"/>
    </row>
    <row r="10190" spans="1:43" ht="15.75" customHeight="1">
      <c r="A10190" s="17">
        <v>40122</v>
      </c>
      <c r="B10190" s="22" t="s">
        <v>1900</v>
      </c>
      <c r="C10190" s="24" t="s">
        <v>1905</v>
      </c>
      <c r="D10190" s="24" t="s">
        <v>1888</v>
      </c>
      <c r="E10190" s="7" t="s">
        <v>313</v>
      </c>
      <c r="F10190" s="7" t="s">
        <v>1291</v>
      </c>
      <c r="G10190" s="7" t="s">
        <v>1293</v>
      </c>
      <c r="H10190" s="7" t="s">
        <v>15</v>
      </c>
      <c r="I10190" s="7">
        <v>711</v>
      </c>
      <c r="J10190" s="7" t="s">
        <v>315</v>
      </c>
      <c r="K10190" s="10">
        <v>64.400000000000006</v>
      </c>
      <c r="L10190" s="7" t="s">
        <v>16</v>
      </c>
      <c r="M10190" s="10">
        <v>0.3</v>
      </c>
      <c r="N10190" s="10">
        <v>10.7</v>
      </c>
      <c r="O10190" s="7"/>
      <c r="V10190" s="10">
        <f t="shared" si="517"/>
        <v>10.7</v>
      </c>
      <c r="W10190" s="7">
        <v>9999</v>
      </c>
      <c r="AE10190" s="7">
        <v>0</v>
      </c>
      <c r="AG10190" s="7" t="s">
        <v>119</v>
      </c>
      <c r="AH10190" s="7" t="s">
        <v>106</v>
      </c>
      <c r="AI10190" s="7" t="s">
        <v>436</v>
      </c>
      <c r="AJ10190" s="7" t="s">
        <v>106</v>
      </c>
      <c r="AK10190" s="7" t="s">
        <v>318</v>
      </c>
      <c r="AP10190" s="7" t="s">
        <v>1383</v>
      </c>
      <c r="AQ10190" s="7"/>
    </row>
    <row r="10191" spans="1:43" ht="15.75" customHeight="1">
      <c r="A10191" s="19">
        <v>40875</v>
      </c>
      <c r="B10191" s="23" t="s">
        <v>1902</v>
      </c>
      <c r="C10191" s="24" t="s">
        <v>1905</v>
      </c>
      <c r="D10191" s="24" t="s">
        <v>1888</v>
      </c>
      <c r="E10191" s="15" t="s">
        <v>313</v>
      </c>
      <c r="F10191" s="15" t="s">
        <v>1291</v>
      </c>
      <c r="G10191" s="15" t="s">
        <v>1291</v>
      </c>
      <c r="H10191" s="15" t="s">
        <v>15</v>
      </c>
      <c r="I10191" s="15">
        <v>711</v>
      </c>
      <c r="J10191" s="15" t="s">
        <v>315</v>
      </c>
      <c r="K10191" s="16">
        <v>64.400000000000006</v>
      </c>
      <c r="L10191" s="15" t="s">
        <v>16</v>
      </c>
      <c r="M10191" s="16">
        <v>0.3</v>
      </c>
      <c r="N10191" s="16">
        <v>11</v>
      </c>
      <c r="O10191" s="16"/>
      <c r="P10191" s="16"/>
      <c r="Q10191" s="16"/>
      <c r="R10191" s="16"/>
      <c r="S10191" s="16"/>
      <c r="T10191" s="16"/>
      <c r="U10191" s="16"/>
      <c r="V10191" s="10">
        <f t="shared" si="517"/>
        <v>11</v>
      </c>
      <c r="W10191" s="15">
        <v>9999</v>
      </c>
      <c r="X10191" s="15"/>
      <c r="Y10191" s="15"/>
      <c r="Z10191" s="15"/>
      <c r="AA10191" s="15"/>
      <c r="AB10191" s="15"/>
      <c r="AC10191" s="15"/>
      <c r="AD10191" s="15"/>
      <c r="AE10191" s="15">
        <v>0</v>
      </c>
      <c r="AF10191" s="15"/>
      <c r="AG10191" s="15" t="s">
        <v>119</v>
      </c>
      <c r="AH10191" s="15" t="s">
        <v>436</v>
      </c>
      <c r="AI10191" s="15" t="s">
        <v>436</v>
      </c>
      <c r="AJ10191" s="15" t="s">
        <v>436</v>
      </c>
      <c r="AK10191" s="15" t="s">
        <v>106</v>
      </c>
      <c r="AL10191" s="15"/>
      <c r="AM10191" s="15"/>
      <c r="AN10191" s="15"/>
      <c r="AO10191" s="15"/>
      <c r="AP10191" s="15" t="s">
        <v>1211</v>
      </c>
      <c r="AQ10191" s="7"/>
    </row>
    <row r="10192" spans="1:43" ht="15.75" customHeight="1">
      <c r="A10192" s="17">
        <v>41551</v>
      </c>
      <c r="B10192" s="22" t="s">
        <v>2048</v>
      </c>
      <c r="C10192" s="22" t="s">
        <v>1905</v>
      </c>
      <c r="D10192" s="22" t="s">
        <v>1888</v>
      </c>
      <c r="E10192" s="7" t="s">
        <v>313</v>
      </c>
      <c r="F10192" s="7" t="s">
        <v>1291</v>
      </c>
      <c r="G10192" s="7" t="s">
        <v>1291</v>
      </c>
      <c r="H10192" s="7" t="s">
        <v>15</v>
      </c>
      <c r="I10192" s="7">
        <v>711</v>
      </c>
      <c r="J10192" s="7" t="s">
        <v>315</v>
      </c>
      <c r="K10192" s="10">
        <v>64.400000000000006</v>
      </c>
      <c r="L10192" s="7" t="s">
        <v>16</v>
      </c>
      <c r="M10192" s="10">
        <v>0.3</v>
      </c>
      <c r="N10192" s="10">
        <v>10.8</v>
      </c>
      <c r="V10192" s="7">
        <f t="shared" si="517"/>
        <v>10.8</v>
      </c>
      <c r="W10192" s="7">
        <v>9999</v>
      </c>
      <c r="AE10192" s="7">
        <v>0</v>
      </c>
      <c r="AG10192" s="7" t="s">
        <v>119</v>
      </c>
      <c r="AH10192" s="7" t="s">
        <v>436</v>
      </c>
      <c r="AI10192" s="7" t="s">
        <v>436</v>
      </c>
      <c r="AJ10192" s="7" t="s">
        <v>436</v>
      </c>
      <c r="AK10192" s="7" t="s">
        <v>106</v>
      </c>
      <c r="AP10192" s="7" t="s">
        <v>2303</v>
      </c>
      <c r="AQ10192" s="7"/>
    </row>
    <row r="10193" spans="1:43" ht="15.75" customHeight="1">
      <c r="A10193" s="17">
        <v>41996</v>
      </c>
      <c r="B10193" s="22">
        <v>2014</v>
      </c>
      <c r="C10193" s="22" t="s">
        <v>1905</v>
      </c>
      <c r="D10193" s="22" t="s">
        <v>1888</v>
      </c>
      <c r="E10193" s="7" t="s">
        <v>313</v>
      </c>
      <c r="F10193" s="7" t="s">
        <v>2469</v>
      </c>
      <c r="G10193" s="7" t="s">
        <v>1286</v>
      </c>
      <c r="H10193" s="7" t="s">
        <v>15</v>
      </c>
      <c r="I10193" s="7">
        <v>711</v>
      </c>
      <c r="K10193" s="10">
        <v>64.400000000000006</v>
      </c>
      <c r="L10193" s="7" t="s">
        <v>16</v>
      </c>
      <c r="M10193" s="10">
        <v>0.3</v>
      </c>
      <c r="N10193" s="10">
        <v>10.8</v>
      </c>
      <c r="V10193" s="7">
        <f>SUM(N10193:U10193)</f>
        <v>10.8</v>
      </c>
      <c r="W10193" s="7">
        <v>9999</v>
      </c>
      <c r="AE10193" s="7">
        <v>0</v>
      </c>
      <c r="AG10193" s="7" t="s">
        <v>119</v>
      </c>
      <c r="AH10193" s="7" t="s">
        <v>436</v>
      </c>
      <c r="AI10193" s="7" t="s">
        <v>436</v>
      </c>
      <c r="AJ10193" s="7" t="s">
        <v>436</v>
      </c>
      <c r="AK10193" s="7" t="s">
        <v>318</v>
      </c>
      <c r="AP10193" s="7" t="s">
        <v>2492</v>
      </c>
      <c r="AQ10193" s="7"/>
    </row>
    <row r="10194" spans="1:43" ht="15.75" customHeight="1">
      <c r="A10194" s="20">
        <v>37485</v>
      </c>
      <c r="B10194" s="24">
        <v>2002</v>
      </c>
      <c r="C10194" s="24" t="s">
        <v>1905</v>
      </c>
      <c r="D10194" s="24" t="s">
        <v>1894</v>
      </c>
      <c r="E10194" s="13" t="s">
        <v>313</v>
      </c>
      <c r="F10194" s="13" t="s">
        <v>13</v>
      </c>
      <c r="G10194" s="13" t="s">
        <v>122</v>
      </c>
      <c r="H10194" s="13" t="s">
        <v>15</v>
      </c>
      <c r="I10194" s="13">
        <v>712</v>
      </c>
      <c r="J10194" s="7" t="s">
        <v>119</v>
      </c>
      <c r="K10194" s="12">
        <v>64.5</v>
      </c>
      <c r="L10194" s="7" t="s">
        <v>16</v>
      </c>
      <c r="M10194" s="12">
        <v>2.2999999999999998</v>
      </c>
      <c r="N10194" s="12">
        <v>0.1</v>
      </c>
      <c r="O10194" s="12"/>
      <c r="P10194" s="12"/>
      <c r="V10194" s="10">
        <f>SQRT((N10194*N10194)+(O10194*O10194)+((P10194*P10194)+(Q10194*Q10194)+(R10194*R10194)+(S10194*S10194)+(T10194*T10194)+(U10194*U10194)))</f>
        <v>0.1</v>
      </c>
      <c r="W10194" s="12">
        <v>9</v>
      </c>
      <c r="X10194" s="12"/>
      <c r="Y10194" s="12"/>
      <c r="AC10194" s="13">
        <v>0</v>
      </c>
      <c r="AE10194" s="13">
        <v>0</v>
      </c>
      <c r="AF10194" s="13"/>
      <c r="AG10194" s="13" t="s">
        <v>119</v>
      </c>
      <c r="AH10194" s="7" t="s">
        <v>436</v>
      </c>
      <c r="AI10194" s="7" t="s">
        <v>436</v>
      </c>
      <c r="AJ10194" s="7" t="s">
        <v>436</v>
      </c>
      <c r="AP10194" s="13"/>
      <c r="AQ10194" s="7"/>
    </row>
    <row r="10195" spans="1:43" ht="15.75" customHeight="1">
      <c r="A10195" s="17">
        <v>37871</v>
      </c>
      <c r="B10195" s="24" t="s">
        <v>1894</v>
      </c>
      <c r="C10195" s="24" t="s">
        <v>1905</v>
      </c>
      <c r="D10195" s="24" t="s">
        <v>1894</v>
      </c>
      <c r="E10195" s="7" t="s">
        <v>313</v>
      </c>
      <c r="F10195" s="7" t="s">
        <v>13</v>
      </c>
      <c r="G10195" s="7" t="s">
        <v>427</v>
      </c>
      <c r="H10195" s="7" t="s">
        <v>15</v>
      </c>
      <c r="I10195" s="7">
        <v>712</v>
      </c>
      <c r="J10195" s="7" t="s">
        <v>343</v>
      </c>
      <c r="K10195" s="10">
        <v>64.5</v>
      </c>
      <c r="L10195" s="7" t="s">
        <v>16</v>
      </c>
      <c r="M10195" s="10">
        <v>2.2999999999999998</v>
      </c>
      <c r="O10195" s="7"/>
      <c r="V10195" s="10" t="s">
        <v>1888</v>
      </c>
      <c r="W10195" s="8"/>
      <c r="AF10195" s="7" t="s">
        <v>106</v>
      </c>
      <c r="AG10195" s="7" t="s">
        <v>318</v>
      </c>
      <c r="AH10195" s="7" t="s">
        <v>436</v>
      </c>
      <c r="AI10195" s="7" t="s">
        <v>436</v>
      </c>
      <c r="AJ10195" s="7" t="s">
        <v>436</v>
      </c>
      <c r="AP10195" s="13"/>
      <c r="AQ10195" s="7"/>
    </row>
    <row r="10196" spans="1:43" ht="15.75" customHeight="1">
      <c r="A10196" s="17">
        <v>39529</v>
      </c>
      <c r="B10196" s="22" t="s">
        <v>1899</v>
      </c>
      <c r="C10196" s="24" t="s">
        <v>1905</v>
      </c>
      <c r="D10196" s="24" t="s">
        <v>1894</v>
      </c>
      <c r="E10196" s="7" t="s">
        <v>313</v>
      </c>
      <c r="F10196" s="7" t="s">
        <v>13</v>
      </c>
      <c r="G10196" s="7" t="s">
        <v>835</v>
      </c>
      <c r="H10196" s="7" t="s">
        <v>15</v>
      </c>
      <c r="I10196" s="7">
        <v>712</v>
      </c>
      <c r="J10196" s="7" t="s">
        <v>320</v>
      </c>
      <c r="K10196" s="10">
        <v>64.5</v>
      </c>
      <c r="L10196" s="7" t="s">
        <v>16</v>
      </c>
      <c r="M10196" s="10">
        <v>2.2999999999999998</v>
      </c>
      <c r="P10196" s="10"/>
      <c r="Q10196" s="10"/>
      <c r="R10196" s="10"/>
      <c r="S10196" s="10"/>
      <c r="V10196" s="10" t="s">
        <v>1888</v>
      </c>
      <c r="W10196" s="8"/>
      <c r="AG10196" s="7" t="s">
        <v>318</v>
      </c>
      <c r="AH10196" s="7" t="s">
        <v>436</v>
      </c>
      <c r="AI10196" s="7" t="s">
        <v>436</v>
      </c>
      <c r="AJ10196" s="7" t="s">
        <v>436</v>
      </c>
      <c r="AQ10196" s="7"/>
    </row>
    <row r="10197" spans="1:43" ht="15.75" customHeight="1">
      <c r="A10197" s="20">
        <v>37485</v>
      </c>
      <c r="B10197" s="24">
        <v>2002</v>
      </c>
      <c r="C10197" s="24" t="s">
        <v>1905</v>
      </c>
      <c r="D10197" s="22">
        <v>2014</v>
      </c>
      <c r="E10197" s="13" t="s">
        <v>313</v>
      </c>
      <c r="F10197" s="13" t="s">
        <v>13</v>
      </c>
      <c r="G10197" s="13" t="s">
        <v>122</v>
      </c>
      <c r="H10197" s="13" t="s">
        <v>15</v>
      </c>
      <c r="I10197" s="13">
        <v>713</v>
      </c>
      <c r="J10197" s="7" t="s">
        <v>119</v>
      </c>
      <c r="K10197" s="12">
        <v>64.599999999999994</v>
      </c>
      <c r="L10197" s="7" t="s">
        <v>16</v>
      </c>
      <c r="M10197" s="12">
        <v>2</v>
      </c>
      <c r="N10197" s="12">
        <v>2.7</v>
      </c>
      <c r="O10197" s="12"/>
      <c r="P10197" s="12"/>
      <c r="V10197" s="10">
        <f t="shared" ref="V10197:V10203" si="518">SQRT((N10197*N10197)+(O10197*O10197)+((P10197*P10197)+(Q10197*Q10197)+(R10197*R10197)+(S10197*S10197)+(T10197*T10197)+(U10197*U10197)))</f>
        <v>2.7</v>
      </c>
      <c r="W10197" s="12">
        <v>9999</v>
      </c>
      <c r="X10197" s="12"/>
      <c r="Y10197" s="12"/>
      <c r="AC10197" s="13"/>
      <c r="AE10197" s="13">
        <v>0</v>
      </c>
      <c r="AF10197" s="13"/>
      <c r="AG10197" s="13" t="s">
        <v>119</v>
      </c>
      <c r="AH10197" s="7" t="s">
        <v>436</v>
      </c>
      <c r="AI10197" s="7" t="s">
        <v>436</v>
      </c>
      <c r="AJ10197" s="7" t="s">
        <v>436</v>
      </c>
      <c r="AL10197" s="7" t="s">
        <v>106</v>
      </c>
      <c r="AP10197" s="13" t="s">
        <v>195</v>
      </c>
      <c r="AQ10197" s="7"/>
    </row>
    <row r="10198" spans="1:43" ht="15.75" customHeight="1">
      <c r="A10198" s="17">
        <v>37871</v>
      </c>
      <c r="B10198" s="24" t="s">
        <v>1894</v>
      </c>
      <c r="C10198" s="24" t="s">
        <v>1905</v>
      </c>
      <c r="D10198" s="22">
        <v>2014</v>
      </c>
      <c r="E10198" s="7" t="s">
        <v>313</v>
      </c>
      <c r="F10198" s="7" t="s">
        <v>13</v>
      </c>
      <c r="G10198" s="7" t="s">
        <v>427</v>
      </c>
      <c r="H10198" s="7" t="s">
        <v>15</v>
      </c>
      <c r="I10198" s="7">
        <v>713</v>
      </c>
      <c r="J10198" s="7" t="s">
        <v>315</v>
      </c>
      <c r="K10198" s="10">
        <v>64.599999999999994</v>
      </c>
      <c r="L10198" s="7" t="s">
        <v>16</v>
      </c>
      <c r="M10198" s="10">
        <v>2</v>
      </c>
      <c r="N10198" s="10">
        <v>2.8</v>
      </c>
      <c r="O10198" s="7"/>
      <c r="V10198" s="10">
        <f t="shared" si="518"/>
        <v>2.8</v>
      </c>
      <c r="W10198" s="8">
        <v>9999</v>
      </c>
      <c r="AE10198" s="7">
        <v>0</v>
      </c>
      <c r="AG10198" s="7" t="s">
        <v>119</v>
      </c>
      <c r="AH10198" s="7" t="s">
        <v>436</v>
      </c>
      <c r="AI10198" s="7" t="s">
        <v>436</v>
      </c>
      <c r="AJ10198" s="7" t="s">
        <v>436</v>
      </c>
      <c r="AL10198" s="7" t="s">
        <v>106</v>
      </c>
      <c r="AP10198" s="7" t="s">
        <v>489</v>
      </c>
      <c r="AQ10198" s="7"/>
    </row>
    <row r="10199" spans="1:43" ht="15.75" customHeight="1">
      <c r="A10199" s="17">
        <v>38605</v>
      </c>
      <c r="B10199" s="22" t="s">
        <v>1896</v>
      </c>
      <c r="C10199" s="24" t="s">
        <v>1905</v>
      </c>
      <c r="D10199" s="22">
        <v>2014</v>
      </c>
      <c r="E10199" s="7" t="s">
        <v>313</v>
      </c>
      <c r="F10199" s="7" t="s">
        <v>892</v>
      </c>
      <c r="G10199" s="7" t="s">
        <v>892</v>
      </c>
      <c r="H10199" s="7" t="s">
        <v>15</v>
      </c>
      <c r="I10199" s="7">
        <v>713</v>
      </c>
      <c r="J10199" s="7" t="s">
        <v>315</v>
      </c>
      <c r="K10199" s="10">
        <v>64.599999999999994</v>
      </c>
      <c r="L10199" s="7" t="s">
        <v>16</v>
      </c>
      <c r="M10199" s="10">
        <v>2</v>
      </c>
      <c r="N10199" s="10">
        <v>2.8</v>
      </c>
      <c r="O10199" s="7"/>
      <c r="V10199" s="10">
        <f t="shared" si="518"/>
        <v>2.8</v>
      </c>
      <c r="W10199" s="7">
        <v>9999</v>
      </c>
      <c r="AG10199" s="7" t="s">
        <v>119</v>
      </c>
      <c r="AH10199" s="7" t="s">
        <v>436</v>
      </c>
      <c r="AI10199" s="7" t="s">
        <v>436</v>
      </c>
      <c r="AJ10199" s="7" t="s">
        <v>436</v>
      </c>
      <c r="AP10199" s="7" t="s">
        <v>489</v>
      </c>
      <c r="AQ10199" s="7"/>
    </row>
    <row r="10200" spans="1:43" ht="15.75" customHeight="1">
      <c r="A10200" s="17">
        <v>39529</v>
      </c>
      <c r="B10200" s="22" t="s">
        <v>1899</v>
      </c>
      <c r="C10200" s="24" t="s">
        <v>1905</v>
      </c>
      <c r="D10200" s="22">
        <v>2014</v>
      </c>
      <c r="E10200" s="7" t="s">
        <v>313</v>
      </c>
      <c r="F10200" s="7" t="s">
        <v>13</v>
      </c>
      <c r="G10200" s="7" t="s">
        <v>749</v>
      </c>
      <c r="H10200" s="7" t="s">
        <v>15</v>
      </c>
      <c r="I10200" s="7">
        <v>713</v>
      </c>
      <c r="J10200" s="7" t="s">
        <v>315</v>
      </c>
      <c r="K10200" s="10">
        <v>64.599999999999994</v>
      </c>
      <c r="L10200" s="7" t="s">
        <v>16</v>
      </c>
      <c r="M10200" s="10">
        <v>2</v>
      </c>
      <c r="N10200" s="10">
        <v>2.8</v>
      </c>
      <c r="P10200" s="10"/>
      <c r="Q10200" s="10"/>
      <c r="R10200" s="10"/>
      <c r="S10200" s="10"/>
      <c r="V10200" s="10">
        <f t="shared" si="518"/>
        <v>2.8</v>
      </c>
      <c r="W10200" s="8">
        <v>9999</v>
      </c>
      <c r="AG10200" s="7" t="s">
        <v>119</v>
      </c>
      <c r="AH10200" s="7" t="s">
        <v>436</v>
      </c>
      <c r="AI10200" s="7" t="s">
        <v>436</v>
      </c>
      <c r="AJ10200" s="7" t="s">
        <v>436</v>
      </c>
      <c r="AP10200" s="7" t="s">
        <v>836</v>
      </c>
      <c r="AQ10200" s="7"/>
    </row>
    <row r="10201" spans="1:43" ht="15.75" customHeight="1">
      <c r="A10201" s="17">
        <v>40122</v>
      </c>
      <c r="B10201" s="22" t="s">
        <v>1900</v>
      </c>
      <c r="C10201" s="24" t="s">
        <v>1905</v>
      </c>
      <c r="D10201" s="22">
        <v>2014</v>
      </c>
      <c r="E10201" s="7" t="s">
        <v>313</v>
      </c>
      <c r="F10201" s="7" t="s">
        <v>1291</v>
      </c>
      <c r="G10201" s="7" t="s">
        <v>1293</v>
      </c>
      <c r="H10201" s="7" t="s">
        <v>15</v>
      </c>
      <c r="I10201" s="7">
        <v>713</v>
      </c>
      <c r="J10201" s="7" t="s">
        <v>315</v>
      </c>
      <c r="K10201" s="10">
        <v>64.599999999999994</v>
      </c>
      <c r="L10201" s="7" t="s">
        <v>16</v>
      </c>
      <c r="M10201" s="10">
        <v>2</v>
      </c>
      <c r="N10201" s="10">
        <v>2.9</v>
      </c>
      <c r="O10201" s="7"/>
      <c r="V10201" s="10">
        <f t="shared" si="518"/>
        <v>2.9</v>
      </c>
      <c r="W10201" s="7">
        <v>9999</v>
      </c>
      <c r="AE10201" s="7">
        <v>0</v>
      </c>
      <c r="AG10201" s="7" t="s">
        <v>119</v>
      </c>
      <c r="AH10201" s="7" t="s">
        <v>436</v>
      </c>
      <c r="AI10201" s="7" t="s">
        <v>436</v>
      </c>
      <c r="AJ10201" s="7" t="s">
        <v>436</v>
      </c>
      <c r="AP10201" s="7" t="s">
        <v>1384</v>
      </c>
      <c r="AQ10201" s="7"/>
    </row>
    <row r="10202" spans="1:43" ht="15.75" customHeight="1">
      <c r="A10202" s="19">
        <v>40875</v>
      </c>
      <c r="B10202" s="23" t="s">
        <v>1902</v>
      </c>
      <c r="C10202" s="24" t="s">
        <v>1905</v>
      </c>
      <c r="D10202" s="22">
        <v>2014</v>
      </c>
      <c r="E10202" s="15" t="s">
        <v>313</v>
      </c>
      <c r="F10202" s="15" t="s">
        <v>1291</v>
      </c>
      <c r="G10202" s="15" t="s">
        <v>1291</v>
      </c>
      <c r="H10202" s="15" t="s">
        <v>15</v>
      </c>
      <c r="I10202" s="15">
        <v>713</v>
      </c>
      <c r="J10202" s="15" t="s">
        <v>315</v>
      </c>
      <c r="K10202" s="16">
        <v>64.599999999999994</v>
      </c>
      <c r="L10202" s="15" t="s">
        <v>16</v>
      </c>
      <c r="M10202" s="16">
        <v>2</v>
      </c>
      <c r="N10202" s="16">
        <v>2.7</v>
      </c>
      <c r="O10202" s="16"/>
      <c r="P10202" s="16"/>
      <c r="Q10202" s="16"/>
      <c r="R10202" s="16"/>
      <c r="S10202" s="16"/>
      <c r="T10202" s="16"/>
      <c r="U10202" s="16"/>
      <c r="V10202" s="10">
        <f t="shared" si="518"/>
        <v>2.7</v>
      </c>
      <c r="W10202" s="15">
        <v>60</v>
      </c>
      <c r="X10202" s="15"/>
      <c r="Y10202" s="15"/>
      <c r="Z10202" s="15"/>
      <c r="AA10202" s="15"/>
      <c r="AB10202" s="15"/>
      <c r="AC10202" s="15"/>
      <c r="AD10202" s="15"/>
      <c r="AE10202" s="15"/>
      <c r="AF10202" s="15"/>
      <c r="AG10202" s="15" t="s">
        <v>119</v>
      </c>
      <c r="AH10202" s="15" t="s">
        <v>436</v>
      </c>
      <c r="AI10202" s="15" t="s">
        <v>436</v>
      </c>
      <c r="AJ10202" s="15" t="s">
        <v>436</v>
      </c>
      <c r="AK10202" s="15"/>
      <c r="AL10202" s="15"/>
      <c r="AM10202" s="15"/>
      <c r="AN10202" s="15"/>
      <c r="AO10202" s="15"/>
      <c r="AP10202" s="15" t="s">
        <v>1833</v>
      </c>
      <c r="AQ10202" s="7"/>
    </row>
    <row r="10203" spans="1:43" ht="15.75" customHeight="1">
      <c r="A10203" s="17">
        <v>41551</v>
      </c>
      <c r="B10203" s="22" t="s">
        <v>2048</v>
      </c>
      <c r="C10203" s="22" t="s">
        <v>1905</v>
      </c>
      <c r="D10203" s="22">
        <v>2014</v>
      </c>
      <c r="E10203" s="7" t="s">
        <v>313</v>
      </c>
      <c r="F10203" s="7" t="s">
        <v>1291</v>
      </c>
      <c r="G10203" s="7" t="s">
        <v>1291</v>
      </c>
      <c r="H10203" s="7" t="s">
        <v>15</v>
      </c>
      <c r="I10203" s="7">
        <v>713</v>
      </c>
      <c r="J10203" s="7" t="s">
        <v>315</v>
      </c>
      <c r="K10203" s="10">
        <v>64.599999999999994</v>
      </c>
      <c r="L10203" s="7" t="s">
        <v>16</v>
      </c>
      <c r="M10203" s="10">
        <v>2</v>
      </c>
      <c r="N10203" s="10">
        <v>2.9</v>
      </c>
      <c r="V10203" s="7">
        <f t="shared" si="518"/>
        <v>2.9</v>
      </c>
      <c r="W10203" s="7">
        <v>84</v>
      </c>
      <c r="AG10203" s="7" t="s">
        <v>119</v>
      </c>
      <c r="AH10203" s="7" t="s">
        <v>436</v>
      </c>
      <c r="AI10203" s="7" t="s">
        <v>436</v>
      </c>
      <c r="AJ10203" s="7" t="s">
        <v>436</v>
      </c>
      <c r="AL10203" s="7" t="s">
        <v>16</v>
      </c>
      <c r="AP10203" s="7" t="s">
        <v>1833</v>
      </c>
      <c r="AQ10203" s="7"/>
    </row>
    <row r="10204" spans="1:43" ht="15.75" customHeight="1">
      <c r="A10204" s="17">
        <v>41996</v>
      </c>
      <c r="B10204" s="22">
        <v>2014</v>
      </c>
      <c r="C10204" s="22" t="s">
        <v>1905</v>
      </c>
      <c r="D10204" s="22">
        <v>2014</v>
      </c>
      <c r="E10204" s="7" t="s">
        <v>313</v>
      </c>
      <c r="F10204" s="7" t="s">
        <v>2469</v>
      </c>
      <c r="G10204" s="7" t="s">
        <v>1286</v>
      </c>
      <c r="H10204" s="7" t="s">
        <v>15</v>
      </c>
      <c r="I10204" s="7">
        <v>713</v>
      </c>
      <c r="K10204" s="10">
        <v>64.599999999999994</v>
      </c>
      <c r="L10204" s="7" t="s">
        <v>16</v>
      </c>
      <c r="M10204" s="10">
        <v>2</v>
      </c>
      <c r="N10204" s="10">
        <v>2.8</v>
      </c>
      <c r="V10204" s="7">
        <f>SUM(N10204:U10204)</f>
        <v>2.8</v>
      </c>
      <c r="W10204" s="7">
        <v>0</v>
      </c>
      <c r="AE10204" s="7">
        <v>0</v>
      </c>
      <c r="AF10204" s="7" t="s">
        <v>18</v>
      </c>
      <c r="AG10204" s="7" t="s">
        <v>318</v>
      </c>
      <c r="AH10204" s="7" t="s">
        <v>436</v>
      </c>
      <c r="AI10204" s="7" t="s">
        <v>436</v>
      </c>
      <c r="AJ10204" s="7" t="s">
        <v>436</v>
      </c>
      <c r="AL10204" s="7" t="s">
        <v>16</v>
      </c>
      <c r="AP10204" s="7" t="s">
        <v>2493</v>
      </c>
      <c r="AQ10204" s="7"/>
    </row>
    <row r="10205" spans="1:43" ht="15.75" customHeight="1">
      <c r="A10205" s="20">
        <v>37485</v>
      </c>
      <c r="B10205" s="24">
        <v>2002</v>
      </c>
      <c r="C10205" s="24" t="s">
        <v>1905</v>
      </c>
      <c r="D10205" s="22">
        <v>2014</v>
      </c>
      <c r="E10205" s="13" t="s">
        <v>313</v>
      </c>
      <c r="F10205" s="13" t="s">
        <v>13</v>
      </c>
      <c r="G10205" s="13" t="s">
        <v>122</v>
      </c>
      <c r="H10205" s="13" t="s">
        <v>15</v>
      </c>
      <c r="I10205" s="13">
        <v>714</v>
      </c>
      <c r="J10205" s="7" t="s">
        <v>119</v>
      </c>
      <c r="K10205" s="12">
        <v>64.8</v>
      </c>
      <c r="L10205" s="7" t="s">
        <v>16</v>
      </c>
      <c r="M10205" s="12">
        <v>2</v>
      </c>
      <c r="N10205" s="12">
        <v>6.1</v>
      </c>
      <c r="O10205" s="12"/>
      <c r="P10205" s="12"/>
      <c r="V10205" s="10">
        <f t="shared" ref="V10205:V10210" si="519">SQRT((N10205*N10205)+(O10205*O10205)+((P10205*P10205)+(Q10205*Q10205)+(R10205*R10205)+(S10205*S10205)+(T10205*T10205)+(U10205*U10205)))</f>
        <v>6.1</v>
      </c>
      <c r="W10205" s="12">
        <v>9999</v>
      </c>
      <c r="X10205" s="12"/>
      <c r="Y10205" s="12"/>
      <c r="AC10205" s="13"/>
      <c r="AE10205" s="13">
        <v>0</v>
      </c>
      <c r="AF10205" s="13"/>
      <c r="AG10205" s="13" t="s">
        <v>119</v>
      </c>
      <c r="AH10205" s="7" t="s">
        <v>436</v>
      </c>
      <c r="AI10205" s="7" t="s">
        <v>106</v>
      </c>
      <c r="AJ10205" s="7" t="s">
        <v>436</v>
      </c>
      <c r="AP10205" s="13" t="s">
        <v>196</v>
      </c>
      <c r="AQ10205" s="7"/>
    </row>
    <row r="10206" spans="1:43" ht="15.75" customHeight="1">
      <c r="A10206" s="17">
        <v>37871</v>
      </c>
      <c r="B10206" s="24" t="s">
        <v>1894</v>
      </c>
      <c r="C10206" s="24" t="s">
        <v>1905</v>
      </c>
      <c r="D10206" s="22">
        <v>2014</v>
      </c>
      <c r="E10206" s="7" t="s">
        <v>313</v>
      </c>
      <c r="F10206" s="7" t="s">
        <v>13</v>
      </c>
      <c r="G10206" s="7" t="s">
        <v>427</v>
      </c>
      <c r="H10206" s="7" t="s">
        <v>15</v>
      </c>
      <c r="I10206" s="7">
        <v>714</v>
      </c>
      <c r="J10206" s="7" t="s">
        <v>315</v>
      </c>
      <c r="K10206" s="10">
        <v>64.8</v>
      </c>
      <c r="L10206" s="7" t="s">
        <v>16</v>
      </c>
      <c r="M10206" s="10">
        <v>2</v>
      </c>
      <c r="N10206" s="10">
        <v>6.2</v>
      </c>
      <c r="O10206" s="7"/>
      <c r="V10206" s="10">
        <f t="shared" si="519"/>
        <v>6.2</v>
      </c>
      <c r="W10206" s="8"/>
      <c r="AG10206" s="7" t="s">
        <v>119</v>
      </c>
      <c r="AH10206" s="7" t="s">
        <v>436</v>
      </c>
      <c r="AI10206" s="7" t="s">
        <v>106</v>
      </c>
      <c r="AJ10206" s="7" t="s">
        <v>436</v>
      </c>
      <c r="AP10206" s="7" t="s">
        <v>490</v>
      </c>
      <c r="AQ10206" s="7"/>
    </row>
    <row r="10207" spans="1:43" ht="15.75" customHeight="1">
      <c r="A10207" s="17">
        <v>39529</v>
      </c>
      <c r="B10207" s="22" t="s">
        <v>1899</v>
      </c>
      <c r="C10207" s="22" t="s">
        <v>1905</v>
      </c>
      <c r="D10207" s="22">
        <v>2014</v>
      </c>
      <c r="E10207" s="7" t="s">
        <v>313</v>
      </c>
      <c r="F10207" s="7" t="s">
        <v>13</v>
      </c>
      <c r="G10207" s="7" t="s">
        <v>749</v>
      </c>
      <c r="H10207" s="7" t="s">
        <v>15</v>
      </c>
      <c r="I10207" s="7">
        <v>714</v>
      </c>
      <c r="J10207" s="7" t="s">
        <v>315</v>
      </c>
      <c r="K10207" s="10">
        <v>64.7</v>
      </c>
      <c r="L10207" s="7" t="s">
        <v>16</v>
      </c>
      <c r="M10207" s="10">
        <v>1.8</v>
      </c>
      <c r="N10207" s="10">
        <v>7</v>
      </c>
      <c r="P10207" s="10"/>
      <c r="Q10207" s="10"/>
      <c r="R10207" s="10"/>
      <c r="S10207" s="10"/>
      <c r="V10207" s="10">
        <f t="shared" si="519"/>
        <v>7</v>
      </c>
      <c r="W10207" s="8">
        <v>9999</v>
      </c>
      <c r="AE10207" s="7">
        <v>0</v>
      </c>
      <c r="AG10207" s="7" t="s">
        <v>119</v>
      </c>
      <c r="AH10207" s="7" t="s">
        <v>436</v>
      </c>
      <c r="AI10207" s="7" t="s">
        <v>436</v>
      </c>
      <c r="AJ10207" s="7" t="s">
        <v>436</v>
      </c>
      <c r="AQ10207" s="7"/>
    </row>
    <row r="10208" spans="1:43" ht="15.75" customHeight="1">
      <c r="A10208" s="17">
        <v>40123</v>
      </c>
      <c r="B10208" s="22" t="s">
        <v>1900</v>
      </c>
      <c r="C10208" s="22" t="s">
        <v>1905</v>
      </c>
      <c r="D10208" s="22">
        <v>2014</v>
      </c>
      <c r="E10208" s="7" t="s">
        <v>313</v>
      </c>
      <c r="F10208" s="7" t="s">
        <v>1291</v>
      </c>
      <c r="G10208" s="7" t="s">
        <v>1292</v>
      </c>
      <c r="H10208" s="7" t="s">
        <v>15</v>
      </c>
      <c r="I10208" s="7">
        <v>714</v>
      </c>
      <c r="J10208" s="7" t="s">
        <v>315</v>
      </c>
      <c r="K10208" s="10">
        <v>64.7</v>
      </c>
      <c r="L10208" s="7" t="s">
        <v>16</v>
      </c>
      <c r="M10208" s="10">
        <v>1.8</v>
      </c>
      <c r="N10208" s="10">
        <v>7</v>
      </c>
      <c r="O10208" s="7"/>
      <c r="V10208" s="10">
        <f t="shared" si="519"/>
        <v>7</v>
      </c>
      <c r="W10208" s="7">
        <v>9999</v>
      </c>
      <c r="AE10208" s="7">
        <v>0</v>
      </c>
      <c r="AG10208" s="7" t="s">
        <v>119</v>
      </c>
      <c r="AH10208" s="7" t="s">
        <v>436</v>
      </c>
      <c r="AI10208" s="7" t="s">
        <v>436</v>
      </c>
      <c r="AJ10208" s="7" t="s">
        <v>436</v>
      </c>
      <c r="AQ10208" s="7"/>
    </row>
    <row r="10209" spans="1:43" ht="15.75" customHeight="1">
      <c r="A10209" s="19">
        <v>40875</v>
      </c>
      <c r="B10209" s="23" t="s">
        <v>1902</v>
      </c>
      <c r="C10209" s="23" t="s">
        <v>1905</v>
      </c>
      <c r="D10209" s="22">
        <v>2014</v>
      </c>
      <c r="E10209" s="15" t="s">
        <v>313</v>
      </c>
      <c r="F10209" s="15" t="s">
        <v>1291</v>
      </c>
      <c r="G10209" s="15" t="s">
        <v>1291</v>
      </c>
      <c r="H10209" s="15" t="s">
        <v>15</v>
      </c>
      <c r="I10209" s="15">
        <v>714</v>
      </c>
      <c r="J10209" s="15" t="s">
        <v>315</v>
      </c>
      <c r="K10209" s="16">
        <v>64.7</v>
      </c>
      <c r="L10209" s="15" t="s">
        <v>16</v>
      </c>
      <c r="M10209" s="16">
        <v>1.8</v>
      </c>
      <c r="N10209" s="16">
        <v>7.1</v>
      </c>
      <c r="O10209" s="16"/>
      <c r="P10209" s="16"/>
      <c r="Q10209" s="16"/>
      <c r="R10209" s="16"/>
      <c r="S10209" s="16"/>
      <c r="T10209" s="16"/>
      <c r="U10209" s="16"/>
      <c r="V10209" s="10">
        <f t="shared" si="519"/>
        <v>7.1</v>
      </c>
      <c r="W10209" s="15">
        <v>9999</v>
      </c>
      <c r="X10209" s="15"/>
      <c r="Y10209" s="15"/>
      <c r="Z10209" s="15"/>
      <c r="AA10209" s="15"/>
      <c r="AB10209" s="15"/>
      <c r="AC10209" s="15"/>
      <c r="AD10209" s="15"/>
      <c r="AE10209" s="15"/>
      <c r="AF10209" s="15"/>
      <c r="AG10209" s="15" t="s">
        <v>119</v>
      </c>
      <c r="AH10209" s="15" t="s">
        <v>436</v>
      </c>
      <c r="AI10209" s="15" t="s">
        <v>436</v>
      </c>
      <c r="AJ10209" s="15" t="s">
        <v>106</v>
      </c>
      <c r="AK10209" s="15"/>
      <c r="AL10209" s="15"/>
      <c r="AM10209" s="15"/>
      <c r="AN10209" s="15"/>
      <c r="AO10209" s="15"/>
      <c r="AP10209" s="15" t="s">
        <v>1834</v>
      </c>
      <c r="AQ10209" s="7"/>
    </row>
    <row r="10210" spans="1:43" ht="15.75" customHeight="1">
      <c r="A10210" s="17">
        <v>41551</v>
      </c>
      <c r="B10210" s="22" t="s">
        <v>2048</v>
      </c>
      <c r="C10210" s="22" t="s">
        <v>1905</v>
      </c>
      <c r="D10210" s="22">
        <v>2014</v>
      </c>
      <c r="E10210" s="7" t="s">
        <v>313</v>
      </c>
      <c r="F10210" s="7" t="s">
        <v>1291</v>
      </c>
      <c r="G10210" s="7" t="s">
        <v>1291</v>
      </c>
      <c r="H10210" s="7" t="s">
        <v>15</v>
      </c>
      <c r="I10210" s="7">
        <v>714</v>
      </c>
      <c r="J10210" s="7" t="s">
        <v>315</v>
      </c>
      <c r="K10210" s="10">
        <v>64.7</v>
      </c>
      <c r="L10210" s="7" t="s">
        <v>16</v>
      </c>
      <c r="M10210" s="10">
        <v>1.8</v>
      </c>
      <c r="N10210" s="10">
        <v>7.3</v>
      </c>
      <c r="V10210" s="7">
        <f t="shared" si="519"/>
        <v>7.3</v>
      </c>
      <c r="W10210" s="7">
        <v>9999</v>
      </c>
      <c r="AG10210" s="7" t="s">
        <v>119</v>
      </c>
      <c r="AH10210" s="7" t="s">
        <v>436</v>
      </c>
      <c r="AI10210" s="7" t="s">
        <v>436</v>
      </c>
      <c r="AJ10210" s="7" t="s">
        <v>106</v>
      </c>
      <c r="AL10210" s="7" t="s">
        <v>16</v>
      </c>
      <c r="AQ10210" s="7"/>
    </row>
    <row r="10211" spans="1:43" ht="15.75" customHeight="1">
      <c r="A10211" s="17">
        <v>41996</v>
      </c>
      <c r="B10211" s="22">
        <v>2014</v>
      </c>
      <c r="C10211" s="22" t="s">
        <v>1905</v>
      </c>
      <c r="D10211" s="22">
        <v>2014</v>
      </c>
      <c r="E10211" s="7" t="s">
        <v>313</v>
      </c>
      <c r="F10211" s="7" t="s">
        <v>2469</v>
      </c>
      <c r="G10211" s="7" t="s">
        <v>1286</v>
      </c>
      <c r="H10211" s="7" t="s">
        <v>15</v>
      </c>
      <c r="I10211" s="7">
        <v>714</v>
      </c>
      <c r="K10211" s="10">
        <v>64.7</v>
      </c>
      <c r="L10211" s="7" t="s">
        <v>16</v>
      </c>
      <c r="M10211" s="10">
        <v>1.8</v>
      </c>
      <c r="N10211" s="10">
        <v>6.7</v>
      </c>
      <c r="V10211" s="7">
        <f>SUM(N10211:U10211)</f>
        <v>6.7</v>
      </c>
      <c r="W10211" s="7">
        <v>9999</v>
      </c>
      <c r="AE10211" s="7">
        <v>0</v>
      </c>
      <c r="AF10211" s="7" t="s">
        <v>18</v>
      </c>
      <c r="AG10211" s="7" t="s">
        <v>318</v>
      </c>
      <c r="AH10211" s="7" t="s">
        <v>436</v>
      </c>
      <c r="AI10211" s="7" t="s">
        <v>436</v>
      </c>
      <c r="AJ10211" s="7" t="s">
        <v>106</v>
      </c>
      <c r="AL10211" s="7" t="s">
        <v>16</v>
      </c>
      <c r="AP10211" s="7" t="s">
        <v>988</v>
      </c>
      <c r="AQ10211" s="7"/>
    </row>
    <row r="10212" spans="1:43" ht="15.75" customHeight="1">
      <c r="A10212" s="20">
        <v>37485</v>
      </c>
      <c r="B10212" s="24">
        <v>2002</v>
      </c>
      <c r="C10212" s="24" t="s">
        <v>1905</v>
      </c>
      <c r="D10212" s="24" t="s">
        <v>1888</v>
      </c>
      <c r="E10212" s="13" t="s">
        <v>313</v>
      </c>
      <c r="F10212" s="13" t="s">
        <v>13</v>
      </c>
      <c r="G10212" s="13" t="s">
        <v>122</v>
      </c>
      <c r="H10212" s="13" t="s">
        <v>15</v>
      </c>
      <c r="I10212" s="13">
        <v>715</v>
      </c>
      <c r="J10212" s="7" t="s">
        <v>119</v>
      </c>
      <c r="K10212" s="12">
        <v>64.900000000000006</v>
      </c>
      <c r="L10212" s="7" t="s">
        <v>16</v>
      </c>
      <c r="M10212" s="12">
        <v>5</v>
      </c>
      <c r="N10212" s="12">
        <v>11.3</v>
      </c>
      <c r="O10212" s="12"/>
      <c r="P10212" s="12"/>
      <c r="V10212" s="10">
        <f t="shared" ref="V10212:V10217" si="520">SQRT((N10212*N10212)+(O10212*O10212)+((P10212*P10212)+(Q10212*Q10212)+(R10212*R10212)+(S10212*S10212)+(T10212*T10212)+(U10212*U10212)))</f>
        <v>11.3</v>
      </c>
      <c r="W10212" s="12">
        <v>9999</v>
      </c>
      <c r="X10212" s="12"/>
      <c r="Y10212" s="12"/>
      <c r="AC10212" s="13"/>
      <c r="AE10212" s="13">
        <v>10</v>
      </c>
      <c r="AF10212" s="13"/>
      <c r="AG10212" s="13" t="s">
        <v>119</v>
      </c>
      <c r="AH10212" s="7" t="s">
        <v>436</v>
      </c>
      <c r="AI10212" s="7" t="s">
        <v>436</v>
      </c>
      <c r="AJ10212" s="7" t="s">
        <v>436</v>
      </c>
      <c r="AP10212" s="13"/>
      <c r="AQ10212" s="7"/>
    </row>
    <row r="10213" spans="1:43" ht="15.75" customHeight="1">
      <c r="A10213" s="17">
        <v>37871</v>
      </c>
      <c r="B10213" s="24" t="s">
        <v>1894</v>
      </c>
      <c r="C10213" s="24" t="s">
        <v>1905</v>
      </c>
      <c r="D10213" s="24" t="s">
        <v>1888</v>
      </c>
      <c r="E10213" s="7" t="s">
        <v>313</v>
      </c>
      <c r="F10213" s="7" t="s">
        <v>13</v>
      </c>
      <c r="G10213" s="7" t="s">
        <v>427</v>
      </c>
      <c r="H10213" s="13" t="s">
        <v>15</v>
      </c>
      <c r="I10213" s="13">
        <v>715</v>
      </c>
      <c r="J10213" s="7" t="s">
        <v>315</v>
      </c>
      <c r="K10213" s="12">
        <v>64.900000000000006</v>
      </c>
      <c r="L10213" s="7" t="s">
        <v>16</v>
      </c>
      <c r="M10213" s="12">
        <v>5</v>
      </c>
      <c r="N10213" s="10">
        <v>12</v>
      </c>
      <c r="O10213" s="7"/>
      <c r="V10213" s="10">
        <f t="shared" si="520"/>
        <v>12</v>
      </c>
      <c r="W10213" s="8">
        <v>9999</v>
      </c>
      <c r="AE10213" s="7">
        <v>10</v>
      </c>
      <c r="AG10213" s="7" t="s">
        <v>119</v>
      </c>
      <c r="AH10213" s="7" t="s">
        <v>436</v>
      </c>
      <c r="AI10213" s="7" t="s">
        <v>436</v>
      </c>
      <c r="AJ10213" s="7" t="s">
        <v>436</v>
      </c>
      <c r="AQ10213" s="7"/>
    </row>
    <row r="10214" spans="1:43" ht="15.75" customHeight="1">
      <c r="A10214" s="17">
        <v>39529</v>
      </c>
      <c r="B10214" s="22" t="s">
        <v>1899</v>
      </c>
      <c r="C10214" s="24" t="s">
        <v>1905</v>
      </c>
      <c r="D10214" s="24" t="s">
        <v>1888</v>
      </c>
      <c r="E10214" s="7" t="s">
        <v>313</v>
      </c>
      <c r="F10214" s="7" t="s">
        <v>13</v>
      </c>
      <c r="G10214" s="7" t="s">
        <v>749</v>
      </c>
      <c r="H10214" s="7" t="s">
        <v>15</v>
      </c>
      <c r="I10214" s="7">
        <v>715</v>
      </c>
      <c r="J10214" s="7" t="s">
        <v>315</v>
      </c>
      <c r="K10214" s="10">
        <v>64.900000000000006</v>
      </c>
      <c r="L10214" s="7" t="s">
        <v>16</v>
      </c>
      <c r="M10214" s="10">
        <v>5</v>
      </c>
      <c r="N10214" s="10">
        <v>14.4</v>
      </c>
      <c r="P10214" s="10"/>
      <c r="Q10214" s="10"/>
      <c r="R10214" s="10"/>
      <c r="S10214" s="10"/>
      <c r="V10214" s="10">
        <f t="shared" si="520"/>
        <v>14.4</v>
      </c>
      <c r="W10214" s="8"/>
      <c r="AE10214" s="7">
        <v>9</v>
      </c>
      <c r="AG10214" s="7" t="s">
        <v>119</v>
      </c>
      <c r="AH10214" s="7" t="s">
        <v>436</v>
      </c>
      <c r="AI10214" s="7" t="s">
        <v>436</v>
      </c>
      <c r="AJ10214" s="7" t="s">
        <v>436</v>
      </c>
      <c r="AQ10214" s="7"/>
    </row>
    <row r="10215" spans="1:43" ht="15.75" customHeight="1">
      <c r="A10215" s="17">
        <v>40123</v>
      </c>
      <c r="B10215" s="22" t="s">
        <v>1900</v>
      </c>
      <c r="C10215" s="24" t="s">
        <v>1905</v>
      </c>
      <c r="D10215" s="24" t="s">
        <v>1888</v>
      </c>
      <c r="E10215" s="7" t="s">
        <v>313</v>
      </c>
      <c r="F10215" s="7" t="s">
        <v>1291</v>
      </c>
      <c r="G10215" s="7" t="s">
        <v>1292</v>
      </c>
      <c r="H10215" s="7" t="s">
        <v>15</v>
      </c>
      <c r="I10215" s="7">
        <v>715</v>
      </c>
      <c r="J10215" s="7" t="s">
        <v>315</v>
      </c>
      <c r="K10215" s="10">
        <v>64.900000000000006</v>
      </c>
      <c r="L10215" s="7" t="s">
        <v>16</v>
      </c>
      <c r="M10215" s="10">
        <v>5</v>
      </c>
      <c r="N10215" s="10">
        <v>15</v>
      </c>
      <c r="O10215" s="7"/>
      <c r="V10215" s="10">
        <f t="shared" si="520"/>
        <v>15</v>
      </c>
      <c r="W10215" s="7">
        <v>9999</v>
      </c>
      <c r="AE10215" s="7">
        <v>8</v>
      </c>
      <c r="AG10215" s="7" t="s">
        <v>119</v>
      </c>
      <c r="AH10215" s="7" t="s">
        <v>436</v>
      </c>
      <c r="AI10215" s="7" t="s">
        <v>436</v>
      </c>
      <c r="AJ10215" s="7" t="s">
        <v>436</v>
      </c>
      <c r="AQ10215" s="7"/>
    </row>
    <row r="10216" spans="1:43" ht="15.75" customHeight="1">
      <c r="A10216" s="19">
        <v>40883</v>
      </c>
      <c r="B10216" s="23" t="s">
        <v>1902</v>
      </c>
      <c r="C10216" s="24" t="s">
        <v>1905</v>
      </c>
      <c r="D10216" s="24" t="s">
        <v>1888</v>
      </c>
      <c r="E10216" s="15" t="s">
        <v>313</v>
      </c>
      <c r="F10216" s="15" t="s">
        <v>1291</v>
      </c>
      <c r="G10216" s="15" t="s">
        <v>1291</v>
      </c>
      <c r="H10216" s="15" t="s">
        <v>15</v>
      </c>
      <c r="I10216" s="15">
        <v>715</v>
      </c>
      <c r="J10216" s="15" t="s">
        <v>315</v>
      </c>
      <c r="K10216" s="16">
        <v>64.900000000000006</v>
      </c>
      <c r="L10216" s="15" t="s">
        <v>16</v>
      </c>
      <c r="M10216" s="16">
        <v>5</v>
      </c>
      <c r="N10216" s="16">
        <v>16</v>
      </c>
      <c r="O10216" s="16"/>
      <c r="P10216" s="16"/>
      <c r="Q10216" s="16"/>
      <c r="R10216" s="16"/>
      <c r="S10216" s="16"/>
      <c r="T10216" s="16"/>
      <c r="U10216" s="16"/>
      <c r="V10216" s="10">
        <f t="shared" si="520"/>
        <v>16</v>
      </c>
      <c r="W10216" s="15">
        <v>9999</v>
      </c>
      <c r="X10216" s="15"/>
      <c r="Y10216" s="15"/>
      <c r="Z10216" s="15"/>
      <c r="AA10216" s="15"/>
      <c r="AB10216" s="15"/>
      <c r="AC10216" s="15"/>
      <c r="AD10216" s="15"/>
      <c r="AE10216" s="15">
        <v>7</v>
      </c>
      <c r="AF10216" s="15"/>
      <c r="AG10216" s="15" t="s">
        <v>119</v>
      </c>
      <c r="AH10216" s="15" t="s">
        <v>436</v>
      </c>
      <c r="AI10216" s="15" t="s">
        <v>436</v>
      </c>
      <c r="AJ10216" s="15" t="s">
        <v>436</v>
      </c>
      <c r="AK10216" s="15"/>
      <c r="AL10216" s="15"/>
      <c r="AM10216" s="15"/>
      <c r="AN10216" s="15"/>
      <c r="AO10216" s="15"/>
      <c r="AP10216" s="15"/>
      <c r="AQ10216" s="7"/>
    </row>
    <row r="10217" spans="1:43" ht="15.75" customHeight="1">
      <c r="A10217" s="17">
        <v>41551</v>
      </c>
      <c r="B10217" s="22" t="s">
        <v>2048</v>
      </c>
      <c r="C10217" s="22" t="s">
        <v>1905</v>
      </c>
      <c r="D10217" s="22" t="s">
        <v>1888</v>
      </c>
      <c r="E10217" s="7" t="s">
        <v>313</v>
      </c>
      <c r="F10217" s="7" t="s">
        <v>1291</v>
      </c>
      <c r="G10217" s="7" t="s">
        <v>1291</v>
      </c>
      <c r="H10217" s="7" t="s">
        <v>15</v>
      </c>
      <c r="I10217" s="7">
        <v>715</v>
      </c>
      <c r="J10217" s="7" t="s">
        <v>315</v>
      </c>
      <c r="K10217" s="10">
        <v>64.900000000000006</v>
      </c>
      <c r="L10217" s="7" t="s">
        <v>16</v>
      </c>
      <c r="M10217" s="10">
        <v>5</v>
      </c>
      <c r="N10217" s="10">
        <v>16.3</v>
      </c>
      <c r="V10217" s="7">
        <f t="shared" si="520"/>
        <v>16.3</v>
      </c>
      <c r="W10217" s="7">
        <v>9999</v>
      </c>
      <c r="AE10217" s="7">
        <v>6</v>
      </c>
      <c r="AG10217" s="7" t="s">
        <v>119</v>
      </c>
      <c r="AH10217" s="7" t="s">
        <v>436</v>
      </c>
      <c r="AI10217" s="7" t="s">
        <v>436</v>
      </c>
      <c r="AJ10217" s="7" t="s">
        <v>436</v>
      </c>
      <c r="AK10217" s="7" t="s">
        <v>318</v>
      </c>
      <c r="AM10217" s="7" t="s">
        <v>318</v>
      </c>
      <c r="AP10217" s="7" t="s">
        <v>2304</v>
      </c>
      <c r="AQ10217" s="7"/>
    </row>
    <row r="10218" spans="1:43" ht="15.75" customHeight="1">
      <c r="A10218" s="17">
        <v>41996</v>
      </c>
      <c r="B10218" s="22">
        <v>2014</v>
      </c>
      <c r="C10218" s="22" t="s">
        <v>1905</v>
      </c>
      <c r="D10218" s="22" t="s">
        <v>1888</v>
      </c>
      <c r="E10218" s="7" t="s">
        <v>313</v>
      </c>
      <c r="F10218" s="7" t="s">
        <v>2469</v>
      </c>
      <c r="G10218" s="7" t="s">
        <v>1286</v>
      </c>
      <c r="H10218" s="7" t="s">
        <v>15</v>
      </c>
      <c r="I10218" s="7">
        <v>715</v>
      </c>
      <c r="K10218" s="10">
        <v>64.900000000000006</v>
      </c>
      <c r="L10218" s="7" t="s">
        <v>16</v>
      </c>
      <c r="M10218" s="10">
        <v>5</v>
      </c>
      <c r="N10218" s="10">
        <v>16.399999999999999</v>
      </c>
      <c r="V10218" s="7">
        <f>SUM(N10218:U10218)</f>
        <v>16.399999999999999</v>
      </c>
      <c r="W10218" s="7">
        <v>9999</v>
      </c>
      <c r="AE10218" s="7">
        <v>6</v>
      </c>
      <c r="AG10218" s="7" t="s">
        <v>119</v>
      </c>
      <c r="AH10218" s="7" t="s">
        <v>436</v>
      </c>
      <c r="AI10218" s="7" t="s">
        <v>436</v>
      </c>
      <c r="AJ10218" s="7" t="s">
        <v>436</v>
      </c>
      <c r="AK10218" s="7" t="s">
        <v>318</v>
      </c>
      <c r="AM10218" s="7" t="s">
        <v>318</v>
      </c>
      <c r="AP10218" s="7" t="s">
        <v>2494</v>
      </c>
      <c r="AQ10218" s="7"/>
    </row>
    <row r="10219" spans="1:43" ht="15.75" customHeight="1">
      <c r="A10219" s="20">
        <v>37485</v>
      </c>
      <c r="B10219" s="24">
        <v>2002</v>
      </c>
      <c r="C10219" s="24" t="s">
        <v>1905</v>
      </c>
      <c r="D10219" s="22">
        <v>2014</v>
      </c>
      <c r="E10219" s="13" t="s">
        <v>313</v>
      </c>
      <c r="F10219" s="13" t="s">
        <v>13</v>
      </c>
      <c r="G10219" s="13" t="s">
        <v>122</v>
      </c>
      <c r="H10219" s="13" t="s">
        <v>15</v>
      </c>
      <c r="I10219" s="13">
        <v>716</v>
      </c>
      <c r="J10219" s="7" t="s">
        <v>119</v>
      </c>
      <c r="K10219" s="12">
        <v>65.2</v>
      </c>
      <c r="L10219" s="7" t="s">
        <v>16</v>
      </c>
      <c r="M10219" s="12">
        <v>4.4000000000000004</v>
      </c>
      <c r="N10219" s="12">
        <v>4</v>
      </c>
      <c r="O10219" s="12"/>
      <c r="P10219" s="12"/>
      <c r="V10219" s="10">
        <f t="shared" ref="V10219:V10224" si="521">SQRT((N10219*N10219)+(O10219*O10219)+((P10219*P10219)+(Q10219*Q10219)+(R10219*R10219)+(S10219*S10219)+(T10219*T10219)+(U10219*U10219)))</f>
        <v>4</v>
      </c>
      <c r="W10219" s="12">
        <v>9999</v>
      </c>
      <c r="X10219" s="12"/>
      <c r="Y10219" s="12"/>
      <c r="AC10219" s="13"/>
      <c r="AE10219" s="13">
        <v>0</v>
      </c>
      <c r="AF10219" s="13"/>
      <c r="AG10219" s="13" t="s">
        <v>119</v>
      </c>
      <c r="AH10219" s="7" t="s">
        <v>436</v>
      </c>
      <c r="AI10219" s="7" t="s">
        <v>436</v>
      </c>
      <c r="AJ10219" s="7" t="s">
        <v>436</v>
      </c>
      <c r="AP10219" s="13"/>
      <c r="AQ10219" s="7"/>
    </row>
    <row r="10220" spans="1:43" ht="15.75" customHeight="1">
      <c r="A10220" s="17">
        <v>37871</v>
      </c>
      <c r="B10220" s="24" t="s">
        <v>1894</v>
      </c>
      <c r="C10220" s="24" t="s">
        <v>1905</v>
      </c>
      <c r="D10220" s="22">
        <v>2014</v>
      </c>
      <c r="E10220" s="7" t="s">
        <v>313</v>
      </c>
      <c r="F10220" s="7" t="s">
        <v>13</v>
      </c>
      <c r="G10220" s="7" t="s">
        <v>427</v>
      </c>
      <c r="H10220" s="13" t="s">
        <v>15</v>
      </c>
      <c r="I10220" s="13">
        <v>716</v>
      </c>
      <c r="J10220" s="7" t="s">
        <v>315</v>
      </c>
      <c r="K10220" s="12">
        <v>65.2</v>
      </c>
      <c r="L10220" s="7" t="s">
        <v>16</v>
      </c>
      <c r="M10220" s="12">
        <v>4.4000000000000004</v>
      </c>
      <c r="N10220" s="10">
        <v>4.2</v>
      </c>
      <c r="O10220" s="7"/>
      <c r="V10220" s="10">
        <f t="shared" si="521"/>
        <v>4.2</v>
      </c>
      <c r="W10220" s="8">
        <v>9999</v>
      </c>
      <c r="AE10220" s="7">
        <v>0</v>
      </c>
      <c r="AG10220" s="7" t="s">
        <v>119</v>
      </c>
      <c r="AH10220" s="7" t="s">
        <v>436</v>
      </c>
      <c r="AI10220" s="7" t="s">
        <v>436</v>
      </c>
      <c r="AJ10220" s="7" t="s">
        <v>436</v>
      </c>
      <c r="AP10220" s="7" t="s">
        <v>491</v>
      </c>
      <c r="AQ10220" s="7"/>
    </row>
    <row r="10221" spans="1:43" ht="15.75" customHeight="1">
      <c r="A10221" s="17">
        <v>39529</v>
      </c>
      <c r="B10221" s="22" t="s">
        <v>1899</v>
      </c>
      <c r="C10221" s="24" t="s">
        <v>1905</v>
      </c>
      <c r="D10221" s="22">
        <v>2014</v>
      </c>
      <c r="E10221" s="7" t="s">
        <v>313</v>
      </c>
      <c r="F10221" s="7" t="s">
        <v>13</v>
      </c>
      <c r="G10221" s="7" t="s">
        <v>749</v>
      </c>
      <c r="H10221" s="7" t="s">
        <v>15</v>
      </c>
      <c r="I10221" s="7">
        <v>716</v>
      </c>
      <c r="J10221" s="7" t="s">
        <v>315</v>
      </c>
      <c r="K10221" s="10">
        <v>65.2</v>
      </c>
      <c r="L10221" s="7" t="s">
        <v>16</v>
      </c>
      <c r="M10221" s="10">
        <v>4.4000000000000004</v>
      </c>
      <c r="N10221" s="10">
        <v>4</v>
      </c>
      <c r="P10221" s="10"/>
      <c r="Q10221" s="10"/>
      <c r="R10221" s="10"/>
      <c r="S10221" s="10"/>
      <c r="V10221" s="10">
        <f t="shared" si="521"/>
        <v>4</v>
      </c>
      <c r="W10221" s="8"/>
      <c r="AE10221" s="7">
        <v>0</v>
      </c>
      <c r="AG10221" s="7" t="s">
        <v>119</v>
      </c>
      <c r="AH10221" s="7" t="s">
        <v>436</v>
      </c>
      <c r="AI10221" s="7" t="s">
        <v>436</v>
      </c>
      <c r="AJ10221" s="7" t="s">
        <v>436</v>
      </c>
      <c r="AQ10221" s="7"/>
    </row>
    <row r="10222" spans="1:43" ht="15.75" customHeight="1">
      <c r="A10222" s="17">
        <v>40123</v>
      </c>
      <c r="B10222" s="22" t="s">
        <v>1900</v>
      </c>
      <c r="C10222" s="24" t="s">
        <v>1905</v>
      </c>
      <c r="D10222" s="22">
        <v>2014</v>
      </c>
      <c r="E10222" s="7" t="s">
        <v>313</v>
      </c>
      <c r="F10222" s="7" t="s">
        <v>1291</v>
      </c>
      <c r="G10222" s="7" t="s">
        <v>1292</v>
      </c>
      <c r="H10222" s="7" t="s">
        <v>15</v>
      </c>
      <c r="I10222" s="7">
        <v>716</v>
      </c>
      <c r="J10222" s="7" t="s">
        <v>315</v>
      </c>
      <c r="K10222" s="10">
        <v>65.2</v>
      </c>
      <c r="L10222" s="7" t="s">
        <v>16</v>
      </c>
      <c r="M10222" s="10">
        <v>4.4000000000000004</v>
      </c>
      <c r="N10222" s="10">
        <v>4.3</v>
      </c>
      <c r="O10222" s="7"/>
      <c r="V10222" s="10">
        <f t="shared" si="521"/>
        <v>4.3</v>
      </c>
      <c r="W10222" s="7">
        <v>9999</v>
      </c>
      <c r="AE10222" s="7">
        <v>0</v>
      </c>
      <c r="AG10222" s="7" t="s">
        <v>119</v>
      </c>
      <c r="AH10222" s="7" t="s">
        <v>436</v>
      </c>
      <c r="AI10222" s="7" t="s">
        <v>436</v>
      </c>
      <c r="AJ10222" s="7" t="s">
        <v>436</v>
      </c>
      <c r="AP10222" s="7" t="s">
        <v>974</v>
      </c>
      <c r="AQ10222" s="7"/>
    </row>
    <row r="10223" spans="1:43" ht="15.75" customHeight="1">
      <c r="A10223" s="19">
        <v>40883</v>
      </c>
      <c r="B10223" s="23" t="s">
        <v>1902</v>
      </c>
      <c r="C10223" s="23" t="s">
        <v>1905</v>
      </c>
      <c r="D10223" s="22">
        <v>2014</v>
      </c>
      <c r="E10223" s="15" t="s">
        <v>313</v>
      </c>
      <c r="F10223" s="15" t="s">
        <v>1291</v>
      </c>
      <c r="G10223" s="15" t="s">
        <v>1291</v>
      </c>
      <c r="H10223" s="15" t="s">
        <v>15</v>
      </c>
      <c r="I10223" s="15">
        <v>716</v>
      </c>
      <c r="J10223" s="15" t="s">
        <v>315</v>
      </c>
      <c r="K10223" s="12">
        <v>65.2</v>
      </c>
      <c r="L10223" s="7" t="s">
        <v>16</v>
      </c>
      <c r="M10223" s="12">
        <v>4.4000000000000004</v>
      </c>
      <c r="N10223" s="16">
        <v>4.2</v>
      </c>
      <c r="O10223" s="16"/>
      <c r="P10223" s="16"/>
      <c r="Q10223" s="16"/>
      <c r="R10223" s="16"/>
      <c r="S10223" s="16"/>
      <c r="T10223" s="16"/>
      <c r="U10223" s="16"/>
      <c r="V10223" s="10">
        <f t="shared" si="521"/>
        <v>4.2</v>
      </c>
      <c r="W10223" s="15">
        <v>9999</v>
      </c>
      <c r="X10223" s="15"/>
      <c r="Y10223" s="15"/>
      <c r="Z10223" s="15"/>
      <c r="AA10223" s="15"/>
      <c r="AB10223" s="15"/>
      <c r="AC10223" s="15"/>
      <c r="AD10223" s="15"/>
      <c r="AE10223" s="15">
        <v>0</v>
      </c>
      <c r="AF10223" s="15"/>
      <c r="AG10223" s="15" t="s">
        <v>119</v>
      </c>
      <c r="AH10223" s="15" t="s">
        <v>436</v>
      </c>
      <c r="AI10223" s="15" t="s">
        <v>436</v>
      </c>
      <c r="AJ10223" s="15" t="s">
        <v>436</v>
      </c>
      <c r="AK10223" s="15"/>
      <c r="AL10223" s="15"/>
      <c r="AM10223" s="15"/>
      <c r="AN10223" s="15"/>
      <c r="AO10223" s="15"/>
      <c r="AP10223" s="15" t="s">
        <v>974</v>
      </c>
      <c r="AQ10223" s="7"/>
    </row>
    <row r="10224" spans="1:43" ht="15.75" customHeight="1">
      <c r="A10224" s="17">
        <v>41551</v>
      </c>
      <c r="B10224" s="22" t="s">
        <v>2048</v>
      </c>
      <c r="C10224" s="22" t="s">
        <v>1905</v>
      </c>
      <c r="D10224" s="22">
        <v>2014</v>
      </c>
      <c r="E10224" s="7" t="s">
        <v>313</v>
      </c>
      <c r="F10224" s="7" t="s">
        <v>1291</v>
      </c>
      <c r="G10224" s="7" t="s">
        <v>1291</v>
      </c>
      <c r="H10224" s="7" t="s">
        <v>15</v>
      </c>
      <c r="I10224" s="7">
        <v>716</v>
      </c>
      <c r="J10224" s="7" t="s">
        <v>315</v>
      </c>
      <c r="K10224" s="10">
        <v>65.2</v>
      </c>
      <c r="L10224" s="7" t="s">
        <v>16</v>
      </c>
      <c r="M10224" s="10">
        <v>4.4000000000000004</v>
      </c>
      <c r="N10224" s="10">
        <v>4</v>
      </c>
      <c r="V10224" s="7">
        <f t="shared" si="521"/>
        <v>4</v>
      </c>
      <c r="W10224" s="7">
        <v>9999</v>
      </c>
      <c r="AE10224" s="7">
        <v>0</v>
      </c>
      <c r="AG10224" s="7" t="s">
        <v>119</v>
      </c>
      <c r="AH10224" s="7" t="s">
        <v>436</v>
      </c>
      <c r="AI10224" s="7" t="s">
        <v>436</v>
      </c>
      <c r="AJ10224" s="7" t="s">
        <v>436</v>
      </c>
      <c r="AP10224" s="7" t="s">
        <v>146</v>
      </c>
      <c r="AQ10224" s="7"/>
    </row>
    <row r="10225" spans="1:43" ht="15.75" customHeight="1">
      <c r="A10225" s="17">
        <v>41996</v>
      </c>
      <c r="B10225" s="22">
        <v>2014</v>
      </c>
      <c r="C10225" s="22" t="s">
        <v>1905</v>
      </c>
      <c r="D10225" s="22">
        <v>2014</v>
      </c>
      <c r="E10225" s="7" t="s">
        <v>313</v>
      </c>
      <c r="F10225" s="7" t="s">
        <v>2469</v>
      </c>
      <c r="G10225" s="7" t="s">
        <v>1286</v>
      </c>
      <c r="H10225" s="7" t="s">
        <v>15</v>
      </c>
      <c r="I10225" s="7">
        <v>716</v>
      </c>
      <c r="K10225" s="10">
        <v>65.2</v>
      </c>
      <c r="L10225" s="7" t="s">
        <v>16</v>
      </c>
      <c r="M10225" s="10">
        <v>4.4000000000000004</v>
      </c>
      <c r="N10225" s="10">
        <v>4</v>
      </c>
      <c r="V10225" s="7">
        <f>SUM(N10225:U10225)</f>
        <v>4</v>
      </c>
      <c r="W10225" s="7">
        <v>9999</v>
      </c>
      <c r="AE10225" s="7">
        <v>0</v>
      </c>
      <c r="AF10225" s="7" t="s">
        <v>18</v>
      </c>
      <c r="AG10225" s="7" t="s">
        <v>318</v>
      </c>
      <c r="AH10225" s="7" t="s">
        <v>436</v>
      </c>
      <c r="AI10225" s="7" t="s">
        <v>436</v>
      </c>
      <c r="AJ10225" s="7" t="s">
        <v>436</v>
      </c>
      <c r="AP10225" s="7" t="s">
        <v>988</v>
      </c>
      <c r="AQ10225" s="7"/>
    </row>
    <row r="10226" spans="1:43" ht="15.75" customHeight="1">
      <c r="A10226" s="20">
        <v>37485</v>
      </c>
      <c r="B10226" s="24">
        <v>2002</v>
      </c>
      <c r="C10226" s="24" t="s">
        <v>1905</v>
      </c>
      <c r="D10226" s="24" t="s">
        <v>1899</v>
      </c>
      <c r="E10226" s="13" t="s">
        <v>313</v>
      </c>
      <c r="F10226" s="13" t="s">
        <v>13</v>
      </c>
      <c r="G10226" s="13" t="s">
        <v>122</v>
      </c>
      <c r="H10226" s="13" t="s">
        <v>15</v>
      </c>
      <c r="I10226" s="13">
        <v>717</v>
      </c>
      <c r="J10226" s="7" t="s">
        <v>119</v>
      </c>
      <c r="K10226" s="12">
        <v>65.400000000000006</v>
      </c>
      <c r="L10226" s="7" t="s">
        <v>16</v>
      </c>
      <c r="M10226" s="12">
        <v>4.2</v>
      </c>
      <c r="N10226" s="12">
        <v>3.5</v>
      </c>
      <c r="O10226" s="12"/>
      <c r="P10226" s="12"/>
      <c r="V10226" s="10">
        <f>SQRT((N10226*N10226)+(O10226*O10226)+((P10226*P10226)+(Q10226*Q10226)+(R10226*R10226)+(S10226*S10226)+(T10226*T10226)+(U10226*U10226)))</f>
        <v>3.5</v>
      </c>
      <c r="W10226" s="12">
        <v>9999</v>
      </c>
      <c r="X10226" s="12"/>
      <c r="Y10226" s="12"/>
      <c r="AC10226" s="13"/>
      <c r="AE10226" s="13">
        <v>0</v>
      </c>
      <c r="AF10226" s="13"/>
      <c r="AG10226" s="13" t="s">
        <v>119</v>
      </c>
      <c r="AH10226" s="7" t="s">
        <v>436</v>
      </c>
      <c r="AI10226" s="7" t="s">
        <v>436</v>
      </c>
      <c r="AJ10226" s="7" t="s">
        <v>436</v>
      </c>
      <c r="AK10226" s="7" t="s">
        <v>106</v>
      </c>
      <c r="AP10226" s="13" t="s">
        <v>197</v>
      </c>
      <c r="AQ10226" s="7"/>
    </row>
    <row r="10227" spans="1:43" ht="15.75" customHeight="1">
      <c r="A10227" s="17">
        <v>37871</v>
      </c>
      <c r="B10227" s="24" t="s">
        <v>1894</v>
      </c>
      <c r="C10227" s="24" t="s">
        <v>1905</v>
      </c>
      <c r="D10227" s="24" t="s">
        <v>1899</v>
      </c>
      <c r="E10227" s="7" t="s">
        <v>313</v>
      </c>
      <c r="F10227" s="7" t="s">
        <v>13</v>
      </c>
      <c r="G10227" s="7" t="s">
        <v>427</v>
      </c>
      <c r="H10227" s="13" t="s">
        <v>15</v>
      </c>
      <c r="I10227" s="13">
        <v>717</v>
      </c>
      <c r="J10227" s="7" t="s">
        <v>315</v>
      </c>
      <c r="K10227" s="12">
        <v>65.400000000000006</v>
      </c>
      <c r="L10227" s="7" t="s">
        <v>16</v>
      </c>
      <c r="M10227" s="12">
        <v>4.2</v>
      </c>
      <c r="N10227" s="10">
        <v>3.6</v>
      </c>
      <c r="O10227" s="7"/>
      <c r="V10227" s="10">
        <f>SQRT((N10227*N10227)+(O10227*O10227)+((P10227*P10227)+(Q10227*Q10227)+(R10227*R10227)+(S10227*S10227)+(T10227*T10227)+(U10227*U10227)))</f>
        <v>3.6</v>
      </c>
      <c r="W10227" s="8">
        <v>9999</v>
      </c>
      <c r="AG10227" s="7" t="s">
        <v>119</v>
      </c>
      <c r="AH10227" s="7" t="s">
        <v>436</v>
      </c>
      <c r="AI10227" s="7" t="s">
        <v>436</v>
      </c>
      <c r="AJ10227" s="7" t="s">
        <v>436</v>
      </c>
      <c r="AK10227" s="7" t="s">
        <v>106</v>
      </c>
      <c r="AQ10227" s="7"/>
    </row>
    <row r="10228" spans="1:43" ht="15.75" customHeight="1">
      <c r="A10228" s="17">
        <v>39529</v>
      </c>
      <c r="B10228" s="22" t="s">
        <v>1899</v>
      </c>
      <c r="C10228" s="24" t="s">
        <v>1905</v>
      </c>
      <c r="D10228" s="24" t="s">
        <v>1899</v>
      </c>
      <c r="E10228" s="7" t="s">
        <v>313</v>
      </c>
      <c r="F10228" s="7" t="s">
        <v>13</v>
      </c>
      <c r="G10228" s="7" t="s">
        <v>835</v>
      </c>
      <c r="H10228" s="7" t="s">
        <v>15</v>
      </c>
      <c r="I10228" s="7">
        <v>717</v>
      </c>
      <c r="J10228" s="7" t="s">
        <v>315</v>
      </c>
      <c r="K10228" s="10">
        <v>65.400000000000006</v>
      </c>
      <c r="L10228" s="7" t="s">
        <v>16</v>
      </c>
      <c r="M10228" s="10">
        <v>4.2</v>
      </c>
      <c r="N10228" s="10">
        <v>3.6</v>
      </c>
      <c r="P10228" s="10"/>
      <c r="Q10228" s="10"/>
      <c r="R10228" s="10"/>
      <c r="S10228" s="10"/>
      <c r="V10228" s="10">
        <f>SQRT((N10228*N10228)+(O10228*O10228)+((P10228*P10228)+(Q10228*Q10228)+(R10228*R10228)+(S10228*S10228)+(T10228*T10228)+(U10228*U10228)))</f>
        <v>3.6</v>
      </c>
      <c r="W10228" s="8"/>
      <c r="AF10228" s="7" t="s">
        <v>18</v>
      </c>
      <c r="AG10228" s="7" t="s">
        <v>318</v>
      </c>
      <c r="AH10228" s="7" t="s">
        <v>436</v>
      </c>
      <c r="AI10228" s="7" t="s">
        <v>436</v>
      </c>
      <c r="AJ10228" s="7" t="s">
        <v>436</v>
      </c>
      <c r="AP10228" s="7" t="s">
        <v>837</v>
      </c>
      <c r="AQ10228" s="7"/>
    </row>
    <row r="10229" spans="1:43" ht="15.75" customHeight="1">
      <c r="A10229" s="17">
        <v>40123</v>
      </c>
      <c r="B10229" s="22" t="s">
        <v>1900</v>
      </c>
      <c r="C10229" s="24" t="s">
        <v>1905</v>
      </c>
      <c r="D10229" s="24" t="s">
        <v>1899</v>
      </c>
      <c r="E10229" s="7" t="s">
        <v>313</v>
      </c>
      <c r="F10229" s="7" t="s">
        <v>1291</v>
      </c>
      <c r="G10229" s="7" t="s">
        <v>1292</v>
      </c>
      <c r="H10229" s="7" t="s">
        <v>15</v>
      </c>
      <c r="I10229" s="7">
        <v>717</v>
      </c>
      <c r="J10229" s="7" t="s">
        <v>515</v>
      </c>
      <c r="K10229" s="10">
        <v>65.400000000000006</v>
      </c>
      <c r="L10229" s="7" t="s">
        <v>16</v>
      </c>
      <c r="M10229" s="10">
        <v>4.2</v>
      </c>
      <c r="O10229" s="7"/>
      <c r="V10229" s="10" t="s">
        <v>1888</v>
      </c>
      <c r="AF10229" s="7" t="s">
        <v>108</v>
      </c>
      <c r="AG10229" s="7" t="s">
        <v>318</v>
      </c>
      <c r="AH10229" s="7" t="s">
        <v>436</v>
      </c>
      <c r="AI10229" s="7" t="s">
        <v>436</v>
      </c>
      <c r="AJ10229" s="7" t="s">
        <v>436</v>
      </c>
      <c r="AP10229" s="7" t="s">
        <v>1401</v>
      </c>
      <c r="AQ10229" s="7"/>
    </row>
    <row r="10230" spans="1:43" ht="15.75" customHeight="1">
      <c r="A10230" s="20">
        <v>37485</v>
      </c>
      <c r="B10230" s="24">
        <v>2002</v>
      </c>
      <c r="C10230" s="24" t="s">
        <v>1905</v>
      </c>
      <c r="D10230" s="24" t="s">
        <v>1902</v>
      </c>
      <c r="E10230" s="13" t="s">
        <v>313</v>
      </c>
      <c r="F10230" s="13" t="s">
        <v>13</v>
      </c>
      <c r="G10230" s="13" t="s">
        <v>122</v>
      </c>
      <c r="H10230" s="13" t="s">
        <v>15</v>
      </c>
      <c r="I10230" s="13">
        <v>718</v>
      </c>
      <c r="J10230" s="7" t="s">
        <v>119</v>
      </c>
      <c r="K10230" s="12">
        <v>65.599999999999994</v>
      </c>
      <c r="L10230" s="7" t="s">
        <v>16</v>
      </c>
      <c r="M10230" s="12">
        <v>3</v>
      </c>
      <c r="N10230" s="12">
        <v>0.9</v>
      </c>
      <c r="O10230" s="12">
        <v>1.1000000000000001</v>
      </c>
      <c r="P10230" s="12"/>
      <c r="V10230" s="10">
        <f>SQRT((N10230*N10230)+(O10230*O10230)+((P10230*P10230)+(Q10230*Q10230)+(R10230*R10230)+(S10230*S10230)+(T10230*T10230)+(U10230*U10230)))</f>
        <v>1.4212670403551897</v>
      </c>
      <c r="W10230" s="12">
        <v>200</v>
      </c>
      <c r="X10230" s="12"/>
      <c r="Y10230" s="12"/>
      <c r="AC10230" s="13">
        <v>13</v>
      </c>
      <c r="AE10230" s="13">
        <v>0</v>
      </c>
      <c r="AF10230" s="13"/>
      <c r="AG10230" s="13" t="s">
        <v>119</v>
      </c>
      <c r="AH10230" s="7" t="s">
        <v>436</v>
      </c>
      <c r="AI10230" s="7" t="s">
        <v>436</v>
      </c>
      <c r="AJ10230" s="7" t="s">
        <v>436</v>
      </c>
      <c r="AP10230" s="13" t="s">
        <v>198</v>
      </c>
      <c r="AQ10230" s="7"/>
    </row>
    <row r="10231" spans="1:43" ht="15.75" customHeight="1">
      <c r="A10231" s="17">
        <v>37871</v>
      </c>
      <c r="B10231" s="24" t="s">
        <v>1894</v>
      </c>
      <c r="C10231" s="24" t="s">
        <v>1905</v>
      </c>
      <c r="D10231" s="24" t="s">
        <v>1902</v>
      </c>
      <c r="E10231" s="7" t="s">
        <v>313</v>
      </c>
      <c r="F10231" s="7" t="s">
        <v>13</v>
      </c>
      <c r="G10231" s="7" t="s">
        <v>427</v>
      </c>
      <c r="H10231" s="13" t="s">
        <v>15</v>
      </c>
      <c r="I10231" s="13">
        <v>718</v>
      </c>
      <c r="J10231" s="7" t="s">
        <v>315</v>
      </c>
      <c r="K10231" s="12">
        <v>65.599999999999994</v>
      </c>
      <c r="L10231" s="7" t="s">
        <v>16</v>
      </c>
      <c r="M10231" s="12">
        <v>3</v>
      </c>
      <c r="N10231" s="10">
        <v>0.7</v>
      </c>
      <c r="O10231" s="7">
        <v>1</v>
      </c>
      <c r="V10231" s="10">
        <f>SQRT((N10231*N10231)+(O10231*O10231)+((P10231*P10231)+(Q10231*Q10231)+(R10231*R10231)+(S10231*S10231)+(T10231*T10231)+(U10231*U10231)))</f>
        <v>1.2206555615733703</v>
      </c>
      <c r="W10231" s="8">
        <v>212</v>
      </c>
      <c r="AG10231" s="7" t="s">
        <v>119</v>
      </c>
      <c r="AH10231" s="7" t="s">
        <v>436</v>
      </c>
      <c r="AI10231" s="7" t="s">
        <v>436</v>
      </c>
      <c r="AJ10231" s="7" t="s">
        <v>436</v>
      </c>
      <c r="AP10231" s="7" t="s">
        <v>492</v>
      </c>
      <c r="AQ10231" s="7"/>
    </row>
    <row r="10232" spans="1:43" ht="15.75" customHeight="1">
      <c r="A10232" s="17">
        <v>39529</v>
      </c>
      <c r="B10232" s="22" t="s">
        <v>1899</v>
      </c>
      <c r="C10232" s="24" t="s">
        <v>1905</v>
      </c>
      <c r="D10232" s="24" t="s">
        <v>1902</v>
      </c>
      <c r="E10232" s="7" t="s">
        <v>313</v>
      </c>
      <c r="F10232" s="7" t="s">
        <v>13</v>
      </c>
      <c r="G10232" s="7" t="s">
        <v>749</v>
      </c>
      <c r="H10232" s="7" t="s">
        <v>15</v>
      </c>
      <c r="I10232" s="7">
        <v>718</v>
      </c>
      <c r="J10232" s="7" t="s">
        <v>315</v>
      </c>
      <c r="K10232" s="10">
        <v>65.599999999999994</v>
      </c>
      <c r="L10232" s="7" t="s">
        <v>16</v>
      </c>
      <c r="M10232" s="10">
        <v>3</v>
      </c>
      <c r="N10232" s="10">
        <v>1.1000000000000001</v>
      </c>
      <c r="O10232" s="10">
        <v>1</v>
      </c>
      <c r="P10232" s="10"/>
      <c r="Q10232" s="10"/>
      <c r="R10232" s="10"/>
      <c r="S10232" s="10"/>
      <c r="V10232" s="10">
        <f>SQRT((N10232*N10232)+(O10232*O10232)+((P10232*P10232)+(Q10232*Q10232)+(R10232*R10232)+(S10232*S10232)+(T10232*T10232)+(U10232*U10232)))</f>
        <v>1.4866068747318506</v>
      </c>
      <c r="W10232" s="8">
        <v>107</v>
      </c>
      <c r="AC10232" s="7">
        <v>14</v>
      </c>
      <c r="AE10232" s="7">
        <v>0</v>
      </c>
      <c r="AG10232" s="7" t="s">
        <v>119</v>
      </c>
      <c r="AH10232" s="7" t="s">
        <v>436</v>
      </c>
      <c r="AI10232" s="7" t="s">
        <v>436</v>
      </c>
      <c r="AJ10232" s="7" t="s">
        <v>436</v>
      </c>
      <c r="AQ10232" s="7"/>
    </row>
    <row r="10233" spans="1:43" ht="15.75" customHeight="1">
      <c r="A10233" s="17">
        <v>40123</v>
      </c>
      <c r="B10233" s="22" t="s">
        <v>1900</v>
      </c>
      <c r="C10233" s="24" t="s">
        <v>1905</v>
      </c>
      <c r="D10233" s="24" t="s">
        <v>1902</v>
      </c>
      <c r="E10233" s="7" t="s">
        <v>313</v>
      </c>
      <c r="F10233" s="7" t="s">
        <v>1291</v>
      </c>
      <c r="G10233" s="7" t="s">
        <v>1292</v>
      </c>
      <c r="H10233" s="7" t="s">
        <v>15</v>
      </c>
      <c r="I10233" s="7">
        <v>718</v>
      </c>
      <c r="J10233" s="7" t="s">
        <v>315</v>
      </c>
      <c r="K10233" s="10">
        <v>65.599999999999994</v>
      </c>
      <c r="L10233" s="7" t="s">
        <v>16</v>
      </c>
      <c r="M10233" s="10">
        <v>3</v>
      </c>
      <c r="N10233" s="10">
        <v>0.8</v>
      </c>
      <c r="O10233" s="7">
        <v>0.9</v>
      </c>
      <c r="V10233" s="10">
        <f>SQRT((N10233*N10233)+(O10233*O10233)+((P10233*P10233)+(Q10233*Q10233)+(R10233*R10233)+(S10233*S10233)+(T10233*T10233)+(U10233*U10233)))</f>
        <v>1.2041594578792296</v>
      </c>
      <c r="AF10233" s="7" t="s">
        <v>108</v>
      </c>
      <c r="AG10233" s="7" t="s">
        <v>119</v>
      </c>
      <c r="AH10233" s="7" t="s">
        <v>436</v>
      </c>
      <c r="AI10233" s="7" t="s">
        <v>436</v>
      </c>
      <c r="AJ10233" s="7" t="s">
        <v>436</v>
      </c>
      <c r="AQ10233" s="7"/>
    </row>
    <row r="10234" spans="1:43" ht="15.75" customHeight="1">
      <c r="A10234" s="19">
        <v>40883</v>
      </c>
      <c r="B10234" s="23" t="s">
        <v>1902</v>
      </c>
      <c r="C10234" s="24" t="s">
        <v>1905</v>
      </c>
      <c r="D10234" s="24" t="s">
        <v>1902</v>
      </c>
      <c r="E10234" s="15" t="s">
        <v>313</v>
      </c>
      <c r="F10234" s="15" t="s">
        <v>1291</v>
      </c>
      <c r="G10234" s="15" t="s">
        <v>1291</v>
      </c>
      <c r="H10234" s="15" t="s">
        <v>15</v>
      </c>
      <c r="I10234" s="15">
        <v>718</v>
      </c>
      <c r="J10234" s="15" t="s">
        <v>315</v>
      </c>
      <c r="K10234" s="16">
        <v>65.599999999999994</v>
      </c>
      <c r="L10234" s="15" t="s">
        <v>16</v>
      </c>
      <c r="M10234" s="16">
        <v>3</v>
      </c>
      <c r="N10234" s="16"/>
      <c r="O10234" s="16"/>
      <c r="P10234" s="16"/>
      <c r="Q10234" s="16"/>
      <c r="R10234" s="16"/>
      <c r="S10234" s="16"/>
      <c r="T10234" s="16"/>
      <c r="U10234" s="16"/>
      <c r="V10234" s="10" t="s">
        <v>1888</v>
      </c>
      <c r="W10234" s="15"/>
      <c r="X10234" s="15"/>
      <c r="Y10234" s="15"/>
      <c r="Z10234" s="15"/>
      <c r="AA10234" s="15"/>
      <c r="AB10234" s="15"/>
      <c r="AC10234" s="15"/>
      <c r="AD10234" s="15"/>
      <c r="AE10234" s="15"/>
      <c r="AF10234" s="15" t="s">
        <v>18</v>
      </c>
      <c r="AG10234" s="15" t="s">
        <v>318</v>
      </c>
      <c r="AH10234" s="15" t="s">
        <v>436</v>
      </c>
      <c r="AI10234" s="15" t="s">
        <v>436</v>
      </c>
      <c r="AJ10234" s="15" t="s">
        <v>436</v>
      </c>
      <c r="AK10234" s="15"/>
      <c r="AL10234" s="15"/>
      <c r="AM10234" s="15"/>
      <c r="AN10234" s="15"/>
      <c r="AO10234" s="15"/>
      <c r="AP10234" s="15"/>
      <c r="AQ10234" s="7"/>
    </row>
    <row r="10235" spans="1:43" ht="15.75" customHeight="1">
      <c r="A10235" s="20">
        <v>37485</v>
      </c>
      <c r="B10235" s="24">
        <v>2002</v>
      </c>
      <c r="C10235" s="24" t="s">
        <v>1905</v>
      </c>
      <c r="D10235" s="22">
        <v>2014</v>
      </c>
      <c r="E10235" s="13" t="s">
        <v>313</v>
      </c>
      <c r="F10235" s="13" t="s">
        <v>13</v>
      </c>
      <c r="G10235" s="13" t="s">
        <v>122</v>
      </c>
      <c r="H10235" s="13" t="s">
        <v>15</v>
      </c>
      <c r="I10235" s="13">
        <v>719</v>
      </c>
      <c r="J10235" s="7" t="s">
        <v>119</v>
      </c>
      <c r="K10235" s="12">
        <v>66.099999999999994</v>
      </c>
      <c r="L10235" s="7" t="s">
        <v>16</v>
      </c>
      <c r="M10235" s="12">
        <v>4.8</v>
      </c>
      <c r="N10235" s="12">
        <v>12.7</v>
      </c>
      <c r="O10235" s="12"/>
      <c r="P10235" s="12"/>
      <c r="V10235" s="10">
        <f t="shared" ref="V10235:V10240" si="522">SQRT((N10235*N10235)+(O10235*O10235)+((P10235*P10235)+(Q10235*Q10235)+(R10235*R10235)+(S10235*S10235)+(T10235*T10235)+(U10235*U10235)))</f>
        <v>12.7</v>
      </c>
      <c r="W10235" s="12">
        <v>9999</v>
      </c>
      <c r="X10235" s="12"/>
      <c r="Y10235" s="12"/>
      <c r="AC10235" s="13"/>
      <c r="AE10235" s="13">
        <v>1</v>
      </c>
      <c r="AF10235" s="13"/>
      <c r="AG10235" s="13" t="s">
        <v>119</v>
      </c>
      <c r="AH10235" s="7" t="s">
        <v>436</v>
      </c>
      <c r="AI10235" s="7" t="s">
        <v>436</v>
      </c>
      <c r="AJ10235" s="7" t="s">
        <v>436</v>
      </c>
      <c r="AP10235" s="13"/>
      <c r="AQ10235" s="7"/>
    </row>
    <row r="10236" spans="1:43" ht="15.75" customHeight="1">
      <c r="A10236" s="17">
        <v>37871</v>
      </c>
      <c r="B10236" s="24" t="s">
        <v>1894</v>
      </c>
      <c r="C10236" s="24" t="s">
        <v>1905</v>
      </c>
      <c r="D10236" s="22">
        <v>2014</v>
      </c>
      <c r="E10236" s="7" t="s">
        <v>313</v>
      </c>
      <c r="F10236" s="7" t="s">
        <v>13</v>
      </c>
      <c r="G10236" s="7" t="s">
        <v>427</v>
      </c>
      <c r="H10236" s="13" t="s">
        <v>15</v>
      </c>
      <c r="I10236" s="13">
        <v>719</v>
      </c>
      <c r="J10236" s="7" t="s">
        <v>315</v>
      </c>
      <c r="K10236" s="12">
        <v>66.099999999999994</v>
      </c>
      <c r="L10236" s="7" t="s">
        <v>16</v>
      </c>
      <c r="M10236" s="12">
        <v>4.8</v>
      </c>
      <c r="N10236" s="10">
        <v>13.5</v>
      </c>
      <c r="O10236" s="7"/>
      <c r="V10236" s="10">
        <f t="shared" si="522"/>
        <v>13.5</v>
      </c>
      <c r="W10236" s="8">
        <v>9999</v>
      </c>
      <c r="AE10236" s="7">
        <v>1</v>
      </c>
      <c r="AG10236" s="7" t="s">
        <v>119</v>
      </c>
      <c r="AH10236" s="7" t="s">
        <v>436</v>
      </c>
      <c r="AI10236" s="7" t="s">
        <v>436</v>
      </c>
      <c r="AJ10236" s="7" t="s">
        <v>436</v>
      </c>
      <c r="AQ10236" s="7"/>
    </row>
    <row r="10237" spans="1:43" ht="15.75" customHeight="1">
      <c r="A10237" s="17">
        <v>39529</v>
      </c>
      <c r="B10237" s="22" t="s">
        <v>1899</v>
      </c>
      <c r="C10237" s="24" t="s">
        <v>1905</v>
      </c>
      <c r="D10237" s="22">
        <v>2014</v>
      </c>
      <c r="E10237" s="7" t="s">
        <v>313</v>
      </c>
      <c r="F10237" s="7" t="s">
        <v>13</v>
      </c>
      <c r="G10237" s="7" t="s">
        <v>749</v>
      </c>
      <c r="H10237" s="7" t="s">
        <v>15</v>
      </c>
      <c r="I10237" s="7">
        <v>719</v>
      </c>
      <c r="J10237" s="7" t="s">
        <v>315</v>
      </c>
      <c r="K10237" s="10">
        <v>66.099999999999994</v>
      </c>
      <c r="L10237" s="7" t="s">
        <v>16</v>
      </c>
      <c r="M10237" s="10">
        <v>4.8</v>
      </c>
      <c r="N10237" s="10">
        <v>17.3</v>
      </c>
      <c r="P10237" s="10"/>
      <c r="Q10237" s="10"/>
      <c r="R10237" s="10"/>
      <c r="S10237" s="10"/>
      <c r="V10237" s="10">
        <f t="shared" si="522"/>
        <v>17.3</v>
      </c>
      <c r="W10237" s="8"/>
      <c r="AE10237" s="7">
        <v>4</v>
      </c>
      <c r="AG10237" s="7" t="s">
        <v>119</v>
      </c>
      <c r="AH10237" s="7" t="s">
        <v>436</v>
      </c>
      <c r="AI10237" s="7" t="s">
        <v>436</v>
      </c>
      <c r="AJ10237" s="7" t="s">
        <v>436</v>
      </c>
      <c r="AQ10237" s="7"/>
    </row>
    <row r="10238" spans="1:43" ht="15.75" customHeight="1">
      <c r="A10238" s="17">
        <v>40123</v>
      </c>
      <c r="B10238" s="22" t="s">
        <v>1900</v>
      </c>
      <c r="C10238" s="24" t="s">
        <v>1905</v>
      </c>
      <c r="D10238" s="22">
        <v>2014</v>
      </c>
      <c r="E10238" s="7" t="s">
        <v>313</v>
      </c>
      <c r="F10238" s="7" t="s">
        <v>1291</v>
      </c>
      <c r="G10238" s="7" t="s">
        <v>1292</v>
      </c>
      <c r="H10238" s="7" t="s">
        <v>15</v>
      </c>
      <c r="I10238" s="7">
        <v>719</v>
      </c>
      <c r="J10238" s="7" t="s">
        <v>315</v>
      </c>
      <c r="K10238" s="10">
        <v>66.099999999999994</v>
      </c>
      <c r="L10238" s="7" t="s">
        <v>16</v>
      </c>
      <c r="M10238" s="10">
        <v>4.8</v>
      </c>
      <c r="N10238" s="10">
        <v>18</v>
      </c>
      <c r="O10238" s="7"/>
      <c r="V10238" s="10">
        <f t="shared" si="522"/>
        <v>18</v>
      </c>
      <c r="AE10238" s="7">
        <v>4</v>
      </c>
      <c r="AG10238" s="7" t="s">
        <v>119</v>
      </c>
      <c r="AH10238" s="7" t="s">
        <v>436</v>
      </c>
      <c r="AI10238" s="7" t="s">
        <v>436</v>
      </c>
      <c r="AJ10238" s="7" t="s">
        <v>436</v>
      </c>
      <c r="AQ10238" s="7"/>
    </row>
    <row r="10239" spans="1:43" ht="15.75" customHeight="1">
      <c r="A10239" s="19">
        <v>40883</v>
      </c>
      <c r="B10239" s="23" t="s">
        <v>1902</v>
      </c>
      <c r="C10239" s="24" t="s">
        <v>1905</v>
      </c>
      <c r="D10239" s="22">
        <v>2014</v>
      </c>
      <c r="E10239" s="15" t="s">
        <v>313</v>
      </c>
      <c r="F10239" s="15" t="s">
        <v>1291</v>
      </c>
      <c r="G10239" s="15" t="s">
        <v>1291</v>
      </c>
      <c r="H10239" s="15" t="s">
        <v>15</v>
      </c>
      <c r="I10239" s="15">
        <v>719</v>
      </c>
      <c r="J10239" s="15" t="s">
        <v>315</v>
      </c>
      <c r="K10239" s="16">
        <v>66.099999999999994</v>
      </c>
      <c r="L10239" s="15" t="s">
        <v>16</v>
      </c>
      <c r="M10239" s="16">
        <v>4.8</v>
      </c>
      <c r="N10239" s="16">
        <v>20.5</v>
      </c>
      <c r="O10239" s="16"/>
      <c r="P10239" s="16"/>
      <c r="Q10239" s="16"/>
      <c r="R10239" s="16"/>
      <c r="S10239" s="16"/>
      <c r="T10239" s="16"/>
      <c r="U10239" s="16"/>
      <c r="V10239" s="10">
        <f t="shared" si="522"/>
        <v>20.5</v>
      </c>
      <c r="W10239" s="15">
        <v>9999</v>
      </c>
      <c r="X10239" s="15"/>
      <c r="Y10239" s="15"/>
      <c r="Z10239" s="15"/>
      <c r="AA10239" s="15"/>
      <c r="AB10239" s="15"/>
      <c r="AC10239" s="15"/>
      <c r="AD10239" s="15"/>
      <c r="AE10239" s="15">
        <v>3</v>
      </c>
      <c r="AF10239" s="15"/>
      <c r="AG10239" s="15" t="s">
        <v>119</v>
      </c>
      <c r="AH10239" s="15" t="s">
        <v>436</v>
      </c>
      <c r="AI10239" s="15" t="s">
        <v>436</v>
      </c>
      <c r="AJ10239" s="15" t="s">
        <v>436</v>
      </c>
      <c r="AK10239" s="15"/>
      <c r="AL10239" s="15"/>
      <c r="AM10239" s="15"/>
      <c r="AN10239" s="15"/>
      <c r="AO10239" s="15"/>
      <c r="AP10239" s="15"/>
      <c r="AQ10239" s="7"/>
    </row>
    <row r="10240" spans="1:43" ht="15.75" customHeight="1">
      <c r="A10240" s="17">
        <v>41552</v>
      </c>
      <c r="B10240" s="22" t="s">
        <v>2048</v>
      </c>
      <c r="C10240" s="22" t="s">
        <v>1905</v>
      </c>
      <c r="D10240" s="22">
        <v>2014</v>
      </c>
      <c r="E10240" s="7" t="s">
        <v>313</v>
      </c>
      <c r="F10240" s="7" t="s">
        <v>1291</v>
      </c>
      <c r="G10240" s="7" t="s">
        <v>1291</v>
      </c>
      <c r="H10240" s="7" t="s">
        <v>15</v>
      </c>
      <c r="I10240" s="7">
        <v>719</v>
      </c>
      <c r="J10240" s="7" t="s">
        <v>315</v>
      </c>
      <c r="K10240" s="10">
        <v>66.099999999999994</v>
      </c>
      <c r="L10240" s="7" t="s">
        <v>16</v>
      </c>
      <c r="M10240" s="10">
        <v>4.8</v>
      </c>
      <c r="N10240" s="10">
        <v>21.3</v>
      </c>
      <c r="V10240" s="7">
        <f t="shared" si="522"/>
        <v>21.3</v>
      </c>
      <c r="W10240" s="7">
        <v>9999</v>
      </c>
      <c r="AE10240" s="7">
        <v>8</v>
      </c>
      <c r="AG10240" s="7" t="s">
        <v>119</v>
      </c>
      <c r="AH10240" s="7" t="s">
        <v>436</v>
      </c>
      <c r="AI10240" s="7" t="s">
        <v>436</v>
      </c>
      <c r="AJ10240" s="7" t="s">
        <v>436</v>
      </c>
      <c r="AM10240" s="7" t="s">
        <v>318</v>
      </c>
      <c r="AP10240" s="7" t="s">
        <v>2306</v>
      </c>
      <c r="AQ10240" s="7"/>
    </row>
    <row r="10241" spans="1:43" ht="15.75" customHeight="1">
      <c r="A10241" s="17">
        <v>41996</v>
      </c>
      <c r="B10241" s="22">
        <v>2014</v>
      </c>
      <c r="C10241" s="22" t="s">
        <v>1905</v>
      </c>
      <c r="D10241" s="22">
        <v>2014</v>
      </c>
      <c r="E10241" s="7" t="s">
        <v>313</v>
      </c>
      <c r="F10241" s="7" t="s">
        <v>2469</v>
      </c>
      <c r="G10241" s="7" t="s">
        <v>1286</v>
      </c>
      <c r="H10241" s="7" t="s">
        <v>15</v>
      </c>
      <c r="I10241" s="7">
        <v>719</v>
      </c>
      <c r="K10241" s="10">
        <v>66.099999999999994</v>
      </c>
      <c r="L10241" s="7" t="s">
        <v>16</v>
      </c>
      <c r="M10241" s="10">
        <v>4.8</v>
      </c>
      <c r="N10241" s="10">
        <v>21.4</v>
      </c>
      <c r="V10241" s="7">
        <f>SUM(N10241:U10241)</f>
        <v>21.4</v>
      </c>
      <c r="W10241" s="7">
        <v>9999</v>
      </c>
      <c r="AE10241" s="7">
        <v>9</v>
      </c>
      <c r="AF10241" s="7" t="s">
        <v>18</v>
      </c>
      <c r="AG10241" s="7" t="s">
        <v>318</v>
      </c>
      <c r="AH10241" s="7" t="s">
        <v>436</v>
      </c>
      <c r="AI10241" s="7" t="s">
        <v>436</v>
      </c>
      <c r="AJ10241" s="7" t="s">
        <v>436</v>
      </c>
      <c r="AM10241" s="7" t="s">
        <v>318</v>
      </c>
      <c r="AP10241" s="7" t="s">
        <v>988</v>
      </c>
      <c r="AQ10241" s="7"/>
    </row>
    <row r="10242" spans="1:43" ht="15.75" customHeight="1">
      <c r="A10242" s="20">
        <v>37485</v>
      </c>
      <c r="B10242" s="24">
        <v>2002</v>
      </c>
      <c r="C10242" s="24" t="s">
        <v>1905</v>
      </c>
      <c r="D10242" s="24" t="s">
        <v>2048</v>
      </c>
      <c r="E10242" s="13" t="s">
        <v>313</v>
      </c>
      <c r="F10242" s="13" t="s">
        <v>13</v>
      </c>
      <c r="G10242" s="13" t="s">
        <v>122</v>
      </c>
      <c r="H10242" s="13" t="s">
        <v>15</v>
      </c>
      <c r="I10242" s="13">
        <v>720</v>
      </c>
      <c r="J10242" s="7" t="s">
        <v>119</v>
      </c>
      <c r="K10242" s="12">
        <v>66.099999999999994</v>
      </c>
      <c r="L10242" s="7" t="s">
        <v>16</v>
      </c>
      <c r="M10242" s="12">
        <v>3.6</v>
      </c>
      <c r="N10242" s="12">
        <v>3.5</v>
      </c>
      <c r="O10242" s="12"/>
      <c r="P10242" s="12"/>
      <c r="V10242" s="10">
        <f t="shared" ref="V10242:V10253" si="523">SQRT((N10242*N10242)+(O10242*O10242)+((P10242*P10242)+(Q10242*Q10242)+(R10242*R10242)+(S10242*S10242)+(T10242*T10242)+(U10242*U10242)))</f>
        <v>3.5</v>
      </c>
      <c r="W10242" s="12">
        <v>9999</v>
      </c>
      <c r="X10242" s="12"/>
      <c r="Y10242" s="12"/>
      <c r="AC10242" s="13"/>
      <c r="AE10242" s="13">
        <v>0</v>
      </c>
      <c r="AF10242" s="13"/>
      <c r="AG10242" s="13" t="s">
        <v>119</v>
      </c>
      <c r="AH10242" s="7" t="s">
        <v>436</v>
      </c>
      <c r="AI10242" s="7" t="s">
        <v>436</v>
      </c>
      <c r="AJ10242" s="7" t="s">
        <v>436</v>
      </c>
      <c r="AP10242" s="13"/>
      <c r="AQ10242" s="7"/>
    </row>
    <row r="10243" spans="1:43" ht="15.75" customHeight="1">
      <c r="A10243" s="17">
        <v>37871</v>
      </c>
      <c r="B10243" s="24" t="s">
        <v>1894</v>
      </c>
      <c r="C10243" s="24" t="s">
        <v>1905</v>
      </c>
      <c r="D10243" s="24" t="s">
        <v>2048</v>
      </c>
      <c r="E10243" s="7" t="s">
        <v>313</v>
      </c>
      <c r="F10243" s="7" t="s">
        <v>13</v>
      </c>
      <c r="G10243" s="7" t="s">
        <v>427</v>
      </c>
      <c r="H10243" s="13" t="s">
        <v>15</v>
      </c>
      <c r="I10243" s="13">
        <v>720</v>
      </c>
      <c r="J10243" s="7" t="s">
        <v>315</v>
      </c>
      <c r="K10243" s="12">
        <v>66.099999999999994</v>
      </c>
      <c r="L10243" s="7" t="s">
        <v>16</v>
      </c>
      <c r="M10243" s="12">
        <v>3.6</v>
      </c>
      <c r="N10243" s="10">
        <v>3.7</v>
      </c>
      <c r="O10243" s="7"/>
      <c r="V10243" s="10">
        <f t="shared" si="523"/>
        <v>3.7</v>
      </c>
      <c r="W10243" s="8">
        <v>9999</v>
      </c>
      <c r="AE10243" s="7">
        <v>0</v>
      </c>
      <c r="AG10243" s="7" t="s">
        <v>119</v>
      </c>
      <c r="AH10243" s="7" t="s">
        <v>436</v>
      </c>
      <c r="AI10243" s="7" t="s">
        <v>436</v>
      </c>
      <c r="AJ10243" s="7" t="s">
        <v>436</v>
      </c>
      <c r="AQ10243" s="7"/>
    </row>
    <row r="10244" spans="1:43" ht="15.75" customHeight="1">
      <c r="A10244" s="17">
        <v>39529</v>
      </c>
      <c r="B10244" s="22" t="s">
        <v>1899</v>
      </c>
      <c r="C10244" s="24" t="s">
        <v>1905</v>
      </c>
      <c r="D10244" s="24" t="s">
        <v>2048</v>
      </c>
      <c r="E10244" s="7" t="s">
        <v>313</v>
      </c>
      <c r="F10244" s="7" t="s">
        <v>13</v>
      </c>
      <c r="G10244" s="7" t="s">
        <v>749</v>
      </c>
      <c r="H10244" s="7" t="s">
        <v>15</v>
      </c>
      <c r="I10244" s="7">
        <v>720</v>
      </c>
      <c r="J10244" s="7" t="s">
        <v>315</v>
      </c>
      <c r="K10244" s="10">
        <v>66.099999999999994</v>
      </c>
      <c r="L10244" s="7" t="s">
        <v>16</v>
      </c>
      <c r="M10244" s="10">
        <v>3.6</v>
      </c>
      <c r="N10244" s="10">
        <v>4</v>
      </c>
      <c r="P10244" s="10"/>
      <c r="Q10244" s="10"/>
      <c r="R10244" s="10"/>
      <c r="S10244" s="10"/>
      <c r="V10244" s="10">
        <f t="shared" si="523"/>
        <v>4</v>
      </c>
      <c r="W10244" s="8"/>
      <c r="AE10244" s="7">
        <v>0</v>
      </c>
      <c r="AG10244" s="7" t="s">
        <v>119</v>
      </c>
      <c r="AH10244" s="7" t="s">
        <v>436</v>
      </c>
      <c r="AI10244" s="7" t="s">
        <v>436</v>
      </c>
      <c r="AJ10244" s="7" t="s">
        <v>436</v>
      </c>
      <c r="AP10244" s="7" t="s">
        <v>838</v>
      </c>
      <c r="AQ10244" s="7"/>
    </row>
    <row r="10245" spans="1:43" ht="15.75" customHeight="1">
      <c r="A10245" s="17">
        <v>40123</v>
      </c>
      <c r="B10245" s="22" t="s">
        <v>1900</v>
      </c>
      <c r="C10245" s="24" t="s">
        <v>1905</v>
      </c>
      <c r="D10245" s="24" t="s">
        <v>2048</v>
      </c>
      <c r="E10245" s="7" t="s">
        <v>313</v>
      </c>
      <c r="F10245" s="7" t="s">
        <v>1291</v>
      </c>
      <c r="G10245" s="7" t="s">
        <v>1292</v>
      </c>
      <c r="H10245" s="7" t="s">
        <v>15</v>
      </c>
      <c r="I10245" s="7">
        <v>720</v>
      </c>
      <c r="J10245" s="7" t="s">
        <v>315</v>
      </c>
      <c r="K10245" s="10">
        <v>66.099999999999994</v>
      </c>
      <c r="L10245" s="7" t="s">
        <v>16</v>
      </c>
      <c r="M10245" s="10">
        <v>3.6</v>
      </c>
      <c r="N10245" s="10">
        <v>3.9</v>
      </c>
      <c r="O10245" s="7"/>
      <c r="V10245" s="10">
        <f t="shared" si="523"/>
        <v>3.9</v>
      </c>
      <c r="AG10245" s="7" t="s">
        <v>119</v>
      </c>
      <c r="AH10245" s="7" t="s">
        <v>436</v>
      </c>
      <c r="AI10245" s="7" t="s">
        <v>436</v>
      </c>
      <c r="AJ10245" s="7" t="s">
        <v>436</v>
      </c>
      <c r="AP10245" s="7" t="s">
        <v>1402</v>
      </c>
      <c r="AQ10245" s="7"/>
    </row>
    <row r="10246" spans="1:43" ht="15.75" customHeight="1">
      <c r="A10246" s="19">
        <v>40883</v>
      </c>
      <c r="B10246" s="23" t="s">
        <v>1902</v>
      </c>
      <c r="C10246" s="24" t="s">
        <v>1905</v>
      </c>
      <c r="D10246" s="24" t="s">
        <v>2048</v>
      </c>
      <c r="E10246" s="15" t="s">
        <v>313</v>
      </c>
      <c r="F10246" s="15" t="s">
        <v>1291</v>
      </c>
      <c r="G10246" s="15" t="s">
        <v>1291</v>
      </c>
      <c r="H10246" s="15" t="s">
        <v>15</v>
      </c>
      <c r="I10246" s="15">
        <v>720</v>
      </c>
      <c r="J10246" s="15" t="s">
        <v>315</v>
      </c>
      <c r="K10246" s="16">
        <v>66.099999999999994</v>
      </c>
      <c r="L10246" s="15" t="s">
        <v>16</v>
      </c>
      <c r="M10246" s="16">
        <v>3.6</v>
      </c>
      <c r="N10246" s="16">
        <v>4</v>
      </c>
      <c r="O10246" s="16"/>
      <c r="P10246" s="16"/>
      <c r="Q10246" s="16"/>
      <c r="R10246" s="16"/>
      <c r="S10246" s="16"/>
      <c r="T10246" s="16"/>
      <c r="U10246" s="16"/>
      <c r="V10246" s="10">
        <f t="shared" si="523"/>
        <v>4</v>
      </c>
      <c r="W10246" s="15">
        <v>9999</v>
      </c>
      <c r="X10246" s="15"/>
      <c r="Y10246" s="15"/>
      <c r="Z10246" s="15"/>
      <c r="AA10246" s="15"/>
      <c r="AB10246" s="15"/>
      <c r="AC10246" s="15"/>
      <c r="AD10246" s="15"/>
      <c r="AE10246" s="15"/>
      <c r="AF10246" s="15"/>
      <c r="AG10246" s="15" t="s">
        <v>119</v>
      </c>
      <c r="AH10246" s="15" t="s">
        <v>436</v>
      </c>
      <c r="AI10246" s="15" t="s">
        <v>436</v>
      </c>
      <c r="AJ10246" s="15" t="s">
        <v>436</v>
      </c>
      <c r="AK10246" s="15"/>
      <c r="AL10246" s="15"/>
      <c r="AM10246" s="15"/>
      <c r="AN10246" s="15"/>
      <c r="AO10246" s="15"/>
      <c r="AP10246" s="15" t="s">
        <v>1843</v>
      </c>
      <c r="AQ10246" s="7"/>
    </row>
    <row r="10247" spans="1:43" ht="15.75" customHeight="1">
      <c r="A10247" s="17">
        <v>41551</v>
      </c>
      <c r="B10247" s="22" t="s">
        <v>2048</v>
      </c>
      <c r="C10247" s="22" t="s">
        <v>1905</v>
      </c>
      <c r="D10247" s="22" t="s">
        <v>2048</v>
      </c>
      <c r="E10247" s="7" t="s">
        <v>313</v>
      </c>
      <c r="F10247" s="7" t="s">
        <v>1291</v>
      </c>
      <c r="G10247" s="7" t="s">
        <v>1291</v>
      </c>
      <c r="H10247" s="7" t="s">
        <v>15</v>
      </c>
      <c r="I10247" s="7">
        <v>720</v>
      </c>
      <c r="J10247" s="7" t="s">
        <v>315</v>
      </c>
      <c r="K10247" s="10">
        <v>66.099999999999994</v>
      </c>
      <c r="L10247" s="7" t="s">
        <v>16</v>
      </c>
      <c r="M10247" s="10">
        <v>3.6</v>
      </c>
      <c r="N10247" s="10">
        <v>3.8</v>
      </c>
      <c r="V10247" s="7">
        <f t="shared" si="523"/>
        <v>3.8</v>
      </c>
      <c r="W10247" s="7">
        <v>9999</v>
      </c>
      <c r="AG10247" s="7" t="s">
        <v>318</v>
      </c>
      <c r="AH10247" s="7" t="s">
        <v>436</v>
      </c>
      <c r="AI10247" s="7" t="s">
        <v>436</v>
      </c>
      <c r="AJ10247" s="7" t="s">
        <v>436</v>
      </c>
      <c r="AP10247" s="7" t="s">
        <v>2305</v>
      </c>
      <c r="AQ10247" s="7"/>
    </row>
    <row r="10248" spans="1:43" ht="15.75" customHeight="1">
      <c r="A10248" s="20">
        <v>37485</v>
      </c>
      <c r="B10248" s="24">
        <v>2002</v>
      </c>
      <c r="C10248" s="24" t="s">
        <v>1905</v>
      </c>
      <c r="D10248" s="24" t="s">
        <v>1888</v>
      </c>
      <c r="E10248" s="13" t="s">
        <v>313</v>
      </c>
      <c r="F10248" s="13" t="s">
        <v>13</v>
      </c>
      <c r="G10248" s="13" t="s">
        <v>122</v>
      </c>
      <c r="H10248" s="13" t="s">
        <v>15</v>
      </c>
      <c r="I10248" s="13">
        <v>721</v>
      </c>
      <c r="J10248" s="7" t="s">
        <v>119</v>
      </c>
      <c r="K10248" s="12">
        <v>66.2</v>
      </c>
      <c r="L10248" s="7" t="s">
        <v>16</v>
      </c>
      <c r="M10248" s="12">
        <v>2.5</v>
      </c>
      <c r="N10248" s="12">
        <v>9.5</v>
      </c>
      <c r="O10248" s="12"/>
      <c r="P10248" s="12"/>
      <c r="V10248" s="10">
        <f t="shared" si="523"/>
        <v>9.5</v>
      </c>
      <c r="W10248" s="12">
        <v>9999</v>
      </c>
      <c r="X10248" s="12"/>
      <c r="Y10248" s="12"/>
      <c r="AC10248" s="13"/>
      <c r="AE10248" s="13">
        <v>1</v>
      </c>
      <c r="AF10248" s="13"/>
      <c r="AG10248" s="13" t="s">
        <v>119</v>
      </c>
      <c r="AH10248" s="7" t="s">
        <v>436</v>
      </c>
      <c r="AI10248" s="7" t="s">
        <v>436</v>
      </c>
      <c r="AJ10248" s="7" t="s">
        <v>436</v>
      </c>
      <c r="AP10248" s="13"/>
      <c r="AQ10248" s="7"/>
    </row>
    <row r="10249" spans="1:43" ht="15.75" customHeight="1">
      <c r="A10249" s="17">
        <v>37871</v>
      </c>
      <c r="B10249" s="24" t="s">
        <v>1894</v>
      </c>
      <c r="C10249" s="24" t="s">
        <v>1905</v>
      </c>
      <c r="D10249" s="24" t="s">
        <v>1888</v>
      </c>
      <c r="E10249" s="7" t="s">
        <v>313</v>
      </c>
      <c r="F10249" s="7" t="s">
        <v>13</v>
      </c>
      <c r="G10249" s="7" t="s">
        <v>427</v>
      </c>
      <c r="H10249" s="13" t="s">
        <v>15</v>
      </c>
      <c r="I10249" s="13">
        <v>721</v>
      </c>
      <c r="J10249" s="7" t="s">
        <v>315</v>
      </c>
      <c r="K10249" s="12">
        <v>66.2</v>
      </c>
      <c r="L10249" s="7" t="s">
        <v>16</v>
      </c>
      <c r="M10249" s="12">
        <v>2.5</v>
      </c>
      <c r="N10249" s="10">
        <v>10</v>
      </c>
      <c r="O10249" s="7"/>
      <c r="V10249" s="10">
        <f t="shared" si="523"/>
        <v>10</v>
      </c>
      <c r="W10249" s="8">
        <v>9999</v>
      </c>
      <c r="AE10249" s="7">
        <v>1</v>
      </c>
      <c r="AG10249" s="7" t="s">
        <v>119</v>
      </c>
      <c r="AH10249" s="7" t="s">
        <v>436</v>
      </c>
      <c r="AI10249" s="7" t="s">
        <v>436</v>
      </c>
      <c r="AJ10249" s="7" t="s">
        <v>436</v>
      </c>
      <c r="AQ10249" s="7"/>
    </row>
    <row r="10250" spans="1:43" ht="15.75" customHeight="1">
      <c r="A10250" s="17">
        <v>39529</v>
      </c>
      <c r="B10250" s="22" t="s">
        <v>1899</v>
      </c>
      <c r="C10250" s="24" t="s">
        <v>1905</v>
      </c>
      <c r="D10250" s="24" t="s">
        <v>1888</v>
      </c>
      <c r="E10250" s="7" t="s">
        <v>313</v>
      </c>
      <c r="F10250" s="7" t="s">
        <v>13</v>
      </c>
      <c r="G10250" s="7" t="s">
        <v>749</v>
      </c>
      <c r="H10250" s="7" t="s">
        <v>15</v>
      </c>
      <c r="I10250" s="7">
        <v>721</v>
      </c>
      <c r="J10250" s="7" t="s">
        <v>315</v>
      </c>
      <c r="K10250" s="10">
        <v>66.2</v>
      </c>
      <c r="L10250" s="7" t="s">
        <v>16</v>
      </c>
      <c r="M10250" s="10">
        <v>2.5</v>
      </c>
      <c r="N10250" s="10">
        <v>13</v>
      </c>
      <c r="P10250" s="10"/>
      <c r="Q10250" s="10"/>
      <c r="R10250" s="10"/>
      <c r="S10250" s="10"/>
      <c r="V10250" s="10">
        <f t="shared" si="523"/>
        <v>13</v>
      </c>
      <c r="W10250" s="8"/>
      <c r="AE10250" s="7">
        <v>1</v>
      </c>
      <c r="AG10250" s="7" t="s">
        <v>119</v>
      </c>
      <c r="AH10250" s="7" t="s">
        <v>436</v>
      </c>
      <c r="AI10250" s="7" t="s">
        <v>436</v>
      </c>
      <c r="AJ10250" s="7" t="s">
        <v>436</v>
      </c>
      <c r="AQ10250" s="7"/>
    </row>
    <row r="10251" spans="1:43" ht="15.75" customHeight="1">
      <c r="A10251" s="17">
        <v>40123</v>
      </c>
      <c r="B10251" s="22" t="s">
        <v>1900</v>
      </c>
      <c r="C10251" s="24" t="s">
        <v>1905</v>
      </c>
      <c r="D10251" s="24" t="s">
        <v>1888</v>
      </c>
      <c r="E10251" s="7" t="s">
        <v>313</v>
      </c>
      <c r="F10251" s="7" t="s">
        <v>1291</v>
      </c>
      <c r="G10251" s="7" t="s">
        <v>1292</v>
      </c>
      <c r="H10251" s="7" t="s">
        <v>15</v>
      </c>
      <c r="I10251" s="7">
        <v>721</v>
      </c>
      <c r="J10251" s="7" t="s">
        <v>315</v>
      </c>
      <c r="K10251" s="10">
        <v>66.2</v>
      </c>
      <c r="L10251" s="7" t="s">
        <v>16</v>
      </c>
      <c r="M10251" s="10">
        <v>2.5</v>
      </c>
      <c r="N10251" s="10">
        <v>13.8</v>
      </c>
      <c r="O10251" s="7"/>
      <c r="V10251" s="10">
        <f t="shared" si="523"/>
        <v>13.8</v>
      </c>
      <c r="W10251" s="7">
        <v>9999</v>
      </c>
      <c r="AE10251" s="7">
        <v>2</v>
      </c>
      <c r="AG10251" s="7" t="s">
        <v>119</v>
      </c>
      <c r="AH10251" s="7" t="s">
        <v>436</v>
      </c>
      <c r="AI10251" s="7" t="s">
        <v>436</v>
      </c>
      <c r="AJ10251" s="7" t="s">
        <v>436</v>
      </c>
      <c r="AQ10251" s="7"/>
    </row>
    <row r="10252" spans="1:43" ht="15.75" customHeight="1">
      <c r="A10252" s="19">
        <v>40883</v>
      </c>
      <c r="B10252" s="23" t="s">
        <v>1902</v>
      </c>
      <c r="C10252" s="24" t="s">
        <v>1905</v>
      </c>
      <c r="D10252" s="24" t="s">
        <v>1888</v>
      </c>
      <c r="E10252" s="15" t="s">
        <v>313</v>
      </c>
      <c r="F10252" s="15" t="s">
        <v>1291</v>
      </c>
      <c r="G10252" s="15" t="s">
        <v>1291</v>
      </c>
      <c r="H10252" s="15" t="s">
        <v>15</v>
      </c>
      <c r="I10252" s="15">
        <v>721</v>
      </c>
      <c r="J10252" s="15" t="s">
        <v>315</v>
      </c>
      <c r="K10252" s="16">
        <v>66.2</v>
      </c>
      <c r="L10252" s="15" t="s">
        <v>16</v>
      </c>
      <c r="M10252" s="16">
        <v>2.5</v>
      </c>
      <c r="N10252" s="16">
        <v>15.6</v>
      </c>
      <c r="O10252" s="16"/>
      <c r="P10252" s="16"/>
      <c r="Q10252" s="16"/>
      <c r="R10252" s="16"/>
      <c r="S10252" s="16"/>
      <c r="T10252" s="16"/>
      <c r="U10252" s="16"/>
      <c r="V10252" s="10">
        <f t="shared" si="523"/>
        <v>15.6</v>
      </c>
      <c r="W10252" s="15">
        <v>9999</v>
      </c>
      <c r="X10252" s="15"/>
      <c r="Y10252" s="15"/>
      <c r="Z10252" s="15"/>
      <c r="AA10252" s="15"/>
      <c r="AB10252" s="15"/>
      <c r="AC10252" s="15"/>
      <c r="AD10252" s="15"/>
      <c r="AE10252" s="15">
        <v>1</v>
      </c>
      <c r="AF10252" s="15"/>
      <c r="AG10252" s="15" t="s">
        <v>119</v>
      </c>
      <c r="AH10252" s="15" t="s">
        <v>436</v>
      </c>
      <c r="AI10252" s="15" t="s">
        <v>436</v>
      </c>
      <c r="AJ10252" s="15" t="s">
        <v>436</v>
      </c>
      <c r="AK10252" s="15"/>
      <c r="AL10252" s="15"/>
      <c r="AM10252" s="15"/>
      <c r="AN10252" s="15"/>
      <c r="AO10252" s="15"/>
      <c r="AP10252" s="15"/>
      <c r="AQ10252" s="7"/>
    </row>
    <row r="10253" spans="1:43" ht="15.75" customHeight="1">
      <c r="A10253" s="17">
        <v>41552</v>
      </c>
      <c r="B10253" s="22" t="s">
        <v>2048</v>
      </c>
      <c r="C10253" s="22" t="s">
        <v>1905</v>
      </c>
      <c r="D10253" s="22" t="s">
        <v>1888</v>
      </c>
      <c r="E10253" s="7" t="s">
        <v>313</v>
      </c>
      <c r="F10253" s="7" t="s">
        <v>1291</v>
      </c>
      <c r="G10253" s="7" t="s">
        <v>1291</v>
      </c>
      <c r="H10253" s="7" t="s">
        <v>15</v>
      </c>
      <c r="I10253" s="7">
        <v>721</v>
      </c>
      <c r="J10253" s="7" t="s">
        <v>315</v>
      </c>
      <c r="K10253" s="10">
        <v>66.2</v>
      </c>
      <c r="L10253" s="7" t="s">
        <v>16</v>
      </c>
      <c r="M10253" s="10">
        <v>2.5</v>
      </c>
      <c r="N10253" s="10">
        <v>16.3</v>
      </c>
      <c r="V10253" s="7">
        <f t="shared" si="523"/>
        <v>16.3</v>
      </c>
      <c r="W10253" s="7">
        <v>9999</v>
      </c>
      <c r="AE10253" s="7">
        <v>1</v>
      </c>
      <c r="AG10253" s="7" t="s">
        <v>119</v>
      </c>
      <c r="AH10253" s="7" t="s">
        <v>436</v>
      </c>
      <c r="AI10253" s="7" t="s">
        <v>436</v>
      </c>
      <c r="AJ10253" s="7" t="s">
        <v>436</v>
      </c>
      <c r="AQ10253" s="7"/>
    </row>
    <row r="10254" spans="1:43" ht="15.75" customHeight="1">
      <c r="A10254" s="17">
        <v>41996</v>
      </c>
      <c r="B10254" s="22">
        <v>2014</v>
      </c>
      <c r="C10254" s="22" t="s">
        <v>1905</v>
      </c>
      <c r="D10254" s="22" t="s">
        <v>1888</v>
      </c>
      <c r="E10254" s="7" t="s">
        <v>313</v>
      </c>
      <c r="F10254" s="7" t="s">
        <v>2469</v>
      </c>
      <c r="G10254" s="7" t="s">
        <v>1286</v>
      </c>
      <c r="H10254" s="7" t="s">
        <v>15</v>
      </c>
      <c r="I10254" s="7">
        <v>721</v>
      </c>
      <c r="K10254" s="10">
        <v>66.2</v>
      </c>
      <c r="L10254" s="7" t="s">
        <v>16</v>
      </c>
      <c r="M10254" s="10">
        <v>2.5</v>
      </c>
      <c r="N10254" s="10">
        <v>16.7</v>
      </c>
      <c r="V10254" s="7">
        <f>SUM(N10254:U10254)</f>
        <v>16.7</v>
      </c>
      <c r="W10254" s="7">
        <v>9999</v>
      </c>
      <c r="AE10254" s="7">
        <v>2</v>
      </c>
      <c r="AG10254" s="7" t="s">
        <v>119</v>
      </c>
      <c r="AH10254" s="7" t="s">
        <v>436</v>
      </c>
      <c r="AI10254" s="7" t="s">
        <v>436</v>
      </c>
      <c r="AJ10254" s="7" t="s">
        <v>436</v>
      </c>
      <c r="AQ10254" s="7"/>
    </row>
    <row r="10255" spans="1:43" ht="15.75" customHeight="1">
      <c r="A10255" s="20">
        <v>37485</v>
      </c>
      <c r="B10255" s="24">
        <v>2002</v>
      </c>
      <c r="C10255" s="24" t="s">
        <v>1905</v>
      </c>
      <c r="D10255" s="24" t="s">
        <v>1905</v>
      </c>
      <c r="E10255" s="13" t="s">
        <v>313</v>
      </c>
      <c r="F10255" s="13" t="s">
        <v>13</v>
      </c>
      <c r="G10255" s="13" t="s">
        <v>122</v>
      </c>
      <c r="H10255" s="13" t="s">
        <v>15</v>
      </c>
      <c r="I10255" s="13">
        <v>722</v>
      </c>
      <c r="J10255" s="7" t="s">
        <v>119</v>
      </c>
      <c r="K10255" s="12">
        <v>66.5</v>
      </c>
      <c r="L10255" s="7" t="s">
        <v>16</v>
      </c>
      <c r="M10255" s="12">
        <v>0.2</v>
      </c>
      <c r="N10255" s="12">
        <v>4.3</v>
      </c>
      <c r="O10255" s="12"/>
      <c r="P10255" s="12"/>
      <c r="V10255" s="10">
        <f>SQRT((N10255*N10255)+(O10255*O10255)+((P10255*P10255)+(Q10255*Q10255)+(R10255*R10255)+(S10255*S10255)+(T10255*T10255)+(U10255*U10255)))</f>
        <v>4.3</v>
      </c>
      <c r="W10255" s="12">
        <v>9999</v>
      </c>
      <c r="X10255" s="12"/>
      <c r="Y10255" s="12"/>
      <c r="AC10255" s="13"/>
      <c r="AE10255" s="13">
        <v>0</v>
      </c>
      <c r="AF10255" s="13" t="s">
        <v>18</v>
      </c>
      <c r="AG10255" s="13" t="s">
        <v>318</v>
      </c>
      <c r="AH10255" s="7" t="s">
        <v>436</v>
      </c>
      <c r="AI10255" s="7" t="s">
        <v>436</v>
      </c>
      <c r="AJ10255" s="7" t="s">
        <v>436</v>
      </c>
      <c r="AP10255" s="13" t="s">
        <v>199</v>
      </c>
      <c r="AQ10255" s="7"/>
    </row>
    <row r="10256" spans="1:43" ht="15.75" customHeight="1">
      <c r="A10256" s="19">
        <v>40878</v>
      </c>
      <c r="B10256" s="23" t="s">
        <v>1902</v>
      </c>
      <c r="C10256" s="24" t="s">
        <v>1905</v>
      </c>
      <c r="D10256" s="24" t="s">
        <v>1905</v>
      </c>
      <c r="E10256" s="15" t="s">
        <v>313</v>
      </c>
      <c r="F10256" s="15" t="s">
        <v>1291</v>
      </c>
      <c r="G10256" s="15" t="s">
        <v>1291</v>
      </c>
      <c r="H10256" s="15" t="s">
        <v>15</v>
      </c>
      <c r="I10256" s="15">
        <v>722</v>
      </c>
      <c r="J10256" s="15" t="s">
        <v>515</v>
      </c>
      <c r="K10256" s="12">
        <v>66.5</v>
      </c>
      <c r="L10256" s="7" t="s">
        <v>16</v>
      </c>
      <c r="M10256" s="12">
        <v>0.2</v>
      </c>
      <c r="N10256" s="16"/>
      <c r="O10256" s="16"/>
      <c r="P10256" s="16"/>
      <c r="Q10256" s="16"/>
      <c r="R10256" s="16"/>
      <c r="S10256" s="16"/>
      <c r="T10256" s="16"/>
      <c r="U10256" s="16"/>
      <c r="V10256" s="10" t="s">
        <v>1888</v>
      </c>
      <c r="W10256" s="15"/>
      <c r="X10256" s="15"/>
      <c r="Y10256" s="15"/>
      <c r="Z10256" s="15"/>
      <c r="AA10256" s="15"/>
      <c r="AB10256" s="15"/>
      <c r="AC10256" s="15"/>
      <c r="AD10256" s="15"/>
      <c r="AE10256" s="15"/>
      <c r="AF10256" s="15"/>
      <c r="AG10256" s="15" t="s">
        <v>318</v>
      </c>
      <c r="AH10256" s="15" t="s">
        <v>436</v>
      </c>
      <c r="AI10256" s="15" t="s">
        <v>436</v>
      </c>
      <c r="AJ10256" s="15" t="s">
        <v>436</v>
      </c>
      <c r="AK10256" s="15"/>
      <c r="AL10256" s="15"/>
      <c r="AM10256" s="15"/>
      <c r="AN10256" s="15"/>
      <c r="AO10256" s="15"/>
      <c r="AP10256" s="15"/>
      <c r="AQ10256" s="7"/>
    </row>
    <row r="10257" spans="1:43" ht="15.75" customHeight="1">
      <c r="A10257" s="20">
        <v>37485</v>
      </c>
      <c r="B10257" s="24">
        <v>2002</v>
      </c>
      <c r="C10257" s="24" t="s">
        <v>1905</v>
      </c>
      <c r="D10257" s="24" t="s">
        <v>1894</v>
      </c>
      <c r="E10257" s="13" t="s">
        <v>313</v>
      </c>
      <c r="F10257" s="13" t="s">
        <v>13</v>
      </c>
      <c r="G10257" s="13" t="s">
        <v>122</v>
      </c>
      <c r="H10257" s="13" t="s">
        <v>15</v>
      </c>
      <c r="I10257" s="13">
        <v>723</v>
      </c>
      <c r="J10257" s="7" t="s">
        <v>119</v>
      </c>
      <c r="K10257" s="12">
        <v>67</v>
      </c>
      <c r="L10257" s="7" t="s">
        <v>16</v>
      </c>
      <c r="M10257" s="12">
        <v>4.9000000000000004</v>
      </c>
      <c r="N10257" s="12">
        <v>2.9</v>
      </c>
      <c r="O10257" s="12"/>
      <c r="P10257" s="12"/>
      <c r="V10257" s="10">
        <f t="shared" ref="V10257:V10266" si="524">SQRT((N10257*N10257)+(O10257*O10257)+((P10257*P10257)+(Q10257*Q10257)+(R10257*R10257)+(S10257*S10257)+(T10257*T10257)+(U10257*U10257)))</f>
        <v>2.9</v>
      </c>
      <c r="W10257" s="12">
        <v>9999</v>
      </c>
      <c r="X10257" s="12"/>
      <c r="Y10257" s="12"/>
      <c r="AC10257" s="13"/>
      <c r="AE10257" s="13">
        <v>0</v>
      </c>
      <c r="AF10257" s="13"/>
      <c r="AG10257" s="13" t="s">
        <v>119</v>
      </c>
      <c r="AH10257" s="7" t="s">
        <v>436</v>
      </c>
      <c r="AI10257" s="7" t="s">
        <v>436</v>
      </c>
      <c r="AJ10257" s="7" t="s">
        <v>436</v>
      </c>
      <c r="AP10257" s="13" t="s">
        <v>200</v>
      </c>
      <c r="AQ10257" s="7"/>
    </row>
    <row r="10258" spans="1:43" ht="15.75" customHeight="1">
      <c r="A10258" s="17">
        <v>37871</v>
      </c>
      <c r="B10258" s="24" t="s">
        <v>1894</v>
      </c>
      <c r="C10258" s="24" t="s">
        <v>1905</v>
      </c>
      <c r="D10258" s="24" t="s">
        <v>1894</v>
      </c>
      <c r="E10258" s="7" t="s">
        <v>313</v>
      </c>
      <c r="F10258" s="7" t="s">
        <v>13</v>
      </c>
      <c r="G10258" s="7" t="s">
        <v>427</v>
      </c>
      <c r="H10258" s="13" t="s">
        <v>15</v>
      </c>
      <c r="I10258" s="13">
        <v>723</v>
      </c>
      <c r="J10258" s="7" t="s">
        <v>315</v>
      </c>
      <c r="K10258" s="12">
        <v>67</v>
      </c>
      <c r="L10258" s="7" t="s">
        <v>16</v>
      </c>
      <c r="M10258" s="12">
        <v>4.9000000000000004</v>
      </c>
      <c r="N10258" s="10">
        <v>2.9</v>
      </c>
      <c r="O10258" s="7"/>
      <c r="V10258" s="10">
        <f t="shared" si="524"/>
        <v>2.9</v>
      </c>
      <c r="W10258" s="8">
        <v>9999</v>
      </c>
      <c r="AF10258" s="7" t="s">
        <v>106</v>
      </c>
      <c r="AG10258" s="7" t="s">
        <v>318</v>
      </c>
      <c r="AH10258" s="7" t="s">
        <v>436</v>
      </c>
      <c r="AI10258" s="7" t="s">
        <v>436</v>
      </c>
      <c r="AJ10258" s="7" t="s">
        <v>436</v>
      </c>
      <c r="AP10258" s="7" t="s">
        <v>146</v>
      </c>
      <c r="AQ10258" s="7"/>
    </row>
    <row r="10259" spans="1:43" ht="15.75" customHeight="1">
      <c r="A10259" s="17">
        <v>39529</v>
      </c>
      <c r="B10259" s="22" t="s">
        <v>1899</v>
      </c>
      <c r="C10259" s="24" t="s">
        <v>1905</v>
      </c>
      <c r="D10259" s="24" t="s">
        <v>1894</v>
      </c>
      <c r="E10259" s="7" t="s">
        <v>313</v>
      </c>
      <c r="F10259" s="7" t="s">
        <v>13</v>
      </c>
      <c r="G10259" s="7" t="s">
        <v>749</v>
      </c>
      <c r="H10259" s="7" t="s">
        <v>15</v>
      </c>
      <c r="I10259" s="7">
        <v>723</v>
      </c>
      <c r="J10259" s="7" t="s">
        <v>515</v>
      </c>
      <c r="K10259" s="10">
        <v>67</v>
      </c>
      <c r="L10259" s="7" t="s">
        <v>16</v>
      </c>
      <c r="M10259" s="10">
        <v>4.9000000000000004</v>
      </c>
      <c r="N10259" s="10">
        <v>2.8</v>
      </c>
      <c r="P10259" s="10"/>
      <c r="Q10259" s="10"/>
      <c r="R10259" s="10"/>
      <c r="S10259" s="10"/>
      <c r="V10259" s="10">
        <f t="shared" si="524"/>
        <v>2.8</v>
      </c>
      <c r="W10259" s="8"/>
      <c r="AE10259" s="7">
        <v>0</v>
      </c>
      <c r="AF10259" s="7" t="s">
        <v>119</v>
      </c>
      <c r="AG10259" s="7" t="s">
        <v>318</v>
      </c>
      <c r="AH10259" s="7" t="s">
        <v>436</v>
      </c>
      <c r="AI10259" s="7" t="s">
        <v>436</v>
      </c>
      <c r="AJ10259" s="7" t="s">
        <v>436</v>
      </c>
      <c r="AP10259" s="7" t="s">
        <v>374</v>
      </c>
      <c r="AQ10259" s="7"/>
    </row>
    <row r="10260" spans="1:43" ht="15.75" customHeight="1">
      <c r="A10260" s="20">
        <v>37485</v>
      </c>
      <c r="B10260" s="24">
        <v>2002</v>
      </c>
      <c r="C10260" s="24" t="s">
        <v>1905</v>
      </c>
      <c r="D10260" s="24" t="s">
        <v>1905</v>
      </c>
      <c r="E10260" s="13" t="s">
        <v>313</v>
      </c>
      <c r="F10260" s="13" t="s">
        <v>13</v>
      </c>
      <c r="G10260" s="13" t="s">
        <v>122</v>
      </c>
      <c r="H10260" s="13" t="s">
        <v>15</v>
      </c>
      <c r="I10260" s="13">
        <v>724</v>
      </c>
      <c r="J10260" s="7" t="s">
        <v>119</v>
      </c>
      <c r="K10260" s="12">
        <v>67</v>
      </c>
      <c r="L10260" s="7" t="s">
        <v>16</v>
      </c>
      <c r="M10260" s="12">
        <v>3.2</v>
      </c>
      <c r="N10260" s="12">
        <v>5.2</v>
      </c>
      <c r="O10260" s="12"/>
      <c r="P10260" s="12"/>
      <c r="V10260" s="10">
        <f t="shared" si="524"/>
        <v>5.2</v>
      </c>
      <c r="W10260" s="12">
        <v>9999</v>
      </c>
      <c r="X10260" s="12"/>
      <c r="Y10260" s="12"/>
      <c r="AC10260" s="13"/>
      <c r="AE10260" s="13">
        <v>0</v>
      </c>
      <c r="AF10260" s="13" t="s">
        <v>18</v>
      </c>
      <c r="AG10260" s="13" t="s">
        <v>318</v>
      </c>
      <c r="AH10260" s="7" t="s">
        <v>436</v>
      </c>
      <c r="AI10260" s="7" t="s">
        <v>436</v>
      </c>
      <c r="AJ10260" s="7" t="s">
        <v>436</v>
      </c>
      <c r="AL10260" s="7" t="s">
        <v>106</v>
      </c>
      <c r="AP10260" s="13" t="s">
        <v>149</v>
      </c>
      <c r="AQ10260" s="7"/>
    </row>
    <row r="10261" spans="1:43" ht="15.75" customHeight="1">
      <c r="A10261" s="20">
        <v>37485</v>
      </c>
      <c r="B10261" s="24">
        <v>2002</v>
      </c>
      <c r="C10261" s="23" t="s">
        <v>1905</v>
      </c>
      <c r="D10261" s="22">
        <v>2014</v>
      </c>
      <c r="E10261" s="13" t="s">
        <v>313</v>
      </c>
      <c r="F10261" s="13" t="s">
        <v>13</v>
      </c>
      <c r="G10261" s="13" t="s">
        <v>122</v>
      </c>
      <c r="H10261" s="13" t="s">
        <v>15</v>
      </c>
      <c r="I10261" s="13">
        <v>725</v>
      </c>
      <c r="J10261" s="7" t="s">
        <v>119</v>
      </c>
      <c r="K10261" s="12">
        <v>67</v>
      </c>
      <c r="L10261" s="7" t="s">
        <v>16</v>
      </c>
      <c r="M10261" s="12">
        <v>1.2</v>
      </c>
      <c r="N10261" s="12">
        <v>2.6</v>
      </c>
      <c r="O10261" s="12"/>
      <c r="P10261" s="12"/>
      <c r="V10261" s="10">
        <f t="shared" si="524"/>
        <v>2.6</v>
      </c>
      <c r="W10261" s="12">
        <v>9999</v>
      </c>
      <c r="X10261" s="12"/>
      <c r="Y10261" s="12"/>
      <c r="AC10261" s="13"/>
      <c r="AE10261" s="13">
        <v>0</v>
      </c>
      <c r="AF10261" s="13"/>
      <c r="AG10261" s="13" t="s">
        <v>119</v>
      </c>
      <c r="AH10261" s="7" t="s">
        <v>436</v>
      </c>
      <c r="AI10261" s="7" t="s">
        <v>436</v>
      </c>
      <c r="AJ10261" s="7" t="s">
        <v>436</v>
      </c>
      <c r="AL10261" s="7" t="s">
        <v>106</v>
      </c>
      <c r="AP10261" s="13" t="s">
        <v>201</v>
      </c>
      <c r="AQ10261" s="7"/>
    </row>
    <row r="10262" spans="1:43" ht="15.75" customHeight="1">
      <c r="A10262" s="17">
        <v>37871</v>
      </c>
      <c r="B10262" s="24" t="s">
        <v>1894</v>
      </c>
      <c r="C10262" s="23" t="s">
        <v>1905</v>
      </c>
      <c r="D10262" s="22">
        <v>2014</v>
      </c>
      <c r="E10262" s="7" t="s">
        <v>313</v>
      </c>
      <c r="F10262" s="7" t="s">
        <v>13</v>
      </c>
      <c r="G10262" s="7" t="s">
        <v>427</v>
      </c>
      <c r="H10262" s="13" t="s">
        <v>15</v>
      </c>
      <c r="I10262" s="13">
        <v>725</v>
      </c>
      <c r="J10262" s="7" t="s">
        <v>315</v>
      </c>
      <c r="K10262" s="12">
        <v>67</v>
      </c>
      <c r="L10262" s="7" t="s">
        <v>16</v>
      </c>
      <c r="M10262" s="12">
        <v>1.2</v>
      </c>
      <c r="N10262" s="10">
        <v>2.7</v>
      </c>
      <c r="O10262" s="7"/>
      <c r="V10262" s="10">
        <f t="shared" si="524"/>
        <v>2.7</v>
      </c>
      <c r="W10262" s="8">
        <v>9999</v>
      </c>
      <c r="AE10262" s="7">
        <v>0</v>
      </c>
      <c r="AG10262" s="7" t="s">
        <v>119</v>
      </c>
      <c r="AH10262" s="7" t="s">
        <v>436</v>
      </c>
      <c r="AI10262" s="7" t="s">
        <v>436</v>
      </c>
      <c r="AJ10262" s="7" t="s">
        <v>436</v>
      </c>
      <c r="AQ10262" s="7"/>
    </row>
    <row r="10263" spans="1:43" ht="15.75" customHeight="1">
      <c r="A10263" s="17">
        <v>39529</v>
      </c>
      <c r="B10263" s="22" t="s">
        <v>1899</v>
      </c>
      <c r="C10263" s="23" t="s">
        <v>1905</v>
      </c>
      <c r="D10263" s="22">
        <v>2014</v>
      </c>
      <c r="E10263" s="7" t="s">
        <v>313</v>
      </c>
      <c r="F10263" s="7" t="s">
        <v>13</v>
      </c>
      <c r="G10263" s="7" t="s">
        <v>749</v>
      </c>
      <c r="H10263" s="7" t="s">
        <v>15</v>
      </c>
      <c r="I10263" s="7">
        <v>725</v>
      </c>
      <c r="J10263" s="7" t="s">
        <v>315</v>
      </c>
      <c r="K10263" s="10">
        <v>67</v>
      </c>
      <c r="L10263" s="7" t="s">
        <v>16</v>
      </c>
      <c r="M10263" s="10">
        <v>1.2</v>
      </c>
      <c r="N10263" s="10">
        <v>3</v>
      </c>
      <c r="P10263" s="10"/>
      <c r="Q10263" s="10"/>
      <c r="R10263" s="10"/>
      <c r="S10263" s="10"/>
      <c r="V10263" s="10">
        <f t="shared" si="524"/>
        <v>3</v>
      </c>
      <c r="W10263" s="8"/>
      <c r="AE10263" s="7">
        <v>0</v>
      </c>
      <c r="AF10263" s="7" t="s">
        <v>607</v>
      </c>
      <c r="AG10263" s="7" t="s">
        <v>119</v>
      </c>
      <c r="AH10263" s="7" t="s">
        <v>436</v>
      </c>
      <c r="AI10263" s="7" t="s">
        <v>436</v>
      </c>
      <c r="AJ10263" s="7" t="s">
        <v>436</v>
      </c>
      <c r="AQ10263" s="7"/>
    </row>
    <row r="10264" spans="1:43" ht="15.75" customHeight="1">
      <c r="A10264" s="17">
        <v>40123</v>
      </c>
      <c r="B10264" s="22" t="s">
        <v>1900</v>
      </c>
      <c r="C10264" s="23" t="s">
        <v>1905</v>
      </c>
      <c r="D10264" s="22">
        <v>2014</v>
      </c>
      <c r="E10264" s="7" t="s">
        <v>313</v>
      </c>
      <c r="F10264" s="7" t="s">
        <v>1291</v>
      </c>
      <c r="G10264" s="7" t="s">
        <v>1292</v>
      </c>
      <c r="H10264" s="7" t="s">
        <v>15</v>
      </c>
      <c r="I10264" s="7">
        <v>725</v>
      </c>
      <c r="J10264" s="7" t="s">
        <v>315</v>
      </c>
      <c r="K10264" s="10">
        <v>67</v>
      </c>
      <c r="L10264" s="7" t="s">
        <v>16</v>
      </c>
      <c r="M10264" s="10">
        <v>1.2</v>
      </c>
      <c r="N10264" s="10">
        <v>3</v>
      </c>
      <c r="O10264" s="7"/>
      <c r="V10264" s="10">
        <f t="shared" si="524"/>
        <v>3</v>
      </c>
      <c r="AF10264" s="7" t="s">
        <v>1178</v>
      </c>
      <c r="AG10264" s="7" t="s">
        <v>119</v>
      </c>
      <c r="AH10264" s="7" t="s">
        <v>436</v>
      </c>
      <c r="AI10264" s="7" t="s">
        <v>436</v>
      </c>
      <c r="AJ10264" s="7" t="s">
        <v>436</v>
      </c>
      <c r="AP10264" s="7" t="s">
        <v>1403</v>
      </c>
      <c r="AQ10264" s="7"/>
    </row>
    <row r="10265" spans="1:43" ht="15.75" customHeight="1">
      <c r="A10265" s="19">
        <v>40883</v>
      </c>
      <c r="B10265" s="23" t="s">
        <v>1902</v>
      </c>
      <c r="C10265" s="23" t="s">
        <v>1905</v>
      </c>
      <c r="D10265" s="22">
        <v>2014</v>
      </c>
      <c r="E10265" s="15" t="s">
        <v>313</v>
      </c>
      <c r="F10265" s="15" t="s">
        <v>1291</v>
      </c>
      <c r="G10265" s="15" t="s">
        <v>1291</v>
      </c>
      <c r="H10265" s="15" t="s">
        <v>15</v>
      </c>
      <c r="I10265" s="15">
        <v>725</v>
      </c>
      <c r="J10265" s="15" t="s">
        <v>315</v>
      </c>
      <c r="K10265" s="16">
        <v>67</v>
      </c>
      <c r="L10265" s="15" t="s">
        <v>16</v>
      </c>
      <c r="M10265" s="16">
        <v>1.2</v>
      </c>
      <c r="N10265" s="16">
        <v>3</v>
      </c>
      <c r="O10265" s="16"/>
      <c r="P10265" s="16"/>
      <c r="Q10265" s="16"/>
      <c r="R10265" s="16"/>
      <c r="S10265" s="16"/>
      <c r="T10265" s="16"/>
      <c r="U10265" s="16"/>
      <c r="V10265" s="10">
        <f t="shared" si="524"/>
        <v>3</v>
      </c>
      <c r="W10265" s="15"/>
      <c r="X10265" s="15"/>
      <c r="Y10265" s="15"/>
      <c r="Z10265" s="15"/>
      <c r="AA10265" s="15"/>
      <c r="AB10265" s="15"/>
      <c r="AC10265" s="15"/>
      <c r="AD10265" s="15"/>
      <c r="AE10265" s="15"/>
      <c r="AF10265" s="15"/>
      <c r="AG10265" s="15" t="s">
        <v>119</v>
      </c>
      <c r="AH10265" s="15" t="s">
        <v>436</v>
      </c>
      <c r="AI10265" s="15" t="s">
        <v>436</v>
      </c>
      <c r="AJ10265" s="15" t="s">
        <v>436</v>
      </c>
      <c r="AK10265" s="15"/>
      <c r="AL10265" s="15" t="s">
        <v>607</v>
      </c>
      <c r="AM10265" s="15"/>
      <c r="AN10265" s="15"/>
      <c r="AO10265" s="15"/>
      <c r="AP10265" s="15" t="s">
        <v>1844</v>
      </c>
      <c r="AQ10265" s="7"/>
    </row>
    <row r="10266" spans="1:43" ht="15.75" customHeight="1">
      <c r="A10266" s="17">
        <v>41552</v>
      </c>
      <c r="B10266" s="22" t="s">
        <v>2048</v>
      </c>
      <c r="C10266" s="22" t="s">
        <v>1905</v>
      </c>
      <c r="D10266" s="22">
        <v>2014</v>
      </c>
      <c r="E10266" s="7" t="s">
        <v>313</v>
      </c>
      <c r="F10266" s="7" t="s">
        <v>1291</v>
      </c>
      <c r="G10266" s="7" t="s">
        <v>1291</v>
      </c>
      <c r="H10266" s="7" t="s">
        <v>15</v>
      </c>
      <c r="I10266" s="7">
        <v>725</v>
      </c>
      <c r="J10266" s="7" t="s">
        <v>315</v>
      </c>
      <c r="K10266" s="10">
        <v>67</v>
      </c>
      <c r="L10266" s="7" t="s">
        <v>16</v>
      </c>
      <c r="M10266" s="10">
        <v>1.2</v>
      </c>
      <c r="N10266" s="10">
        <v>2.2999999999999998</v>
      </c>
      <c r="V10266" s="7">
        <f t="shared" si="524"/>
        <v>2.2999999999999998</v>
      </c>
      <c r="AG10266" s="7" t="s">
        <v>119</v>
      </c>
      <c r="AH10266" s="7" t="s">
        <v>436</v>
      </c>
      <c r="AI10266" s="7" t="s">
        <v>436</v>
      </c>
      <c r="AJ10266" s="7" t="s">
        <v>436</v>
      </c>
      <c r="AL10266" s="7" t="s">
        <v>607</v>
      </c>
      <c r="AP10266" s="7" t="s">
        <v>2307</v>
      </c>
      <c r="AQ10266" s="7"/>
    </row>
    <row r="10267" spans="1:43" ht="15.75" customHeight="1">
      <c r="A10267" s="17">
        <v>41996</v>
      </c>
      <c r="B10267" s="22">
        <v>2014</v>
      </c>
      <c r="C10267" s="22" t="s">
        <v>1905</v>
      </c>
      <c r="D10267" s="22">
        <v>2014</v>
      </c>
      <c r="E10267" s="7" t="s">
        <v>313</v>
      </c>
      <c r="F10267" s="7" t="s">
        <v>2469</v>
      </c>
      <c r="G10267" s="7" t="s">
        <v>1286</v>
      </c>
      <c r="H10267" s="7" t="s">
        <v>15</v>
      </c>
      <c r="I10267" s="7">
        <v>725</v>
      </c>
      <c r="K10267" s="10">
        <v>67</v>
      </c>
      <c r="L10267" s="7" t="s">
        <v>16</v>
      </c>
      <c r="M10267" s="10">
        <v>1.2</v>
      </c>
      <c r="N10267" s="10">
        <v>3</v>
      </c>
      <c r="V10267" s="7">
        <f>SUM(N10267:U10267)</f>
        <v>3</v>
      </c>
      <c r="W10267" s="7">
        <v>0</v>
      </c>
      <c r="AE10267" s="7">
        <v>0</v>
      </c>
      <c r="AF10267" s="7" t="s">
        <v>18</v>
      </c>
      <c r="AG10267" s="7" t="s">
        <v>318</v>
      </c>
      <c r="AH10267" s="7" t="s">
        <v>436</v>
      </c>
      <c r="AI10267" s="7" t="s">
        <v>436</v>
      </c>
      <c r="AJ10267" s="7" t="s">
        <v>436</v>
      </c>
      <c r="AL10267" s="7" t="s">
        <v>607</v>
      </c>
      <c r="AP10267" s="7" t="s">
        <v>2495</v>
      </c>
      <c r="AQ10267" s="7"/>
    </row>
    <row r="10268" spans="1:43" ht="15.75" customHeight="1">
      <c r="A10268" s="20">
        <v>37485</v>
      </c>
      <c r="B10268" s="24">
        <v>2002</v>
      </c>
      <c r="C10268" s="24" t="s">
        <v>1905</v>
      </c>
      <c r="D10268" s="22">
        <v>2014</v>
      </c>
      <c r="E10268" s="13" t="s">
        <v>313</v>
      </c>
      <c r="F10268" s="13" t="s">
        <v>13</v>
      </c>
      <c r="G10268" s="13" t="s">
        <v>122</v>
      </c>
      <c r="H10268" s="13" t="s">
        <v>15</v>
      </c>
      <c r="I10268" s="13">
        <v>726</v>
      </c>
      <c r="J10268" s="7" t="s">
        <v>119</v>
      </c>
      <c r="K10268" s="12">
        <v>67.2</v>
      </c>
      <c r="L10268" s="7" t="s">
        <v>16</v>
      </c>
      <c r="M10268" s="12">
        <v>1.8</v>
      </c>
      <c r="N10268" s="12">
        <v>7.4</v>
      </c>
      <c r="O10268" s="12"/>
      <c r="P10268" s="12"/>
      <c r="V10268" s="10">
        <f t="shared" ref="V10268:V10273" si="525">SQRT((N10268*N10268)+(O10268*O10268)+((P10268*P10268)+(Q10268*Q10268)+(R10268*R10268)+(S10268*S10268)+(T10268*T10268)+(U10268*U10268)))</f>
        <v>7.4</v>
      </c>
      <c r="W10268" s="12">
        <v>9999</v>
      </c>
      <c r="X10268" s="12"/>
      <c r="Y10268" s="12"/>
      <c r="AC10268" s="13"/>
      <c r="AE10268" s="13">
        <v>0</v>
      </c>
      <c r="AF10268" s="13"/>
      <c r="AG10268" s="13" t="s">
        <v>119</v>
      </c>
      <c r="AH10268" s="7" t="s">
        <v>436</v>
      </c>
      <c r="AI10268" s="7" t="s">
        <v>436</v>
      </c>
      <c r="AJ10268" s="7" t="s">
        <v>436</v>
      </c>
      <c r="AP10268" s="13"/>
      <c r="AQ10268" s="7"/>
    </row>
    <row r="10269" spans="1:43" ht="15.75" customHeight="1">
      <c r="A10269" s="17">
        <v>37871</v>
      </c>
      <c r="B10269" s="24" t="s">
        <v>1894</v>
      </c>
      <c r="C10269" s="24" t="s">
        <v>1905</v>
      </c>
      <c r="D10269" s="22">
        <v>2014</v>
      </c>
      <c r="E10269" s="7" t="s">
        <v>313</v>
      </c>
      <c r="F10269" s="7" t="s">
        <v>13</v>
      </c>
      <c r="G10269" s="7" t="s">
        <v>427</v>
      </c>
      <c r="H10269" s="13" t="s">
        <v>15</v>
      </c>
      <c r="I10269" s="13">
        <v>726</v>
      </c>
      <c r="J10269" s="7" t="s">
        <v>315</v>
      </c>
      <c r="K10269" s="12">
        <v>67.2</v>
      </c>
      <c r="L10269" s="7" t="s">
        <v>16</v>
      </c>
      <c r="M10269" s="12">
        <v>1.8</v>
      </c>
      <c r="N10269" s="10">
        <v>7.6</v>
      </c>
      <c r="O10269" s="7"/>
      <c r="V10269" s="10">
        <f t="shared" si="525"/>
        <v>7.6</v>
      </c>
      <c r="W10269" s="8">
        <v>9999</v>
      </c>
      <c r="AE10269" s="7">
        <v>0</v>
      </c>
      <c r="AG10269" s="7" t="s">
        <v>119</v>
      </c>
      <c r="AH10269" s="7" t="s">
        <v>436</v>
      </c>
      <c r="AI10269" s="7" t="s">
        <v>436</v>
      </c>
      <c r="AJ10269" s="7" t="s">
        <v>436</v>
      </c>
      <c r="AQ10269" s="7"/>
    </row>
    <row r="10270" spans="1:43" ht="15.75" customHeight="1">
      <c r="A10270" s="17">
        <v>39529</v>
      </c>
      <c r="B10270" s="22" t="s">
        <v>1899</v>
      </c>
      <c r="C10270" s="24" t="s">
        <v>1905</v>
      </c>
      <c r="D10270" s="22">
        <v>2014</v>
      </c>
      <c r="E10270" s="7" t="s">
        <v>313</v>
      </c>
      <c r="F10270" s="7" t="s">
        <v>13</v>
      </c>
      <c r="G10270" s="7" t="s">
        <v>749</v>
      </c>
      <c r="H10270" s="7" t="s">
        <v>15</v>
      </c>
      <c r="I10270" s="7">
        <v>726</v>
      </c>
      <c r="J10270" s="7" t="s">
        <v>315</v>
      </c>
      <c r="K10270" s="10">
        <v>67.400000000000006</v>
      </c>
      <c r="L10270" s="7" t="s">
        <v>16</v>
      </c>
      <c r="M10270" s="10">
        <v>1.8</v>
      </c>
      <c r="N10270" s="10">
        <v>8.5</v>
      </c>
      <c r="P10270" s="10"/>
      <c r="Q10270" s="10"/>
      <c r="R10270" s="10"/>
      <c r="S10270" s="10"/>
      <c r="V10270" s="10">
        <f t="shared" si="525"/>
        <v>8.5</v>
      </c>
      <c r="W10270" s="8">
        <v>9999</v>
      </c>
      <c r="AG10270" s="7" t="s">
        <v>119</v>
      </c>
      <c r="AH10270" s="7" t="s">
        <v>436</v>
      </c>
      <c r="AI10270" s="7" t="s">
        <v>436</v>
      </c>
      <c r="AJ10270" s="7" t="s">
        <v>436</v>
      </c>
      <c r="AQ10270" s="7"/>
    </row>
    <row r="10271" spans="1:43" ht="15.75" customHeight="1">
      <c r="A10271" s="17">
        <v>40123</v>
      </c>
      <c r="B10271" s="22" t="s">
        <v>1900</v>
      </c>
      <c r="C10271" s="24" t="s">
        <v>1905</v>
      </c>
      <c r="D10271" s="22">
        <v>2014</v>
      </c>
      <c r="E10271" s="7" t="s">
        <v>313</v>
      </c>
      <c r="F10271" s="7" t="s">
        <v>1291</v>
      </c>
      <c r="G10271" s="7" t="s">
        <v>1292</v>
      </c>
      <c r="H10271" s="7" t="s">
        <v>15</v>
      </c>
      <c r="I10271" s="7">
        <v>726</v>
      </c>
      <c r="J10271" s="7" t="s">
        <v>315</v>
      </c>
      <c r="K10271" s="10">
        <v>67.400000000000006</v>
      </c>
      <c r="L10271" s="7" t="s">
        <v>16</v>
      </c>
      <c r="M10271" s="10">
        <v>1.8</v>
      </c>
      <c r="N10271" s="10">
        <v>8.8000000000000007</v>
      </c>
      <c r="O10271" s="7"/>
      <c r="V10271" s="10">
        <f t="shared" si="525"/>
        <v>8.8000000000000007</v>
      </c>
      <c r="W10271" s="7">
        <v>9999</v>
      </c>
      <c r="AE10271" s="7">
        <v>0</v>
      </c>
      <c r="AG10271" s="7" t="s">
        <v>119</v>
      </c>
      <c r="AH10271" s="7" t="s">
        <v>436</v>
      </c>
      <c r="AI10271" s="7" t="s">
        <v>436</v>
      </c>
      <c r="AJ10271" s="7" t="s">
        <v>436</v>
      </c>
      <c r="AQ10271" s="7"/>
    </row>
    <row r="10272" spans="1:43" ht="15.75" customHeight="1">
      <c r="A10272" s="19">
        <v>40883</v>
      </c>
      <c r="B10272" s="23" t="s">
        <v>1902</v>
      </c>
      <c r="C10272" s="24" t="s">
        <v>1905</v>
      </c>
      <c r="D10272" s="22">
        <v>2014</v>
      </c>
      <c r="E10272" s="15" t="s">
        <v>313</v>
      </c>
      <c r="F10272" s="15" t="s">
        <v>1291</v>
      </c>
      <c r="G10272" s="15" t="s">
        <v>1291</v>
      </c>
      <c r="H10272" s="15" t="s">
        <v>15</v>
      </c>
      <c r="I10272" s="15">
        <v>726</v>
      </c>
      <c r="J10272" s="15" t="s">
        <v>315</v>
      </c>
      <c r="K10272" s="16">
        <v>67.2</v>
      </c>
      <c r="L10272" s="15" t="s">
        <v>16</v>
      </c>
      <c r="M10272" s="16">
        <v>1.8</v>
      </c>
      <c r="N10272" s="16">
        <v>9.1</v>
      </c>
      <c r="O10272" s="16"/>
      <c r="P10272" s="16"/>
      <c r="Q10272" s="16"/>
      <c r="R10272" s="16"/>
      <c r="S10272" s="16"/>
      <c r="T10272" s="16"/>
      <c r="U10272" s="16"/>
      <c r="V10272" s="10">
        <f t="shared" si="525"/>
        <v>9.1</v>
      </c>
      <c r="W10272" s="15">
        <v>9999</v>
      </c>
      <c r="X10272" s="15"/>
      <c r="Y10272" s="15"/>
      <c r="Z10272" s="15"/>
      <c r="AA10272" s="15"/>
      <c r="AB10272" s="15"/>
      <c r="AC10272" s="15"/>
      <c r="AD10272" s="15"/>
      <c r="AE10272" s="15">
        <v>0</v>
      </c>
      <c r="AF10272" s="15"/>
      <c r="AG10272" s="15" t="s">
        <v>119</v>
      </c>
      <c r="AH10272" s="15" t="s">
        <v>436</v>
      </c>
      <c r="AI10272" s="15" t="s">
        <v>436</v>
      </c>
      <c r="AJ10272" s="15" t="s">
        <v>436</v>
      </c>
      <c r="AK10272" s="15"/>
      <c r="AL10272" s="15"/>
      <c r="AM10272" s="15"/>
      <c r="AN10272" s="15"/>
      <c r="AO10272" s="15"/>
      <c r="AP10272" s="15"/>
      <c r="AQ10272" s="7"/>
    </row>
    <row r="10273" spans="1:43" ht="15.75" customHeight="1">
      <c r="A10273" s="17">
        <v>41552</v>
      </c>
      <c r="B10273" s="22" t="s">
        <v>2048</v>
      </c>
      <c r="C10273" s="22" t="s">
        <v>1905</v>
      </c>
      <c r="D10273" s="22">
        <v>2014</v>
      </c>
      <c r="E10273" s="7" t="s">
        <v>313</v>
      </c>
      <c r="F10273" s="7" t="s">
        <v>1291</v>
      </c>
      <c r="G10273" s="7" t="s">
        <v>1291</v>
      </c>
      <c r="H10273" s="7" t="s">
        <v>15</v>
      </c>
      <c r="I10273" s="7">
        <v>726</v>
      </c>
      <c r="J10273" s="7" t="s">
        <v>315</v>
      </c>
      <c r="K10273" s="10">
        <v>67.2</v>
      </c>
      <c r="L10273" s="7" t="s">
        <v>16</v>
      </c>
      <c r="M10273" s="10">
        <v>1.8</v>
      </c>
      <c r="N10273" s="10">
        <v>8.9</v>
      </c>
      <c r="V10273" s="7">
        <f t="shared" si="525"/>
        <v>8.9</v>
      </c>
      <c r="W10273" s="7">
        <v>9999</v>
      </c>
      <c r="AE10273" s="7">
        <v>0</v>
      </c>
      <c r="AG10273" s="7" t="s">
        <v>119</v>
      </c>
      <c r="AH10273" s="7" t="s">
        <v>436</v>
      </c>
      <c r="AI10273" s="7" t="s">
        <v>436</v>
      </c>
      <c r="AJ10273" s="7" t="s">
        <v>436</v>
      </c>
      <c r="AQ10273" s="7"/>
    </row>
    <row r="10274" spans="1:43" ht="15.75" customHeight="1">
      <c r="A10274" s="17">
        <v>41996</v>
      </c>
      <c r="B10274" s="22">
        <v>2014</v>
      </c>
      <c r="C10274" s="22" t="s">
        <v>1905</v>
      </c>
      <c r="D10274" s="22">
        <v>2014</v>
      </c>
      <c r="E10274" s="7" t="s">
        <v>313</v>
      </c>
      <c r="F10274" s="7" t="s">
        <v>2469</v>
      </c>
      <c r="G10274" s="7" t="s">
        <v>1286</v>
      </c>
      <c r="H10274" s="7" t="s">
        <v>15</v>
      </c>
      <c r="I10274" s="7">
        <v>726</v>
      </c>
      <c r="K10274" s="10">
        <v>67.2</v>
      </c>
      <c r="L10274" s="7" t="s">
        <v>16</v>
      </c>
      <c r="M10274" s="10">
        <v>1.8</v>
      </c>
      <c r="N10274" s="10">
        <v>9.1999999999999993</v>
      </c>
      <c r="V10274" s="7">
        <f>SUM(N10274:U10274)</f>
        <v>9.1999999999999993</v>
      </c>
      <c r="W10274" s="7">
        <v>9999</v>
      </c>
      <c r="AE10274" s="7">
        <v>0</v>
      </c>
      <c r="AF10274" s="7" t="s">
        <v>18</v>
      </c>
      <c r="AG10274" s="7" t="s">
        <v>318</v>
      </c>
      <c r="AH10274" s="7" t="s">
        <v>436</v>
      </c>
      <c r="AI10274" s="7" t="s">
        <v>436</v>
      </c>
      <c r="AJ10274" s="7" t="s">
        <v>436</v>
      </c>
      <c r="AP10274" s="7" t="s">
        <v>988</v>
      </c>
      <c r="AQ10274" s="7"/>
    </row>
    <row r="10275" spans="1:43" ht="15.75" customHeight="1">
      <c r="A10275" s="20">
        <v>37485</v>
      </c>
      <c r="B10275" s="24">
        <v>2002</v>
      </c>
      <c r="C10275" s="23" t="s">
        <v>1905</v>
      </c>
      <c r="D10275" s="23" t="s">
        <v>2048</v>
      </c>
      <c r="E10275" s="13" t="s">
        <v>313</v>
      </c>
      <c r="F10275" s="13" t="s">
        <v>13</v>
      </c>
      <c r="G10275" s="13" t="s">
        <v>122</v>
      </c>
      <c r="H10275" s="13" t="s">
        <v>15</v>
      </c>
      <c r="I10275" s="13">
        <v>727</v>
      </c>
      <c r="J10275" s="7" t="s">
        <v>119</v>
      </c>
      <c r="K10275" s="12">
        <v>67.599999999999994</v>
      </c>
      <c r="L10275" s="7" t="s">
        <v>16</v>
      </c>
      <c r="M10275" s="12">
        <v>2.7</v>
      </c>
      <c r="N10275" s="12">
        <v>5.2</v>
      </c>
      <c r="O10275" s="12"/>
      <c r="P10275" s="12"/>
      <c r="V10275" s="10">
        <f t="shared" ref="V10275:V10283" si="526">SQRT((N10275*N10275)+(O10275*O10275)+((P10275*P10275)+(Q10275*Q10275)+(R10275*R10275)+(S10275*S10275)+(T10275*T10275)+(U10275*U10275)))</f>
        <v>5.2</v>
      </c>
      <c r="W10275" s="12">
        <v>9999</v>
      </c>
      <c r="X10275" s="12"/>
      <c r="Y10275" s="12"/>
      <c r="AC10275" s="13"/>
      <c r="AE10275" s="13">
        <v>0</v>
      </c>
      <c r="AF10275" s="13"/>
      <c r="AG10275" s="13" t="s">
        <v>119</v>
      </c>
      <c r="AH10275" s="7" t="s">
        <v>436</v>
      </c>
      <c r="AI10275" s="7" t="s">
        <v>436</v>
      </c>
      <c r="AJ10275" s="7" t="s">
        <v>436</v>
      </c>
      <c r="AK10275" s="7" t="s">
        <v>106</v>
      </c>
      <c r="AP10275" s="13" t="s">
        <v>202</v>
      </c>
      <c r="AQ10275" s="7"/>
    </row>
    <row r="10276" spans="1:43" ht="15.75" customHeight="1">
      <c r="A10276" s="17">
        <v>37871</v>
      </c>
      <c r="B10276" s="24" t="s">
        <v>1894</v>
      </c>
      <c r="C10276" s="23" t="s">
        <v>1905</v>
      </c>
      <c r="D10276" s="23" t="s">
        <v>2048</v>
      </c>
      <c r="E10276" s="7" t="s">
        <v>313</v>
      </c>
      <c r="F10276" s="7" t="s">
        <v>13</v>
      </c>
      <c r="G10276" s="7" t="s">
        <v>427</v>
      </c>
      <c r="H10276" s="13" t="s">
        <v>15</v>
      </c>
      <c r="I10276" s="13">
        <v>727</v>
      </c>
      <c r="J10276" s="7" t="s">
        <v>315</v>
      </c>
      <c r="K10276" s="12">
        <v>67.599999999999994</v>
      </c>
      <c r="L10276" s="7" t="s">
        <v>16</v>
      </c>
      <c r="M10276" s="12">
        <v>2.7</v>
      </c>
      <c r="N10276" s="10">
        <v>5.4</v>
      </c>
      <c r="O10276" s="7"/>
      <c r="V10276" s="10">
        <f t="shared" si="526"/>
        <v>5.4</v>
      </c>
      <c r="W10276" s="8">
        <v>9999</v>
      </c>
      <c r="AE10276" s="7">
        <v>0</v>
      </c>
      <c r="AG10276" s="7" t="s">
        <v>119</v>
      </c>
      <c r="AH10276" s="7" t="s">
        <v>436</v>
      </c>
      <c r="AI10276" s="7" t="s">
        <v>436</v>
      </c>
      <c r="AJ10276" s="7" t="s">
        <v>436</v>
      </c>
      <c r="AK10276" s="7" t="s">
        <v>106</v>
      </c>
      <c r="AQ10276" s="7"/>
    </row>
    <row r="10277" spans="1:43" ht="15.75" customHeight="1">
      <c r="A10277" s="17">
        <v>39529</v>
      </c>
      <c r="B10277" s="22" t="s">
        <v>1899</v>
      </c>
      <c r="C10277" s="23" t="s">
        <v>1905</v>
      </c>
      <c r="D10277" s="23" t="s">
        <v>2048</v>
      </c>
      <c r="E10277" s="7" t="s">
        <v>313</v>
      </c>
      <c r="F10277" s="7" t="s">
        <v>13</v>
      </c>
      <c r="G10277" s="7" t="s">
        <v>749</v>
      </c>
      <c r="H10277" s="7" t="s">
        <v>15</v>
      </c>
      <c r="I10277" s="7">
        <v>727</v>
      </c>
      <c r="J10277" s="7" t="s">
        <v>315</v>
      </c>
      <c r="K10277" s="10">
        <v>67.599999999999994</v>
      </c>
      <c r="L10277" s="7" t="s">
        <v>16</v>
      </c>
      <c r="M10277" s="10">
        <v>2.7</v>
      </c>
      <c r="N10277" s="10">
        <v>5.3</v>
      </c>
      <c r="P10277" s="10"/>
      <c r="Q10277" s="10"/>
      <c r="R10277" s="10"/>
      <c r="S10277" s="10"/>
      <c r="V10277" s="10">
        <f t="shared" si="526"/>
        <v>5.3</v>
      </c>
      <c r="W10277" s="8"/>
      <c r="AE10277" s="7">
        <v>0</v>
      </c>
      <c r="AG10277" s="7" t="s">
        <v>119</v>
      </c>
      <c r="AH10277" s="7" t="s">
        <v>436</v>
      </c>
      <c r="AI10277" s="7" t="s">
        <v>436</v>
      </c>
      <c r="AJ10277" s="7" t="s">
        <v>436</v>
      </c>
      <c r="AK10277" s="7" t="s">
        <v>106</v>
      </c>
      <c r="AP10277" s="7" t="s">
        <v>530</v>
      </c>
      <c r="AQ10277" s="7"/>
    </row>
    <row r="10278" spans="1:43" ht="15.75" customHeight="1">
      <c r="A10278" s="17">
        <v>40123</v>
      </c>
      <c r="B10278" s="22" t="s">
        <v>1900</v>
      </c>
      <c r="C10278" s="23" t="s">
        <v>1905</v>
      </c>
      <c r="D10278" s="23" t="s">
        <v>2048</v>
      </c>
      <c r="E10278" s="7" t="s">
        <v>313</v>
      </c>
      <c r="F10278" s="7" t="s">
        <v>1291</v>
      </c>
      <c r="G10278" s="7" t="s">
        <v>1292</v>
      </c>
      <c r="H10278" s="7" t="s">
        <v>15</v>
      </c>
      <c r="I10278" s="7">
        <v>727</v>
      </c>
      <c r="J10278" s="7" t="s">
        <v>315</v>
      </c>
      <c r="K10278" s="10">
        <v>67.599999999999994</v>
      </c>
      <c r="L10278" s="7" t="s">
        <v>16</v>
      </c>
      <c r="M10278" s="10">
        <v>2.7</v>
      </c>
      <c r="N10278" s="10">
        <v>5.9</v>
      </c>
      <c r="O10278" s="7"/>
      <c r="V10278" s="10">
        <f t="shared" si="526"/>
        <v>5.9</v>
      </c>
      <c r="W10278" s="7">
        <v>9999</v>
      </c>
      <c r="AG10278" s="7" t="s">
        <v>119</v>
      </c>
      <c r="AH10278" s="7" t="s">
        <v>436</v>
      </c>
      <c r="AI10278" s="7" t="s">
        <v>436</v>
      </c>
      <c r="AJ10278" s="7" t="s">
        <v>436</v>
      </c>
      <c r="AK10278" s="7" t="s">
        <v>106</v>
      </c>
      <c r="AP10278" s="7" t="s">
        <v>1404</v>
      </c>
      <c r="AQ10278" s="7"/>
    </row>
    <row r="10279" spans="1:43" ht="15.75" customHeight="1">
      <c r="A10279" s="19">
        <v>40883</v>
      </c>
      <c r="B10279" s="23" t="s">
        <v>1902</v>
      </c>
      <c r="C10279" s="23" t="s">
        <v>1905</v>
      </c>
      <c r="D10279" s="23" t="s">
        <v>2048</v>
      </c>
      <c r="E10279" s="15" t="s">
        <v>313</v>
      </c>
      <c r="F10279" s="15" t="s">
        <v>1291</v>
      </c>
      <c r="G10279" s="15" t="s">
        <v>1291</v>
      </c>
      <c r="H10279" s="15" t="s">
        <v>15</v>
      </c>
      <c r="I10279" s="15">
        <v>727</v>
      </c>
      <c r="J10279" s="15" t="s">
        <v>315</v>
      </c>
      <c r="K10279" s="16">
        <v>67.599999999999994</v>
      </c>
      <c r="L10279" s="15" t="s">
        <v>16</v>
      </c>
      <c r="M10279" s="16">
        <v>2.6</v>
      </c>
      <c r="N10279" s="16">
        <v>5.2</v>
      </c>
      <c r="O10279" s="16"/>
      <c r="P10279" s="16"/>
      <c r="Q10279" s="16"/>
      <c r="R10279" s="16"/>
      <c r="S10279" s="16"/>
      <c r="T10279" s="16"/>
      <c r="U10279" s="16"/>
      <c r="V10279" s="10">
        <f t="shared" si="526"/>
        <v>5.2</v>
      </c>
      <c r="W10279" s="15">
        <v>9999</v>
      </c>
      <c r="X10279" s="15"/>
      <c r="Y10279" s="15"/>
      <c r="Z10279" s="15"/>
      <c r="AA10279" s="15"/>
      <c r="AB10279" s="15"/>
      <c r="AC10279" s="15"/>
      <c r="AD10279" s="15"/>
      <c r="AE10279" s="15"/>
      <c r="AF10279" s="15"/>
      <c r="AG10279" s="15" t="s">
        <v>119</v>
      </c>
      <c r="AH10279" s="15" t="s">
        <v>436</v>
      </c>
      <c r="AI10279" s="15" t="s">
        <v>436</v>
      </c>
      <c r="AJ10279" s="15" t="s">
        <v>436</v>
      </c>
      <c r="AK10279" s="15" t="s">
        <v>318</v>
      </c>
      <c r="AL10279" s="15"/>
      <c r="AM10279" s="15"/>
      <c r="AN10279" s="15"/>
      <c r="AO10279" s="15"/>
      <c r="AP10279" s="15" t="s">
        <v>1498</v>
      </c>
      <c r="AQ10279" s="7"/>
    </row>
    <row r="10280" spans="1:43" ht="15.75" customHeight="1">
      <c r="A10280" s="17">
        <v>41552</v>
      </c>
      <c r="B10280" s="22" t="s">
        <v>2048</v>
      </c>
      <c r="C10280" s="22" t="s">
        <v>1905</v>
      </c>
      <c r="D10280" s="22" t="s">
        <v>2048</v>
      </c>
      <c r="E10280" s="7" t="s">
        <v>313</v>
      </c>
      <c r="F10280" s="7" t="s">
        <v>1291</v>
      </c>
      <c r="G10280" s="7" t="s">
        <v>1291</v>
      </c>
      <c r="H10280" s="7" t="s">
        <v>15</v>
      </c>
      <c r="I10280" s="7">
        <v>727</v>
      </c>
      <c r="J10280" s="7" t="s">
        <v>315</v>
      </c>
      <c r="K10280" s="10">
        <v>67.599999999999994</v>
      </c>
      <c r="L10280" s="7" t="s">
        <v>16</v>
      </c>
      <c r="M10280" s="10">
        <v>2.6</v>
      </c>
      <c r="N10280" s="10">
        <v>5.3</v>
      </c>
      <c r="V10280" s="7">
        <f t="shared" si="526"/>
        <v>5.3</v>
      </c>
      <c r="AG10280" s="7" t="s">
        <v>318</v>
      </c>
      <c r="AH10280" s="7" t="s">
        <v>436</v>
      </c>
      <c r="AI10280" s="7" t="s">
        <v>436</v>
      </c>
      <c r="AJ10280" s="7" t="s">
        <v>436</v>
      </c>
      <c r="AK10280" s="7" t="s">
        <v>318</v>
      </c>
      <c r="AP10280" s="7" t="s">
        <v>1648</v>
      </c>
      <c r="AQ10280" s="7"/>
    </row>
    <row r="10281" spans="1:43" ht="15.75" customHeight="1">
      <c r="A10281" s="20">
        <v>37485</v>
      </c>
      <c r="B10281" s="24">
        <v>2002</v>
      </c>
      <c r="C10281" s="24" t="s">
        <v>1905</v>
      </c>
      <c r="D10281" s="24" t="s">
        <v>1905</v>
      </c>
      <c r="E10281" s="13" t="s">
        <v>313</v>
      </c>
      <c r="F10281" s="13" t="s">
        <v>13</v>
      </c>
      <c r="G10281" s="13" t="s">
        <v>122</v>
      </c>
      <c r="H10281" s="13" t="s">
        <v>15</v>
      </c>
      <c r="I10281" s="13">
        <v>728</v>
      </c>
      <c r="J10281" s="7" t="s">
        <v>119</v>
      </c>
      <c r="K10281" s="12">
        <v>67.7</v>
      </c>
      <c r="L10281" s="7" t="s">
        <v>16</v>
      </c>
      <c r="M10281" s="12">
        <v>2.9</v>
      </c>
      <c r="N10281" s="12">
        <v>4</v>
      </c>
      <c r="O10281" s="12"/>
      <c r="P10281" s="12"/>
      <c r="V10281" s="10">
        <f t="shared" si="526"/>
        <v>4</v>
      </c>
      <c r="W10281" s="12">
        <v>9999</v>
      </c>
      <c r="X10281" s="12"/>
      <c r="Y10281" s="12"/>
      <c r="AC10281" s="13"/>
      <c r="AE10281" s="13">
        <v>0</v>
      </c>
      <c r="AF10281" s="13" t="s">
        <v>18</v>
      </c>
      <c r="AG10281" s="13" t="s">
        <v>318</v>
      </c>
      <c r="AH10281" s="7" t="s">
        <v>436</v>
      </c>
      <c r="AI10281" s="7" t="s">
        <v>436</v>
      </c>
      <c r="AJ10281" s="7" t="s">
        <v>436</v>
      </c>
      <c r="AP10281" s="13" t="s">
        <v>146</v>
      </c>
      <c r="AQ10281" s="7"/>
    </row>
    <row r="10282" spans="1:43" ht="15.75" customHeight="1">
      <c r="A10282" s="17">
        <v>39529</v>
      </c>
      <c r="B10282" s="22" t="s">
        <v>1899</v>
      </c>
      <c r="C10282" s="24" t="s">
        <v>1905</v>
      </c>
      <c r="D10282" s="24" t="s">
        <v>1905</v>
      </c>
      <c r="E10282" s="7" t="s">
        <v>313</v>
      </c>
      <c r="F10282" s="7" t="s">
        <v>13</v>
      </c>
      <c r="G10282" s="7" t="s">
        <v>749</v>
      </c>
      <c r="H10282" s="7" t="s">
        <v>15</v>
      </c>
      <c r="I10282" s="7">
        <v>728</v>
      </c>
      <c r="J10282" s="7" t="s">
        <v>515</v>
      </c>
      <c r="K10282" s="10">
        <v>67.7</v>
      </c>
      <c r="L10282" s="7" t="s">
        <v>16</v>
      </c>
      <c r="M10282" s="10">
        <v>2.9</v>
      </c>
      <c r="N10282" s="10">
        <v>3.9</v>
      </c>
      <c r="P10282" s="10"/>
      <c r="Q10282" s="10"/>
      <c r="R10282" s="10"/>
      <c r="S10282" s="10"/>
      <c r="V10282" s="10">
        <f t="shared" si="526"/>
        <v>3.9</v>
      </c>
      <c r="W10282" s="8"/>
      <c r="AE10282" s="7">
        <v>0</v>
      </c>
      <c r="AF10282" s="7" t="s">
        <v>16</v>
      </c>
      <c r="AG10282" s="7" t="s">
        <v>318</v>
      </c>
      <c r="AH10282" s="7" t="s">
        <v>436</v>
      </c>
      <c r="AI10282" s="7" t="s">
        <v>436</v>
      </c>
      <c r="AJ10282" s="7" t="s">
        <v>436</v>
      </c>
      <c r="AP10282" s="7" t="s">
        <v>839</v>
      </c>
      <c r="AQ10282" s="7"/>
    </row>
    <row r="10283" spans="1:43" ht="15.75" customHeight="1">
      <c r="A10283" s="20">
        <v>37485</v>
      </c>
      <c r="B10283" s="24">
        <v>2002</v>
      </c>
      <c r="C10283" s="24" t="s">
        <v>1905</v>
      </c>
      <c r="D10283" s="24" t="s">
        <v>1894</v>
      </c>
      <c r="E10283" s="13" t="s">
        <v>313</v>
      </c>
      <c r="F10283" s="13" t="s">
        <v>13</v>
      </c>
      <c r="G10283" s="13" t="s">
        <v>122</v>
      </c>
      <c r="H10283" s="13" t="s">
        <v>15</v>
      </c>
      <c r="I10283" s="13">
        <v>729</v>
      </c>
      <c r="J10283" s="7" t="s">
        <v>119</v>
      </c>
      <c r="K10283" s="12">
        <v>67.8</v>
      </c>
      <c r="L10283" s="7" t="s">
        <v>16</v>
      </c>
      <c r="M10283" s="12">
        <v>4.2</v>
      </c>
      <c r="N10283" s="12">
        <v>0.2</v>
      </c>
      <c r="O10283" s="12"/>
      <c r="P10283" s="12"/>
      <c r="V10283" s="10">
        <f t="shared" si="526"/>
        <v>0.2</v>
      </c>
      <c r="W10283" s="12">
        <v>11</v>
      </c>
      <c r="X10283" s="12"/>
      <c r="Y10283" s="12"/>
      <c r="AC10283" s="13">
        <v>0</v>
      </c>
      <c r="AE10283" s="13">
        <v>0</v>
      </c>
      <c r="AF10283" s="13"/>
      <c r="AG10283" s="13" t="s">
        <v>119</v>
      </c>
      <c r="AH10283" s="7" t="s">
        <v>436</v>
      </c>
      <c r="AI10283" s="7" t="s">
        <v>436</v>
      </c>
      <c r="AJ10283" s="7" t="s">
        <v>436</v>
      </c>
      <c r="AP10283" s="13"/>
      <c r="AQ10283" s="7"/>
    </row>
    <row r="10284" spans="1:43" ht="15.75" customHeight="1">
      <c r="A10284" s="17">
        <v>37871</v>
      </c>
      <c r="B10284" s="24" t="s">
        <v>1894</v>
      </c>
      <c r="C10284" s="24" t="s">
        <v>1905</v>
      </c>
      <c r="D10284" s="24" t="s">
        <v>1894</v>
      </c>
      <c r="E10284" s="7" t="s">
        <v>313</v>
      </c>
      <c r="F10284" s="7" t="s">
        <v>13</v>
      </c>
      <c r="G10284" s="7" t="s">
        <v>427</v>
      </c>
      <c r="H10284" s="13" t="s">
        <v>15</v>
      </c>
      <c r="I10284" s="13">
        <v>729</v>
      </c>
      <c r="J10284" s="7" t="s">
        <v>320</v>
      </c>
      <c r="K10284" s="12">
        <v>67.8</v>
      </c>
      <c r="L10284" s="7" t="s">
        <v>16</v>
      </c>
      <c r="M10284" s="12">
        <v>4.2</v>
      </c>
      <c r="O10284" s="7"/>
      <c r="V10284" s="10" t="s">
        <v>1888</v>
      </c>
      <c r="W10284" s="8"/>
      <c r="AG10284" s="7" t="s">
        <v>318</v>
      </c>
      <c r="AH10284" s="7" t="s">
        <v>436</v>
      </c>
      <c r="AI10284" s="7" t="s">
        <v>436</v>
      </c>
      <c r="AJ10284" s="7" t="s">
        <v>436</v>
      </c>
      <c r="AQ10284" s="7"/>
    </row>
    <row r="10285" spans="1:43" ht="15.75" customHeight="1">
      <c r="A10285" s="17">
        <v>39529</v>
      </c>
      <c r="B10285" s="22" t="s">
        <v>1899</v>
      </c>
      <c r="C10285" s="24" t="s">
        <v>1905</v>
      </c>
      <c r="D10285" s="24" t="s">
        <v>1894</v>
      </c>
      <c r="E10285" s="7" t="s">
        <v>313</v>
      </c>
      <c r="F10285" s="7" t="s">
        <v>13</v>
      </c>
      <c r="G10285" s="7" t="s">
        <v>835</v>
      </c>
      <c r="H10285" s="7" t="s">
        <v>15</v>
      </c>
      <c r="I10285" s="7">
        <v>729</v>
      </c>
      <c r="J10285" s="7" t="s">
        <v>320</v>
      </c>
      <c r="K10285" s="10">
        <v>67.8</v>
      </c>
      <c r="L10285" s="7" t="s">
        <v>16</v>
      </c>
      <c r="M10285" s="10">
        <v>4.2</v>
      </c>
      <c r="P10285" s="10"/>
      <c r="Q10285" s="10"/>
      <c r="R10285" s="10"/>
      <c r="S10285" s="10"/>
      <c r="V10285" s="10" t="s">
        <v>1888</v>
      </c>
      <c r="W10285" s="8"/>
      <c r="AG10285" s="7" t="s">
        <v>318</v>
      </c>
      <c r="AH10285" s="7" t="s">
        <v>436</v>
      </c>
      <c r="AI10285" s="7" t="s">
        <v>436</v>
      </c>
      <c r="AJ10285" s="7" t="s">
        <v>436</v>
      </c>
      <c r="AQ10285" s="7"/>
    </row>
    <row r="10286" spans="1:43" ht="15.75" customHeight="1">
      <c r="A10286" s="20">
        <v>37485</v>
      </c>
      <c r="B10286" s="24">
        <v>2002</v>
      </c>
      <c r="C10286" s="24" t="s">
        <v>1905</v>
      </c>
      <c r="D10286" s="24" t="s">
        <v>1905</v>
      </c>
      <c r="E10286" s="13" t="s">
        <v>313</v>
      </c>
      <c r="F10286" s="13" t="s">
        <v>13</v>
      </c>
      <c r="G10286" s="13" t="s">
        <v>122</v>
      </c>
      <c r="H10286" s="13" t="s">
        <v>15</v>
      </c>
      <c r="I10286" s="13">
        <v>730</v>
      </c>
      <c r="J10286" s="7" t="s">
        <v>119</v>
      </c>
      <c r="K10286" s="12">
        <v>68.400000000000006</v>
      </c>
      <c r="L10286" s="7" t="s">
        <v>16</v>
      </c>
      <c r="M10286" s="12">
        <v>1.4</v>
      </c>
      <c r="N10286" s="12">
        <v>6.3</v>
      </c>
      <c r="O10286" s="12"/>
      <c r="P10286" s="12"/>
      <c r="V10286" s="10">
        <f>SQRT((N10286*N10286)+(O10286*O10286)+((P10286*P10286)+(Q10286*Q10286)+(R10286*R10286)+(S10286*S10286)+(T10286*T10286)+(U10286*U10286)))</f>
        <v>6.3</v>
      </c>
      <c r="W10286" s="12">
        <v>9999</v>
      </c>
      <c r="X10286" s="12"/>
      <c r="Y10286" s="12"/>
      <c r="AC10286" s="13"/>
      <c r="AE10286" s="13">
        <v>0</v>
      </c>
      <c r="AF10286" s="13"/>
      <c r="AG10286" s="13" t="s">
        <v>318</v>
      </c>
      <c r="AH10286" s="7" t="s">
        <v>436</v>
      </c>
      <c r="AI10286" s="7" t="s">
        <v>436</v>
      </c>
      <c r="AJ10286" s="7" t="s">
        <v>436</v>
      </c>
      <c r="AP10286" s="13" t="s">
        <v>203</v>
      </c>
      <c r="AQ10286" s="7"/>
    </row>
    <row r="10287" spans="1:43" ht="15.75" customHeight="1">
      <c r="A10287" s="20">
        <v>37485</v>
      </c>
      <c r="B10287" s="24">
        <v>2002</v>
      </c>
      <c r="C10287" s="24" t="s">
        <v>1905</v>
      </c>
      <c r="D10287" s="24" t="s">
        <v>1899</v>
      </c>
      <c r="E10287" s="13" t="s">
        <v>313</v>
      </c>
      <c r="F10287" s="13" t="s">
        <v>13</v>
      </c>
      <c r="G10287" s="13" t="s">
        <v>122</v>
      </c>
      <c r="H10287" s="13" t="s">
        <v>15</v>
      </c>
      <c r="I10287" s="13">
        <v>731</v>
      </c>
      <c r="J10287" s="7" t="s">
        <v>119</v>
      </c>
      <c r="K10287" s="12">
        <v>68.3</v>
      </c>
      <c r="L10287" s="7" t="s">
        <v>16</v>
      </c>
      <c r="M10287" s="12">
        <v>2.7</v>
      </c>
      <c r="N10287" s="12">
        <v>1.9</v>
      </c>
      <c r="O10287" s="12"/>
      <c r="P10287" s="12"/>
      <c r="V10287" s="10">
        <f>SQRT((N10287*N10287)+(O10287*O10287)+((P10287*P10287)+(Q10287*Q10287)+(R10287*R10287)+(S10287*S10287)+(T10287*T10287)+(U10287*U10287)))</f>
        <v>1.9</v>
      </c>
      <c r="W10287" s="12">
        <v>9999</v>
      </c>
      <c r="X10287" s="12"/>
      <c r="Y10287" s="12"/>
      <c r="AC10287" s="13"/>
      <c r="AE10287" s="13">
        <v>0</v>
      </c>
      <c r="AF10287" s="13"/>
      <c r="AG10287" s="13" t="s">
        <v>119</v>
      </c>
      <c r="AH10287" s="7" t="s">
        <v>436</v>
      </c>
      <c r="AI10287" s="7" t="s">
        <v>436</v>
      </c>
      <c r="AJ10287" s="7" t="s">
        <v>436</v>
      </c>
      <c r="AL10287" s="7" t="s">
        <v>106</v>
      </c>
      <c r="AP10287" s="13" t="s">
        <v>160</v>
      </c>
      <c r="AQ10287" s="7"/>
    </row>
    <row r="10288" spans="1:43" ht="15.75" customHeight="1">
      <c r="A10288" s="17">
        <v>37871</v>
      </c>
      <c r="B10288" s="24" t="s">
        <v>1894</v>
      </c>
      <c r="C10288" s="24" t="s">
        <v>1905</v>
      </c>
      <c r="D10288" s="24" t="s">
        <v>1899</v>
      </c>
      <c r="E10288" s="7" t="s">
        <v>313</v>
      </c>
      <c r="F10288" s="7" t="s">
        <v>13</v>
      </c>
      <c r="G10288" s="7" t="s">
        <v>427</v>
      </c>
      <c r="H10288" s="13" t="s">
        <v>15</v>
      </c>
      <c r="I10288" s="13">
        <v>731</v>
      </c>
      <c r="J10288" s="7" t="s">
        <v>315</v>
      </c>
      <c r="K10288" s="12">
        <v>68.3</v>
      </c>
      <c r="L10288" s="7" t="s">
        <v>16</v>
      </c>
      <c r="M10288" s="12">
        <v>2.7</v>
      </c>
      <c r="N10288" s="10">
        <v>1.8</v>
      </c>
      <c r="O10288" s="7"/>
      <c r="V10288" s="10">
        <f>SQRT((N10288*N10288)+(O10288*O10288)+((P10288*P10288)+(Q10288*Q10288)+(R10288*R10288)+(S10288*S10288)+(T10288*T10288)+(U10288*U10288)))</f>
        <v>1.8</v>
      </c>
      <c r="W10288" s="8">
        <v>9999</v>
      </c>
      <c r="AE10288" s="7">
        <v>0</v>
      </c>
      <c r="AG10288" s="7" t="s">
        <v>119</v>
      </c>
      <c r="AH10288" s="7" t="s">
        <v>436</v>
      </c>
      <c r="AI10288" s="7" t="s">
        <v>436</v>
      </c>
      <c r="AJ10288" s="7" t="s">
        <v>436</v>
      </c>
      <c r="AL10288" s="7" t="s">
        <v>106</v>
      </c>
      <c r="AQ10288" s="7"/>
    </row>
    <row r="10289" spans="1:43" ht="15.75" customHeight="1">
      <c r="A10289" s="17">
        <v>39529</v>
      </c>
      <c r="B10289" s="22" t="s">
        <v>1899</v>
      </c>
      <c r="C10289" s="24" t="s">
        <v>1905</v>
      </c>
      <c r="D10289" s="24" t="s">
        <v>1899</v>
      </c>
      <c r="E10289" s="7" t="s">
        <v>313</v>
      </c>
      <c r="F10289" s="7" t="s">
        <v>13</v>
      </c>
      <c r="G10289" s="7" t="s">
        <v>749</v>
      </c>
      <c r="H10289" s="7" t="s">
        <v>15</v>
      </c>
      <c r="I10289" s="7">
        <v>731</v>
      </c>
      <c r="J10289" s="7" t="s">
        <v>315</v>
      </c>
      <c r="K10289" s="10">
        <v>68.3</v>
      </c>
      <c r="L10289" s="7" t="s">
        <v>16</v>
      </c>
      <c r="M10289" s="10">
        <v>2.7</v>
      </c>
      <c r="N10289" s="10">
        <v>1.7</v>
      </c>
      <c r="P10289" s="10"/>
      <c r="Q10289" s="10"/>
      <c r="R10289" s="10"/>
      <c r="S10289" s="10"/>
      <c r="V10289" s="10">
        <f>SQRT((N10289*N10289)+(O10289*O10289)+((P10289*P10289)+(Q10289*Q10289)+(R10289*R10289)+(S10289*S10289)+(T10289*T10289)+(U10289*U10289)))</f>
        <v>1.7</v>
      </c>
      <c r="W10289" s="8"/>
      <c r="AE10289" s="7">
        <v>0</v>
      </c>
      <c r="AF10289" s="7" t="s">
        <v>16</v>
      </c>
      <c r="AG10289" s="7" t="s">
        <v>318</v>
      </c>
      <c r="AH10289" s="7" t="s">
        <v>436</v>
      </c>
      <c r="AI10289" s="7" t="s">
        <v>436</v>
      </c>
      <c r="AJ10289" s="7" t="s">
        <v>436</v>
      </c>
      <c r="AP10289" s="7" t="s">
        <v>840</v>
      </c>
      <c r="AQ10289" s="7"/>
    </row>
    <row r="10290" spans="1:43" ht="15.75" customHeight="1">
      <c r="A10290" s="17">
        <v>40123</v>
      </c>
      <c r="B10290" s="22" t="s">
        <v>1900</v>
      </c>
      <c r="C10290" s="24" t="s">
        <v>1905</v>
      </c>
      <c r="D10290" s="24" t="s">
        <v>1899</v>
      </c>
      <c r="E10290" s="7" t="s">
        <v>313</v>
      </c>
      <c r="F10290" s="7" t="s">
        <v>1291</v>
      </c>
      <c r="G10290" s="7" t="s">
        <v>1292</v>
      </c>
      <c r="H10290" s="7" t="s">
        <v>15</v>
      </c>
      <c r="I10290" s="7">
        <v>731</v>
      </c>
      <c r="J10290" s="7" t="s">
        <v>315</v>
      </c>
      <c r="K10290" s="10">
        <v>68.3</v>
      </c>
      <c r="L10290" s="7" t="s">
        <v>16</v>
      </c>
      <c r="M10290" s="10">
        <v>2.7</v>
      </c>
      <c r="O10290" s="7"/>
      <c r="V10290" s="10" t="s">
        <v>1888</v>
      </c>
      <c r="AF10290" s="7" t="s">
        <v>451</v>
      </c>
      <c r="AG10290" s="7" t="s">
        <v>318</v>
      </c>
      <c r="AH10290" s="7" t="s">
        <v>436</v>
      </c>
      <c r="AI10290" s="7" t="s">
        <v>436</v>
      </c>
      <c r="AJ10290" s="7" t="s">
        <v>436</v>
      </c>
      <c r="AP10290" s="7" t="s">
        <v>1405</v>
      </c>
      <c r="AQ10290" s="7"/>
    </row>
    <row r="10291" spans="1:43" ht="15.75" customHeight="1">
      <c r="A10291" s="19">
        <v>40883</v>
      </c>
      <c r="B10291" s="23" t="s">
        <v>1902</v>
      </c>
      <c r="C10291" s="24" t="s">
        <v>1905</v>
      </c>
      <c r="D10291" s="24" t="s">
        <v>1899</v>
      </c>
      <c r="E10291" s="15" t="s">
        <v>313</v>
      </c>
      <c r="F10291" s="15" t="s">
        <v>1291</v>
      </c>
      <c r="G10291" s="15" t="s">
        <v>1291</v>
      </c>
      <c r="H10291" s="15" t="s">
        <v>15</v>
      </c>
      <c r="I10291" s="15">
        <v>731</v>
      </c>
      <c r="J10291" s="15" t="s">
        <v>315</v>
      </c>
      <c r="K10291" s="12">
        <v>68.3</v>
      </c>
      <c r="L10291" s="7" t="s">
        <v>16</v>
      </c>
      <c r="M10291" s="12">
        <v>2.7</v>
      </c>
      <c r="N10291" s="16"/>
      <c r="O10291" s="16"/>
      <c r="P10291" s="16"/>
      <c r="Q10291" s="16"/>
      <c r="R10291" s="16"/>
      <c r="S10291" s="16"/>
      <c r="T10291" s="16"/>
      <c r="U10291" s="16"/>
      <c r="V10291" s="10" t="s">
        <v>1888</v>
      </c>
      <c r="W10291" s="15"/>
      <c r="X10291" s="15"/>
      <c r="Y10291" s="15"/>
      <c r="Z10291" s="15"/>
      <c r="AA10291" s="15"/>
      <c r="AB10291" s="15"/>
      <c r="AC10291" s="15"/>
      <c r="AD10291" s="15"/>
      <c r="AE10291" s="15"/>
      <c r="AF10291" s="15" t="s">
        <v>39</v>
      </c>
      <c r="AG10291" s="15" t="s">
        <v>318</v>
      </c>
      <c r="AH10291" s="15" t="s">
        <v>436</v>
      </c>
      <c r="AI10291" s="15" t="s">
        <v>436</v>
      </c>
      <c r="AJ10291" s="15" t="s">
        <v>436</v>
      </c>
      <c r="AK10291" s="15"/>
      <c r="AL10291" s="15"/>
      <c r="AM10291" s="15"/>
      <c r="AN10291" s="15"/>
      <c r="AO10291" s="15"/>
      <c r="AP10291" s="15" t="s">
        <v>39</v>
      </c>
      <c r="AQ10291" s="7"/>
    </row>
    <row r="10292" spans="1:43" ht="15.75" customHeight="1">
      <c r="A10292" s="20">
        <v>37485</v>
      </c>
      <c r="B10292" s="24">
        <v>2002</v>
      </c>
      <c r="C10292" s="23" t="s">
        <v>1905</v>
      </c>
      <c r="D10292" s="22">
        <v>2014</v>
      </c>
      <c r="E10292" s="13" t="s">
        <v>313</v>
      </c>
      <c r="F10292" s="13" t="s">
        <v>13</v>
      </c>
      <c r="G10292" s="13" t="s">
        <v>122</v>
      </c>
      <c r="H10292" s="13" t="s">
        <v>15</v>
      </c>
      <c r="I10292" s="13">
        <v>732</v>
      </c>
      <c r="J10292" s="7" t="s">
        <v>119</v>
      </c>
      <c r="K10292" s="12">
        <v>68.5</v>
      </c>
      <c r="L10292" s="7" t="s">
        <v>16</v>
      </c>
      <c r="M10292" s="12">
        <v>3.8</v>
      </c>
      <c r="N10292" s="12">
        <v>7.4</v>
      </c>
      <c r="O10292" s="12"/>
      <c r="P10292" s="12"/>
      <c r="V10292" s="10">
        <f t="shared" ref="V10292:V10297" si="527">SQRT((N10292*N10292)+(O10292*O10292)+((P10292*P10292)+(Q10292*Q10292)+(R10292*R10292)+(S10292*S10292)+(T10292*T10292)+(U10292*U10292)))</f>
        <v>7.4</v>
      </c>
      <c r="W10292" s="12">
        <v>9999</v>
      </c>
      <c r="X10292" s="12"/>
      <c r="Y10292" s="12"/>
      <c r="AC10292" s="13"/>
      <c r="AE10292" s="13">
        <v>3</v>
      </c>
      <c r="AF10292" s="13"/>
      <c r="AG10292" s="13" t="s">
        <v>119</v>
      </c>
      <c r="AH10292" s="7" t="s">
        <v>436</v>
      </c>
      <c r="AI10292" s="7" t="s">
        <v>436</v>
      </c>
      <c r="AJ10292" s="7" t="s">
        <v>436</v>
      </c>
      <c r="AP10292" s="13"/>
      <c r="AQ10292" s="7"/>
    </row>
    <row r="10293" spans="1:43" ht="15.75" customHeight="1">
      <c r="A10293" s="17">
        <v>37871</v>
      </c>
      <c r="B10293" s="24" t="s">
        <v>1894</v>
      </c>
      <c r="C10293" s="23" t="s">
        <v>1905</v>
      </c>
      <c r="D10293" s="22">
        <v>2014</v>
      </c>
      <c r="E10293" s="7" t="s">
        <v>313</v>
      </c>
      <c r="F10293" s="7" t="s">
        <v>13</v>
      </c>
      <c r="G10293" s="7" t="s">
        <v>427</v>
      </c>
      <c r="H10293" s="13" t="s">
        <v>15</v>
      </c>
      <c r="I10293" s="13">
        <v>732</v>
      </c>
      <c r="J10293" s="7" t="s">
        <v>315</v>
      </c>
      <c r="K10293" s="12">
        <v>68.5</v>
      </c>
      <c r="L10293" s="7" t="s">
        <v>16</v>
      </c>
      <c r="M10293" s="12">
        <v>3.8</v>
      </c>
      <c r="N10293" s="10">
        <v>7.8</v>
      </c>
      <c r="O10293" s="7"/>
      <c r="V10293" s="10">
        <f t="shared" si="527"/>
        <v>7.8</v>
      </c>
      <c r="W10293" s="8">
        <v>9999</v>
      </c>
      <c r="AE10293" s="7">
        <v>2</v>
      </c>
      <c r="AG10293" s="7" t="s">
        <v>119</v>
      </c>
      <c r="AH10293" s="7" t="s">
        <v>436</v>
      </c>
      <c r="AI10293" s="7" t="s">
        <v>436</v>
      </c>
      <c r="AJ10293" s="7" t="s">
        <v>436</v>
      </c>
      <c r="AQ10293" s="7"/>
    </row>
    <row r="10294" spans="1:43" ht="15.75" customHeight="1">
      <c r="A10294" s="17">
        <v>39529</v>
      </c>
      <c r="B10294" s="22" t="s">
        <v>1899</v>
      </c>
      <c r="C10294" s="23" t="s">
        <v>1905</v>
      </c>
      <c r="D10294" s="22">
        <v>2014</v>
      </c>
      <c r="E10294" s="7" t="s">
        <v>313</v>
      </c>
      <c r="F10294" s="7" t="s">
        <v>13</v>
      </c>
      <c r="G10294" s="7" t="s">
        <v>749</v>
      </c>
      <c r="H10294" s="7" t="s">
        <v>15</v>
      </c>
      <c r="I10294" s="7">
        <v>732</v>
      </c>
      <c r="J10294" s="7" t="s">
        <v>315</v>
      </c>
      <c r="K10294" s="10">
        <v>68.5</v>
      </c>
      <c r="L10294" s="7" t="s">
        <v>16</v>
      </c>
      <c r="M10294" s="10">
        <v>3.8</v>
      </c>
      <c r="N10294" s="10">
        <v>10</v>
      </c>
      <c r="P10294" s="10"/>
      <c r="Q10294" s="10"/>
      <c r="R10294" s="10"/>
      <c r="S10294" s="10"/>
      <c r="V10294" s="10">
        <f t="shared" si="527"/>
        <v>10</v>
      </c>
      <c r="W10294" s="8"/>
      <c r="AE10294" s="7">
        <v>3</v>
      </c>
      <c r="AG10294" s="7" t="s">
        <v>119</v>
      </c>
      <c r="AH10294" s="7" t="s">
        <v>436</v>
      </c>
      <c r="AI10294" s="7" t="s">
        <v>436</v>
      </c>
      <c r="AJ10294" s="7" t="s">
        <v>436</v>
      </c>
      <c r="AQ10294" s="7"/>
    </row>
    <row r="10295" spans="1:43" ht="15.75" customHeight="1">
      <c r="A10295" s="17">
        <v>40123</v>
      </c>
      <c r="B10295" s="22" t="s">
        <v>1900</v>
      </c>
      <c r="C10295" s="23" t="s">
        <v>1905</v>
      </c>
      <c r="D10295" s="22">
        <v>2014</v>
      </c>
      <c r="E10295" s="7" t="s">
        <v>313</v>
      </c>
      <c r="F10295" s="7" t="s">
        <v>1291</v>
      </c>
      <c r="G10295" s="7" t="s">
        <v>1292</v>
      </c>
      <c r="H10295" s="7" t="s">
        <v>15</v>
      </c>
      <c r="I10295" s="7">
        <v>732</v>
      </c>
      <c r="J10295" s="7" t="s">
        <v>315</v>
      </c>
      <c r="K10295" s="10">
        <v>68.5</v>
      </c>
      <c r="L10295" s="7" t="s">
        <v>16</v>
      </c>
      <c r="M10295" s="10">
        <v>3.8</v>
      </c>
      <c r="N10295" s="10">
        <v>10.3</v>
      </c>
      <c r="O10295" s="7"/>
      <c r="V10295" s="10">
        <f t="shared" si="527"/>
        <v>10.3</v>
      </c>
      <c r="AE10295" s="7">
        <v>3</v>
      </c>
      <c r="AG10295" s="7" t="s">
        <v>119</v>
      </c>
      <c r="AH10295" s="7" t="s">
        <v>436</v>
      </c>
      <c r="AI10295" s="7" t="s">
        <v>436</v>
      </c>
      <c r="AJ10295" s="7" t="s">
        <v>436</v>
      </c>
      <c r="AQ10295" s="7"/>
    </row>
    <row r="10296" spans="1:43" ht="15.75" customHeight="1">
      <c r="A10296" s="19">
        <v>40883</v>
      </c>
      <c r="B10296" s="23" t="s">
        <v>1902</v>
      </c>
      <c r="C10296" s="23" t="s">
        <v>1905</v>
      </c>
      <c r="D10296" s="22">
        <v>2014</v>
      </c>
      <c r="E10296" s="15" t="s">
        <v>313</v>
      </c>
      <c r="F10296" s="15" t="s">
        <v>1291</v>
      </c>
      <c r="G10296" s="15" t="s">
        <v>1291</v>
      </c>
      <c r="H10296" s="15" t="s">
        <v>15</v>
      </c>
      <c r="I10296" s="15">
        <v>732</v>
      </c>
      <c r="J10296" s="15" t="s">
        <v>315</v>
      </c>
      <c r="K10296" s="16">
        <v>68.5</v>
      </c>
      <c r="L10296" s="15" t="s">
        <v>16</v>
      </c>
      <c r="M10296" s="16">
        <v>3.8</v>
      </c>
      <c r="N10296" s="16">
        <v>11.2</v>
      </c>
      <c r="O10296" s="16"/>
      <c r="P10296" s="16"/>
      <c r="Q10296" s="16"/>
      <c r="R10296" s="16"/>
      <c r="S10296" s="16"/>
      <c r="T10296" s="16"/>
      <c r="U10296" s="16"/>
      <c r="V10296" s="10">
        <f t="shared" si="527"/>
        <v>11.2</v>
      </c>
      <c r="W10296" s="15">
        <v>9999</v>
      </c>
      <c r="X10296" s="15"/>
      <c r="Y10296" s="15"/>
      <c r="Z10296" s="15"/>
      <c r="AA10296" s="15"/>
      <c r="AB10296" s="15"/>
      <c r="AC10296" s="15"/>
      <c r="AD10296" s="15"/>
      <c r="AE10296" s="15">
        <v>3</v>
      </c>
      <c r="AF10296" s="15"/>
      <c r="AG10296" s="15" t="s">
        <v>119</v>
      </c>
      <c r="AH10296" s="15" t="s">
        <v>436</v>
      </c>
      <c r="AI10296" s="15" t="s">
        <v>436</v>
      </c>
      <c r="AJ10296" s="15" t="s">
        <v>436</v>
      </c>
      <c r="AK10296" s="15"/>
      <c r="AL10296" s="15"/>
      <c r="AM10296" s="15"/>
      <c r="AN10296" s="15"/>
      <c r="AO10296" s="15"/>
      <c r="AP10296" s="15"/>
      <c r="AQ10296" s="7"/>
    </row>
    <row r="10297" spans="1:43" ht="15.75" customHeight="1">
      <c r="A10297" s="17">
        <v>41552</v>
      </c>
      <c r="B10297" s="22" t="s">
        <v>2048</v>
      </c>
      <c r="C10297" s="22" t="s">
        <v>1905</v>
      </c>
      <c r="D10297" s="22">
        <v>2014</v>
      </c>
      <c r="E10297" s="7" t="s">
        <v>313</v>
      </c>
      <c r="F10297" s="7" t="s">
        <v>1291</v>
      </c>
      <c r="G10297" s="7" t="s">
        <v>1291</v>
      </c>
      <c r="H10297" s="7" t="s">
        <v>15</v>
      </c>
      <c r="I10297" s="7">
        <v>732</v>
      </c>
      <c r="J10297" s="7" t="s">
        <v>315</v>
      </c>
      <c r="K10297" s="10">
        <v>68.5</v>
      </c>
      <c r="L10297" s="7" t="s">
        <v>16</v>
      </c>
      <c r="M10297" s="10">
        <v>3.8</v>
      </c>
      <c r="N10297" s="10">
        <v>11.4</v>
      </c>
      <c r="V10297" s="7">
        <f t="shared" si="527"/>
        <v>11.4</v>
      </c>
      <c r="W10297" s="7">
        <v>9999</v>
      </c>
      <c r="AE10297" s="7">
        <v>2</v>
      </c>
      <c r="AG10297" s="7" t="s">
        <v>119</v>
      </c>
      <c r="AH10297" s="7" t="s">
        <v>436</v>
      </c>
      <c r="AI10297" s="7" t="s">
        <v>436</v>
      </c>
      <c r="AJ10297" s="7" t="s">
        <v>436</v>
      </c>
      <c r="AQ10297" s="7"/>
    </row>
    <row r="10298" spans="1:43" ht="15.75" customHeight="1">
      <c r="A10298" s="17">
        <v>41996</v>
      </c>
      <c r="B10298" s="22">
        <v>2014</v>
      </c>
      <c r="C10298" s="22" t="s">
        <v>1905</v>
      </c>
      <c r="D10298" s="22">
        <v>2014</v>
      </c>
      <c r="E10298" s="7" t="s">
        <v>313</v>
      </c>
      <c r="F10298" s="7" t="s">
        <v>2469</v>
      </c>
      <c r="G10298" s="7" t="s">
        <v>1286</v>
      </c>
      <c r="H10298" s="7" t="s">
        <v>15</v>
      </c>
      <c r="I10298" s="7">
        <v>732</v>
      </c>
      <c r="K10298" s="10">
        <v>68.5</v>
      </c>
      <c r="L10298" s="7" t="s">
        <v>16</v>
      </c>
      <c r="M10298" s="10">
        <v>3.8</v>
      </c>
      <c r="N10298" s="10">
        <v>11.5</v>
      </c>
      <c r="V10298" s="7">
        <f>SUM(N10298:U10298)</f>
        <v>11.5</v>
      </c>
      <c r="W10298" s="7">
        <v>9999</v>
      </c>
      <c r="AE10298" s="7">
        <v>2</v>
      </c>
      <c r="AF10298" s="7" t="s">
        <v>18</v>
      </c>
      <c r="AG10298" s="7" t="s">
        <v>318</v>
      </c>
      <c r="AH10298" s="7" t="s">
        <v>436</v>
      </c>
      <c r="AI10298" s="7" t="s">
        <v>436</v>
      </c>
      <c r="AJ10298" s="7" t="s">
        <v>436</v>
      </c>
      <c r="AP10298" s="7" t="s">
        <v>988</v>
      </c>
      <c r="AQ10298" s="7"/>
    </row>
    <row r="10299" spans="1:43" ht="15.75" customHeight="1">
      <c r="A10299" s="20">
        <v>37485</v>
      </c>
      <c r="B10299" s="24">
        <v>2002</v>
      </c>
      <c r="C10299" s="23" t="s">
        <v>1905</v>
      </c>
      <c r="D10299" s="23" t="s">
        <v>1899</v>
      </c>
      <c r="E10299" s="13" t="s">
        <v>313</v>
      </c>
      <c r="F10299" s="13" t="s">
        <v>13</v>
      </c>
      <c r="G10299" s="13" t="s">
        <v>122</v>
      </c>
      <c r="H10299" s="13" t="s">
        <v>15</v>
      </c>
      <c r="I10299" s="13">
        <v>733</v>
      </c>
      <c r="J10299" s="7" t="s">
        <v>119</v>
      </c>
      <c r="K10299" s="12">
        <v>68.5</v>
      </c>
      <c r="L10299" s="7" t="s">
        <v>16</v>
      </c>
      <c r="M10299" s="12">
        <v>2.7</v>
      </c>
      <c r="N10299" s="12">
        <v>8.1999999999999993</v>
      </c>
      <c r="O10299" s="12"/>
      <c r="P10299" s="12"/>
      <c r="V10299" s="10">
        <f>SQRT((N10299*N10299)+(O10299*O10299)+((P10299*P10299)+(Q10299*Q10299)+(R10299*R10299)+(S10299*S10299)+(T10299*T10299)+(U10299*U10299)))</f>
        <v>8.1999999999999993</v>
      </c>
      <c r="W10299" s="12">
        <v>9999</v>
      </c>
      <c r="X10299" s="12"/>
      <c r="Y10299" s="12"/>
      <c r="AC10299" s="13"/>
      <c r="AE10299" s="13">
        <v>1</v>
      </c>
      <c r="AF10299" s="13"/>
      <c r="AG10299" s="13" t="s">
        <v>119</v>
      </c>
      <c r="AH10299" s="7" t="s">
        <v>436</v>
      </c>
      <c r="AI10299" s="7" t="s">
        <v>106</v>
      </c>
      <c r="AJ10299" s="7" t="s">
        <v>436</v>
      </c>
      <c r="AK10299" s="7" t="s">
        <v>106</v>
      </c>
      <c r="AP10299" s="13" t="s">
        <v>204</v>
      </c>
      <c r="AQ10299" s="7"/>
    </row>
    <row r="10300" spans="1:43" ht="15.75" customHeight="1">
      <c r="A10300" s="17">
        <v>37871</v>
      </c>
      <c r="B10300" s="24" t="s">
        <v>1894</v>
      </c>
      <c r="C10300" s="23" t="s">
        <v>1905</v>
      </c>
      <c r="D10300" s="23" t="s">
        <v>1899</v>
      </c>
      <c r="E10300" s="7" t="s">
        <v>313</v>
      </c>
      <c r="F10300" s="7" t="s">
        <v>13</v>
      </c>
      <c r="G10300" s="7" t="s">
        <v>427</v>
      </c>
      <c r="H10300" s="13" t="s">
        <v>15</v>
      </c>
      <c r="I10300" s="13">
        <v>733</v>
      </c>
      <c r="J10300" s="7" t="s">
        <v>315</v>
      </c>
      <c r="K10300" s="12">
        <v>68.5</v>
      </c>
      <c r="L10300" s="7" t="s">
        <v>16</v>
      </c>
      <c r="M10300" s="12">
        <v>2.7</v>
      </c>
      <c r="N10300" s="10">
        <v>8.9</v>
      </c>
      <c r="O10300" s="7"/>
      <c r="V10300" s="10">
        <f>SQRT((N10300*N10300)+(O10300*O10300)+((P10300*P10300)+(Q10300*Q10300)+(R10300*R10300)+(S10300*S10300)+(T10300*T10300)+(U10300*U10300)))</f>
        <v>8.9</v>
      </c>
      <c r="W10300" s="8">
        <v>9999</v>
      </c>
      <c r="AE10300" s="7" t="s">
        <v>260</v>
      </c>
      <c r="AG10300" s="7" t="s">
        <v>119</v>
      </c>
      <c r="AH10300" s="7" t="s">
        <v>436</v>
      </c>
      <c r="AI10300" s="7" t="s">
        <v>106</v>
      </c>
      <c r="AJ10300" s="7" t="s">
        <v>436</v>
      </c>
      <c r="AP10300" s="13" t="s">
        <v>493</v>
      </c>
      <c r="AQ10300" s="7"/>
    </row>
    <row r="10301" spans="1:43" ht="15.75" customHeight="1">
      <c r="A10301" s="17">
        <v>39529</v>
      </c>
      <c r="B10301" s="22" t="s">
        <v>1899</v>
      </c>
      <c r="C10301" s="23" t="s">
        <v>1905</v>
      </c>
      <c r="D10301" s="23" t="s">
        <v>1899</v>
      </c>
      <c r="E10301" s="7" t="s">
        <v>313</v>
      </c>
      <c r="F10301" s="7" t="s">
        <v>13</v>
      </c>
      <c r="G10301" s="7" t="s">
        <v>835</v>
      </c>
      <c r="H10301" s="7" t="s">
        <v>15</v>
      </c>
      <c r="I10301" s="7">
        <v>733</v>
      </c>
      <c r="J10301" s="7" t="s">
        <v>315</v>
      </c>
      <c r="K10301" s="10">
        <v>68.5</v>
      </c>
      <c r="L10301" s="7" t="s">
        <v>16</v>
      </c>
      <c r="M10301" s="10">
        <v>2.7</v>
      </c>
      <c r="N10301" s="10">
        <v>9</v>
      </c>
      <c r="P10301" s="10"/>
      <c r="Q10301" s="10"/>
      <c r="R10301" s="10"/>
      <c r="S10301" s="10"/>
      <c r="V10301" s="10">
        <f>SQRT((N10301*N10301)+(O10301*O10301)+((P10301*P10301)+(Q10301*Q10301)+(R10301*R10301)+(S10301*S10301)+(T10301*T10301)+(U10301*U10301)))</f>
        <v>9</v>
      </c>
      <c r="W10301" s="8"/>
      <c r="AF10301" s="7" t="s">
        <v>18</v>
      </c>
      <c r="AG10301" s="7" t="s">
        <v>318</v>
      </c>
      <c r="AH10301" s="7" t="s">
        <v>436</v>
      </c>
      <c r="AI10301" s="7" t="s">
        <v>436</v>
      </c>
      <c r="AJ10301" s="7" t="s">
        <v>436</v>
      </c>
      <c r="AP10301" s="7" t="s">
        <v>837</v>
      </c>
      <c r="AQ10301" s="7"/>
    </row>
    <row r="10302" spans="1:43" ht="15.75" customHeight="1">
      <c r="A10302" s="17">
        <v>40123</v>
      </c>
      <c r="B10302" s="22" t="s">
        <v>1900</v>
      </c>
      <c r="C10302" s="23" t="s">
        <v>1905</v>
      </c>
      <c r="D10302" s="23" t="s">
        <v>1899</v>
      </c>
      <c r="E10302" s="7" t="s">
        <v>313</v>
      </c>
      <c r="F10302" s="7" t="s">
        <v>1291</v>
      </c>
      <c r="G10302" s="7" t="s">
        <v>1292</v>
      </c>
      <c r="H10302" s="7" t="s">
        <v>15</v>
      </c>
      <c r="I10302" s="7">
        <v>733</v>
      </c>
      <c r="J10302" s="7" t="s">
        <v>315</v>
      </c>
      <c r="K10302" s="10">
        <v>68.5</v>
      </c>
      <c r="L10302" s="7" t="s">
        <v>16</v>
      </c>
      <c r="M10302" s="10">
        <v>2.7</v>
      </c>
      <c r="O10302" s="7"/>
      <c r="V10302" s="10" t="s">
        <v>1888</v>
      </c>
      <c r="AF10302" s="7" t="s">
        <v>18</v>
      </c>
      <c r="AG10302" s="7" t="s">
        <v>318</v>
      </c>
      <c r="AH10302" s="7" t="s">
        <v>436</v>
      </c>
      <c r="AI10302" s="7" t="s">
        <v>436</v>
      </c>
      <c r="AJ10302" s="7" t="s">
        <v>436</v>
      </c>
      <c r="AQ10302" s="7"/>
    </row>
    <row r="10303" spans="1:43" ht="15.75" customHeight="1">
      <c r="A10303" s="19">
        <v>40883</v>
      </c>
      <c r="B10303" s="23" t="s">
        <v>1902</v>
      </c>
      <c r="C10303" s="23" t="s">
        <v>1905</v>
      </c>
      <c r="D10303" s="23" t="s">
        <v>1899</v>
      </c>
      <c r="E10303" s="15" t="s">
        <v>313</v>
      </c>
      <c r="F10303" s="15" t="s">
        <v>1291</v>
      </c>
      <c r="G10303" s="15" t="s">
        <v>1291</v>
      </c>
      <c r="H10303" s="15" t="s">
        <v>15</v>
      </c>
      <c r="I10303" s="15">
        <v>733</v>
      </c>
      <c r="J10303" s="15" t="s">
        <v>315</v>
      </c>
      <c r="K10303" s="16">
        <v>68.5</v>
      </c>
      <c r="L10303" s="15" t="s">
        <v>16</v>
      </c>
      <c r="M10303" s="16">
        <v>2.7</v>
      </c>
      <c r="N10303" s="16">
        <v>8.8000000000000007</v>
      </c>
      <c r="O10303" s="16"/>
      <c r="P10303" s="16"/>
      <c r="Q10303" s="16"/>
      <c r="R10303" s="16"/>
      <c r="S10303" s="16"/>
      <c r="T10303" s="16"/>
      <c r="U10303" s="16"/>
      <c r="V10303" s="10">
        <f>SQRT((N10303*N10303)+(O10303*O10303)+((P10303*P10303)+(Q10303*Q10303)+(R10303*R10303)+(S10303*S10303)+(T10303*T10303)+(U10303*U10303)))</f>
        <v>8.8000000000000007</v>
      </c>
      <c r="W10303" s="15">
        <v>9999</v>
      </c>
      <c r="X10303" s="15"/>
      <c r="Y10303" s="15"/>
      <c r="Z10303" s="15"/>
      <c r="AA10303" s="15"/>
      <c r="AB10303" s="15"/>
      <c r="AC10303" s="15"/>
      <c r="AD10303" s="15"/>
      <c r="AE10303" s="15"/>
      <c r="AF10303" s="15" t="s">
        <v>18</v>
      </c>
      <c r="AG10303" s="15" t="s">
        <v>318</v>
      </c>
      <c r="AH10303" s="15" t="s">
        <v>436</v>
      </c>
      <c r="AI10303" s="15" t="s">
        <v>436</v>
      </c>
      <c r="AJ10303" s="15" t="s">
        <v>436</v>
      </c>
      <c r="AK10303" s="15"/>
      <c r="AL10303" s="15"/>
      <c r="AM10303" s="15"/>
      <c r="AN10303" s="15"/>
      <c r="AO10303" s="15"/>
      <c r="AP10303" s="15"/>
      <c r="AQ10303" s="7"/>
    </row>
    <row r="10304" spans="1:43" ht="15.75" customHeight="1">
      <c r="A10304" s="20">
        <v>37485</v>
      </c>
      <c r="B10304" s="24">
        <v>2002</v>
      </c>
      <c r="C10304" s="24" t="s">
        <v>1905</v>
      </c>
      <c r="D10304" s="24" t="s">
        <v>1894</v>
      </c>
      <c r="E10304" s="13" t="s">
        <v>313</v>
      </c>
      <c r="F10304" s="13" t="s">
        <v>13</v>
      </c>
      <c r="G10304" s="13" t="s">
        <v>122</v>
      </c>
      <c r="H10304" s="13" t="s">
        <v>15</v>
      </c>
      <c r="I10304" s="13">
        <v>734</v>
      </c>
      <c r="J10304" s="7" t="s">
        <v>119</v>
      </c>
      <c r="K10304" s="12">
        <v>68.599999999999994</v>
      </c>
      <c r="L10304" s="7" t="s">
        <v>16</v>
      </c>
      <c r="M10304" s="12">
        <v>2.6</v>
      </c>
      <c r="N10304" s="12">
        <v>0.8</v>
      </c>
      <c r="O10304" s="12"/>
      <c r="P10304" s="12"/>
      <c r="V10304" s="10">
        <f>SQRT((N10304*N10304)+(O10304*O10304)+((P10304*P10304)+(Q10304*Q10304)+(R10304*R10304)+(S10304*S10304)+(T10304*T10304)+(U10304*U10304)))</f>
        <v>0.8</v>
      </c>
      <c r="W10304" s="12">
        <v>200</v>
      </c>
      <c r="X10304" s="12"/>
      <c r="Y10304" s="12"/>
      <c r="AC10304" s="13">
        <v>9</v>
      </c>
      <c r="AE10304" s="13">
        <v>0</v>
      </c>
      <c r="AF10304" s="13"/>
      <c r="AG10304" s="13" t="s">
        <v>119</v>
      </c>
      <c r="AH10304" s="7" t="s">
        <v>436</v>
      </c>
      <c r="AI10304" s="7" t="s">
        <v>436</v>
      </c>
      <c r="AJ10304" s="7" t="s">
        <v>436</v>
      </c>
      <c r="AK10304" s="7" t="s">
        <v>106</v>
      </c>
      <c r="AP10304" s="13" t="s">
        <v>205</v>
      </c>
      <c r="AQ10304" s="7"/>
    </row>
    <row r="10305" spans="1:43" ht="15.75" customHeight="1">
      <c r="A10305" s="17">
        <v>37871</v>
      </c>
      <c r="B10305" s="24" t="s">
        <v>1894</v>
      </c>
      <c r="C10305" s="24" t="s">
        <v>1905</v>
      </c>
      <c r="D10305" s="24" t="s">
        <v>1894</v>
      </c>
      <c r="E10305" s="7" t="s">
        <v>313</v>
      </c>
      <c r="F10305" s="7" t="s">
        <v>13</v>
      </c>
      <c r="G10305" s="7" t="s">
        <v>427</v>
      </c>
      <c r="H10305" s="13" t="s">
        <v>15</v>
      </c>
      <c r="I10305" s="13">
        <v>734</v>
      </c>
      <c r="J10305" s="7" t="s">
        <v>315</v>
      </c>
      <c r="K10305" s="12">
        <v>68.599999999999994</v>
      </c>
      <c r="L10305" s="7" t="s">
        <v>16</v>
      </c>
      <c r="M10305" s="12">
        <v>2.6</v>
      </c>
      <c r="N10305" s="10">
        <v>0.8</v>
      </c>
      <c r="O10305" s="7"/>
      <c r="V10305" s="10">
        <f>SQRT((N10305*N10305)+(O10305*O10305)+((P10305*P10305)+(Q10305*Q10305)+(R10305*R10305)+(S10305*S10305)+(T10305*T10305)+(U10305*U10305)))</f>
        <v>0.8</v>
      </c>
      <c r="W10305" s="8">
        <v>196</v>
      </c>
      <c r="AC10305" s="7">
        <v>5</v>
      </c>
      <c r="AF10305" s="7" t="s">
        <v>108</v>
      </c>
      <c r="AG10305" s="7" t="s">
        <v>318</v>
      </c>
      <c r="AH10305" s="7" t="s">
        <v>436</v>
      </c>
      <c r="AI10305" s="7" t="s">
        <v>436</v>
      </c>
      <c r="AJ10305" s="7" t="s">
        <v>436</v>
      </c>
      <c r="AP10305" s="7" t="s">
        <v>146</v>
      </c>
      <c r="AQ10305" s="7"/>
    </row>
    <row r="10306" spans="1:43" ht="15.75" customHeight="1">
      <c r="A10306" s="17">
        <v>39529</v>
      </c>
      <c r="B10306" s="22" t="s">
        <v>1899</v>
      </c>
      <c r="C10306" s="24" t="s">
        <v>1905</v>
      </c>
      <c r="D10306" s="24" t="s">
        <v>1894</v>
      </c>
      <c r="E10306" s="7" t="s">
        <v>313</v>
      </c>
      <c r="F10306" s="7" t="s">
        <v>13</v>
      </c>
      <c r="G10306" s="7" t="s">
        <v>835</v>
      </c>
      <c r="H10306" s="7" t="s">
        <v>15</v>
      </c>
      <c r="I10306" s="7">
        <v>734</v>
      </c>
      <c r="J10306" s="7" t="s">
        <v>320</v>
      </c>
      <c r="K10306" s="10">
        <v>68.599999999999994</v>
      </c>
      <c r="L10306" s="7" t="s">
        <v>16</v>
      </c>
      <c r="M10306" s="10">
        <v>2.6</v>
      </c>
      <c r="P10306" s="10"/>
      <c r="Q10306" s="10"/>
      <c r="R10306" s="10"/>
      <c r="S10306" s="10"/>
      <c r="V10306" s="10" t="s">
        <v>1888</v>
      </c>
      <c r="W10306" s="8"/>
      <c r="AG10306" s="7" t="s">
        <v>318</v>
      </c>
      <c r="AH10306" s="7" t="s">
        <v>436</v>
      </c>
      <c r="AI10306" s="7" t="s">
        <v>436</v>
      </c>
      <c r="AJ10306" s="7" t="s">
        <v>436</v>
      </c>
      <c r="AQ10306" s="7"/>
    </row>
    <row r="10307" spans="1:43" ht="15.75" customHeight="1">
      <c r="A10307" s="17">
        <v>40123</v>
      </c>
      <c r="B10307" s="22" t="s">
        <v>1900</v>
      </c>
      <c r="C10307" s="24" t="s">
        <v>1905</v>
      </c>
      <c r="D10307" s="24" t="s">
        <v>1894</v>
      </c>
      <c r="E10307" s="7" t="s">
        <v>313</v>
      </c>
      <c r="F10307" s="7" t="s">
        <v>1291</v>
      </c>
      <c r="G10307" s="7" t="s">
        <v>1292</v>
      </c>
      <c r="H10307" s="7" t="s">
        <v>15</v>
      </c>
      <c r="I10307" s="7">
        <v>734</v>
      </c>
      <c r="J10307" s="7" t="s">
        <v>515</v>
      </c>
      <c r="K10307" s="10">
        <v>68.599999999999994</v>
      </c>
      <c r="L10307" s="7" t="s">
        <v>16</v>
      </c>
      <c r="M10307" s="10">
        <v>2.6</v>
      </c>
      <c r="O10307" s="7"/>
      <c r="V10307" s="10" t="s">
        <v>1888</v>
      </c>
      <c r="AG10307" s="7" t="s">
        <v>318</v>
      </c>
      <c r="AH10307" s="7" t="s">
        <v>436</v>
      </c>
      <c r="AI10307" s="7" t="s">
        <v>436</v>
      </c>
      <c r="AJ10307" s="7" t="s">
        <v>436</v>
      </c>
      <c r="AP10307" s="7" t="s">
        <v>1406</v>
      </c>
      <c r="AQ10307" s="7"/>
    </row>
    <row r="10308" spans="1:43" ht="15.75" customHeight="1">
      <c r="A10308" s="20">
        <v>37485</v>
      </c>
      <c r="B10308" s="24">
        <v>2002</v>
      </c>
      <c r="C10308" s="24" t="s">
        <v>1905</v>
      </c>
      <c r="D10308" s="24" t="s">
        <v>1900</v>
      </c>
      <c r="E10308" s="13" t="s">
        <v>313</v>
      </c>
      <c r="F10308" s="13" t="s">
        <v>13</v>
      </c>
      <c r="G10308" s="13" t="s">
        <v>122</v>
      </c>
      <c r="H10308" s="13" t="s">
        <v>15</v>
      </c>
      <c r="I10308" s="13">
        <v>735</v>
      </c>
      <c r="J10308" s="7" t="s">
        <v>119</v>
      </c>
      <c r="K10308" s="12">
        <v>68.7</v>
      </c>
      <c r="L10308" s="7" t="s">
        <v>16</v>
      </c>
      <c r="M10308" s="12">
        <v>4</v>
      </c>
      <c r="N10308" s="12">
        <v>2.9</v>
      </c>
      <c r="O10308" s="12"/>
      <c r="P10308" s="12"/>
      <c r="V10308" s="10">
        <f>SQRT((N10308*N10308)+(O10308*O10308)+((P10308*P10308)+(Q10308*Q10308)+(R10308*R10308)+(S10308*S10308)+(T10308*T10308)+(U10308*U10308)))</f>
        <v>2.9</v>
      </c>
      <c r="W10308" s="12">
        <v>9999</v>
      </c>
      <c r="X10308" s="12"/>
      <c r="Y10308" s="12"/>
      <c r="AC10308" s="13"/>
      <c r="AE10308" s="13">
        <v>0</v>
      </c>
      <c r="AF10308" s="13"/>
      <c r="AG10308" s="13" t="s">
        <v>119</v>
      </c>
      <c r="AH10308" s="7" t="s">
        <v>436</v>
      </c>
      <c r="AI10308" s="7" t="s">
        <v>436</v>
      </c>
      <c r="AJ10308" s="7" t="s">
        <v>436</v>
      </c>
      <c r="AP10308" s="13"/>
      <c r="AQ10308" s="7"/>
    </row>
    <row r="10309" spans="1:43" ht="15.75" customHeight="1">
      <c r="A10309" s="17">
        <v>37871</v>
      </c>
      <c r="B10309" s="24" t="s">
        <v>1894</v>
      </c>
      <c r="C10309" s="24" t="s">
        <v>1905</v>
      </c>
      <c r="D10309" s="24" t="s">
        <v>1900</v>
      </c>
      <c r="E10309" s="7" t="s">
        <v>313</v>
      </c>
      <c r="F10309" s="7" t="s">
        <v>13</v>
      </c>
      <c r="G10309" s="7" t="s">
        <v>427</v>
      </c>
      <c r="H10309" s="13" t="s">
        <v>15</v>
      </c>
      <c r="I10309" s="13">
        <v>735</v>
      </c>
      <c r="J10309" s="7" t="s">
        <v>315</v>
      </c>
      <c r="K10309" s="12">
        <v>68.7</v>
      </c>
      <c r="L10309" s="7" t="s">
        <v>16</v>
      </c>
      <c r="M10309" s="12">
        <v>4</v>
      </c>
      <c r="N10309" s="10">
        <v>3</v>
      </c>
      <c r="O10309" s="7"/>
      <c r="V10309" s="10">
        <f>SQRT((N10309*N10309)+(O10309*O10309)+((P10309*P10309)+(Q10309*Q10309)+(R10309*R10309)+(S10309*S10309)+(T10309*T10309)+(U10309*U10309)))</f>
        <v>3</v>
      </c>
      <c r="W10309" s="8">
        <v>9999</v>
      </c>
      <c r="AE10309" s="7">
        <v>0</v>
      </c>
      <c r="AG10309" s="7" t="s">
        <v>119</v>
      </c>
      <c r="AH10309" s="7" t="s">
        <v>436</v>
      </c>
      <c r="AI10309" s="7" t="s">
        <v>436</v>
      </c>
      <c r="AJ10309" s="7" t="s">
        <v>436</v>
      </c>
      <c r="AQ10309" s="7"/>
    </row>
    <row r="10310" spans="1:43" ht="15.75" customHeight="1">
      <c r="A10310" s="17">
        <v>39529</v>
      </c>
      <c r="B10310" s="22" t="s">
        <v>1899</v>
      </c>
      <c r="C10310" s="24" t="s">
        <v>1905</v>
      </c>
      <c r="D10310" s="24" t="s">
        <v>1900</v>
      </c>
      <c r="E10310" s="7" t="s">
        <v>313</v>
      </c>
      <c r="F10310" s="7" t="s">
        <v>13</v>
      </c>
      <c r="G10310" s="7" t="s">
        <v>749</v>
      </c>
      <c r="H10310" s="7" t="s">
        <v>15</v>
      </c>
      <c r="I10310" s="7">
        <v>735</v>
      </c>
      <c r="J10310" s="7" t="s">
        <v>315</v>
      </c>
      <c r="K10310" s="10">
        <v>68.7</v>
      </c>
      <c r="L10310" s="7" t="s">
        <v>16</v>
      </c>
      <c r="M10310" s="10">
        <v>4</v>
      </c>
      <c r="N10310" s="10">
        <v>2.8</v>
      </c>
      <c r="P10310" s="10"/>
      <c r="Q10310" s="10"/>
      <c r="R10310" s="10"/>
      <c r="S10310" s="10"/>
      <c r="V10310" s="10">
        <f>SQRT((N10310*N10310)+(O10310*O10310)+((P10310*P10310)+(Q10310*Q10310)+(R10310*R10310)+(S10310*S10310)+(T10310*T10310)+(U10310*U10310)))</f>
        <v>2.8</v>
      </c>
      <c r="W10310" s="8"/>
      <c r="AE10310" s="7">
        <v>0</v>
      </c>
      <c r="AF10310" s="7" t="s">
        <v>18</v>
      </c>
      <c r="AG10310" s="7" t="s">
        <v>119</v>
      </c>
      <c r="AH10310" s="7" t="s">
        <v>436</v>
      </c>
      <c r="AI10310" s="7" t="s">
        <v>436</v>
      </c>
      <c r="AJ10310" s="7" t="s">
        <v>436</v>
      </c>
      <c r="AP10310" s="7" t="s">
        <v>841</v>
      </c>
      <c r="AQ10310" s="7"/>
    </row>
    <row r="10311" spans="1:43" ht="15.75" customHeight="1">
      <c r="A10311" s="17">
        <v>40123</v>
      </c>
      <c r="B10311" s="22" t="s">
        <v>1900</v>
      </c>
      <c r="C10311" s="24" t="s">
        <v>1905</v>
      </c>
      <c r="D10311" s="24" t="s">
        <v>1900</v>
      </c>
      <c r="E10311" s="7" t="s">
        <v>313</v>
      </c>
      <c r="F10311" s="7" t="s">
        <v>1291</v>
      </c>
      <c r="G10311" s="7" t="s">
        <v>1292</v>
      </c>
      <c r="H10311" s="7" t="s">
        <v>15</v>
      </c>
      <c r="I10311" s="7">
        <v>735</v>
      </c>
      <c r="J10311" s="7" t="s">
        <v>315</v>
      </c>
      <c r="K10311" s="10">
        <v>68.7</v>
      </c>
      <c r="L10311" s="7" t="s">
        <v>16</v>
      </c>
      <c r="M10311" s="10">
        <v>4</v>
      </c>
      <c r="O10311" s="7"/>
      <c r="V10311" s="10" t="s">
        <v>1888</v>
      </c>
      <c r="AF10311" s="7" t="s">
        <v>451</v>
      </c>
      <c r="AG10311" s="7" t="s">
        <v>318</v>
      </c>
      <c r="AH10311" s="7" t="s">
        <v>436</v>
      </c>
      <c r="AI10311" s="7" t="s">
        <v>436</v>
      </c>
      <c r="AJ10311" s="7" t="s">
        <v>436</v>
      </c>
      <c r="AP10311" s="7" t="s">
        <v>1407</v>
      </c>
      <c r="AQ10311" s="7"/>
    </row>
    <row r="10312" spans="1:43" ht="15.75" customHeight="1">
      <c r="A10312" s="19">
        <v>40878</v>
      </c>
      <c r="B10312" s="23" t="s">
        <v>1902</v>
      </c>
      <c r="C10312" s="24" t="s">
        <v>1905</v>
      </c>
      <c r="D10312" s="24" t="s">
        <v>1900</v>
      </c>
      <c r="E10312" s="15" t="s">
        <v>313</v>
      </c>
      <c r="F10312" s="15" t="s">
        <v>1291</v>
      </c>
      <c r="G10312" s="15" t="s">
        <v>1291</v>
      </c>
      <c r="H10312" s="15" t="s">
        <v>15</v>
      </c>
      <c r="I10312" s="15">
        <v>735</v>
      </c>
      <c r="J10312" s="15" t="s">
        <v>1637</v>
      </c>
      <c r="K10312" s="10">
        <v>68.7</v>
      </c>
      <c r="L10312" s="7" t="s">
        <v>16</v>
      </c>
      <c r="M10312" s="10">
        <v>4</v>
      </c>
      <c r="N10312" s="16"/>
      <c r="O10312" s="16"/>
      <c r="P10312" s="16"/>
      <c r="Q10312" s="16"/>
      <c r="R10312" s="16"/>
      <c r="S10312" s="16"/>
      <c r="T10312" s="16"/>
      <c r="U10312" s="16"/>
      <c r="V10312" s="10" t="s">
        <v>1888</v>
      </c>
      <c r="W10312" s="15"/>
      <c r="X10312" s="15"/>
      <c r="Y10312" s="15"/>
      <c r="Z10312" s="15"/>
      <c r="AA10312" s="15"/>
      <c r="AB10312" s="15"/>
      <c r="AC10312" s="15"/>
      <c r="AD10312" s="15"/>
      <c r="AE10312" s="15"/>
      <c r="AF10312" s="15" t="s">
        <v>39</v>
      </c>
      <c r="AG10312" s="15" t="s">
        <v>318</v>
      </c>
      <c r="AH10312" s="15" t="s">
        <v>436</v>
      </c>
      <c r="AI10312" s="15" t="s">
        <v>436</v>
      </c>
      <c r="AJ10312" s="15" t="s">
        <v>436</v>
      </c>
      <c r="AK10312" s="15"/>
      <c r="AL10312" s="15"/>
      <c r="AM10312" s="15"/>
      <c r="AN10312" s="15"/>
      <c r="AO10312" s="15"/>
      <c r="AP10312" s="15"/>
      <c r="AQ10312" s="7"/>
    </row>
    <row r="10313" spans="1:43" ht="15.75" customHeight="1">
      <c r="A10313" s="20">
        <v>37485</v>
      </c>
      <c r="B10313" s="24">
        <v>2002</v>
      </c>
      <c r="C10313" s="24" t="s">
        <v>1905</v>
      </c>
      <c r="D10313" s="24" t="s">
        <v>1902</v>
      </c>
      <c r="E10313" s="13" t="s">
        <v>313</v>
      </c>
      <c r="F10313" s="13" t="s">
        <v>13</v>
      </c>
      <c r="G10313" s="13" t="s">
        <v>122</v>
      </c>
      <c r="H10313" s="13" t="s">
        <v>15</v>
      </c>
      <c r="I10313" s="13">
        <v>736</v>
      </c>
      <c r="J10313" s="7" t="s">
        <v>119</v>
      </c>
      <c r="K10313" s="12">
        <v>68.7</v>
      </c>
      <c r="L10313" s="7" t="s">
        <v>16</v>
      </c>
      <c r="M10313" s="12">
        <v>3.9</v>
      </c>
      <c r="N10313" s="12">
        <v>2.1</v>
      </c>
      <c r="O10313" s="12"/>
      <c r="P10313" s="12"/>
      <c r="V10313" s="10">
        <f>SQRT((N10313*N10313)+(O10313*O10313)+((P10313*P10313)+(Q10313*Q10313)+(R10313*R10313)+(S10313*S10313)+(T10313*T10313)+(U10313*U10313)))</f>
        <v>2.1</v>
      </c>
      <c r="W10313" s="12">
        <v>9999</v>
      </c>
      <c r="X10313" s="12"/>
      <c r="Y10313" s="12"/>
      <c r="AC10313" s="13"/>
      <c r="AE10313" s="13">
        <v>0</v>
      </c>
      <c r="AF10313" s="13"/>
      <c r="AG10313" s="13" t="s">
        <v>119</v>
      </c>
      <c r="AH10313" s="7" t="s">
        <v>436</v>
      </c>
      <c r="AI10313" s="7" t="s">
        <v>436</v>
      </c>
      <c r="AJ10313" s="7" t="s">
        <v>436</v>
      </c>
      <c r="AL10313" s="7" t="s">
        <v>106</v>
      </c>
      <c r="AP10313" s="13" t="s">
        <v>160</v>
      </c>
      <c r="AQ10313" s="7"/>
    </row>
    <row r="10314" spans="1:43" ht="15.75" customHeight="1">
      <c r="A10314" s="17">
        <v>37871</v>
      </c>
      <c r="B10314" s="24" t="s">
        <v>1894</v>
      </c>
      <c r="C10314" s="24" t="s">
        <v>1905</v>
      </c>
      <c r="D10314" s="24" t="s">
        <v>1902</v>
      </c>
      <c r="E10314" s="7" t="s">
        <v>313</v>
      </c>
      <c r="F10314" s="7" t="s">
        <v>13</v>
      </c>
      <c r="G10314" s="7" t="s">
        <v>427</v>
      </c>
      <c r="H10314" s="13" t="s">
        <v>15</v>
      </c>
      <c r="I10314" s="13">
        <v>736</v>
      </c>
      <c r="J10314" s="7" t="s">
        <v>315</v>
      </c>
      <c r="K10314" s="12">
        <v>68.7</v>
      </c>
      <c r="L10314" s="7" t="s">
        <v>16</v>
      </c>
      <c r="M10314" s="12">
        <v>3.9</v>
      </c>
      <c r="N10314" s="10">
        <v>2.1</v>
      </c>
      <c r="O10314" s="7"/>
      <c r="V10314" s="10">
        <f>SQRT((N10314*N10314)+(O10314*O10314)+((P10314*P10314)+(Q10314*Q10314)+(R10314*R10314)+(S10314*S10314)+(T10314*T10314)+(U10314*U10314)))</f>
        <v>2.1</v>
      </c>
      <c r="W10314" s="8">
        <v>9999</v>
      </c>
      <c r="AE10314" s="7">
        <v>0</v>
      </c>
      <c r="AG10314" s="7" t="s">
        <v>119</v>
      </c>
      <c r="AH10314" s="7" t="s">
        <v>436</v>
      </c>
      <c r="AI10314" s="7" t="s">
        <v>436</v>
      </c>
      <c r="AJ10314" s="7" t="s">
        <v>436</v>
      </c>
      <c r="AL10314" s="7" t="s">
        <v>106</v>
      </c>
      <c r="AP10314" s="7" t="s">
        <v>160</v>
      </c>
      <c r="AQ10314" s="7"/>
    </row>
    <row r="10315" spans="1:43" ht="15.75" customHeight="1">
      <c r="A10315" s="17">
        <v>39529</v>
      </c>
      <c r="B10315" s="22" t="s">
        <v>1899</v>
      </c>
      <c r="C10315" s="24" t="s">
        <v>1905</v>
      </c>
      <c r="D10315" s="24" t="s">
        <v>1902</v>
      </c>
      <c r="E10315" s="7" t="s">
        <v>313</v>
      </c>
      <c r="F10315" s="7" t="s">
        <v>13</v>
      </c>
      <c r="G10315" s="7" t="s">
        <v>835</v>
      </c>
      <c r="H10315" s="7" t="s">
        <v>15</v>
      </c>
      <c r="I10315" s="7">
        <v>736</v>
      </c>
      <c r="J10315" s="7" t="s">
        <v>315</v>
      </c>
      <c r="K10315" s="10">
        <v>68.7</v>
      </c>
      <c r="L10315" s="7" t="s">
        <v>16</v>
      </c>
      <c r="M10315" s="10">
        <v>3.9</v>
      </c>
      <c r="N10315" s="10">
        <v>2.1</v>
      </c>
      <c r="P10315" s="10"/>
      <c r="Q10315" s="10"/>
      <c r="R10315" s="10"/>
      <c r="S10315" s="10"/>
      <c r="V10315" s="10">
        <f>SQRT((N10315*N10315)+(O10315*O10315)+((P10315*P10315)+(Q10315*Q10315)+(R10315*R10315)+(S10315*S10315)+(T10315*T10315)+(U10315*U10315)))</f>
        <v>2.1</v>
      </c>
      <c r="W10315" s="8"/>
      <c r="AE10315" s="7">
        <v>0</v>
      </c>
      <c r="AG10315" s="7" t="s">
        <v>119</v>
      </c>
      <c r="AH10315" s="7" t="s">
        <v>436</v>
      </c>
      <c r="AI10315" s="7" t="s">
        <v>436</v>
      </c>
      <c r="AJ10315" s="7" t="s">
        <v>436</v>
      </c>
      <c r="AL10315" s="7" t="s">
        <v>106</v>
      </c>
      <c r="AP10315" s="7" t="s">
        <v>842</v>
      </c>
      <c r="AQ10315" s="7"/>
    </row>
    <row r="10316" spans="1:43" ht="15.75" customHeight="1">
      <c r="A10316" s="17">
        <v>40123</v>
      </c>
      <c r="B10316" s="22" t="s">
        <v>1900</v>
      </c>
      <c r="C10316" s="24" t="s">
        <v>1905</v>
      </c>
      <c r="D10316" s="24" t="s">
        <v>1902</v>
      </c>
      <c r="E10316" s="7" t="s">
        <v>313</v>
      </c>
      <c r="F10316" s="7" t="s">
        <v>1291</v>
      </c>
      <c r="G10316" s="7" t="s">
        <v>1292</v>
      </c>
      <c r="H10316" s="7" t="s">
        <v>15</v>
      </c>
      <c r="I10316" s="7">
        <v>736</v>
      </c>
      <c r="J10316" s="7" t="s">
        <v>315</v>
      </c>
      <c r="K10316" s="10">
        <v>68.7</v>
      </c>
      <c r="L10316" s="7" t="s">
        <v>16</v>
      </c>
      <c r="M10316" s="10">
        <v>3.9</v>
      </c>
      <c r="N10316" s="10">
        <v>2.1</v>
      </c>
      <c r="O10316" s="7"/>
      <c r="V10316" s="10">
        <f>SQRT((N10316*N10316)+(O10316*O10316)+((P10316*P10316)+(Q10316*Q10316)+(R10316*R10316)+(S10316*S10316)+(T10316*T10316)+(U10316*U10316)))</f>
        <v>2.1</v>
      </c>
      <c r="AF10316" s="7" t="s">
        <v>39</v>
      </c>
      <c r="AG10316" s="7" t="s">
        <v>119</v>
      </c>
      <c r="AH10316" s="7" t="s">
        <v>436</v>
      </c>
      <c r="AI10316" s="7" t="s">
        <v>436</v>
      </c>
      <c r="AJ10316" s="7" t="s">
        <v>436</v>
      </c>
      <c r="AP10316" s="7" t="s">
        <v>1408</v>
      </c>
      <c r="AQ10316" s="7"/>
    </row>
    <row r="10317" spans="1:43" ht="15.75" customHeight="1">
      <c r="A10317" s="19">
        <v>40878</v>
      </c>
      <c r="B10317" s="23" t="s">
        <v>1902</v>
      </c>
      <c r="C10317" s="24" t="s">
        <v>1905</v>
      </c>
      <c r="D10317" s="24" t="s">
        <v>1902</v>
      </c>
      <c r="E10317" s="15" t="s">
        <v>313</v>
      </c>
      <c r="F10317" s="15" t="s">
        <v>1291</v>
      </c>
      <c r="G10317" s="15" t="s">
        <v>1291</v>
      </c>
      <c r="H10317" s="15" t="s">
        <v>15</v>
      </c>
      <c r="I10317" s="15">
        <v>736</v>
      </c>
      <c r="J10317" s="15" t="s">
        <v>515</v>
      </c>
      <c r="K10317" s="10">
        <v>68.7</v>
      </c>
      <c r="L10317" s="7" t="s">
        <v>16</v>
      </c>
      <c r="M10317" s="10">
        <v>3.9</v>
      </c>
      <c r="N10317" s="16"/>
      <c r="O10317" s="16"/>
      <c r="P10317" s="16"/>
      <c r="Q10317" s="16"/>
      <c r="R10317" s="16"/>
      <c r="S10317" s="16"/>
      <c r="T10317" s="16"/>
      <c r="U10317" s="16"/>
      <c r="V10317" s="10" t="s">
        <v>1888</v>
      </c>
      <c r="W10317" s="15"/>
      <c r="X10317" s="15"/>
      <c r="Y10317" s="15"/>
      <c r="Z10317" s="15"/>
      <c r="AA10317" s="15"/>
      <c r="AB10317" s="15"/>
      <c r="AC10317" s="15"/>
      <c r="AD10317" s="15"/>
      <c r="AE10317" s="15"/>
      <c r="AF10317" s="15" t="s">
        <v>39</v>
      </c>
      <c r="AG10317" s="15" t="s">
        <v>318</v>
      </c>
      <c r="AH10317" s="15" t="s">
        <v>436</v>
      </c>
      <c r="AI10317" s="15" t="s">
        <v>436</v>
      </c>
      <c r="AJ10317" s="15" t="s">
        <v>436</v>
      </c>
      <c r="AK10317" s="15"/>
      <c r="AL10317" s="15"/>
      <c r="AM10317" s="15"/>
      <c r="AN10317" s="15"/>
      <c r="AO10317" s="15"/>
      <c r="AP10317" s="15" t="s">
        <v>515</v>
      </c>
      <c r="AQ10317" s="7"/>
    </row>
    <row r="10318" spans="1:43" ht="15.75" customHeight="1">
      <c r="A10318" s="20">
        <v>37485</v>
      </c>
      <c r="B10318" s="24">
        <v>2002</v>
      </c>
      <c r="C10318" s="23" t="s">
        <v>1905</v>
      </c>
      <c r="D10318" s="22">
        <v>2014</v>
      </c>
      <c r="E10318" s="13" t="s">
        <v>313</v>
      </c>
      <c r="F10318" s="13" t="s">
        <v>13</v>
      </c>
      <c r="G10318" s="13" t="s">
        <v>122</v>
      </c>
      <c r="H10318" s="13" t="s">
        <v>15</v>
      </c>
      <c r="I10318" s="13">
        <v>737</v>
      </c>
      <c r="J10318" s="7" t="s">
        <v>119</v>
      </c>
      <c r="K10318" s="12">
        <v>69.099999999999994</v>
      </c>
      <c r="L10318" s="7" t="s">
        <v>16</v>
      </c>
      <c r="M10318" s="12">
        <v>2.2999999999999998</v>
      </c>
      <c r="N10318" s="12">
        <v>2.2999999999999998</v>
      </c>
      <c r="O10318" s="12"/>
      <c r="P10318" s="12"/>
      <c r="V10318" s="10">
        <f t="shared" ref="V10318:V10323" si="528">SQRT((N10318*N10318)+(O10318*O10318)+((P10318*P10318)+(Q10318*Q10318)+(R10318*R10318)+(S10318*S10318)+(T10318*T10318)+(U10318*U10318)))</f>
        <v>2.2999999999999998</v>
      </c>
      <c r="W10318" s="12">
        <v>9999</v>
      </c>
      <c r="X10318" s="12"/>
      <c r="Y10318" s="12"/>
      <c r="AC10318" s="13"/>
      <c r="AE10318" s="13">
        <v>0</v>
      </c>
      <c r="AF10318" s="13"/>
      <c r="AG10318" s="13" t="s">
        <v>119</v>
      </c>
      <c r="AH10318" s="7" t="s">
        <v>436</v>
      </c>
      <c r="AI10318" s="7" t="s">
        <v>436</v>
      </c>
      <c r="AJ10318" s="7" t="s">
        <v>436</v>
      </c>
      <c r="AL10318" s="7" t="s">
        <v>106</v>
      </c>
      <c r="AP10318" s="13" t="s">
        <v>160</v>
      </c>
      <c r="AQ10318" s="7"/>
    </row>
    <row r="10319" spans="1:43" ht="15.75" customHeight="1">
      <c r="A10319" s="17">
        <v>37871</v>
      </c>
      <c r="B10319" s="24" t="s">
        <v>1894</v>
      </c>
      <c r="C10319" s="23" t="s">
        <v>1905</v>
      </c>
      <c r="D10319" s="22">
        <v>2014</v>
      </c>
      <c r="E10319" s="7" t="s">
        <v>313</v>
      </c>
      <c r="F10319" s="7" t="s">
        <v>13</v>
      </c>
      <c r="G10319" s="7" t="s">
        <v>427</v>
      </c>
      <c r="H10319" s="13" t="s">
        <v>15</v>
      </c>
      <c r="I10319" s="13">
        <v>737</v>
      </c>
      <c r="J10319" s="7" t="s">
        <v>315</v>
      </c>
      <c r="K10319" s="12">
        <v>69.099999999999994</v>
      </c>
      <c r="L10319" s="7" t="s">
        <v>16</v>
      </c>
      <c r="M10319" s="12">
        <v>2.2999999999999998</v>
      </c>
      <c r="N10319" s="10">
        <v>2.2000000000000002</v>
      </c>
      <c r="O10319" s="7"/>
      <c r="V10319" s="10">
        <f t="shared" si="528"/>
        <v>2.2000000000000002</v>
      </c>
      <c r="W10319" s="8">
        <v>9999</v>
      </c>
      <c r="AE10319" s="7">
        <v>0</v>
      </c>
      <c r="AG10319" s="7" t="s">
        <v>119</v>
      </c>
      <c r="AH10319" s="7" t="s">
        <v>436</v>
      </c>
      <c r="AI10319" s="7" t="s">
        <v>436</v>
      </c>
      <c r="AJ10319" s="7" t="s">
        <v>436</v>
      </c>
      <c r="AL10319" s="7" t="s">
        <v>106</v>
      </c>
      <c r="AP10319" s="7" t="s">
        <v>160</v>
      </c>
      <c r="AQ10319" s="7"/>
    </row>
    <row r="10320" spans="1:43" ht="15.75" customHeight="1">
      <c r="A10320" s="17">
        <v>39529</v>
      </c>
      <c r="B10320" s="22" t="s">
        <v>1899</v>
      </c>
      <c r="C10320" s="23" t="s">
        <v>1905</v>
      </c>
      <c r="D10320" s="22">
        <v>2014</v>
      </c>
      <c r="E10320" s="7" t="s">
        <v>313</v>
      </c>
      <c r="F10320" s="7" t="s">
        <v>13</v>
      </c>
      <c r="G10320" s="7" t="s">
        <v>835</v>
      </c>
      <c r="H10320" s="7" t="s">
        <v>15</v>
      </c>
      <c r="I10320" s="7">
        <v>737</v>
      </c>
      <c r="J10320" s="7" t="s">
        <v>315</v>
      </c>
      <c r="K10320" s="10">
        <v>69.099999999999994</v>
      </c>
      <c r="L10320" s="7" t="s">
        <v>16</v>
      </c>
      <c r="M10320" s="10">
        <v>2.2999999999999998</v>
      </c>
      <c r="N10320" s="10">
        <v>2.2999999999999998</v>
      </c>
      <c r="P10320" s="10"/>
      <c r="Q10320" s="10"/>
      <c r="R10320" s="10"/>
      <c r="S10320" s="10"/>
      <c r="V10320" s="10">
        <f t="shared" si="528"/>
        <v>2.2999999999999998</v>
      </c>
      <c r="W10320" s="8"/>
      <c r="AE10320" s="7">
        <v>0</v>
      </c>
      <c r="AG10320" s="7" t="s">
        <v>119</v>
      </c>
      <c r="AH10320" s="7" t="s">
        <v>436</v>
      </c>
      <c r="AI10320" s="7" t="s">
        <v>436</v>
      </c>
      <c r="AJ10320" s="7" t="s">
        <v>436</v>
      </c>
      <c r="AL10320" s="7" t="s">
        <v>106</v>
      </c>
      <c r="AP10320" s="7" t="s">
        <v>843</v>
      </c>
      <c r="AQ10320" s="7"/>
    </row>
    <row r="10321" spans="1:43" ht="15.75" customHeight="1">
      <c r="A10321" s="17">
        <v>40123</v>
      </c>
      <c r="B10321" s="22" t="s">
        <v>1900</v>
      </c>
      <c r="C10321" s="23" t="s">
        <v>1905</v>
      </c>
      <c r="D10321" s="22">
        <v>2014</v>
      </c>
      <c r="E10321" s="7" t="s">
        <v>313</v>
      </c>
      <c r="F10321" s="7" t="s">
        <v>1291</v>
      </c>
      <c r="G10321" s="7" t="s">
        <v>1292</v>
      </c>
      <c r="H10321" s="7" t="s">
        <v>15</v>
      </c>
      <c r="I10321" s="7">
        <v>737</v>
      </c>
      <c r="J10321" s="7" t="s">
        <v>315</v>
      </c>
      <c r="K10321" s="10">
        <v>69.099999999999994</v>
      </c>
      <c r="L10321" s="7" t="s">
        <v>16</v>
      </c>
      <c r="M10321" s="10">
        <v>2.2999999999999998</v>
      </c>
      <c r="N10321" s="10">
        <v>2.2000000000000002</v>
      </c>
      <c r="O10321" s="7"/>
      <c r="V10321" s="10">
        <f t="shared" si="528"/>
        <v>2.2000000000000002</v>
      </c>
      <c r="AE10321" s="7">
        <v>0</v>
      </c>
      <c r="AG10321" s="7" t="s">
        <v>119</v>
      </c>
      <c r="AH10321" s="7" t="s">
        <v>436</v>
      </c>
      <c r="AI10321" s="7" t="s">
        <v>436</v>
      </c>
      <c r="AJ10321" s="7" t="s">
        <v>436</v>
      </c>
      <c r="AL10321" s="7" t="s">
        <v>106</v>
      </c>
      <c r="AP10321" s="7" t="s">
        <v>1409</v>
      </c>
      <c r="AQ10321" s="7"/>
    </row>
    <row r="10322" spans="1:43" ht="15.75" customHeight="1">
      <c r="A10322" s="19">
        <v>40878</v>
      </c>
      <c r="B10322" s="23" t="s">
        <v>1902</v>
      </c>
      <c r="C10322" s="23" t="s">
        <v>1905</v>
      </c>
      <c r="D10322" s="22">
        <v>2014</v>
      </c>
      <c r="E10322" s="15" t="s">
        <v>313</v>
      </c>
      <c r="F10322" s="15" t="s">
        <v>1291</v>
      </c>
      <c r="G10322" s="15" t="s">
        <v>1291</v>
      </c>
      <c r="H10322" s="15" t="s">
        <v>15</v>
      </c>
      <c r="I10322" s="15">
        <v>737</v>
      </c>
      <c r="J10322" s="15" t="s">
        <v>315</v>
      </c>
      <c r="K10322" s="16">
        <v>69.099999999999994</v>
      </c>
      <c r="L10322" s="15" t="s">
        <v>105</v>
      </c>
      <c r="M10322" s="16">
        <v>2.2999999999999998</v>
      </c>
      <c r="N10322" s="16">
        <v>2.2000000000000002</v>
      </c>
      <c r="O10322" s="16"/>
      <c r="P10322" s="16"/>
      <c r="Q10322" s="16"/>
      <c r="R10322" s="16"/>
      <c r="S10322" s="16"/>
      <c r="T10322" s="16"/>
      <c r="U10322" s="16"/>
      <c r="V10322" s="10">
        <f t="shared" si="528"/>
        <v>2.2000000000000002</v>
      </c>
      <c r="W10322" s="15">
        <v>185</v>
      </c>
      <c r="X10322" s="15"/>
      <c r="Y10322" s="15"/>
      <c r="Z10322" s="15"/>
      <c r="AA10322" s="15"/>
      <c r="AB10322" s="15"/>
      <c r="AC10322" s="15"/>
      <c r="AD10322" s="15"/>
      <c r="AE10322" s="15">
        <v>0</v>
      </c>
      <c r="AF10322" s="15"/>
      <c r="AG10322" s="15" t="s">
        <v>119</v>
      </c>
      <c r="AH10322" s="15" t="s">
        <v>436</v>
      </c>
      <c r="AI10322" s="15" t="s">
        <v>436</v>
      </c>
      <c r="AJ10322" s="15" t="s">
        <v>436</v>
      </c>
      <c r="AK10322" s="15"/>
      <c r="AL10322" s="15" t="s">
        <v>16</v>
      </c>
      <c r="AM10322" s="15"/>
      <c r="AN10322" s="15"/>
      <c r="AO10322" s="15"/>
      <c r="AP10322" s="15"/>
      <c r="AQ10322" s="7"/>
    </row>
    <row r="10323" spans="1:43" ht="15.75" customHeight="1">
      <c r="A10323" s="17">
        <v>41552</v>
      </c>
      <c r="B10323" s="22" t="s">
        <v>2048</v>
      </c>
      <c r="C10323" s="22" t="s">
        <v>1905</v>
      </c>
      <c r="D10323" s="22">
        <v>2014</v>
      </c>
      <c r="E10323" s="7" t="s">
        <v>313</v>
      </c>
      <c r="F10323" s="7" t="s">
        <v>1291</v>
      </c>
      <c r="G10323" s="7" t="s">
        <v>1291</v>
      </c>
      <c r="H10323" s="7" t="s">
        <v>15</v>
      </c>
      <c r="I10323" s="7">
        <v>737</v>
      </c>
      <c r="J10323" s="7" t="s">
        <v>315</v>
      </c>
      <c r="K10323" s="10">
        <v>69.099999999999994</v>
      </c>
      <c r="L10323" s="7" t="s">
        <v>105</v>
      </c>
      <c r="M10323" s="10">
        <v>2.2999999999999998</v>
      </c>
      <c r="N10323" s="10">
        <v>2.1</v>
      </c>
      <c r="V10323" s="7">
        <f t="shared" si="528"/>
        <v>2.1</v>
      </c>
      <c r="W10323" s="7">
        <v>185</v>
      </c>
      <c r="AE10323" s="7">
        <v>0</v>
      </c>
      <c r="AG10323" s="7" t="s">
        <v>119</v>
      </c>
      <c r="AH10323" s="7" t="s">
        <v>436</v>
      </c>
      <c r="AI10323" s="7" t="s">
        <v>436</v>
      </c>
      <c r="AJ10323" s="7" t="s">
        <v>436</v>
      </c>
      <c r="AL10323" s="7" t="s">
        <v>16</v>
      </c>
      <c r="AP10323" s="7" t="s">
        <v>2308</v>
      </c>
      <c r="AQ10323" s="7"/>
    </row>
    <row r="10324" spans="1:43" ht="15.75" customHeight="1">
      <c r="A10324" s="17">
        <v>41996</v>
      </c>
      <c r="B10324" s="22">
        <v>2014</v>
      </c>
      <c r="C10324" s="22" t="s">
        <v>1905</v>
      </c>
      <c r="D10324" s="22">
        <v>2014</v>
      </c>
      <c r="E10324" s="7" t="s">
        <v>313</v>
      </c>
      <c r="F10324" s="7" t="s">
        <v>2469</v>
      </c>
      <c r="G10324" s="7" t="s">
        <v>1286</v>
      </c>
      <c r="H10324" s="7" t="s">
        <v>15</v>
      </c>
      <c r="I10324" s="7">
        <v>737</v>
      </c>
      <c r="K10324" s="10">
        <v>69.099999999999994</v>
      </c>
      <c r="L10324" s="7" t="s">
        <v>16</v>
      </c>
      <c r="M10324" s="10">
        <v>2.2999999999999998</v>
      </c>
      <c r="N10324" s="10">
        <v>2.5</v>
      </c>
      <c r="V10324" s="7">
        <f>SUM(N10324:U10324)</f>
        <v>2.5</v>
      </c>
      <c r="AE10324" s="7">
        <v>0</v>
      </c>
      <c r="AF10324" s="7" t="s">
        <v>253</v>
      </c>
      <c r="AG10324" s="7" t="s">
        <v>318</v>
      </c>
      <c r="AH10324" s="7" t="s">
        <v>436</v>
      </c>
      <c r="AI10324" s="7" t="s">
        <v>436</v>
      </c>
      <c r="AJ10324" s="7" t="s">
        <v>436</v>
      </c>
      <c r="AL10324" s="7" t="s">
        <v>16</v>
      </c>
      <c r="AP10324" s="7" t="s">
        <v>2311</v>
      </c>
      <c r="AQ10324" s="7"/>
    </row>
    <row r="10325" spans="1:43" ht="15.75" customHeight="1">
      <c r="A10325" s="20">
        <v>37485</v>
      </c>
      <c r="B10325" s="24">
        <v>2002</v>
      </c>
      <c r="C10325" s="23" t="s">
        <v>1905</v>
      </c>
      <c r="D10325" s="23" t="s">
        <v>1888</v>
      </c>
      <c r="E10325" s="13" t="s">
        <v>313</v>
      </c>
      <c r="F10325" s="13" t="s">
        <v>13</v>
      </c>
      <c r="G10325" s="13" t="s">
        <v>122</v>
      </c>
      <c r="H10325" s="13" t="s">
        <v>15</v>
      </c>
      <c r="I10325" s="13">
        <v>738</v>
      </c>
      <c r="J10325" s="7" t="s">
        <v>119</v>
      </c>
      <c r="K10325" s="12">
        <v>69.2</v>
      </c>
      <c r="L10325" s="7" t="s">
        <v>16</v>
      </c>
      <c r="M10325" s="12">
        <v>1.9</v>
      </c>
      <c r="N10325" s="12">
        <v>11.7</v>
      </c>
      <c r="O10325" s="12"/>
      <c r="P10325" s="12"/>
      <c r="V10325" s="10">
        <f t="shared" ref="V10325:V10330" si="529">SQRT((N10325*N10325)+(O10325*O10325)+((P10325*P10325)+(Q10325*Q10325)+(R10325*R10325)+(S10325*S10325)+(T10325*T10325)+(U10325*U10325)))</f>
        <v>11.7</v>
      </c>
      <c r="W10325" s="12">
        <v>9999</v>
      </c>
      <c r="X10325" s="12"/>
      <c r="Y10325" s="12"/>
      <c r="AC10325" s="13"/>
      <c r="AE10325" s="13">
        <v>0</v>
      </c>
      <c r="AF10325" s="13"/>
      <c r="AG10325" s="13" t="s">
        <v>119</v>
      </c>
      <c r="AH10325" s="7" t="s">
        <v>436</v>
      </c>
      <c r="AI10325" s="7" t="s">
        <v>436</v>
      </c>
      <c r="AJ10325" s="7" t="s">
        <v>436</v>
      </c>
      <c r="AP10325" s="13"/>
      <c r="AQ10325" s="7"/>
    </row>
    <row r="10326" spans="1:43" ht="15.75" customHeight="1">
      <c r="A10326" s="17">
        <v>37871</v>
      </c>
      <c r="B10326" s="24" t="s">
        <v>1894</v>
      </c>
      <c r="C10326" s="23" t="s">
        <v>1905</v>
      </c>
      <c r="D10326" s="23" t="s">
        <v>1888</v>
      </c>
      <c r="E10326" s="7" t="s">
        <v>313</v>
      </c>
      <c r="F10326" s="7" t="s">
        <v>13</v>
      </c>
      <c r="G10326" s="7" t="s">
        <v>427</v>
      </c>
      <c r="H10326" s="13" t="s">
        <v>15</v>
      </c>
      <c r="I10326" s="13">
        <v>738</v>
      </c>
      <c r="J10326" s="7" t="s">
        <v>315</v>
      </c>
      <c r="K10326" s="12">
        <v>69.2</v>
      </c>
      <c r="L10326" s="7" t="s">
        <v>16</v>
      </c>
      <c r="M10326" s="12">
        <v>1.9</v>
      </c>
      <c r="N10326" s="10">
        <v>12.1</v>
      </c>
      <c r="O10326" s="7"/>
      <c r="V10326" s="10">
        <f t="shared" si="529"/>
        <v>12.1</v>
      </c>
      <c r="W10326" s="8">
        <v>9999</v>
      </c>
      <c r="AE10326" s="7">
        <v>0</v>
      </c>
      <c r="AG10326" s="7" t="s">
        <v>119</v>
      </c>
      <c r="AH10326" s="7" t="s">
        <v>436</v>
      </c>
      <c r="AI10326" s="7" t="s">
        <v>436</v>
      </c>
      <c r="AJ10326" s="7" t="s">
        <v>436</v>
      </c>
      <c r="AQ10326" s="7"/>
    </row>
    <row r="10327" spans="1:43" ht="15.75" customHeight="1">
      <c r="A10327" s="17">
        <v>39529</v>
      </c>
      <c r="B10327" s="22" t="s">
        <v>1899</v>
      </c>
      <c r="C10327" s="23" t="s">
        <v>1905</v>
      </c>
      <c r="D10327" s="23" t="s">
        <v>1888</v>
      </c>
      <c r="E10327" s="7" t="s">
        <v>313</v>
      </c>
      <c r="F10327" s="7" t="s">
        <v>13</v>
      </c>
      <c r="G10327" s="7" t="s">
        <v>749</v>
      </c>
      <c r="H10327" s="7" t="s">
        <v>15</v>
      </c>
      <c r="I10327" s="7">
        <v>738</v>
      </c>
      <c r="J10327" s="7" t="s">
        <v>315</v>
      </c>
      <c r="K10327" s="10">
        <v>69.2</v>
      </c>
      <c r="L10327" s="7" t="s">
        <v>16</v>
      </c>
      <c r="M10327" s="10">
        <v>1.9</v>
      </c>
      <c r="N10327" s="10">
        <v>15.6</v>
      </c>
      <c r="P10327" s="10"/>
      <c r="Q10327" s="10"/>
      <c r="R10327" s="10"/>
      <c r="S10327" s="10"/>
      <c r="V10327" s="10">
        <f t="shared" si="529"/>
        <v>15.6</v>
      </c>
      <c r="W10327" s="8"/>
      <c r="AE10327" s="7">
        <v>0</v>
      </c>
      <c r="AG10327" s="7" t="s">
        <v>119</v>
      </c>
      <c r="AH10327" s="7" t="s">
        <v>436</v>
      </c>
      <c r="AI10327" s="7" t="s">
        <v>436</v>
      </c>
      <c r="AJ10327" s="7" t="s">
        <v>436</v>
      </c>
      <c r="AQ10327" s="7"/>
    </row>
    <row r="10328" spans="1:43" ht="15.75" customHeight="1">
      <c r="A10328" s="17">
        <v>40123</v>
      </c>
      <c r="B10328" s="22" t="s">
        <v>1900</v>
      </c>
      <c r="C10328" s="23" t="s">
        <v>1905</v>
      </c>
      <c r="D10328" s="23" t="s">
        <v>1888</v>
      </c>
      <c r="E10328" s="7" t="s">
        <v>313</v>
      </c>
      <c r="F10328" s="7" t="s">
        <v>1291</v>
      </c>
      <c r="G10328" s="7" t="s">
        <v>1292</v>
      </c>
      <c r="H10328" s="7" t="s">
        <v>15</v>
      </c>
      <c r="I10328" s="7">
        <v>738</v>
      </c>
      <c r="J10328" s="7" t="s">
        <v>315</v>
      </c>
      <c r="K10328" s="10">
        <v>69.2</v>
      </c>
      <c r="L10328" s="7" t="s">
        <v>16</v>
      </c>
      <c r="M10328" s="10">
        <v>1.9</v>
      </c>
      <c r="N10328" s="10">
        <v>16.399999999999999</v>
      </c>
      <c r="O10328" s="7"/>
      <c r="V10328" s="10">
        <f t="shared" si="529"/>
        <v>16.399999999999999</v>
      </c>
      <c r="W10328" s="7">
        <v>9999</v>
      </c>
      <c r="AE10328" s="7">
        <v>0</v>
      </c>
      <c r="AF10328" s="7" t="s">
        <v>39</v>
      </c>
      <c r="AG10328" s="7" t="s">
        <v>119</v>
      </c>
      <c r="AH10328" s="7" t="s">
        <v>436</v>
      </c>
      <c r="AI10328" s="7" t="s">
        <v>436</v>
      </c>
      <c r="AJ10328" s="7" t="s">
        <v>436</v>
      </c>
      <c r="AQ10328" s="7"/>
    </row>
    <row r="10329" spans="1:43" ht="15.75" customHeight="1">
      <c r="A10329" s="19">
        <v>40878</v>
      </c>
      <c r="B10329" s="23" t="s">
        <v>1902</v>
      </c>
      <c r="C10329" s="23" t="s">
        <v>1905</v>
      </c>
      <c r="D10329" s="23" t="s">
        <v>1888</v>
      </c>
      <c r="E10329" s="15" t="s">
        <v>313</v>
      </c>
      <c r="F10329" s="15" t="s">
        <v>1291</v>
      </c>
      <c r="G10329" s="15" t="s">
        <v>1291</v>
      </c>
      <c r="H10329" s="15" t="s">
        <v>15</v>
      </c>
      <c r="I10329" s="15">
        <v>738</v>
      </c>
      <c r="J10329" s="15" t="s">
        <v>315</v>
      </c>
      <c r="K10329" s="16">
        <v>69.2</v>
      </c>
      <c r="L10329" s="15" t="s">
        <v>16</v>
      </c>
      <c r="M10329" s="16">
        <v>1.9</v>
      </c>
      <c r="N10329" s="16">
        <v>19.100000000000001</v>
      </c>
      <c r="O10329" s="16"/>
      <c r="P10329" s="16"/>
      <c r="Q10329" s="16"/>
      <c r="R10329" s="16"/>
      <c r="S10329" s="16"/>
      <c r="T10329" s="16"/>
      <c r="U10329" s="16"/>
      <c r="V10329" s="10">
        <f t="shared" si="529"/>
        <v>19.100000000000001</v>
      </c>
      <c r="W10329" s="15">
        <v>9999</v>
      </c>
      <c r="X10329" s="15"/>
      <c r="Y10329" s="15"/>
      <c r="Z10329" s="15"/>
      <c r="AA10329" s="15"/>
      <c r="AB10329" s="15"/>
      <c r="AC10329" s="15"/>
      <c r="AD10329" s="15"/>
      <c r="AE10329" s="15">
        <v>0</v>
      </c>
      <c r="AF10329" s="15"/>
      <c r="AG10329" s="15" t="s">
        <v>119</v>
      </c>
      <c r="AH10329" s="15" t="s">
        <v>436</v>
      </c>
      <c r="AI10329" s="15" t="s">
        <v>436</v>
      </c>
      <c r="AJ10329" s="15" t="s">
        <v>436</v>
      </c>
      <c r="AK10329" s="15"/>
      <c r="AL10329" s="15"/>
      <c r="AM10329" s="15"/>
      <c r="AN10329" s="15"/>
      <c r="AO10329" s="15"/>
      <c r="AP10329" s="15"/>
      <c r="AQ10329" s="7"/>
    </row>
    <row r="10330" spans="1:43" ht="15.75" customHeight="1">
      <c r="A10330" s="17">
        <v>41552</v>
      </c>
      <c r="B10330" s="22" t="s">
        <v>2048</v>
      </c>
      <c r="C10330" s="22" t="s">
        <v>1905</v>
      </c>
      <c r="D10330" s="22" t="s">
        <v>1888</v>
      </c>
      <c r="E10330" s="7" t="s">
        <v>313</v>
      </c>
      <c r="F10330" s="7" t="s">
        <v>1291</v>
      </c>
      <c r="G10330" s="7" t="s">
        <v>1291</v>
      </c>
      <c r="H10330" s="7" t="s">
        <v>15</v>
      </c>
      <c r="I10330" s="7">
        <v>738</v>
      </c>
      <c r="J10330" s="7" t="s">
        <v>315</v>
      </c>
      <c r="K10330" s="10">
        <v>69.2</v>
      </c>
      <c r="L10330" s="7" t="s">
        <v>16</v>
      </c>
      <c r="M10330" s="10">
        <v>1.9</v>
      </c>
      <c r="N10330" s="10">
        <v>19.7</v>
      </c>
      <c r="V10330" s="7">
        <f t="shared" si="529"/>
        <v>19.7</v>
      </c>
      <c r="W10330" s="7">
        <v>9999</v>
      </c>
      <c r="AE10330" s="7">
        <v>0</v>
      </c>
      <c r="AG10330" s="7" t="s">
        <v>119</v>
      </c>
      <c r="AH10330" s="7" t="s">
        <v>436</v>
      </c>
      <c r="AI10330" s="7" t="s">
        <v>436</v>
      </c>
      <c r="AJ10330" s="7" t="s">
        <v>436</v>
      </c>
      <c r="AQ10330" s="7"/>
    </row>
    <row r="10331" spans="1:43" ht="15.75" customHeight="1">
      <c r="A10331" s="17">
        <v>41996</v>
      </c>
      <c r="B10331" s="22">
        <v>2014</v>
      </c>
      <c r="C10331" s="22" t="s">
        <v>1905</v>
      </c>
      <c r="D10331" s="22" t="s">
        <v>1888</v>
      </c>
      <c r="E10331" s="7" t="s">
        <v>313</v>
      </c>
      <c r="F10331" s="7" t="s">
        <v>2469</v>
      </c>
      <c r="G10331" s="7" t="s">
        <v>1286</v>
      </c>
      <c r="H10331" s="7" t="s">
        <v>15</v>
      </c>
      <c r="I10331" s="7">
        <v>738</v>
      </c>
      <c r="K10331" s="10">
        <v>69.2</v>
      </c>
      <c r="L10331" s="7" t="s">
        <v>16</v>
      </c>
      <c r="M10331" s="10">
        <v>1.9</v>
      </c>
      <c r="N10331" s="10">
        <v>19.899999999999999</v>
      </c>
      <c r="V10331" s="7">
        <f>SUM(N10331:U10331)</f>
        <v>19.899999999999999</v>
      </c>
      <c r="W10331" s="7">
        <v>9999</v>
      </c>
      <c r="AE10331" s="7">
        <v>0</v>
      </c>
      <c r="AG10331" s="7" t="s">
        <v>119</v>
      </c>
      <c r="AH10331" s="7" t="s">
        <v>436</v>
      </c>
      <c r="AI10331" s="7" t="s">
        <v>436</v>
      </c>
      <c r="AJ10331" s="7" t="s">
        <v>436</v>
      </c>
      <c r="AQ10331" s="7"/>
    </row>
    <row r="10332" spans="1:43" ht="15.75" customHeight="1">
      <c r="A10332" s="20">
        <v>37485</v>
      </c>
      <c r="B10332" s="24">
        <v>2002</v>
      </c>
      <c r="C10332" s="24" t="s">
        <v>1905</v>
      </c>
      <c r="D10332" s="24" t="s">
        <v>1905</v>
      </c>
      <c r="E10332" s="13" t="s">
        <v>313</v>
      </c>
      <c r="F10332" s="13" t="s">
        <v>13</v>
      </c>
      <c r="G10332" s="13" t="s">
        <v>122</v>
      </c>
      <c r="H10332" s="13" t="s">
        <v>15</v>
      </c>
      <c r="I10332" s="13">
        <v>739</v>
      </c>
      <c r="J10332" s="7" t="s">
        <v>119</v>
      </c>
      <c r="K10332" s="12">
        <v>69.3</v>
      </c>
      <c r="L10332" s="7" t="s">
        <v>16</v>
      </c>
      <c r="M10332" s="12">
        <v>4.9000000000000004</v>
      </c>
      <c r="N10332" s="12">
        <v>0.8</v>
      </c>
      <c r="O10332" s="12"/>
      <c r="P10332" s="12"/>
      <c r="V10332" s="10">
        <f>SQRT((N10332*N10332)+(O10332*O10332)+((P10332*P10332)+(Q10332*Q10332)+(R10332*R10332)+(S10332*S10332)+(T10332*T10332)+(U10332*U10332)))</f>
        <v>0.8</v>
      </c>
      <c r="W10332" s="12">
        <v>180</v>
      </c>
      <c r="X10332" s="12"/>
      <c r="Y10332" s="12"/>
      <c r="AC10332" s="13">
        <v>7</v>
      </c>
      <c r="AE10332" s="13">
        <v>0</v>
      </c>
      <c r="AF10332" s="13" t="s">
        <v>18</v>
      </c>
      <c r="AG10332" s="13" t="s">
        <v>318</v>
      </c>
      <c r="AH10332" s="7" t="s">
        <v>436</v>
      </c>
      <c r="AI10332" s="7" t="s">
        <v>436</v>
      </c>
      <c r="AJ10332" s="7" t="s">
        <v>436</v>
      </c>
      <c r="AP10332" s="13" t="s">
        <v>146</v>
      </c>
      <c r="AQ10332" s="7"/>
    </row>
    <row r="10333" spans="1:43" ht="15.75" customHeight="1">
      <c r="A10333" s="19">
        <v>40878</v>
      </c>
      <c r="B10333" s="23" t="s">
        <v>1902</v>
      </c>
      <c r="C10333" s="24" t="s">
        <v>1905</v>
      </c>
      <c r="D10333" s="24" t="s">
        <v>1905</v>
      </c>
      <c r="E10333" s="15" t="s">
        <v>313</v>
      </c>
      <c r="F10333" s="15" t="s">
        <v>1291</v>
      </c>
      <c r="G10333" s="15" t="s">
        <v>1291</v>
      </c>
      <c r="H10333" s="15" t="s">
        <v>15</v>
      </c>
      <c r="I10333" s="15">
        <v>739</v>
      </c>
      <c r="J10333" s="15" t="s">
        <v>515</v>
      </c>
      <c r="K10333" s="12">
        <v>69.3</v>
      </c>
      <c r="L10333" s="7" t="s">
        <v>16</v>
      </c>
      <c r="M10333" s="12">
        <v>4.9000000000000004</v>
      </c>
      <c r="N10333" s="16"/>
      <c r="O10333" s="16"/>
      <c r="P10333" s="16"/>
      <c r="Q10333" s="16"/>
      <c r="R10333" s="16"/>
      <c r="S10333" s="16"/>
      <c r="T10333" s="16"/>
      <c r="U10333" s="16"/>
      <c r="V10333" s="10" t="s">
        <v>1888</v>
      </c>
      <c r="W10333" s="15"/>
      <c r="X10333" s="15"/>
      <c r="Y10333" s="15"/>
      <c r="Z10333" s="15"/>
      <c r="AA10333" s="15"/>
      <c r="AB10333" s="15"/>
      <c r="AC10333" s="15"/>
      <c r="AD10333" s="15"/>
      <c r="AE10333" s="15"/>
      <c r="AF10333" s="15"/>
      <c r="AG10333" s="15" t="s">
        <v>318</v>
      </c>
      <c r="AH10333" s="15" t="s">
        <v>436</v>
      </c>
      <c r="AI10333" s="15" t="s">
        <v>436</v>
      </c>
      <c r="AJ10333" s="15" t="s">
        <v>436</v>
      </c>
      <c r="AK10333" s="15"/>
      <c r="AL10333" s="15"/>
      <c r="AM10333" s="15"/>
      <c r="AN10333" s="15"/>
      <c r="AO10333" s="15"/>
      <c r="AP10333" s="15"/>
      <c r="AQ10333" s="7"/>
    </row>
    <row r="10334" spans="1:43" ht="15.75" customHeight="1">
      <c r="A10334" s="20">
        <v>37485</v>
      </c>
      <c r="B10334" s="24">
        <v>2002</v>
      </c>
      <c r="C10334" s="23" t="s">
        <v>1905</v>
      </c>
      <c r="D10334" s="23" t="s">
        <v>1900</v>
      </c>
      <c r="E10334" s="13" t="s">
        <v>313</v>
      </c>
      <c r="F10334" s="13" t="s">
        <v>13</v>
      </c>
      <c r="G10334" s="13" t="s">
        <v>122</v>
      </c>
      <c r="H10334" s="13" t="s">
        <v>15</v>
      </c>
      <c r="I10334" s="13">
        <v>740</v>
      </c>
      <c r="J10334" s="7" t="s">
        <v>119</v>
      </c>
      <c r="K10334" s="12">
        <v>70.099999999999994</v>
      </c>
      <c r="L10334" s="7" t="s">
        <v>16</v>
      </c>
      <c r="M10334" s="12">
        <v>4.9000000000000004</v>
      </c>
      <c r="N10334" s="12">
        <v>3</v>
      </c>
      <c r="O10334" s="12"/>
      <c r="P10334" s="12"/>
      <c r="V10334" s="10">
        <f>SQRT((N10334*N10334)+(O10334*O10334)+((P10334*P10334)+(Q10334*Q10334)+(R10334*R10334)+(S10334*S10334)+(T10334*T10334)+(U10334*U10334)))</f>
        <v>3</v>
      </c>
      <c r="W10334" s="12">
        <v>9999</v>
      </c>
      <c r="X10334" s="12"/>
      <c r="Y10334" s="12"/>
      <c r="AC10334" s="13"/>
      <c r="AE10334" s="13">
        <v>0</v>
      </c>
      <c r="AF10334" s="13"/>
      <c r="AG10334" s="13" t="s">
        <v>119</v>
      </c>
      <c r="AH10334" s="7" t="s">
        <v>106</v>
      </c>
      <c r="AI10334" s="7" t="s">
        <v>436</v>
      </c>
      <c r="AJ10334" s="7" t="s">
        <v>436</v>
      </c>
      <c r="AP10334" s="13" t="s">
        <v>206</v>
      </c>
      <c r="AQ10334" s="7"/>
    </row>
    <row r="10335" spans="1:43" ht="15.75" customHeight="1">
      <c r="A10335" s="17">
        <v>37871</v>
      </c>
      <c r="B10335" s="24" t="s">
        <v>1894</v>
      </c>
      <c r="C10335" s="23" t="s">
        <v>1905</v>
      </c>
      <c r="D10335" s="23" t="s">
        <v>1900</v>
      </c>
      <c r="E10335" s="7" t="s">
        <v>313</v>
      </c>
      <c r="F10335" s="7" t="s">
        <v>13</v>
      </c>
      <c r="G10335" s="7" t="s">
        <v>427</v>
      </c>
      <c r="H10335" s="13" t="s">
        <v>15</v>
      </c>
      <c r="I10335" s="13">
        <v>740</v>
      </c>
      <c r="J10335" s="7" t="s">
        <v>315</v>
      </c>
      <c r="K10335" s="12">
        <v>70.099999999999994</v>
      </c>
      <c r="L10335" s="7" t="s">
        <v>16</v>
      </c>
      <c r="M10335" s="12">
        <v>4.9000000000000004</v>
      </c>
      <c r="N10335" s="10">
        <v>3</v>
      </c>
      <c r="O10335" s="7"/>
      <c r="V10335" s="10">
        <f>SQRT((N10335*N10335)+(O10335*O10335)+((P10335*P10335)+(Q10335*Q10335)+(R10335*R10335)+(S10335*S10335)+(T10335*T10335)+(U10335*U10335)))</f>
        <v>3</v>
      </c>
      <c r="W10335" s="8"/>
      <c r="AE10335" s="7">
        <v>0</v>
      </c>
      <c r="AG10335" s="7" t="s">
        <v>119</v>
      </c>
      <c r="AH10335" s="7" t="s">
        <v>436</v>
      </c>
      <c r="AI10335" s="7" t="s">
        <v>436</v>
      </c>
      <c r="AJ10335" s="7" t="s">
        <v>436</v>
      </c>
      <c r="AP10335" s="7" t="s">
        <v>206</v>
      </c>
      <c r="AQ10335" s="7"/>
    </row>
    <row r="10336" spans="1:43" ht="15.75" customHeight="1">
      <c r="A10336" s="17">
        <v>39529</v>
      </c>
      <c r="B10336" s="22" t="s">
        <v>1899</v>
      </c>
      <c r="C10336" s="23" t="s">
        <v>1905</v>
      </c>
      <c r="D10336" s="23" t="s">
        <v>1900</v>
      </c>
      <c r="E10336" s="7" t="s">
        <v>313</v>
      </c>
      <c r="F10336" s="7" t="s">
        <v>13</v>
      </c>
      <c r="G10336" s="7" t="s">
        <v>749</v>
      </c>
      <c r="H10336" s="7" t="s">
        <v>15</v>
      </c>
      <c r="I10336" s="7">
        <v>740</v>
      </c>
      <c r="J10336" s="7" t="s">
        <v>315</v>
      </c>
      <c r="K10336" s="10">
        <v>70.099999999999994</v>
      </c>
      <c r="L10336" s="7" t="s">
        <v>16</v>
      </c>
      <c r="M10336" s="10">
        <v>4.9000000000000004</v>
      </c>
      <c r="N10336" s="10">
        <v>3</v>
      </c>
      <c r="P10336" s="10"/>
      <c r="Q10336" s="10"/>
      <c r="R10336" s="10"/>
      <c r="S10336" s="10"/>
      <c r="V10336" s="10">
        <f>SQRT((N10336*N10336)+(O10336*O10336)+((P10336*P10336)+(Q10336*Q10336)+(R10336*R10336)+(S10336*S10336)+(T10336*T10336)+(U10336*U10336)))</f>
        <v>3</v>
      </c>
      <c r="W10336" s="8"/>
      <c r="AE10336" s="7">
        <v>0</v>
      </c>
      <c r="AF10336" s="7" t="s">
        <v>18</v>
      </c>
      <c r="AG10336" s="7" t="s">
        <v>119</v>
      </c>
      <c r="AH10336" s="7" t="s">
        <v>436</v>
      </c>
      <c r="AI10336" s="7" t="s">
        <v>436</v>
      </c>
      <c r="AJ10336" s="7" t="s">
        <v>436</v>
      </c>
      <c r="AQ10336" s="7"/>
    </row>
    <row r="10337" spans="1:43" ht="15.75" customHeight="1">
      <c r="A10337" s="17">
        <v>40123</v>
      </c>
      <c r="B10337" s="22" t="s">
        <v>1900</v>
      </c>
      <c r="C10337" s="23" t="s">
        <v>1905</v>
      </c>
      <c r="D10337" s="23" t="s">
        <v>1900</v>
      </c>
      <c r="E10337" s="7" t="s">
        <v>313</v>
      </c>
      <c r="F10337" s="7" t="s">
        <v>1291</v>
      </c>
      <c r="G10337" s="7" t="s">
        <v>1292</v>
      </c>
      <c r="H10337" s="7" t="s">
        <v>15</v>
      </c>
      <c r="I10337" s="7">
        <v>740</v>
      </c>
      <c r="J10337" s="7" t="s">
        <v>315</v>
      </c>
      <c r="K10337" s="10">
        <v>70.099999999999994</v>
      </c>
      <c r="L10337" s="7" t="s">
        <v>16</v>
      </c>
      <c r="M10337" s="10">
        <v>4.9000000000000004</v>
      </c>
      <c r="O10337" s="7"/>
      <c r="V10337" s="10" t="s">
        <v>1888</v>
      </c>
      <c r="AF10337" s="7" t="s">
        <v>18</v>
      </c>
      <c r="AG10337" s="7" t="s">
        <v>318</v>
      </c>
      <c r="AH10337" s="7" t="s">
        <v>436</v>
      </c>
      <c r="AI10337" s="7" t="s">
        <v>436</v>
      </c>
      <c r="AJ10337" s="7" t="s">
        <v>436</v>
      </c>
      <c r="AQ10337" s="7"/>
    </row>
    <row r="10338" spans="1:43" ht="15.75" customHeight="1">
      <c r="A10338" s="19">
        <v>40878</v>
      </c>
      <c r="B10338" s="23" t="s">
        <v>1902</v>
      </c>
      <c r="C10338" s="23" t="s">
        <v>1905</v>
      </c>
      <c r="D10338" s="23" t="s">
        <v>1900</v>
      </c>
      <c r="E10338" s="15" t="s">
        <v>313</v>
      </c>
      <c r="F10338" s="15" t="s">
        <v>1291</v>
      </c>
      <c r="G10338" s="15" t="s">
        <v>1291</v>
      </c>
      <c r="H10338" s="15" t="s">
        <v>15</v>
      </c>
      <c r="I10338" s="15">
        <v>740</v>
      </c>
      <c r="J10338" s="15" t="s">
        <v>315</v>
      </c>
      <c r="K10338" s="12">
        <v>70.099999999999994</v>
      </c>
      <c r="L10338" s="7" t="s">
        <v>16</v>
      </c>
      <c r="M10338" s="12">
        <v>4.9000000000000004</v>
      </c>
      <c r="N10338" s="16"/>
      <c r="O10338" s="16"/>
      <c r="P10338" s="16"/>
      <c r="Q10338" s="16"/>
      <c r="R10338" s="16"/>
      <c r="S10338" s="16"/>
      <c r="T10338" s="16"/>
      <c r="U10338" s="16"/>
      <c r="V10338" s="10" t="s">
        <v>1888</v>
      </c>
      <c r="W10338" s="15" t="s">
        <v>18</v>
      </c>
      <c r="X10338" s="15"/>
      <c r="Y10338" s="15"/>
      <c r="Z10338" s="15"/>
      <c r="AA10338" s="15"/>
      <c r="AB10338" s="15"/>
      <c r="AC10338" s="15"/>
      <c r="AD10338" s="15"/>
      <c r="AE10338" s="15"/>
      <c r="AF10338" s="15" t="s">
        <v>18</v>
      </c>
      <c r="AG10338" s="15" t="s">
        <v>318</v>
      </c>
      <c r="AH10338" s="15" t="s">
        <v>436</v>
      </c>
      <c r="AI10338" s="15" t="s">
        <v>436</v>
      </c>
      <c r="AJ10338" s="15" t="s">
        <v>436</v>
      </c>
      <c r="AK10338" s="15"/>
      <c r="AL10338" s="15"/>
      <c r="AM10338" s="15"/>
      <c r="AN10338" s="15"/>
      <c r="AO10338" s="15"/>
      <c r="AP10338" s="15" t="s">
        <v>18</v>
      </c>
      <c r="AQ10338" s="7"/>
    </row>
    <row r="10339" spans="1:43" ht="15.75" customHeight="1">
      <c r="A10339" s="20">
        <v>37485</v>
      </c>
      <c r="B10339" s="24">
        <v>2002</v>
      </c>
      <c r="C10339" s="24" t="s">
        <v>1905</v>
      </c>
      <c r="D10339" s="24" t="s">
        <v>1899</v>
      </c>
      <c r="E10339" s="13" t="s">
        <v>313</v>
      </c>
      <c r="F10339" s="13" t="s">
        <v>13</v>
      </c>
      <c r="G10339" s="13" t="s">
        <v>122</v>
      </c>
      <c r="H10339" s="13" t="s">
        <v>15</v>
      </c>
      <c r="I10339" s="13">
        <v>741</v>
      </c>
      <c r="J10339" s="7" t="s">
        <v>119</v>
      </c>
      <c r="K10339" s="12">
        <v>70.099999999999994</v>
      </c>
      <c r="L10339" s="7" t="s">
        <v>16</v>
      </c>
      <c r="M10339" s="12">
        <v>2</v>
      </c>
      <c r="N10339" s="12">
        <v>1.2</v>
      </c>
      <c r="O10339" s="12"/>
      <c r="P10339" s="12"/>
      <c r="V10339" s="10">
        <f>SQRT((N10339*N10339)+(O10339*O10339)+((P10339*P10339)+(Q10339*Q10339)+(R10339*R10339)+(S10339*S10339)+(T10339*T10339)+(U10339*U10339)))</f>
        <v>1.2</v>
      </c>
      <c r="W10339" s="12">
        <v>255</v>
      </c>
      <c r="X10339" s="12"/>
      <c r="Y10339" s="12"/>
      <c r="AC10339" s="13">
        <v>13</v>
      </c>
      <c r="AE10339" s="13">
        <v>0</v>
      </c>
      <c r="AF10339" s="13"/>
      <c r="AG10339" s="13" t="s">
        <v>119</v>
      </c>
      <c r="AH10339" s="7" t="s">
        <v>436</v>
      </c>
      <c r="AI10339" s="7" t="s">
        <v>436</v>
      </c>
      <c r="AJ10339" s="7" t="s">
        <v>436</v>
      </c>
      <c r="AP10339" s="13"/>
      <c r="AQ10339" s="7"/>
    </row>
    <row r="10340" spans="1:43" ht="15.75" customHeight="1">
      <c r="A10340" s="17">
        <v>37871</v>
      </c>
      <c r="B10340" s="24" t="s">
        <v>1894</v>
      </c>
      <c r="C10340" s="24" t="s">
        <v>1905</v>
      </c>
      <c r="D10340" s="24" t="s">
        <v>1899</v>
      </c>
      <c r="E10340" s="7" t="s">
        <v>313</v>
      </c>
      <c r="F10340" s="7" t="s">
        <v>13</v>
      </c>
      <c r="G10340" s="7" t="s">
        <v>427</v>
      </c>
      <c r="H10340" s="13" t="s">
        <v>15</v>
      </c>
      <c r="I10340" s="13">
        <v>741</v>
      </c>
      <c r="J10340" s="7" t="s">
        <v>315</v>
      </c>
      <c r="K10340" s="12">
        <v>70.099999999999994</v>
      </c>
      <c r="L10340" s="7" t="s">
        <v>16</v>
      </c>
      <c r="M10340" s="12">
        <v>2</v>
      </c>
      <c r="N10340" s="10">
        <v>1</v>
      </c>
      <c r="O10340" s="7"/>
      <c r="V10340" s="10">
        <f>SQRT((N10340*N10340)+(O10340*O10340)+((P10340*P10340)+(Q10340*Q10340)+(R10340*R10340)+(S10340*S10340)+(T10340*T10340)+(U10340*U10340)))</f>
        <v>1</v>
      </c>
      <c r="W10340" s="8">
        <v>260</v>
      </c>
      <c r="AC10340" s="7">
        <v>13</v>
      </c>
      <c r="AG10340" s="7" t="s">
        <v>119</v>
      </c>
      <c r="AH10340" s="7" t="s">
        <v>436</v>
      </c>
      <c r="AI10340" s="7" t="s">
        <v>436</v>
      </c>
      <c r="AJ10340" s="7" t="s">
        <v>436</v>
      </c>
      <c r="AQ10340" s="7"/>
    </row>
    <row r="10341" spans="1:43" ht="15.75" customHeight="1">
      <c r="A10341" s="17">
        <v>39529</v>
      </c>
      <c r="B10341" s="22" t="s">
        <v>1899</v>
      </c>
      <c r="C10341" s="24" t="s">
        <v>1905</v>
      </c>
      <c r="D10341" s="24" t="s">
        <v>1899</v>
      </c>
      <c r="E10341" s="7" t="s">
        <v>313</v>
      </c>
      <c r="F10341" s="7" t="s">
        <v>13</v>
      </c>
      <c r="G10341" s="7" t="s">
        <v>835</v>
      </c>
      <c r="H10341" s="7" t="s">
        <v>15</v>
      </c>
      <c r="I10341" s="7">
        <v>741</v>
      </c>
      <c r="J10341" s="7" t="s">
        <v>515</v>
      </c>
      <c r="K10341" s="10">
        <v>70.099999999999994</v>
      </c>
      <c r="L10341" s="7" t="s">
        <v>16</v>
      </c>
      <c r="M10341" s="10">
        <v>2</v>
      </c>
      <c r="P10341" s="10"/>
      <c r="Q10341" s="10"/>
      <c r="R10341" s="10"/>
      <c r="S10341" s="10"/>
      <c r="V10341" s="10" t="s">
        <v>1888</v>
      </c>
      <c r="W10341" s="8"/>
      <c r="AG10341" s="7" t="s">
        <v>318</v>
      </c>
      <c r="AH10341" s="7" t="s">
        <v>436</v>
      </c>
      <c r="AI10341" s="7" t="s">
        <v>436</v>
      </c>
      <c r="AJ10341" s="7" t="s">
        <v>436</v>
      </c>
      <c r="AP10341" s="7" t="s">
        <v>844</v>
      </c>
      <c r="AQ10341" s="7"/>
    </row>
    <row r="10342" spans="1:43" ht="15.75" customHeight="1">
      <c r="A10342" s="20">
        <v>37485</v>
      </c>
      <c r="B10342" s="24">
        <v>2002</v>
      </c>
      <c r="C10342" s="23" t="s">
        <v>1905</v>
      </c>
      <c r="D10342" s="23" t="s">
        <v>1888</v>
      </c>
      <c r="E10342" s="13" t="s">
        <v>313</v>
      </c>
      <c r="F10342" s="13" t="s">
        <v>13</v>
      </c>
      <c r="G10342" s="13" t="s">
        <v>122</v>
      </c>
      <c r="H10342" s="13" t="s">
        <v>15</v>
      </c>
      <c r="I10342" s="13">
        <v>742</v>
      </c>
      <c r="J10342" s="7" t="s">
        <v>119</v>
      </c>
      <c r="K10342" s="12">
        <v>70.400000000000006</v>
      </c>
      <c r="L10342" s="7" t="s">
        <v>16</v>
      </c>
      <c r="M10342" s="12">
        <v>2.6</v>
      </c>
      <c r="N10342" s="12">
        <v>4.9000000000000004</v>
      </c>
      <c r="O10342" s="12"/>
      <c r="P10342" s="12"/>
      <c r="V10342" s="10">
        <f t="shared" ref="V10342:V10347" si="530">SQRT((N10342*N10342)+(O10342*O10342)+((P10342*P10342)+(Q10342*Q10342)+(R10342*R10342)+(S10342*S10342)+(T10342*T10342)+(U10342*U10342)))</f>
        <v>4.9000000000000004</v>
      </c>
      <c r="W10342" s="12">
        <v>9999</v>
      </c>
      <c r="X10342" s="12"/>
      <c r="Y10342" s="12"/>
      <c r="AC10342" s="13"/>
      <c r="AE10342" s="13">
        <v>0</v>
      </c>
      <c r="AF10342" s="13"/>
      <c r="AG10342" s="13" t="s">
        <v>119</v>
      </c>
      <c r="AH10342" s="7" t="s">
        <v>436</v>
      </c>
      <c r="AI10342" s="7" t="s">
        <v>436</v>
      </c>
      <c r="AJ10342" s="7" t="s">
        <v>436</v>
      </c>
      <c r="AM10342" s="7" t="s">
        <v>106</v>
      </c>
      <c r="AP10342" s="13" t="s">
        <v>207</v>
      </c>
      <c r="AQ10342" s="7"/>
    </row>
    <row r="10343" spans="1:43" ht="15.75" customHeight="1">
      <c r="A10343" s="17">
        <v>37871</v>
      </c>
      <c r="B10343" s="24" t="s">
        <v>1894</v>
      </c>
      <c r="C10343" s="23" t="s">
        <v>1905</v>
      </c>
      <c r="D10343" s="23" t="s">
        <v>1888</v>
      </c>
      <c r="E10343" s="7" t="s">
        <v>313</v>
      </c>
      <c r="F10343" s="7" t="s">
        <v>13</v>
      </c>
      <c r="G10343" s="7" t="s">
        <v>427</v>
      </c>
      <c r="H10343" s="13" t="s">
        <v>15</v>
      </c>
      <c r="I10343" s="13">
        <v>742</v>
      </c>
      <c r="J10343" s="7" t="s">
        <v>315</v>
      </c>
      <c r="K10343" s="12">
        <v>70.400000000000006</v>
      </c>
      <c r="L10343" s="7" t="s">
        <v>16</v>
      </c>
      <c r="M10343" s="12">
        <v>2.6</v>
      </c>
      <c r="N10343" s="10">
        <v>4.9000000000000004</v>
      </c>
      <c r="O10343" s="7"/>
      <c r="V10343" s="10">
        <f t="shared" si="530"/>
        <v>4.9000000000000004</v>
      </c>
      <c r="W10343" s="8">
        <v>9999</v>
      </c>
      <c r="AE10343" s="7">
        <v>0</v>
      </c>
      <c r="AG10343" s="7" t="s">
        <v>119</v>
      </c>
      <c r="AH10343" s="7" t="s">
        <v>436</v>
      </c>
      <c r="AI10343" s="7" t="s">
        <v>436</v>
      </c>
      <c r="AJ10343" s="7" t="s">
        <v>436</v>
      </c>
      <c r="AM10343" s="7" t="s">
        <v>106</v>
      </c>
      <c r="AP10343" s="7" t="s">
        <v>494</v>
      </c>
      <c r="AQ10343" s="7"/>
    </row>
    <row r="10344" spans="1:43" ht="15.75" customHeight="1">
      <c r="A10344" s="17">
        <v>39529</v>
      </c>
      <c r="B10344" s="22" t="s">
        <v>1899</v>
      </c>
      <c r="C10344" s="23" t="s">
        <v>1905</v>
      </c>
      <c r="D10344" s="23" t="s">
        <v>1888</v>
      </c>
      <c r="E10344" s="7" t="s">
        <v>313</v>
      </c>
      <c r="F10344" s="7" t="s">
        <v>13</v>
      </c>
      <c r="G10344" s="7" t="s">
        <v>749</v>
      </c>
      <c r="H10344" s="7" t="s">
        <v>15</v>
      </c>
      <c r="I10344" s="7">
        <v>742</v>
      </c>
      <c r="J10344" s="7" t="s">
        <v>315</v>
      </c>
      <c r="K10344" s="10">
        <v>70.400000000000006</v>
      </c>
      <c r="L10344" s="7" t="s">
        <v>16</v>
      </c>
      <c r="M10344" s="10">
        <v>2.6</v>
      </c>
      <c r="N10344" s="10">
        <v>5.4</v>
      </c>
      <c r="P10344" s="10"/>
      <c r="Q10344" s="10"/>
      <c r="R10344" s="10"/>
      <c r="S10344" s="10"/>
      <c r="V10344" s="10">
        <f t="shared" si="530"/>
        <v>5.4</v>
      </c>
      <c r="W10344" s="8"/>
      <c r="AE10344" s="7">
        <v>0</v>
      </c>
      <c r="AG10344" s="7" t="s">
        <v>119</v>
      </c>
      <c r="AH10344" s="7" t="s">
        <v>436</v>
      </c>
      <c r="AI10344" s="7" t="s">
        <v>436</v>
      </c>
      <c r="AJ10344" s="7" t="s">
        <v>436</v>
      </c>
      <c r="AQ10344" s="7"/>
    </row>
    <row r="10345" spans="1:43" ht="15.75" customHeight="1">
      <c r="A10345" s="17">
        <v>40123</v>
      </c>
      <c r="B10345" s="22" t="s">
        <v>1900</v>
      </c>
      <c r="C10345" s="23" t="s">
        <v>1905</v>
      </c>
      <c r="D10345" s="23" t="s">
        <v>1888</v>
      </c>
      <c r="E10345" s="7" t="s">
        <v>313</v>
      </c>
      <c r="F10345" s="7" t="s">
        <v>1291</v>
      </c>
      <c r="G10345" s="7" t="s">
        <v>1292</v>
      </c>
      <c r="H10345" s="7" t="s">
        <v>15</v>
      </c>
      <c r="I10345" s="7">
        <v>742</v>
      </c>
      <c r="J10345" s="7" t="s">
        <v>315</v>
      </c>
      <c r="K10345" s="10">
        <v>70.400000000000006</v>
      </c>
      <c r="L10345" s="7" t="s">
        <v>16</v>
      </c>
      <c r="M10345" s="10">
        <v>2.6</v>
      </c>
      <c r="N10345" s="10">
        <v>5.5</v>
      </c>
      <c r="O10345" s="7"/>
      <c r="V10345" s="10">
        <f t="shared" si="530"/>
        <v>5.5</v>
      </c>
      <c r="W10345" s="7">
        <v>9999</v>
      </c>
      <c r="AE10345" s="7">
        <v>0</v>
      </c>
      <c r="AG10345" s="7" t="s">
        <v>119</v>
      </c>
      <c r="AH10345" s="7" t="s">
        <v>436</v>
      </c>
      <c r="AI10345" s="7" t="s">
        <v>436</v>
      </c>
      <c r="AJ10345" s="7" t="s">
        <v>436</v>
      </c>
      <c r="AQ10345" s="7"/>
    </row>
    <row r="10346" spans="1:43" ht="15.75" customHeight="1">
      <c r="A10346" s="19">
        <v>40878</v>
      </c>
      <c r="B10346" s="23" t="s">
        <v>1902</v>
      </c>
      <c r="C10346" s="23" t="s">
        <v>1905</v>
      </c>
      <c r="D10346" s="23" t="s">
        <v>1888</v>
      </c>
      <c r="E10346" s="15" t="s">
        <v>313</v>
      </c>
      <c r="F10346" s="15" t="s">
        <v>1291</v>
      </c>
      <c r="G10346" s="15" t="s">
        <v>1291</v>
      </c>
      <c r="H10346" s="15" t="s">
        <v>15</v>
      </c>
      <c r="I10346" s="15">
        <v>742</v>
      </c>
      <c r="J10346" s="15" t="s">
        <v>315</v>
      </c>
      <c r="K10346" s="12">
        <v>70.400000000000006</v>
      </c>
      <c r="L10346" s="7" t="s">
        <v>16</v>
      </c>
      <c r="M10346" s="12">
        <v>2.6</v>
      </c>
      <c r="N10346" s="16">
        <v>5.9</v>
      </c>
      <c r="O10346" s="16"/>
      <c r="P10346" s="16"/>
      <c r="Q10346" s="16"/>
      <c r="R10346" s="16"/>
      <c r="S10346" s="16"/>
      <c r="T10346" s="16"/>
      <c r="U10346" s="16"/>
      <c r="V10346" s="10">
        <f t="shared" si="530"/>
        <v>5.9</v>
      </c>
      <c r="W10346" s="15">
        <v>9999</v>
      </c>
      <c r="X10346" s="15"/>
      <c r="Y10346" s="15"/>
      <c r="Z10346" s="15"/>
      <c r="AA10346" s="15"/>
      <c r="AB10346" s="15"/>
      <c r="AC10346" s="15"/>
      <c r="AD10346" s="15"/>
      <c r="AE10346" s="15">
        <v>0</v>
      </c>
      <c r="AF10346" s="15"/>
      <c r="AG10346" s="15" t="s">
        <v>119</v>
      </c>
      <c r="AH10346" s="15" t="s">
        <v>436</v>
      </c>
      <c r="AI10346" s="15" t="s">
        <v>436</v>
      </c>
      <c r="AJ10346" s="15" t="s">
        <v>436</v>
      </c>
      <c r="AK10346" s="15"/>
      <c r="AL10346" s="15"/>
      <c r="AM10346" s="15"/>
      <c r="AN10346" s="15"/>
      <c r="AO10346" s="15"/>
      <c r="AP10346" s="15"/>
      <c r="AQ10346" s="7"/>
    </row>
    <row r="10347" spans="1:43" ht="15.75" customHeight="1">
      <c r="A10347" s="17">
        <v>41552</v>
      </c>
      <c r="B10347" s="22" t="s">
        <v>2048</v>
      </c>
      <c r="C10347" s="22" t="s">
        <v>1905</v>
      </c>
      <c r="D10347" s="22" t="s">
        <v>1888</v>
      </c>
      <c r="E10347" s="7" t="s">
        <v>313</v>
      </c>
      <c r="F10347" s="7" t="s">
        <v>1291</v>
      </c>
      <c r="G10347" s="7" t="s">
        <v>1291</v>
      </c>
      <c r="H10347" s="7" t="s">
        <v>15</v>
      </c>
      <c r="I10347" s="7">
        <v>742</v>
      </c>
      <c r="J10347" s="7" t="s">
        <v>315</v>
      </c>
      <c r="K10347" s="10">
        <v>70.400000000000006</v>
      </c>
      <c r="L10347" s="7" t="s">
        <v>16</v>
      </c>
      <c r="M10347" s="10">
        <v>2.6</v>
      </c>
      <c r="N10347" s="10">
        <v>5.8</v>
      </c>
      <c r="V10347" s="7">
        <f t="shared" si="530"/>
        <v>5.8</v>
      </c>
      <c r="W10347" s="7">
        <v>9999</v>
      </c>
      <c r="AE10347" s="7">
        <v>0</v>
      </c>
      <c r="AG10347" s="7" t="s">
        <v>119</v>
      </c>
      <c r="AH10347" s="7" t="s">
        <v>436</v>
      </c>
      <c r="AI10347" s="7" t="s">
        <v>106</v>
      </c>
      <c r="AJ10347" s="7" t="s">
        <v>436</v>
      </c>
      <c r="AP10347" s="7" t="s">
        <v>2310</v>
      </c>
      <c r="AQ10347" s="7"/>
    </row>
    <row r="10348" spans="1:43" ht="15.75" customHeight="1">
      <c r="A10348" s="17">
        <v>41996</v>
      </c>
      <c r="B10348" s="22">
        <v>2014</v>
      </c>
      <c r="C10348" s="22" t="s">
        <v>1905</v>
      </c>
      <c r="D10348" s="22" t="s">
        <v>1888</v>
      </c>
      <c r="E10348" s="7" t="s">
        <v>313</v>
      </c>
      <c r="F10348" s="7" t="s">
        <v>2469</v>
      </c>
      <c r="G10348" s="7" t="s">
        <v>1286</v>
      </c>
      <c r="H10348" s="7" t="s">
        <v>15</v>
      </c>
      <c r="I10348" s="7">
        <v>742</v>
      </c>
      <c r="K10348" s="10">
        <v>70.400000000000006</v>
      </c>
      <c r="L10348" s="7" t="s">
        <v>16</v>
      </c>
      <c r="M10348" s="10">
        <v>2.6</v>
      </c>
      <c r="N10348" s="10">
        <v>5.9</v>
      </c>
      <c r="V10348" s="7">
        <f>SUM(N10348:U10348)</f>
        <v>5.9</v>
      </c>
      <c r="W10348" s="7">
        <v>9999</v>
      </c>
      <c r="AE10348" s="7">
        <v>0</v>
      </c>
      <c r="AG10348" s="7" t="s">
        <v>119</v>
      </c>
      <c r="AH10348" s="7" t="s">
        <v>436</v>
      </c>
      <c r="AI10348" s="7" t="s">
        <v>106</v>
      </c>
      <c r="AJ10348" s="7" t="s">
        <v>106</v>
      </c>
      <c r="AP10348" s="7" t="s">
        <v>2497</v>
      </c>
      <c r="AQ10348" s="7"/>
    </row>
    <row r="10349" spans="1:43" ht="15.75" customHeight="1">
      <c r="A10349" s="20">
        <v>37485</v>
      </c>
      <c r="B10349" s="24">
        <v>2002</v>
      </c>
      <c r="C10349" s="23" t="s">
        <v>1905</v>
      </c>
      <c r="D10349" s="23" t="s">
        <v>1888</v>
      </c>
      <c r="E10349" s="13" t="s">
        <v>313</v>
      </c>
      <c r="F10349" s="13" t="s">
        <v>13</v>
      </c>
      <c r="G10349" s="13" t="s">
        <v>122</v>
      </c>
      <c r="H10349" s="13" t="s">
        <v>15</v>
      </c>
      <c r="I10349" s="13">
        <v>743</v>
      </c>
      <c r="J10349" s="7" t="s">
        <v>119</v>
      </c>
      <c r="K10349" s="12">
        <v>70.7</v>
      </c>
      <c r="L10349" s="7" t="s">
        <v>16</v>
      </c>
      <c r="M10349" s="12">
        <v>4</v>
      </c>
      <c r="N10349" s="12">
        <v>2.9</v>
      </c>
      <c r="O10349" s="12"/>
      <c r="P10349" s="12"/>
      <c r="V10349" s="10">
        <f t="shared" ref="V10349:V10354" si="531">SQRT((N10349*N10349)+(O10349*O10349)+((P10349*P10349)+(Q10349*Q10349)+(R10349*R10349)+(S10349*S10349)+(T10349*T10349)+(U10349*U10349)))</f>
        <v>2.9</v>
      </c>
      <c r="W10349" s="12">
        <v>9999</v>
      </c>
      <c r="X10349" s="12"/>
      <c r="Y10349" s="12"/>
      <c r="AC10349" s="13"/>
      <c r="AE10349" s="13">
        <v>0</v>
      </c>
      <c r="AF10349" s="13"/>
      <c r="AG10349" s="13" t="s">
        <v>119</v>
      </c>
      <c r="AH10349" s="7" t="s">
        <v>436</v>
      </c>
      <c r="AI10349" s="7" t="s">
        <v>436</v>
      </c>
      <c r="AJ10349" s="7" t="s">
        <v>436</v>
      </c>
      <c r="AP10349" s="13"/>
      <c r="AQ10349" s="7"/>
    </row>
    <row r="10350" spans="1:43" ht="15.75" customHeight="1">
      <c r="A10350" s="17">
        <v>37871</v>
      </c>
      <c r="B10350" s="24" t="s">
        <v>1894</v>
      </c>
      <c r="C10350" s="23" t="s">
        <v>1905</v>
      </c>
      <c r="D10350" s="23" t="s">
        <v>1888</v>
      </c>
      <c r="E10350" s="7" t="s">
        <v>313</v>
      </c>
      <c r="F10350" s="7" t="s">
        <v>13</v>
      </c>
      <c r="G10350" s="7" t="s">
        <v>427</v>
      </c>
      <c r="H10350" s="13" t="s">
        <v>15</v>
      </c>
      <c r="I10350" s="13">
        <v>743</v>
      </c>
      <c r="J10350" s="7" t="s">
        <v>315</v>
      </c>
      <c r="K10350" s="12">
        <v>70.7</v>
      </c>
      <c r="L10350" s="7" t="s">
        <v>16</v>
      </c>
      <c r="M10350" s="12">
        <v>4</v>
      </c>
      <c r="N10350" s="10">
        <v>2.9</v>
      </c>
      <c r="O10350" s="7"/>
      <c r="V10350" s="10">
        <f t="shared" si="531"/>
        <v>2.9</v>
      </c>
      <c r="W10350" s="8">
        <v>9999</v>
      </c>
      <c r="AE10350" s="7">
        <v>0</v>
      </c>
      <c r="AG10350" s="7" t="s">
        <v>119</v>
      </c>
      <c r="AH10350" s="7" t="s">
        <v>436</v>
      </c>
      <c r="AI10350" s="7" t="s">
        <v>436</v>
      </c>
      <c r="AJ10350" s="7" t="s">
        <v>436</v>
      </c>
      <c r="AQ10350" s="7"/>
    </row>
    <row r="10351" spans="1:43" ht="15.75" customHeight="1">
      <c r="A10351" s="17">
        <v>39529</v>
      </c>
      <c r="B10351" s="22" t="s">
        <v>1899</v>
      </c>
      <c r="C10351" s="23" t="s">
        <v>1905</v>
      </c>
      <c r="D10351" s="23" t="s">
        <v>1888</v>
      </c>
      <c r="E10351" s="7" t="s">
        <v>313</v>
      </c>
      <c r="F10351" s="7" t="s">
        <v>13</v>
      </c>
      <c r="G10351" s="7" t="s">
        <v>749</v>
      </c>
      <c r="H10351" s="7" t="s">
        <v>15</v>
      </c>
      <c r="I10351" s="7">
        <v>743</v>
      </c>
      <c r="J10351" s="7" t="s">
        <v>315</v>
      </c>
      <c r="K10351" s="10">
        <v>70.7</v>
      </c>
      <c r="L10351" s="7" t="s">
        <v>16</v>
      </c>
      <c r="M10351" s="10">
        <v>4</v>
      </c>
      <c r="N10351" s="10">
        <v>3.6</v>
      </c>
      <c r="P10351" s="10"/>
      <c r="Q10351" s="10"/>
      <c r="R10351" s="10"/>
      <c r="S10351" s="10"/>
      <c r="V10351" s="10">
        <f t="shared" si="531"/>
        <v>3.6</v>
      </c>
      <c r="W10351" s="8"/>
      <c r="AE10351" s="7">
        <v>0</v>
      </c>
      <c r="AG10351" s="7" t="s">
        <v>119</v>
      </c>
      <c r="AH10351" s="7" t="s">
        <v>436</v>
      </c>
      <c r="AI10351" s="7" t="s">
        <v>436</v>
      </c>
      <c r="AJ10351" s="7" t="s">
        <v>436</v>
      </c>
      <c r="AQ10351" s="7"/>
    </row>
    <row r="10352" spans="1:43" ht="15.75" customHeight="1">
      <c r="A10352" s="17">
        <v>40123</v>
      </c>
      <c r="B10352" s="22" t="s">
        <v>1900</v>
      </c>
      <c r="C10352" s="23" t="s">
        <v>1905</v>
      </c>
      <c r="D10352" s="23" t="s">
        <v>1888</v>
      </c>
      <c r="E10352" s="7" t="s">
        <v>313</v>
      </c>
      <c r="F10352" s="7" t="s">
        <v>1291</v>
      </c>
      <c r="G10352" s="7" t="s">
        <v>1292</v>
      </c>
      <c r="H10352" s="7" t="s">
        <v>15</v>
      </c>
      <c r="I10352" s="7">
        <v>743</v>
      </c>
      <c r="J10352" s="7" t="s">
        <v>315</v>
      </c>
      <c r="K10352" s="10">
        <v>70.7</v>
      </c>
      <c r="L10352" s="7" t="s">
        <v>16</v>
      </c>
      <c r="M10352" s="10">
        <v>4</v>
      </c>
      <c r="N10352" s="10">
        <v>3.4</v>
      </c>
      <c r="O10352" s="7"/>
      <c r="V10352" s="10">
        <f t="shared" si="531"/>
        <v>3.4</v>
      </c>
      <c r="W10352" s="7">
        <v>9999</v>
      </c>
      <c r="AE10352" s="7">
        <v>0</v>
      </c>
      <c r="AG10352" s="7" t="s">
        <v>119</v>
      </c>
      <c r="AH10352" s="7" t="s">
        <v>436</v>
      </c>
      <c r="AI10352" s="7" t="s">
        <v>436</v>
      </c>
      <c r="AJ10352" s="7" t="s">
        <v>436</v>
      </c>
      <c r="AQ10352" s="7"/>
    </row>
    <row r="10353" spans="1:43" ht="15.75" customHeight="1">
      <c r="A10353" s="19">
        <v>40878</v>
      </c>
      <c r="B10353" s="23" t="s">
        <v>1902</v>
      </c>
      <c r="C10353" s="23" t="s">
        <v>1905</v>
      </c>
      <c r="D10353" s="23" t="s">
        <v>1888</v>
      </c>
      <c r="E10353" s="15" t="s">
        <v>313</v>
      </c>
      <c r="F10353" s="15" t="s">
        <v>1291</v>
      </c>
      <c r="G10353" s="15" t="s">
        <v>1291</v>
      </c>
      <c r="H10353" s="15" t="s">
        <v>15</v>
      </c>
      <c r="I10353" s="15">
        <v>743</v>
      </c>
      <c r="J10353" s="15" t="s">
        <v>315</v>
      </c>
      <c r="K10353" s="12">
        <v>70.7</v>
      </c>
      <c r="L10353" s="7" t="s">
        <v>16</v>
      </c>
      <c r="M10353" s="12">
        <v>4</v>
      </c>
      <c r="N10353" s="16">
        <v>3.7</v>
      </c>
      <c r="O10353" s="16"/>
      <c r="P10353" s="16"/>
      <c r="Q10353" s="16"/>
      <c r="R10353" s="16"/>
      <c r="S10353" s="16"/>
      <c r="T10353" s="16"/>
      <c r="U10353" s="16"/>
      <c r="V10353" s="10">
        <f t="shared" si="531"/>
        <v>3.7</v>
      </c>
      <c r="W10353" s="15">
        <v>9999</v>
      </c>
      <c r="X10353" s="15"/>
      <c r="Y10353" s="15"/>
      <c r="Z10353" s="15"/>
      <c r="AA10353" s="15"/>
      <c r="AB10353" s="15"/>
      <c r="AC10353" s="15"/>
      <c r="AD10353" s="15"/>
      <c r="AE10353" s="15">
        <v>0</v>
      </c>
      <c r="AF10353" s="15"/>
      <c r="AG10353" s="15" t="s">
        <v>119</v>
      </c>
      <c r="AH10353" s="15" t="s">
        <v>436</v>
      </c>
      <c r="AI10353" s="15" t="s">
        <v>436</v>
      </c>
      <c r="AJ10353" s="15" t="s">
        <v>436</v>
      </c>
      <c r="AK10353" s="15"/>
      <c r="AL10353" s="15"/>
      <c r="AM10353" s="15"/>
      <c r="AN10353" s="15"/>
      <c r="AO10353" s="15"/>
      <c r="AP10353" s="15"/>
      <c r="AQ10353" s="7"/>
    </row>
    <row r="10354" spans="1:43" ht="15.75" customHeight="1">
      <c r="A10354" s="17">
        <v>41552</v>
      </c>
      <c r="B10354" s="22" t="s">
        <v>2048</v>
      </c>
      <c r="C10354" s="22" t="s">
        <v>1905</v>
      </c>
      <c r="D10354" s="22" t="s">
        <v>1888</v>
      </c>
      <c r="E10354" s="7" t="s">
        <v>313</v>
      </c>
      <c r="F10354" s="7" t="s">
        <v>1291</v>
      </c>
      <c r="G10354" s="7" t="s">
        <v>1291</v>
      </c>
      <c r="H10354" s="7" t="s">
        <v>15</v>
      </c>
      <c r="I10354" s="7">
        <v>743</v>
      </c>
      <c r="J10354" s="7" t="s">
        <v>315</v>
      </c>
      <c r="K10354" s="10">
        <v>70.7</v>
      </c>
      <c r="L10354" s="7" t="s">
        <v>16</v>
      </c>
      <c r="M10354" s="10">
        <v>4</v>
      </c>
      <c r="N10354" s="10">
        <v>3.8</v>
      </c>
      <c r="V10354" s="7">
        <f t="shared" si="531"/>
        <v>3.8</v>
      </c>
      <c r="W10354" s="7">
        <v>9999</v>
      </c>
      <c r="AE10354" s="7">
        <v>0</v>
      </c>
      <c r="AG10354" s="7" t="s">
        <v>119</v>
      </c>
      <c r="AH10354" s="7" t="s">
        <v>436</v>
      </c>
      <c r="AI10354" s="7" t="s">
        <v>436</v>
      </c>
      <c r="AJ10354" s="7" t="s">
        <v>436</v>
      </c>
      <c r="AQ10354" s="7"/>
    </row>
    <row r="10355" spans="1:43" ht="15.75" customHeight="1">
      <c r="A10355" s="17">
        <v>41996</v>
      </c>
      <c r="B10355" s="22">
        <v>2014</v>
      </c>
      <c r="C10355" s="22" t="s">
        <v>1905</v>
      </c>
      <c r="D10355" s="22" t="s">
        <v>1888</v>
      </c>
      <c r="E10355" s="7" t="s">
        <v>313</v>
      </c>
      <c r="F10355" s="7" t="s">
        <v>2498</v>
      </c>
      <c r="G10355" s="7" t="s">
        <v>2499</v>
      </c>
      <c r="H10355" s="7" t="s">
        <v>15</v>
      </c>
      <c r="I10355" s="7">
        <v>743</v>
      </c>
      <c r="J10355" s="7" t="s">
        <v>315</v>
      </c>
      <c r="K10355" s="10">
        <v>70.7</v>
      </c>
      <c r="L10355" s="7" t="s">
        <v>16</v>
      </c>
      <c r="M10355" s="10">
        <v>4</v>
      </c>
      <c r="N10355" s="10">
        <v>3.7</v>
      </c>
      <c r="V10355" s="7">
        <f>SUM(N10355:U10355)</f>
        <v>3.7</v>
      </c>
      <c r="W10355" s="7">
        <v>9999</v>
      </c>
      <c r="AE10355" s="7">
        <v>0</v>
      </c>
      <c r="AG10355" s="7" t="s">
        <v>119</v>
      </c>
      <c r="AH10355" s="7" t="s">
        <v>436</v>
      </c>
      <c r="AI10355" s="7" t="s">
        <v>436</v>
      </c>
      <c r="AJ10355" s="7" t="s">
        <v>436</v>
      </c>
      <c r="AQ10355" s="7"/>
    </row>
    <row r="10356" spans="1:43" ht="15.75" customHeight="1">
      <c r="A10356" s="20">
        <v>37485</v>
      </c>
      <c r="B10356" s="24">
        <v>2002</v>
      </c>
      <c r="C10356" s="24" t="s">
        <v>1905</v>
      </c>
      <c r="D10356" s="24" t="s">
        <v>1894</v>
      </c>
      <c r="E10356" s="13" t="s">
        <v>313</v>
      </c>
      <c r="F10356" s="13" t="s">
        <v>13</v>
      </c>
      <c r="G10356" s="13" t="s">
        <v>122</v>
      </c>
      <c r="H10356" s="13" t="s">
        <v>15</v>
      </c>
      <c r="I10356" s="13">
        <v>744</v>
      </c>
      <c r="J10356" s="7" t="s">
        <v>119</v>
      </c>
      <c r="K10356" s="12">
        <v>71.2</v>
      </c>
      <c r="L10356" s="7" t="s">
        <v>16</v>
      </c>
      <c r="M10356" s="12">
        <v>1.3</v>
      </c>
      <c r="N10356" s="12">
        <v>0.2</v>
      </c>
      <c r="O10356" s="12"/>
      <c r="P10356" s="12"/>
      <c r="V10356" s="10">
        <f t="shared" ref="V10356:V10361" si="532">SQRT((N10356*N10356)+(O10356*O10356)+((P10356*P10356)+(Q10356*Q10356)+(R10356*R10356)+(S10356*S10356)+(T10356*T10356)+(U10356*U10356)))</f>
        <v>0.2</v>
      </c>
      <c r="W10356" s="12">
        <v>18</v>
      </c>
      <c r="X10356" s="12"/>
      <c r="Y10356" s="12"/>
      <c r="AC10356" s="13">
        <v>0</v>
      </c>
      <c r="AE10356" s="13">
        <v>0</v>
      </c>
      <c r="AF10356" s="13"/>
      <c r="AG10356" s="13" t="s">
        <v>119</v>
      </c>
      <c r="AH10356" s="7" t="s">
        <v>436</v>
      </c>
      <c r="AI10356" s="7" t="s">
        <v>436</v>
      </c>
      <c r="AJ10356" s="7" t="s">
        <v>436</v>
      </c>
      <c r="AP10356" s="13"/>
      <c r="AQ10356" s="7"/>
    </row>
    <row r="10357" spans="1:43" ht="15.75" customHeight="1">
      <c r="A10357" s="17">
        <v>37871</v>
      </c>
      <c r="B10357" s="24" t="s">
        <v>1894</v>
      </c>
      <c r="C10357" s="24" t="s">
        <v>1905</v>
      </c>
      <c r="D10357" s="24" t="s">
        <v>1894</v>
      </c>
      <c r="E10357" s="7" t="s">
        <v>313</v>
      </c>
      <c r="F10357" s="7" t="s">
        <v>13</v>
      </c>
      <c r="G10357" s="7" t="s">
        <v>427</v>
      </c>
      <c r="H10357" s="13" t="s">
        <v>15</v>
      </c>
      <c r="I10357" s="13">
        <v>744</v>
      </c>
      <c r="J10357" s="7" t="s">
        <v>315</v>
      </c>
      <c r="K10357" s="12">
        <v>71.2</v>
      </c>
      <c r="L10357" s="7" t="s">
        <v>16</v>
      </c>
      <c r="M10357" s="12">
        <v>1.3</v>
      </c>
      <c r="N10357" s="10">
        <v>0.2</v>
      </c>
      <c r="O10357" s="7"/>
      <c r="V10357" s="10">
        <f t="shared" si="532"/>
        <v>0.2</v>
      </c>
      <c r="W10357" s="8">
        <v>14</v>
      </c>
      <c r="AF10357" s="7" t="s">
        <v>108</v>
      </c>
      <c r="AG10357" s="7" t="s">
        <v>318</v>
      </c>
      <c r="AH10357" s="7" t="s">
        <v>436</v>
      </c>
      <c r="AI10357" s="7" t="s">
        <v>436</v>
      </c>
      <c r="AJ10357" s="7" t="s">
        <v>436</v>
      </c>
      <c r="AP10357" s="7" t="s">
        <v>146</v>
      </c>
      <c r="AQ10357" s="7"/>
    </row>
    <row r="10358" spans="1:43" ht="15.75" customHeight="1">
      <c r="A10358" s="17">
        <v>39529</v>
      </c>
      <c r="B10358" s="22" t="s">
        <v>1899</v>
      </c>
      <c r="C10358" s="22" t="s">
        <v>1905</v>
      </c>
      <c r="D10358" s="22" t="s">
        <v>1894</v>
      </c>
      <c r="E10358" s="7" t="s">
        <v>313</v>
      </c>
      <c r="F10358" s="7" t="s">
        <v>13</v>
      </c>
      <c r="G10358" s="7" t="s">
        <v>835</v>
      </c>
      <c r="H10358" s="7" t="s">
        <v>15</v>
      </c>
      <c r="I10358" s="7">
        <v>744</v>
      </c>
      <c r="J10358" s="7" t="s">
        <v>515</v>
      </c>
      <c r="K10358" s="12">
        <v>71.2</v>
      </c>
      <c r="L10358" s="7" t="s">
        <v>16</v>
      </c>
      <c r="M10358" s="12">
        <v>1.3</v>
      </c>
      <c r="N10358" s="10">
        <v>0.2</v>
      </c>
      <c r="P10358" s="10"/>
      <c r="Q10358" s="10"/>
      <c r="R10358" s="10"/>
      <c r="S10358" s="10"/>
      <c r="V10358" s="10">
        <f t="shared" si="532"/>
        <v>0.2</v>
      </c>
      <c r="W10358" s="8"/>
      <c r="AG10358" s="7" t="s">
        <v>318</v>
      </c>
      <c r="AH10358" s="7" t="s">
        <v>436</v>
      </c>
      <c r="AI10358" s="7" t="s">
        <v>436</v>
      </c>
      <c r="AJ10358" s="7" t="s">
        <v>436</v>
      </c>
      <c r="AP10358" s="7" t="s">
        <v>753</v>
      </c>
      <c r="AQ10358" s="7"/>
    </row>
    <row r="10359" spans="1:43" ht="15.75" customHeight="1">
      <c r="A10359" s="20">
        <v>37485</v>
      </c>
      <c r="B10359" s="24">
        <v>2002</v>
      </c>
      <c r="C10359" s="24" t="s">
        <v>1905</v>
      </c>
      <c r="D10359" s="24" t="s">
        <v>1894</v>
      </c>
      <c r="E10359" s="13" t="s">
        <v>313</v>
      </c>
      <c r="F10359" s="13" t="s">
        <v>13</v>
      </c>
      <c r="G10359" s="13" t="s">
        <v>122</v>
      </c>
      <c r="H10359" s="13" t="s">
        <v>15</v>
      </c>
      <c r="I10359" s="13">
        <v>745</v>
      </c>
      <c r="J10359" s="7" t="s">
        <v>119</v>
      </c>
      <c r="K10359" s="12">
        <v>71.099999999999994</v>
      </c>
      <c r="L10359" s="7" t="s">
        <v>16</v>
      </c>
      <c r="M10359" s="12">
        <v>4.4000000000000004</v>
      </c>
      <c r="N10359" s="12">
        <v>2.8</v>
      </c>
      <c r="O10359" s="12"/>
      <c r="P10359" s="12"/>
      <c r="V10359" s="10">
        <f t="shared" si="532"/>
        <v>2.8</v>
      </c>
      <c r="W10359" s="12">
        <v>9999</v>
      </c>
      <c r="X10359" s="12"/>
      <c r="Y10359" s="12"/>
      <c r="AC10359" s="13"/>
      <c r="AE10359" s="13">
        <v>0</v>
      </c>
      <c r="AF10359" s="13"/>
      <c r="AG10359" s="13" t="s">
        <v>119</v>
      </c>
      <c r="AH10359" s="7" t="s">
        <v>436</v>
      </c>
      <c r="AI10359" s="7" t="s">
        <v>436</v>
      </c>
      <c r="AJ10359" s="7" t="s">
        <v>436</v>
      </c>
      <c r="AP10359" s="13"/>
      <c r="AQ10359" s="7"/>
    </row>
    <row r="10360" spans="1:43" ht="15.75" customHeight="1">
      <c r="A10360" s="17">
        <v>37871</v>
      </c>
      <c r="B10360" s="24" t="s">
        <v>1894</v>
      </c>
      <c r="C10360" s="24" t="s">
        <v>1905</v>
      </c>
      <c r="D10360" s="24" t="s">
        <v>1894</v>
      </c>
      <c r="E10360" s="7" t="s">
        <v>313</v>
      </c>
      <c r="F10360" s="7" t="s">
        <v>13</v>
      </c>
      <c r="G10360" s="7" t="s">
        <v>427</v>
      </c>
      <c r="H10360" s="13" t="s">
        <v>15</v>
      </c>
      <c r="I10360" s="13">
        <v>745</v>
      </c>
      <c r="J10360" s="7" t="s">
        <v>315</v>
      </c>
      <c r="K10360" s="12">
        <v>71.099999999999994</v>
      </c>
      <c r="L10360" s="7" t="s">
        <v>16</v>
      </c>
      <c r="M10360" s="12">
        <v>4.4000000000000004</v>
      </c>
      <c r="N10360" s="10">
        <v>2.7</v>
      </c>
      <c r="O10360" s="7"/>
      <c r="V10360" s="10">
        <f t="shared" si="532"/>
        <v>2.7</v>
      </c>
      <c r="W10360" s="8">
        <v>9999</v>
      </c>
      <c r="AE10360" s="7">
        <v>0</v>
      </c>
      <c r="AF10360" s="7" t="s">
        <v>108</v>
      </c>
      <c r="AG10360" s="7" t="s">
        <v>318</v>
      </c>
      <c r="AH10360" s="7" t="s">
        <v>436</v>
      </c>
      <c r="AI10360" s="7" t="s">
        <v>436</v>
      </c>
      <c r="AJ10360" s="7" t="s">
        <v>436</v>
      </c>
      <c r="AP10360" s="7" t="s">
        <v>146</v>
      </c>
      <c r="AQ10360" s="7"/>
    </row>
    <row r="10361" spans="1:43" ht="15.75" customHeight="1">
      <c r="A10361" s="17">
        <v>39529</v>
      </c>
      <c r="B10361" s="22" t="s">
        <v>1899</v>
      </c>
      <c r="C10361" s="24" t="s">
        <v>1905</v>
      </c>
      <c r="D10361" s="24" t="s">
        <v>1894</v>
      </c>
      <c r="E10361" s="7" t="s">
        <v>313</v>
      </c>
      <c r="F10361" s="7" t="s">
        <v>13</v>
      </c>
      <c r="G10361" s="7" t="s">
        <v>749</v>
      </c>
      <c r="H10361" s="7" t="s">
        <v>15</v>
      </c>
      <c r="I10361" s="7">
        <v>745</v>
      </c>
      <c r="J10361" s="7" t="s">
        <v>315</v>
      </c>
      <c r="K10361" s="10">
        <v>71.099999999999994</v>
      </c>
      <c r="L10361" s="7" t="s">
        <v>16</v>
      </c>
      <c r="M10361" s="10">
        <v>4.4000000000000004</v>
      </c>
      <c r="N10361" s="10">
        <v>2.5</v>
      </c>
      <c r="P10361" s="10"/>
      <c r="Q10361" s="10"/>
      <c r="R10361" s="10"/>
      <c r="S10361" s="10"/>
      <c r="V10361" s="10">
        <f t="shared" si="532"/>
        <v>2.5</v>
      </c>
      <c r="W10361" s="8"/>
      <c r="AE10361" s="7">
        <v>0</v>
      </c>
      <c r="AG10361" s="7" t="s">
        <v>318</v>
      </c>
      <c r="AH10361" s="7" t="s">
        <v>436</v>
      </c>
      <c r="AI10361" s="7" t="s">
        <v>436</v>
      </c>
      <c r="AJ10361" s="7" t="s">
        <v>436</v>
      </c>
      <c r="AP10361" s="7" t="s">
        <v>840</v>
      </c>
      <c r="AQ10361" s="7"/>
    </row>
    <row r="10362" spans="1:43" ht="15.75" customHeight="1">
      <c r="A10362" s="17">
        <v>40123</v>
      </c>
      <c r="B10362" s="22" t="s">
        <v>1900</v>
      </c>
      <c r="C10362" s="24" t="s">
        <v>1905</v>
      </c>
      <c r="D10362" s="24" t="s">
        <v>1894</v>
      </c>
      <c r="E10362" s="7" t="s">
        <v>313</v>
      </c>
      <c r="F10362" s="7" t="s">
        <v>1291</v>
      </c>
      <c r="G10362" s="7" t="s">
        <v>1292</v>
      </c>
      <c r="H10362" s="7" t="s">
        <v>15</v>
      </c>
      <c r="I10362" s="7">
        <v>745</v>
      </c>
      <c r="J10362" s="7" t="s">
        <v>315</v>
      </c>
      <c r="K10362" s="10">
        <v>71.099999999999994</v>
      </c>
      <c r="L10362" s="7" t="s">
        <v>16</v>
      </c>
      <c r="M10362" s="10">
        <v>4.4000000000000004</v>
      </c>
      <c r="O10362" s="7"/>
      <c r="V10362" s="10" t="s">
        <v>1888</v>
      </c>
      <c r="AG10362" s="7" t="s">
        <v>318</v>
      </c>
      <c r="AH10362" s="7" t="s">
        <v>436</v>
      </c>
      <c r="AI10362" s="7" t="s">
        <v>436</v>
      </c>
      <c r="AJ10362" s="7" t="s">
        <v>436</v>
      </c>
      <c r="AP10362" s="7" t="s">
        <v>1410</v>
      </c>
      <c r="AQ10362" s="7"/>
    </row>
    <row r="10363" spans="1:43" ht="15.75" customHeight="1">
      <c r="A10363" s="20">
        <v>37485</v>
      </c>
      <c r="B10363" s="24">
        <v>2002</v>
      </c>
      <c r="C10363" s="24" t="s">
        <v>1905</v>
      </c>
      <c r="D10363" s="24" t="s">
        <v>1905</v>
      </c>
      <c r="E10363" s="13" t="s">
        <v>313</v>
      </c>
      <c r="F10363" s="13" t="s">
        <v>13</v>
      </c>
      <c r="G10363" s="13" t="s">
        <v>122</v>
      </c>
      <c r="H10363" s="13" t="s">
        <v>15</v>
      </c>
      <c r="I10363" s="13">
        <v>746</v>
      </c>
      <c r="J10363" s="7" t="s">
        <v>119</v>
      </c>
      <c r="K10363" s="12">
        <v>71.5</v>
      </c>
      <c r="L10363" s="7" t="s">
        <v>16</v>
      </c>
      <c r="M10363" s="12">
        <v>4.0999999999999996</v>
      </c>
      <c r="N10363" s="12">
        <v>7.4</v>
      </c>
      <c r="O10363" s="12"/>
      <c r="P10363" s="12"/>
      <c r="V10363" s="10">
        <f>SQRT((N10363*N10363)+(O10363*O10363)+((P10363*P10363)+(Q10363*Q10363)+(R10363*R10363)+(S10363*S10363)+(T10363*T10363)+(U10363*U10363)))</f>
        <v>7.4</v>
      </c>
      <c r="W10363" s="12">
        <v>9999</v>
      </c>
      <c r="X10363" s="12"/>
      <c r="Y10363" s="12"/>
      <c r="AC10363" s="13"/>
      <c r="AE10363" s="13">
        <v>0</v>
      </c>
      <c r="AF10363" s="13" t="s">
        <v>18</v>
      </c>
      <c r="AG10363" s="13" t="s">
        <v>318</v>
      </c>
      <c r="AH10363" s="7" t="s">
        <v>106</v>
      </c>
      <c r="AI10363" s="7" t="s">
        <v>436</v>
      </c>
      <c r="AJ10363" s="7" t="s">
        <v>436</v>
      </c>
      <c r="AP10363" s="13" t="s">
        <v>208</v>
      </c>
      <c r="AQ10363" s="7"/>
    </row>
    <row r="10364" spans="1:43" ht="15.75" customHeight="1">
      <c r="A10364" s="17">
        <v>39529</v>
      </c>
      <c r="B10364" s="22" t="s">
        <v>1899</v>
      </c>
      <c r="C10364" s="24" t="s">
        <v>1905</v>
      </c>
      <c r="D10364" s="24" t="s">
        <v>1905</v>
      </c>
      <c r="E10364" s="7" t="s">
        <v>313</v>
      </c>
      <c r="F10364" s="7" t="s">
        <v>13</v>
      </c>
      <c r="G10364" s="7" t="s">
        <v>835</v>
      </c>
      <c r="H10364" s="7" t="s">
        <v>15</v>
      </c>
      <c r="I10364" s="7">
        <v>746</v>
      </c>
      <c r="J10364" s="7" t="s">
        <v>315</v>
      </c>
      <c r="K10364" s="10">
        <v>71.5</v>
      </c>
      <c r="L10364" s="7" t="s">
        <v>16</v>
      </c>
      <c r="M10364" s="10">
        <v>4.0999999999999996</v>
      </c>
      <c r="N10364" s="10">
        <v>6.8</v>
      </c>
      <c r="P10364" s="10"/>
      <c r="Q10364" s="10"/>
      <c r="R10364" s="10"/>
      <c r="S10364" s="10"/>
      <c r="V10364" s="10">
        <f>SQRT((N10364*N10364)+(O10364*O10364)+((P10364*P10364)+(Q10364*Q10364)+(R10364*R10364)+(S10364*S10364)+(T10364*T10364)+(U10364*U10364)))</f>
        <v>6.8</v>
      </c>
      <c r="W10364" s="8"/>
      <c r="AE10364" s="7">
        <v>0</v>
      </c>
      <c r="AF10364" s="7" t="s">
        <v>16</v>
      </c>
      <c r="AG10364" s="7" t="s">
        <v>318</v>
      </c>
      <c r="AH10364" s="7" t="s">
        <v>436</v>
      </c>
      <c r="AI10364" s="7" t="s">
        <v>436</v>
      </c>
      <c r="AJ10364" s="7" t="s">
        <v>436</v>
      </c>
      <c r="AP10364" s="7" t="s">
        <v>845</v>
      </c>
      <c r="AQ10364" s="7"/>
    </row>
    <row r="10365" spans="1:43" ht="15.75" customHeight="1">
      <c r="A10365" s="17">
        <v>40123</v>
      </c>
      <c r="B10365" s="22" t="s">
        <v>1900</v>
      </c>
      <c r="C10365" s="24" t="s">
        <v>1905</v>
      </c>
      <c r="D10365" s="24" t="s">
        <v>1905</v>
      </c>
      <c r="E10365" s="7" t="s">
        <v>313</v>
      </c>
      <c r="F10365" s="7" t="s">
        <v>1291</v>
      </c>
      <c r="G10365" s="7" t="s">
        <v>1292</v>
      </c>
      <c r="H10365" s="7" t="s">
        <v>15</v>
      </c>
      <c r="I10365" s="7">
        <v>746</v>
      </c>
      <c r="J10365" s="7" t="s">
        <v>315</v>
      </c>
      <c r="K10365" s="10">
        <v>71.5</v>
      </c>
      <c r="L10365" s="7" t="s">
        <v>16</v>
      </c>
      <c r="M10365" s="10">
        <v>4.0999999999999996</v>
      </c>
      <c r="O10365" s="7"/>
      <c r="V10365" s="10" t="s">
        <v>1888</v>
      </c>
      <c r="AF10365" s="7" t="s">
        <v>16</v>
      </c>
      <c r="AG10365" s="7" t="s">
        <v>318</v>
      </c>
      <c r="AH10365" s="7" t="s">
        <v>436</v>
      </c>
      <c r="AI10365" s="7" t="s">
        <v>436</v>
      </c>
      <c r="AJ10365" s="7" t="s">
        <v>436</v>
      </c>
      <c r="AP10365" s="7" t="s">
        <v>1410</v>
      </c>
      <c r="AQ10365" s="7"/>
    </row>
    <row r="10366" spans="1:43" ht="15.75" customHeight="1">
      <c r="A10366" s="19">
        <v>40878</v>
      </c>
      <c r="B10366" s="23" t="s">
        <v>1902</v>
      </c>
      <c r="C10366" s="24" t="s">
        <v>1905</v>
      </c>
      <c r="D10366" s="24" t="s">
        <v>1905</v>
      </c>
      <c r="E10366" s="15" t="s">
        <v>313</v>
      </c>
      <c r="F10366" s="15" t="s">
        <v>1291</v>
      </c>
      <c r="G10366" s="15" t="s">
        <v>1291</v>
      </c>
      <c r="H10366" s="15" t="s">
        <v>15</v>
      </c>
      <c r="I10366" s="15">
        <v>746</v>
      </c>
      <c r="J10366" s="15" t="s">
        <v>315</v>
      </c>
      <c r="K10366" s="10">
        <v>71.5</v>
      </c>
      <c r="L10366" s="7" t="s">
        <v>16</v>
      </c>
      <c r="M10366" s="10">
        <v>4.0999999999999996</v>
      </c>
      <c r="N10366" s="16"/>
      <c r="O10366" s="16"/>
      <c r="P10366" s="16"/>
      <c r="Q10366" s="16"/>
      <c r="R10366" s="16"/>
      <c r="S10366" s="16"/>
      <c r="T10366" s="16"/>
      <c r="U10366" s="16"/>
      <c r="V10366" s="10" t="s">
        <v>1888</v>
      </c>
      <c r="W10366" s="15"/>
      <c r="X10366" s="15"/>
      <c r="Y10366" s="15"/>
      <c r="Z10366" s="15"/>
      <c r="AA10366" s="15"/>
      <c r="AB10366" s="15"/>
      <c r="AC10366" s="15"/>
      <c r="AD10366" s="15"/>
      <c r="AE10366" s="15"/>
      <c r="AF10366" s="15" t="s">
        <v>1845</v>
      </c>
      <c r="AG10366" s="15" t="s">
        <v>318</v>
      </c>
      <c r="AH10366" s="15" t="s">
        <v>436</v>
      </c>
      <c r="AI10366" s="15" t="s">
        <v>436</v>
      </c>
      <c r="AJ10366" s="15" t="s">
        <v>436</v>
      </c>
      <c r="AK10366" s="15"/>
      <c r="AL10366" s="15"/>
      <c r="AM10366" s="15"/>
      <c r="AN10366" s="15"/>
      <c r="AO10366" s="15"/>
      <c r="AP10366" s="15" t="s">
        <v>1846</v>
      </c>
      <c r="AQ10366" s="7"/>
    </row>
    <row r="10367" spans="1:43" ht="15.75" customHeight="1">
      <c r="A10367" s="20">
        <v>37485</v>
      </c>
      <c r="B10367" s="24">
        <v>2002</v>
      </c>
      <c r="C10367" s="24" t="s">
        <v>1905</v>
      </c>
      <c r="D10367" s="24" t="s">
        <v>1900</v>
      </c>
      <c r="E10367" s="13" t="s">
        <v>313</v>
      </c>
      <c r="F10367" s="13" t="s">
        <v>13</v>
      </c>
      <c r="G10367" s="13" t="s">
        <v>122</v>
      </c>
      <c r="H10367" s="13" t="s">
        <v>15</v>
      </c>
      <c r="I10367" s="13">
        <v>747</v>
      </c>
      <c r="J10367" s="7" t="s">
        <v>119</v>
      </c>
      <c r="K10367" s="12">
        <v>71.7</v>
      </c>
      <c r="L10367" s="7" t="s">
        <v>16</v>
      </c>
      <c r="M10367" s="12">
        <v>2.4</v>
      </c>
      <c r="N10367" s="12">
        <v>7.7</v>
      </c>
      <c r="O10367" s="12"/>
      <c r="P10367" s="12"/>
      <c r="V10367" s="10">
        <f>SQRT((N10367*N10367)+(O10367*O10367)+((P10367*P10367)+(Q10367*Q10367)+(R10367*R10367)+(S10367*S10367)+(T10367*T10367)+(U10367*U10367)))</f>
        <v>7.7</v>
      </c>
      <c r="W10367" s="12">
        <v>9999</v>
      </c>
      <c r="X10367" s="12"/>
      <c r="Y10367" s="12"/>
      <c r="AC10367" s="13"/>
      <c r="AE10367" s="13">
        <v>0</v>
      </c>
      <c r="AF10367" s="13"/>
      <c r="AG10367" s="13" t="s">
        <v>119</v>
      </c>
      <c r="AH10367" s="7" t="s">
        <v>436</v>
      </c>
      <c r="AI10367" s="7" t="s">
        <v>436</v>
      </c>
      <c r="AJ10367" s="7" t="s">
        <v>436</v>
      </c>
      <c r="AP10367" s="13"/>
      <c r="AQ10367" s="7"/>
    </row>
    <row r="10368" spans="1:43" ht="15.75" customHeight="1">
      <c r="A10368" s="17">
        <v>37871</v>
      </c>
      <c r="B10368" s="24" t="s">
        <v>1894</v>
      </c>
      <c r="C10368" s="24" t="s">
        <v>1905</v>
      </c>
      <c r="D10368" s="24" t="s">
        <v>1900</v>
      </c>
      <c r="E10368" s="7" t="s">
        <v>313</v>
      </c>
      <c r="F10368" s="7" t="s">
        <v>13</v>
      </c>
      <c r="G10368" s="7" t="s">
        <v>427</v>
      </c>
      <c r="H10368" s="13" t="s">
        <v>15</v>
      </c>
      <c r="I10368" s="13">
        <v>747</v>
      </c>
      <c r="J10368" s="7" t="s">
        <v>315</v>
      </c>
      <c r="K10368" s="12">
        <v>71.7</v>
      </c>
      <c r="L10368" s="7" t="s">
        <v>16</v>
      </c>
      <c r="M10368" s="12">
        <v>2.4</v>
      </c>
      <c r="N10368" s="10">
        <v>8.3000000000000007</v>
      </c>
      <c r="O10368" s="7"/>
      <c r="V10368" s="10">
        <f>SQRT((N10368*N10368)+(O10368*O10368)+((P10368*P10368)+(Q10368*Q10368)+(R10368*R10368)+(S10368*S10368)+(T10368*T10368)+(U10368*U10368)))</f>
        <v>8.3000000000000007</v>
      </c>
      <c r="W10368" s="8">
        <v>9999</v>
      </c>
      <c r="AE10368" s="7">
        <v>0</v>
      </c>
      <c r="AG10368" s="7" t="s">
        <v>119</v>
      </c>
      <c r="AH10368" s="7" t="s">
        <v>436</v>
      </c>
      <c r="AI10368" s="7" t="s">
        <v>436</v>
      </c>
      <c r="AJ10368" s="7" t="s">
        <v>436</v>
      </c>
      <c r="AQ10368" s="7"/>
    </row>
    <row r="10369" spans="1:43" ht="15.75" customHeight="1">
      <c r="A10369" s="17">
        <v>39529</v>
      </c>
      <c r="B10369" s="22" t="s">
        <v>1899</v>
      </c>
      <c r="C10369" s="24" t="s">
        <v>1905</v>
      </c>
      <c r="D10369" s="24" t="s">
        <v>1900</v>
      </c>
      <c r="E10369" s="7" t="s">
        <v>313</v>
      </c>
      <c r="F10369" s="7" t="s">
        <v>13</v>
      </c>
      <c r="G10369" s="7" t="s">
        <v>749</v>
      </c>
      <c r="H10369" s="7" t="s">
        <v>15</v>
      </c>
      <c r="I10369" s="7">
        <v>747</v>
      </c>
      <c r="J10369" s="7" t="s">
        <v>315</v>
      </c>
      <c r="K10369" s="10">
        <v>71.7</v>
      </c>
      <c r="L10369" s="7" t="s">
        <v>16</v>
      </c>
      <c r="M10369" s="10">
        <v>2.4</v>
      </c>
      <c r="N10369" s="10">
        <v>8.3000000000000007</v>
      </c>
      <c r="P10369" s="10"/>
      <c r="Q10369" s="10"/>
      <c r="R10369" s="10"/>
      <c r="S10369" s="10"/>
      <c r="V10369" s="10">
        <f>SQRT((N10369*N10369)+(O10369*O10369)+((P10369*P10369)+(Q10369*Q10369)+(R10369*R10369)+(S10369*S10369)+(T10369*T10369)+(U10369*U10369)))</f>
        <v>8.3000000000000007</v>
      </c>
      <c r="W10369" s="8"/>
      <c r="AE10369" s="7">
        <v>0</v>
      </c>
      <c r="AF10369" s="7" t="s">
        <v>18</v>
      </c>
      <c r="AG10369" s="7" t="s">
        <v>119</v>
      </c>
      <c r="AH10369" s="7" t="s">
        <v>436</v>
      </c>
      <c r="AI10369" s="7" t="s">
        <v>436</v>
      </c>
      <c r="AJ10369" s="7" t="s">
        <v>436</v>
      </c>
      <c r="AK10369" s="7" t="s">
        <v>106</v>
      </c>
      <c r="AP10369" s="7" t="s">
        <v>846</v>
      </c>
      <c r="AQ10369" s="7"/>
    </row>
    <row r="10370" spans="1:43" ht="15.75" customHeight="1">
      <c r="A10370" s="17">
        <v>40123</v>
      </c>
      <c r="B10370" s="22" t="s">
        <v>1900</v>
      </c>
      <c r="C10370" s="24" t="s">
        <v>1905</v>
      </c>
      <c r="D10370" s="24" t="s">
        <v>1900</v>
      </c>
      <c r="E10370" s="7" t="s">
        <v>313</v>
      </c>
      <c r="F10370" s="7" t="s">
        <v>1291</v>
      </c>
      <c r="G10370" s="7" t="s">
        <v>1292</v>
      </c>
      <c r="H10370" s="7" t="s">
        <v>15</v>
      </c>
      <c r="I10370" s="7">
        <v>747</v>
      </c>
      <c r="J10370" s="7" t="s">
        <v>229</v>
      </c>
      <c r="K10370" s="10">
        <v>71.7</v>
      </c>
      <c r="L10370" s="7" t="s">
        <v>16</v>
      </c>
      <c r="M10370" s="10">
        <v>2.4</v>
      </c>
      <c r="O10370" s="7"/>
      <c r="V10370" s="10" t="s">
        <v>1888</v>
      </c>
      <c r="AF10370" s="7" t="s">
        <v>18</v>
      </c>
      <c r="AG10370" s="7" t="s">
        <v>318</v>
      </c>
      <c r="AH10370" s="7" t="s">
        <v>436</v>
      </c>
      <c r="AI10370" s="7" t="s">
        <v>436</v>
      </c>
      <c r="AJ10370" s="7" t="s">
        <v>436</v>
      </c>
      <c r="AK10370" s="7" t="s">
        <v>106</v>
      </c>
      <c r="AP10370" s="7" t="s">
        <v>1411</v>
      </c>
      <c r="AQ10370" s="7"/>
    </row>
    <row r="10371" spans="1:43" ht="15.75" customHeight="1">
      <c r="A10371" s="19">
        <v>40878</v>
      </c>
      <c r="B10371" s="23" t="s">
        <v>1902</v>
      </c>
      <c r="C10371" s="24" t="s">
        <v>1905</v>
      </c>
      <c r="D10371" s="24" t="s">
        <v>1900</v>
      </c>
      <c r="E10371" s="15" t="s">
        <v>313</v>
      </c>
      <c r="F10371" s="15" t="s">
        <v>1291</v>
      </c>
      <c r="G10371" s="15" t="s">
        <v>1291</v>
      </c>
      <c r="H10371" s="15" t="s">
        <v>15</v>
      </c>
      <c r="I10371" s="15">
        <v>747</v>
      </c>
      <c r="J10371" s="15" t="s">
        <v>320</v>
      </c>
      <c r="K10371" s="10">
        <v>71.7</v>
      </c>
      <c r="L10371" s="7" t="s">
        <v>16</v>
      </c>
      <c r="M10371" s="10">
        <v>2.4</v>
      </c>
      <c r="N10371" s="16"/>
      <c r="O10371" s="16"/>
      <c r="P10371" s="16"/>
      <c r="Q10371" s="16"/>
      <c r="R10371" s="16"/>
      <c r="S10371" s="16"/>
      <c r="T10371" s="16"/>
      <c r="U10371" s="16"/>
      <c r="V10371" s="10" t="s">
        <v>1888</v>
      </c>
      <c r="W10371" s="15"/>
      <c r="X10371" s="15"/>
      <c r="Y10371" s="15"/>
      <c r="Z10371" s="15"/>
      <c r="AA10371" s="15"/>
      <c r="AB10371" s="15"/>
      <c r="AC10371" s="15"/>
      <c r="AD10371" s="15"/>
      <c r="AE10371" s="15"/>
      <c r="AF10371" s="15"/>
      <c r="AG10371" s="15" t="s">
        <v>318</v>
      </c>
      <c r="AH10371" s="15" t="s">
        <v>436</v>
      </c>
      <c r="AI10371" s="15" t="s">
        <v>436</v>
      </c>
      <c r="AJ10371" s="15" t="s">
        <v>436</v>
      </c>
      <c r="AK10371" s="15"/>
      <c r="AL10371" s="15"/>
      <c r="AM10371" s="15"/>
      <c r="AN10371" s="15"/>
      <c r="AO10371" s="15"/>
      <c r="AP10371" s="15"/>
      <c r="AQ10371" s="7"/>
    </row>
    <row r="10372" spans="1:43" ht="15.75" customHeight="1">
      <c r="A10372" s="20">
        <v>37485</v>
      </c>
      <c r="B10372" s="24">
        <v>2002</v>
      </c>
      <c r="C10372" s="23" t="s">
        <v>1905</v>
      </c>
      <c r="D10372" s="23" t="s">
        <v>1888</v>
      </c>
      <c r="E10372" s="13" t="s">
        <v>313</v>
      </c>
      <c r="F10372" s="13" t="s">
        <v>13</v>
      </c>
      <c r="G10372" s="13" t="s">
        <v>122</v>
      </c>
      <c r="H10372" s="13" t="s">
        <v>15</v>
      </c>
      <c r="I10372" s="13">
        <v>748</v>
      </c>
      <c r="J10372" s="7" t="s">
        <v>119</v>
      </c>
      <c r="K10372" s="12">
        <v>71.900000000000006</v>
      </c>
      <c r="L10372" s="7" t="s">
        <v>16</v>
      </c>
      <c r="M10372" s="12">
        <v>1.6</v>
      </c>
      <c r="N10372" s="12">
        <v>7</v>
      </c>
      <c r="O10372" s="12"/>
      <c r="P10372" s="12"/>
      <c r="V10372" s="10">
        <f t="shared" ref="V10372:V10377" si="533">SQRT((N10372*N10372)+(O10372*O10372)+((P10372*P10372)+(Q10372*Q10372)+(R10372*R10372)+(S10372*S10372)+(T10372*T10372)+(U10372*U10372)))</f>
        <v>7</v>
      </c>
      <c r="W10372" s="12">
        <v>9999</v>
      </c>
      <c r="X10372" s="12"/>
      <c r="Y10372" s="12"/>
      <c r="AC10372" s="13"/>
      <c r="AE10372" s="13">
        <v>0</v>
      </c>
      <c r="AF10372" s="13"/>
      <c r="AG10372" s="13" t="s">
        <v>119</v>
      </c>
      <c r="AH10372" s="7" t="s">
        <v>436</v>
      </c>
      <c r="AI10372" s="7" t="s">
        <v>436</v>
      </c>
      <c r="AJ10372" s="7" t="s">
        <v>436</v>
      </c>
      <c r="AP10372" s="13"/>
      <c r="AQ10372" s="7"/>
    </row>
    <row r="10373" spans="1:43" ht="15.75" customHeight="1">
      <c r="A10373" s="17">
        <v>37871</v>
      </c>
      <c r="B10373" s="24" t="s">
        <v>1894</v>
      </c>
      <c r="C10373" s="23" t="s">
        <v>1905</v>
      </c>
      <c r="D10373" s="23" t="s">
        <v>1888</v>
      </c>
      <c r="E10373" s="7" t="s">
        <v>313</v>
      </c>
      <c r="F10373" s="7" t="s">
        <v>13</v>
      </c>
      <c r="G10373" s="7" t="s">
        <v>427</v>
      </c>
      <c r="H10373" s="13" t="s">
        <v>15</v>
      </c>
      <c r="I10373" s="13">
        <v>748</v>
      </c>
      <c r="J10373" s="7" t="s">
        <v>315</v>
      </c>
      <c r="K10373" s="12">
        <v>71.900000000000006</v>
      </c>
      <c r="L10373" s="7" t="s">
        <v>16</v>
      </c>
      <c r="M10373" s="12">
        <v>1.6</v>
      </c>
      <c r="N10373" s="10">
        <v>7.1</v>
      </c>
      <c r="O10373" s="7"/>
      <c r="V10373" s="10">
        <f t="shared" si="533"/>
        <v>7.1</v>
      </c>
      <c r="W10373" s="8">
        <v>9999</v>
      </c>
      <c r="AE10373" s="7">
        <v>0</v>
      </c>
      <c r="AG10373" s="7" t="s">
        <v>119</v>
      </c>
      <c r="AH10373" s="7" t="s">
        <v>436</v>
      </c>
      <c r="AI10373" s="7" t="s">
        <v>436</v>
      </c>
      <c r="AJ10373" s="7" t="s">
        <v>436</v>
      </c>
      <c r="AQ10373" s="7"/>
    </row>
    <row r="10374" spans="1:43" ht="15.75" customHeight="1">
      <c r="A10374" s="17">
        <v>39529</v>
      </c>
      <c r="B10374" s="22" t="s">
        <v>1899</v>
      </c>
      <c r="C10374" s="23" t="s">
        <v>1905</v>
      </c>
      <c r="D10374" s="23" t="s">
        <v>1888</v>
      </c>
      <c r="E10374" s="7" t="s">
        <v>313</v>
      </c>
      <c r="F10374" s="7" t="s">
        <v>13</v>
      </c>
      <c r="G10374" s="7" t="s">
        <v>749</v>
      </c>
      <c r="H10374" s="7" t="s">
        <v>15</v>
      </c>
      <c r="I10374" s="7">
        <v>748</v>
      </c>
      <c r="J10374" s="7" t="s">
        <v>315</v>
      </c>
      <c r="K10374" s="10">
        <v>71.900000000000006</v>
      </c>
      <c r="L10374" s="7" t="s">
        <v>16</v>
      </c>
      <c r="M10374" s="10">
        <v>1.6</v>
      </c>
      <c r="N10374" s="10">
        <v>7.5</v>
      </c>
      <c r="P10374" s="10"/>
      <c r="Q10374" s="10"/>
      <c r="R10374" s="10"/>
      <c r="S10374" s="10"/>
      <c r="V10374" s="10">
        <f t="shared" si="533"/>
        <v>7.5</v>
      </c>
      <c r="W10374" s="8"/>
      <c r="AE10374" s="7">
        <v>0</v>
      </c>
      <c r="AG10374" s="7" t="s">
        <v>119</v>
      </c>
      <c r="AH10374" s="7" t="s">
        <v>436</v>
      </c>
      <c r="AI10374" s="7" t="s">
        <v>436</v>
      </c>
      <c r="AJ10374" s="7" t="s">
        <v>436</v>
      </c>
      <c r="AQ10374" s="7"/>
    </row>
    <row r="10375" spans="1:43" ht="15.75" customHeight="1">
      <c r="A10375" s="17">
        <v>40123</v>
      </c>
      <c r="B10375" s="22" t="s">
        <v>1900</v>
      </c>
      <c r="C10375" s="23" t="s">
        <v>1905</v>
      </c>
      <c r="D10375" s="23" t="s">
        <v>1888</v>
      </c>
      <c r="E10375" s="7" t="s">
        <v>313</v>
      </c>
      <c r="F10375" s="7" t="s">
        <v>1291</v>
      </c>
      <c r="G10375" s="7" t="s">
        <v>1292</v>
      </c>
      <c r="H10375" s="7" t="s">
        <v>15</v>
      </c>
      <c r="I10375" s="7">
        <v>748</v>
      </c>
      <c r="J10375" s="7" t="s">
        <v>315</v>
      </c>
      <c r="K10375" s="10">
        <v>71.900000000000006</v>
      </c>
      <c r="L10375" s="7" t="s">
        <v>16</v>
      </c>
      <c r="M10375" s="10">
        <v>1.6</v>
      </c>
      <c r="N10375" s="10">
        <v>7.7</v>
      </c>
      <c r="O10375" s="7"/>
      <c r="V10375" s="10">
        <f t="shared" si="533"/>
        <v>7.7</v>
      </c>
      <c r="W10375" s="7">
        <v>9999</v>
      </c>
      <c r="AE10375" s="7">
        <v>0</v>
      </c>
      <c r="AG10375" s="7" t="s">
        <v>119</v>
      </c>
      <c r="AH10375" s="7" t="s">
        <v>436</v>
      </c>
      <c r="AI10375" s="7" t="s">
        <v>436</v>
      </c>
      <c r="AJ10375" s="7" t="s">
        <v>436</v>
      </c>
      <c r="AQ10375" s="7"/>
    </row>
    <row r="10376" spans="1:43" ht="15.75" customHeight="1">
      <c r="A10376" s="19">
        <v>40878</v>
      </c>
      <c r="B10376" s="23" t="s">
        <v>1902</v>
      </c>
      <c r="C10376" s="23" t="s">
        <v>1905</v>
      </c>
      <c r="D10376" s="23" t="s">
        <v>1888</v>
      </c>
      <c r="E10376" s="15" t="s">
        <v>313</v>
      </c>
      <c r="F10376" s="15" t="s">
        <v>1291</v>
      </c>
      <c r="G10376" s="15" t="s">
        <v>1291</v>
      </c>
      <c r="H10376" s="15" t="s">
        <v>15</v>
      </c>
      <c r="I10376" s="15">
        <v>748</v>
      </c>
      <c r="J10376" s="15" t="s">
        <v>315</v>
      </c>
      <c r="K10376" s="12">
        <v>71.900000000000006</v>
      </c>
      <c r="L10376" s="7" t="s">
        <v>16</v>
      </c>
      <c r="M10376" s="12">
        <v>1.6</v>
      </c>
      <c r="N10376" s="16">
        <v>7.9</v>
      </c>
      <c r="O10376" s="16"/>
      <c r="P10376" s="16"/>
      <c r="Q10376" s="16"/>
      <c r="R10376" s="16"/>
      <c r="S10376" s="16"/>
      <c r="T10376" s="16"/>
      <c r="U10376" s="16"/>
      <c r="V10376" s="10">
        <f t="shared" si="533"/>
        <v>7.9</v>
      </c>
      <c r="W10376" s="15">
        <v>9999</v>
      </c>
      <c r="X10376" s="15"/>
      <c r="Y10376" s="15"/>
      <c r="Z10376" s="15"/>
      <c r="AA10376" s="15"/>
      <c r="AB10376" s="15"/>
      <c r="AC10376" s="15"/>
      <c r="AD10376" s="15"/>
      <c r="AE10376" s="15">
        <v>0</v>
      </c>
      <c r="AF10376" s="15"/>
      <c r="AG10376" s="15" t="s">
        <v>119</v>
      </c>
      <c r="AH10376" s="15" t="s">
        <v>436</v>
      </c>
      <c r="AI10376" s="15" t="s">
        <v>436</v>
      </c>
      <c r="AJ10376" s="15" t="s">
        <v>436</v>
      </c>
      <c r="AK10376" s="15"/>
      <c r="AL10376" s="15"/>
      <c r="AM10376" s="15"/>
      <c r="AN10376" s="15"/>
      <c r="AO10376" s="15"/>
      <c r="AP10376" s="15"/>
      <c r="AQ10376" s="7"/>
    </row>
    <row r="10377" spans="1:43" ht="15.75" customHeight="1">
      <c r="A10377" s="17">
        <v>41552</v>
      </c>
      <c r="B10377" s="22" t="s">
        <v>2048</v>
      </c>
      <c r="C10377" s="22" t="s">
        <v>1905</v>
      </c>
      <c r="D10377" s="22" t="s">
        <v>1888</v>
      </c>
      <c r="E10377" s="7" t="s">
        <v>313</v>
      </c>
      <c r="F10377" s="7" t="s">
        <v>1291</v>
      </c>
      <c r="G10377" s="7" t="s">
        <v>1291</v>
      </c>
      <c r="H10377" s="7" t="s">
        <v>15</v>
      </c>
      <c r="I10377" s="7">
        <v>748</v>
      </c>
      <c r="J10377" s="7" t="s">
        <v>315</v>
      </c>
      <c r="K10377" s="10">
        <v>71.900000000000006</v>
      </c>
      <c r="L10377" s="7" t="s">
        <v>16</v>
      </c>
      <c r="M10377" s="10">
        <v>1.6</v>
      </c>
      <c r="N10377" s="10">
        <v>7.8</v>
      </c>
      <c r="V10377" s="7">
        <f t="shared" si="533"/>
        <v>7.8</v>
      </c>
      <c r="W10377" s="7">
        <v>9999</v>
      </c>
      <c r="AE10377" s="7">
        <v>0</v>
      </c>
      <c r="AG10377" s="7" t="s">
        <v>119</v>
      </c>
      <c r="AH10377" s="7" t="s">
        <v>436</v>
      </c>
      <c r="AI10377" s="7" t="s">
        <v>436</v>
      </c>
      <c r="AJ10377" s="7" t="s">
        <v>436</v>
      </c>
      <c r="AQ10377" s="7"/>
    </row>
    <row r="10378" spans="1:43" ht="15.75" customHeight="1">
      <c r="A10378" s="17">
        <v>41996</v>
      </c>
      <c r="B10378" s="22">
        <v>2014</v>
      </c>
      <c r="C10378" s="22" t="s">
        <v>1905</v>
      </c>
      <c r="D10378" s="22" t="s">
        <v>1888</v>
      </c>
      <c r="E10378" s="7" t="s">
        <v>313</v>
      </c>
      <c r="F10378" s="7" t="s">
        <v>2498</v>
      </c>
      <c r="G10378" s="7" t="s">
        <v>2499</v>
      </c>
      <c r="H10378" s="7" t="s">
        <v>15</v>
      </c>
      <c r="I10378" s="7">
        <v>748</v>
      </c>
      <c r="J10378" s="7" t="s">
        <v>315</v>
      </c>
      <c r="K10378" s="10">
        <v>71.900000000000006</v>
      </c>
      <c r="L10378" s="7" t="s">
        <v>16</v>
      </c>
      <c r="M10378" s="10">
        <v>1.6</v>
      </c>
      <c r="N10378" s="10">
        <v>7.8</v>
      </c>
      <c r="V10378" s="7">
        <f>SUM(N10378:U10378)</f>
        <v>7.8</v>
      </c>
      <c r="W10378" s="7">
        <v>9999</v>
      </c>
      <c r="AE10378" s="7">
        <v>0</v>
      </c>
      <c r="AG10378" s="7" t="s">
        <v>119</v>
      </c>
      <c r="AH10378" s="7" t="s">
        <v>436</v>
      </c>
      <c r="AI10378" s="7" t="s">
        <v>436</v>
      </c>
      <c r="AJ10378" s="7" t="s">
        <v>436</v>
      </c>
      <c r="AP10378" s="7" t="s">
        <v>2500</v>
      </c>
      <c r="AQ10378" s="7"/>
    </row>
    <row r="10379" spans="1:43" ht="15.75" customHeight="1">
      <c r="A10379" s="20">
        <v>37485</v>
      </c>
      <c r="B10379" s="24">
        <v>2002</v>
      </c>
      <c r="C10379" s="23" t="s">
        <v>1905</v>
      </c>
      <c r="D10379" s="23" t="s">
        <v>1888</v>
      </c>
      <c r="E10379" s="13" t="s">
        <v>313</v>
      </c>
      <c r="F10379" s="13" t="s">
        <v>13</v>
      </c>
      <c r="G10379" s="13" t="s">
        <v>122</v>
      </c>
      <c r="H10379" s="13" t="s">
        <v>15</v>
      </c>
      <c r="I10379" s="13">
        <v>749</v>
      </c>
      <c r="J10379" s="7" t="s">
        <v>119</v>
      </c>
      <c r="K10379" s="12">
        <v>72.099999999999994</v>
      </c>
      <c r="L10379" s="7" t="s">
        <v>16</v>
      </c>
      <c r="M10379" s="12">
        <v>5</v>
      </c>
      <c r="N10379" s="12">
        <v>5.6</v>
      </c>
      <c r="O10379" s="12"/>
      <c r="P10379" s="12"/>
      <c r="V10379" s="10">
        <f t="shared" ref="V10379:V10387" si="534">SQRT((N10379*N10379)+(O10379*O10379)+((P10379*P10379)+(Q10379*Q10379)+(R10379*R10379)+(S10379*S10379)+(T10379*T10379)+(U10379*U10379)))</f>
        <v>5.6</v>
      </c>
      <c r="W10379" s="12">
        <v>9999</v>
      </c>
      <c r="X10379" s="12"/>
      <c r="Y10379" s="12"/>
      <c r="AC10379" s="13"/>
      <c r="AE10379" s="13">
        <v>0</v>
      </c>
      <c r="AF10379" s="13"/>
      <c r="AG10379" s="13" t="s">
        <v>119</v>
      </c>
      <c r="AH10379" s="7" t="s">
        <v>436</v>
      </c>
      <c r="AI10379" s="7" t="s">
        <v>436</v>
      </c>
      <c r="AJ10379" s="7" t="s">
        <v>436</v>
      </c>
      <c r="AP10379" s="13"/>
      <c r="AQ10379" s="7"/>
    </row>
    <row r="10380" spans="1:43" ht="15.75" customHeight="1">
      <c r="A10380" s="17">
        <v>37871</v>
      </c>
      <c r="B10380" s="24" t="s">
        <v>1894</v>
      </c>
      <c r="C10380" s="23" t="s">
        <v>1905</v>
      </c>
      <c r="D10380" s="23" t="s">
        <v>1888</v>
      </c>
      <c r="E10380" s="7" t="s">
        <v>313</v>
      </c>
      <c r="F10380" s="7" t="s">
        <v>13</v>
      </c>
      <c r="G10380" s="7" t="s">
        <v>427</v>
      </c>
      <c r="H10380" s="13" t="s">
        <v>15</v>
      </c>
      <c r="I10380" s="13">
        <v>749</v>
      </c>
      <c r="J10380" s="7" t="s">
        <v>315</v>
      </c>
      <c r="K10380" s="12">
        <v>72.099999999999994</v>
      </c>
      <c r="L10380" s="7" t="s">
        <v>16</v>
      </c>
      <c r="M10380" s="12">
        <v>5</v>
      </c>
      <c r="N10380" s="10">
        <v>5.7</v>
      </c>
      <c r="O10380" s="7"/>
      <c r="V10380" s="10">
        <f t="shared" si="534"/>
        <v>5.7</v>
      </c>
      <c r="W10380" s="8">
        <v>9999</v>
      </c>
      <c r="AE10380" s="7">
        <v>0</v>
      </c>
      <c r="AG10380" s="7" t="s">
        <v>119</v>
      </c>
      <c r="AH10380" s="7" t="s">
        <v>436</v>
      </c>
      <c r="AI10380" s="7" t="s">
        <v>436</v>
      </c>
      <c r="AJ10380" s="7" t="s">
        <v>436</v>
      </c>
      <c r="AQ10380" s="7"/>
    </row>
    <row r="10381" spans="1:43" ht="15.75" customHeight="1">
      <c r="A10381" s="17">
        <v>39529</v>
      </c>
      <c r="B10381" s="22" t="s">
        <v>1899</v>
      </c>
      <c r="C10381" s="23" t="s">
        <v>1905</v>
      </c>
      <c r="D10381" s="23" t="s">
        <v>1888</v>
      </c>
      <c r="E10381" s="7" t="s">
        <v>313</v>
      </c>
      <c r="F10381" s="7" t="s">
        <v>13</v>
      </c>
      <c r="G10381" s="7" t="s">
        <v>835</v>
      </c>
      <c r="H10381" s="7" t="s">
        <v>15</v>
      </c>
      <c r="I10381" s="7">
        <v>749</v>
      </c>
      <c r="J10381" s="7" t="s">
        <v>315</v>
      </c>
      <c r="K10381" s="10">
        <v>72.099999999999994</v>
      </c>
      <c r="L10381" s="7" t="s">
        <v>16</v>
      </c>
      <c r="M10381" s="10">
        <v>5</v>
      </c>
      <c r="N10381" s="10">
        <v>5.9</v>
      </c>
      <c r="P10381" s="10"/>
      <c r="Q10381" s="10"/>
      <c r="R10381" s="10"/>
      <c r="S10381" s="10"/>
      <c r="V10381" s="10">
        <f t="shared" si="534"/>
        <v>5.9</v>
      </c>
      <c r="W10381" s="8"/>
      <c r="AE10381" s="7">
        <v>0</v>
      </c>
      <c r="AG10381" s="7" t="s">
        <v>119</v>
      </c>
      <c r="AH10381" s="7" t="s">
        <v>436</v>
      </c>
      <c r="AI10381" s="7" t="s">
        <v>436</v>
      </c>
      <c r="AJ10381" s="7" t="s">
        <v>436</v>
      </c>
      <c r="AP10381" s="7" t="s">
        <v>847</v>
      </c>
      <c r="AQ10381" s="7"/>
    </row>
    <row r="10382" spans="1:43" ht="15.75" customHeight="1">
      <c r="A10382" s="17">
        <v>40123</v>
      </c>
      <c r="B10382" s="22" t="s">
        <v>1900</v>
      </c>
      <c r="C10382" s="23" t="s">
        <v>1905</v>
      </c>
      <c r="D10382" s="23" t="s">
        <v>1888</v>
      </c>
      <c r="E10382" s="7" t="s">
        <v>313</v>
      </c>
      <c r="F10382" s="7" t="s">
        <v>1291</v>
      </c>
      <c r="G10382" s="7" t="s">
        <v>1292</v>
      </c>
      <c r="H10382" s="7" t="s">
        <v>15</v>
      </c>
      <c r="I10382" s="7">
        <v>749</v>
      </c>
      <c r="J10382" s="7" t="s">
        <v>315</v>
      </c>
      <c r="K10382" s="10">
        <v>72.099999999999994</v>
      </c>
      <c r="L10382" s="7" t="s">
        <v>16</v>
      </c>
      <c r="M10382" s="10">
        <v>5</v>
      </c>
      <c r="N10382" s="10">
        <v>5.8</v>
      </c>
      <c r="O10382" s="7"/>
      <c r="V10382" s="10">
        <f t="shared" si="534"/>
        <v>5.8</v>
      </c>
      <c r="AG10382" s="7" t="s">
        <v>119</v>
      </c>
      <c r="AH10382" s="7" t="s">
        <v>436</v>
      </c>
      <c r="AI10382" s="7" t="s">
        <v>436</v>
      </c>
      <c r="AJ10382" s="7" t="s">
        <v>436</v>
      </c>
      <c r="AP10382" s="7" t="s">
        <v>1412</v>
      </c>
      <c r="AQ10382" s="7"/>
    </row>
    <row r="10383" spans="1:43" ht="15.75" customHeight="1">
      <c r="A10383" s="19">
        <v>40878</v>
      </c>
      <c r="B10383" s="23" t="s">
        <v>1902</v>
      </c>
      <c r="C10383" s="23" t="s">
        <v>1905</v>
      </c>
      <c r="D10383" s="23" t="s">
        <v>1888</v>
      </c>
      <c r="E10383" s="15" t="s">
        <v>313</v>
      </c>
      <c r="F10383" s="15" t="s">
        <v>1291</v>
      </c>
      <c r="G10383" s="15" t="s">
        <v>1291</v>
      </c>
      <c r="H10383" s="15" t="s">
        <v>15</v>
      </c>
      <c r="I10383" s="15">
        <v>749</v>
      </c>
      <c r="J10383" s="15" t="s">
        <v>315</v>
      </c>
      <c r="K10383" s="12">
        <v>72.099999999999994</v>
      </c>
      <c r="L10383" s="7" t="s">
        <v>16</v>
      </c>
      <c r="M10383" s="12">
        <v>5</v>
      </c>
      <c r="N10383" s="16">
        <v>5.8</v>
      </c>
      <c r="O10383" s="16"/>
      <c r="P10383" s="16"/>
      <c r="Q10383" s="16"/>
      <c r="R10383" s="16"/>
      <c r="S10383" s="16"/>
      <c r="T10383" s="16"/>
      <c r="U10383" s="16"/>
      <c r="V10383" s="10">
        <f t="shared" si="534"/>
        <v>5.8</v>
      </c>
      <c r="W10383" s="15"/>
      <c r="X10383" s="15"/>
      <c r="Y10383" s="15"/>
      <c r="Z10383" s="15"/>
      <c r="AA10383" s="15"/>
      <c r="AB10383" s="15"/>
      <c r="AC10383" s="15"/>
      <c r="AD10383" s="15"/>
      <c r="AE10383" s="15">
        <v>0</v>
      </c>
      <c r="AF10383" s="15"/>
      <c r="AG10383" s="15" t="s">
        <v>119</v>
      </c>
      <c r="AH10383" s="15" t="s">
        <v>436</v>
      </c>
      <c r="AI10383" s="15" t="s">
        <v>436</v>
      </c>
      <c r="AJ10383" s="15" t="s">
        <v>436</v>
      </c>
      <c r="AK10383" s="15"/>
      <c r="AL10383" s="15" t="s">
        <v>253</v>
      </c>
      <c r="AM10383" s="15"/>
      <c r="AN10383" s="15"/>
      <c r="AO10383" s="15"/>
      <c r="AP10383" s="15" t="s">
        <v>1327</v>
      </c>
      <c r="AQ10383" s="7"/>
    </row>
    <row r="10384" spans="1:43" ht="15.75" customHeight="1">
      <c r="A10384" s="17">
        <v>41552</v>
      </c>
      <c r="B10384" s="22" t="s">
        <v>2048</v>
      </c>
      <c r="C10384" s="22" t="s">
        <v>1905</v>
      </c>
      <c r="D10384" s="22" t="s">
        <v>1888</v>
      </c>
      <c r="E10384" s="7" t="s">
        <v>313</v>
      </c>
      <c r="F10384" s="7" t="s">
        <v>1291</v>
      </c>
      <c r="G10384" s="7" t="s">
        <v>1291</v>
      </c>
      <c r="H10384" s="7" t="s">
        <v>15</v>
      </c>
      <c r="I10384" s="7">
        <v>749</v>
      </c>
      <c r="J10384" s="7" t="s">
        <v>315</v>
      </c>
      <c r="K10384" s="10">
        <v>72.099999999999994</v>
      </c>
      <c r="L10384" s="7" t="s">
        <v>16</v>
      </c>
      <c r="M10384" s="10">
        <v>5</v>
      </c>
      <c r="N10384" s="10">
        <v>5.8</v>
      </c>
      <c r="V10384" s="7">
        <f t="shared" si="534"/>
        <v>5.8</v>
      </c>
      <c r="W10384" s="7">
        <v>9999</v>
      </c>
      <c r="AE10384" s="7">
        <v>0</v>
      </c>
      <c r="AG10384" s="7" t="s">
        <v>119</v>
      </c>
      <c r="AH10384" s="7" t="s">
        <v>436</v>
      </c>
      <c r="AI10384" s="7" t="s">
        <v>436</v>
      </c>
      <c r="AJ10384" s="7" t="s">
        <v>436</v>
      </c>
      <c r="AL10384" s="7" t="s">
        <v>253</v>
      </c>
      <c r="AP10384" s="7" t="s">
        <v>2311</v>
      </c>
      <c r="AQ10384" s="7"/>
    </row>
    <row r="10385" spans="1:45" ht="15.75" customHeight="1">
      <c r="A10385" s="20">
        <v>37485</v>
      </c>
      <c r="B10385" s="24">
        <v>2002</v>
      </c>
      <c r="C10385" s="24" t="s">
        <v>1905</v>
      </c>
      <c r="D10385" s="24" t="s">
        <v>1900</v>
      </c>
      <c r="E10385" s="13" t="s">
        <v>313</v>
      </c>
      <c r="F10385" s="13" t="s">
        <v>13</v>
      </c>
      <c r="G10385" s="13" t="s">
        <v>122</v>
      </c>
      <c r="H10385" s="13" t="s">
        <v>15</v>
      </c>
      <c r="I10385" s="13">
        <v>750</v>
      </c>
      <c r="J10385" s="7" t="s">
        <v>119</v>
      </c>
      <c r="K10385" s="12">
        <v>72</v>
      </c>
      <c r="L10385" s="7" t="s">
        <v>16</v>
      </c>
      <c r="M10385" s="12">
        <v>4.7</v>
      </c>
      <c r="N10385" s="12">
        <v>2.8</v>
      </c>
      <c r="O10385" s="12">
        <v>2.4</v>
      </c>
      <c r="P10385" s="12"/>
      <c r="V10385" s="10">
        <f t="shared" si="534"/>
        <v>3.6878177829171546</v>
      </c>
      <c r="W10385" s="12">
        <v>9999</v>
      </c>
      <c r="X10385" s="12"/>
      <c r="Y10385" s="12"/>
      <c r="AC10385" s="13"/>
      <c r="AE10385" s="13">
        <v>0</v>
      </c>
      <c r="AF10385" s="13"/>
      <c r="AG10385" s="13" t="s">
        <v>119</v>
      </c>
      <c r="AH10385" s="7" t="s">
        <v>436</v>
      </c>
      <c r="AI10385" s="7" t="s">
        <v>436</v>
      </c>
      <c r="AJ10385" s="7" t="s">
        <v>436</v>
      </c>
      <c r="AP10385" s="13" t="s">
        <v>181</v>
      </c>
      <c r="AQ10385" s="7"/>
    </row>
    <row r="10386" spans="1:45" ht="15.75" customHeight="1">
      <c r="A10386" s="17">
        <v>37871</v>
      </c>
      <c r="B10386" s="24" t="s">
        <v>1894</v>
      </c>
      <c r="C10386" s="24" t="s">
        <v>1905</v>
      </c>
      <c r="D10386" s="24" t="s">
        <v>1900</v>
      </c>
      <c r="E10386" s="7" t="s">
        <v>313</v>
      </c>
      <c r="F10386" s="7" t="s">
        <v>13</v>
      </c>
      <c r="G10386" s="7" t="s">
        <v>427</v>
      </c>
      <c r="H10386" s="13" t="s">
        <v>15</v>
      </c>
      <c r="I10386" s="13">
        <v>750</v>
      </c>
      <c r="J10386" s="7" t="s">
        <v>315</v>
      </c>
      <c r="K10386" s="12">
        <v>72</v>
      </c>
      <c r="L10386" s="7" t="s">
        <v>16</v>
      </c>
      <c r="M10386" s="12">
        <v>4.7</v>
      </c>
      <c r="N10386" s="10">
        <v>2.8</v>
      </c>
      <c r="O10386" s="7"/>
      <c r="V10386" s="10">
        <f t="shared" si="534"/>
        <v>2.8</v>
      </c>
      <c r="W10386" s="8">
        <v>9999</v>
      </c>
      <c r="AE10386" s="7">
        <v>0</v>
      </c>
      <c r="AG10386" s="7" t="s">
        <v>119</v>
      </c>
      <c r="AH10386" s="7" t="s">
        <v>436</v>
      </c>
      <c r="AI10386" s="7" t="s">
        <v>436</v>
      </c>
      <c r="AJ10386" s="7" t="s">
        <v>436</v>
      </c>
      <c r="AP10386" s="7" t="s">
        <v>495</v>
      </c>
      <c r="AQ10386" s="15"/>
      <c r="AR10386" s="15"/>
      <c r="AS10386" s="15"/>
    </row>
    <row r="10387" spans="1:45" ht="15.75" customHeight="1">
      <c r="A10387" s="17">
        <v>39529</v>
      </c>
      <c r="B10387" s="22" t="s">
        <v>1899</v>
      </c>
      <c r="C10387" s="24" t="s">
        <v>1905</v>
      </c>
      <c r="D10387" s="24" t="s">
        <v>1900</v>
      </c>
      <c r="E10387" s="7" t="s">
        <v>313</v>
      </c>
      <c r="F10387" s="7" t="s">
        <v>13</v>
      </c>
      <c r="G10387" s="7" t="s">
        <v>835</v>
      </c>
      <c r="H10387" s="7" t="s">
        <v>15</v>
      </c>
      <c r="I10387" s="7">
        <v>750</v>
      </c>
      <c r="J10387" s="7" t="s">
        <v>315</v>
      </c>
      <c r="K10387" s="10">
        <v>72</v>
      </c>
      <c r="L10387" s="7" t="s">
        <v>16</v>
      </c>
      <c r="M10387" s="10">
        <v>4.7</v>
      </c>
      <c r="N10387" s="10">
        <v>2.8</v>
      </c>
      <c r="O10387" s="10">
        <v>2.2999999999999998</v>
      </c>
      <c r="P10387" s="10"/>
      <c r="Q10387" s="10"/>
      <c r="R10387" s="10"/>
      <c r="S10387" s="10"/>
      <c r="V10387" s="10">
        <f t="shared" si="534"/>
        <v>3.6235341863986874</v>
      </c>
      <c r="W10387" s="8"/>
      <c r="AE10387" s="7">
        <v>0</v>
      </c>
      <c r="AF10387" s="7" t="s">
        <v>232</v>
      </c>
      <c r="AG10387" s="7" t="s">
        <v>119</v>
      </c>
      <c r="AH10387" s="7" t="s">
        <v>436</v>
      </c>
      <c r="AI10387" s="7" t="s">
        <v>436</v>
      </c>
      <c r="AJ10387" s="7" t="s">
        <v>436</v>
      </c>
      <c r="AQ10387" s="15"/>
      <c r="AR10387" s="15"/>
      <c r="AS10387" s="15"/>
    </row>
    <row r="10388" spans="1:45" ht="15.75" customHeight="1">
      <c r="A10388" s="17">
        <v>40123</v>
      </c>
      <c r="B10388" s="22" t="s">
        <v>1900</v>
      </c>
      <c r="C10388" s="24" t="s">
        <v>1905</v>
      </c>
      <c r="D10388" s="24" t="s">
        <v>1900</v>
      </c>
      <c r="E10388" s="7" t="s">
        <v>313</v>
      </c>
      <c r="F10388" s="7" t="s">
        <v>1291</v>
      </c>
      <c r="G10388" s="7" t="s">
        <v>1292</v>
      </c>
      <c r="H10388" s="7" t="s">
        <v>15</v>
      </c>
      <c r="I10388" s="7">
        <v>750</v>
      </c>
      <c r="J10388" s="7" t="s">
        <v>315</v>
      </c>
      <c r="K10388" s="10">
        <v>72</v>
      </c>
      <c r="L10388" s="7" t="s">
        <v>16</v>
      </c>
      <c r="M10388" s="10">
        <v>4.7</v>
      </c>
      <c r="O10388" s="7"/>
      <c r="V10388" s="10" t="s">
        <v>1888</v>
      </c>
      <c r="AF10388" s="7" t="s">
        <v>232</v>
      </c>
      <c r="AG10388" s="7" t="s">
        <v>318</v>
      </c>
      <c r="AH10388" s="7" t="s">
        <v>436</v>
      </c>
      <c r="AI10388" s="7" t="s">
        <v>436</v>
      </c>
      <c r="AJ10388" s="7" t="s">
        <v>436</v>
      </c>
      <c r="AP10388" s="7" t="s">
        <v>146</v>
      </c>
      <c r="AQ10388" s="7"/>
    </row>
    <row r="10389" spans="1:45" ht="15.75" customHeight="1">
      <c r="A10389" s="19">
        <v>40878</v>
      </c>
      <c r="B10389" s="23" t="s">
        <v>1902</v>
      </c>
      <c r="C10389" s="24" t="s">
        <v>1905</v>
      </c>
      <c r="D10389" s="24" t="s">
        <v>1900</v>
      </c>
      <c r="E10389" s="15" t="s">
        <v>313</v>
      </c>
      <c r="F10389" s="15" t="s">
        <v>1291</v>
      </c>
      <c r="G10389" s="15" t="s">
        <v>1291</v>
      </c>
      <c r="H10389" s="15" t="s">
        <v>15</v>
      </c>
      <c r="I10389" s="15">
        <v>750</v>
      </c>
      <c r="J10389" s="15" t="s">
        <v>515</v>
      </c>
      <c r="K10389" s="10">
        <v>72</v>
      </c>
      <c r="L10389" s="7" t="s">
        <v>16</v>
      </c>
      <c r="M10389" s="10">
        <v>4.7</v>
      </c>
      <c r="N10389" s="16"/>
      <c r="O10389" s="16"/>
      <c r="P10389" s="16"/>
      <c r="Q10389" s="16"/>
      <c r="R10389" s="16"/>
      <c r="S10389" s="16"/>
      <c r="T10389" s="16"/>
      <c r="U10389" s="16"/>
      <c r="V10389" s="10" t="s">
        <v>1888</v>
      </c>
      <c r="W10389" s="15"/>
      <c r="X10389" s="15"/>
      <c r="Y10389" s="15"/>
      <c r="Z10389" s="15"/>
      <c r="AA10389" s="15"/>
      <c r="AB10389" s="15"/>
      <c r="AC10389" s="15"/>
      <c r="AD10389" s="15"/>
      <c r="AE10389" s="15"/>
      <c r="AF10389" s="15"/>
      <c r="AG10389" s="15" t="s">
        <v>318</v>
      </c>
      <c r="AH10389" s="15" t="s">
        <v>436</v>
      </c>
      <c r="AI10389" s="15" t="s">
        <v>436</v>
      </c>
      <c r="AJ10389" s="15" t="s">
        <v>436</v>
      </c>
      <c r="AK10389" s="15"/>
      <c r="AL10389" s="15"/>
      <c r="AM10389" s="15"/>
      <c r="AN10389" s="15"/>
      <c r="AO10389" s="15"/>
      <c r="AP10389" s="15" t="s">
        <v>515</v>
      </c>
      <c r="AQ10389" s="7"/>
    </row>
    <row r="10390" spans="1:45" ht="15.75" customHeight="1">
      <c r="A10390" s="20">
        <v>37485</v>
      </c>
      <c r="B10390" s="24">
        <v>2002</v>
      </c>
      <c r="C10390" s="24" t="s">
        <v>1905</v>
      </c>
      <c r="D10390" s="24" t="s">
        <v>1894</v>
      </c>
      <c r="E10390" s="13" t="s">
        <v>313</v>
      </c>
      <c r="F10390" s="13" t="s">
        <v>13</v>
      </c>
      <c r="G10390" s="13" t="s">
        <v>122</v>
      </c>
      <c r="H10390" s="13" t="s">
        <v>15</v>
      </c>
      <c r="I10390" s="13">
        <v>751</v>
      </c>
      <c r="J10390" s="7" t="s">
        <v>119</v>
      </c>
      <c r="K10390" s="12">
        <v>72</v>
      </c>
      <c r="L10390" s="7" t="s">
        <v>16</v>
      </c>
      <c r="M10390" s="12">
        <v>4.0999999999999996</v>
      </c>
      <c r="N10390" s="12">
        <v>0.2</v>
      </c>
      <c r="O10390" s="12"/>
      <c r="P10390" s="12"/>
      <c r="V10390" s="10">
        <f>SQRT((N10390*N10390)+(O10390*O10390)+((P10390*P10390)+(Q10390*Q10390)+(R10390*R10390)+(S10390*S10390)+(T10390*T10390)+(U10390*U10390)))</f>
        <v>0.2</v>
      </c>
      <c r="W10390" s="12">
        <v>7</v>
      </c>
      <c r="X10390" s="12"/>
      <c r="Y10390" s="12"/>
      <c r="AC10390" s="13">
        <v>0</v>
      </c>
      <c r="AE10390" s="13">
        <v>0</v>
      </c>
      <c r="AF10390" s="13"/>
      <c r="AG10390" s="13" t="s">
        <v>119</v>
      </c>
      <c r="AH10390" s="7" t="s">
        <v>436</v>
      </c>
      <c r="AI10390" s="7" t="s">
        <v>436</v>
      </c>
      <c r="AJ10390" s="7" t="s">
        <v>436</v>
      </c>
      <c r="AP10390" s="13"/>
      <c r="AQ10390" s="7"/>
    </row>
    <row r="10391" spans="1:45" ht="15.75" customHeight="1">
      <c r="A10391" s="17">
        <v>37871</v>
      </c>
      <c r="B10391" s="24" t="s">
        <v>1894</v>
      </c>
      <c r="C10391" s="24" t="s">
        <v>1905</v>
      </c>
      <c r="D10391" s="24" t="s">
        <v>1894</v>
      </c>
      <c r="E10391" s="7" t="s">
        <v>313</v>
      </c>
      <c r="F10391" s="7" t="s">
        <v>13</v>
      </c>
      <c r="G10391" s="7" t="s">
        <v>427</v>
      </c>
      <c r="H10391" s="13" t="s">
        <v>15</v>
      </c>
      <c r="I10391" s="13">
        <v>751</v>
      </c>
      <c r="J10391" s="7" t="s">
        <v>343</v>
      </c>
      <c r="K10391" s="12">
        <v>72</v>
      </c>
      <c r="L10391" s="7" t="s">
        <v>16</v>
      </c>
      <c r="M10391" s="12">
        <v>4.0999999999999996</v>
      </c>
      <c r="O10391" s="7"/>
      <c r="V10391" s="10" t="s">
        <v>1888</v>
      </c>
      <c r="W10391" s="8"/>
      <c r="AF10391" s="7" t="s">
        <v>108</v>
      </c>
      <c r="AG10391" s="7" t="s">
        <v>318</v>
      </c>
      <c r="AH10391" s="7" t="s">
        <v>436</v>
      </c>
      <c r="AI10391" s="7" t="s">
        <v>436</v>
      </c>
      <c r="AJ10391" s="7" t="s">
        <v>436</v>
      </c>
      <c r="AQ10391" s="7"/>
    </row>
    <row r="10392" spans="1:45" ht="15.75" customHeight="1">
      <c r="A10392" s="17">
        <v>39529</v>
      </c>
      <c r="B10392" s="22" t="s">
        <v>1899</v>
      </c>
      <c r="C10392" s="24" t="s">
        <v>1905</v>
      </c>
      <c r="D10392" s="24" t="s">
        <v>1894</v>
      </c>
      <c r="E10392" s="7" t="s">
        <v>313</v>
      </c>
      <c r="F10392" s="7" t="s">
        <v>13</v>
      </c>
      <c r="G10392" s="7" t="s">
        <v>835</v>
      </c>
      <c r="H10392" s="7" t="s">
        <v>15</v>
      </c>
      <c r="I10392" s="7">
        <v>751</v>
      </c>
      <c r="J10392" s="7" t="s">
        <v>515</v>
      </c>
      <c r="K10392" s="10">
        <v>72</v>
      </c>
      <c r="L10392" s="7" t="s">
        <v>16</v>
      </c>
      <c r="M10392" s="10">
        <v>4.0999999999999996</v>
      </c>
      <c r="P10392" s="10"/>
      <c r="Q10392" s="10"/>
      <c r="R10392" s="10"/>
      <c r="S10392" s="10"/>
      <c r="V10392" s="10" t="s">
        <v>1888</v>
      </c>
      <c r="W10392" s="8"/>
      <c r="AG10392" s="7" t="s">
        <v>318</v>
      </c>
      <c r="AH10392" s="7" t="s">
        <v>436</v>
      </c>
      <c r="AI10392" s="7" t="s">
        <v>436</v>
      </c>
      <c r="AJ10392" s="7" t="s">
        <v>436</v>
      </c>
      <c r="AQ10392" s="7"/>
    </row>
    <row r="10393" spans="1:45" ht="15.75" customHeight="1">
      <c r="A10393" s="20">
        <v>37485</v>
      </c>
      <c r="B10393" s="24">
        <v>2002</v>
      </c>
      <c r="C10393" s="24" t="s">
        <v>1905</v>
      </c>
      <c r="D10393" s="24" t="s">
        <v>1894</v>
      </c>
      <c r="E10393" s="13" t="s">
        <v>313</v>
      </c>
      <c r="F10393" s="13" t="s">
        <v>13</v>
      </c>
      <c r="G10393" s="13" t="s">
        <v>122</v>
      </c>
      <c r="H10393" s="13" t="s">
        <v>15</v>
      </c>
      <c r="I10393" s="13">
        <v>752</v>
      </c>
      <c r="J10393" s="7" t="s">
        <v>119</v>
      </c>
      <c r="K10393" s="12">
        <v>72.099999999999994</v>
      </c>
      <c r="L10393" s="7" t="s">
        <v>16</v>
      </c>
      <c r="M10393" s="12">
        <v>3</v>
      </c>
      <c r="N10393" s="12">
        <v>0.1</v>
      </c>
      <c r="O10393" s="12"/>
      <c r="P10393" s="12"/>
      <c r="V10393" s="10">
        <f>SQRT((N10393*N10393)+(O10393*O10393)+((P10393*P10393)+(Q10393*Q10393)+(R10393*R10393)+(S10393*S10393)+(T10393*T10393)+(U10393*U10393)))</f>
        <v>0.1</v>
      </c>
      <c r="W10393" s="12">
        <v>10</v>
      </c>
      <c r="X10393" s="12"/>
      <c r="Y10393" s="12"/>
      <c r="AC10393" s="13">
        <v>0</v>
      </c>
      <c r="AE10393" s="13">
        <v>0</v>
      </c>
      <c r="AF10393" s="13"/>
      <c r="AG10393" s="13" t="s">
        <v>119</v>
      </c>
      <c r="AH10393" s="7" t="s">
        <v>436</v>
      </c>
      <c r="AI10393" s="7" t="s">
        <v>436</v>
      </c>
      <c r="AJ10393" s="7" t="s">
        <v>436</v>
      </c>
      <c r="AP10393" s="13"/>
      <c r="AQ10393" s="7"/>
    </row>
    <row r="10394" spans="1:45" ht="15.75" customHeight="1">
      <c r="A10394" s="17">
        <v>37871</v>
      </c>
      <c r="B10394" s="24" t="s">
        <v>1894</v>
      </c>
      <c r="C10394" s="24" t="s">
        <v>1905</v>
      </c>
      <c r="D10394" s="24" t="s">
        <v>1894</v>
      </c>
      <c r="E10394" s="7" t="s">
        <v>313</v>
      </c>
      <c r="F10394" s="7" t="s">
        <v>13</v>
      </c>
      <c r="G10394" s="7" t="s">
        <v>427</v>
      </c>
      <c r="H10394" s="13" t="s">
        <v>15</v>
      </c>
      <c r="I10394" s="13">
        <v>752</v>
      </c>
      <c r="J10394" s="7" t="s">
        <v>343</v>
      </c>
      <c r="K10394" s="12">
        <v>72.099999999999994</v>
      </c>
      <c r="L10394" s="7" t="s">
        <v>16</v>
      </c>
      <c r="M10394" s="12">
        <v>3</v>
      </c>
      <c r="O10394" s="7"/>
      <c r="V10394" s="10" t="s">
        <v>1888</v>
      </c>
      <c r="W10394" s="8"/>
      <c r="AF10394" s="7" t="s">
        <v>108</v>
      </c>
      <c r="AG10394" s="7" t="s">
        <v>318</v>
      </c>
      <c r="AH10394" s="7" t="s">
        <v>436</v>
      </c>
      <c r="AI10394" s="7" t="s">
        <v>436</v>
      </c>
      <c r="AJ10394" s="7" t="s">
        <v>436</v>
      </c>
      <c r="AQ10394" s="7"/>
    </row>
    <row r="10395" spans="1:45" ht="15.75" customHeight="1">
      <c r="A10395" s="17">
        <v>39529</v>
      </c>
      <c r="B10395" s="22" t="s">
        <v>1899</v>
      </c>
      <c r="C10395" s="24" t="s">
        <v>1905</v>
      </c>
      <c r="D10395" s="24" t="s">
        <v>1894</v>
      </c>
      <c r="E10395" s="7" t="s">
        <v>313</v>
      </c>
      <c r="F10395" s="7" t="s">
        <v>13</v>
      </c>
      <c r="G10395" s="7" t="s">
        <v>835</v>
      </c>
      <c r="H10395" s="7" t="s">
        <v>15</v>
      </c>
      <c r="I10395" s="7">
        <v>752</v>
      </c>
      <c r="J10395" s="7" t="s">
        <v>515</v>
      </c>
      <c r="K10395" s="10">
        <v>72.099999999999994</v>
      </c>
      <c r="L10395" s="7" t="s">
        <v>16</v>
      </c>
      <c r="M10395" s="10">
        <v>3</v>
      </c>
      <c r="P10395" s="10"/>
      <c r="Q10395" s="10"/>
      <c r="R10395" s="10"/>
      <c r="S10395" s="10"/>
      <c r="V10395" s="10" t="s">
        <v>1888</v>
      </c>
      <c r="W10395" s="8"/>
      <c r="AG10395" s="7" t="s">
        <v>318</v>
      </c>
      <c r="AH10395" s="7" t="s">
        <v>436</v>
      </c>
      <c r="AI10395" s="7" t="s">
        <v>436</v>
      </c>
      <c r="AJ10395" s="7" t="s">
        <v>436</v>
      </c>
      <c r="AQ10395" s="7"/>
    </row>
    <row r="10396" spans="1:45" ht="15.75" customHeight="1">
      <c r="A10396" s="20">
        <v>37485</v>
      </c>
      <c r="B10396" s="24">
        <v>2002</v>
      </c>
      <c r="C10396" s="24" t="s">
        <v>1905</v>
      </c>
      <c r="D10396" s="24" t="s">
        <v>1896</v>
      </c>
      <c r="E10396" s="13" t="s">
        <v>313</v>
      </c>
      <c r="F10396" s="13" t="s">
        <v>13</v>
      </c>
      <c r="G10396" s="13" t="s">
        <v>122</v>
      </c>
      <c r="H10396" s="13" t="s">
        <v>15</v>
      </c>
      <c r="I10396" s="13">
        <v>753</v>
      </c>
      <c r="J10396" s="7" t="s">
        <v>119</v>
      </c>
      <c r="K10396" s="12">
        <v>72.8</v>
      </c>
      <c r="L10396" s="7" t="s">
        <v>16</v>
      </c>
      <c r="M10396" s="12">
        <v>2.5</v>
      </c>
      <c r="N10396" s="12">
        <v>0.2</v>
      </c>
      <c r="O10396" s="12"/>
      <c r="P10396" s="12"/>
      <c r="V10396" s="10">
        <f>SQRT((N10396*N10396)+(O10396*O10396)+((P10396*P10396)+(Q10396*Q10396)+(R10396*R10396)+(S10396*S10396)+(T10396*T10396)+(U10396*U10396)))</f>
        <v>0.2</v>
      </c>
      <c r="W10396" s="12">
        <v>14</v>
      </c>
      <c r="X10396" s="12"/>
      <c r="Y10396" s="12"/>
      <c r="AC10396" s="13">
        <v>0</v>
      </c>
      <c r="AE10396" s="13">
        <v>0</v>
      </c>
      <c r="AF10396" s="13"/>
      <c r="AG10396" s="13" t="s">
        <v>119</v>
      </c>
      <c r="AH10396" s="7" t="s">
        <v>436</v>
      </c>
      <c r="AI10396" s="7" t="s">
        <v>436</v>
      </c>
      <c r="AJ10396" s="7" t="s">
        <v>436</v>
      </c>
      <c r="AP10396" s="13"/>
      <c r="AQ10396" s="7"/>
    </row>
    <row r="10397" spans="1:45" ht="15.75" customHeight="1">
      <c r="A10397" s="17">
        <v>37871</v>
      </c>
      <c r="B10397" s="24" t="s">
        <v>1894</v>
      </c>
      <c r="C10397" s="24" t="s">
        <v>1905</v>
      </c>
      <c r="D10397" s="24" t="s">
        <v>1896</v>
      </c>
      <c r="E10397" s="7" t="s">
        <v>313</v>
      </c>
      <c r="F10397" s="7" t="s">
        <v>13</v>
      </c>
      <c r="G10397" s="7" t="s">
        <v>427</v>
      </c>
      <c r="H10397" s="7" t="s">
        <v>15</v>
      </c>
      <c r="I10397" s="7">
        <v>753</v>
      </c>
      <c r="J10397" s="7" t="s">
        <v>315</v>
      </c>
      <c r="K10397" s="12">
        <v>72.8</v>
      </c>
      <c r="L10397" s="7" t="s">
        <v>16</v>
      </c>
      <c r="M10397" s="12">
        <v>2.5</v>
      </c>
      <c r="N10397" s="10">
        <v>0.2</v>
      </c>
      <c r="O10397" s="7"/>
      <c r="V10397" s="10">
        <f>SQRT((N10397*N10397)+(O10397*O10397)+((P10397*P10397)+(Q10397*Q10397)+(R10397*R10397)+(S10397*S10397)+(T10397*T10397)+(U10397*U10397)))</f>
        <v>0.2</v>
      </c>
      <c r="W10397" s="8">
        <v>16</v>
      </c>
      <c r="AC10397" s="7">
        <v>0</v>
      </c>
      <c r="AE10397" s="7">
        <v>0</v>
      </c>
      <c r="AG10397" s="7" t="s">
        <v>119</v>
      </c>
      <c r="AH10397" s="7" t="s">
        <v>436</v>
      </c>
      <c r="AI10397" s="7" t="s">
        <v>436</v>
      </c>
      <c r="AJ10397" s="7" t="s">
        <v>436</v>
      </c>
      <c r="AQ10397" s="7"/>
    </row>
    <row r="10398" spans="1:45" ht="15.75" customHeight="1">
      <c r="A10398" s="17">
        <v>38605</v>
      </c>
      <c r="B10398" s="22" t="s">
        <v>1896</v>
      </c>
      <c r="C10398" s="24" t="s">
        <v>1905</v>
      </c>
      <c r="D10398" s="24" t="s">
        <v>1896</v>
      </c>
      <c r="E10398" s="7" t="s">
        <v>313</v>
      </c>
      <c r="F10398" s="7" t="s">
        <v>892</v>
      </c>
      <c r="G10398" s="7" t="s">
        <v>892</v>
      </c>
      <c r="H10398" s="7" t="s">
        <v>15</v>
      </c>
      <c r="I10398" s="7">
        <v>753</v>
      </c>
      <c r="J10398" s="7" t="s">
        <v>320</v>
      </c>
      <c r="K10398" s="12">
        <v>72.8</v>
      </c>
      <c r="L10398" s="7" t="s">
        <v>16</v>
      </c>
      <c r="M10398" s="12">
        <v>2.5</v>
      </c>
      <c r="O10398" s="7"/>
      <c r="V10398" s="10" t="s">
        <v>1888</v>
      </c>
      <c r="AG10398" s="7" t="s">
        <v>318</v>
      </c>
      <c r="AH10398" s="7" t="s">
        <v>436</v>
      </c>
      <c r="AI10398" s="7" t="s">
        <v>436</v>
      </c>
      <c r="AJ10398" s="7" t="s">
        <v>436</v>
      </c>
      <c r="AP10398" s="7" t="s">
        <v>1028</v>
      </c>
      <c r="AQ10398" s="15"/>
      <c r="AR10398" s="15"/>
      <c r="AS10398" s="15"/>
    </row>
    <row r="10399" spans="1:45" ht="15.75" customHeight="1">
      <c r="A10399" s="17">
        <v>39529</v>
      </c>
      <c r="B10399" s="22" t="s">
        <v>1899</v>
      </c>
      <c r="C10399" s="24" t="s">
        <v>1905</v>
      </c>
      <c r="D10399" s="24" t="s">
        <v>1896</v>
      </c>
      <c r="E10399" s="7" t="s">
        <v>313</v>
      </c>
      <c r="F10399" s="7" t="s">
        <v>13</v>
      </c>
      <c r="G10399" s="7" t="s">
        <v>749</v>
      </c>
      <c r="H10399" s="7" t="s">
        <v>15</v>
      </c>
      <c r="I10399" s="7">
        <v>753</v>
      </c>
      <c r="J10399" s="7" t="s">
        <v>320</v>
      </c>
      <c r="K10399" s="12">
        <v>72.8</v>
      </c>
      <c r="L10399" s="7" t="s">
        <v>16</v>
      </c>
      <c r="M10399" s="12">
        <v>2.5</v>
      </c>
      <c r="P10399" s="10"/>
      <c r="Q10399" s="10"/>
      <c r="R10399" s="10"/>
      <c r="S10399" s="10"/>
      <c r="V10399" s="10" t="s">
        <v>1888</v>
      </c>
      <c r="W10399" s="8"/>
      <c r="AG10399" s="7" t="s">
        <v>318</v>
      </c>
      <c r="AH10399" s="7" t="s">
        <v>436</v>
      </c>
      <c r="AI10399" s="7" t="s">
        <v>436</v>
      </c>
      <c r="AJ10399" s="7" t="s">
        <v>436</v>
      </c>
      <c r="AQ10399" s="15"/>
      <c r="AR10399" s="15"/>
      <c r="AS10399" s="15"/>
    </row>
    <row r="10400" spans="1:45" ht="15.75" customHeight="1">
      <c r="A10400" s="17">
        <v>40122</v>
      </c>
      <c r="B10400" s="22" t="s">
        <v>1900</v>
      </c>
      <c r="C10400" s="24" t="s">
        <v>1905</v>
      </c>
      <c r="D10400" s="24" t="s">
        <v>1896</v>
      </c>
      <c r="E10400" s="7" t="s">
        <v>313</v>
      </c>
      <c r="F10400" s="7" t="s">
        <v>1291</v>
      </c>
      <c r="G10400" s="7" t="s">
        <v>1292</v>
      </c>
      <c r="H10400" s="7" t="s">
        <v>15</v>
      </c>
      <c r="I10400" s="7">
        <v>753</v>
      </c>
      <c r="J10400" s="7" t="s">
        <v>320</v>
      </c>
      <c r="K10400" s="12">
        <v>72.8</v>
      </c>
      <c r="L10400" s="7" t="s">
        <v>16</v>
      </c>
      <c r="M10400" s="12">
        <v>2.5</v>
      </c>
      <c r="O10400" s="7"/>
      <c r="V10400" s="10" t="s">
        <v>1888</v>
      </c>
      <c r="W10400" s="7" t="s">
        <v>317</v>
      </c>
      <c r="AG10400" s="7" t="s">
        <v>318</v>
      </c>
      <c r="AH10400" s="7" t="s">
        <v>436</v>
      </c>
      <c r="AI10400" s="7" t="s">
        <v>436</v>
      </c>
      <c r="AJ10400" s="7" t="s">
        <v>436</v>
      </c>
      <c r="AQ10400" s="15"/>
      <c r="AR10400" s="15"/>
      <c r="AS10400" s="15"/>
    </row>
    <row r="10401" spans="1:45" ht="15.75" customHeight="1">
      <c r="A10401" s="19">
        <v>40831</v>
      </c>
      <c r="B10401" s="23" t="s">
        <v>1902</v>
      </c>
      <c r="C10401" s="24" t="s">
        <v>1905</v>
      </c>
      <c r="D10401" s="24" t="s">
        <v>1896</v>
      </c>
      <c r="E10401" s="15" t="s">
        <v>313</v>
      </c>
      <c r="F10401" s="15" t="s">
        <v>1291</v>
      </c>
      <c r="G10401" s="15" t="s">
        <v>1291</v>
      </c>
      <c r="H10401" s="15" t="s">
        <v>15</v>
      </c>
      <c r="I10401" s="15">
        <v>753</v>
      </c>
      <c r="J10401" s="16" t="s">
        <v>1577</v>
      </c>
      <c r="K10401" s="12">
        <v>72.8</v>
      </c>
      <c r="L10401" s="7" t="s">
        <v>16</v>
      </c>
      <c r="M10401" s="12">
        <v>2.5</v>
      </c>
      <c r="N10401" s="16"/>
      <c r="O10401" s="16"/>
      <c r="P10401" s="16"/>
      <c r="Q10401" s="16"/>
      <c r="R10401" s="16"/>
      <c r="S10401" s="16"/>
      <c r="T10401" s="16"/>
      <c r="U10401" s="16"/>
      <c r="V10401" s="10" t="s">
        <v>1888</v>
      </c>
      <c r="W10401" s="16" t="s">
        <v>1577</v>
      </c>
      <c r="X10401" s="15"/>
      <c r="Y10401" s="15"/>
      <c r="Z10401" s="15"/>
      <c r="AA10401" s="15"/>
      <c r="AB10401" s="15"/>
      <c r="AC10401" s="15"/>
      <c r="AD10401" s="15"/>
      <c r="AE10401" s="15"/>
      <c r="AF10401" s="15"/>
      <c r="AG10401" s="15" t="s">
        <v>318</v>
      </c>
      <c r="AH10401" s="15" t="s">
        <v>436</v>
      </c>
      <c r="AI10401" s="15" t="s">
        <v>436</v>
      </c>
      <c r="AJ10401" s="15" t="s">
        <v>436</v>
      </c>
      <c r="AK10401" s="15"/>
      <c r="AL10401" s="15"/>
      <c r="AM10401" s="15"/>
      <c r="AN10401" s="15"/>
      <c r="AO10401" s="15"/>
      <c r="AP10401" s="16" t="s">
        <v>1577</v>
      </c>
      <c r="AQ10401" s="15"/>
      <c r="AR10401" s="15"/>
      <c r="AS10401" s="15"/>
    </row>
    <row r="10402" spans="1:45" ht="15.75" customHeight="1">
      <c r="A10402" s="20">
        <v>37485</v>
      </c>
      <c r="B10402" s="24">
        <v>2002</v>
      </c>
      <c r="C10402" s="24" t="s">
        <v>1905</v>
      </c>
      <c r="D10402" s="24" t="s">
        <v>1899</v>
      </c>
      <c r="E10402" s="13" t="s">
        <v>313</v>
      </c>
      <c r="F10402" s="13" t="s">
        <v>13</v>
      </c>
      <c r="G10402" s="13" t="s">
        <v>122</v>
      </c>
      <c r="H10402" s="13" t="s">
        <v>15</v>
      </c>
      <c r="I10402" s="13">
        <v>754</v>
      </c>
      <c r="J10402" s="7" t="s">
        <v>119</v>
      </c>
      <c r="K10402" s="12">
        <v>72.8</v>
      </c>
      <c r="L10402" s="7" t="s">
        <v>16</v>
      </c>
      <c r="M10402" s="12">
        <v>2.5</v>
      </c>
      <c r="N10402" s="12">
        <v>0.3</v>
      </c>
      <c r="O10402" s="12"/>
      <c r="P10402" s="12"/>
      <c r="V10402" s="10">
        <f>SQRT((N10402*N10402)+(O10402*O10402)+((P10402*P10402)+(Q10402*Q10402)+(R10402*R10402)+(S10402*S10402)+(T10402*T10402)+(U10402*U10402)))</f>
        <v>0.3</v>
      </c>
      <c r="W10402" s="12">
        <v>24</v>
      </c>
      <c r="X10402" s="12"/>
      <c r="Y10402" s="12"/>
      <c r="AC10402" s="13">
        <v>1</v>
      </c>
      <c r="AE10402" s="13">
        <v>0</v>
      </c>
      <c r="AF10402" s="13"/>
      <c r="AG10402" s="13" t="s">
        <v>119</v>
      </c>
      <c r="AH10402" s="7" t="s">
        <v>436</v>
      </c>
      <c r="AI10402" s="7" t="s">
        <v>436</v>
      </c>
      <c r="AJ10402" s="7" t="s">
        <v>436</v>
      </c>
      <c r="AP10402" s="13"/>
      <c r="AQ10402" s="15"/>
      <c r="AR10402" s="15"/>
      <c r="AS10402" s="15"/>
    </row>
    <row r="10403" spans="1:45" ht="15.75" customHeight="1">
      <c r="A10403" s="17">
        <v>37871</v>
      </c>
      <c r="B10403" s="24" t="s">
        <v>1894</v>
      </c>
      <c r="C10403" s="24" t="s">
        <v>1905</v>
      </c>
      <c r="D10403" s="24" t="s">
        <v>1899</v>
      </c>
      <c r="E10403" s="7" t="s">
        <v>313</v>
      </c>
      <c r="F10403" s="7" t="s">
        <v>13</v>
      </c>
      <c r="G10403" s="7" t="s">
        <v>427</v>
      </c>
      <c r="H10403" s="13" t="s">
        <v>15</v>
      </c>
      <c r="I10403" s="13">
        <v>754</v>
      </c>
      <c r="J10403" s="7" t="s">
        <v>315</v>
      </c>
      <c r="K10403" s="12">
        <v>72.8</v>
      </c>
      <c r="L10403" s="7" t="s">
        <v>16</v>
      </c>
      <c r="M10403" s="12">
        <v>2.5</v>
      </c>
      <c r="N10403" s="10">
        <v>0.3</v>
      </c>
      <c r="O10403" s="7"/>
      <c r="V10403" s="10">
        <f>SQRT((N10403*N10403)+(O10403*O10403)+((P10403*P10403)+(Q10403*Q10403)+(R10403*R10403)+(S10403*S10403)+(T10403*T10403)+(U10403*U10403)))</f>
        <v>0.3</v>
      </c>
      <c r="W10403" s="8">
        <v>26</v>
      </c>
      <c r="AC10403" s="7">
        <v>0</v>
      </c>
      <c r="AE10403" s="7">
        <v>0</v>
      </c>
      <c r="AG10403" s="7" t="s">
        <v>119</v>
      </c>
      <c r="AH10403" s="7" t="s">
        <v>436</v>
      </c>
      <c r="AI10403" s="7" t="s">
        <v>436</v>
      </c>
      <c r="AJ10403" s="7" t="s">
        <v>436</v>
      </c>
      <c r="AQ10403" s="15"/>
      <c r="AR10403" s="15"/>
      <c r="AS10403" s="15"/>
    </row>
    <row r="10404" spans="1:45" ht="15.75" customHeight="1">
      <c r="A10404" s="17">
        <v>39529</v>
      </c>
      <c r="B10404" s="22" t="s">
        <v>1899</v>
      </c>
      <c r="C10404" s="24" t="s">
        <v>1905</v>
      </c>
      <c r="D10404" s="24" t="s">
        <v>1899</v>
      </c>
      <c r="E10404" s="7" t="s">
        <v>313</v>
      </c>
      <c r="F10404" s="7" t="s">
        <v>13</v>
      </c>
      <c r="G10404" s="7" t="s">
        <v>835</v>
      </c>
      <c r="H10404" s="7" t="s">
        <v>15</v>
      </c>
      <c r="I10404" s="7">
        <v>754</v>
      </c>
      <c r="J10404" s="7" t="s">
        <v>515</v>
      </c>
      <c r="K10404" s="10">
        <v>72.8</v>
      </c>
      <c r="L10404" s="7" t="s">
        <v>16</v>
      </c>
      <c r="M10404" s="10">
        <v>2.5</v>
      </c>
      <c r="P10404" s="10"/>
      <c r="Q10404" s="10"/>
      <c r="R10404" s="10"/>
      <c r="S10404" s="10"/>
      <c r="V10404" s="10" t="s">
        <v>1888</v>
      </c>
      <c r="W10404" s="8"/>
      <c r="AG10404" s="7" t="s">
        <v>318</v>
      </c>
      <c r="AH10404" s="7" t="s">
        <v>436</v>
      </c>
      <c r="AI10404" s="7" t="s">
        <v>436</v>
      </c>
      <c r="AJ10404" s="7" t="s">
        <v>436</v>
      </c>
      <c r="AP10404" s="7" t="s">
        <v>844</v>
      </c>
      <c r="AQ10404" s="15"/>
      <c r="AR10404" s="15"/>
      <c r="AS10404" s="15"/>
    </row>
    <row r="10405" spans="1:45" ht="15.75" customHeight="1">
      <c r="A10405" s="20">
        <v>37485</v>
      </c>
      <c r="B10405" s="24">
        <v>2002</v>
      </c>
      <c r="C10405" s="24" t="s">
        <v>1905</v>
      </c>
      <c r="D10405" s="24" t="s">
        <v>1896</v>
      </c>
      <c r="E10405" s="13" t="s">
        <v>313</v>
      </c>
      <c r="F10405" s="13" t="s">
        <v>13</v>
      </c>
      <c r="G10405" s="13" t="s">
        <v>122</v>
      </c>
      <c r="H10405" s="13" t="s">
        <v>15</v>
      </c>
      <c r="I10405" s="13">
        <v>755</v>
      </c>
      <c r="J10405" s="7" t="s">
        <v>119</v>
      </c>
      <c r="K10405" s="12">
        <v>73.5</v>
      </c>
      <c r="L10405" s="7" t="s">
        <v>16</v>
      </c>
      <c r="M10405" s="12">
        <v>0.8</v>
      </c>
      <c r="N10405" s="12">
        <v>0.2</v>
      </c>
      <c r="O10405" s="12"/>
      <c r="P10405" s="12"/>
      <c r="V10405" s="10">
        <f>SQRT((N10405*N10405)+(O10405*O10405)+((P10405*P10405)+(Q10405*Q10405)+(R10405*R10405)+(S10405*S10405)+(T10405*T10405)+(U10405*U10405)))</f>
        <v>0.2</v>
      </c>
      <c r="W10405" s="12">
        <v>11</v>
      </c>
      <c r="X10405" s="12"/>
      <c r="Y10405" s="12"/>
      <c r="AC10405" s="13">
        <v>0</v>
      </c>
      <c r="AE10405" s="13">
        <v>0</v>
      </c>
      <c r="AF10405" s="13"/>
      <c r="AG10405" s="13" t="s">
        <v>119</v>
      </c>
      <c r="AH10405" s="7" t="s">
        <v>436</v>
      </c>
      <c r="AI10405" s="7" t="s">
        <v>436</v>
      </c>
      <c r="AJ10405" s="7" t="s">
        <v>436</v>
      </c>
      <c r="AP10405" s="13"/>
      <c r="AQ10405" s="15"/>
      <c r="AR10405" s="15"/>
      <c r="AS10405" s="15"/>
    </row>
    <row r="10406" spans="1:45" ht="15.75" customHeight="1">
      <c r="A10406" s="17">
        <v>37871</v>
      </c>
      <c r="B10406" s="24" t="s">
        <v>1894</v>
      </c>
      <c r="C10406" s="24" t="s">
        <v>1905</v>
      </c>
      <c r="D10406" s="24" t="s">
        <v>1896</v>
      </c>
      <c r="E10406" s="7" t="s">
        <v>313</v>
      </c>
      <c r="F10406" s="7" t="s">
        <v>13</v>
      </c>
      <c r="G10406" s="7" t="s">
        <v>427</v>
      </c>
      <c r="H10406" s="7" t="s">
        <v>15</v>
      </c>
      <c r="I10406" s="7">
        <v>755</v>
      </c>
      <c r="J10406" s="7" t="s">
        <v>315</v>
      </c>
      <c r="K10406" s="12">
        <v>73.5</v>
      </c>
      <c r="L10406" s="7" t="s">
        <v>16</v>
      </c>
      <c r="M10406" s="12">
        <v>0.8</v>
      </c>
      <c r="N10406" s="10">
        <v>0.2</v>
      </c>
      <c r="O10406" s="7"/>
      <c r="V10406" s="10">
        <f>SQRT((N10406*N10406)+(O10406*O10406)+((P10406*P10406)+(Q10406*Q10406)+(R10406*R10406)+(S10406*S10406)+(T10406*T10406)+(U10406*U10406)))</f>
        <v>0.2</v>
      </c>
      <c r="W10406" s="8">
        <v>12</v>
      </c>
      <c r="AC10406" s="7">
        <v>0</v>
      </c>
      <c r="AE10406" s="7">
        <v>0</v>
      </c>
      <c r="AG10406" s="7" t="s">
        <v>119</v>
      </c>
      <c r="AH10406" s="7" t="s">
        <v>436</v>
      </c>
      <c r="AI10406" s="7" t="s">
        <v>436</v>
      </c>
      <c r="AJ10406" s="7" t="s">
        <v>436</v>
      </c>
      <c r="AQ10406" s="15"/>
      <c r="AR10406" s="15"/>
      <c r="AS10406" s="15"/>
    </row>
    <row r="10407" spans="1:45" ht="15.75" customHeight="1">
      <c r="A10407" s="17">
        <v>38605</v>
      </c>
      <c r="B10407" s="22" t="s">
        <v>1896</v>
      </c>
      <c r="C10407" s="24" t="s">
        <v>1905</v>
      </c>
      <c r="D10407" s="24" t="s">
        <v>1896</v>
      </c>
      <c r="E10407" s="7" t="s">
        <v>313</v>
      </c>
      <c r="F10407" s="7" t="s">
        <v>892</v>
      </c>
      <c r="G10407" s="7" t="s">
        <v>892</v>
      </c>
      <c r="H10407" s="7" t="s">
        <v>15</v>
      </c>
      <c r="I10407" s="7">
        <v>755</v>
      </c>
      <c r="J10407" s="7" t="s">
        <v>315</v>
      </c>
      <c r="K10407" s="12">
        <v>73.5</v>
      </c>
      <c r="L10407" s="7" t="s">
        <v>16</v>
      </c>
      <c r="M10407" s="12">
        <v>0.8</v>
      </c>
      <c r="O10407" s="7"/>
      <c r="V10407" s="10" t="s">
        <v>1888</v>
      </c>
      <c r="W10407" s="7">
        <v>0</v>
      </c>
      <c r="AF10407" s="7" t="s">
        <v>106</v>
      </c>
      <c r="AG10407" s="7" t="s">
        <v>318</v>
      </c>
      <c r="AH10407" s="7" t="s">
        <v>436</v>
      </c>
      <c r="AI10407" s="7" t="s">
        <v>436</v>
      </c>
      <c r="AJ10407" s="7" t="s">
        <v>436</v>
      </c>
      <c r="AP10407" s="7" t="s">
        <v>1027</v>
      </c>
      <c r="AQ10407" s="15"/>
      <c r="AR10407" s="15"/>
      <c r="AS10407" s="15"/>
    </row>
    <row r="10408" spans="1:45" ht="15.75" customHeight="1">
      <c r="A10408" s="17">
        <v>39529</v>
      </c>
      <c r="B10408" s="22" t="s">
        <v>1899</v>
      </c>
      <c r="C10408" s="24" t="s">
        <v>1905</v>
      </c>
      <c r="D10408" s="24" t="s">
        <v>1896</v>
      </c>
      <c r="E10408" s="7" t="s">
        <v>313</v>
      </c>
      <c r="F10408" s="7" t="s">
        <v>13</v>
      </c>
      <c r="G10408" s="7" t="s">
        <v>749</v>
      </c>
      <c r="H10408" s="7" t="s">
        <v>15</v>
      </c>
      <c r="I10408" s="7">
        <v>755</v>
      </c>
      <c r="J10408" s="7" t="s">
        <v>320</v>
      </c>
      <c r="K10408" s="12">
        <v>73.5</v>
      </c>
      <c r="L10408" s="7" t="s">
        <v>16</v>
      </c>
      <c r="M10408" s="12">
        <v>0.8</v>
      </c>
      <c r="P10408" s="10"/>
      <c r="Q10408" s="10"/>
      <c r="R10408" s="10"/>
      <c r="S10408" s="10"/>
      <c r="V10408" s="10" t="s">
        <v>1888</v>
      </c>
      <c r="W10408" s="8"/>
      <c r="AG10408" s="7" t="s">
        <v>318</v>
      </c>
      <c r="AH10408" s="7" t="s">
        <v>436</v>
      </c>
      <c r="AI10408" s="7" t="s">
        <v>436</v>
      </c>
      <c r="AJ10408" s="7" t="s">
        <v>436</v>
      </c>
      <c r="AP10408" s="7" t="s">
        <v>676</v>
      </c>
      <c r="AQ10408" s="15"/>
      <c r="AR10408" s="15"/>
      <c r="AS10408" s="15"/>
    </row>
    <row r="10409" spans="1:45" ht="15.75" customHeight="1">
      <c r="A10409" s="17">
        <v>40122</v>
      </c>
      <c r="B10409" s="22" t="s">
        <v>1900</v>
      </c>
      <c r="C10409" s="24" t="s">
        <v>1905</v>
      </c>
      <c r="D10409" s="24" t="s">
        <v>1896</v>
      </c>
      <c r="E10409" s="7" t="s">
        <v>313</v>
      </c>
      <c r="F10409" s="7" t="s">
        <v>1291</v>
      </c>
      <c r="G10409" s="7" t="s">
        <v>1292</v>
      </c>
      <c r="H10409" s="7" t="s">
        <v>15</v>
      </c>
      <c r="I10409" s="7">
        <v>755</v>
      </c>
      <c r="J10409" s="7" t="s">
        <v>320</v>
      </c>
      <c r="K10409" s="12">
        <v>73.5</v>
      </c>
      <c r="L10409" s="7" t="s">
        <v>16</v>
      </c>
      <c r="M10409" s="12">
        <v>0.8</v>
      </c>
      <c r="O10409" s="7"/>
      <c r="V10409" s="10" t="s">
        <v>1888</v>
      </c>
      <c r="W10409" s="7" t="s">
        <v>317</v>
      </c>
      <c r="AG10409" s="7" t="s">
        <v>318</v>
      </c>
      <c r="AH10409" s="7" t="s">
        <v>436</v>
      </c>
      <c r="AI10409" s="7" t="s">
        <v>436</v>
      </c>
      <c r="AJ10409" s="7" t="s">
        <v>436</v>
      </c>
      <c r="AP10409" s="7" t="s">
        <v>1072</v>
      </c>
      <c r="AQ10409" s="15"/>
      <c r="AR10409" s="15"/>
      <c r="AS10409" s="15"/>
    </row>
    <row r="10410" spans="1:45" ht="15.75" customHeight="1">
      <c r="A10410" s="19">
        <v>40831</v>
      </c>
      <c r="B10410" s="23" t="s">
        <v>1902</v>
      </c>
      <c r="C10410" s="24" t="s">
        <v>1905</v>
      </c>
      <c r="D10410" s="24" t="s">
        <v>1896</v>
      </c>
      <c r="E10410" s="15" t="s">
        <v>313</v>
      </c>
      <c r="F10410" s="15" t="s">
        <v>1291</v>
      </c>
      <c r="G10410" s="15" t="s">
        <v>1291</v>
      </c>
      <c r="H10410" s="15" t="s">
        <v>15</v>
      </c>
      <c r="I10410" s="15">
        <v>755</v>
      </c>
      <c r="J10410" s="16" t="s">
        <v>1577</v>
      </c>
      <c r="K10410" s="12">
        <v>73.5</v>
      </c>
      <c r="L10410" s="7" t="s">
        <v>16</v>
      </c>
      <c r="M10410" s="12">
        <v>0.8</v>
      </c>
      <c r="N10410" s="16"/>
      <c r="O10410" s="16"/>
      <c r="P10410" s="16"/>
      <c r="Q10410" s="16"/>
      <c r="R10410" s="16"/>
      <c r="S10410" s="16"/>
      <c r="T10410" s="16"/>
      <c r="U10410" s="16"/>
      <c r="V10410" s="10" t="s">
        <v>1888</v>
      </c>
      <c r="W10410" s="16" t="s">
        <v>1577</v>
      </c>
      <c r="X10410" s="15"/>
      <c r="Y10410" s="15"/>
      <c r="Z10410" s="15"/>
      <c r="AA10410" s="15"/>
      <c r="AB10410" s="15"/>
      <c r="AC10410" s="15"/>
      <c r="AD10410" s="15"/>
      <c r="AE10410" s="15"/>
      <c r="AF10410" s="15"/>
      <c r="AG10410" s="7" t="s">
        <v>318</v>
      </c>
      <c r="AH10410" s="15" t="s">
        <v>436</v>
      </c>
      <c r="AI10410" s="15" t="s">
        <v>436</v>
      </c>
      <c r="AJ10410" s="15" t="s">
        <v>436</v>
      </c>
      <c r="AK10410" s="15"/>
      <c r="AL10410" s="15"/>
      <c r="AM10410" s="15"/>
      <c r="AN10410" s="15"/>
      <c r="AO10410" s="15"/>
      <c r="AP10410" s="16" t="s">
        <v>1577</v>
      </c>
      <c r="AQ10410" s="15"/>
      <c r="AR10410" s="15"/>
      <c r="AS10410" s="15"/>
    </row>
    <row r="10411" spans="1:45" ht="15.75" customHeight="1">
      <c r="A10411" s="20">
        <v>37485</v>
      </c>
      <c r="B10411" s="24">
        <v>2002</v>
      </c>
      <c r="C10411" s="24" t="s">
        <v>1905</v>
      </c>
      <c r="D10411" s="24" t="s">
        <v>1896</v>
      </c>
      <c r="E10411" s="13" t="s">
        <v>313</v>
      </c>
      <c r="F10411" s="13" t="s">
        <v>13</v>
      </c>
      <c r="G10411" s="13" t="s">
        <v>122</v>
      </c>
      <c r="H10411" s="13" t="s">
        <v>15</v>
      </c>
      <c r="I10411" s="13">
        <v>756</v>
      </c>
      <c r="J10411" s="7" t="s">
        <v>119</v>
      </c>
      <c r="K10411" s="12">
        <v>73.599999999999994</v>
      </c>
      <c r="L10411" s="7" t="s">
        <v>16</v>
      </c>
      <c r="M10411" s="12">
        <v>0.9</v>
      </c>
      <c r="N10411" s="12">
        <v>0.2</v>
      </c>
      <c r="O10411" s="12"/>
      <c r="P10411" s="12"/>
      <c r="V10411" s="10">
        <f>SQRT((N10411*N10411)+(O10411*O10411)+((P10411*P10411)+(Q10411*Q10411)+(R10411*R10411)+(S10411*S10411)+(T10411*T10411)+(U10411*U10411)))</f>
        <v>0.2</v>
      </c>
      <c r="W10411" s="12">
        <v>22</v>
      </c>
      <c r="X10411" s="12"/>
      <c r="Y10411" s="12"/>
      <c r="AC10411" s="13">
        <v>0</v>
      </c>
      <c r="AE10411" s="13">
        <v>0</v>
      </c>
      <c r="AF10411" s="13"/>
      <c r="AG10411" s="13" t="s">
        <v>119</v>
      </c>
      <c r="AH10411" s="7" t="s">
        <v>436</v>
      </c>
      <c r="AI10411" s="7" t="s">
        <v>436</v>
      </c>
      <c r="AJ10411" s="7" t="s">
        <v>436</v>
      </c>
      <c r="AP10411" s="13"/>
      <c r="AQ10411" s="15"/>
      <c r="AR10411" s="15"/>
      <c r="AS10411" s="15"/>
    </row>
    <row r="10412" spans="1:45" ht="15.75" customHeight="1">
      <c r="A10412" s="17">
        <v>37871</v>
      </c>
      <c r="B10412" s="24" t="s">
        <v>1894</v>
      </c>
      <c r="C10412" s="24" t="s">
        <v>1905</v>
      </c>
      <c r="D10412" s="24" t="s">
        <v>1896</v>
      </c>
      <c r="E10412" s="7" t="s">
        <v>313</v>
      </c>
      <c r="F10412" s="7" t="s">
        <v>13</v>
      </c>
      <c r="G10412" s="7" t="s">
        <v>427</v>
      </c>
      <c r="H10412" s="7" t="s">
        <v>15</v>
      </c>
      <c r="I10412" s="7">
        <v>756</v>
      </c>
      <c r="J10412" s="7" t="s">
        <v>315</v>
      </c>
      <c r="K10412" s="12">
        <v>73.599999999999994</v>
      </c>
      <c r="L10412" s="7" t="s">
        <v>16</v>
      </c>
      <c r="M10412" s="12">
        <v>0.9</v>
      </c>
      <c r="N10412" s="10">
        <v>0.3</v>
      </c>
      <c r="O10412" s="7"/>
      <c r="V10412" s="10">
        <f>SQRT((N10412*N10412)+(O10412*O10412)+((P10412*P10412)+(Q10412*Q10412)+(R10412*R10412)+(S10412*S10412)+(T10412*T10412)+(U10412*U10412)))</f>
        <v>0.3</v>
      </c>
      <c r="W10412" s="8">
        <v>21</v>
      </c>
      <c r="AC10412" s="7">
        <v>0</v>
      </c>
      <c r="AE10412" s="7">
        <v>0</v>
      </c>
      <c r="AG10412" s="7" t="s">
        <v>119</v>
      </c>
      <c r="AH10412" s="7" t="s">
        <v>436</v>
      </c>
      <c r="AI10412" s="7" t="s">
        <v>436</v>
      </c>
      <c r="AJ10412" s="7" t="s">
        <v>436</v>
      </c>
      <c r="AQ10412" s="15"/>
      <c r="AR10412" s="15"/>
      <c r="AS10412" s="15"/>
    </row>
    <row r="10413" spans="1:45" ht="15.75" customHeight="1">
      <c r="A10413" s="17">
        <v>38605</v>
      </c>
      <c r="B10413" s="22" t="s">
        <v>1896</v>
      </c>
      <c r="C10413" s="24" t="s">
        <v>1905</v>
      </c>
      <c r="D10413" s="24" t="s">
        <v>1896</v>
      </c>
      <c r="E10413" s="7" t="s">
        <v>313</v>
      </c>
      <c r="F10413" s="7" t="s">
        <v>892</v>
      </c>
      <c r="G10413" s="7" t="s">
        <v>892</v>
      </c>
      <c r="H10413" s="7" t="s">
        <v>15</v>
      </c>
      <c r="I10413" s="7">
        <v>756</v>
      </c>
      <c r="J10413" s="7" t="s">
        <v>315</v>
      </c>
      <c r="K10413" s="12">
        <v>73.599999999999994</v>
      </c>
      <c r="L10413" s="7" t="s">
        <v>16</v>
      </c>
      <c r="M10413" s="12">
        <v>0.9</v>
      </c>
      <c r="O10413" s="7"/>
      <c r="V10413" s="10" t="s">
        <v>1888</v>
      </c>
      <c r="W10413" s="7">
        <v>0</v>
      </c>
      <c r="AF10413" s="7" t="s">
        <v>106</v>
      </c>
      <c r="AG10413" s="7" t="s">
        <v>318</v>
      </c>
      <c r="AH10413" s="7" t="s">
        <v>436</v>
      </c>
      <c r="AI10413" s="7" t="s">
        <v>436</v>
      </c>
      <c r="AJ10413" s="7" t="s">
        <v>436</v>
      </c>
      <c r="AP10413" s="7" t="s">
        <v>1027</v>
      </c>
      <c r="AQ10413" s="15"/>
      <c r="AR10413" s="15"/>
      <c r="AS10413" s="15"/>
    </row>
    <row r="10414" spans="1:45" ht="15.75" customHeight="1">
      <c r="A10414" s="17">
        <v>39529</v>
      </c>
      <c r="B10414" s="22" t="s">
        <v>1899</v>
      </c>
      <c r="C10414" s="24" t="s">
        <v>1905</v>
      </c>
      <c r="D10414" s="24" t="s">
        <v>1896</v>
      </c>
      <c r="E10414" s="7" t="s">
        <v>313</v>
      </c>
      <c r="F10414" s="7" t="s">
        <v>13</v>
      </c>
      <c r="G10414" s="7" t="s">
        <v>749</v>
      </c>
      <c r="H10414" s="7" t="s">
        <v>15</v>
      </c>
      <c r="I10414" s="7">
        <v>756</v>
      </c>
      <c r="J10414" s="7" t="s">
        <v>320</v>
      </c>
      <c r="K10414" s="12">
        <v>73.599999999999994</v>
      </c>
      <c r="L10414" s="7" t="s">
        <v>16</v>
      </c>
      <c r="M10414" s="12">
        <v>0.9</v>
      </c>
      <c r="P10414" s="10"/>
      <c r="Q10414" s="10"/>
      <c r="R10414" s="10"/>
      <c r="S10414" s="10"/>
      <c r="V10414" s="10" t="s">
        <v>1888</v>
      </c>
      <c r="W10414" s="8"/>
      <c r="AG10414" s="7" t="s">
        <v>318</v>
      </c>
      <c r="AH10414" s="7" t="s">
        <v>436</v>
      </c>
      <c r="AI10414" s="7" t="s">
        <v>436</v>
      </c>
      <c r="AJ10414" s="7" t="s">
        <v>436</v>
      </c>
      <c r="AP10414" s="7" t="s">
        <v>676</v>
      </c>
      <c r="AQ10414" s="15"/>
      <c r="AR10414" s="15"/>
      <c r="AS10414" s="15"/>
    </row>
    <row r="10415" spans="1:45" ht="15.75" customHeight="1">
      <c r="A10415" s="17">
        <v>40122</v>
      </c>
      <c r="B10415" s="22" t="s">
        <v>1900</v>
      </c>
      <c r="C10415" s="24" t="s">
        <v>1905</v>
      </c>
      <c r="D10415" s="24" t="s">
        <v>1896</v>
      </c>
      <c r="E10415" s="7" t="s">
        <v>313</v>
      </c>
      <c r="F10415" s="7" t="s">
        <v>1291</v>
      </c>
      <c r="G10415" s="7" t="s">
        <v>1292</v>
      </c>
      <c r="H10415" s="7" t="s">
        <v>15</v>
      </c>
      <c r="I10415" s="7">
        <v>756</v>
      </c>
      <c r="J10415" s="7" t="s">
        <v>320</v>
      </c>
      <c r="K10415" s="12">
        <v>73.599999999999994</v>
      </c>
      <c r="L10415" s="7" t="s">
        <v>16</v>
      </c>
      <c r="M10415" s="12">
        <v>0.9</v>
      </c>
      <c r="O10415" s="7"/>
      <c r="V10415" s="10" t="s">
        <v>1888</v>
      </c>
      <c r="W10415" s="7" t="s">
        <v>317</v>
      </c>
      <c r="AG10415" s="7" t="s">
        <v>318</v>
      </c>
      <c r="AH10415" s="7" t="s">
        <v>436</v>
      </c>
      <c r="AI10415" s="7" t="s">
        <v>436</v>
      </c>
      <c r="AJ10415" s="7" t="s">
        <v>436</v>
      </c>
      <c r="AP10415" s="7" t="s">
        <v>1072</v>
      </c>
      <c r="AQ10415" s="15"/>
      <c r="AR10415" s="15"/>
      <c r="AS10415" s="15"/>
    </row>
    <row r="10416" spans="1:45" ht="15.75" customHeight="1">
      <c r="A10416" s="19">
        <v>40831</v>
      </c>
      <c r="B10416" s="23" t="s">
        <v>1902</v>
      </c>
      <c r="C10416" s="24" t="s">
        <v>1905</v>
      </c>
      <c r="D10416" s="24" t="s">
        <v>1896</v>
      </c>
      <c r="E10416" s="15" t="s">
        <v>313</v>
      </c>
      <c r="F10416" s="15" t="s">
        <v>1291</v>
      </c>
      <c r="G10416" s="15" t="s">
        <v>1291</v>
      </c>
      <c r="H10416" s="15" t="s">
        <v>15</v>
      </c>
      <c r="I10416" s="15">
        <v>756</v>
      </c>
      <c r="J10416" s="16" t="s">
        <v>1577</v>
      </c>
      <c r="K10416" s="12">
        <v>73.599999999999994</v>
      </c>
      <c r="L10416" s="7" t="s">
        <v>16</v>
      </c>
      <c r="M10416" s="12">
        <v>0.9</v>
      </c>
      <c r="N10416" s="16"/>
      <c r="O10416" s="16"/>
      <c r="P10416" s="16"/>
      <c r="Q10416" s="16"/>
      <c r="R10416" s="16"/>
      <c r="S10416" s="16"/>
      <c r="T10416" s="16"/>
      <c r="U10416" s="16"/>
      <c r="V10416" s="10" t="s">
        <v>1888</v>
      </c>
      <c r="W10416" s="16" t="s">
        <v>1577</v>
      </c>
      <c r="X10416" s="15"/>
      <c r="Y10416" s="15"/>
      <c r="Z10416" s="15"/>
      <c r="AA10416" s="15"/>
      <c r="AB10416" s="15"/>
      <c r="AC10416" s="15"/>
      <c r="AD10416" s="15"/>
      <c r="AE10416" s="15"/>
      <c r="AF10416" s="15"/>
      <c r="AG10416" s="7" t="s">
        <v>318</v>
      </c>
      <c r="AH10416" s="15" t="s">
        <v>436</v>
      </c>
      <c r="AI10416" s="15" t="s">
        <v>436</v>
      </c>
      <c r="AJ10416" s="15" t="s">
        <v>436</v>
      </c>
      <c r="AK10416" s="15"/>
      <c r="AL10416" s="15"/>
      <c r="AM10416" s="15"/>
      <c r="AN10416" s="15"/>
      <c r="AO10416" s="15"/>
      <c r="AP10416" s="16" t="s">
        <v>1577</v>
      </c>
      <c r="AQ10416" s="15"/>
      <c r="AR10416" s="15"/>
      <c r="AS10416" s="15"/>
    </row>
    <row r="10417" spans="1:45" ht="15.75" customHeight="1">
      <c r="A10417" s="20">
        <v>37485</v>
      </c>
      <c r="B10417" s="24">
        <v>2002</v>
      </c>
      <c r="C10417" s="24" t="s">
        <v>1905</v>
      </c>
      <c r="D10417" s="24" t="s">
        <v>1896</v>
      </c>
      <c r="E10417" s="13" t="s">
        <v>313</v>
      </c>
      <c r="F10417" s="13" t="s">
        <v>13</v>
      </c>
      <c r="G10417" s="13" t="s">
        <v>122</v>
      </c>
      <c r="H10417" s="13" t="s">
        <v>15</v>
      </c>
      <c r="I10417" s="13">
        <v>757</v>
      </c>
      <c r="J10417" s="7" t="s">
        <v>119</v>
      </c>
      <c r="K10417" s="12">
        <v>73.8</v>
      </c>
      <c r="L10417" s="7" t="s">
        <v>16</v>
      </c>
      <c r="M10417" s="12">
        <v>0.8</v>
      </c>
      <c r="N10417" s="12">
        <v>0.2</v>
      </c>
      <c r="O10417" s="12"/>
      <c r="P10417" s="12"/>
      <c r="V10417" s="10">
        <f>SQRT((N10417*N10417)+(O10417*O10417)+((P10417*P10417)+(Q10417*Q10417)+(R10417*R10417)+(S10417*S10417)+(T10417*T10417)+(U10417*U10417)))</f>
        <v>0.2</v>
      </c>
      <c r="W10417" s="12">
        <v>10</v>
      </c>
      <c r="X10417" s="12"/>
      <c r="Y10417" s="12"/>
      <c r="AC10417" s="13">
        <v>0</v>
      </c>
      <c r="AE10417" s="13">
        <v>0</v>
      </c>
      <c r="AF10417" s="13"/>
      <c r="AG10417" s="13" t="s">
        <v>119</v>
      </c>
      <c r="AH10417" s="7" t="s">
        <v>436</v>
      </c>
      <c r="AI10417" s="7" t="s">
        <v>436</v>
      </c>
      <c r="AJ10417" s="7" t="s">
        <v>436</v>
      </c>
      <c r="AP10417" s="13"/>
      <c r="AQ10417" s="15"/>
      <c r="AR10417" s="15"/>
      <c r="AS10417" s="15"/>
    </row>
    <row r="10418" spans="1:45" ht="15.75" customHeight="1">
      <c r="A10418" s="17">
        <v>37871</v>
      </c>
      <c r="B10418" s="24" t="s">
        <v>1894</v>
      </c>
      <c r="C10418" s="24" t="s">
        <v>1905</v>
      </c>
      <c r="D10418" s="24" t="s">
        <v>1896</v>
      </c>
      <c r="E10418" s="7" t="s">
        <v>313</v>
      </c>
      <c r="F10418" s="7" t="s">
        <v>13</v>
      </c>
      <c r="G10418" s="7" t="s">
        <v>427</v>
      </c>
      <c r="H10418" s="7" t="s">
        <v>15</v>
      </c>
      <c r="I10418" s="7">
        <v>757</v>
      </c>
      <c r="J10418" s="7" t="s">
        <v>315</v>
      </c>
      <c r="K10418" s="10">
        <v>73.8</v>
      </c>
      <c r="L10418" s="7" t="s">
        <v>16</v>
      </c>
      <c r="M10418" s="10">
        <v>0.8</v>
      </c>
      <c r="N10418" s="10">
        <v>0.2</v>
      </c>
      <c r="O10418" s="7"/>
      <c r="V10418" s="10">
        <f>SQRT((N10418*N10418)+(O10418*O10418)+((P10418*P10418)+(Q10418*Q10418)+(R10418*R10418)+(S10418*S10418)+(T10418*T10418)+(U10418*U10418)))</f>
        <v>0.2</v>
      </c>
      <c r="W10418" s="8">
        <v>9</v>
      </c>
      <c r="AC10418" s="7">
        <v>0</v>
      </c>
      <c r="AE10418" s="7">
        <v>0</v>
      </c>
      <c r="AG10418" s="7" t="s">
        <v>119</v>
      </c>
      <c r="AH10418" s="7" t="s">
        <v>436</v>
      </c>
      <c r="AI10418" s="7" t="s">
        <v>436</v>
      </c>
      <c r="AJ10418" s="7" t="s">
        <v>436</v>
      </c>
      <c r="AQ10418" s="15"/>
      <c r="AR10418" s="15"/>
      <c r="AS10418" s="15"/>
    </row>
    <row r="10419" spans="1:45" ht="15.75" customHeight="1">
      <c r="A10419" s="17">
        <v>38605</v>
      </c>
      <c r="B10419" s="22" t="s">
        <v>1896</v>
      </c>
      <c r="C10419" s="24" t="s">
        <v>1905</v>
      </c>
      <c r="D10419" s="24" t="s">
        <v>1896</v>
      </c>
      <c r="E10419" s="7" t="s">
        <v>313</v>
      </c>
      <c r="F10419" s="7" t="s">
        <v>892</v>
      </c>
      <c r="G10419" s="7" t="s">
        <v>892</v>
      </c>
      <c r="H10419" s="7" t="s">
        <v>15</v>
      </c>
      <c r="I10419" s="7">
        <v>757</v>
      </c>
      <c r="J10419" s="7" t="s">
        <v>315</v>
      </c>
      <c r="K10419" s="10">
        <v>73.8</v>
      </c>
      <c r="L10419" s="7" t="s">
        <v>16</v>
      </c>
      <c r="M10419" s="10">
        <v>0.8</v>
      </c>
      <c r="O10419" s="7"/>
      <c r="V10419" s="10" t="s">
        <v>1888</v>
      </c>
      <c r="W10419" s="7">
        <v>0</v>
      </c>
      <c r="AF10419" s="7" t="s">
        <v>106</v>
      </c>
      <c r="AG10419" s="7" t="s">
        <v>318</v>
      </c>
      <c r="AH10419" s="7" t="s">
        <v>436</v>
      </c>
      <c r="AI10419" s="7" t="s">
        <v>436</v>
      </c>
      <c r="AJ10419" s="7" t="s">
        <v>436</v>
      </c>
      <c r="AP10419" s="7" t="s">
        <v>1027</v>
      </c>
      <c r="AQ10419" s="15"/>
      <c r="AR10419" s="15"/>
      <c r="AS10419" s="15"/>
    </row>
    <row r="10420" spans="1:45" ht="15.75" customHeight="1">
      <c r="A10420" s="17">
        <v>39529</v>
      </c>
      <c r="B10420" s="22" t="s">
        <v>1899</v>
      </c>
      <c r="C10420" s="24" t="s">
        <v>1905</v>
      </c>
      <c r="D10420" s="24" t="s">
        <v>1896</v>
      </c>
      <c r="E10420" s="7" t="s">
        <v>313</v>
      </c>
      <c r="F10420" s="7" t="s">
        <v>13</v>
      </c>
      <c r="G10420" s="7" t="s">
        <v>749</v>
      </c>
      <c r="H10420" s="7" t="s">
        <v>15</v>
      </c>
      <c r="I10420" s="7">
        <v>757</v>
      </c>
      <c r="J10420" s="7" t="s">
        <v>320</v>
      </c>
      <c r="K10420" s="10">
        <v>73.8</v>
      </c>
      <c r="L10420" s="7" t="s">
        <v>16</v>
      </c>
      <c r="M10420" s="10">
        <v>0.8</v>
      </c>
      <c r="P10420" s="10"/>
      <c r="Q10420" s="10"/>
      <c r="R10420" s="10"/>
      <c r="S10420" s="10"/>
      <c r="V10420" s="10" t="s">
        <v>1888</v>
      </c>
      <c r="W10420" s="8"/>
      <c r="AG10420" s="7" t="s">
        <v>318</v>
      </c>
      <c r="AH10420" s="7" t="s">
        <v>436</v>
      </c>
      <c r="AI10420" s="7" t="s">
        <v>436</v>
      </c>
      <c r="AJ10420" s="7" t="s">
        <v>436</v>
      </c>
      <c r="AP10420" s="7" t="s">
        <v>676</v>
      </c>
      <c r="AQ10420" s="15"/>
      <c r="AR10420" s="15"/>
      <c r="AS10420" s="15"/>
    </row>
    <row r="10421" spans="1:45" ht="15.75" customHeight="1">
      <c r="A10421" s="17">
        <v>40122</v>
      </c>
      <c r="B10421" s="22" t="s">
        <v>1900</v>
      </c>
      <c r="C10421" s="24" t="s">
        <v>1905</v>
      </c>
      <c r="D10421" s="24" t="s">
        <v>1896</v>
      </c>
      <c r="E10421" s="7" t="s">
        <v>313</v>
      </c>
      <c r="F10421" s="7" t="s">
        <v>1291</v>
      </c>
      <c r="G10421" s="7" t="s">
        <v>1292</v>
      </c>
      <c r="H10421" s="7" t="s">
        <v>15</v>
      </c>
      <c r="I10421" s="7">
        <v>757</v>
      </c>
      <c r="J10421" s="7" t="s">
        <v>320</v>
      </c>
      <c r="K10421" s="10">
        <v>73.8</v>
      </c>
      <c r="L10421" s="7" t="s">
        <v>16</v>
      </c>
      <c r="M10421" s="10">
        <v>0.8</v>
      </c>
      <c r="O10421" s="7"/>
      <c r="V10421" s="10" t="s">
        <v>1888</v>
      </c>
      <c r="W10421" s="7" t="s">
        <v>317</v>
      </c>
      <c r="AG10421" s="7" t="s">
        <v>318</v>
      </c>
      <c r="AH10421" s="7" t="s">
        <v>436</v>
      </c>
      <c r="AI10421" s="7" t="s">
        <v>436</v>
      </c>
      <c r="AJ10421" s="7" t="s">
        <v>436</v>
      </c>
      <c r="AP10421" s="7" t="s">
        <v>1072</v>
      </c>
      <c r="AQ10421" s="15"/>
      <c r="AR10421" s="15"/>
      <c r="AS10421" s="15"/>
    </row>
    <row r="10422" spans="1:45" ht="15.75" customHeight="1">
      <c r="A10422" s="19">
        <v>40831</v>
      </c>
      <c r="B10422" s="23" t="s">
        <v>1902</v>
      </c>
      <c r="C10422" s="24" t="s">
        <v>1905</v>
      </c>
      <c r="D10422" s="24" t="s">
        <v>1896</v>
      </c>
      <c r="E10422" s="15" t="s">
        <v>313</v>
      </c>
      <c r="F10422" s="15" t="s">
        <v>1291</v>
      </c>
      <c r="G10422" s="15" t="s">
        <v>1291</v>
      </c>
      <c r="H10422" s="15" t="s">
        <v>15</v>
      </c>
      <c r="I10422" s="15">
        <v>757</v>
      </c>
      <c r="J10422" s="16" t="s">
        <v>1577</v>
      </c>
      <c r="K10422" s="16">
        <v>73.8</v>
      </c>
      <c r="L10422" s="7" t="s">
        <v>16</v>
      </c>
      <c r="M10422" s="16">
        <v>0.8</v>
      </c>
      <c r="N10422" s="16"/>
      <c r="O10422" s="16"/>
      <c r="P10422" s="16"/>
      <c r="Q10422" s="16"/>
      <c r="R10422" s="16"/>
      <c r="S10422" s="16"/>
      <c r="T10422" s="16"/>
      <c r="U10422" s="16"/>
      <c r="V10422" s="10" t="s">
        <v>1888</v>
      </c>
      <c r="W10422" s="16" t="s">
        <v>1577</v>
      </c>
      <c r="X10422" s="15"/>
      <c r="Y10422" s="15"/>
      <c r="Z10422" s="15"/>
      <c r="AA10422" s="15"/>
      <c r="AB10422" s="15"/>
      <c r="AC10422" s="15"/>
      <c r="AD10422" s="15"/>
      <c r="AE10422" s="15"/>
      <c r="AF10422" s="15"/>
      <c r="AG10422" s="7" t="s">
        <v>318</v>
      </c>
      <c r="AH10422" s="15" t="s">
        <v>436</v>
      </c>
      <c r="AI10422" s="15" t="s">
        <v>436</v>
      </c>
      <c r="AJ10422" s="15" t="s">
        <v>436</v>
      </c>
      <c r="AK10422" s="15"/>
      <c r="AL10422" s="15"/>
      <c r="AM10422" s="15"/>
      <c r="AN10422" s="15"/>
      <c r="AO10422" s="15"/>
      <c r="AP10422" s="16" t="s">
        <v>1577</v>
      </c>
      <c r="AQ10422" s="15"/>
      <c r="AR10422" s="15"/>
      <c r="AS10422" s="15"/>
    </row>
    <row r="10423" spans="1:45" ht="15.75" customHeight="1">
      <c r="A10423" s="20">
        <v>37485</v>
      </c>
      <c r="B10423" s="24">
        <v>2002</v>
      </c>
      <c r="C10423" s="24" t="s">
        <v>1905</v>
      </c>
      <c r="D10423" s="24" t="s">
        <v>1894</v>
      </c>
      <c r="E10423" s="13" t="s">
        <v>313</v>
      </c>
      <c r="F10423" s="13" t="s">
        <v>13</v>
      </c>
      <c r="G10423" s="13" t="s">
        <v>122</v>
      </c>
      <c r="H10423" s="13" t="s">
        <v>15</v>
      </c>
      <c r="I10423" s="13">
        <v>758</v>
      </c>
      <c r="J10423" s="7" t="s">
        <v>119</v>
      </c>
      <c r="K10423" s="12">
        <v>74.099999999999994</v>
      </c>
      <c r="L10423" s="7" t="s">
        <v>16</v>
      </c>
      <c r="M10423" s="12">
        <v>1.1000000000000001</v>
      </c>
      <c r="N10423" s="12">
        <v>0.2</v>
      </c>
      <c r="O10423" s="12"/>
      <c r="P10423" s="12"/>
      <c r="V10423" s="10">
        <f>SQRT((N10423*N10423)+(O10423*O10423)+((P10423*P10423)+(Q10423*Q10423)+(R10423*R10423)+(S10423*S10423)+(T10423*T10423)+(U10423*U10423)))</f>
        <v>0.2</v>
      </c>
      <c r="W10423" s="12">
        <v>14</v>
      </c>
      <c r="X10423" s="12"/>
      <c r="Y10423" s="12"/>
      <c r="AC10423" s="13">
        <v>0</v>
      </c>
      <c r="AE10423" s="13">
        <v>0</v>
      </c>
      <c r="AF10423" s="13"/>
      <c r="AG10423" s="13" t="s">
        <v>119</v>
      </c>
      <c r="AH10423" s="7" t="s">
        <v>436</v>
      </c>
      <c r="AI10423" s="7" t="s">
        <v>436</v>
      </c>
      <c r="AJ10423" s="7" t="s">
        <v>436</v>
      </c>
      <c r="AP10423" s="13"/>
      <c r="AQ10423" s="15"/>
      <c r="AR10423" s="15"/>
      <c r="AS10423" s="15"/>
    </row>
    <row r="10424" spans="1:45" ht="15.75" customHeight="1">
      <c r="A10424" s="17">
        <v>37871</v>
      </c>
      <c r="B10424" s="24" t="s">
        <v>1894</v>
      </c>
      <c r="C10424" s="24" t="s">
        <v>1905</v>
      </c>
      <c r="D10424" s="24" t="s">
        <v>1894</v>
      </c>
      <c r="E10424" s="7" t="s">
        <v>313</v>
      </c>
      <c r="F10424" s="7" t="s">
        <v>13</v>
      </c>
      <c r="G10424" s="7" t="s">
        <v>427</v>
      </c>
      <c r="H10424" s="7" t="s">
        <v>15</v>
      </c>
      <c r="I10424" s="7">
        <v>758</v>
      </c>
      <c r="J10424" s="7" t="s">
        <v>343</v>
      </c>
      <c r="K10424" s="10">
        <v>74.099999999999994</v>
      </c>
      <c r="L10424" s="7" t="s">
        <v>16</v>
      </c>
      <c r="M10424" s="10">
        <v>1.1000000000000001</v>
      </c>
      <c r="O10424" s="7"/>
      <c r="V10424" s="10" t="s">
        <v>1888</v>
      </c>
      <c r="W10424" s="8"/>
      <c r="AG10424" s="7" t="s">
        <v>318</v>
      </c>
      <c r="AH10424" s="7" t="s">
        <v>436</v>
      </c>
      <c r="AI10424" s="7" t="s">
        <v>436</v>
      </c>
      <c r="AJ10424" s="7" t="s">
        <v>436</v>
      </c>
      <c r="AQ10424" s="15"/>
      <c r="AR10424" s="15"/>
      <c r="AS10424" s="15"/>
    </row>
    <row r="10425" spans="1:45" ht="15.75" customHeight="1">
      <c r="A10425" s="17">
        <v>39529</v>
      </c>
      <c r="B10425" s="22" t="s">
        <v>1899</v>
      </c>
      <c r="C10425" s="24" t="s">
        <v>1905</v>
      </c>
      <c r="D10425" s="24" t="s">
        <v>1894</v>
      </c>
      <c r="E10425" s="7" t="s">
        <v>313</v>
      </c>
      <c r="F10425" s="7" t="s">
        <v>13</v>
      </c>
      <c r="G10425" s="7" t="s">
        <v>835</v>
      </c>
      <c r="H10425" s="7" t="s">
        <v>15</v>
      </c>
      <c r="I10425" s="7">
        <v>758</v>
      </c>
      <c r="J10425" s="7" t="s">
        <v>515</v>
      </c>
      <c r="K10425" s="10">
        <v>74.099999999999994</v>
      </c>
      <c r="L10425" s="7" t="s">
        <v>16</v>
      </c>
      <c r="M10425" s="10">
        <v>1.1000000000000001</v>
      </c>
      <c r="P10425" s="10"/>
      <c r="Q10425" s="10"/>
      <c r="R10425" s="10"/>
      <c r="S10425" s="10"/>
      <c r="V10425" s="10" t="s">
        <v>1888</v>
      </c>
      <c r="W10425" s="8"/>
      <c r="AG10425" s="7" t="s">
        <v>318</v>
      </c>
      <c r="AH10425" s="7" t="s">
        <v>436</v>
      </c>
      <c r="AI10425" s="7" t="s">
        <v>436</v>
      </c>
      <c r="AJ10425" s="7" t="s">
        <v>436</v>
      </c>
      <c r="AQ10425" s="15"/>
      <c r="AR10425" s="15"/>
      <c r="AS10425" s="15"/>
    </row>
    <row r="10426" spans="1:45" ht="15.75" customHeight="1">
      <c r="A10426" s="20">
        <v>37485</v>
      </c>
      <c r="B10426" s="24">
        <v>2002</v>
      </c>
      <c r="C10426" s="24" t="s">
        <v>1905</v>
      </c>
      <c r="D10426" s="24" t="s">
        <v>1894</v>
      </c>
      <c r="E10426" s="13" t="s">
        <v>313</v>
      </c>
      <c r="F10426" s="13" t="s">
        <v>13</v>
      </c>
      <c r="G10426" s="13" t="s">
        <v>122</v>
      </c>
      <c r="H10426" s="13" t="s">
        <v>15</v>
      </c>
      <c r="I10426" s="13">
        <v>759</v>
      </c>
      <c r="J10426" s="7" t="s">
        <v>119</v>
      </c>
      <c r="K10426" s="12">
        <v>74.400000000000006</v>
      </c>
      <c r="L10426" s="7" t="s">
        <v>16</v>
      </c>
      <c r="M10426" s="12">
        <v>1.4</v>
      </c>
      <c r="N10426" s="12">
        <v>0.2</v>
      </c>
      <c r="O10426" s="12"/>
      <c r="P10426" s="12"/>
      <c r="V10426" s="10">
        <f>SQRT((N10426*N10426)+(O10426*O10426)+((P10426*P10426)+(Q10426*Q10426)+(R10426*R10426)+(S10426*S10426)+(T10426*T10426)+(U10426*U10426)))</f>
        <v>0.2</v>
      </c>
      <c r="W10426" s="12">
        <v>10</v>
      </c>
      <c r="X10426" s="12"/>
      <c r="Y10426" s="12"/>
      <c r="AC10426" s="13">
        <v>0</v>
      </c>
      <c r="AE10426" s="13">
        <v>0</v>
      </c>
      <c r="AF10426" s="13"/>
      <c r="AG10426" s="13" t="s">
        <v>119</v>
      </c>
      <c r="AH10426" s="7" t="s">
        <v>436</v>
      </c>
      <c r="AI10426" s="7" t="s">
        <v>436</v>
      </c>
      <c r="AJ10426" s="7" t="s">
        <v>436</v>
      </c>
      <c r="AP10426" s="13"/>
      <c r="AQ10426" s="15"/>
      <c r="AR10426" s="15"/>
      <c r="AS10426" s="15"/>
    </row>
    <row r="10427" spans="1:45" ht="15.75" customHeight="1">
      <c r="A10427" s="17">
        <v>37871</v>
      </c>
      <c r="B10427" s="24" t="s">
        <v>1894</v>
      </c>
      <c r="C10427" s="24" t="s">
        <v>1905</v>
      </c>
      <c r="D10427" s="24" t="s">
        <v>1894</v>
      </c>
      <c r="E10427" s="7" t="s">
        <v>313</v>
      </c>
      <c r="F10427" s="7" t="s">
        <v>13</v>
      </c>
      <c r="G10427" s="7" t="s">
        <v>427</v>
      </c>
      <c r="H10427" s="7" t="s">
        <v>15</v>
      </c>
      <c r="I10427" s="7">
        <v>759</v>
      </c>
      <c r="J10427" s="7" t="s">
        <v>343</v>
      </c>
      <c r="K10427" s="10">
        <v>74.400000000000006</v>
      </c>
      <c r="L10427" s="7" t="s">
        <v>16</v>
      </c>
      <c r="M10427" s="10">
        <v>1.1000000000000001</v>
      </c>
      <c r="O10427" s="7"/>
      <c r="V10427" s="10" t="s">
        <v>1888</v>
      </c>
      <c r="W10427" s="8"/>
      <c r="AF10427" s="7" t="s">
        <v>106</v>
      </c>
      <c r="AG10427" s="7" t="s">
        <v>318</v>
      </c>
      <c r="AH10427" s="7" t="s">
        <v>436</v>
      </c>
      <c r="AI10427" s="7" t="s">
        <v>436</v>
      </c>
      <c r="AJ10427" s="7" t="s">
        <v>436</v>
      </c>
      <c r="AQ10427" s="15"/>
      <c r="AR10427" s="15"/>
      <c r="AS10427" s="15"/>
    </row>
    <row r="10428" spans="1:45" ht="15.75" customHeight="1">
      <c r="A10428" s="17">
        <v>38382</v>
      </c>
      <c r="B10428" s="22" t="s">
        <v>1896</v>
      </c>
      <c r="C10428" s="22" t="s">
        <v>1905</v>
      </c>
      <c r="D10428" s="22" t="s">
        <v>1894</v>
      </c>
      <c r="E10428" s="7" t="s">
        <v>313</v>
      </c>
      <c r="H10428" s="7" t="s">
        <v>15</v>
      </c>
      <c r="I10428" s="7">
        <v>759</v>
      </c>
      <c r="J10428" s="7" t="s">
        <v>320</v>
      </c>
      <c r="K10428" s="10">
        <v>74.400000000000006</v>
      </c>
      <c r="L10428" s="7" t="s">
        <v>16</v>
      </c>
      <c r="M10428" s="10">
        <v>1.1000000000000001</v>
      </c>
      <c r="O10428" s="7"/>
      <c r="V10428" s="10" t="s">
        <v>1888</v>
      </c>
      <c r="AG10428" s="7" t="s">
        <v>318</v>
      </c>
      <c r="AH10428" s="7" t="s">
        <v>436</v>
      </c>
      <c r="AI10428" s="7" t="s">
        <v>436</v>
      </c>
      <c r="AJ10428" s="7" t="s">
        <v>436</v>
      </c>
      <c r="AP10428" s="7" t="s">
        <v>1054</v>
      </c>
      <c r="AQ10428" s="15"/>
      <c r="AR10428" s="15"/>
      <c r="AS10428" s="15"/>
    </row>
    <row r="10429" spans="1:45" ht="15.75" customHeight="1">
      <c r="A10429" s="17">
        <v>39529</v>
      </c>
      <c r="B10429" s="22" t="s">
        <v>1899</v>
      </c>
      <c r="C10429" s="24" t="s">
        <v>1905</v>
      </c>
      <c r="D10429" s="24" t="s">
        <v>1894</v>
      </c>
      <c r="E10429" s="7" t="s">
        <v>313</v>
      </c>
      <c r="F10429" s="7" t="s">
        <v>13</v>
      </c>
      <c r="G10429" s="7" t="s">
        <v>835</v>
      </c>
      <c r="H10429" s="7" t="s">
        <v>15</v>
      </c>
      <c r="I10429" s="7">
        <v>759</v>
      </c>
      <c r="J10429" s="7" t="s">
        <v>515</v>
      </c>
      <c r="K10429" s="10">
        <v>74.400000000000006</v>
      </c>
      <c r="L10429" s="7" t="s">
        <v>16</v>
      </c>
      <c r="M10429" s="10">
        <v>1.1000000000000001</v>
      </c>
      <c r="P10429" s="10"/>
      <c r="Q10429" s="10"/>
      <c r="R10429" s="10"/>
      <c r="S10429" s="10"/>
      <c r="V10429" s="10" t="s">
        <v>1888</v>
      </c>
      <c r="W10429" s="8"/>
      <c r="AG10429" s="7" t="s">
        <v>318</v>
      </c>
      <c r="AH10429" s="7" t="s">
        <v>436</v>
      </c>
      <c r="AI10429" s="7" t="s">
        <v>436</v>
      </c>
      <c r="AJ10429" s="7" t="s">
        <v>436</v>
      </c>
      <c r="AQ10429" s="15"/>
      <c r="AR10429" s="15"/>
      <c r="AS10429" s="15"/>
    </row>
    <row r="10430" spans="1:45" ht="15.75" customHeight="1">
      <c r="A10430" s="17">
        <v>39529</v>
      </c>
      <c r="B10430" s="22" t="s">
        <v>1899</v>
      </c>
      <c r="C10430" s="24" t="s">
        <v>1905</v>
      </c>
      <c r="D10430" s="24" t="s">
        <v>1894</v>
      </c>
      <c r="E10430" s="7" t="s">
        <v>313</v>
      </c>
      <c r="F10430" s="7" t="s">
        <v>13</v>
      </c>
      <c r="G10430" s="7" t="s">
        <v>749</v>
      </c>
      <c r="H10430" s="7" t="s">
        <v>15</v>
      </c>
      <c r="I10430" s="7">
        <v>759</v>
      </c>
      <c r="J10430" s="7" t="s">
        <v>320</v>
      </c>
      <c r="K10430" s="10">
        <v>74.400000000000006</v>
      </c>
      <c r="L10430" s="7" t="s">
        <v>16</v>
      </c>
      <c r="M10430" s="10">
        <v>1.2</v>
      </c>
      <c r="P10430" s="10"/>
      <c r="Q10430" s="10"/>
      <c r="R10430" s="10"/>
      <c r="S10430" s="10"/>
      <c r="V10430" s="10" t="s">
        <v>1888</v>
      </c>
      <c r="W10430" s="8" t="s">
        <v>317</v>
      </c>
      <c r="AG10430" s="7" t="s">
        <v>318</v>
      </c>
      <c r="AH10430" s="7" t="s">
        <v>436</v>
      </c>
      <c r="AI10430" s="7" t="s">
        <v>436</v>
      </c>
      <c r="AJ10430" s="7" t="s">
        <v>436</v>
      </c>
      <c r="AQ10430" s="15"/>
      <c r="AR10430" s="15"/>
      <c r="AS10430" s="15"/>
    </row>
    <row r="10431" spans="1:45" ht="15.75" customHeight="1">
      <c r="A10431" s="17">
        <v>40123</v>
      </c>
      <c r="B10431" s="22" t="s">
        <v>1900</v>
      </c>
      <c r="C10431" s="24" t="s">
        <v>1905</v>
      </c>
      <c r="D10431" s="24" t="s">
        <v>1894</v>
      </c>
      <c r="E10431" s="7" t="s">
        <v>313</v>
      </c>
      <c r="F10431" s="7" t="s">
        <v>1291</v>
      </c>
      <c r="G10431" s="7" t="s">
        <v>1292</v>
      </c>
      <c r="H10431" s="7" t="s">
        <v>15</v>
      </c>
      <c r="I10431" s="7">
        <v>759</v>
      </c>
      <c r="J10431" s="7" t="s">
        <v>320</v>
      </c>
      <c r="K10431" s="10">
        <v>74.400000000000006</v>
      </c>
      <c r="L10431" s="7" t="s">
        <v>16</v>
      </c>
      <c r="M10431" s="10">
        <v>1.2</v>
      </c>
      <c r="O10431" s="7"/>
      <c r="V10431" s="10" t="s">
        <v>1888</v>
      </c>
      <c r="W10431" s="7" t="s">
        <v>317</v>
      </c>
      <c r="AG10431" s="7" t="s">
        <v>318</v>
      </c>
      <c r="AH10431" s="7" t="s">
        <v>436</v>
      </c>
      <c r="AI10431" s="7" t="s">
        <v>436</v>
      </c>
      <c r="AJ10431" s="7" t="s">
        <v>436</v>
      </c>
      <c r="AQ10431" s="15"/>
      <c r="AR10431" s="15"/>
      <c r="AS10431" s="15"/>
    </row>
    <row r="10432" spans="1:45" ht="15.75" customHeight="1">
      <c r="A10432" s="19">
        <v>40875</v>
      </c>
      <c r="B10432" s="23" t="s">
        <v>1902</v>
      </c>
      <c r="C10432" s="24" t="s">
        <v>1905</v>
      </c>
      <c r="D10432" s="24" t="s">
        <v>1894</v>
      </c>
      <c r="E10432" s="15" t="s">
        <v>313</v>
      </c>
      <c r="F10432" s="15" t="s">
        <v>1291</v>
      </c>
      <c r="G10432" s="15" t="s">
        <v>1291</v>
      </c>
      <c r="H10432" s="15" t="s">
        <v>15</v>
      </c>
      <c r="I10432" s="15">
        <v>759</v>
      </c>
      <c r="J10432" s="16" t="s">
        <v>1577</v>
      </c>
      <c r="K10432" s="16">
        <v>74.400000000000006</v>
      </c>
      <c r="L10432" s="15" t="s">
        <v>16</v>
      </c>
      <c r="M10432" s="16">
        <v>1.2</v>
      </c>
      <c r="N10432" s="16"/>
      <c r="O10432" s="16"/>
      <c r="P10432" s="16"/>
      <c r="Q10432" s="16"/>
      <c r="R10432" s="16"/>
      <c r="S10432" s="16"/>
      <c r="T10432" s="16"/>
      <c r="U10432" s="16"/>
      <c r="V10432" s="10" t="s">
        <v>1888</v>
      </c>
      <c r="W10432" s="15"/>
      <c r="X10432" s="15"/>
      <c r="Y10432" s="15"/>
      <c r="Z10432" s="15"/>
      <c r="AA10432" s="15"/>
      <c r="AB10432" s="15"/>
      <c r="AC10432" s="15"/>
      <c r="AD10432" s="15"/>
      <c r="AE10432" s="15"/>
      <c r="AF10432" s="15"/>
      <c r="AG10432" s="7" t="s">
        <v>318</v>
      </c>
      <c r="AH10432" s="15" t="s">
        <v>436</v>
      </c>
      <c r="AI10432" s="15" t="s">
        <v>436</v>
      </c>
      <c r="AJ10432" s="15" t="s">
        <v>436</v>
      </c>
      <c r="AK10432" s="15"/>
      <c r="AL10432" s="15"/>
      <c r="AM10432" s="15"/>
      <c r="AN10432" s="15"/>
      <c r="AO10432" s="15"/>
      <c r="AP10432" s="16" t="s">
        <v>1577</v>
      </c>
      <c r="AQ10432" s="15"/>
      <c r="AR10432" s="15"/>
      <c r="AS10432" s="15"/>
    </row>
    <row r="10433" spans="1:45" ht="15.75" customHeight="1">
      <c r="A10433" s="20">
        <v>37485</v>
      </c>
      <c r="B10433" s="24">
        <v>2002</v>
      </c>
      <c r="C10433" s="24" t="s">
        <v>1905</v>
      </c>
      <c r="D10433" s="24" t="s">
        <v>1894</v>
      </c>
      <c r="E10433" s="13" t="s">
        <v>313</v>
      </c>
      <c r="F10433" s="13" t="s">
        <v>13</v>
      </c>
      <c r="G10433" s="13" t="s">
        <v>122</v>
      </c>
      <c r="H10433" s="13" t="s">
        <v>15</v>
      </c>
      <c r="I10433" s="13">
        <v>760</v>
      </c>
      <c r="J10433" s="7" t="s">
        <v>119</v>
      </c>
      <c r="K10433" s="12">
        <v>73.599999999999994</v>
      </c>
      <c r="L10433" s="7" t="s">
        <v>16</v>
      </c>
      <c r="M10433" s="12">
        <v>5</v>
      </c>
      <c r="N10433" s="12">
        <v>0.1</v>
      </c>
      <c r="O10433" s="12"/>
      <c r="P10433" s="12"/>
      <c r="V10433" s="10">
        <f>SQRT((N10433*N10433)+(O10433*O10433)+((P10433*P10433)+(Q10433*Q10433)+(R10433*R10433)+(S10433*S10433)+(T10433*T10433)+(U10433*U10433)))</f>
        <v>0.1</v>
      </c>
      <c r="W10433" s="12">
        <v>7</v>
      </c>
      <c r="X10433" s="12"/>
      <c r="Y10433" s="12"/>
      <c r="AC10433" s="13">
        <v>0</v>
      </c>
      <c r="AE10433" s="13">
        <v>0</v>
      </c>
      <c r="AF10433" s="13"/>
      <c r="AG10433" s="13" t="s">
        <v>119</v>
      </c>
      <c r="AH10433" s="7" t="s">
        <v>436</v>
      </c>
      <c r="AI10433" s="7" t="s">
        <v>436</v>
      </c>
      <c r="AJ10433" s="7" t="s">
        <v>436</v>
      </c>
      <c r="AP10433" s="13"/>
      <c r="AQ10433" s="15"/>
      <c r="AR10433" s="15"/>
      <c r="AS10433" s="15"/>
    </row>
    <row r="10434" spans="1:45" ht="15.75" customHeight="1">
      <c r="A10434" s="17">
        <v>37871</v>
      </c>
      <c r="B10434" s="24" t="s">
        <v>1894</v>
      </c>
      <c r="C10434" s="24" t="s">
        <v>1905</v>
      </c>
      <c r="D10434" s="24" t="s">
        <v>1894</v>
      </c>
      <c r="E10434" s="7" t="s">
        <v>313</v>
      </c>
      <c r="F10434" s="7" t="s">
        <v>13</v>
      </c>
      <c r="G10434" s="7" t="s">
        <v>427</v>
      </c>
      <c r="H10434" s="7" t="s">
        <v>15</v>
      </c>
      <c r="I10434" s="7">
        <v>760</v>
      </c>
      <c r="J10434" s="7" t="s">
        <v>343</v>
      </c>
      <c r="K10434" s="12">
        <v>73.599999999999994</v>
      </c>
      <c r="L10434" s="7" t="s">
        <v>16</v>
      </c>
      <c r="M10434" s="12">
        <v>5</v>
      </c>
      <c r="O10434" s="7"/>
      <c r="V10434" s="10" t="s">
        <v>1888</v>
      </c>
      <c r="W10434" s="8"/>
      <c r="AG10434" s="7" t="s">
        <v>318</v>
      </c>
      <c r="AH10434" s="7" t="s">
        <v>436</v>
      </c>
      <c r="AI10434" s="7" t="s">
        <v>436</v>
      </c>
      <c r="AJ10434" s="7" t="s">
        <v>436</v>
      </c>
      <c r="AQ10434" s="15"/>
      <c r="AR10434" s="15"/>
      <c r="AS10434" s="15"/>
    </row>
    <row r="10435" spans="1:45" ht="15.75" customHeight="1">
      <c r="A10435" s="17">
        <v>39529</v>
      </c>
      <c r="B10435" s="22" t="s">
        <v>1899</v>
      </c>
      <c r="C10435" s="24" t="s">
        <v>1905</v>
      </c>
      <c r="D10435" s="24" t="s">
        <v>1894</v>
      </c>
      <c r="E10435" s="7" t="s">
        <v>313</v>
      </c>
      <c r="F10435" s="7" t="s">
        <v>13</v>
      </c>
      <c r="G10435" s="7" t="s">
        <v>835</v>
      </c>
      <c r="H10435" s="7" t="s">
        <v>15</v>
      </c>
      <c r="I10435" s="7">
        <v>760</v>
      </c>
      <c r="J10435" s="7" t="s">
        <v>515</v>
      </c>
      <c r="K10435" s="10">
        <v>73.599999999999994</v>
      </c>
      <c r="L10435" s="7" t="s">
        <v>16</v>
      </c>
      <c r="M10435" s="10">
        <v>5</v>
      </c>
      <c r="P10435" s="10"/>
      <c r="Q10435" s="10"/>
      <c r="R10435" s="10"/>
      <c r="S10435" s="10"/>
      <c r="V10435" s="10" t="s">
        <v>1888</v>
      </c>
      <c r="W10435" s="8"/>
      <c r="AG10435" s="7" t="s">
        <v>318</v>
      </c>
      <c r="AH10435" s="7" t="s">
        <v>436</v>
      </c>
      <c r="AI10435" s="7" t="s">
        <v>436</v>
      </c>
      <c r="AJ10435" s="7" t="s">
        <v>436</v>
      </c>
      <c r="AQ10435" s="15"/>
      <c r="AR10435" s="15"/>
      <c r="AS10435" s="15"/>
    </row>
    <row r="10436" spans="1:45" ht="15.75" customHeight="1">
      <c r="A10436" s="20">
        <v>37485</v>
      </c>
      <c r="B10436" s="24">
        <v>2002</v>
      </c>
      <c r="C10436" s="24" t="s">
        <v>1905</v>
      </c>
      <c r="D10436" s="24" t="s">
        <v>1894</v>
      </c>
      <c r="E10436" s="13" t="s">
        <v>313</v>
      </c>
      <c r="F10436" s="13" t="s">
        <v>13</v>
      </c>
      <c r="G10436" s="13" t="s">
        <v>122</v>
      </c>
      <c r="H10436" s="13" t="s">
        <v>15</v>
      </c>
      <c r="I10436" s="13">
        <v>761</v>
      </c>
      <c r="J10436" s="7" t="s">
        <v>119</v>
      </c>
      <c r="K10436" s="12">
        <v>73.8</v>
      </c>
      <c r="L10436" s="7" t="s">
        <v>16</v>
      </c>
      <c r="M10436" s="12">
        <v>4.7</v>
      </c>
      <c r="N10436" s="12">
        <v>0.2</v>
      </c>
      <c r="O10436" s="12"/>
      <c r="P10436" s="12"/>
      <c r="V10436" s="10">
        <f>SQRT((N10436*N10436)+(O10436*O10436)+((P10436*P10436)+(Q10436*Q10436)+(R10436*R10436)+(S10436*S10436)+(T10436*T10436)+(U10436*U10436)))</f>
        <v>0.2</v>
      </c>
      <c r="W10436" s="12">
        <v>15</v>
      </c>
      <c r="X10436" s="12"/>
      <c r="Y10436" s="12"/>
      <c r="AC10436" s="13">
        <v>0</v>
      </c>
      <c r="AE10436" s="13">
        <v>0</v>
      </c>
      <c r="AF10436" s="13"/>
      <c r="AG10436" s="13" t="s">
        <v>119</v>
      </c>
      <c r="AH10436" s="7" t="s">
        <v>436</v>
      </c>
      <c r="AI10436" s="7" t="s">
        <v>436</v>
      </c>
      <c r="AJ10436" s="7" t="s">
        <v>436</v>
      </c>
      <c r="AP10436" s="13"/>
      <c r="AQ10436" s="15"/>
      <c r="AR10436" s="15"/>
      <c r="AS10436" s="15"/>
    </row>
    <row r="10437" spans="1:45" ht="15.75" customHeight="1">
      <c r="A10437" s="17">
        <v>37871</v>
      </c>
      <c r="B10437" s="24" t="s">
        <v>1894</v>
      </c>
      <c r="C10437" s="24" t="s">
        <v>1905</v>
      </c>
      <c r="D10437" s="24" t="s">
        <v>1894</v>
      </c>
      <c r="E10437" s="7" t="s">
        <v>313</v>
      </c>
      <c r="F10437" s="7" t="s">
        <v>13</v>
      </c>
      <c r="G10437" s="7" t="s">
        <v>427</v>
      </c>
      <c r="H10437" s="7" t="s">
        <v>15</v>
      </c>
      <c r="I10437" s="7">
        <v>761</v>
      </c>
      <c r="J10437" s="7" t="s">
        <v>315</v>
      </c>
      <c r="K10437" s="10">
        <v>73.8</v>
      </c>
      <c r="L10437" s="7" t="s">
        <v>16</v>
      </c>
      <c r="M10437" s="10">
        <v>4.7</v>
      </c>
      <c r="O10437" s="7"/>
      <c r="V10437" s="10" t="s">
        <v>1888</v>
      </c>
      <c r="W10437" s="8"/>
      <c r="AE10437" s="7">
        <v>0</v>
      </c>
      <c r="AF10437" s="7" t="s">
        <v>106</v>
      </c>
      <c r="AG10437" s="7" t="s">
        <v>318</v>
      </c>
      <c r="AH10437" s="7" t="s">
        <v>436</v>
      </c>
      <c r="AI10437" s="7" t="s">
        <v>436</v>
      </c>
      <c r="AJ10437" s="7" t="s">
        <v>436</v>
      </c>
      <c r="AP10437" s="7" t="s">
        <v>146</v>
      </c>
      <c r="AQ10437" s="15"/>
      <c r="AR10437" s="15"/>
      <c r="AS10437" s="15"/>
    </row>
    <row r="10438" spans="1:45" ht="15.75" customHeight="1">
      <c r="A10438" s="20">
        <v>37485</v>
      </c>
      <c r="B10438" s="24">
        <v>2002</v>
      </c>
      <c r="C10438" s="24" t="s">
        <v>1905</v>
      </c>
      <c r="D10438" s="24" t="s">
        <v>1894</v>
      </c>
      <c r="E10438" s="13" t="s">
        <v>313</v>
      </c>
      <c r="F10438" s="13" t="s">
        <v>13</v>
      </c>
      <c r="G10438" s="13" t="s">
        <v>122</v>
      </c>
      <c r="H10438" s="13" t="s">
        <v>15</v>
      </c>
      <c r="I10438" s="13">
        <v>762</v>
      </c>
      <c r="J10438" s="7" t="s">
        <v>119</v>
      </c>
      <c r="K10438" s="12">
        <v>73.900000000000006</v>
      </c>
      <c r="L10438" s="7" t="s">
        <v>16</v>
      </c>
      <c r="M10438" s="12">
        <v>4.3</v>
      </c>
      <c r="N10438" s="12">
        <v>0.2</v>
      </c>
      <c r="O10438" s="12"/>
      <c r="P10438" s="12"/>
      <c r="V10438" s="10">
        <f>SQRT((N10438*N10438)+(O10438*O10438)+((P10438*P10438)+(Q10438*Q10438)+(R10438*R10438)+(S10438*S10438)+(T10438*T10438)+(U10438*U10438)))</f>
        <v>0.2</v>
      </c>
      <c r="W10438" s="12">
        <v>9</v>
      </c>
      <c r="X10438" s="12"/>
      <c r="Y10438" s="12"/>
      <c r="AC10438" s="13">
        <v>0</v>
      </c>
      <c r="AE10438" s="13">
        <v>0</v>
      </c>
      <c r="AF10438" s="13"/>
      <c r="AG10438" s="13" t="s">
        <v>119</v>
      </c>
      <c r="AH10438" s="7" t="s">
        <v>436</v>
      </c>
      <c r="AI10438" s="7" t="s">
        <v>436</v>
      </c>
      <c r="AJ10438" s="7" t="s">
        <v>436</v>
      </c>
      <c r="AP10438" s="13"/>
      <c r="AQ10438" s="15"/>
      <c r="AR10438" s="15"/>
      <c r="AS10438" s="15"/>
    </row>
    <row r="10439" spans="1:45" ht="15.75" customHeight="1">
      <c r="A10439" s="17">
        <v>37871</v>
      </c>
      <c r="B10439" s="24" t="s">
        <v>1894</v>
      </c>
      <c r="C10439" s="24" t="s">
        <v>1905</v>
      </c>
      <c r="D10439" s="24" t="s">
        <v>1894</v>
      </c>
      <c r="E10439" s="7" t="s">
        <v>313</v>
      </c>
      <c r="F10439" s="7" t="s">
        <v>13</v>
      </c>
      <c r="G10439" s="7" t="s">
        <v>427</v>
      </c>
      <c r="H10439" s="7" t="s">
        <v>15</v>
      </c>
      <c r="I10439" s="7">
        <v>762</v>
      </c>
      <c r="J10439" s="7" t="s">
        <v>343</v>
      </c>
      <c r="K10439" s="10">
        <v>73.900000000000006</v>
      </c>
      <c r="L10439" s="7" t="s">
        <v>16</v>
      </c>
      <c r="M10439" s="10">
        <v>4.3</v>
      </c>
      <c r="O10439" s="7"/>
      <c r="V10439" s="10" t="s">
        <v>1888</v>
      </c>
      <c r="W10439" s="8"/>
      <c r="AF10439" s="7" t="s">
        <v>106</v>
      </c>
      <c r="AG10439" s="7" t="s">
        <v>318</v>
      </c>
      <c r="AH10439" s="7" t="s">
        <v>436</v>
      </c>
      <c r="AI10439" s="7" t="s">
        <v>436</v>
      </c>
      <c r="AJ10439" s="7" t="s">
        <v>436</v>
      </c>
      <c r="AQ10439" s="15"/>
      <c r="AR10439" s="15"/>
      <c r="AS10439" s="15"/>
    </row>
    <row r="10440" spans="1:45" ht="15.75" customHeight="1">
      <c r="A10440" s="17">
        <v>39529</v>
      </c>
      <c r="B10440" s="22" t="s">
        <v>1899</v>
      </c>
      <c r="C10440" s="24" t="s">
        <v>1905</v>
      </c>
      <c r="D10440" s="24" t="s">
        <v>1894</v>
      </c>
      <c r="E10440" s="7" t="s">
        <v>313</v>
      </c>
      <c r="F10440" s="7" t="s">
        <v>13</v>
      </c>
      <c r="G10440" s="7" t="s">
        <v>835</v>
      </c>
      <c r="H10440" s="7" t="s">
        <v>15</v>
      </c>
      <c r="I10440" s="7">
        <v>762</v>
      </c>
      <c r="J10440" s="7" t="s">
        <v>515</v>
      </c>
      <c r="K10440" s="10">
        <v>73.900000000000006</v>
      </c>
      <c r="L10440" s="7" t="s">
        <v>16</v>
      </c>
      <c r="M10440" s="10">
        <v>4.3</v>
      </c>
      <c r="P10440" s="10"/>
      <c r="Q10440" s="10"/>
      <c r="R10440" s="10"/>
      <c r="S10440" s="10"/>
      <c r="V10440" s="10" t="s">
        <v>1888</v>
      </c>
      <c r="W10440" s="8"/>
      <c r="AG10440" s="7" t="s">
        <v>318</v>
      </c>
      <c r="AH10440" s="7" t="s">
        <v>436</v>
      </c>
      <c r="AI10440" s="7" t="s">
        <v>436</v>
      </c>
      <c r="AJ10440" s="7" t="s">
        <v>436</v>
      </c>
      <c r="AQ10440" s="15"/>
      <c r="AR10440" s="15"/>
      <c r="AS10440" s="15"/>
    </row>
    <row r="10441" spans="1:45" ht="15.75" customHeight="1">
      <c r="A10441" s="20">
        <v>37485</v>
      </c>
      <c r="B10441" s="24">
        <v>2002</v>
      </c>
      <c r="C10441" s="24" t="s">
        <v>1905</v>
      </c>
      <c r="D10441" s="24" t="s">
        <v>1900</v>
      </c>
      <c r="E10441" s="13" t="s">
        <v>313</v>
      </c>
      <c r="F10441" s="13" t="s">
        <v>13</v>
      </c>
      <c r="G10441" s="13" t="s">
        <v>122</v>
      </c>
      <c r="H10441" s="13" t="s">
        <v>15</v>
      </c>
      <c r="I10441" s="13">
        <v>763</v>
      </c>
      <c r="J10441" s="7" t="s">
        <v>119</v>
      </c>
      <c r="K10441" s="12">
        <v>74.2</v>
      </c>
      <c r="L10441" s="7" t="s">
        <v>16</v>
      </c>
      <c r="M10441" s="12">
        <v>4.8</v>
      </c>
      <c r="N10441" s="12">
        <v>1.3</v>
      </c>
      <c r="O10441" s="12"/>
      <c r="P10441" s="12"/>
      <c r="V10441" s="10">
        <f>SQRT((N10441*N10441)+(O10441*O10441)+((P10441*P10441)+(Q10441*Q10441)+(R10441*R10441)+(S10441*S10441)+(T10441*T10441)+(U10441*U10441)))</f>
        <v>1.3</v>
      </c>
      <c r="W10441" s="12">
        <v>270</v>
      </c>
      <c r="X10441" s="12"/>
      <c r="Y10441" s="12"/>
      <c r="AC10441" s="13">
        <v>12</v>
      </c>
      <c r="AE10441" s="13">
        <v>0</v>
      </c>
      <c r="AF10441" s="13"/>
      <c r="AG10441" s="13" t="s">
        <v>119</v>
      </c>
      <c r="AH10441" s="7" t="s">
        <v>436</v>
      </c>
      <c r="AI10441" s="7" t="s">
        <v>436</v>
      </c>
      <c r="AJ10441" s="7" t="s">
        <v>436</v>
      </c>
      <c r="AP10441" s="13"/>
      <c r="AQ10441" s="15"/>
      <c r="AR10441" s="15"/>
      <c r="AS10441" s="15"/>
    </row>
    <row r="10442" spans="1:45" ht="15.75" customHeight="1">
      <c r="A10442" s="17">
        <v>37871</v>
      </c>
      <c r="B10442" s="24" t="s">
        <v>1894</v>
      </c>
      <c r="C10442" s="24" t="s">
        <v>1905</v>
      </c>
      <c r="D10442" s="24" t="s">
        <v>1900</v>
      </c>
      <c r="E10442" s="7" t="s">
        <v>313</v>
      </c>
      <c r="F10442" s="7" t="s">
        <v>13</v>
      </c>
      <c r="G10442" s="7" t="s">
        <v>427</v>
      </c>
      <c r="H10442" s="7" t="s">
        <v>15</v>
      </c>
      <c r="I10442" s="7">
        <v>763</v>
      </c>
      <c r="J10442" s="7" t="s">
        <v>315</v>
      </c>
      <c r="K10442" s="10">
        <v>74.2</v>
      </c>
      <c r="L10442" s="7" t="s">
        <v>16</v>
      </c>
      <c r="M10442" s="10">
        <v>4.8</v>
      </c>
      <c r="N10442" s="10">
        <v>1.4</v>
      </c>
      <c r="O10442" s="7"/>
      <c r="V10442" s="10">
        <f>SQRT((N10442*N10442)+(O10442*O10442)+((P10442*P10442)+(Q10442*Q10442)+(R10442*R10442)+(S10442*S10442)+(T10442*T10442)+(U10442*U10442)))</f>
        <v>1.4</v>
      </c>
      <c r="W10442" s="8">
        <v>265</v>
      </c>
      <c r="AC10442" s="7">
        <v>12</v>
      </c>
      <c r="AE10442" s="7">
        <v>0</v>
      </c>
      <c r="AG10442" s="7" t="s">
        <v>119</v>
      </c>
      <c r="AH10442" s="7" t="s">
        <v>436</v>
      </c>
      <c r="AI10442" s="7" t="s">
        <v>436</v>
      </c>
      <c r="AJ10442" s="7" t="s">
        <v>436</v>
      </c>
      <c r="AL10442" s="7" t="s">
        <v>106</v>
      </c>
      <c r="AP10442" s="7" t="s">
        <v>496</v>
      </c>
      <c r="AQ10442" s="15"/>
      <c r="AR10442" s="15"/>
      <c r="AS10442" s="15"/>
    </row>
    <row r="10443" spans="1:45" ht="15.75" customHeight="1">
      <c r="A10443" s="17">
        <v>38605</v>
      </c>
      <c r="B10443" s="22" t="s">
        <v>1896</v>
      </c>
      <c r="C10443" s="24" t="s">
        <v>1905</v>
      </c>
      <c r="D10443" s="24" t="s">
        <v>1900</v>
      </c>
      <c r="E10443" s="7" t="s">
        <v>313</v>
      </c>
      <c r="F10443" s="7" t="s">
        <v>892</v>
      </c>
      <c r="G10443" s="7" t="s">
        <v>892</v>
      </c>
      <c r="H10443" s="7" t="s">
        <v>15</v>
      </c>
      <c r="I10443" s="7">
        <v>763</v>
      </c>
      <c r="J10443" s="7" t="s">
        <v>315</v>
      </c>
      <c r="K10443" s="10">
        <v>74.2</v>
      </c>
      <c r="L10443" s="7" t="s">
        <v>16</v>
      </c>
      <c r="M10443" s="10">
        <v>4.8</v>
      </c>
      <c r="N10443" s="10">
        <v>1.5</v>
      </c>
      <c r="O10443" s="7"/>
      <c r="V10443" s="10">
        <f>SQRT((N10443*N10443)+(O10443*O10443)+((P10443*P10443)+(Q10443*Q10443)+(R10443*R10443)+(S10443*S10443)+(T10443*T10443)+(U10443*U10443)))</f>
        <v>1.5</v>
      </c>
      <c r="W10443" s="7" t="s">
        <v>260</v>
      </c>
      <c r="AG10443" s="7" t="s">
        <v>119</v>
      </c>
      <c r="AH10443" s="7" t="s">
        <v>436</v>
      </c>
      <c r="AI10443" s="7" t="s">
        <v>436</v>
      </c>
      <c r="AJ10443" s="7" t="s">
        <v>436</v>
      </c>
      <c r="AP10443" s="7" t="s">
        <v>1032</v>
      </c>
      <c r="AQ10443" s="15"/>
      <c r="AR10443" s="15"/>
      <c r="AS10443" s="15"/>
    </row>
    <row r="10444" spans="1:45" ht="15.75" customHeight="1">
      <c r="A10444" s="17">
        <v>39529</v>
      </c>
      <c r="B10444" s="22" t="s">
        <v>1899</v>
      </c>
      <c r="C10444" s="24" t="s">
        <v>1905</v>
      </c>
      <c r="D10444" s="24" t="s">
        <v>1900</v>
      </c>
      <c r="E10444" s="7" t="s">
        <v>313</v>
      </c>
      <c r="F10444" s="7" t="s">
        <v>13</v>
      </c>
      <c r="G10444" s="7" t="s">
        <v>749</v>
      </c>
      <c r="H10444" s="7" t="s">
        <v>15</v>
      </c>
      <c r="I10444" s="7">
        <v>763</v>
      </c>
      <c r="J10444" s="7" t="s">
        <v>315</v>
      </c>
      <c r="K10444" s="10">
        <v>74.2</v>
      </c>
      <c r="L10444" s="7" t="s">
        <v>16</v>
      </c>
      <c r="M10444" s="10">
        <v>4.8</v>
      </c>
      <c r="N10444" s="10">
        <v>1.3</v>
      </c>
      <c r="P10444" s="10"/>
      <c r="Q10444" s="10"/>
      <c r="R10444" s="10"/>
      <c r="S10444" s="10"/>
      <c r="V10444" s="10">
        <f>SQRT((N10444*N10444)+(O10444*O10444)+((P10444*P10444)+(Q10444*Q10444)+(R10444*R10444)+(S10444*S10444)+(T10444*T10444)+(U10444*U10444)))</f>
        <v>1.3</v>
      </c>
      <c r="W10444" s="8">
        <v>9999</v>
      </c>
      <c r="AE10444" s="7">
        <v>0</v>
      </c>
      <c r="AF10444" s="7" t="s">
        <v>74</v>
      </c>
      <c r="AG10444" s="7" t="s">
        <v>119</v>
      </c>
      <c r="AH10444" s="7" t="s">
        <v>436</v>
      </c>
      <c r="AI10444" s="7" t="s">
        <v>436</v>
      </c>
      <c r="AJ10444" s="7" t="s">
        <v>436</v>
      </c>
      <c r="AQ10444" s="15"/>
      <c r="AR10444" s="15"/>
      <c r="AS10444" s="15"/>
    </row>
    <row r="10445" spans="1:45" ht="15.75" customHeight="1">
      <c r="A10445" s="17">
        <v>40123</v>
      </c>
      <c r="B10445" s="22" t="s">
        <v>1900</v>
      </c>
      <c r="C10445" s="24" t="s">
        <v>1905</v>
      </c>
      <c r="D10445" s="24" t="s">
        <v>1900</v>
      </c>
      <c r="E10445" s="7" t="s">
        <v>313</v>
      </c>
      <c r="F10445" s="7" t="s">
        <v>1291</v>
      </c>
      <c r="G10445" s="7" t="s">
        <v>1292</v>
      </c>
      <c r="H10445" s="7" t="s">
        <v>15</v>
      </c>
      <c r="I10445" s="7">
        <v>763</v>
      </c>
      <c r="J10445" s="7" t="s">
        <v>315</v>
      </c>
      <c r="K10445" s="10">
        <v>74.2</v>
      </c>
      <c r="L10445" s="7" t="s">
        <v>16</v>
      </c>
      <c r="M10445" s="10">
        <v>4.8</v>
      </c>
      <c r="O10445" s="7"/>
      <c r="V10445" s="10" t="s">
        <v>1888</v>
      </c>
      <c r="AF10445" s="7" t="s">
        <v>74</v>
      </c>
      <c r="AG10445" s="7" t="s">
        <v>318</v>
      </c>
      <c r="AH10445" s="7" t="s">
        <v>436</v>
      </c>
      <c r="AI10445" s="7" t="s">
        <v>436</v>
      </c>
      <c r="AJ10445" s="7" t="s">
        <v>436</v>
      </c>
      <c r="AQ10445" s="15"/>
      <c r="AR10445" s="15"/>
      <c r="AS10445" s="15"/>
    </row>
    <row r="10446" spans="1:45" ht="15.75" customHeight="1">
      <c r="A10446" s="19">
        <v>40875</v>
      </c>
      <c r="B10446" s="23" t="s">
        <v>1902</v>
      </c>
      <c r="C10446" s="24" t="s">
        <v>1905</v>
      </c>
      <c r="D10446" s="24" t="s">
        <v>1900</v>
      </c>
      <c r="E10446" s="15" t="s">
        <v>313</v>
      </c>
      <c r="F10446" s="15" t="s">
        <v>1291</v>
      </c>
      <c r="G10446" s="15" t="s">
        <v>1291</v>
      </c>
      <c r="H10446" s="15" t="s">
        <v>15</v>
      </c>
      <c r="I10446" s="15">
        <v>763</v>
      </c>
      <c r="J10446" s="15" t="s">
        <v>515</v>
      </c>
      <c r="K10446" s="16">
        <v>74.2</v>
      </c>
      <c r="L10446" s="15" t="s">
        <v>16</v>
      </c>
      <c r="M10446" s="16">
        <v>4.8</v>
      </c>
      <c r="N10446" s="16"/>
      <c r="O10446" s="16"/>
      <c r="P10446" s="16"/>
      <c r="Q10446" s="16"/>
      <c r="R10446" s="16"/>
      <c r="S10446" s="16"/>
      <c r="T10446" s="16"/>
      <c r="U10446" s="16"/>
      <c r="V10446" s="10" t="s">
        <v>1888</v>
      </c>
      <c r="W10446" s="15" t="s">
        <v>515</v>
      </c>
      <c r="X10446" s="15"/>
      <c r="Y10446" s="15"/>
      <c r="Z10446" s="15"/>
      <c r="AA10446" s="15"/>
      <c r="AB10446" s="15"/>
      <c r="AC10446" s="15"/>
      <c r="AD10446" s="15"/>
      <c r="AE10446" s="15"/>
      <c r="AF10446" s="15"/>
      <c r="AG10446" s="15" t="s">
        <v>318</v>
      </c>
      <c r="AH10446" s="15" t="s">
        <v>436</v>
      </c>
      <c r="AI10446" s="15" t="s">
        <v>436</v>
      </c>
      <c r="AJ10446" s="15" t="s">
        <v>436</v>
      </c>
      <c r="AK10446" s="15"/>
      <c r="AL10446" s="15"/>
      <c r="AM10446" s="15"/>
      <c r="AN10446" s="15"/>
      <c r="AO10446" s="15"/>
      <c r="AP10446" s="15" t="s">
        <v>515</v>
      </c>
      <c r="AQ10446" s="15"/>
      <c r="AR10446" s="15"/>
      <c r="AS10446" s="15"/>
    </row>
    <row r="10447" spans="1:45" ht="15.75" customHeight="1">
      <c r="A10447" s="20">
        <v>37485</v>
      </c>
      <c r="B10447" s="24">
        <v>2002</v>
      </c>
      <c r="C10447" s="24" t="s">
        <v>1905</v>
      </c>
      <c r="D10447" s="24" t="s">
        <v>2048</v>
      </c>
      <c r="E10447" s="13" t="s">
        <v>313</v>
      </c>
      <c r="F10447" s="13" t="s">
        <v>13</v>
      </c>
      <c r="G10447" s="13" t="s">
        <v>122</v>
      </c>
      <c r="H10447" s="13" t="s">
        <v>15</v>
      </c>
      <c r="I10447" s="13">
        <v>764</v>
      </c>
      <c r="J10447" s="7" t="s">
        <v>119</v>
      </c>
      <c r="K10447" s="12">
        <v>74.3</v>
      </c>
      <c r="L10447" s="7" t="s">
        <v>16</v>
      </c>
      <c r="M10447" s="12">
        <v>4.8</v>
      </c>
      <c r="N10447" s="12">
        <v>3.5</v>
      </c>
      <c r="O10447" s="12"/>
      <c r="P10447" s="12"/>
      <c r="V10447" s="10">
        <f t="shared" ref="V10447:V10460" si="535">SQRT((N10447*N10447)+(O10447*O10447)+((P10447*P10447)+(Q10447*Q10447)+(R10447*R10447)+(S10447*S10447)+(T10447*T10447)+(U10447*U10447)))</f>
        <v>3.5</v>
      </c>
      <c r="W10447" s="12">
        <v>9999</v>
      </c>
      <c r="X10447" s="12"/>
      <c r="Y10447" s="12"/>
      <c r="AC10447" s="13"/>
      <c r="AE10447" s="13">
        <v>0</v>
      </c>
      <c r="AF10447" s="13"/>
      <c r="AG10447" s="13" t="s">
        <v>119</v>
      </c>
      <c r="AH10447" s="7" t="s">
        <v>436</v>
      </c>
      <c r="AI10447" s="7" t="s">
        <v>436</v>
      </c>
      <c r="AJ10447" s="7" t="s">
        <v>436</v>
      </c>
      <c r="AL10447" s="7" t="s">
        <v>106</v>
      </c>
      <c r="AP10447" s="13" t="s">
        <v>209</v>
      </c>
      <c r="AQ10447" s="15"/>
      <c r="AR10447" s="15"/>
      <c r="AS10447" s="15"/>
    </row>
    <row r="10448" spans="1:45" ht="15.75" customHeight="1">
      <c r="A10448" s="17">
        <v>37871</v>
      </c>
      <c r="B10448" s="24" t="s">
        <v>1894</v>
      </c>
      <c r="C10448" s="24" t="s">
        <v>1905</v>
      </c>
      <c r="D10448" s="24" t="s">
        <v>2048</v>
      </c>
      <c r="E10448" s="7" t="s">
        <v>313</v>
      </c>
      <c r="F10448" s="7" t="s">
        <v>13</v>
      </c>
      <c r="G10448" s="7" t="s">
        <v>427</v>
      </c>
      <c r="H10448" s="7" t="s">
        <v>15</v>
      </c>
      <c r="I10448" s="7">
        <v>764</v>
      </c>
      <c r="J10448" s="7" t="s">
        <v>315</v>
      </c>
      <c r="K10448" s="10">
        <v>74.3</v>
      </c>
      <c r="L10448" s="7" t="s">
        <v>16</v>
      </c>
      <c r="M10448" s="10">
        <v>4.8</v>
      </c>
      <c r="N10448" s="10">
        <v>3.5</v>
      </c>
      <c r="O10448" s="7"/>
      <c r="V10448" s="10">
        <f t="shared" si="535"/>
        <v>3.5</v>
      </c>
      <c r="W10448" s="8">
        <v>9999</v>
      </c>
      <c r="AE10448" s="7">
        <v>0</v>
      </c>
      <c r="AG10448" s="7" t="s">
        <v>119</v>
      </c>
      <c r="AH10448" s="7" t="s">
        <v>436</v>
      </c>
      <c r="AI10448" s="7" t="s">
        <v>436</v>
      </c>
      <c r="AJ10448" s="7" t="s">
        <v>436</v>
      </c>
      <c r="AL10448" s="7" t="s">
        <v>106</v>
      </c>
      <c r="AP10448" s="7" t="s">
        <v>497</v>
      </c>
      <c r="AQ10448" s="15"/>
      <c r="AR10448" s="15"/>
      <c r="AS10448" s="15"/>
    </row>
    <row r="10449" spans="1:45" ht="15.75" customHeight="1">
      <c r="A10449" s="17">
        <v>38605</v>
      </c>
      <c r="B10449" s="22" t="s">
        <v>1896</v>
      </c>
      <c r="C10449" s="24" t="s">
        <v>1905</v>
      </c>
      <c r="D10449" s="24" t="s">
        <v>2048</v>
      </c>
      <c r="E10449" s="7" t="s">
        <v>313</v>
      </c>
      <c r="F10449" s="7" t="s">
        <v>892</v>
      </c>
      <c r="G10449" s="7" t="s">
        <v>892</v>
      </c>
      <c r="H10449" s="7" t="s">
        <v>15</v>
      </c>
      <c r="I10449" s="7">
        <v>764</v>
      </c>
      <c r="J10449" s="7" t="s">
        <v>315</v>
      </c>
      <c r="K10449" s="10">
        <v>74.3</v>
      </c>
      <c r="L10449" s="7" t="s">
        <v>16</v>
      </c>
      <c r="M10449" s="10">
        <v>4.8</v>
      </c>
      <c r="N10449" s="10">
        <v>3.65</v>
      </c>
      <c r="O10449" s="7"/>
      <c r="V10449" s="10">
        <f t="shared" si="535"/>
        <v>3.65</v>
      </c>
      <c r="W10449" s="7">
        <v>9999</v>
      </c>
      <c r="AG10449" s="7" t="s">
        <v>119</v>
      </c>
      <c r="AH10449" s="7" t="s">
        <v>436</v>
      </c>
      <c r="AI10449" s="7" t="s">
        <v>436</v>
      </c>
      <c r="AJ10449" s="7" t="s">
        <v>436</v>
      </c>
      <c r="AP10449" s="7" t="s">
        <v>1032</v>
      </c>
      <c r="AQ10449" s="15"/>
      <c r="AR10449" s="15"/>
      <c r="AS10449" s="15"/>
    </row>
    <row r="10450" spans="1:45" ht="15.75" customHeight="1">
      <c r="A10450" s="17">
        <v>39529</v>
      </c>
      <c r="B10450" s="22" t="s">
        <v>1899</v>
      </c>
      <c r="C10450" s="24" t="s">
        <v>1905</v>
      </c>
      <c r="D10450" s="24" t="s">
        <v>2048</v>
      </c>
      <c r="E10450" s="7" t="s">
        <v>313</v>
      </c>
      <c r="F10450" s="7" t="s">
        <v>13</v>
      </c>
      <c r="G10450" s="7" t="s">
        <v>749</v>
      </c>
      <c r="H10450" s="7" t="s">
        <v>15</v>
      </c>
      <c r="I10450" s="7">
        <v>764</v>
      </c>
      <c r="J10450" s="7" t="s">
        <v>315</v>
      </c>
      <c r="K10450" s="10">
        <v>74.3</v>
      </c>
      <c r="L10450" s="7" t="s">
        <v>16</v>
      </c>
      <c r="M10450" s="10">
        <v>4.8</v>
      </c>
      <c r="N10450" s="10">
        <v>3.7</v>
      </c>
      <c r="P10450" s="10"/>
      <c r="Q10450" s="10"/>
      <c r="R10450" s="10"/>
      <c r="S10450" s="10"/>
      <c r="V10450" s="10">
        <f t="shared" si="535"/>
        <v>3.7</v>
      </c>
      <c r="W10450" s="8">
        <v>9999</v>
      </c>
      <c r="AE10450" s="7">
        <v>0</v>
      </c>
      <c r="AG10450" s="7" t="s">
        <v>119</v>
      </c>
      <c r="AH10450" s="7" t="s">
        <v>436</v>
      </c>
      <c r="AI10450" s="7" t="s">
        <v>436</v>
      </c>
      <c r="AJ10450" s="7" t="s">
        <v>436</v>
      </c>
      <c r="AP10450" s="7" t="s">
        <v>848</v>
      </c>
      <c r="AQ10450" s="15"/>
      <c r="AR10450" s="15"/>
      <c r="AS10450" s="15"/>
    </row>
    <row r="10451" spans="1:45" ht="15.75" customHeight="1">
      <c r="A10451" s="17">
        <v>40123</v>
      </c>
      <c r="B10451" s="22" t="s">
        <v>1900</v>
      </c>
      <c r="C10451" s="24" t="s">
        <v>1905</v>
      </c>
      <c r="D10451" s="24" t="s">
        <v>2048</v>
      </c>
      <c r="E10451" s="7" t="s">
        <v>313</v>
      </c>
      <c r="F10451" s="7" t="s">
        <v>1291</v>
      </c>
      <c r="G10451" s="7" t="s">
        <v>1292</v>
      </c>
      <c r="H10451" s="7" t="s">
        <v>15</v>
      </c>
      <c r="I10451" s="7">
        <v>764</v>
      </c>
      <c r="J10451" s="7" t="s">
        <v>315</v>
      </c>
      <c r="K10451" s="10">
        <v>74.3</v>
      </c>
      <c r="L10451" s="7" t="s">
        <v>16</v>
      </c>
      <c r="M10451" s="10">
        <v>4.8</v>
      </c>
      <c r="N10451" s="10">
        <v>3.7</v>
      </c>
      <c r="O10451" s="7"/>
      <c r="V10451" s="10">
        <f t="shared" si="535"/>
        <v>3.7</v>
      </c>
      <c r="W10451" s="7">
        <v>9999</v>
      </c>
      <c r="AE10451" s="7">
        <v>0</v>
      </c>
      <c r="AG10451" s="7" t="s">
        <v>119</v>
      </c>
      <c r="AH10451" s="7" t="s">
        <v>436</v>
      </c>
      <c r="AI10451" s="7" t="s">
        <v>436</v>
      </c>
      <c r="AJ10451" s="7" t="s">
        <v>436</v>
      </c>
      <c r="AP10451" s="7" t="s">
        <v>1385</v>
      </c>
      <c r="AQ10451" s="15"/>
      <c r="AR10451" s="15"/>
      <c r="AS10451" s="15"/>
    </row>
    <row r="10452" spans="1:45" ht="15.75" customHeight="1">
      <c r="A10452" s="19">
        <v>40875</v>
      </c>
      <c r="B10452" s="23" t="s">
        <v>1902</v>
      </c>
      <c r="C10452" s="24" t="s">
        <v>1905</v>
      </c>
      <c r="D10452" s="24" t="s">
        <v>2048</v>
      </c>
      <c r="E10452" s="15" t="s">
        <v>313</v>
      </c>
      <c r="F10452" s="15" t="s">
        <v>1291</v>
      </c>
      <c r="G10452" s="15" t="s">
        <v>1291</v>
      </c>
      <c r="H10452" s="15" t="s">
        <v>15</v>
      </c>
      <c r="I10452" s="15">
        <v>764</v>
      </c>
      <c r="J10452" s="15" t="s">
        <v>315</v>
      </c>
      <c r="K10452" s="16">
        <v>74.3</v>
      </c>
      <c r="L10452" s="15" t="s">
        <v>16</v>
      </c>
      <c r="M10452" s="16">
        <v>4.8</v>
      </c>
      <c r="N10452" s="16">
        <v>3.7</v>
      </c>
      <c r="O10452" s="16"/>
      <c r="P10452" s="16"/>
      <c r="Q10452" s="16"/>
      <c r="R10452" s="16"/>
      <c r="S10452" s="16"/>
      <c r="T10452" s="16"/>
      <c r="U10452" s="16"/>
      <c r="V10452" s="10">
        <f t="shared" si="535"/>
        <v>3.7</v>
      </c>
      <c r="W10452" s="15">
        <v>9999</v>
      </c>
      <c r="X10452" s="15"/>
      <c r="Y10452" s="15"/>
      <c r="Z10452" s="15"/>
      <c r="AA10452" s="15"/>
      <c r="AB10452" s="15"/>
      <c r="AC10452" s="15"/>
      <c r="AD10452" s="15"/>
      <c r="AE10452" s="15">
        <v>0</v>
      </c>
      <c r="AF10452" s="15"/>
      <c r="AG10452" s="15" t="s">
        <v>119</v>
      </c>
      <c r="AH10452" s="15" t="s">
        <v>436</v>
      </c>
      <c r="AI10452" s="15" t="s">
        <v>436</v>
      </c>
      <c r="AJ10452" s="15" t="s">
        <v>436</v>
      </c>
      <c r="AK10452" s="15"/>
      <c r="AL10452" s="15" t="s">
        <v>607</v>
      </c>
      <c r="AM10452" s="15"/>
      <c r="AN10452" s="15"/>
      <c r="AO10452" s="15"/>
      <c r="AP10452" s="15" t="s">
        <v>1835</v>
      </c>
      <c r="AQ10452" s="15"/>
      <c r="AR10452" s="15"/>
      <c r="AS10452" s="15"/>
    </row>
    <row r="10453" spans="1:45" ht="15.75" customHeight="1">
      <c r="A10453" s="17">
        <v>41552</v>
      </c>
      <c r="B10453" s="22" t="s">
        <v>2048</v>
      </c>
      <c r="C10453" s="22" t="s">
        <v>1905</v>
      </c>
      <c r="D10453" s="22" t="s">
        <v>2048</v>
      </c>
      <c r="E10453" s="7" t="s">
        <v>313</v>
      </c>
      <c r="F10453" s="7" t="s">
        <v>1291</v>
      </c>
      <c r="G10453" s="7" t="s">
        <v>1291</v>
      </c>
      <c r="H10453" s="7" t="s">
        <v>15</v>
      </c>
      <c r="I10453" s="7">
        <v>764</v>
      </c>
      <c r="J10453" s="7" t="s">
        <v>315</v>
      </c>
      <c r="K10453" s="10">
        <v>74.3</v>
      </c>
      <c r="L10453" s="7" t="s">
        <v>16</v>
      </c>
      <c r="M10453" s="10">
        <v>4.8</v>
      </c>
      <c r="N10453" s="10">
        <v>3.7</v>
      </c>
      <c r="V10453" s="7">
        <f t="shared" si="535"/>
        <v>3.7</v>
      </c>
      <c r="W10453" s="7">
        <v>9999</v>
      </c>
      <c r="AE10453" s="7">
        <v>0</v>
      </c>
      <c r="AG10453" s="7" t="s">
        <v>318</v>
      </c>
      <c r="AH10453" s="7" t="s">
        <v>436</v>
      </c>
      <c r="AI10453" s="7" t="s">
        <v>436</v>
      </c>
      <c r="AJ10453" s="7" t="s">
        <v>436</v>
      </c>
      <c r="AL10453" s="7" t="s">
        <v>607</v>
      </c>
      <c r="AP10453" s="7" t="s">
        <v>2312</v>
      </c>
      <c r="AQ10453" s="15"/>
      <c r="AR10453" s="15"/>
      <c r="AS10453" s="15"/>
    </row>
    <row r="10454" spans="1:45" ht="15.75" customHeight="1">
      <c r="A10454" s="20">
        <v>37485</v>
      </c>
      <c r="B10454" s="24">
        <v>2002</v>
      </c>
      <c r="C10454" s="24" t="s">
        <v>1905</v>
      </c>
      <c r="D10454" s="24" t="s">
        <v>1888</v>
      </c>
      <c r="E10454" s="13" t="s">
        <v>313</v>
      </c>
      <c r="F10454" s="13" t="s">
        <v>13</v>
      </c>
      <c r="G10454" s="13" t="s">
        <v>122</v>
      </c>
      <c r="H10454" s="13" t="s">
        <v>15</v>
      </c>
      <c r="I10454" s="13">
        <v>765</v>
      </c>
      <c r="J10454" s="7" t="s">
        <v>119</v>
      </c>
      <c r="K10454" s="12">
        <v>74.400000000000006</v>
      </c>
      <c r="L10454" s="7" t="s">
        <v>16</v>
      </c>
      <c r="M10454" s="12">
        <v>4.7</v>
      </c>
      <c r="N10454" s="12">
        <v>17.399999999999999</v>
      </c>
      <c r="O10454" s="12"/>
      <c r="P10454" s="12"/>
      <c r="V10454" s="10">
        <f t="shared" si="535"/>
        <v>17.399999999999999</v>
      </c>
      <c r="W10454" s="12">
        <v>9999</v>
      </c>
      <c r="X10454" s="12"/>
      <c r="Y10454" s="12"/>
      <c r="AC10454" s="13"/>
      <c r="AE10454" s="13">
        <v>12</v>
      </c>
      <c r="AF10454" s="13"/>
      <c r="AG10454" s="13" t="s">
        <v>119</v>
      </c>
      <c r="AH10454" s="7" t="s">
        <v>436</v>
      </c>
      <c r="AI10454" s="7" t="s">
        <v>436</v>
      </c>
      <c r="AJ10454" s="7" t="s">
        <v>436</v>
      </c>
      <c r="AP10454" s="13"/>
      <c r="AQ10454" s="15"/>
      <c r="AR10454" s="15"/>
      <c r="AS10454" s="15"/>
    </row>
    <row r="10455" spans="1:45" ht="15.75" customHeight="1">
      <c r="A10455" s="17">
        <v>37871</v>
      </c>
      <c r="B10455" s="24" t="s">
        <v>1894</v>
      </c>
      <c r="C10455" s="24" t="s">
        <v>1905</v>
      </c>
      <c r="D10455" s="24" t="s">
        <v>1888</v>
      </c>
      <c r="E10455" s="7" t="s">
        <v>313</v>
      </c>
      <c r="F10455" s="7" t="s">
        <v>13</v>
      </c>
      <c r="G10455" s="7" t="s">
        <v>427</v>
      </c>
      <c r="H10455" s="7" t="s">
        <v>15</v>
      </c>
      <c r="I10455" s="7">
        <v>765</v>
      </c>
      <c r="J10455" s="7" t="s">
        <v>315</v>
      </c>
      <c r="K10455" s="10">
        <v>74.400000000000006</v>
      </c>
      <c r="L10455" s="7" t="s">
        <v>16</v>
      </c>
      <c r="M10455" s="10">
        <v>4.7</v>
      </c>
      <c r="N10455" s="10">
        <v>18.8</v>
      </c>
      <c r="O10455" s="7"/>
      <c r="V10455" s="10">
        <f t="shared" si="535"/>
        <v>18.8</v>
      </c>
      <c r="W10455" s="8">
        <v>9999</v>
      </c>
      <c r="AE10455" s="7">
        <v>10</v>
      </c>
      <c r="AG10455" s="7" t="s">
        <v>119</v>
      </c>
      <c r="AH10455" s="7" t="s">
        <v>436</v>
      </c>
      <c r="AI10455" s="7" t="s">
        <v>436</v>
      </c>
      <c r="AJ10455" s="7" t="s">
        <v>436</v>
      </c>
      <c r="AQ10455" s="15"/>
      <c r="AR10455" s="15"/>
      <c r="AS10455" s="15"/>
    </row>
    <row r="10456" spans="1:45" ht="15.75" customHeight="1">
      <c r="A10456" s="17">
        <v>38605</v>
      </c>
      <c r="B10456" s="22" t="s">
        <v>1896</v>
      </c>
      <c r="C10456" s="24" t="s">
        <v>1905</v>
      </c>
      <c r="D10456" s="24" t="s">
        <v>1888</v>
      </c>
      <c r="E10456" s="7" t="s">
        <v>313</v>
      </c>
      <c r="F10456" s="7" t="s">
        <v>892</v>
      </c>
      <c r="G10456" s="7" t="s">
        <v>892</v>
      </c>
      <c r="H10456" s="7" t="s">
        <v>15</v>
      </c>
      <c r="I10456" s="7">
        <v>765</v>
      </c>
      <c r="J10456" s="7" t="s">
        <v>315</v>
      </c>
      <c r="K10456" s="10">
        <v>74.400000000000006</v>
      </c>
      <c r="L10456" s="7" t="s">
        <v>16</v>
      </c>
      <c r="M10456" s="10">
        <v>4.7</v>
      </c>
      <c r="N10456" s="10">
        <v>21.7</v>
      </c>
      <c r="O10456" s="7"/>
      <c r="V10456" s="10">
        <f t="shared" si="535"/>
        <v>21.7</v>
      </c>
      <c r="W10456" s="7">
        <v>9999</v>
      </c>
      <c r="AE10456" s="7">
        <v>8</v>
      </c>
      <c r="AG10456" s="7" t="s">
        <v>119</v>
      </c>
      <c r="AH10456" s="7" t="s">
        <v>436</v>
      </c>
      <c r="AI10456" s="7" t="s">
        <v>436</v>
      </c>
      <c r="AJ10456" s="7" t="s">
        <v>436</v>
      </c>
      <c r="AQ10456" s="15"/>
      <c r="AR10456" s="15"/>
      <c r="AS10456" s="15"/>
    </row>
    <row r="10457" spans="1:45" ht="15.75" customHeight="1">
      <c r="A10457" s="17">
        <v>39529</v>
      </c>
      <c r="B10457" s="22" t="s">
        <v>1899</v>
      </c>
      <c r="C10457" s="24" t="s">
        <v>1905</v>
      </c>
      <c r="D10457" s="24" t="s">
        <v>1888</v>
      </c>
      <c r="E10457" s="7" t="s">
        <v>313</v>
      </c>
      <c r="F10457" s="7" t="s">
        <v>13</v>
      </c>
      <c r="G10457" s="7" t="s">
        <v>749</v>
      </c>
      <c r="H10457" s="7" t="s">
        <v>15</v>
      </c>
      <c r="I10457" s="7">
        <v>765</v>
      </c>
      <c r="J10457" s="7" t="s">
        <v>315</v>
      </c>
      <c r="K10457" s="10">
        <v>74.400000000000006</v>
      </c>
      <c r="L10457" s="7" t="s">
        <v>16</v>
      </c>
      <c r="M10457" s="10">
        <v>4.7</v>
      </c>
      <c r="N10457" s="10">
        <v>24.8</v>
      </c>
      <c r="P10457" s="10"/>
      <c r="Q10457" s="10"/>
      <c r="R10457" s="10"/>
      <c r="S10457" s="10"/>
      <c r="V10457" s="10">
        <f t="shared" si="535"/>
        <v>24.8</v>
      </c>
      <c r="W10457" s="8">
        <v>9999</v>
      </c>
      <c r="AE10457" s="7">
        <v>8</v>
      </c>
      <c r="AG10457" s="7" t="s">
        <v>119</v>
      </c>
      <c r="AH10457" s="7" t="s">
        <v>436</v>
      </c>
      <c r="AI10457" s="7" t="s">
        <v>436</v>
      </c>
      <c r="AJ10457" s="7" t="s">
        <v>436</v>
      </c>
      <c r="AQ10457" s="15"/>
      <c r="AR10457" s="15"/>
      <c r="AS10457" s="15"/>
    </row>
    <row r="10458" spans="1:45" ht="15.75" customHeight="1">
      <c r="A10458" s="17">
        <v>40123</v>
      </c>
      <c r="B10458" s="22" t="s">
        <v>1900</v>
      </c>
      <c r="C10458" s="24" t="s">
        <v>1905</v>
      </c>
      <c r="D10458" s="24" t="s">
        <v>1888</v>
      </c>
      <c r="E10458" s="7" t="s">
        <v>313</v>
      </c>
      <c r="F10458" s="7" t="s">
        <v>1291</v>
      </c>
      <c r="G10458" s="7" t="s">
        <v>1292</v>
      </c>
      <c r="H10458" s="7" t="s">
        <v>15</v>
      </c>
      <c r="I10458" s="7">
        <v>765</v>
      </c>
      <c r="J10458" s="7" t="s">
        <v>315</v>
      </c>
      <c r="K10458" s="10">
        <v>74.400000000000006</v>
      </c>
      <c r="L10458" s="7" t="s">
        <v>16</v>
      </c>
      <c r="M10458" s="10">
        <v>4.7</v>
      </c>
      <c r="N10458" s="10">
        <v>27</v>
      </c>
      <c r="O10458" s="7"/>
      <c r="V10458" s="10">
        <f t="shared" si="535"/>
        <v>27</v>
      </c>
      <c r="W10458" s="7">
        <v>9999</v>
      </c>
      <c r="AE10458" s="7">
        <v>12</v>
      </c>
      <c r="AG10458" s="7" t="s">
        <v>119</v>
      </c>
      <c r="AH10458" s="7" t="s">
        <v>436</v>
      </c>
      <c r="AI10458" s="7" t="s">
        <v>436</v>
      </c>
      <c r="AJ10458" s="7" t="s">
        <v>436</v>
      </c>
      <c r="AP10458" s="7" t="s">
        <v>1386</v>
      </c>
      <c r="AQ10458" s="15"/>
      <c r="AR10458" s="15"/>
      <c r="AS10458" s="15"/>
    </row>
    <row r="10459" spans="1:45" ht="15.75" customHeight="1">
      <c r="A10459" s="19">
        <v>40875</v>
      </c>
      <c r="B10459" s="23" t="s">
        <v>1902</v>
      </c>
      <c r="C10459" s="24" t="s">
        <v>1905</v>
      </c>
      <c r="D10459" s="24" t="s">
        <v>1888</v>
      </c>
      <c r="E10459" s="15" t="s">
        <v>313</v>
      </c>
      <c r="F10459" s="15" t="s">
        <v>1291</v>
      </c>
      <c r="G10459" s="15" t="s">
        <v>1291</v>
      </c>
      <c r="H10459" s="15" t="s">
        <v>15</v>
      </c>
      <c r="I10459" s="15">
        <v>765</v>
      </c>
      <c r="J10459" s="15" t="s">
        <v>315</v>
      </c>
      <c r="K10459" s="16">
        <v>74.400000000000006</v>
      </c>
      <c r="L10459" s="15" t="s">
        <v>16</v>
      </c>
      <c r="M10459" s="16">
        <v>4.7</v>
      </c>
      <c r="N10459" s="16">
        <v>29.7</v>
      </c>
      <c r="O10459" s="16"/>
      <c r="P10459" s="16"/>
      <c r="Q10459" s="16"/>
      <c r="R10459" s="16"/>
      <c r="S10459" s="16"/>
      <c r="T10459" s="16"/>
      <c r="U10459" s="16"/>
      <c r="V10459" s="10">
        <f t="shared" si="535"/>
        <v>29.7</v>
      </c>
      <c r="W10459" s="15">
        <v>9999</v>
      </c>
      <c r="X10459" s="15"/>
      <c r="Y10459" s="15"/>
      <c r="Z10459" s="15"/>
      <c r="AA10459" s="15"/>
      <c r="AB10459" s="15"/>
      <c r="AC10459" s="15"/>
      <c r="AD10459" s="15"/>
      <c r="AE10459" s="15">
        <v>11</v>
      </c>
      <c r="AF10459" s="15"/>
      <c r="AG10459" s="15" t="s">
        <v>119</v>
      </c>
      <c r="AH10459" s="15" t="s">
        <v>436</v>
      </c>
      <c r="AI10459" s="15" t="s">
        <v>436</v>
      </c>
      <c r="AJ10459" s="15" t="s">
        <v>436</v>
      </c>
      <c r="AK10459" s="15"/>
      <c r="AL10459" s="15"/>
      <c r="AM10459" s="15"/>
      <c r="AN10459" s="15"/>
      <c r="AO10459" s="15"/>
      <c r="AP10459" s="15"/>
      <c r="AQ10459" s="15"/>
      <c r="AR10459" s="15"/>
      <c r="AS10459" s="15"/>
    </row>
    <row r="10460" spans="1:45" ht="15.75" customHeight="1">
      <c r="A10460" s="17">
        <v>41552</v>
      </c>
      <c r="B10460" s="22" t="s">
        <v>2048</v>
      </c>
      <c r="C10460" s="22" t="s">
        <v>1905</v>
      </c>
      <c r="D10460" s="22" t="s">
        <v>1888</v>
      </c>
      <c r="E10460" s="7" t="s">
        <v>313</v>
      </c>
      <c r="F10460" s="7" t="s">
        <v>1291</v>
      </c>
      <c r="G10460" s="7" t="s">
        <v>1291</v>
      </c>
      <c r="H10460" s="7" t="s">
        <v>15</v>
      </c>
      <c r="I10460" s="7">
        <v>765</v>
      </c>
      <c r="J10460" s="7" t="s">
        <v>315</v>
      </c>
      <c r="K10460" s="10">
        <v>74.400000000000006</v>
      </c>
      <c r="L10460" s="7" t="s">
        <v>16</v>
      </c>
      <c r="M10460" s="10">
        <v>4.7</v>
      </c>
      <c r="N10460" s="10">
        <v>30.9</v>
      </c>
      <c r="V10460" s="7">
        <f t="shared" si="535"/>
        <v>30.9</v>
      </c>
      <c r="W10460" s="7">
        <v>9999</v>
      </c>
      <c r="AE10460" s="7">
        <v>14</v>
      </c>
      <c r="AG10460" s="7" t="s">
        <v>119</v>
      </c>
      <c r="AH10460" s="7" t="s">
        <v>436</v>
      </c>
      <c r="AI10460" s="7" t="s">
        <v>436</v>
      </c>
      <c r="AJ10460" s="7" t="s">
        <v>436</v>
      </c>
      <c r="AQ10460" s="15"/>
      <c r="AR10460" s="15"/>
      <c r="AS10460" s="15"/>
    </row>
    <row r="10461" spans="1:45" ht="15.75" customHeight="1">
      <c r="A10461" s="17">
        <v>41996</v>
      </c>
      <c r="B10461" s="22">
        <v>2014</v>
      </c>
      <c r="C10461" s="22" t="s">
        <v>1905</v>
      </c>
      <c r="D10461" s="22" t="s">
        <v>1888</v>
      </c>
      <c r="E10461" s="7" t="s">
        <v>313</v>
      </c>
      <c r="F10461" s="7" t="s">
        <v>2498</v>
      </c>
      <c r="G10461" s="7" t="s">
        <v>2499</v>
      </c>
      <c r="H10461" s="7" t="s">
        <v>15</v>
      </c>
      <c r="I10461" s="7">
        <v>765</v>
      </c>
      <c r="J10461" s="7" t="s">
        <v>315</v>
      </c>
      <c r="K10461" s="10">
        <v>74.400000000000006</v>
      </c>
      <c r="L10461" s="7" t="s">
        <v>16</v>
      </c>
      <c r="M10461" s="10">
        <v>4.7</v>
      </c>
      <c r="N10461" s="10">
        <v>31.2</v>
      </c>
      <c r="V10461" s="7">
        <f>SUM(N10461:U10461)</f>
        <v>31.2</v>
      </c>
      <c r="W10461" s="7">
        <v>9999</v>
      </c>
      <c r="AE10461" s="7">
        <v>18</v>
      </c>
      <c r="AG10461" s="7" t="s">
        <v>119</v>
      </c>
      <c r="AH10461" s="7" t="s">
        <v>436</v>
      </c>
      <c r="AI10461" s="7" t="s">
        <v>436</v>
      </c>
      <c r="AJ10461" s="7" t="s">
        <v>436</v>
      </c>
      <c r="AP10461" s="7" t="s">
        <v>2501</v>
      </c>
      <c r="AQ10461" s="15"/>
      <c r="AR10461" s="15"/>
      <c r="AS10461" s="15"/>
    </row>
    <row r="10462" spans="1:45" ht="15.75" customHeight="1">
      <c r="A10462" s="20">
        <v>37485</v>
      </c>
      <c r="B10462" s="24">
        <v>2002</v>
      </c>
      <c r="C10462" s="24" t="s">
        <v>1905</v>
      </c>
      <c r="D10462" s="24" t="s">
        <v>1894</v>
      </c>
      <c r="E10462" s="13" t="s">
        <v>313</v>
      </c>
      <c r="F10462" s="13" t="s">
        <v>13</v>
      </c>
      <c r="G10462" s="13" t="s">
        <v>122</v>
      </c>
      <c r="H10462" s="13" t="s">
        <v>15</v>
      </c>
      <c r="I10462" s="13">
        <v>766</v>
      </c>
      <c r="J10462" s="7" t="s">
        <v>119</v>
      </c>
      <c r="K10462" s="12">
        <v>74.5</v>
      </c>
      <c r="L10462" s="7" t="s">
        <v>16</v>
      </c>
      <c r="M10462" s="12">
        <v>2.5</v>
      </c>
      <c r="N10462" s="12">
        <v>0.2</v>
      </c>
      <c r="O10462" s="12"/>
      <c r="P10462" s="12"/>
      <c r="V10462" s="10">
        <f>SQRT((N10462*N10462)+(O10462*O10462)+((P10462*P10462)+(Q10462*Q10462)+(R10462*R10462)+(S10462*S10462)+(T10462*T10462)+(U10462*U10462)))</f>
        <v>0.2</v>
      </c>
      <c r="W10462" s="12">
        <v>10</v>
      </c>
      <c r="X10462" s="12"/>
      <c r="Y10462" s="12"/>
      <c r="AC10462" s="13">
        <v>0</v>
      </c>
      <c r="AE10462" s="13">
        <v>0</v>
      </c>
      <c r="AF10462" s="13"/>
      <c r="AG10462" s="13" t="s">
        <v>119</v>
      </c>
      <c r="AH10462" s="7" t="s">
        <v>436</v>
      </c>
      <c r="AI10462" s="7" t="s">
        <v>436</v>
      </c>
      <c r="AJ10462" s="7" t="s">
        <v>436</v>
      </c>
      <c r="AP10462" s="13"/>
      <c r="AQ10462" s="15"/>
      <c r="AR10462" s="15"/>
      <c r="AS10462" s="15"/>
    </row>
    <row r="10463" spans="1:45" ht="15.75" customHeight="1">
      <c r="A10463" s="17">
        <v>37871</v>
      </c>
      <c r="B10463" s="24" t="s">
        <v>1894</v>
      </c>
      <c r="C10463" s="24" t="s">
        <v>1905</v>
      </c>
      <c r="D10463" s="24" t="s">
        <v>1894</v>
      </c>
      <c r="E10463" s="7" t="s">
        <v>313</v>
      </c>
      <c r="F10463" s="7" t="s">
        <v>13</v>
      </c>
      <c r="G10463" s="7" t="s">
        <v>427</v>
      </c>
      <c r="H10463" s="7" t="s">
        <v>15</v>
      </c>
      <c r="I10463" s="7">
        <v>766</v>
      </c>
      <c r="J10463" s="7" t="s">
        <v>343</v>
      </c>
      <c r="K10463" s="10">
        <v>74.5</v>
      </c>
      <c r="L10463" s="7" t="s">
        <v>16</v>
      </c>
      <c r="M10463" s="10">
        <v>2.5</v>
      </c>
      <c r="O10463" s="7"/>
      <c r="V10463" s="10" t="s">
        <v>1888</v>
      </c>
      <c r="W10463" s="8"/>
      <c r="AF10463" s="7" t="s">
        <v>106</v>
      </c>
      <c r="AG10463" s="7" t="s">
        <v>318</v>
      </c>
      <c r="AH10463" s="7" t="s">
        <v>436</v>
      </c>
      <c r="AI10463" s="7" t="s">
        <v>436</v>
      </c>
      <c r="AJ10463" s="7" t="s">
        <v>436</v>
      </c>
      <c r="AQ10463" s="15"/>
      <c r="AR10463" s="15"/>
      <c r="AS10463" s="15"/>
    </row>
    <row r="10464" spans="1:45" ht="15.75" customHeight="1">
      <c r="A10464" s="17">
        <v>38605</v>
      </c>
      <c r="B10464" s="22" t="s">
        <v>1896</v>
      </c>
      <c r="C10464" s="24" t="s">
        <v>1905</v>
      </c>
      <c r="D10464" s="24" t="s">
        <v>1894</v>
      </c>
      <c r="E10464" s="7" t="s">
        <v>313</v>
      </c>
      <c r="F10464" s="7" t="s">
        <v>892</v>
      </c>
      <c r="G10464" s="7" t="s">
        <v>892</v>
      </c>
      <c r="H10464" s="7" t="s">
        <v>15</v>
      </c>
      <c r="I10464" s="7">
        <v>766</v>
      </c>
      <c r="J10464" s="7" t="s">
        <v>320</v>
      </c>
      <c r="K10464" s="12">
        <v>74.5</v>
      </c>
      <c r="L10464" s="7" t="s">
        <v>16</v>
      </c>
      <c r="M10464" s="12">
        <v>2.5</v>
      </c>
      <c r="O10464" s="7"/>
      <c r="V10464" s="10" t="s">
        <v>1888</v>
      </c>
      <c r="AG10464" s="7" t="s">
        <v>318</v>
      </c>
      <c r="AH10464" s="7" t="s">
        <v>436</v>
      </c>
      <c r="AI10464" s="7" t="s">
        <v>436</v>
      </c>
      <c r="AJ10464" s="7" t="s">
        <v>436</v>
      </c>
      <c r="AP10464" s="7" t="s">
        <v>1033</v>
      </c>
      <c r="AQ10464" s="15"/>
      <c r="AR10464" s="15"/>
      <c r="AS10464" s="15"/>
    </row>
    <row r="10465" spans="1:45" ht="15.75" customHeight="1">
      <c r="A10465" s="17">
        <v>39529</v>
      </c>
      <c r="B10465" s="22" t="s">
        <v>1899</v>
      </c>
      <c r="C10465" s="24" t="s">
        <v>1905</v>
      </c>
      <c r="D10465" s="24" t="s">
        <v>1894</v>
      </c>
      <c r="E10465" s="7" t="s">
        <v>313</v>
      </c>
      <c r="F10465" s="7" t="s">
        <v>13</v>
      </c>
      <c r="G10465" s="7" t="s">
        <v>749</v>
      </c>
      <c r="H10465" s="7" t="s">
        <v>15</v>
      </c>
      <c r="I10465" s="7">
        <v>766</v>
      </c>
      <c r="J10465" s="7" t="s">
        <v>320</v>
      </c>
      <c r="K10465" s="10">
        <v>74.5</v>
      </c>
      <c r="L10465" s="7" t="s">
        <v>16</v>
      </c>
      <c r="M10465" s="10">
        <v>2.5</v>
      </c>
      <c r="P10465" s="10"/>
      <c r="Q10465" s="10"/>
      <c r="R10465" s="10"/>
      <c r="S10465" s="10"/>
      <c r="V10465" s="10" t="s">
        <v>1888</v>
      </c>
      <c r="W10465" s="8" t="s">
        <v>317</v>
      </c>
      <c r="AG10465" s="7" t="s">
        <v>318</v>
      </c>
      <c r="AH10465" s="7" t="s">
        <v>436</v>
      </c>
      <c r="AI10465" s="7" t="s">
        <v>436</v>
      </c>
      <c r="AJ10465" s="7" t="s">
        <v>436</v>
      </c>
      <c r="AQ10465" s="15"/>
      <c r="AR10465" s="15"/>
      <c r="AS10465" s="15"/>
    </row>
    <row r="10466" spans="1:45" ht="15.75" customHeight="1">
      <c r="A10466" s="17">
        <v>40123</v>
      </c>
      <c r="B10466" s="22" t="s">
        <v>1900</v>
      </c>
      <c r="C10466" s="24" t="s">
        <v>1905</v>
      </c>
      <c r="D10466" s="24" t="s">
        <v>1894</v>
      </c>
      <c r="E10466" s="7" t="s">
        <v>313</v>
      </c>
      <c r="F10466" s="7" t="s">
        <v>1291</v>
      </c>
      <c r="G10466" s="7" t="s">
        <v>1292</v>
      </c>
      <c r="H10466" s="7" t="s">
        <v>15</v>
      </c>
      <c r="I10466" s="7">
        <v>766</v>
      </c>
      <c r="J10466" s="7" t="s">
        <v>320</v>
      </c>
      <c r="K10466" s="10">
        <v>74.5</v>
      </c>
      <c r="L10466" s="7" t="s">
        <v>16</v>
      </c>
      <c r="M10466" s="10">
        <v>2.5</v>
      </c>
      <c r="O10466" s="7"/>
      <c r="V10466" s="10" t="s">
        <v>1888</v>
      </c>
      <c r="W10466" s="7" t="s">
        <v>317</v>
      </c>
      <c r="AG10466" s="7" t="s">
        <v>318</v>
      </c>
      <c r="AH10466" s="7" t="s">
        <v>436</v>
      </c>
      <c r="AI10466" s="7" t="s">
        <v>436</v>
      </c>
      <c r="AJ10466" s="7" t="s">
        <v>436</v>
      </c>
      <c r="AQ10466" s="15"/>
      <c r="AR10466" s="15"/>
      <c r="AS10466" s="15"/>
    </row>
    <row r="10467" spans="1:45" ht="15.75" customHeight="1">
      <c r="A10467" s="19">
        <v>40875</v>
      </c>
      <c r="B10467" s="23" t="s">
        <v>1902</v>
      </c>
      <c r="C10467" s="24" t="s">
        <v>1905</v>
      </c>
      <c r="D10467" s="24" t="s">
        <v>1894</v>
      </c>
      <c r="E10467" s="15" t="s">
        <v>313</v>
      </c>
      <c r="F10467" s="15" t="s">
        <v>1291</v>
      </c>
      <c r="G10467" s="15" t="s">
        <v>1291</v>
      </c>
      <c r="H10467" s="15" t="s">
        <v>15</v>
      </c>
      <c r="I10467" s="15">
        <v>766</v>
      </c>
      <c r="J10467" s="16" t="s">
        <v>1577</v>
      </c>
      <c r="K10467" s="16">
        <v>74.5</v>
      </c>
      <c r="L10467" s="15" t="s">
        <v>16</v>
      </c>
      <c r="M10467" s="16">
        <v>2.5</v>
      </c>
      <c r="N10467" s="16"/>
      <c r="O10467" s="16"/>
      <c r="P10467" s="16"/>
      <c r="Q10467" s="16"/>
      <c r="R10467" s="16"/>
      <c r="S10467" s="16"/>
      <c r="T10467" s="16"/>
      <c r="U10467" s="16"/>
      <c r="V10467" s="10" t="s">
        <v>1888</v>
      </c>
      <c r="W10467" s="16" t="s">
        <v>1577</v>
      </c>
      <c r="X10467" s="15"/>
      <c r="Y10467" s="15"/>
      <c r="Z10467" s="15"/>
      <c r="AA10467" s="15"/>
      <c r="AB10467" s="15"/>
      <c r="AC10467" s="15"/>
      <c r="AD10467" s="15"/>
      <c r="AE10467" s="15"/>
      <c r="AF10467" s="15"/>
      <c r="AG10467" s="7" t="s">
        <v>318</v>
      </c>
      <c r="AH10467" s="15" t="s">
        <v>436</v>
      </c>
      <c r="AI10467" s="15" t="s">
        <v>436</v>
      </c>
      <c r="AJ10467" s="15" t="s">
        <v>436</v>
      </c>
      <c r="AK10467" s="15"/>
      <c r="AL10467" s="15"/>
      <c r="AM10467" s="15"/>
      <c r="AN10467" s="15"/>
      <c r="AO10467" s="15"/>
      <c r="AP10467" s="16" t="s">
        <v>1577</v>
      </c>
      <c r="AQ10467" s="15"/>
      <c r="AR10467" s="15"/>
      <c r="AS10467" s="15"/>
    </row>
    <row r="10468" spans="1:45" ht="15.75" customHeight="1">
      <c r="A10468" s="20">
        <v>37485</v>
      </c>
      <c r="B10468" s="24">
        <v>2002</v>
      </c>
      <c r="C10468" s="24" t="s">
        <v>1905</v>
      </c>
      <c r="D10468" s="24" t="s">
        <v>1894</v>
      </c>
      <c r="E10468" s="13" t="s">
        <v>313</v>
      </c>
      <c r="F10468" s="13" t="s">
        <v>13</v>
      </c>
      <c r="G10468" s="13" t="s">
        <v>122</v>
      </c>
      <c r="H10468" s="13" t="s">
        <v>15</v>
      </c>
      <c r="I10468" s="13">
        <v>767</v>
      </c>
      <c r="J10468" s="7" t="s">
        <v>119</v>
      </c>
      <c r="K10468" s="12">
        <v>74.8</v>
      </c>
      <c r="L10468" s="7" t="s">
        <v>16</v>
      </c>
      <c r="M10468" s="12">
        <v>2.2999999999999998</v>
      </c>
      <c r="N10468" s="12">
        <v>0.1</v>
      </c>
      <c r="O10468" s="12"/>
      <c r="P10468" s="12"/>
      <c r="V10468" s="10">
        <f>SQRT((N10468*N10468)+(O10468*O10468)+((P10468*P10468)+(Q10468*Q10468)+(R10468*R10468)+(S10468*S10468)+(T10468*T10468)+(U10468*U10468)))</f>
        <v>0.1</v>
      </c>
      <c r="W10468" s="12">
        <v>9</v>
      </c>
      <c r="X10468" s="12"/>
      <c r="Y10468" s="12"/>
      <c r="AC10468" s="13">
        <v>0</v>
      </c>
      <c r="AE10468" s="13">
        <v>0</v>
      </c>
      <c r="AF10468" s="13"/>
      <c r="AG10468" s="13" t="s">
        <v>119</v>
      </c>
      <c r="AH10468" s="7" t="s">
        <v>436</v>
      </c>
      <c r="AI10468" s="7" t="s">
        <v>436</v>
      </c>
      <c r="AJ10468" s="7" t="s">
        <v>436</v>
      </c>
      <c r="AP10468" s="13"/>
      <c r="AQ10468" s="15"/>
      <c r="AR10468" s="15"/>
      <c r="AS10468" s="15"/>
    </row>
    <row r="10469" spans="1:45" ht="15.75" customHeight="1">
      <c r="A10469" s="17">
        <v>37871</v>
      </c>
      <c r="B10469" s="24" t="s">
        <v>1894</v>
      </c>
      <c r="C10469" s="24" t="s">
        <v>1905</v>
      </c>
      <c r="D10469" s="24" t="s">
        <v>1894</v>
      </c>
      <c r="E10469" s="7" t="s">
        <v>313</v>
      </c>
      <c r="F10469" s="7" t="s">
        <v>13</v>
      </c>
      <c r="G10469" s="7" t="s">
        <v>427</v>
      </c>
      <c r="H10469" s="7" t="s">
        <v>15</v>
      </c>
      <c r="I10469" s="7">
        <v>767</v>
      </c>
      <c r="J10469" s="7" t="s">
        <v>343</v>
      </c>
      <c r="K10469" s="10">
        <v>74.8</v>
      </c>
      <c r="L10469" s="7" t="s">
        <v>16</v>
      </c>
      <c r="M10469" s="10">
        <v>2.2999999999999998</v>
      </c>
      <c r="O10469" s="7"/>
      <c r="V10469" s="10" t="s">
        <v>1888</v>
      </c>
      <c r="W10469" s="8"/>
      <c r="AF10469" s="7" t="s">
        <v>106</v>
      </c>
      <c r="AG10469" s="7" t="s">
        <v>318</v>
      </c>
      <c r="AH10469" s="7" t="s">
        <v>436</v>
      </c>
      <c r="AI10469" s="7" t="s">
        <v>436</v>
      </c>
      <c r="AJ10469" s="7" t="s">
        <v>436</v>
      </c>
      <c r="AQ10469" s="15"/>
      <c r="AR10469" s="15"/>
      <c r="AS10469" s="15"/>
    </row>
    <row r="10470" spans="1:45" ht="15.75" customHeight="1">
      <c r="A10470" s="17">
        <v>38605</v>
      </c>
      <c r="B10470" s="22" t="s">
        <v>1896</v>
      </c>
      <c r="C10470" s="24" t="s">
        <v>1905</v>
      </c>
      <c r="D10470" s="24" t="s">
        <v>1894</v>
      </c>
      <c r="E10470" s="7" t="s">
        <v>313</v>
      </c>
      <c r="F10470" s="7" t="s">
        <v>892</v>
      </c>
      <c r="G10470" s="7" t="s">
        <v>892</v>
      </c>
      <c r="H10470" s="7" t="s">
        <v>15</v>
      </c>
      <c r="I10470" s="7">
        <v>767</v>
      </c>
      <c r="J10470" s="7" t="s">
        <v>320</v>
      </c>
      <c r="K10470" s="12">
        <v>74.8</v>
      </c>
      <c r="L10470" s="7" t="s">
        <v>16</v>
      </c>
      <c r="M10470" s="12">
        <v>2.2999999999999998</v>
      </c>
      <c r="O10470" s="7"/>
      <c r="V10470" s="10" t="s">
        <v>1888</v>
      </c>
      <c r="AG10470" s="7" t="s">
        <v>318</v>
      </c>
      <c r="AH10470" s="7" t="s">
        <v>436</v>
      </c>
      <c r="AI10470" s="7" t="s">
        <v>436</v>
      </c>
      <c r="AJ10470" s="7" t="s">
        <v>436</v>
      </c>
      <c r="AP10470" s="7" t="s">
        <v>1034</v>
      </c>
      <c r="AQ10470" s="15"/>
      <c r="AR10470" s="15"/>
      <c r="AS10470" s="15"/>
    </row>
    <row r="10471" spans="1:45" ht="15.75" customHeight="1">
      <c r="A10471" s="17">
        <v>39529</v>
      </c>
      <c r="B10471" s="22" t="s">
        <v>1899</v>
      </c>
      <c r="C10471" s="24" t="s">
        <v>1905</v>
      </c>
      <c r="D10471" s="24" t="s">
        <v>1894</v>
      </c>
      <c r="E10471" s="7" t="s">
        <v>313</v>
      </c>
      <c r="F10471" s="7" t="s">
        <v>13</v>
      </c>
      <c r="G10471" s="7" t="s">
        <v>749</v>
      </c>
      <c r="H10471" s="7" t="s">
        <v>15</v>
      </c>
      <c r="I10471" s="7">
        <v>767</v>
      </c>
      <c r="J10471" s="7" t="s">
        <v>320</v>
      </c>
      <c r="K10471" s="10">
        <v>74.8</v>
      </c>
      <c r="L10471" s="7" t="s">
        <v>16</v>
      </c>
      <c r="M10471" s="10">
        <v>2.2999999999999998</v>
      </c>
      <c r="P10471" s="10"/>
      <c r="Q10471" s="10"/>
      <c r="R10471" s="10"/>
      <c r="S10471" s="10"/>
      <c r="V10471" s="10" t="s">
        <v>1888</v>
      </c>
      <c r="W10471" s="8" t="s">
        <v>317</v>
      </c>
      <c r="AG10471" s="7" t="s">
        <v>318</v>
      </c>
      <c r="AH10471" s="7" t="s">
        <v>436</v>
      </c>
      <c r="AI10471" s="7" t="s">
        <v>436</v>
      </c>
      <c r="AJ10471" s="7" t="s">
        <v>436</v>
      </c>
      <c r="AQ10471" s="15"/>
      <c r="AR10471" s="15"/>
      <c r="AS10471" s="15"/>
    </row>
    <row r="10472" spans="1:45" ht="15.75" customHeight="1">
      <c r="A10472" s="17">
        <v>40123</v>
      </c>
      <c r="B10472" s="22" t="s">
        <v>1900</v>
      </c>
      <c r="C10472" s="24" t="s">
        <v>1905</v>
      </c>
      <c r="D10472" s="24" t="s">
        <v>1894</v>
      </c>
      <c r="E10472" s="7" t="s">
        <v>313</v>
      </c>
      <c r="F10472" s="7" t="s">
        <v>1291</v>
      </c>
      <c r="G10472" s="7" t="s">
        <v>1292</v>
      </c>
      <c r="H10472" s="7" t="s">
        <v>15</v>
      </c>
      <c r="I10472" s="7">
        <v>767</v>
      </c>
      <c r="J10472" s="7" t="s">
        <v>320</v>
      </c>
      <c r="K10472" s="10">
        <v>74.8</v>
      </c>
      <c r="L10472" s="7" t="s">
        <v>16</v>
      </c>
      <c r="M10472" s="10">
        <v>2.2999999999999998</v>
      </c>
      <c r="O10472" s="7"/>
      <c r="V10472" s="10" t="s">
        <v>1888</v>
      </c>
      <c r="W10472" s="7" t="s">
        <v>317</v>
      </c>
      <c r="AG10472" s="7" t="s">
        <v>318</v>
      </c>
      <c r="AH10472" s="7" t="s">
        <v>436</v>
      </c>
      <c r="AI10472" s="7" t="s">
        <v>436</v>
      </c>
      <c r="AJ10472" s="7" t="s">
        <v>436</v>
      </c>
      <c r="AQ10472" s="15"/>
      <c r="AR10472" s="15"/>
      <c r="AS10472" s="15"/>
    </row>
    <row r="10473" spans="1:45" ht="15.75" customHeight="1">
      <c r="A10473" s="19">
        <v>40875</v>
      </c>
      <c r="B10473" s="23" t="s">
        <v>1902</v>
      </c>
      <c r="C10473" s="24" t="s">
        <v>1905</v>
      </c>
      <c r="D10473" s="24" t="s">
        <v>1894</v>
      </c>
      <c r="E10473" s="15" t="s">
        <v>313</v>
      </c>
      <c r="F10473" s="15" t="s">
        <v>1291</v>
      </c>
      <c r="G10473" s="15" t="s">
        <v>1291</v>
      </c>
      <c r="H10473" s="15" t="s">
        <v>15</v>
      </c>
      <c r="I10473" s="15">
        <v>767</v>
      </c>
      <c r="J10473" s="16" t="s">
        <v>1577</v>
      </c>
      <c r="K10473" s="16">
        <v>74.8</v>
      </c>
      <c r="L10473" s="15" t="s">
        <v>16</v>
      </c>
      <c r="M10473" s="16">
        <v>2.2999999999999998</v>
      </c>
      <c r="N10473" s="16"/>
      <c r="O10473" s="16"/>
      <c r="P10473" s="16"/>
      <c r="Q10473" s="16"/>
      <c r="R10473" s="16"/>
      <c r="S10473" s="16"/>
      <c r="T10473" s="16"/>
      <c r="U10473" s="16"/>
      <c r="V10473" s="10" t="s">
        <v>1888</v>
      </c>
      <c r="W10473" s="16" t="s">
        <v>1577</v>
      </c>
      <c r="X10473" s="15"/>
      <c r="Y10473" s="15"/>
      <c r="Z10473" s="15"/>
      <c r="AA10473" s="15"/>
      <c r="AB10473" s="15"/>
      <c r="AC10473" s="15"/>
      <c r="AD10473" s="15"/>
      <c r="AE10473" s="15"/>
      <c r="AF10473" s="15"/>
      <c r="AG10473" s="7" t="s">
        <v>318</v>
      </c>
      <c r="AH10473" s="15" t="s">
        <v>436</v>
      </c>
      <c r="AI10473" s="15" t="s">
        <v>436</v>
      </c>
      <c r="AJ10473" s="15" t="s">
        <v>436</v>
      </c>
      <c r="AK10473" s="15"/>
      <c r="AL10473" s="15"/>
      <c r="AM10473" s="15"/>
      <c r="AN10473" s="15"/>
      <c r="AO10473" s="15"/>
      <c r="AP10473" s="16" t="s">
        <v>1577</v>
      </c>
      <c r="AQ10473" s="15"/>
      <c r="AR10473" s="15"/>
      <c r="AS10473" s="15"/>
    </row>
    <row r="10474" spans="1:45" ht="15.75" customHeight="1">
      <c r="A10474" s="20">
        <v>37485</v>
      </c>
      <c r="B10474" s="24">
        <v>2002</v>
      </c>
      <c r="C10474" s="24" t="s">
        <v>1905</v>
      </c>
      <c r="D10474" s="24" t="s">
        <v>1894</v>
      </c>
      <c r="E10474" s="13" t="s">
        <v>313</v>
      </c>
      <c r="F10474" s="13" t="s">
        <v>13</v>
      </c>
      <c r="G10474" s="13" t="s">
        <v>122</v>
      </c>
      <c r="H10474" s="13" t="s">
        <v>15</v>
      </c>
      <c r="I10474" s="13">
        <v>768</v>
      </c>
      <c r="J10474" s="7" t="s">
        <v>119</v>
      </c>
      <c r="K10474" s="12">
        <v>74.7</v>
      </c>
      <c r="L10474" s="7" t="s">
        <v>16</v>
      </c>
      <c r="M10474" s="12">
        <v>1.9</v>
      </c>
      <c r="N10474" s="12">
        <v>0.2</v>
      </c>
      <c r="O10474" s="12"/>
      <c r="P10474" s="12"/>
      <c r="V10474" s="10">
        <f>SQRT((N10474*N10474)+(O10474*O10474)+((P10474*P10474)+(Q10474*Q10474)+(R10474*R10474)+(S10474*S10474)+(T10474*T10474)+(U10474*U10474)))</f>
        <v>0.2</v>
      </c>
      <c r="W10474" s="12">
        <v>9</v>
      </c>
      <c r="X10474" s="12"/>
      <c r="Y10474" s="12"/>
      <c r="AC10474" s="13">
        <v>0</v>
      </c>
      <c r="AE10474" s="13">
        <v>0</v>
      </c>
      <c r="AF10474" s="13"/>
      <c r="AG10474" s="13" t="s">
        <v>119</v>
      </c>
      <c r="AH10474" s="7" t="s">
        <v>106</v>
      </c>
      <c r="AI10474" s="7" t="s">
        <v>436</v>
      </c>
      <c r="AJ10474" s="7" t="s">
        <v>436</v>
      </c>
      <c r="AP10474" s="13" t="s">
        <v>210</v>
      </c>
      <c r="AQ10474" s="15"/>
      <c r="AR10474" s="15"/>
      <c r="AS10474" s="15"/>
    </row>
    <row r="10475" spans="1:45" ht="15.75" customHeight="1">
      <c r="A10475" s="17">
        <v>37871</v>
      </c>
      <c r="B10475" s="24" t="s">
        <v>1894</v>
      </c>
      <c r="C10475" s="24" t="s">
        <v>1905</v>
      </c>
      <c r="D10475" s="24" t="s">
        <v>1894</v>
      </c>
      <c r="E10475" s="7" t="s">
        <v>313</v>
      </c>
      <c r="F10475" s="7" t="s">
        <v>13</v>
      </c>
      <c r="G10475" s="7" t="s">
        <v>427</v>
      </c>
      <c r="H10475" s="7" t="s">
        <v>15</v>
      </c>
      <c r="I10475" s="7">
        <v>768</v>
      </c>
      <c r="J10475" s="7" t="s">
        <v>343</v>
      </c>
      <c r="K10475" s="10">
        <v>74.7</v>
      </c>
      <c r="L10475" s="7" t="s">
        <v>16</v>
      </c>
      <c r="M10475" s="10">
        <v>1.9</v>
      </c>
      <c r="O10475" s="7"/>
      <c r="V10475" s="10" t="s">
        <v>1888</v>
      </c>
      <c r="W10475" s="8"/>
      <c r="AF10475" s="7" t="s">
        <v>106</v>
      </c>
      <c r="AG10475" s="7" t="s">
        <v>318</v>
      </c>
      <c r="AH10475" s="7" t="s">
        <v>436</v>
      </c>
      <c r="AI10475" s="7" t="s">
        <v>436</v>
      </c>
      <c r="AJ10475" s="7" t="s">
        <v>436</v>
      </c>
      <c r="AQ10475" s="15"/>
      <c r="AR10475" s="15"/>
      <c r="AS10475" s="15"/>
    </row>
    <row r="10476" spans="1:45" ht="15.75" customHeight="1">
      <c r="A10476" s="17">
        <v>38605</v>
      </c>
      <c r="B10476" s="22" t="s">
        <v>1896</v>
      </c>
      <c r="C10476" s="24" t="s">
        <v>1905</v>
      </c>
      <c r="D10476" s="24" t="s">
        <v>1894</v>
      </c>
      <c r="E10476" s="7" t="s">
        <v>313</v>
      </c>
      <c r="F10476" s="7" t="s">
        <v>892</v>
      </c>
      <c r="G10476" s="7" t="s">
        <v>892</v>
      </c>
      <c r="H10476" s="7" t="s">
        <v>15</v>
      </c>
      <c r="I10476" s="7">
        <v>768</v>
      </c>
      <c r="J10476" s="7" t="s">
        <v>320</v>
      </c>
      <c r="K10476" s="12">
        <v>74.7</v>
      </c>
      <c r="L10476" s="7" t="s">
        <v>16</v>
      </c>
      <c r="M10476" s="12">
        <v>1.9</v>
      </c>
      <c r="O10476" s="7"/>
      <c r="V10476" s="10" t="s">
        <v>1888</v>
      </c>
      <c r="AG10476" s="7" t="s">
        <v>318</v>
      </c>
      <c r="AH10476" s="7" t="s">
        <v>436</v>
      </c>
      <c r="AI10476" s="7" t="s">
        <v>436</v>
      </c>
      <c r="AJ10476" s="7" t="s">
        <v>436</v>
      </c>
      <c r="AP10476" s="7" t="s">
        <v>1035</v>
      </c>
      <c r="AQ10476" s="15"/>
      <c r="AR10476" s="15"/>
      <c r="AS10476" s="15"/>
    </row>
    <row r="10477" spans="1:45" ht="15.75" customHeight="1">
      <c r="A10477" s="17">
        <v>39529</v>
      </c>
      <c r="B10477" s="22" t="s">
        <v>1899</v>
      </c>
      <c r="C10477" s="24" t="s">
        <v>1905</v>
      </c>
      <c r="D10477" s="24" t="s">
        <v>1894</v>
      </c>
      <c r="E10477" s="7" t="s">
        <v>313</v>
      </c>
      <c r="F10477" s="7" t="s">
        <v>13</v>
      </c>
      <c r="G10477" s="7" t="s">
        <v>749</v>
      </c>
      <c r="H10477" s="7" t="s">
        <v>15</v>
      </c>
      <c r="I10477" s="7">
        <v>768</v>
      </c>
      <c r="J10477" s="7" t="s">
        <v>320</v>
      </c>
      <c r="K10477" s="10">
        <v>74.7</v>
      </c>
      <c r="L10477" s="7" t="s">
        <v>16</v>
      </c>
      <c r="M10477" s="10">
        <v>1.9</v>
      </c>
      <c r="P10477" s="10"/>
      <c r="Q10477" s="10"/>
      <c r="R10477" s="10"/>
      <c r="S10477" s="10"/>
      <c r="V10477" s="10" t="s">
        <v>1888</v>
      </c>
      <c r="W10477" s="8" t="s">
        <v>317</v>
      </c>
      <c r="AG10477" s="7" t="s">
        <v>318</v>
      </c>
      <c r="AH10477" s="7" t="s">
        <v>436</v>
      </c>
      <c r="AI10477" s="7" t="s">
        <v>436</v>
      </c>
      <c r="AJ10477" s="7" t="s">
        <v>436</v>
      </c>
      <c r="AQ10477" s="15"/>
      <c r="AR10477" s="15"/>
      <c r="AS10477" s="15"/>
    </row>
    <row r="10478" spans="1:45" ht="15.75" customHeight="1">
      <c r="A10478" s="17">
        <v>40123</v>
      </c>
      <c r="B10478" s="22" t="s">
        <v>1900</v>
      </c>
      <c r="C10478" s="24" t="s">
        <v>1905</v>
      </c>
      <c r="D10478" s="24" t="s">
        <v>1894</v>
      </c>
      <c r="E10478" s="7" t="s">
        <v>313</v>
      </c>
      <c r="F10478" s="7" t="s">
        <v>1291</v>
      </c>
      <c r="G10478" s="7" t="s">
        <v>1292</v>
      </c>
      <c r="H10478" s="7" t="s">
        <v>15</v>
      </c>
      <c r="I10478" s="7">
        <v>768</v>
      </c>
      <c r="J10478" s="7" t="s">
        <v>320</v>
      </c>
      <c r="K10478" s="10">
        <v>74.7</v>
      </c>
      <c r="L10478" s="7" t="s">
        <v>16</v>
      </c>
      <c r="M10478" s="10">
        <v>1.9</v>
      </c>
      <c r="O10478" s="7"/>
      <c r="V10478" s="10" t="s">
        <v>1888</v>
      </c>
      <c r="W10478" s="7" t="s">
        <v>317</v>
      </c>
      <c r="AG10478" s="7" t="s">
        <v>318</v>
      </c>
      <c r="AH10478" s="7" t="s">
        <v>436</v>
      </c>
      <c r="AI10478" s="7" t="s">
        <v>436</v>
      </c>
      <c r="AJ10478" s="7" t="s">
        <v>436</v>
      </c>
      <c r="AQ10478" s="15"/>
      <c r="AR10478" s="15"/>
      <c r="AS10478" s="15"/>
    </row>
    <row r="10479" spans="1:45" ht="15.75" customHeight="1">
      <c r="A10479" s="19">
        <v>40875</v>
      </c>
      <c r="B10479" s="23" t="s">
        <v>1902</v>
      </c>
      <c r="C10479" s="24" t="s">
        <v>1905</v>
      </c>
      <c r="D10479" s="24" t="s">
        <v>1894</v>
      </c>
      <c r="E10479" s="15" t="s">
        <v>313</v>
      </c>
      <c r="F10479" s="15" t="s">
        <v>1291</v>
      </c>
      <c r="G10479" s="15" t="s">
        <v>1291</v>
      </c>
      <c r="H10479" s="15" t="s">
        <v>15</v>
      </c>
      <c r="I10479" s="15">
        <v>768</v>
      </c>
      <c r="J10479" s="16" t="s">
        <v>1577</v>
      </c>
      <c r="K10479" s="16">
        <v>74.7</v>
      </c>
      <c r="L10479" s="15" t="s">
        <v>16</v>
      </c>
      <c r="M10479" s="16">
        <v>1.9</v>
      </c>
      <c r="N10479" s="16"/>
      <c r="O10479" s="16"/>
      <c r="P10479" s="16"/>
      <c r="Q10479" s="16"/>
      <c r="R10479" s="16"/>
      <c r="S10479" s="16"/>
      <c r="T10479" s="16"/>
      <c r="U10479" s="16"/>
      <c r="V10479" s="10" t="s">
        <v>1888</v>
      </c>
      <c r="W10479" s="16" t="s">
        <v>1577</v>
      </c>
      <c r="X10479" s="15"/>
      <c r="Y10479" s="15"/>
      <c r="Z10479" s="15"/>
      <c r="AA10479" s="15"/>
      <c r="AB10479" s="15"/>
      <c r="AC10479" s="15"/>
      <c r="AD10479" s="15"/>
      <c r="AE10479" s="15"/>
      <c r="AF10479" s="15"/>
      <c r="AG10479" s="7" t="s">
        <v>318</v>
      </c>
      <c r="AH10479" s="15" t="s">
        <v>436</v>
      </c>
      <c r="AI10479" s="15" t="s">
        <v>436</v>
      </c>
      <c r="AJ10479" s="15" t="s">
        <v>436</v>
      </c>
      <c r="AK10479" s="15"/>
      <c r="AL10479" s="15"/>
      <c r="AM10479" s="15"/>
      <c r="AN10479" s="15"/>
      <c r="AO10479" s="15"/>
      <c r="AP10479" s="16" t="s">
        <v>1577</v>
      </c>
      <c r="AQ10479" s="15"/>
      <c r="AR10479" s="15"/>
      <c r="AS10479" s="15"/>
    </row>
    <row r="10480" spans="1:45" ht="15.75" customHeight="1">
      <c r="A10480" s="20">
        <v>37485</v>
      </c>
      <c r="B10480" s="24">
        <v>2002</v>
      </c>
      <c r="C10480" s="24" t="s">
        <v>1905</v>
      </c>
      <c r="D10480" s="24" t="s">
        <v>1905</v>
      </c>
      <c r="E10480" s="13" t="s">
        <v>313</v>
      </c>
      <c r="F10480" s="13" t="s">
        <v>13</v>
      </c>
      <c r="G10480" s="13" t="s">
        <v>122</v>
      </c>
      <c r="H10480" s="13" t="s">
        <v>15</v>
      </c>
      <c r="I10480" s="13">
        <v>769</v>
      </c>
      <c r="J10480" s="7" t="s">
        <v>119</v>
      </c>
      <c r="K10480" s="12">
        <v>75.400000000000006</v>
      </c>
      <c r="L10480" s="7" t="s">
        <v>16</v>
      </c>
      <c r="M10480" s="12">
        <v>4.5</v>
      </c>
      <c r="N10480" s="12">
        <v>2.7</v>
      </c>
      <c r="O10480" s="12"/>
      <c r="P10480" s="12"/>
      <c r="V10480" s="10">
        <f t="shared" ref="V10480:V10487" si="536">SQRT((N10480*N10480)+(O10480*O10480)+((P10480*P10480)+(Q10480*Q10480)+(R10480*R10480)+(S10480*S10480)+(T10480*T10480)+(U10480*U10480)))</f>
        <v>2.7</v>
      </c>
      <c r="W10480" s="12">
        <v>9999</v>
      </c>
      <c r="X10480" s="12"/>
      <c r="Y10480" s="12"/>
      <c r="AC10480" s="13"/>
      <c r="AE10480" s="13">
        <v>0</v>
      </c>
      <c r="AF10480" s="13" t="s">
        <v>18</v>
      </c>
      <c r="AG10480" s="13" t="s">
        <v>318</v>
      </c>
      <c r="AH10480" s="7" t="s">
        <v>106</v>
      </c>
      <c r="AI10480" s="7" t="s">
        <v>436</v>
      </c>
      <c r="AJ10480" s="7" t="s">
        <v>436</v>
      </c>
      <c r="AP10480" s="13" t="s">
        <v>211</v>
      </c>
      <c r="AQ10480" s="15"/>
      <c r="AR10480" s="15"/>
      <c r="AS10480" s="15"/>
    </row>
    <row r="10481" spans="1:45" ht="15.75" customHeight="1">
      <c r="A10481" s="17">
        <v>39529</v>
      </c>
      <c r="B10481" s="22" t="s">
        <v>1899</v>
      </c>
      <c r="C10481" s="24" t="s">
        <v>1905</v>
      </c>
      <c r="D10481" s="24" t="s">
        <v>1905</v>
      </c>
      <c r="E10481" s="7" t="s">
        <v>313</v>
      </c>
      <c r="F10481" s="7" t="s">
        <v>13</v>
      </c>
      <c r="G10481" s="7" t="s">
        <v>835</v>
      </c>
      <c r="H10481" s="7" t="s">
        <v>15</v>
      </c>
      <c r="I10481" s="7">
        <v>769</v>
      </c>
      <c r="J10481" s="7" t="s">
        <v>515</v>
      </c>
      <c r="K10481" s="10">
        <v>75.400000000000006</v>
      </c>
      <c r="L10481" s="7" t="s">
        <v>16</v>
      </c>
      <c r="M10481" s="10">
        <v>4.5</v>
      </c>
      <c r="N10481" s="10">
        <v>2.7</v>
      </c>
      <c r="P10481" s="10"/>
      <c r="Q10481" s="10"/>
      <c r="R10481" s="10"/>
      <c r="S10481" s="10"/>
      <c r="V10481" s="10">
        <f t="shared" si="536"/>
        <v>2.7</v>
      </c>
      <c r="W10481" s="8"/>
      <c r="AF10481" s="7" t="s">
        <v>16</v>
      </c>
      <c r="AG10481" s="7" t="s">
        <v>318</v>
      </c>
      <c r="AH10481" s="7" t="s">
        <v>436</v>
      </c>
      <c r="AI10481" s="7" t="s">
        <v>436</v>
      </c>
      <c r="AJ10481" s="7" t="s">
        <v>436</v>
      </c>
      <c r="AQ10481" s="15"/>
      <c r="AR10481" s="15"/>
      <c r="AS10481" s="15"/>
    </row>
    <row r="10482" spans="1:45" ht="15.75" customHeight="1">
      <c r="A10482" s="20">
        <v>37485</v>
      </c>
      <c r="B10482" s="24">
        <v>2002</v>
      </c>
      <c r="C10482" s="24" t="s">
        <v>1905</v>
      </c>
      <c r="D10482" s="22" t="s">
        <v>2048</v>
      </c>
      <c r="E10482" s="13" t="s">
        <v>313</v>
      </c>
      <c r="F10482" s="13" t="s">
        <v>13</v>
      </c>
      <c r="G10482" s="13" t="s">
        <v>122</v>
      </c>
      <c r="H10482" s="13" t="s">
        <v>15</v>
      </c>
      <c r="I10482" s="13">
        <v>770</v>
      </c>
      <c r="J10482" s="7" t="s">
        <v>119</v>
      </c>
      <c r="K10482" s="12">
        <v>75.400000000000006</v>
      </c>
      <c r="L10482" s="7" t="s">
        <v>16</v>
      </c>
      <c r="M10482" s="12">
        <v>4.3</v>
      </c>
      <c r="N10482" s="12">
        <v>2.6</v>
      </c>
      <c r="O10482" s="12"/>
      <c r="P10482" s="12"/>
      <c r="V10482" s="10">
        <f t="shared" si="536"/>
        <v>2.6</v>
      </c>
      <c r="W10482" s="12">
        <v>9999</v>
      </c>
      <c r="X10482" s="12"/>
      <c r="Y10482" s="12"/>
      <c r="AC10482" s="13"/>
      <c r="AE10482" s="13">
        <v>0</v>
      </c>
      <c r="AF10482" s="13"/>
      <c r="AG10482" s="13" t="s">
        <v>119</v>
      </c>
      <c r="AH10482" s="7" t="s">
        <v>436</v>
      </c>
      <c r="AI10482" s="7" t="s">
        <v>436</v>
      </c>
      <c r="AJ10482" s="7" t="s">
        <v>436</v>
      </c>
      <c r="AP10482" s="13"/>
      <c r="AQ10482" s="15"/>
      <c r="AR10482" s="15"/>
      <c r="AS10482" s="15"/>
    </row>
    <row r="10483" spans="1:45" ht="15.75" customHeight="1">
      <c r="A10483" s="17">
        <v>37871</v>
      </c>
      <c r="B10483" s="24" t="s">
        <v>1894</v>
      </c>
      <c r="C10483" s="24" t="s">
        <v>1905</v>
      </c>
      <c r="D10483" s="22" t="s">
        <v>2048</v>
      </c>
      <c r="E10483" s="7" t="s">
        <v>313</v>
      </c>
      <c r="F10483" s="7" t="s">
        <v>13</v>
      </c>
      <c r="G10483" s="7" t="s">
        <v>427</v>
      </c>
      <c r="H10483" s="7" t="s">
        <v>15</v>
      </c>
      <c r="I10483" s="7">
        <v>770</v>
      </c>
      <c r="J10483" s="7" t="s">
        <v>315</v>
      </c>
      <c r="K10483" s="10">
        <v>75.400000000000006</v>
      </c>
      <c r="L10483" s="7" t="s">
        <v>16</v>
      </c>
      <c r="M10483" s="10">
        <v>4.3</v>
      </c>
      <c r="N10483" s="10">
        <v>2.8</v>
      </c>
      <c r="O10483" s="7"/>
      <c r="V10483" s="10">
        <f t="shared" si="536"/>
        <v>2.8</v>
      </c>
      <c r="W10483" s="8">
        <v>9999</v>
      </c>
      <c r="AE10483" s="7">
        <v>0</v>
      </c>
      <c r="AG10483" s="7" t="s">
        <v>119</v>
      </c>
      <c r="AH10483" s="7" t="s">
        <v>436</v>
      </c>
      <c r="AI10483" s="7" t="s">
        <v>436</v>
      </c>
      <c r="AJ10483" s="7" t="s">
        <v>436</v>
      </c>
      <c r="AQ10483" s="15"/>
      <c r="AR10483" s="15"/>
      <c r="AS10483" s="15"/>
    </row>
    <row r="10484" spans="1:45" ht="15.75" customHeight="1">
      <c r="A10484" s="17">
        <v>38605</v>
      </c>
      <c r="B10484" s="22" t="s">
        <v>1896</v>
      </c>
      <c r="C10484" s="24" t="s">
        <v>1905</v>
      </c>
      <c r="D10484" s="22" t="s">
        <v>2048</v>
      </c>
      <c r="E10484" s="7" t="s">
        <v>313</v>
      </c>
      <c r="F10484" s="7" t="s">
        <v>892</v>
      </c>
      <c r="G10484" s="7" t="s">
        <v>892</v>
      </c>
      <c r="H10484" s="7" t="s">
        <v>15</v>
      </c>
      <c r="I10484" s="7">
        <v>770</v>
      </c>
      <c r="J10484" s="7" t="s">
        <v>315</v>
      </c>
      <c r="K10484" s="10">
        <v>75.400000000000006</v>
      </c>
      <c r="L10484" s="7" t="s">
        <v>16</v>
      </c>
      <c r="M10484" s="10">
        <v>4.3</v>
      </c>
      <c r="N10484" s="10">
        <v>2.5</v>
      </c>
      <c r="O10484" s="7"/>
      <c r="V10484" s="10">
        <f t="shared" si="536"/>
        <v>2.5</v>
      </c>
      <c r="AG10484" s="7" t="s">
        <v>119</v>
      </c>
      <c r="AH10484" s="7" t="s">
        <v>436</v>
      </c>
      <c r="AI10484" s="7" t="s">
        <v>436</v>
      </c>
      <c r="AJ10484" s="7" t="s">
        <v>436</v>
      </c>
      <c r="AP10484" s="7" t="s">
        <v>213</v>
      </c>
      <c r="AQ10484" s="15"/>
      <c r="AR10484" s="15"/>
      <c r="AS10484" s="15"/>
    </row>
    <row r="10485" spans="1:45" ht="15.75" customHeight="1">
      <c r="A10485" s="17">
        <v>39529</v>
      </c>
      <c r="B10485" s="22" t="s">
        <v>1899</v>
      </c>
      <c r="C10485" s="24" t="s">
        <v>1905</v>
      </c>
      <c r="D10485" s="22" t="s">
        <v>2048</v>
      </c>
      <c r="E10485" s="7" t="s">
        <v>313</v>
      </c>
      <c r="F10485" s="7" t="s">
        <v>13</v>
      </c>
      <c r="G10485" s="7" t="s">
        <v>749</v>
      </c>
      <c r="H10485" s="7" t="s">
        <v>15</v>
      </c>
      <c r="I10485" s="7">
        <v>770</v>
      </c>
      <c r="J10485" s="7" t="s">
        <v>315</v>
      </c>
      <c r="K10485" s="10">
        <v>75.400000000000006</v>
      </c>
      <c r="L10485" s="7" t="s">
        <v>16</v>
      </c>
      <c r="M10485" s="10">
        <v>4.3</v>
      </c>
      <c r="N10485" s="10">
        <v>3.2</v>
      </c>
      <c r="P10485" s="10"/>
      <c r="Q10485" s="10"/>
      <c r="R10485" s="10"/>
      <c r="S10485" s="10"/>
      <c r="V10485" s="10">
        <f t="shared" si="536"/>
        <v>3.2</v>
      </c>
      <c r="W10485" s="8">
        <v>9999</v>
      </c>
      <c r="AE10485" s="7">
        <v>0</v>
      </c>
      <c r="AG10485" s="7" t="s">
        <v>119</v>
      </c>
      <c r="AH10485" s="7" t="s">
        <v>436</v>
      </c>
      <c r="AI10485" s="7" t="s">
        <v>436</v>
      </c>
      <c r="AJ10485" s="7" t="s">
        <v>436</v>
      </c>
      <c r="AP10485" s="7" t="s">
        <v>850</v>
      </c>
      <c r="AQ10485" s="15"/>
      <c r="AR10485" s="15"/>
      <c r="AS10485" s="15"/>
    </row>
    <row r="10486" spans="1:45" ht="15.75" customHeight="1">
      <c r="A10486" s="17">
        <v>40123</v>
      </c>
      <c r="B10486" s="22" t="s">
        <v>1900</v>
      </c>
      <c r="C10486" s="24" t="s">
        <v>1905</v>
      </c>
      <c r="D10486" s="22" t="s">
        <v>2048</v>
      </c>
      <c r="E10486" s="7" t="s">
        <v>313</v>
      </c>
      <c r="F10486" s="7" t="s">
        <v>1291</v>
      </c>
      <c r="G10486" s="7" t="s">
        <v>1292</v>
      </c>
      <c r="H10486" s="7" t="s">
        <v>15</v>
      </c>
      <c r="I10486" s="7">
        <v>770</v>
      </c>
      <c r="J10486" s="7" t="s">
        <v>315</v>
      </c>
      <c r="K10486" s="10">
        <v>75.400000000000006</v>
      </c>
      <c r="L10486" s="7" t="s">
        <v>16</v>
      </c>
      <c r="M10486" s="10">
        <v>4.3</v>
      </c>
      <c r="N10486" s="10">
        <v>3.2</v>
      </c>
      <c r="O10486" s="7"/>
      <c r="V10486" s="10">
        <f t="shared" si="536"/>
        <v>3.2</v>
      </c>
      <c r="AE10486" s="7">
        <v>0</v>
      </c>
      <c r="AF10486" s="7" t="s">
        <v>39</v>
      </c>
      <c r="AG10486" s="7" t="s">
        <v>119</v>
      </c>
      <c r="AH10486" s="7" t="s">
        <v>436</v>
      </c>
      <c r="AI10486" s="7" t="s">
        <v>436</v>
      </c>
      <c r="AJ10486" s="7" t="s">
        <v>436</v>
      </c>
      <c r="AP10486" s="7" t="s">
        <v>1388</v>
      </c>
      <c r="AQ10486" s="15"/>
      <c r="AR10486" s="15"/>
      <c r="AS10486" s="15"/>
    </row>
    <row r="10487" spans="1:45" ht="15.75" customHeight="1">
      <c r="A10487" s="19">
        <v>40875</v>
      </c>
      <c r="B10487" s="23" t="s">
        <v>1902</v>
      </c>
      <c r="C10487" s="24" t="s">
        <v>1905</v>
      </c>
      <c r="D10487" s="22" t="s">
        <v>2048</v>
      </c>
      <c r="E10487" s="15" t="s">
        <v>313</v>
      </c>
      <c r="F10487" s="15" t="s">
        <v>1291</v>
      </c>
      <c r="G10487" s="15" t="s">
        <v>1291</v>
      </c>
      <c r="H10487" s="15" t="s">
        <v>15</v>
      </c>
      <c r="I10487" s="15">
        <v>770</v>
      </c>
      <c r="J10487" s="15" t="s">
        <v>315</v>
      </c>
      <c r="K10487" s="16">
        <v>75.400000000000006</v>
      </c>
      <c r="L10487" s="15" t="s">
        <v>16</v>
      </c>
      <c r="M10487" s="16">
        <v>4.3</v>
      </c>
      <c r="N10487" s="16">
        <v>3.4</v>
      </c>
      <c r="O10487" s="16"/>
      <c r="P10487" s="16"/>
      <c r="Q10487" s="16"/>
      <c r="R10487" s="16"/>
      <c r="S10487" s="16"/>
      <c r="T10487" s="16"/>
      <c r="U10487" s="16"/>
      <c r="V10487" s="10">
        <f t="shared" si="536"/>
        <v>3.4</v>
      </c>
      <c r="W10487" s="15">
        <v>130</v>
      </c>
      <c r="X10487" s="15"/>
      <c r="Y10487" s="15"/>
      <c r="Z10487" s="15"/>
      <c r="AA10487" s="15"/>
      <c r="AB10487" s="15"/>
      <c r="AC10487" s="15"/>
      <c r="AD10487" s="15"/>
      <c r="AE10487" s="15">
        <v>0</v>
      </c>
      <c r="AF10487" s="15" t="s">
        <v>119</v>
      </c>
      <c r="AG10487" s="15" t="s">
        <v>119</v>
      </c>
      <c r="AH10487" s="15" t="s">
        <v>436</v>
      </c>
      <c r="AI10487" s="15" t="s">
        <v>436</v>
      </c>
      <c r="AJ10487" s="15" t="s">
        <v>436</v>
      </c>
      <c r="AK10487" s="15"/>
      <c r="AL10487" s="15" t="s">
        <v>232</v>
      </c>
      <c r="AM10487" s="15"/>
      <c r="AN10487" s="15"/>
      <c r="AO10487" s="15"/>
      <c r="AP10487" s="16" t="s">
        <v>1836</v>
      </c>
      <c r="AQ10487" s="15"/>
      <c r="AR10487" s="15"/>
      <c r="AS10487" s="15"/>
    </row>
    <row r="10488" spans="1:45" ht="15.75" customHeight="1">
      <c r="A10488" s="17">
        <v>41552</v>
      </c>
      <c r="B10488" s="22" t="s">
        <v>2048</v>
      </c>
      <c r="C10488" s="22" t="s">
        <v>1905</v>
      </c>
      <c r="D10488" s="22" t="s">
        <v>2048</v>
      </c>
      <c r="E10488" s="7" t="s">
        <v>313</v>
      </c>
      <c r="F10488" s="7" t="s">
        <v>1291</v>
      </c>
      <c r="G10488" s="7" t="s">
        <v>1291</v>
      </c>
      <c r="H10488" s="7" t="s">
        <v>15</v>
      </c>
      <c r="I10488" s="7">
        <v>770</v>
      </c>
      <c r="J10488" s="7" t="s">
        <v>320</v>
      </c>
      <c r="K10488" s="10">
        <v>75.400000000000006</v>
      </c>
      <c r="L10488" s="7" t="s">
        <v>16</v>
      </c>
      <c r="M10488" s="10">
        <v>4.3</v>
      </c>
      <c r="V10488" s="7" t="s">
        <v>1888</v>
      </c>
      <c r="W10488" s="7">
        <v>130</v>
      </c>
      <c r="AE10488" s="7">
        <v>0</v>
      </c>
      <c r="AG10488" s="7" t="s">
        <v>1889</v>
      </c>
      <c r="AH10488" s="7" t="s">
        <v>436</v>
      </c>
      <c r="AI10488" s="7" t="s">
        <v>436</v>
      </c>
      <c r="AJ10488" s="7" t="s">
        <v>436</v>
      </c>
      <c r="AL10488" s="7" t="s">
        <v>232</v>
      </c>
      <c r="AP10488" s="7" t="s">
        <v>1836</v>
      </c>
      <c r="AQ10488" s="15"/>
      <c r="AR10488" s="15"/>
      <c r="AS10488" s="15"/>
    </row>
    <row r="10489" spans="1:45" ht="15.75" customHeight="1">
      <c r="A10489" s="17">
        <v>41996</v>
      </c>
      <c r="B10489" s="22">
        <v>2014</v>
      </c>
      <c r="C10489" s="22" t="s">
        <v>1905</v>
      </c>
      <c r="D10489" s="22" t="s">
        <v>2048</v>
      </c>
      <c r="E10489" s="7" t="s">
        <v>313</v>
      </c>
      <c r="F10489" s="7" t="s">
        <v>2498</v>
      </c>
      <c r="G10489" s="7" t="s">
        <v>2499</v>
      </c>
      <c r="H10489" s="7" t="s">
        <v>15</v>
      </c>
      <c r="I10489" s="7">
        <v>770</v>
      </c>
      <c r="J10489" s="7" t="s">
        <v>1587</v>
      </c>
      <c r="K10489" s="10">
        <v>75.400000000000006</v>
      </c>
      <c r="L10489" s="7" t="s">
        <v>16</v>
      </c>
      <c r="M10489" s="10">
        <v>4.3</v>
      </c>
      <c r="V10489" s="7">
        <f>SUM(N10489:U10489)</f>
        <v>0</v>
      </c>
      <c r="AG10489" s="7" t="s">
        <v>119</v>
      </c>
      <c r="AH10489" s="7" t="s">
        <v>436</v>
      </c>
      <c r="AI10489" s="7" t="s">
        <v>436</v>
      </c>
      <c r="AJ10489" s="7" t="s">
        <v>436</v>
      </c>
      <c r="AL10489" s="7" t="s">
        <v>232</v>
      </c>
      <c r="AP10489" s="7" t="s">
        <v>2616</v>
      </c>
      <c r="AQ10489" s="15"/>
      <c r="AR10489" s="15"/>
      <c r="AS10489" s="15"/>
    </row>
    <row r="10490" spans="1:45" ht="15.75" customHeight="1">
      <c r="A10490" s="20">
        <v>37485</v>
      </c>
      <c r="B10490" s="24">
        <v>2002</v>
      </c>
      <c r="C10490" s="24" t="s">
        <v>1905</v>
      </c>
      <c r="D10490" s="24" t="s">
        <v>1896</v>
      </c>
      <c r="E10490" s="13" t="s">
        <v>313</v>
      </c>
      <c r="F10490" s="13" t="s">
        <v>13</v>
      </c>
      <c r="G10490" s="13" t="s">
        <v>122</v>
      </c>
      <c r="H10490" s="13" t="s">
        <v>15</v>
      </c>
      <c r="I10490" s="13">
        <v>771</v>
      </c>
      <c r="J10490" s="7" t="s">
        <v>119</v>
      </c>
      <c r="K10490" s="12">
        <v>75.099999999999994</v>
      </c>
      <c r="L10490" s="7" t="s">
        <v>16</v>
      </c>
      <c r="M10490" s="12">
        <v>3.1</v>
      </c>
      <c r="N10490" s="12">
        <v>0.3</v>
      </c>
      <c r="O10490" s="12"/>
      <c r="P10490" s="12"/>
      <c r="V10490" s="10">
        <f>SQRT((N10490*N10490)+(O10490*O10490)+((P10490*P10490)+(Q10490*Q10490)+(R10490*R10490)+(S10490*S10490)+(T10490*T10490)+(U10490*U10490)))</f>
        <v>0.3</v>
      </c>
      <c r="W10490" s="12">
        <v>18</v>
      </c>
      <c r="X10490" s="12"/>
      <c r="Y10490" s="12"/>
      <c r="AC10490" s="13">
        <v>0</v>
      </c>
      <c r="AE10490" s="13">
        <v>0</v>
      </c>
      <c r="AF10490" s="13"/>
      <c r="AG10490" s="13" t="s">
        <v>119</v>
      </c>
      <c r="AH10490" s="7" t="s">
        <v>436</v>
      </c>
      <c r="AI10490" s="7" t="s">
        <v>436</v>
      </c>
      <c r="AJ10490" s="7" t="s">
        <v>436</v>
      </c>
      <c r="AP10490" s="13"/>
      <c r="AQ10490" s="15"/>
      <c r="AR10490" s="15"/>
      <c r="AS10490" s="15"/>
    </row>
    <row r="10491" spans="1:45" ht="15.75" customHeight="1">
      <c r="A10491" s="17">
        <v>37871</v>
      </c>
      <c r="B10491" s="24" t="s">
        <v>1894</v>
      </c>
      <c r="C10491" s="24" t="s">
        <v>1905</v>
      </c>
      <c r="D10491" s="24" t="s">
        <v>1896</v>
      </c>
      <c r="E10491" s="7" t="s">
        <v>313</v>
      </c>
      <c r="F10491" s="7" t="s">
        <v>13</v>
      </c>
      <c r="G10491" s="7" t="s">
        <v>427</v>
      </c>
      <c r="H10491" s="7" t="s">
        <v>15</v>
      </c>
      <c r="I10491" s="7">
        <v>771</v>
      </c>
      <c r="J10491" s="7" t="s">
        <v>315</v>
      </c>
      <c r="K10491" s="10">
        <v>75.099999999999994</v>
      </c>
      <c r="L10491" s="7" t="s">
        <v>16</v>
      </c>
      <c r="M10491" s="10">
        <v>3.1</v>
      </c>
      <c r="N10491" s="10">
        <v>0.4</v>
      </c>
      <c r="O10491" s="7"/>
      <c r="V10491" s="10">
        <f>SQRT((N10491*N10491)+(O10491*O10491)+((P10491*P10491)+(Q10491*Q10491)+(R10491*R10491)+(S10491*S10491)+(T10491*T10491)+(U10491*U10491)))</f>
        <v>0.4</v>
      </c>
      <c r="W10491" s="8">
        <v>19</v>
      </c>
      <c r="AC10491" s="7">
        <v>0</v>
      </c>
      <c r="AE10491" s="7">
        <v>0</v>
      </c>
      <c r="AG10491" s="7" t="s">
        <v>119</v>
      </c>
      <c r="AH10491" s="7" t="s">
        <v>436</v>
      </c>
      <c r="AI10491" s="7" t="s">
        <v>436</v>
      </c>
      <c r="AJ10491" s="7" t="s">
        <v>436</v>
      </c>
      <c r="AQ10491" s="15"/>
      <c r="AR10491" s="15"/>
      <c r="AS10491" s="15"/>
    </row>
    <row r="10492" spans="1:45" ht="15.75" customHeight="1">
      <c r="A10492" s="17">
        <v>38605</v>
      </c>
      <c r="B10492" s="22" t="s">
        <v>1896</v>
      </c>
      <c r="C10492" s="24" t="s">
        <v>1905</v>
      </c>
      <c r="D10492" s="24" t="s">
        <v>1896</v>
      </c>
      <c r="E10492" s="7" t="s">
        <v>313</v>
      </c>
      <c r="F10492" s="7" t="s">
        <v>892</v>
      </c>
      <c r="G10492" s="7" t="s">
        <v>892</v>
      </c>
      <c r="H10492" s="7" t="s">
        <v>15</v>
      </c>
      <c r="I10492" s="7">
        <v>771</v>
      </c>
      <c r="J10492" s="7" t="s">
        <v>320</v>
      </c>
      <c r="K10492" s="10">
        <v>75.099999999999994</v>
      </c>
      <c r="L10492" s="7" t="s">
        <v>16</v>
      </c>
      <c r="M10492" s="10">
        <v>3.1</v>
      </c>
      <c r="O10492" s="7"/>
      <c r="V10492" s="10" t="s">
        <v>1888</v>
      </c>
      <c r="AG10492" s="7" t="s">
        <v>318</v>
      </c>
      <c r="AH10492" s="7" t="s">
        <v>436</v>
      </c>
      <c r="AI10492" s="7" t="s">
        <v>436</v>
      </c>
      <c r="AJ10492" s="7" t="s">
        <v>436</v>
      </c>
      <c r="AP10492" s="7" t="s">
        <v>1036</v>
      </c>
      <c r="AQ10492" s="15"/>
      <c r="AR10492" s="15"/>
      <c r="AS10492" s="15"/>
    </row>
    <row r="10493" spans="1:45" ht="15.75" customHeight="1">
      <c r="A10493" s="17">
        <v>39529</v>
      </c>
      <c r="B10493" s="22" t="s">
        <v>1899</v>
      </c>
      <c r="C10493" s="24" t="s">
        <v>1905</v>
      </c>
      <c r="D10493" s="24" t="s">
        <v>1896</v>
      </c>
      <c r="E10493" s="7" t="s">
        <v>313</v>
      </c>
      <c r="F10493" s="7" t="s">
        <v>13</v>
      </c>
      <c r="G10493" s="7" t="s">
        <v>749</v>
      </c>
      <c r="H10493" s="7" t="s">
        <v>15</v>
      </c>
      <c r="I10493" s="7">
        <v>771</v>
      </c>
      <c r="J10493" s="7" t="s">
        <v>515</v>
      </c>
      <c r="K10493" s="10">
        <v>75.099999999999994</v>
      </c>
      <c r="L10493" s="7" t="s">
        <v>16</v>
      </c>
      <c r="M10493" s="10">
        <v>3.1</v>
      </c>
      <c r="P10493" s="10"/>
      <c r="Q10493" s="10"/>
      <c r="R10493" s="10"/>
      <c r="S10493" s="10"/>
      <c r="V10493" s="10" t="s">
        <v>1888</v>
      </c>
      <c r="W10493" s="8" t="s">
        <v>317</v>
      </c>
      <c r="AG10493" s="7" t="s">
        <v>318</v>
      </c>
      <c r="AH10493" s="7" t="s">
        <v>436</v>
      </c>
      <c r="AI10493" s="7" t="s">
        <v>436</v>
      </c>
      <c r="AJ10493" s="7" t="s">
        <v>436</v>
      </c>
      <c r="AP10493" s="7" t="s">
        <v>521</v>
      </c>
      <c r="AQ10493" s="15"/>
      <c r="AR10493" s="15"/>
      <c r="AS10493" s="15"/>
    </row>
    <row r="10494" spans="1:45" ht="15.75" customHeight="1">
      <c r="A10494" s="20">
        <v>37485</v>
      </c>
      <c r="B10494" s="24">
        <v>2002</v>
      </c>
      <c r="C10494" s="24" t="s">
        <v>1905</v>
      </c>
      <c r="D10494" s="24" t="s">
        <v>1894</v>
      </c>
      <c r="E10494" s="13" t="s">
        <v>313</v>
      </c>
      <c r="F10494" s="13" t="s">
        <v>13</v>
      </c>
      <c r="G10494" s="13" t="s">
        <v>122</v>
      </c>
      <c r="H10494" s="13" t="s">
        <v>15</v>
      </c>
      <c r="I10494" s="13">
        <v>772</v>
      </c>
      <c r="J10494" s="7" t="s">
        <v>119</v>
      </c>
      <c r="K10494" s="12">
        <v>75.400000000000006</v>
      </c>
      <c r="L10494" s="7" t="s">
        <v>16</v>
      </c>
      <c r="M10494" s="12">
        <v>3.4</v>
      </c>
      <c r="N10494" s="12">
        <v>1.6</v>
      </c>
      <c r="O10494" s="12">
        <v>3.5</v>
      </c>
      <c r="P10494" s="12">
        <v>1.4</v>
      </c>
      <c r="V10494" s="10">
        <f>SQRT((N10494*N10494)+(O10494*O10494)+((P10494*P10494)+(Q10494*Q10494)+(R10494*R10494)+(S10494*S10494)+(T10494*T10494)+(U10494*U10494)))</f>
        <v>4.0951190458886542</v>
      </c>
      <c r="W10494" s="12">
        <v>9999</v>
      </c>
      <c r="X10494" s="12"/>
      <c r="Y10494" s="12"/>
      <c r="AC10494" s="13"/>
      <c r="AE10494" s="13"/>
      <c r="AF10494" s="13"/>
      <c r="AG10494" s="13" t="s">
        <v>119</v>
      </c>
      <c r="AH10494" s="7" t="s">
        <v>106</v>
      </c>
      <c r="AI10494" s="7" t="s">
        <v>436</v>
      </c>
      <c r="AJ10494" s="7" t="s">
        <v>436</v>
      </c>
      <c r="AP10494" s="13" t="s">
        <v>212</v>
      </c>
      <c r="AQ10494" s="15"/>
      <c r="AR10494" s="15"/>
      <c r="AS10494" s="15"/>
    </row>
    <row r="10495" spans="1:45" ht="15.75" customHeight="1">
      <c r="A10495" s="17">
        <v>37871</v>
      </c>
      <c r="B10495" s="24" t="s">
        <v>1894</v>
      </c>
      <c r="C10495" s="24" t="s">
        <v>1905</v>
      </c>
      <c r="D10495" s="24" t="s">
        <v>1894</v>
      </c>
      <c r="E10495" s="7" t="s">
        <v>313</v>
      </c>
      <c r="F10495" s="7" t="s">
        <v>13</v>
      </c>
      <c r="G10495" s="7" t="s">
        <v>427</v>
      </c>
      <c r="H10495" s="7" t="s">
        <v>15</v>
      </c>
      <c r="I10495" s="7">
        <v>772</v>
      </c>
      <c r="J10495" s="7" t="s">
        <v>315</v>
      </c>
      <c r="K10495" s="10">
        <v>75.400000000000006</v>
      </c>
      <c r="L10495" s="7" t="s">
        <v>16</v>
      </c>
      <c r="M10495" s="10">
        <v>3.4</v>
      </c>
      <c r="N10495" s="10">
        <v>1.2</v>
      </c>
      <c r="O10495" s="7">
        <v>1.3</v>
      </c>
      <c r="P10495" s="7">
        <v>3.2</v>
      </c>
      <c r="V10495" s="10">
        <f>SQRT((N10495*N10495)+(O10495*O10495)+((P10495*P10495)+(Q10495*Q10495)+(R10495*R10495)+(S10495*S10495)+(T10495*T10495)+(U10495*U10495)))</f>
        <v>3.6565010597564442</v>
      </c>
      <c r="W10495" s="8">
        <v>9999</v>
      </c>
      <c r="AE10495" s="7">
        <v>0</v>
      </c>
      <c r="AF10495" s="7" t="s">
        <v>108</v>
      </c>
      <c r="AG10495" s="7" t="s">
        <v>318</v>
      </c>
      <c r="AH10495" s="7" t="s">
        <v>436</v>
      </c>
      <c r="AI10495" s="7" t="s">
        <v>436</v>
      </c>
      <c r="AJ10495" s="7" t="s">
        <v>436</v>
      </c>
      <c r="AP10495" s="7" t="s">
        <v>498</v>
      </c>
      <c r="AQ10495" s="15"/>
      <c r="AR10495" s="15"/>
      <c r="AS10495" s="15"/>
    </row>
    <row r="10496" spans="1:45" ht="15.75" customHeight="1">
      <c r="A10496" s="17">
        <v>39529</v>
      </c>
      <c r="B10496" s="22" t="s">
        <v>1899</v>
      </c>
      <c r="C10496" s="24" t="s">
        <v>1905</v>
      </c>
      <c r="D10496" s="24" t="s">
        <v>1894</v>
      </c>
      <c r="E10496" s="7" t="s">
        <v>313</v>
      </c>
      <c r="F10496" s="7" t="s">
        <v>13</v>
      </c>
      <c r="G10496" s="7" t="s">
        <v>835</v>
      </c>
      <c r="H10496" s="7" t="s">
        <v>15</v>
      </c>
      <c r="I10496" s="7">
        <v>772</v>
      </c>
      <c r="J10496" s="7" t="s">
        <v>515</v>
      </c>
      <c r="K10496" s="10">
        <v>75.400000000000006</v>
      </c>
      <c r="L10496" s="7" t="s">
        <v>16</v>
      </c>
      <c r="M10496" s="10">
        <v>3.4</v>
      </c>
      <c r="P10496" s="10"/>
      <c r="Q10496" s="10"/>
      <c r="R10496" s="10"/>
      <c r="S10496" s="10"/>
      <c r="V10496" s="10" t="s">
        <v>1888</v>
      </c>
      <c r="W10496" s="8"/>
      <c r="AG10496" s="7" t="s">
        <v>318</v>
      </c>
      <c r="AH10496" s="7" t="s">
        <v>436</v>
      </c>
      <c r="AI10496" s="7" t="s">
        <v>436</v>
      </c>
      <c r="AJ10496" s="7" t="s">
        <v>436</v>
      </c>
      <c r="AQ10496" s="15"/>
      <c r="AR10496" s="15"/>
      <c r="AS10496" s="15"/>
    </row>
    <row r="10497" spans="1:45" ht="15.75" customHeight="1">
      <c r="A10497" s="20">
        <v>37485</v>
      </c>
      <c r="B10497" s="24">
        <v>2002</v>
      </c>
      <c r="C10497" s="24" t="s">
        <v>1905</v>
      </c>
      <c r="D10497" s="24" t="s">
        <v>1899</v>
      </c>
      <c r="E10497" s="13" t="s">
        <v>313</v>
      </c>
      <c r="F10497" s="13" t="s">
        <v>13</v>
      </c>
      <c r="G10497" s="13" t="s">
        <v>122</v>
      </c>
      <c r="H10497" s="13" t="s">
        <v>15</v>
      </c>
      <c r="I10497" s="13">
        <v>773</v>
      </c>
      <c r="J10497" s="7" t="s">
        <v>119</v>
      </c>
      <c r="K10497" s="12">
        <v>75.400000000000006</v>
      </c>
      <c r="L10497" s="7" t="s">
        <v>16</v>
      </c>
      <c r="M10497" s="12">
        <v>3.4</v>
      </c>
      <c r="N10497" s="12">
        <v>2.9</v>
      </c>
      <c r="O10497" s="12"/>
      <c r="P10497" s="12"/>
      <c r="V10497" s="10">
        <f>SQRT((N10497*N10497)+(O10497*O10497)+((P10497*P10497)+(Q10497*Q10497)+(R10497*R10497)+(S10497*S10497)+(T10497*T10497)+(U10497*U10497)))</f>
        <v>2.9</v>
      </c>
      <c r="W10497" s="12">
        <v>9999</v>
      </c>
      <c r="X10497" s="12"/>
      <c r="Y10497" s="12"/>
      <c r="AC10497" s="13"/>
      <c r="AE10497" s="13">
        <v>1</v>
      </c>
      <c r="AF10497" s="13"/>
      <c r="AG10497" s="13" t="s">
        <v>119</v>
      </c>
      <c r="AH10497" s="7" t="s">
        <v>436</v>
      </c>
      <c r="AI10497" s="7" t="s">
        <v>436</v>
      </c>
      <c r="AJ10497" s="7" t="s">
        <v>436</v>
      </c>
      <c r="AL10497" s="7" t="s">
        <v>106</v>
      </c>
      <c r="AP10497" s="13" t="s">
        <v>213</v>
      </c>
      <c r="AQ10497" s="15"/>
      <c r="AR10497" s="15"/>
      <c r="AS10497" s="15"/>
    </row>
    <row r="10498" spans="1:45" ht="15.75" customHeight="1">
      <c r="A10498" s="17">
        <v>37871</v>
      </c>
      <c r="B10498" s="24" t="s">
        <v>1894</v>
      </c>
      <c r="C10498" s="24" t="s">
        <v>1905</v>
      </c>
      <c r="D10498" s="24" t="s">
        <v>1899</v>
      </c>
      <c r="E10498" s="7" t="s">
        <v>313</v>
      </c>
      <c r="F10498" s="7" t="s">
        <v>13</v>
      </c>
      <c r="G10498" s="7" t="s">
        <v>427</v>
      </c>
      <c r="H10498" s="7" t="s">
        <v>15</v>
      </c>
      <c r="I10498" s="7">
        <v>773</v>
      </c>
      <c r="J10498" s="7" t="s">
        <v>315</v>
      </c>
      <c r="K10498" s="10">
        <v>75.400000000000006</v>
      </c>
      <c r="L10498" s="7" t="s">
        <v>16</v>
      </c>
      <c r="M10498" s="10">
        <v>3.4</v>
      </c>
      <c r="N10498" s="10">
        <v>2.7</v>
      </c>
      <c r="O10498" s="7"/>
      <c r="V10498" s="10">
        <f>SQRT((N10498*N10498)+(O10498*O10498)+((P10498*P10498)+(Q10498*Q10498)+(R10498*R10498)+(S10498*S10498)+(T10498*T10498)+(U10498*U10498)))</f>
        <v>2.7</v>
      </c>
      <c r="W10498" s="8">
        <v>9999</v>
      </c>
      <c r="AE10498" s="7">
        <v>0</v>
      </c>
      <c r="AG10498" s="7" t="s">
        <v>119</v>
      </c>
      <c r="AH10498" s="7" t="s">
        <v>436</v>
      </c>
      <c r="AI10498" s="7" t="s">
        <v>436</v>
      </c>
      <c r="AJ10498" s="7" t="s">
        <v>436</v>
      </c>
      <c r="AL10498" s="7" t="s">
        <v>106</v>
      </c>
      <c r="AP10498" s="7" t="s">
        <v>160</v>
      </c>
      <c r="AQ10498" s="15"/>
      <c r="AR10498" s="15"/>
      <c r="AS10498" s="15"/>
    </row>
    <row r="10499" spans="1:45" ht="15.75" customHeight="1">
      <c r="A10499" s="17">
        <v>38605</v>
      </c>
      <c r="B10499" s="22" t="s">
        <v>1896</v>
      </c>
      <c r="C10499" s="24" t="s">
        <v>1905</v>
      </c>
      <c r="D10499" s="24" t="s">
        <v>1899</v>
      </c>
      <c r="E10499" s="7" t="s">
        <v>313</v>
      </c>
      <c r="F10499" s="7" t="s">
        <v>892</v>
      </c>
      <c r="G10499" s="7" t="s">
        <v>892</v>
      </c>
      <c r="H10499" s="7" t="s">
        <v>15</v>
      </c>
      <c r="I10499" s="7">
        <v>773</v>
      </c>
      <c r="J10499" s="7" t="s">
        <v>315</v>
      </c>
      <c r="K10499" s="10">
        <v>75.400000000000006</v>
      </c>
      <c r="L10499" s="7" t="s">
        <v>16</v>
      </c>
      <c r="M10499" s="10">
        <v>3.4</v>
      </c>
      <c r="N10499" s="10">
        <v>2.9</v>
      </c>
      <c r="O10499" s="7"/>
      <c r="V10499" s="10">
        <f>SQRT((N10499*N10499)+(O10499*O10499)+((P10499*P10499)+(Q10499*Q10499)+(R10499*R10499)+(S10499*S10499)+(T10499*T10499)+(U10499*U10499)))</f>
        <v>2.9</v>
      </c>
      <c r="W10499" s="7">
        <v>9999</v>
      </c>
      <c r="AE10499" s="7">
        <v>1</v>
      </c>
      <c r="AG10499" s="7" t="s">
        <v>119</v>
      </c>
      <c r="AH10499" s="7" t="s">
        <v>436</v>
      </c>
      <c r="AI10499" s="7" t="s">
        <v>436</v>
      </c>
      <c r="AJ10499" s="7" t="s">
        <v>436</v>
      </c>
      <c r="AP10499" s="7" t="s">
        <v>965</v>
      </c>
      <c r="AQ10499" s="15"/>
      <c r="AR10499" s="15"/>
      <c r="AS10499" s="15"/>
    </row>
    <row r="10500" spans="1:45" ht="15.75" customHeight="1">
      <c r="A10500" s="17">
        <v>39529</v>
      </c>
      <c r="B10500" s="22" t="s">
        <v>1899</v>
      </c>
      <c r="C10500" s="24" t="s">
        <v>1905</v>
      </c>
      <c r="D10500" s="24" t="s">
        <v>1899</v>
      </c>
      <c r="E10500" s="7" t="s">
        <v>313</v>
      </c>
      <c r="F10500" s="7" t="s">
        <v>13</v>
      </c>
      <c r="G10500" s="7" t="s">
        <v>749</v>
      </c>
      <c r="H10500" s="7" t="s">
        <v>15</v>
      </c>
      <c r="I10500" s="7">
        <v>773</v>
      </c>
      <c r="J10500" s="7" t="s">
        <v>315</v>
      </c>
      <c r="K10500" s="10">
        <v>75.400000000000006</v>
      </c>
      <c r="L10500" s="7" t="s">
        <v>16</v>
      </c>
      <c r="M10500" s="10">
        <v>3.4</v>
      </c>
      <c r="N10500" s="10">
        <v>2.8</v>
      </c>
      <c r="P10500" s="10"/>
      <c r="Q10500" s="10"/>
      <c r="R10500" s="10"/>
      <c r="S10500" s="10"/>
      <c r="V10500" s="10">
        <f>SQRT((N10500*N10500)+(O10500*O10500)+((P10500*P10500)+(Q10500*Q10500)+(R10500*R10500)+(S10500*S10500)+(T10500*T10500)+(U10500*U10500)))</f>
        <v>2.8</v>
      </c>
      <c r="W10500" s="8">
        <v>9999</v>
      </c>
      <c r="AE10500" s="7">
        <v>1</v>
      </c>
      <c r="AF10500" s="7" t="s">
        <v>232</v>
      </c>
      <c r="AG10500" s="7" t="s">
        <v>318</v>
      </c>
      <c r="AH10500" s="7" t="s">
        <v>436</v>
      </c>
      <c r="AI10500" s="7" t="s">
        <v>436</v>
      </c>
      <c r="AJ10500" s="7" t="s">
        <v>436</v>
      </c>
      <c r="AP10500" s="7" t="s">
        <v>374</v>
      </c>
      <c r="AQ10500" s="15"/>
      <c r="AR10500" s="15"/>
      <c r="AS10500" s="15"/>
    </row>
    <row r="10501" spans="1:45" ht="15.75" customHeight="1">
      <c r="A10501" s="17">
        <v>40123</v>
      </c>
      <c r="B10501" s="22" t="s">
        <v>1900</v>
      </c>
      <c r="C10501" s="24" t="s">
        <v>1905</v>
      </c>
      <c r="D10501" s="24" t="s">
        <v>1899</v>
      </c>
      <c r="E10501" s="7" t="s">
        <v>313</v>
      </c>
      <c r="F10501" s="7" t="s">
        <v>1291</v>
      </c>
      <c r="G10501" s="7" t="s">
        <v>1292</v>
      </c>
      <c r="H10501" s="7" t="s">
        <v>15</v>
      </c>
      <c r="I10501" s="7">
        <v>773</v>
      </c>
      <c r="J10501" s="7" t="s">
        <v>515</v>
      </c>
      <c r="K10501" s="10">
        <v>75.400000000000006</v>
      </c>
      <c r="L10501" s="7" t="s">
        <v>16</v>
      </c>
      <c r="M10501" s="10">
        <v>3.4</v>
      </c>
      <c r="O10501" s="7"/>
      <c r="V10501" s="10" t="s">
        <v>1888</v>
      </c>
      <c r="AE10501" s="7">
        <v>1</v>
      </c>
      <c r="AF10501" s="7" t="s">
        <v>232</v>
      </c>
      <c r="AG10501" s="7" t="s">
        <v>318</v>
      </c>
      <c r="AH10501" s="7" t="s">
        <v>436</v>
      </c>
      <c r="AI10501" s="7" t="s">
        <v>436</v>
      </c>
      <c r="AJ10501" s="7" t="s">
        <v>436</v>
      </c>
      <c r="AP10501" s="7" t="s">
        <v>1389</v>
      </c>
      <c r="AQ10501" s="15"/>
      <c r="AR10501" s="15"/>
      <c r="AS10501" s="15"/>
    </row>
    <row r="10502" spans="1:45" ht="15.75" customHeight="1">
      <c r="A10502" s="20">
        <v>37485</v>
      </c>
      <c r="B10502" s="24">
        <v>2002</v>
      </c>
      <c r="C10502" s="24" t="s">
        <v>1905</v>
      </c>
      <c r="D10502" s="24" t="s">
        <v>1899</v>
      </c>
      <c r="E10502" s="13" t="s">
        <v>313</v>
      </c>
      <c r="F10502" s="13" t="s">
        <v>13</v>
      </c>
      <c r="G10502" s="13" t="s">
        <v>122</v>
      </c>
      <c r="H10502" s="13" t="s">
        <v>15</v>
      </c>
      <c r="I10502" s="13">
        <v>774</v>
      </c>
      <c r="J10502" s="7" t="s">
        <v>119</v>
      </c>
      <c r="K10502" s="12">
        <v>75.3</v>
      </c>
      <c r="L10502" s="7" t="s">
        <v>16</v>
      </c>
      <c r="M10502" s="12">
        <v>1</v>
      </c>
      <c r="N10502" s="12">
        <v>4.5</v>
      </c>
      <c r="O10502" s="12"/>
      <c r="P10502" s="12"/>
      <c r="V10502" s="10">
        <f>SQRT((N10502*N10502)+(O10502*O10502)+((P10502*P10502)+(Q10502*Q10502)+(R10502*R10502)+(S10502*S10502)+(T10502*T10502)+(U10502*U10502)))</f>
        <v>4.5</v>
      </c>
      <c r="W10502" s="12">
        <v>9999</v>
      </c>
      <c r="X10502" s="12"/>
      <c r="Y10502" s="12"/>
      <c r="AC10502" s="13"/>
      <c r="AE10502" s="13">
        <v>0</v>
      </c>
      <c r="AF10502" s="13"/>
      <c r="AG10502" s="13" t="s">
        <v>119</v>
      </c>
      <c r="AH10502" s="7" t="s">
        <v>436</v>
      </c>
      <c r="AI10502" s="7" t="s">
        <v>436</v>
      </c>
      <c r="AJ10502" s="7" t="s">
        <v>436</v>
      </c>
      <c r="AP10502" s="13" t="s">
        <v>214</v>
      </c>
      <c r="AQ10502" s="15"/>
      <c r="AR10502" s="15"/>
      <c r="AS10502" s="15"/>
    </row>
    <row r="10503" spans="1:45" ht="15.75" customHeight="1">
      <c r="A10503" s="17">
        <v>37871</v>
      </c>
      <c r="B10503" s="24" t="s">
        <v>1894</v>
      </c>
      <c r="C10503" s="24" t="s">
        <v>1905</v>
      </c>
      <c r="D10503" s="24" t="s">
        <v>1899</v>
      </c>
      <c r="E10503" s="7" t="s">
        <v>313</v>
      </c>
      <c r="F10503" s="7" t="s">
        <v>13</v>
      </c>
      <c r="G10503" s="7" t="s">
        <v>427</v>
      </c>
      <c r="H10503" s="7" t="s">
        <v>15</v>
      </c>
      <c r="I10503" s="7">
        <v>774</v>
      </c>
      <c r="J10503" s="7" t="s">
        <v>315</v>
      </c>
      <c r="K10503" s="10">
        <v>75.3</v>
      </c>
      <c r="L10503" s="7" t="s">
        <v>16</v>
      </c>
      <c r="M10503" s="10">
        <v>1</v>
      </c>
      <c r="N10503" s="10">
        <v>4.5</v>
      </c>
      <c r="O10503" s="7"/>
      <c r="V10503" s="10">
        <f>SQRT((N10503*N10503)+(O10503*O10503)+((P10503*P10503)+(Q10503*Q10503)+(R10503*R10503)+(S10503*S10503)+(T10503*T10503)+(U10503*U10503)))</f>
        <v>4.5</v>
      </c>
      <c r="W10503" s="8">
        <v>9999</v>
      </c>
      <c r="AE10503" s="7">
        <v>0</v>
      </c>
      <c r="AG10503" s="7" t="s">
        <v>119</v>
      </c>
      <c r="AH10503" s="7" t="s">
        <v>436</v>
      </c>
      <c r="AI10503" s="7" t="s">
        <v>436</v>
      </c>
      <c r="AJ10503" s="7" t="s">
        <v>436</v>
      </c>
      <c r="AP10503" s="7" t="s">
        <v>499</v>
      </c>
      <c r="AQ10503" s="15"/>
      <c r="AR10503" s="15"/>
      <c r="AS10503" s="15"/>
    </row>
    <row r="10504" spans="1:45" ht="15.75" customHeight="1">
      <c r="A10504" s="17">
        <v>38605</v>
      </c>
      <c r="B10504" s="22" t="s">
        <v>1896</v>
      </c>
      <c r="C10504" s="24" t="s">
        <v>1905</v>
      </c>
      <c r="D10504" s="24" t="s">
        <v>1899</v>
      </c>
      <c r="E10504" s="7" t="s">
        <v>313</v>
      </c>
      <c r="F10504" s="7" t="s">
        <v>892</v>
      </c>
      <c r="G10504" s="7" t="s">
        <v>892</v>
      </c>
      <c r="H10504" s="7" t="s">
        <v>15</v>
      </c>
      <c r="I10504" s="7">
        <v>774</v>
      </c>
      <c r="J10504" s="7" t="s">
        <v>315</v>
      </c>
      <c r="K10504" s="10">
        <v>75.3</v>
      </c>
      <c r="L10504" s="7" t="s">
        <v>16</v>
      </c>
      <c r="M10504" s="10">
        <v>1</v>
      </c>
      <c r="N10504" s="10">
        <v>4.5999999999999996</v>
      </c>
      <c r="O10504" s="7"/>
      <c r="V10504" s="10">
        <f>SQRT((N10504*N10504)+(O10504*O10504)+((P10504*P10504)+(Q10504*Q10504)+(R10504*R10504)+(S10504*S10504)+(T10504*T10504)+(U10504*U10504)))</f>
        <v>4.5999999999999996</v>
      </c>
      <c r="W10504" s="7">
        <v>9999</v>
      </c>
      <c r="AG10504" s="7" t="s">
        <v>119</v>
      </c>
      <c r="AH10504" s="7" t="s">
        <v>436</v>
      </c>
      <c r="AI10504" s="7" t="s">
        <v>436</v>
      </c>
      <c r="AJ10504" s="7" t="s">
        <v>436</v>
      </c>
      <c r="AM10504" s="7" t="s">
        <v>106</v>
      </c>
      <c r="AP10504" s="7" t="s">
        <v>1037</v>
      </c>
      <c r="AQ10504" s="15"/>
      <c r="AR10504" s="15"/>
      <c r="AS10504" s="15"/>
    </row>
    <row r="10505" spans="1:45" ht="15.75" customHeight="1">
      <c r="A10505" s="17">
        <v>39529</v>
      </c>
      <c r="B10505" s="22" t="s">
        <v>1899</v>
      </c>
      <c r="C10505" s="24" t="s">
        <v>1905</v>
      </c>
      <c r="D10505" s="24" t="s">
        <v>1899</v>
      </c>
      <c r="E10505" s="7" t="s">
        <v>313</v>
      </c>
      <c r="F10505" s="7" t="s">
        <v>13</v>
      </c>
      <c r="G10505" s="7" t="s">
        <v>749</v>
      </c>
      <c r="H10505" s="7" t="s">
        <v>15</v>
      </c>
      <c r="I10505" s="7">
        <v>774</v>
      </c>
      <c r="J10505" s="7" t="s">
        <v>315</v>
      </c>
      <c r="K10505" s="10">
        <v>75.3</v>
      </c>
      <c r="L10505" s="7" t="s">
        <v>16</v>
      </c>
      <c r="M10505" s="10">
        <v>1</v>
      </c>
      <c r="N10505" s="10">
        <v>4.5</v>
      </c>
      <c r="P10505" s="10"/>
      <c r="Q10505" s="10"/>
      <c r="R10505" s="10"/>
      <c r="S10505" s="10"/>
      <c r="V10505" s="10">
        <f>SQRT((N10505*N10505)+(O10505*O10505)+((P10505*P10505)+(Q10505*Q10505)+(R10505*R10505)+(S10505*S10505)+(T10505*T10505)+(U10505*U10505)))</f>
        <v>4.5</v>
      </c>
      <c r="W10505" s="8">
        <v>9999</v>
      </c>
      <c r="AE10505" s="7">
        <v>0</v>
      </c>
      <c r="AF10505" s="7" t="s">
        <v>18</v>
      </c>
      <c r="AG10505" s="7" t="s">
        <v>318</v>
      </c>
      <c r="AH10505" s="7" t="s">
        <v>436</v>
      </c>
      <c r="AI10505" s="7" t="s">
        <v>436</v>
      </c>
      <c r="AJ10505" s="7" t="s">
        <v>436</v>
      </c>
      <c r="AP10505" s="7" t="s">
        <v>849</v>
      </c>
      <c r="AQ10505" s="15"/>
      <c r="AR10505" s="15"/>
      <c r="AS10505" s="15"/>
    </row>
    <row r="10506" spans="1:45" ht="15.75" customHeight="1">
      <c r="A10506" s="17">
        <v>40123</v>
      </c>
      <c r="B10506" s="22" t="s">
        <v>1900</v>
      </c>
      <c r="C10506" s="24" t="s">
        <v>1905</v>
      </c>
      <c r="D10506" s="24" t="s">
        <v>1899</v>
      </c>
      <c r="E10506" s="7" t="s">
        <v>313</v>
      </c>
      <c r="F10506" s="7" t="s">
        <v>1291</v>
      </c>
      <c r="G10506" s="7" t="s">
        <v>1292</v>
      </c>
      <c r="H10506" s="7" t="s">
        <v>15</v>
      </c>
      <c r="I10506" s="7">
        <v>774</v>
      </c>
      <c r="J10506" s="7" t="s">
        <v>315</v>
      </c>
      <c r="K10506" s="10">
        <v>75.3</v>
      </c>
      <c r="L10506" s="7" t="s">
        <v>16</v>
      </c>
      <c r="M10506" s="10">
        <v>1</v>
      </c>
      <c r="O10506" s="7"/>
      <c r="V10506" s="10" t="s">
        <v>1888</v>
      </c>
      <c r="W10506" s="7">
        <v>9999</v>
      </c>
      <c r="AF10506" s="7" t="s">
        <v>18</v>
      </c>
      <c r="AG10506" s="7" t="s">
        <v>318</v>
      </c>
      <c r="AH10506" s="7" t="s">
        <v>436</v>
      </c>
      <c r="AI10506" s="7" t="s">
        <v>436</v>
      </c>
      <c r="AJ10506" s="7" t="s">
        <v>436</v>
      </c>
      <c r="AP10506" s="7" t="s">
        <v>1387</v>
      </c>
      <c r="AQ10506" s="15"/>
      <c r="AR10506" s="15"/>
      <c r="AS10506" s="15"/>
    </row>
    <row r="10507" spans="1:45" ht="15.75" customHeight="1">
      <c r="A10507" s="19">
        <v>40875</v>
      </c>
      <c r="B10507" s="23" t="s">
        <v>1902</v>
      </c>
      <c r="C10507" s="24" t="s">
        <v>1905</v>
      </c>
      <c r="D10507" s="24" t="s">
        <v>1899</v>
      </c>
      <c r="E10507" s="15" t="s">
        <v>313</v>
      </c>
      <c r="F10507" s="15" t="s">
        <v>1291</v>
      </c>
      <c r="G10507" s="15" t="s">
        <v>1291</v>
      </c>
      <c r="H10507" s="15" t="s">
        <v>15</v>
      </c>
      <c r="I10507" s="15">
        <v>774</v>
      </c>
      <c r="J10507" s="15" t="s">
        <v>315</v>
      </c>
      <c r="K10507" s="16">
        <v>75.3</v>
      </c>
      <c r="L10507" s="7" t="s">
        <v>16</v>
      </c>
      <c r="M10507" s="16">
        <v>1</v>
      </c>
      <c r="N10507" s="16"/>
      <c r="O10507" s="16"/>
      <c r="P10507" s="16"/>
      <c r="Q10507" s="16"/>
      <c r="R10507" s="16"/>
      <c r="S10507" s="16"/>
      <c r="T10507" s="16"/>
      <c r="U10507" s="16"/>
      <c r="V10507" s="10" t="s">
        <v>1888</v>
      </c>
      <c r="W10507" s="15" t="s">
        <v>18</v>
      </c>
      <c r="X10507" s="15"/>
      <c r="Y10507" s="15"/>
      <c r="Z10507" s="15"/>
      <c r="AA10507" s="15"/>
      <c r="AB10507" s="15"/>
      <c r="AC10507" s="15"/>
      <c r="AD10507" s="15"/>
      <c r="AE10507" s="15"/>
      <c r="AF10507" s="15"/>
      <c r="AG10507" s="15" t="s">
        <v>318</v>
      </c>
      <c r="AH10507" s="15" t="s">
        <v>436</v>
      </c>
      <c r="AI10507" s="15" t="s">
        <v>436</v>
      </c>
      <c r="AJ10507" s="15" t="s">
        <v>436</v>
      </c>
      <c r="AK10507" s="15"/>
      <c r="AL10507" s="15"/>
      <c r="AM10507" s="15"/>
      <c r="AN10507" s="15"/>
      <c r="AO10507" s="15"/>
      <c r="AP10507" s="15"/>
      <c r="AQ10507" s="15"/>
      <c r="AR10507" s="15"/>
      <c r="AS10507" s="15"/>
    </row>
    <row r="10508" spans="1:45" ht="15.75" customHeight="1">
      <c r="A10508" s="20">
        <v>37485</v>
      </c>
      <c r="B10508" s="24">
        <v>2002</v>
      </c>
      <c r="C10508" s="24" t="s">
        <v>1905</v>
      </c>
      <c r="D10508" s="24" t="s">
        <v>1896</v>
      </c>
      <c r="E10508" s="13" t="s">
        <v>313</v>
      </c>
      <c r="F10508" s="13" t="s">
        <v>13</v>
      </c>
      <c r="G10508" s="13" t="s">
        <v>122</v>
      </c>
      <c r="H10508" s="13" t="s">
        <v>15</v>
      </c>
      <c r="I10508" s="13">
        <v>775</v>
      </c>
      <c r="J10508" s="7" t="s">
        <v>119</v>
      </c>
      <c r="K10508" s="12">
        <v>75.5</v>
      </c>
      <c r="L10508" s="7" t="s">
        <v>16</v>
      </c>
      <c r="M10508" s="12">
        <v>3.9</v>
      </c>
      <c r="N10508" s="12">
        <v>1.4</v>
      </c>
      <c r="O10508" s="12"/>
      <c r="P10508" s="12"/>
      <c r="V10508" s="10">
        <f>SQRT((N10508*N10508)+(O10508*O10508)+((P10508*P10508)+(Q10508*Q10508)+(R10508*R10508)+(S10508*S10508)+(T10508*T10508)+(U10508*U10508)))</f>
        <v>1.4</v>
      </c>
      <c r="W10508" s="12">
        <v>280</v>
      </c>
      <c r="X10508" s="12"/>
      <c r="Y10508" s="12"/>
      <c r="AC10508" s="13">
        <v>14</v>
      </c>
      <c r="AE10508" s="13">
        <v>0</v>
      </c>
      <c r="AF10508" s="13"/>
      <c r="AG10508" s="13" t="s">
        <v>119</v>
      </c>
      <c r="AH10508" s="7" t="s">
        <v>436</v>
      </c>
      <c r="AI10508" s="7" t="s">
        <v>436</v>
      </c>
      <c r="AJ10508" s="7" t="s">
        <v>436</v>
      </c>
      <c r="AL10508" s="7" t="s">
        <v>106</v>
      </c>
      <c r="AP10508" s="13" t="s">
        <v>213</v>
      </c>
      <c r="AQ10508" s="15"/>
      <c r="AR10508" s="15"/>
      <c r="AS10508" s="15"/>
    </row>
    <row r="10509" spans="1:45" ht="15.75" customHeight="1">
      <c r="A10509" s="17">
        <v>37871</v>
      </c>
      <c r="B10509" s="24" t="s">
        <v>1894</v>
      </c>
      <c r="C10509" s="24" t="s">
        <v>1905</v>
      </c>
      <c r="D10509" s="24" t="s">
        <v>1896</v>
      </c>
      <c r="E10509" s="7" t="s">
        <v>313</v>
      </c>
      <c r="F10509" s="7" t="s">
        <v>13</v>
      </c>
      <c r="G10509" s="7" t="s">
        <v>427</v>
      </c>
      <c r="H10509" s="7" t="s">
        <v>15</v>
      </c>
      <c r="I10509" s="7">
        <v>775</v>
      </c>
      <c r="J10509" s="7" t="s">
        <v>315</v>
      </c>
      <c r="K10509" s="10">
        <v>75.5</v>
      </c>
      <c r="L10509" s="7" t="s">
        <v>16</v>
      </c>
      <c r="M10509" s="10">
        <v>3.9</v>
      </c>
      <c r="N10509" s="10">
        <v>1.4</v>
      </c>
      <c r="O10509" s="7"/>
      <c r="V10509" s="10">
        <f>SQRT((N10509*N10509)+(O10509*O10509)+((P10509*P10509)+(Q10509*Q10509)+(R10509*R10509)+(S10509*S10509)+(T10509*T10509)+(U10509*U10509)))</f>
        <v>1.4</v>
      </c>
      <c r="W10509" s="8">
        <v>260</v>
      </c>
      <c r="AC10509" s="7">
        <v>12</v>
      </c>
      <c r="AE10509" s="7">
        <v>0</v>
      </c>
      <c r="AG10509" s="7" t="s">
        <v>119</v>
      </c>
      <c r="AH10509" s="7" t="s">
        <v>436</v>
      </c>
      <c r="AI10509" s="7" t="s">
        <v>436</v>
      </c>
      <c r="AJ10509" s="7" t="s">
        <v>436</v>
      </c>
      <c r="AL10509" s="7" t="s">
        <v>106</v>
      </c>
      <c r="AQ10509" s="15"/>
      <c r="AR10509" s="15"/>
      <c r="AS10509" s="15"/>
    </row>
    <row r="10510" spans="1:45" ht="15.75" customHeight="1">
      <c r="A10510" s="17">
        <v>38605</v>
      </c>
      <c r="B10510" s="22" t="s">
        <v>1896</v>
      </c>
      <c r="C10510" s="24" t="s">
        <v>1905</v>
      </c>
      <c r="D10510" s="24" t="s">
        <v>1896</v>
      </c>
      <c r="E10510" s="7" t="s">
        <v>313</v>
      </c>
      <c r="F10510" s="7" t="s">
        <v>892</v>
      </c>
      <c r="G10510" s="7" t="s">
        <v>892</v>
      </c>
      <c r="H10510" s="7" t="s">
        <v>15</v>
      </c>
      <c r="I10510" s="7">
        <v>775</v>
      </c>
      <c r="J10510" s="7" t="s">
        <v>320</v>
      </c>
      <c r="K10510" s="10">
        <v>75.5</v>
      </c>
      <c r="L10510" s="7" t="s">
        <v>16</v>
      </c>
      <c r="M10510" s="10">
        <v>3.9</v>
      </c>
      <c r="O10510" s="7"/>
      <c r="V10510" s="10" t="s">
        <v>1888</v>
      </c>
      <c r="AF10510" s="7" t="s">
        <v>106</v>
      </c>
      <c r="AG10510" s="7" t="s">
        <v>318</v>
      </c>
      <c r="AH10510" s="7" t="s">
        <v>436</v>
      </c>
      <c r="AI10510" s="7" t="s">
        <v>436</v>
      </c>
      <c r="AJ10510" s="7" t="s">
        <v>436</v>
      </c>
      <c r="AP10510" s="7" t="s">
        <v>384</v>
      </c>
      <c r="AQ10510" s="15"/>
      <c r="AR10510" s="15"/>
      <c r="AS10510" s="15"/>
    </row>
    <row r="10511" spans="1:45" ht="15.75" customHeight="1">
      <c r="A10511" s="17">
        <v>39529</v>
      </c>
      <c r="B10511" s="22" t="s">
        <v>1899</v>
      </c>
      <c r="C10511" s="24" t="s">
        <v>1905</v>
      </c>
      <c r="D10511" s="24" t="s">
        <v>1896</v>
      </c>
      <c r="E10511" s="7" t="s">
        <v>313</v>
      </c>
      <c r="F10511" s="7" t="s">
        <v>13</v>
      </c>
      <c r="G10511" s="7" t="s">
        <v>749</v>
      </c>
      <c r="H10511" s="7" t="s">
        <v>15</v>
      </c>
      <c r="I10511" s="7">
        <v>775</v>
      </c>
      <c r="J10511" s="7" t="s">
        <v>515</v>
      </c>
      <c r="K10511" s="10">
        <v>75.5</v>
      </c>
      <c r="L10511" s="7" t="s">
        <v>16</v>
      </c>
      <c r="M10511" s="10">
        <v>3.9</v>
      </c>
      <c r="P10511" s="10"/>
      <c r="Q10511" s="10"/>
      <c r="R10511" s="10"/>
      <c r="S10511" s="10"/>
      <c r="V10511" s="10" t="s">
        <v>1888</v>
      </c>
      <c r="W10511" s="8" t="s">
        <v>317</v>
      </c>
      <c r="AG10511" s="7" t="s">
        <v>318</v>
      </c>
      <c r="AH10511" s="7" t="s">
        <v>436</v>
      </c>
      <c r="AI10511" s="7" t="s">
        <v>436</v>
      </c>
      <c r="AJ10511" s="7" t="s">
        <v>436</v>
      </c>
      <c r="AP10511" s="7" t="s">
        <v>753</v>
      </c>
      <c r="AQ10511" s="15"/>
      <c r="AR10511" s="15"/>
      <c r="AS10511" s="15"/>
    </row>
    <row r="10512" spans="1:45" ht="15.75" customHeight="1">
      <c r="A10512" s="20">
        <v>37485</v>
      </c>
      <c r="B10512" s="24">
        <v>2002</v>
      </c>
      <c r="C10512" s="24" t="s">
        <v>1905</v>
      </c>
      <c r="D10512" s="24" t="s">
        <v>1894</v>
      </c>
      <c r="E10512" s="13" t="s">
        <v>313</v>
      </c>
      <c r="F10512" s="13" t="s">
        <v>13</v>
      </c>
      <c r="G10512" s="13" t="s">
        <v>122</v>
      </c>
      <c r="H10512" s="13" t="s">
        <v>15</v>
      </c>
      <c r="I10512" s="13">
        <v>776</v>
      </c>
      <c r="J10512" s="7" t="s">
        <v>119</v>
      </c>
      <c r="K10512" s="12">
        <v>75.599999999999994</v>
      </c>
      <c r="L10512" s="7" t="s">
        <v>16</v>
      </c>
      <c r="M10512" s="12">
        <v>2.4</v>
      </c>
      <c r="N10512" s="12">
        <v>0.3</v>
      </c>
      <c r="O10512" s="12"/>
      <c r="P10512" s="12"/>
      <c r="V10512" s="10">
        <f t="shared" ref="V10512:V10522" si="537">SQRT((N10512*N10512)+(O10512*O10512)+((P10512*P10512)+(Q10512*Q10512)+(R10512*R10512)+(S10512*S10512)+(T10512*T10512)+(U10512*U10512)))</f>
        <v>0.3</v>
      </c>
      <c r="W10512" s="12">
        <v>18</v>
      </c>
      <c r="X10512" s="12"/>
      <c r="Y10512" s="12"/>
      <c r="AC10512" s="13">
        <v>1</v>
      </c>
      <c r="AE10512" s="13">
        <v>0</v>
      </c>
      <c r="AF10512" s="13" t="s">
        <v>21</v>
      </c>
      <c r="AG10512" s="13" t="s">
        <v>119</v>
      </c>
      <c r="AH10512" s="7" t="s">
        <v>436</v>
      </c>
      <c r="AI10512" s="7" t="s">
        <v>436</v>
      </c>
      <c r="AJ10512" s="7" t="s">
        <v>436</v>
      </c>
      <c r="AP10512" s="13"/>
      <c r="AQ10512" s="15"/>
      <c r="AR10512" s="15"/>
      <c r="AS10512" s="15"/>
    </row>
    <row r="10513" spans="1:45" ht="15.75" customHeight="1">
      <c r="A10513" s="17">
        <v>37871</v>
      </c>
      <c r="B10513" s="24" t="s">
        <v>1894</v>
      </c>
      <c r="C10513" s="24" t="s">
        <v>1905</v>
      </c>
      <c r="D10513" s="24" t="s">
        <v>1894</v>
      </c>
      <c r="E10513" s="7" t="s">
        <v>313</v>
      </c>
      <c r="F10513" s="7" t="s">
        <v>13</v>
      </c>
      <c r="G10513" s="7" t="s">
        <v>427</v>
      </c>
      <c r="H10513" s="7" t="s">
        <v>15</v>
      </c>
      <c r="I10513" s="7">
        <v>776</v>
      </c>
      <c r="J10513" s="7" t="s">
        <v>315</v>
      </c>
      <c r="K10513" s="10">
        <v>75.599999999999994</v>
      </c>
      <c r="L10513" s="7" t="s">
        <v>16</v>
      </c>
      <c r="M10513" s="10">
        <v>2.4</v>
      </c>
      <c r="N10513" s="10">
        <v>0.3</v>
      </c>
      <c r="O10513" s="7"/>
      <c r="V10513" s="10">
        <f t="shared" si="537"/>
        <v>0.3</v>
      </c>
      <c r="W10513" s="8">
        <v>19</v>
      </c>
      <c r="AC10513" s="7">
        <v>0</v>
      </c>
      <c r="AE10513" s="7">
        <v>0</v>
      </c>
      <c r="AF10513" s="7" t="s">
        <v>106</v>
      </c>
      <c r="AG10513" s="7" t="s">
        <v>318</v>
      </c>
      <c r="AH10513" s="7" t="s">
        <v>436</v>
      </c>
      <c r="AI10513" s="7" t="s">
        <v>436</v>
      </c>
      <c r="AJ10513" s="7" t="s">
        <v>436</v>
      </c>
      <c r="AP10513" s="7" t="s">
        <v>146</v>
      </c>
      <c r="AQ10513" s="15"/>
      <c r="AR10513" s="15"/>
      <c r="AS10513" s="15"/>
    </row>
    <row r="10514" spans="1:45" ht="15.75" customHeight="1">
      <c r="A10514" s="17">
        <v>39529</v>
      </c>
      <c r="B10514" s="22" t="s">
        <v>1899</v>
      </c>
      <c r="C10514" s="24" t="s">
        <v>1905</v>
      </c>
      <c r="D10514" s="24" t="s">
        <v>1894</v>
      </c>
      <c r="E10514" s="7" t="s">
        <v>313</v>
      </c>
      <c r="F10514" s="7" t="s">
        <v>13</v>
      </c>
      <c r="G10514" s="7" t="s">
        <v>835</v>
      </c>
      <c r="H10514" s="7" t="s">
        <v>15</v>
      </c>
      <c r="I10514" s="7">
        <v>776</v>
      </c>
      <c r="J10514" s="7" t="s">
        <v>515</v>
      </c>
      <c r="K10514" s="10">
        <v>75.599999999999994</v>
      </c>
      <c r="L10514" s="7" t="s">
        <v>16</v>
      </c>
      <c r="M10514" s="10">
        <v>2.4</v>
      </c>
      <c r="N10514" s="10">
        <v>0.3</v>
      </c>
      <c r="P10514" s="10"/>
      <c r="Q10514" s="10"/>
      <c r="R10514" s="10"/>
      <c r="S10514" s="10"/>
      <c r="V10514" s="10">
        <f t="shared" si="537"/>
        <v>0.3</v>
      </c>
      <c r="W10514" s="8"/>
      <c r="AG10514" s="7" t="s">
        <v>318</v>
      </c>
      <c r="AH10514" s="7" t="s">
        <v>436</v>
      </c>
      <c r="AI10514" s="7" t="s">
        <v>436</v>
      </c>
      <c r="AJ10514" s="7" t="s">
        <v>436</v>
      </c>
      <c r="AP10514" s="7" t="s">
        <v>753</v>
      </c>
      <c r="AQ10514" s="15"/>
      <c r="AR10514" s="15"/>
      <c r="AS10514" s="15"/>
    </row>
    <row r="10515" spans="1:45" ht="15.75" customHeight="1">
      <c r="A10515" s="20">
        <v>37485</v>
      </c>
      <c r="B10515" s="24">
        <v>2002</v>
      </c>
      <c r="C10515" s="24" t="s">
        <v>1905</v>
      </c>
      <c r="D10515" s="24" t="s">
        <v>1905</v>
      </c>
      <c r="E10515" s="13" t="s">
        <v>313</v>
      </c>
      <c r="F10515" s="13" t="s">
        <v>13</v>
      </c>
      <c r="G10515" s="13" t="s">
        <v>122</v>
      </c>
      <c r="H10515" s="13" t="s">
        <v>15</v>
      </c>
      <c r="I10515" s="13">
        <v>777</v>
      </c>
      <c r="J10515" s="7" t="s">
        <v>119</v>
      </c>
      <c r="K10515" s="12">
        <v>76</v>
      </c>
      <c r="L10515" s="7" t="s">
        <v>16</v>
      </c>
      <c r="M10515" s="12">
        <v>4.0999999999999996</v>
      </c>
      <c r="N10515" s="12">
        <v>6.7</v>
      </c>
      <c r="O10515" s="12"/>
      <c r="P10515" s="12"/>
      <c r="V10515" s="10">
        <f t="shared" si="537"/>
        <v>6.7</v>
      </c>
      <c r="W10515" s="12">
        <v>9999</v>
      </c>
      <c r="X10515" s="12"/>
      <c r="Y10515" s="12"/>
      <c r="AC10515" s="13" t="s">
        <v>21</v>
      </c>
      <c r="AE10515" s="13">
        <v>0</v>
      </c>
      <c r="AF10515" s="13" t="s">
        <v>18</v>
      </c>
      <c r="AG10515" s="13" t="s">
        <v>318</v>
      </c>
      <c r="AH10515" s="7" t="s">
        <v>436</v>
      </c>
      <c r="AI10515" s="7" t="s">
        <v>436</v>
      </c>
      <c r="AJ10515" s="7" t="s">
        <v>436</v>
      </c>
      <c r="AP10515" s="13" t="s">
        <v>146</v>
      </c>
      <c r="AQ10515" s="15"/>
      <c r="AR10515" s="15"/>
      <c r="AS10515" s="15"/>
    </row>
    <row r="10516" spans="1:45" ht="15.75" customHeight="1">
      <c r="A10516" s="20">
        <v>37485</v>
      </c>
      <c r="B10516" s="24">
        <v>2002</v>
      </c>
      <c r="C10516" s="24" t="s">
        <v>1905</v>
      </c>
      <c r="D10516" s="24" t="s">
        <v>1902</v>
      </c>
      <c r="E10516" s="13" t="s">
        <v>313</v>
      </c>
      <c r="F10516" s="13" t="s">
        <v>13</v>
      </c>
      <c r="G10516" s="13" t="s">
        <v>122</v>
      </c>
      <c r="H10516" s="13" t="s">
        <v>15</v>
      </c>
      <c r="I10516" s="13">
        <v>778</v>
      </c>
      <c r="J10516" s="7" t="s">
        <v>119</v>
      </c>
      <c r="K10516" s="12">
        <v>76</v>
      </c>
      <c r="L10516" s="7" t="s">
        <v>16</v>
      </c>
      <c r="M10516" s="12">
        <v>2.9</v>
      </c>
      <c r="N10516" s="12">
        <v>7.3</v>
      </c>
      <c r="O10516" s="12"/>
      <c r="P10516" s="12"/>
      <c r="V10516" s="10">
        <f t="shared" si="537"/>
        <v>7.3</v>
      </c>
      <c r="W10516" s="12">
        <v>9999</v>
      </c>
      <c r="X10516" s="12"/>
      <c r="Y10516" s="12"/>
      <c r="AC10516" s="13" t="s">
        <v>21</v>
      </c>
      <c r="AE10516" s="13">
        <v>0</v>
      </c>
      <c r="AF10516" s="13"/>
      <c r="AG10516" s="13" t="s">
        <v>119</v>
      </c>
      <c r="AH10516" s="7" t="s">
        <v>436</v>
      </c>
      <c r="AI10516" s="7" t="s">
        <v>436</v>
      </c>
      <c r="AJ10516" s="7" t="s">
        <v>436</v>
      </c>
      <c r="AP10516" s="13"/>
      <c r="AQ10516" s="15"/>
      <c r="AR10516" s="15"/>
      <c r="AS10516" s="15"/>
    </row>
    <row r="10517" spans="1:45" ht="15.75" customHeight="1">
      <c r="A10517" s="17">
        <v>37871</v>
      </c>
      <c r="B10517" s="24" t="s">
        <v>1894</v>
      </c>
      <c r="C10517" s="24" t="s">
        <v>1905</v>
      </c>
      <c r="D10517" s="24" t="s">
        <v>1902</v>
      </c>
      <c r="E10517" s="7" t="s">
        <v>313</v>
      </c>
      <c r="F10517" s="7" t="s">
        <v>13</v>
      </c>
      <c r="G10517" s="7" t="s">
        <v>427</v>
      </c>
      <c r="H10517" s="7" t="s">
        <v>15</v>
      </c>
      <c r="I10517" s="7">
        <v>778</v>
      </c>
      <c r="J10517" s="7" t="s">
        <v>315</v>
      </c>
      <c r="K10517" s="10">
        <v>76</v>
      </c>
      <c r="L10517" s="7" t="s">
        <v>16</v>
      </c>
      <c r="M10517" s="10">
        <v>2.9</v>
      </c>
      <c r="N10517" s="10">
        <v>8.1999999999999993</v>
      </c>
      <c r="O10517" s="7"/>
      <c r="V10517" s="10">
        <f t="shared" si="537"/>
        <v>8.1999999999999993</v>
      </c>
      <c r="W10517" s="8">
        <v>9999</v>
      </c>
      <c r="AE10517" s="7">
        <v>0</v>
      </c>
      <c r="AG10517" s="7" t="s">
        <v>119</v>
      </c>
      <c r="AH10517" s="7" t="s">
        <v>436</v>
      </c>
      <c r="AI10517" s="7" t="s">
        <v>436</v>
      </c>
      <c r="AJ10517" s="7" t="s">
        <v>436</v>
      </c>
      <c r="AQ10517" s="15"/>
      <c r="AR10517" s="15"/>
      <c r="AS10517" s="15"/>
    </row>
    <row r="10518" spans="1:45" ht="15.75" customHeight="1">
      <c r="A10518" s="17">
        <v>38605</v>
      </c>
      <c r="B10518" s="22" t="s">
        <v>1896</v>
      </c>
      <c r="C10518" s="24" t="s">
        <v>1905</v>
      </c>
      <c r="D10518" s="24" t="s">
        <v>1902</v>
      </c>
      <c r="E10518" s="7" t="s">
        <v>313</v>
      </c>
      <c r="F10518" s="7" t="s">
        <v>892</v>
      </c>
      <c r="G10518" s="7" t="s">
        <v>892</v>
      </c>
      <c r="H10518" s="7" t="s">
        <v>15</v>
      </c>
      <c r="I10518" s="7">
        <v>778</v>
      </c>
      <c r="J10518" s="7" t="s">
        <v>315</v>
      </c>
      <c r="K10518" s="10">
        <v>76</v>
      </c>
      <c r="L10518" s="7" t="s">
        <v>16</v>
      </c>
      <c r="M10518" s="10">
        <v>2.9</v>
      </c>
      <c r="N10518" s="10">
        <v>8.1999999999999993</v>
      </c>
      <c r="O10518" s="7"/>
      <c r="V10518" s="10">
        <f t="shared" si="537"/>
        <v>8.1999999999999993</v>
      </c>
      <c r="W10518" s="7">
        <v>9999</v>
      </c>
      <c r="AG10518" s="7" t="s">
        <v>119</v>
      </c>
      <c r="AH10518" s="7" t="s">
        <v>106</v>
      </c>
      <c r="AI10518" s="7" t="s">
        <v>436</v>
      </c>
      <c r="AJ10518" s="7" t="s">
        <v>436</v>
      </c>
      <c r="AP10518" s="7" t="s">
        <v>1038</v>
      </c>
      <c r="AQ10518" s="15"/>
      <c r="AR10518" s="15"/>
      <c r="AS10518" s="15"/>
    </row>
    <row r="10519" spans="1:45" ht="15.75" customHeight="1">
      <c r="A10519" s="17">
        <v>39529</v>
      </c>
      <c r="B10519" s="22" t="s">
        <v>1899</v>
      </c>
      <c r="C10519" s="24" t="s">
        <v>1905</v>
      </c>
      <c r="D10519" s="24" t="s">
        <v>1902</v>
      </c>
      <c r="E10519" s="7" t="s">
        <v>313</v>
      </c>
      <c r="F10519" s="7" t="s">
        <v>13</v>
      </c>
      <c r="G10519" s="7" t="s">
        <v>835</v>
      </c>
      <c r="H10519" s="7" t="s">
        <v>15</v>
      </c>
      <c r="I10519" s="7">
        <v>778</v>
      </c>
      <c r="J10519" s="7" t="s">
        <v>315</v>
      </c>
      <c r="K10519" s="10">
        <v>76</v>
      </c>
      <c r="L10519" s="7" t="s">
        <v>16</v>
      </c>
      <c r="M10519" s="10">
        <v>2.9</v>
      </c>
      <c r="N10519" s="10">
        <v>8.3000000000000007</v>
      </c>
      <c r="P10519" s="10"/>
      <c r="Q10519" s="10"/>
      <c r="R10519" s="10"/>
      <c r="S10519" s="10"/>
      <c r="V10519" s="10">
        <f t="shared" si="537"/>
        <v>8.3000000000000007</v>
      </c>
      <c r="W10519" s="8"/>
      <c r="AG10519" s="7" t="s">
        <v>119</v>
      </c>
      <c r="AH10519" s="7" t="s">
        <v>436</v>
      </c>
      <c r="AI10519" s="7" t="s">
        <v>436</v>
      </c>
      <c r="AJ10519" s="7" t="s">
        <v>436</v>
      </c>
      <c r="AQ10519" s="15"/>
      <c r="AR10519" s="15"/>
      <c r="AS10519" s="15"/>
    </row>
    <row r="10520" spans="1:45" ht="15.75" customHeight="1">
      <c r="A10520" s="17">
        <v>39529</v>
      </c>
      <c r="B10520" s="22" t="s">
        <v>1899</v>
      </c>
      <c r="C10520" s="24" t="s">
        <v>1905</v>
      </c>
      <c r="D10520" s="24" t="s">
        <v>1902</v>
      </c>
      <c r="E10520" s="7" t="s">
        <v>313</v>
      </c>
      <c r="F10520" s="7" t="s">
        <v>13</v>
      </c>
      <c r="G10520" s="7" t="s">
        <v>749</v>
      </c>
      <c r="H10520" s="7" t="s">
        <v>15</v>
      </c>
      <c r="I10520" s="7">
        <v>778</v>
      </c>
      <c r="J10520" s="7" t="s">
        <v>315</v>
      </c>
      <c r="K10520" s="10">
        <v>76</v>
      </c>
      <c r="L10520" s="7" t="s">
        <v>16</v>
      </c>
      <c r="M10520" s="10">
        <v>2.9</v>
      </c>
      <c r="N10520" s="10">
        <v>8.4</v>
      </c>
      <c r="P10520" s="10"/>
      <c r="Q10520" s="10"/>
      <c r="R10520" s="10"/>
      <c r="S10520" s="10"/>
      <c r="V10520" s="10">
        <f t="shared" si="537"/>
        <v>8.4</v>
      </c>
      <c r="W10520" s="8">
        <v>9999</v>
      </c>
      <c r="AE10520" s="7">
        <v>0</v>
      </c>
      <c r="AG10520" s="7" t="s">
        <v>119</v>
      </c>
      <c r="AH10520" s="7" t="s">
        <v>436</v>
      </c>
      <c r="AI10520" s="7" t="s">
        <v>436</v>
      </c>
      <c r="AJ10520" s="7" t="s">
        <v>436</v>
      </c>
      <c r="AQ10520" s="15"/>
      <c r="AR10520" s="15"/>
      <c r="AS10520" s="15"/>
    </row>
    <row r="10521" spans="1:45" ht="15.75" customHeight="1">
      <c r="A10521" s="17">
        <v>40123</v>
      </c>
      <c r="B10521" s="22" t="s">
        <v>1900</v>
      </c>
      <c r="C10521" s="24" t="s">
        <v>1905</v>
      </c>
      <c r="D10521" s="24" t="s">
        <v>1902</v>
      </c>
      <c r="E10521" s="7" t="s">
        <v>313</v>
      </c>
      <c r="F10521" s="7" t="s">
        <v>1291</v>
      </c>
      <c r="G10521" s="7" t="s">
        <v>1292</v>
      </c>
      <c r="H10521" s="7" t="s">
        <v>15</v>
      </c>
      <c r="I10521" s="7">
        <v>778</v>
      </c>
      <c r="J10521" s="7" t="s">
        <v>315</v>
      </c>
      <c r="K10521" s="10">
        <v>76</v>
      </c>
      <c r="L10521" s="7" t="s">
        <v>16</v>
      </c>
      <c r="M10521" s="10">
        <v>2.9</v>
      </c>
      <c r="N10521" s="10">
        <v>8.4</v>
      </c>
      <c r="O10521" s="7"/>
      <c r="V10521" s="10">
        <f t="shared" si="537"/>
        <v>8.4</v>
      </c>
      <c r="W10521" s="7">
        <v>9999</v>
      </c>
      <c r="AE10521" s="7">
        <v>0</v>
      </c>
      <c r="AG10521" s="7" t="s">
        <v>119</v>
      </c>
      <c r="AH10521" s="7" t="s">
        <v>436</v>
      </c>
      <c r="AI10521" s="7" t="s">
        <v>436</v>
      </c>
      <c r="AJ10521" s="7" t="s">
        <v>436</v>
      </c>
      <c r="AQ10521" s="15"/>
      <c r="AR10521" s="15"/>
      <c r="AS10521" s="15"/>
    </row>
    <row r="10522" spans="1:45" ht="15.75" customHeight="1">
      <c r="A10522" s="19">
        <v>40875</v>
      </c>
      <c r="B10522" s="23" t="s">
        <v>1902</v>
      </c>
      <c r="C10522" s="24" t="s">
        <v>1905</v>
      </c>
      <c r="D10522" s="24" t="s">
        <v>1902</v>
      </c>
      <c r="E10522" s="15" t="s">
        <v>313</v>
      </c>
      <c r="F10522" s="15" t="s">
        <v>1291</v>
      </c>
      <c r="G10522" s="15" t="s">
        <v>1291</v>
      </c>
      <c r="H10522" s="15" t="s">
        <v>15</v>
      </c>
      <c r="I10522" s="15">
        <v>778</v>
      </c>
      <c r="J10522" s="15" t="s">
        <v>315</v>
      </c>
      <c r="K10522" s="16">
        <v>76</v>
      </c>
      <c r="L10522" s="15" t="s">
        <v>16</v>
      </c>
      <c r="M10522" s="16">
        <v>2.9</v>
      </c>
      <c r="N10522" s="16">
        <v>8.4</v>
      </c>
      <c r="O10522" s="16"/>
      <c r="P10522" s="16"/>
      <c r="Q10522" s="16"/>
      <c r="R10522" s="16"/>
      <c r="S10522" s="16"/>
      <c r="T10522" s="16"/>
      <c r="U10522" s="16"/>
      <c r="V10522" s="10">
        <f t="shared" si="537"/>
        <v>8.4</v>
      </c>
      <c r="W10522" s="15">
        <v>9999</v>
      </c>
      <c r="X10522" s="15"/>
      <c r="Y10522" s="15"/>
      <c r="Z10522" s="15"/>
      <c r="AA10522" s="15"/>
      <c r="AB10522" s="15"/>
      <c r="AC10522" s="15"/>
      <c r="AD10522" s="15"/>
      <c r="AE10522" s="15">
        <v>0</v>
      </c>
      <c r="AF10522" s="15" t="s">
        <v>18</v>
      </c>
      <c r="AG10522" s="15" t="s">
        <v>318</v>
      </c>
      <c r="AH10522" s="15" t="s">
        <v>436</v>
      </c>
      <c r="AI10522" s="15" t="s">
        <v>436</v>
      </c>
      <c r="AJ10522" s="15" t="s">
        <v>436</v>
      </c>
      <c r="AK10522" s="15"/>
      <c r="AL10522" s="15"/>
      <c r="AM10522" s="15"/>
      <c r="AN10522" s="15"/>
      <c r="AO10522" s="15" t="s">
        <v>1837</v>
      </c>
      <c r="AP10522" s="15"/>
      <c r="AQ10522" s="15"/>
      <c r="AR10522" s="15"/>
      <c r="AS10522" s="15"/>
    </row>
    <row r="10523" spans="1:45" ht="15.75" customHeight="1">
      <c r="A10523" s="17">
        <v>41552</v>
      </c>
      <c r="B10523" s="22" t="s">
        <v>2048</v>
      </c>
      <c r="C10523" s="22" t="s">
        <v>1905</v>
      </c>
      <c r="D10523" s="24" t="s">
        <v>1902</v>
      </c>
      <c r="E10523" s="7" t="s">
        <v>313</v>
      </c>
      <c r="F10523" s="7" t="s">
        <v>1291</v>
      </c>
      <c r="G10523" s="7" t="s">
        <v>1291</v>
      </c>
      <c r="H10523" s="7" t="s">
        <v>15</v>
      </c>
      <c r="I10523" s="7">
        <v>778</v>
      </c>
      <c r="J10523" s="7" t="s">
        <v>320</v>
      </c>
      <c r="K10523" s="10">
        <v>76</v>
      </c>
      <c r="L10523" s="7" t="s">
        <v>16</v>
      </c>
      <c r="M10523" s="10">
        <v>2.9</v>
      </c>
      <c r="V10523" s="7" t="s">
        <v>1888</v>
      </c>
      <c r="W10523" s="7">
        <v>9999</v>
      </c>
      <c r="AE10523" s="7">
        <v>0</v>
      </c>
      <c r="AF10523" s="7" t="s">
        <v>18</v>
      </c>
      <c r="AG10523" s="7" t="s">
        <v>318</v>
      </c>
      <c r="AH10523" s="7" t="s">
        <v>436</v>
      </c>
      <c r="AI10523" s="7" t="s">
        <v>436</v>
      </c>
      <c r="AJ10523" s="7" t="s">
        <v>436</v>
      </c>
      <c r="AO10523" s="7" t="s">
        <v>1837</v>
      </c>
      <c r="AQ10523" s="15"/>
      <c r="AR10523" s="15"/>
      <c r="AS10523" s="15"/>
    </row>
    <row r="10524" spans="1:45" ht="15.75" customHeight="1">
      <c r="A10524" s="20">
        <v>37485</v>
      </c>
      <c r="B10524" s="24">
        <v>2002</v>
      </c>
      <c r="C10524" s="24" t="s">
        <v>1905</v>
      </c>
      <c r="D10524" s="24" t="s">
        <v>1888</v>
      </c>
      <c r="E10524" s="13" t="s">
        <v>313</v>
      </c>
      <c r="F10524" s="13" t="s">
        <v>13</v>
      </c>
      <c r="G10524" s="13" t="s">
        <v>122</v>
      </c>
      <c r="H10524" s="13" t="s">
        <v>15</v>
      </c>
      <c r="I10524" s="13">
        <v>779</v>
      </c>
      <c r="J10524" s="7" t="s">
        <v>119</v>
      </c>
      <c r="K10524" s="12">
        <v>75.900000000000006</v>
      </c>
      <c r="L10524" s="7" t="s">
        <v>16</v>
      </c>
      <c r="M10524" s="12">
        <v>1.9</v>
      </c>
      <c r="N10524" s="12">
        <v>7.7</v>
      </c>
      <c r="O10524" s="12"/>
      <c r="P10524" s="12"/>
      <c r="V10524" s="10">
        <f t="shared" ref="V10524:V10531" si="538">SQRT((N10524*N10524)+(O10524*O10524)+((P10524*P10524)+(Q10524*Q10524)+(R10524*R10524)+(S10524*S10524)+(T10524*T10524)+(U10524*U10524)))</f>
        <v>7.7</v>
      </c>
      <c r="W10524" s="12">
        <v>9999</v>
      </c>
      <c r="X10524" s="12"/>
      <c r="Y10524" s="12"/>
      <c r="AC10524" s="13" t="s">
        <v>21</v>
      </c>
      <c r="AE10524" s="13">
        <v>0</v>
      </c>
      <c r="AF10524" s="13"/>
      <c r="AG10524" s="13" t="s">
        <v>119</v>
      </c>
      <c r="AH10524" s="7" t="s">
        <v>436</v>
      </c>
      <c r="AI10524" s="7" t="s">
        <v>436</v>
      </c>
      <c r="AJ10524" s="7" t="s">
        <v>436</v>
      </c>
      <c r="AP10524" s="13"/>
      <c r="AQ10524" s="15"/>
      <c r="AR10524" s="15"/>
      <c r="AS10524" s="15"/>
    </row>
    <row r="10525" spans="1:45" ht="15.75" customHeight="1">
      <c r="A10525" s="17">
        <v>37871</v>
      </c>
      <c r="B10525" s="24" t="s">
        <v>1894</v>
      </c>
      <c r="C10525" s="24" t="s">
        <v>1905</v>
      </c>
      <c r="D10525" s="24" t="s">
        <v>1888</v>
      </c>
      <c r="E10525" s="7" t="s">
        <v>313</v>
      </c>
      <c r="F10525" s="7" t="s">
        <v>13</v>
      </c>
      <c r="G10525" s="7" t="s">
        <v>427</v>
      </c>
      <c r="H10525" s="7" t="s">
        <v>15</v>
      </c>
      <c r="I10525" s="7">
        <v>779</v>
      </c>
      <c r="J10525" s="7" t="s">
        <v>315</v>
      </c>
      <c r="K10525" s="10">
        <v>75.900000000000006</v>
      </c>
      <c r="L10525" s="7" t="s">
        <v>16</v>
      </c>
      <c r="M10525" s="10">
        <v>1.9</v>
      </c>
      <c r="N10525" s="10">
        <v>8</v>
      </c>
      <c r="O10525" s="7"/>
      <c r="V10525" s="10">
        <f t="shared" si="538"/>
        <v>8</v>
      </c>
      <c r="W10525" s="8">
        <v>9999</v>
      </c>
      <c r="AE10525" s="7">
        <v>0</v>
      </c>
      <c r="AG10525" s="7" t="s">
        <v>119</v>
      </c>
      <c r="AH10525" s="7" t="s">
        <v>436</v>
      </c>
      <c r="AI10525" s="7" t="s">
        <v>436</v>
      </c>
      <c r="AJ10525" s="7" t="s">
        <v>436</v>
      </c>
      <c r="AQ10525" s="15"/>
      <c r="AR10525" s="15"/>
      <c r="AS10525" s="15"/>
    </row>
    <row r="10526" spans="1:45" ht="15.75" customHeight="1">
      <c r="A10526" s="17">
        <v>38605</v>
      </c>
      <c r="B10526" s="22" t="s">
        <v>1896</v>
      </c>
      <c r="C10526" s="24" t="s">
        <v>1905</v>
      </c>
      <c r="D10526" s="24" t="s">
        <v>1888</v>
      </c>
      <c r="E10526" s="7" t="s">
        <v>313</v>
      </c>
      <c r="F10526" s="7" t="s">
        <v>892</v>
      </c>
      <c r="G10526" s="7" t="s">
        <v>892</v>
      </c>
      <c r="H10526" s="7" t="s">
        <v>15</v>
      </c>
      <c r="I10526" s="7">
        <v>779</v>
      </c>
      <c r="J10526" s="7" t="s">
        <v>315</v>
      </c>
      <c r="K10526" s="10">
        <v>75.900000000000006</v>
      </c>
      <c r="L10526" s="7" t="s">
        <v>16</v>
      </c>
      <c r="M10526" s="10">
        <v>1.9</v>
      </c>
      <c r="N10526" s="10">
        <v>9.1</v>
      </c>
      <c r="O10526" s="7"/>
      <c r="V10526" s="10">
        <f t="shared" si="538"/>
        <v>9.1</v>
      </c>
      <c r="W10526" s="7">
        <v>9999</v>
      </c>
      <c r="AG10526" s="7" t="s">
        <v>119</v>
      </c>
      <c r="AH10526" s="7" t="s">
        <v>436</v>
      </c>
      <c r="AI10526" s="7" t="s">
        <v>436</v>
      </c>
      <c r="AJ10526" s="7" t="s">
        <v>436</v>
      </c>
      <c r="AQ10526" s="15"/>
      <c r="AR10526" s="15"/>
      <c r="AS10526" s="15"/>
    </row>
    <row r="10527" spans="1:45" ht="15.75" customHeight="1">
      <c r="A10527" s="17">
        <v>39529</v>
      </c>
      <c r="B10527" s="22" t="s">
        <v>1899</v>
      </c>
      <c r="C10527" s="24" t="s">
        <v>1905</v>
      </c>
      <c r="D10527" s="24" t="s">
        <v>1888</v>
      </c>
      <c r="E10527" s="7" t="s">
        <v>313</v>
      </c>
      <c r="F10527" s="7" t="s">
        <v>13</v>
      </c>
      <c r="G10527" s="7" t="s">
        <v>835</v>
      </c>
      <c r="H10527" s="7" t="s">
        <v>15</v>
      </c>
      <c r="I10527" s="7">
        <v>779</v>
      </c>
      <c r="J10527" s="7" t="s">
        <v>315</v>
      </c>
      <c r="K10527" s="10">
        <v>75.900000000000006</v>
      </c>
      <c r="L10527" s="7" t="s">
        <v>16</v>
      </c>
      <c r="M10527" s="10">
        <v>1.9</v>
      </c>
      <c r="N10527" s="10">
        <v>9.1</v>
      </c>
      <c r="P10527" s="10"/>
      <c r="Q10527" s="10"/>
      <c r="R10527" s="10"/>
      <c r="S10527" s="10"/>
      <c r="V10527" s="10">
        <f t="shared" si="538"/>
        <v>9.1</v>
      </c>
      <c r="W10527" s="8"/>
      <c r="AG10527" s="7" t="s">
        <v>119</v>
      </c>
      <c r="AH10527" s="7" t="s">
        <v>436</v>
      </c>
      <c r="AI10527" s="7" t="s">
        <v>436</v>
      </c>
      <c r="AJ10527" s="7" t="s">
        <v>436</v>
      </c>
      <c r="AQ10527" s="15"/>
      <c r="AR10527" s="15"/>
      <c r="AS10527" s="15"/>
    </row>
    <row r="10528" spans="1:45" ht="15.75" customHeight="1">
      <c r="A10528" s="17">
        <v>39529</v>
      </c>
      <c r="B10528" s="22" t="s">
        <v>1899</v>
      </c>
      <c r="C10528" s="24" t="s">
        <v>1905</v>
      </c>
      <c r="D10528" s="24" t="s">
        <v>1888</v>
      </c>
      <c r="E10528" s="7" t="s">
        <v>313</v>
      </c>
      <c r="F10528" s="7" t="s">
        <v>13</v>
      </c>
      <c r="G10528" s="7" t="s">
        <v>749</v>
      </c>
      <c r="H10528" s="7" t="s">
        <v>15</v>
      </c>
      <c r="I10528" s="7">
        <v>779</v>
      </c>
      <c r="J10528" s="7" t="s">
        <v>315</v>
      </c>
      <c r="K10528" s="10">
        <v>75.900000000000006</v>
      </c>
      <c r="L10528" s="7" t="s">
        <v>16</v>
      </c>
      <c r="M10528" s="10">
        <v>1.9</v>
      </c>
      <c r="N10528" s="10">
        <v>9.1</v>
      </c>
      <c r="P10528" s="10"/>
      <c r="Q10528" s="10"/>
      <c r="R10528" s="10"/>
      <c r="S10528" s="10"/>
      <c r="V10528" s="10">
        <f t="shared" si="538"/>
        <v>9.1</v>
      </c>
      <c r="W10528" s="8">
        <v>9999</v>
      </c>
      <c r="AE10528" s="7">
        <v>0</v>
      </c>
      <c r="AG10528" s="7" t="s">
        <v>119</v>
      </c>
      <c r="AH10528" s="7" t="s">
        <v>436</v>
      </c>
      <c r="AI10528" s="7" t="s">
        <v>436</v>
      </c>
      <c r="AJ10528" s="7" t="s">
        <v>436</v>
      </c>
      <c r="AQ10528" s="15"/>
      <c r="AR10528" s="15"/>
      <c r="AS10528" s="15"/>
    </row>
    <row r="10529" spans="1:45" ht="15.75" customHeight="1">
      <c r="A10529" s="17">
        <v>40123</v>
      </c>
      <c r="B10529" s="22" t="s">
        <v>1900</v>
      </c>
      <c r="C10529" s="24" t="s">
        <v>1905</v>
      </c>
      <c r="D10529" s="24" t="s">
        <v>1888</v>
      </c>
      <c r="E10529" s="7" t="s">
        <v>313</v>
      </c>
      <c r="F10529" s="7" t="s">
        <v>1291</v>
      </c>
      <c r="G10529" s="7" t="s">
        <v>1292</v>
      </c>
      <c r="H10529" s="7" t="s">
        <v>15</v>
      </c>
      <c r="I10529" s="7">
        <v>779</v>
      </c>
      <c r="J10529" s="7" t="s">
        <v>315</v>
      </c>
      <c r="K10529" s="10">
        <v>75.900000000000006</v>
      </c>
      <c r="L10529" s="7" t="s">
        <v>16</v>
      </c>
      <c r="M10529" s="10">
        <v>1.9</v>
      </c>
      <c r="N10529" s="10">
        <v>9.3000000000000007</v>
      </c>
      <c r="O10529" s="7"/>
      <c r="V10529" s="10">
        <f t="shared" si="538"/>
        <v>9.3000000000000007</v>
      </c>
      <c r="W10529" s="7">
        <v>9999</v>
      </c>
      <c r="AE10529" s="7">
        <v>0</v>
      </c>
      <c r="AG10529" s="7" t="s">
        <v>119</v>
      </c>
      <c r="AH10529" s="7" t="s">
        <v>436</v>
      </c>
      <c r="AI10529" s="7" t="s">
        <v>436</v>
      </c>
      <c r="AJ10529" s="7" t="s">
        <v>436</v>
      </c>
      <c r="AQ10529" s="15"/>
      <c r="AR10529" s="15"/>
      <c r="AS10529" s="15"/>
    </row>
    <row r="10530" spans="1:45" ht="15.75" customHeight="1">
      <c r="A10530" s="19">
        <v>40875</v>
      </c>
      <c r="B10530" s="23" t="s">
        <v>1902</v>
      </c>
      <c r="C10530" s="24" t="s">
        <v>1905</v>
      </c>
      <c r="D10530" s="24" t="s">
        <v>1888</v>
      </c>
      <c r="E10530" s="15" t="s">
        <v>313</v>
      </c>
      <c r="F10530" s="15" t="s">
        <v>1291</v>
      </c>
      <c r="G10530" s="15" t="s">
        <v>1291</v>
      </c>
      <c r="H10530" s="15" t="s">
        <v>15</v>
      </c>
      <c r="I10530" s="15">
        <v>779</v>
      </c>
      <c r="J10530" s="15" t="s">
        <v>315</v>
      </c>
      <c r="K10530" s="16">
        <v>75.900000000000006</v>
      </c>
      <c r="L10530" s="15" t="s">
        <v>16</v>
      </c>
      <c r="M10530" s="16">
        <v>1.9</v>
      </c>
      <c r="N10530" s="16">
        <v>9.9</v>
      </c>
      <c r="O10530" s="16"/>
      <c r="P10530" s="16"/>
      <c r="Q10530" s="16"/>
      <c r="R10530" s="16"/>
      <c r="S10530" s="16"/>
      <c r="T10530" s="16"/>
      <c r="U10530" s="16"/>
      <c r="V10530" s="10">
        <f t="shared" si="538"/>
        <v>9.9</v>
      </c>
      <c r="W10530" s="15">
        <v>9999</v>
      </c>
      <c r="X10530" s="15"/>
      <c r="Y10530" s="15"/>
      <c r="Z10530" s="15"/>
      <c r="AA10530" s="15"/>
      <c r="AB10530" s="15"/>
      <c r="AC10530" s="15"/>
      <c r="AD10530" s="15"/>
      <c r="AE10530" s="15">
        <v>0</v>
      </c>
      <c r="AF10530" s="15"/>
      <c r="AG10530" s="15" t="s">
        <v>119</v>
      </c>
      <c r="AH10530" s="15" t="s">
        <v>436</v>
      </c>
      <c r="AI10530" s="15" t="s">
        <v>436</v>
      </c>
      <c r="AJ10530" s="15" t="s">
        <v>436</v>
      </c>
      <c r="AK10530" s="15"/>
      <c r="AL10530" s="15"/>
      <c r="AM10530" s="15"/>
      <c r="AN10530" s="15"/>
      <c r="AO10530" s="15"/>
      <c r="AP10530" s="15"/>
      <c r="AQ10530" s="15"/>
      <c r="AR10530" s="15"/>
      <c r="AS10530" s="15"/>
    </row>
    <row r="10531" spans="1:45" ht="15.75" customHeight="1">
      <c r="A10531" s="17">
        <v>41552</v>
      </c>
      <c r="B10531" s="22" t="s">
        <v>2048</v>
      </c>
      <c r="C10531" s="22" t="s">
        <v>1905</v>
      </c>
      <c r="D10531" s="22" t="s">
        <v>1888</v>
      </c>
      <c r="E10531" s="7" t="s">
        <v>313</v>
      </c>
      <c r="F10531" s="7" t="s">
        <v>1291</v>
      </c>
      <c r="G10531" s="7" t="s">
        <v>1291</v>
      </c>
      <c r="H10531" s="7" t="s">
        <v>15</v>
      </c>
      <c r="I10531" s="7">
        <v>779</v>
      </c>
      <c r="J10531" s="7" t="s">
        <v>315</v>
      </c>
      <c r="K10531" s="10">
        <v>75.900000000000006</v>
      </c>
      <c r="L10531" s="7" t="s">
        <v>16</v>
      </c>
      <c r="M10531" s="10">
        <v>1.9</v>
      </c>
      <c r="N10531" s="10">
        <v>10.3</v>
      </c>
      <c r="V10531" s="7">
        <f t="shared" si="538"/>
        <v>10.3</v>
      </c>
      <c r="W10531" s="7">
        <v>9999</v>
      </c>
      <c r="AE10531" s="7">
        <v>0</v>
      </c>
      <c r="AG10531" s="7" t="s">
        <v>119</v>
      </c>
      <c r="AH10531" s="7" t="s">
        <v>436</v>
      </c>
      <c r="AI10531" s="7" t="s">
        <v>436</v>
      </c>
      <c r="AJ10531" s="7" t="s">
        <v>436</v>
      </c>
      <c r="AQ10531" s="15"/>
      <c r="AR10531" s="15"/>
      <c r="AS10531" s="15"/>
    </row>
    <row r="10532" spans="1:45" ht="15.75" customHeight="1">
      <c r="A10532" s="17">
        <v>41996</v>
      </c>
      <c r="B10532" s="22">
        <v>2014</v>
      </c>
      <c r="C10532" s="22" t="s">
        <v>1905</v>
      </c>
      <c r="D10532" s="22" t="s">
        <v>1888</v>
      </c>
      <c r="E10532" s="7" t="s">
        <v>313</v>
      </c>
      <c r="F10532" s="7" t="s">
        <v>2498</v>
      </c>
      <c r="G10532" s="7" t="s">
        <v>2499</v>
      </c>
      <c r="H10532" s="7" t="s">
        <v>15</v>
      </c>
      <c r="I10532" s="7">
        <v>779</v>
      </c>
      <c r="J10532" s="7" t="s">
        <v>315</v>
      </c>
      <c r="K10532" s="10">
        <v>75.900000000000006</v>
      </c>
      <c r="L10532" s="7" t="s">
        <v>16</v>
      </c>
      <c r="M10532" s="10">
        <v>1.9</v>
      </c>
      <c r="N10532" s="10">
        <v>10.199999999999999</v>
      </c>
      <c r="V10532" s="7">
        <f>SUM(N10532:U10532)</f>
        <v>10.199999999999999</v>
      </c>
      <c r="W10532" s="7">
        <v>9999</v>
      </c>
      <c r="AE10532" s="7">
        <v>0</v>
      </c>
      <c r="AG10532" s="7" t="s">
        <v>119</v>
      </c>
      <c r="AH10532" s="7" t="s">
        <v>436</v>
      </c>
      <c r="AI10532" s="7" t="s">
        <v>436</v>
      </c>
      <c r="AJ10532" s="7" t="s">
        <v>436</v>
      </c>
      <c r="AQ10532" s="15"/>
      <c r="AR10532" s="15"/>
      <c r="AS10532" s="15"/>
    </row>
    <row r="10533" spans="1:45" ht="15.75" customHeight="1">
      <c r="A10533" s="20">
        <v>37485</v>
      </c>
      <c r="B10533" s="24">
        <v>2002</v>
      </c>
      <c r="C10533" s="24" t="s">
        <v>1905</v>
      </c>
      <c r="D10533" s="24" t="s">
        <v>1900</v>
      </c>
      <c r="E10533" s="13" t="s">
        <v>313</v>
      </c>
      <c r="F10533" s="13" t="s">
        <v>13</v>
      </c>
      <c r="G10533" s="13" t="s">
        <v>122</v>
      </c>
      <c r="H10533" s="13" t="s">
        <v>15</v>
      </c>
      <c r="I10533" s="13">
        <v>780</v>
      </c>
      <c r="J10533" s="7" t="s">
        <v>119</v>
      </c>
      <c r="K10533" s="12">
        <v>76.400000000000006</v>
      </c>
      <c r="L10533" s="7" t="s">
        <v>16</v>
      </c>
      <c r="M10533" s="12">
        <v>2.7</v>
      </c>
      <c r="N10533" s="12">
        <v>2.8</v>
      </c>
      <c r="O10533" s="12">
        <v>1.8</v>
      </c>
      <c r="P10533" s="12">
        <v>2</v>
      </c>
      <c r="V10533" s="10">
        <f>SQRT((N10533*N10533)+(O10533*O10533)+((P10533*P10533)+(Q10533*Q10533)+(R10533*R10533)+(S10533*S10533)+(T10533*T10533)+(U10533*U10533)))</f>
        <v>3.8832975677895196</v>
      </c>
      <c r="W10533" s="12">
        <v>9999</v>
      </c>
      <c r="X10533" s="12"/>
      <c r="Y10533" s="12"/>
      <c r="AC10533" s="13"/>
      <c r="AE10533" s="13">
        <v>0</v>
      </c>
      <c r="AF10533" s="13"/>
      <c r="AG10533" s="13" t="s">
        <v>119</v>
      </c>
      <c r="AH10533" s="7" t="s">
        <v>106</v>
      </c>
      <c r="AI10533" s="7" t="s">
        <v>436</v>
      </c>
      <c r="AJ10533" s="7" t="s">
        <v>436</v>
      </c>
      <c r="AP10533" s="13" t="s">
        <v>215</v>
      </c>
      <c r="AQ10533" s="15"/>
      <c r="AR10533" s="15"/>
      <c r="AS10533" s="15"/>
    </row>
    <row r="10534" spans="1:45" ht="15.75" customHeight="1">
      <c r="A10534" s="17">
        <v>37871</v>
      </c>
      <c r="B10534" s="24" t="s">
        <v>1894</v>
      </c>
      <c r="C10534" s="24" t="s">
        <v>1905</v>
      </c>
      <c r="D10534" s="24" t="s">
        <v>1900</v>
      </c>
      <c r="E10534" s="7" t="s">
        <v>313</v>
      </c>
      <c r="F10534" s="7" t="s">
        <v>13</v>
      </c>
      <c r="G10534" s="7" t="s">
        <v>427</v>
      </c>
      <c r="H10534" s="7" t="s">
        <v>15</v>
      </c>
      <c r="I10534" s="7">
        <v>780</v>
      </c>
      <c r="J10534" s="7" t="s">
        <v>315</v>
      </c>
      <c r="K10534" s="10">
        <v>76.400000000000006</v>
      </c>
      <c r="L10534" s="7" t="s">
        <v>16</v>
      </c>
      <c r="M10534" s="10">
        <v>2.7</v>
      </c>
      <c r="N10534" s="10">
        <v>1.9</v>
      </c>
      <c r="O10534" s="7">
        <v>1.7</v>
      </c>
      <c r="V10534" s="10">
        <f>SQRT((N10534*N10534)+(O10534*O10534)+((P10534*P10534)+(Q10534*Q10534)+(R10534*R10534)+(S10534*S10534)+(T10534*T10534)+(U10534*U10534)))</f>
        <v>2.5495097567963922</v>
      </c>
      <c r="W10534" s="8">
        <v>9999</v>
      </c>
      <c r="X10534" s="7">
        <v>9999</v>
      </c>
      <c r="AE10534" s="7">
        <v>0</v>
      </c>
      <c r="AG10534" s="7" t="s">
        <v>119</v>
      </c>
      <c r="AH10534" s="7" t="s">
        <v>436</v>
      </c>
      <c r="AI10534" s="7" t="s">
        <v>436</v>
      </c>
      <c r="AJ10534" s="7" t="s">
        <v>436</v>
      </c>
      <c r="AQ10534" s="15"/>
      <c r="AR10534" s="15"/>
      <c r="AS10534" s="15"/>
    </row>
    <row r="10535" spans="1:45" ht="15.75" customHeight="1">
      <c r="A10535" s="17">
        <v>38605</v>
      </c>
      <c r="B10535" s="22" t="s">
        <v>1896</v>
      </c>
      <c r="C10535" s="24" t="s">
        <v>1905</v>
      </c>
      <c r="D10535" s="24" t="s">
        <v>1900</v>
      </c>
      <c r="E10535" s="7" t="s">
        <v>313</v>
      </c>
      <c r="F10535" s="7" t="s">
        <v>892</v>
      </c>
      <c r="G10535" s="7" t="s">
        <v>892</v>
      </c>
      <c r="H10535" s="7" t="s">
        <v>15</v>
      </c>
      <c r="I10535" s="7">
        <v>780</v>
      </c>
      <c r="J10535" s="7" t="s">
        <v>315</v>
      </c>
      <c r="K10535" s="10">
        <v>76.400000000000006</v>
      </c>
      <c r="L10535" s="7" t="s">
        <v>16</v>
      </c>
      <c r="M10535" s="10">
        <v>2.7</v>
      </c>
      <c r="N10535" s="10">
        <v>1.9</v>
      </c>
      <c r="O10535" s="7">
        <v>2.5</v>
      </c>
      <c r="P10535" s="7">
        <v>7</v>
      </c>
      <c r="V10535" s="10">
        <f>SQRT((N10535*N10535)+(O10535*O10535)+((P10535*P10535)+(Q10535*Q10535)+(R10535*R10535)+(S10535*S10535)+(T10535*T10535)+(U10535*U10535)))</f>
        <v>7.6720271115266527</v>
      </c>
      <c r="W10535" s="7">
        <v>9999</v>
      </c>
      <c r="AG10535" s="7" t="s">
        <v>119</v>
      </c>
      <c r="AH10535" s="7" t="s">
        <v>436</v>
      </c>
      <c r="AI10535" s="7" t="s">
        <v>436</v>
      </c>
      <c r="AJ10535" s="7" t="s">
        <v>436</v>
      </c>
      <c r="AQ10535" s="15"/>
      <c r="AR10535" s="15"/>
      <c r="AS10535" s="15"/>
    </row>
    <row r="10536" spans="1:45" ht="15.75" customHeight="1">
      <c r="A10536" s="17">
        <v>39529</v>
      </c>
      <c r="B10536" s="22" t="s">
        <v>1899</v>
      </c>
      <c r="C10536" s="24" t="s">
        <v>1905</v>
      </c>
      <c r="D10536" s="24" t="s">
        <v>1900</v>
      </c>
      <c r="E10536" s="7" t="s">
        <v>313</v>
      </c>
      <c r="F10536" s="7" t="s">
        <v>13</v>
      </c>
      <c r="G10536" s="7" t="s">
        <v>835</v>
      </c>
      <c r="H10536" s="7" t="s">
        <v>15</v>
      </c>
      <c r="I10536" s="7">
        <v>780</v>
      </c>
      <c r="J10536" s="7" t="s">
        <v>315</v>
      </c>
      <c r="K10536" s="10">
        <v>76.400000000000006</v>
      </c>
      <c r="L10536" s="7" t="s">
        <v>16</v>
      </c>
      <c r="M10536" s="10">
        <v>2.7</v>
      </c>
      <c r="N10536" s="10">
        <v>2.1</v>
      </c>
      <c r="O10536" s="10">
        <v>2.6</v>
      </c>
      <c r="P10536" s="10">
        <v>1.9</v>
      </c>
      <c r="Q10536" s="10"/>
      <c r="R10536" s="10"/>
      <c r="S10536" s="10"/>
      <c r="V10536" s="10">
        <f>SQRT((N10536*N10536)+(O10536*O10536)+((P10536*P10536)+(Q10536*Q10536)+(R10536*R10536)+(S10536*S10536)+(T10536*T10536)+(U10536*U10536)))</f>
        <v>3.8444765573482171</v>
      </c>
      <c r="W10536" s="8"/>
      <c r="AG10536" s="7" t="s">
        <v>119</v>
      </c>
      <c r="AH10536" s="7" t="s">
        <v>436</v>
      </c>
      <c r="AI10536" s="7" t="s">
        <v>436</v>
      </c>
      <c r="AJ10536" s="7" t="s">
        <v>436</v>
      </c>
      <c r="AP10536" s="7" t="s">
        <v>530</v>
      </c>
      <c r="AQ10536" s="15"/>
      <c r="AR10536" s="15"/>
      <c r="AS10536" s="15"/>
    </row>
    <row r="10537" spans="1:45" ht="15.75" customHeight="1">
      <c r="A10537" s="17">
        <v>40123</v>
      </c>
      <c r="B10537" s="22" t="s">
        <v>1900</v>
      </c>
      <c r="C10537" s="24" t="s">
        <v>1905</v>
      </c>
      <c r="D10537" s="24" t="s">
        <v>1900</v>
      </c>
      <c r="E10537" s="7" t="s">
        <v>313</v>
      </c>
      <c r="F10537" s="7" t="s">
        <v>1291</v>
      </c>
      <c r="G10537" s="7" t="s">
        <v>1292</v>
      </c>
      <c r="H10537" s="7" t="s">
        <v>15</v>
      </c>
      <c r="I10537" s="7">
        <v>780</v>
      </c>
      <c r="J10537" s="7" t="s">
        <v>315</v>
      </c>
      <c r="K10537" s="10">
        <v>76.400000000000006</v>
      </c>
      <c r="L10537" s="7" t="s">
        <v>16</v>
      </c>
      <c r="M10537" s="10">
        <v>2.7</v>
      </c>
      <c r="N10537" s="10">
        <v>1.9</v>
      </c>
      <c r="O10537" s="7">
        <v>2.7</v>
      </c>
      <c r="P10537" s="7">
        <v>1.8</v>
      </c>
      <c r="V10537" s="10">
        <f>SQRT((N10537*N10537)+(O10537*O10537)+((P10537*P10537)+(Q10537*Q10537)+(R10537*R10537)+(S10537*S10537)+(T10537*T10537)+(U10537*U10537)))</f>
        <v>3.7603191353926331</v>
      </c>
      <c r="W10537" s="7">
        <v>9999</v>
      </c>
      <c r="AE10537" s="7">
        <v>0</v>
      </c>
      <c r="AF10537" s="7" t="s">
        <v>18</v>
      </c>
      <c r="AG10537" s="7" t="s">
        <v>318</v>
      </c>
      <c r="AH10537" s="7" t="s">
        <v>436</v>
      </c>
      <c r="AI10537" s="7" t="s">
        <v>436</v>
      </c>
      <c r="AJ10537" s="7" t="s">
        <v>436</v>
      </c>
      <c r="AP10537" s="7" t="s">
        <v>1413</v>
      </c>
      <c r="AQ10537" s="15"/>
      <c r="AR10537" s="15"/>
      <c r="AS10537" s="15"/>
    </row>
    <row r="10538" spans="1:45" ht="15.75" customHeight="1">
      <c r="A10538" s="19">
        <v>40875</v>
      </c>
      <c r="B10538" s="23" t="s">
        <v>1902</v>
      </c>
      <c r="C10538" s="24" t="s">
        <v>1905</v>
      </c>
      <c r="D10538" s="24" t="s">
        <v>1900</v>
      </c>
      <c r="E10538" s="15" t="s">
        <v>313</v>
      </c>
      <c r="F10538" s="15" t="s">
        <v>1291</v>
      </c>
      <c r="G10538" s="15" t="s">
        <v>1291</v>
      </c>
      <c r="H10538" s="15" t="s">
        <v>15</v>
      </c>
      <c r="I10538" s="15">
        <v>780</v>
      </c>
      <c r="J10538" s="15" t="s">
        <v>315</v>
      </c>
      <c r="K10538" s="16">
        <v>76.400000000000006</v>
      </c>
      <c r="L10538" s="15" t="s">
        <v>16</v>
      </c>
      <c r="M10538" s="16">
        <v>2.7</v>
      </c>
      <c r="N10538" s="16"/>
      <c r="O10538" s="16"/>
      <c r="P10538" s="16"/>
      <c r="Q10538" s="16"/>
      <c r="R10538" s="16"/>
      <c r="S10538" s="16"/>
      <c r="T10538" s="16"/>
      <c r="U10538" s="16"/>
      <c r="V10538" s="10" t="s">
        <v>1888</v>
      </c>
      <c r="W10538" s="15"/>
      <c r="X10538" s="15"/>
      <c r="Y10538" s="15"/>
      <c r="Z10538" s="15"/>
      <c r="AA10538" s="15"/>
      <c r="AB10538" s="15"/>
      <c r="AC10538" s="15"/>
      <c r="AD10538" s="15"/>
      <c r="AE10538" s="15"/>
      <c r="AF10538" s="15" t="s">
        <v>18</v>
      </c>
      <c r="AG10538" s="15" t="s">
        <v>318</v>
      </c>
      <c r="AH10538" s="15" t="s">
        <v>436</v>
      </c>
      <c r="AI10538" s="15" t="s">
        <v>436</v>
      </c>
      <c r="AJ10538" s="15" t="s">
        <v>436</v>
      </c>
      <c r="AK10538" s="15"/>
      <c r="AL10538" s="15"/>
      <c r="AM10538" s="15"/>
      <c r="AN10538" s="15"/>
      <c r="AO10538" s="15"/>
      <c r="AP10538" s="15" t="s">
        <v>18</v>
      </c>
      <c r="AQ10538" s="15"/>
      <c r="AR10538" s="15"/>
      <c r="AS10538" s="15"/>
    </row>
    <row r="10539" spans="1:45" ht="15.75" customHeight="1">
      <c r="A10539" s="20">
        <v>37485</v>
      </c>
      <c r="B10539" s="24">
        <v>2002</v>
      </c>
      <c r="C10539" s="24" t="s">
        <v>1905</v>
      </c>
      <c r="D10539" s="24" t="s">
        <v>1888</v>
      </c>
      <c r="E10539" s="13" t="s">
        <v>313</v>
      </c>
      <c r="F10539" s="13" t="s">
        <v>13</v>
      </c>
      <c r="G10539" s="13" t="s">
        <v>122</v>
      </c>
      <c r="H10539" s="13" t="s">
        <v>15</v>
      </c>
      <c r="I10539" s="13">
        <v>781</v>
      </c>
      <c r="J10539" s="7" t="s">
        <v>119</v>
      </c>
      <c r="K10539" s="12">
        <v>76.3</v>
      </c>
      <c r="L10539" s="7" t="s">
        <v>16</v>
      </c>
      <c r="M10539" s="12">
        <v>1</v>
      </c>
      <c r="N10539" s="12">
        <v>10.9</v>
      </c>
      <c r="O10539" s="12">
        <v>2.1</v>
      </c>
      <c r="P10539" s="12"/>
      <c r="V10539" s="10">
        <f t="shared" ref="V10539:V10545" si="539">SQRT((N10539*N10539)+(O10539*O10539)+((P10539*P10539)+(Q10539*Q10539)+(R10539*R10539)+(S10539*S10539)+(T10539*T10539)+(U10539*U10539)))</f>
        <v>11.10045044131093</v>
      </c>
      <c r="W10539" s="12">
        <v>9999</v>
      </c>
      <c r="X10539" s="12"/>
      <c r="Y10539" s="12"/>
      <c r="AC10539" s="13"/>
      <c r="AE10539" s="13">
        <v>0</v>
      </c>
      <c r="AF10539" s="13"/>
      <c r="AG10539" s="13" t="s">
        <v>119</v>
      </c>
      <c r="AH10539" s="7" t="s">
        <v>436</v>
      </c>
      <c r="AI10539" s="7" t="s">
        <v>106</v>
      </c>
      <c r="AJ10539" s="7" t="s">
        <v>436</v>
      </c>
      <c r="AP10539" s="13" t="s">
        <v>216</v>
      </c>
      <c r="AQ10539" s="15"/>
      <c r="AR10539" s="15"/>
      <c r="AS10539" s="15"/>
    </row>
    <row r="10540" spans="1:45" ht="15.75" customHeight="1">
      <c r="A10540" s="17">
        <v>37871</v>
      </c>
      <c r="B10540" s="24" t="s">
        <v>1894</v>
      </c>
      <c r="C10540" s="24" t="s">
        <v>1905</v>
      </c>
      <c r="D10540" s="24" t="s">
        <v>1888</v>
      </c>
      <c r="E10540" s="7" t="s">
        <v>313</v>
      </c>
      <c r="F10540" s="7" t="s">
        <v>13</v>
      </c>
      <c r="G10540" s="7" t="s">
        <v>427</v>
      </c>
      <c r="H10540" s="7" t="s">
        <v>15</v>
      </c>
      <c r="I10540" s="7">
        <v>781</v>
      </c>
      <c r="J10540" s="7" t="s">
        <v>315</v>
      </c>
      <c r="K10540" s="10">
        <v>76.3</v>
      </c>
      <c r="L10540" s="7" t="s">
        <v>16</v>
      </c>
      <c r="M10540" s="10">
        <v>1</v>
      </c>
      <c r="N10540" s="10">
        <v>11.3</v>
      </c>
      <c r="O10540" s="7"/>
      <c r="V10540" s="10">
        <f t="shared" si="539"/>
        <v>11.3</v>
      </c>
      <c r="W10540" s="8">
        <v>9999</v>
      </c>
      <c r="AE10540" s="7">
        <v>0</v>
      </c>
      <c r="AG10540" s="7" t="s">
        <v>119</v>
      </c>
      <c r="AH10540" s="7" t="s">
        <v>436</v>
      </c>
      <c r="AI10540" s="7" t="s">
        <v>106</v>
      </c>
      <c r="AJ10540" s="7" t="s">
        <v>436</v>
      </c>
      <c r="AP10540" s="7" t="s">
        <v>500</v>
      </c>
      <c r="AQ10540" s="15"/>
      <c r="AR10540" s="15"/>
      <c r="AS10540" s="15"/>
    </row>
    <row r="10541" spans="1:45" ht="15.75" customHeight="1">
      <c r="A10541" s="17">
        <v>38605</v>
      </c>
      <c r="B10541" s="22" t="s">
        <v>1896</v>
      </c>
      <c r="C10541" s="24" t="s">
        <v>1905</v>
      </c>
      <c r="D10541" s="24" t="s">
        <v>1888</v>
      </c>
      <c r="E10541" s="7" t="s">
        <v>313</v>
      </c>
      <c r="F10541" s="7" t="s">
        <v>892</v>
      </c>
      <c r="G10541" s="7" t="s">
        <v>892</v>
      </c>
      <c r="H10541" s="7" t="s">
        <v>15</v>
      </c>
      <c r="I10541" s="7">
        <v>781</v>
      </c>
      <c r="J10541" s="7" t="s">
        <v>315</v>
      </c>
      <c r="K10541" s="10">
        <v>76.3</v>
      </c>
      <c r="L10541" s="7" t="s">
        <v>16</v>
      </c>
      <c r="M10541" s="10">
        <v>1</v>
      </c>
      <c r="N10541" s="10">
        <v>12.3</v>
      </c>
      <c r="O10541" s="7">
        <v>2.2000000000000002</v>
      </c>
      <c r="V10541" s="10">
        <f t="shared" si="539"/>
        <v>12.495199078045937</v>
      </c>
      <c r="W10541" s="7">
        <v>9999</v>
      </c>
      <c r="AF10541" s="7">
        <f>5*2.54</f>
        <v>12.7</v>
      </c>
      <c r="AG10541" s="7" t="s">
        <v>119</v>
      </c>
      <c r="AH10541" s="7" t="s">
        <v>436</v>
      </c>
      <c r="AI10541" s="7" t="s">
        <v>436</v>
      </c>
      <c r="AJ10541" s="7" t="s">
        <v>436</v>
      </c>
      <c r="AQ10541" s="15"/>
      <c r="AR10541" s="15"/>
      <c r="AS10541" s="15"/>
    </row>
    <row r="10542" spans="1:45" ht="15.75" customHeight="1">
      <c r="A10542" s="17">
        <v>39529</v>
      </c>
      <c r="B10542" s="22" t="s">
        <v>1899</v>
      </c>
      <c r="C10542" s="24" t="s">
        <v>1905</v>
      </c>
      <c r="D10542" s="24" t="s">
        <v>1888</v>
      </c>
      <c r="E10542" s="7" t="s">
        <v>313</v>
      </c>
      <c r="F10542" s="7" t="s">
        <v>13</v>
      </c>
      <c r="G10542" s="7" t="s">
        <v>749</v>
      </c>
      <c r="H10542" s="7" t="s">
        <v>15</v>
      </c>
      <c r="I10542" s="7">
        <v>781</v>
      </c>
      <c r="J10542" s="7" t="s">
        <v>315</v>
      </c>
      <c r="K10542" s="10">
        <v>76.3</v>
      </c>
      <c r="L10542" s="7" t="s">
        <v>16</v>
      </c>
      <c r="M10542" s="10">
        <v>1</v>
      </c>
      <c r="N10542" s="10">
        <v>13.6</v>
      </c>
      <c r="O10542" s="10">
        <v>2.2999999999999998</v>
      </c>
      <c r="P10542" s="10"/>
      <c r="Q10542" s="10"/>
      <c r="R10542" s="10"/>
      <c r="S10542" s="10"/>
      <c r="V10542" s="10">
        <f t="shared" si="539"/>
        <v>13.793114224133721</v>
      </c>
      <c r="W10542" s="8">
        <v>9999</v>
      </c>
      <c r="AE10542" s="7">
        <v>0</v>
      </c>
      <c r="AG10542" s="7" t="s">
        <v>119</v>
      </c>
      <c r="AH10542" s="7" t="s">
        <v>436</v>
      </c>
      <c r="AI10542" s="7" t="s">
        <v>436</v>
      </c>
      <c r="AJ10542" s="7" t="s">
        <v>436</v>
      </c>
      <c r="AQ10542" s="15"/>
      <c r="AR10542" s="15"/>
      <c r="AS10542" s="15"/>
    </row>
    <row r="10543" spans="1:45" ht="15.75" customHeight="1">
      <c r="A10543" s="17">
        <v>40123</v>
      </c>
      <c r="B10543" s="22" t="s">
        <v>1900</v>
      </c>
      <c r="C10543" s="24" t="s">
        <v>1905</v>
      </c>
      <c r="D10543" s="24" t="s">
        <v>1888</v>
      </c>
      <c r="E10543" s="7" t="s">
        <v>313</v>
      </c>
      <c r="F10543" s="7" t="s">
        <v>1291</v>
      </c>
      <c r="G10543" s="7" t="s">
        <v>1292</v>
      </c>
      <c r="H10543" s="7" t="s">
        <v>15</v>
      </c>
      <c r="I10543" s="7">
        <v>781</v>
      </c>
      <c r="J10543" s="7" t="s">
        <v>315</v>
      </c>
      <c r="K10543" s="10">
        <v>76.3</v>
      </c>
      <c r="L10543" s="7" t="s">
        <v>16</v>
      </c>
      <c r="M10543" s="10">
        <v>1</v>
      </c>
      <c r="N10543" s="10">
        <v>14</v>
      </c>
      <c r="O10543" s="7">
        <v>2.2000000000000002</v>
      </c>
      <c r="V10543" s="10">
        <f t="shared" si="539"/>
        <v>14.171802990445499</v>
      </c>
      <c r="W10543" s="7">
        <v>9999</v>
      </c>
      <c r="AE10543" s="7">
        <v>0</v>
      </c>
      <c r="AG10543" s="7" t="s">
        <v>119</v>
      </c>
      <c r="AH10543" s="7" t="s">
        <v>436</v>
      </c>
      <c r="AI10543" s="7" t="s">
        <v>436</v>
      </c>
      <c r="AJ10543" s="7" t="s">
        <v>436</v>
      </c>
      <c r="AP10543" s="7" t="s">
        <v>1390</v>
      </c>
      <c r="AQ10543" s="15"/>
      <c r="AR10543" s="15"/>
      <c r="AS10543" s="15"/>
    </row>
    <row r="10544" spans="1:45" ht="15.75" customHeight="1">
      <c r="A10544" s="19">
        <v>40875</v>
      </c>
      <c r="B10544" s="23" t="s">
        <v>1902</v>
      </c>
      <c r="C10544" s="24" t="s">
        <v>1905</v>
      </c>
      <c r="D10544" s="24" t="s">
        <v>1888</v>
      </c>
      <c r="E10544" s="15" t="s">
        <v>313</v>
      </c>
      <c r="F10544" s="15" t="s">
        <v>1291</v>
      </c>
      <c r="G10544" s="15" t="s">
        <v>1291</v>
      </c>
      <c r="H10544" s="15" t="s">
        <v>15</v>
      </c>
      <c r="I10544" s="15">
        <v>781</v>
      </c>
      <c r="J10544" s="15" t="s">
        <v>315</v>
      </c>
      <c r="K10544" s="16">
        <v>76.3</v>
      </c>
      <c r="L10544" s="15" t="s">
        <v>16</v>
      </c>
      <c r="M10544" s="16">
        <v>1</v>
      </c>
      <c r="N10544" s="16">
        <v>16</v>
      </c>
      <c r="O10544" s="16"/>
      <c r="P10544" s="16"/>
      <c r="Q10544" s="16"/>
      <c r="R10544" s="16"/>
      <c r="S10544" s="16"/>
      <c r="T10544" s="16"/>
      <c r="U10544" s="16"/>
      <c r="V10544" s="10">
        <f t="shared" si="539"/>
        <v>16</v>
      </c>
      <c r="W10544" s="15">
        <v>9999</v>
      </c>
      <c r="X10544" s="15"/>
      <c r="Y10544" s="15"/>
      <c r="Z10544" s="15"/>
      <c r="AA10544" s="15"/>
      <c r="AB10544" s="15"/>
      <c r="AC10544" s="15"/>
      <c r="AD10544" s="15"/>
      <c r="AE10544" s="15">
        <v>0</v>
      </c>
      <c r="AF10544" s="15"/>
      <c r="AG10544" s="15" t="s">
        <v>119</v>
      </c>
      <c r="AH10544" s="15" t="s">
        <v>436</v>
      </c>
      <c r="AI10544" s="15" t="s">
        <v>436</v>
      </c>
      <c r="AJ10544" s="15" t="s">
        <v>436</v>
      </c>
      <c r="AK10544" s="15"/>
      <c r="AL10544" s="15"/>
      <c r="AM10544" s="15"/>
      <c r="AN10544" s="15"/>
      <c r="AO10544" s="15"/>
      <c r="AP10544" s="15"/>
      <c r="AQ10544" s="15"/>
      <c r="AR10544" s="15"/>
      <c r="AS10544" s="15"/>
    </row>
    <row r="10545" spans="1:45" ht="15.75" customHeight="1">
      <c r="A10545" s="17">
        <v>41552</v>
      </c>
      <c r="B10545" s="22" t="s">
        <v>2048</v>
      </c>
      <c r="C10545" s="22" t="s">
        <v>1905</v>
      </c>
      <c r="D10545" s="22" t="s">
        <v>1888</v>
      </c>
      <c r="E10545" s="7" t="s">
        <v>313</v>
      </c>
      <c r="F10545" s="7" t="s">
        <v>1291</v>
      </c>
      <c r="G10545" s="7" t="s">
        <v>1291</v>
      </c>
      <c r="H10545" s="7" t="s">
        <v>15</v>
      </c>
      <c r="I10545" s="7">
        <v>781</v>
      </c>
      <c r="J10545" s="7" t="s">
        <v>315</v>
      </c>
      <c r="K10545" s="10">
        <v>76.3</v>
      </c>
      <c r="L10545" s="7" t="s">
        <v>16</v>
      </c>
      <c r="M10545" s="10">
        <v>1</v>
      </c>
      <c r="N10545" s="10">
        <v>16.8</v>
      </c>
      <c r="V10545" s="7">
        <f t="shared" si="539"/>
        <v>16.8</v>
      </c>
      <c r="W10545" s="7">
        <v>9999</v>
      </c>
      <c r="AE10545" s="7">
        <v>0</v>
      </c>
      <c r="AG10545" s="7" t="s">
        <v>119</v>
      </c>
      <c r="AH10545" s="7" t="s">
        <v>436</v>
      </c>
      <c r="AI10545" s="7" t="s">
        <v>436</v>
      </c>
      <c r="AJ10545" s="7" t="s">
        <v>436</v>
      </c>
      <c r="AQ10545" s="15"/>
      <c r="AR10545" s="15"/>
      <c r="AS10545" s="15"/>
    </row>
    <row r="10546" spans="1:45" ht="15.75" customHeight="1">
      <c r="A10546" s="17">
        <v>41996</v>
      </c>
      <c r="B10546" s="22">
        <v>2014</v>
      </c>
      <c r="C10546" s="22" t="s">
        <v>1905</v>
      </c>
      <c r="D10546" s="22" t="s">
        <v>1888</v>
      </c>
      <c r="E10546" s="7" t="s">
        <v>313</v>
      </c>
      <c r="F10546" s="7" t="s">
        <v>2498</v>
      </c>
      <c r="G10546" s="7" t="s">
        <v>2499</v>
      </c>
      <c r="H10546" s="7" t="s">
        <v>15</v>
      </c>
      <c r="I10546" s="7">
        <v>781</v>
      </c>
      <c r="J10546" s="7" t="s">
        <v>315</v>
      </c>
      <c r="K10546" s="10">
        <v>76.3</v>
      </c>
      <c r="L10546" s="7" t="s">
        <v>16</v>
      </c>
      <c r="M10546" s="10">
        <v>1</v>
      </c>
      <c r="N10546" s="10">
        <v>16.7</v>
      </c>
      <c r="V10546" s="7">
        <f>SUM(N10546:U10546)</f>
        <v>16.7</v>
      </c>
      <c r="W10546" s="7">
        <v>9999</v>
      </c>
      <c r="AE10546" s="7">
        <v>0</v>
      </c>
      <c r="AG10546" s="7" t="s">
        <v>119</v>
      </c>
      <c r="AH10546" s="7" t="s">
        <v>436</v>
      </c>
      <c r="AI10546" s="7" t="s">
        <v>436</v>
      </c>
      <c r="AJ10546" s="7" t="s">
        <v>436</v>
      </c>
      <c r="AQ10546" s="15"/>
      <c r="AR10546" s="15"/>
      <c r="AS10546" s="15"/>
    </row>
    <row r="10547" spans="1:45" ht="15.75" customHeight="1">
      <c r="A10547" s="20">
        <v>37484</v>
      </c>
      <c r="B10547" s="24">
        <v>2002</v>
      </c>
      <c r="C10547" s="24" t="s">
        <v>1905</v>
      </c>
      <c r="D10547" s="24" t="s">
        <v>1896</v>
      </c>
      <c r="E10547" s="13" t="s">
        <v>313</v>
      </c>
      <c r="F10547" s="13" t="s">
        <v>13</v>
      </c>
      <c r="G10547" s="13" t="s">
        <v>122</v>
      </c>
      <c r="H10547" s="13" t="s">
        <v>15</v>
      </c>
      <c r="I10547" s="13">
        <v>782</v>
      </c>
      <c r="J10547" s="7" t="s">
        <v>119</v>
      </c>
      <c r="K10547" s="12">
        <v>76.8</v>
      </c>
      <c r="L10547" s="7" t="s">
        <v>16</v>
      </c>
      <c r="M10547" s="12">
        <v>3.5</v>
      </c>
      <c r="N10547" s="12">
        <v>0.2</v>
      </c>
      <c r="O10547" s="12"/>
      <c r="P10547" s="12"/>
      <c r="V10547" s="10">
        <f>SQRT((N10547*N10547)+(O10547*O10547)+((P10547*P10547)+(Q10547*Q10547)+(R10547*R10547)+(S10547*S10547)+(T10547*T10547)+(U10547*U10547)))</f>
        <v>0.2</v>
      </c>
      <c r="W10547" s="12">
        <v>12</v>
      </c>
      <c r="X10547" s="12"/>
      <c r="Y10547" s="12"/>
      <c r="AC10547" s="13">
        <v>0</v>
      </c>
      <c r="AE10547" s="13">
        <v>0</v>
      </c>
      <c r="AF10547" s="13"/>
      <c r="AG10547" s="13" t="s">
        <v>119</v>
      </c>
      <c r="AH10547" s="7" t="s">
        <v>436</v>
      </c>
      <c r="AI10547" s="7" t="s">
        <v>436</v>
      </c>
      <c r="AJ10547" s="7" t="s">
        <v>436</v>
      </c>
      <c r="AP10547" s="13"/>
      <c r="AQ10547" s="15"/>
      <c r="AR10547" s="15"/>
      <c r="AS10547" s="15"/>
    </row>
    <row r="10548" spans="1:45" ht="15.75" customHeight="1">
      <c r="A10548" s="17">
        <v>37871</v>
      </c>
      <c r="B10548" s="24" t="s">
        <v>1894</v>
      </c>
      <c r="C10548" s="24" t="s">
        <v>1905</v>
      </c>
      <c r="D10548" s="24" t="s">
        <v>1896</v>
      </c>
      <c r="E10548" s="7" t="s">
        <v>313</v>
      </c>
      <c r="F10548" s="7" t="s">
        <v>13</v>
      </c>
      <c r="G10548" s="7" t="s">
        <v>427</v>
      </c>
      <c r="H10548" s="7" t="s">
        <v>15</v>
      </c>
      <c r="I10548" s="7">
        <v>782</v>
      </c>
      <c r="J10548" s="7" t="s">
        <v>343</v>
      </c>
      <c r="K10548" s="10">
        <v>76.8</v>
      </c>
      <c r="L10548" s="7" t="s">
        <v>16</v>
      </c>
      <c r="M10548" s="10">
        <v>3.5</v>
      </c>
      <c r="O10548" s="7"/>
      <c r="V10548" s="10" t="s">
        <v>1888</v>
      </c>
      <c r="W10548" s="8"/>
      <c r="AG10548" s="7" t="s">
        <v>119</v>
      </c>
      <c r="AH10548" s="7" t="s">
        <v>436</v>
      </c>
      <c r="AI10548" s="7" t="s">
        <v>436</v>
      </c>
      <c r="AJ10548" s="7" t="s">
        <v>436</v>
      </c>
      <c r="AQ10548" s="15"/>
      <c r="AR10548" s="15"/>
      <c r="AS10548" s="15"/>
    </row>
    <row r="10549" spans="1:45" ht="15.75" customHeight="1">
      <c r="A10549" s="17">
        <v>38605</v>
      </c>
      <c r="B10549" s="22" t="s">
        <v>1896</v>
      </c>
      <c r="C10549" s="24" t="s">
        <v>1905</v>
      </c>
      <c r="D10549" s="24" t="s">
        <v>1896</v>
      </c>
      <c r="E10549" s="7" t="s">
        <v>313</v>
      </c>
      <c r="F10549" s="7" t="s">
        <v>892</v>
      </c>
      <c r="G10549" s="7" t="s">
        <v>892</v>
      </c>
      <c r="H10549" s="7" t="s">
        <v>15</v>
      </c>
      <c r="I10549" s="7">
        <v>782</v>
      </c>
      <c r="J10549" s="7" t="s">
        <v>320</v>
      </c>
      <c r="K10549" s="10">
        <v>76.8</v>
      </c>
      <c r="L10549" s="7" t="s">
        <v>16</v>
      </c>
      <c r="M10549" s="10">
        <v>3.5</v>
      </c>
      <c r="O10549" s="7"/>
      <c r="V10549" s="10" t="s">
        <v>1888</v>
      </c>
      <c r="AF10549" s="7" t="s">
        <v>106</v>
      </c>
      <c r="AG10549" s="7" t="s">
        <v>318</v>
      </c>
      <c r="AH10549" s="7" t="s">
        <v>436</v>
      </c>
      <c r="AI10549" s="7" t="s">
        <v>436</v>
      </c>
      <c r="AJ10549" s="7" t="s">
        <v>436</v>
      </c>
      <c r="AP10549" s="7" t="s">
        <v>1039</v>
      </c>
      <c r="AQ10549" s="15"/>
      <c r="AR10549" s="15"/>
      <c r="AS10549" s="15"/>
    </row>
    <row r="10550" spans="1:45" ht="15.75" customHeight="1">
      <c r="A10550" s="17">
        <v>39529</v>
      </c>
      <c r="B10550" s="22" t="s">
        <v>1899</v>
      </c>
      <c r="C10550" s="24" t="s">
        <v>1905</v>
      </c>
      <c r="D10550" s="24" t="s">
        <v>1896</v>
      </c>
      <c r="E10550" s="7" t="s">
        <v>313</v>
      </c>
      <c r="F10550" s="7" t="s">
        <v>13</v>
      </c>
      <c r="G10550" s="7" t="s">
        <v>749</v>
      </c>
      <c r="H10550" s="7" t="s">
        <v>15</v>
      </c>
      <c r="I10550" s="7">
        <v>782</v>
      </c>
      <c r="J10550" s="7" t="s">
        <v>320</v>
      </c>
      <c r="K10550" s="10">
        <v>76.8</v>
      </c>
      <c r="L10550" s="7" t="s">
        <v>16</v>
      </c>
      <c r="M10550" s="10">
        <v>3.5</v>
      </c>
      <c r="P10550" s="10"/>
      <c r="Q10550" s="10"/>
      <c r="R10550" s="10"/>
      <c r="S10550" s="10"/>
      <c r="V10550" s="10" t="s">
        <v>1888</v>
      </c>
      <c r="W10550" s="8" t="s">
        <v>317</v>
      </c>
      <c r="AG10550" s="7" t="s">
        <v>318</v>
      </c>
      <c r="AH10550" s="7" t="s">
        <v>436</v>
      </c>
      <c r="AI10550" s="7" t="s">
        <v>436</v>
      </c>
      <c r="AJ10550" s="7" t="s">
        <v>436</v>
      </c>
      <c r="AQ10550" s="15"/>
      <c r="AR10550" s="15"/>
      <c r="AS10550" s="15"/>
    </row>
    <row r="10551" spans="1:45" ht="15.75" customHeight="1">
      <c r="A10551" s="17">
        <v>40123</v>
      </c>
      <c r="B10551" s="22" t="s">
        <v>1900</v>
      </c>
      <c r="C10551" s="22" t="s">
        <v>1905</v>
      </c>
      <c r="D10551" s="22" t="s">
        <v>1896</v>
      </c>
      <c r="E10551" s="7" t="s">
        <v>313</v>
      </c>
      <c r="F10551" s="7" t="s">
        <v>1291</v>
      </c>
      <c r="G10551" s="7" t="s">
        <v>1292</v>
      </c>
      <c r="H10551" s="7" t="s">
        <v>15</v>
      </c>
      <c r="I10551" s="7">
        <v>782</v>
      </c>
      <c r="J10551" s="7" t="s">
        <v>320</v>
      </c>
      <c r="K10551" s="12">
        <v>76.8</v>
      </c>
      <c r="L10551" s="7" t="s">
        <v>16</v>
      </c>
      <c r="M10551" s="12">
        <v>3.5</v>
      </c>
      <c r="O10551" s="7"/>
      <c r="V10551" s="10" t="s">
        <v>1888</v>
      </c>
      <c r="W10551" s="7" t="s">
        <v>317</v>
      </c>
      <c r="AF10551" s="7" t="s">
        <v>318</v>
      </c>
      <c r="AG10551" s="7" t="s">
        <v>318</v>
      </c>
      <c r="AH10551" s="7" t="s">
        <v>436</v>
      </c>
      <c r="AI10551" s="7" t="s">
        <v>436</v>
      </c>
      <c r="AJ10551" s="7" t="s">
        <v>436</v>
      </c>
      <c r="AQ10551" s="15"/>
      <c r="AR10551" s="15"/>
      <c r="AS10551" s="15"/>
    </row>
    <row r="10552" spans="1:45" ht="15.75" customHeight="1">
      <c r="A10552" s="19">
        <v>40879</v>
      </c>
      <c r="B10552" s="23" t="s">
        <v>1902</v>
      </c>
      <c r="C10552" s="22" t="s">
        <v>1905</v>
      </c>
      <c r="D10552" s="22" t="s">
        <v>1896</v>
      </c>
      <c r="E10552" s="15" t="s">
        <v>313</v>
      </c>
      <c r="F10552" s="15" t="s">
        <v>1291</v>
      </c>
      <c r="G10552" s="15" t="s">
        <v>1291</v>
      </c>
      <c r="H10552" s="15" t="s">
        <v>15</v>
      </c>
      <c r="I10552" s="15">
        <v>782</v>
      </c>
      <c r="J10552" s="16" t="s">
        <v>1577</v>
      </c>
      <c r="K10552" s="12">
        <v>76.8</v>
      </c>
      <c r="L10552" s="7" t="s">
        <v>16</v>
      </c>
      <c r="M10552" s="12">
        <v>3.5</v>
      </c>
      <c r="N10552" s="16"/>
      <c r="O10552" s="16"/>
      <c r="P10552" s="16"/>
      <c r="Q10552" s="16"/>
      <c r="R10552" s="16"/>
      <c r="S10552" s="16"/>
      <c r="T10552" s="16"/>
      <c r="U10552" s="16"/>
      <c r="V10552" s="10" t="s">
        <v>1888</v>
      </c>
      <c r="W10552" s="16" t="s">
        <v>1577</v>
      </c>
      <c r="X10552" s="15"/>
      <c r="Y10552" s="15"/>
      <c r="Z10552" s="15"/>
      <c r="AA10552" s="15"/>
      <c r="AB10552" s="15"/>
      <c r="AC10552" s="15"/>
      <c r="AD10552" s="15"/>
      <c r="AE10552" s="15"/>
      <c r="AF10552" s="15"/>
      <c r="AG10552" s="7" t="s">
        <v>318</v>
      </c>
      <c r="AH10552" s="15" t="s">
        <v>436</v>
      </c>
      <c r="AI10552" s="15" t="s">
        <v>436</v>
      </c>
      <c r="AJ10552" s="15" t="s">
        <v>436</v>
      </c>
      <c r="AK10552" s="15"/>
      <c r="AL10552" s="15"/>
      <c r="AM10552" s="15"/>
      <c r="AN10552" s="15"/>
      <c r="AO10552" s="15"/>
      <c r="AP10552" s="16" t="s">
        <v>1577</v>
      </c>
      <c r="AQ10552" s="15"/>
      <c r="AR10552" s="15"/>
      <c r="AS10552" s="15"/>
    </row>
    <row r="10553" spans="1:45" ht="15.75" customHeight="1">
      <c r="A10553" s="20">
        <v>37484</v>
      </c>
      <c r="B10553" s="24">
        <v>2002</v>
      </c>
      <c r="C10553" s="24" t="s">
        <v>1905</v>
      </c>
      <c r="D10553" s="24" t="s">
        <v>1894</v>
      </c>
      <c r="E10553" s="13" t="s">
        <v>313</v>
      </c>
      <c r="F10553" s="13" t="s">
        <v>13</v>
      </c>
      <c r="G10553" s="13" t="s">
        <v>122</v>
      </c>
      <c r="H10553" s="13" t="s">
        <v>15</v>
      </c>
      <c r="I10553" s="13">
        <v>783</v>
      </c>
      <c r="J10553" s="7" t="s">
        <v>119</v>
      </c>
      <c r="K10553" s="12">
        <v>77</v>
      </c>
      <c r="L10553" s="7" t="s">
        <v>16</v>
      </c>
      <c r="M10553" s="12">
        <v>3.5</v>
      </c>
      <c r="N10553" s="12">
        <v>0.1</v>
      </c>
      <c r="O10553" s="12"/>
      <c r="P10553" s="12"/>
      <c r="V10553" s="10">
        <f>SQRT((N10553*N10553)+(O10553*O10553)+((P10553*P10553)+(Q10553*Q10553)+(R10553*R10553)+(S10553*S10553)+(T10553*T10553)+(U10553*U10553)))</f>
        <v>0.1</v>
      </c>
      <c r="W10553" s="12">
        <v>9</v>
      </c>
      <c r="X10553" s="12"/>
      <c r="Y10553" s="12"/>
      <c r="AC10553" s="13">
        <v>0</v>
      </c>
      <c r="AE10553" s="13">
        <v>0</v>
      </c>
      <c r="AF10553" s="13"/>
      <c r="AG10553" s="13" t="s">
        <v>119</v>
      </c>
      <c r="AH10553" s="7" t="s">
        <v>436</v>
      </c>
      <c r="AI10553" s="7" t="s">
        <v>436</v>
      </c>
      <c r="AJ10553" s="7" t="s">
        <v>436</v>
      </c>
      <c r="AP10553" s="13"/>
      <c r="AQ10553" s="15"/>
      <c r="AR10553" s="15"/>
      <c r="AS10553" s="15"/>
    </row>
    <row r="10554" spans="1:45" ht="15.75" customHeight="1">
      <c r="A10554" s="17">
        <v>37871</v>
      </c>
      <c r="B10554" s="24" t="s">
        <v>1894</v>
      </c>
      <c r="C10554" s="24" t="s">
        <v>1905</v>
      </c>
      <c r="D10554" s="24" t="s">
        <v>1894</v>
      </c>
      <c r="E10554" s="7" t="s">
        <v>313</v>
      </c>
      <c r="F10554" s="7" t="s">
        <v>13</v>
      </c>
      <c r="G10554" s="7" t="s">
        <v>427</v>
      </c>
      <c r="H10554" s="7" t="s">
        <v>15</v>
      </c>
      <c r="I10554" s="7">
        <v>783</v>
      </c>
      <c r="J10554" s="7" t="s">
        <v>343</v>
      </c>
      <c r="K10554" s="10">
        <v>77</v>
      </c>
      <c r="L10554" s="7" t="s">
        <v>16</v>
      </c>
      <c r="M10554" s="10">
        <v>3.5</v>
      </c>
      <c r="O10554" s="7"/>
      <c r="V10554" s="10" t="s">
        <v>1888</v>
      </c>
      <c r="W10554" s="8"/>
      <c r="AF10554" s="7" t="s">
        <v>106</v>
      </c>
      <c r="AG10554" s="7" t="s">
        <v>318</v>
      </c>
      <c r="AH10554" s="7" t="s">
        <v>436</v>
      </c>
      <c r="AI10554" s="7" t="s">
        <v>436</v>
      </c>
      <c r="AJ10554" s="7" t="s">
        <v>436</v>
      </c>
      <c r="AQ10554" s="15"/>
      <c r="AR10554" s="15"/>
      <c r="AS10554" s="15"/>
    </row>
    <row r="10555" spans="1:45" ht="15.75" customHeight="1">
      <c r="A10555" s="17">
        <v>38605</v>
      </c>
      <c r="B10555" s="22" t="s">
        <v>1896</v>
      </c>
      <c r="C10555" s="24" t="s">
        <v>1905</v>
      </c>
      <c r="D10555" s="24" t="s">
        <v>1894</v>
      </c>
      <c r="E10555" s="7" t="s">
        <v>313</v>
      </c>
      <c r="F10555" s="7" t="s">
        <v>892</v>
      </c>
      <c r="G10555" s="7" t="s">
        <v>892</v>
      </c>
      <c r="H10555" s="7" t="s">
        <v>15</v>
      </c>
      <c r="I10555" s="7">
        <v>783</v>
      </c>
      <c r="J10555" s="7" t="s">
        <v>320</v>
      </c>
      <c r="K10555" s="12">
        <v>77</v>
      </c>
      <c r="L10555" s="7" t="s">
        <v>16</v>
      </c>
      <c r="M10555" s="12">
        <v>3.5</v>
      </c>
      <c r="O10555" s="7"/>
      <c r="V10555" s="10" t="s">
        <v>1888</v>
      </c>
      <c r="AG10555" s="7" t="s">
        <v>318</v>
      </c>
      <c r="AH10555" s="7" t="s">
        <v>436</v>
      </c>
      <c r="AI10555" s="7" t="s">
        <v>436</v>
      </c>
      <c r="AJ10555" s="7" t="s">
        <v>436</v>
      </c>
      <c r="AP10555" s="7" t="s">
        <v>1040</v>
      </c>
      <c r="AQ10555" s="15"/>
      <c r="AR10555" s="15"/>
      <c r="AS10555" s="15"/>
    </row>
    <row r="10556" spans="1:45" ht="15.75" customHeight="1">
      <c r="A10556" s="17">
        <v>39529</v>
      </c>
      <c r="B10556" s="22" t="s">
        <v>1899</v>
      </c>
      <c r="C10556" s="24" t="s">
        <v>1905</v>
      </c>
      <c r="D10556" s="24" t="s">
        <v>1894</v>
      </c>
      <c r="E10556" s="7" t="s">
        <v>313</v>
      </c>
      <c r="F10556" s="7" t="s">
        <v>13</v>
      </c>
      <c r="G10556" s="7" t="s">
        <v>749</v>
      </c>
      <c r="H10556" s="7" t="s">
        <v>15</v>
      </c>
      <c r="I10556" s="7">
        <v>783</v>
      </c>
      <c r="J10556" s="7" t="s">
        <v>320</v>
      </c>
      <c r="K10556" s="10">
        <v>77</v>
      </c>
      <c r="L10556" s="7" t="s">
        <v>16</v>
      </c>
      <c r="M10556" s="10">
        <v>3.5</v>
      </c>
      <c r="P10556" s="10"/>
      <c r="Q10556" s="10"/>
      <c r="R10556" s="10"/>
      <c r="S10556" s="10"/>
      <c r="V10556" s="10" t="s">
        <v>1888</v>
      </c>
      <c r="W10556" s="8" t="s">
        <v>317</v>
      </c>
      <c r="AG10556" s="7" t="s">
        <v>318</v>
      </c>
      <c r="AH10556" s="7" t="s">
        <v>436</v>
      </c>
      <c r="AI10556" s="7" t="s">
        <v>436</v>
      </c>
      <c r="AJ10556" s="7" t="s">
        <v>436</v>
      </c>
      <c r="AQ10556" s="15"/>
      <c r="AR10556" s="15"/>
      <c r="AS10556" s="15"/>
    </row>
    <row r="10557" spans="1:45" ht="15.75" customHeight="1">
      <c r="A10557" s="17">
        <v>40123</v>
      </c>
      <c r="B10557" s="22" t="s">
        <v>1900</v>
      </c>
      <c r="C10557" s="24" t="s">
        <v>1905</v>
      </c>
      <c r="D10557" s="24" t="s">
        <v>1894</v>
      </c>
      <c r="E10557" s="7" t="s">
        <v>313</v>
      </c>
      <c r="F10557" s="7" t="s">
        <v>1291</v>
      </c>
      <c r="G10557" s="7" t="s">
        <v>1292</v>
      </c>
      <c r="H10557" s="7" t="s">
        <v>15</v>
      </c>
      <c r="I10557" s="7">
        <v>783</v>
      </c>
      <c r="J10557" s="7" t="s">
        <v>320</v>
      </c>
      <c r="K10557" s="10">
        <v>77</v>
      </c>
      <c r="L10557" s="7" t="s">
        <v>16</v>
      </c>
      <c r="M10557" s="10">
        <v>3.5</v>
      </c>
      <c r="O10557" s="7"/>
      <c r="V10557" s="10" t="s">
        <v>1888</v>
      </c>
      <c r="W10557" s="7" t="s">
        <v>317</v>
      </c>
      <c r="AG10557" s="7" t="s">
        <v>318</v>
      </c>
      <c r="AH10557" s="7" t="s">
        <v>436</v>
      </c>
      <c r="AI10557" s="7" t="s">
        <v>436</v>
      </c>
      <c r="AJ10557" s="7" t="s">
        <v>436</v>
      </c>
      <c r="AQ10557" s="15"/>
      <c r="AR10557" s="15"/>
      <c r="AS10557" s="15"/>
    </row>
    <row r="10558" spans="1:45" ht="15.75" customHeight="1">
      <c r="A10558" s="19">
        <v>40875</v>
      </c>
      <c r="B10558" s="23" t="s">
        <v>1902</v>
      </c>
      <c r="C10558" s="24" t="s">
        <v>1905</v>
      </c>
      <c r="D10558" s="24" t="s">
        <v>1894</v>
      </c>
      <c r="E10558" s="15" t="s">
        <v>313</v>
      </c>
      <c r="F10558" s="15" t="s">
        <v>1291</v>
      </c>
      <c r="G10558" s="15" t="s">
        <v>1291</v>
      </c>
      <c r="H10558" s="15" t="s">
        <v>15</v>
      </c>
      <c r="I10558" s="15">
        <v>783</v>
      </c>
      <c r="J10558" s="16" t="s">
        <v>1577</v>
      </c>
      <c r="K10558" s="16">
        <v>77</v>
      </c>
      <c r="L10558" s="15" t="s">
        <v>16</v>
      </c>
      <c r="M10558" s="16">
        <v>3.5</v>
      </c>
      <c r="N10558" s="16"/>
      <c r="O10558" s="16"/>
      <c r="P10558" s="16"/>
      <c r="Q10558" s="16"/>
      <c r="R10558" s="16"/>
      <c r="S10558" s="16"/>
      <c r="T10558" s="16"/>
      <c r="U10558" s="16"/>
      <c r="V10558" s="10" t="s">
        <v>1888</v>
      </c>
      <c r="W10558" s="15"/>
      <c r="X10558" s="15"/>
      <c r="Y10558" s="15"/>
      <c r="Z10558" s="15"/>
      <c r="AA10558" s="15"/>
      <c r="AB10558" s="15"/>
      <c r="AC10558" s="15"/>
      <c r="AD10558" s="15"/>
      <c r="AE10558" s="15"/>
      <c r="AF10558" s="15"/>
      <c r="AG10558" s="7" t="s">
        <v>318</v>
      </c>
      <c r="AH10558" s="15" t="s">
        <v>436</v>
      </c>
      <c r="AI10558" s="15" t="s">
        <v>436</v>
      </c>
      <c r="AJ10558" s="15" t="s">
        <v>436</v>
      </c>
      <c r="AK10558" s="15"/>
      <c r="AL10558" s="15"/>
      <c r="AM10558" s="15"/>
      <c r="AN10558" s="15"/>
      <c r="AO10558" s="15"/>
      <c r="AP10558" s="16" t="s">
        <v>1577</v>
      </c>
      <c r="AQ10558" s="15"/>
      <c r="AR10558" s="15"/>
      <c r="AS10558" s="15"/>
    </row>
    <row r="10559" spans="1:45" ht="15.75" customHeight="1">
      <c r="A10559" s="20">
        <v>37484</v>
      </c>
      <c r="B10559" s="24">
        <v>2002</v>
      </c>
      <c r="C10559" s="24" t="s">
        <v>1905</v>
      </c>
      <c r="D10559" s="24" t="s">
        <v>1894</v>
      </c>
      <c r="E10559" s="13" t="s">
        <v>313</v>
      </c>
      <c r="F10559" s="13" t="s">
        <v>13</v>
      </c>
      <c r="G10559" s="13" t="s">
        <v>122</v>
      </c>
      <c r="H10559" s="13" t="s">
        <v>15</v>
      </c>
      <c r="I10559" s="13">
        <v>784</v>
      </c>
      <c r="J10559" s="7" t="s">
        <v>119</v>
      </c>
      <c r="K10559" s="12">
        <v>76.7</v>
      </c>
      <c r="L10559" s="7" t="s">
        <v>16</v>
      </c>
      <c r="M10559" s="12">
        <v>0.1</v>
      </c>
      <c r="N10559" s="12">
        <v>0.2</v>
      </c>
      <c r="O10559" s="12"/>
      <c r="P10559" s="12"/>
      <c r="V10559" s="10">
        <f>SQRT((N10559*N10559)+(O10559*O10559)+((P10559*P10559)+(Q10559*Q10559)+(R10559*R10559)+(S10559*S10559)+(T10559*T10559)+(U10559*U10559)))</f>
        <v>0.2</v>
      </c>
      <c r="W10559" s="12">
        <v>13</v>
      </c>
      <c r="X10559" s="12"/>
      <c r="Y10559" s="12"/>
      <c r="AC10559" s="13">
        <v>0</v>
      </c>
      <c r="AE10559" s="13">
        <v>0</v>
      </c>
      <c r="AF10559" s="13"/>
      <c r="AG10559" s="13" t="s">
        <v>119</v>
      </c>
      <c r="AH10559" s="7" t="s">
        <v>436</v>
      </c>
      <c r="AI10559" s="7" t="s">
        <v>436</v>
      </c>
      <c r="AJ10559" s="7" t="s">
        <v>436</v>
      </c>
      <c r="AP10559" s="13"/>
      <c r="AQ10559" s="15"/>
      <c r="AR10559" s="15"/>
      <c r="AS10559" s="15"/>
    </row>
    <row r="10560" spans="1:45" ht="15.75" customHeight="1">
      <c r="A10560" s="17">
        <v>37871</v>
      </c>
      <c r="B10560" s="24" t="s">
        <v>1894</v>
      </c>
      <c r="C10560" s="24" t="s">
        <v>1905</v>
      </c>
      <c r="D10560" s="24" t="s">
        <v>1894</v>
      </c>
      <c r="E10560" s="7" t="s">
        <v>313</v>
      </c>
      <c r="F10560" s="7" t="s">
        <v>13</v>
      </c>
      <c r="G10560" s="7" t="s">
        <v>427</v>
      </c>
      <c r="H10560" s="7" t="s">
        <v>15</v>
      </c>
      <c r="I10560" s="7">
        <v>784</v>
      </c>
      <c r="J10560" s="7" t="s">
        <v>343</v>
      </c>
      <c r="K10560" s="10">
        <v>76.7</v>
      </c>
      <c r="L10560" s="7" t="s">
        <v>16</v>
      </c>
      <c r="M10560" s="10">
        <v>0.1</v>
      </c>
      <c r="O10560" s="7"/>
      <c r="V10560" s="10" t="s">
        <v>1888</v>
      </c>
      <c r="W10560" s="8"/>
      <c r="AF10560" s="7" t="s">
        <v>106</v>
      </c>
      <c r="AG10560" s="7" t="s">
        <v>318</v>
      </c>
      <c r="AH10560" s="7" t="s">
        <v>436</v>
      </c>
      <c r="AI10560" s="7" t="s">
        <v>436</v>
      </c>
      <c r="AJ10560" s="7" t="s">
        <v>436</v>
      </c>
      <c r="AP10560" s="7" t="s">
        <v>146</v>
      </c>
      <c r="AQ10560" s="15"/>
      <c r="AR10560" s="15"/>
      <c r="AS10560" s="15"/>
    </row>
    <row r="10561" spans="1:45" ht="15.75" customHeight="1">
      <c r="A10561" s="17">
        <v>38605</v>
      </c>
      <c r="B10561" s="22" t="s">
        <v>1896</v>
      </c>
      <c r="C10561" s="24" t="s">
        <v>1905</v>
      </c>
      <c r="D10561" s="24" t="s">
        <v>1894</v>
      </c>
      <c r="E10561" s="7" t="s">
        <v>313</v>
      </c>
      <c r="F10561" s="7" t="s">
        <v>892</v>
      </c>
      <c r="G10561" s="7" t="s">
        <v>892</v>
      </c>
      <c r="H10561" s="7" t="s">
        <v>15</v>
      </c>
      <c r="I10561" s="7">
        <v>784</v>
      </c>
      <c r="J10561" s="7" t="s">
        <v>320</v>
      </c>
      <c r="K10561" s="12">
        <v>76.7</v>
      </c>
      <c r="L10561" s="7" t="s">
        <v>16</v>
      </c>
      <c r="M10561" s="12">
        <v>0.1</v>
      </c>
      <c r="O10561" s="7"/>
      <c r="V10561" s="10" t="s">
        <v>1888</v>
      </c>
      <c r="AF10561" s="7" t="s">
        <v>106</v>
      </c>
      <c r="AG10561" s="7" t="s">
        <v>318</v>
      </c>
      <c r="AH10561" s="7" t="s">
        <v>436</v>
      </c>
      <c r="AI10561" s="7" t="s">
        <v>436</v>
      </c>
      <c r="AJ10561" s="7" t="s">
        <v>436</v>
      </c>
      <c r="AP10561" s="7" t="s">
        <v>1041</v>
      </c>
      <c r="AQ10561" s="15"/>
      <c r="AR10561" s="15"/>
      <c r="AS10561" s="15"/>
    </row>
    <row r="10562" spans="1:45" ht="15.75" customHeight="1">
      <c r="A10562" s="17">
        <v>39529</v>
      </c>
      <c r="B10562" s="22" t="s">
        <v>1899</v>
      </c>
      <c r="C10562" s="24" t="s">
        <v>1905</v>
      </c>
      <c r="D10562" s="24" t="s">
        <v>1894</v>
      </c>
      <c r="E10562" s="7" t="s">
        <v>313</v>
      </c>
      <c r="F10562" s="7" t="s">
        <v>13</v>
      </c>
      <c r="G10562" s="7" t="s">
        <v>749</v>
      </c>
      <c r="H10562" s="7" t="s">
        <v>15</v>
      </c>
      <c r="I10562" s="7">
        <v>784</v>
      </c>
      <c r="J10562" s="7" t="s">
        <v>320</v>
      </c>
      <c r="K10562" s="10">
        <v>76.7</v>
      </c>
      <c r="L10562" s="7" t="s">
        <v>16</v>
      </c>
      <c r="M10562" s="10">
        <v>0.1</v>
      </c>
      <c r="P10562" s="10"/>
      <c r="Q10562" s="10"/>
      <c r="R10562" s="10"/>
      <c r="S10562" s="10"/>
      <c r="V10562" s="10" t="s">
        <v>1888</v>
      </c>
      <c r="W10562" s="8" t="s">
        <v>317</v>
      </c>
      <c r="AG10562" s="7" t="s">
        <v>318</v>
      </c>
      <c r="AH10562" s="7" t="s">
        <v>436</v>
      </c>
      <c r="AI10562" s="7" t="s">
        <v>436</v>
      </c>
      <c r="AJ10562" s="7" t="s">
        <v>436</v>
      </c>
      <c r="AQ10562" s="15"/>
      <c r="AR10562" s="15"/>
      <c r="AS10562" s="15"/>
    </row>
    <row r="10563" spans="1:45" ht="15.75" customHeight="1">
      <c r="A10563" s="17">
        <v>40123</v>
      </c>
      <c r="B10563" s="22" t="s">
        <v>1900</v>
      </c>
      <c r="C10563" s="24" t="s">
        <v>1905</v>
      </c>
      <c r="D10563" s="24" t="s">
        <v>1894</v>
      </c>
      <c r="E10563" s="7" t="s">
        <v>313</v>
      </c>
      <c r="F10563" s="7" t="s">
        <v>1291</v>
      </c>
      <c r="G10563" s="7" t="s">
        <v>1292</v>
      </c>
      <c r="H10563" s="7" t="s">
        <v>15</v>
      </c>
      <c r="I10563" s="7">
        <v>784</v>
      </c>
      <c r="J10563" s="7" t="s">
        <v>320</v>
      </c>
      <c r="K10563" s="10">
        <v>76.7</v>
      </c>
      <c r="L10563" s="7" t="s">
        <v>16</v>
      </c>
      <c r="M10563" s="10">
        <v>0.1</v>
      </c>
      <c r="O10563" s="7"/>
      <c r="V10563" s="10" t="s">
        <v>1888</v>
      </c>
      <c r="W10563" s="7" t="s">
        <v>317</v>
      </c>
      <c r="AF10563" s="7" t="s">
        <v>318</v>
      </c>
      <c r="AG10563" s="7" t="s">
        <v>318</v>
      </c>
      <c r="AH10563" s="7" t="s">
        <v>436</v>
      </c>
      <c r="AI10563" s="7" t="s">
        <v>436</v>
      </c>
      <c r="AJ10563" s="7" t="s">
        <v>436</v>
      </c>
      <c r="AQ10563" s="15"/>
      <c r="AR10563" s="15"/>
      <c r="AS10563" s="15"/>
    </row>
    <row r="10564" spans="1:45" ht="15.75" customHeight="1">
      <c r="A10564" s="19">
        <v>40875</v>
      </c>
      <c r="B10564" s="23" t="s">
        <v>1902</v>
      </c>
      <c r="C10564" s="24" t="s">
        <v>1905</v>
      </c>
      <c r="D10564" s="24" t="s">
        <v>1894</v>
      </c>
      <c r="E10564" s="15" t="s">
        <v>313</v>
      </c>
      <c r="F10564" s="15" t="s">
        <v>1291</v>
      </c>
      <c r="G10564" s="15" t="s">
        <v>1291</v>
      </c>
      <c r="H10564" s="15" t="s">
        <v>15</v>
      </c>
      <c r="I10564" s="15">
        <v>784</v>
      </c>
      <c r="J10564" s="16" t="s">
        <v>1577</v>
      </c>
      <c r="K10564" s="16">
        <v>76.7</v>
      </c>
      <c r="L10564" s="15" t="s">
        <v>16</v>
      </c>
      <c r="M10564" s="16">
        <v>0.1</v>
      </c>
      <c r="N10564" s="16"/>
      <c r="O10564" s="16"/>
      <c r="P10564" s="16"/>
      <c r="Q10564" s="16"/>
      <c r="R10564" s="16"/>
      <c r="S10564" s="16"/>
      <c r="T10564" s="16"/>
      <c r="U10564" s="16"/>
      <c r="V10564" s="10" t="s">
        <v>1888</v>
      </c>
      <c r="W10564" s="15"/>
      <c r="X10564" s="15"/>
      <c r="Y10564" s="15"/>
      <c r="Z10564" s="15"/>
      <c r="AA10564" s="15"/>
      <c r="AB10564" s="15"/>
      <c r="AC10564" s="15"/>
      <c r="AD10564" s="15"/>
      <c r="AE10564" s="15"/>
      <c r="AF10564" s="15"/>
      <c r="AG10564" s="7" t="s">
        <v>318</v>
      </c>
      <c r="AH10564" s="15" t="s">
        <v>436</v>
      </c>
      <c r="AI10564" s="15" t="s">
        <v>436</v>
      </c>
      <c r="AJ10564" s="15" t="s">
        <v>436</v>
      </c>
      <c r="AK10564" s="15"/>
      <c r="AL10564" s="15"/>
      <c r="AM10564" s="15"/>
      <c r="AN10564" s="15"/>
      <c r="AO10564" s="15"/>
      <c r="AP10564" s="16" t="s">
        <v>1577</v>
      </c>
      <c r="AQ10564" s="15"/>
      <c r="AR10564" s="15"/>
      <c r="AS10564" s="15"/>
    </row>
    <row r="10565" spans="1:45" ht="15.75" customHeight="1">
      <c r="A10565" s="20">
        <v>37484</v>
      </c>
      <c r="B10565" s="24">
        <v>2002</v>
      </c>
      <c r="C10565" s="24" t="s">
        <v>1905</v>
      </c>
      <c r="D10565" s="24" t="s">
        <v>1894</v>
      </c>
      <c r="E10565" s="13" t="s">
        <v>313</v>
      </c>
      <c r="F10565" s="13" t="s">
        <v>13</v>
      </c>
      <c r="G10565" s="13" t="s">
        <v>122</v>
      </c>
      <c r="H10565" s="13" t="s">
        <v>15</v>
      </c>
      <c r="I10565" s="13">
        <v>785</v>
      </c>
      <c r="J10565" s="7" t="s">
        <v>119</v>
      </c>
      <c r="K10565" s="12">
        <v>76.8</v>
      </c>
      <c r="L10565" s="15" t="s">
        <v>16</v>
      </c>
      <c r="M10565" s="12">
        <v>1.8</v>
      </c>
      <c r="N10565" s="12">
        <v>0.1</v>
      </c>
      <c r="O10565" s="12"/>
      <c r="P10565" s="12"/>
      <c r="V10565" s="10">
        <f>SQRT((N10565*N10565)+(O10565*O10565)+((P10565*P10565)+(Q10565*Q10565)+(R10565*R10565)+(S10565*S10565)+(T10565*T10565)+(U10565*U10565)))</f>
        <v>0.1</v>
      </c>
      <c r="W10565" s="12">
        <v>7</v>
      </c>
      <c r="X10565" s="12"/>
      <c r="Y10565" s="12"/>
      <c r="AC10565" s="13">
        <v>0</v>
      </c>
      <c r="AE10565" s="13">
        <v>0</v>
      </c>
      <c r="AF10565" s="13"/>
      <c r="AG10565" s="13" t="s">
        <v>119</v>
      </c>
      <c r="AH10565" s="7" t="s">
        <v>436</v>
      </c>
      <c r="AI10565" s="7" t="s">
        <v>436</v>
      </c>
      <c r="AJ10565" s="7" t="s">
        <v>436</v>
      </c>
      <c r="AP10565" s="13"/>
      <c r="AQ10565" s="15"/>
      <c r="AR10565" s="15"/>
      <c r="AS10565" s="15"/>
    </row>
    <row r="10566" spans="1:45" ht="15.75" customHeight="1">
      <c r="A10566" s="17">
        <v>37871</v>
      </c>
      <c r="B10566" s="24" t="s">
        <v>1894</v>
      </c>
      <c r="C10566" s="24" t="s">
        <v>1905</v>
      </c>
      <c r="D10566" s="24" t="s">
        <v>1894</v>
      </c>
      <c r="E10566" s="7" t="s">
        <v>313</v>
      </c>
      <c r="F10566" s="7" t="s">
        <v>13</v>
      </c>
      <c r="G10566" s="7" t="s">
        <v>427</v>
      </c>
      <c r="H10566" s="7" t="s">
        <v>15</v>
      </c>
      <c r="I10566" s="7">
        <v>785</v>
      </c>
      <c r="J10566" s="7" t="s">
        <v>320</v>
      </c>
      <c r="K10566" s="10">
        <v>76.8</v>
      </c>
      <c r="L10566" s="15" t="s">
        <v>16</v>
      </c>
      <c r="M10566" s="10">
        <v>1.8</v>
      </c>
      <c r="O10566" s="7"/>
      <c r="V10566" s="10" t="s">
        <v>1888</v>
      </c>
      <c r="W10566" s="8"/>
      <c r="AE10566" s="7">
        <v>0</v>
      </c>
      <c r="AG10566" s="7" t="s">
        <v>318</v>
      </c>
      <c r="AH10566" s="7" t="s">
        <v>436</v>
      </c>
      <c r="AI10566" s="7" t="s">
        <v>436</v>
      </c>
      <c r="AJ10566" s="7" t="s">
        <v>436</v>
      </c>
      <c r="AP10566" s="7" t="s">
        <v>501</v>
      </c>
      <c r="AQ10566" s="15"/>
      <c r="AR10566" s="15"/>
      <c r="AS10566" s="15"/>
    </row>
    <row r="10567" spans="1:45" ht="15.75" customHeight="1">
      <c r="A10567" s="17">
        <v>38605</v>
      </c>
      <c r="B10567" s="22" t="s">
        <v>1896</v>
      </c>
      <c r="C10567" s="24" t="s">
        <v>1905</v>
      </c>
      <c r="D10567" s="24" t="s">
        <v>1894</v>
      </c>
      <c r="E10567" s="7" t="s">
        <v>313</v>
      </c>
      <c r="F10567" s="7" t="s">
        <v>892</v>
      </c>
      <c r="G10567" s="7" t="s">
        <v>892</v>
      </c>
      <c r="H10567" s="7" t="s">
        <v>15</v>
      </c>
      <c r="I10567" s="7">
        <v>785</v>
      </c>
      <c r="J10567" s="7" t="s">
        <v>320</v>
      </c>
      <c r="K10567" s="12">
        <v>76.8</v>
      </c>
      <c r="L10567" s="15" t="s">
        <v>16</v>
      </c>
      <c r="M10567" s="12">
        <v>1.8</v>
      </c>
      <c r="O10567" s="7"/>
      <c r="V10567" s="10" t="s">
        <v>1888</v>
      </c>
      <c r="AG10567" s="7" t="s">
        <v>318</v>
      </c>
      <c r="AH10567" s="7" t="s">
        <v>436</v>
      </c>
      <c r="AI10567" s="7" t="s">
        <v>436</v>
      </c>
      <c r="AJ10567" s="7" t="s">
        <v>436</v>
      </c>
      <c r="AP10567" s="7" t="s">
        <v>1042</v>
      </c>
      <c r="AQ10567" s="15"/>
      <c r="AR10567" s="15"/>
      <c r="AS10567" s="15"/>
    </row>
    <row r="10568" spans="1:45" ht="15.75" customHeight="1">
      <c r="A10568" s="17">
        <v>39529</v>
      </c>
      <c r="B10568" s="22" t="s">
        <v>1899</v>
      </c>
      <c r="C10568" s="24" t="s">
        <v>1905</v>
      </c>
      <c r="D10568" s="24" t="s">
        <v>1894</v>
      </c>
      <c r="E10568" s="7" t="s">
        <v>313</v>
      </c>
      <c r="F10568" s="7" t="s">
        <v>13</v>
      </c>
      <c r="G10568" s="7" t="s">
        <v>749</v>
      </c>
      <c r="H10568" s="7" t="s">
        <v>15</v>
      </c>
      <c r="I10568" s="7">
        <v>785</v>
      </c>
      <c r="J10568" s="7" t="s">
        <v>515</v>
      </c>
      <c r="K10568" s="10">
        <v>76.8</v>
      </c>
      <c r="L10568" s="15" t="s">
        <v>16</v>
      </c>
      <c r="M10568" s="10">
        <v>1.8</v>
      </c>
      <c r="P10568" s="10"/>
      <c r="Q10568" s="10"/>
      <c r="R10568" s="10"/>
      <c r="S10568" s="10"/>
      <c r="V10568" s="10" t="s">
        <v>1888</v>
      </c>
      <c r="W10568" s="8" t="s">
        <v>317</v>
      </c>
      <c r="AG10568" s="7" t="s">
        <v>318</v>
      </c>
      <c r="AH10568" s="7" t="s">
        <v>436</v>
      </c>
      <c r="AI10568" s="7" t="s">
        <v>436</v>
      </c>
      <c r="AJ10568" s="7" t="s">
        <v>436</v>
      </c>
      <c r="AP10568" s="7" t="s">
        <v>753</v>
      </c>
      <c r="AQ10568" s="15"/>
      <c r="AR10568" s="15"/>
      <c r="AS10568" s="15"/>
    </row>
    <row r="10569" spans="1:45" ht="15.75" customHeight="1">
      <c r="A10569" s="20">
        <v>37484</v>
      </c>
      <c r="B10569" s="24">
        <v>2002</v>
      </c>
      <c r="C10569" s="24" t="s">
        <v>1905</v>
      </c>
      <c r="D10569" s="24" t="s">
        <v>1894</v>
      </c>
      <c r="E10569" s="13" t="s">
        <v>313</v>
      </c>
      <c r="F10569" s="13" t="s">
        <v>13</v>
      </c>
      <c r="G10569" s="13" t="s">
        <v>122</v>
      </c>
      <c r="H10569" s="13" t="s">
        <v>15</v>
      </c>
      <c r="I10569" s="13">
        <v>786</v>
      </c>
      <c r="J10569" s="7" t="s">
        <v>119</v>
      </c>
      <c r="K10569" s="12">
        <v>76.900000000000006</v>
      </c>
      <c r="L10569" s="15" t="s">
        <v>16</v>
      </c>
      <c r="M10569" s="12">
        <v>2.1</v>
      </c>
      <c r="N10569" s="12">
        <v>0.2</v>
      </c>
      <c r="O10569" s="12"/>
      <c r="P10569" s="12"/>
      <c r="V10569" s="10">
        <f>SQRT((N10569*N10569)+(O10569*O10569)+((P10569*P10569)+(Q10569*Q10569)+(R10569*R10569)+(S10569*S10569)+(T10569*T10569)+(U10569*U10569)))</f>
        <v>0.2</v>
      </c>
      <c r="W10569" s="12">
        <v>12</v>
      </c>
      <c r="X10569" s="12"/>
      <c r="Y10569" s="12"/>
      <c r="AC10569" s="13">
        <v>0</v>
      </c>
      <c r="AE10569" s="13">
        <v>0</v>
      </c>
      <c r="AF10569" s="13"/>
      <c r="AG10569" s="13" t="s">
        <v>119</v>
      </c>
      <c r="AH10569" s="7" t="s">
        <v>436</v>
      </c>
      <c r="AI10569" s="7" t="s">
        <v>436</v>
      </c>
      <c r="AJ10569" s="7" t="s">
        <v>436</v>
      </c>
      <c r="AP10569" s="13"/>
      <c r="AQ10569" s="15"/>
      <c r="AR10569" s="15"/>
      <c r="AS10569" s="15"/>
    </row>
    <row r="10570" spans="1:45" ht="15.75" customHeight="1">
      <c r="A10570" s="17">
        <v>37871</v>
      </c>
      <c r="B10570" s="24" t="s">
        <v>1894</v>
      </c>
      <c r="C10570" s="24" t="s">
        <v>1905</v>
      </c>
      <c r="D10570" s="24" t="s">
        <v>1894</v>
      </c>
      <c r="E10570" s="7" t="s">
        <v>313</v>
      </c>
      <c r="F10570" s="7" t="s">
        <v>13</v>
      </c>
      <c r="G10570" s="7" t="s">
        <v>427</v>
      </c>
      <c r="H10570" s="7" t="s">
        <v>15</v>
      </c>
      <c r="I10570" s="7">
        <v>786</v>
      </c>
      <c r="J10570" s="7" t="s">
        <v>315</v>
      </c>
      <c r="K10570" s="10">
        <v>76.900000000000006</v>
      </c>
      <c r="L10570" s="15" t="s">
        <v>16</v>
      </c>
      <c r="M10570" s="10">
        <v>2.1</v>
      </c>
      <c r="N10570" s="10">
        <v>0.1</v>
      </c>
      <c r="O10570" s="7"/>
      <c r="V10570" s="10">
        <f>SQRT((N10570*N10570)+(O10570*O10570)+((P10570*P10570)+(Q10570*Q10570)+(R10570*R10570)+(S10570*S10570)+(T10570*T10570)+(U10570*U10570)))</f>
        <v>0.1</v>
      </c>
      <c r="W10570" s="8">
        <v>9</v>
      </c>
      <c r="AC10570" s="7">
        <v>0</v>
      </c>
      <c r="AE10570" s="7">
        <v>0</v>
      </c>
      <c r="AF10570" s="7" t="s">
        <v>106</v>
      </c>
      <c r="AG10570" s="7" t="s">
        <v>318</v>
      </c>
      <c r="AH10570" s="7" t="s">
        <v>436</v>
      </c>
      <c r="AI10570" s="7" t="s">
        <v>436</v>
      </c>
      <c r="AJ10570" s="7" t="s">
        <v>436</v>
      </c>
      <c r="AP10570" s="7" t="s">
        <v>146</v>
      </c>
      <c r="AQ10570" s="15"/>
      <c r="AR10570" s="15"/>
      <c r="AS10570" s="15"/>
    </row>
    <row r="10571" spans="1:45" ht="15.75" customHeight="1">
      <c r="A10571" s="17">
        <v>38605</v>
      </c>
      <c r="B10571" s="22" t="s">
        <v>1896</v>
      </c>
      <c r="C10571" s="24" t="s">
        <v>1905</v>
      </c>
      <c r="D10571" s="24" t="s">
        <v>1894</v>
      </c>
      <c r="E10571" s="7" t="s">
        <v>313</v>
      </c>
      <c r="F10571" s="7" t="s">
        <v>892</v>
      </c>
      <c r="G10571" s="7" t="s">
        <v>892</v>
      </c>
      <c r="H10571" s="7" t="s">
        <v>15</v>
      </c>
      <c r="I10571" s="7">
        <v>786</v>
      </c>
      <c r="J10571" s="7" t="s">
        <v>320</v>
      </c>
      <c r="K10571" s="12">
        <v>76.900000000000006</v>
      </c>
      <c r="L10571" s="15" t="s">
        <v>16</v>
      </c>
      <c r="M10571" s="12">
        <v>2.1</v>
      </c>
      <c r="O10571" s="7"/>
      <c r="V10571" s="10" t="s">
        <v>1888</v>
      </c>
      <c r="AG10571" s="7" t="s">
        <v>318</v>
      </c>
      <c r="AH10571" s="7" t="s">
        <v>436</v>
      </c>
      <c r="AI10571" s="7" t="s">
        <v>436</v>
      </c>
      <c r="AJ10571" s="7" t="s">
        <v>436</v>
      </c>
      <c r="AP10571" s="7" t="s">
        <v>1043</v>
      </c>
      <c r="AQ10571" s="15"/>
      <c r="AR10571" s="15"/>
      <c r="AS10571" s="15"/>
    </row>
    <row r="10572" spans="1:45" ht="15.75" customHeight="1">
      <c r="A10572" s="17">
        <v>39529</v>
      </c>
      <c r="B10572" s="22" t="s">
        <v>1899</v>
      </c>
      <c r="C10572" s="24" t="s">
        <v>1905</v>
      </c>
      <c r="D10572" s="24" t="s">
        <v>1894</v>
      </c>
      <c r="E10572" s="7" t="s">
        <v>313</v>
      </c>
      <c r="F10572" s="7" t="s">
        <v>13</v>
      </c>
      <c r="G10572" s="7" t="s">
        <v>749</v>
      </c>
      <c r="H10572" s="7" t="s">
        <v>15</v>
      </c>
      <c r="I10572" s="7">
        <v>786</v>
      </c>
      <c r="J10572" s="7" t="s">
        <v>515</v>
      </c>
      <c r="K10572" s="10">
        <v>76.900000000000006</v>
      </c>
      <c r="L10572" s="15" t="s">
        <v>16</v>
      </c>
      <c r="M10572" s="10">
        <v>2.1</v>
      </c>
      <c r="P10572" s="10"/>
      <c r="Q10572" s="10"/>
      <c r="R10572" s="10"/>
      <c r="S10572" s="10"/>
      <c r="V10572" s="10" t="s">
        <v>1888</v>
      </c>
      <c r="W10572" s="8" t="s">
        <v>317</v>
      </c>
      <c r="AG10572" s="7" t="s">
        <v>318</v>
      </c>
      <c r="AH10572" s="7" t="s">
        <v>436</v>
      </c>
      <c r="AI10572" s="7" t="s">
        <v>436</v>
      </c>
      <c r="AJ10572" s="7" t="s">
        <v>436</v>
      </c>
      <c r="AP10572" s="7" t="s">
        <v>753</v>
      </c>
      <c r="AQ10572" s="15"/>
      <c r="AR10572" s="15"/>
      <c r="AS10572" s="15"/>
    </row>
    <row r="10573" spans="1:45" ht="15.75" customHeight="1">
      <c r="A10573" s="20">
        <v>37484</v>
      </c>
      <c r="B10573" s="24">
        <v>2002</v>
      </c>
      <c r="C10573" s="24" t="s">
        <v>1905</v>
      </c>
      <c r="D10573" s="24" t="s">
        <v>1905</v>
      </c>
      <c r="E10573" s="13" t="s">
        <v>313</v>
      </c>
      <c r="F10573" s="13" t="s">
        <v>13</v>
      </c>
      <c r="G10573" s="13" t="s">
        <v>122</v>
      </c>
      <c r="H10573" s="13" t="s">
        <v>15</v>
      </c>
      <c r="I10573" s="13">
        <v>787</v>
      </c>
      <c r="J10573" s="7" t="s">
        <v>119</v>
      </c>
      <c r="K10573" s="12">
        <v>77.2</v>
      </c>
      <c r="L10573" s="15" t="s">
        <v>16</v>
      </c>
      <c r="M10573" s="12">
        <v>1.8</v>
      </c>
      <c r="N10573" s="12">
        <v>1.9</v>
      </c>
      <c r="O10573" s="12"/>
      <c r="P10573" s="12"/>
      <c r="V10573" s="10">
        <f t="shared" ref="V10573:V10578" si="540">SQRT((N10573*N10573)+(O10573*O10573)+((P10573*P10573)+(Q10573*Q10573)+(R10573*R10573)+(S10573*S10573)+(T10573*T10573)+(U10573*U10573)))</f>
        <v>1.9</v>
      </c>
      <c r="W10573" s="12">
        <v>130</v>
      </c>
      <c r="X10573" s="12"/>
      <c r="Y10573" s="12"/>
      <c r="AC10573" s="13">
        <v>9</v>
      </c>
      <c r="AE10573" s="13">
        <v>0</v>
      </c>
      <c r="AF10573" s="13" t="s">
        <v>18</v>
      </c>
      <c r="AG10573" s="13" t="s">
        <v>318</v>
      </c>
      <c r="AH10573" s="7" t="s">
        <v>436</v>
      </c>
      <c r="AI10573" s="7" t="s">
        <v>436</v>
      </c>
      <c r="AJ10573" s="7" t="s">
        <v>436</v>
      </c>
      <c r="AP10573" s="13" t="s">
        <v>146</v>
      </c>
      <c r="AQ10573" s="15"/>
      <c r="AR10573" s="15"/>
      <c r="AS10573" s="15"/>
    </row>
    <row r="10574" spans="1:45" ht="15.75" customHeight="1">
      <c r="A10574" s="20">
        <v>37484</v>
      </c>
      <c r="B10574" s="24">
        <v>2002</v>
      </c>
      <c r="C10574" s="24" t="s">
        <v>1905</v>
      </c>
      <c r="D10574" s="24" t="s">
        <v>1899</v>
      </c>
      <c r="E10574" s="13" t="s">
        <v>313</v>
      </c>
      <c r="F10574" s="13" t="s">
        <v>13</v>
      </c>
      <c r="G10574" s="13" t="s">
        <v>122</v>
      </c>
      <c r="H10574" s="13" t="s">
        <v>15</v>
      </c>
      <c r="I10574" s="13">
        <v>788</v>
      </c>
      <c r="J10574" s="7" t="s">
        <v>119</v>
      </c>
      <c r="K10574" s="12">
        <v>77.7</v>
      </c>
      <c r="L10574" s="15" t="s">
        <v>16</v>
      </c>
      <c r="M10574" s="12">
        <v>4.8</v>
      </c>
      <c r="N10574" s="12">
        <v>4</v>
      </c>
      <c r="O10574" s="12"/>
      <c r="P10574" s="12"/>
      <c r="V10574" s="10">
        <f t="shared" si="540"/>
        <v>4</v>
      </c>
      <c r="W10574" s="12">
        <v>9999</v>
      </c>
      <c r="X10574" s="12"/>
      <c r="Y10574" s="12"/>
      <c r="AC10574" s="13"/>
      <c r="AE10574" s="13">
        <v>0</v>
      </c>
      <c r="AF10574" s="13"/>
      <c r="AG10574" s="13" t="s">
        <v>119</v>
      </c>
      <c r="AH10574" s="7" t="s">
        <v>436</v>
      </c>
      <c r="AI10574" s="7" t="s">
        <v>436</v>
      </c>
      <c r="AJ10574" s="7" t="s">
        <v>436</v>
      </c>
      <c r="AP10574" s="13"/>
      <c r="AQ10574" s="15"/>
      <c r="AR10574" s="15"/>
      <c r="AS10574" s="15"/>
    </row>
    <row r="10575" spans="1:45" ht="15.75" customHeight="1">
      <c r="A10575" s="17">
        <v>37871</v>
      </c>
      <c r="B10575" s="24" t="s">
        <v>1894</v>
      </c>
      <c r="C10575" s="24" t="s">
        <v>1905</v>
      </c>
      <c r="D10575" s="24" t="s">
        <v>1899</v>
      </c>
      <c r="E10575" s="7" t="s">
        <v>313</v>
      </c>
      <c r="F10575" s="7" t="s">
        <v>13</v>
      </c>
      <c r="G10575" s="7" t="s">
        <v>427</v>
      </c>
      <c r="H10575" s="7" t="s">
        <v>15</v>
      </c>
      <c r="I10575" s="7">
        <v>788</v>
      </c>
      <c r="J10575" s="7" t="s">
        <v>315</v>
      </c>
      <c r="K10575" s="10">
        <v>77.7</v>
      </c>
      <c r="L10575" s="15" t="s">
        <v>16</v>
      </c>
      <c r="M10575" s="10">
        <v>4.8</v>
      </c>
      <c r="N10575" s="10">
        <v>4</v>
      </c>
      <c r="O10575" s="7"/>
      <c r="V10575" s="10">
        <f t="shared" si="540"/>
        <v>4</v>
      </c>
      <c r="W10575" s="8">
        <v>9999</v>
      </c>
      <c r="AE10575" s="7">
        <v>0</v>
      </c>
      <c r="AG10575" s="7" t="s">
        <v>119</v>
      </c>
      <c r="AH10575" s="7" t="s">
        <v>436</v>
      </c>
      <c r="AI10575" s="7" t="s">
        <v>436</v>
      </c>
      <c r="AJ10575" s="7" t="s">
        <v>436</v>
      </c>
      <c r="AQ10575" s="15"/>
      <c r="AR10575" s="15"/>
      <c r="AS10575" s="15"/>
    </row>
    <row r="10576" spans="1:45" ht="15.75" customHeight="1">
      <c r="A10576" s="17">
        <v>38605</v>
      </c>
      <c r="B10576" s="22" t="s">
        <v>1896</v>
      </c>
      <c r="C10576" s="24" t="s">
        <v>1905</v>
      </c>
      <c r="D10576" s="24" t="s">
        <v>1899</v>
      </c>
      <c r="E10576" s="7" t="s">
        <v>313</v>
      </c>
      <c r="F10576" s="7" t="s">
        <v>892</v>
      </c>
      <c r="G10576" s="7" t="s">
        <v>892</v>
      </c>
      <c r="H10576" s="7" t="s">
        <v>15</v>
      </c>
      <c r="I10576" s="7">
        <v>788</v>
      </c>
      <c r="J10576" s="7" t="s">
        <v>315</v>
      </c>
      <c r="K10576" s="12">
        <v>77.7</v>
      </c>
      <c r="L10576" s="15" t="s">
        <v>16</v>
      </c>
      <c r="M10576" s="12">
        <v>4.8</v>
      </c>
      <c r="N10576" s="10">
        <v>3.4</v>
      </c>
      <c r="O10576" s="7"/>
      <c r="V10576" s="10">
        <f t="shared" si="540"/>
        <v>3.4</v>
      </c>
      <c r="W10576" s="7">
        <v>9999</v>
      </c>
      <c r="AF10576" s="7" t="s">
        <v>108</v>
      </c>
      <c r="AG10576" s="7" t="s">
        <v>119</v>
      </c>
      <c r="AH10576" s="7" t="s">
        <v>436</v>
      </c>
      <c r="AI10576" s="7" t="s">
        <v>436</v>
      </c>
      <c r="AJ10576" s="7" t="s">
        <v>436</v>
      </c>
      <c r="AQ10576" s="15"/>
      <c r="AR10576" s="15"/>
      <c r="AS10576" s="15"/>
    </row>
    <row r="10577" spans="1:45" ht="15.75" customHeight="1">
      <c r="A10577" s="17">
        <v>39529</v>
      </c>
      <c r="B10577" s="22" t="s">
        <v>1899</v>
      </c>
      <c r="C10577" s="24" t="s">
        <v>1905</v>
      </c>
      <c r="D10577" s="24" t="s">
        <v>1899</v>
      </c>
      <c r="E10577" s="7" t="s">
        <v>313</v>
      </c>
      <c r="F10577" s="7" t="s">
        <v>13</v>
      </c>
      <c r="G10577" s="7" t="s">
        <v>749</v>
      </c>
      <c r="H10577" s="7" t="s">
        <v>15</v>
      </c>
      <c r="I10577" s="7">
        <v>788</v>
      </c>
      <c r="J10577" s="7" t="s">
        <v>315</v>
      </c>
      <c r="K10577" s="10">
        <v>77.7</v>
      </c>
      <c r="L10577" s="15" t="s">
        <v>16</v>
      </c>
      <c r="M10577" s="10">
        <v>4.8</v>
      </c>
      <c r="N10577" s="10">
        <v>4</v>
      </c>
      <c r="P10577" s="10"/>
      <c r="Q10577" s="10"/>
      <c r="R10577" s="10"/>
      <c r="S10577" s="10"/>
      <c r="V10577" s="10">
        <f t="shared" si="540"/>
        <v>4</v>
      </c>
      <c r="W10577" s="8">
        <v>9999</v>
      </c>
      <c r="AF10577" s="7" t="s">
        <v>105</v>
      </c>
      <c r="AG10577" s="7" t="s">
        <v>318</v>
      </c>
      <c r="AH10577" s="7" t="s">
        <v>436</v>
      </c>
      <c r="AI10577" s="7" t="s">
        <v>436</v>
      </c>
      <c r="AJ10577" s="7" t="s">
        <v>436</v>
      </c>
      <c r="AP10577" s="7" t="s">
        <v>851</v>
      </c>
      <c r="AQ10577" s="15"/>
      <c r="AR10577" s="15"/>
      <c r="AS10577" s="15"/>
    </row>
    <row r="10578" spans="1:45" ht="15.75" customHeight="1">
      <c r="A10578" s="17">
        <v>40123</v>
      </c>
      <c r="B10578" s="22" t="s">
        <v>1900</v>
      </c>
      <c r="C10578" s="24" t="s">
        <v>1905</v>
      </c>
      <c r="D10578" s="24" t="s">
        <v>1899</v>
      </c>
      <c r="E10578" s="7" t="s">
        <v>313</v>
      </c>
      <c r="F10578" s="7" t="s">
        <v>1291</v>
      </c>
      <c r="G10578" s="7" t="s">
        <v>1292</v>
      </c>
      <c r="H10578" s="7" t="s">
        <v>15</v>
      </c>
      <c r="I10578" s="7">
        <v>788</v>
      </c>
      <c r="J10578" s="7" t="s">
        <v>315</v>
      </c>
      <c r="K10578" s="10">
        <v>77.7</v>
      </c>
      <c r="L10578" s="15" t="s">
        <v>16</v>
      </c>
      <c r="M10578" s="10">
        <v>4.8</v>
      </c>
      <c r="N10578" s="10">
        <v>4</v>
      </c>
      <c r="O10578" s="7"/>
      <c r="V10578" s="10">
        <f t="shared" si="540"/>
        <v>4</v>
      </c>
      <c r="W10578" s="7">
        <v>9999</v>
      </c>
      <c r="AF10578" s="7" t="s">
        <v>16</v>
      </c>
      <c r="AG10578" s="7" t="s">
        <v>318</v>
      </c>
      <c r="AH10578" s="7" t="s">
        <v>436</v>
      </c>
      <c r="AI10578" s="7" t="s">
        <v>436</v>
      </c>
      <c r="AJ10578" s="7" t="s">
        <v>436</v>
      </c>
      <c r="AP10578" s="7" t="s">
        <v>1391</v>
      </c>
      <c r="AQ10578" s="15"/>
      <c r="AR10578" s="15"/>
      <c r="AS10578" s="15"/>
    </row>
    <row r="10579" spans="1:45" ht="15.75" customHeight="1">
      <c r="A10579" s="19">
        <v>40879</v>
      </c>
      <c r="B10579" s="23" t="s">
        <v>1902</v>
      </c>
      <c r="C10579" s="24" t="s">
        <v>1905</v>
      </c>
      <c r="D10579" s="24" t="s">
        <v>1899</v>
      </c>
      <c r="E10579" s="15" t="s">
        <v>313</v>
      </c>
      <c r="F10579" s="15" t="s">
        <v>1291</v>
      </c>
      <c r="G10579" s="15" t="s">
        <v>1291</v>
      </c>
      <c r="H10579" s="15" t="s">
        <v>15</v>
      </c>
      <c r="I10579" s="15">
        <v>788</v>
      </c>
      <c r="J10579" s="15" t="s">
        <v>515</v>
      </c>
      <c r="K10579" s="16">
        <v>77.7</v>
      </c>
      <c r="L10579" s="15" t="s">
        <v>16</v>
      </c>
      <c r="M10579" s="16">
        <v>4.8</v>
      </c>
      <c r="N10579" s="16"/>
      <c r="O10579" s="16"/>
      <c r="P10579" s="16"/>
      <c r="Q10579" s="16"/>
      <c r="R10579" s="16"/>
      <c r="S10579" s="16"/>
      <c r="T10579" s="16"/>
      <c r="U10579" s="16"/>
      <c r="V10579" s="10" t="s">
        <v>1888</v>
      </c>
      <c r="W10579" s="15"/>
      <c r="X10579" s="15"/>
      <c r="Y10579" s="15"/>
      <c r="Z10579" s="15"/>
      <c r="AA10579" s="15"/>
      <c r="AB10579" s="15"/>
      <c r="AC10579" s="15"/>
      <c r="AD10579" s="15"/>
      <c r="AE10579" s="15"/>
      <c r="AF10579" s="15"/>
      <c r="AG10579" s="15" t="s">
        <v>318</v>
      </c>
      <c r="AH10579" s="15" t="s">
        <v>436</v>
      </c>
      <c r="AI10579" s="15" t="s">
        <v>436</v>
      </c>
      <c r="AJ10579" s="15" t="s">
        <v>436</v>
      </c>
      <c r="AK10579" s="15"/>
      <c r="AL10579" s="15"/>
      <c r="AM10579" s="15"/>
      <c r="AN10579" s="15"/>
      <c r="AO10579" s="15"/>
      <c r="AP10579" s="16" t="s">
        <v>515</v>
      </c>
      <c r="AQ10579" s="15"/>
      <c r="AR10579" s="15"/>
      <c r="AS10579" s="15"/>
    </row>
    <row r="10580" spans="1:45" ht="15.75" customHeight="1">
      <c r="A10580" s="20">
        <v>37484</v>
      </c>
      <c r="B10580" s="24">
        <v>2002</v>
      </c>
      <c r="C10580" s="24" t="s">
        <v>1905</v>
      </c>
      <c r="D10580" s="24" t="s">
        <v>1894</v>
      </c>
      <c r="E10580" s="13" t="s">
        <v>313</v>
      </c>
      <c r="F10580" s="13" t="s">
        <v>13</v>
      </c>
      <c r="G10580" s="13" t="s">
        <v>122</v>
      </c>
      <c r="H10580" s="13" t="s">
        <v>15</v>
      </c>
      <c r="I10580" s="13">
        <v>789</v>
      </c>
      <c r="J10580" s="7" t="s">
        <v>119</v>
      </c>
      <c r="K10580" s="12">
        <v>77.7</v>
      </c>
      <c r="L10580" s="15" t="s">
        <v>16</v>
      </c>
      <c r="M10580" s="12">
        <v>4.9000000000000004</v>
      </c>
      <c r="N10580" s="12">
        <v>0.1</v>
      </c>
      <c r="O10580" s="12"/>
      <c r="P10580" s="12"/>
      <c r="V10580" s="10">
        <f>SQRT((N10580*N10580)+(O10580*O10580)+((P10580*P10580)+(Q10580*Q10580)+(R10580*R10580)+(S10580*S10580)+(T10580*T10580)+(U10580*U10580)))</f>
        <v>0.1</v>
      </c>
      <c r="W10580" s="12">
        <v>9</v>
      </c>
      <c r="X10580" s="12"/>
      <c r="Y10580" s="12"/>
      <c r="AC10580" s="13">
        <v>0</v>
      </c>
      <c r="AE10580" s="13">
        <v>0</v>
      </c>
      <c r="AF10580" s="13"/>
      <c r="AG10580" s="13" t="s">
        <v>119</v>
      </c>
      <c r="AH10580" s="7" t="s">
        <v>436</v>
      </c>
      <c r="AI10580" s="7" t="s">
        <v>436</v>
      </c>
      <c r="AJ10580" s="7" t="s">
        <v>436</v>
      </c>
      <c r="AP10580" s="13"/>
      <c r="AQ10580" s="15"/>
      <c r="AR10580" s="15"/>
      <c r="AS10580" s="15"/>
    </row>
    <row r="10581" spans="1:45" ht="15.75" customHeight="1">
      <c r="A10581" s="17">
        <v>37871</v>
      </c>
      <c r="B10581" s="24" t="s">
        <v>1894</v>
      </c>
      <c r="C10581" s="24" t="s">
        <v>1905</v>
      </c>
      <c r="D10581" s="24" t="s">
        <v>1894</v>
      </c>
      <c r="E10581" s="7" t="s">
        <v>313</v>
      </c>
      <c r="F10581" s="7" t="s">
        <v>13</v>
      </c>
      <c r="G10581" s="7" t="s">
        <v>427</v>
      </c>
      <c r="H10581" s="7" t="s">
        <v>15</v>
      </c>
      <c r="I10581" s="7">
        <v>789</v>
      </c>
      <c r="J10581" s="7" t="s">
        <v>343</v>
      </c>
      <c r="K10581" s="10">
        <v>77.7</v>
      </c>
      <c r="L10581" s="15" t="s">
        <v>16</v>
      </c>
      <c r="M10581" s="10">
        <v>4.9000000000000004</v>
      </c>
      <c r="O10581" s="7"/>
      <c r="V10581" s="10" t="s">
        <v>1888</v>
      </c>
      <c r="W10581" s="8"/>
      <c r="AF10581" s="7" t="s">
        <v>106</v>
      </c>
      <c r="AG10581" s="7" t="s">
        <v>318</v>
      </c>
      <c r="AH10581" s="7" t="s">
        <v>436</v>
      </c>
      <c r="AI10581" s="7" t="s">
        <v>436</v>
      </c>
      <c r="AJ10581" s="7" t="s">
        <v>436</v>
      </c>
      <c r="AQ10581" s="15"/>
      <c r="AR10581" s="15"/>
      <c r="AS10581" s="15"/>
    </row>
    <row r="10582" spans="1:45" ht="15.75" customHeight="1">
      <c r="A10582" s="17">
        <v>38605</v>
      </c>
      <c r="B10582" s="22" t="s">
        <v>1896</v>
      </c>
      <c r="C10582" s="24" t="s">
        <v>1905</v>
      </c>
      <c r="D10582" s="24" t="s">
        <v>1894</v>
      </c>
      <c r="E10582" s="7" t="s">
        <v>313</v>
      </c>
      <c r="F10582" s="7" t="s">
        <v>892</v>
      </c>
      <c r="G10582" s="7" t="s">
        <v>892</v>
      </c>
      <c r="H10582" s="7" t="s">
        <v>15</v>
      </c>
      <c r="I10582" s="7">
        <v>789</v>
      </c>
      <c r="J10582" s="7" t="s">
        <v>320</v>
      </c>
      <c r="K10582" s="12">
        <v>77.7</v>
      </c>
      <c r="L10582" s="15" t="s">
        <v>16</v>
      </c>
      <c r="M10582" s="12">
        <v>4.9000000000000004</v>
      </c>
      <c r="O10582" s="7"/>
      <c r="V10582" s="10" t="s">
        <v>1888</v>
      </c>
      <c r="AG10582" s="7" t="s">
        <v>318</v>
      </c>
      <c r="AH10582" s="7" t="s">
        <v>436</v>
      </c>
      <c r="AI10582" s="7" t="s">
        <v>436</v>
      </c>
      <c r="AJ10582" s="7" t="s">
        <v>436</v>
      </c>
      <c r="AP10582" s="7" t="s">
        <v>1044</v>
      </c>
      <c r="AQ10582" s="15"/>
      <c r="AR10582" s="15"/>
      <c r="AS10582" s="15"/>
    </row>
    <row r="10583" spans="1:45" ht="15.75" customHeight="1">
      <c r="A10583" s="17">
        <v>39529</v>
      </c>
      <c r="B10583" s="22" t="s">
        <v>1899</v>
      </c>
      <c r="C10583" s="24" t="s">
        <v>1905</v>
      </c>
      <c r="D10583" s="24" t="s">
        <v>1894</v>
      </c>
      <c r="E10583" s="7" t="s">
        <v>313</v>
      </c>
      <c r="F10583" s="7" t="s">
        <v>13</v>
      </c>
      <c r="G10583" s="7" t="s">
        <v>749</v>
      </c>
      <c r="H10583" s="7" t="s">
        <v>15</v>
      </c>
      <c r="I10583" s="7">
        <v>789</v>
      </c>
      <c r="J10583" s="7" t="s">
        <v>320</v>
      </c>
      <c r="K10583" s="10">
        <v>77.7</v>
      </c>
      <c r="L10583" s="15" t="s">
        <v>16</v>
      </c>
      <c r="M10583" s="10">
        <v>4.9000000000000004</v>
      </c>
      <c r="P10583" s="10"/>
      <c r="Q10583" s="10"/>
      <c r="R10583" s="10"/>
      <c r="S10583" s="10"/>
      <c r="V10583" s="10" t="s">
        <v>1888</v>
      </c>
      <c r="W10583" s="8" t="s">
        <v>317</v>
      </c>
      <c r="AG10583" s="7" t="s">
        <v>318</v>
      </c>
      <c r="AH10583" s="7" t="s">
        <v>436</v>
      </c>
      <c r="AI10583" s="7" t="s">
        <v>436</v>
      </c>
      <c r="AJ10583" s="7" t="s">
        <v>436</v>
      </c>
      <c r="AQ10583" s="15"/>
      <c r="AR10583" s="15"/>
      <c r="AS10583" s="15"/>
    </row>
    <row r="10584" spans="1:45" ht="15.75" customHeight="1">
      <c r="A10584" s="17">
        <v>39529</v>
      </c>
      <c r="B10584" s="22" t="s">
        <v>1899</v>
      </c>
      <c r="C10584" s="24" t="s">
        <v>1905</v>
      </c>
      <c r="D10584" s="24" t="s">
        <v>1894</v>
      </c>
      <c r="E10584" s="7" t="s">
        <v>313</v>
      </c>
      <c r="F10584" s="7" t="s">
        <v>13</v>
      </c>
      <c r="G10584" s="7" t="s">
        <v>835</v>
      </c>
      <c r="H10584" s="7" t="s">
        <v>15</v>
      </c>
      <c r="I10584" s="7">
        <v>789</v>
      </c>
      <c r="J10584" s="7" t="s">
        <v>515</v>
      </c>
      <c r="K10584" s="10">
        <v>77.7</v>
      </c>
      <c r="L10584" s="15" t="s">
        <v>16</v>
      </c>
      <c r="M10584" s="10">
        <v>4.9000000000000004</v>
      </c>
      <c r="P10584" s="10"/>
      <c r="Q10584" s="10"/>
      <c r="R10584" s="10"/>
      <c r="S10584" s="10"/>
      <c r="V10584" s="10" t="s">
        <v>1888</v>
      </c>
      <c r="W10584" s="8"/>
      <c r="AG10584" s="7" t="s">
        <v>318</v>
      </c>
      <c r="AH10584" s="7" t="s">
        <v>436</v>
      </c>
      <c r="AI10584" s="7" t="s">
        <v>436</v>
      </c>
      <c r="AJ10584" s="7" t="s">
        <v>436</v>
      </c>
      <c r="AQ10584" s="15"/>
      <c r="AR10584" s="15"/>
      <c r="AS10584" s="15"/>
    </row>
    <row r="10585" spans="1:45" ht="15.75" customHeight="1">
      <c r="A10585" s="17">
        <v>40123</v>
      </c>
      <c r="B10585" s="22" t="s">
        <v>1900</v>
      </c>
      <c r="C10585" s="24" t="s">
        <v>1905</v>
      </c>
      <c r="D10585" s="24" t="s">
        <v>1894</v>
      </c>
      <c r="E10585" s="7" t="s">
        <v>313</v>
      </c>
      <c r="F10585" s="7" t="s">
        <v>1291</v>
      </c>
      <c r="G10585" s="7" t="s">
        <v>1292</v>
      </c>
      <c r="H10585" s="7" t="s">
        <v>15</v>
      </c>
      <c r="I10585" s="7">
        <v>789</v>
      </c>
      <c r="J10585" s="7" t="s">
        <v>320</v>
      </c>
      <c r="K10585" s="10">
        <v>77.7</v>
      </c>
      <c r="L10585" s="15" t="s">
        <v>16</v>
      </c>
      <c r="M10585" s="10">
        <v>4.9000000000000004</v>
      </c>
      <c r="O10585" s="7"/>
      <c r="V10585" s="10" t="s">
        <v>1888</v>
      </c>
      <c r="W10585" s="7" t="s">
        <v>317</v>
      </c>
      <c r="AG10585" s="7" t="s">
        <v>318</v>
      </c>
      <c r="AH10585" s="7" t="s">
        <v>436</v>
      </c>
      <c r="AI10585" s="7" t="s">
        <v>436</v>
      </c>
      <c r="AJ10585" s="7" t="s">
        <v>436</v>
      </c>
      <c r="AQ10585" s="15"/>
      <c r="AR10585" s="15"/>
      <c r="AS10585" s="15"/>
    </row>
    <row r="10586" spans="1:45" ht="15.75" customHeight="1">
      <c r="A10586" s="19">
        <v>40879</v>
      </c>
      <c r="B10586" s="23" t="s">
        <v>1902</v>
      </c>
      <c r="C10586" s="24" t="s">
        <v>1905</v>
      </c>
      <c r="D10586" s="24" t="s">
        <v>1894</v>
      </c>
      <c r="E10586" s="15" t="s">
        <v>313</v>
      </c>
      <c r="F10586" s="15" t="s">
        <v>1291</v>
      </c>
      <c r="G10586" s="15" t="s">
        <v>1291</v>
      </c>
      <c r="H10586" s="15" t="s">
        <v>15</v>
      </c>
      <c r="I10586" s="15">
        <v>789</v>
      </c>
      <c r="J10586" s="16" t="s">
        <v>1577</v>
      </c>
      <c r="K10586" s="16">
        <v>77.7</v>
      </c>
      <c r="L10586" s="15" t="s">
        <v>16</v>
      </c>
      <c r="M10586" s="16">
        <v>4.9000000000000004</v>
      </c>
      <c r="N10586" s="16"/>
      <c r="O10586" s="16"/>
      <c r="P10586" s="16"/>
      <c r="Q10586" s="16"/>
      <c r="R10586" s="16"/>
      <c r="S10586" s="16"/>
      <c r="T10586" s="16"/>
      <c r="U10586" s="16"/>
      <c r="V10586" s="10" t="s">
        <v>1888</v>
      </c>
      <c r="W10586" s="15"/>
      <c r="X10586" s="15"/>
      <c r="Y10586" s="15"/>
      <c r="Z10586" s="15"/>
      <c r="AA10586" s="15"/>
      <c r="AB10586" s="15"/>
      <c r="AC10586" s="15"/>
      <c r="AD10586" s="15"/>
      <c r="AE10586" s="15"/>
      <c r="AF10586" s="15"/>
      <c r="AG10586" s="7" t="s">
        <v>318</v>
      </c>
      <c r="AH10586" s="15" t="s">
        <v>436</v>
      </c>
      <c r="AI10586" s="15" t="s">
        <v>436</v>
      </c>
      <c r="AJ10586" s="15" t="s">
        <v>436</v>
      </c>
      <c r="AK10586" s="15"/>
      <c r="AL10586" s="15"/>
      <c r="AM10586" s="15"/>
      <c r="AN10586" s="15"/>
      <c r="AO10586" s="15"/>
      <c r="AP10586" s="16" t="s">
        <v>1577</v>
      </c>
      <c r="AQ10586" s="15"/>
      <c r="AR10586" s="15"/>
      <c r="AS10586" s="15"/>
    </row>
    <row r="10587" spans="1:45" ht="15.75" customHeight="1">
      <c r="A10587" s="20">
        <v>37484</v>
      </c>
      <c r="B10587" s="24">
        <v>2002</v>
      </c>
      <c r="C10587" s="24" t="s">
        <v>1905</v>
      </c>
      <c r="D10587" s="24" t="s">
        <v>1896</v>
      </c>
      <c r="E10587" s="13" t="s">
        <v>313</v>
      </c>
      <c r="F10587" s="13" t="s">
        <v>13</v>
      </c>
      <c r="G10587" s="13" t="s">
        <v>122</v>
      </c>
      <c r="H10587" s="13" t="s">
        <v>123</v>
      </c>
      <c r="I10587" s="13">
        <v>790</v>
      </c>
      <c r="J10587" s="7" t="s">
        <v>119</v>
      </c>
      <c r="K10587" s="12">
        <v>77.5</v>
      </c>
      <c r="L10587" s="15" t="s">
        <v>16</v>
      </c>
      <c r="M10587" s="12">
        <v>1.1000000000000001</v>
      </c>
      <c r="N10587" s="12">
        <v>0.2</v>
      </c>
      <c r="O10587" s="12"/>
      <c r="P10587" s="12"/>
      <c r="V10587" s="10">
        <f>SQRT((N10587*N10587)+(O10587*O10587)+((P10587*P10587)+(Q10587*Q10587)+(R10587*R10587)+(S10587*S10587)+(T10587*T10587)+(U10587*U10587)))</f>
        <v>0.2</v>
      </c>
      <c r="W10587" s="12">
        <v>6</v>
      </c>
      <c r="X10587" s="12"/>
      <c r="Y10587" s="12"/>
      <c r="AC10587" s="13"/>
      <c r="AE10587" s="13"/>
      <c r="AF10587" s="13"/>
      <c r="AG10587" s="13" t="s">
        <v>119</v>
      </c>
      <c r="AH10587" s="7" t="s">
        <v>436</v>
      </c>
      <c r="AI10587" s="7" t="s">
        <v>436</v>
      </c>
      <c r="AJ10587" s="7" t="s">
        <v>436</v>
      </c>
      <c r="AP10587" s="13"/>
      <c r="AQ10587" s="15"/>
      <c r="AR10587" s="15"/>
      <c r="AS10587" s="15"/>
    </row>
    <row r="10588" spans="1:45" ht="15.75" customHeight="1">
      <c r="A10588" s="17">
        <v>37871</v>
      </c>
      <c r="B10588" s="24" t="s">
        <v>1894</v>
      </c>
      <c r="C10588" s="24" t="s">
        <v>1905</v>
      </c>
      <c r="D10588" s="24" t="s">
        <v>1896</v>
      </c>
      <c r="E10588" s="7" t="s">
        <v>313</v>
      </c>
      <c r="F10588" s="7" t="s">
        <v>13</v>
      </c>
      <c r="G10588" s="7" t="s">
        <v>427</v>
      </c>
      <c r="H10588" s="7" t="s">
        <v>123</v>
      </c>
      <c r="I10588" s="7">
        <v>790</v>
      </c>
      <c r="J10588" s="7" t="s">
        <v>315</v>
      </c>
      <c r="K10588" s="10">
        <v>77.5</v>
      </c>
      <c r="L10588" s="15" t="s">
        <v>16</v>
      </c>
      <c r="M10588" s="10">
        <v>1.1000000000000001</v>
      </c>
      <c r="N10588" s="10">
        <v>0.2</v>
      </c>
      <c r="O10588" s="7"/>
      <c r="V10588" s="10">
        <f>SQRT((N10588*N10588)+(O10588*O10588)+((P10588*P10588)+(Q10588*Q10588)+(R10588*R10588)+(S10588*S10588)+(T10588*T10588)+(U10588*U10588)))</f>
        <v>0.2</v>
      </c>
      <c r="W10588" s="8">
        <v>9</v>
      </c>
      <c r="AC10588" s="7">
        <v>0</v>
      </c>
      <c r="AE10588" s="7">
        <v>0</v>
      </c>
      <c r="AG10588" s="7" t="s">
        <v>119</v>
      </c>
      <c r="AH10588" s="7" t="s">
        <v>436</v>
      </c>
      <c r="AI10588" s="7" t="s">
        <v>436</v>
      </c>
      <c r="AJ10588" s="7" t="s">
        <v>436</v>
      </c>
      <c r="AQ10588" s="15"/>
      <c r="AR10588" s="15"/>
      <c r="AS10588" s="15"/>
    </row>
    <row r="10589" spans="1:45" ht="15.75" customHeight="1">
      <c r="A10589" s="17">
        <v>38605</v>
      </c>
      <c r="B10589" s="22" t="s">
        <v>1896</v>
      </c>
      <c r="C10589" s="24" t="s">
        <v>1905</v>
      </c>
      <c r="D10589" s="24" t="s">
        <v>1896</v>
      </c>
      <c r="E10589" s="7" t="s">
        <v>313</v>
      </c>
      <c r="F10589" s="7" t="s">
        <v>892</v>
      </c>
      <c r="G10589" s="7" t="s">
        <v>892</v>
      </c>
      <c r="H10589" s="7" t="s">
        <v>123</v>
      </c>
      <c r="I10589" s="7">
        <v>790</v>
      </c>
      <c r="J10589" s="7" t="s">
        <v>343</v>
      </c>
      <c r="K10589" s="10">
        <v>77.5</v>
      </c>
      <c r="L10589" s="15" t="s">
        <v>16</v>
      </c>
      <c r="M10589" s="10">
        <v>1.1000000000000001</v>
      </c>
      <c r="O10589" s="7"/>
      <c r="V10589" s="10" t="s">
        <v>1888</v>
      </c>
      <c r="AF10589" s="7" t="s">
        <v>106</v>
      </c>
      <c r="AG10589" s="7" t="s">
        <v>318</v>
      </c>
      <c r="AH10589" s="7" t="s">
        <v>436</v>
      </c>
      <c r="AI10589" s="7" t="s">
        <v>436</v>
      </c>
      <c r="AJ10589" s="7" t="s">
        <v>436</v>
      </c>
      <c r="AP10589" s="7" t="s">
        <v>1045</v>
      </c>
      <c r="AQ10589" s="15"/>
      <c r="AR10589" s="15"/>
      <c r="AS10589" s="15"/>
    </row>
    <row r="10590" spans="1:45" ht="15.75" customHeight="1">
      <c r="A10590" s="20">
        <v>37484</v>
      </c>
      <c r="B10590" s="24">
        <v>2002</v>
      </c>
      <c r="C10590" s="24" t="s">
        <v>1905</v>
      </c>
      <c r="D10590" s="24" t="s">
        <v>1894</v>
      </c>
      <c r="E10590" s="13" t="s">
        <v>313</v>
      </c>
      <c r="F10590" s="13" t="s">
        <v>13</v>
      </c>
      <c r="G10590" s="13" t="s">
        <v>122</v>
      </c>
      <c r="H10590" s="13" t="s">
        <v>15</v>
      </c>
      <c r="I10590" s="13">
        <v>791</v>
      </c>
      <c r="J10590" s="7" t="s">
        <v>119</v>
      </c>
      <c r="K10590" s="12">
        <v>77.599999999999994</v>
      </c>
      <c r="L10590" s="15" t="s">
        <v>16</v>
      </c>
      <c r="M10590" s="12">
        <v>1.7</v>
      </c>
      <c r="N10590" s="12">
        <v>0.3</v>
      </c>
      <c r="O10590" s="12"/>
      <c r="P10590" s="12"/>
      <c r="V10590" s="10">
        <f>SQRT((N10590*N10590)+(O10590*O10590)+((P10590*P10590)+(Q10590*Q10590)+(R10590*R10590)+(S10590*S10590)+(T10590*T10590)+(U10590*U10590)))</f>
        <v>0.3</v>
      </c>
      <c r="W10590" s="12">
        <v>15</v>
      </c>
      <c r="X10590" s="12"/>
      <c r="Y10590" s="12"/>
      <c r="AC10590" s="13">
        <v>1</v>
      </c>
      <c r="AE10590" s="13">
        <v>0</v>
      </c>
      <c r="AF10590" s="13"/>
      <c r="AG10590" s="13" t="s">
        <v>119</v>
      </c>
      <c r="AH10590" s="7" t="s">
        <v>436</v>
      </c>
      <c r="AI10590" s="7" t="s">
        <v>436</v>
      </c>
      <c r="AJ10590" s="7" t="s">
        <v>436</v>
      </c>
      <c r="AP10590" s="13"/>
      <c r="AQ10590" s="15"/>
      <c r="AR10590" s="15"/>
      <c r="AS10590" s="15"/>
    </row>
    <row r="10591" spans="1:45" ht="15.75" customHeight="1">
      <c r="A10591" s="17">
        <v>37871</v>
      </c>
      <c r="B10591" s="24" t="s">
        <v>1894</v>
      </c>
      <c r="C10591" s="24" t="s">
        <v>1905</v>
      </c>
      <c r="D10591" s="24" t="s">
        <v>1894</v>
      </c>
      <c r="E10591" s="7" t="s">
        <v>313</v>
      </c>
      <c r="F10591" s="7" t="s">
        <v>13</v>
      </c>
      <c r="G10591" s="7" t="s">
        <v>427</v>
      </c>
      <c r="H10591" s="7" t="s">
        <v>15</v>
      </c>
      <c r="I10591" s="7">
        <v>791</v>
      </c>
      <c r="J10591" s="7" t="s">
        <v>315</v>
      </c>
      <c r="K10591" s="10">
        <v>77.599999999999994</v>
      </c>
      <c r="L10591" s="15" t="s">
        <v>16</v>
      </c>
      <c r="M10591" s="10">
        <v>1.7</v>
      </c>
      <c r="N10591" s="10">
        <v>0.2</v>
      </c>
      <c r="O10591" s="7"/>
      <c r="V10591" s="10">
        <f>SQRT((N10591*N10591)+(O10591*O10591)+((P10591*P10591)+(Q10591*Q10591)+(R10591*R10591)+(S10591*S10591)+(T10591*T10591)+(U10591*U10591)))</f>
        <v>0.2</v>
      </c>
      <c r="W10591" s="8">
        <v>15</v>
      </c>
      <c r="AC10591" s="7">
        <v>0</v>
      </c>
      <c r="AE10591" s="7">
        <v>0</v>
      </c>
      <c r="AF10591" s="7" t="s">
        <v>106</v>
      </c>
      <c r="AG10591" s="7" t="s">
        <v>318</v>
      </c>
      <c r="AH10591" s="7" t="s">
        <v>436</v>
      </c>
      <c r="AI10591" s="7" t="s">
        <v>436</v>
      </c>
      <c r="AJ10591" s="7" t="s">
        <v>436</v>
      </c>
      <c r="AP10591" s="7" t="s">
        <v>146</v>
      </c>
      <c r="AQ10591" s="15"/>
      <c r="AR10591" s="15"/>
      <c r="AS10591" s="15"/>
    </row>
    <row r="10592" spans="1:45" ht="15.75" customHeight="1">
      <c r="A10592" s="17">
        <v>38605</v>
      </c>
      <c r="B10592" s="22" t="s">
        <v>1896</v>
      </c>
      <c r="C10592" s="24" t="s">
        <v>1905</v>
      </c>
      <c r="D10592" s="24" t="s">
        <v>1894</v>
      </c>
      <c r="E10592" s="7" t="s">
        <v>313</v>
      </c>
      <c r="F10592" s="7" t="s">
        <v>892</v>
      </c>
      <c r="G10592" s="7" t="s">
        <v>892</v>
      </c>
      <c r="H10592" s="7" t="s">
        <v>15</v>
      </c>
      <c r="I10592" s="7">
        <v>791</v>
      </c>
      <c r="J10592" s="7" t="s">
        <v>343</v>
      </c>
      <c r="K10592" s="12">
        <v>77.599999999999994</v>
      </c>
      <c r="L10592" s="7" t="s">
        <v>16</v>
      </c>
      <c r="M10592" s="12">
        <v>1.7</v>
      </c>
      <c r="O10592" s="7"/>
      <c r="V10592" s="10" t="s">
        <v>1888</v>
      </c>
      <c r="AF10592" s="7" t="s">
        <v>106</v>
      </c>
      <c r="AG10592" s="7" t="s">
        <v>318</v>
      </c>
      <c r="AH10592" s="7" t="s">
        <v>436</v>
      </c>
      <c r="AI10592" s="7" t="s">
        <v>436</v>
      </c>
      <c r="AJ10592" s="7" t="s">
        <v>436</v>
      </c>
      <c r="AP10592" s="7" t="s">
        <v>890</v>
      </c>
      <c r="AQ10592" s="15"/>
      <c r="AR10592" s="15"/>
      <c r="AS10592" s="15"/>
    </row>
    <row r="10593" spans="1:45" ht="15.75" customHeight="1">
      <c r="A10593" s="20">
        <v>37484</v>
      </c>
      <c r="B10593" s="24">
        <v>2002</v>
      </c>
      <c r="C10593" s="24" t="s">
        <v>1905</v>
      </c>
      <c r="D10593" s="24" t="s">
        <v>1888</v>
      </c>
      <c r="E10593" s="13" t="s">
        <v>313</v>
      </c>
      <c r="F10593" s="13" t="s">
        <v>13</v>
      </c>
      <c r="G10593" s="13" t="s">
        <v>122</v>
      </c>
      <c r="H10593" s="13" t="s">
        <v>15</v>
      </c>
      <c r="I10593" s="13">
        <v>792</v>
      </c>
      <c r="J10593" s="7" t="s">
        <v>119</v>
      </c>
      <c r="K10593" s="12">
        <v>78</v>
      </c>
      <c r="L10593" s="7" t="s">
        <v>16</v>
      </c>
      <c r="M10593" s="12">
        <v>3.2</v>
      </c>
      <c r="N10593" s="12">
        <v>5.0999999999999996</v>
      </c>
      <c r="O10593" s="12"/>
      <c r="P10593" s="12"/>
      <c r="V10593" s="10">
        <f t="shared" ref="V10593:V10599" si="541">SQRT((N10593*N10593)+(O10593*O10593)+((P10593*P10593)+(Q10593*Q10593)+(R10593*R10593)+(S10593*S10593)+(T10593*T10593)+(U10593*U10593)))</f>
        <v>5.0999999999999996</v>
      </c>
      <c r="W10593" s="12">
        <v>9999</v>
      </c>
      <c r="X10593" s="12"/>
      <c r="Y10593" s="12"/>
      <c r="AC10593" s="13"/>
      <c r="AE10593" s="13">
        <v>0</v>
      </c>
      <c r="AF10593" s="13"/>
      <c r="AG10593" s="13" t="s">
        <v>119</v>
      </c>
      <c r="AH10593" s="7" t="s">
        <v>436</v>
      </c>
      <c r="AI10593" s="7" t="s">
        <v>436</v>
      </c>
      <c r="AJ10593" s="7" t="s">
        <v>436</v>
      </c>
      <c r="AP10593" s="13"/>
      <c r="AQ10593" s="15"/>
      <c r="AR10593" s="15"/>
      <c r="AS10593" s="15"/>
    </row>
    <row r="10594" spans="1:45" ht="15.75" customHeight="1">
      <c r="A10594" s="17">
        <v>37871</v>
      </c>
      <c r="B10594" s="24" t="s">
        <v>1894</v>
      </c>
      <c r="C10594" s="24" t="s">
        <v>1905</v>
      </c>
      <c r="D10594" s="24" t="s">
        <v>1888</v>
      </c>
      <c r="E10594" s="7" t="s">
        <v>313</v>
      </c>
      <c r="F10594" s="7" t="s">
        <v>13</v>
      </c>
      <c r="G10594" s="7" t="s">
        <v>427</v>
      </c>
      <c r="H10594" s="7" t="s">
        <v>15</v>
      </c>
      <c r="I10594" s="7">
        <v>792</v>
      </c>
      <c r="J10594" s="7" t="s">
        <v>315</v>
      </c>
      <c r="K10594" s="10">
        <v>78</v>
      </c>
      <c r="L10594" s="7" t="s">
        <v>16</v>
      </c>
      <c r="M10594" s="10">
        <v>3.2</v>
      </c>
      <c r="N10594" s="10">
        <v>5.2</v>
      </c>
      <c r="O10594" s="7"/>
      <c r="V10594" s="10">
        <f t="shared" si="541"/>
        <v>5.2</v>
      </c>
      <c r="W10594" s="8">
        <v>9999</v>
      </c>
      <c r="AE10594" s="7">
        <v>0</v>
      </c>
      <c r="AG10594" s="7" t="s">
        <v>119</v>
      </c>
      <c r="AH10594" s="7" t="s">
        <v>436</v>
      </c>
      <c r="AI10594" s="7" t="s">
        <v>436</v>
      </c>
      <c r="AJ10594" s="7" t="s">
        <v>436</v>
      </c>
      <c r="AQ10594" s="15"/>
      <c r="AR10594" s="15"/>
      <c r="AS10594" s="15"/>
    </row>
    <row r="10595" spans="1:45" ht="15.75" customHeight="1">
      <c r="A10595" s="17">
        <v>38605</v>
      </c>
      <c r="B10595" s="22" t="s">
        <v>1896</v>
      </c>
      <c r="C10595" s="24" t="s">
        <v>1905</v>
      </c>
      <c r="D10595" s="24" t="s">
        <v>1888</v>
      </c>
      <c r="E10595" s="7" t="s">
        <v>313</v>
      </c>
      <c r="F10595" s="7" t="s">
        <v>892</v>
      </c>
      <c r="G10595" s="7" t="s">
        <v>892</v>
      </c>
      <c r="H10595" s="7" t="s">
        <v>15</v>
      </c>
      <c r="I10595" s="7">
        <v>792</v>
      </c>
      <c r="J10595" s="7" t="s">
        <v>315</v>
      </c>
      <c r="K10595" s="10">
        <v>78</v>
      </c>
      <c r="L10595" s="7" t="s">
        <v>16</v>
      </c>
      <c r="M10595" s="10">
        <v>3.2</v>
      </c>
      <c r="N10595" s="10">
        <v>5.8</v>
      </c>
      <c r="O10595" s="7"/>
      <c r="V10595" s="10">
        <f t="shared" si="541"/>
        <v>5.8</v>
      </c>
      <c r="W10595" s="7">
        <v>9999</v>
      </c>
      <c r="AG10595" s="7" t="s">
        <v>119</v>
      </c>
      <c r="AH10595" s="7" t="s">
        <v>436</v>
      </c>
      <c r="AI10595" s="7" t="s">
        <v>436</v>
      </c>
      <c r="AJ10595" s="7" t="s">
        <v>436</v>
      </c>
      <c r="AQ10595" s="15"/>
      <c r="AR10595" s="15"/>
      <c r="AS10595" s="15"/>
    </row>
    <row r="10596" spans="1:45" ht="15.75" customHeight="1">
      <c r="A10596" s="17">
        <v>39529</v>
      </c>
      <c r="B10596" s="22" t="s">
        <v>1899</v>
      </c>
      <c r="C10596" s="24" t="s">
        <v>1905</v>
      </c>
      <c r="D10596" s="24" t="s">
        <v>1888</v>
      </c>
      <c r="E10596" s="7" t="s">
        <v>313</v>
      </c>
      <c r="F10596" s="7" t="s">
        <v>13</v>
      </c>
      <c r="G10596" s="7" t="s">
        <v>749</v>
      </c>
      <c r="H10596" s="7" t="s">
        <v>15</v>
      </c>
      <c r="I10596" s="7">
        <v>792</v>
      </c>
      <c r="J10596" s="7" t="s">
        <v>315</v>
      </c>
      <c r="K10596" s="10">
        <v>78</v>
      </c>
      <c r="L10596" s="7" t="s">
        <v>16</v>
      </c>
      <c r="M10596" s="10">
        <v>3.2</v>
      </c>
      <c r="N10596" s="10">
        <v>6.5</v>
      </c>
      <c r="P10596" s="10"/>
      <c r="Q10596" s="10"/>
      <c r="R10596" s="10"/>
      <c r="S10596" s="10"/>
      <c r="V10596" s="10">
        <f t="shared" si="541"/>
        <v>6.5</v>
      </c>
      <c r="W10596" s="8">
        <v>9999</v>
      </c>
      <c r="AE10596" s="7">
        <v>0</v>
      </c>
      <c r="AG10596" s="7" t="s">
        <v>119</v>
      </c>
      <c r="AH10596" s="7" t="s">
        <v>436</v>
      </c>
      <c r="AI10596" s="7" t="s">
        <v>436</v>
      </c>
      <c r="AJ10596" s="7" t="s">
        <v>436</v>
      </c>
      <c r="AQ10596" s="15"/>
      <c r="AR10596" s="15"/>
      <c r="AS10596" s="15"/>
    </row>
    <row r="10597" spans="1:45" ht="15.75" customHeight="1">
      <c r="A10597" s="17">
        <v>40122</v>
      </c>
      <c r="B10597" s="22" t="s">
        <v>1900</v>
      </c>
      <c r="C10597" s="24" t="s">
        <v>1905</v>
      </c>
      <c r="D10597" s="24" t="s">
        <v>1888</v>
      </c>
      <c r="E10597" s="7" t="s">
        <v>313</v>
      </c>
      <c r="F10597" s="7" t="s">
        <v>1291</v>
      </c>
      <c r="G10597" s="7" t="s">
        <v>1292</v>
      </c>
      <c r="H10597" s="7" t="s">
        <v>15</v>
      </c>
      <c r="I10597" s="7">
        <v>792</v>
      </c>
      <c r="J10597" s="7" t="s">
        <v>315</v>
      </c>
      <c r="K10597" s="10">
        <v>78</v>
      </c>
      <c r="L10597" s="7" t="s">
        <v>16</v>
      </c>
      <c r="M10597" s="10">
        <v>3.2</v>
      </c>
      <c r="N10597" s="10">
        <v>6.6</v>
      </c>
      <c r="O10597" s="7"/>
      <c r="V10597" s="10">
        <f t="shared" si="541"/>
        <v>6.6</v>
      </c>
      <c r="W10597" s="7">
        <v>9999</v>
      </c>
      <c r="AE10597" s="7">
        <v>0</v>
      </c>
      <c r="AG10597" s="7" t="s">
        <v>119</v>
      </c>
      <c r="AH10597" s="7" t="s">
        <v>436</v>
      </c>
      <c r="AI10597" s="7" t="s">
        <v>436</v>
      </c>
      <c r="AJ10597" s="7" t="s">
        <v>436</v>
      </c>
      <c r="AQ10597" s="15"/>
      <c r="AR10597" s="15"/>
      <c r="AS10597" s="15"/>
    </row>
    <row r="10598" spans="1:45" ht="15.75" customHeight="1">
      <c r="A10598" s="19">
        <v>40879</v>
      </c>
      <c r="B10598" s="23" t="s">
        <v>1902</v>
      </c>
      <c r="C10598" s="24" t="s">
        <v>1905</v>
      </c>
      <c r="D10598" s="24" t="s">
        <v>1888</v>
      </c>
      <c r="E10598" s="15" t="s">
        <v>313</v>
      </c>
      <c r="F10598" s="15" t="s">
        <v>1291</v>
      </c>
      <c r="G10598" s="15" t="s">
        <v>1291</v>
      </c>
      <c r="H10598" s="15" t="s">
        <v>15</v>
      </c>
      <c r="I10598" s="15">
        <v>792</v>
      </c>
      <c r="J10598" s="15" t="s">
        <v>315</v>
      </c>
      <c r="K10598" s="16">
        <v>78</v>
      </c>
      <c r="L10598" s="7" t="s">
        <v>16</v>
      </c>
      <c r="M10598" s="16">
        <v>3.2</v>
      </c>
      <c r="N10598" s="16">
        <v>7</v>
      </c>
      <c r="O10598" s="16"/>
      <c r="P10598" s="16"/>
      <c r="Q10598" s="16"/>
      <c r="R10598" s="16"/>
      <c r="S10598" s="16"/>
      <c r="T10598" s="16"/>
      <c r="U10598" s="16"/>
      <c r="V10598" s="10">
        <f t="shared" si="541"/>
        <v>7</v>
      </c>
      <c r="W10598" s="15">
        <v>9999</v>
      </c>
      <c r="X10598" s="15"/>
      <c r="Y10598" s="15"/>
      <c r="Z10598" s="15"/>
      <c r="AA10598" s="15"/>
      <c r="AB10598" s="15"/>
      <c r="AC10598" s="15"/>
      <c r="AD10598" s="15"/>
      <c r="AE10598" s="15">
        <v>0</v>
      </c>
      <c r="AF10598" s="15"/>
      <c r="AG10598" s="15" t="s">
        <v>119</v>
      </c>
      <c r="AH10598" s="15" t="s">
        <v>436</v>
      </c>
      <c r="AI10598" s="15" t="s">
        <v>436</v>
      </c>
      <c r="AJ10598" s="15" t="s">
        <v>436</v>
      </c>
      <c r="AK10598" s="15"/>
      <c r="AL10598" s="15"/>
      <c r="AM10598" s="15"/>
      <c r="AN10598" s="15"/>
      <c r="AO10598" s="15"/>
      <c r="AP10598" s="15"/>
      <c r="AQ10598" s="15"/>
      <c r="AR10598" s="15"/>
      <c r="AS10598" s="15"/>
    </row>
    <row r="10599" spans="1:45" ht="15.75" customHeight="1">
      <c r="A10599" s="17">
        <v>41552</v>
      </c>
      <c r="B10599" s="22" t="s">
        <v>2048</v>
      </c>
      <c r="C10599" s="22" t="s">
        <v>1905</v>
      </c>
      <c r="D10599" s="22" t="s">
        <v>1888</v>
      </c>
      <c r="E10599" s="7" t="s">
        <v>313</v>
      </c>
      <c r="F10599" s="7" t="s">
        <v>1291</v>
      </c>
      <c r="G10599" s="7" t="s">
        <v>1291</v>
      </c>
      <c r="H10599" s="7" t="s">
        <v>15</v>
      </c>
      <c r="I10599" s="7">
        <v>792</v>
      </c>
      <c r="J10599" s="7" t="s">
        <v>315</v>
      </c>
      <c r="K10599" s="10">
        <v>78</v>
      </c>
      <c r="L10599" s="7" t="s">
        <v>16</v>
      </c>
      <c r="M10599" s="10">
        <v>3.2</v>
      </c>
      <c r="N10599" s="10">
        <v>7.3</v>
      </c>
      <c r="V10599" s="7">
        <f t="shared" si="541"/>
        <v>7.3</v>
      </c>
      <c r="W10599" s="7">
        <v>9999</v>
      </c>
      <c r="AE10599" s="7">
        <v>0</v>
      </c>
      <c r="AG10599" s="7" t="s">
        <v>119</v>
      </c>
      <c r="AH10599" s="7" t="s">
        <v>436</v>
      </c>
      <c r="AI10599" s="7" t="s">
        <v>436</v>
      </c>
      <c r="AJ10599" s="7" t="s">
        <v>436</v>
      </c>
      <c r="AQ10599" s="15"/>
      <c r="AR10599" s="15"/>
      <c r="AS10599" s="15"/>
    </row>
    <row r="10600" spans="1:45" ht="15.75" customHeight="1">
      <c r="A10600" s="17">
        <v>41996</v>
      </c>
      <c r="B10600" s="22">
        <v>2014</v>
      </c>
      <c r="C10600" s="22" t="s">
        <v>1905</v>
      </c>
      <c r="D10600" s="22" t="s">
        <v>1888</v>
      </c>
      <c r="E10600" s="7" t="s">
        <v>313</v>
      </c>
      <c r="F10600" s="7" t="s">
        <v>2498</v>
      </c>
      <c r="G10600" s="7" t="s">
        <v>2499</v>
      </c>
      <c r="H10600" s="7" t="s">
        <v>15</v>
      </c>
      <c r="I10600" s="7">
        <v>792</v>
      </c>
      <c r="J10600" s="7" t="s">
        <v>315</v>
      </c>
      <c r="K10600" s="10">
        <v>78</v>
      </c>
      <c r="L10600" s="7" t="s">
        <v>16</v>
      </c>
      <c r="M10600" s="10">
        <v>3.2</v>
      </c>
      <c r="N10600" s="10">
        <v>7.4</v>
      </c>
      <c r="V10600" s="7">
        <f>SUM(N10600:U10600)</f>
        <v>7.4</v>
      </c>
      <c r="W10600" s="7">
        <v>9999</v>
      </c>
      <c r="AE10600" s="7">
        <v>0</v>
      </c>
      <c r="AG10600" s="7" t="s">
        <v>119</v>
      </c>
      <c r="AH10600" s="7" t="s">
        <v>436</v>
      </c>
      <c r="AI10600" s="7" t="s">
        <v>436</v>
      </c>
      <c r="AJ10600" s="7" t="s">
        <v>436</v>
      </c>
      <c r="AQ10600" s="15"/>
      <c r="AR10600" s="15"/>
      <c r="AS10600" s="15"/>
    </row>
    <row r="10601" spans="1:45" ht="15.75" customHeight="1">
      <c r="A10601" s="20">
        <v>37484</v>
      </c>
      <c r="B10601" s="24">
        <v>2002</v>
      </c>
      <c r="C10601" s="24" t="s">
        <v>1905</v>
      </c>
      <c r="D10601" s="24" t="s">
        <v>1905</v>
      </c>
      <c r="E10601" s="13" t="s">
        <v>313</v>
      </c>
      <c r="F10601" s="13" t="s">
        <v>13</v>
      </c>
      <c r="G10601" s="13" t="s">
        <v>122</v>
      </c>
      <c r="H10601" s="13" t="s">
        <v>15</v>
      </c>
      <c r="I10601" s="13">
        <v>793</v>
      </c>
      <c r="J10601" s="7" t="s">
        <v>119</v>
      </c>
      <c r="K10601" s="12">
        <v>78.599999999999994</v>
      </c>
      <c r="L10601" s="7" t="s">
        <v>16</v>
      </c>
      <c r="M10601" s="12">
        <v>4.7</v>
      </c>
      <c r="N10601" s="12">
        <v>3.8</v>
      </c>
      <c r="O10601" s="12"/>
      <c r="P10601" s="12"/>
      <c r="V10601" s="10">
        <f>SQRT((N10601*N10601)+(O10601*O10601)+((P10601*P10601)+(Q10601*Q10601)+(R10601*R10601)+(S10601*S10601)+(T10601*T10601)+(U10601*U10601)))</f>
        <v>3.8</v>
      </c>
      <c r="W10601" s="12">
        <v>9999</v>
      </c>
      <c r="X10601" s="12"/>
      <c r="Y10601" s="12"/>
      <c r="AC10601" s="13"/>
      <c r="AE10601" s="13">
        <v>0</v>
      </c>
      <c r="AF10601" s="13" t="s">
        <v>18</v>
      </c>
      <c r="AG10601" s="13" t="s">
        <v>318</v>
      </c>
      <c r="AH10601" s="7" t="s">
        <v>436</v>
      </c>
      <c r="AI10601" s="7" t="s">
        <v>436</v>
      </c>
      <c r="AJ10601" s="7" t="s">
        <v>436</v>
      </c>
      <c r="AP10601" s="13" t="s">
        <v>146</v>
      </c>
      <c r="AQ10601" s="15"/>
      <c r="AR10601" s="15"/>
      <c r="AS10601" s="15"/>
    </row>
    <row r="10602" spans="1:45" ht="15.75" customHeight="1">
      <c r="A10602" s="17">
        <v>39529</v>
      </c>
      <c r="B10602" s="22" t="s">
        <v>1899</v>
      </c>
      <c r="C10602" s="24" t="s">
        <v>1905</v>
      </c>
      <c r="D10602" s="24" t="s">
        <v>1905</v>
      </c>
      <c r="E10602" s="7" t="s">
        <v>313</v>
      </c>
      <c r="F10602" s="7" t="s">
        <v>13</v>
      </c>
      <c r="G10602" s="7" t="s">
        <v>835</v>
      </c>
      <c r="H10602" s="7" t="s">
        <v>15</v>
      </c>
      <c r="I10602" s="7">
        <v>793</v>
      </c>
      <c r="J10602" s="7" t="s">
        <v>515</v>
      </c>
      <c r="K10602" s="10">
        <v>78.599999999999994</v>
      </c>
      <c r="L10602" s="7" t="s">
        <v>16</v>
      </c>
      <c r="M10602" s="10">
        <v>4.7</v>
      </c>
      <c r="N10602" s="10">
        <v>3.8</v>
      </c>
      <c r="P10602" s="10"/>
      <c r="Q10602" s="10"/>
      <c r="R10602" s="10"/>
      <c r="S10602" s="10"/>
      <c r="V10602" s="10">
        <f>SQRT((N10602*N10602)+(O10602*O10602)+((P10602*P10602)+(Q10602*Q10602)+(R10602*R10602)+(S10602*S10602)+(T10602*T10602)+(U10602*U10602)))</f>
        <v>3.8</v>
      </c>
      <c r="W10602" s="8"/>
      <c r="AG10602" s="7" t="s">
        <v>318</v>
      </c>
      <c r="AH10602" s="7" t="s">
        <v>436</v>
      </c>
      <c r="AI10602" s="7" t="s">
        <v>436</v>
      </c>
      <c r="AJ10602" s="7" t="s">
        <v>436</v>
      </c>
      <c r="AP10602" s="7" t="s">
        <v>753</v>
      </c>
      <c r="AQ10602" s="15"/>
      <c r="AR10602" s="15"/>
      <c r="AS10602" s="15"/>
    </row>
    <row r="10603" spans="1:45" ht="15.75" customHeight="1">
      <c r="A10603" s="20">
        <v>37484</v>
      </c>
      <c r="B10603" s="24">
        <v>2002</v>
      </c>
      <c r="C10603" s="24" t="s">
        <v>1905</v>
      </c>
      <c r="D10603" s="24" t="s">
        <v>1894</v>
      </c>
      <c r="E10603" s="13" t="s">
        <v>313</v>
      </c>
      <c r="F10603" s="13" t="s">
        <v>13</v>
      </c>
      <c r="G10603" s="13" t="s">
        <v>122</v>
      </c>
      <c r="H10603" s="13" t="s">
        <v>15</v>
      </c>
      <c r="I10603" s="13">
        <v>794</v>
      </c>
      <c r="J10603" s="7" t="s">
        <v>119</v>
      </c>
      <c r="K10603" s="12">
        <v>78.2</v>
      </c>
      <c r="L10603" s="7" t="s">
        <v>16</v>
      </c>
      <c r="M10603" s="12">
        <v>1.3</v>
      </c>
      <c r="N10603" s="12">
        <v>0.2</v>
      </c>
      <c r="O10603" s="12"/>
      <c r="P10603" s="12"/>
      <c r="V10603" s="10">
        <f>SQRT((N10603*N10603)+(O10603*O10603)+((P10603*P10603)+(Q10603*Q10603)+(R10603*R10603)+(S10603*S10603)+(T10603*T10603)+(U10603*U10603)))</f>
        <v>0.2</v>
      </c>
      <c r="W10603" s="12">
        <v>8</v>
      </c>
      <c r="X10603" s="12"/>
      <c r="Y10603" s="12"/>
      <c r="AC10603" s="13">
        <v>0</v>
      </c>
      <c r="AE10603" s="13">
        <v>0</v>
      </c>
      <c r="AF10603" s="13"/>
      <c r="AG10603" s="13" t="s">
        <v>119</v>
      </c>
      <c r="AH10603" s="7" t="s">
        <v>436</v>
      </c>
      <c r="AI10603" s="7" t="s">
        <v>436</v>
      </c>
      <c r="AJ10603" s="7" t="s">
        <v>436</v>
      </c>
      <c r="AP10603" s="13"/>
      <c r="AQ10603" s="15"/>
      <c r="AR10603" s="15"/>
      <c r="AS10603" s="15"/>
    </row>
    <row r="10604" spans="1:45" ht="15.75" customHeight="1">
      <c r="A10604" s="17">
        <v>37871</v>
      </c>
      <c r="B10604" s="24" t="s">
        <v>1894</v>
      </c>
      <c r="C10604" s="24" t="s">
        <v>1905</v>
      </c>
      <c r="D10604" s="24" t="s">
        <v>1894</v>
      </c>
      <c r="E10604" s="7" t="s">
        <v>313</v>
      </c>
      <c r="F10604" s="7" t="s">
        <v>13</v>
      </c>
      <c r="G10604" s="7" t="s">
        <v>427</v>
      </c>
      <c r="H10604" s="7" t="s">
        <v>15</v>
      </c>
      <c r="I10604" s="7">
        <v>794</v>
      </c>
      <c r="J10604" s="7" t="s">
        <v>343</v>
      </c>
      <c r="K10604" s="10">
        <v>78.2</v>
      </c>
      <c r="L10604" s="7" t="s">
        <v>16</v>
      </c>
      <c r="M10604" s="10">
        <v>1.3</v>
      </c>
      <c r="O10604" s="7"/>
      <c r="V10604" s="10" t="s">
        <v>1888</v>
      </c>
      <c r="W10604" s="8"/>
      <c r="AG10604" s="7" t="s">
        <v>318</v>
      </c>
      <c r="AH10604" s="7" t="s">
        <v>436</v>
      </c>
      <c r="AI10604" s="7" t="s">
        <v>436</v>
      </c>
      <c r="AJ10604" s="7" t="s">
        <v>436</v>
      </c>
      <c r="AQ10604" s="15"/>
      <c r="AR10604" s="15"/>
      <c r="AS10604" s="15"/>
    </row>
    <row r="10605" spans="1:45" ht="15.75" customHeight="1">
      <c r="A10605" s="17">
        <v>38605</v>
      </c>
      <c r="B10605" s="22" t="s">
        <v>1896</v>
      </c>
      <c r="C10605" s="24" t="s">
        <v>1905</v>
      </c>
      <c r="D10605" s="24" t="s">
        <v>1894</v>
      </c>
      <c r="E10605" s="7" t="s">
        <v>313</v>
      </c>
      <c r="F10605" s="7" t="s">
        <v>892</v>
      </c>
      <c r="G10605" s="7" t="s">
        <v>892</v>
      </c>
      <c r="H10605" s="7" t="s">
        <v>15</v>
      </c>
      <c r="I10605" s="7">
        <v>794</v>
      </c>
      <c r="J10605" s="7" t="s">
        <v>320</v>
      </c>
      <c r="K10605" s="12">
        <v>78.2</v>
      </c>
      <c r="L10605" s="7" t="s">
        <v>16</v>
      </c>
      <c r="M10605" s="12">
        <v>1.3</v>
      </c>
      <c r="O10605" s="7"/>
      <c r="V10605" s="10" t="s">
        <v>1888</v>
      </c>
      <c r="AG10605" s="7" t="s">
        <v>318</v>
      </c>
      <c r="AH10605" s="7" t="s">
        <v>436</v>
      </c>
      <c r="AI10605" s="7" t="s">
        <v>436</v>
      </c>
      <c r="AJ10605" s="7" t="s">
        <v>436</v>
      </c>
      <c r="AP10605" s="7" t="s">
        <v>1046</v>
      </c>
      <c r="AQ10605" s="15"/>
      <c r="AR10605" s="15"/>
      <c r="AS10605" s="15"/>
    </row>
    <row r="10606" spans="1:45" ht="15.75" customHeight="1">
      <c r="A10606" s="17">
        <v>39529</v>
      </c>
      <c r="B10606" s="22" t="s">
        <v>1899</v>
      </c>
      <c r="C10606" s="24" t="s">
        <v>1905</v>
      </c>
      <c r="D10606" s="24" t="s">
        <v>1894</v>
      </c>
      <c r="E10606" s="7" t="s">
        <v>313</v>
      </c>
      <c r="F10606" s="7" t="s">
        <v>13</v>
      </c>
      <c r="G10606" s="7" t="s">
        <v>749</v>
      </c>
      <c r="H10606" s="7" t="s">
        <v>15</v>
      </c>
      <c r="I10606" s="7">
        <v>794</v>
      </c>
      <c r="J10606" s="7" t="s">
        <v>320</v>
      </c>
      <c r="K10606" s="10">
        <v>78.2</v>
      </c>
      <c r="L10606" s="7" t="s">
        <v>16</v>
      </c>
      <c r="M10606" s="10">
        <v>1.3</v>
      </c>
      <c r="P10606" s="10"/>
      <c r="Q10606" s="10"/>
      <c r="R10606" s="10"/>
      <c r="S10606" s="10"/>
      <c r="V10606" s="10" t="s">
        <v>1888</v>
      </c>
      <c r="W10606" s="8" t="s">
        <v>317</v>
      </c>
      <c r="AG10606" s="7" t="s">
        <v>318</v>
      </c>
      <c r="AH10606" s="7" t="s">
        <v>436</v>
      </c>
      <c r="AI10606" s="7" t="s">
        <v>436</v>
      </c>
      <c r="AJ10606" s="7" t="s">
        <v>436</v>
      </c>
      <c r="AQ10606" s="15"/>
      <c r="AR10606" s="15"/>
      <c r="AS10606" s="15"/>
    </row>
    <row r="10607" spans="1:45" ht="15.75" customHeight="1">
      <c r="A10607" s="17">
        <v>40122</v>
      </c>
      <c r="B10607" s="22" t="s">
        <v>1900</v>
      </c>
      <c r="C10607" s="24" t="s">
        <v>1905</v>
      </c>
      <c r="D10607" s="24" t="s">
        <v>1894</v>
      </c>
      <c r="E10607" s="7" t="s">
        <v>313</v>
      </c>
      <c r="F10607" s="7" t="s">
        <v>1291</v>
      </c>
      <c r="G10607" s="7" t="s">
        <v>1292</v>
      </c>
      <c r="H10607" s="7" t="s">
        <v>15</v>
      </c>
      <c r="I10607" s="7">
        <v>794</v>
      </c>
      <c r="J10607" s="7" t="s">
        <v>320</v>
      </c>
      <c r="K10607" s="10">
        <v>78.2</v>
      </c>
      <c r="L10607" s="7" t="s">
        <v>16</v>
      </c>
      <c r="M10607" s="10">
        <v>1.3</v>
      </c>
      <c r="O10607" s="7"/>
      <c r="V10607" s="10" t="s">
        <v>1888</v>
      </c>
      <c r="AG10607" s="7" t="s">
        <v>318</v>
      </c>
      <c r="AH10607" s="7" t="s">
        <v>436</v>
      </c>
      <c r="AI10607" s="7" t="s">
        <v>436</v>
      </c>
      <c r="AJ10607" s="7" t="s">
        <v>436</v>
      </c>
      <c r="AQ10607" s="15"/>
      <c r="AR10607" s="15"/>
      <c r="AS10607" s="15"/>
    </row>
    <row r="10608" spans="1:45" ht="15.75" customHeight="1">
      <c r="A10608" s="19">
        <v>40879</v>
      </c>
      <c r="B10608" s="23" t="s">
        <v>1902</v>
      </c>
      <c r="C10608" s="24" t="s">
        <v>1905</v>
      </c>
      <c r="D10608" s="24" t="s">
        <v>1894</v>
      </c>
      <c r="E10608" s="15" t="s">
        <v>313</v>
      </c>
      <c r="F10608" s="15" t="s">
        <v>1291</v>
      </c>
      <c r="G10608" s="15" t="s">
        <v>1291</v>
      </c>
      <c r="H10608" s="15" t="s">
        <v>15</v>
      </c>
      <c r="I10608" s="15">
        <v>794</v>
      </c>
      <c r="J10608" s="16" t="s">
        <v>1577</v>
      </c>
      <c r="K10608" s="16">
        <v>78.2</v>
      </c>
      <c r="L10608" s="7" t="s">
        <v>16</v>
      </c>
      <c r="M10608" s="16">
        <v>1.3</v>
      </c>
      <c r="N10608" s="16"/>
      <c r="O10608" s="16"/>
      <c r="P10608" s="16"/>
      <c r="Q10608" s="16"/>
      <c r="R10608" s="16"/>
      <c r="S10608" s="16"/>
      <c r="T10608" s="16"/>
      <c r="U10608" s="16"/>
      <c r="V10608" s="10" t="s">
        <v>1888</v>
      </c>
      <c r="W10608" s="16" t="s">
        <v>1577</v>
      </c>
      <c r="X10608" s="15"/>
      <c r="Y10608" s="15"/>
      <c r="Z10608" s="15"/>
      <c r="AA10608" s="15"/>
      <c r="AB10608" s="15"/>
      <c r="AC10608" s="15"/>
      <c r="AD10608" s="15"/>
      <c r="AE10608" s="15"/>
      <c r="AF10608" s="15"/>
      <c r="AG10608" s="15" t="s">
        <v>318</v>
      </c>
      <c r="AH10608" s="15" t="s">
        <v>436</v>
      </c>
      <c r="AI10608" s="15" t="s">
        <v>436</v>
      </c>
      <c r="AJ10608" s="15" t="s">
        <v>436</v>
      </c>
      <c r="AK10608" s="15"/>
      <c r="AL10608" s="15"/>
      <c r="AM10608" s="15"/>
      <c r="AN10608" s="15"/>
      <c r="AO10608" s="15"/>
      <c r="AP10608" s="16" t="s">
        <v>1577</v>
      </c>
      <c r="AQ10608" s="15"/>
      <c r="AR10608" s="15"/>
      <c r="AS10608" s="15"/>
    </row>
    <row r="10609" spans="1:45" ht="15.75" customHeight="1">
      <c r="A10609" s="20">
        <v>37484</v>
      </c>
      <c r="B10609" s="24">
        <v>2002</v>
      </c>
      <c r="C10609" s="24" t="s">
        <v>1905</v>
      </c>
      <c r="D10609" s="24" t="s">
        <v>1894</v>
      </c>
      <c r="E10609" s="13" t="s">
        <v>313</v>
      </c>
      <c r="F10609" s="13" t="s">
        <v>13</v>
      </c>
      <c r="G10609" s="13" t="s">
        <v>122</v>
      </c>
      <c r="H10609" s="13" t="s">
        <v>15</v>
      </c>
      <c r="I10609" s="13">
        <v>795</v>
      </c>
      <c r="J10609" s="7" t="s">
        <v>119</v>
      </c>
      <c r="K10609" s="12">
        <v>78.3</v>
      </c>
      <c r="L10609" s="7" t="s">
        <v>16</v>
      </c>
      <c r="M10609" s="12">
        <v>0.6</v>
      </c>
      <c r="N10609" s="12">
        <v>0.4</v>
      </c>
      <c r="O10609" s="12"/>
      <c r="P10609" s="12"/>
      <c r="V10609" s="10">
        <f>SQRT((N10609*N10609)+(O10609*O10609)+((P10609*P10609)+(Q10609*Q10609)+(R10609*R10609)+(S10609*S10609)+(T10609*T10609)+(U10609*U10609)))</f>
        <v>0.4</v>
      </c>
      <c r="W10609" s="12">
        <v>22</v>
      </c>
      <c r="X10609" s="12"/>
      <c r="Y10609" s="12"/>
      <c r="AC10609" s="13">
        <v>0</v>
      </c>
      <c r="AE10609" s="13">
        <v>0</v>
      </c>
      <c r="AF10609" s="13"/>
      <c r="AG10609" s="13" t="s">
        <v>119</v>
      </c>
      <c r="AH10609" s="7" t="s">
        <v>436</v>
      </c>
      <c r="AI10609" s="7" t="s">
        <v>436</v>
      </c>
      <c r="AJ10609" s="7" t="s">
        <v>436</v>
      </c>
      <c r="AP10609" s="13"/>
      <c r="AQ10609" s="15"/>
      <c r="AR10609" s="15"/>
      <c r="AS10609" s="15"/>
    </row>
    <row r="10610" spans="1:45" ht="15.75" customHeight="1">
      <c r="A10610" s="17">
        <v>37871</v>
      </c>
      <c r="B10610" s="24" t="s">
        <v>1894</v>
      </c>
      <c r="C10610" s="24" t="s">
        <v>1905</v>
      </c>
      <c r="D10610" s="24" t="s">
        <v>1894</v>
      </c>
      <c r="E10610" s="7" t="s">
        <v>313</v>
      </c>
      <c r="F10610" s="7" t="s">
        <v>13</v>
      </c>
      <c r="G10610" s="7" t="s">
        <v>427</v>
      </c>
      <c r="H10610" s="7" t="s">
        <v>15</v>
      </c>
      <c r="I10610" s="7">
        <v>795</v>
      </c>
      <c r="J10610" s="7" t="s">
        <v>315</v>
      </c>
      <c r="K10610" s="10">
        <v>78.3</v>
      </c>
      <c r="L10610" s="7" t="s">
        <v>16</v>
      </c>
      <c r="M10610" s="10">
        <v>0.6</v>
      </c>
      <c r="N10610" s="10">
        <v>0.4</v>
      </c>
      <c r="O10610" s="7"/>
      <c r="V10610" s="10">
        <f>SQRT((N10610*N10610)+(O10610*O10610)+((P10610*P10610)+(Q10610*Q10610)+(R10610*R10610)+(S10610*S10610)+(T10610*T10610)+(U10610*U10610)))</f>
        <v>0.4</v>
      </c>
      <c r="W10610" s="8">
        <v>23</v>
      </c>
      <c r="AC10610" s="7">
        <v>0</v>
      </c>
      <c r="AE10610" s="7">
        <v>0</v>
      </c>
      <c r="AF10610" s="7" t="s">
        <v>106</v>
      </c>
      <c r="AG10610" s="7" t="s">
        <v>318</v>
      </c>
      <c r="AH10610" s="7" t="s">
        <v>436</v>
      </c>
      <c r="AI10610" s="7" t="s">
        <v>436</v>
      </c>
      <c r="AJ10610" s="7" t="s">
        <v>436</v>
      </c>
      <c r="AP10610" s="7" t="s">
        <v>146</v>
      </c>
      <c r="AQ10610" s="15"/>
      <c r="AR10610" s="15"/>
      <c r="AS10610" s="15"/>
    </row>
    <row r="10611" spans="1:45" ht="15.75" customHeight="1">
      <c r="A10611" s="17">
        <v>38605</v>
      </c>
      <c r="B10611" s="22" t="s">
        <v>1896</v>
      </c>
      <c r="C10611" s="24" t="s">
        <v>1905</v>
      </c>
      <c r="D10611" s="24" t="s">
        <v>1894</v>
      </c>
      <c r="E10611" s="7" t="s">
        <v>313</v>
      </c>
      <c r="F10611" s="7" t="s">
        <v>892</v>
      </c>
      <c r="G10611" s="7" t="s">
        <v>892</v>
      </c>
      <c r="H10611" s="7" t="s">
        <v>15</v>
      </c>
      <c r="I10611" s="7">
        <v>795</v>
      </c>
      <c r="J10611" s="7" t="s">
        <v>343</v>
      </c>
      <c r="K10611" s="10">
        <v>78.3</v>
      </c>
      <c r="L10611" s="7" t="s">
        <v>16</v>
      </c>
      <c r="M10611" s="10">
        <v>0.6</v>
      </c>
      <c r="O10611" s="7"/>
      <c r="V10611" s="10" t="s">
        <v>1888</v>
      </c>
      <c r="AF10611" s="7" t="s">
        <v>108</v>
      </c>
      <c r="AG10611" s="7" t="s">
        <v>318</v>
      </c>
      <c r="AH10611" s="7" t="s">
        <v>436</v>
      </c>
      <c r="AI10611" s="7" t="s">
        <v>436</v>
      </c>
      <c r="AJ10611" s="7" t="s">
        <v>436</v>
      </c>
      <c r="AP10611" s="7" t="s">
        <v>1047</v>
      </c>
      <c r="AQ10611" s="15"/>
      <c r="AR10611" s="15"/>
      <c r="AS10611" s="15"/>
    </row>
    <row r="10612" spans="1:45" ht="15.75" customHeight="1">
      <c r="A10612" s="17">
        <v>37871</v>
      </c>
      <c r="B10612" s="24" t="s">
        <v>1894</v>
      </c>
      <c r="C10612" s="24" t="s">
        <v>1905</v>
      </c>
      <c r="D10612" s="24" t="s">
        <v>1894</v>
      </c>
      <c r="E10612" s="7" t="s">
        <v>313</v>
      </c>
      <c r="F10612" s="7" t="s">
        <v>13</v>
      </c>
      <c r="G10612" s="7" t="s">
        <v>427</v>
      </c>
      <c r="H10612" s="7" t="s">
        <v>15</v>
      </c>
      <c r="I10612" s="7">
        <v>799</v>
      </c>
      <c r="J10612" s="7" t="s">
        <v>343</v>
      </c>
      <c r="K10612" s="10">
        <v>85.2</v>
      </c>
      <c r="L10612" s="7" t="s">
        <v>16</v>
      </c>
      <c r="M10612" s="10">
        <v>1.5</v>
      </c>
      <c r="O10612" s="7"/>
      <c r="V10612" s="10" t="s">
        <v>1888</v>
      </c>
      <c r="W10612" s="8"/>
      <c r="AF10612" s="7" t="s">
        <v>106</v>
      </c>
      <c r="AG10612" s="7" t="s">
        <v>318</v>
      </c>
      <c r="AH10612" s="7" t="s">
        <v>436</v>
      </c>
      <c r="AI10612" s="7" t="s">
        <v>436</v>
      </c>
      <c r="AJ10612" s="7" t="s">
        <v>436</v>
      </c>
      <c r="AP10612" s="7" t="s">
        <v>2018</v>
      </c>
      <c r="AQ10612" s="15"/>
      <c r="AR10612" s="15"/>
      <c r="AS10612" s="15"/>
    </row>
    <row r="10613" spans="1:45" ht="15.75" customHeight="1">
      <c r="A10613" s="20">
        <v>37484</v>
      </c>
      <c r="B10613" s="24">
        <v>2002</v>
      </c>
      <c r="C10613" s="24" t="s">
        <v>1905</v>
      </c>
      <c r="D10613" s="24" t="s">
        <v>1894</v>
      </c>
      <c r="E10613" s="13" t="s">
        <v>313</v>
      </c>
      <c r="F10613" s="13" t="s">
        <v>13</v>
      </c>
      <c r="G10613" s="13" t="s">
        <v>122</v>
      </c>
      <c r="H10613" s="13" t="s">
        <v>15</v>
      </c>
      <c r="I10613" s="13">
        <v>801</v>
      </c>
      <c r="J10613" s="7" t="s">
        <v>119</v>
      </c>
      <c r="K10613" s="12">
        <v>78.3</v>
      </c>
      <c r="L10613" s="7" t="s">
        <v>16</v>
      </c>
      <c r="M10613" s="12">
        <v>0.2</v>
      </c>
      <c r="N10613" s="12">
        <v>0.3</v>
      </c>
      <c r="O10613" s="12"/>
      <c r="P10613" s="12"/>
      <c r="V10613" s="10">
        <f>SQRT((N10613*N10613)+(O10613*O10613)+((P10613*P10613)+(Q10613*Q10613)+(R10613*R10613)+(S10613*S10613)+(T10613*T10613)+(U10613*U10613)))</f>
        <v>0.3</v>
      </c>
      <c r="W10613" s="12">
        <v>18</v>
      </c>
      <c r="X10613" s="12"/>
      <c r="Y10613" s="12"/>
      <c r="AC10613" s="13">
        <v>0</v>
      </c>
      <c r="AE10613" s="13">
        <v>0</v>
      </c>
      <c r="AF10613" s="13"/>
      <c r="AG10613" s="13" t="s">
        <v>119</v>
      </c>
      <c r="AH10613" s="7" t="s">
        <v>436</v>
      </c>
      <c r="AI10613" s="7" t="s">
        <v>436</v>
      </c>
      <c r="AJ10613" s="7" t="s">
        <v>436</v>
      </c>
      <c r="AP10613" s="13"/>
      <c r="AQ10613" s="15"/>
      <c r="AR10613" s="15"/>
      <c r="AS10613" s="15"/>
    </row>
    <row r="10614" spans="1:45" ht="15.75" customHeight="1">
      <c r="A10614" s="17">
        <v>37871</v>
      </c>
      <c r="B10614" s="24" t="s">
        <v>1894</v>
      </c>
      <c r="C10614" s="24" t="s">
        <v>1905</v>
      </c>
      <c r="D10614" s="24" t="s">
        <v>1894</v>
      </c>
      <c r="E10614" s="7" t="s">
        <v>313</v>
      </c>
      <c r="F10614" s="7" t="s">
        <v>13</v>
      </c>
      <c r="G10614" s="7" t="s">
        <v>427</v>
      </c>
      <c r="H10614" s="7" t="s">
        <v>15</v>
      </c>
      <c r="I10614" s="7">
        <v>801</v>
      </c>
      <c r="J10614" s="7" t="s">
        <v>343</v>
      </c>
      <c r="K10614" s="10">
        <v>78.3</v>
      </c>
      <c r="L10614" s="7" t="s">
        <v>16</v>
      </c>
      <c r="M10614" s="10">
        <v>0.2</v>
      </c>
      <c r="O10614" s="7"/>
      <c r="V10614" s="10" t="s">
        <v>1888</v>
      </c>
      <c r="W10614" s="8"/>
      <c r="AF10614" s="7" t="s">
        <v>106</v>
      </c>
      <c r="AG10614" s="7" t="s">
        <v>318</v>
      </c>
      <c r="AH10614" s="7" t="s">
        <v>436</v>
      </c>
      <c r="AI10614" s="7" t="s">
        <v>436</v>
      </c>
      <c r="AJ10614" s="7" t="s">
        <v>436</v>
      </c>
      <c r="AQ10614" s="15"/>
      <c r="AR10614" s="15"/>
      <c r="AS10614" s="15"/>
    </row>
    <row r="10615" spans="1:45" ht="15.75" customHeight="1">
      <c r="A10615" s="17">
        <v>38605</v>
      </c>
      <c r="B10615" s="22" t="s">
        <v>1896</v>
      </c>
      <c r="C10615" s="24" t="s">
        <v>1905</v>
      </c>
      <c r="D10615" s="24" t="s">
        <v>1894</v>
      </c>
      <c r="E10615" s="7" t="s">
        <v>313</v>
      </c>
      <c r="F10615" s="7" t="s">
        <v>892</v>
      </c>
      <c r="G10615" s="7" t="s">
        <v>892</v>
      </c>
      <c r="H10615" s="7" t="s">
        <v>15</v>
      </c>
      <c r="I10615" s="7">
        <v>801</v>
      </c>
      <c r="J10615" s="7" t="s">
        <v>320</v>
      </c>
      <c r="K10615" s="12">
        <v>78.3</v>
      </c>
      <c r="L10615" s="7" t="s">
        <v>16</v>
      </c>
      <c r="M10615" s="12">
        <v>0.2</v>
      </c>
      <c r="O10615" s="7"/>
      <c r="V10615" s="10" t="s">
        <v>1888</v>
      </c>
      <c r="AG10615" s="7" t="s">
        <v>318</v>
      </c>
      <c r="AH10615" s="7" t="s">
        <v>436</v>
      </c>
      <c r="AI10615" s="7" t="s">
        <v>436</v>
      </c>
      <c r="AJ10615" s="7" t="s">
        <v>436</v>
      </c>
      <c r="AP10615" s="7" t="s">
        <v>1048</v>
      </c>
      <c r="AQ10615" s="15"/>
      <c r="AR10615" s="15"/>
      <c r="AS10615" s="15"/>
    </row>
    <row r="10616" spans="1:45" ht="15.75" customHeight="1">
      <c r="A10616" s="17">
        <v>39529</v>
      </c>
      <c r="B10616" s="22" t="s">
        <v>1899</v>
      </c>
      <c r="C10616" s="24" t="s">
        <v>1905</v>
      </c>
      <c r="D10616" s="24" t="s">
        <v>1894</v>
      </c>
      <c r="E10616" s="7" t="s">
        <v>313</v>
      </c>
      <c r="F10616" s="7" t="s">
        <v>13</v>
      </c>
      <c r="G10616" s="7" t="s">
        <v>749</v>
      </c>
      <c r="H10616" s="7" t="s">
        <v>15</v>
      </c>
      <c r="I10616" s="7">
        <v>801</v>
      </c>
      <c r="J10616" s="7" t="s">
        <v>320</v>
      </c>
      <c r="K10616" s="10">
        <v>78.3</v>
      </c>
      <c r="L10616" s="7" t="s">
        <v>16</v>
      </c>
      <c r="M10616" s="10">
        <v>0.2</v>
      </c>
      <c r="P10616" s="10"/>
      <c r="Q10616" s="10"/>
      <c r="R10616" s="10"/>
      <c r="S10616" s="10"/>
      <c r="V10616" s="10" t="s">
        <v>1888</v>
      </c>
      <c r="W10616" s="8" t="s">
        <v>317</v>
      </c>
      <c r="AG10616" s="7" t="s">
        <v>318</v>
      </c>
      <c r="AH10616" s="7" t="s">
        <v>436</v>
      </c>
      <c r="AI10616" s="7" t="s">
        <v>436</v>
      </c>
      <c r="AJ10616" s="7" t="s">
        <v>436</v>
      </c>
      <c r="AQ10616" s="15"/>
      <c r="AR10616" s="15"/>
      <c r="AS10616" s="15"/>
    </row>
    <row r="10617" spans="1:45" ht="15.75" customHeight="1">
      <c r="A10617" s="17">
        <v>40122</v>
      </c>
      <c r="B10617" s="22" t="s">
        <v>1900</v>
      </c>
      <c r="C10617" s="24" t="s">
        <v>1905</v>
      </c>
      <c r="D10617" s="24" t="s">
        <v>1894</v>
      </c>
      <c r="E10617" s="7" t="s">
        <v>313</v>
      </c>
      <c r="F10617" s="7" t="s">
        <v>1291</v>
      </c>
      <c r="G10617" s="7" t="s">
        <v>1292</v>
      </c>
      <c r="H10617" s="7" t="s">
        <v>15</v>
      </c>
      <c r="I10617" s="7">
        <v>801</v>
      </c>
      <c r="J10617" s="7" t="s">
        <v>320</v>
      </c>
      <c r="K10617" s="10">
        <v>78.3</v>
      </c>
      <c r="L10617" s="7" t="s">
        <v>16</v>
      </c>
      <c r="M10617" s="10">
        <v>0.2</v>
      </c>
      <c r="O10617" s="7"/>
      <c r="V10617" s="10" t="s">
        <v>1888</v>
      </c>
      <c r="AG10617" s="7" t="s">
        <v>318</v>
      </c>
      <c r="AH10617" s="7" t="s">
        <v>436</v>
      </c>
      <c r="AI10617" s="7" t="s">
        <v>436</v>
      </c>
      <c r="AJ10617" s="7" t="s">
        <v>436</v>
      </c>
      <c r="AQ10617" s="15"/>
      <c r="AR10617" s="15"/>
      <c r="AS10617" s="15"/>
    </row>
    <row r="10618" spans="1:45" ht="15.75" customHeight="1">
      <c r="A10618" s="19">
        <v>40879</v>
      </c>
      <c r="B10618" s="23" t="s">
        <v>1902</v>
      </c>
      <c r="C10618" s="24" t="s">
        <v>1905</v>
      </c>
      <c r="D10618" s="24" t="s">
        <v>1894</v>
      </c>
      <c r="E10618" s="15" t="s">
        <v>313</v>
      </c>
      <c r="F10618" s="15" t="s">
        <v>1291</v>
      </c>
      <c r="G10618" s="15" t="s">
        <v>1291</v>
      </c>
      <c r="H10618" s="15" t="s">
        <v>15</v>
      </c>
      <c r="I10618" s="15">
        <v>801</v>
      </c>
      <c r="J10618" s="16" t="s">
        <v>1577</v>
      </c>
      <c r="K10618" s="16">
        <v>78.3</v>
      </c>
      <c r="L10618" s="7" t="s">
        <v>16</v>
      </c>
      <c r="M10618" s="16">
        <v>0.2</v>
      </c>
      <c r="N10618" s="16"/>
      <c r="O10618" s="16"/>
      <c r="P10618" s="16"/>
      <c r="Q10618" s="16"/>
      <c r="R10618" s="16"/>
      <c r="S10618" s="16"/>
      <c r="T10618" s="16"/>
      <c r="U10618" s="16"/>
      <c r="V10618" s="10" t="s">
        <v>1888</v>
      </c>
      <c r="W10618" s="16" t="s">
        <v>1577</v>
      </c>
      <c r="X10618" s="15"/>
      <c r="Y10618" s="15"/>
      <c r="Z10618" s="15"/>
      <c r="AA10618" s="15"/>
      <c r="AB10618" s="15"/>
      <c r="AC10618" s="15"/>
      <c r="AD10618" s="15"/>
      <c r="AE10618" s="15"/>
      <c r="AF10618" s="15"/>
      <c r="AG10618" s="7" t="s">
        <v>318</v>
      </c>
      <c r="AH10618" s="15" t="s">
        <v>436</v>
      </c>
      <c r="AI10618" s="15" t="s">
        <v>436</v>
      </c>
      <c r="AJ10618" s="15" t="s">
        <v>436</v>
      </c>
      <c r="AK10618" s="15"/>
      <c r="AL10618" s="15"/>
      <c r="AM10618" s="15"/>
      <c r="AN10618" s="15"/>
      <c r="AO10618" s="15"/>
      <c r="AP10618" s="16" t="s">
        <v>1577</v>
      </c>
      <c r="AQ10618" s="15"/>
      <c r="AR10618" s="15"/>
      <c r="AS10618" s="15"/>
    </row>
    <row r="10619" spans="1:45" ht="15.75" customHeight="1">
      <c r="A10619" s="20">
        <v>37484</v>
      </c>
      <c r="B10619" s="24">
        <v>2002</v>
      </c>
      <c r="C10619" s="24" t="s">
        <v>1905</v>
      </c>
      <c r="D10619" s="24" t="s">
        <v>1894</v>
      </c>
      <c r="E10619" s="13" t="s">
        <v>313</v>
      </c>
      <c r="F10619" s="13" t="s">
        <v>13</v>
      </c>
      <c r="G10619" s="13" t="s">
        <v>122</v>
      </c>
      <c r="H10619" s="13" t="s">
        <v>15</v>
      </c>
      <c r="I10619" s="13">
        <v>802</v>
      </c>
      <c r="J10619" s="7" t="s">
        <v>119</v>
      </c>
      <c r="K10619" s="12">
        <v>78.7</v>
      </c>
      <c r="L10619" s="7" t="s">
        <v>16</v>
      </c>
      <c r="M10619" s="12">
        <v>1.5</v>
      </c>
      <c r="N10619" s="12">
        <v>0.1</v>
      </c>
      <c r="O10619" s="12"/>
      <c r="P10619" s="12"/>
      <c r="V10619" s="10">
        <f>SQRT((N10619*N10619)+(O10619*O10619)+((P10619*P10619)+(Q10619*Q10619)+(R10619*R10619)+(S10619*S10619)+(T10619*T10619)+(U10619*U10619)))</f>
        <v>0.1</v>
      </c>
      <c r="W10619" s="12">
        <v>5</v>
      </c>
      <c r="X10619" s="12"/>
      <c r="Y10619" s="12"/>
      <c r="AC10619" s="13">
        <v>0</v>
      </c>
      <c r="AE10619" s="13">
        <v>0</v>
      </c>
      <c r="AF10619" s="13"/>
      <c r="AG10619" s="13" t="s">
        <v>119</v>
      </c>
      <c r="AH10619" s="7" t="s">
        <v>436</v>
      </c>
      <c r="AI10619" s="7" t="s">
        <v>436</v>
      </c>
      <c r="AJ10619" s="7" t="s">
        <v>436</v>
      </c>
      <c r="AP10619" s="13"/>
      <c r="AQ10619" s="15"/>
      <c r="AR10619" s="15"/>
      <c r="AS10619" s="15"/>
    </row>
    <row r="10620" spans="1:45" ht="15.75" customHeight="1">
      <c r="A10620" s="17">
        <v>37871</v>
      </c>
      <c r="B10620" s="24" t="s">
        <v>1894</v>
      </c>
      <c r="C10620" s="24" t="s">
        <v>1905</v>
      </c>
      <c r="D10620" s="24" t="s">
        <v>1894</v>
      </c>
      <c r="E10620" s="7" t="s">
        <v>313</v>
      </c>
      <c r="F10620" s="7" t="s">
        <v>13</v>
      </c>
      <c r="G10620" s="7" t="s">
        <v>427</v>
      </c>
      <c r="H10620" s="7" t="s">
        <v>15</v>
      </c>
      <c r="I10620" s="7">
        <v>802</v>
      </c>
      <c r="J10620" s="7" t="s">
        <v>343</v>
      </c>
      <c r="K10620" s="10">
        <v>78.7</v>
      </c>
      <c r="L10620" s="7" t="s">
        <v>16</v>
      </c>
      <c r="M10620" s="10">
        <v>1.5</v>
      </c>
      <c r="O10620" s="7"/>
      <c r="V10620" s="10" t="s">
        <v>1888</v>
      </c>
      <c r="W10620" s="8"/>
      <c r="AF10620" s="7" t="s">
        <v>106</v>
      </c>
      <c r="AG10620" s="7" t="s">
        <v>318</v>
      </c>
      <c r="AH10620" s="7" t="s">
        <v>436</v>
      </c>
      <c r="AI10620" s="7" t="s">
        <v>436</v>
      </c>
      <c r="AJ10620" s="7" t="s">
        <v>436</v>
      </c>
      <c r="AQ10620" s="15"/>
      <c r="AR10620" s="15"/>
      <c r="AS10620" s="15"/>
    </row>
    <row r="10621" spans="1:45" ht="15.75" customHeight="1">
      <c r="A10621" s="17">
        <v>38605</v>
      </c>
      <c r="B10621" s="22" t="s">
        <v>1896</v>
      </c>
      <c r="C10621" s="24" t="s">
        <v>1905</v>
      </c>
      <c r="D10621" s="24" t="s">
        <v>1894</v>
      </c>
      <c r="E10621" s="7" t="s">
        <v>313</v>
      </c>
      <c r="F10621" s="7" t="s">
        <v>892</v>
      </c>
      <c r="G10621" s="7" t="s">
        <v>892</v>
      </c>
      <c r="H10621" s="7" t="s">
        <v>15</v>
      </c>
      <c r="I10621" s="7">
        <v>802</v>
      </c>
      <c r="J10621" s="7" t="s">
        <v>320</v>
      </c>
      <c r="K10621" s="10">
        <v>78.7</v>
      </c>
      <c r="L10621" s="7" t="s">
        <v>16</v>
      </c>
      <c r="M10621" s="10">
        <v>1.5</v>
      </c>
      <c r="O10621" s="7"/>
      <c r="V10621" s="10" t="s">
        <v>1888</v>
      </c>
      <c r="AG10621" s="7" t="s">
        <v>318</v>
      </c>
      <c r="AH10621" s="7" t="s">
        <v>436</v>
      </c>
      <c r="AI10621" s="7" t="s">
        <v>436</v>
      </c>
      <c r="AJ10621" s="7" t="s">
        <v>436</v>
      </c>
      <c r="AP10621" s="7" t="s">
        <v>1049</v>
      </c>
      <c r="AQ10621" s="15"/>
      <c r="AR10621" s="15"/>
      <c r="AS10621" s="15"/>
    </row>
    <row r="10622" spans="1:45" ht="15.75" customHeight="1">
      <c r="A10622" s="17">
        <v>39529</v>
      </c>
      <c r="B10622" s="22" t="s">
        <v>1899</v>
      </c>
      <c r="C10622" s="24" t="s">
        <v>1905</v>
      </c>
      <c r="D10622" s="24" t="s">
        <v>1894</v>
      </c>
      <c r="E10622" s="7" t="s">
        <v>313</v>
      </c>
      <c r="F10622" s="7" t="s">
        <v>13</v>
      </c>
      <c r="G10622" s="7" t="s">
        <v>749</v>
      </c>
      <c r="H10622" s="7" t="s">
        <v>15</v>
      </c>
      <c r="I10622" s="7">
        <v>802</v>
      </c>
      <c r="J10622" s="7" t="s">
        <v>320</v>
      </c>
      <c r="K10622" s="10">
        <v>78.7</v>
      </c>
      <c r="L10622" s="7" t="s">
        <v>16</v>
      </c>
      <c r="M10622" s="10">
        <v>1.5</v>
      </c>
      <c r="P10622" s="10"/>
      <c r="Q10622" s="10"/>
      <c r="R10622" s="10"/>
      <c r="S10622" s="10"/>
      <c r="V10622" s="10" t="s">
        <v>1888</v>
      </c>
      <c r="W10622" s="8" t="s">
        <v>317</v>
      </c>
      <c r="AG10622" s="7" t="s">
        <v>318</v>
      </c>
      <c r="AH10622" s="7" t="s">
        <v>436</v>
      </c>
      <c r="AI10622" s="7" t="s">
        <v>436</v>
      </c>
      <c r="AJ10622" s="7" t="s">
        <v>436</v>
      </c>
      <c r="AQ10622" s="15"/>
      <c r="AR10622" s="15"/>
      <c r="AS10622" s="15"/>
    </row>
    <row r="10623" spans="1:45" ht="15.75" customHeight="1">
      <c r="A10623" s="17">
        <v>40122</v>
      </c>
      <c r="B10623" s="22" t="s">
        <v>1900</v>
      </c>
      <c r="C10623" s="24" t="s">
        <v>1905</v>
      </c>
      <c r="D10623" s="24" t="s">
        <v>1894</v>
      </c>
      <c r="E10623" s="7" t="s">
        <v>313</v>
      </c>
      <c r="F10623" s="7" t="s">
        <v>1291</v>
      </c>
      <c r="G10623" s="7" t="s">
        <v>1292</v>
      </c>
      <c r="H10623" s="7" t="s">
        <v>15</v>
      </c>
      <c r="I10623" s="7">
        <v>802</v>
      </c>
      <c r="J10623" s="7" t="s">
        <v>320</v>
      </c>
      <c r="K10623" s="10">
        <v>78.7</v>
      </c>
      <c r="L10623" s="7" t="s">
        <v>16</v>
      </c>
      <c r="M10623" s="10">
        <v>1.5</v>
      </c>
      <c r="O10623" s="7"/>
      <c r="V10623" s="10" t="s">
        <v>1888</v>
      </c>
      <c r="AG10623" s="7" t="s">
        <v>318</v>
      </c>
      <c r="AH10623" s="7" t="s">
        <v>436</v>
      </c>
      <c r="AI10623" s="7" t="s">
        <v>436</v>
      </c>
      <c r="AJ10623" s="7" t="s">
        <v>436</v>
      </c>
      <c r="AQ10623" s="15"/>
      <c r="AR10623" s="15"/>
      <c r="AS10623" s="15"/>
    </row>
    <row r="10624" spans="1:45" ht="15.75" customHeight="1">
      <c r="A10624" s="19">
        <v>40879</v>
      </c>
      <c r="B10624" s="23" t="s">
        <v>1902</v>
      </c>
      <c r="C10624" s="24" t="s">
        <v>1905</v>
      </c>
      <c r="D10624" s="24" t="s">
        <v>1894</v>
      </c>
      <c r="E10624" s="15" t="s">
        <v>313</v>
      </c>
      <c r="F10624" s="15" t="s">
        <v>1291</v>
      </c>
      <c r="G10624" s="15" t="s">
        <v>1291</v>
      </c>
      <c r="H10624" s="15" t="s">
        <v>15</v>
      </c>
      <c r="I10624" s="15">
        <v>802</v>
      </c>
      <c r="J10624" s="16" t="s">
        <v>1577</v>
      </c>
      <c r="K10624" s="16">
        <v>78.7</v>
      </c>
      <c r="L10624" s="7" t="s">
        <v>16</v>
      </c>
      <c r="M10624" s="16">
        <v>1.5</v>
      </c>
      <c r="N10624" s="16"/>
      <c r="O10624" s="16"/>
      <c r="P10624" s="16"/>
      <c r="Q10624" s="16"/>
      <c r="R10624" s="16"/>
      <c r="S10624" s="16"/>
      <c r="T10624" s="16"/>
      <c r="U10624" s="16"/>
      <c r="V10624" s="10" t="s">
        <v>1888</v>
      </c>
      <c r="W10624" s="16" t="s">
        <v>1577</v>
      </c>
      <c r="X10624" s="15"/>
      <c r="Y10624" s="15"/>
      <c r="Z10624" s="15"/>
      <c r="AA10624" s="15"/>
      <c r="AB10624" s="15"/>
      <c r="AC10624" s="15"/>
      <c r="AD10624" s="15"/>
      <c r="AE10624" s="15"/>
      <c r="AF10624" s="15"/>
      <c r="AG10624" s="7" t="s">
        <v>318</v>
      </c>
      <c r="AH10624" s="15" t="s">
        <v>436</v>
      </c>
      <c r="AI10624" s="15" t="s">
        <v>436</v>
      </c>
      <c r="AJ10624" s="15" t="s">
        <v>436</v>
      </c>
      <c r="AK10624" s="15"/>
      <c r="AL10624" s="15"/>
      <c r="AM10624" s="15"/>
      <c r="AN10624" s="15"/>
      <c r="AO10624" s="15"/>
      <c r="AP10624" s="16" t="s">
        <v>1577</v>
      </c>
      <c r="AQ10624" s="15"/>
      <c r="AR10624" s="15"/>
      <c r="AS10624" s="15"/>
    </row>
    <row r="10625" spans="1:45" ht="15.75" customHeight="1">
      <c r="A10625" s="20">
        <v>37484</v>
      </c>
      <c r="B10625" s="24">
        <v>2002</v>
      </c>
      <c r="C10625" s="22" t="s">
        <v>1905</v>
      </c>
      <c r="D10625" s="22" t="s">
        <v>1896</v>
      </c>
      <c r="E10625" s="13" t="s">
        <v>313</v>
      </c>
      <c r="F10625" s="13" t="s">
        <v>13</v>
      </c>
      <c r="G10625" s="13" t="s">
        <v>122</v>
      </c>
      <c r="H10625" s="13" t="s">
        <v>15</v>
      </c>
      <c r="I10625" s="13">
        <v>803</v>
      </c>
      <c r="J10625" s="7" t="s">
        <v>119</v>
      </c>
      <c r="K10625" s="12">
        <v>78.7</v>
      </c>
      <c r="L10625" s="7" t="s">
        <v>16</v>
      </c>
      <c r="M10625" s="12">
        <v>0.7</v>
      </c>
      <c r="N10625" s="12">
        <v>0.3</v>
      </c>
      <c r="O10625" s="12">
        <v>0.2</v>
      </c>
      <c r="P10625" s="12">
        <v>0.2</v>
      </c>
      <c r="V10625" s="10">
        <f>SQRT((N10625*N10625)+(O10625*O10625)+((P10625*P10625)+(Q10625*Q10625)+(R10625*R10625)+(S10625*S10625)+(T10625*T10625)+(U10625*U10625)))</f>
        <v>0.41231056256176607</v>
      </c>
      <c r="W10625" s="12">
        <v>20</v>
      </c>
      <c r="X10625" s="12">
        <v>17</v>
      </c>
      <c r="Y10625" s="12">
        <v>14</v>
      </c>
      <c r="AC10625" s="13">
        <v>0</v>
      </c>
      <c r="AE10625" s="13">
        <v>0</v>
      </c>
      <c r="AF10625" s="13"/>
      <c r="AG10625" s="13" t="s">
        <v>119</v>
      </c>
      <c r="AH10625" s="7" t="s">
        <v>436</v>
      </c>
      <c r="AI10625" s="7" t="s">
        <v>436</v>
      </c>
      <c r="AJ10625" s="7" t="s">
        <v>436</v>
      </c>
      <c r="AP10625" s="13" t="s">
        <v>217</v>
      </c>
      <c r="AQ10625" s="15"/>
      <c r="AR10625" s="15"/>
      <c r="AS10625" s="15"/>
    </row>
    <row r="10626" spans="1:45" ht="15.75" customHeight="1">
      <c r="A10626" s="17">
        <v>37871</v>
      </c>
      <c r="B10626" s="24" t="s">
        <v>1894</v>
      </c>
      <c r="C10626" s="22" t="s">
        <v>1905</v>
      </c>
      <c r="D10626" s="22" t="s">
        <v>1896</v>
      </c>
      <c r="E10626" s="7" t="s">
        <v>313</v>
      </c>
      <c r="F10626" s="7" t="s">
        <v>13</v>
      </c>
      <c r="G10626" s="7" t="s">
        <v>427</v>
      </c>
      <c r="H10626" s="7" t="s">
        <v>15</v>
      </c>
      <c r="I10626" s="7">
        <v>803</v>
      </c>
      <c r="J10626" s="7" t="s">
        <v>315</v>
      </c>
      <c r="K10626" s="10">
        <v>78.7</v>
      </c>
      <c r="L10626" s="7" t="s">
        <v>16</v>
      </c>
      <c r="M10626" s="10">
        <v>0.7</v>
      </c>
      <c r="N10626" s="10">
        <v>0.2</v>
      </c>
      <c r="O10626" s="7">
        <v>0.1</v>
      </c>
      <c r="P10626" s="7">
        <v>0.3</v>
      </c>
      <c r="V10626" s="10">
        <f>SQRT((N10626*N10626)+(O10626*O10626)+((P10626*P10626)+(Q10626*Q10626)+(R10626*R10626)+(S10626*S10626)+(T10626*T10626)+(U10626*U10626)))</f>
        <v>0.37416573867739417</v>
      </c>
      <c r="W10626" s="8">
        <v>12</v>
      </c>
      <c r="X10626" s="7">
        <v>19</v>
      </c>
      <c r="AC10626" s="7">
        <v>0</v>
      </c>
      <c r="AE10626" s="7">
        <v>0</v>
      </c>
      <c r="AF10626" s="7" t="s">
        <v>502</v>
      </c>
      <c r="AG10626" s="7" t="s">
        <v>119</v>
      </c>
      <c r="AH10626" s="7" t="s">
        <v>436</v>
      </c>
      <c r="AI10626" s="7" t="s">
        <v>436</v>
      </c>
      <c r="AJ10626" s="7" t="s">
        <v>436</v>
      </c>
      <c r="AP10626" s="7" t="s">
        <v>503</v>
      </c>
      <c r="AQ10626" s="15"/>
      <c r="AR10626" s="15"/>
      <c r="AS10626" s="15"/>
    </row>
    <row r="10627" spans="1:45" ht="15.75" customHeight="1">
      <c r="A10627" s="17">
        <v>38605</v>
      </c>
      <c r="B10627" s="22" t="s">
        <v>1896</v>
      </c>
      <c r="C10627" s="22" t="s">
        <v>1905</v>
      </c>
      <c r="D10627" s="22" t="s">
        <v>1896</v>
      </c>
      <c r="E10627" s="7" t="s">
        <v>313</v>
      </c>
      <c r="F10627" s="7" t="s">
        <v>892</v>
      </c>
      <c r="G10627" s="7" t="s">
        <v>892</v>
      </c>
      <c r="H10627" s="7" t="s">
        <v>15</v>
      </c>
      <c r="I10627" s="7">
        <v>803</v>
      </c>
      <c r="J10627" s="7" t="s">
        <v>343</v>
      </c>
      <c r="K10627" s="10">
        <v>78.7</v>
      </c>
      <c r="L10627" s="7" t="s">
        <v>16</v>
      </c>
      <c r="M10627" s="10">
        <v>0.7</v>
      </c>
      <c r="O10627" s="7"/>
      <c r="V10627" s="10" t="s">
        <v>1888</v>
      </c>
      <c r="AF10627" s="7" t="s">
        <v>106</v>
      </c>
      <c r="AG10627" s="7" t="s">
        <v>318</v>
      </c>
      <c r="AH10627" s="7" t="s">
        <v>436</v>
      </c>
      <c r="AI10627" s="7" t="s">
        <v>436</v>
      </c>
      <c r="AJ10627" s="7" t="s">
        <v>436</v>
      </c>
      <c r="AP10627" s="7" t="s">
        <v>1050</v>
      </c>
      <c r="AQ10627" s="15"/>
      <c r="AR10627" s="15"/>
      <c r="AS10627" s="15"/>
    </row>
    <row r="10628" spans="1:45" ht="15.75" customHeight="1">
      <c r="A10628" s="17">
        <v>39529</v>
      </c>
      <c r="B10628" s="22" t="s">
        <v>1899</v>
      </c>
      <c r="C10628" s="22" t="s">
        <v>1905</v>
      </c>
      <c r="D10628" s="22" t="s">
        <v>1896</v>
      </c>
      <c r="E10628" s="7" t="s">
        <v>313</v>
      </c>
      <c r="F10628" s="7" t="s">
        <v>13</v>
      </c>
      <c r="G10628" s="7" t="s">
        <v>835</v>
      </c>
      <c r="H10628" s="7" t="s">
        <v>15</v>
      </c>
      <c r="I10628" s="7">
        <v>803</v>
      </c>
      <c r="J10628" s="7" t="s">
        <v>315</v>
      </c>
      <c r="K10628" s="10">
        <v>78.7</v>
      </c>
      <c r="L10628" s="7" t="s">
        <v>16</v>
      </c>
      <c r="M10628" s="10">
        <v>0.7</v>
      </c>
      <c r="P10628" s="10"/>
      <c r="Q10628" s="10"/>
      <c r="R10628" s="10"/>
      <c r="S10628" s="10"/>
      <c r="V10628" s="10" t="s">
        <v>1888</v>
      </c>
      <c r="W10628" s="8"/>
      <c r="AG10628" s="7" t="s">
        <v>318</v>
      </c>
      <c r="AH10628" s="7" t="s">
        <v>436</v>
      </c>
      <c r="AI10628" s="7" t="s">
        <v>436</v>
      </c>
      <c r="AJ10628" s="7" t="s">
        <v>436</v>
      </c>
      <c r="AQ10628" s="15"/>
      <c r="AR10628" s="15"/>
      <c r="AS10628" s="15"/>
    </row>
    <row r="10629" spans="1:45" ht="15.75" customHeight="1">
      <c r="A10629" s="20">
        <v>37484</v>
      </c>
      <c r="B10629" s="24">
        <v>2002</v>
      </c>
      <c r="C10629" s="24" t="s">
        <v>1905</v>
      </c>
      <c r="D10629" s="22">
        <v>2014</v>
      </c>
      <c r="E10629" s="13" t="s">
        <v>313</v>
      </c>
      <c r="F10629" s="13" t="s">
        <v>13</v>
      </c>
      <c r="G10629" s="13" t="s">
        <v>122</v>
      </c>
      <c r="H10629" s="13" t="s">
        <v>15</v>
      </c>
      <c r="I10629" s="13">
        <v>804</v>
      </c>
      <c r="J10629" s="7" t="s">
        <v>119</v>
      </c>
      <c r="K10629" s="12">
        <v>79</v>
      </c>
      <c r="L10629" s="7" t="s">
        <v>16</v>
      </c>
      <c r="M10629" s="12">
        <v>1.3</v>
      </c>
      <c r="N10629" s="12">
        <v>2</v>
      </c>
      <c r="O10629" s="12"/>
      <c r="P10629" s="12"/>
      <c r="V10629" s="10">
        <f t="shared" ref="V10629:V10635" si="542">SQRT((N10629*N10629)+(O10629*O10629)+((P10629*P10629)+(Q10629*Q10629)+(R10629*R10629)+(S10629*S10629)+(T10629*T10629)+(U10629*U10629)))</f>
        <v>2</v>
      </c>
      <c r="W10629" s="12">
        <v>240</v>
      </c>
      <c r="X10629" s="12"/>
      <c r="Y10629" s="12"/>
      <c r="AC10629" s="13">
        <v>12</v>
      </c>
      <c r="AE10629" s="13">
        <v>0</v>
      </c>
      <c r="AF10629" s="13"/>
      <c r="AG10629" s="13" t="s">
        <v>119</v>
      </c>
      <c r="AH10629" s="7" t="s">
        <v>436</v>
      </c>
      <c r="AI10629" s="7" t="s">
        <v>436</v>
      </c>
      <c r="AJ10629" s="7" t="s">
        <v>436</v>
      </c>
      <c r="AK10629" s="7" t="s">
        <v>106</v>
      </c>
      <c r="AP10629" s="13" t="s">
        <v>218</v>
      </c>
      <c r="AQ10629" s="15"/>
      <c r="AR10629" s="15"/>
      <c r="AS10629" s="15"/>
    </row>
    <row r="10630" spans="1:45" ht="15.75" customHeight="1">
      <c r="A10630" s="17">
        <v>37871</v>
      </c>
      <c r="B10630" s="24" t="s">
        <v>1894</v>
      </c>
      <c r="C10630" s="24" t="s">
        <v>1905</v>
      </c>
      <c r="D10630" s="22">
        <v>2014</v>
      </c>
      <c r="E10630" s="7" t="s">
        <v>313</v>
      </c>
      <c r="F10630" s="7" t="s">
        <v>13</v>
      </c>
      <c r="G10630" s="7" t="s">
        <v>427</v>
      </c>
      <c r="H10630" s="7" t="s">
        <v>15</v>
      </c>
      <c r="I10630" s="7">
        <v>804</v>
      </c>
      <c r="J10630" s="7" t="s">
        <v>315</v>
      </c>
      <c r="K10630" s="10">
        <v>79</v>
      </c>
      <c r="L10630" s="7" t="s">
        <v>16</v>
      </c>
      <c r="M10630" s="10">
        <v>1.3</v>
      </c>
      <c r="N10630" s="10">
        <v>1.9</v>
      </c>
      <c r="O10630" s="7"/>
      <c r="V10630" s="10">
        <f t="shared" si="542"/>
        <v>1.9</v>
      </c>
      <c r="W10630" s="8">
        <v>238</v>
      </c>
      <c r="AC10630" s="7">
        <v>11</v>
      </c>
      <c r="AE10630" s="7">
        <v>0</v>
      </c>
      <c r="AG10630" s="7" t="s">
        <v>119</v>
      </c>
      <c r="AH10630" s="7" t="s">
        <v>436</v>
      </c>
      <c r="AI10630" s="7" t="s">
        <v>436</v>
      </c>
      <c r="AJ10630" s="7" t="s">
        <v>436</v>
      </c>
      <c r="AK10630" s="7" t="s">
        <v>106</v>
      </c>
      <c r="AP10630" s="7" t="s">
        <v>218</v>
      </c>
      <c r="AQ10630" s="15"/>
      <c r="AR10630" s="15"/>
      <c r="AS10630" s="15"/>
    </row>
    <row r="10631" spans="1:45" ht="15.75" customHeight="1">
      <c r="A10631" s="17">
        <v>38605</v>
      </c>
      <c r="B10631" s="22" t="s">
        <v>1896</v>
      </c>
      <c r="C10631" s="24" t="s">
        <v>1905</v>
      </c>
      <c r="D10631" s="22">
        <v>2014</v>
      </c>
      <c r="E10631" s="7" t="s">
        <v>313</v>
      </c>
      <c r="F10631" s="7" t="s">
        <v>892</v>
      </c>
      <c r="G10631" s="7" t="s">
        <v>892</v>
      </c>
      <c r="H10631" s="7" t="s">
        <v>15</v>
      </c>
      <c r="I10631" s="7">
        <v>804</v>
      </c>
      <c r="J10631" s="7" t="s">
        <v>315</v>
      </c>
      <c r="K10631" s="10">
        <v>79</v>
      </c>
      <c r="L10631" s="7" t="s">
        <v>16</v>
      </c>
      <c r="M10631" s="10">
        <v>2</v>
      </c>
      <c r="N10631" s="10">
        <v>2.1</v>
      </c>
      <c r="O10631" s="7"/>
      <c r="V10631" s="10">
        <f t="shared" si="542"/>
        <v>2.1</v>
      </c>
      <c r="W10631" s="7">
        <v>200</v>
      </c>
      <c r="AG10631" s="7" t="s">
        <v>119</v>
      </c>
      <c r="AH10631" s="7" t="s">
        <v>436</v>
      </c>
      <c r="AI10631" s="7" t="s">
        <v>436</v>
      </c>
      <c r="AJ10631" s="7" t="s">
        <v>436</v>
      </c>
      <c r="AM10631" s="7" t="s">
        <v>106</v>
      </c>
      <c r="AP10631" s="7" t="s">
        <v>241</v>
      </c>
      <c r="AQ10631" s="15"/>
      <c r="AR10631" s="15"/>
      <c r="AS10631" s="15"/>
    </row>
    <row r="10632" spans="1:45" ht="15.75" customHeight="1">
      <c r="A10632" s="17">
        <v>39529</v>
      </c>
      <c r="B10632" s="22" t="s">
        <v>1899</v>
      </c>
      <c r="C10632" s="24" t="s">
        <v>1905</v>
      </c>
      <c r="D10632" s="22">
        <v>2014</v>
      </c>
      <c r="E10632" s="7" t="s">
        <v>313</v>
      </c>
      <c r="F10632" s="7" t="s">
        <v>13</v>
      </c>
      <c r="G10632" s="7" t="s">
        <v>749</v>
      </c>
      <c r="H10632" s="7" t="s">
        <v>15</v>
      </c>
      <c r="I10632" s="7">
        <v>804</v>
      </c>
      <c r="J10632" s="7" t="s">
        <v>315</v>
      </c>
      <c r="K10632" s="10">
        <v>79</v>
      </c>
      <c r="L10632" s="7" t="s">
        <v>16</v>
      </c>
      <c r="M10632" s="10">
        <v>2</v>
      </c>
      <c r="N10632" s="10">
        <v>2.2000000000000002</v>
      </c>
      <c r="P10632" s="10"/>
      <c r="Q10632" s="10"/>
      <c r="R10632" s="10"/>
      <c r="S10632" s="10"/>
      <c r="V10632" s="10">
        <f t="shared" si="542"/>
        <v>2.2000000000000002</v>
      </c>
      <c r="W10632" s="8">
        <v>9999</v>
      </c>
      <c r="AE10632" s="7">
        <v>0</v>
      </c>
      <c r="AG10632" s="7" t="s">
        <v>119</v>
      </c>
      <c r="AH10632" s="7" t="s">
        <v>436</v>
      </c>
      <c r="AI10632" s="7" t="s">
        <v>436</v>
      </c>
      <c r="AJ10632" s="7" t="s">
        <v>436</v>
      </c>
      <c r="AL10632" s="7" t="s">
        <v>317</v>
      </c>
      <c r="AP10632" s="7" t="s">
        <v>852</v>
      </c>
      <c r="AQ10632" s="15"/>
      <c r="AR10632" s="15"/>
      <c r="AS10632" s="15"/>
    </row>
    <row r="10633" spans="1:45" ht="15.75" customHeight="1">
      <c r="A10633" s="17">
        <v>40122</v>
      </c>
      <c r="B10633" s="22" t="s">
        <v>1900</v>
      </c>
      <c r="C10633" s="24" t="s">
        <v>1905</v>
      </c>
      <c r="D10633" s="22">
        <v>2014</v>
      </c>
      <c r="E10633" s="7" t="s">
        <v>313</v>
      </c>
      <c r="F10633" s="7" t="s">
        <v>1291</v>
      </c>
      <c r="G10633" s="7" t="s">
        <v>1292</v>
      </c>
      <c r="H10633" s="7" t="s">
        <v>15</v>
      </c>
      <c r="I10633" s="7">
        <v>804</v>
      </c>
      <c r="J10633" s="7" t="s">
        <v>315</v>
      </c>
      <c r="K10633" s="10">
        <v>79</v>
      </c>
      <c r="L10633" s="7" t="s">
        <v>16</v>
      </c>
      <c r="M10633" s="10">
        <v>2</v>
      </c>
      <c r="N10633" s="10">
        <v>2.2000000000000002</v>
      </c>
      <c r="O10633" s="7"/>
      <c r="V10633" s="10">
        <f t="shared" si="542"/>
        <v>2.2000000000000002</v>
      </c>
      <c r="W10633" s="7">
        <v>235</v>
      </c>
      <c r="AC10633" s="7">
        <v>15</v>
      </c>
      <c r="AE10633" s="7">
        <v>0</v>
      </c>
      <c r="AG10633" s="7" t="s">
        <v>119</v>
      </c>
      <c r="AH10633" s="7" t="s">
        <v>436</v>
      </c>
      <c r="AI10633" s="7" t="s">
        <v>436</v>
      </c>
      <c r="AJ10633" s="7" t="s">
        <v>436</v>
      </c>
      <c r="AK10633" s="7" t="s">
        <v>106</v>
      </c>
      <c r="AL10633" s="7" t="s">
        <v>537</v>
      </c>
      <c r="AP10633" s="7" t="s">
        <v>1392</v>
      </c>
      <c r="AQ10633" s="15"/>
      <c r="AR10633" s="15"/>
      <c r="AS10633" s="15"/>
    </row>
    <row r="10634" spans="1:45" ht="15.75" customHeight="1">
      <c r="A10634" s="19">
        <v>40879</v>
      </c>
      <c r="B10634" s="23" t="s">
        <v>1902</v>
      </c>
      <c r="C10634" s="24" t="s">
        <v>1905</v>
      </c>
      <c r="D10634" s="22">
        <v>2014</v>
      </c>
      <c r="E10634" s="15" t="s">
        <v>313</v>
      </c>
      <c r="F10634" s="15" t="s">
        <v>1291</v>
      </c>
      <c r="G10634" s="15" t="s">
        <v>1291</v>
      </c>
      <c r="H10634" s="15" t="s">
        <v>15</v>
      </c>
      <c r="I10634" s="15">
        <v>804</v>
      </c>
      <c r="J10634" s="15" t="s">
        <v>315</v>
      </c>
      <c r="K10634" s="16">
        <v>79</v>
      </c>
      <c r="L10634" s="7" t="s">
        <v>16</v>
      </c>
      <c r="M10634" s="16">
        <v>2</v>
      </c>
      <c r="N10634" s="16">
        <v>2.2000000000000002</v>
      </c>
      <c r="O10634" s="16"/>
      <c r="P10634" s="16"/>
      <c r="Q10634" s="16"/>
      <c r="R10634" s="16"/>
      <c r="S10634" s="16"/>
      <c r="T10634" s="16"/>
      <c r="U10634" s="16"/>
      <c r="V10634" s="10">
        <f t="shared" si="542"/>
        <v>2.2000000000000002</v>
      </c>
      <c r="W10634" s="15">
        <v>224</v>
      </c>
      <c r="X10634" s="15"/>
      <c r="Y10634" s="15"/>
      <c r="Z10634" s="15"/>
      <c r="AA10634" s="15"/>
      <c r="AB10634" s="15"/>
      <c r="AC10634" s="15"/>
      <c r="AD10634" s="15"/>
      <c r="AE10634" s="15">
        <v>0</v>
      </c>
      <c r="AF10634" s="15"/>
      <c r="AG10634" s="15" t="s">
        <v>119</v>
      </c>
      <c r="AH10634" s="15" t="s">
        <v>436</v>
      </c>
      <c r="AI10634" s="15" t="s">
        <v>436</v>
      </c>
      <c r="AJ10634" s="15" t="s">
        <v>436</v>
      </c>
      <c r="AK10634" s="15" t="s">
        <v>318</v>
      </c>
      <c r="AL10634" s="15"/>
      <c r="AM10634" s="15"/>
      <c r="AN10634" s="15"/>
      <c r="AO10634" s="15"/>
      <c r="AP10634" s="16" t="s">
        <v>1838</v>
      </c>
      <c r="AQ10634" s="15"/>
      <c r="AR10634" s="15"/>
      <c r="AS10634" s="15"/>
    </row>
    <row r="10635" spans="1:45" ht="15.75" customHeight="1">
      <c r="A10635" s="17">
        <v>41552</v>
      </c>
      <c r="B10635" s="22" t="s">
        <v>2048</v>
      </c>
      <c r="C10635" s="22" t="s">
        <v>1905</v>
      </c>
      <c r="D10635" s="22">
        <v>2014</v>
      </c>
      <c r="E10635" s="7" t="s">
        <v>313</v>
      </c>
      <c r="F10635" s="7" t="s">
        <v>1291</v>
      </c>
      <c r="G10635" s="7" t="s">
        <v>1291</v>
      </c>
      <c r="H10635" s="7" t="s">
        <v>15</v>
      </c>
      <c r="I10635" s="7">
        <v>804</v>
      </c>
      <c r="J10635" s="7" t="s">
        <v>315</v>
      </c>
      <c r="K10635" s="10">
        <v>79</v>
      </c>
      <c r="L10635" s="7" t="s">
        <v>16</v>
      </c>
      <c r="M10635" s="10">
        <v>2</v>
      </c>
      <c r="N10635" s="10">
        <v>2</v>
      </c>
      <c r="V10635" s="7">
        <f t="shared" si="542"/>
        <v>2</v>
      </c>
      <c r="W10635" s="7">
        <v>243</v>
      </c>
      <c r="AE10635" s="7">
        <v>0</v>
      </c>
      <c r="AG10635" s="7" t="s">
        <v>119</v>
      </c>
      <c r="AH10635" s="7" t="s">
        <v>436</v>
      </c>
      <c r="AI10635" s="7" t="s">
        <v>436</v>
      </c>
      <c r="AJ10635" s="7" t="s">
        <v>436</v>
      </c>
      <c r="AK10635" s="7" t="s">
        <v>318</v>
      </c>
      <c r="AP10635" s="7" t="s">
        <v>2198</v>
      </c>
      <c r="AQ10635" s="15"/>
      <c r="AR10635" s="15"/>
      <c r="AS10635" s="15"/>
    </row>
    <row r="10636" spans="1:45" ht="15.75" customHeight="1">
      <c r="A10636" s="17">
        <v>41996</v>
      </c>
      <c r="B10636" s="22">
        <v>2014</v>
      </c>
      <c r="C10636" s="22" t="s">
        <v>1905</v>
      </c>
      <c r="D10636" s="22">
        <v>2014</v>
      </c>
      <c r="E10636" s="7" t="s">
        <v>313</v>
      </c>
      <c r="F10636" s="7" t="s">
        <v>2498</v>
      </c>
      <c r="G10636" s="7" t="s">
        <v>2499</v>
      </c>
      <c r="H10636" s="7" t="s">
        <v>15</v>
      </c>
      <c r="I10636" s="7">
        <v>804</v>
      </c>
      <c r="J10636" s="7" t="s">
        <v>315</v>
      </c>
      <c r="K10636" s="10">
        <v>79</v>
      </c>
      <c r="L10636" s="7" t="s">
        <v>16</v>
      </c>
      <c r="M10636" s="10">
        <v>2</v>
      </c>
      <c r="N10636" s="10">
        <v>1.9</v>
      </c>
      <c r="V10636" s="7">
        <f>SUM(N10636:U10636)</f>
        <v>1.9</v>
      </c>
      <c r="AE10636" s="7">
        <v>0</v>
      </c>
      <c r="AF10636" s="7" t="s">
        <v>16</v>
      </c>
      <c r="AG10636" s="7" t="s">
        <v>318</v>
      </c>
      <c r="AH10636" s="7" t="s">
        <v>436</v>
      </c>
      <c r="AI10636" s="7" t="s">
        <v>436</v>
      </c>
      <c r="AJ10636" s="7" t="s">
        <v>436</v>
      </c>
      <c r="AK10636" s="7" t="s">
        <v>106</v>
      </c>
      <c r="AP10636" s="7" t="s">
        <v>2503</v>
      </c>
      <c r="AQ10636" s="15"/>
      <c r="AR10636" s="15"/>
      <c r="AS10636" s="15"/>
    </row>
    <row r="10637" spans="1:45" ht="15.75" customHeight="1">
      <c r="A10637" s="20">
        <v>37484</v>
      </c>
      <c r="B10637" s="24">
        <v>2002</v>
      </c>
      <c r="C10637" s="24" t="s">
        <v>1905</v>
      </c>
      <c r="D10637" s="24" t="s">
        <v>1888</v>
      </c>
      <c r="E10637" s="13" t="s">
        <v>313</v>
      </c>
      <c r="F10637" s="13" t="s">
        <v>13</v>
      </c>
      <c r="G10637" s="13" t="s">
        <v>122</v>
      </c>
      <c r="H10637" s="13" t="s">
        <v>15</v>
      </c>
      <c r="I10637" s="13">
        <v>805</v>
      </c>
      <c r="J10637" s="7" t="s">
        <v>119</v>
      </c>
      <c r="K10637" s="12">
        <v>79.7</v>
      </c>
      <c r="L10637" s="7" t="s">
        <v>16</v>
      </c>
      <c r="M10637" s="12">
        <v>3.5</v>
      </c>
      <c r="N10637" s="12">
        <v>5</v>
      </c>
      <c r="O10637" s="12"/>
      <c r="P10637" s="12"/>
      <c r="V10637" s="10">
        <f t="shared" ref="V10637:V10643" si="543">SQRT((N10637*N10637)+(O10637*O10637)+((P10637*P10637)+(Q10637*Q10637)+(R10637*R10637)+(S10637*S10637)+(T10637*T10637)+(U10637*U10637)))</f>
        <v>5</v>
      </c>
      <c r="W10637" s="12">
        <v>9999</v>
      </c>
      <c r="X10637" s="12"/>
      <c r="Y10637" s="12"/>
      <c r="AC10637" s="13"/>
      <c r="AE10637" s="13">
        <v>1</v>
      </c>
      <c r="AF10637" s="13"/>
      <c r="AG10637" s="13" t="s">
        <v>119</v>
      </c>
      <c r="AH10637" s="7" t="s">
        <v>436</v>
      </c>
      <c r="AI10637" s="7" t="s">
        <v>436</v>
      </c>
      <c r="AJ10637" s="7" t="s">
        <v>436</v>
      </c>
      <c r="AP10637" s="13"/>
      <c r="AQ10637" s="15"/>
      <c r="AR10637" s="15"/>
      <c r="AS10637" s="15"/>
    </row>
    <row r="10638" spans="1:45" ht="15.75" customHeight="1">
      <c r="A10638" s="17">
        <v>37871</v>
      </c>
      <c r="B10638" s="24" t="s">
        <v>1894</v>
      </c>
      <c r="C10638" s="24" t="s">
        <v>1905</v>
      </c>
      <c r="D10638" s="24" t="s">
        <v>1888</v>
      </c>
      <c r="E10638" s="7" t="s">
        <v>313</v>
      </c>
      <c r="F10638" s="7" t="s">
        <v>13</v>
      </c>
      <c r="G10638" s="7" t="s">
        <v>427</v>
      </c>
      <c r="H10638" s="7" t="s">
        <v>15</v>
      </c>
      <c r="I10638" s="7">
        <v>805</v>
      </c>
      <c r="J10638" s="7" t="s">
        <v>315</v>
      </c>
      <c r="K10638" s="10">
        <v>79.7</v>
      </c>
      <c r="L10638" s="7" t="s">
        <v>16</v>
      </c>
      <c r="M10638" s="10">
        <v>3.5</v>
      </c>
      <c r="N10638" s="10">
        <v>5.0999999999999996</v>
      </c>
      <c r="O10638" s="7"/>
      <c r="V10638" s="10">
        <f t="shared" si="543"/>
        <v>5.0999999999999996</v>
      </c>
      <c r="W10638" s="8">
        <v>9999</v>
      </c>
      <c r="AE10638" s="7">
        <v>1</v>
      </c>
      <c r="AG10638" s="7" t="s">
        <v>119</v>
      </c>
      <c r="AH10638" s="7" t="s">
        <v>436</v>
      </c>
      <c r="AI10638" s="7" t="s">
        <v>436</v>
      </c>
      <c r="AJ10638" s="7" t="s">
        <v>436</v>
      </c>
      <c r="AQ10638" s="15"/>
      <c r="AR10638" s="15"/>
      <c r="AS10638" s="15"/>
    </row>
    <row r="10639" spans="1:45" ht="15.75" customHeight="1">
      <c r="A10639" s="17">
        <v>38605</v>
      </c>
      <c r="B10639" s="22" t="s">
        <v>1896</v>
      </c>
      <c r="C10639" s="24" t="s">
        <v>1905</v>
      </c>
      <c r="D10639" s="24" t="s">
        <v>1888</v>
      </c>
      <c r="E10639" s="7" t="s">
        <v>313</v>
      </c>
      <c r="F10639" s="7" t="s">
        <v>892</v>
      </c>
      <c r="G10639" s="7" t="s">
        <v>892</v>
      </c>
      <c r="H10639" s="7" t="s">
        <v>15</v>
      </c>
      <c r="I10639" s="7">
        <v>805</v>
      </c>
      <c r="J10639" s="7" t="s">
        <v>315</v>
      </c>
      <c r="K10639" s="10">
        <v>79.7</v>
      </c>
      <c r="L10639" s="7" t="s">
        <v>16</v>
      </c>
      <c r="M10639" s="10">
        <v>3.5</v>
      </c>
      <c r="N10639" s="10">
        <v>5.5</v>
      </c>
      <c r="O10639" s="7"/>
      <c r="V10639" s="10">
        <f t="shared" si="543"/>
        <v>5.5</v>
      </c>
      <c r="W10639" s="7">
        <v>9999</v>
      </c>
      <c r="AE10639" s="7">
        <v>1</v>
      </c>
      <c r="AG10639" s="7" t="s">
        <v>119</v>
      </c>
      <c r="AH10639" s="7" t="s">
        <v>436</v>
      </c>
      <c r="AI10639" s="7" t="s">
        <v>436</v>
      </c>
      <c r="AJ10639" s="7" t="s">
        <v>436</v>
      </c>
      <c r="AQ10639" s="15"/>
      <c r="AR10639" s="15"/>
      <c r="AS10639" s="15"/>
    </row>
    <row r="10640" spans="1:45" ht="15.75" customHeight="1">
      <c r="A10640" s="17">
        <v>39529</v>
      </c>
      <c r="B10640" s="22" t="s">
        <v>1899</v>
      </c>
      <c r="C10640" s="24" t="s">
        <v>1905</v>
      </c>
      <c r="D10640" s="24" t="s">
        <v>1888</v>
      </c>
      <c r="E10640" s="7" t="s">
        <v>313</v>
      </c>
      <c r="F10640" s="7" t="s">
        <v>13</v>
      </c>
      <c r="G10640" s="7" t="s">
        <v>749</v>
      </c>
      <c r="H10640" s="7" t="s">
        <v>15</v>
      </c>
      <c r="I10640" s="7">
        <v>805</v>
      </c>
      <c r="J10640" s="7" t="s">
        <v>315</v>
      </c>
      <c r="K10640" s="10">
        <v>79.7</v>
      </c>
      <c r="L10640" s="7" t="s">
        <v>16</v>
      </c>
      <c r="M10640" s="10">
        <v>3.5</v>
      </c>
      <c r="N10640" s="10">
        <v>5.6</v>
      </c>
      <c r="P10640" s="10"/>
      <c r="Q10640" s="10"/>
      <c r="R10640" s="10"/>
      <c r="S10640" s="10"/>
      <c r="V10640" s="10">
        <f t="shared" si="543"/>
        <v>5.6</v>
      </c>
      <c r="W10640" s="8">
        <v>9999</v>
      </c>
      <c r="AE10640" s="7">
        <v>1</v>
      </c>
      <c r="AG10640" s="7" t="s">
        <v>119</v>
      </c>
      <c r="AH10640" s="7" t="s">
        <v>436</v>
      </c>
      <c r="AI10640" s="7" t="s">
        <v>436</v>
      </c>
      <c r="AJ10640" s="7" t="s">
        <v>436</v>
      </c>
      <c r="AQ10640" s="15"/>
      <c r="AR10640" s="15"/>
      <c r="AS10640" s="15"/>
    </row>
    <row r="10641" spans="1:45" ht="15.75" customHeight="1">
      <c r="A10641" s="17">
        <v>40122</v>
      </c>
      <c r="B10641" s="22" t="s">
        <v>1900</v>
      </c>
      <c r="C10641" s="24" t="s">
        <v>1905</v>
      </c>
      <c r="D10641" s="24" t="s">
        <v>1888</v>
      </c>
      <c r="E10641" s="7" t="s">
        <v>313</v>
      </c>
      <c r="F10641" s="7" t="s">
        <v>1291</v>
      </c>
      <c r="G10641" s="7" t="s">
        <v>1292</v>
      </c>
      <c r="H10641" s="7" t="s">
        <v>15</v>
      </c>
      <c r="I10641" s="7">
        <v>805</v>
      </c>
      <c r="J10641" s="7" t="s">
        <v>315</v>
      </c>
      <c r="K10641" s="10">
        <v>79.7</v>
      </c>
      <c r="L10641" s="7" t="s">
        <v>16</v>
      </c>
      <c r="M10641" s="10">
        <v>3.5</v>
      </c>
      <c r="N10641" s="10">
        <v>5.8</v>
      </c>
      <c r="O10641" s="7"/>
      <c r="V10641" s="10">
        <f t="shared" si="543"/>
        <v>5.8</v>
      </c>
      <c r="W10641" s="7">
        <v>9999</v>
      </c>
      <c r="AE10641" s="7">
        <v>1</v>
      </c>
      <c r="AG10641" s="7" t="s">
        <v>119</v>
      </c>
      <c r="AH10641" s="7" t="s">
        <v>436</v>
      </c>
      <c r="AI10641" s="7" t="s">
        <v>436</v>
      </c>
      <c r="AJ10641" s="7" t="s">
        <v>436</v>
      </c>
      <c r="AQ10641" s="15"/>
      <c r="AR10641" s="15"/>
      <c r="AS10641" s="15"/>
    </row>
    <row r="10642" spans="1:45" ht="15.75" customHeight="1">
      <c r="A10642" s="19">
        <v>40879</v>
      </c>
      <c r="B10642" s="23" t="s">
        <v>1902</v>
      </c>
      <c r="C10642" s="24" t="s">
        <v>1905</v>
      </c>
      <c r="D10642" s="24" t="s">
        <v>1888</v>
      </c>
      <c r="E10642" s="15" t="s">
        <v>313</v>
      </c>
      <c r="F10642" s="15" t="s">
        <v>1291</v>
      </c>
      <c r="G10642" s="15" t="s">
        <v>1291</v>
      </c>
      <c r="H10642" s="15" t="s">
        <v>15</v>
      </c>
      <c r="I10642" s="15">
        <v>805</v>
      </c>
      <c r="J10642" s="15" t="s">
        <v>315</v>
      </c>
      <c r="K10642" s="16">
        <v>79.7</v>
      </c>
      <c r="L10642" s="7" t="s">
        <v>16</v>
      </c>
      <c r="M10642" s="16">
        <v>3.5</v>
      </c>
      <c r="N10642" s="16">
        <v>6.2</v>
      </c>
      <c r="O10642" s="16"/>
      <c r="P10642" s="16"/>
      <c r="Q10642" s="16"/>
      <c r="R10642" s="16"/>
      <c r="S10642" s="16"/>
      <c r="T10642" s="16"/>
      <c r="U10642" s="16"/>
      <c r="V10642" s="10">
        <f t="shared" si="543"/>
        <v>6.2</v>
      </c>
      <c r="W10642" s="15">
        <v>9999</v>
      </c>
      <c r="X10642" s="15"/>
      <c r="Y10642" s="15"/>
      <c r="Z10642" s="15"/>
      <c r="AA10642" s="15"/>
      <c r="AB10642" s="15"/>
      <c r="AC10642" s="15"/>
      <c r="AD10642" s="15"/>
      <c r="AE10642" s="15">
        <v>1</v>
      </c>
      <c r="AF10642" s="15"/>
      <c r="AG10642" s="15" t="s">
        <v>119</v>
      </c>
      <c r="AH10642" s="15" t="s">
        <v>436</v>
      </c>
      <c r="AI10642" s="15" t="s">
        <v>436</v>
      </c>
      <c r="AJ10642" s="15" t="s">
        <v>436</v>
      </c>
      <c r="AK10642" s="15"/>
      <c r="AL10642" s="15"/>
      <c r="AM10642" s="15"/>
      <c r="AN10642" s="15"/>
      <c r="AO10642" s="15"/>
      <c r="AP10642" s="15"/>
      <c r="AQ10642" s="15"/>
      <c r="AR10642" s="15"/>
      <c r="AS10642" s="15"/>
    </row>
    <row r="10643" spans="1:45" ht="15.75" customHeight="1">
      <c r="A10643" s="17">
        <v>41552</v>
      </c>
      <c r="B10643" s="22" t="s">
        <v>2048</v>
      </c>
      <c r="C10643" s="22" t="s">
        <v>1905</v>
      </c>
      <c r="D10643" s="22" t="s">
        <v>1888</v>
      </c>
      <c r="E10643" s="7" t="s">
        <v>313</v>
      </c>
      <c r="F10643" s="7" t="s">
        <v>1291</v>
      </c>
      <c r="G10643" s="7" t="s">
        <v>1291</v>
      </c>
      <c r="H10643" s="7" t="s">
        <v>15</v>
      </c>
      <c r="I10643" s="7">
        <v>805</v>
      </c>
      <c r="J10643" s="7" t="s">
        <v>315</v>
      </c>
      <c r="K10643" s="10">
        <v>79.7</v>
      </c>
      <c r="L10643" s="7" t="s">
        <v>16</v>
      </c>
      <c r="M10643" s="10">
        <v>3.5</v>
      </c>
      <c r="N10643" s="10">
        <v>6.3</v>
      </c>
      <c r="V10643" s="7">
        <f t="shared" si="543"/>
        <v>6.3</v>
      </c>
      <c r="W10643" s="7">
        <v>9999</v>
      </c>
      <c r="AE10643" s="7">
        <v>1</v>
      </c>
      <c r="AG10643" s="7" t="s">
        <v>119</v>
      </c>
      <c r="AH10643" s="7" t="s">
        <v>436</v>
      </c>
      <c r="AI10643" s="7" t="s">
        <v>436</v>
      </c>
      <c r="AJ10643" s="7" t="s">
        <v>436</v>
      </c>
      <c r="AK10643" s="7" t="s">
        <v>318</v>
      </c>
      <c r="AP10643" s="7" t="s">
        <v>218</v>
      </c>
      <c r="AQ10643" s="15"/>
      <c r="AR10643" s="15"/>
      <c r="AS10643" s="15"/>
    </row>
    <row r="10644" spans="1:45" ht="15.75" customHeight="1">
      <c r="A10644" s="17">
        <v>41996</v>
      </c>
      <c r="B10644" s="22">
        <v>2014</v>
      </c>
      <c r="C10644" s="22" t="s">
        <v>1905</v>
      </c>
      <c r="D10644" s="22" t="s">
        <v>1888</v>
      </c>
      <c r="E10644" s="7" t="s">
        <v>313</v>
      </c>
      <c r="F10644" s="7" t="s">
        <v>2498</v>
      </c>
      <c r="G10644" s="7" t="s">
        <v>2499</v>
      </c>
      <c r="H10644" s="7" t="s">
        <v>15</v>
      </c>
      <c r="I10644" s="7">
        <v>805</v>
      </c>
      <c r="J10644" s="7" t="s">
        <v>315</v>
      </c>
      <c r="K10644" s="10">
        <v>79.7</v>
      </c>
      <c r="L10644" s="7" t="s">
        <v>16</v>
      </c>
      <c r="M10644" s="10">
        <v>3.5</v>
      </c>
      <c r="N10644" s="10">
        <v>6.4</v>
      </c>
      <c r="V10644" s="7">
        <f>SUM(N10644:U10644)</f>
        <v>6.4</v>
      </c>
      <c r="W10644" s="7">
        <v>9999</v>
      </c>
      <c r="AE10644" s="7">
        <v>1</v>
      </c>
      <c r="AG10644" s="7" t="s">
        <v>119</v>
      </c>
      <c r="AH10644" s="7" t="s">
        <v>436</v>
      </c>
      <c r="AI10644" s="7" t="s">
        <v>436</v>
      </c>
      <c r="AJ10644" s="7" t="s">
        <v>436</v>
      </c>
      <c r="AK10644" s="7" t="s">
        <v>106</v>
      </c>
      <c r="AP10644" s="7" t="s">
        <v>218</v>
      </c>
      <c r="AQ10644" s="15"/>
      <c r="AR10644" s="15"/>
      <c r="AS10644" s="15"/>
    </row>
    <row r="10645" spans="1:45" ht="15.75" customHeight="1">
      <c r="A10645" s="20">
        <v>37484</v>
      </c>
      <c r="B10645" s="24">
        <v>2002</v>
      </c>
      <c r="C10645" s="24" t="s">
        <v>1905</v>
      </c>
      <c r="D10645" s="24" t="s">
        <v>1888</v>
      </c>
      <c r="E10645" s="13" t="s">
        <v>313</v>
      </c>
      <c r="F10645" s="13" t="s">
        <v>13</v>
      </c>
      <c r="G10645" s="13" t="s">
        <v>122</v>
      </c>
      <c r="H10645" s="13" t="s">
        <v>15</v>
      </c>
      <c r="I10645" s="13">
        <v>806</v>
      </c>
      <c r="J10645" s="7" t="s">
        <v>119</v>
      </c>
      <c r="K10645" s="12">
        <v>79.8</v>
      </c>
      <c r="L10645" s="7" t="s">
        <v>16</v>
      </c>
      <c r="M10645" s="12">
        <v>3.7</v>
      </c>
      <c r="N10645" s="12">
        <v>4.7</v>
      </c>
      <c r="O10645" s="12"/>
      <c r="P10645" s="12"/>
      <c r="V10645" s="10">
        <f t="shared" ref="V10645:V10651" si="544">SQRT((N10645*N10645)+(O10645*O10645)+((P10645*P10645)+(Q10645*Q10645)+(R10645*R10645)+(S10645*S10645)+(T10645*T10645)+(U10645*U10645)))</f>
        <v>4.7</v>
      </c>
      <c r="W10645" s="12">
        <v>9999</v>
      </c>
      <c r="X10645" s="12"/>
      <c r="Y10645" s="12"/>
      <c r="AC10645" s="13"/>
      <c r="AE10645" s="13">
        <v>0</v>
      </c>
      <c r="AF10645" s="13"/>
      <c r="AG10645" s="13" t="s">
        <v>119</v>
      </c>
      <c r="AH10645" s="7" t="s">
        <v>436</v>
      </c>
      <c r="AI10645" s="7" t="s">
        <v>436</v>
      </c>
      <c r="AJ10645" s="7" t="s">
        <v>436</v>
      </c>
      <c r="AP10645" s="13"/>
      <c r="AQ10645" s="15"/>
      <c r="AR10645" s="15"/>
      <c r="AS10645" s="15"/>
    </row>
    <row r="10646" spans="1:45" ht="15.75" customHeight="1">
      <c r="A10646" s="17">
        <v>37882</v>
      </c>
      <c r="B10646" s="24" t="s">
        <v>1894</v>
      </c>
      <c r="C10646" s="24" t="s">
        <v>1905</v>
      </c>
      <c r="D10646" s="22">
        <v>2014</v>
      </c>
      <c r="E10646" s="7" t="s">
        <v>313</v>
      </c>
      <c r="F10646" s="7" t="s">
        <v>13</v>
      </c>
      <c r="G10646" s="7" t="s">
        <v>504</v>
      </c>
      <c r="H10646" s="7" t="s">
        <v>15</v>
      </c>
      <c r="I10646" s="7">
        <v>806</v>
      </c>
      <c r="J10646" s="7" t="s">
        <v>315</v>
      </c>
      <c r="K10646" s="10">
        <v>79.8</v>
      </c>
      <c r="L10646" s="7" t="s">
        <v>16</v>
      </c>
      <c r="M10646" s="10">
        <v>3.7</v>
      </c>
      <c r="N10646" s="10">
        <v>4.8</v>
      </c>
      <c r="O10646" s="7"/>
      <c r="V10646" s="10">
        <f t="shared" si="544"/>
        <v>4.8</v>
      </c>
      <c r="W10646" s="8">
        <v>9999</v>
      </c>
      <c r="AE10646" s="7">
        <v>0</v>
      </c>
      <c r="AG10646" s="7" t="s">
        <v>119</v>
      </c>
      <c r="AH10646" s="7" t="s">
        <v>436</v>
      </c>
      <c r="AI10646" s="7" t="s">
        <v>436</v>
      </c>
      <c r="AJ10646" s="7" t="s">
        <v>436</v>
      </c>
      <c r="AQ10646" s="15"/>
      <c r="AR10646" s="15"/>
      <c r="AS10646" s="15"/>
    </row>
    <row r="10647" spans="1:45" ht="15.75" customHeight="1">
      <c r="A10647" s="17">
        <v>38605</v>
      </c>
      <c r="B10647" s="22" t="s">
        <v>1896</v>
      </c>
      <c r="C10647" s="24" t="s">
        <v>1905</v>
      </c>
      <c r="D10647" s="22">
        <v>2014</v>
      </c>
      <c r="E10647" s="7" t="s">
        <v>313</v>
      </c>
      <c r="F10647" s="7" t="s">
        <v>892</v>
      </c>
      <c r="G10647" s="7" t="s">
        <v>892</v>
      </c>
      <c r="H10647" s="7" t="s">
        <v>15</v>
      </c>
      <c r="I10647" s="7">
        <v>806</v>
      </c>
      <c r="J10647" s="7" t="s">
        <v>315</v>
      </c>
      <c r="K10647" s="10">
        <v>79.8</v>
      </c>
      <c r="L10647" s="7" t="s">
        <v>16</v>
      </c>
      <c r="M10647" s="10">
        <v>3.7</v>
      </c>
      <c r="N10647" s="10">
        <v>4.9000000000000004</v>
      </c>
      <c r="O10647" s="7"/>
      <c r="V10647" s="10">
        <f t="shared" si="544"/>
        <v>4.9000000000000004</v>
      </c>
      <c r="W10647" s="7" t="s">
        <v>260</v>
      </c>
      <c r="AG10647" s="7" t="s">
        <v>119</v>
      </c>
      <c r="AH10647" s="7" t="s">
        <v>436</v>
      </c>
      <c r="AI10647" s="7" t="s">
        <v>436</v>
      </c>
      <c r="AJ10647" s="7" t="s">
        <v>436</v>
      </c>
      <c r="AQ10647" s="15"/>
      <c r="AR10647" s="15"/>
      <c r="AS10647" s="15"/>
    </row>
    <row r="10648" spans="1:45" ht="15.75" customHeight="1">
      <c r="A10648" s="17">
        <v>39529</v>
      </c>
      <c r="B10648" s="22" t="s">
        <v>1899</v>
      </c>
      <c r="C10648" s="24" t="s">
        <v>1905</v>
      </c>
      <c r="D10648" s="22">
        <v>2014</v>
      </c>
      <c r="E10648" s="7" t="s">
        <v>313</v>
      </c>
      <c r="F10648" s="7" t="s">
        <v>13</v>
      </c>
      <c r="G10648" s="7" t="s">
        <v>749</v>
      </c>
      <c r="H10648" s="7" t="s">
        <v>15</v>
      </c>
      <c r="I10648" s="7">
        <v>806</v>
      </c>
      <c r="J10648" s="7" t="s">
        <v>315</v>
      </c>
      <c r="K10648" s="10">
        <v>79.8</v>
      </c>
      <c r="L10648" s="7" t="s">
        <v>16</v>
      </c>
      <c r="M10648" s="10">
        <v>3.7</v>
      </c>
      <c r="N10648" s="10">
        <v>5</v>
      </c>
      <c r="P10648" s="10"/>
      <c r="Q10648" s="10"/>
      <c r="R10648" s="10"/>
      <c r="S10648" s="10"/>
      <c r="V10648" s="10">
        <f t="shared" si="544"/>
        <v>5</v>
      </c>
      <c r="W10648" s="8">
        <v>9999</v>
      </c>
      <c r="AE10648" s="7">
        <v>0</v>
      </c>
      <c r="AG10648" s="7" t="s">
        <v>119</v>
      </c>
      <c r="AH10648" s="7" t="s">
        <v>436</v>
      </c>
      <c r="AI10648" s="7" t="s">
        <v>436</v>
      </c>
      <c r="AJ10648" s="7" t="s">
        <v>436</v>
      </c>
      <c r="AL10648" s="7" t="s">
        <v>317</v>
      </c>
      <c r="AP10648" s="7" t="s">
        <v>853</v>
      </c>
      <c r="AQ10648" s="15"/>
      <c r="AR10648" s="15"/>
      <c r="AS10648" s="15"/>
    </row>
    <row r="10649" spans="1:45" ht="15.75" customHeight="1">
      <c r="A10649" s="17">
        <v>40122</v>
      </c>
      <c r="B10649" s="22" t="s">
        <v>1900</v>
      </c>
      <c r="C10649" s="24" t="s">
        <v>1905</v>
      </c>
      <c r="D10649" s="22">
        <v>2014</v>
      </c>
      <c r="E10649" s="7" t="s">
        <v>313</v>
      </c>
      <c r="F10649" s="7" t="s">
        <v>1291</v>
      </c>
      <c r="G10649" s="7" t="s">
        <v>1292</v>
      </c>
      <c r="H10649" s="7" t="s">
        <v>15</v>
      </c>
      <c r="I10649" s="7">
        <v>806</v>
      </c>
      <c r="J10649" s="7" t="s">
        <v>315</v>
      </c>
      <c r="K10649" s="10">
        <v>79.8</v>
      </c>
      <c r="L10649" s="7" t="s">
        <v>16</v>
      </c>
      <c r="M10649" s="10">
        <v>3.7</v>
      </c>
      <c r="N10649" s="10">
        <v>5.0999999999999996</v>
      </c>
      <c r="O10649" s="7"/>
      <c r="V10649" s="10">
        <f t="shared" si="544"/>
        <v>5.0999999999999996</v>
      </c>
      <c r="W10649" s="7">
        <v>9999</v>
      </c>
      <c r="AE10649" s="7">
        <v>0</v>
      </c>
      <c r="AG10649" s="7" t="s">
        <v>119</v>
      </c>
      <c r="AH10649" s="7" t="s">
        <v>436</v>
      </c>
      <c r="AI10649" s="7" t="s">
        <v>436</v>
      </c>
      <c r="AJ10649" s="7" t="s">
        <v>436</v>
      </c>
      <c r="AL10649" s="7" t="s">
        <v>537</v>
      </c>
      <c r="AP10649" s="7" t="s">
        <v>1393</v>
      </c>
      <c r="AQ10649" s="15"/>
      <c r="AR10649" s="15"/>
      <c r="AS10649" s="15"/>
    </row>
    <row r="10650" spans="1:45" ht="15.75" customHeight="1">
      <c r="A10650" s="19">
        <v>40879</v>
      </c>
      <c r="B10650" s="23" t="s">
        <v>1902</v>
      </c>
      <c r="C10650" s="24" t="s">
        <v>1905</v>
      </c>
      <c r="D10650" s="22">
        <v>2014</v>
      </c>
      <c r="E10650" s="15" t="s">
        <v>313</v>
      </c>
      <c r="F10650" s="15" t="s">
        <v>1291</v>
      </c>
      <c r="G10650" s="15" t="s">
        <v>1291</v>
      </c>
      <c r="H10650" s="15" t="s">
        <v>15</v>
      </c>
      <c r="I10650" s="15">
        <v>806</v>
      </c>
      <c r="J10650" s="15" t="s">
        <v>315</v>
      </c>
      <c r="K10650" s="16">
        <v>79.8</v>
      </c>
      <c r="L10650" s="7" t="s">
        <v>16</v>
      </c>
      <c r="M10650" s="16">
        <v>3.7</v>
      </c>
      <c r="N10650" s="16">
        <v>5</v>
      </c>
      <c r="O10650" s="16"/>
      <c r="P10650" s="16"/>
      <c r="Q10650" s="16"/>
      <c r="R10650" s="16"/>
      <c r="S10650" s="16"/>
      <c r="T10650" s="16"/>
      <c r="U10650" s="16"/>
      <c r="V10650" s="10">
        <f t="shared" si="544"/>
        <v>5</v>
      </c>
      <c r="W10650" s="15">
        <v>9999</v>
      </c>
      <c r="X10650" s="15"/>
      <c r="Y10650" s="15"/>
      <c r="Z10650" s="15"/>
      <c r="AA10650" s="15"/>
      <c r="AB10650" s="15"/>
      <c r="AC10650" s="15"/>
      <c r="AD10650" s="15"/>
      <c r="AE10650" s="15">
        <v>0</v>
      </c>
      <c r="AF10650" s="15"/>
      <c r="AG10650" s="15" t="s">
        <v>119</v>
      </c>
      <c r="AH10650" s="15" t="s">
        <v>436</v>
      </c>
      <c r="AI10650" s="15" t="s">
        <v>436</v>
      </c>
      <c r="AJ10650" s="15" t="s">
        <v>436</v>
      </c>
      <c r="AK10650" s="15"/>
      <c r="AL10650" s="15" t="s">
        <v>607</v>
      </c>
      <c r="AM10650" s="15"/>
      <c r="AN10650" s="15"/>
      <c r="AO10650" s="15"/>
      <c r="AP10650" s="16" t="s">
        <v>1839</v>
      </c>
      <c r="AQ10650" s="15"/>
      <c r="AR10650" s="15"/>
      <c r="AS10650" s="15"/>
    </row>
    <row r="10651" spans="1:45" ht="15.75" customHeight="1">
      <c r="A10651" s="17">
        <v>41552</v>
      </c>
      <c r="B10651" s="22" t="s">
        <v>2048</v>
      </c>
      <c r="C10651" s="22" t="s">
        <v>1905</v>
      </c>
      <c r="D10651" s="22">
        <v>2014</v>
      </c>
      <c r="E10651" s="7" t="s">
        <v>313</v>
      </c>
      <c r="F10651" s="7" t="s">
        <v>1291</v>
      </c>
      <c r="G10651" s="7" t="s">
        <v>1291</v>
      </c>
      <c r="H10651" s="7" t="s">
        <v>15</v>
      </c>
      <c r="I10651" s="7">
        <v>806</v>
      </c>
      <c r="J10651" s="7" t="s">
        <v>315</v>
      </c>
      <c r="K10651" s="10">
        <v>79.8</v>
      </c>
      <c r="L10651" s="7" t="s">
        <v>16</v>
      </c>
      <c r="M10651" s="10">
        <v>3.7</v>
      </c>
      <c r="N10651" s="10">
        <v>5</v>
      </c>
      <c r="V10651" s="7">
        <f t="shared" si="544"/>
        <v>5</v>
      </c>
      <c r="W10651" s="7">
        <v>9999</v>
      </c>
      <c r="AE10651" s="7">
        <v>0</v>
      </c>
      <c r="AG10651" s="7" t="s">
        <v>119</v>
      </c>
      <c r="AH10651" s="7" t="s">
        <v>436</v>
      </c>
      <c r="AI10651" s="7" t="s">
        <v>436</v>
      </c>
      <c r="AJ10651" s="7" t="s">
        <v>436</v>
      </c>
      <c r="AL10651" s="7" t="s">
        <v>607</v>
      </c>
      <c r="AP10651" s="7" t="s">
        <v>2313</v>
      </c>
      <c r="AQ10651" s="15"/>
      <c r="AR10651" s="15"/>
      <c r="AS10651" s="15"/>
    </row>
    <row r="10652" spans="1:45" ht="15.75" customHeight="1">
      <c r="A10652" s="17">
        <v>41996</v>
      </c>
      <c r="B10652" s="22">
        <v>2014</v>
      </c>
      <c r="C10652" s="22" t="s">
        <v>1905</v>
      </c>
      <c r="D10652" s="22">
        <v>2014</v>
      </c>
      <c r="E10652" s="7" t="s">
        <v>313</v>
      </c>
      <c r="F10652" s="7" t="s">
        <v>2498</v>
      </c>
      <c r="G10652" s="7" t="s">
        <v>2499</v>
      </c>
      <c r="H10652" s="7" t="s">
        <v>15</v>
      </c>
      <c r="I10652" s="7">
        <v>806</v>
      </c>
      <c r="J10652" s="7" t="s">
        <v>315</v>
      </c>
      <c r="K10652" s="10">
        <v>79.8</v>
      </c>
      <c r="L10652" s="7" t="s">
        <v>16</v>
      </c>
      <c r="M10652" s="10">
        <v>3.7</v>
      </c>
      <c r="N10652" s="10">
        <v>5</v>
      </c>
      <c r="V10652" s="7">
        <f>SUM(N10652:U10652)</f>
        <v>5</v>
      </c>
      <c r="W10652" s="7">
        <v>9999</v>
      </c>
      <c r="AE10652" s="7">
        <v>0</v>
      </c>
      <c r="AF10652" s="7" t="s">
        <v>16</v>
      </c>
      <c r="AG10652" s="7" t="s">
        <v>318</v>
      </c>
      <c r="AH10652" s="7" t="s">
        <v>436</v>
      </c>
      <c r="AI10652" s="7" t="s">
        <v>436</v>
      </c>
      <c r="AJ10652" s="7" t="s">
        <v>436</v>
      </c>
      <c r="AL10652" s="7" t="s">
        <v>607</v>
      </c>
      <c r="AP10652" s="7" t="s">
        <v>2504</v>
      </c>
      <c r="AQ10652" s="15"/>
      <c r="AR10652" s="15"/>
      <c r="AS10652" s="15"/>
    </row>
    <row r="10653" spans="1:45" ht="15.75" customHeight="1">
      <c r="A10653" s="20">
        <v>37484</v>
      </c>
      <c r="B10653" s="24">
        <v>2002</v>
      </c>
      <c r="C10653" s="24" t="s">
        <v>1905</v>
      </c>
      <c r="D10653" s="24" t="s">
        <v>1894</v>
      </c>
      <c r="E10653" s="13" t="s">
        <v>313</v>
      </c>
      <c r="F10653" s="13" t="s">
        <v>13</v>
      </c>
      <c r="G10653" s="13" t="s">
        <v>122</v>
      </c>
      <c r="H10653" s="13" t="s">
        <v>15</v>
      </c>
      <c r="I10653" s="13">
        <v>807</v>
      </c>
      <c r="J10653" s="7" t="s">
        <v>119</v>
      </c>
      <c r="K10653" s="12">
        <v>79.5</v>
      </c>
      <c r="L10653" s="7" t="s">
        <v>16</v>
      </c>
      <c r="M10653" s="12">
        <v>2</v>
      </c>
      <c r="N10653" s="12">
        <v>0.1</v>
      </c>
      <c r="O10653" s="12"/>
      <c r="P10653" s="12"/>
      <c r="V10653" s="10">
        <f>SQRT((N10653*N10653)+(O10653*O10653)+((P10653*P10653)+(Q10653*Q10653)+(R10653*R10653)+(S10653*S10653)+(T10653*T10653)+(U10653*U10653)))</f>
        <v>0.1</v>
      </c>
      <c r="W10653" s="12">
        <v>7</v>
      </c>
      <c r="X10653" s="12"/>
      <c r="Y10653" s="12"/>
      <c r="AC10653" s="13">
        <v>0</v>
      </c>
      <c r="AE10653" s="13">
        <v>0</v>
      </c>
      <c r="AF10653" s="13"/>
      <c r="AG10653" s="13" t="s">
        <v>119</v>
      </c>
      <c r="AH10653" s="7" t="s">
        <v>436</v>
      </c>
      <c r="AI10653" s="7" t="s">
        <v>436</v>
      </c>
      <c r="AJ10653" s="7" t="s">
        <v>436</v>
      </c>
      <c r="AP10653" s="13"/>
      <c r="AQ10653" s="15"/>
      <c r="AR10653" s="15"/>
      <c r="AS10653" s="15"/>
    </row>
    <row r="10654" spans="1:45" ht="15.75" customHeight="1">
      <c r="A10654" s="17">
        <v>37882</v>
      </c>
      <c r="B10654" s="24" t="s">
        <v>1894</v>
      </c>
      <c r="C10654" s="24" t="s">
        <v>1905</v>
      </c>
      <c r="D10654" s="24" t="s">
        <v>1894</v>
      </c>
      <c r="E10654" s="7" t="s">
        <v>313</v>
      </c>
      <c r="F10654" s="7" t="s">
        <v>13</v>
      </c>
      <c r="G10654" s="7" t="s">
        <v>504</v>
      </c>
      <c r="H10654" s="7" t="s">
        <v>15</v>
      </c>
      <c r="I10654" s="7">
        <v>807</v>
      </c>
      <c r="J10654" s="7" t="s">
        <v>343</v>
      </c>
      <c r="K10654" s="10">
        <v>79.5</v>
      </c>
      <c r="L10654" s="7" t="s">
        <v>16</v>
      </c>
      <c r="M10654" s="10">
        <v>2</v>
      </c>
      <c r="O10654" s="7"/>
      <c r="V10654" s="10" t="s">
        <v>1888</v>
      </c>
      <c r="W10654" s="8"/>
      <c r="AF10654" s="7" t="s">
        <v>106</v>
      </c>
      <c r="AG10654" s="7" t="s">
        <v>318</v>
      </c>
      <c r="AH10654" s="7" t="s">
        <v>436</v>
      </c>
      <c r="AI10654" s="7" t="s">
        <v>436</v>
      </c>
      <c r="AJ10654" s="7" t="s">
        <v>436</v>
      </c>
      <c r="AQ10654" s="15"/>
      <c r="AR10654" s="15"/>
      <c r="AS10654" s="15"/>
    </row>
    <row r="10655" spans="1:45" ht="15.75" customHeight="1">
      <c r="A10655" s="17">
        <v>38605</v>
      </c>
      <c r="B10655" s="22" t="s">
        <v>1896</v>
      </c>
      <c r="C10655" s="24" t="s">
        <v>1905</v>
      </c>
      <c r="D10655" s="24" t="s">
        <v>1894</v>
      </c>
      <c r="E10655" s="7" t="s">
        <v>313</v>
      </c>
      <c r="F10655" s="7" t="s">
        <v>892</v>
      </c>
      <c r="G10655" s="7" t="s">
        <v>892</v>
      </c>
      <c r="H10655" s="7" t="s">
        <v>15</v>
      </c>
      <c r="I10655" s="7">
        <v>807</v>
      </c>
      <c r="J10655" s="7" t="s">
        <v>320</v>
      </c>
      <c r="K10655" s="12">
        <v>79.5</v>
      </c>
      <c r="L10655" s="7" t="s">
        <v>16</v>
      </c>
      <c r="M10655" s="12">
        <v>2</v>
      </c>
      <c r="O10655" s="7"/>
      <c r="V10655" s="10" t="s">
        <v>1888</v>
      </c>
      <c r="AG10655" s="7" t="s">
        <v>318</v>
      </c>
      <c r="AH10655" s="7" t="s">
        <v>436</v>
      </c>
      <c r="AI10655" s="7" t="s">
        <v>436</v>
      </c>
      <c r="AJ10655" s="7" t="s">
        <v>436</v>
      </c>
      <c r="AP10655" s="7" t="s">
        <v>1051</v>
      </c>
      <c r="AQ10655" s="15"/>
      <c r="AR10655" s="15"/>
      <c r="AS10655" s="15"/>
    </row>
    <row r="10656" spans="1:45" ht="15.75" customHeight="1">
      <c r="A10656" s="17">
        <v>39529</v>
      </c>
      <c r="B10656" s="22" t="s">
        <v>1899</v>
      </c>
      <c r="C10656" s="24" t="s">
        <v>1905</v>
      </c>
      <c r="D10656" s="24" t="s">
        <v>1894</v>
      </c>
      <c r="E10656" s="7" t="s">
        <v>313</v>
      </c>
      <c r="F10656" s="7" t="s">
        <v>13</v>
      </c>
      <c r="G10656" s="7" t="s">
        <v>749</v>
      </c>
      <c r="H10656" s="7" t="s">
        <v>15</v>
      </c>
      <c r="I10656" s="7">
        <v>807</v>
      </c>
      <c r="J10656" s="7" t="s">
        <v>320</v>
      </c>
      <c r="K10656" s="10">
        <v>79.5</v>
      </c>
      <c r="L10656" s="7" t="s">
        <v>16</v>
      </c>
      <c r="M10656" s="10">
        <v>2</v>
      </c>
      <c r="P10656" s="10"/>
      <c r="Q10656" s="10"/>
      <c r="R10656" s="10"/>
      <c r="S10656" s="10"/>
      <c r="V10656" s="10" t="s">
        <v>1888</v>
      </c>
      <c r="W10656" s="8" t="s">
        <v>317</v>
      </c>
      <c r="AG10656" s="7" t="s">
        <v>318</v>
      </c>
      <c r="AH10656" s="7" t="s">
        <v>436</v>
      </c>
      <c r="AI10656" s="7" t="s">
        <v>436</v>
      </c>
      <c r="AJ10656" s="7" t="s">
        <v>436</v>
      </c>
      <c r="AQ10656" s="15"/>
      <c r="AR10656" s="15"/>
      <c r="AS10656" s="15"/>
    </row>
    <row r="10657" spans="1:45" ht="15.75" customHeight="1">
      <c r="A10657" s="17">
        <v>40122</v>
      </c>
      <c r="B10657" s="22" t="s">
        <v>1900</v>
      </c>
      <c r="C10657" s="24" t="s">
        <v>1905</v>
      </c>
      <c r="D10657" s="24" t="s">
        <v>1894</v>
      </c>
      <c r="E10657" s="7" t="s">
        <v>313</v>
      </c>
      <c r="F10657" s="7" t="s">
        <v>1291</v>
      </c>
      <c r="G10657" s="7" t="s">
        <v>1292</v>
      </c>
      <c r="H10657" s="7" t="s">
        <v>15</v>
      </c>
      <c r="I10657" s="7">
        <v>807</v>
      </c>
      <c r="J10657" s="7" t="s">
        <v>320</v>
      </c>
      <c r="K10657" s="10">
        <v>79.5</v>
      </c>
      <c r="L10657" s="7" t="s">
        <v>16</v>
      </c>
      <c r="M10657" s="10">
        <v>2</v>
      </c>
      <c r="O10657" s="7"/>
      <c r="V10657" s="10" t="s">
        <v>1888</v>
      </c>
      <c r="AG10657" s="7" t="s">
        <v>318</v>
      </c>
      <c r="AH10657" s="7" t="s">
        <v>436</v>
      </c>
      <c r="AI10657" s="7" t="s">
        <v>436</v>
      </c>
      <c r="AJ10657" s="7" t="s">
        <v>436</v>
      </c>
      <c r="AQ10657" s="15"/>
      <c r="AS10657" s="13"/>
    </row>
    <row r="10658" spans="1:45" ht="15.75" customHeight="1">
      <c r="A10658" s="19">
        <v>40879</v>
      </c>
      <c r="B10658" s="23" t="s">
        <v>1902</v>
      </c>
      <c r="C10658" s="24" t="s">
        <v>1905</v>
      </c>
      <c r="D10658" s="24" t="s">
        <v>1894</v>
      </c>
      <c r="E10658" s="15" t="s">
        <v>313</v>
      </c>
      <c r="F10658" s="15" t="s">
        <v>1291</v>
      </c>
      <c r="G10658" s="15" t="s">
        <v>1291</v>
      </c>
      <c r="H10658" s="15" t="s">
        <v>15</v>
      </c>
      <c r="I10658" s="15">
        <v>807</v>
      </c>
      <c r="J10658" s="16" t="s">
        <v>1577</v>
      </c>
      <c r="K10658" s="16">
        <v>79.5</v>
      </c>
      <c r="L10658" s="7" t="s">
        <v>16</v>
      </c>
      <c r="M10658" s="16">
        <v>2</v>
      </c>
      <c r="N10658" s="16"/>
      <c r="O10658" s="16"/>
      <c r="P10658" s="16"/>
      <c r="Q10658" s="16"/>
      <c r="R10658" s="16"/>
      <c r="S10658" s="16"/>
      <c r="T10658" s="16"/>
      <c r="U10658" s="16"/>
      <c r="V10658" s="10" t="s">
        <v>1888</v>
      </c>
      <c r="W10658" s="16" t="s">
        <v>1577</v>
      </c>
      <c r="X10658" s="15"/>
      <c r="Y10658" s="15"/>
      <c r="Z10658" s="15"/>
      <c r="AA10658" s="15"/>
      <c r="AB10658" s="15"/>
      <c r="AC10658" s="15"/>
      <c r="AD10658" s="15"/>
      <c r="AE10658" s="15"/>
      <c r="AF10658" s="15"/>
      <c r="AG10658" s="7" t="s">
        <v>318</v>
      </c>
      <c r="AH10658" s="15" t="s">
        <v>436</v>
      </c>
      <c r="AI10658" s="15" t="s">
        <v>436</v>
      </c>
      <c r="AJ10658" s="15" t="s">
        <v>436</v>
      </c>
      <c r="AK10658" s="15"/>
      <c r="AL10658" s="15"/>
      <c r="AM10658" s="15"/>
      <c r="AN10658" s="15"/>
      <c r="AO10658" s="15"/>
      <c r="AP10658" s="16" t="s">
        <v>1577</v>
      </c>
      <c r="AQ10658" s="15"/>
      <c r="AS10658" s="13"/>
    </row>
    <row r="10659" spans="1:45" ht="15.75" customHeight="1">
      <c r="A10659" s="20">
        <v>37484</v>
      </c>
      <c r="B10659" s="24">
        <v>2002</v>
      </c>
      <c r="C10659" s="24" t="s">
        <v>1905</v>
      </c>
      <c r="D10659" s="24" t="s">
        <v>1894</v>
      </c>
      <c r="E10659" s="13" t="s">
        <v>313</v>
      </c>
      <c r="F10659" s="13" t="s">
        <v>13</v>
      </c>
      <c r="G10659" s="13" t="s">
        <v>122</v>
      </c>
      <c r="H10659" s="13" t="s">
        <v>15</v>
      </c>
      <c r="I10659" s="13">
        <v>808</v>
      </c>
      <c r="J10659" s="7" t="s">
        <v>119</v>
      </c>
      <c r="K10659" s="12">
        <v>79.7</v>
      </c>
      <c r="L10659" s="7" t="s">
        <v>16</v>
      </c>
      <c r="M10659" s="12">
        <v>1.9</v>
      </c>
      <c r="N10659" s="12">
        <v>0.1</v>
      </c>
      <c r="O10659" s="12"/>
      <c r="P10659" s="12"/>
      <c r="V10659" s="10">
        <f>SQRT((N10659*N10659)+(O10659*O10659)+((P10659*P10659)+(Q10659*Q10659)+(R10659*R10659)+(S10659*S10659)+(T10659*T10659)+(U10659*U10659)))</f>
        <v>0.1</v>
      </c>
      <c r="W10659" s="12">
        <v>5</v>
      </c>
      <c r="X10659" s="12"/>
      <c r="Y10659" s="12"/>
      <c r="AC10659" s="13">
        <v>0</v>
      </c>
      <c r="AE10659" s="13">
        <v>0</v>
      </c>
      <c r="AF10659" s="13"/>
      <c r="AG10659" s="13" t="s">
        <v>119</v>
      </c>
      <c r="AH10659" s="7" t="s">
        <v>436</v>
      </c>
      <c r="AI10659" s="7" t="s">
        <v>436</v>
      </c>
      <c r="AJ10659" s="7" t="s">
        <v>436</v>
      </c>
      <c r="AP10659" s="13"/>
      <c r="AQ10659" s="15"/>
      <c r="AS10659" s="13"/>
    </row>
    <row r="10660" spans="1:45" ht="15.75" customHeight="1">
      <c r="A10660" s="17">
        <v>37882</v>
      </c>
      <c r="B10660" s="24" t="s">
        <v>1894</v>
      </c>
      <c r="C10660" s="24" t="s">
        <v>1905</v>
      </c>
      <c r="D10660" s="24" t="s">
        <v>1894</v>
      </c>
      <c r="E10660" s="7" t="s">
        <v>313</v>
      </c>
      <c r="F10660" s="7" t="s">
        <v>13</v>
      </c>
      <c r="G10660" s="7" t="s">
        <v>504</v>
      </c>
      <c r="H10660" s="7" t="s">
        <v>15</v>
      </c>
      <c r="I10660" s="7">
        <v>808</v>
      </c>
      <c r="J10660" s="7" t="s">
        <v>343</v>
      </c>
      <c r="K10660" s="10">
        <v>79.7</v>
      </c>
      <c r="L10660" s="7" t="s">
        <v>16</v>
      </c>
      <c r="M10660" s="10">
        <v>1.9</v>
      </c>
      <c r="O10660" s="7"/>
      <c r="V10660" s="10" t="s">
        <v>1888</v>
      </c>
      <c r="W10660" s="8"/>
      <c r="AF10660" s="7" t="s">
        <v>106</v>
      </c>
      <c r="AG10660" s="7" t="s">
        <v>318</v>
      </c>
      <c r="AH10660" s="7" t="s">
        <v>436</v>
      </c>
      <c r="AI10660" s="7" t="s">
        <v>436</v>
      </c>
      <c r="AJ10660" s="7" t="s">
        <v>436</v>
      </c>
      <c r="AQ10660" s="15"/>
      <c r="AS10660" s="13"/>
    </row>
    <row r="10661" spans="1:45" ht="15.75" customHeight="1">
      <c r="A10661" s="17">
        <v>38605</v>
      </c>
      <c r="B10661" s="22" t="s">
        <v>1896</v>
      </c>
      <c r="C10661" s="24" t="s">
        <v>1905</v>
      </c>
      <c r="D10661" s="24" t="s">
        <v>1894</v>
      </c>
      <c r="E10661" s="7" t="s">
        <v>313</v>
      </c>
      <c r="F10661" s="7" t="s">
        <v>892</v>
      </c>
      <c r="G10661" s="7" t="s">
        <v>892</v>
      </c>
      <c r="H10661" s="7" t="s">
        <v>15</v>
      </c>
      <c r="I10661" s="7">
        <v>808</v>
      </c>
      <c r="J10661" s="7" t="s">
        <v>320</v>
      </c>
      <c r="K10661" s="12">
        <v>79.7</v>
      </c>
      <c r="L10661" s="7" t="s">
        <v>16</v>
      </c>
      <c r="M10661" s="12">
        <v>1.9</v>
      </c>
      <c r="O10661" s="7"/>
      <c r="V10661" s="10" t="s">
        <v>1888</v>
      </c>
      <c r="AG10661" s="7" t="s">
        <v>318</v>
      </c>
      <c r="AH10661" s="7" t="s">
        <v>436</v>
      </c>
      <c r="AI10661" s="7" t="s">
        <v>436</v>
      </c>
      <c r="AJ10661" s="7" t="s">
        <v>436</v>
      </c>
      <c r="AP10661" s="7" t="s">
        <v>1052</v>
      </c>
      <c r="AQ10661" s="15"/>
      <c r="AS10661" s="13"/>
    </row>
    <row r="10662" spans="1:45" ht="15.75" customHeight="1">
      <c r="A10662" s="17">
        <v>39529</v>
      </c>
      <c r="B10662" s="22" t="s">
        <v>1899</v>
      </c>
      <c r="C10662" s="24" t="s">
        <v>1905</v>
      </c>
      <c r="D10662" s="24" t="s">
        <v>1894</v>
      </c>
      <c r="E10662" s="7" t="s">
        <v>313</v>
      </c>
      <c r="F10662" s="7" t="s">
        <v>13</v>
      </c>
      <c r="G10662" s="7" t="s">
        <v>749</v>
      </c>
      <c r="H10662" s="7" t="s">
        <v>15</v>
      </c>
      <c r="I10662" s="7">
        <v>808</v>
      </c>
      <c r="J10662" s="7" t="s">
        <v>320</v>
      </c>
      <c r="K10662" s="10">
        <v>79.7</v>
      </c>
      <c r="L10662" s="7" t="s">
        <v>16</v>
      </c>
      <c r="M10662" s="10">
        <v>1.9</v>
      </c>
      <c r="P10662" s="10"/>
      <c r="Q10662" s="10"/>
      <c r="R10662" s="10"/>
      <c r="S10662" s="10"/>
      <c r="V10662" s="10" t="s">
        <v>1888</v>
      </c>
      <c r="W10662" s="8" t="s">
        <v>317</v>
      </c>
      <c r="AG10662" s="7" t="s">
        <v>318</v>
      </c>
      <c r="AH10662" s="7" t="s">
        <v>436</v>
      </c>
      <c r="AI10662" s="7" t="s">
        <v>436</v>
      </c>
      <c r="AJ10662" s="7" t="s">
        <v>436</v>
      </c>
      <c r="AQ10662" s="15"/>
      <c r="AS10662" s="13"/>
    </row>
    <row r="10663" spans="1:45" ht="15.75" customHeight="1">
      <c r="A10663" s="17">
        <v>40122</v>
      </c>
      <c r="B10663" s="22" t="s">
        <v>1900</v>
      </c>
      <c r="C10663" s="24" t="s">
        <v>1905</v>
      </c>
      <c r="D10663" s="24" t="s">
        <v>1894</v>
      </c>
      <c r="E10663" s="7" t="s">
        <v>313</v>
      </c>
      <c r="F10663" s="7" t="s">
        <v>1291</v>
      </c>
      <c r="G10663" s="7" t="s">
        <v>1292</v>
      </c>
      <c r="H10663" s="7" t="s">
        <v>15</v>
      </c>
      <c r="I10663" s="7">
        <v>808</v>
      </c>
      <c r="J10663" s="7" t="s">
        <v>320</v>
      </c>
      <c r="K10663" s="10">
        <v>79.7</v>
      </c>
      <c r="L10663" s="7" t="s">
        <v>16</v>
      </c>
      <c r="M10663" s="10">
        <v>1.9</v>
      </c>
      <c r="O10663" s="7"/>
      <c r="V10663" s="10" t="s">
        <v>1888</v>
      </c>
      <c r="AG10663" s="7" t="s">
        <v>318</v>
      </c>
      <c r="AH10663" s="7" t="s">
        <v>436</v>
      </c>
      <c r="AI10663" s="7" t="s">
        <v>436</v>
      </c>
      <c r="AJ10663" s="7" t="s">
        <v>436</v>
      </c>
      <c r="AQ10663" s="15"/>
      <c r="AS10663" s="13"/>
    </row>
    <row r="10664" spans="1:45" ht="15.75" customHeight="1">
      <c r="A10664" s="19">
        <v>40879</v>
      </c>
      <c r="B10664" s="23" t="s">
        <v>1902</v>
      </c>
      <c r="C10664" s="24" t="s">
        <v>1905</v>
      </c>
      <c r="D10664" s="24" t="s">
        <v>1894</v>
      </c>
      <c r="E10664" s="15" t="s">
        <v>313</v>
      </c>
      <c r="F10664" s="15" t="s">
        <v>1291</v>
      </c>
      <c r="G10664" s="15" t="s">
        <v>1291</v>
      </c>
      <c r="H10664" s="15" t="s">
        <v>15</v>
      </c>
      <c r="I10664" s="15">
        <v>808</v>
      </c>
      <c r="J10664" s="16" t="s">
        <v>1577</v>
      </c>
      <c r="K10664" s="16">
        <v>79.7</v>
      </c>
      <c r="L10664" s="7" t="s">
        <v>16</v>
      </c>
      <c r="M10664" s="16">
        <v>1.9</v>
      </c>
      <c r="N10664" s="16"/>
      <c r="O10664" s="16"/>
      <c r="P10664" s="16"/>
      <c r="Q10664" s="16"/>
      <c r="R10664" s="16"/>
      <c r="S10664" s="16"/>
      <c r="T10664" s="16"/>
      <c r="U10664" s="16"/>
      <c r="V10664" s="10" t="s">
        <v>1888</v>
      </c>
      <c r="W10664" s="16" t="s">
        <v>1577</v>
      </c>
      <c r="X10664" s="15"/>
      <c r="Y10664" s="15"/>
      <c r="Z10664" s="15"/>
      <c r="AA10664" s="15"/>
      <c r="AB10664" s="15"/>
      <c r="AC10664" s="15"/>
      <c r="AD10664" s="15"/>
      <c r="AE10664" s="15"/>
      <c r="AF10664" s="15"/>
      <c r="AG10664" s="7" t="s">
        <v>318</v>
      </c>
      <c r="AH10664" s="15" t="s">
        <v>436</v>
      </c>
      <c r="AI10664" s="15" t="s">
        <v>436</v>
      </c>
      <c r="AJ10664" s="15" t="s">
        <v>436</v>
      </c>
      <c r="AK10664" s="15"/>
      <c r="AL10664" s="15"/>
      <c r="AM10664" s="15"/>
      <c r="AN10664" s="15"/>
      <c r="AO10664" s="15"/>
      <c r="AP10664" s="16" t="s">
        <v>1577</v>
      </c>
      <c r="AQ10664" s="15"/>
      <c r="AS10664" s="13"/>
    </row>
    <row r="10665" spans="1:45" ht="15.75" customHeight="1">
      <c r="A10665" s="20">
        <v>37484</v>
      </c>
      <c r="B10665" s="24">
        <v>2002</v>
      </c>
      <c r="C10665" s="24" t="s">
        <v>1905</v>
      </c>
      <c r="D10665" s="24" t="s">
        <v>1894</v>
      </c>
      <c r="E10665" s="13" t="s">
        <v>313</v>
      </c>
      <c r="F10665" s="13" t="s">
        <v>13</v>
      </c>
      <c r="G10665" s="13" t="s">
        <v>122</v>
      </c>
      <c r="H10665" s="13" t="s">
        <v>15</v>
      </c>
      <c r="I10665" s="13">
        <v>809</v>
      </c>
      <c r="J10665" s="7" t="s">
        <v>119</v>
      </c>
      <c r="K10665" s="12">
        <v>79.8</v>
      </c>
      <c r="L10665" s="7" t="s">
        <v>16</v>
      </c>
      <c r="M10665" s="12">
        <v>1.8</v>
      </c>
      <c r="N10665" s="12">
        <v>0.3</v>
      </c>
      <c r="O10665" s="12"/>
      <c r="P10665" s="12"/>
      <c r="V10665" s="10">
        <f>SQRT((N10665*N10665)+(O10665*O10665)+((P10665*P10665)+(Q10665*Q10665)+(R10665*R10665)+(S10665*S10665)+(T10665*T10665)+(U10665*U10665)))</f>
        <v>0.3</v>
      </c>
      <c r="W10665" s="12">
        <v>22</v>
      </c>
      <c r="X10665" s="12"/>
      <c r="Y10665" s="12"/>
      <c r="AC10665" s="13">
        <v>1</v>
      </c>
      <c r="AE10665" s="13">
        <v>0</v>
      </c>
      <c r="AF10665" s="13"/>
      <c r="AG10665" s="13" t="s">
        <v>119</v>
      </c>
      <c r="AH10665" s="7" t="s">
        <v>436</v>
      </c>
      <c r="AI10665" s="7" t="s">
        <v>436</v>
      </c>
      <c r="AJ10665" s="7" t="s">
        <v>436</v>
      </c>
      <c r="AP10665" s="13"/>
      <c r="AQ10665" s="15"/>
      <c r="AS10665" s="13"/>
    </row>
    <row r="10666" spans="1:45" ht="15.75" customHeight="1">
      <c r="A10666" s="17">
        <v>37871</v>
      </c>
      <c r="B10666" s="24" t="s">
        <v>1894</v>
      </c>
      <c r="C10666" s="24" t="s">
        <v>1905</v>
      </c>
      <c r="D10666" s="24" t="s">
        <v>1894</v>
      </c>
      <c r="E10666" s="7" t="s">
        <v>313</v>
      </c>
      <c r="F10666" s="7" t="s">
        <v>13</v>
      </c>
      <c r="G10666" s="7" t="s">
        <v>427</v>
      </c>
      <c r="H10666" s="7" t="s">
        <v>15</v>
      </c>
      <c r="I10666" s="7">
        <v>809</v>
      </c>
      <c r="J10666" s="7" t="s">
        <v>315</v>
      </c>
      <c r="K10666" s="10">
        <v>79.8</v>
      </c>
      <c r="L10666" s="7" t="s">
        <v>16</v>
      </c>
      <c r="M10666" s="10">
        <v>1.8</v>
      </c>
      <c r="N10666" s="10">
        <v>0.3</v>
      </c>
      <c r="O10666" s="7"/>
      <c r="V10666" s="10">
        <f>SQRT((N10666*N10666)+(O10666*O10666)+((P10666*P10666)+(Q10666*Q10666)+(R10666*R10666)+(S10666*S10666)+(T10666*T10666)+(U10666*U10666)))</f>
        <v>0.3</v>
      </c>
      <c r="W10666" s="8">
        <v>21</v>
      </c>
      <c r="AC10666" s="7">
        <v>0</v>
      </c>
      <c r="AE10666" s="7">
        <v>0</v>
      </c>
      <c r="AF10666" s="7" t="s">
        <v>106</v>
      </c>
      <c r="AG10666" s="7" t="s">
        <v>318</v>
      </c>
      <c r="AH10666" s="7" t="s">
        <v>436</v>
      </c>
      <c r="AI10666" s="7" t="s">
        <v>436</v>
      </c>
      <c r="AJ10666" s="7" t="s">
        <v>436</v>
      </c>
      <c r="AP10666" s="7" t="s">
        <v>146</v>
      </c>
      <c r="AQ10666" s="15"/>
      <c r="AS10666" s="13"/>
    </row>
    <row r="10667" spans="1:45" ht="15.75" customHeight="1">
      <c r="A10667" s="17">
        <v>39529</v>
      </c>
      <c r="B10667" s="22" t="s">
        <v>1899</v>
      </c>
      <c r="C10667" s="24" t="s">
        <v>1905</v>
      </c>
      <c r="D10667" s="24" t="s">
        <v>1894</v>
      </c>
      <c r="E10667" s="7" t="s">
        <v>313</v>
      </c>
      <c r="F10667" s="7" t="s">
        <v>13</v>
      </c>
      <c r="G10667" s="7" t="s">
        <v>749</v>
      </c>
      <c r="H10667" s="7" t="s">
        <v>15</v>
      </c>
      <c r="I10667" s="7">
        <v>809</v>
      </c>
      <c r="J10667" s="7" t="s">
        <v>515</v>
      </c>
      <c r="K10667" s="10">
        <v>79.8</v>
      </c>
      <c r="L10667" s="7" t="s">
        <v>16</v>
      </c>
      <c r="M10667" s="10">
        <v>1.8</v>
      </c>
      <c r="P10667" s="10"/>
      <c r="Q10667" s="10"/>
      <c r="R10667" s="10"/>
      <c r="S10667" s="10"/>
      <c r="V10667" s="10" t="s">
        <v>1888</v>
      </c>
      <c r="W10667" s="8" t="s">
        <v>317</v>
      </c>
      <c r="AG10667" s="7" t="s">
        <v>318</v>
      </c>
      <c r="AH10667" s="7" t="s">
        <v>436</v>
      </c>
      <c r="AI10667" s="7" t="s">
        <v>436</v>
      </c>
      <c r="AJ10667" s="7" t="s">
        <v>436</v>
      </c>
      <c r="AP10667" s="7" t="s">
        <v>521</v>
      </c>
      <c r="AQ10667" s="15"/>
      <c r="AS10667" s="13"/>
    </row>
    <row r="10668" spans="1:45" ht="15.75" customHeight="1">
      <c r="A10668" s="20">
        <v>37484</v>
      </c>
      <c r="B10668" s="24">
        <v>2002</v>
      </c>
      <c r="C10668" s="24" t="s">
        <v>1905</v>
      </c>
      <c r="D10668" s="24" t="s">
        <v>1894</v>
      </c>
      <c r="E10668" s="13" t="s">
        <v>313</v>
      </c>
      <c r="F10668" s="13" t="s">
        <v>13</v>
      </c>
      <c r="G10668" s="13" t="s">
        <v>122</v>
      </c>
      <c r="H10668" s="13" t="s">
        <v>15</v>
      </c>
      <c r="I10668" s="13">
        <v>810</v>
      </c>
      <c r="J10668" s="7" t="s">
        <v>119</v>
      </c>
      <c r="K10668" s="12">
        <v>79.8</v>
      </c>
      <c r="L10668" s="7" t="s">
        <v>16</v>
      </c>
      <c r="M10668" s="12">
        <v>2.4</v>
      </c>
      <c r="N10668" s="12">
        <v>0.2</v>
      </c>
      <c r="O10668" s="12"/>
      <c r="P10668" s="12"/>
      <c r="V10668" s="10">
        <f>SQRT((N10668*N10668)+(O10668*O10668)+((P10668*P10668)+(Q10668*Q10668)+(R10668*R10668)+(S10668*S10668)+(T10668*T10668)+(U10668*U10668)))</f>
        <v>0.2</v>
      </c>
      <c r="W10668" s="12">
        <v>10</v>
      </c>
      <c r="X10668" s="12"/>
      <c r="Y10668" s="12"/>
      <c r="AC10668" s="13">
        <v>0</v>
      </c>
      <c r="AE10668" s="13">
        <v>0</v>
      </c>
      <c r="AF10668" s="13"/>
      <c r="AG10668" s="13" t="s">
        <v>119</v>
      </c>
      <c r="AH10668" s="7" t="s">
        <v>436</v>
      </c>
      <c r="AI10668" s="7" t="s">
        <v>436</v>
      </c>
      <c r="AJ10668" s="7" t="s">
        <v>436</v>
      </c>
      <c r="AP10668" s="13"/>
      <c r="AQ10668" s="15"/>
      <c r="AS10668" s="13"/>
    </row>
    <row r="10669" spans="1:45" ht="15.75" customHeight="1">
      <c r="A10669" s="17">
        <v>37882</v>
      </c>
      <c r="B10669" s="24" t="s">
        <v>1894</v>
      </c>
      <c r="C10669" s="24" t="s">
        <v>1905</v>
      </c>
      <c r="D10669" s="24" t="s">
        <v>1894</v>
      </c>
      <c r="E10669" s="7" t="s">
        <v>313</v>
      </c>
      <c r="F10669" s="7" t="s">
        <v>13</v>
      </c>
      <c r="G10669" s="7" t="s">
        <v>504</v>
      </c>
      <c r="H10669" s="7" t="s">
        <v>15</v>
      </c>
      <c r="I10669" s="7">
        <v>810</v>
      </c>
      <c r="J10669" s="7" t="s">
        <v>343</v>
      </c>
      <c r="K10669" s="10">
        <v>79.8</v>
      </c>
      <c r="L10669" s="7" t="s">
        <v>16</v>
      </c>
      <c r="M10669" s="10">
        <v>2.4</v>
      </c>
      <c r="O10669" s="7"/>
      <c r="V10669" s="10" t="s">
        <v>1888</v>
      </c>
      <c r="W10669" s="8"/>
      <c r="AF10669" s="7" t="s">
        <v>106</v>
      </c>
      <c r="AG10669" s="7" t="s">
        <v>318</v>
      </c>
      <c r="AH10669" s="7" t="s">
        <v>436</v>
      </c>
      <c r="AI10669" s="7" t="s">
        <v>436</v>
      </c>
      <c r="AJ10669" s="7" t="s">
        <v>436</v>
      </c>
      <c r="AQ10669" s="15"/>
      <c r="AS10669" s="13"/>
    </row>
    <row r="10670" spans="1:45" ht="15.75" customHeight="1">
      <c r="A10670" s="17">
        <v>38605</v>
      </c>
      <c r="B10670" s="22" t="s">
        <v>1896</v>
      </c>
      <c r="C10670" s="24" t="s">
        <v>1905</v>
      </c>
      <c r="D10670" s="24" t="s">
        <v>1894</v>
      </c>
      <c r="E10670" s="7" t="s">
        <v>313</v>
      </c>
      <c r="F10670" s="7" t="s">
        <v>892</v>
      </c>
      <c r="G10670" s="7" t="s">
        <v>892</v>
      </c>
      <c r="H10670" s="7" t="s">
        <v>15</v>
      </c>
      <c r="I10670" s="7">
        <v>810</v>
      </c>
      <c r="J10670" s="7" t="s">
        <v>320</v>
      </c>
      <c r="K10670" s="12">
        <v>79.8</v>
      </c>
      <c r="L10670" s="7" t="s">
        <v>16</v>
      </c>
      <c r="M10670" s="12">
        <v>2.4</v>
      </c>
      <c r="O10670" s="7"/>
      <c r="V10670" s="10" t="s">
        <v>1888</v>
      </c>
      <c r="AG10670" s="7" t="s">
        <v>318</v>
      </c>
      <c r="AH10670" s="7" t="s">
        <v>436</v>
      </c>
      <c r="AI10670" s="7" t="s">
        <v>436</v>
      </c>
      <c r="AJ10670" s="7" t="s">
        <v>436</v>
      </c>
      <c r="AP10670" s="7" t="s">
        <v>1053</v>
      </c>
      <c r="AQ10670" s="15"/>
      <c r="AS10670" s="13"/>
    </row>
    <row r="10671" spans="1:45" ht="15.75" customHeight="1">
      <c r="A10671" s="17">
        <v>39529</v>
      </c>
      <c r="B10671" s="22" t="s">
        <v>1899</v>
      </c>
      <c r="C10671" s="24" t="s">
        <v>1905</v>
      </c>
      <c r="D10671" s="24" t="s">
        <v>1894</v>
      </c>
      <c r="E10671" s="7" t="s">
        <v>313</v>
      </c>
      <c r="F10671" s="7" t="s">
        <v>13</v>
      </c>
      <c r="G10671" s="7" t="s">
        <v>749</v>
      </c>
      <c r="H10671" s="7" t="s">
        <v>15</v>
      </c>
      <c r="I10671" s="7">
        <v>810</v>
      </c>
      <c r="J10671" s="7" t="s">
        <v>320</v>
      </c>
      <c r="K10671" s="10">
        <v>79.8</v>
      </c>
      <c r="L10671" s="7" t="s">
        <v>16</v>
      </c>
      <c r="M10671" s="10">
        <v>2.4</v>
      </c>
      <c r="P10671" s="10"/>
      <c r="Q10671" s="10"/>
      <c r="R10671" s="10"/>
      <c r="S10671" s="10"/>
      <c r="V10671" s="10" t="s">
        <v>1888</v>
      </c>
      <c r="W10671" s="8" t="s">
        <v>317</v>
      </c>
      <c r="AG10671" s="7" t="s">
        <v>318</v>
      </c>
      <c r="AH10671" s="7" t="s">
        <v>436</v>
      </c>
      <c r="AI10671" s="7" t="s">
        <v>436</v>
      </c>
      <c r="AJ10671" s="7" t="s">
        <v>436</v>
      </c>
      <c r="AQ10671" s="15"/>
      <c r="AS10671" s="13"/>
    </row>
    <row r="10672" spans="1:45" ht="15.75" customHeight="1">
      <c r="A10672" s="17">
        <v>40122</v>
      </c>
      <c r="B10672" s="22" t="s">
        <v>1900</v>
      </c>
      <c r="C10672" s="24" t="s">
        <v>1905</v>
      </c>
      <c r="D10672" s="24" t="s">
        <v>1894</v>
      </c>
      <c r="E10672" s="7" t="s">
        <v>313</v>
      </c>
      <c r="F10672" s="7" t="s">
        <v>1291</v>
      </c>
      <c r="G10672" s="7" t="s">
        <v>1292</v>
      </c>
      <c r="H10672" s="7" t="s">
        <v>15</v>
      </c>
      <c r="I10672" s="7">
        <v>810</v>
      </c>
      <c r="J10672" s="7" t="s">
        <v>320</v>
      </c>
      <c r="K10672" s="10">
        <v>79.8</v>
      </c>
      <c r="L10672" s="7" t="s">
        <v>16</v>
      </c>
      <c r="M10672" s="10">
        <v>2.4</v>
      </c>
      <c r="O10672" s="7"/>
      <c r="V10672" s="10" t="s">
        <v>1888</v>
      </c>
      <c r="AG10672" s="7" t="s">
        <v>318</v>
      </c>
      <c r="AH10672" s="7" t="s">
        <v>436</v>
      </c>
      <c r="AI10672" s="7" t="s">
        <v>436</v>
      </c>
      <c r="AJ10672" s="7" t="s">
        <v>436</v>
      </c>
      <c r="AQ10672" s="15"/>
      <c r="AS10672" s="13"/>
    </row>
    <row r="10673" spans="1:45" ht="15.75" customHeight="1">
      <c r="A10673" s="19">
        <v>40879</v>
      </c>
      <c r="B10673" s="23" t="s">
        <v>1902</v>
      </c>
      <c r="C10673" s="24" t="s">
        <v>1905</v>
      </c>
      <c r="D10673" s="24" t="s">
        <v>1894</v>
      </c>
      <c r="E10673" s="15" t="s">
        <v>313</v>
      </c>
      <c r="F10673" s="15" t="s">
        <v>1291</v>
      </c>
      <c r="G10673" s="15" t="s">
        <v>1291</v>
      </c>
      <c r="H10673" s="15" t="s">
        <v>15</v>
      </c>
      <c r="I10673" s="15">
        <v>810</v>
      </c>
      <c r="J10673" s="16" t="s">
        <v>1577</v>
      </c>
      <c r="K10673" s="16">
        <v>79.8</v>
      </c>
      <c r="L10673" s="15" t="s">
        <v>105</v>
      </c>
      <c r="M10673" s="16">
        <v>2.4</v>
      </c>
      <c r="N10673" s="16"/>
      <c r="O10673" s="16"/>
      <c r="P10673" s="16"/>
      <c r="Q10673" s="16"/>
      <c r="R10673" s="16"/>
      <c r="S10673" s="16"/>
      <c r="T10673" s="16"/>
      <c r="U10673" s="16"/>
      <c r="V10673" s="10" t="s">
        <v>1888</v>
      </c>
      <c r="W10673" s="16" t="s">
        <v>1577</v>
      </c>
      <c r="X10673" s="15"/>
      <c r="Y10673" s="15"/>
      <c r="Z10673" s="15"/>
      <c r="AA10673" s="15"/>
      <c r="AB10673" s="15"/>
      <c r="AC10673" s="15"/>
      <c r="AD10673" s="15"/>
      <c r="AE10673" s="15"/>
      <c r="AF10673" s="15"/>
      <c r="AG10673" s="7" t="s">
        <v>318</v>
      </c>
      <c r="AH10673" s="15" t="s">
        <v>436</v>
      </c>
      <c r="AI10673" s="15" t="s">
        <v>436</v>
      </c>
      <c r="AJ10673" s="15" t="s">
        <v>436</v>
      </c>
      <c r="AK10673" s="15"/>
      <c r="AL10673" s="15"/>
      <c r="AM10673" s="15"/>
      <c r="AN10673" s="15"/>
      <c r="AO10673" s="15"/>
      <c r="AP10673" s="16" t="s">
        <v>1577</v>
      </c>
      <c r="AQ10673" s="15"/>
      <c r="AS10673" s="13"/>
    </row>
    <row r="10674" spans="1:45" ht="15.75" customHeight="1">
      <c r="A10674" s="20">
        <v>37484</v>
      </c>
      <c r="B10674" s="24">
        <v>2002</v>
      </c>
      <c r="C10674" s="24" t="s">
        <v>1905</v>
      </c>
      <c r="D10674" s="24" t="s">
        <v>1894</v>
      </c>
      <c r="E10674" s="13" t="s">
        <v>313</v>
      </c>
      <c r="F10674" s="13" t="s">
        <v>13</v>
      </c>
      <c r="G10674" s="13" t="s">
        <v>122</v>
      </c>
      <c r="H10674" s="13" t="s">
        <v>15</v>
      </c>
      <c r="I10674" s="13">
        <v>811</v>
      </c>
      <c r="J10674" s="7" t="s">
        <v>119</v>
      </c>
      <c r="K10674" s="12">
        <v>80.599999999999994</v>
      </c>
      <c r="L10674" s="7" t="s">
        <v>16</v>
      </c>
      <c r="M10674" s="12">
        <v>0.3</v>
      </c>
      <c r="N10674" s="12">
        <v>0.4</v>
      </c>
      <c r="O10674" s="12"/>
      <c r="P10674" s="12"/>
      <c r="V10674" s="10">
        <f>SQRT((N10674*N10674)+(O10674*O10674)+((P10674*P10674)+(Q10674*Q10674)+(R10674*R10674)+(S10674*S10674)+(T10674*T10674)+(U10674*U10674)))</f>
        <v>0.4</v>
      </c>
      <c r="W10674" s="12">
        <v>18</v>
      </c>
      <c r="X10674" s="12"/>
      <c r="Y10674" s="12"/>
      <c r="AC10674" s="13">
        <v>1</v>
      </c>
      <c r="AE10674" s="13">
        <v>0</v>
      </c>
      <c r="AF10674" s="13"/>
      <c r="AG10674" s="13" t="s">
        <v>119</v>
      </c>
      <c r="AH10674" s="7" t="s">
        <v>436</v>
      </c>
      <c r="AI10674" s="7" t="s">
        <v>436</v>
      </c>
      <c r="AJ10674" s="7" t="s">
        <v>436</v>
      </c>
      <c r="AP10674" s="13"/>
      <c r="AQ10674" s="15"/>
      <c r="AS10674" s="13"/>
    </row>
    <row r="10675" spans="1:45" ht="15.75" customHeight="1">
      <c r="A10675" s="17">
        <v>37882</v>
      </c>
      <c r="B10675" s="24" t="s">
        <v>1894</v>
      </c>
      <c r="C10675" s="24" t="s">
        <v>1905</v>
      </c>
      <c r="D10675" s="24" t="s">
        <v>1894</v>
      </c>
      <c r="E10675" s="7" t="s">
        <v>313</v>
      </c>
      <c r="F10675" s="7" t="s">
        <v>13</v>
      </c>
      <c r="G10675" s="7" t="s">
        <v>504</v>
      </c>
      <c r="H10675" s="7" t="s">
        <v>15</v>
      </c>
      <c r="I10675" s="7">
        <v>811</v>
      </c>
      <c r="J10675" s="7" t="s">
        <v>315</v>
      </c>
      <c r="K10675" s="10">
        <v>80.599999999999994</v>
      </c>
      <c r="L10675" s="7" t="s">
        <v>16</v>
      </c>
      <c r="M10675" s="10">
        <v>0.3</v>
      </c>
      <c r="O10675" s="7"/>
      <c r="V10675" s="10" t="s">
        <v>1888</v>
      </c>
      <c r="W10675" s="8"/>
      <c r="AE10675" s="7">
        <v>0</v>
      </c>
      <c r="AF10675" s="7" t="s">
        <v>106</v>
      </c>
      <c r="AG10675" s="7" t="s">
        <v>318</v>
      </c>
      <c r="AH10675" s="7" t="s">
        <v>436</v>
      </c>
      <c r="AI10675" s="7" t="s">
        <v>436</v>
      </c>
      <c r="AJ10675" s="7" t="s">
        <v>436</v>
      </c>
      <c r="AP10675" s="7" t="s">
        <v>146</v>
      </c>
      <c r="AQ10675" s="15"/>
      <c r="AS10675" s="13"/>
    </row>
    <row r="10676" spans="1:45" ht="15.75" customHeight="1">
      <c r="A10676" s="17">
        <v>38605</v>
      </c>
      <c r="B10676" s="22" t="s">
        <v>1896</v>
      </c>
      <c r="C10676" s="24" t="s">
        <v>1905</v>
      </c>
      <c r="D10676" s="24" t="s">
        <v>1894</v>
      </c>
      <c r="E10676" s="7" t="s">
        <v>313</v>
      </c>
      <c r="F10676" s="7" t="s">
        <v>892</v>
      </c>
      <c r="G10676" s="7" t="s">
        <v>892</v>
      </c>
      <c r="H10676" s="7" t="s">
        <v>15</v>
      </c>
      <c r="I10676" s="7">
        <v>811</v>
      </c>
      <c r="J10676" s="7" t="s">
        <v>343</v>
      </c>
      <c r="K10676" s="10">
        <v>80.599999999999994</v>
      </c>
      <c r="L10676" s="7" t="s">
        <v>16</v>
      </c>
      <c r="M10676" s="10">
        <v>0.3</v>
      </c>
      <c r="O10676" s="7"/>
      <c r="V10676" s="10" t="s">
        <v>1888</v>
      </c>
      <c r="AF10676" s="7" t="s">
        <v>106</v>
      </c>
      <c r="AG10676" s="7" t="s">
        <v>318</v>
      </c>
      <c r="AH10676" s="7" t="s">
        <v>436</v>
      </c>
      <c r="AI10676" s="7" t="s">
        <v>436</v>
      </c>
      <c r="AJ10676" s="7" t="s">
        <v>436</v>
      </c>
      <c r="AQ10676" s="15"/>
      <c r="AS10676" s="13"/>
    </row>
    <row r="10677" spans="1:45" ht="15.75" customHeight="1">
      <c r="A10677" s="20">
        <v>37484</v>
      </c>
      <c r="B10677" s="24">
        <v>2002</v>
      </c>
      <c r="C10677" s="24" t="s">
        <v>1905</v>
      </c>
      <c r="D10677" s="24" t="s">
        <v>1894</v>
      </c>
      <c r="E10677" s="13" t="s">
        <v>313</v>
      </c>
      <c r="F10677" s="13" t="s">
        <v>13</v>
      </c>
      <c r="G10677" s="13" t="s">
        <v>122</v>
      </c>
      <c r="H10677" s="13" t="s">
        <v>15</v>
      </c>
      <c r="I10677" s="13">
        <v>812</v>
      </c>
      <c r="J10677" s="7" t="s">
        <v>119</v>
      </c>
      <c r="K10677" s="12">
        <v>81.900000000000006</v>
      </c>
      <c r="L10677" s="7" t="s">
        <v>16</v>
      </c>
      <c r="M10677" s="12">
        <v>1.1000000000000001</v>
      </c>
      <c r="N10677" s="12">
        <v>0.2</v>
      </c>
      <c r="O10677" s="12"/>
      <c r="P10677" s="12"/>
      <c r="V10677" s="10">
        <f>SQRT((N10677*N10677)+(O10677*O10677)+((P10677*P10677)+(Q10677*Q10677)+(R10677*R10677)+(S10677*S10677)+(T10677*T10677)+(U10677*U10677)))</f>
        <v>0.2</v>
      </c>
      <c r="W10677" s="12">
        <v>10</v>
      </c>
      <c r="X10677" s="12"/>
      <c r="Y10677" s="12"/>
      <c r="AC10677" s="13">
        <v>0</v>
      </c>
      <c r="AE10677" s="13">
        <v>0</v>
      </c>
      <c r="AF10677" s="13"/>
      <c r="AG10677" s="13" t="s">
        <v>119</v>
      </c>
      <c r="AH10677" s="7" t="s">
        <v>436</v>
      </c>
      <c r="AI10677" s="7" t="s">
        <v>436</v>
      </c>
      <c r="AJ10677" s="7" t="s">
        <v>436</v>
      </c>
      <c r="AP10677" s="13"/>
      <c r="AQ10677" s="15"/>
      <c r="AS10677" s="13"/>
    </row>
    <row r="10678" spans="1:45" ht="15.75" customHeight="1">
      <c r="A10678" s="17">
        <v>37882</v>
      </c>
      <c r="B10678" s="24" t="s">
        <v>1894</v>
      </c>
      <c r="C10678" s="24" t="s">
        <v>1905</v>
      </c>
      <c r="D10678" s="24" t="s">
        <v>1894</v>
      </c>
      <c r="E10678" s="7" t="s">
        <v>313</v>
      </c>
      <c r="F10678" s="7" t="s">
        <v>13</v>
      </c>
      <c r="G10678" s="7" t="s">
        <v>504</v>
      </c>
      <c r="H10678" s="7" t="s">
        <v>15</v>
      </c>
      <c r="I10678" s="7">
        <v>812</v>
      </c>
      <c r="J10678" s="7" t="s">
        <v>343</v>
      </c>
      <c r="K10678" s="10">
        <v>81.900000000000006</v>
      </c>
      <c r="L10678" s="7" t="s">
        <v>16</v>
      </c>
      <c r="M10678" s="10">
        <v>1.1000000000000001</v>
      </c>
      <c r="O10678" s="7"/>
      <c r="V10678" s="10" t="s">
        <v>1888</v>
      </c>
      <c r="W10678" s="8"/>
      <c r="AF10678" s="7" t="s">
        <v>106</v>
      </c>
      <c r="AG10678" s="7" t="s">
        <v>318</v>
      </c>
      <c r="AH10678" s="7" t="s">
        <v>436</v>
      </c>
      <c r="AI10678" s="7" t="s">
        <v>436</v>
      </c>
      <c r="AJ10678" s="7" t="s">
        <v>436</v>
      </c>
      <c r="AQ10678" s="15"/>
      <c r="AS10678" s="13"/>
    </row>
    <row r="10679" spans="1:45" ht="15.75" customHeight="1">
      <c r="A10679" s="17">
        <v>38605</v>
      </c>
      <c r="B10679" s="22" t="s">
        <v>1896</v>
      </c>
      <c r="C10679" s="24" t="s">
        <v>1905</v>
      </c>
      <c r="D10679" s="24" t="s">
        <v>1894</v>
      </c>
      <c r="E10679" s="7" t="s">
        <v>313</v>
      </c>
      <c r="F10679" s="7" t="s">
        <v>892</v>
      </c>
      <c r="G10679" s="7" t="s">
        <v>892</v>
      </c>
      <c r="H10679" s="7" t="s">
        <v>15</v>
      </c>
      <c r="I10679" s="7">
        <v>812</v>
      </c>
      <c r="J10679" s="7" t="s">
        <v>320</v>
      </c>
      <c r="K10679" s="12">
        <v>81.900000000000006</v>
      </c>
      <c r="L10679" s="7" t="s">
        <v>16</v>
      </c>
      <c r="M10679" s="12">
        <v>1.1000000000000001</v>
      </c>
      <c r="O10679" s="7"/>
      <c r="V10679" s="10" t="s">
        <v>1888</v>
      </c>
      <c r="AG10679" s="7" t="s">
        <v>318</v>
      </c>
      <c r="AH10679" s="7" t="s">
        <v>436</v>
      </c>
      <c r="AI10679" s="7" t="s">
        <v>436</v>
      </c>
      <c r="AJ10679" s="7" t="s">
        <v>436</v>
      </c>
      <c r="AP10679" s="7" t="s">
        <v>1054</v>
      </c>
      <c r="AQ10679" s="15"/>
      <c r="AS10679" s="13"/>
    </row>
    <row r="10680" spans="1:45" ht="15.75" customHeight="1">
      <c r="A10680" s="17">
        <v>39529</v>
      </c>
      <c r="B10680" s="22" t="s">
        <v>1899</v>
      </c>
      <c r="C10680" s="24" t="s">
        <v>1905</v>
      </c>
      <c r="D10680" s="24" t="s">
        <v>1894</v>
      </c>
      <c r="E10680" s="7" t="s">
        <v>313</v>
      </c>
      <c r="F10680" s="7" t="s">
        <v>13</v>
      </c>
      <c r="G10680" s="7" t="s">
        <v>749</v>
      </c>
      <c r="H10680" s="7" t="s">
        <v>15</v>
      </c>
      <c r="I10680" s="7">
        <v>812</v>
      </c>
      <c r="J10680" s="7" t="s">
        <v>320</v>
      </c>
      <c r="K10680" s="10">
        <v>81.900000000000006</v>
      </c>
      <c r="L10680" s="7" t="s">
        <v>16</v>
      </c>
      <c r="M10680" s="10">
        <v>1.1000000000000001</v>
      </c>
      <c r="P10680" s="10"/>
      <c r="Q10680" s="10"/>
      <c r="R10680" s="10"/>
      <c r="S10680" s="10"/>
      <c r="V10680" s="10" t="s">
        <v>1888</v>
      </c>
      <c r="W10680" s="8" t="s">
        <v>317</v>
      </c>
      <c r="AG10680" s="7" t="s">
        <v>318</v>
      </c>
      <c r="AH10680" s="7" t="s">
        <v>436</v>
      </c>
      <c r="AI10680" s="7" t="s">
        <v>436</v>
      </c>
      <c r="AJ10680" s="7" t="s">
        <v>436</v>
      </c>
      <c r="AQ10680" s="15"/>
      <c r="AS10680" s="13"/>
    </row>
    <row r="10681" spans="1:45" ht="15.75" customHeight="1">
      <c r="A10681" s="17">
        <v>40122</v>
      </c>
      <c r="B10681" s="22" t="s">
        <v>1900</v>
      </c>
      <c r="C10681" s="24" t="s">
        <v>1905</v>
      </c>
      <c r="D10681" s="24" t="s">
        <v>1894</v>
      </c>
      <c r="E10681" s="7" t="s">
        <v>313</v>
      </c>
      <c r="F10681" s="7" t="s">
        <v>1291</v>
      </c>
      <c r="G10681" s="7" t="s">
        <v>1292</v>
      </c>
      <c r="H10681" s="7" t="s">
        <v>15</v>
      </c>
      <c r="I10681" s="7">
        <v>812</v>
      </c>
      <c r="J10681" s="7" t="s">
        <v>320</v>
      </c>
      <c r="K10681" s="10">
        <v>81.900000000000006</v>
      </c>
      <c r="L10681" s="7" t="s">
        <v>16</v>
      </c>
      <c r="M10681" s="10">
        <v>1.1000000000000001</v>
      </c>
      <c r="O10681" s="7"/>
      <c r="V10681" s="10" t="s">
        <v>1888</v>
      </c>
      <c r="AG10681" s="7" t="s">
        <v>318</v>
      </c>
      <c r="AH10681" s="7" t="s">
        <v>436</v>
      </c>
      <c r="AI10681" s="7" t="s">
        <v>436</v>
      </c>
      <c r="AJ10681" s="7" t="s">
        <v>436</v>
      </c>
      <c r="AQ10681" s="15"/>
      <c r="AS10681" s="13"/>
    </row>
    <row r="10682" spans="1:45" ht="15.75" customHeight="1">
      <c r="A10682" s="19">
        <v>40879</v>
      </c>
      <c r="B10682" s="23" t="s">
        <v>1902</v>
      </c>
      <c r="C10682" s="24" t="s">
        <v>1905</v>
      </c>
      <c r="D10682" s="24" t="s">
        <v>1894</v>
      </c>
      <c r="E10682" s="15" t="s">
        <v>313</v>
      </c>
      <c r="F10682" s="15" t="s">
        <v>1291</v>
      </c>
      <c r="G10682" s="15" t="s">
        <v>1291</v>
      </c>
      <c r="H10682" s="15" t="s">
        <v>15</v>
      </c>
      <c r="I10682" s="15">
        <v>812</v>
      </c>
      <c r="J10682" s="16" t="s">
        <v>1577</v>
      </c>
      <c r="K10682" s="16">
        <v>81.900000000000006</v>
      </c>
      <c r="L10682" s="7" t="s">
        <v>16</v>
      </c>
      <c r="M10682" s="16">
        <v>1.1000000000000001</v>
      </c>
      <c r="N10682" s="16"/>
      <c r="O10682" s="16"/>
      <c r="P10682" s="16"/>
      <c r="Q10682" s="16"/>
      <c r="R10682" s="16"/>
      <c r="S10682" s="16"/>
      <c r="T10682" s="16"/>
      <c r="U10682" s="16"/>
      <c r="V10682" s="10" t="s">
        <v>1888</v>
      </c>
      <c r="W10682" s="16" t="s">
        <v>1577</v>
      </c>
      <c r="X10682" s="15"/>
      <c r="Y10682" s="15"/>
      <c r="Z10682" s="15"/>
      <c r="AA10682" s="15"/>
      <c r="AB10682" s="15"/>
      <c r="AC10682" s="15"/>
      <c r="AD10682" s="15"/>
      <c r="AE10682" s="15"/>
      <c r="AF10682" s="15"/>
      <c r="AG10682" s="7" t="s">
        <v>318</v>
      </c>
      <c r="AH10682" s="15" t="s">
        <v>436</v>
      </c>
      <c r="AI10682" s="15" t="s">
        <v>436</v>
      </c>
      <c r="AJ10682" s="15" t="s">
        <v>436</v>
      </c>
      <c r="AK10682" s="15"/>
      <c r="AL10682" s="15"/>
      <c r="AM10682" s="15"/>
      <c r="AN10682" s="15"/>
      <c r="AO10682" s="15"/>
      <c r="AP10682" s="16" t="s">
        <v>1577</v>
      </c>
      <c r="AQ10682" s="15"/>
      <c r="AS10682" s="13"/>
    </row>
    <row r="10683" spans="1:45" ht="15.75" customHeight="1">
      <c r="A10683" s="20">
        <v>37484</v>
      </c>
      <c r="B10683" s="24">
        <v>2002</v>
      </c>
      <c r="C10683" s="24" t="s">
        <v>1905</v>
      </c>
      <c r="D10683" s="24" t="s">
        <v>1894</v>
      </c>
      <c r="E10683" s="13" t="s">
        <v>313</v>
      </c>
      <c r="F10683" s="13" t="s">
        <v>13</v>
      </c>
      <c r="G10683" s="13" t="s">
        <v>122</v>
      </c>
      <c r="H10683" s="13" t="s">
        <v>15</v>
      </c>
      <c r="I10683" s="13">
        <v>813</v>
      </c>
      <c r="J10683" s="7" t="s">
        <v>119</v>
      </c>
      <c r="K10683" s="12">
        <v>80.900000000000006</v>
      </c>
      <c r="L10683" s="7" t="s">
        <v>16</v>
      </c>
      <c r="M10683" s="12">
        <v>1.3</v>
      </c>
      <c r="N10683" s="12">
        <v>0.2</v>
      </c>
      <c r="O10683" s="12"/>
      <c r="P10683" s="12"/>
      <c r="V10683" s="10">
        <f>SQRT((N10683*N10683)+(O10683*O10683)+((P10683*P10683)+(Q10683*Q10683)+(R10683*R10683)+(S10683*S10683)+(T10683*T10683)+(U10683*U10683)))</f>
        <v>0.2</v>
      </c>
      <c r="W10683" s="12">
        <v>9</v>
      </c>
      <c r="X10683" s="12"/>
      <c r="Y10683" s="12"/>
      <c r="AC10683" s="13">
        <v>0</v>
      </c>
      <c r="AE10683" s="13">
        <v>0</v>
      </c>
      <c r="AF10683" s="13"/>
      <c r="AG10683" s="13" t="s">
        <v>119</v>
      </c>
      <c r="AH10683" s="7" t="s">
        <v>436</v>
      </c>
      <c r="AI10683" s="7" t="s">
        <v>436</v>
      </c>
      <c r="AJ10683" s="7" t="s">
        <v>436</v>
      </c>
      <c r="AP10683" s="13"/>
      <c r="AQ10683" s="15"/>
      <c r="AS10683" s="13"/>
    </row>
    <row r="10684" spans="1:45" ht="15.75" customHeight="1">
      <c r="A10684" s="17">
        <v>37882</v>
      </c>
      <c r="B10684" s="24" t="s">
        <v>1894</v>
      </c>
      <c r="C10684" s="24" t="s">
        <v>1905</v>
      </c>
      <c r="D10684" s="24" t="s">
        <v>1894</v>
      </c>
      <c r="E10684" s="7" t="s">
        <v>313</v>
      </c>
      <c r="F10684" s="7" t="s">
        <v>13</v>
      </c>
      <c r="G10684" s="7" t="s">
        <v>504</v>
      </c>
      <c r="H10684" s="7" t="s">
        <v>15</v>
      </c>
      <c r="I10684" s="7">
        <v>813</v>
      </c>
      <c r="J10684" s="7" t="s">
        <v>343</v>
      </c>
      <c r="K10684" s="10">
        <v>80.900000000000006</v>
      </c>
      <c r="L10684" s="7" t="s">
        <v>16</v>
      </c>
      <c r="M10684" s="10">
        <v>1.3</v>
      </c>
      <c r="O10684" s="7"/>
      <c r="V10684" s="10" t="s">
        <v>1888</v>
      </c>
      <c r="W10684" s="8"/>
      <c r="AF10684" s="7" t="s">
        <v>106</v>
      </c>
      <c r="AG10684" s="7" t="s">
        <v>318</v>
      </c>
      <c r="AH10684" s="7" t="s">
        <v>436</v>
      </c>
      <c r="AI10684" s="7" t="s">
        <v>436</v>
      </c>
      <c r="AJ10684" s="7" t="s">
        <v>436</v>
      </c>
      <c r="AQ10684" s="15"/>
      <c r="AS10684" s="13"/>
    </row>
    <row r="10685" spans="1:45" ht="15.75" customHeight="1">
      <c r="A10685" s="17">
        <v>38605</v>
      </c>
      <c r="B10685" s="22" t="s">
        <v>1896</v>
      </c>
      <c r="C10685" s="24" t="s">
        <v>1905</v>
      </c>
      <c r="D10685" s="24" t="s">
        <v>1894</v>
      </c>
      <c r="E10685" s="7" t="s">
        <v>313</v>
      </c>
      <c r="F10685" s="7" t="s">
        <v>892</v>
      </c>
      <c r="G10685" s="7" t="s">
        <v>892</v>
      </c>
      <c r="H10685" s="7" t="s">
        <v>15</v>
      </c>
      <c r="I10685" s="7">
        <v>813</v>
      </c>
      <c r="J10685" s="7" t="s">
        <v>320</v>
      </c>
      <c r="K10685" s="12">
        <v>80.900000000000006</v>
      </c>
      <c r="L10685" s="7" t="s">
        <v>16</v>
      </c>
      <c r="M10685" s="12">
        <v>1.3</v>
      </c>
      <c r="O10685" s="7"/>
      <c r="V10685" s="10" t="s">
        <v>1888</v>
      </c>
      <c r="AG10685" s="7" t="s">
        <v>318</v>
      </c>
      <c r="AH10685" s="7" t="s">
        <v>436</v>
      </c>
      <c r="AI10685" s="7" t="s">
        <v>436</v>
      </c>
      <c r="AJ10685" s="7" t="s">
        <v>436</v>
      </c>
      <c r="AP10685" s="7" t="s">
        <v>1055</v>
      </c>
      <c r="AQ10685" s="15"/>
      <c r="AS10685" s="13"/>
    </row>
    <row r="10686" spans="1:45" ht="15.75" customHeight="1">
      <c r="A10686" s="17">
        <v>39529</v>
      </c>
      <c r="B10686" s="22" t="s">
        <v>1899</v>
      </c>
      <c r="C10686" s="24" t="s">
        <v>1905</v>
      </c>
      <c r="D10686" s="24" t="s">
        <v>1894</v>
      </c>
      <c r="E10686" s="7" t="s">
        <v>313</v>
      </c>
      <c r="F10686" s="7" t="s">
        <v>13</v>
      </c>
      <c r="G10686" s="7" t="s">
        <v>749</v>
      </c>
      <c r="H10686" s="7" t="s">
        <v>15</v>
      </c>
      <c r="I10686" s="7">
        <v>813</v>
      </c>
      <c r="J10686" s="7" t="s">
        <v>320</v>
      </c>
      <c r="K10686" s="10">
        <v>80.900000000000006</v>
      </c>
      <c r="L10686" s="7" t="s">
        <v>16</v>
      </c>
      <c r="M10686" s="10">
        <v>1.3</v>
      </c>
      <c r="P10686" s="10"/>
      <c r="Q10686" s="10"/>
      <c r="R10686" s="10"/>
      <c r="S10686" s="10"/>
      <c r="V10686" s="10" t="s">
        <v>1888</v>
      </c>
      <c r="W10686" s="8" t="s">
        <v>317</v>
      </c>
      <c r="AG10686" s="7" t="s">
        <v>318</v>
      </c>
      <c r="AH10686" s="7" t="s">
        <v>436</v>
      </c>
      <c r="AI10686" s="7" t="s">
        <v>436</v>
      </c>
      <c r="AJ10686" s="7" t="s">
        <v>436</v>
      </c>
      <c r="AQ10686" s="15"/>
      <c r="AS10686" s="13"/>
    </row>
    <row r="10687" spans="1:45" ht="15.75" customHeight="1">
      <c r="A10687" s="17">
        <v>40122</v>
      </c>
      <c r="B10687" s="22" t="s">
        <v>1900</v>
      </c>
      <c r="C10687" s="24" t="s">
        <v>1905</v>
      </c>
      <c r="D10687" s="24" t="s">
        <v>1894</v>
      </c>
      <c r="E10687" s="7" t="s">
        <v>313</v>
      </c>
      <c r="F10687" s="7" t="s">
        <v>1291</v>
      </c>
      <c r="G10687" s="7" t="s">
        <v>1292</v>
      </c>
      <c r="H10687" s="7" t="s">
        <v>15</v>
      </c>
      <c r="I10687" s="7">
        <v>813</v>
      </c>
      <c r="J10687" s="7" t="s">
        <v>320</v>
      </c>
      <c r="K10687" s="10">
        <v>80.900000000000006</v>
      </c>
      <c r="L10687" s="7" t="s">
        <v>16</v>
      </c>
      <c r="M10687" s="10">
        <v>1.3</v>
      </c>
      <c r="O10687" s="7"/>
      <c r="V10687" s="10" t="s">
        <v>1888</v>
      </c>
      <c r="AG10687" s="7" t="s">
        <v>318</v>
      </c>
      <c r="AH10687" s="7" t="s">
        <v>436</v>
      </c>
      <c r="AI10687" s="7" t="s">
        <v>436</v>
      </c>
      <c r="AJ10687" s="7" t="s">
        <v>436</v>
      </c>
      <c r="AQ10687" s="15"/>
      <c r="AS10687" s="13"/>
    </row>
    <row r="10688" spans="1:45" ht="15.75" customHeight="1">
      <c r="A10688" s="19">
        <v>40879</v>
      </c>
      <c r="B10688" s="23" t="s">
        <v>1902</v>
      </c>
      <c r="C10688" s="24" t="s">
        <v>1905</v>
      </c>
      <c r="D10688" s="24" t="s">
        <v>1894</v>
      </c>
      <c r="E10688" s="15" t="s">
        <v>313</v>
      </c>
      <c r="F10688" s="15" t="s">
        <v>1291</v>
      </c>
      <c r="G10688" s="15" t="s">
        <v>1291</v>
      </c>
      <c r="H10688" s="15" t="s">
        <v>15</v>
      </c>
      <c r="I10688" s="15">
        <v>813</v>
      </c>
      <c r="J10688" s="16" t="s">
        <v>1577</v>
      </c>
      <c r="K10688" s="16">
        <v>80.900000000000006</v>
      </c>
      <c r="L10688" s="7" t="s">
        <v>16</v>
      </c>
      <c r="M10688" s="16">
        <v>1.3</v>
      </c>
      <c r="N10688" s="16"/>
      <c r="O10688" s="16"/>
      <c r="P10688" s="16"/>
      <c r="Q10688" s="16"/>
      <c r="R10688" s="16"/>
      <c r="S10688" s="16"/>
      <c r="T10688" s="16"/>
      <c r="U10688" s="16"/>
      <c r="V10688" s="10" t="s">
        <v>1888</v>
      </c>
      <c r="W10688" s="16" t="s">
        <v>1577</v>
      </c>
      <c r="X10688" s="15"/>
      <c r="Y10688" s="15"/>
      <c r="Z10688" s="15"/>
      <c r="AA10688" s="15"/>
      <c r="AB10688" s="15"/>
      <c r="AC10688" s="15"/>
      <c r="AD10688" s="15"/>
      <c r="AE10688" s="15"/>
      <c r="AF10688" s="15"/>
      <c r="AG10688" s="7" t="s">
        <v>318</v>
      </c>
      <c r="AH10688" s="15" t="s">
        <v>436</v>
      </c>
      <c r="AI10688" s="15" t="s">
        <v>436</v>
      </c>
      <c r="AJ10688" s="15" t="s">
        <v>436</v>
      </c>
      <c r="AK10688" s="15"/>
      <c r="AL10688" s="15"/>
      <c r="AM10688" s="15"/>
      <c r="AN10688" s="15"/>
      <c r="AO10688" s="15"/>
      <c r="AP10688" s="16" t="s">
        <v>1577</v>
      </c>
      <c r="AQ10688" s="15"/>
      <c r="AS10688" s="13"/>
    </row>
    <row r="10689" spans="1:45" ht="15.75" customHeight="1">
      <c r="A10689" s="20">
        <v>37484</v>
      </c>
      <c r="B10689" s="24">
        <v>2002</v>
      </c>
      <c r="C10689" s="24" t="s">
        <v>1905</v>
      </c>
      <c r="D10689" s="24" t="s">
        <v>1888</v>
      </c>
      <c r="E10689" s="13" t="s">
        <v>313</v>
      </c>
      <c r="F10689" s="13" t="s">
        <v>13</v>
      </c>
      <c r="G10689" s="13" t="s">
        <v>122</v>
      </c>
      <c r="H10689" s="13" t="s">
        <v>15</v>
      </c>
      <c r="I10689" s="13">
        <v>814</v>
      </c>
      <c r="J10689" s="7" t="s">
        <v>119</v>
      </c>
      <c r="K10689" s="12">
        <v>81</v>
      </c>
      <c r="L10689" s="7" t="s">
        <v>16</v>
      </c>
      <c r="M10689" s="12">
        <v>2.1</v>
      </c>
      <c r="N10689" s="12">
        <v>5.8</v>
      </c>
      <c r="O10689" s="12"/>
      <c r="P10689" s="12"/>
      <c r="V10689" s="10">
        <f t="shared" ref="V10689:V10695" si="545">SQRT((N10689*N10689)+(O10689*O10689)+((P10689*P10689)+(Q10689*Q10689)+(R10689*R10689)+(S10689*S10689)+(T10689*T10689)+(U10689*U10689)))</f>
        <v>5.8</v>
      </c>
      <c r="W10689" s="12">
        <v>9999</v>
      </c>
      <c r="X10689" s="12"/>
      <c r="Y10689" s="12"/>
      <c r="AC10689" s="13"/>
      <c r="AE10689" s="13">
        <v>0</v>
      </c>
      <c r="AF10689" s="13"/>
      <c r="AG10689" s="13" t="s">
        <v>119</v>
      </c>
      <c r="AH10689" s="7" t="s">
        <v>436</v>
      </c>
      <c r="AI10689" s="7" t="s">
        <v>436</v>
      </c>
      <c r="AJ10689" s="7" t="s">
        <v>436</v>
      </c>
      <c r="AP10689" s="13"/>
      <c r="AQ10689" s="15"/>
      <c r="AS10689" s="13"/>
    </row>
    <row r="10690" spans="1:45" ht="15.75" customHeight="1">
      <c r="A10690" s="17">
        <v>37882</v>
      </c>
      <c r="B10690" s="24" t="s">
        <v>1894</v>
      </c>
      <c r="C10690" s="24" t="s">
        <v>1905</v>
      </c>
      <c r="D10690" s="24" t="s">
        <v>1888</v>
      </c>
      <c r="E10690" s="7" t="s">
        <v>313</v>
      </c>
      <c r="F10690" s="7" t="s">
        <v>13</v>
      </c>
      <c r="G10690" s="7" t="s">
        <v>504</v>
      </c>
      <c r="H10690" s="7" t="s">
        <v>15</v>
      </c>
      <c r="I10690" s="7">
        <v>814</v>
      </c>
      <c r="J10690" s="7" t="s">
        <v>315</v>
      </c>
      <c r="K10690" s="10">
        <v>81</v>
      </c>
      <c r="L10690" s="7" t="s">
        <v>16</v>
      </c>
      <c r="M10690" s="10">
        <v>2.1</v>
      </c>
      <c r="N10690" s="10">
        <v>6.1</v>
      </c>
      <c r="O10690" s="7"/>
      <c r="V10690" s="10">
        <f t="shared" si="545"/>
        <v>6.1</v>
      </c>
      <c r="W10690" s="8">
        <v>9999</v>
      </c>
      <c r="AE10690" s="7">
        <v>0</v>
      </c>
      <c r="AG10690" s="7" t="s">
        <v>119</v>
      </c>
      <c r="AH10690" s="7" t="s">
        <v>436</v>
      </c>
      <c r="AI10690" s="7" t="s">
        <v>436</v>
      </c>
      <c r="AJ10690" s="7" t="s">
        <v>436</v>
      </c>
      <c r="AQ10690" s="15"/>
      <c r="AS10690" s="13"/>
    </row>
    <row r="10691" spans="1:45" ht="15.75" customHeight="1">
      <c r="A10691" s="17">
        <v>38605</v>
      </c>
      <c r="B10691" s="22" t="s">
        <v>1896</v>
      </c>
      <c r="C10691" s="24" t="s">
        <v>1905</v>
      </c>
      <c r="D10691" s="24" t="s">
        <v>1888</v>
      </c>
      <c r="E10691" s="7" t="s">
        <v>313</v>
      </c>
      <c r="F10691" s="7" t="s">
        <v>892</v>
      </c>
      <c r="G10691" s="7" t="s">
        <v>892</v>
      </c>
      <c r="H10691" s="7" t="s">
        <v>15</v>
      </c>
      <c r="I10691" s="7">
        <v>814</v>
      </c>
      <c r="J10691" s="7" t="s">
        <v>315</v>
      </c>
      <c r="K10691" s="12">
        <v>81</v>
      </c>
      <c r="L10691" s="7" t="s">
        <v>16</v>
      </c>
      <c r="M10691" s="12">
        <v>2.1</v>
      </c>
      <c r="N10691" s="10">
        <v>6.6</v>
      </c>
      <c r="O10691" s="7"/>
      <c r="V10691" s="10">
        <f t="shared" si="545"/>
        <v>6.6</v>
      </c>
      <c r="W10691" s="7">
        <v>9999</v>
      </c>
      <c r="AG10691" s="7" t="s">
        <v>119</v>
      </c>
      <c r="AH10691" s="7" t="s">
        <v>436</v>
      </c>
      <c r="AI10691" s="7" t="s">
        <v>436</v>
      </c>
      <c r="AJ10691" s="7" t="s">
        <v>436</v>
      </c>
      <c r="AQ10691" s="15"/>
      <c r="AS10691" s="13"/>
    </row>
    <row r="10692" spans="1:45" ht="15.75" customHeight="1">
      <c r="A10692" s="17">
        <v>39529</v>
      </c>
      <c r="B10692" s="22" t="s">
        <v>1899</v>
      </c>
      <c r="C10692" s="24" t="s">
        <v>1905</v>
      </c>
      <c r="D10692" s="24" t="s">
        <v>1888</v>
      </c>
      <c r="E10692" s="7" t="s">
        <v>313</v>
      </c>
      <c r="F10692" s="7" t="s">
        <v>13</v>
      </c>
      <c r="G10692" s="7" t="s">
        <v>749</v>
      </c>
      <c r="H10692" s="7" t="s">
        <v>15</v>
      </c>
      <c r="I10692" s="7">
        <v>814</v>
      </c>
      <c r="J10692" s="7" t="s">
        <v>315</v>
      </c>
      <c r="K10692" s="10">
        <v>81</v>
      </c>
      <c r="L10692" s="7" t="s">
        <v>16</v>
      </c>
      <c r="M10692" s="10">
        <v>2.1</v>
      </c>
      <c r="N10692" s="10">
        <v>7.9</v>
      </c>
      <c r="P10692" s="10"/>
      <c r="Q10692" s="10"/>
      <c r="R10692" s="10"/>
      <c r="S10692" s="10"/>
      <c r="V10692" s="10">
        <f t="shared" si="545"/>
        <v>7.9</v>
      </c>
      <c r="W10692" s="8">
        <v>9999</v>
      </c>
      <c r="AE10692" s="7">
        <v>0</v>
      </c>
      <c r="AG10692" s="7" t="s">
        <v>119</v>
      </c>
      <c r="AH10692" s="7" t="s">
        <v>436</v>
      </c>
      <c r="AI10692" s="7" t="s">
        <v>436</v>
      </c>
      <c r="AJ10692" s="7" t="s">
        <v>436</v>
      </c>
      <c r="AQ10692" s="15"/>
      <c r="AS10692" s="13"/>
    </row>
    <row r="10693" spans="1:45" ht="15.75" customHeight="1">
      <c r="A10693" s="17">
        <v>40122</v>
      </c>
      <c r="B10693" s="22" t="s">
        <v>1900</v>
      </c>
      <c r="C10693" s="24" t="s">
        <v>1905</v>
      </c>
      <c r="D10693" s="24" t="s">
        <v>1888</v>
      </c>
      <c r="E10693" s="7" t="s">
        <v>313</v>
      </c>
      <c r="F10693" s="7" t="s">
        <v>1291</v>
      </c>
      <c r="G10693" s="7" t="s">
        <v>1292</v>
      </c>
      <c r="H10693" s="7" t="s">
        <v>15</v>
      </c>
      <c r="I10693" s="7">
        <v>814</v>
      </c>
      <c r="J10693" s="7" t="s">
        <v>315</v>
      </c>
      <c r="K10693" s="10">
        <v>81</v>
      </c>
      <c r="L10693" s="7" t="s">
        <v>16</v>
      </c>
      <c r="M10693" s="10">
        <v>2.1</v>
      </c>
      <c r="N10693" s="10">
        <v>8.5</v>
      </c>
      <c r="O10693" s="7"/>
      <c r="V10693" s="10">
        <f t="shared" si="545"/>
        <v>8.5</v>
      </c>
      <c r="W10693" s="7">
        <v>9999</v>
      </c>
      <c r="AE10693" s="7">
        <v>0</v>
      </c>
      <c r="AG10693" s="7" t="s">
        <v>119</v>
      </c>
      <c r="AH10693" s="7" t="s">
        <v>436</v>
      </c>
      <c r="AI10693" s="7" t="s">
        <v>436</v>
      </c>
      <c r="AJ10693" s="7" t="s">
        <v>436</v>
      </c>
      <c r="AQ10693" s="15"/>
      <c r="AS10693" s="13"/>
    </row>
    <row r="10694" spans="1:45" ht="15.75" customHeight="1">
      <c r="A10694" s="19">
        <v>40879</v>
      </c>
      <c r="B10694" s="23" t="s">
        <v>1902</v>
      </c>
      <c r="C10694" s="24" t="s">
        <v>1905</v>
      </c>
      <c r="D10694" s="24" t="s">
        <v>1888</v>
      </c>
      <c r="E10694" s="15" t="s">
        <v>313</v>
      </c>
      <c r="F10694" s="15" t="s">
        <v>1291</v>
      </c>
      <c r="G10694" s="15" t="s">
        <v>1291</v>
      </c>
      <c r="H10694" s="15" t="s">
        <v>15</v>
      </c>
      <c r="I10694" s="15">
        <v>814</v>
      </c>
      <c r="J10694" s="15" t="s">
        <v>315</v>
      </c>
      <c r="K10694" s="16">
        <v>81</v>
      </c>
      <c r="L10694" s="7" t="s">
        <v>16</v>
      </c>
      <c r="M10694" s="16">
        <v>2.1</v>
      </c>
      <c r="N10694" s="16">
        <v>9.6999999999999993</v>
      </c>
      <c r="O10694" s="16"/>
      <c r="P10694" s="16"/>
      <c r="Q10694" s="16"/>
      <c r="R10694" s="16"/>
      <c r="S10694" s="16"/>
      <c r="T10694" s="16"/>
      <c r="U10694" s="16"/>
      <c r="V10694" s="10">
        <f t="shared" si="545"/>
        <v>9.6999999999999993</v>
      </c>
      <c r="W10694" s="15">
        <v>9999</v>
      </c>
      <c r="X10694" s="15"/>
      <c r="Y10694" s="15"/>
      <c r="Z10694" s="15"/>
      <c r="AA10694" s="15"/>
      <c r="AB10694" s="15"/>
      <c r="AC10694" s="15"/>
      <c r="AD10694" s="15"/>
      <c r="AE10694" s="15"/>
      <c r="AF10694" s="15"/>
      <c r="AG10694" s="15" t="s">
        <v>119</v>
      </c>
      <c r="AH10694" s="15" t="s">
        <v>436</v>
      </c>
      <c r="AI10694" s="15" t="s">
        <v>436</v>
      </c>
      <c r="AJ10694" s="15" t="s">
        <v>436</v>
      </c>
      <c r="AK10694" s="15"/>
      <c r="AL10694" s="15"/>
      <c r="AM10694" s="15"/>
      <c r="AN10694" s="15"/>
      <c r="AO10694" s="15"/>
      <c r="AP10694" s="15"/>
      <c r="AQ10694" s="15"/>
      <c r="AS10694" s="13"/>
    </row>
    <row r="10695" spans="1:45" ht="15.75" customHeight="1">
      <c r="A10695" s="17">
        <v>41552</v>
      </c>
      <c r="B10695" s="22" t="s">
        <v>2048</v>
      </c>
      <c r="C10695" s="22" t="s">
        <v>1905</v>
      </c>
      <c r="D10695" s="22" t="s">
        <v>1888</v>
      </c>
      <c r="E10695" s="7" t="s">
        <v>313</v>
      </c>
      <c r="F10695" s="7" t="s">
        <v>1291</v>
      </c>
      <c r="G10695" s="7" t="s">
        <v>1291</v>
      </c>
      <c r="H10695" s="7" t="s">
        <v>15</v>
      </c>
      <c r="I10695" s="7">
        <v>814</v>
      </c>
      <c r="J10695" s="7" t="s">
        <v>315</v>
      </c>
      <c r="K10695" s="10">
        <v>81</v>
      </c>
      <c r="L10695" s="7" t="s">
        <v>16</v>
      </c>
      <c r="M10695" s="10">
        <v>2.1</v>
      </c>
      <c r="N10695" s="10">
        <v>10.1</v>
      </c>
      <c r="V10695" s="7">
        <f t="shared" si="545"/>
        <v>10.1</v>
      </c>
      <c r="W10695" s="7">
        <v>9999</v>
      </c>
      <c r="AG10695" s="7" t="s">
        <v>119</v>
      </c>
      <c r="AH10695" s="7" t="s">
        <v>436</v>
      </c>
      <c r="AI10695" s="7" t="s">
        <v>436</v>
      </c>
      <c r="AJ10695" s="7" t="s">
        <v>436</v>
      </c>
      <c r="AQ10695" s="15"/>
      <c r="AS10695" s="13"/>
    </row>
    <row r="10696" spans="1:45" ht="15.75" customHeight="1">
      <c r="A10696" s="17">
        <v>41996</v>
      </c>
      <c r="B10696" s="22">
        <v>2014</v>
      </c>
      <c r="C10696" s="22" t="s">
        <v>1905</v>
      </c>
      <c r="D10696" s="22" t="s">
        <v>1888</v>
      </c>
      <c r="E10696" s="7" t="s">
        <v>313</v>
      </c>
      <c r="F10696" s="7" t="s">
        <v>2498</v>
      </c>
      <c r="G10696" s="7" t="s">
        <v>2499</v>
      </c>
      <c r="H10696" s="7" t="s">
        <v>15</v>
      </c>
      <c r="I10696" s="7">
        <v>814</v>
      </c>
      <c r="J10696" s="7" t="s">
        <v>315</v>
      </c>
      <c r="K10696" s="10">
        <v>81</v>
      </c>
      <c r="L10696" s="7" t="s">
        <v>16</v>
      </c>
      <c r="M10696" s="10">
        <v>2.1</v>
      </c>
      <c r="N10696" s="10">
        <v>10.3</v>
      </c>
      <c r="V10696" s="7">
        <f>SUM(N10696:U10696)</f>
        <v>10.3</v>
      </c>
      <c r="W10696" s="7">
        <v>9999</v>
      </c>
      <c r="AE10696" s="7">
        <v>0</v>
      </c>
      <c r="AG10696" s="7" t="s">
        <v>119</v>
      </c>
      <c r="AH10696" s="7" t="s">
        <v>436</v>
      </c>
      <c r="AI10696" s="7" t="s">
        <v>436</v>
      </c>
      <c r="AJ10696" s="7" t="s">
        <v>436</v>
      </c>
      <c r="AQ10696" s="15"/>
      <c r="AS10696" s="13"/>
    </row>
    <row r="10697" spans="1:45" ht="15.75" customHeight="1">
      <c r="A10697" s="20">
        <v>37484</v>
      </c>
      <c r="B10697" s="24">
        <v>2002</v>
      </c>
      <c r="C10697" s="24" t="s">
        <v>1905</v>
      </c>
      <c r="D10697" s="24" t="s">
        <v>1888</v>
      </c>
      <c r="E10697" s="13" t="s">
        <v>313</v>
      </c>
      <c r="F10697" s="13" t="s">
        <v>13</v>
      </c>
      <c r="G10697" s="13" t="s">
        <v>122</v>
      </c>
      <c r="H10697" s="13" t="s">
        <v>15</v>
      </c>
      <c r="I10697" s="13">
        <v>815</v>
      </c>
      <c r="J10697" s="7" t="s">
        <v>119</v>
      </c>
      <c r="K10697" s="12">
        <v>81</v>
      </c>
      <c r="L10697" s="7" t="s">
        <v>16</v>
      </c>
      <c r="M10697" s="12">
        <v>2.7</v>
      </c>
      <c r="N10697" s="12">
        <v>3.9</v>
      </c>
      <c r="O10697" s="12"/>
      <c r="P10697" s="12"/>
      <c r="V10697" s="10">
        <f t="shared" ref="V10697:V10703" si="546">SQRT((N10697*N10697)+(O10697*O10697)+((P10697*P10697)+(Q10697*Q10697)+(R10697*R10697)+(S10697*S10697)+(T10697*T10697)+(U10697*U10697)))</f>
        <v>3.9</v>
      </c>
      <c r="W10697" s="12">
        <v>9999</v>
      </c>
      <c r="X10697" s="12"/>
      <c r="Y10697" s="12"/>
      <c r="AC10697" s="13"/>
      <c r="AE10697" s="13">
        <v>0</v>
      </c>
      <c r="AF10697" s="13"/>
      <c r="AG10697" s="13" t="s">
        <v>119</v>
      </c>
      <c r="AH10697" s="7" t="s">
        <v>436</v>
      </c>
      <c r="AI10697" s="7" t="s">
        <v>436</v>
      </c>
      <c r="AJ10697" s="7" t="s">
        <v>436</v>
      </c>
      <c r="AP10697" s="13"/>
      <c r="AQ10697" s="15"/>
      <c r="AS10697" s="13"/>
    </row>
    <row r="10698" spans="1:45" ht="15.75" customHeight="1">
      <c r="A10698" s="17">
        <v>37882</v>
      </c>
      <c r="B10698" s="24" t="s">
        <v>1894</v>
      </c>
      <c r="C10698" s="24" t="s">
        <v>1905</v>
      </c>
      <c r="D10698" s="24" t="s">
        <v>1888</v>
      </c>
      <c r="E10698" s="7" t="s">
        <v>313</v>
      </c>
      <c r="F10698" s="7" t="s">
        <v>13</v>
      </c>
      <c r="G10698" s="7" t="s">
        <v>504</v>
      </c>
      <c r="H10698" s="7" t="s">
        <v>15</v>
      </c>
      <c r="I10698" s="7">
        <v>815</v>
      </c>
      <c r="J10698" s="7" t="s">
        <v>315</v>
      </c>
      <c r="K10698" s="10">
        <v>81</v>
      </c>
      <c r="L10698" s="7" t="s">
        <v>16</v>
      </c>
      <c r="M10698" s="10">
        <v>2.7</v>
      </c>
      <c r="N10698" s="10">
        <v>4</v>
      </c>
      <c r="O10698" s="7"/>
      <c r="V10698" s="10">
        <f t="shared" si="546"/>
        <v>4</v>
      </c>
      <c r="W10698" s="8">
        <v>9999</v>
      </c>
      <c r="AE10698" s="7">
        <v>0</v>
      </c>
      <c r="AG10698" s="7" t="s">
        <v>119</v>
      </c>
      <c r="AH10698" s="7" t="s">
        <v>436</v>
      </c>
      <c r="AI10698" s="7" t="s">
        <v>436</v>
      </c>
      <c r="AJ10698" s="7" t="s">
        <v>436</v>
      </c>
      <c r="AQ10698" s="15"/>
      <c r="AS10698" s="13"/>
    </row>
    <row r="10699" spans="1:45" ht="15.75" customHeight="1">
      <c r="A10699" s="17">
        <v>38605</v>
      </c>
      <c r="B10699" s="22" t="s">
        <v>1896</v>
      </c>
      <c r="C10699" s="24" t="s">
        <v>1905</v>
      </c>
      <c r="D10699" s="24" t="s">
        <v>1888</v>
      </c>
      <c r="E10699" s="7" t="s">
        <v>313</v>
      </c>
      <c r="F10699" s="7" t="s">
        <v>892</v>
      </c>
      <c r="G10699" s="7" t="s">
        <v>892</v>
      </c>
      <c r="H10699" s="7" t="s">
        <v>15</v>
      </c>
      <c r="I10699" s="7">
        <v>815</v>
      </c>
      <c r="J10699" s="7" t="s">
        <v>315</v>
      </c>
      <c r="K10699" s="12">
        <v>81</v>
      </c>
      <c r="L10699" s="7" t="s">
        <v>16</v>
      </c>
      <c r="M10699" s="12">
        <v>2.7</v>
      </c>
      <c r="N10699" s="10">
        <v>4.0999999999999996</v>
      </c>
      <c r="O10699" s="7"/>
      <c r="V10699" s="10">
        <f t="shared" si="546"/>
        <v>4.0999999999999996</v>
      </c>
      <c r="W10699" s="7">
        <v>9999</v>
      </c>
      <c r="AG10699" s="7" t="s">
        <v>119</v>
      </c>
      <c r="AH10699" s="7" t="s">
        <v>436</v>
      </c>
      <c r="AI10699" s="7" t="s">
        <v>436</v>
      </c>
      <c r="AJ10699" s="7" t="s">
        <v>436</v>
      </c>
      <c r="AQ10699" s="15"/>
      <c r="AS10699" s="13"/>
    </row>
    <row r="10700" spans="1:45" ht="15.75" customHeight="1">
      <c r="A10700" s="17">
        <v>39529</v>
      </c>
      <c r="B10700" s="22" t="s">
        <v>1899</v>
      </c>
      <c r="C10700" s="24" t="s">
        <v>1905</v>
      </c>
      <c r="D10700" s="24" t="s">
        <v>1888</v>
      </c>
      <c r="E10700" s="7" t="s">
        <v>313</v>
      </c>
      <c r="F10700" s="7" t="s">
        <v>13</v>
      </c>
      <c r="G10700" s="7" t="s">
        <v>749</v>
      </c>
      <c r="H10700" s="7" t="s">
        <v>15</v>
      </c>
      <c r="I10700" s="7">
        <v>815</v>
      </c>
      <c r="J10700" s="7" t="s">
        <v>315</v>
      </c>
      <c r="K10700" s="10">
        <v>81</v>
      </c>
      <c r="L10700" s="7" t="s">
        <v>16</v>
      </c>
      <c r="M10700" s="10">
        <v>2.7</v>
      </c>
      <c r="N10700" s="10">
        <v>4.4000000000000004</v>
      </c>
      <c r="P10700" s="10"/>
      <c r="Q10700" s="10"/>
      <c r="R10700" s="10"/>
      <c r="S10700" s="10"/>
      <c r="V10700" s="10">
        <f t="shared" si="546"/>
        <v>4.4000000000000004</v>
      </c>
      <c r="W10700" s="8">
        <v>9999</v>
      </c>
      <c r="AE10700" s="7">
        <v>0</v>
      </c>
      <c r="AG10700" s="7" t="s">
        <v>119</v>
      </c>
      <c r="AH10700" s="7" t="s">
        <v>436</v>
      </c>
      <c r="AI10700" s="7" t="s">
        <v>436</v>
      </c>
      <c r="AJ10700" s="7" t="s">
        <v>436</v>
      </c>
      <c r="AQ10700" s="15"/>
      <c r="AS10700" s="13"/>
    </row>
    <row r="10701" spans="1:45" ht="15.75" customHeight="1">
      <c r="A10701" s="17">
        <v>40122</v>
      </c>
      <c r="B10701" s="22" t="s">
        <v>1900</v>
      </c>
      <c r="C10701" s="24" t="s">
        <v>1905</v>
      </c>
      <c r="D10701" s="24" t="s">
        <v>1888</v>
      </c>
      <c r="E10701" s="7" t="s">
        <v>313</v>
      </c>
      <c r="F10701" s="7" t="s">
        <v>1291</v>
      </c>
      <c r="G10701" s="7" t="s">
        <v>1292</v>
      </c>
      <c r="H10701" s="7" t="s">
        <v>15</v>
      </c>
      <c r="I10701" s="7">
        <v>815</v>
      </c>
      <c r="J10701" s="7" t="s">
        <v>315</v>
      </c>
      <c r="K10701" s="10">
        <v>81</v>
      </c>
      <c r="L10701" s="7" t="s">
        <v>16</v>
      </c>
      <c r="M10701" s="10">
        <v>2.7</v>
      </c>
      <c r="N10701" s="10">
        <v>4.5</v>
      </c>
      <c r="O10701" s="7"/>
      <c r="V10701" s="10">
        <f t="shared" si="546"/>
        <v>4.5</v>
      </c>
      <c r="W10701" s="7">
        <v>9999</v>
      </c>
      <c r="AE10701" s="7">
        <v>0</v>
      </c>
      <c r="AG10701" s="7" t="s">
        <v>119</v>
      </c>
      <c r="AH10701" s="7" t="s">
        <v>436</v>
      </c>
      <c r="AI10701" s="7" t="s">
        <v>436</v>
      </c>
      <c r="AJ10701" s="7" t="s">
        <v>436</v>
      </c>
      <c r="AQ10701" s="15"/>
      <c r="AS10701" s="13"/>
    </row>
    <row r="10702" spans="1:45" ht="15.75" customHeight="1">
      <c r="A10702" s="19">
        <v>40879</v>
      </c>
      <c r="B10702" s="23" t="s">
        <v>1902</v>
      </c>
      <c r="C10702" s="24" t="s">
        <v>1905</v>
      </c>
      <c r="D10702" s="24" t="s">
        <v>1888</v>
      </c>
      <c r="E10702" s="15" t="s">
        <v>313</v>
      </c>
      <c r="F10702" s="15" t="s">
        <v>1291</v>
      </c>
      <c r="G10702" s="15" t="s">
        <v>1291</v>
      </c>
      <c r="H10702" s="15" t="s">
        <v>15</v>
      </c>
      <c r="I10702" s="15">
        <v>815</v>
      </c>
      <c r="J10702" s="15" t="s">
        <v>315</v>
      </c>
      <c r="K10702" s="16">
        <v>81</v>
      </c>
      <c r="L10702" s="7" t="s">
        <v>16</v>
      </c>
      <c r="M10702" s="16">
        <v>2.7</v>
      </c>
      <c r="N10702" s="16">
        <v>4.8</v>
      </c>
      <c r="O10702" s="16"/>
      <c r="P10702" s="16"/>
      <c r="Q10702" s="16"/>
      <c r="R10702" s="16"/>
      <c r="S10702" s="16"/>
      <c r="T10702" s="16"/>
      <c r="U10702" s="16"/>
      <c r="V10702" s="10">
        <f t="shared" si="546"/>
        <v>4.8</v>
      </c>
      <c r="W10702" s="15"/>
      <c r="X10702" s="15"/>
      <c r="Y10702" s="15"/>
      <c r="Z10702" s="15"/>
      <c r="AA10702" s="15"/>
      <c r="AB10702" s="15"/>
      <c r="AC10702" s="15"/>
      <c r="AD10702" s="15"/>
      <c r="AE10702" s="15">
        <v>0</v>
      </c>
      <c r="AF10702" s="15"/>
      <c r="AG10702" s="15" t="s">
        <v>119</v>
      </c>
      <c r="AH10702" s="15" t="s">
        <v>436</v>
      </c>
      <c r="AI10702" s="15" t="s">
        <v>436</v>
      </c>
      <c r="AJ10702" s="15" t="s">
        <v>436</v>
      </c>
      <c r="AK10702" s="15"/>
      <c r="AL10702" s="15" t="s">
        <v>607</v>
      </c>
      <c r="AM10702" s="15"/>
      <c r="AN10702" s="15"/>
      <c r="AO10702" s="15"/>
      <c r="AP10702" s="16" t="s">
        <v>599</v>
      </c>
      <c r="AQ10702" s="15"/>
      <c r="AS10702" s="13"/>
    </row>
    <row r="10703" spans="1:45" ht="15.75" customHeight="1">
      <c r="A10703" s="17">
        <v>41552</v>
      </c>
      <c r="B10703" s="22" t="s">
        <v>2048</v>
      </c>
      <c r="C10703" s="22" t="s">
        <v>1905</v>
      </c>
      <c r="D10703" s="22" t="s">
        <v>1888</v>
      </c>
      <c r="E10703" s="7" t="s">
        <v>313</v>
      </c>
      <c r="F10703" s="7" t="s">
        <v>1291</v>
      </c>
      <c r="G10703" s="7" t="s">
        <v>1291</v>
      </c>
      <c r="H10703" s="7" t="s">
        <v>15</v>
      </c>
      <c r="I10703" s="7">
        <v>815</v>
      </c>
      <c r="J10703" s="7" t="s">
        <v>315</v>
      </c>
      <c r="K10703" s="10">
        <v>81</v>
      </c>
      <c r="L10703" s="7" t="s">
        <v>16</v>
      </c>
      <c r="M10703" s="10">
        <v>2.7</v>
      </c>
      <c r="N10703" s="10">
        <v>4.8</v>
      </c>
      <c r="V10703" s="7">
        <f t="shared" si="546"/>
        <v>4.8</v>
      </c>
      <c r="AE10703" s="7">
        <v>0</v>
      </c>
      <c r="AG10703" s="7" t="s">
        <v>119</v>
      </c>
      <c r="AH10703" s="7" t="s">
        <v>436</v>
      </c>
      <c r="AI10703" s="7" t="s">
        <v>436</v>
      </c>
      <c r="AJ10703" s="7" t="s">
        <v>436</v>
      </c>
      <c r="AL10703" s="7" t="s">
        <v>607</v>
      </c>
      <c r="AP10703" s="7" t="s">
        <v>2314</v>
      </c>
      <c r="AQ10703" s="15"/>
      <c r="AS10703" s="13"/>
    </row>
    <row r="10704" spans="1:45" ht="15.75" customHeight="1">
      <c r="A10704" s="17">
        <v>41996</v>
      </c>
      <c r="B10704" s="22">
        <v>2014</v>
      </c>
      <c r="C10704" s="22" t="s">
        <v>1905</v>
      </c>
      <c r="D10704" s="22" t="s">
        <v>1888</v>
      </c>
      <c r="E10704" s="7" t="s">
        <v>313</v>
      </c>
      <c r="F10704" s="7" t="s">
        <v>2498</v>
      </c>
      <c r="G10704" s="7" t="s">
        <v>2499</v>
      </c>
      <c r="H10704" s="7" t="s">
        <v>15</v>
      </c>
      <c r="I10704" s="7">
        <v>815</v>
      </c>
      <c r="J10704" s="7" t="s">
        <v>315</v>
      </c>
      <c r="K10704" s="10">
        <v>81</v>
      </c>
      <c r="L10704" s="7" t="s">
        <v>16</v>
      </c>
      <c r="M10704" s="10">
        <v>2.7</v>
      </c>
      <c r="N10704" s="10">
        <v>4.7</v>
      </c>
      <c r="V10704" s="7">
        <f>SUM(N10704:U10704)</f>
        <v>4.7</v>
      </c>
      <c r="W10704" s="7">
        <v>9999</v>
      </c>
      <c r="AE10704" s="7">
        <v>0</v>
      </c>
      <c r="AG10704" s="7" t="s">
        <v>119</v>
      </c>
      <c r="AH10704" s="7" t="s">
        <v>436</v>
      </c>
      <c r="AI10704" s="7" t="s">
        <v>436</v>
      </c>
      <c r="AJ10704" s="7" t="s">
        <v>436</v>
      </c>
      <c r="AL10704" s="7" t="s">
        <v>607</v>
      </c>
      <c r="AP10704" s="7" t="s">
        <v>2505</v>
      </c>
      <c r="AQ10704" s="15"/>
      <c r="AS10704" s="13"/>
    </row>
    <row r="10705" spans="1:45" ht="15.75" customHeight="1">
      <c r="A10705" s="20">
        <v>37484</v>
      </c>
      <c r="B10705" s="24">
        <v>2002</v>
      </c>
      <c r="C10705" s="24" t="s">
        <v>1905</v>
      </c>
      <c r="D10705" s="24" t="s">
        <v>1888</v>
      </c>
      <c r="E10705" s="13" t="s">
        <v>313</v>
      </c>
      <c r="F10705" s="13" t="s">
        <v>13</v>
      </c>
      <c r="G10705" s="13" t="s">
        <v>122</v>
      </c>
      <c r="H10705" s="13" t="s">
        <v>15</v>
      </c>
      <c r="I10705" s="13">
        <v>816</v>
      </c>
      <c r="J10705" s="7" t="s">
        <v>119</v>
      </c>
      <c r="K10705" s="12">
        <v>81.5</v>
      </c>
      <c r="L10705" s="7" t="s">
        <v>16</v>
      </c>
      <c r="M10705" s="12">
        <v>4.5</v>
      </c>
      <c r="N10705" s="12">
        <v>6.9</v>
      </c>
      <c r="O10705" s="12"/>
      <c r="P10705" s="12"/>
      <c r="V10705" s="10">
        <f t="shared" ref="V10705:V10711" si="547">SQRT((N10705*N10705)+(O10705*O10705)+((P10705*P10705)+(Q10705*Q10705)+(R10705*R10705)+(S10705*S10705)+(T10705*T10705)+(U10705*U10705)))</f>
        <v>6.9</v>
      </c>
      <c r="W10705" s="12">
        <v>9999</v>
      </c>
      <c r="X10705" s="12"/>
      <c r="Y10705" s="12"/>
      <c r="AC10705" s="13"/>
      <c r="AE10705" s="13">
        <v>0</v>
      </c>
      <c r="AF10705" s="13"/>
      <c r="AG10705" s="13" t="s">
        <v>119</v>
      </c>
      <c r="AH10705" s="7" t="s">
        <v>436</v>
      </c>
      <c r="AI10705" s="7" t="s">
        <v>436</v>
      </c>
      <c r="AJ10705" s="7" t="s">
        <v>436</v>
      </c>
      <c r="AP10705" s="13"/>
      <c r="AQ10705" s="15"/>
      <c r="AS10705" s="13"/>
    </row>
    <row r="10706" spans="1:45" ht="15.75" customHeight="1">
      <c r="A10706" s="17">
        <v>37882</v>
      </c>
      <c r="B10706" s="24" t="s">
        <v>1894</v>
      </c>
      <c r="C10706" s="24" t="s">
        <v>1905</v>
      </c>
      <c r="D10706" s="24" t="s">
        <v>1888</v>
      </c>
      <c r="E10706" s="7" t="s">
        <v>313</v>
      </c>
      <c r="F10706" s="7" t="s">
        <v>13</v>
      </c>
      <c r="G10706" s="7" t="s">
        <v>504</v>
      </c>
      <c r="H10706" s="7" t="s">
        <v>15</v>
      </c>
      <c r="I10706" s="7">
        <v>816</v>
      </c>
      <c r="J10706" s="7" t="s">
        <v>315</v>
      </c>
      <c r="K10706" s="10">
        <v>81.5</v>
      </c>
      <c r="L10706" s="7" t="s">
        <v>16</v>
      </c>
      <c r="M10706" s="10">
        <v>4.5</v>
      </c>
      <c r="N10706" s="10">
        <v>7.2</v>
      </c>
      <c r="O10706" s="7"/>
      <c r="V10706" s="10">
        <f t="shared" si="547"/>
        <v>7.2</v>
      </c>
      <c r="W10706" s="8">
        <v>9999</v>
      </c>
      <c r="AE10706" s="7">
        <v>0</v>
      </c>
      <c r="AG10706" s="7" t="s">
        <v>119</v>
      </c>
      <c r="AH10706" s="7" t="s">
        <v>436</v>
      </c>
      <c r="AI10706" s="7" t="s">
        <v>436</v>
      </c>
      <c r="AJ10706" s="7" t="s">
        <v>436</v>
      </c>
      <c r="AQ10706" s="15"/>
      <c r="AS10706" s="13"/>
    </row>
    <row r="10707" spans="1:45" ht="15.75" customHeight="1">
      <c r="A10707" s="17">
        <v>38605</v>
      </c>
      <c r="B10707" s="22" t="s">
        <v>1896</v>
      </c>
      <c r="C10707" s="24" t="s">
        <v>1905</v>
      </c>
      <c r="D10707" s="24" t="s">
        <v>1888</v>
      </c>
      <c r="E10707" s="7" t="s">
        <v>313</v>
      </c>
      <c r="F10707" s="7" t="s">
        <v>892</v>
      </c>
      <c r="G10707" s="7" t="s">
        <v>892</v>
      </c>
      <c r="H10707" s="7" t="s">
        <v>15</v>
      </c>
      <c r="I10707" s="7">
        <v>816</v>
      </c>
      <c r="J10707" s="7" t="s">
        <v>315</v>
      </c>
      <c r="K10707" s="12">
        <v>81.5</v>
      </c>
      <c r="L10707" s="7" t="s">
        <v>16</v>
      </c>
      <c r="M10707" s="12">
        <v>4.5</v>
      </c>
      <c r="N10707" s="10">
        <v>7.6</v>
      </c>
      <c r="O10707" s="7"/>
      <c r="V10707" s="10">
        <f t="shared" si="547"/>
        <v>7.6</v>
      </c>
      <c r="W10707" s="7">
        <v>9999</v>
      </c>
      <c r="AG10707" s="7" t="s">
        <v>119</v>
      </c>
      <c r="AH10707" s="7" t="s">
        <v>436</v>
      </c>
      <c r="AI10707" s="7" t="s">
        <v>436</v>
      </c>
      <c r="AJ10707" s="7" t="s">
        <v>436</v>
      </c>
      <c r="AQ10707" s="15"/>
      <c r="AS10707" s="13"/>
    </row>
    <row r="10708" spans="1:45" ht="15.75" customHeight="1">
      <c r="A10708" s="17">
        <v>39529</v>
      </c>
      <c r="B10708" s="22" t="s">
        <v>1899</v>
      </c>
      <c r="C10708" s="24" t="s">
        <v>1905</v>
      </c>
      <c r="D10708" s="24" t="s">
        <v>1888</v>
      </c>
      <c r="E10708" s="7" t="s">
        <v>313</v>
      </c>
      <c r="F10708" s="7" t="s">
        <v>13</v>
      </c>
      <c r="G10708" s="7" t="s">
        <v>749</v>
      </c>
      <c r="H10708" s="7" t="s">
        <v>15</v>
      </c>
      <c r="I10708" s="7">
        <v>816</v>
      </c>
      <c r="J10708" s="7" t="s">
        <v>315</v>
      </c>
      <c r="K10708" s="10">
        <v>81.5</v>
      </c>
      <c r="L10708" s="7" t="s">
        <v>16</v>
      </c>
      <c r="M10708" s="10">
        <v>4.5</v>
      </c>
      <c r="N10708" s="10">
        <v>8.3000000000000007</v>
      </c>
      <c r="P10708" s="10"/>
      <c r="Q10708" s="10"/>
      <c r="R10708" s="10"/>
      <c r="S10708" s="10"/>
      <c r="V10708" s="10">
        <f t="shared" si="547"/>
        <v>8.3000000000000007</v>
      </c>
      <c r="W10708" s="8">
        <v>9999</v>
      </c>
      <c r="AE10708" s="7">
        <v>0</v>
      </c>
      <c r="AG10708" s="7" t="s">
        <v>119</v>
      </c>
      <c r="AH10708" s="7" t="s">
        <v>436</v>
      </c>
      <c r="AI10708" s="7" t="s">
        <v>436</v>
      </c>
      <c r="AJ10708" s="7" t="s">
        <v>436</v>
      </c>
      <c r="AQ10708" s="15"/>
      <c r="AS10708" s="13"/>
    </row>
    <row r="10709" spans="1:45" ht="15.75" customHeight="1">
      <c r="A10709" s="17">
        <v>40122</v>
      </c>
      <c r="B10709" s="22" t="s">
        <v>1900</v>
      </c>
      <c r="C10709" s="24" t="s">
        <v>1905</v>
      </c>
      <c r="D10709" s="24" t="s">
        <v>1888</v>
      </c>
      <c r="E10709" s="7" t="s">
        <v>313</v>
      </c>
      <c r="F10709" s="7" t="s">
        <v>1291</v>
      </c>
      <c r="G10709" s="7" t="s">
        <v>1292</v>
      </c>
      <c r="H10709" s="7" t="s">
        <v>15</v>
      </c>
      <c r="I10709" s="7">
        <v>816</v>
      </c>
      <c r="J10709" s="7" t="s">
        <v>315</v>
      </c>
      <c r="K10709" s="10">
        <v>81.5</v>
      </c>
      <c r="L10709" s="7" t="s">
        <v>16</v>
      </c>
      <c r="M10709" s="10">
        <v>4.5</v>
      </c>
      <c r="N10709" s="10">
        <v>8.4</v>
      </c>
      <c r="O10709" s="7"/>
      <c r="V10709" s="10">
        <f t="shared" si="547"/>
        <v>8.4</v>
      </c>
      <c r="W10709" s="7">
        <v>9999</v>
      </c>
      <c r="AE10709" s="7">
        <v>0</v>
      </c>
      <c r="AG10709" s="7" t="s">
        <v>119</v>
      </c>
      <c r="AH10709" s="7" t="s">
        <v>436</v>
      </c>
      <c r="AI10709" s="7" t="s">
        <v>436</v>
      </c>
      <c r="AJ10709" s="7" t="s">
        <v>436</v>
      </c>
      <c r="AQ10709" s="15"/>
      <c r="AS10709" s="13"/>
    </row>
    <row r="10710" spans="1:45" ht="15.75" customHeight="1">
      <c r="A10710" s="19">
        <v>40879</v>
      </c>
      <c r="B10710" s="23" t="s">
        <v>1902</v>
      </c>
      <c r="C10710" s="24" t="s">
        <v>1905</v>
      </c>
      <c r="D10710" s="24" t="s">
        <v>1888</v>
      </c>
      <c r="E10710" s="15" t="s">
        <v>313</v>
      </c>
      <c r="F10710" s="15" t="s">
        <v>1291</v>
      </c>
      <c r="G10710" s="15" t="s">
        <v>1291</v>
      </c>
      <c r="H10710" s="15" t="s">
        <v>15</v>
      </c>
      <c r="I10710" s="15">
        <v>816</v>
      </c>
      <c r="J10710" s="15" t="s">
        <v>315</v>
      </c>
      <c r="K10710" s="16">
        <v>81.5</v>
      </c>
      <c r="L10710" s="7" t="s">
        <v>16</v>
      </c>
      <c r="M10710" s="16">
        <v>4.5</v>
      </c>
      <c r="N10710" s="16">
        <v>9.1</v>
      </c>
      <c r="O10710" s="16"/>
      <c r="P10710" s="16"/>
      <c r="Q10710" s="16"/>
      <c r="R10710" s="16"/>
      <c r="S10710" s="16"/>
      <c r="T10710" s="16"/>
      <c r="U10710" s="16"/>
      <c r="V10710" s="10">
        <f t="shared" si="547"/>
        <v>9.1</v>
      </c>
      <c r="W10710" s="15">
        <v>9999</v>
      </c>
      <c r="X10710" s="15"/>
      <c r="Y10710" s="15"/>
      <c r="Z10710" s="15"/>
      <c r="AA10710" s="15"/>
      <c r="AB10710" s="15"/>
      <c r="AC10710" s="15"/>
      <c r="AD10710" s="15"/>
      <c r="AE10710" s="15">
        <v>0</v>
      </c>
      <c r="AF10710" s="15"/>
      <c r="AG10710" s="15" t="s">
        <v>119</v>
      </c>
      <c r="AH10710" s="15" t="s">
        <v>436</v>
      </c>
      <c r="AI10710" s="15" t="s">
        <v>436</v>
      </c>
      <c r="AJ10710" s="15" t="s">
        <v>436</v>
      </c>
      <c r="AK10710" s="15"/>
      <c r="AL10710" s="15"/>
      <c r="AM10710" s="15"/>
      <c r="AN10710" s="15"/>
      <c r="AO10710" s="15"/>
      <c r="AP10710" s="15"/>
      <c r="AQ10710" s="15"/>
      <c r="AS10710" s="13"/>
    </row>
    <row r="10711" spans="1:45" ht="15.75" customHeight="1">
      <c r="A10711" s="17">
        <v>41552</v>
      </c>
      <c r="B10711" s="22" t="s">
        <v>2048</v>
      </c>
      <c r="C10711" s="22" t="s">
        <v>1905</v>
      </c>
      <c r="D10711" s="22" t="s">
        <v>1888</v>
      </c>
      <c r="E10711" s="7" t="s">
        <v>313</v>
      </c>
      <c r="F10711" s="7" t="s">
        <v>1291</v>
      </c>
      <c r="G10711" s="7" t="s">
        <v>1291</v>
      </c>
      <c r="H10711" s="7" t="s">
        <v>15</v>
      </c>
      <c r="I10711" s="7">
        <v>816</v>
      </c>
      <c r="J10711" s="7" t="s">
        <v>315</v>
      </c>
      <c r="K10711" s="10">
        <v>81.5</v>
      </c>
      <c r="L10711" s="7" t="s">
        <v>16</v>
      </c>
      <c r="M10711" s="10">
        <v>4.5</v>
      </c>
      <c r="N10711" s="10">
        <v>9.5</v>
      </c>
      <c r="V10711" s="7">
        <f t="shared" si="547"/>
        <v>9.5</v>
      </c>
      <c r="AE10711" s="7">
        <v>0</v>
      </c>
      <c r="AG10711" s="7" t="s">
        <v>119</v>
      </c>
      <c r="AH10711" s="7" t="s">
        <v>436</v>
      </c>
      <c r="AI10711" s="7" t="s">
        <v>436</v>
      </c>
      <c r="AJ10711" s="7" t="s">
        <v>436</v>
      </c>
      <c r="AQ10711" s="15"/>
      <c r="AS10711" s="13"/>
    </row>
    <row r="10712" spans="1:45" ht="15.75" customHeight="1">
      <c r="A10712" s="17">
        <v>41996</v>
      </c>
      <c r="B10712" s="22">
        <v>2014</v>
      </c>
      <c r="C10712" s="22" t="s">
        <v>1905</v>
      </c>
      <c r="D10712" s="22" t="s">
        <v>1888</v>
      </c>
      <c r="E10712" s="7" t="s">
        <v>313</v>
      </c>
      <c r="F10712" s="7" t="s">
        <v>2498</v>
      </c>
      <c r="G10712" s="7" t="s">
        <v>2499</v>
      </c>
      <c r="H10712" s="7" t="s">
        <v>15</v>
      </c>
      <c r="I10712" s="7">
        <v>816</v>
      </c>
      <c r="J10712" s="7" t="s">
        <v>315</v>
      </c>
      <c r="K10712" s="10">
        <v>81.5</v>
      </c>
      <c r="L10712" s="7" t="s">
        <v>16</v>
      </c>
      <c r="M10712" s="10">
        <v>4.5</v>
      </c>
      <c r="N10712" s="10">
        <v>9.5</v>
      </c>
      <c r="V10712" s="7">
        <f>SUM(N10712:U10712)</f>
        <v>9.5</v>
      </c>
      <c r="W10712" s="7">
        <v>9999</v>
      </c>
      <c r="AE10712" s="7">
        <v>0</v>
      </c>
      <c r="AG10712" s="7" t="s">
        <v>119</v>
      </c>
      <c r="AH10712" s="7" t="s">
        <v>436</v>
      </c>
      <c r="AI10712" s="7" t="s">
        <v>436</v>
      </c>
      <c r="AJ10712" s="7" t="s">
        <v>436</v>
      </c>
      <c r="AQ10712" s="15"/>
      <c r="AS10712" s="13"/>
    </row>
    <row r="10713" spans="1:45" ht="15.75" customHeight="1">
      <c r="A10713" s="20">
        <v>37484</v>
      </c>
      <c r="B10713" s="24">
        <v>2002</v>
      </c>
      <c r="C10713" s="24" t="s">
        <v>1905</v>
      </c>
      <c r="D10713" s="24" t="s">
        <v>1900</v>
      </c>
      <c r="E10713" s="13" t="s">
        <v>313</v>
      </c>
      <c r="F10713" s="13" t="s">
        <v>13</v>
      </c>
      <c r="G10713" s="13" t="s">
        <v>122</v>
      </c>
      <c r="H10713" s="13" t="s">
        <v>15</v>
      </c>
      <c r="I10713" s="13">
        <v>817</v>
      </c>
      <c r="J10713" s="7" t="s">
        <v>119</v>
      </c>
      <c r="K10713" s="12">
        <v>81.5</v>
      </c>
      <c r="L10713" s="7" t="s">
        <v>16</v>
      </c>
      <c r="M10713" s="12">
        <v>4.4000000000000004</v>
      </c>
      <c r="N10713" s="12">
        <v>2.4</v>
      </c>
      <c r="O10713" s="12"/>
      <c r="P10713" s="12"/>
      <c r="V10713" s="10">
        <f>SQRT((N10713*N10713)+(O10713*O10713)+((P10713*P10713)+(Q10713*Q10713)+(R10713*R10713)+(S10713*S10713)+(T10713*T10713)+(U10713*U10713)))</f>
        <v>2.4</v>
      </c>
      <c r="W10713" s="12">
        <v>9999</v>
      </c>
      <c r="X10713" s="12"/>
      <c r="Y10713" s="12"/>
      <c r="AC10713" s="13"/>
      <c r="AE10713" s="13">
        <v>0</v>
      </c>
      <c r="AF10713" s="13"/>
      <c r="AG10713" s="13" t="s">
        <v>119</v>
      </c>
      <c r="AH10713" s="7" t="s">
        <v>436</v>
      </c>
      <c r="AI10713" s="7" t="s">
        <v>436</v>
      </c>
      <c r="AJ10713" s="7" t="s">
        <v>436</v>
      </c>
      <c r="AP10713" s="13"/>
      <c r="AQ10713" s="15"/>
      <c r="AS10713" s="13"/>
    </row>
    <row r="10714" spans="1:45" ht="15.75" customHeight="1">
      <c r="A10714" s="17">
        <v>37882</v>
      </c>
      <c r="B10714" s="24" t="s">
        <v>1894</v>
      </c>
      <c r="C10714" s="24" t="s">
        <v>1905</v>
      </c>
      <c r="D10714" s="24" t="s">
        <v>1900</v>
      </c>
      <c r="E10714" s="7" t="s">
        <v>313</v>
      </c>
      <c r="F10714" s="7" t="s">
        <v>13</v>
      </c>
      <c r="G10714" s="7" t="s">
        <v>504</v>
      </c>
      <c r="H10714" s="7" t="s">
        <v>15</v>
      </c>
      <c r="I10714" s="7">
        <v>817</v>
      </c>
      <c r="J10714" s="7" t="s">
        <v>315</v>
      </c>
      <c r="K10714" s="10">
        <v>81.5</v>
      </c>
      <c r="L10714" s="7" t="s">
        <v>16</v>
      </c>
      <c r="M10714" s="10">
        <v>4.4000000000000004</v>
      </c>
      <c r="N10714" s="10">
        <v>2.2999999999999998</v>
      </c>
      <c r="O10714" s="7"/>
      <c r="V10714" s="10">
        <f>SQRT((N10714*N10714)+(O10714*O10714)+((P10714*P10714)+(Q10714*Q10714)+(R10714*R10714)+(S10714*S10714)+(T10714*T10714)+(U10714*U10714)))</f>
        <v>2.2999999999999998</v>
      </c>
      <c r="W10714" s="8">
        <v>9999</v>
      </c>
      <c r="AE10714" s="7">
        <v>0</v>
      </c>
      <c r="AG10714" s="7" t="s">
        <v>119</v>
      </c>
      <c r="AH10714" s="7" t="s">
        <v>436</v>
      </c>
      <c r="AI10714" s="7" t="s">
        <v>436</v>
      </c>
      <c r="AJ10714" s="7" t="s">
        <v>436</v>
      </c>
      <c r="AQ10714" s="15"/>
      <c r="AS10714" s="13"/>
    </row>
    <row r="10715" spans="1:45" ht="15.75" customHeight="1">
      <c r="A10715" s="17">
        <v>38605</v>
      </c>
      <c r="B10715" s="22" t="s">
        <v>1896</v>
      </c>
      <c r="C10715" s="24" t="s">
        <v>1905</v>
      </c>
      <c r="D10715" s="24" t="s">
        <v>1900</v>
      </c>
      <c r="E10715" s="7" t="s">
        <v>313</v>
      </c>
      <c r="F10715" s="7" t="s">
        <v>892</v>
      </c>
      <c r="G10715" s="7" t="s">
        <v>892</v>
      </c>
      <c r="H10715" s="7" t="s">
        <v>15</v>
      </c>
      <c r="I10715" s="7">
        <v>817</v>
      </c>
      <c r="J10715" s="7" t="s">
        <v>315</v>
      </c>
      <c r="K10715" s="12">
        <v>81.5</v>
      </c>
      <c r="L10715" s="7" t="s">
        <v>16</v>
      </c>
      <c r="M10715" s="12">
        <v>4.4000000000000004</v>
      </c>
      <c r="N10715" s="10">
        <v>2.4</v>
      </c>
      <c r="O10715" s="7"/>
      <c r="V10715" s="10">
        <f>SQRT((N10715*N10715)+(O10715*O10715)+((P10715*P10715)+(Q10715*Q10715)+(R10715*R10715)+(S10715*S10715)+(T10715*T10715)+(U10715*U10715)))</f>
        <v>2.4</v>
      </c>
      <c r="W10715" s="7">
        <v>9999</v>
      </c>
      <c r="AG10715" s="7" t="s">
        <v>119</v>
      </c>
      <c r="AH10715" s="7" t="s">
        <v>436</v>
      </c>
      <c r="AI10715" s="7" t="s">
        <v>436</v>
      </c>
      <c r="AJ10715" s="7" t="s">
        <v>436</v>
      </c>
      <c r="AL10715" s="7" t="s">
        <v>106</v>
      </c>
      <c r="AP10715" s="7" t="s">
        <v>137</v>
      </c>
      <c r="AQ10715" s="15"/>
      <c r="AS10715" s="13"/>
    </row>
    <row r="10716" spans="1:45" ht="15.75" customHeight="1">
      <c r="A10716" s="17">
        <v>39529</v>
      </c>
      <c r="B10716" s="22" t="s">
        <v>1899</v>
      </c>
      <c r="C10716" s="24" t="s">
        <v>1905</v>
      </c>
      <c r="D10716" s="24" t="s">
        <v>1900</v>
      </c>
      <c r="E10716" s="7" t="s">
        <v>313</v>
      </c>
      <c r="F10716" s="7" t="s">
        <v>13</v>
      </c>
      <c r="G10716" s="7" t="s">
        <v>749</v>
      </c>
      <c r="H10716" s="7" t="s">
        <v>15</v>
      </c>
      <c r="I10716" s="7">
        <v>817</v>
      </c>
      <c r="J10716" s="7" t="s">
        <v>315</v>
      </c>
      <c r="K10716" s="10">
        <v>81.5</v>
      </c>
      <c r="L10716" s="7" t="s">
        <v>16</v>
      </c>
      <c r="M10716" s="10">
        <v>4.4000000000000004</v>
      </c>
      <c r="N10716" s="10">
        <v>2.2999999999999998</v>
      </c>
      <c r="P10716" s="10"/>
      <c r="Q10716" s="10"/>
      <c r="R10716" s="10"/>
      <c r="S10716" s="10"/>
      <c r="V10716" s="10">
        <f>SQRT((N10716*N10716)+(O10716*O10716)+((P10716*P10716)+(Q10716*Q10716)+(R10716*R10716)+(S10716*S10716)+(T10716*T10716)+(U10716*U10716)))</f>
        <v>2.2999999999999998</v>
      </c>
      <c r="W10716" s="8">
        <v>9999</v>
      </c>
      <c r="AG10716" s="7" t="s">
        <v>119</v>
      </c>
      <c r="AH10716" s="7" t="s">
        <v>436</v>
      </c>
      <c r="AI10716" s="7" t="s">
        <v>436</v>
      </c>
      <c r="AJ10716" s="7" t="s">
        <v>436</v>
      </c>
      <c r="AL10716" s="7" t="s">
        <v>106</v>
      </c>
      <c r="AP10716" s="7" t="s">
        <v>854</v>
      </c>
      <c r="AQ10716" s="15"/>
      <c r="AS10716" s="13"/>
    </row>
    <row r="10717" spans="1:45" ht="15.75" customHeight="1">
      <c r="A10717" s="17">
        <v>40122</v>
      </c>
      <c r="B10717" s="22" t="s">
        <v>1900</v>
      </c>
      <c r="C10717" s="24" t="s">
        <v>1905</v>
      </c>
      <c r="D10717" s="24" t="s">
        <v>1900</v>
      </c>
      <c r="E10717" s="7" t="s">
        <v>313</v>
      </c>
      <c r="F10717" s="7" t="s">
        <v>1291</v>
      </c>
      <c r="G10717" s="7" t="s">
        <v>1292</v>
      </c>
      <c r="H10717" s="7" t="s">
        <v>15</v>
      </c>
      <c r="I10717" s="7">
        <v>817</v>
      </c>
      <c r="J10717" s="7" t="s">
        <v>315</v>
      </c>
      <c r="K10717" s="10">
        <v>81.5</v>
      </c>
      <c r="L10717" s="7" t="s">
        <v>16</v>
      </c>
      <c r="M10717" s="10">
        <v>4.4000000000000004</v>
      </c>
      <c r="N10717" s="10">
        <v>2.4</v>
      </c>
      <c r="O10717" s="7"/>
      <c r="V10717" s="10">
        <f>SQRT((N10717*N10717)+(O10717*O10717)+((P10717*P10717)+(Q10717*Q10717)+(R10717*R10717)+(S10717*S10717)+(T10717*T10717)+(U10717*U10717)))</f>
        <v>2.4</v>
      </c>
      <c r="W10717" s="7">
        <v>9999</v>
      </c>
      <c r="AE10717" s="7">
        <v>0</v>
      </c>
      <c r="AF10717" s="7" t="s">
        <v>108</v>
      </c>
      <c r="AG10717" s="7" t="s">
        <v>318</v>
      </c>
      <c r="AH10717" s="7" t="s">
        <v>436</v>
      </c>
      <c r="AI10717" s="7" t="s">
        <v>436</v>
      </c>
      <c r="AJ10717" s="7" t="s">
        <v>436</v>
      </c>
      <c r="AP10717" s="7" t="s">
        <v>146</v>
      </c>
      <c r="AQ10717" s="15"/>
      <c r="AS10717" s="13"/>
    </row>
    <row r="10718" spans="1:45" ht="15.75" customHeight="1">
      <c r="A10718" s="19">
        <v>40879</v>
      </c>
      <c r="B10718" s="23" t="s">
        <v>1902</v>
      </c>
      <c r="C10718" s="24" t="s">
        <v>1905</v>
      </c>
      <c r="D10718" s="24" t="s">
        <v>1900</v>
      </c>
      <c r="E10718" s="15" t="s">
        <v>313</v>
      </c>
      <c r="F10718" s="15" t="s">
        <v>1291</v>
      </c>
      <c r="G10718" s="15" t="s">
        <v>1291</v>
      </c>
      <c r="H10718" s="15" t="s">
        <v>15</v>
      </c>
      <c r="I10718" s="15">
        <v>817</v>
      </c>
      <c r="J10718" s="15" t="s">
        <v>315</v>
      </c>
      <c r="K10718" s="16">
        <v>81.5</v>
      </c>
      <c r="L10718" s="7" t="s">
        <v>16</v>
      </c>
      <c r="M10718" s="16">
        <v>4.4000000000000004</v>
      </c>
      <c r="N10718" s="16"/>
      <c r="O10718" s="16"/>
      <c r="P10718" s="16"/>
      <c r="Q10718" s="16"/>
      <c r="R10718" s="16"/>
      <c r="S10718" s="16"/>
      <c r="T10718" s="16"/>
      <c r="U10718" s="16"/>
      <c r="V10718" s="10" t="s">
        <v>1888</v>
      </c>
      <c r="W10718" s="15" t="s">
        <v>18</v>
      </c>
      <c r="X10718" s="15"/>
      <c r="Y10718" s="15"/>
      <c r="Z10718" s="15"/>
      <c r="AA10718" s="15"/>
      <c r="AB10718" s="15"/>
      <c r="AC10718" s="15"/>
      <c r="AD10718" s="15"/>
      <c r="AE10718" s="15"/>
      <c r="AF10718" s="15" t="s">
        <v>18</v>
      </c>
      <c r="AG10718" s="15" t="s">
        <v>318</v>
      </c>
      <c r="AH10718" s="15" t="s">
        <v>436</v>
      </c>
      <c r="AI10718" s="15" t="s">
        <v>436</v>
      </c>
      <c r="AJ10718" s="15" t="s">
        <v>436</v>
      </c>
      <c r="AK10718" s="15"/>
      <c r="AL10718" s="15"/>
      <c r="AM10718" s="15"/>
      <c r="AN10718" s="15"/>
      <c r="AO10718" s="15"/>
      <c r="AP10718" s="16" t="s">
        <v>18</v>
      </c>
      <c r="AQ10718" s="15"/>
      <c r="AS10718" s="13"/>
    </row>
    <row r="10719" spans="1:45" ht="15.75" customHeight="1">
      <c r="A10719" s="20">
        <v>37484</v>
      </c>
      <c r="B10719" s="24">
        <v>2002</v>
      </c>
      <c r="C10719" s="24" t="s">
        <v>1905</v>
      </c>
      <c r="D10719" s="24" t="s">
        <v>1896</v>
      </c>
      <c r="E10719" s="13" t="s">
        <v>313</v>
      </c>
      <c r="F10719" s="13" t="s">
        <v>13</v>
      </c>
      <c r="G10719" s="13" t="s">
        <v>122</v>
      </c>
      <c r="H10719" s="13" t="s">
        <v>15</v>
      </c>
      <c r="I10719" s="13">
        <v>818</v>
      </c>
      <c r="J10719" s="7" t="s">
        <v>119</v>
      </c>
      <c r="K10719" s="12">
        <v>82.4</v>
      </c>
      <c r="L10719" s="7" t="s">
        <v>16</v>
      </c>
      <c r="M10719" s="12">
        <v>0.2</v>
      </c>
      <c r="N10719" s="12">
        <v>0.9</v>
      </c>
      <c r="O10719" s="12"/>
      <c r="P10719" s="12"/>
      <c r="V10719" s="10">
        <f>SQRT((N10719*N10719)+(O10719*O10719)+((P10719*P10719)+(Q10719*Q10719)+(R10719*R10719)+(S10719*S10719)+(T10719*T10719)+(U10719*U10719)))</f>
        <v>0.9</v>
      </c>
      <c r="W10719" s="12">
        <v>160</v>
      </c>
      <c r="X10719" s="12"/>
      <c r="Y10719" s="12"/>
      <c r="AC10719" s="13">
        <v>14</v>
      </c>
      <c r="AE10719" s="13">
        <v>0</v>
      </c>
      <c r="AF10719" s="13"/>
      <c r="AG10719" s="13" t="s">
        <v>119</v>
      </c>
      <c r="AH10719" s="7" t="s">
        <v>436</v>
      </c>
      <c r="AI10719" s="7" t="s">
        <v>106</v>
      </c>
      <c r="AJ10719" s="7" t="s">
        <v>436</v>
      </c>
      <c r="AK10719" s="7" t="s">
        <v>106</v>
      </c>
      <c r="AP10719" s="13" t="s">
        <v>219</v>
      </c>
      <c r="AQ10719" s="15"/>
      <c r="AS10719" s="13"/>
    </row>
    <row r="10720" spans="1:45" ht="15.75" customHeight="1">
      <c r="A10720" s="17">
        <v>37882</v>
      </c>
      <c r="B10720" s="24" t="s">
        <v>1894</v>
      </c>
      <c r="C10720" s="24" t="s">
        <v>1905</v>
      </c>
      <c r="D10720" s="24" t="s">
        <v>1896</v>
      </c>
      <c r="E10720" s="7" t="s">
        <v>313</v>
      </c>
      <c r="F10720" s="7" t="s">
        <v>13</v>
      </c>
      <c r="G10720" s="7" t="s">
        <v>504</v>
      </c>
      <c r="H10720" s="7" t="s">
        <v>15</v>
      </c>
      <c r="I10720" s="7">
        <v>818</v>
      </c>
      <c r="J10720" s="7" t="s">
        <v>315</v>
      </c>
      <c r="K10720" s="10">
        <v>82.4</v>
      </c>
      <c r="L10720" s="7" t="s">
        <v>16</v>
      </c>
      <c r="M10720" s="10">
        <v>0.2</v>
      </c>
      <c r="N10720" s="10">
        <v>0.9</v>
      </c>
      <c r="O10720" s="7"/>
      <c r="V10720" s="10">
        <f>SQRT((N10720*N10720)+(O10720*O10720)+((P10720*P10720)+(Q10720*Q10720)+(R10720*R10720)+(S10720*S10720)+(T10720*T10720)+(U10720*U10720)))</f>
        <v>0.9</v>
      </c>
      <c r="W10720" s="8">
        <v>165</v>
      </c>
      <c r="AC10720" s="7">
        <v>12</v>
      </c>
      <c r="AE10720" s="7">
        <v>0</v>
      </c>
      <c r="AG10720" s="7" t="s">
        <v>119</v>
      </c>
      <c r="AH10720" s="7" t="s">
        <v>436</v>
      </c>
      <c r="AI10720" s="7" t="s">
        <v>106</v>
      </c>
      <c r="AJ10720" s="7" t="s">
        <v>436</v>
      </c>
      <c r="AK10720" s="7" t="s">
        <v>106</v>
      </c>
      <c r="AQ10720" s="15"/>
      <c r="AS10720" s="13"/>
    </row>
    <row r="10721" spans="1:45" ht="15.75" customHeight="1">
      <c r="A10721" s="17">
        <v>38605</v>
      </c>
      <c r="B10721" s="22" t="s">
        <v>1896</v>
      </c>
      <c r="C10721" s="24" t="s">
        <v>1905</v>
      </c>
      <c r="D10721" s="24" t="s">
        <v>1896</v>
      </c>
      <c r="E10721" s="7" t="s">
        <v>313</v>
      </c>
      <c r="F10721" s="7" t="s">
        <v>892</v>
      </c>
      <c r="G10721" s="7" t="s">
        <v>892</v>
      </c>
      <c r="H10721" s="7" t="s">
        <v>15</v>
      </c>
      <c r="I10721" s="7">
        <v>818</v>
      </c>
      <c r="J10721" s="7" t="s">
        <v>315</v>
      </c>
      <c r="K10721" s="12">
        <v>82.4</v>
      </c>
      <c r="L10721" s="7" t="s">
        <v>16</v>
      </c>
      <c r="M10721" s="12">
        <v>0.2</v>
      </c>
      <c r="O10721" s="7"/>
      <c r="V10721" s="10" t="s">
        <v>1888</v>
      </c>
      <c r="AF10721" s="7" t="s">
        <v>108</v>
      </c>
      <c r="AG10721" s="7" t="s">
        <v>318</v>
      </c>
      <c r="AH10721" s="7" t="s">
        <v>436</v>
      </c>
      <c r="AI10721" s="7" t="s">
        <v>436</v>
      </c>
      <c r="AJ10721" s="7" t="s">
        <v>436</v>
      </c>
      <c r="AP10721" s="7" t="s">
        <v>1056</v>
      </c>
      <c r="AQ10721" s="15"/>
      <c r="AS10721" s="13"/>
    </row>
    <row r="10722" spans="1:45" ht="15.75" customHeight="1">
      <c r="A10722" s="17">
        <v>39529</v>
      </c>
      <c r="B10722" s="22" t="s">
        <v>1899</v>
      </c>
      <c r="C10722" s="24" t="s">
        <v>1905</v>
      </c>
      <c r="D10722" s="24" t="s">
        <v>1896</v>
      </c>
      <c r="E10722" s="7" t="s">
        <v>313</v>
      </c>
      <c r="F10722" s="7" t="s">
        <v>13</v>
      </c>
      <c r="G10722" s="7" t="s">
        <v>749</v>
      </c>
      <c r="H10722" s="7" t="s">
        <v>15</v>
      </c>
      <c r="I10722" s="7">
        <v>818</v>
      </c>
      <c r="J10722" s="7" t="s">
        <v>320</v>
      </c>
      <c r="K10722" s="10">
        <v>82.4</v>
      </c>
      <c r="L10722" s="7" t="s">
        <v>16</v>
      </c>
      <c r="M10722" s="10">
        <v>0.2</v>
      </c>
      <c r="P10722" s="10"/>
      <c r="Q10722" s="10"/>
      <c r="R10722" s="10"/>
      <c r="S10722" s="10"/>
      <c r="V10722" s="10" t="s">
        <v>1888</v>
      </c>
      <c r="W10722" s="8" t="s">
        <v>317</v>
      </c>
      <c r="AG10722" s="7" t="s">
        <v>318</v>
      </c>
      <c r="AH10722" s="7" t="s">
        <v>436</v>
      </c>
      <c r="AI10722" s="7" t="s">
        <v>436</v>
      </c>
      <c r="AJ10722" s="7" t="s">
        <v>436</v>
      </c>
      <c r="AQ10722" s="15"/>
      <c r="AS10722" s="13"/>
    </row>
    <row r="10723" spans="1:45" ht="15.75" customHeight="1">
      <c r="A10723" s="17">
        <v>40122</v>
      </c>
      <c r="B10723" s="22" t="s">
        <v>1900</v>
      </c>
      <c r="C10723" s="24" t="s">
        <v>1905</v>
      </c>
      <c r="D10723" s="24" t="s">
        <v>1896</v>
      </c>
      <c r="E10723" s="7" t="s">
        <v>313</v>
      </c>
      <c r="F10723" s="7" t="s">
        <v>1291</v>
      </c>
      <c r="G10723" s="7" t="s">
        <v>1292</v>
      </c>
      <c r="H10723" s="7" t="s">
        <v>15</v>
      </c>
      <c r="I10723" s="7">
        <v>818</v>
      </c>
      <c r="J10723" s="7" t="s">
        <v>515</v>
      </c>
      <c r="K10723" s="10">
        <v>82.4</v>
      </c>
      <c r="L10723" s="7" t="s">
        <v>16</v>
      </c>
      <c r="M10723" s="10">
        <v>0.2</v>
      </c>
      <c r="O10723" s="7"/>
      <c r="V10723" s="10" t="s">
        <v>1888</v>
      </c>
      <c r="AF10723" s="7" t="s">
        <v>108</v>
      </c>
      <c r="AG10723" s="7" t="s">
        <v>318</v>
      </c>
      <c r="AH10723" s="7" t="s">
        <v>436</v>
      </c>
      <c r="AI10723" s="7" t="s">
        <v>436</v>
      </c>
      <c r="AJ10723" s="7" t="s">
        <v>436</v>
      </c>
      <c r="AQ10723" s="15"/>
      <c r="AS10723" s="13"/>
    </row>
    <row r="10724" spans="1:45" ht="15.75" customHeight="1">
      <c r="A10724" s="20">
        <v>37484</v>
      </c>
      <c r="B10724" s="24">
        <v>2002</v>
      </c>
      <c r="C10724" s="24" t="s">
        <v>1905</v>
      </c>
      <c r="D10724" s="24" t="s">
        <v>1905</v>
      </c>
      <c r="E10724" s="13" t="s">
        <v>313</v>
      </c>
      <c r="F10724" s="13" t="s">
        <v>13</v>
      </c>
      <c r="G10724" s="13" t="s">
        <v>122</v>
      </c>
      <c r="H10724" s="13" t="s">
        <v>15</v>
      </c>
      <c r="I10724" s="13">
        <v>819</v>
      </c>
      <c r="J10724" s="7" t="s">
        <v>119</v>
      </c>
      <c r="K10724" s="12">
        <v>82.6</v>
      </c>
      <c r="L10724" s="7" t="s">
        <v>16</v>
      </c>
      <c r="M10724" s="12">
        <v>0.8</v>
      </c>
      <c r="N10724" s="12">
        <v>0.9</v>
      </c>
      <c r="O10724" s="12"/>
      <c r="P10724" s="12"/>
      <c r="V10724" s="10">
        <f>SQRT((N10724*N10724)+(O10724*O10724)+((P10724*P10724)+(Q10724*Q10724)+(R10724*R10724)+(S10724*S10724)+(T10724*T10724)+(U10724*U10724)))</f>
        <v>0.9</v>
      </c>
      <c r="W10724" s="12">
        <v>170</v>
      </c>
      <c r="X10724" s="12"/>
      <c r="Y10724" s="12"/>
      <c r="AC10724" s="13">
        <v>12</v>
      </c>
      <c r="AE10724" s="13">
        <v>0</v>
      </c>
      <c r="AF10724" s="13" t="s">
        <v>18</v>
      </c>
      <c r="AG10724" s="13" t="s">
        <v>318</v>
      </c>
      <c r="AH10724" s="7" t="s">
        <v>436</v>
      </c>
      <c r="AI10724" s="7" t="s">
        <v>436</v>
      </c>
      <c r="AJ10724" s="7" t="s">
        <v>436</v>
      </c>
      <c r="AP10724" s="13"/>
      <c r="AQ10724" s="15"/>
      <c r="AS10724" s="13"/>
    </row>
    <row r="10725" spans="1:45" ht="15.75" customHeight="1">
      <c r="A10725" s="20">
        <v>37484</v>
      </c>
      <c r="B10725" s="24">
        <v>2002</v>
      </c>
      <c r="C10725" s="24" t="s">
        <v>1905</v>
      </c>
      <c r="D10725" s="24" t="s">
        <v>1894</v>
      </c>
      <c r="E10725" s="13" t="s">
        <v>313</v>
      </c>
      <c r="F10725" s="13" t="s">
        <v>13</v>
      </c>
      <c r="G10725" s="13" t="s">
        <v>122</v>
      </c>
      <c r="H10725" s="13" t="s">
        <v>15</v>
      </c>
      <c r="I10725" s="13">
        <v>820</v>
      </c>
      <c r="J10725" s="7" t="s">
        <v>119</v>
      </c>
      <c r="K10725" s="12">
        <v>82.7</v>
      </c>
      <c r="L10725" s="7" t="s">
        <v>16</v>
      </c>
      <c r="M10725" s="12">
        <v>4.5</v>
      </c>
      <c r="N10725" s="12">
        <v>0.2</v>
      </c>
      <c r="O10725" s="12"/>
      <c r="P10725" s="12"/>
      <c r="V10725" s="10">
        <f>SQRT((N10725*N10725)+(O10725*O10725)+((P10725*P10725)+(Q10725*Q10725)+(R10725*R10725)+(S10725*S10725)+(T10725*T10725)+(U10725*U10725)))</f>
        <v>0.2</v>
      </c>
      <c r="W10725" s="12">
        <v>12</v>
      </c>
      <c r="X10725" s="12"/>
      <c r="Y10725" s="12"/>
      <c r="AC10725" s="13">
        <v>0</v>
      </c>
      <c r="AE10725" s="13">
        <v>0</v>
      </c>
      <c r="AF10725" s="13"/>
      <c r="AG10725" s="13" t="s">
        <v>119</v>
      </c>
      <c r="AH10725" s="7" t="s">
        <v>436</v>
      </c>
      <c r="AI10725" s="7" t="s">
        <v>436</v>
      </c>
      <c r="AJ10725" s="7" t="s">
        <v>436</v>
      </c>
      <c r="AP10725" s="13"/>
      <c r="AQ10725" s="15"/>
      <c r="AS10725" s="13"/>
    </row>
    <row r="10726" spans="1:45" ht="15.75" customHeight="1">
      <c r="A10726" s="17">
        <v>37882</v>
      </c>
      <c r="B10726" s="24" t="s">
        <v>1894</v>
      </c>
      <c r="C10726" s="24" t="s">
        <v>1905</v>
      </c>
      <c r="D10726" s="24" t="s">
        <v>1894</v>
      </c>
      <c r="E10726" s="7" t="s">
        <v>313</v>
      </c>
      <c r="F10726" s="7" t="s">
        <v>13</v>
      </c>
      <c r="G10726" s="7" t="s">
        <v>504</v>
      </c>
      <c r="H10726" s="7" t="s">
        <v>15</v>
      </c>
      <c r="I10726" s="7">
        <v>820</v>
      </c>
      <c r="J10726" s="7" t="s">
        <v>343</v>
      </c>
      <c r="K10726" s="10">
        <v>82.7</v>
      </c>
      <c r="L10726" s="7" t="s">
        <v>16</v>
      </c>
      <c r="M10726" s="10">
        <v>4.5</v>
      </c>
      <c r="O10726" s="7"/>
      <c r="V10726" s="10" t="s">
        <v>1888</v>
      </c>
      <c r="W10726" s="8"/>
      <c r="AF10726" s="7" t="s">
        <v>106</v>
      </c>
      <c r="AG10726" s="7" t="s">
        <v>318</v>
      </c>
      <c r="AH10726" s="7" t="s">
        <v>436</v>
      </c>
      <c r="AI10726" s="7" t="s">
        <v>436</v>
      </c>
      <c r="AJ10726" s="7" t="s">
        <v>436</v>
      </c>
      <c r="AQ10726" s="15"/>
      <c r="AS10726" s="13"/>
    </row>
    <row r="10727" spans="1:45" ht="15.75" customHeight="1">
      <c r="A10727" s="17">
        <v>38605</v>
      </c>
      <c r="B10727" s="22" t="s">
        <v>1896</v>
      </c>
      <c r="C10727" s="24" t="s">
        <v>1905</v>
      </c>
      <c r="D10727" s="24" t="s">
        <v>1894</v>
      </c>
      <c r="E10727" s="7" t="s">
        <v>313</v>
      </c>
      <c r="F10727" s="7" t="s">
        <v>892</v>
      </c>
      <c r="G10727" s="7" t="s">
        <v>892</v>
      </c>
      <c r="H10727" s="7" t="s">
        <v>15</v>
      </c>
      <c r="I10727" s="7">
        <v>820</v>
      </c>
      <c r="J10727" s="7" t="s">
        <v>320</v>
      </c>
      <c r="K10727" s="12">
        <v>82.7</v>
      </c>
      <c r="L10727" s="7" t="s">
        <v>16</v>
      </c>
      <c r="M10727" s="12">
        <v>4.5</v>
      </c>
      <c r="O10727" s="7"/>
      <c r="V10727" s="10" t="s">
        <v>1888</v>
      </c>
      <c r="AG10727" s="7" t="s">
        <v>318</v>
      </c>
      <c r="AH10727" s="7" t="s">
        <v>436</v>
      </c>
      <c r="AI10727" s="7" t="s">
        <v>436</v>
      </c>
      <c r="AJ10727" s="7" t="s">
        <v>436</v>
      </c>
      <c r="AP10727" s="7" t="s">
        <v>1057</v>
      </c>
      <c r="AQ10727" s="15"/>
      <c r="AS10727" s="13"/>
    </row>
    <row r="10728" spans="1:45" ht="15.75" customHeight="1">
      <c r="A10728" s="17">
        <v>39529</v>
      </c>
      <c r="B10728" s="22" t="s">
        <v>1899</v>
      </c>
      <c r="C10728" s="24" t="s">
        <v>1905</v>
      </c>
      <c r="D10728" s="24" t="s">
        <v>1894</v>
      </c>
      <c r="E10728" s="7" t="s">
        <v>313</v>
      </c>
      <c r="F10728" s="7" t="s">
        <v>13</v>
      </c>
      <c r="G10728" s="7" t="s">
        <v>749</v>
      </c>
      <c r="H10728" s="7" t="s">
        <v>15</v>
      </c>
      <c r="I10728" s="7">
        <v>820</v>
      </c>
      <c r="J10728" s="7" t="s">
        <v>320</v>
      </c>
      <c r="K10728" s="10">
        <v>82.7</v>
      </c>
      <c r="L10728" s="7" t="s">
        <v>16</v>
      </c>
      <c r="M10728" s="10">
        <v>4.5</v>
      </c>
      <c r="P10728" s="10"/>
      <c r="Q10728" s="10"/>
      <c r="R10728" s="10"/>
      <c r="S10728" s="10"/>
      <c r="V10728" s="10" t="s">
        <v>1888</v>
      </c>
      <c r="W10728" s="8" t="s">
        <v>317</v>
      </c>
      <c r="AG10728" s="7" t="s">
        <v>318</v>
      </c>
      <c r="AH10728" s="7" t="s">
        <v>436</v>
      </c>
      <c r="AI10728" s="7" t="s">
        <v>436</v>
      </c>
      <c r="AJ10728" s="7" t="s">
        <v>436</v>
      </c>
      <c r="AQ10728" s="15"/>
      <c r="AS10728" s="13"/>
    </row>
    <row r="10729" spans="1:45" ht="15.75" customHeight="1">
      <c r="A10729" s="17">
        <v>40122</v>
      </c>
      <c r="B10729" s="22" t="s">
        <v>1900</v>
      </c>
      <c r="C10729" s="24" t="s">
        <v>1905</v>
      </c>
      <c r="D10729" s="24" t="s">
        <v>1894</v>
      </c>
      <c r="E10729" s="7" t="s">
        <v>313</v>
      </c>
      <c r="F10729" s="7" t="s">
        <v>1291</v>
      </c>
      <c r="G10729" s="7" t="s">
        <v>1292</v>
      </c>
      <c r="H10729" s="7" t="s">
        <v>15</v>
      </c>
      <c r="I10729" s="7">
        <v>820</v>
      </c>
      <c r="J10729" s="7" t="s">
        <v>320</v>
      </c>
      <c r="K10729" s="10">
        <v>82.7</v>
      </c>
      <c r="L10729" s="7" t="s">
        <v>16</v>
      </c>
      <c r="M10729" s="10">
        <v>4.5</v>
      </c>
      <c r="O10729" s="7"/>
      <c r="V10729" s="10" t="s">
        <v>1888</v>
      </c>
      <c r="AG10729" s="7" t="s">
        <v>318</v>
      </c>
      <c r="AH10729" s="7" t="s">
        <v>436</v>
      </c>
      <c r="AI10729" s="7" t="s">
        <v>436</v>
      </c>
      <c r="AJ10729" s="7" t="s">
        <v>436</v>
      </c>
      <c r="AQ10729" s="15"/>
      <c r="AS10729" s="13"/>
    </row>
    <row r="10730" spans="1:45" ht="15.75" customHeight="1">
      <c r="A10730" s="19">
        <v>40879</v>
      </c>
      <c r="B10730" s="23" t="s">
        <v>1902</v>
      </c>
      <c r="C10730" s="24" t="s">
        <v>1905</v>
      </c>
      <c r="D10730" s="24" t="s">
        <v>1894</v>
      </c>
      <c r="E10730" s="15" t="s">
        <v>313</v>
      </c>
      <c r="F10730" s="15" t="s">
        <v>1291</v>
      </c>
      <c r="G10730" s="15" t="s">
        <v>1291</v>
      </c>
      <c r="H10730" s="15" t="s">
        <v>15</v>
      </c>
      <c r="I10730" s="15">
        <v>820</v>
      </c>
      <c r="J10730" s="16" t="s">
        <v>1577</v>
      </c>
      <c r="K10730" s="16">
        <v>82.7</v>
      </c>
      <c r="L10730" s="7" t="s">
        <v>16</v>
      </c>
      <c r="M10730" s="16">
        <v>4.5</v>
      </c>
      <c r="N10730" s="16"/>
      <c r="O10730" s="16"/>
      <c r="P10730" s="16"/>
      <c r="Q10730" s="16"/>
      <c r="R10730" s="16"/>
      <c r="S10730" s="16"/>
      <c r="T10730" s="16"/>
      <c r="U10730" s="16"/>
      <c r="V10730" s="10" t="s">
        <v>1888</v>
      </c>
      <c r="W10730" s="16" t="s">
        <v>1577</v>
      </c>
      <c r="X10730" s="15"/>
      <c r="Y10730" s="15"/>
      <c r="Z10730" s="15"/>
      <c r="AA10730" s="15"/>
      <c r="AB10730" s="15"/>
      <c r="AC10730" s="15"/>
      <c r="AD10730" s="15"/>
      <c r="AE10730" s="15"/>
      <c r="AF10730" s="15"/>
      <c r="AG10730" s="7" t="s">
        <v>318</v>
      </c>
      <c r="AH10730" s="15" t="s">
        <v>436</v>
      </c>
      <c r="AI10730" s="15" t="s">
        <v>436</v>
      </c>
      <c r="AJ10730" s="15" t="s">
        <v>436</v>
      </c>
      <c r="AK10730" s="15"/>
      <c r="AL10730" s="15"/>
      <c r="AM10730" s="15"/>
      <c r="AN10730" s="15"/>
      <c r="AO10730" s="15"/>
      <c r="AP10730" s="16" t="s">
        <v>1577</v>
      </c>
      <c r="AQ10730" s="15"/>
      <c r="AS10730" s="13"/>
    </row>
    <row r="10731" spans="1:45" ht="15.75" customHeight="1">
      <c r="A10731" s="20">
        <v>37484</v>
      </c>
      <c r="B10731" s="24">
        <v>2002</v>
      </c>
      <c r="C10731" s="24" t="s">
        <v>1905</v>
      </c>
      <c r="D10731" s="24" t="s">
        <v>1888</v>
      </c>
      <c r="E10731" s="13" t="s">
        <v>313</v>
      </c>
      <c r="F10731" s="13" t="s">
        <v>13</v>
      </c>
      <c r="G10731" s="13" t="s">
        <v>122</v>
      </c>
      <c r="H10731" s="13" t="s">
        <v>15</v>
      </c>
      <c r="I10731" s="13">
        <v>821</v>
      </c>
      <c r="J10731" s="7" t="s">
        <v>119</v>
      </c>
      <c r="K10731" s="12">
        <v>83</v>
      </c>
      <c r="L10731" s="7" t="s">
        <v>16</v>
      </c>
      <c r="M10731" s="12">
        <v>2.6</v>
      </c>
      <c r="N10731" s="12">
        <v>8.3000000000000007</v>
      </c>
      <c r="O10731" s="12"/>
      <c r="P10731" s="12"/>
      <c r="V10731" s="10">
        <f t="shared" ref="V10731:V10737" si="548">SQRT((N10731*N10731)+(O10731*O10731)+((P10731*P10731)+(Q10731*Q10731)+(R10731*R10731)+(S10731*S10731)+(T10731*T10731)+(U10731*U10731)))</f>
        <v>8.3000000000000007</v>
      </c>
      <c r="W10731" s="12">
        <v>9999</v>
      </c>
      <c r="X10731" s="12"/>
      <c r="Y10731" s="12"/>
      <c r="AC10731" s="13"/>
      <c r="AE10731" s="13">
        <v>0</v>
      </c>
      <c r="AF10731" s="13"/>
      <c r="AG10731" s="13" t="s">
        <v>119</v>
      </c>
      <c r="AH10731" s="7" t="s">
        <v>436</v>
      </c>
      <c r="AI10731" s="7" t="s">
        <v>436</v>
      </c>
      <c r="AJ10731" s="7" t="s">
        <v>436</v>
      </c>
      <c r="AP10731" s="13"/>
      <c r="AQ10731" s="15"/>
      <c r="AS10731" s="13"/>
    </row>
    <row r="10732" spans="1:45" ht="15.75" customHeight="1">
      <c r="A10732" s="17">
        <v>37882</v>
      </c>
      <c r="B10732" s="24" t="s">
        <v>1894</v>
      </c>
      <c r="C10732" s="24" t="s">
        <v>1905</v>
      </c>
      <c r="D10732" s="24" t="s">
        <v>1888</v>
      </c>
      <c r="E10732" s="7" t="s">
        <v>313</v>
      </c>
      <c r="F10732" s="7" t="s">
        <v>13</v>
      </c>
      <c r="G10732" s="7" t="s">
        <v>504</v>
      </c>
      <c r="H10732" s="7" t="s">
        <v>15</v>
      </c>
      <c r="I10732" s="7">
        <v>821</v>
      </c>
      <c r="J10732" s="7" t="s">
        <v>315</v>
      </c>
      <c r="K10732" s="10">
        <v>83</v>
      </c>
      <c r="L10732" s="7" t="s">
        <v>16</v>
      </c>
      <c r="M10732" s="10">
        <v>2.6</v>
      </c>
      <c r="N10732" s="10">
        <v>8.6</v>
      </c>
      <c r="O10732" s="7"/>
      <c r="V10732" s="10">
        <f t="shared" si="548"/>
        <v>8.6</v>
      </c>
      <c r="W10732" s="8">
        <v>9999</v>
      </c>
      <c r="AE10732" s="7">
        <v>0</v>
      </c>
      <c r="AG10732" s="7" t="s">
        <v>119</v>
      </c>
      <c r="AH10732" s="7" t="s">
        <v>436</v>
      </c>
      <c r="AI10732" s="7" t="s">
        <v>436</v>
      </c>
      <c r="AJ10732" s="7" t="s">
        <v>436</v>
      </c>
      <c r="AQ10732" s="15"/>
      <c r="AS10732" s="13"/>
    </row>
    <row r="10733" spans="1:45" ht="15.75" customHeight="1">
      <c r="A10733" s="17">
        <v>38605</v>
      </c>
      <c r="B10733" s="22" t="s">
        <v>1896</v>
      </c>
      <c r="C10733" s="24" t="s">
        <v>1905</v>
      </c>
      <c r="D10733" s="24" t="s">
        <v>1888</v>
      </c>
      <c r="E10733" s="7" t="s">
        <v>313</v>
      </c>
      <c r="F10733" s="7" t="s">
        <v>892</v>
      </c>
      <c r="G10733" s="7" t="s">
        <v>892</v>
      </c>
      <c r="H10733" s="7" t="s">
        <v>15</v>
      </c>
      <c r="I10733" s="7">
        <v>821</v>
      </c>
      <c r="J10733" s="7" t="s">
        <v>315</v>
      </c>
      <c r="K10733" s="12">
        <v>83</v>
      </c>
      <c r="L10733" s="7" t="s">
        <v>16</v>
      </c>
      <c r="M10733" s="12">
        <v>2.6</v>
      </c>
      <c r="N10733" s="10">
        <v>9</v>
      </c>
      <c r="O10733" s="7"/>
      <c r="V10733" s="10">
        <f t="shared" si="548"/>
        <v>9</v>
      </c>
      <c r="W10733" s="7" t="s">
        <v>260</v>
      </c>
      <c r="AG10733" s="7" t="s">
        <v>119</v>
      </c>
      <c r="AH10733" s="7" t="s">
        <v>436</v>
      </c>
      <c r="AI10733" s="7" t="s">
        <v>436</v>
      </c>
      <c r="AJ10733" s="7" t="s">
        <v>436</v>
      </c>
      <c r="AQ10733" s="7"/>
      <c r="AS10733" s="13"/>
    </row>
    <row r="10734" spans="1:45" ht="15.75" customHeight="1">
      <c r="A10734" s="17">
        <v>39529</v>
      </c>
      <c r="B10734" s="22" t="s">
        <v>1899</v>
      </c>
      <c r="C10734" s="24" t="s">
        <v>1905</v>
      </c>
      <c r="D10734" s="24" t="s">
        <v>1888</v>
      </c>
      <c r="E10734" s="7" t="s">
        <v>313</v>
      </c>
      <c r="F10734" s="7" t="s">
        <v>13</v>
      </c>
      <c r="G10734" s="7" t="s">
        <v>749</v>
      </c>
      <c r="H10734" s="7" t="s">
        <v>15</v>
      </c>
      <c r="I10734" s="7">
        <v>821</v>
      </c>
      <c r="J10734" s="7" t="s">
        <v>315</v>
      </c>
      <c r="K10734" s="10">
        <v>83</v>
      </c>
      <c r="L10734" s="7" t="s">
        <v>16</v>
      </c>
      <c r="M10734" s="10">
        <v>2.6</v>
      </c>
      <c r="N10734" s="10">
        <v>10.1</v>
      </c>
      <c r="P10734" s="10"/>
      <c r="Q10734" s="10"/>
      <c r="R10734" s="10"/>
      <c r="S10734" s="10"/>
      <c r="V10734" s="10">
        <f t="shared" si="548"/>
        <v>10.1</v>
      </c>
      <c r="W10734" s="8">
        <v>9999</v>
      </c>
      <c r="AE10734" s="7">
        <v>0</v>
      </c>
      <c r="AG10734" s="7" t="s">
        <v>119</v>
      </c>
      <c r="AH10734" s="7" t="s">
        <v>436</v>
      </c>
      <c r="AI10734" s="7" t="s">
        <v>436</v>
      </c>
      <c r="AJ10734" s="7" t="s">
        <v>436</v>
      </c>
      <c r="AQ10734" s="7"/>
      <c r="AS10734" s="13"/>
    </row>
    <row r="10735" spans="1:45" ht="15.75" customHeight="1">
      <c r="A10735" s="17">
        <v>40122</v>
      </c>
      <c r="B10735" s="22" t="s">
        <v>1900</v>
      </c>
      <c r="C10735" s="24" t="s">
        <v>1905</v>
      </c>
      <c r="D10735" s="24" t="s">
        <v>1888</v>
      </c>
      <c r="E10735" s="7" t="s">
        <v>313</v>
      </c>
      <c r="F10735" s="7" t="s">
        <v>1291</v>
      </c>
      <c r="G10735" s="7" t="s">
        <v>1292</v>
      </c>
      <c r="H10735" s="7" t="s">
        <v>15</v>
      </c>
      <c r="I10735" s="7">
        <v>821</v>
      </c>
      <c r="J10735" s="7" t="s">
        <v>315</v>
      </c>
      <c r="K10735" s="10">
        <v>83</v>
      </c>
      <c r="L10735" s="7" t="s">
        <v>16</v>
      </c>
      <c r="M10735" s="10">
        <v>2.6</v>
      </c>
      <c r="N10735" s="10">
        <v>10.7</v>
      </c>
      <c r="O10735" s="7"/>
      <c r="V10735" s="10">
        <f t="shared" si="548"/>
        <v>10.7</v>
      </c>
      <c r="W10735" s="7">
        <v>9999</v>
      </c>
      <c r="AE10735" s="7">
        <v>0</v>
      </c>
      <c r="AG10735" s="7" t="s">
        <v>119</v>
      </c>
      <c r="AH10735" s="7" t="s">
        <v>436</v>
      </c>
      <c r="AI10735" s="7" t="s">
        <v>436</v>
      </c>
      <c r="AJ10735" s="7" t="s">
        <v>436</v>
      </c>
      <c r="AQ10735" s="7"/>
      <c r="AS10735" s="13"/>
    </row>
    <row r="10736" spans="1:45" ht="15.75" customHeight="1">
      <c r="A10736" s="19">
        <v>40879</v>
      </c>
      <c r="B10736" s="23" t="s">
        <v>1902</v>
      </c>
      <c r="C10736" s="24" t="s">
        <v>1905</v>
      </c>
      <c r="D10736" s="24" t="s">
        <v>1888</v>
      </c>
      <c r="E10736" s="15" t="s">
        <v>313</v>
      </c>
      <c r="F10736" s="15" t="s">
        <v>1291</v>
      </c>
      <c r="G10736" s="15" t="s">
        <v>1291</v>
      </c>
      <c r="H10736" s="15" t="s">
        <v>15</v>
      </c>
      <c r="I10736" s="15">
        <v>821</v>
      </c>
      <c r="J10736" s="15" t="s">
        <v>315</v>
      </c>
      <c r="K10736" s="16">
        <v>83</v>
      </c>
      <c r="L10736" s="7" t="s">
        <v>16</v>
      </c>
      <c r="M10736" s="16">
        <v>2.6</v>
      </c>
      <c r="N10736" s="16">
        <v>11.8</v>
      </c>
      <c r="O10736" s="16"/>
      <c r="P10736" s="16"/>
      <c r="Q10736" s="16"/>
      <c r="R10736" s="16"/>
      <c r="S10736" s="16"/>
      <c r="T10736" s="16"/>
      <c r="U10736" s="16"/>
      <c r="V10736" s="10">
        <f t="shared" si="548"/>
        <v>11.8</v>
      </c>
      <c r="W10736" s="15">
        <v>9999</v>
      </c>
      <c r="X10736" s="15"/>
      <c r="Y10736" s="15"/>
      <c r="Z10736" s="15"/>
      <c r="AA10736" s="15"/>
      <c r="AB10736" s="15"/>
      <c r="AC10736" s="15"/>
      <c r="AD10736" s="15"/>
      <c r="AE10736" s="15">
        <v>0</v>
      </c>
      <c r="AF10736" s="15"/>
      <c r="AG10736" s="15" t="s">
        <v>119</v>
      </c>
      <c r="AH10736" s="15" t="s">
        <v>436</v>
      </c>
      <c r="AI10736" s="15" t="s">
        <v>436</v>
      </c>
      <c r="AJ10736" s="15" t="s">
        <v>436</v>
      </c>
      <c r="AK10736" s="15"/>
      <c r="AL10736" s="15" t="s">
        <v>39</v>
      </c>
      <c r="AM10736" s="15"/>
      <c r="AN10736" s="15"/>
      <c r="AO10736" s="15"/>
      <c r="AP10736" s="16" t="s">
        <v>1327</v>
      </c>
      <c r="AQ10736" s="7"/>
      <c r="AS10736" s="13"/>
    </row>
    <row r="10737" spans="1:45" ht="15.75" customHeight="1">
      <c r="A10737" s="17">
        <v>41552</v>
      </c>
      <c r="B10737" s="22" t="s">
        <v>2048</v>
      </c>
      <c r="C10737" s="22" t="s">
        <v>1905</v>
      </c>
      <c r="D10737" s="22" t="s">
        <v>1888</v>
      </c>
      <c r="E10737" s="7" t="s">
        <v>313</v>
      </c>
      <c r="F10737" s="7" t="s">
        <v>1291</v>
      </c>
      <c r="G10737" s="7" t="s">
        <v>1291</v>
      </c>
      <c r="H10737" s="7" t="s">
        <v>15</v>
      </c>
      <c r="I10737" s="7">
        <v>821</v>
      </c>
      <c r="J10737" s="7" t="s">
        <v>315</v>
      </c>
      <c r="K10737" s="10">
        <v>83</v>
      </c>
      <c r="L10737" s="7" t="s">
        <v>16</v>
      </c>
      <c r="M10737" s="10">
        <v>2.6</v>
      </c>
      <c r="N10737" s="10">
        <v>12.2</v>
      </c>
      <c r="V10737" s="7">
        <f t="shared" si="548"/>
        <v>12.2</v>
      </c>
      <c r="W10737" s="7">
        <v>9999</v>
      </c>
      <c r="AE10737" s="7">
        <v>0</v>
      </c>
      <c r="AG10737" s="7" t="s">
        <v>119</v>
      </c>
      <c r="AH10737" s="7" t="s">
        <v>436</v>
      </c>
      <c r="AI10737" s="7" t="s">
        <v>436</v>
      </c>
      <c r="AJ10737" s="7" t="s">
        <v>436</v>
      </c>
      <c r="AL10737" s="7" t="s">
        <v>39</v>
      </c>
      <c r="AQ10737" s="7"/>
      <c r="AS10737" s="13"/>
    </row>
    <row r="10738" spans="1:45" ht="15.75" customHeight="1">
      <c r="A10738" s="17">
        <v>41996</v>
      </c>
      <c r="B10738" s="22">
        <v>2014</v>
      </c>
      <c r="C10738" s="22" t="s">
        <v>1905</v>
      </c>
      <c r="D10738" s="22" t="s">
        <v>1888</v>
      </c>
      <c r="E10738" s="7" t="s">
        <v>313</v>
      </c>
      <c r="F10738" s="7" t="s">
        <v>2498</v>
      </c>
      <c r="G10738" s="7" t="s">
        <v>2499</v>
      </c>
      <c r="H10738" s="7" t="s">
        <v>15</v>
      </c>
      <c r="I10738" s="7">
        <v>821</v>
      </c>
      <c r="J10738" s="7" t="s">
        <v>315</v>
      </c>
      <c r="K10738" s="10">
        <v>83</v>
      </c>
      <c r="L10738" s="7" t="s">
        <v>16</v>
      </c>
      <c r="M10738" s="10">
        <v>2.6</v>
      </c>
      <c r="N10738" s="10">
        <v>12.5</v>
      </c>
      <c r="V10738" s="7">
        <f>SUM(N10738:U10738)</f>
        <v>12.5</v>
      </c>
      <c r="W10738" s="7">
        <v>9999</v>
      </c>
      <c r="AE10738" s="7">
        <v>0</v>
      </c>
      <c r="AG10738" s="7" t="s">
        <v>119</v>
      </c>
      <c r="AH10738" s="7" t="s">
        <v>436</v>
      </c>
      <c r="AI10738" s="7" t="s">
        <v>436</v>
      </c>
      <c r="AJ10738" s="7" t="s">
        <v>436</v>
      </c>
      <c r="AL10738" s="7" t="s">
        <v>39</v>
      </c>
      <c r="AQ10738" s="7"/>
      <c r="AS10738" s="13"/>
    </row>
    <row r="10739" spans="1:45" ht="15.75" customHeight="1">
      <c r="A10739" s="20">
        <v>37484</v>
      </c>
      <c r="B10739" s="24">
        <v>2002</v>
      </c>
      <c r="C10739" s="24" t="s">
        <v>1905</v>
      </c>
      <c r="D10739" s="24" t="s">
        <v>1888</v>
      </c>
      <c r="E10739" s="13" t="s">
        <v>313</v>
      </c>
      <c r="F10739" s="13" t="s">
        <v>13</v>
      </c>
      <c r="G10739" s="13" t="s">
        <v>122</v>
      </c>
      <c r="H10739" s="13" t="s">
        <v>15</v>
      </c>
      <c r="I10739" s="13">
        <v>822</v>
      </c>
      <c r="J10739" s="7" t="s">
        <v>119</v>
      </c>
      <c r="K10739" s="12">
        <v>83.8</v>
      </c>
      <c r="L10739" s="7" t="s">
        <v>16</v>
      </c>
      <c r="M10739" s="12">
        <v>2.5</v>
      </c>
      <c r="N10739" s="12">
        <v>4.5</v>
      </c>
      <c r="O10739" s="12"/>
      <c r="P10739" s="12"/>
      <c r="V10739" s="10">
        <f t="shared" ref="V10739:V10745" si="549">SQRT((N10739*N10739)+(O10739*O10739)+((P10739*P10739)+(Q10739*Q10739)+(R10739*R10739)+(S10739*S10739)+(T10739*T10739)+(U10739*U10739)))</f>
        <v>4.5</v>
      </c>
      <c r="W10739" s="12">
        <v>9999</v>
      </c>
      <c r="X10739" s="12"/>
      <c r="Y10739" s="12"/>
      <c r="AC10739" s="13"/>
      <c r="AE10739" s="13">
        <v>0</v>
      </c>
      <c r="AF10739" s="13"/>
      <c r="AG10739" s="13" t="s">
        <v>119</v>
      </c>
      <c r="AH10739" s="7" t="s">
        <v>436</v>
      </c>
      <c r="AI10739" s="7" t="s">
        <v>436</v>
      </c>
      <c r="AJ10739" s="7" t="s">
        <v>436</v>
      </c>
      <c r="AP10739" s="13"/>
      <c r="AQ10739" s="15"/>
      <c r="AS10739" s="13"/>
    </row>
    <row r="10740" spans="1:45" ht="15.75" customHeight="1">
      <c r="A10740" s="17">
        <v>37882</v>
      </c>
      <c r="B10740" s="24" t="s">
        <v>1894</v>
      </c>
      <c r="C10740" s="24" t="s">
        <v>1905</v>
      </c>
      <c r="D10740" s="24" t="s">
        <v>1888</v>
      </c>
      <c r="E10740" s="7" t="s">
        <v>313</v>
      </c>
      <c r="F10740" s="7" t="s">
        <v>13</v>
      </c>
      <c r="G10740" s="7" t="s">
        <v>504</v>
      </c>
      <c r="H10740" s="7" t="s">
        <v>15</v>
      </c>
      <c r="I10740" s="7">
        <v>822</v>
      </c>
      <c r="J10740" s="7" t="s">
        <v>315</v>
      </c>
      <c r="K10740" s="10">
        <v>83.8</v>
      </c>
      <c r="L10740" s="7" t="s">
        <v>16</v>
      </c>
      <c r="M10740" s="10">
        <v>2.5</v>
      </c>
      <c r="N10740" s="10">
        <v>4.5999999999999996</v>
      </c>
      <c r="O10740" s="7"/>
      <c r="V10740" s="10">
        <f t="shared" si="549"/>
        <v>4.5999999999999996</v>
      </c>
      <c r="W10740" s="8">
        <v>9999</v>
      </c>
      <c r="AE10740" s="7">
        <v>0</v>
      </c>
      <c r="AG10740" s="7" t="s">
        <v>119</v>
      </c>
      <c r="AH10740" s="7" t="s">
        <v>436</v>
      </c>
      <c r="AI10740" s="7" t="s">
        <v>436</v>
      </c>
      <c r="AJ10740" s="7" t="s">
        <v>436</v>
      </c>
      <c r="AQ10740" s="7"/>
      <c r="AS10740" s="13"/>
    </row>
    <row r="10741" spans="1:45" ht="15.75" customHeight="1">
      <c r="A10741" s="17">
        <v>38605</v>
      </c>
      <c r="B10741" s="22" t="s">
        <v>1896</v>
      </c>
      <c r="C10741" s="24" t="s">
        <v>1905</v>
      </c>
      <c r="D10741" s="24" t="s">
        <v>1888</v>
      </c>
      <c r="E10741" s="7" t="s">
        <v>313</v>
      </c>
      <c r="F10741" s="7" t="s">
        <v>892</v>
      </c>
      <c r="G10741" s="7" t="s">
        <v>892</v>
      </c>
      <c r="H10741" s="7" t="s">
        <v>15</v>
      </c>
      <c r="I10741" s="7">
        <v>822</v>
      </c>
      <c r="J10741" s="7" t="s">
        <v>315</v>
      </c>
      <c r="K10741" s="12">
        <v>83.8</v>
      </c>
      <c r="L10741" s="7" t="s">
        <v>16</v>
      </c>
      <c r="M10741" s="12">
        <v>2.5</v>
      </c>
      <c r="N10741" s="10">
        <v>4.9000000000000004</v>
      </c>
      <c r="O10741" s="7"/>
      <c r="V10741" s="10">
        <f t="shared" si="549"/>
        <v>4.9000000000000004</v>
      </c>
      <c r="W10741" s="7">
        <v>9999</v>
      </c>
      <c r="AG10741" s="7" t="s">
        <v>119</v>
      </c>
      <c r="AH10741" s="7" t="s">
        <v>436</v>
      </c>
      <c r="AI10741" s="7" t="s">
        <v>436</v>
      </c>
      <c r="AJ10741" s="7" t="s">
        <v>436</v>
      </c>
      <c r="AQ10741" s="7"/>
      <c r="AS10741" s="13"/>
    </row>
    <row r="10742" spans="1:45" ht="15.75" customHeight="1">
      <c r="A10742" s="17">
        <v>39529</v>
      </c>
      <c r="B10742" s="22" t="s">
        <v>1899</v>
      </c>
      <c r="C10742" s="24" t="s">
        <v>1905</v>
      </c>
      <c r="D10742" s="24" t="s">
        <v>1888</v>
      </c>
      <c r="E10742" s="7" t="s">
        <v>313</v>
      </c>
      <c r="F10742" s="7" t="s">
        <v>13</v>
      </c>
      <c r="G10742" s="7" t="s">
        <v>749</v>
      </c>
      <c r="H10742" s="7" t="s">
        <v>15</v>
      </c>
      <c r="I10742" s="7">
        <v>822</v>
      </c>
      <c r="J10742" s="7" t="s">
        <v>315</v>
      </c>
      <c r="K10742" s="10">
        <v>83.8</v>
      </c>
      <c r="L10742" s="7" t="s">
        <v>16</v>
      </c>
      <c r="M10742" s="10">
        <v>2.5</v>
      </c>
      <c r="N10742" s="10">
        <v>5.4</v>
      </c>
      <c r="P10742" s="10"/>
      <c r="Q10742" s="10"/>
      <c r="R10742" s="10"/>
      <c r="S10742" s="10"/>
      <c r="V10742" s="10">
        <f t="shared" si="549"/>
        <v>5.4</v>
      </c>
      <c r="W10742" s="8">
        <v>9999</v>
      </c>
      <c r="AE10742" s="7">
        <v>0</v>
      </c>
      <c r="AG10742" s="7" t="s">
        <v>119</v>
      </c>
      <c r="AH10742" s="7" t="s">
        <v>436</v>
      </c>
      <c r="AI10742" s="7" t="s">
        <v>436</v>
      </c>
      <c r="AJ10742" s="7" t="s">
        <v>436</v>
      </c>
      <c r="AQ10742" s="7"/>
      <c r="AS10742" s="13"/>
    </row>
    <row r="10743" spans="1:45" ht="15.75" customHeight="1">
      <c r="A10743" s="17">
        <v>40122</v>
      </c>
      <c r="B10743" s="22" t="s">
        <v>1900</v>
      </c>
      <c r="C10743" s="24" t="s">
        <v>1905</v>
      </c>
      <c r="D10743" s="24" t="s">
        <v>1888</v>
      </c>
      <c r="E10743" s="7" t="s">
        <v>313</v>
      </c>
      <c r="F10743" s="7" t="s">
        <v>1291</v>
      </c>
      <c r="G10743" s="7" t="s">
        <v>1292</v>
      </c>
      <c r="H10743" s="7" t="s">
        <v>15</v>
      </c>
      <c r="I10743" s="7">
        <v>822</v>
      </c>
      <c r="J10743" s="7" t="s">
        <v>315</v>
      </c>
      <c r="K10743" s="10">
        <v>83.8</v>
      </c>
      <c r="L10743" s="7" t="s">
        <v>16</v>
      </c>
      <c r="M10743" s="10">
        <v>2.5</v>
      </c>
      <c r="N10743" s="10">
        <v>5.9</v>
      </c>
      <c r="O10743" s="7"/>
      <c r="V10743" s="10">
        <f t="shared" si="549"/>
        <v>5.9</v>
      </c>
      <c r="W10743" s="7">
        <v>9999</v>
      </c>
      <c r="AE10743" s="7">
        <v>0</v>
      </c>
      <c r="AG10743" s="7" t="s">
        <v>119</v>
      </c>
      <c r="AH10743" s="7" t="s">
        <v>436</v>
      </c>
      <c r="AI10743" s="7" t="s">
        <v>436</v>
      </c>
      <c r="AJ10743" s="7" t="s">
        <v>436</v>
      </c>
      <c r="AQ10743" s="7"/>
      <c r="AS10743" s="13"/>
    </row>
    <row r="10744" spans="1:45" ht="15.75" customHeight="1">
      <c r="A10744" s="19">
        <v>40879</v>
      </c>
      <c r="B10744" s="23" t="s">
        <v>1902</v>
      </c>
      <c r="C10744" s="24" t="s">
        <v>1905</v>
      </c>
      <c r="D10744" s="24" t="s">
        <v>1888</v>
      </c>
      <c r="E10744" s="15" t="s">
        <v>313</v>
      </c>
      <c r="F10744" s="15" t="s">
        <v>1291</v>
      </c>
      <c r="G10744" s="15" t="s">
        <v>1291</v>
      </c>
      <c r="H10744" s="15" t="s">
        <v>15</v>
      </c>
      <c r="I10744" s="15">
        <v>822</v>
      </c>
      <c r="J10744" s="15" t="s">
        <v>315</v>
      </c>
      <c r="K10744" s="16">
        <v>83.8</v>
      </c>
      <c r="L10744" s="7" t="s">
        <v>16</v>
      </c>
      <c r="M10744" s="16">
        <v>2.5</v>
      </c>
      <c r="N10744" s="16">
        <v>5.8</v>
      </c>
      <c r="O10744" s="16"/>
      <c r="P10744" s="16"/>
      <c r="Q10744" s="16"/>
      <c r="R10744" s="16"/>
      <c r="S10744" s="16"/>
      <c r="T10744" s="16"/>
      <c r="U10744" s="16"/>
      <c r="V10744" s="10">
        <f t="shared" si="549"/>
        <v>5.8</v>
      </c>
      <c r="W10744" s="15">
        <v>9999</v>
      </c>
      <c r="X10744" s="15"/>
      <c r="Y10744" s="15"/>
      <c r="Z10744" s="15"/>
      <c r="AA10744" s="15"/>
      <c r="AB10744" s="15"/>
      <c r="AC10744" s="15"/>
      <c r="AD10744" s="15"/>
      <c r="AE10744" s="15">
        <v>0</v>
      </c>
      <c r="AF10744" s="15"/>
      <c r="AG10744" s="15" t="s">
        <v>119</v>
      </c>
      <c r="AH10744" s="15" t="s">
        <v>436</v>
      </c>
      <c r="AI10744" s="15" t="s">
        <v>436</v>
      </c>
      <c r="AJ10744" s="15" t="s">
        <v>436</v>
      </c>
      <c r="AK10744" s="15"/>
      <c r="AL10744" s="15"/>
      <c r="AM10744" s="15"/>
      <c r="AN10744" s="15"/>
      <c r="AO10744" s="15"/>
      <c r="AP10744" s="15"/>
      <c r="AQ10744" s="7"/>
      <c r="AS10744" s="13"/>
    </row>
    <row r="10745" spans="1:45" ht="15.75" customHeight="1">
      <c r="A10745" s="17">
        <v>41552</v>
      </c>
      <c r="B10745" s="22" t="s">
        <v>2048</v>
      </c>
      <c r="C10745" s="22" t="s">
        <v>1905</v>
      </c>
      <c r="D10745" s="22" t="s">
        <v>1888</v>
      </c>
      <c r="E10745" s="7" t="s">
        <v>313</v>
      </c>
      <c r="F10745" s="7" t="s">
        <v>1291</v>
      </c>
      <c r="G10745" s="7" t="s">
        <v>1291</v>
      </c>
      <c r="H10745" s="7" t="s">
        <v>15</v>
      </c>
      <c r="I10745" s="7">
        <v>822</v>
      </c>
      <c r="J10745" s="7" t="s">
        <v>315</v>
      </c>
      <c r="K10745" s="10">
        <v>83.8</v>
      </c>
      <c r="L10745" s="7" t="s">
        <v>16</v>
      </c>
      <c r="M10745" s="10">
        <v>2.5</v>
      </c>
      <c r="N10745" s="10">
        <v>5.9</v>
      </c>
      <c r="V10745" s="7">
        <f t="shared" si="549"/>
        <v>5.9</v>
      </c>
      <c r="W10745" s="7">
        <v>9999</v>
      </c>
      <c r="AE10745" s="7">
        <v>0</v>
      </c>
      <c r="AG10745" s="7" t="s">
        <v>119</v>
      </c>
      <c r="AH10745" s="7" t="s">
        <v>436</v>
      </c>
      <c r="AI10745" s="7" t="s">
        <v>436</v>
      </c>
      <c r="AJ10745" s="7" t="s">
        <v>436</v>
      </c>
      <c r="AQ10745" s="7"/>
      <c r="AS10745" s="13"/>
    </row>
    <row r="10746" spans="1:45" ht="15.75" customHeight="1">
      <c r="A10746" s="17">
        <v>41996</v>
      </c>
      <c r="B10746" s="22">
        <v>2014</v>
      </c>
      <c r="C10746" s="22" t="s">
        <v>1905</v>
      </c>
      <c r="D10746" s="22" t="s">
        <v>1888</v>
      </c>
      <c r="E10746" s="7" t="s">
        <v>313</v>
      </c>
      <c r="F10746" s="7" t="s">
        <v>2498</v>
      </c>
      <c r="G10746" s="7" t="s">
        <v>2499</v>
      </c>
      <c r="H10746" s="7" t="s">
        <v>15</v>
      </c>
      <c r="I10746" s="7">
        <v>822</v>
      </c>
      <c r="J10746" s="7" t="s">
        <v>315</v>
      </c>
      <c r="K10746" s="10">
        <v>83.8</v>
      </c>
      <c r="L10746" s="7" t="s">
        <v>16</v>
      </c>
      <c r="M10746" s="10">
        <v>2.5</v>
      </c>
      <c r="N10746" s="10">
        <v>6.2</v>
      </c>
      <c r="V10746" s="7">
        <f>SUM(N10746:U10746)</f>
        <v>6.2</v>
      </c>
      <c r="W10746" s="7">
        <v>9999</v>
      </c>
      <c r="AE10746" s="7">
        <v>0</v>
      </c>
      <c r="AG10746" s="7" t="s">
        <v>119</v>
      </c>
      <c r="AH10746" s="7" t="s">
        <v>436</v>
      </c>
      <c r="AI10746" s="7" t="s">
        <v>436</v>
      </c>
      <c r="AJ10746" s="7" t="s">
        <v>436</v>
      </c>
      <c r="AQ10746" s="7"/>
      <c r="AS10746" s="13"/>
    </row>
    <row r="10747" spans="1:45" ht="15.75" customHeight="1">
      <c r="A10747" s="20">
        <v>37484</v>
      </c>
      <c r="B10747" s="24">
        <v>2002</v>
      </c>
      <c r="C10747" s="24" t="s">
        <v>1905</v>
      </c>
      <c r="D10747" s="24" t="s">
        <v>1888</v>
      </c>
      <c r="E10747" s="13" t="s">
        <v>313</v>
      </c>
      <c r="F10747" s="13" t="s">
        <v>13</v>
      </c>
      <c r="G10747" s="13" t="s">
        <v>122</v>
      </c>
      <c r="H10747" s="13" t="s">
        <v>15</v>
      </c>
      <c r="I10747" s="13">
        <v>823</v>
      </c>
      <c r="J10747" s="7" t="s">
        <v>119</v>
      </c>
      <c r="K10747" s="12">
        <v>84.1</v>
      </c>
      <c r="L10747" s="7" t="s">
        <v>16</v>
      </c>
      <c r="M10747" s="12">
        <v>2.2000000000000002</v>
      </c>
      <c r="N10747" s="12">
        <v>2.9</v>
      </c>
      <c r="O10747" s="12"/>
      <c r="P10747" s="12"/>
      <c r="V10747" s="10">
        <f t="shared" ref="V10747:V10753" si="550">SQRT((N10747*N10747)+(O10747*O10747)+((P10747*P10747)+(Q10747*Q10747)+(R10747*R10747)+(S10747*S10747)+(T10747*T10747)+(U10747*U10747)))</f>
        <v>2.9</v>
      </c>
      <c r="W10747" s="12">
        <v>9999</v>
      </c>
      <c r="X10747" s="12"/>
      <c r="Y10747" s="12"/>
      <c r="AC10747" s="13"/>
      <c r="AE10747" s="13">
        <v>0</v>
      </c>
      <c r="AF10747" s="13"/>
      <c r="AG10747" s="13" t="s">
        <v>119</v>
      </c>
      <c r="AH10747" s="7" t="s">
        <v>436</v>
      </c>
      <c r="AI10747" s="7" t="s">
        <v>436</v>
      </c>
      <c r="AJ10747" s="7" t="s">
        <v>436</v>
      </c>
      <c r="AP10747" s="13"/>
      <c r="AQ10747" s="7"/>
      <c r="AS10747" s="13"/>
    </row>
    <row r="10748" spans="1:45" ht="15.75" customHeight="1">
      <c r="A10748" s="17">
        <v>37882</v>
      </c>
      <c r="B10748" s="24" t="s">
        <v>1894</v>
      </c>
      <c r="C10748" s="24" t="s">
        <v>1905</v>
      </c>
      <c r="D10748" s="24" t="s">
        <v>1888</v>
      </c>
      <c r="E10748" s="7" t="s">
        <v>313</v>
      </c>
      <c r="F10748" s="7" t="s">
        <v>13</v>
      </c>
      <c r="G10748" s="7" t="s">
        <v>504</v>
      </c>
      <c r="H10748" s="7" t="s">
        <v>15</v>
      </c>
      <c r="I10748" s="7">
        <v>823</v>
      </c>
      <c r="J10748" s="7" t="s">
        <v>315</v>
      </c>
      <c r="K10748" s="10">
        <v>84.1</v>
      </c>
      <c r="L10748" s="7" t="s">
        <v>16</v>
      </c>
      <c r="M10748" s="10">
        <v>2.2000000000000002</v>
      </c>
      <c r="N10748" s="10">
        <v>2.9</v>
      </c>
      <c r="O10748" s="7"/>
      <c r="V10748" s="10">
        <f t="shared" si="550"/>
        <v>2.9</v>
      </c>
      <c r="W10748" s="8">
        <v>9999</v>
      </c>
      <c r="AE10748" s="7">
        <v>0</v>
      </c>
      <c r="AG10748" s="7" t="s">
        <v>119</v>
      </c>
      <c r="AH10748" s="7" t="s">
        <v>436</v>
      </c>
      <c r="AI10748" s="7" t="s">
        <v>436</v>
      </c>
      <c r="AJ10748" s="7" t="s">
        <v>436</v>
      </c>
      <c r="AQ10748" s="7"/>
      <c r="AS10748" s="13"/>
    </row>
    <row r="10749" spans="1:45" ht="15.75" customHeight="1">
      <c r="A10749" s="17">
        <v>38605</v>
      </c>
      <c r="B10749" s="22" t="s">
        <v>1896</v>
      </c>
      <c r="C10749" s="24" t="s">
        <v>1905</v>
      </c>
      <c r="D10749" s="24" t="s">
        <v>1888</v>
      </c>
      <c r="E10749" s="7" t="s">
        <v>313</v>
      </c>
      <c r="F10749" s="7" t="s">
        <v>892</v>
      </c>
      <c r="G10749" s="7" t="s">
        <v>892</v>
      </c>
      <c r="H10749" s="7" t="s">
        <v>15</v>
      </c>
      <c r="I10749" s="7">
        <v>823</v>
      </c>
      <c r="J10749" s="7" t="s">
        <v>315</v>
      </c>
      <c r="K10749" s="12">
        <v>84.1</v>
      </c>
      <c r="L10749" s="7" t="s">
        <v>16</v>
      </c>
      <c r="M10749" s="12">
        <v>2.2000000000000002</v>
      </c>
      <c r="N10749" s="10">
        <v>3.2</v>
      </c>
      <c r="O10749" s="7"/>
      <c r="V10749" s="10">
        <f t="shared" si="550"/>
        <v>3.2</v>
      </c>
      <c r="W10749" s="7">
        <v>9999</v>
      </c>
      <c r="AG10749" s="7" t="s">
        <v>119</v>
      </c>
      <c r="AH10749" s="7" t="s">
        <v>436</v>
      </c>
      <c r="AI10749" s="7" t="s">
        <v>436</v>
      </c>
      <c r="AJ10749" s="7" t="s">
        <v>436</v>
      </c>
      <c r="AP10749" s="7" t="s">
        <v>1058</v>
      </c>
      <c r="AQ10749" s="7"/>
      <c r="AS10749" s="13"/>
    </row>
    <row r="10750" spans="1:45" ht="15.75" customHeight="1">
      <c r="A10750" s="17">
        <v>39529</v>
      </c>
      <c r="B10750" s="22" t="s">
        <v>1899</v>
      </c>
      <c r="C10750" s="24" t="s">
        <v>1905</v>
      </c>
      <c r="D10750" s="24" t="s">
        <v>1888</v>
      </c>
      <c r="E10750" s="7" t="s">
        <v>313</v>
      </c>
      <c r="F10750" s="7" t="s">
        <v>13</v>
      </c>
      <c r="G10750" s="7" t="s">
        <v>749</v>
      </c>
      <c r="H10750" s="7" t="s">
        <v>15</v>
      </c>
      <c r="I10750" s="7">
        <v>823</v>
      </c>
      <c r="J10750" s="7" t="s">
        <v>315</v>
      </c>
      <c r="K10750" s="10">
        <v>84.1</v>
      </c>
      <c r="L10750" s="7" t="s">
        <v>16</v>
      </c>
      <c r="M10750" s="10">
        <v>2.2000000000000002</v>
      </c>
      <c r="N10750" s="10">
        <v>3.4</v>
      </c>
      <c r="P10750" s="10"/>
      <c r="Q10750" s="10"/>
      <c r="R10750" s="10"/>
      <c r="S10750" s="10"/>
      <c r="V10750" s="10">
        <f t="shared" si="550"/>
        <v>3.4</v>
      </c>
      <c r="W10750" s="8">
        <v>9999</v>
      </c>
      <c r="AE10750" s="7">
        <v>0</v>
      </c>
      <c r="AG10750" s="7" t="s">
        <v>119</v>
      </c>
      <c r="AH10750" s="7" t="s">
        <v>436</v>
      </c>
      <c r="AI10750" s="7" t="s">
        <v>436</v>
      </c>
      <c r="AJ10750" s="7" t="s">
        <v>436</v>
      </c>
      <c r="AQ10750" s="7"/>
      <c r="AS10750" s="13"/>
    </row>
    <row r="10751" spans="1:45" ht="15.75" customHeight="1">
      <c r="A10751" s="17">
        <v>40122</v>
      </c>
      <c r="B10751" s="22" t="s">
        <v>1900</v>
      </c>
      <c r="C10751" s="24" t="s">
        <v>1905</v>
      </c>
      <c r="D10751" s="24" t="s">
        <v>1888</v>
      </c>
      <c r="E10751" s="7" t="s">
        <v>313</v>
      </c>
      <c r="F10751" s="7" t="s">
        <v>1291</v>
      </c>
      <c r="G10751" s="7" t="s">
        <v>1292</v>
      </c>
      <c r="H10751" s="7" t="s">
        <v>15</v>
      </c>
      <c r="I10751" s="7">
        <v>823</v>
      </c>
      <c r="J10751" s="7" t="s">
        <v>315</v>
      </c>
      <c r="K10751" s="10">
        <v>84.1</v>
      </c>
      <c r="L10751" s="7" t="s">
        <v>16</v>
      </c>
      <c r="M10751" s="10">
        <v>2.2000000000000002</v>
      </c>
      <c r="N10751" s="10">
        <v>3.5</v>
      </c>
      <c r="O10751" s="7"/>
      <c r="V10751" s="10">
        <f t="shared" si="550"/>
        <v>3.5</v>
      </c>
      <c r="W10751" s="7">
        <v>9999</v>
      </c>
      <c r="AE10751" s="7">
        <v>0</v>
      </c>
      <c r="AG10751" s="7" t="s">
        <v>119</v>
      </c>
      <c r="AH10751" s="7" t="s">
        <v>436</v>
      </c>
      <c r="AI10751" s="7" t="s">
        <v>436</v>
      </c>
      <c r="AJ10751" s="7" t="s">
        <v>436</v>
      </c>
      <c r="AQ10751" s="7"/>
      <c r="AS10751" s="13"/>
    </row>
    <row r="10752" spans="1:45" ht="15.75" customHeight="1">
      <c r="A10752" s="19">
        <v>40879</v>
      </c>
      <c r="B10752" s="23" t="s">
        <v>1902</v>
      </c>
      <c r="C10752" s="24" t="s">
        <v>1905</v>
      </c>
      <c r="D10752" s="24" t="s">
        <v>1888</v>
      </c>
      <c r="E10752" s="15" t="s">
        <v>313</v>
      </c>
      <c r="F10752" s="15" t="s">
        <v>1291</v>
      </c>
      <c r="G10752" s="15" t="s">
        <v>1291</v>
      </c>
      <c r="H10752" s="15" t="s">
        <v>15</v>
      </c>
      <c r="I10752" s="15">
        <v>823</v>
      </c>
      <c r="J10752" s="15" t="s">
        <v>315</v>
      </c>
      <c r="K10752" s="16">
        <v>84.1</v>
      </c>
      <c r="L10752" s="7" t="s">
        <v>16</v>
      </c>
      <c r="M10752" s="16">
        <v>2.2000000000000002</v>
      </c>
      <c r="N10752" s="16">
        <v>3.7</v>
      </c>
      <c r="O10752" s="16"/>
      <c r="P10752" s="16"/>
      <c r="Q10752" s="16"/>
      <c r="R10752" s="16"/>
      <c r="S10752" s="16"/>
      <c r="T10752" s="16"/>
      <c r="U10752" s="16"/>
      <c r="V10752" s="10">
        <f t="shared" si="550"/>
        <v>3.7</v>
      </c>
      <c r="W10752" s="15">
        <v>9999</v>
      </c>
      <c r="X10752" s="15"/>
      <c r="Y10752" s="15"/>
      <c r="Z10752" s="15"/>
      <c r="AA10752" s="15"/>
      <c r="AB10752" s="15"/>
      <c r="AC10752" s="15"/>
      <c r="AD10752" s="15"/>
      <c r="AE10752" s="15">
        <v>0</v>
      </c>
      <c r="AF10752" s="15"/>
      <c r="AG10752" s="15" t="s">
        <v>119</v>
      </c>
      <c r="AH10752" s="15" t="s">
        <v>436</v>
      </c>
      <c r="AI10752" s="15" t="s">
        <v>436</v>
      </c>
      <c r="AJ10752" s="15" t="s">
        <v>436</v>
      </c>
      <c r="AK10752" s="15"/>
      <c r="AL10752" s="15"/>
      <c r="AM10752" s="15"/>
      <c r="AN10752" s="15"/>
      <c r="AO10752" s="15"/>
      <c r="AP10752" s="15"/>
      <c r="AQ10752" s="7"/>
      <c r="AS10752" s="13"/>
    </row>
    <row r="10753" spans="1:45" ht="15.75" customHeight="1">
      <c r="A10753" s="17">
        <v>41552</v>
      </c>
      <c r="B10753" s="22" t="s">
        <v>2048</v>
      </c>
      <c r="C10753" s="22" t="s">
        <v>1905</v>
      </c>
      <c r="D10753" s="22" t="s">
        <v>1888</v>
      </c>
      <c r="E10753" s="7" t="s">
        <v>313</v>
      </c>
      <c r="F10753" s="7" t="s">
        <v>1291</v>
      </c>
      <c r="G10753" s="7" t="s">
        <v>1291</v>
      </c>
      <c r="H10753" s="7" t="s">
        <v>15</v>
      </c>
      <c r="I10753" s="7">
        <v>823</v>
      </c>
      <c r="J10753" s="7" t="s">
        <v>315</v>
      </c>
      <c r="K10753" s="10">
        <v>84.1</v>
      </c>
      <c r="L10753" s="7" t="s">
        <v>16</v>
      </c>
      <c r="M10753" s="10">
        <v>2.2000000000000002</v>
      </c>
      <c r="N10753" s="10">
        <v>3.6</v>
      </c>
      <c r="V10753" s="7">
        <f t="shared" si="550"/>
        <v>3.6</v>
      </c>
      <c r="W10753" s="7">
        <v>9999</v>
      </c>
      <c r="AE10753" s="7">
        <v>0</v>
      </c>
      <c r="AG10753" s="7" t="s">
        <v>119</v>
      </c>
      <c r="AH10753" s="7" t="s">
        <v>436</v>
      </c>
      <c r="AI10753" s="7" t="s">
        <v>436</v>
      </c>
      <c r="AJ10753" s="7" t="s">
        <v>436</v>
      </c>
      <c r="AQ10753" s="7"/>
      <c r="AS10753" s="13"/>
    </row>
    <row r="10754" spans="1:45" ht="15.75" customHeight="1">
      <c r="A10754" s="17">
        <v>41996</v>
      </c>
      <c r="B10754" s="22">
        <v>2014</v>
      </c>
      <c r="C10754" s="22" t="s">
        <v>1905</v>
      </c>
      <c r="D10754" s="22" t="s">
        <v>1888</v>
      </c>
      <c r="E10754" s="7" t="s">
        <v>313</v>
      </c>
      <c r="F10754" s="7" t="s">
        <v>2498</v>
      </c>
      <c r="G10754" s="7" t="s">
        <v>2499</v>
      </c>
      <c r="H10754" s="7" t="s">
        <v>15</v>
      </c>
      <c r="I10754" s="7">
        <v>823</v>
      </c>
      <c r="J10754" s="7" t="s">
        <v>315</v>
      </c>
      <c r="K10754" s="10">
        <v>84.1</v>
      </c>
      <c r="L10754" s="7" t="s">
        <v>16</v>
      </c>
      <c r="M10754" s="10">
        <v>2.2000000000000002</v>
      </c>
      <c r="N10754" s="10">
        <v>3.7</v>
      </c>
      <c r="V10754" s="7">
        <f>SUM(N10754:U10754)</f>
        <v>3.7</v>
      </c>
      <c r="W10754" s="7">
        <v>9999</v>
      </c>
      <c r="AE10754" s="7">
        <v>0</v>
      </c>
      <c r="AG10754" s="7" t="s">
        <v>119</v>
      </c>
      <c r="AH10754" s="7" t="s">
        <v>436</v>
      </c>
      <c r="AI10754" s="7" t="s">
        <v>436</v>
      </c>
      <c r="AJ10754" s="7" t="s">
        <v>436</v>
      </c>
      <c r="AQ10754" s="7"/>
      <c r="AS10754" s="13"/>
    </row>
    <row r="10755" spans="1:45" ht="15.75" customHeight="1">
      <c r="A10755" s="20">
        <v>37484</v>
      </c>
      <c r="B10755" s="24">
        <v>2002</v>
      </c>
      <c r="C10755" s="24" t="s">
        <v>1905</v>
      </c>
      <c r="D10755" s="24" t="s">
        <v>1899</v>
      </c>
      <c r="E10755" s="13" t="s">
        <v>313</v>
      </c>
      <c r="F10755" s="13" t="s">
        <v>13</v>
      </c>
      <c r="G10755" s="13" t="s">
        <v>122</v>
      </c>
      <c r="H10755" s="13" t="s">
        <v>15</v>
      </c>
      <c r="I10755" s="13">
        <v>824</v>
      </c>
      <c r="J10755" s="7" t="s">
        <v>119</v>
      </c>
      <c r="K10755" s="12">
        <v>84.9</v>
      </c>
      <c r="L10755" s="7" t="s">
        <v>16</v>
      </c>
      <c r="M10755" s="12">
        <v>1.6</v>
      </c>
      <c r="N10755" s="12">
        <v>0.5</v>
      </c>
      <c r="O10755" s="12"/>
      <c r="P10755" s="12"/>
      <c r="V10755" s="10">
        <f>SQRT((N10755*N10755)+(O10755*O10755)+((P10755*P10755)+(Q10755*Q10755)+(R10755*R10755)+(S10755*S10755)+(T10755*T10755)+(U10755*U10755)))</f>
        <v>0.5</v>
      </c>
      <c r="W10755" s="12">
        <v>45</v>
      </c>
      <c r="X10755" s="12"/>
      <c r="Y10755" s="12"/>
      <c r="AC10755" s="13">
        <v>3</v>
      </c>
      <c r="AE10755" s="13">
        <v>0</v>
      </c>
      <c r="AF10755" s="13"/>
      <c r="AG10755" s="13" t="s">
        <v>119</v>
      </c>
      <c r="AH10755" s="7" t="s">
        <v>436</v>
      </c>
      <c r="AI10755" s="7" t="s">
        <v>436</v>
      </c>
      <c r="AJ10755" s="7" t="s">
        <v>436</v>
      </c>
      <c r="AP10755" s="13"/>
      <c r="AQ10755" s="7"/>
      <c r="AS10755" s="13"/>
    </row>
    <row r="10756" spans="1:45" ht="15.75" customHeight="1">
      <c r="A10756" s="17">
        <v>37882</v>
      </c>
      <c r="B10756" s="24" t="s">
        <v>1894</v>
      </c>
      <c r="C10756" s="24" t="s">
        <v>1905</v>
      </c>
      <c r="D10756" s="24" t="s">
        <v>1899</v>
      </c>
      <c r="E10756" s="7" t="s">
        <v>313</v>
      </c>
      <c r="F10756" s="7" t="s">
        <v>13</v>
      </c>
      <c r="G10756" s="7" t="s">
        <v>504</v>
      </c>
      <c r="H10756" s="7" t="s">
        <v>15</v>
      </c>
      <c r="I10756" s="7">
        <v>824</v>
      </c>
      <c r="J10756" s="7" t="s">
        <v>315</v>
      </c>
      <c r="K10756" s="10">
        <v>84.9</v>
      </c>
      <c r="L10756" s="7" t="s">
        <v>16</v>
      </c>
      <c r="M10756" s="10">
        <v>1.6</v>
      </c>
      <c r="N10756" s="10">
        <v>0.6</v>
      </c>
      <c r="O10756" s="7"/>
      <c r="V10756" s="10">
        <f>SQRT((N10756*N10756)+(O10756*O10756)+((P10756*P10756)+(Q10756*Q10756)+(R10756*R10756)+(S10756*S10756)+(T10756*T10756)+(U10756*U10756)))</f>
        <v>0.6</v>
      </c>
      <c r="W10756" s="8">
        <v>47</v>
      </c>
      <c r="AC10756" s="7">
        <v>4</v>
      </c>
      <c r="AE10756" s="7">
        <v>0</v>
      </c>
      <c r="AG10756" s="7" t="s">
        <v>119</v>
      </c>
      <c r="AH10756" s="7" t="s">
        <v>436</v>
      </c>
      <c r="AI10756" s="7" t="s">
        <v>436</v>
      </c>
      <c r="AJ10756" s="7" t="s">
        <v>436</v>
      </c>
      <c r="AQ10756" s="7"/>
      <c r="AS10756" s="13"/>
    </row>
    <row r="10757" spans="1:45" ht="15.75" customHeight="1">
      <c r="A10757" s="17">
        <v>38605</v>
      </c>
      <c r="B10757" s="22" t="s">
        <v>1896</v>
      </c>
      <c r="C10757" s="24" t="s">
        <v>1905</v>
      </c>
      <c r="D10757" s="24" t="s">
        <v>1899</v>
      </c>
      <c r="E10757" s="7" t="s">
        <v>313</v>
      </c>
      <c r="F10757" s="7" t="s">
        <v>892</v>
      </c>
      <c r="G10757" s="7" t="s">
        <v>892</v>
      </c>
      <c r="H10757" s="7" t="s">
        <v>15</v>
      </c>
      <c r="I10757" s="7">
        <v>824</v>
      </c>
      <c r="J10757" s="7" t="s">
        <v>315</v>
      </c>
      <c r="K10757" s="12">
        <v>84.9</v>
      </c>
      <c r="L10757" s="7" t="s">
        <v>16</v>
      </c>
      <c r="M10757" s="12">
        <v>1.6</v>
      </c>
      <c r="N10757" s="10">
        <v>2</v>
      </c>
      <c r="O10757" s="7"/>
      <c r="V10757" s="10">
        <f>SQRT((N10757*N10757)+(O10757*O10757)+((P10757*P10757)+(Q10757*Q10757)+(R10757*R10757)+(S10757*S10757)+(T10757*T10757)+(U10757*U10757)))</f>
        <v>2</v>
      </c>
      <c r="AG10757" s="7" t="s">
        <v>119</v>
      </c>
      <c r="AH10757" s="7" t="s">
        <v>436</v>
      </c>
      <c r="AI10757" s="7" t="s">
        <v>436</v>
      </c>
      <c r="AJ10757" s="7" t="s">
        <v>436</v>
      </c>
      <c r="AP10757" s="7" t="s">
        <v>1058</v>
      </c>
      <c r="AQ10757" s="7"/>
      <c r="AS10757" s="13"/>
    </row>
    <row r="10758" spans="1:45" ht="15.75" customHeight="1">
      <c r="A10758" s="17">
        <v>39529</v>
      </c>
      <c r="B10758" s="22" t="s">
        <v>1899</v>
      </c>
      <c r="C10758" s="24" t="s">
        <v>1905</v>
      </c>
      <c r="D10758" s="24" t="s">
        <v>1899</v>
      </c>
      <c r="E10758" s="7" t="s">
        <v>313</v>
      </c>
      <c r="F10758" s="7" t="s">
        <v>13</v>
      </c>
      <c r="G10758" s="7" t="s">
        <v>749</v>
      </c>
      <c r="H10758" s="7" t="s">
        <v>15</v>
      </c>
      <c r="I10758" s="7">
        <v>824</v>
      </c>
      <c r="J10758" s="7" t="s">
        <v>515</v>
      </c>
      <c r="K10758" s="10">
        <v>84.9</v>
      </c>
      <c r="L10758" s="7" t="s">
        <v>16</v>
      </c>
      <c r="M10758" s="10">
        <v>1.6</v>
      </c>
      <c r="P10758" s="10"/>
      <c r="Q10758" s="10"/>
      <c r="R10758" s="10"/>
      <c r="S10758" s="10"/>
      <c r="V10758" s="10" t="s">
        <v>1888</v>
      </c>
      <c r="W10758" s="8" t="s">
        <v>317</v>
      </c>
      <c r="AG10758" s="7" t="s">
        <v>318</v>
      </c>
      <c r="AH10758" s="7" t="s">
        <v>436</v>
      </c>
      <c r="AI10758" s="7" t="s">
        <v>436</v>
      </c>
      <c r="AJ10758" s="7" t="s">
        <v>436</v>
      </c>
      <c r="AP10758" s="7" t="s">
        <v>521</v>
      </c>
      <c r="AQ10758" s="7"/>
      <c r="AS10758" s="13"/>
    </row>
    <row r="10759" spans="1:45" ht="15.75" customHeight="1">
      <c r="A10759" s="20">
        <v>37484</v>
      </c>
      <c r="B10759" s="24">
        <v>2002</v>
      </c>
      <c r="C10759" s="24" t="s">
        <v>1905</v>
      </c>
      <c r="D10759" s="24" t="s">
        <v>1900</v>
      </c>
      <c r="E10759" s="13" t="s">
        <v>313</v>
      </c>
      <c r="F10759" s="13" t="s">
        <v>13</v>
      </c>
      <c r="G10759" s="13" t="s">
        <v>122</v>
      </c>
      <c r="H10759" s="13" t="s">
        <v>15</v>
      </c>
      <c r="I10759" s="13">
        <v>825</v>
      </c>
      <c r="J10759" s="7" t="s">
        <v>119</v>
      </c>
      <c r="K10759" s="12">
        <v>85.6</v>
      </c>
      <c r="L10759" s="7" t="s">
        <v>16</v>
      </c>
      <c r="M10759" s="12">
        <v>0.4</v>
      </c>
      <c r="N10759" s="12">
        <v>0.8</v>
      </c>
      <c r="O10759" s="12"/>
      <c r="P10759" s="12"/>
      <c r="V10759" s="10">
        <f>SQRT((N10759*N10759)+(O10759*O10759)+((P10759*P10759)+(Q10759*Q10759)+(R10759*R10759)+(S10759*S10759)+(T10759*T10759)+(U10759*U10759)))</f>
        <v>0.8</v>
      </c>
      <c r="W10759" s="12">
        <v>69</v>
      </c>
      <c r="X10759" s="12"/>
      <c r="Y10759" s="12"/>
      <c r="AC10759" s="13">
        <v>5</v>
      </c>
      <c r="AE10759" s="13">
        <v>0</v>
      </c>
      <c r="AF10759" s="13"/>
      <c r="AG10759" s="13" t="s">
        <v>119</v>
      </c>
      <c r="AH10759" s="7" t="s">
        <v>436</v>
      </c>
      <c r="AI10759" s="7" t="s">
        <v>436</v>
      </c>
      <c r="AJ10759" s="7" t="s">
        <v>436</v>
      </c>
      <c r="AP10759" s="13"/>
      <c r="AQ10759" s="7"/>
      <c r="AS10759" s="13"/>
    </row>
    <row r="10760" spans="1:45" ht="15.75" customHeight="1">
      <c r="A10760" s="17">
        <v>37882</v>
      </c>
      <c r="B10760" s="24" t="s">
        <v>1894</v>
      </c>
      <c r="C10760" s="24" t="s">
        <v>1905</v>
      </c>
      <c r="D10760" s="24" t="s">
        <v>1900</v>
      </c>
      <c r="E10760" s="7" t="s">
        <v>313</v>
      </c>
      <c r="F10760" s="7" t="s">
        <v>13</v>
      </c>
      <c r="G10760" s="7" t="s">
        <v>504</v>
      </c>
      <c r="H10760" s="7" t="s">
        <v>15</v>
      </c>
      <c r="I10760" s="7">
        <v>825</v>
      </c>
      <c r="J10760" s="7" t="s">
        <v>315</v>
      </c>
      <c r="K10760" s="10">
        <v>85.6</v>
      </c>
      <c r="L10760" s="7" t="s">
        <v>16</v>
      </c>
      <c r="M10760" s="10">
        <v>0.4</v>
      </c>
      <c r="N10760" s="10">
        <v>0.8</v>
      </c>
      <c r="O10760" s="7"/>
      <c r="V10760" s="10">
        <f>SQRT((N10760*N10760)+(O10760*O10760)+((P10760*P10760)+(Q10760*Q10760)+(R10760*R10760)+(S10760*S10760)+(T10760*T10760)+(U10760*U10760)))</f>
        <v>0.8</v>
      </c>
      <c r="W10760" s="8">
        <v>69</v>
      </c>
      <c r="AC10760" s="7">
        <v>7</v>
      </c>
      <c r="AE10760" s="7">
        <v>0</v>
      </c>
      <c r="AG10760" s="7" t="s">
        <v>119</v>
      </c>
      <c r="AH10760" s="7" t="s">
        <v>436</v>
      </c>
      <c r="AI10760" s="7" t="s">
        <v>436</v>
      </c>
      <c r="AJ10760" s="7" t="s">
        <v>436</v>
      </c>
      <c r="AQ10760" s="7"/>
      <c r="AS10760" s="13"/>
    </row>
    <row r="10761" spans="1:45" ht="15.75" customHeight="1">
      <c r="A10761" s="17">
        <v>38605</v>
      </c>
      <c r="B10761" s="22" t="s">
        <v>1896</v>
      </c>
      <c r="C10761" s="24" t="s">
        <v>1905</v>
      </c>
      <c r="D10761" s="24" t="s">
        <v>1900</v>
      </c>
      <c r="E10761" s="7" t="s">
        <v>313</v>
      </c>
      <c r="F10761" s="7" t="s">
        <v>892</v>
      </c>
      <c r="G10761" s="7" t="s">
        <v>892</v>
      </c>
      <c r="H10761" s="7" t="s">
        <v>15</v>
      </c>
      <c r="I10761" s="7">
        <v>825</v>
      </c>
      <c r="J10761" s="7" t="s">
        <v>315</v>
      </c>
      <c r="K10761" s="12">
        <v>85.6</v>
      </c>
      <c r="L10761" s="7" t="s">
        <v>16</v>
      </c>
      <c r="M10761" s="12">
        <v>0.4</v>
      </c>
      <c r="N10761" s="10">
        <v>1.6</v>
      </c>
      <c r="O10761" s="7"/>
      <c r="V10761" s="10">
        <f>SQRT((N10761*N10761)+(O10761*O10761)+((P10761*P10761)+(Q10761*Q10761)+(R10761*R10761)+(S10761*S10761)+(T10761*T10761)+(U10761*U10761)))</f>
        <v>1.6</v>
      </c>
      <c r="W10761" s="7">
        <v>88</v>
      </c>
      <c r="AC10761" s="7">
        <v>6</v>
      </c>
      <c r="AG10761" s="7" t="s">
        <v>119</v>
      </c>
      <c r="AH10761" s="7" t="s">
        <v>436</v>
      </c>
      <c r="AI10761" s="7" t="s">
        <v>436</v>
      </c>
      <c r="AJ10761" s="7" t="s">
        <v>436</v>
      </c>
      <c r="AQ10761" s="7"/>
      <c r="AS10761" s="13"/>
    </row>
    <row r="10762" spans="1:45" ht="15.75" customHeight="1">
      <c r="A10762" s="17">
        <v>39529</v>
      </c>
      <c r="B10762" s="22" t="s">
        <v>1899</v>
      </c>
      <c r="C10762" s="24" t="s">
        <v>1905</v>
      </c>
      <c r="D10762" s="24" t="s">
        <v>1900</v>
      </c>
      <c r="E10762" s="7" t="s">
        <v>313</v>
      </c>
      <c r="F10762" s="7" t="s">
        <v>13</v>
      </c>
      <c r="G10762" s="7" t="s">
        <v>749</v>
      </c>
      <c r="H10762" s="7" t="s">
        <v>15</v>
      </c>
      <c r="I10762" s="7">
        <v>825</v>
      </c>
      <c r="J10762" s="7" t="s">
        <v>315</v>
      </c>
      <c r="K10762" s="10">
        <v>85.6</v>
      </c>
      <c r="L10762" s="7" t="s">
        <v>16</v>
      </c>
      <c r="M10762" s="10">
        <v>0.4</v>
      </c>
      <c r="N10762" s="10">
        <v>0.9</v>
      </c>
      <c r="P10762" s="10"/>
      <c r="Q10762" s="10"/>
      <c r="R10762" s="10"/>
      <c r="S10762" s="10"/>
      <c r="V10762" s="10">
        <f>SQRT((N10762*N10762)+(O10762*O10762)+((P10762*P10762)+(Q10762*Q10762)+(R10762*R10762)+(S10762*S10762)+(T10762*T10762)+(U10762*U10762)))</f>
        <v>0.9</v>
      </c>
      <c r="W10762" s="8">
        <v>93</v>
      </c>
      <c r="AC10762" s="7">
        <v>6</v>
      </c>
      <c r="AF10762" s="7" t="s">
        <v>607</v>
      </c>
      <c r="AG10762" s="7" t="s">
        <v>119</v>
      </c>
      <c r="AH10762" s="7" t="s">
        <v>436</v>
      </c>
      <c r="AI10762" s="7" t="s">
        <v>436</v>
      </c>
      <c r="AJ10762" s="7" t="s">
        <v>436</v>
      </c>
      <c r="AQ10762" s="7"/>
      <c r="AS10762" s="13"/>
    </row>
    <row r="10763" spans="1:45" ht="15.75" customHeight="1">
      <c r="A10763" s="17">
        <v>40122</v>
      </c>
      <c r="B10763" s="22" t="s">
        <v>1900</v>
      </c>
      <c r="C10763" s="24" t="s">
        <v>1905</v>
      </c>
      <c r="D10763" s="24" t="s">
        <v>1900</v>
      </c>
      <c r="E10763" s="7" t="s">
        <v>313</v>
      </c>
      <c r="F10763" s="7" t="s">
        <v>1291</v>
      </c>
      <c r="G10763" s="7" t="s">
        <v>1292</v>
      </c>
      <c r="H10763" s="7" t="s">
        <v>15</v>
      </c>
      <c r="I10763" s="7">
        <v>825</v>
      </c>
      <c r="J10763" s="7" t="s">
        <v>515</v>
      </c>
      <c r="K10763" s="10">
        <v>85.6</v>
      </c>
      <c r="L10763" s="7" t="s">
        <v>16</v>
      </c>
      <c r="M10763" s="10">
        <v>0.4</v>
      </c>
      <c r="O10763" s="7"/>
      <c r="V10763" s="10" t="s">
        <v>1888</v>
      </c>
      <c r="AF10763" s="7" t="s">
        <v>1178</v>
      </c>
      <c r="AG10763" s="7" t="s">
        <v>318</v>
      </c>
      <c r="AH10763" s="7" t="s">
        <v>436</v>
      </c>
      <c r="AI10763" s="7" t="s">
        <v>436</v>
      </c>
      <c r="AJ10763" s="7" t="s">
        <v>436</v>
      </c>
      <c r="AQ10763" s="7"/>
      <c r="AS10763" s="13"/>
    </row>
    <row r="10764" spans="1:45" ht="15.75" customHeight="1">
      <c r="A10764" s="20">
        <v>37484</v>
      </c>
      <c r="B10764" s="24">
        <v>2002</v>
      </c>
      <c r="C10764" s="24" t="s">
        <v>1905</v>
      </c>
      <c r="D10764" s="24" t="s">
        <v>1896</v>
      </c>
      <c r="E10764" s="13" t="s">
        <v>313</v>
      </c>
      <c r="F10764" s="13" t="s">
        <v>13</v>
      </c>
      <c r="G10764" s="13" t="s">
        <v>122</v>
      </c>
      <c r="H10764" s="13" t="s">
        <v>15</v>
      </c>
      <c r="I10764" s="13">
        <v>826</v>
      </c>
      <c r="J10764" s="7" t="s">
        <v>119</v>
      </c>
      <c r="K10764" s="12">
        <v>85.5</v>
      </c>
      <c r="L10764" s="7" t="s">
        <v>16</v>
      </c>
      <c r="M10764" s="12">
        <v>0.9</v>
      </c>
      <c r="N10764" s="12">
        <v>4.8</v>
      </c>
      <c r="O10764" s="12"/>
      <c r="P10764" s="12"/>
      <c r="V10764" s="10">
        <f>SQRT((N10764*N10764)+(O10764*O10764)+((P10764*P10764)+(Q10764*Q10764)+(R10764*R10764)+(S10764*S10764)+(T10764*T10764)+(U10764*U10764)))</f>
        <v>4.8</v>
      </c>
      <c r="W10764" s="12">
        <v>9999</v>
      </c>
      <c r="X10764" s="12"/>
      <c r="Y10764" s="12"/>
      <c r="AC10764" s="13"/>
      <c r="AE10764" s="13">
        <v>0</v>
      </c>
      <c r="AF10764" s="13"/>
      <c r="AG10764" s="13" t="s">
        <v>119</v>
      </c>
      <c r="AH10764" s="7" t="s">
        <v>436</v>
      </c>
      <c r="AI10764" s="7" t="s">
        <v>106</v>
      </c>
      <c r="AJ10764" s="7" t="s">
        <v>436</v>
      </c>
      <c r="AP10764" s="13" t="s">
        <v>220</v>
      </c>
      <c r="AQ10764" s="7"/>
      <c r="AS10764" s="13"/>
    </row>
    <row r="10765" spans="1:45" ht="15.75" customHeight="1">
      <c r="A10765" s="17">
        <v>37882</v>
      </c>
      <c r="B10765" s="24" t="s">
        <v>1894</v>
      </c>
      <c r="C10765" s="24" t="s">
        <v>1905</v>
      </c>
      <c r="D10765" s="24" t="s">
        <v>1896</v>
      </c>
      <c r="E10765" s="7" t="s">
        <v>313</v>
      </c>
      <c r="F10765" s="7" t="s">
        <v>13</v>
      </c>
      <c r="G10765" s="7" t="s">
        <v>504</v>
      </c>
      <c r="H10765" s="7" t="s">
        <v>15</v>
      </c>
      <c r="I10765" s="7">
        <v>826</v>
      </c>
      <c r="J10765" s="7" t="s">
        <v>315</v>
      </c>
      <c r="K10765" s="10">
        <v>85.5</v>
      </c>
      <c r="L10765" s="7" t="s">
        <v>16</v>
      </c>
      <c r="M10765" s="10">
        <v>0.9</v>
      </c>
      <c r="N10765" s="10">
        <v>4.8</v>
      </c>
      <c r="O10765" s="7"/>
      <c r="V10765" s="10">
        <f>SQRT((N10765*N10765)+(O10765*O10765)+((P10765*P10765)+(Q10765*Q10765)+(R10765*R10765)+(S10765*S10765)+(T10765*T10765)+(U10765*U10765)))</f>
        <v>4.8</v>
      </c>
      <c r="W10765" s="8">
        <v>9999</v>
      </c>
      <c r="AE10765" s="7">
        <v>0</v>
      </c>
      <c r="AG10765" s="7" t="s">
        <v>119</v>
      </c>
      <c r="AH10765" s="7" t="s">
        <v>436</v>
      </c>
      <c r="AI10765" s="7" t="s">
        <v>106</v>
      </c>
      <c r="AJ10765" s="7" t="s">
        <v>436</v>
      </c>
      <c r="AP10765" s="7" t="s">
        <v>505</v>
      </c>
      <c r="AQ10765" s="7"/>
      <c r="AS10765" s="13"/>
    </row>
    <row r="10766" spans="1:45" ht="15.75" customHeight="1">
      <c r="A10766" s="17">
        <v>38605</v>
      </c>
      <c r="B10766" s="22" t="s">
        <v>1896</v>
      </c>
      <c r="C10766" s="24" t="s">
        <v>1905</v>
      </c>
      <c r="D10766" s="24" t="s">
        <v>1896</v>
      </c>
      <c r="E10766" s="7" t="s">
        <v>313</v>
      </c>
      <c r="F10766" s="7" t="s">
        <v>892</v>
      </c>
      <c r="G10766" s="7" t="s">
        <v>892</v>
      </c>
      <c r="H10766" s="7" t="s">
        <v>15</v>
      </c>
      <c r="I10766" s="7">
        <v>826</v>
      </c>
      <c r="J10766" s="7" t="s">
        <v>315</v>
      </c>
      <c r="K10766" s="12">
        <v>85.5</v>
      </c>
      <c r="L10766" s="7" t="s">
        <v>16</v>
      </c>
      <c r="M10766" s="12">
        <v>0.9</v>
      </c>
      <c r="N10766" s="10">
        <v>4.7</v>
      </c>
      <c r="O10766" s="7"/>
      <c r="V10766" s="10">
        <f>SQRT((N10766*N10766)+(O10766*O10766)+((P10766*P10766)+(Q10766*Q10766)+(R10766*R10766)+(S10766*S10766)+(T10766*T10766)+(U10766*U10766)))</f>
        <v>4.7</v>
      </c>
      <c r="W10766" s="7">
        <v>9999</v>
      </c>
      <c r="AF10766" s="7" t="s">
        <v>108</v>
      </c>
      <c r="AG10766" s="7" t="s">
        <v>318</v>
      </c>
      <c r="AH10766" s="7" t="s">
        <v>436</v>
      </c>
      <c r="AI10766" s="7" t="s">
        <v>436</v>
      </c>
      <c r="AJ10766" s="7" t="s">
        <v>436</v>
      </c>
      <c r="AP10766" s="7" t="s">
        <v>236</v>
      </c>
      <c r="AQ10766" s="7"/>
      <c r="AS10766" s="13"/>
    </row>
    <row r="10767" spans="1:45" ht="15.75" customHeight="1">
      <c r="A10767" s="17">
        <v>39529</v>
      </c>
      <c r="B10767" s="22" t="s">
        <v>1899</v>
      </c>
      <c r="C10767" s="24" t="s">
        <v>1905</v>
      </c>
      <c r="D10767" s="24" t="s">
        <v>1896</v>
      </c>
      <c r="E10767" s="7" t="s">
        <v>313</v>
      </c>
      <c r="F10767" s="7" t="s">
        <v>13</v>
      </c>
      <c r="G10767" s="7" t="s">
        <v>749</v>
      </c>
      <c r="H10767" s="7" t="s">
        <v>15</v>
      </c>
      <c r="I10767" s="7">
        <v>826</v>
      </c>
      <c r="J10767" s="7" t="s">
        <v>315</v>
      </c>
      <c r="K10767" s="10">
        <v>85.5</v>
      </c>
      <c r="L10767" s="7" t="s">
        <v>16</v>
      </c>
      <c r="M10767" s="10">
        <v>0.9</v>
      </c>
      <c r="P10767" s="10"/>
      <c r="Q10767" s="10"/>
      <c r="R10767" s="10"/>
      <c r="S10767" s="10"/>
      <c r="V10767" s="10" t="s">
        <v>1888</v>
      </c>
      <c r="W10767" s="8" t="s">
        <v>317</v>
      </c>
      <c r="AF10767" s="7" t="s">
        <v>22</v>
      </c>
      <c r="AG10767" s="7" t="s">
        <v>318</v>
      </c>
      <c r="AH10767" s="7" t="s">
        <v>436</v>
      </c>
      <c r="AI10767" s="7" t="s">
        <v>436</v>
      </c>
      <c r="AJ10767" s="7" t="s">
        <v>436</v>
      </c>
      <c r="AQ10767" s="7"/>
      <c r="AS10767" s="13"/>
    </row>
    <row r="10768" spans="1:45" ht="15.75" customHeight="1">
      <c r="A10768" s="17">
        <v>40122</v>
      </c>
      <c r="B10768" s="22" t="s">
        <v>1900</v>
      </c>
      <c r="C10768" s="24" t="s">
        <v>1905</v>
      </c>
      <c r="D10768" s="24" t="s">
        <v>1896</v>
      </c>
      <c r="E10768" s="7" t="s">
        <v>313</v>
      </c>
      <c r="F10768" s="7" t="s">
        <v>1291</v>
      </c>
      <c r="G10768" s="7" t="s">
        <v>1292</v>
      </c>
      <c r="H10768" s="7" t="s">
        <v>15</v>
      </c>
      <c r="I10768" s="7">
        <v>826</v>
      </c>
      <c r="J10768" s="7" t="s">
        <v>515</v>
      </c>
      <c r="K10768" s="10">
        <v>85.5</v>
      </c>
      <c r="L10768" s="7" t="s">
        <v>16</v>
      </c>
      <c r="M10768" s="10">
        <v>0.9</v>
      </c>
      <c r="O10768" s="7"/>
      <c r="V10768" s="10" t="s">
        <v>1888</v>
      </c>
      <c r="W10768" s="7" t="s">
        <v>317</v>
      </c>
      <c r="AF10768" s="7" t="s">
        <v>477</v>
      </c>
      <c r="AG10768" s="7" t="s">
        <v>318</v>
      </c>
      <c r="AH10768" s="7" t="s">
        <v>436</v>
      </c>
      <c r="AI10768" s="7" t="s">
        <v>436</v>
      </c>
      <c r="AJ10768" s="7" t="s">
        <v>436</v>
      </c>
      <c r="AQ10768" s="7"/>
      <c r="AS10768" s="13"/>
    </row>
    <row r="10769" spans="1:45" ht="15.75" customHeight="1">
      <c r="A10769" s="20">
        <v>37484</v>
      </c>
      <c r="B10769" s="24">
        <v>2002</v>
      </c>
      <c r="C10769" s="24" t="s">
        <v>1905</v>
      </c>
      <c r="D10769" s="24" t="s">
        <v>1888</v>
      </c>
      <c r="E10769" s="13" t="s">
        <v>313</v>
      </c>
      <c r="F10769" s="13" t="s">
        <v>13</v>
      </c>
      <c r="G10769" s="13" t="s">
        <v>122</v>
      </c>
      <c r="H10769" s="13" t="s">
        <v>15</v>
      </c>
      <c r="I10769" s="13">
        <v>827</v>
      </c>
      <c r="J10769" s="7" t="s">
        <v>119</v>
      </c>
      <c r="K10769" s="12">
        <v>85.5</v>
      </c>
      <c r="L10769" s="7" t="s">
        <v>16</v>
      </c>
      <c r="M10769" s="12">
        <v>2.8</v>
      </c>
      <c r="N10769" s="12">
        <v>3</v>
      </c>
      <c r="O10769" s="12"/>
      <c r="P10769" s="12"/>
      <c r="V10769" s="10">
        <f t="shared" ref="V10769:V10775" si="551">SQRT((N10769*N10769)+(O10769*O10769)+((P10769*P10769)+(Q10769*Q10769)+(R10769*R10769)+(S10769*S10769)+(T10769*T10769)+(U10769*U10769)))</f>
        <v>3</v>
      </c>
      <c r="W10769" s="12">
        <v>9999</v>
      </c>
      <c r="X10769" s="12"/>
      <c r="Y10769" s="12"/>
      <c r="AC10769" s="13"/>
      <c r="AE10769" s="13">
        <v>0</v>
      </c>
      <c r="AF10769" s="13"/>
      <c r="AG10769" s="13" t="s">
        <v>119</v>
      </c>
      <c r="AH10769" s="7" t="s">
        <v>436</v>
      </c>
      <c r="AI10769" s="7" t="s">
        <v>436</v>
      </c>
      <c r="AJ10769" s="7" t="s">
        <v>436</v>
      </c>
      <c r="AP10769" s="13"/>
      <c r="AQ10769" s="7"/>
      <c r="AS10769" s="13"/>
    </row>
    <row r="10770" spans="1:45" ht="15.75" customHeight="1">
      <c r="A10770" s="17">
        <v>37882</v>
      </c>
      <c r="B10770" s="24" t="s">
        <v>1894</v>
      </c>
      <c r="C10770" s="24" t="s">
        <v>1905</v>
      </c>
      <c r="D10770" s="24" t="s">
        <v>1888</v>
      </c>
      <c r="E10770" s="7" t="s">
        <v>313</v>
      </c>
      <c r="F10770" s="7" t="s">
        <v>13</v>
      </c>
      <c r="G10770" s="7" t="s">
        <v>504</v>
      </c>
      <c r="H10770" s="7" t="s">
        <v>15</v>
      </c>
      <c r="I10770" s="7">
        <v>827</v>
      </c>
      <c r="J10770" s="7" t="s">
        <v>315</v>
      </c>
      <c r="K10770" s="10">
        <v>85.5</v>
      </c>
      <c r="L10770" s="7" t="s">
        <v>16</v>
      </c>
      <c r="M10770" s="10">
        <v>2.8</v>
      </c>
      <c r="N10770" s="10">
        <v>3</v>
      </c>
      <c r="O10770" s="7"/>
      <c r="V10770" s="10">
        <f t="shared" si="551"/>
        <v>3</v>
      </c>
      <c r="W10770" s="8">
        <v>9999</v>
      </c>
      <c r="AE10770" s="7">
        <v>0</v>
      </c>
      <c r="AG10770" s="7" t="s">
        <v>119</v>
      </c>
      <c r="AH10770" s="7" t="s">
        <v>436</v>
      </c>
      <c r="AI10770" s="7" t="s">
        <v>436</v>
      </c>
      <c r="AJ10770" s="7" t="s">
        <v>436</v>
      </c>
      <c r="AQ10770" s="7"/>
      <c r="AS10770" s="13"/>
    </row>
    <row r="10771" spans="1:45" ht="15.75" customHeight="1">
      <c r="A10771" s="17">
        <v>38605</v>
      </c>
      <c r="B10771" s="22" t="s">
        <v>1896</v>
      </c>
      <c r="C10771" s="24" t="s">
        <v>1905</v>
      </c>
      <c r="D10771" s="24" t="s">
        <v>1888</v>
      </c>
      <c r="E10771" s="7" t="s">
        <v>313</v>
      </c>
      <c r="F10771" s="7" t="s">
        <v>892</v>
      </c>
      <c r="G10771" s="7" t="s">
        <v>892</v>
      </c>
      <c r="H10771" s="7" t="s">
        <v>15</v>
      </c>
      <c r="I10771" s="7">
        <v>827</v>
      </c>
      <c r="J10771" s="7" t="s">
        <v>315</v>
      </c>
      <c r="K10771" s="12">
        <v>85.5</v>
      </c>
      <c r="L10771" s="7" t="s">
        <v>16</v>
      </c>
      <c r="M10771" s="12">
        <v>2.8</v>
      </c>
      <c r="N10771" s="10">
        <v>3</v>
      </c>
      <c r="O10771" s="7"/>
      <c r="V10771" s="10">
        <f t="shared" si="551"/>
        <v>3</v>
      </c>
      <c r="W10771" s="7">
        <v>9999</v>
      </c>
      <c r="AG10771" s="7" t="s">
        <v>119</v>
      </c>
      <c r="AH10771" s="7" t="s">
        <v>436</v>
      </c>
      <c r="AI10771" s="7" t="s">
        <v>436</v>
      </c>
      <c r="AJ10771" s="7" t="s">
        <v>436</v>
      </c>
      <c r="AP10771" s="7" t="s">
        <v>1059</v>
      </c>
      <c r="AQ10771" s="7"/>
      <c r="AS10771" s="13"/>
    </row>
    <row r="10772" spans="1:45" ht="15.75" customHeight="1">
      <c r="A10772" s="17">
        <v>39529</v>
      </c>
      <c r="B10772" s="22" t="s">
        <v>1899</v>
      </c>
      <c r="C10772" s="24" t="s">
        <v>1905</v>
      </c>
      <c r="D10772" s="24" t="s">
        <v>1888</v>
      </c>
      <c r="E10772" s="7" t="s">
        <v>313</v>
      </c>
      <c r="F10772" s="7" t="s">
        <v>13</v>
      </c>
      <c r="G10772" s="7" t="s">
        <v>749</v>
      </c>
      <c r="H10772" s="7" t="s">
        <v>15</v>
      </c>
      <c r="I10772" s="7">
        <v>827</v>
      </c>
      <c r="J10772" s="7" t="s">
        <v>315</v>
      </c>
      <c r="K10772" s="10">
        <v>85.5</v>
      </c>
      <c r="L10772" s="7" t="s">
        <v>16</v>
      </c>
      <c r="M10772" s="10">
        <v>2.8</v>
      </c>
      <c r="N10772" s="10">
        <v>3.3</v>
      </c>
      <c r="P10772" s="10"/>
      <c r="Q10772" s="10"/>
      <c r="R10772" s="10"/>
      <c r="S10772" s="10"/>
      <c r="V10772" s="10">
        <f t="shared" si="551"/>
        <v>3.3</v>
      </c>
      <c r="W10772" s="8">
        <v>9999</v>
      </c>
      <c r="AE10772" s="7">
        <v>0</v>
      </c>
      <c r="AG10772" s="7" t="s">
        <v>119</v>
      </c>
      <c r="AH10772" s="7" t="s">
        <v>436</v>
      </c>
      <c r="AI10772" s="7" t="s">
        <v>436</v>
      </c>
      <c r="AJ10772" s="7" t="s">
        <v>436</v>
      </c>
      <c r="AQ10772" s="7"/>
      <c r="AS10772" s="13"/>
    </row>
    <row r="10773" spans="1:45" ht="15.75" customHeight="1">
      <c r="A10773" s="17">
        <v>40122</v>
      </c>
      <c r="B10773" s="22" t="s">
        <v>1900</v>
      </c>
      <c r="C10773" s="24" t="s">
        <v>1905</v>
      </c>
      <c r="D10773" s="24" t="s">
        <v>1888</v>
      </c>
      <c r="E10773" s="7" t="s">
        <v>313</v>
      </c>
      <c r="F10773" s="7" t="s">
        <v>1291</v>
      </c>
      <c r="G10773" s="7" t="s">
        <v>1292</v>
      </c>
      <c r="H10773" s="7" t="s">
        <v>15</v>
      </c>
      <c r="I10773" s="7">
        <v>827</v>
      </c>
      <c r="J10773" s="7" t="s">
        <v>315</v>
      </c>
      <c r="K10773" s="10">
        <v>85.5</v>
      </c>
      <c r="L10773" s="7" t="s">
        <v>16</v>
      </c>
      <c r="M10773" s="10">
        <v>2.8</v>
      </c>
      <c r="N10773" s="10">
        <v>3.5</v>
      </c>
      <c r="O10773" s="7"/>
      <c r="V10773" s="10">
        <f t="shared" si="551"/>
        <v>3.5</v>
      </c>
      <c r="W10773" s="7">
        <v>9999</v>
      </c>
      <c r="AE10773" s="7">
        <v>0</v>
      </c>
      <c r="AG10773" s="7" t="s">
        <v>119</v>
      </c>
      <c r="AH10773" s="7" t="s">
        <v>436</v>
      </c>
      <c r="AI10773" s="7" t="s">
        <v>436</v>
      </c>
      <c r="AJ10773" s="7" t="s">
        <v>436</v>
      </c>
      <c r="AQ10773" s="7"/>
      <c r="AS10773" s="13"/>
    </row>
    <row r="10774" spans="1:45" ht="15.75" customHeight="1">
      <c r="A10774" s="19">
        <v>40879</v>
      </c>
      <c r="B10774" s="23" t="s">
        <v>1902</v>
      </c>
      <c r="C10774" s="24" t="s">
        <v>1905</v>
      </c>
      <c r="D10774" s="24" t="s">
        <v>1888</v>
      </c>
      <c r="E10774" s="15" t="s">
        <v>313</v>
      </c>
      <c r="F10774" s="15" t="s">
        <v>1291</v>
      </c>
      <c r="G10774" s="15" t="s">
        <v>1291</v>
      </c>
      <c r="H10774" s="15" t="s">
        <v>15</v>
      </c>
      <c r="I10774" s="15">
        <v>827</v>
      </c>
      <c r="J10774" s="15" t="s">
        <v>315</v>
      </c>
      <c r="K10774" s="16">
        <v>85.5</v>
      </c>
      <c r="L10774" s="7" t="s">
        <v>16</v>
      </c>
      <c r="M10774" s="16">
        <v>2.8</v>
      </c>
      <c r="N10774" s="16">
        <v>3.7</v>
      </c>
      <c r="O10774" s="16"/>
      <c r="P10774" s="16"/>
      <c r="Q10774" s="16"/>
      <c r="R10774" s="16"/>
      <c r="S10774" s="16"/>
      <c r="T10774" s="16"/>
      <c r="U10774" s="16"/>
      <c r="V10774" s="10">
        <f t="shared" si="551"/>
        <v>3.7</v>
      </c>
      <c r="W10774" s="15">
        <v>9999</v>
      </c>
      <c r="X10774" s="15"/>
      <c r="Y10774" s="15"/>
      <c r="Z10774" s="15"/>
      <c r="AA10774" s="15"/>
      <c r="AB10774" s="15"/>
      <c r="AC10774" s="15"/>
      <c r="AD10774" s="15"/>
      <c r="AE10774" s="15">
        <v>0</v>
      </c>
      <c r="AF10774" s="15"/>
      <c r="AG10774" s="15" t="s">
        <v>119</v>
      </c>
      <c r="AH10774" s="15" t="s">
        <v>436</v>
      </c>
      <c r="AI10774" s="15" t="s">
        <v>436</v>
      </c>
      <c r="AJ10774" s="15" t="s">
        <v>436</v>
      </c>
      <c r="AK10774" s="15"/>
      <c r="AL10774" s="15"/>
      <c r="AM10774" s="15"/>
      <c r="AN10774" s="15"/>
      <c r="AO10774" s="15"/>
      <c r="AP10774" s="15"/>
      <c r="AQ10774" s="7"/>
      <c r="AS10774" s="13"/>
    </row>
    <row r="10775" spans="1:45" ht="15.75" customHeight="1">
      <c r="A10775" s="17">
        <v>41552</v>
      </c>
      <c r="B10775" s="22" t="s">
        <v>2048</v>
      </c>
      <c r="C10775" s="22" t="s">
        <v>1905</v>
      </c>
      <c r="D10775" s="22" t="s">
        <v>1888</v>
      </c>
      <c r="E10775" s="7" t="s">
        <v>313</v>
      </c>
      <c r="F10775" s="7" t="s">
        <v>1291</v>
      </c>
      <c r="G10775" s="7" t="s">
        <v>1291</v>
      </c>
      <c r="H10775" s="7" t="s">
        <v>15</v>
      </c>
      <c r="I10775" s="7">
        <v>827</v>
      </c>
      <c r="J10775" s="7" t="s">
        <v>315</v>
      </c>
      <c r="K10775" s="10">
        <v>85.5</v>
      </c>
      <c r="L10775" s="7" t="s">
        <v>16</v>
      </c>
      <c r="M10775" s="10">
        <v>2.8</v>
      </c>
      <c r="N10775" s="10">
        <v>3.9</v>
      </c>
      <c r="V10775" s="7">
        <f t="shared" si="551"/>
        <v>3.9</v>
      </c>
      <c r="W10775" s="7">
        <v>9999</v>
      </c>
      <c r="AE10775" s="7">
        <v>0</v>
      </c>
      <c r="AG10775" s="7" t="s">
        <v>119</v>
      </c>
      <c r="AH10775" s="7" t="s">
        <v>436</v>
      </c>
      <c r="AI10775" s="7" t="s">
        <v>436</v>
      </c>
      <c r="AJ10775" s="7" t="s">
        <v>436</v>
      </c>
      <c r="AQ10775" s="7"/>
      <c r="AS10775" s="13"/>
    </row>
    <row r="10776" spans="1:45" ht="15.75" customHeight="1">
      <c r="A10776" s="17">
        <v>41996</v>
      </c>
      <c r="B10776" s="22">
        <v>2014</v>
      </c>
      <c r="C10776" s="22" t="s">
        <v>1905</v>
      </c>
      <c r="D10776" s="22" t="s">
        <v>1888</v>
      </c>
      <c r="E10776" s="7" t="s">
        <v>313</v>
      </c>
      <c r="F10776" s="7" t="s">
        <v>2498</v>
      </c>
      <c r="G10776" s="7" t="s">
        <v>2499</v>
      </c>
      <c r="H10776" s="7" t="s">
        <v>15</v>
      </c>
      <c r="I10776" s="7">
        <v>827</v>
      </c>
      <c r="J10776" s="7" t="s">
        <v>315</v>
      </c>
      <c r="K10776" s="10">
        <v>85.5</v>
      </c>
      <c r="L10776" s="7" t="s">
        <v>16</v>
      </c>
      <c r="M10776" s="10">
        <v>2.8</v>
      </c>
      <c r="N10776" s="10">
        <v>4</v>
      </c>
      <c r="V10776" s="7">
        <f>SUM(N10776:U10776)</f>
        <v>4</v>
      </c>
      <c r="W10776" s="7">
        <v>9999</v>
      </c>
      <c r="AE10776" s="7">
        <v>0</v>
      </c>
      <c r="AG10776" s="7" t="s">
        <v>119</v>
      </c>
      <c r="AH10776" s="7" t="s">
        <v>436</v>
      </c>
      <c r="AI10776" s="7" t="s">
        <v>436</v>
      </c>
      <c r="AJ10776" s="7" t="s">
        <v>436</v>
      </c>
      <c r="AQ10776" s="7"/>
      <c r="AS10776" s="13"/>
    </row>
    <row r="10777" spans="1:45" ht="15.75" customHeight="1">
      <c r="A10777" s="20">
        <v>37484</v>
      </c>
      <c r="B10777" s="24">
        <v>2002</v>
      </c>
      <c r="C10777" s="24" t="s">
        <v>1905</v>
      </c>
      <c r="D10777" s="24" t="s">
        <v>1888</v>
      </c>
      <c r="E10777" s="13" t="s">
        <v>313</v>
      </c>
      <c r="F10777" s="13" t="s">
        <v>13</v>
      </c>
      <c r="G10777" s="13" t="s">
        <v>122</v>
      </c>
      <c r="H10777" s="13" t="s">
        <v>15</v>
      </c>
      <c r="I10777" s="13">
        <v>828</v>
      </c>
      <c r="J10777" s="7" t="s">
        <v>119</v>
      </c>
      <c r="K10777" s="12">
        <v>85.5</v>
      </c>
      <c r="L10777" s="7" t="s">
        <v>16</v>
      </c>
      <c r="M10777" s="12">
        <v>3.7</v>
      </c>
      <c r="N10777" s="12">
        <v>7</v>
      </c>
      <c r="O10777" s="12"/>
      <c r="P10777" s="12"/>
      <c r="V10777" s="10">
        <f t="shared" ref="V10777:V10783" si="552">SQRT((N10777*N10777)+(O10777*O10777)+((P10777*P10777)+(Q10777*Q10777)+(R10777*R10777)+(S10777*S10777)+(T10777*T10777)+(U10777*U10777)))</f>
        <v>7</v>
      </c>
      <c r="W10777" s="12">
        <v>9999</v>
      </c>
      <c r="X10777" s="12"/>
      <c r="Y10777" s="12"/>
      <c r="AC10777" s="13"/>
      <c r="AE10777" s="13">
        <v>0</v>
      </c>
      <c r="AF10777" s="13"/>
      <c r="AG10777" s="13" t="s">
        <v>119</v>
      </c>
      <c r="AH10777" s="7" t="s">
        <v>436</v>
      </c>
      <c r="AI10777" s="7" t="s">
        <v>436</v>
      </c>
      <c r="AJ10777" s="7" t="s">
        <v>436</v>
      </c>
      <c r="AK10777" s="7" t="s">
        <v>106</v>
      </c>
      <c r="AP10777" s="13" t="s">
        <v>221</v>
      </c>
      <c r="AQ10777" s="7"/>
      <c r="AS10777" s="13"/>
    </row>
    <row r="10778" spans="1:45" ht="15.75" customHeight="1">
      <c r="A10778" s="17">
        <v>37882</v>
      </c>
      <c r="B10778" s="24" t="s">
        <v>1894</v>
      </c>
      <c r="C10778" s="24" t="s">
        <v>1905</v>
      </c>
      <c r="D10778" s="24" t="s">
        <v>1888</v>
      </c>
      <c r="E10778" s="7" t="s">
        <v>313</v>
      </c>
      <c r="F10778" s="7" t="s">
        <v>13</v>
      </c>
      <c r="G10778" s="7" t="s">
        <v>504</v>
      </c>
      <c r="H10778" s="7" t="s">
        <v>15</v>
      </c>
      <c r="I10778" s="7">
        <v>828</v>
      </c>
      <c r="J10778" s="7" t="s">
        <v>315</v>
      </c>
      <c r="K10778" s="10">
        <v>85.5</v>
      </c>
      <c r="L10778" s="7" t="s">
        <v>16</v>
      </c>
      <c r="M10778" s="10">
        <v>3.7</v>
      </c>
      <c r="N10778" s="10">
        <v>7.1</v>
      </c>
      <c r="O10778" s="7"/>
      <c r="V10778" s="10">
        <f t="shared" si="552"/>
        <v>7.1</v>
      </c>
      <c r="W10778" s="8">
        <v>9999</v>
      </c>
      <c r="AE10778" s="7">
        <v>0</v>
      </c>
      <c r="AG10778" s="7" t="s">
        <v>119</v>
      </c>
      <c r="AH10778" s="7" t="s">
        <v>436</v>
      </c>
      <c r="AI10778" s="7" t="s">
        <v>436</v>
      </c>
      <c r="AJ10778" s="7" t="s">
        <v>436</v>
      </c>
      <c r="AK10778" s="7" t="s">
        <v>106</v>
      </c>
      <c r="AP10778" s="7" t="s">
        <v>506</v>
      </c>
      <c r="AQ10778" s="7"/>
      <c r="AS10778" s="13"/>
    </row>
    <row r="10779" spans="1:45" ht="15.75" customHeight="1">
      <c r="A10779" s="17">
        <v>38605</v>
      </c>
      <c r="B10779" s="22" t="s">
        <v>1896</v>
      </c>
      <c r="C10779" s="24" t="s">
        <v>1905</v>
      </c>
      <c r="D10779" s="24" t="s">
        <v>1888</v>
      </c>
      <c r="E10779" s="7" t="s">
        <v>313</v>
      </c>
      <c r="F10779" s="7" t="s">
        <v>892</v>
      </c>
      <c r="G10779" s="7" t="s">
        <v>892</v>
      </c>
      <c r="H10779" s="7" t="s">
        <v>15</v>
      </c>
      <c r="I10779" s="7">
        <v>828</v>
      </c>
      <c r="J10779" s="7" t="s">
        <v>315</v>
      </c>
      <c r="K10779" s="12">
        <v>85.5</v>
      </c>
      <c r="L10779" s="7" t="s">
        <v>16</v>
      </c>
      <c r="M10779" s="12">
        <v>3.7</v>
      </c>
      <c r="N10779" s="10">
        <v>7.9</v>
      </c>
      <c r="O10779" s="7"/>
      <c r="V10779" s="10">
        <f t="shared" si="552"/>
        <v>7.9</v>
      </c>
      <c r="W10779" s="7">
        <v>9999</v>
      </c>
      <c r="AG10779" s="7" t="s">
        <v>119</v>
      </c>
      <c r="AH10779" s="7" t="s">
        <v>436</v>
      </c>
      <c r="AI10779" s="7" t="s">
        <v>436</v>
      </c>
      <c r="AJ10779" s="7" t="s">
        <v>436</v>
      </c>
      <c r="AP10779" s="7" t="s">
        <v>1059</v>
      </c>
      <c r="AQ10779" s="7"/>
      <c r="AS10779" s="13"/>
    </row>
    <row r="10780" spans="1:45" ht="15.75" customHeight="1">
      <c r="A10780" s="17">
        <v>39529</v>
      </c>
      <c r="B10780" s="22" t="s">
        <v>1899</v>
      </c>
      <c r="C10780" s="24" t="s">
        <v>1905</v>
      </c>
      <c r="D10780" s="24" t="s">
        <v>1888</v>
      </c>
      <c r="E10780" s="7" t="s">
        <v>313</v>
      </c>
      <c r="F10780" s="7" t="s">
        <v>13</v>
      </c>
      <c r="G10780" s="7" t="s">
        <v>749</v>
      </c>
      <c r="H10780" s="7" t="s">
        <v>15</v>
      </c>
      <c r="I10780" s="7">
        <v>828</v>
      </c>
      <c r="J10780" s="7" t="s">
        <v>315</v>
      </c>
      <c r="K10780" s="10">
        <v>85.5</v>
      </c>
      <c r="L10780" s="7" t="s">
        <v>16</v>
      </c>
      <c r="M10780" s="10">
        <v>3.7</v>
      </c>
      <c r="N10780" s="10">
        <v>9.1</v>
      </c>
      <c r="P10780" s="10"/>
      <c r="Q10780" s="10"/>
      <c r="R10780" s="10"/>
      <c r="S10780" s="10"/>
      <c r="V10780" s="10">
        <f t="shared" si="552"/>
        <v>9.1</v>
      </c>
      <c r="W10780" s="8">
        <v>9999</v>
      </c>
      <c r="AE10780" s="7">
        <v>0</v>
      </c>
      <c r="AG10780" s="7" t="s">
        <v>119</v>
      </c>
      <c r="AH10780" s="7" t="s">
        <v>436</v>
      </c>
      <c r="AI10780" s="7" t="s">
        <v>436</v>
      </c>
      <c r="AJ10780" s="7" t="s">
        <v>436</v>
      </c>
      <c r="AQ10780" s="7"/>
      <c r="AS10780" s="13"/>
    </row>
    <row r="10781" spans="1:45" ht="15.75" customHeight="1">
      <c r="A10781" s="17">
        <v>40122</v>
      </c>
      <c r="B10781" s="22" t="s">
        <v>1900</v>
      </c>
      <c r="C10781" s="24" t="s">
        <v>1905</v>
      </c>
      <c r="D10781" s="24" t="s">
        <v>1888</v>
      </c>
      <c r="E10781" s="7" t="s">
        <v>313</v>
      </c>
      <c r="F10781" s="7" t="s">
        <v>1291</v>
      </c>
      <c r="G10781" s="7" t="s">
        <v>1292</v>
      </c>
      <c r="H10781" s="7" t="s">
        <v>15</v>
      </c>
      <c r="I10781" s="7">
        <v>828</v>
      </c>
      <c r="J10781" s="7" t="s">
        <v>315</v>
      </c>
      <c r="K10781" s="10">
        <v>85.5</v>
      </c>
      <c r="L10781" s="7" t="s">
        <v>16</v>
      </c>
      <c r="M10781" s="10">
        <v>3.7</v>
      </c>
      <c r="N10781" s="10">
        <v>10</v>
      </c>
      <c r="O10781" s="7"/>
      <c r="V10781" s="10">
        <f t="shared" si="552"/>
        <v>10</v>
      </c>
      <c r="W10781" s="7">
        <v>9999</v>
      </c>
      <c r="AE10781" s="7">
        <v>0</v>
      </c>
      <c r="AG10781" s="7" t="s">
        <v>119</v>
      </c>
      <c r="AH10781" s="7" t="s">
        <v>436</v>
      </c>
      <c r="AI10781" s="7" t="s">
        <v>436</v>
      </c>
      <c r="AJ10781" s="7" t="s">
        <v>436</v>
      </c>
      <c r="AQ10781" s="7"/>
      <c r="AS10781" s="13"/>
    </row>
    <row r="10782" spans="1:45" ht="15.75" customHeight="1">
      <c r="A10782" s="19">
        <v>40879</v>
      </c>
      <c r="B10782" s="23" t="s">
        <v>1902</v>
      </c>
      <c r="C10782" s="24" t="s">
        <v>1905</v>
      </c>
      <c r="D10782" s="24" t="s">
        <v>1888</v>
      </c>
      <c r="E10782" s="15" t="s">
        <v>313</v>
      </c>
      <c r="F10782" s="15" t="s">
        <v>1291</v>
      </c>
      <c r="G10782" s="15" t="s">
        <v>1291</v>
      </c>
      <c r="H10782" s="15" t="s">
        <v>15</v>
      </c>
      <c r="I10782" s="15">
        <v>828</v>
      </c>
      <c r="J10782" s="15" t="s">
        <v>315</v>
      </c>
      <c r="K10782" s="16">
        <v>85.5</v>
      </c>
      <c r="L10782" s="7" t="s">
        <v>16</v>
      </c>
      <c r="M10782" s="16">
        <v>3.7</v>
      </c>
      <c r="N10782" s="16">
        <v>11.1</v>
      </c>
      <c r="O10782" s="16"/>
      <c r="P10782" s="16"/>
      <c r="Q10782" s="16"/>
      <c r="R10782" s="16"/>
      <c r="S10782" s="16"/>
      <c r="T10782" s="16"/>
      <c r="U10782" s="16"/>
      <c r="V10782" s="10">
        <f t="shared" si="552"/>
        <v>11.1</v>
      </c>
      <c r="W10782" s="15">
        <v>9999</v>
      </c>
      <c r="X10782" s="15"/>
      <c r="Y10782" s="15"/>
      <c r="Z10782" s="15"/>
      <c r="AA10782" s="15"/>
      <c r="AB10782" s="15"/>
      <c r="AC10782" s="15"/>
      <c r="AD10782" s="15"/>
      <c r="AE10782" s="15">
        <v>0</v>
      </c>
      <c r="AF10782" s="15"/>
      <c r="AG10782" s="15" t="s">
        <v>119</v>
      </c>
      <c r="AH10782" s="15" t="s">
        <v>436</v>
      </c>
      <c r="AI10782" s="15" t="s">
        <v>436</v>
      </c>
      <c r="AJ10782" s="15" t="s">
        <v>436</v>
      </c>
      <c r="AK10782" s="15"/>
      <c r="AL10782" s="15"/>
      <c r="AM10782" s="15"/>
      <c r="AN10782" s="15"/>
      <c r="AO10782" s="15"/>
      <c r="AP10782" s="15"/>
      <c r="AQ10782" s="7"/>
      <c r="AS10782" s="13"/>
    </row>
    <row r="10783" spans="1:45" ht="15.75" customHeight="1">
      <c r="A10783" s="17">
        <v>41552</v>
      </c>
      <c r="B10783" s="22" t="s">
        <v>2048</v>
      </c>
      <c r="C10783" s="22" t="s">
        <v>1905</v>
      </c>
      <c r="D10783" s="22" t="s">
        <v>1888</v>
      </c>
      <c r="E10783" s="7" t="s">
        <v>313</v>
      </c>
      <c r="F10783" s="7" t="s">
        <v>1291</v>
      </c>
      <c r="G10783" s="7" t="s">
        <v>1291</v>
      </c>
      <c r="H10783" s="7" t="s">
        <v>15</v>
      </c>
      <c r="I10783" s="7">
        <v>828</v>
      </c>
      <c r="J10783" s="7" t="s">
        <v>315</v>
      </c>
      <c r="K10783" s="10">
        <v>85.5</v>
      </c>
      <c r="L10783" s="7" t="s">
        <v>16</v>
      </c>
      <c r="M10783" s="10">
        <v>3.7</v>
      </c>
      <c r="N10783" s="10">
        <v>11.9</v>
      </c>
      <c r="V10783" s="7">
        <f t="shared" si="552"/>
        <v>11.9</v>
      </c>
      <c r="W10783" s="7">
        <v>9999</v>
      </c>
      <c r="AE10783" s="7">
        <v>0</v>
      </c>
      <c r="AG10783" s="7" t="s">
        <v>119</v>
      </c>
      <c r="AH10783" s="7" t="s">
        <v>436</v>
      </c>
      <c r="AI10783" s="7" t="s">
        <v>436</v>
      </c>
      <c r="AJ10783" s="7" t="s">
        <v>436</v>
      </c>
      <c r="AQ10783" s="7"/>
      <c r="AS10783" s="13"/>
    </row>
    <row r="10784" spans="1:45" ht="15.75" customHeight="1">
      <c r="A10784" s="17">
        <v>41996</v>
      </c>
      <c r="B10784" s="22">
        <v>2014</v>
      </c>
      <c r="C10784" s="22" t="s">
        <v>1905</v>
      </c>
      <c r="D10784" s="22" t="s">
        <v>1888</v>
      </c>
      <c r="E10784" s="7" t="s">
        <v>313</v>
      </c>
      <c r="F10784" s="7" t="s">
        <v>2498</v>
      </c>
      <c r="G10784" s="7" t="s">
        <v>2499</v>
      </c>
      <c r="H10784" s="7" t="s">
        <v>15</v>
      </c>
      <c r="I10784" s="7">
        <v>828</v>
      </c>
      <c r="J10784" s="7" t="s">
        <v>315</v>
      </c>
      <c r="K10784" s="10">
        <v>85.5</v>
      </c>
      <c r="L10784" s="7" t="s">
        <v>16</v>
      </c>
      <c r="M10784" s="10">
        <v>3.7</v>
      </c>
      <c r="N10784" s="10">
        <v>12</v>
      </c>
      <c r="V10784" s="7">
        <f>SUM(N10784:U10784)</f>
        <v>12</v>
      </c>
      <c r="W10784" s="7">
        <v>9999</v>
      </c>
      <c r="AE10784" s="7">
        <v>0</v>
      </c>
      <c r="AG10784" s="7" t="s">
        <v>119</v>
      </c>
      <c r="AH10784" s="7" t="s">
        <v>436</v>
      </c>
      <c r="AI10784" s="7" t="s">
        <v>436</v>
      </c>
      <c r="AJ10784" s="7" t="s">
        <v>436</v>
      </c>
      <c r="AP10784" s="7" t="s">
        <v>2371</v>
      </c>
      <c r="AQ10784" s="7"/>
      <c r="AS10784" s="13"/>
    </row>
    <row r="10785" spans="1:45" ht="15.75" customHeight="1">
      <c r="A10785" s="20">
        <v>37484</v>
      </c>
      <c r="B10785" s="24">
        <v>2002</v>
      </c>
      <c r="C10785" s="24" t="s">
        <v>1905</v>
      </c>
      <c r="D10785" s="22">
        <v>2014</v>
      </c>
      <c r="E10785" s="13" t="s">
        <v>313</v>
      </c>
      <c r="F10785" s="13" t="s">
        <v>13</v>
      </c>
      <c r="G10785" s="13" t="s">
        <v>122</v>
      </c>
      <c r="H10785" s="13" t="s">
        <v>15</v>
      </c>
      <c r="I10785" s="13">
        <v>829</v>
      </c>
      <c r="J10785" s="7" t="s">
        <v>119</v>
      </c>
      <c r="K10785" s="12">
        <v>85.9</v>
      </c>
      <c r="L10785" s="7" t="s">
        <v>16</v>
      </c>
      <c r="M10785" s="12">
        <v>4.5999999999999996</v>
      </c>
      <c r="N10785" s="12">
        <v>4.9000000000000004</v>
      </c>
      <c r="O10785" s="12"/>
      <c r="P10785" s="12"/>
      <c r="V10785" s="10">
        <f t="shared" ref="V10785:V10791" si="553">SQRT((N10785*N10785)+(O10785*O10785)+((P10785*P10785)+(Q10785*Q10785)+(R10785*R10785)+(S10785*S10785)+(T10785*T10785)+(U10785*U10785)))</f>
        <v>4.9000000000000004</v>
      </c>
      <c r="W10785" s="12">
        <v>9999</v>
      </c>
      <c r="X10785" s="12"/>
      <c r="Y10785" s="12"/>
      <c r="AC10785" s="13"/>
      <c r="AE10785" s="13">
        <v>0</v>
      </c>
      <c r="AF10785" s="13"/>
      <c r="AG10785" s="13" t="s">
        <v>119</v>
      </c>
      <c r="AH10785" s="7" t="s">
        <v>436</v>
      </c>
      <c r="AI10785" s="7" t="s">
        <v>436</v>
      </c>
      <c r="AJ10785" s="7" t="s">
        <v>436</v>
      </c>
      <c r="AP10785" s="13"/>
      <c r="AQ10785" s="7"/>
      <c r="AS10785" s="13"/>
    </row>
    <row r="10786" spans="1:45" ht="15.75" customHeight="1">
      <c r="A10786" s="17">
        <v>37882</v>
      </c>
      <c r="B10786" s="24" t="s">
        <v>1894</v>
      </c>
      <c r="C10786" s="24" t="s">
        <v>1905</v>
      </c>
      <c r="D10786" s="22">
        <v>2014</v>
      </c>
      <c r="E10786" s="7" t="s">
        <v>313</v>
      </c>
      <c r="F10786" s="7" t="s">
        <v>13</v>
      </c>
      <c r="G10786" s="7" t="s">
        <v>504</v>
      </c>
      <c r="H10786" s="7" t="s">
        <v>15</v>
      </c>
      <c r="I10786" s="7">
        <v>829</v>
      </c>
      <c r="J10786" s="7" t="s">
        <v>315</v>
      </c>
      <c r="K10786" s="10">
        <v>85.9</v>
      </c>
      <c r="L10786" s="7" t="s">
        <v>16</v>
      </c>
      <c r="M10786" s="10">
        <v>4.5999999999999996</v>
      </c>
      <c r="N10786" s="10">
        <v>5.0999999999999996</v>
      </c>
      <c r="O10786" s="7"/>
      <c r="V10786" s="10">
        <f t="shared" si="553"/>
        <v>5.0999999999999996</v>
      </c>
      <c r="W10786" s="8">
        <v>9999</v>
      </c>
      <c r="AE10786" s="7">
        <v>0</v>
      </c>
      <c r="AG10786" s="7" t="s">
        <v>119</v>
      </c>
      <c r="AH10786" s="7" t="s">
        <v>436</v>
      </c>
      <c r="AI10786" s="7" t="s">
        <v>436</v>
      </c>
      <c r="AJ10786" s="7" t="s">
        <v>436</v>
      </c>
      <c r="AQ10786" s="7"/>
      <c r="AS10786" s="13"/>
    </row>
    <row r="10787" spans="1:45" ht="15.75" customHeight="1">
      <c r="A10787" s="17">
        <v>38605</v>
      </c>
      <c r="B10787" s="22" t="s">
        <v>1896</v>
      </c>
      <c r="C10787" s="24" t="s">
        <v>1905</v>
      </c>
      <c r="D10787" s="22">
        <v>2014</v>
      </c>
      <c r="E10787" s="7" t="s">
        <v>313</v>
      </c>
      <c r="F10787" s="7" t="s">
        <v>892</v>
      </c>
      <c r="G10787" s="7" t="s">
        <v>892</v>
      </c>
      <c r="H10787" s="7" t="s">
        <v>15</v>
      </c>
      <c r="I10787" s="7">
        <v>829</v>
      </c>
      <c r="J10787" s="7" t="s">
        <v>315</v>
      </c>
      <c r="K10787" s="12">
        <v>85.9</v>
      </c>
      <c r="L10787" s="7" t="s">
        <v>16</v>
      </c>
      <c r="M10787" s="12">
        <v>4.5999999999999996</v>
      </c>
      <c r="N10787" s="10">
        <v>5.5</v>
      </c>
      <c r="O10787" s="7"/>
      <c r="V10787" s="10">
        <f t="shared" si="553"/>
        <v>5.5</v>
      </c>
      <c r="W10787" s="7">
        <v>9999</v>
      </c>
      <c r="AG10787" s="7" t="s">
        <v>119</v>
      </c>
      <c r="AH10787" s="7" t="s">
        <v>436</v>
      </c>
      <c r="AI10787" s="7" t="s">
        <v>436</v>
      </c>
      <c r="AJ10787" s="7" t="s">
        <v>436</v>
      </c>
      <c r="AQ10787" s="7"/>
      <c r="AS10787" s="13"/>
    </row>
    <row r="10788" spans="1:45" ht="15.75" customHeight="1">
      <c r="A10788" s="17">
        <v>39529</v>
      </c>
      <c r="B10788" s="22" t="s">
        <v>1899</v>
      </c>
      <c r="C10788" s="24" t="s">
        <v>1905</v>
      </c>
      <c r="D10788" s="22">
        <v>2014</v>
      </c>
      <c r="E10788" s="7" t="s">
        <v>313</v>
      </c>
      <c r="F10788" s="7" t="s">
        <v>13</v>
      </c>
      <c r="G10788" s="7" t="s">
        <v>749</v>
      </c>
      <c r="H10788" s="7" t="s">
        <v>15</v>
      </c>
      <c r="I10788" s="7">
        <v>829</v>
      </c>
      <c r="J10788" s="7" t="s">
        <v>315</v>
      </c>
      <c r="K10788" s="10">
        <v>85.9</v>
      </c>
      <c r="L10788" s="7" t="s">
        <v>16</v>
      </c>
      <c r="M10788" s="10">
        <v>4.5999999999999996</v>
      </c>
      <c r="N10788" s="10">
        <v>5.5</v>
      </c>
      <c r="P10788" s="10"/>
      <c r="Q10788" s="10"/>
      <c r="R10788" s="10"/>
      <c r="S10788" s="10"/>
      <c r="V10788" s="10">
        <f t="shared" si="553"/>
        <v>5.5</v>
      </c>
      <c r="W10788" s="8">
        <v>9999</v>
      </c>
      <c r="AE10788" s="7">
        <v>0</v>
      </c>
      <c r="AG10788" s="7" t="s">
        <v>119</v>
      </c>
      <c r="AH10788" s="7" t="s">
        <v>436</v>
      </c>
      <c r="AI10788" s="7" t="s">
        <v>436</v>
      </c>
      <c r="AJ10788" s="7" t="s">
        <v>436</v>
      </c>
      <c r="AP10788" s="7" t="s">
        <v>856</v>
      </c>
      <c r="AQ10788" s="7"/>
      <c r="AS10788" s="13"/>
    </row>
    <row r="10789" spans="1:45" ht="15.75" customHeight="1">
      <c r="A10789" s="17">
        <v>40122</v>
      </c>
      <c r="B10789" s="22" t="s">
        <v>1900</v>
      </c>
      <c r="C10789" s="24" t="s">
        <v>1905</v>
      </c>
      <c r="D10789" s="22">
        <v>2014</v>
      </c>
      <c r="E10789" s="7" t="s">
        <v>313</v>
      </c>
      <c r="F10789" s="7" t="s">
        <v>1291</v>
      </c>
      <c r="G10789" s="7" t="s">
        <v>1292</v>
      </c>
      <c r="H10789" s="7" t="s">
        <v>15</v>
      </c>
      <c r="I10789" s="7">
        <v>829</v>
      </c>
      <c r="J10789" s="7" t="s">
        <v>315</v>
      </c>
      <c r="K10789" s="10">
        <v>85.9</v>
      </c>
      <c r="L10789" s="7" t="s">
        <v>16</v>
      </c>
      <c r="M10789" s="10">
        <v>4.5999999999999996</v>
      </c>
      <c r="N10789" s="10">
        <v>5.7</v>
      </c>
      <c r="O10789" s="7"/>
      <c r="V10789" s="10">
        <f t="shared" si="553"/>
        <v>5.7</v>
      </c>
      <c r="W10789" s="7">
        <v>9999</v>
      </c>
      <c r="AE10789" s="7">
        <v>0</v>
      </c>
      <c r="AG10789" s="7" t="s">
        <v>119</v>
      </c>
      <c r="AH10789" s="7" t="s">
        <v>436</v>
      </c>
      <c r="AI10789" s="7" t="s">
        <v>436</v>
      </c>
      <c r="AJ10789" s="7" t="s">
        <v>436</v>
      </c>
      <c r="AP10789" s="7" t="s">
        <v>130</v>
      </c>
      <c r="AQ10789" s="7"/>
      <c r="AS10789" s="13"/>
    </row>
    <row r="10790" spans="1:45" ht="15.75" customHeight="1">
      <c r="A10790" s="19">
        <v>40879</v>
      </c>
      <c r="B10790" s="23" t="s">
        <v>1902</v>
      </c>
      <c r="C10790" s="24" t="s">
        <v>1905</v>
      </c>
      <c r="D10790" s="22">
        <v>2014</v>
      </c>
      <c r="E10790" s="15" t="s">
        <v>313</v>
      </c>
      <c r="F10790" s="15" t="s">
        <v>1291</v>
      </c>
      <c r="G10790" s="15" t="s">
        <v>1291</v>
      </c>
      <c r="H10790" s="15" t="s">
        <v>15</v>
      </c>
      <c r="I10790" s="15">
        <v>829</v>
      </c>
      <c r="J10790" s="15" t="s">
        <v>315</v>
      </c>
      <c r="K10790" s="16">
        <v>85.9</v>
      </c>
      <c r="L10790" s="7" t="s">
        <v>16</v>
      </c>
      <c r="M10790" s="16">
        <v>4.5999999999999996</v>
      </c>
      <c r="N10790" s="16">
        <v>5.7</v>
      </c>
      <c r="O10790" s="16"/>
      <c r="P10790" s="16"/>
      <c r="Q10790" s="16"/>
      <c r="R10790" s="16"/>
      <c r="S10790" s="16"/>
      <c r="T10790" s="16"/>
      <c r="U10790" s="16"/>
      <c r="V10790" s="10">
        <f t="shared" si="553"/>
        <v>5.7</v>
      </c>
      <c r="W10790" s="15">
        <v>9999</v>
      </c>
      <c r="X10790" s="15"/>
      <c r="Y10790" s="15"/>
      <c r="Z10790" s="15"/>
      <c r="AA10790" s="15"/>
      <c r="AB10790" s="15"/>
      <c r="AC10790" s="15"/>
      <c r="AD10790" s="15"/>
      <c r="AE10790" s="15">
        <v>0</v>
      </c>
      <c r="AF10790" s="15"/>
      <c r="AG10790" s="15" t="s">
        <v>119</v>
      </c>
      <c r="AH10790" s="15" t="s">
        <v>436</v>
      </c>
      <c r="AI10790" s="15" t="s">
        <v>436</v>
      </c>
      <c r="AJ10790" s="15" t="s">
        <v>436</v>
      </c>
      <c r="AK10790" s="15"/>
      <c r="AL10790" s="15" t="s">
        <v>469</v>
      </c>
      <c r="AM10790" s="15"/>
      <c r="AN10790" s="15"/>
      <c r="AO10790" s="15"/>
      <c r="AP10790" s="15" t="s">
        <v>1799</v>
      </c>
      <c r="AQ10790" s="7"/>
      <c r="AS10790" s="13"/>
    </row>
    <row r="10791" spans="1:45" ht="15.75" customHeight="1">
      <c r="A10791" s="17">
        <v>41552</v>
      </c>
      <c r="B10791" s="22" t="s">
        <v>2048</v>
      </c>
      <c r="C10791" s="22" t="s">
        <v>1905</v>
      </c>
      <c r="D10791" s="22">
        <v>2014</v>
      </c>
      <c r="E10791" s="7" t="s">
        <v>313</v>
      </c>
      <c r="F10791" s="7" t="s">
        <v>1291</v>
      </c>
      <c r="G10791" s="7" t="s">
        <v>1291</v>
      </c>
      <c r="H10791" s="7" t="s">
        <v>15</v>
      </c>
      <c r="I10791" s="7">
        <v>829</v>
      </c>
      <c r="J10791" s="7" t="s">
        <v>315</v>
      </c>
      <c r="K10791" s="10">
        <v>85.9</v>
      </c>
      <c r="L10791" s="7" t="s">
        <v>16</v>
      </c>
      <c r="M10791" s="10">
        <v>4.5999999999999996</v>
      </c>
      <c r="N10791" s="10">
        <v>5.7</v>
      </c>
      <c r="V10791" s="7">
        <f t="shared" si="553"/>
        <v>5.7</v>
      </c>
      <c r="W10791" s="7">
        <v>9999</v>
      </c>
      <c r="AE10791" s="7">
        <v>0</v>
      </c>
      <c r="AG10791" s="7" t="s">
        <v>119</v>
      </c>
      <c r="AH10791" s="7" t="s">
        <v>436</v>
      </c>
      <c r="AI10791" s="7" t="s">
        <v>436</v>
      </c>
      <c r="AJ10791" s="7" t="s">
        <v>436</v>
      </c>
      <c r="AL10791" s="7" t="s">
        <v>469</v>
      </c>
      <c r="AQ10791" s="7"/>
      <c r="AS10791" s="13"/>
    </row>
    <row r="10792" spans="1:45" ht="15.75" customHeight="1">
      <c r="A10792" s="17">
        <v>41996</v>
      </c>
      <c r="B10792" s="22">
        <v>2014</v>
      </c>
      <c r="C10792" s="22" t="s">
        <v>1905</v>
      </c>
      <c r="D10792" s="22">
        <v>2014</v>
      </c>
      <c r="E10792" s="7" t="s">
        <v>313</v>
      </c>
      <c r="F10792" s="7" t="s">
        <v>2498</v>
      </c>
      <c r="G10792" s="7" t="s">
        <v>2499</v>
      </c>
      <c r="H10792" s="7" t="s">
        <v>15</v>
      </c>
      <c r="I10792" s="7">
        <v>829</v>
      </c>
      <c r="J10792" s="7" t="s">
        <v>315</v>
      </c>
      <c r="K10792" s="10">
        <v>85.9</v>
      </c>
      <c r="L10792" s="7" t="s">
        <v>16</v>
      </c>
      <c r="M10792" s="10">
        <v>4.5999999999999996</v>
      </c>
      <c r="N10792" s="10">
        <v>5.6</v>
      </c>
      <c r="V10792" s="7">
        <f>SUM(N10792:U10792)</f>
        <v>5.6</v>
      </c>
      <c r="W10792" s="7">
        <v>9999</v>
      </c>
      <c r="AE10792" s="7">
        <v>0</v>
      </c>
      <c r="AF10792" s="7" t="s">
        <v>18</v>
      </c>
      <c r="AG10792" s="7" t="s">
        <v>318</v>
      </c>
      <c r="AH10792" s="7" t="s">
        <v>436</v>
      </c>
      <c r="AI10792" s="7" t="s">
        <v>436</v>
      </c>
      <c r="AJ10792" s="7" t="s">
        <v>436</v>
      </c>
      <c r="AP10792" s="7" t="s">
        <v>988</v>
      </c>
      <c r="AQ10792" s="7"/>
      <c r="AS10792" s="13"/>
    </row>
    <row r="10793" spans="1:45" ht="15.75" customHeight="1">
      <c r="A10793" s="20">
        <v>37484</v>
      </c>
      <c r="B10793" s="24">
        <v>2002</v>
      </c>
      <c r="C10793" s="24" t="s">
        <v>1905</v>
      </c>
      <c r="D10793" s="24" t="s">
        <v>1888</v>
      </c>
      <c r="E10793" s="13" t="s">
        <v>313</v>
      </c>
      <c r="F10793" s="13" t="s">
        <v>13</v>
      </c>
      <c r="G10793" s="13" t="s">
        <v>122</v>
      </c>
      <c r="H10793" s="13" t="s">
        <v>15</v>
      </c>
      <c r="I10793" s="13">
        <v>830</v>
      </c>
      <c r="J10793" s="7" t="s">
        <v>119</v>
      </c>
      <c r="K10793" s="12">
        <v>85.9</v>
      </c>
      <c r="L10793" s="7" t="s">
        <v>16</v>
      </c>
      <c r="M10793" s="12">
        <v>3.2</v>
      </c>
      <c r="N10793" s="12">
        <v>2.6</v>
      </c>
      <c r="O10793" s="12"/>
      <c r="P10793" s="12"/>
      <c r="V10793" s="10">
        <f t="shared" ref="V10793:V10799" si="554">SQRT((N10793*N10793)+(O10793*O10793)+((P10793*P10793)+(Q10793*Q10793)+(R10793*R10793)+(S10793*S10793)+(T10793*T10793)+(U10793*U10793)))</f>
        <v>2.6</v>
      </c>
      <c r="W10793" s="12">
        <v>9999</v>
      </c>
      <c r="X10793" s="12"/>
      <c r="Y10793" s="12"/>
      <c r="AC10793" s="13" t="s">
        <v>21</v>
      </c>
      <c r="AE10793" s="13">
        <v>0</v>
      </c>
      <c r="AF10793" s="13"/>
      <c r="AG10793" s="13" t="s">
        <v>119</v>
      </c>
      <c r="AH10793" s="7" t="s">
        <v>436</v>
      </c>
      <c r="AI10793" s="7" t="s">
        <v>436</v>
      </c>
      <c r="AJ10793" s="7" t="s">
        <v>436</v>
      </c>
      <c r="AP10793" s="13"/>
      <c r="AQ10793" s="7"/>
      <c r="AS10793" s="13"/>
    </row>
    <row r="10794" spans="1:45" ht="15.75" customHeight="1">
      <c r="A10794" s="17">
        <v>37882</v>
      </c>
      <c r="B10794" s="24" t="s">
        <v>1894</v>
      </c>
      <c r="C10794" s="24" t="s">
        <v>1905</v>
      </c>
      <c r="D10794" s="24" t="s">
        <v>1888</v>
      </c>
      <c r="E10794" s="7" t="s">
        <v>313</v>
      </c>
      <c r="F10794" s="7" t="s">
        <v>13</v>
      </c>
      <c r="G10794" s="7" t="s">
        <v>504</v>
      </c>
      <c r="H10794" s="7" t="s">
        <v>15</v>
      </c>
      <c r="I10794" s="7">
        <v>830</v>
      </c>
      <c r="J10794" s="7" t="s">
        <v>315</v>
      </c>
      <c r="K10794" s="10">
        <v>85.9</v>
      </c>
      <c r="L10794" s="7" t="s">
        <v>16</v>
      </c>
      <c r="M10794" s="10">
        <v>3.2</v>
      </c>
      <c r="N10794" s="10">
        <v>2.6</v>
      </c>
      <c r="O10794" s="7"/>
      <c r="V10794" s="10">
        <f t="shared" si="554"/>
        <v>2.6</v>
      </c>
      <c r="W10794" s="8">
        <v>9999</v>
      </c>
      <c r="AE10794" s="7">
        <v>0</v>
      </c>
      <c r="AG10794" s="7" t="s">
        <v>119</v>
      </c>
      <c r="AH10794" s="7" t="s">
        <v>436</v>
      </c>
      <c r="AI10794" s="7" t="s">
        <v>436</v>
      </c>
      <c r="AJ10794" s="7" t="s">
        <v>436</v>
      </c>
      <c r="AL10794" s="7" t="s">
        <v>106</v>
      </c>
      <c r="AP10794" s="7" t="s">
        <v>213</v>
      </c>
      <c r="AQ10794" s="7"/>
      <c r="AS10794" s="13"/>
    </row>
    <row r="10795" spans="1:45" ht="15.75" customHeight="1">
      <c r="A10795" s="17">
        <v>38605</v>
      </c>
      <c r="B10795" s="22" t="s">
        <v>1896</v>
      </c>
      <c r="C10795" s="24" t="s">
        <v>1905</v>
      </c>
      <c r="D10795" s="24" t="s">
        <v>1888</v>
      </c>
      <c r="E10795" s="7" t="s">
        <v>313</v>
      </c>
      <c r="F10795" s="7" t="s">
        <v>892</v>
      </c>
      <c r="G10795" s="7" t="s">
        <v>892</v>
      </c>
      <c r="H10795" s="7" t="s">
        <v>15</v>
      </c>
      <c r="I10795" s="7">
        <v>830</v>
      </c>
      <c r="J10795" s="7" t="s">
        <v>315</v>
      </c>
      <c r="K10795" s="12">
        <v>85.9</v>
      </c>
      <c r="L10795" s="7" t="s">
        <v>16</v>
      </c>
      <c r="M10795" s="12">
        <v>3.2</v>
      </c>
      <c r="N10795" s="10">
        <v>2.6</v>
      </c>
      <c r="O10795" s="7"/>
      <c r="V10795" s="10">
        <f t="shared" si="554"/>
        <v>2.6</v>
      </c>
      <c r="W10795" s="7">
        <v>200</v>
      </c>
      <c r="AG10795" s="7" t="s">
        <v>119</v>
      </c>
      <c r="AH10795" s="7" t="s">
        <v>436</v>
      </c>
      <c r="AI10795" s="7" t="s">
        <v>436</v>
      </c>
      <c r="AJ10795" s="7" t="s">
        <v>436</v>
      </c>
      <c r="AL10795" s="7" t="s">
        <v>106</v>
      </c>
      <c r="AM10795" s="7" t="s">
        <v>106</v>
      </c>
      <c r="AP10795" s="7" t="s">
        <v>1060</v>
      </c>
      <c r="AQ10795" s="7"/>
      <c r="AS10795" s="13"/>
    </row>
    <row r="10796" spans="1:45" ht="15.75" customHeight="1">
      <c r="A10796" s="17">
        <v>39529</v>
      </c>
      <c r="B10796" s="22" t="s">
        <v>1899</v>
      </c>
      <c r="C10796" s="24" t="s">
        <v>1905</v>
      </c>
      <c r="D10796" s="24" t="s">
        <v>1888</v>
      </c>
      <c r="E10796" s="7" t="s">
        <v>313</v>
      </c>
      <c r="F10796" s="7" t="s">
        <v>13</v>
      </c>
      <c r="G10796" s="7" t="s">
        <v>749</v>
      </c>
      <c r="H10796" s="7" t="s">
        <v>15</v>
      </c>
      <c r="I10796" s="7">
        <v>830</v>
      </c>
      <c r="J10796" s="7" t="s">
        <v>315</v>
      </c>
      <c r="K10796" s="10">
        <v>85.9</v>
      </c>
      <c r="L10796" s="7" t="s">
        <v>16</v>
      </c>
      <c r="M10796" s="10">
        <v>3.2</v>
      </c>
      <c r="N10796" s="10">
        <v>2.7</v>
      </c>
      <c r="P10796" s="10"/>
      <c r="Q10796" s="10"/>
      <c r="R10796" s="10"/>
      <c r="S10796" s="10"/>
      <c r="V10796" s="10">
        <f t="shared" si="554"/>
        <v>2.7</v>
      </c>
      <c r="W10796" s="8">
        <v>9999</v>
      </c>
      <c r="AG10796" s="7" t="s">
        <v>119</v>
      </c>
      <c r="AH10796" s="7" t="s">
        <v>436</v>
      </c>
      <c r="AI10796" s="7" t="s">
        <v>436</v>
      </c>
      <c r="AJ10796" s="7" t="s">
        <v>436</v>
      </c>
      <c r="AL10796" s="7" t="s">
        <v>106</v>
      </c>
      <c r="AM10796" s="7" t="s">
        <v>106</v>
      </c>
      <c r="AP10796" s="7" t="s">
        <v>857</v>
      </c>
      <c r="AQ10796" s="7"/>
      <c r="AS10796" s="13"/>
    </row>
    <row r="10797" spans="1:45" ht="15.75" customHeight="1">
      <c r="A10797" s="17">
        <v>40122</v>
      </c>
      <c r="B10797" s="22" t="s">
        <v>1900</v>
      </c>
      <c r="C10797" s="24" t="s">
        <v>1905</v>
      </c>
      <c r="D10797" s="24" t="s">
        <v>1888</v>
      </c>
      <c r="E10797" s="7" t="s">
        <v>313</v>
      </c>
      <c r="F10797" s="7" t="s">
        <v>1291</v>
      </c>
      <c r="G10797" s="7" t="s">
        <v>1292</v>
      </c>
      <c r="H10797" s="7" t="s">
        <v>15</v>
      </c>
      <c r="I10797" s="7">
        <v>830</v>
      </c>
      <c r="J10797" s="7" t="s">
        <v>315</v>
      </c>
      <c r="K10797" s="10">
        <v>85.9</v>
      </c>
      <c r="L10797" s="7" t="s">
        <v>16</v>
      </c>
      <c r="M10797" s="10">
        <v>3.2</v>
      </c>
      <c r="N10797" s="10">
        <v>2.7</v>
      </c>
      <c r="O10797" s="7"/>
      <c r="V10797" s="10">
        <f t="shared" si="554"/>
        <v>2.7</v>
      </c>
      <c r="W10797" s="7">
        <v>9999</v>
      </c>
      <c r="AG10797" s="7" t="s">
        <v>119</v>
      </c>
      <c r="AH10797" s="7" t="s">
        <v>436</v>
      </c>
      <c r="AI10797" s="7" t="s">
        <v>436</v>
      </c>
      <c r="AJ10797" s="7" t="s">
        <v>436</v>
      </c>
      <c r="AL10797" s="7" t="s">
        <v>106</v>
      </c>
      <c r="AM10797" s="7" t="s">
        <v>106</v>
      </c>
      <c r="AP10797" s="7" t="s">
        <v>1395</v>
      </c>
      <c r="AQ10797" s="7"/>
      <c r="AS10797" s="13"/>
    </row>
    <row r="10798" spans="1:45" ht="15.75" customHeight="1">
      <c r="A10798" s="19">
        <v>40879</v>
      </c>
      <c r="B10798" s="23" t="s">
        <v>1902</v>
      </c>
      <c r="C10798" s="24" t="s">
        <v>1905</v>
      </c>
      <c r="D10798" s="24" t="s">
        <v>1888</v>
      </c>
      <c r="E10798" s="15" t="s">
        <v>313</v>
      </c>
      <c r="F10798" s="15" t="s">
        <v>1291</v>
      </c>
      <c r="G10798" s="15" t="s">
        <v>1291</v>
      </c>
      <c r="H10798" s="15" t="s">
        <v>15</v>
      </c>
      <c r="I10798" s="15">
        <v>830</v>
      </c>
      <c r="J10798" s="15" t="s">
        <v>315</v>
      </c>
      <c r="K10798" s="16">
        <v>85.9</v>
      </c>
      <c r="L10798" s="7" t="s">
        <v>16</v>
      </c>
      <c r="M10798" s="16">
        <v>3.2</v>
      </c>
      <c r="N10798" s="16">
        <v>2.6</v>
      </c>
      <c r="O10798" s="16"/>
      <c r="P10798" s="16"/>
      <c r="Q10798" s="16"/>
      <c r="R10798" s="16"/>
      <c r="S10798" s="16"/>
      <c r="T10798" s="16"/>
      <c r="U10798" s="16"/>
      <c r="V10798" s="10">
        <f t="shared" si="554"/>
        <v>2.6</v>
      </c>
      <c r="W10798" s="15">
        <v>9999</v>
      </c>
      <c r="X10798" s="15"/>
      <c r="Y10798" s="15"/>
      <c r="Z10798" s="15"/>
      <c r="AA10798" s="15"/>
      <c r="AB10798" s="15"/>
      <c r="AC10798" s="15"/>
      <c r="AD10798" s="15"/>
      <c r="AE10798" s="15">
        <v>0</v>
      </c>
      <c r="AF10798" s="15"/>
      <c r="AG10798" s="15" t="s">
        <v>119</v>
      </c>
      <c r="AH10798" s="15" t="s">
        <v>436</v>
      </c>
      <c r="AI10798" s="15" t="s">
        <v>436</v>
      </c>
      <c r="AJ10798" s="15" t="s">
        <v>436</v>
      </c>
      <c r="AK10798" s="15"/>
      <c r="AL10798" s="7" t="s">
        <v>106</v>
      </c>
      <c r="AM10798" s="7" t="s">
        <v>106</v>
      </c>
      <c r="AN10798" s="15"/>
      <c r="AO10798" s="15"/>
      <c r="AP10798" s="15" t="s">
        <v>1840</v>
      </c>
      <c r="AQ10798" s="7"/>
      <c r="AS10798" s="13"/>
    </row>
    <row r="10799" spans="1:45" ht="15.75" customHeight="1">
      <c r="A10799" s="17">
        <v>41552</v>
      </c>
      <c r="B10799" s="22" t="s">
        <v>2048</v>
      </c>
      <c r="C10799" s="22" t="s">
        <v>1905</v>
      </c>
      <c r="D10799" s="22" t="s">
        <v>1888</v>
      </c>
      <c r="E10799" s="7" t="s">
        <v>313</v>
      </c>
      <c r="F10799" s="7" t="s">
        <v>1291</v>
      </c>
      <c r="G10799" s="7" t="s">
        <v>1291</v>
      </c>
      <c r="H10799" s="7" t="s">
        <v>15</v>
      </c>
      <c r="I10799" s="7">
        <v>830</v>
      </c>
      <c r="J10799" s="7" t="s">
        <v>315</v>
      </c>
      <c r="K10799" s="10">
        <v>85.9</v>
      </c>
      <c r="L10799" s="7" t="s">
        <v>16</v>
      </c>
      <c r="M10799" s="10">
        <v>3.2</v>
      </c>
      <c r="N10799" s="10">
        <v>2.5</v>
      </c>
      <c r="V10799" s="7">
        <f t="shared" si="554"/>
        <v>2.5</v>
      </c>
      <c r="W10799" s="7">
        <v>9999</v>
      </c>
      <c r="AE10799" s="7">
        <v>0</v>
      </c>
      <c r="AG10799" s="7" t="s">
        <v>119</v>
      </c>
      <c r="AH10799" s="7" t="s">
        <v>436</v>
      </c>
      <c r="AI10799" s="7" t="s">
        <v>436</v>
      </c>
      <c r="AJ10799" s="7" t="s">
        <v>436</v>
      </c>
      <c r="AL10799" s="7" t="s">
        <v>106</v>
      </c>
      <c r="AM10799" s="7" t="s">
        <v>106</v>
      </c>
      <c r="AP10799" s="7" t="s">
        <v>2315</v>
      </c>
      <c r="AQ10799" s="7"/>
      <c r="AS10799" s="13"/>
    </row>
    <row r="10800" spans="1:45" ht="15.75" customHeight="1">
      <c r="A10800" s="17">
        <v>41996</v>
      </c>
      <c r="B10800" s="22">
        <v>2014</v>
      </c>
      <c r="C10800" s="22" t="s">
        <v>1905</v>
      </c>
      <c r="D10800" s="22" t="s">
        <v>1888</v>
      </c>
      <c r="E10800" s="7" t="s">
        <v>313</v>
      </c>
      <c r="F10800" s="7" t="s">
        <v>2498</v>
      </c>
      <c r="G10800" s="7" t="s">
        <v>2499</v>
      </c>
      <c r="H10800" s="7" t="s">
        <v>15</v>
      </c>
      <c r="I10800" s="7">
        <v>830</v>
      </c>
      <c r="J10800" s="7" t="s">
        <v>315</v>
      </c>
      <c r="K10800" s="10">
        <v>85.9</v>
      </c>
      <c r="L10800" s="7" t="s">
        <v>16</v>
      </c>
      <c r="M10800" s="10">
        <v>3.2</v>
      </c>
      <c r="N10800" s="10">
        <v>2.6</v>
      </c>
      <c r="V10800" s="7">
        <f>SUM(N10800:U10800)</f>
        <v>2.6</v>
      </c>
      <c r="W10800" s="7">
        <v>9999</v>
      </c>
      <c r="AE10800" s="7">
        <v>0</v>
      </c>
      <c r="AG10800" s="7" t="s">
        <v>119</v>
      </c>
      <c r="AH10800" s="7" t="s">
        <v>436</v>
      </c>
      <c r="AI10800" s="7" t="s">
        <v>436</v>
      </c>
      <c r="AJ10800" s="7" t="s">
        <v>436</v>
      </c>
      <c r="AL10800" s="7" t="s">
        <v>106</v>
      </c>
      <c r="AM10800" s="7" t="s">
        <v>106</v>
      </c>
      <c r="AP10800" s="7" t="s">
        <v>2506</v>
      </c>
      <c r="AQ10800" s="7"/>
      <c r="AS10800" s="13"/>
    </row>
    <row r="10801" spans="1:45" ht="15.75" customHeight="1">
      <c r="A10801" s="20">
        <v>37484</v>
      </c>
      <c r="B10801" s="24">
        <v>2002</v>
      </c>
      <c r="C10801" s="24" t="s">
        <v>1905</v>
      </c>
      <c r="D10801" s="24" t="s">
        <v>1894</v>
      </c>
      <c r="E10801" s="13" t="s">
        <v>313</v>
      </c>
      <c r="F10801" s="13" t="s">
        <v>13</v>
      </c>
      <c r="G10801" s="13" t="s">
        <v>122</v>
      </c>
      <c r="H10801" s="13" t="s">
        <v>15</v>
      </c>
      <c r="I10801" s="13">
        <v>831</v>
      </c>
      <c r="J10801" s="7" t="s">
        <v>119</v>
      </c>
      <c r="K10801" s="12">
        <v>85.7</v>
      </c>
      <c r="L10801" s="7" t="s">
        <v>16</v>
      </c>
      <c r="M10801" s="12">
        <v>2.6</v>
      </c>
      <c r="N10801" s="12">
        <v>0.2</v>
      </c>
      <c r="O10801" s="12"/>
      <c r="P10801" s="12"/>
      <c r="V10801" s="10">
        <f>SQRT((N10801*N10801)+(O10801*O10801)+((P10801*P10801)+(Q10801*Q10801)+(R10801*R10801)+(S10801*S10801)+(T10801*T10801)+(U10801*U10801)))</f>
        <v>0.2</v>
      </c>
      <c r="W10801" s="12">
        <v>14</v>
      </c>
      <c r="X10801" s="12"/>
      <c r="Y10801" s="12"/>
      <c r="AC10801" s="13">
        <v>0</v>
      </c>
      <c r="AE10801" s="13">
        <v>0</v>
      </c>
      <c r="AF10801" s="13"/>
      <c r="AG10801" s="13" t="s">
        <v>119</v>
      </c>
      <c r="AH10801" s="7" t="s">
        <v>436</v>
      </c>
      <c r="AI10801" s="7" t="s">
        <v>436</v>
      </c>
      <c r="AJ10801" s="7" t="s">
        <v>436</v>
      </c>
      <c r="AP10801" s="13"/>
      <c r="AQ10801" s="7"/>
      <c r="AS10801" s="13"/>
    </row>
    <row r="10802" spans="1:45" ht="15.75" customHeight="1">
      <c r="A10802" s="17">
        <v>37882</v>
      </c>
      <c r="B10802" s="24" t="s">
        <v>1894</v>
      </c>
      <c r="C10802" s="24" t="s">
        <v>1905</v>
      </c>
      <c r="D10802" s="24" t="s">
        <v>1894</v>
      </c>
      <c r="E10802" s="7" t="s">
        <v>313</v>
      </c>
      <c r="F10802" s="7" t="s">
        <v>13</v>
      </c>
      <c r="G10802" s="7" t="s">
        <v>504</v>
      </c>
      <c r="H10802" s="7" t="s">
        <v>15</v>
      </c>
      <c r="I10802" s="7">
        <v>831</v>
      </c>
      <c r="J10802" s="7" t="s">
        <v>343</v>
      </c>
      <c r="K10802" s="10">
        <v>85.7</v>
      </c>
      <c r="L10802" s="7" t="s">
        <v>16</v>
      </c>
      <c r="M10802" s="10">
        <v>2.6</v>
      </c>
      <c r="O10802" s="7"/>
      <c r="V10802" s="10" t="s">
        <v>1888</v>
      </c>
      <c r="W10802" s="8"/>
      <c r="AF10802" s="7" t="s">
        <v>106</v>
      </c>
      <c r="AG10802" s="7" t="s">
        <v>318</v>
      </c>
      <c r="AH10802" s="7" t="s">
        <v>436</v>
      </c>
      <c r="AI10802" s="7" t="s">
        <v>436</v>
      </c>
      <c r="AJ10802" s="7" t="s">
        <v>436</v>
      </c>
      <c r="AQ10802" s="7"/>
      <c r="AS10802" s="13"/>
    </row>
    <row r="10803" spans="1:45" ht="15.75" customHeight="1">
      <c r="A10803" s="17">
        <v>38605</v>
      </c>
      <c r="B10803" s="22" t="s">
        <v>1896</v>
      </c>
      <c r="C10803" s="24" t="s">
        <v>1905</v>
      </c>
      <c r="D10803" s="24" t="s">
        <v>1894</v>
      </c>
      <c r="E10803" s="7" t="s">
        <v>313</v>
      </c>
      <c r="F10803" s="7" t="s">
        <v>892</v>
      </c>
      <c r="G10803" s="7" t="s">
        <v>892</v>
      </c>
      <c r="H10803" s="7" t="s">
        <v>15</v>
      </c>
      <c r="I10803" s="7">
        <v>831</v>
      </c>
      <c r="J10803" s="7" t="s">
        <v>320</v>
      </c>
      <c r="K10803" s="12">
        <v>85.7</v>
      </c>
      <c r="L10803" s="7" t="s">
        <v>16</v>
      </c>
      <c r="M10803" s="12">
        <v>2.6</v>
      </c>
      <c r="O10803" s="7"/>
      <c r="V10803" s="10" t="s">
        <v>1888</v>
      </c>
      <c r="AG10803" s="7" t="s">
        <v>318</v>
      </c>
      <c r="AH10803" s="7" t="s">
        <v>436</v>
      </c>
      <c r="AI10803" s="7" t="s">
        <v>436</v>
      </c>
      <c r="AJ10803" s="7" t="s">
        <v>436</v>
      </c>
      <c r="AP10803" s="7" t="s">
        <v>1061</v>
      </c>
      <c r="AQ10803" s="7"/>
      <c r="AS10803" s="13"/>
    </row>
    <row r="10804" spans="1:45" ht="15.75" customHeight="1">
      <c r="A10804" s="17">
        <v>39529</v>
      </c>
      <c r="B10804" s="22" t="s">
        <v>1899</v>
      </c>
      <c r="C10804" s="24" t="s">
        <v>1905</v>
      </c>
      <c r="D10804" s="24" t="s">
        <v>1894</v>
      </c>
      <c r="E10804" s="7" t="s">
        <v>313</v>
      </c>
      <c r="F10804" s="7" t="s">
        <v>13</v>
      </c>
      <c r="G10804" s="7" t="s">
        <v>749</v>
      </c>
      <c r="H10804" s="7" t="s">
        <v>15</v>
      </c>
      <c r="I10804" s="7">
        <v>831</v>
      </c>
      <c r="J10804" s="7" t="s">
        <v>320</v>
      </c>
      <c r="K10804" s="10">
        <v>85.7</v>
      </c>
      <c r="L10804" s="7" t="s">
        <v>16</v>
      </c>
      <c r="M10804" s="10">
        <v>2.6</v>
      </c>
      <c r="P10804" s="10"/>
      <c r="Q10804" s="10"/>
      <c r="R10804" s="10"/>
      <c r="S10804" s="10"/>
      <c r="V10804" s="10" t="s">
        <v>1888</v>
      </c>
      <c r="W10804" s="8" t="s">
        <v>317</v>
      </c>
      <c r="AG10804" s="7" t="s">
        <v>318</v>
      </c>
      <c r="AH10804" s="7" t="s">
        <v>436</v>
      </c>
      <c r="AI10804" s="7" t="s">
        <v>436</v>
      </c>
      <c r="AJ10804" s="7" t="s">
        <v>436</v>
      </c>
      <c r="AQ10804" s="7"/>
      <c r="AS10804" s="13"/>
    </row>
    <row r="10805" spans="1:45" ht="15.75" customHeight="1">
      <c r="A10805" s="17">
        <v>40122</v>
      </c>
      <c r="B10805" s="22" t="s">
        <v>1900</v>
      </c>
      <c r="C10805" s="24" t="s">
        <v>1905</v>
      </c>
      <c r="D10805" s="24" t="s">
        <v>1894</v>
      </c>
      <c r="E10805" s="7" t="s">
        <v>313</v>
      </c>
      <c r="F10805" s="7" t="s">
        <v>1291</v>
      </c>
      <c r="G10805" s="7" t="s">
        <v>1292</v>
      </c>
      <c r="H10805" s="7" t="s">
        <v>15</v>
      </c>
      <c r="I10805" s="7">
        <v>831</v>
      </c>
      <c r="J10805" s="7" t="s">
        <v>320</v>
      </c>
      <c r="K10805" s="10">
        <v>85.7</v>
      </c>
      <c r="L10805" s="7" t="s">
        <v>16</v>
      </c>
      <c r="M10805" s="10">
        <v>2.6</v>
      </c>
      <c r="O10805" s="7"/>
      <c r="V10805" s="10" t="s">
        <v>1888</v>
      </c>
      <c r="AG10805" s="7" t="s">
        <v>318</v>
      </c>
      <c r="AH10805" s="7" t="s">
        <v>436</v>
      </c>
      <c r="AI10805" s="7" t="s">
        <v>436</v>
      </c>
      <c r="AJ10805" s="7" t="s">
        <v>436</v>
      </c>
      <c r="AQ10805" s="7"/>
      <c r="AS10805" s="13"/>
    </row>
    <row r="10806" spans="1:45" ht="15.75" customHeight="1">
      <c r="A10806" s="19">
        <v>40879</v>
      </c>
      <c r="B10806" s="23" t="s">
        <v>1902</v>
      </c>
      <c r="C10806" s="24" t="s">
        <v>1905</v>
      </c>
      <c r="D10806" s="24" t="s">
        <v>1894</v>
      </c>
      <c r="E10806" s="15" t="s">
        <v>313</v>
      </c>
      <c r="F10806" s="15" t="s">
        <v>1291</v>
      </c>
      <c r="G10806" s="15" t="s">
        <v>1291</v>
      </c>
      <c r="H10806" s="15" t="s">
        <v>15</v>
      </c>
      <c r="I10806" s="15">
        <v>831</v>
      </c>
      <c r="J10806" s="16" t="s">
        <v>1577</v>
      </c>
      <c r="K10806" s="16">
        <v>85.7</v>
      </c>
      <c r="L10806" s="7" t="s">
        <v>16</v>
      </c>
      <c r="M10806" s="16">
        <v>2.6</v>
      </c>
      <c r="N10806" s="16"/>
      <c r="O10806" s="16"/>
      <c r="P10806" s="16"/>
      <c r="Q10806" s="16"/>
      <c r="R10806" s="16"/>
      <c r="S10806" s="16"/>
      <c r="T10806" s="16"/>
      <c r="U10806" s="16"/>
      <c r="V10806" s="10" t="s">
        <v>1888</v>
      </c>
      <c r="W10806" s="15"/>
      <c r="X10806" s="15"/>
      <c r="Y10806" s="15"/>
      <c r="Z10806" s="15"/>
      <c r="AA10806" s="15"/>
      <c r="AB10806" s="15"/>
      <c r="AC10806" s="15"/>
      <c r="AD10806" s="15"/>
      <c r="AE10806" s="15"/>
      <c r="AF10806" s="15"/>
      <c r="AG10806" s="7" t="s">
        <v>318</v>
      </c>
      <c r="AH10806" s="15" t="s">
        <v>436</v>
      </c>
      <c r="AI10806" s="15" t="s">
        <v>436</v>
      </c>
      <c r="AJ10806" s="15" t="s">
        <v>436</v>
      </c>
      <c r="AK10806" s="15"/>
      <c r="AL10806" s="15"/>
      <c r="AM10806" s="15"/>
      <c r="AN10806" s="15"/>
      <c r="AO10806" s="15"/>
      <c r="AP10806" s="16" t="s">
        <v>1577</v>
      </c>
      <c r="AQ10806" s="7"/>
      <c r="AS10806" s="13"/>
    </row>
    <row r="10807" spans="1:45" ht="15.75" customHeight="1">
      <c r="A10807" s="20">
        <v>37484</v>
      </c>
      <c r="B10807" s="24">
        <v>2002</v>
      </c>
      <c r="C10807" s="24" t="s">
        <v>1905</v>
      </c>
      <c r="D10807" s="24" t="s">
        <v>1888</v>
      </c>
      <c r="E10807" s="13" t="s">
        <v>313</v>
      </c>
      <c r="F10807" s="13" t="s">
        <v>13</v>
      </c>
      <c r="G10807" s="13" t="s">
        <v>122</v>
      </c>
      <c r="H10807" s="13" t="s">
        <v>15</v>
      </c>
      <c r="I10807" s="13">
        <v>832</v>
      </c>
      <c r="J10807" s="7" t="s">
        <v>119</v>
      </c>
      <c r="K10807" s="12">
        <v>85.9</v>
      </c>
      <c r="L10807" s="7" t="s">
        <v>16</v>
      </c>
      <c r="M10807" s="12">
        <v>2.8</v>
      </c>
      <c r="N10807" s="12">
        <v>1.8</v>
      </c>
      <c r="O10807" s="12"/>
      <c r="P10807" s="12"/>
      <c r="V10807" s="10">
        <f t="shared" ref="V10807:V10813" si="555">SQRT((N10807*N10807)+(O10807*O10807)+((P10807*P10807)+(Q10807*Q10807)+(R10807*R10807)+(S10807*S10807)+(T10807*T10807)+(U10807*U10807)))</f>
        <v>1.8</v>
      </c>
      <c r="W10807" s="12">
        <v>9999</v>
      </c>
      <c r="X10807" s="12"/>
      <c r="Y10807" s="12"/>
      <c r="AC10807" s="13"/>
      <c r="AE10807" s="13">
        <v>0</v>
      </c>
      <c r="AF10807" s="13"/>
      <c r="AG10807" s="13" t="s">
        <v>119</v>
      </c>
      <c r="AH10807" s="7" t="s">
        <v>436</v>
      </c>
      <c r="AI10807" s="7" t="s">
        <v>436</v>
      </c>
      <c r="AJ10807" s="7" t="s">
        <v>436</v>
      </c>
      <c r="AP10807" s="13"/>
      <c r="AQ10807" s="7"/>
      <c r="AS10807" s="13"/>
    </row>
    <row r="10808" spans="1:45" ht="15.75" customHeight="1">
      <c r="A10808" s="17">
        <v>37882</v>
      </c>
      <c r="B10808" s="24" t="s">
        <v>1894</v>
      </c>
      <c r="C10808" s="24" t="s">
        <v>1905</v>
      </c>
      <c r="D10808" s="24" t="s">
        <v>1888</v>
      </c>
      <c r="E10808" s="7" t="s">
        <v>313</v>
      </c>
      <c r="F10808" s="7" t="s">
        <v>13</v>
      </c>
      <c r="G10808" s="7" t="s">
        <v>504</v>
      </c>
      <c r="H10808" s="7" t="s">
        <v>15</v>
      </c>
      <c r="I10808" s="7">
        <v>832</v>
      </c>
      <c r="J10808" s="7" t="s">
        <v>315</v>
      </c>
      <c r="K10808" s="10">
        <v>85.9</v>
      </c>
      <c r="L10808" s="7" t="s">
        <v>16</v>
      </c>
      <c r="M10808" s="10">
        <v>2.8</v>
      </c>
      <c r="N10808" s="10">
        <v>1.9</v>
      </c>
      <c r="O10808" s="7"/>
      <c r="V10808" s="10">
        <f t="shared" si="555"/>
        <v>1.9</v>
      </c>
      <c r="W10808" s="8">
        <v>9999</v>
      </c>
      <c r="AE10808" s="7">
        <v>0</v>
      </c>
      <c r="AG10808" s="7" t="s">
        <v>119</v>
      </c>
      <c r="AH10808" s="7" t="s">
        <v>436</v>
      </c>
      <c r="AI10808" s="7" t="s">
        <v>436</v>
      </c>
      <c r="AJ10808" s="7" t="s">
        <v>436</v>
      </c>
      <c r="AQ10808" s="7"/>
      <c r="AS10808" s="13"/>
    </row>
    <row r="10809" spans="1:45" ht="15.75" customHeight="1">
      <c r="A10809" s="17">
        <v>38605</v>
      </c>
      <c r="B10809" s="22" t="s">
        <v>1896</v>
      </c>
      <c r="C10809" s="24" t="s">
        <v>1905</v>
      </c>
      <c r="D10809" s="24" t="s">
        <v>1888</v>
      </c>
      <c r="E10809" s="7" t="s">
        <v>313</v>
      </c>
      <c r="F10809" s="7" t="s">
        <v>892</v>
      </c>
      <c r="G10809" s="7" t="s">
        <v>892</v>
      </c>
      <c r="H10809" s="7" t="s">
        <v>15</v>
      </c>
      <c r="I10809" s="7">
        <v>832</v>
      </c>
      <c r="J10809" s="7" t="s">
        <v>315</v>
      </c>
      <c r="K10809" s="12">
        <v>85.9</v>
      </c>
      <c r="L10809" s="7" t="s">
        <v>16</v>
      </c>
      <c r="M10809" s="12">
        <v>2.8</v>
      </c>
      <c r="N10809" s="10">
        <v>2</v>
      </c>
      <c r="O10809" s="7"/>
      <c r="V10809" s="10">
        <f t="shared" si="555"/>
        <v>2</v>
      </c>
      <c r="W10809" s="7">
        <v>9999</v>
      </c>
      <c r="AG10809" s="7" t="s">
        <v>119</v>
      </c>
      <c r="AH10809" s="7" t="s">
        <v>436</v>
      </c>
      <c r="AI10809" s="7" t="s">
        <v>436</v>
      </c>
      <c r="AJ10809" s="7" t="s">
        <v>436</v>
      </c>
      <c r="AP10809" s="7" t="s">
        <v>1059</v>
      </c>
      <c r="AQ10809" s="7"/>
      <c r="AS10809" s="13"/>
    </row>
    <row r="10810" spans="1:45" ht="15.75" customHeight="1">
      <c r="A10810" s="17">
        <v>39529</v>
      </c>
      <c r="B10810" s="22" t="s">
        <v>1899</v>
      </c>
      <c r="C10810" s="24" t="s">
        <v>1905</v>
      </c>
      <c r="D10810" s="24" t="s">
        <v>1888</v>
      </c>
      <c r="E10810" s="7" t="s">
        <v>313</v>
      </c>
      <c r="F10810" s="7" t="s">
        <v>13</v>
      </c>
      <c r="G10810" s="7" t="s">
        <v>749</v>
      </c>
      <c r="H10810" s="7" t="s">
        <v>15</v>
      </c>
      <c r="I10810" s="7">
        <v>832</v>
      </c>
      <c r="J10810" s="7" t="s">
        <v>315</v>
      </c>
      <c r="K10810" s="10">
        <v>85.9</v>
      </c>
      <c r="L10810" s="7" t="s">
        <v>16</v>
      </c>
      <c r="M10810" s="10">
        <v>2.8</v>
      </c>
      <c r="N10810" s="10">
        <v>2.4</v>
      </c>
      <c r="P10810" s="10"/>
      <c r="Q10810" s="10"/>
      <c r="R10810" s="10"/>
      <c r="S10810" s="10"/>
      <c r="V10810" s="10">
        <f t="shared" si="555"/>
        <v>2.4</v>
      </c>
      <c r="W10810" s="8">
        <v>9999</v>
      </c>
      <c r="AE10810" s="7">
        <v>0</v>
      </c>
      <c r="AG10810" s="7" t="s">
        <v>119</v>
      </c>
      <c r="AH10810" s="7" t="s">
        <v>436</v>
      </c>
      <c r="AI10810" s="7" t="s">
        <v>436</v>
      </c>
      <c r="AJ10810" s="7" t="s">
        <v>436</v>
      </c>
      <c r="AL10810" s="7" t="s">
        <v>106</v>
      </c>
      <c r="AP10810" s="7" t="s">
        <v>858</v>
      </c>
      <c r="AQ10810" s="7"/>
      <c r="AS10810" s="13"/>
    </row>
    <row r="10811" spans="1:45" ht="15.75" customHeight="1">
      <c r="A10811" s="17">
        <v>40122</v>
      </c>
      <c r="B10811" s="22" t="s">
        <v>1900</v>
      </c>
      <c r="C10811" s="24" t="s">
        <v>1905</v>
      </c>
      <c r="D10811" s="24" t="s">
        <v>1888</v>
      </c>
      <c r="E10811" s="7" t="s">
        <v>313</v>
      </c>
      <c r="F10811" s="7" t="s">
        <v>1291</v>
      </c>
      <c r="G10811" s="7" t="s">
        <v>1292</v>
      </c>
      <c r="H10811" s="7" t="s">
        <v>15</v>
      </c>
      <c r="I10811" s="7">
        <v>832</v>
      </c>
      <c r="J10811" s="7" t="s">
        <v>315</v>
      </c>
      <c r="K10811" s="10">
        <v>85.9</v>
      </c>
      <c r="L10811" s="7" t="s">
        <v>16</v>
      </c>
      <c r="M10811" s="10">
        <v>2.8</v>
      </c>
      <c r="N10811" s="10">
        <v>3.3</v>
      </c>
      <c r="O10811" s="7"/>
      <c r="V10811" s="10">
        <f t="shared" si="555"/>
        <v>3.3</v>
      </c>
      <c r="W10811" s="7">
        <v>9999</v>
      </c>
      <c r="AG10811" s="7" t="s">
        <v>119</v>
      </c>
      <c r="AH10811" s="7" t="s">
        <v>436</v>
      </c>
      <c r="AI10811" s="7" t="s">
        <v>436</v>
      </c>
      <c r="AJ10811" s="7" t="s">
        <v>436</v>
      </c>
      <c r="AL10811" s="7" t="s">
        <v>106</v>
      </c>
      <c r="AP10811" s="7" t="s">
        <v>1396</v>
      </c>
      <c r="AQ10811" s="7"/>
      <c r="AS10811" s="13"/>
    </row>
    <row r="10812" spans="1:45" ht="15.75" customHeight="1">
      <c r="A10812" s="19">
        <v>40879</v>
      </c>
      <c r="B10812" s="23" t="s">
        <v>1902</v>
      </c>
      <c r="C10812" s="24" t="s">
        <v>1905</v>
      </c>
      <c r="D10812" s="24" t="s">
        <v>1888</v>
      </c>
      <c r="E10812" s="15" t="s">
        <v>313</v>
      </c>
      <c r="F10812" s="15" t="s">
        <v>1291</v>
      </c>
      <c r="G10812" s="15" t="s">
        <v>1291</v>
      </c>
      <c r="H10812" s="15" t="s">
        <v>15</v>
      </c>
      <c r="I10812" s="15">
        <v>832</v>
      </c>
      <c r="J10812" s="15" t="s">
        <v>315</v>
      </c>
      <c r="K10812" s="16">
        <v>85.9</v>
      </c>
      <c r="L10812" s="7" t="s">
        <v>16</v>
      </c>
      <c r="M10812" s="16">
        <v>2.8</v>
      </c>
      <c r="N10812" s="16">
        <v>3</v>
      </c>
      <c r="O10812" s="16"/>
      <c r="P10812" s="16"/>
      <c r="Q10812" s="16"/>
      <c r="R10812" s="16"/>
      <c r="S10812" s="16"/>
      <c r="T10812" s="16"/>
      <c r="U10812" s="16"/>
      <c r="V10812" s="10">
        <f t="shared" si="555"/>
        <v>3</v>
      </c>
      <c r="W10812" s="15">
        <v>9999</v>
      </c>
      <c r="X10812" s="15"/>
      <c r="Y10812" s="15"/>
      <c r="Z10812" s="15"/>
      <c r="AA10812" s="15"/>
      <c r="AB10812" s="15"/>
      <c r="AC10812" s="15"/>
      <c r="AD10812" s="15"/>
      <c r="AE10812" s="15">
        <v>0</v>
      </c>
      <c r="AF10812" s="15"/>
      <c r="AG10812" s="15" t="s">
        <v>119</v>
      </c>
      <c r="AH10812" s="15" t="s">
        <v>436</v>
      </c>
      <c r="AI10812" s="15" t="s">
        <v>436</v>
      </c>
      <c r="AJ10812" s="15" t="s">
        <v>436</v>
      </c>
      <c r="AK10812" s="15"/>
      <c r="AL10812" s="15" t="s">
        <v>106</v>
      </c>
      <c r="AM10812" s="15"/>
      <c r="AN10812" s="15"/>
      <c r="AO10812" s="15"/>
      <c r="AP10812" s="15" t="s">
        <v>1841</v>
      </c>
      <c r="AQ10812" s="7"/>
      <c r="AS10812" s="13"/>
    </row>
    <row r="10813" spans="1:45" ht="15.75" customHeight="1">
      <c r="A10813" s="17">
        <v>41552</v>
      </c>
      <c r="B10813" s="22" t="s">
        <v>2048</v>
      </c>
      <c r="C10813" s="22" t="s">
        <v>1905</v>
      </c>
      <c r="D10813" s="22" t="s">
        <v>1888</v>
      </c>
      <c r="E10813" s="7" t="s">
        <v>313</v>
      </c>
      <c r="F10813" s="7" t="s">
        <v>1291</v>
      </c>
      <c r="G10813" s="7" t="s">
        <v>1291</v>
      </c>
      <c r="H10813" s="7" t="s">
        <v>15</v>
      </c>
      <c r="I10813" s="7">
        <v>832</v>
      </c>
      <c r="J10813" s="7" t="s">
        <v>315</v>
      </c>
      <c r="K10813" s="10">
        <v>85.9</v>
      </c>
      <c r="L10813" s="7" t="s">
        <v>16</v>
      </c>
      <c r="M10813" s="10">
        <v>2.8</v>
      </c>
      <c r="N10813" s="10">
        <v>3.1</v>
      </c>
      <c r="V10813" s="7">
        <f t="shared" si="555"/>
        <v>3.1</v>
      </c>
      <c r="W10813" s="7">
        <v>9999</v>
      </c>
      <c r="AE10813" s="7">
        <v>0</v>
      </c>
      <c r="AG10813" s="7" t="s">
        <v>119</v>
      </c>
      <c r="AH10813" s="7" t="s">
        <v>436</v>
      </c>
      <c r="AI10813" s="7" t="s">
        <v>436</v>
      </c>
      <c r="AJ10813" s="7" t="s">
        <v>436</v>
      </c>
      <c r="AL10813" s="7" t="s">
        <v>106</v>
      </c>
      <c r="AP10813" s="7" t="s">
        <v>1841</v>
      </c>
      <c r="AQ10813" s="7"/>
      <c r="AS10813" s="13"/>
    </row>
    <row r="10814" spans="1:45" ht="15.75" customHeight="1">
      <c r="A10814" s="17">
        <v>41996</v>
      </c>
      <c r="B10814" s="22">
        <v>2014</v>
      </c>
      <c r="C10814" s="22" t="s">
        <v>1905</v>
      </c>
      <c r="D10814" s="22" t="s">
        <v>1888</v>
      </c>
      <c r="E10814" s="7" t="s">
        <v>313</v>
      </c>
      <c r="F10814" s="7" t="s">
        <v>2498</v>
      </c>
      <c r="G10814" s="7" t="s">
        <v>2499</v>
      </c>
      <c r="H10814" s="7" t="s">
        <v>15</v>
      </c>
      <c r="I10814" s="7">
        <v>832</v>
      </c>
      <c r="J10814" s="7" t="s">
        <v>315</v>
      </c>
      <c r="K10814" s="10">
        <v>85.9</v>
      </c>
      <c r="L10814" s="7" t="s">
        <v>16</v>
      </c>
      <c r="M10814" s="10">
        <v>2.8</v>
      </c>
      <c r="N10814" s="10">
        <v>3.2</v>
      </c>
      <c r="V10814" s="7">
        <f>SUM(N10814:U10814)</f>
        <v>3.2</v>
      </c>
      <c r="W10814" s="7">
        <v>9999</v>
      </c>
      <c r="AE10814" s="7">
        <v>0</v>
      </c>
      <c r="AG10814" s="7" t="s">
        <v>119</v>
      </c>
      <c r="AH10814" s="7" t="s">
        <v>436</v>
      </c>
      <c r="AI10814" s="7" t="s">
        <v>436</v>
      </c>
      <c r="AJ10814" s="7" t="s">
        <v>436</v>
      </c>
      <c r="AL10814" s="7" t="s">
        <v>106</v>
      </c>
      <c r="AP10814" s="7" t="s">
        <v>1841</v>
      </c>
      <c r="AQ10814" s="7"/>
      <c r="AS10814" s="13"/>
    </row>
    <row r="10815" spans="1:45" ht="15.75" customHeight="1">
      <c r="A10815" s="20">
        <v>37484</v>
      </c>
      <c r="B10815" s="24">
        <v>2002</v>
      </c>
      <c r="C10815" s="24" t="s">
        <v>1905</v>
      </c>
      <c r="D10815" s="24" t="s">
        <v>1899</v>
      </c>
      <c r="E10815" s="13" t="s">
        <v>313</v>
      </c>
      <c r="F10815" s="13" t="s">
        <v>13</v>
      </c>
      <c r="G10815" s="13" t="s">
        <v>122</v>
      </c>
      <c r="H10815" s="13" t="s">
        <v>15</v>
      </c>
      <c r="I10815" s="13">
        <v>833</v>
      </c>
      <c r="J10815" s="7" t="s">
        <v>119</v>
      </c>
      <c r="K10815" s="12">
        <v>85.9</v>
      </c>
      <c r="L10815" s="7" t="s">
        <v>16</v>
      </c>
      <c r="M10815" s="12">
        <v>1.9</v>
      </c>
      <c r="N10815" s="12">
        <v>0.5</v>
      </c>
      <c r="O10815" s="12"/>
      <c r="P10815" s="12"/>
      <c r="V10815" s="10">
        <f t="shared" ref="V10815:V10825" si="556">SQRT((N10815*N10815)+(O10815*O10815)+((P10815*P10815)+(Q10815*Q10815)+(R10815*R10815)+(S10815*S10815)+(T10815*T10815)+(U10815*U10815)))</f>
        <v>0.5</v>
      </c>
      <c r="W10815" s="12">
        <v>39</v>
      </c>
      <c r="X10815" s="12"/>
      <c r="Y10815" s="12"/>
      <c r="AC10815" s="13">
        <v>2</v>
      </c>
      <c r="AE10815" s="13">
        <v>0</v>
      </c>
      <c r="AF10815" s="13"/>
      <c r="AG10815" s="13" t="s">
        <v>119</v>
      </c>
      <c r="AH10815" s="7" t="s">
        <v>436</v>
      </c>
      <c r="AI10815" s="7" t="s">
        <v>436</v>
      </c>
      <c r="AJ10815" s="7" t="s">
        <v>436</v>
      </c>
      <c r="AL10815" s="7" t="s">
        <v>106</v>
      </c>
      <c r="AP10815" s="13" t="s">
        <v>222</v>
      </c>
      <c r="AQ10815" s="7"/>
      <c r="AS10815" s="13"/>
    </row>
    <row r="10816" spans="1:45" ht="15.75" customHeight="1">
      <c r="A10816" s="17">
        <v>37882</v>
      </c>
      <c r="B10816" s="24" t="s">
        <v>1894</v>
      </c>
      <c r="C10816" s="24" t="s">
        <v>1905</v>
      </c>
      <c r="D10816" s="24" t="s">
        <v>1899</v>
      </c>
      <c r="E10816" s="7" t="s">
        <v>313</v>
      </c>
      <c r="F10816" s="7" t="s">
        <v>13</v>
      </c>
      <c r="G10816" s="7" t="s">
        <v>504</v>
      </c>
      <c r="H10816" s="7" t="s">
        <v>15</v>
      </c>
      <c r="I10816" s="7">
        <v>833</v>
      </c>
      <c r="J10816" s="7" t="s">
        <v>315</v>
      </c>
      <c r="K10816" s="10">
        <v>85.9</v>
      </c>
      <c r="L10816" s="7" t="s">
        <v>16</v>
      </c>
      <c r="M10816" s="10">
        <v>1.9</v>
      </c>
      <c r="N10816" s="10">
        <v>0.5</v>
      </c>
      <c r="O10816" s="7"/>
      <c r="V10816" s="10">
        <f t="shared" si="556"/>
        <v>0.5</v>
      </c>
      <c r="W10816" s="8">
        <v>45</v>
      </c>
      <c r="AC10816" s="7">
        <v>2</v>
      </c>
      <c r="AE10816" s="7">
        <v>0</v>
      </c>
      <c r="AG10816" s="7" t="s">
        <v>119</v>
      </c>
      <c r="AH10816" s="7" t="s">
        <v>436</v>
      </c>
      <c r="AI10816" s="7" t="s">
        <v>436</v>
      </c>
      <c r="AJ10816" s="7" t="s">
        <v>436</v>
      </c>
      <c r="AL10816" s="7" t="s">
        <v>106</v>
      </c>
      <c r="AP10816" s="7" t="s">
        <v>507</v>
      </c>
      <c r="AQ10816" s="7"/>
      <c r="AS10816" s="13"/>
    </row>
    <row r="10817" spans="1:45" ht="15.75" customHeight="1">
      <c r="A10817" s="17">
        <v>38605</v>
      </c>
      <c r="B10817" s="22" t="s">
        <v>1896</v>
      </c>
      <c r="C10817" s="24" t="s">
        <v>1905</v>
      </c>
      <c r="D10817" s="24" t="s">
        <v>1899</v>
      </c>
      <c r="E10817" s="7" t="s">
        <v>313</v>
      </c>
      <c r="F10817" s="7" t="s">
        <v>892</v>
      </c>
      <c r="G10817" s="7" t="s">
        <v>892</v>
      </c>
      <c r="H10817" s="7" t="s">
        <v>15</v>
      </c>
      <c r="I10817" s="7">
        <v>833</v>
      </c>
      <c r="J10817" s="7" t="s">
        <v>315</v>
      </c>
      <c r="K10817" s="12">
        <v>85.9</v>
      </c>
      <c r="L10817" s="7" t="s">
        <v>16</v>
      </c>
      <c r="M10817" s="12">
        <v>1.9</v>
      </c>
      <c r="N10817" s="10">
        <v>0.6</v>
      </c>
      <c r="O10817" s="7"/>
      <c r="V10817" s="10">
        <f t="shared" si="556"/>
        <v>0.6</v>
      </c>
      <c r="W10817" s="7">
        <v>34</v>
      </c>
      <c r="AC10817" s="7">
        <v>2</v>
      </c>
      <c r="AG10817" s="7" t="s">
        <v>119</v>
      </c>
      <c r="AH10817" s="7" t="s">
        <v>436</v>
      </c>
      <c r="AI10817" s="7" t="s">
        <v>436</v>
      </c>
      <c r="AJ10817" s="7" t="s">
        <v>436</v>
      </c>
      <c r="AP10817" s="7" t="s">
        <v>1062</v>
      </c>
      <c r="AQ10817" s="7"/>
      <c r="AS10817" s="13"/>
    </row>
    <row r="10818" spans="1:45" ht="15.75" customHeight="1">
      <c r="A10818" s="17">
        <v>39529</v>
      </c>
      <c r="B10818" s="22" t="s">
        <v>1899</v>
      </c>
      <c r="C10818" s="24" t="s">
        <v>1905</v>
      </c>
      <c r="D10818" s="24" t="s">
        <v>1899</v>
      </c>
      <c r="E10818" s="7" t="s">
        <v>313</v>
      </c>
      <c r="F10818" s="7" t="s">
        <v>13</v>
      </c>
      <c r="G10818" s="7" t="s">
        <v>749</v>
      </c>
      <c r="H10818" s="7" t="s">
        <v>15</v>
      </c>
      <c r="I10818" s="7">
        <v>833</v>
      </c>
      <c r="J10818" s="7" t="s">
        <v>515</v>
      </c>
      <c r="K10818" s="10">
        <v>85.9</v>
      </c>
      <c r="L10818" s="7" t="s">
        <v>16</v>
      </c>
      <c r="M10818" s="10">
        <v>1.9</v>
      </c>
      <c r="N10818" s="10">
        <v>0.4</v>
      </c>
      <c r="P10818" s="10"/>
      <c r="Q10818" s="10"/>
      <c r="R10818" s="10"/>
      <c r="S10818" s="10"/>
      <c r="V10818" s="10">
        <f t="shared" si="556"/>
        <v>0.4</v>
      </c>
      <c r="W10818" s="8">
        <v>43</v>
      </c>
      <c r="AC10818" s="7">
        <v>2</v>
      </c>
      <c r="AG10818" s="7" t="s">
        <v>318</v>
      </c>
      <c r="AH10818" s="7" t="s">
        <v>436</v>
      </c>
      <c r="AI10818" s="7" t="s">
        <v>436</v>
      </c>
      <c r="AJ10818" s="7" t="s">
        <v>436</v>
      </c>
      <c r="AP10818" s="7" t="s">
        <v>374</v>
      </c>
      <c r="AQ10818" s="7"/>
      <c r="AS10818" s="13"/>
    </row>
    <row r="10819" spans="1:45" ht="15.75" customHeight="1">
      <c r="A10819" s="20">
        <v>37484</v>
      </c>
      <c r="B10819" s="24">
        <v>2002</v>
      </c>
      <c r="C10819" s="24" t="s">
        <v>1905</v>
      </c>
      <c r="D10819" s="24" t="s">
        <v>1888</v>
      </c>
      <c r="E10819" s="13" t="s">
        <v>313</v>
      </c>
      <c r="F10819" s="13" t="s">
        <v>13</v>
      </c>
      <c r="G10819" s="13" t="s">
        <v>122</v>
      </c>
      <c r="H10819" s="13" t="s">
        <v>15</v>
      </c>
      <c r="I10819" s="13">
        <v>834</v>
      </c>
      <c r="J10819" s="7" t="s">
        <v>119</v>
      </c>
      <c r="K10819" s="12">
        <v>86</v>
      </c>
      <c r="L10819" s="7" t="s">
        <v>16</v>
      </c>
      <c r="M10819" s="12">
        <v>3.5</v>
      </c>
      <c r="N10819" s="12">
        <v>3.8</v>
      </c>
      <c r="O10819" s="12"/>
      <c r="P10819" s="12"/>
      <c r="V10819" s="10">
        <f t="shared" si="556"/>
        <v>3.8</v>
      </c>
      <c r="W10819" s="12">
        <v>9999</v>
      </c>
      <c r="X10819" s="12"/>
      <c r="Y10819" s="12"/>
      <c r="AC10819" s="13"/>
      <c r="AE10819" s="13">
        <v>0</v>
      </c>
      <c r="AF10819" s="13"/>
      <c r="AG10819" s="13" t="s">
        <v>119</v>
      </c>
      <c r="AH10819" s="7" t="s">
        <v>436</v>
      </c>
      <c r="AI10819" s="7" t="s">
        <v>436</v>
      </c>
      <c r="AJ10819" s="7" t="s">
        <v>436</v>
      </c>
      <c r="AP10819" s="13"/>
      <c r="AQ10819" s="7"/>
      <c r="AS10819" s="13"/>
    </row>
    <row r="10820" spans="1:45" ht="15.75" customHeight="1">
      <c r="A10820" s="17">
        <v>37882</v>
      </c>
      <c r="B10820" s="24" t="s">
        <v>1894</v>
      </c>
      <c r="C10820" s="24" t="s">
        <v>1905</v>
      </c>
      <c r="D10820" s="24" t="s">
        <v>1888</v>
      </c>
      <c r="E10820" s="7" t="s">
        <v>313</v>
      </c>
      <c r="F10820" s="7" t="s">
        <v>13</v>
      </c>
      <c r="G10820" s="7" t="s">
        <v>504</v>
      </c>
      <c r="H10820" s="7" t="s">
        <v>15</v>
      </c>
      <c r="I10820" s="7">
        <v>834</v>
      </c>
      <c r="J10820" s="7" t="s">
        <v>315</v>
      </c>
      <c r="K10820" s="10">
        <v>86</v>
      </c>
      <c r="L10820" s="7" t="s">
        <v>16</v>
      </c>
      <c r="M10820" s="10">
        <v>3.5</v>
      </c>
      <c r="N10820" s="10">
        <v>3.8</v>
      </c>
      <c r="O10820" s="7"/>
      <c r="V10820" s="10">
        <f t="shared" si="556"/>
        <v>3.8</v>
      </c>
      <c r="W10820" s="8">
        <v>9999</v>
      </c>
      <c r="AE10820" s="7">
        <v>0</v>
      </c>
      <c r="AG10820" s="7" t="s">
        <v>119</v>
      </c>
      <c r="AH10820" s="7" t="s">
        <v>436</v>
      </c>
      <c r="AI10820" s="7" t="s">
        <v>436</v>
      </c>
      <c r="AJ10820" s="7" t="s">
        <v>436</v>
      </c>
      <c r="AQ10820" s="7"/>
      <c r="AS10820" s="13"/>
    </row>
    <row r="10821" spans="1:45" ht="15.75" customHeight="1">
      <c r="A10821" s="17">
        <v>38605</v>
      </c>
      <c r="B10821" s="22" t="s">
        <v>1896</v>
      </c>
      <c r="C10821" s="24" t="s">
        <v>1905</v>
      </c>
      <c r="D10821" s="24" t="s">
        <v>1888</v>
      </c>
      <c r="E10821" s="7" t="s">
        <v>313</v>
      </c>
      <c r="F10821" s="7" t="s">
        <v>892</v>
      </c>
      <c r="G10821" s="7" t="s">
        <v>892</v>
      </c>
      <c r="H10821" s="7" t="s">
        <v>15</v>
      </c>
      <c r="I10821" s="7">
        <v>834</v>
      </c>
      <c r="J10821" s="7" t="s">
        <v>315</v>
      </c>
      <c r="K10821" s="12">
        <v>86</v>
      </c>
      <c r="L10821" s="7" t="s">
        <v>16</v>
      </c>
      <c r="M10821" s="12">
        <v>3.5</v>
      </c>
      <c r="N10821" s="10">
        <v>4</v>
      </c>
      <c r="O10821" s="7"/>
      <c r="V10821" s="10">
        <f t="shared" si="556"/>
        <v>4</v>
      </c>
      <c r="W10821" s="7">
        <v>9999</v>
      </c>
      <c r="AG10821" s="7" t="s">
        <v>119</v>
      </c>
      <c r="AH10821" s="7" t="s">
        <v>436</v>
      </c>
      <c r="AI10821" s="7" t="s">
        <v>436</v>
      </c>
      <c r="AJ10821" s="7" t="s">
        <v>436</v>
      </c>
      <c r="AQ10821" s="7"/>
      <c r="AS10821" s="13"/>
    </row>
    <row r="10822" spans="1:45" ht="15.75" customHeight="1">
      <c r="A10822" s="17">
        <v>39529</v>
      </c>
      <c r="B10822" s="22" t="s">
        <v>1899</v>
      </c>
      <c r="C10822" s="24" t="s">
        <v>1905</v>
      </c>
      <c r="D10822" s="24" t="s">
        <v>1888</v>
      </c>
      <c r="E10822" s="7" t="s">
        <v>313</v>
      </c>
      <c r="F10822" s="7" t="s">
        <v>13</v>
      </c>
      <c r="G10822" s="7" t="s">
        <v>749</v>
      </c>
      <c r="H10822" s="7" t="s">
        <v>15</v>
      </c>
      <c r="I10822" s="7">
        <v>834</v>
      </c>
      <c r="J10822" s="7" t="s">
        <v>315</v>
      </c>
      <c r="K10822" s="10">
        <v>86</v>
      </c>
      <c r="L10822" s="7" t="s">
        <v>16</v>
      </c>
      <c r="M10822" s="10">
        <v>3.5</v>
      </c>
      <c r="N10822" s="10">
        <v>4.4000000000000004</v>
      </c>
      <c r="P10822" s="10"/>
      <c r="Q10822" s="10"/>
      <c r="R10822" s="10"/>
      <c r="S10822" s="10"/>
      <c r="V10822" s="10">
        <f t="shared" si="556"/>
        <v>4.4000000000000004</v>
      </c>
      <c r="W10822" s="8">
        <v>9999</v>
      </c>
      <c r="AE10822" s="7">
        <v>0</v>
      </c>
      <c r="AG10822" s="7" t="s">
        <v>119</v>
      </c>
      <c r="AH10822" s="7" t="s">
        <v>436</v>
      </c>
      <c r="AI10822" s="7" t="s">
        <v>436</v>
      </c>
      <c r="AJ10822" s="7" t="s">
        <v>436</v>
      </c>
      <c r="AL10822" s="7" t="s">
        <v>106</v>
      </c>
      <c r="AP10822" s="7" t="s">
        <v>852</v>
      </c>
      <c r="AQ10822" s="7"/>
      <c r="AS10822" s="13"/>
    </row>
    <row r="10823" spans="1:45" ht="15.75" customHeight="1">
      <c r="A10823" s="17">
        <v>40122</v>
      </c>
      <c r="B10823" s="22" t="s">
        <v>1900</v>
      </c>
      <c r="C10823" s="24" t="s">
        <v>1905</v>
      </c>
      <c r="D10823" s="24" t="s">
        <v>1888</v>
      </c>
      <c r="E10823" s="7" t="s">
        <v>313</v>
      </c>
      <c r="F10823" s="7" t="s">
        <v>1291</v>
      </c>
      <c r="G10823" s="7" t="s">
        <v>1292</v>
      </c>
      <c r="H10823" s="7" t="s">
        <v>15</v>
      </c>
      <c r="I10823" s="7">
        <v>834</v>
      </c>
      <c r="J10823" s="7" t="s">
        <v>315</v>
      </c>
      <c r="K10823" s="10">
        <v>86</v>
      </c>
      <c r="L10823" s="7" t="s">
        <v>16</v>
      </c>
      <c r="M10823" s="10">
        <v>3.5</v>
      </c>
      <c r="N10823" s="10">
        <v>4.5</v>
      </c>
      <c r="O10823" s="7"/>
      <c r="V10823" s="10">
        <f t="shared" si="556"/>
        <v>4.5</v>
      </c>
      <c r="W10823" s="7">
        <v>9999</v>
      </c>
      <c r="AE10823" s="7">
        <v>0</v>
      </c>
      <c r="AG10823" s="7" t="s">
        <v>119</v>
      </c>
      <c r="AH10823" s="7" t="s">
        <v>436</v>
      </c>
      <c r="AI10823" s="7" t="s">
        <v>436</v>
      </c>
      <c r="AJ10823" s="7" t="s">
        <v>436</v>
      </c>
      <c r="AL10823" s="7" t="s">
        <v>106</v>
      </c>
      <c r="AP10823" s="7" t="s">
        <v>1397</v>
      </c>
      <c r="AQ10823" s="7"/>
      <c r="AS10823" s="13"/>
    </row>
    <row r="10824" spans="1:45" ht="15.75" customHeight="1">
      <c r="A10824" s="19">
        <v>40883</v>
      </c>
      <c r="B10824" s="23" t="s">
        <v>1902</v>
      </c>
      <c r="C10824" s="24" t="s">
        <v>1905</v>
      </c>
      <c r="D10824" s="24" t="s">
        <v>1888</v>
      </c>
      <c r="E10824" s="15" t="s">
        <v>313</v>
      </c>
      <c r="F10824" s="15" t="s">
        <v>1291</v>
      </c>
      <c r="G10824" s="15" t="s">
        <v>1291</v>
      </c>
      <c r="H10824" s="15" t="s">
        <v>15</v>
      </c>
      <c r="I10824" s="15">
        <v>834</v>
      </c>
      <c r="J10824" s="15" t="s">
        <v>315</v>
      </c>
      <c r="K10824" s="16">
        <v>86</v>
      </c>
      <c r="L10824" s="7" t="s">
        <v>16</v>
      </c>
      <c r="M10824" s="16">
        <v>3.5</v>
      </c>
      <c r="N10824" s="16">
        <v>4.5</v>
      </c>
      <c r="O10824" s="16"/>
      <c r="P10824" s="16"/>
      <c r="Q10824" s="16"/>
      <c r="R10824" s="16"/>
      <c r="S10824" s="16"/>
      <c r="T10824" s="16"/>
      <c r="U10824" s="16"/>
      <c r="V10824" s="10">
        <f t="shared" si="556"/>
        <v>4.5</v>
      </c>
      <c r="W10824" s="15">
        <v>9999</v>
      </c>
      <c r="X10824" s="15"/>
      <c r="Y10824" s="15"/>
      <c r="Z10824" s="15"/>
      <c r="AA10824" s="15"/>
      <c r="AB10824" s="15"/>
      <c r="AC10824" s="15"/>
      <c r="AD10824" s="15"/>
      <c r="AE10824" s="15">
        <v>0</v>
      </c>
      <c r="AF10824" s="15"/>
      <c r="AG10824" s="15" t="s">
        <v>119</v>
      </c>
      <c r="AH10824" s="15" t="s">
        <v>436</v>
      </c>
      <c r="AI10824" s="15" t="s">
        <v>436</v>
      </c>
      <c r="AJ10824" s="15" t="s">
        <v>436</v>
      </c>
      <c r="AK10824" s="15"/>
      <c r="AL10824" s="15" t="s">
        <v>106</v>
      </c>
      <c r="AM10824" s="15"/>
      <c r="AN10824" s="15"/>
      <c r="AO10824" s="15"/>
      <c r="AP10824" s="15" t="s">
        <v>1347</v>
      </c>
      <c r="AQ10824" s="7"/>
      <c r="AS10824" s="13"/>
    </row>
    <row r="10825" spans="1:45" ht="15.75" customHeight="1">
      <c r="A10825" s="17">
        <v>41552</v>
      </c>
      <c r="B10825" s="22" t="s">
        <v>2048</v>
      </c>
      <c r="C10825" s="22" t="s">
        <v>1905</v>
      </c>
      <c r="D10825" s="22" t="s">
        <v>1888</v>
      </c>
      <c r="E10825" s="7" t="s">
        <v>313</v>
      </c>
      <c r="F10825" s="7" t="s">
        <v>1291</v>
      </c>
      <c r="G10825" s="7" t="s">
        <v>1291</v>
      </c>
      <c r="H10825" s="7" t="s">
        <v>15</v>
      </c>
      <c r="I10825" s="7">
        <v>834</v>
      </c>
      <c r="J10825" s="7" t="s">
        <v>315</v>
      </c>
      <c r="K10825" s="10">
        <v>86</v>
      </c>
      <c r="L10825" s="7" t="s">
        <v>16</v>
      </c>
      <c r="M10825" s="10">
        <v>3.5</v>
      </c>
      <c r="N10825" s="10">
        <v>4.5999999999999996</v>
      </c>
      <c r="V10825" s="7">
        <f t="shared" si="556"/>
        <v>4.5999999999999996</v>
      </c>
      <c r="W10825" s="7">
        <v>9999</v>
      </c>
      <c r="AE10825" s="7">
        <v>0</v>
      </c>
      <c r="AG10825" s="7" t="s">
        <v>119</v>
      </c>
      <c r="AH10825" s="7" t="s">
        <v>436</v>
      </c>
      <c r="AI10825" s="7" t="s">
        <v>436</v>
      </c>
      <c r="AJ10825" s="7" t="s">
        <v>436</v>
      </c>
      <c r="AL10825" s="7" t="s">
        <v>106</v>
      </c>
      <c r="AQ10825" s="7"/>
      <c r="AS10825" s="13"/>
    </row>
    <row r="10826" spans="1:45" ht="15.75" customHeight="1">
      <c r="A10826" s="17">
        <v>41996</v>
      </c>
      <c r="B10826" s="22">
        <v>2014</v>
      </c>
      <c r="C10826" s="22" t="s">
        <v>1905</v>
      </c>
      <c r="D10826" s="22" t="s">
        <v>1888</v>
      </c>
      <c r="E10826" s="7" t="s">
        <v>313</v>
      </c>
      <c r="F10826" s="7" t="s">
        <v>2498</v>
      </c>
      <c r="G10826" s="7" t="s">
        <v>2499</v>
      </c>
      <c r="H10826" s="7" t="s">
        <v>15</v>
      </c>
      <c r="I10826" s="7">
        <v>834</v>
      </c>
      <c r="J10826" s="7" t="s">
        <v>315</v>
      </c>
      <c r="K10826" s="10">
        <v>86</v>
      </c>
      <c r="L10826" s="7" t="s">
        <v>16</v>
      </c>
      <c r="M10826" s="10">
        <v>3.5</v>
      </c>
      <c r="N10826" s="10">
        <v>4.5999999999999996</v>
      </c>
      <c r="V10826" s="7">
        <f>SUM(N10826:U10826)</f>
        <v>4.5999999999999996</v>
      </c>
      <c r="W10826" s="7">
        <v>9999</v>
      </c>
      <c r="AE10826" s="7">
        <v>0</v>
      </c>
      <c r="AG10826" s="7" t="s">
        <v>119</v>
      </c>
      <c r="AH10826" s="7" t="s">
        <v>436</v>
      </c>
      <c r="AI10826" s="7" t="s">
        <v>436</v>
      </c>
      <c r="AJ10826" s="7" t="s">
        <v>436</v>
      </c>
      <c r="AL10826" s="7" t="s">
        <v>106</v>
      </c>
      <c r="AQ10826" s="7"/>
      <c r="AS10826" s="13"/>
    </row>
    <row r="10827" spans="1:45" ht="15.75" customHeight="1">
      <c r="A10827" s="20">
        <v>37484</v>
      </c>
      <c r="B10827" s="24">
        <v>2002</v>
      </c>
      <c r="C10827" s="24" t="s">
        <v>1905</v>
      </c>
      <c r="D10827" s="24" t="s">
        <v>1899</v>
      </c>
      <c r="E10827" s="13" t="s">
        <v>313</v>
      </c>
      <c r="F10827" s="13" t="s">
        <v>13</v>
      </c>
      <c r="G10827" s="13" t="s">
        <v>122</v>
      </c>
      <c r="H10827" s="13" t="s">
        <v>15</v>
      </c>
      <c r="I10827" s="13">
        <v>835</v>
      </c>
      <c r="J10827" s="7" t="s">
        <v>119</v>
      </c>
      <c r="K10827" s="12">
        <v>86</v>
      </c>
      <c r="L10827" s="7" t="s">
        <v>16</v>
      </c>
      <c r="M10827" s="12">
        <v>3.2</v>
      </c>
      <c r="N10827" s="12">
        <v>3.2</v>
      </c>
      <c r="O10827" s="12"/>
      <c r="P10827" s="12"/>
      <c r="V10827" s="10">
        <f>SQRT((N10827*N10827)+(O10827*O10827)+((P10827*P10827)+(Q10827*Q10827)+(R10827*R10827)+(S10827*S10827)+(T10827*T10827)+(U10827*U10827)))</f>
        <v>3.2</v>
      </c>
      <c r="W10827" s="12">
        <v>9999</v>
      </c>
      <c r="X10827" s="12"/>
      <c r="Y10827" s="12"/>
      <c r="AC10827" s="13"/>
      <c r="AE10827" s="13">
        <v>0</v>
      </c>
      <c r="AF10827" s="13"/>
      <c r="AG10827" s="13" t="s">
        <v>119</v>
      </c>
      <c r="AH10827" s="7" t="s">
        <v>436</v>
      </c>
      <c r="AI10827" s="7" t="s">
        <v>436</v>
      </c>
      <c r="AJ10827" s="7" t="s">
        <v>436</v>
      </c>
      <c r="AP10827" s="13"/>
      <c r="AQ10827" s="7"/>
      <c r="AS10827" s="13"/>
    </row>
    <row r="10828" spans="1:45" ht="15.75" customHeight="1">
      <c r="A10828" s="17">
        <v>37882</v>
      </c>
      <c r="B10828" s="24" t="s">
        <v>1894</v>
      </c>
      <c r="C10828" s="24" t="s">
        <v>1905</v>
      </c>
      <c r="D10828" s="24" t="s">
        <v>1899</v>
      </c>
      <c r="E10828" s="7" t="s">
        <v>313</v>
      </c>
      <c r="F10828" s="7" t="s">
        <v>13</v>
      </c>
      <c r="G10828" s="7" t="s">
        <v>504</v>
      </c>
      <c r="H10828" s="7" t="s">
        <v>15</v>
      </c>
      <c r="I10828" s="7">
        <v>835</v>
      </c>
      <c r="J10828" s="7" t="s">
        <v>315</v>
      </c>
      <c r="K10828" s="10">
        <v>86</v>
      </c>
      <c r="L10828" s="7" t="s">
        <v>16</v>
      </c>
      <c r="M10828" s="10">
        <v>3.2</v>
      </c>
      <c r="N10828" s="10">
        <v>3.2</v>
      </c>
      <c r="O10828" s="7"/>
      <c r="V10828" s="10">
        <f>SQRT((N10828*N10828)+(O10828*O10828)+((P10828*P10828)+(Q10828*Q10828)+(R10828*R10828)+(S10828*S10828)+(T10828*T10828)+(U10828*U10828)))</f>
        <v>3.2</v>
      </c>
      <c r="W10828" s="8">
        <v>9999</v>
      </c>
      <c r="AE10828" s="7">
        <v>0</v>
      </c>
      <c r="AG10828" s="7" t="s">
        <v>119</v>
      </c>
      <c r="AH10828" s="7" t="s">
        <v>436</v>
      </c>
      <c r="AI10828" s="7" t="s">
        <v>436</v>
      </c>
      <c r="AJ10828" s="7" t="s">
        <v>436</v>
      </c>
      <c r="AQ10828" s="7"/>
      <c r="AS10828" s="13"/>
    </row>
    <row r="10829" spans="1:45" ht="15.75" customHeight="1">
      <c r="A10829" s="17">
        <v>38605</v>
      </c>
      <c r="B10829" s="22" t="s">
        <v>1896</v>
      </c>
      <c r="C10829" s="24" t="s">
        <v>1905</v>
      </c>
      <c r="D10829" s="24" t="s">
        <v>1899</v>
      </c>
      <c r="E10829" s="7" t="s">
        <v>313</v>
      </c>
      <c r="F10829" s="7" t="s">
        <v>892</v>
      </c>
      <c r="G10829" s="7" t="s">
        <v>892</v>
      </c>
      <c r="H10829" s="7" t="s">
        <v>15</v>
      </c>
      <c r="I10829" s="7">
        <v>835</v>
      </c>
      <c r="J10829" s="7" t="s">
        <v>315</v>
      </c>
      <c r="K10829" s="12">
        <v>86</v>
      </c>
      <c r="L10829" s="7" t="s">
        <v>16</v>
      </c>
      <c r="M10829" s="12">
        <v>3.2</v>
      </c>
      <c r="N10829" s="10">
        <v>3.1</v>
      </c>
      <c r="O10829" s="7"/>
      <c r="V10829" s="10">
        <f>SQRT((N10829*N10829)+(O10829*O10829)+((P10829*P10829)+(Q10829*Q10829)+(R10829*R10829)+(S10829*S10829)+(T10829*T10829)+(U10829*U10829)))</f>
        <v>3.1</v>
      </c>
      <c r="W10829" s="7">
        <v>9999</v>
      </c>
      <c r="AG10829" s="7" t="s">
        <v>119</v>
      </c>
      <c r="AH10829" s="7" t="s">
        <v>436</v>
      </c>
      <c r="AI10829" s="7" t="s">
        <v>436</v>
      </c>
      <c r="AJ10829" s="7" t="s">
        <v>436</v>
      </c>
      <c r="AQ10829" s="7"/>
      <c r="AS10829" s="13"/>
    </row>
    <row r="10830" spans="1:45" ht="15.75" customHeight="1">
      <c r="A10830" s="17">
        <v>39529</v>
      </c>
      <c r="B10830" s="22" t="s">
        <v>1899</v>
      </c>
      <c r="C10830" s="24" t="s">
        <v>1905</v>
      </c>
      <c r="D10830" s="24" t="s">
        <v>1899</v>
      </c>
      <c r="E10830" s="7" t="s">
        <v>313</v>
      </c>
      <c r="F10830" s="7" t="s">
        <v>13</v>
      </c>
      <c r="G10830" s="7" t="s">
        <v>749</v>
      </c>
      <c r="H10830" s="7" t="s">
        <v>15</v>
      </c>
      <c r="I10830" s="7">
        <v>835</v>
      </c>
      <c r="J10830" s="7" t="s">
        <v>315</v>
      </c>
      <c r="K10830" s="10">
        <v>86</v>
      </c>
      <c r="L10830" s="7" t="s">
        <v>16</v>
      </c>
      <c r="M10830" s="10">
        <v>3.2</v>
      </c>
      <c r="P10830" s="10"/>
      <c r="Q10830" s="10"/>
      <c r="R10830" s="10"/>
      <c r="S10830" s="10"/>
      <c r="V10830" s="10" t="s">
        <v>1888</v>
      </c>
      <c r="W10830" s="8" t="s">
        <v>317</v>
      </c>
      <c r="AF10830" s="7" t="s">
        <v>127</v>
      </c>
      <c r="AG10830" s="7" t="s">
        <v>318</v>
      </c>
      <c r="AH10830" s="7" t="s">
        <v>436</v>
      </c>
      <c r="AI10830" s="7" t="s">
        <v>436</v>
      </c>
      <c r="AJ10830" s="7" t="s">
        <v>436</v>
      </c>
      <c r="AP10830" s="7" t="s">
        <v>374</v>
      </c>
      <c r="AQ10830" s="7"/>
      <c r="AS10830" s="13"/>
    </row>
    <row r="10831" spans="1:45" ht="15.75" customHeight="1">
      <c r="A10831" s="17">
        <v>40122</v>
      </c>
      <c r="B10831" s="22" t="s">
        <v>1900</v>
      </c>
      <c r="C10831" s="24" t="s">
        <v>1905</v>
      </c>
      <c r="D10831" s="24" t="s">
        <v>1899</v>
      </c>
      <c r="E10831" s="7" t="s">
        <v>313</v>
      </c>
      <c r="F10831" s="7" t="s">
        <v>1291</v>
      </c>
      <c r="G10831" s="7" t="s">
        <v>1292</v>
      </c>
      <c r="H10831" s="7" t="s">
        <v>15</v>
      </c>
      <c r="I10831" s="7">
        <v>835</v>
      </c>
      <c r="J10831" s="7" t="s">
        <v>515</v>
      </c>
      <c r="K10831" s="10">
        <v>86</v>
      </c>
      <c r="L10831" s="7" t="s">
        <v>16</v>
      </c>
      <c r="M10831" s="10">
        <v>3.2</v>
      </c>
      <c r="O10831" s="7"/>
      <c r="V10831" s="10" t="s">
        <v>1888</v>
      </c>
      <c r="AF10831" s="7" t="s">
        <v>127</v>
      </c>
      <c r="AG10831" s="7" t="s">
        <v>318</v>
      </c>
      <c r="AH10831" s="7" t="s">
        <v>436</v>
      </c>
      <c r="AI10831" s="7" t="s">
        <v>436</v>
      </c>
      <c r="AJ10831" s="7" t="s">
        <v>436</v>
      </c>
      <c r="AP10831" s="7" t="s">
        <v>146</v>
      </c>
      <c r="AQ10831" s="7"/>
      <c r="AS10831" s="13"/>
    </row>
    <row r="10832" spans="1:45" ht="15.75" customHeight="1">
      <c r="A10832" s="20">
        <v>37484</v>
      </c>
      <c r="B10832" s="24">
        <v>2002</v>
      </c>
      <c r="C10832" s="24" t="s">
        <v>1905</v>
      </c>
      <c r="D10832" s="24" t="s">
        <v>1888</v>
      </c>
      <c r="E10832" s="13" t="s">
        <v>313</v>
      </c>
      <c r="F10832" s="13" t="s">
        <v>13</v>
      </c>
      <c r="G10832" s="13" t="s">
        <v>122</v>
      </c>
      <c r="H10832" s="13" t="s">
        <v>15</v>
      </c>
      <c r="I10832" s="13">
        <v>836</v>
      </c>
      <c r="J10832" s="7" t="s">
        <v>119</v>
      </c>
      <c r="K10832" s="12">
        <v>85.9</v>
      </c>
      <c r="L10832" s="7" t="s">
        <v>16</v>
      </c>
      <c r="M10832" s="12">
        <v>0.4</v>
      </c>
      <c r="N10832" s="12">
        <v>0.9</v>
      </c>
      <c r="O10832" s="12"/>
      <c r="P10832" s="12"/>
      <c r="V10832" s="10">
        <f t="shared" ref="V10832:V10838" si="557">SQRT((N10832*N10832)+(O10832*O10832)+((P10832*P10832)+(Q10832*Q10832)+(R10832*R10832)+(S10832*S10832)+(T10832*T10832)+(U10832*U10832)))</f>
        <v>0.9</v>
      </c>
      <c r="W10832" s="12">
        <v>162</v>
      </c>
      <c r="X10832" s="12"/>
      <c r="Y10832" s="12"/>
      <c r="AC10832" s="13">
        <v>10</v>
      </c>
      <c r="AE10832" s="13">
        <v>0</v>
      </c>
      <c r="AF10832" s="13"/>
      <c r="AG10832" s="13" t="s">
        <v>119</v>
      </c>
      <c r="AH10832" s="7" t="s">
        <v>436</v>
      </c>
      <c r="AI10832" s="7" t="s">
        <v>436</v>
      </c>
      <c r="AJ10832" s="7" t="s">
        <v>436</v>
      </c>
      <c r="AP10832" s="13"/>
      <c r="AQ10832" s="7"/>
      <c r="AS10832" s="13"/>
    </row>
    <row r="10833" spans="1:45" ht="15.75" customHeight="1">
      <c r="A10833" s="17">
        <v>37882</v>
      </c>
      <c r="B10833" s="24" t="s">
        <v>1894</v>
      </c>
      <c r="C10833" s="24" t="s">
        <v>1905</v>
      </c>
      <c r="D10833" s="24" t="s">
        <v>1888</v>
      </c>
      <c r="E10833" s="7" t="s">
        <v>313</v>
      </c>
      <c r="F10833" s="7" t="s">
        <v>13</v>
      </c>
      <c r="G10833" s="7" t="s">
        <v>504</v>
      </c>
      <c r="H10833" s="7" t="s">
        <v>15</v>
      </c>
      <c r="I10833" s="7">
        <v>836</v>
      </c>
      <c r="J10833" s="7" t="s">
        <v>315</v>
      </c>
      <c r="K10833" s="10">
        <v>85.9</v>
      </c>
      <c r="L10833" s="7" t="s">
        <v>16</v>
      </c>
      <c r="M10833" s="10">
        <v>0.4</v>
      </c>
      <c r="N10833" s="10">
        <v>0.9</v>
      </c>
      <c r="O10833" s="7"/>
      <c r="V10833" s="10">
        <f t="shared" si="557"/>
        <v>0.9</v>
      </c>
      <c r="W10833" s="8">
        <v>175</v>
      </c>
      <c r="AC10833" s="7">
        <v>12</v>
      </c>
      <c r="AE10833" s="7">
        <v>0</v>
      </c>
      <c r="AG10833" s="7" t="s">
        <v>119</v>
      </c>
      <c r="AH10833" s="7" t="s">
        <v>436</v>
      </c>
      <c r="AI10833" s="7" t="s">
        <v>436</v>
      </c>
      <c r="AJ10833" s="7" t="s">
        <v>436</v>
      </c>
      <c r="AQ10833" s="7"/>
      <c r="AS10833" s="13"/>
    </row>
    <row r="10834" spans="1:45" ht="15.75" customHeight="1">
      <c r="A10834" s="17">
        <v>38605</v>
      </c>
      <c r="B10834" s="22" t="s">
        <v>1896</v>
      </c>
      <c r="C10834" s="24" t="s">
        <v>1905</v>
      </c>
      <c r="D10834" s="24" t="s">
        <v>1888</v>
      </c>
      <c r="E10834" s="7" t="s">
        <v>313</v>
      </c>
      <c r="F10834" s="7" t="s">
        <v>892</v>
      </c>
      <c r="G10834" s="7" t="s">
        <v>892</v>
      </c>
      <c r="H10834" s="7" t="s">
        <v>15</v>
      </c>
      <c r="I10834" s="7">
        <v>836</v>
      </c>
      <c r="J10834" s="7" t="s">
        <v>315</v>
      </c>
      <c r="K10834" s="12">
        <v>85.9</v>
      </c>
      <c r="L10834" s="7" t="s">
        <v>16</v>
      </c>
      <c r="M10834" s="12">
        <v>0.4</v>
      </c>
      <c r="N10834" s="10">
        <v>1.7</v>
      </c>
      <c r="O10834" s="7"/>
      <c r="V10834" s="10">
        <f t="shared" si="557"/>
        <v>1.7</v>
      </c>
      <c r="W10834" s="7">
        <v>193</v>
      </c>
      <c r="AC10834" s="7">
        <v>11</v>
      </c>
      <c r="AG10834" s="7" t="s">
        <v>119</v>
      </c>
      <c r="AH10834" s="7" t="s">
        <v>436</v>
      </c>
      <c r="AI10834" s="7" t="s">
        <v>436</v>
      </c>
      <c r="AJ10834" s="7" t="s">
        <v>436</v>
      </c>
      <c r="AQ10834" s="7"/>
      <c r="AS10834" s="13"/>
    </row>
    <row r="10835" spans="1:45" ht="15.75" customHeight="1">
      <c r="A10835" s="17">
        <v>39529</v>
      </c>
      <c r="B10835" s="22" t="s">
        <v>1899</v>
      </c>
      <c r="C10835" s="24" t="s">
        <v>1905</v>
      </c>
      <c r="D10835" s="24" t="s">
        <v>1888</v>
      </c>
      <c r="E10835" s="7" t="s">
        <v>313</v>
      </c>
      <c r="F10835" s="7" t="s">
        <v>13</v>
      </c>
      <c r="G10835" s="7" t="s">
        <v>749</v>
      </c>
      <c r="H10835" s="7" t="s">
        <v>15</v>
      </c>
      <c r="I10835" s="7">
        <v>836</v>
      </c>
      <c r="J10835" s="7" t="s">
        <v>315</v>
      </c>
      <c r="K10835" s="10">
        <v>85.9</v>
      </c>
      <c r="L10835" s="7" t="s">
        <v>16</v>
      </c>
      <c r="M10835" s="10">
        <v>0.4</v>
      </c>
      <c r="N10835" s="10">
        <v>1.4</v>
      </c>
      <c r="P10835" s="10"/>
      <c r="Q10835" s="10"/>
      <c r="R10835" s="10"/>
      <c r="S10835" s="10"/>
      <c r="V10835" s="10">
        <f t="shared" si="557"/>
        <v>1.4</v>
      </c>
      <c r="W10835" s="8">
        <v>225</v>
      </c>
      <c r="AC10835" s="7">
        <v>13</v>
      </c>
      <c r="AG10835" s="7" t="s">
        <v>119</v>
      </c>
      <c r="AH10835" s="7" t="s">
        <v>436</v>
      </c>
      <c r="AI10835" s="7" t="s">
        <v>436</v>
      </c>
      <c r="AJ10835" s="7" t="s">
        <v>436</v>
      </c>
      <c r="AQ10835" s="7"/>
      <c r="AS10835" s="13"/>
    </row>
    <row r="10836" spans="1:45" ht="15.75" customHeight="1">
      <c r="A10836" s="17">
        <v>40122</v>
      </c>
      <c r="B10836" s="22" t="s">
        <v>1900</v>
      </c>
      <c r="C10836" s="24" t="s">
        <v>1905</v>
      </c>
      <c r="D10836" s="24" t="s">
        <v>1888</v>
      </c>
      <c r="E10836" s="7" t="s">
        <v>313</v>
      </c>
      <c r="F10836" s="7" t="s">
        <v>1291</v>
      </c>
      <c r="G10836" s="7" t="s">
        <v>1292</v>
      </c>
      <c r="H10836" s="7" t="s">
        <v>15</v>
      </c>
      <c r="I10836" s="7">
        <v>836</v>
      </c>
      <c r="J10836" s="7" t="s">
        <v>315</v>
      </c>
      <c r="K10836" s="10">
        <v>85.9</v>
      </c>
      <c r="L10836" s="7" t="s">
        <v>16</v>
      </c>
      <c r="M10836" s="10">
        <v>0.4</v>
      </c>
      <c r="N10836" s="10">
        <v>1.6</v>
      </c>
      <c r="O10836" s="7"/>
      <c r="V10836" s="10">
        <f t="shared" si="557"/>
        <v>1.6</v>
      </c>
      <c r="W10836" s="7">
        <v>220</v>
      </c>
      <c r="AC10836" s="7">
        <v>14</v>
      </c>
      <c r="AE10836" s="7">
        <v>0</v>
      </c>
      <c r="AG10836" s="7" t="s">
        <v>119</v>
      </c>
      <c r="AH10836" s="7" t="s">
        <v>436</v>
      </c>
      <c r="AI10836" s="7" t="s">
        <v>436</v>
      </c>
      <c r="AJ10836" s="7" t="s">
        <v>436</v>
      </c>
      <c r="AQ10836" s="7"/>
      <c r="AS10836" s="13"/>
    </row>
    <row r="10837" spans="1:45" ht="15.75" customHeight="1">
      <c r="A10837" s="19">
        <v>40883</v>
      </c>
      <c r="B10837" s="23" t="s">
        <v>1902</v>
      </c>
      <c r="C10837" s="24" t="s">
        <v>1905</v>
      </c>
      <c r="D10837" s="24" t="s">
        <v>1888</v>
      </c>
      <c r="E10837" s="15" t="s">
        <v>313</v>
      </c>
      <c r="F10837" s="15" t="s">
        <v>1291</v>
      </c>
      <c r="G10837" s="15" t="s">
        <v>1291</v>
      </c>
      <c r="H10837" s="15" t="s">
        <v>15</v>
      </c>
      <c r="I10837" s="15">
        <v>836</v>
      </c>
      <c r="J10837" s="15" t="s">
        <v>315</v>
      </c>
      <c r="K10837" s="16">
        <v>85.9</v>
      </c>
      <c r="L10837" s="7" t="s">
        <v>16</v>
      </c>
      <c r="M10837" s="16">
        <v>0.4</v>
      </c>
      <c r="N10837" s="16">
        <v>1.6</v>
      </c>
      <c r="O10837" s="16"/>
      <c r="P10837" s="16"/>
      <c r="Q10837" s="16"/>
      <c r="R10837" s="16"/>
      <c r="S10837" s="16"/>
      <c r="T10837" s="16"/>
      <c r="U10837" s="16"/>
      <c r="V10837" s="10">
        <f t="shared" si="557"/>
        <v>1.6</v>
      </c>
      <c r="W10837" s="15">
        <v>224</v>
      </c>
      <c r="X10837" s="15"/>
      <c r="Y10837" s="15"/>
      <c r="Z10837" s="15"/>
      <c r="AA10837" s="15"/>
      <c r="AB10837" s="15"/>
      <c r="AC10837" s="15"/>
      <c r="AD10837" s="15"/>
      <c r="AE10837" s="15">
        <v>0</v>
      </c>
      <c r="AF10837" s="15"/>
      <c r="AG10837" s="15" t="s">
        <v>119</v>
      </c>
      <c r="AH10837" s="15" t="s">
        <v>436</v>
      </c>
      <c r="AI10837" s="15" t="s">
        <v>436</v>
      </c>
      <c r="AJ10837" s="15" t="s">
        <v>436</v>
      </c>
      <c r="AK10837" s="15"/>
      <c r="AL10837" s="15"/>
      <c r="AM10837" s="15"/>
      <c r="AN10837" s="15"/>
      <c r="AO10837" s="15"/>
      <c r="AP10837" s="15"/>
      <c r="AQ10837" s="7"/>
      <c r="AS10837" s="13"/>
    </row>
    <row r="10838" spans="1:45" ht="15.75" customHeight="1">
      <c r="A10838" s="17">
        <v>41552</v>
      </c>
      <c r="B10838" s="22" t="s">
        <v>2048</v>
      </c>
      <c r="C10838" s="22" t="s">
        <v>1905</v>
      </c>
      <c r="D10838" s="22" t="s">
        <v>1888</v>
      </c>
      <c r="E10838" s="7" t="s">
        <v>313</v>
      </c>
      <c r="F10838" s="7" t="s">
        <v>1291</v>
      </c>
      <c r="G10838" s="7" t="s">
        <v>1291</v>
      </c>
      <c r="H10838" s="7" t="s">
        <v>15</v>
      </c>
      <c r="I10838" s="7">
        <v>836</v>
      </c>
      <c r="J10838" s="7" t="s">
        <v>315</v>
      </c>
      <c r="K10838" s="10">
        <v>85.9</v>
      </c>
      <c r="L10838" s="7" t="s">
        <v>16</v>
      </c>
      <c r="M10838" s="10">
        <v>0.4</v>
      </c>
      <c r="N10838" s="10">
        <v>1.8</v>
      </c>
      <c r="V10838" s="7">
        <f t="shared" si="557"/>
        <v>1.8</v>
      </c>
      <c r="W10838" s="7">
        <v>228</v>
      </c>
      <c r="AC10838" s="7">
        <v>13</v>
      </c>
      <c r="AE10838" s="7">
        <v>0</v>
      </c>
      <c r="AG10838" s="7" t="s">
        <v>119</v>
      </c>
      <c r="AH10838" s="7" t="s">
        <v>436</v>
      </c>
      <c r="AI10838" s="7" t="s">
        <v>436</v>
      </c>
      <c r="AJ10838" s="7" t="s">
        <v>436</v>
      </c>
      <c r="AQ10838" s="7"/>
      <c r="AS10838" s="13"/>
    </row>
    <row r="10839" spans="1:45" ht="15.75" customHeight="1">
      <c r="A10839" s="17">
        <v>41996</v>
      </c>
      <c r="B10839" s="22">
        <v>2014</v>
      </c>
      <c r="C10839" s="22" t="s">
        <v>1905</v>
      </c>
      <c r="D10839" s="22" t="s">
        <v>1888</v>
      </c>
      <c r="E10839" s="7" t="s">
        <v>313</v>
      </c>
      <c r="F10839" s="7" t="s">
        <v>2498</v>
      </c>
      <c r="G10839" s="7" t="s">
        <v>2499</v>
      </c>
      <c r="H10839" s="7" t="s">
        <v>15</v>
      </c>
      <c r="I10839" s="7">
        <v>836</v>
      </c>
      <c r="J10839" s="7" t="s">
        <v>315</v>
      </c>
      <c r="K10839" s="10">
        <v>85.9</v>
      </c>
      <c r="L10839" s="7" t="s">
        <v>16</v>
      </c>
      <c r="M10839" s="10">
        <v>0.4</v>
      </c>
      <c r="N10839" s="10">
        <v>1.7</v>
      </c>
      <c r="V10839" s="7">
        <f>SUM(N10839:U10839)</f>
        <v>1.7</v>
      </c>
      <c r="W10839" s="7">
        <v>260</v>
      </c>
      <c r="AC10839" s="7">
        <v>16</v>
      </c>
      <c r="AE10839" s="7">
        <v>0</v>
      </c>
      <c r="AG10839" s="7" t="s">
        <v>119</v>
      </c>
      <c r="AH10839" s="7" t="s">
        <v>436</v>
      </c>
      <c r="AI10839" s="7" t="s">
        <v>436</v>
      </c>
      <c r="AJ10839" s="7" t="s">
        <v>436</v>
      </c>
      <c r="AQ10839" s="7"/>
      <c r="AS10839" s="13"/>
    </row>
    <row r="10840" spans="1:45" ht="15.75" customHeight="1">
      <c r="A10840" s="20">
        <v>37484</v>
      </c>
      <c r="B10840" s="24">
        <v>2002</v>
      </c>
      <c r="C10840" s="24" t="s">
        <v>1905</v>
      </c>
      <c r="D10840" s="24" t="s">
        <v>1896</v>
      </c>
      <c r="E10840" s="13" t="s">
        <v>313</v>
      </c>
      <c r="F10840" s="13" t="s">
        <v>13</v>
      </c>
      <c r="G10840" s="13" t="s">
        <v>122</v>
      </c>
      <c r="H10840" s="13" t="s">
        <v>15</v>
      </c>
      <c r="I10840" s="13">
        <v>837</v>
      </c>
      <c r="J10840" s="7" t="s">
        <v>119</v>
      </c>
      <c r="K10840" s="12">
        <v>86</v>
      </c>
      <c r="L10840" s="7" t="s">
        <v>16</v>
      </c>
      <c r="M10840" s="12">
        <v>1.5</v>
      </c>
      <c r="N10840" s="12">
        <v>0.7</v>
      </c>
      <c r="O10840" s="12"/>
      <c r="P10840" s="12"/>
      <c r="V10840" s="10">
        <f>SQRT((N10840*N10840)+(O10840*O10840)+((P10840*P10840)+(Q10840*Q10840)+(R10840*R10840)+(S10840*S10840)+(T10840*T10840)+(U10840*U10840)))</f>
        <v>0.7</v>
      </c>
      <c r="W10840" s="12">
        <v>82</v>
      </c>
      <c r="X10840" s="12"/>
      <c r="Y10840" s="12"/>
      <c r="AC10840" s="13">
        <v>4</v>
      </c>
      <c r="AE10840" s="13">
        <v>0</v>
      </c>
      <c r="AF10840" s="13"/>
      <c r="AG10840" s="13" t="s">
        <v>119</v>
      </c>
      <c r="AH10840" s="7" t="s">
        <v>436</v>
      </c>
      <c r="AI10840" s="7" t="s">
        <v>436</v>
      </c>
      <c r="AJ10840" s="7" t="s">
        <v>436</v>
      </c>
      <c r="AP10840" s="13"/>
      <c r="AQ10840" s="7"/>
      <c r="AS10840" s="13"/>
    </row>
    <row r="10841" spans="1:45" ht="15.75" customHeight="1">
      <c r="A10841" s="17">
        <v>37882</v>
      </c>
      <c r="B10841" s="24" t="s">
        <v>1894</v>
      </c>
      <c r="C10841" s="24" t="s">
        <v>1905</v>
      </c>
      <c r="D10841" s="24" t="s">
        <v>1896</v>
      </c>
      <c r="E10841" s="7" t="s">
        <v>313</v>
      </c>
      <c r="F10841" s="7" t="s">
        <v>13</v>
      </c>
      <c r="G10841" s="7" t="s">
        <v>504</v>
      </c>
      <c r="H10841" s="7" t="s">
        <v>15</v>
      </c>
      <c r="I10841" s="7">
        <v>837</v>
      </c>
      <c r="J10841" s="7" t="s">
        <v>315</v>
      </c>
      <c r="K10841" s="10">
        <v>86</v>
      </c>
      <c r="L10841" s="7" t="s">
        <v>16</v>
      </c>
      <c r="M10841" s="10">
        <v>1.5</v>
      </c>
      <c r="N10841" s="10">
        <v>0.6</v>
      </c>
      <c r="O10841" s="7"/>
      <c r="V10841" s="10">
        <f>SQRT((N10841*N10841)+(O10841*O10841)+((P10841*P10841)+(Q10841*Q10841)+(R10841*R10841)+(S10841*S10841)+(T10841*T10841)+(U10841*U10841)))</f>
        <v>0.6</v>
      </c>
      <c r="W10841" s="8">
        <v>80</v>
      </c>
      <c r="AC10841" s="7">
        <v>5</v>
      </c>
      <c r="AE10841" s="7">
        <v>0</v>
      </c>
      <c r="AG10841" s="7" t="s">
        <v>119</v>
      </c>
      <c r="AH10841" s="7" t="s">
        <v>436</v>
      </c>
      <c r="AI10841" s="7" t="s">
        <v>436</v>
      </c>
      <c r="AJ10841" s="7" t="s">
        <v>436</v>
      </c>
      <c r="AQ10841" s="7"/>
      <c r="AS10841" s="13"/>
    </row>
    <row r="10842" spans="1:45" ht="15.75" customHeight="1">
      <c r="A10842" s="17">
        <v>38605</v>
      </c>
      <c r="B10842" s="22" t="s">
        <v>1896</v>
      </c>
      <c r="C10842" s="24" t="s">
        <v>1905</v>
      </c>
      <c r="D10842" s="24" t="s">
        <v>1896</v>
      </c>
      <c r="E10842" s="7" t="s">
        <v>313</v>
      </c>
      <c r="F10842" s="7" t="s">
        <v>892</v>
      </c>
      <c r="G10842" s="7" t="s">
        <v>892</v>
      </c>
      <c r="H10842" s="7" t="s">
        <v>15</v>
      </c>
      <c r="I10842" s="7">
        <v>837</v>
      </c>
      <c r="J10842" s="7" t="s">
        <v>343</v>
      </c>
      <c r="K10842" s="12">
        <v>86</v>
      </c>
      <c r="L10842" s="7" t="s">
        <v>16</v>
      </c>
      <c r="M10842" s="12">
        <v>1.5</v>
      </c>
      <c r="O10842" s="7"/>
      <c r="V10842" s="10" t="s">
        <v>1888</v>
      </c>
      <c r="AF10842" s="7" t="s">
        <v>106</v>
      </c>
      <c r="AG10842" s="7" t="s">
        <v>318</v>
      </c>
      <c r="AH10842" s="7" t="s">
        <v>436</v>
      </c>
      <c r="AI10842" s="7" t="s">
        <v>436</v>
      </c>
      <c r="AJ10842" s="7" t="s">
        <v>436</v>
      </c>
      <c r="AQ10842" s="7"/>
      <c r="AS10842" s="13"/>
    </row>
    <row r="10843" spans="1:45" ht="15.75" customHeight="1">
      <c r="A10843" s="20">
        <v>37484</v>
      </c>
      <c r="B10843" s="24">
        <v>2002</v>
      </c>
      <c r="C10843" s="24" t="s">
        <v>1905</v>
      </c>
      <c r="D10843" s="24" t="s">
        <v>1894</v>
      </c>
      <c r="E10843" s="13" t="s">
        <v>313</v>
      </c>
      <c r="F10843" s="13" t="s">
        <v>13</v>
      </c>
      <c r="G10843" s="13" t="s">
        <v>122</v>
      </c>
      <c r="H10843" s="13" t="s">
        <v>15</v>
      </c>
      <c r="I10843" s="13">
        <v>838</v>
      </c>
      <c r="J10843" s="7" t="s">
        <v>119</v>
      </c>
      <c r="K10843" s="12">
        <v>86</v>
      </c>
      <c r="L10843" s="7" t="s">
        <v>16</v>
      </c>
      <c r="M10843" s="12">
        <v>1.3</v>
      </c>
      <c r="N10843" s="12">
        <v>0.3</v>
      </c>
      <c r="O10843" s="12"/>
      <c r="P10843" s="12"/>
      <c r="V10843" s="10">
        <f>SQRT((N10843*N10843)+(O10843*O10843)+((P10843*P10843)+(Q10843*Q10843)+(R10843*R10843)+(S10843*S10843)+(T10843*T10843)+(U10843*U10843)))</f>
        <v>0.3</v>
      </c>
      <c r="W10843" s="12">
        <v>16</v>
      </c>
      <c r="X10843" s="12"/>
      <c r="Y10843" s="12"/>
      <c r="AC10843" s="13">
        <v>0</v>
      </c>
      <c r="AE10843" s="13">
        <v>0</v>
      </c>
      <c r="AF10843" s="13"/>
      <c r="AG10843" s="13" t="s">
        <v>119</v>
      </c>
      <c r="AH10843" s="7" t="s">
        <v>436</v>
      </c>
      <c r="AI10843" s="7" t="s">
        <v>436</v>
      </c>
      <c r="AJ10843" s="7" t="s">
        <v>436</v>
      </c>
      <c r="AP10843" s="13"/>
      <c r="AQ10843" s="7"/>
      <c r="AS10843" s="13"/>
    </row>
    <row r="10844" spans="1:45" ht="15.75" customHeight="1">
      <c r="A10844" s="17">
        <v>37882</v>
      </c>
      <c r="B10844" s="24" t="s">
        <v>1894</v>
      </c>
      <c r="C10844" s="24" t="s">
        <v>1905</v>
      </c>
      <c r="D10844" s="24" t="s">
        <v>1894</v>
      </c>
      <c r="E10844" s="7" t="s">
        <v>313</v>
      </c>
      <c r="F10844" s="7" t="s">
        <v>13</v>
      </c>
      <c r="G10844" s="7" t="s">
        <v>504</v>
      </c>
      <c r="H10844" s="7" t="s">
        <v>15</v>
      </c>
      <c r="I10844" s="7">
        <v>838</v>
      </c>
      <c r="J10844" s="7" t="s">
        <v>315</v>
      </c>
      <c r="K10844" s="10">
        <v>86</v>
      </c>
      <c r="L10844" s="7" t="s">
        <v>16</v>
      </c>
      <c r="M10844" s="10">
        <v>1.3</v>
      </c>
      <c r="N10844" s="10">
        <v>0.3</v>
      </c>
      <c r="O10844" s="7"/>
      <c r="V10844" s="10">
        <f>SQRT((N10844*N10844)+(O10844*O10844)+((P10844*P10844)+(Q10844*Q10844)+(R10844*R10844)+(S10844*S10844)+(T10844*T10844)+(U10844*U10844)))</f>
        <v>0.3</v>
      </c>
      <c r="W10844" s="8">
        <v>13</v>
      </c>
      <c r="AC10844" s="7">
        <v>0</v>
      </c>
      <c r="AE10844" s="7">
        <v>0</v>
      </c>
      <c r="AF10844" s="7" t="s">
        <v>108</v>
      </c>
      <c r="AG10844" s="7" t="s">
        <v>318</v>
      </c>
      <c r="AH10844" s="7" t="s">
        <v>436</v>
      </c>
      <c r="AI10844" s="7" t="s">
        <v>436</v>
      </c>
      <c r="AJ10844" s="7" t="s">
        <v>436</v>
      </c>
      <c r="AP10844" s="7" t="s">
        <v>146</v>
      </c>
      <c r="AQ10844" s="7"/>
      <c r="AS10844" s="13"/>
    </row>
    <row r="10845" spans="1:45" ht="15.75" customHeight="1">
      <c r="A10845" s="17">
        <v>38605</v>
      </c>
      <c r="B10845" s="22" t="s">
        <v>1896</v>
      </c>
      <c r="C10845" s="24" t="s">
        <v>1905</v>
      </c>
      <c r="D10845" s="24" t="s">
        <v>1894</v>
      </c>
      <c r="E10845" s="7" t="s">
        <v>313</v>
      </c>
      <c r="F10845" s="7" t="s">
        <v>892</v>
      </c>
      <c r="G10845" s="7" t="s">
        <v>892</v>
      </c>
      <c r="H10845" s="7" t="s">
        <v>15</v>
      </c>
      <c r="I10845" s="7">
        <v>838</v>
      </c>
      <c r="J10845" s="7" t="s">
        <v>343</v>
      </c>
      <c r="K10845" s="12">
        <v>86</v>
      </c>
      <c r="L10845" s="7" t="s">
        <v>16</v>
      </c>
      <c r="M10845" s="12">
        <v>1.3</v>
      </c>
      <c r="O10845" s="7"/>
      <c r="V10845" s="10" t="s">
        <v>1888</v>
      </c>
      <c r="AF10845" s="7" t="s">
        <v>106</v>
      </c>
      <c r="AG10845" s="7" t="s">
        <v>318</v>
      </c>
      <c r="AH10845" s="7" t="s">
        <v>436</v>
      </c>
      <c r="AI10845" s="7" t="s">
        <v>436</v>
      </c>
      <c r="AJ10845" s="7" t="s">
        <v>436</v>
      </c>
      <c r="AP10845" s="7" t="s">
        <v>1063</v>
      </c>
      <c r="AQ10845" s="7"/>
      <c r="AS10845" s="13"/>
    </row>
    <row r="10846" spans="1:45" ht="15.75" customHeight="1">
      <c r="A10846" s="20">
        <v>37484</v>
      </c>
      <c r="B10846" s="24">
        <v>2002</v>
      </c>
      <c r="C10846" s="24" t="s">
        <v>1905</v>
      </c>
      <c r="D10846" s="24" t="s">
        <v>1894</v>
      </c>
      <c r="E10846" s="13" t="s">
        <v>313</v>
      </c>
      <c r="F10846" s="13" t="s">
        <v>13</v>
      </c>
      <c r="G10846" s="13" t="s">
        <v>122</v>
      </c>
      <c r="H10846" s="13" t="s">
        <v>15</v>
      </c>
      <c r="I10846" s="13">
        <v>839</v>
      </c>
      <c r="J10846" s="7" t="s">
        <v>119</v>
      </c>
      <c r="K10846" s="12">
        <v>86.1</v>
      </c>
      <c r="L10846" s="7" t="s">
        <v>16</v>
      </c>
      <c r="M10846" s="12">
        <v>1.8</v>
      </c>
      <c r="N10846" s="12">
        <v>0.3</v>
      </c>
      <c r="O10846" s="12"/>
      <c r="P10846" s="12"/>
      <c r="V10846" s="10">
        <f>SQRT((N10846*N10846)+(O10846*O10846)+((P10846*P10846)+(Q10846*Q10846)+(R10846*R10846)+(S10846*S10846)+(T10846*T10846)+(U10846*U10846)))</f>
        <v>0.3</v>
      </c>
      <c r="W10846" s="12">
        <v>19</v>
      </c>
      <c r="X10846" s="12"/>
      <c r="Y10846" s="12"/>
      <c r="AC10846" s="13">
        <v>0</v>
      </c>
      <c r="AE10846" s="13">
        <v>0</v>
      </c>
      <c r="AF10846" s="13"/>
      <c r="AG10846" s="13" t="s">
        <v>119</v>
      </c>
      <c r="AH10846" s="7" t="s">
        <v>436</v>
      </c>
      <c r="AI10846" s="7" t="s">
        <v>436</v>
      </c>
      <c r="AJ10846" s="7" t="s">
        <v>436</v>
      </c>
      <c r="AP10846" s="13"/>
      <c r="AQ10846" s="7"/>
      <c r="AS10846" s="13"/>
    </row>
    <row r="10847" spans="1:45" ht="15.75" customHeight="1">
      <c r="A10847" s="17">
        <v>37882</v>
      </c>
      <c r="B10847" s="24" t="s">
        <v>1894</v>
      </c>
      <c r="C10847" s="24" t="s">
        <v>1905</v>
      </c>
      <c r="D10847" s="24" t="s">
        <v>1894</v>
      </c>
      <c r="E10847" s="7" t="s">
        <v>313</v>
      </c>
      <c r="F10847" s="7" t="s">
        <v>13</v>
      </c>
      <c r="G10847" s="7" t="s">
        <v>504</v>
      </c>
      <c r="H10847" s="7" t="s">
        <v>15</v>
      </c>
      <c r="I10847" s="7">
        <v>839</v>
      </c>
      <c r="J10847" s="7" t="s">
        <v>315</v>
      </c>
      <c r="K10847" s="10">
        <v>86.1</v>
      </c>
      <c r="L10847" s="7" t="s">
        <v>16</v>
      </c>
      <c r="M10847" s="10">
        <v>1.8</v>
      </c>
      <c r="N10847" s="10">
        <v>0.3</v>
      </c>
      <c r="O10847" s="7"/>
      <c r="V10847" s="10">
        <f>SQRT((N10847*N10847)+(O10847*O10847)+((P10847*P10847)+(Q10847*Q10847)+(R10847*R10847)+(S10847*S10847)+(T10847*T10847)+(U10847*U10847)))</f>
        <v>0.3</v>
      </c>
      <c r="W10847" s="8">
        <v>22</v>
      </c>
      <c r="AC10847" s="7">
        <v>0</v>
      </c>
      <c r="AE10847" s="7">
        <v>0</v>
      </c>
      <c r="AF10847" s="7" t="s">
        <v>108</v>
      </c>
      <c r="AG10847" s="7" t="s">
        <v>318</v>
      </c>
      <c r="AH10847" s="7" t="s">
        <v>436</v>
      </c>
      <c r="AI10847" s="7" t="s">
        <v>436</v>
      </c>
      <c r="AJ10847" s="7" t="s">
        <v>436</v>
      </c>
      <c r="AP10847" s="7" t="s">
        <v>146</v>
      </c>
      <c r="AQ10847" s="7"/>
      <c r="AS10847" s="13"/>
    </row>
    <row r="10848" spans="1:45" ht="15.75" customHeight="1">
      <c r="A10848" s="17">
        <v>38605</v>
      </c>
      <c r="B10848" s="22" t="s">
        <v>1896</v>
      </c>
      <c r="C10848" s="24" t="s">
        <v>1905</v>
      </c>
      <c r="D10848" s="24" t="s">
        <v>1894</v>
      </c>
      <c r="E10848" s="7" t="s">
        <v>313</v>
      </c>
      <c r="F10848" s="7" t="s">
        <v>892</v>
      </c>
      <c r="G10848" s="7" t="s">
        <v>892</v>
      </c>
      <c r="H10848" s="7" t="s">
        <v>15</v>
      </c>
      <c r="I10848" s="7">
        <v>839</v>
      </c>
      <c r="J10848" s="7" t="s">
        <v>343</v>
      </c>
      <c r="K10848" s="12">
        <v>86.1</v>
      </c>
      <c r="L10848" s="7" t="s">
        <v>16</v>
      </c>
      <c r="M10848" s="12">
        <v>1.8</v>
      </c>
      <c r="O10848" s="7"/>
      <c r="V10848" s="10" t="s">
        <v>1888</v>
      </c>
      <c r="AF10848" s="7" t="s">
        <v>106</v>
      </c>
      <c r="AG10848" s="7" t="s">
        <v>318</v>
      </c>
      <c r="AH10848" s="7" t="s">
        <v>436</v>
      </c>
      <c r="AI10848" s="7" t="s">
        <v>436</v>
      </c>
      <c r="AJ10848" s="7" t="s">
        <v>436</v>
      </c>
      <c r="AP10848" s="7" t="s">
        <v>1063</v>
      </c>
      <c r="AQ10848" s="7"/>
      <c r="AS10848" s="13"/>
    </row>
    <row r="10849" spans="1:45" ht="15.75" customHeight="1">
      <c r="A10849" s="20">
        <v>37484</v>
      </c>
      <c r="B10849" s="24">
        <v>2002</v>
      </c>
      <c r="C10849" s="24" t="s">
        <v>1905</v>
      </c>
      <c r="D10849" s="24" t="s">
        <v>1896</v>
      </c>
      <c r="E10849" s="13" t="s">
        <v>313</v>
      </c>
      <c r="F10849" s="13" t="s">
        <v>13</v>
      </c>
      <c r="G10849" s="13" t="s">
        <v>122</v>
      </c>
      <c r="H10849" s="13" t="s">
        <v>15</v>
      </c>
      <c r="I10849" s="13">
        <v>840</v>
      </c>
      <c r="J10849" s="7" t="s">
        <v>119</v>
      </c>
      <c r="K10849" s="12">
        <v>86.1</v>
      </c>
      <c r="L10849" s="7" t="s">
        <v>16</v>
      </c>
      <c r="M10849" s="12">
        <v>1.6</v>
      </c>
      <c r="N10849" s="12">
        <v>0.4</v>
      </c>
      <c r="O10849" s="12"/>
      <c r="P10849" s="12"/>
      <c r="V10849" s="10">
        <f>SQRT((N10849*N10849)+(O10849*O10849)+((P10849*P10849)+(Q10849*Q10849)+(R10849*R10849)+(S10849*S10849)+(T10849*T10849)+(U10849*U10849)))</f>
        <v>0.4</v>
      </c>
      <c r="W10849" s="12">
        <v>17</v>
      </c>
      <c r="X10849" s="12"/>
      <c r="Y10849" s="12"/>
      <c r="AC10849" s="13">
        <v>0</v>
      </c>
      <c r="AE10849" s="13">
        <v>0</v>
      </c>
      <c r="AF10849" s="13"/>
      <c r="AG10849" s="13" t="s">
        <v>119</v>
      </c>
      <c r="AH10849" s="7" t="s">
        <v>436</v>
      </c>
      <c r="AI10849" s="7" t="s">
        <v>436</v>
      </c>
      <c r="AJ10849" s="7" t="s">
        <v>436</v>
      </c>
      <c r="AP10849" s="13"/>
      <c r="AQ10849" s="7"/>
      <c r="AS10849" s="13"/>
    </row>
    <row r="10850" spans="1:45" ht="15.75" customHeight="1">
      <c r="A10850" s="17">
        <v>37882</v>
      </c>
      <c r="B10850" s="24" t="s">
        <v>1894</v>
      </c>
      <c r="C10850" s="24" t="s">
        <v>1905</v>
      </c>
      <c r="D10850" s="24" t="s">
        <v>1896</v>
      </c>
      <c r="E10850" s="7" t="s">
        <v>313</v>
      </c>
      <c r="F10850" s="7" t="s">
        <v>13</v>
      </c>
      <c r="G10850" s="7" t="s">
        <v>504</v>
      </c>
      <c r="H10850" s="7" t="s">
        <v>15</v>
      </c>
      <c r="I10850" s="7">
        <v>840</v>
      </c>
      <c r="J10850" s="7" t="s">
        <v>315</v>
      </c>
      <c r="K10850" s="10">
        <v>86.1</v>
      </c>
      <c r="L10850" s="7" t="s">
        <v>16</v>
      </c>
      <c r="M10850" s="10">
        <v>1.6</v>
      </c>
      <c r="N10850" s="10">
        <v>0.2</v>
      </c>
      <c r="O10850" s="7"/>
      <c r="V10850" s="10">
        <f>SQRT((N10850*N10850)+(O10850*O10850)+((P10850*P10850)+(Q10850*Q10850)+(R10850*R10850)+(S10850*S10850)+(T10850*T10850)+(U10850*U10850)))</f>
        <v>0.2</v>
      </c>
      <c r="W10850" s="8">
        <v>20</v>
      </c>
      <c r="AC10850" s="7">
        <v>1</v>
      </c>
      <c r="AE10850" s="7">
        <v>0</v>
      </c>
      <c r="AG10850" s="7" t="s">
        <v>119</v>
      </c>
      <c r="AH10850" s="7" t="s">
        <v>436</v>
      </c>
      <c r="AI10850" s="7" t="s">
        <v>436</v>
      </c>
      <c r="AJ10850" s="7" t="s">
        <v>436</v>
      </c>
      <c r="AQ10850" s="7"/>
      <c r="AS10850" s="13"/>
    </row>
    <row r="10851" spans="1:45" ht="15.75" customHeight="1">
      <c r="A10851" s="17">
        <v>38605</v>
      </c>
      <c r="B10851" s="22" t="s">
        <v>1896</v>
      </c>
      <c r="C10851" s="24" t="s">
        <v>1905</v>
      </c>
      <c r="D10851" s="24" t="s">
        <v>1896</v>
      </c>
      <c r="E10851" s="7" t="s">
        <v>313</v>
      </c>
      <c r="F10851" s="7" t="s">
        <v>892</v>
      </c>
      <c r="G10851" s="7" t="s">
        <v>892</v>
      </c>
      <c r="H10851" s="7" t="s">
        <v>15</v>
      </c>
      <c r="I10851" s="7">
        <v>840</v>
      </c>
      <c r="J10851" s="7" t="s">
        <v>343</v>
      </c>
      <c r="K10851" s="12">
        <v>86.1</v>
      </c>
      <c r="L10851" s="7" t="s">
        <v>16</v>
      </c>
      <c r="M10851" s="12">
        <v>1.6</v>
      </c>
      <c r="O10851" s="7"/>
      <c r="V10851" s="10" t="s">
        <v>1888</v>
      </c>
      <c r="AF10851" s="7" t="s">
        <v>106</v>
      </c>
      <c r="AG10851" s="7" t="s">
        <v>318</v>
      </c>
      <c r="AH10851" s="7" t="s">
        <v>436</v>
      </c>
      <c r="AI10851" s="7" t="s">
        <v>436</v>
      </c>
      <c r="AJ10851" s="7" t="s">
        <v>436</v>
      </c>
      <c r="AP10851" s="7" t="s">
        <v>1064</v>
      </c>
      <c r="AQ10851" s="7"/>
      <c r="AS10851" s="13"/>
    </row>
    <row r="10852" spans="1:45" ht="15.75" customHeight="1">
      <c r="A10852" s="20">
        <v>37484</v>
      </c>
      <c r="B10852" s="24">
        <v>2002</v>
      </c>
      <c r="C10852" s="24" t="s">
        <v>1905</v>
      </c>
      <c r="D10852" s="24" t="s">
        <v>1896</v>
      </c>
      <c r="E10852" s="13" t="s">
        <v>313</v>
      </c>
      <c r="F10852" s="13" t="s">
        <v>13</v>
      </c>
      <c r="G10852" s="13" t="s">
        <v>122</v>
      </c>
      <c r="H10852" s="13" t="s">
        <v>15</v>
      </c>
      <c r="I10852" s="13">
        <v>841</v>
      </c>
      <c r="J10852" s="7" t="s">
        <v>119</v>
      </c>
      <c r="K10852" s="12">
        <v>86.1</v>
      </c>
      <c r="L10852" s="7" t="s">
        <v>16</v>
      </c>
      <c r="M10852" s="12">
        <v>1.6</v>
      </c>
      <c r="N10852" s="12">
        <v>0.3</v>
      </c>
      <c r="O10852" s="12"/>
      <c r="P10852" s="12"/>
      <c r="V10852" s="10">
        <f>SQRT((N10852*N10852)+(O10852*O10852)+((P10852*P10852)+(Q10852*Q10852)+(R10852*R10852)+(S10852*S10852)+(T10852*T10852)+(U10852*U10852)))</f>
        <v>0.3</v>
      </c>
      <c r="W10852" s="12">
        <v>18</v>
      </c>
      <c r="X10852" s="12"/>
      <c r="Y10852" s="12"/>
      <c r="AC10852" s="13">
        <v>0</v>
      </c>
      <c r="AE10852" s="13">
        <v>0</v>
      </c>
      <c r="AF10852" s="13"/>
      <c r="AG10852" s="13" t="s">
        <v>119</v>
      </c>
      <c r="AH10852" s="7" t="s">
        <v>436</v>
      </c>
      <c r="AI10852" s="7" t="s">
        <v>436</v>
      </c>
      <c r="AJ10852" s="7" t="s">
        <v>436</v>
      </c>
      <c r="AP10852" s="13"/>
      <c r="AQ10852" s="7"/>
      <c r="AS10852" s="13"/>
    </row>
    <row r="10853" spans="1:45" ht="15.75" customHeight="1">
      <c r="A10853" s="17">
        <v>37882</v>
      </c>
      <c r="B10853" s="24" t="s">
        <v>1894</v>
      </c>
      <c r="C10853" s="24" t="s">
        <v>1905</v>
      </c>
      <c r="D10853" s="24" t="s">
        <v>1896</v>
      </c>
      <c r="E10853" s="7" t="s">
        <v>313</v>
      </c>
      <c r="F10853" s="7" t="s">
        <v>13</v>
      </c>
      <c r="G10853" s="7" t="s">
        <v>504</v>
      </c>
      <c r="H10853" s="7" t="s">
        <v>15</v>
      </c>
      <c r="I10853" s="7">
        <v>841</v>
      </c>
      <c r="J10853" s="7" t="s">
        <v>315</v>
      </c>
      <c r="K10853" s="10">
        <v>86.1</v>
      </c>
      <c r="L10853" s="7" t="s">
        <v>16</v>
      </c>
      <c r="M10853" s="10">
        <v>1.6</v>
      </c>
      <c r="N10853" s="10">
        <v>0.3</v>
      </c>
      <c r="O10853" s="7"/>
      <c r="V10853" s="10">
        <f>SQRT((N10853*N10853)+(O10853*O10853)+((P10853*P10853)+(Q10853*Q10853)+(R10853*R10853)+(S10853*S10853)+(T10853*T10853)+(U10853*U10853)))</f>
        <v>0.3</v>
      </c>
      <c r="W10853" s="8">
        <v>22</v>
      </c>
      <c r="AC10853" s="7">
        <v>0</v>
      </c>
      <c r="AE10853" s="7">
        <v>0</v>
      </c>
      <c r="AG10853" s="7" t="s">
        <v>119</v>
      </c>
      <c r="AH10853" s="7" t="s">
        <v>436</v>
      </c>
      <c r="AI10853" s="7" t="s">
        <v>436</v>
      </c>
      <c r="AJ10853" s="7" t="s">
        <v>436</v>
      </c>
      <c r="AQ10853" s="7"/>
      <c r="AS10853" s="13"/>
    </row>
    <row r="10854" spans="1:45" ht="15.75" customHeight="1">
      <c r="A10854" s="17">
        <v>38605</v>
      </c>
      <c r="B10854" s="22" t="s">
        <v>1896</v>
      </c>
      <c r="C10854" s="24" t="s">
        <v>1905</v>
      </c>
      <c r="D10854" s="24" t="s">
        <v>1896</v>
      </c>
      <c r="E10854" s="7" t="s">
        <v>313</v>
      </c>
      <c r="F10854" s="7" t="s">
        <v>892</v>
      </c>
      <c r="G10854" s="7" t="s">
        <v>892</v>
      </c>
      <c r="H10854" s="7" t="s">
        <v>15</v>
      </c>
      <c r="I10854" s="7">
        <v>841</v>
      </c>
      <c r="J10854" s="7" t="s">
        <v>343</v>
      </c>
      <c r="K10854" s="12">
        <v>86.1</v>
      </c>
      <c r="L10854" s="7" t="s">
        <v>16</v>
      </c>
      <c r="M10854" s="12">
        <v>1.6</v>
      </c>
      <c r="O10854" s="7"/>
      <c r="V10854" s="10" t="s">
        <v>1888</v>
      </c>
      <c r="AF10854" s="7" t="s">
        <v>106</v>
      </c>
      <c r="AG10854" s="7" t="s">
        <v>318</v>
      </c>
      <c r="AH10854" s="7" t="s">
        <v>436</v>
      </c>
      <c r="AI10854" s="7" t="s">
        <v>436</v>
      </c>
      <c r="AJ10854" s="7" t="s">
        <v>436</v>
      </c>
      <c r="AP10854" s="7" t="s">
        <v>1064</v>
      </c>
      <c r="AQ10854" s="7"/>
      <c r="AS10854" s="13"/>
    </row>
    <row r="10855" spans="1:45" ht="15.75" customHeight="1">
      <c r="A10855" s="20">
        <v>37484</v>
      </c>
      <c r="B10855" s="24">
        <v>2002</v>
      </c>
      <c r="C10855" s="24" t="s">
        <v>1905</v>
      </c>
      <c r="D10855" s="24" t="s">
        <v>1896</v>
      </c>
      <c r="E10855" s="13" t="s">
        <v>313</v>
      </c>
      <c r="F10855" s="13" t="s">
        <v>13</v>
      </c>
      <c r="G10855" s="13" t="s">
        <v>122</v>
      </c>
      <c r="H10855" s="13" t="s">
        <v>15</v>
      </c>
      <c r="I10855" s="13">
        <v>842</v>
      </c>
      <c r="J10855" s="7" t="s">
        <v>119</v>
      </c>
      <c r="K10855" s="12">
        <v>86.8</v>
      </c>
      <c r="L10855" s="7" t="s">
        <v>16</v>
      </c>
      <c r="M10855" s="12">
        <v>0.5</v>
      </c>
      <c r="N10855" s="12">
        <v>0.3</v>
      </c>
      <c r="O10855" s="12"/>
      <c r="P10855" s="12"/>
      <c r="V10855" s="10">
        <f>SQRT((N10855*N10855)+(O10855*O10855)+((P10855*P10855)+(Q10855*Q10855)+(R10855*R10855)+(S10855*S10855)+(T10855*T10855)+(U10855*U10855)))</f>
        <v>0.3</v>
      </c>
      <c r="W10855" s="12">
        <v>30</v>
      </c>
      <c r="X10855" s="12"/>
      <c r="Y10855" s="12"/>
      <c r="AC10855" s="13">
        <v>0</v>
      </c>
      <c r="AE10855" s="13">
        <v>0</v>
      </c>
      <c r="AF10855" s="13"/>
      <c r="AG10855" s="13" t="s">
        <v>119</v>
      </c>
      <c r="AH10855" s="7" t="s">
        <v>436</v>
      </c>
      <c r="AI10855" s="7" t="s">
        <v>436</v>
      </c>
      <c r="AJ10855" s="7" t="s">
        <v>436</v>
      </c>
      <c r="AP10855" s="13"/>
      <c r="AQ10855" s="7"/>
      <c r="AS10855" s="13"/>
    </row>
    <row r="10856" spans="1:45" ht="15.75" customHeight="1">
      <c r="A10856" s="17">
        <v>37882</v>
      </c>
      <c r="B10856" s="24" t="s">
        <v>1894</v>
      </c>
      <c r="C10856" s="24" t="s">
        <v>1905</v>
      </c>
      <c r="D10856" s="24" t="s">
        <v>1896</v>
      </c>
      <c r="E10856" s="7" t="s">
        <v>313</v>
      </c>
      <c r="F10856" s="7" t="s">
        <v>13</v>
      </c>
      <c r="G10856" s="7" t="s">
        <v>504</v>
      </c>
      <c r="H10856" s="7" t="s">
        <v>15</v>
      </c>
      <c r="I10856" s="7">
        <v>842</v>
      </c>
      <c r="J10856" s="7" t="s">
        <v>315</v>
      </c>
      <c r="K10856" s="10">
        <v>86.8</v>
      </c>
      <c r="L10856" s="7" t="s">
        <v>16</v>
      </c>
      <c r="M10856" s="10">
        <v>0.5</v>
      </c>
      <c r="N10856" s="10">
        <v>0.3</v>
      </c>
      <c r="O10856" s="7"/>
      <c r="V10856" s="10">
        <f>SQRT((N10856*N10856)+(O10856*O10856)+((P10856*P10856)+(Q10856*Q10856)+(R10856*R10856)+(S10856*S10856)+(T10856*T10856)+(U10856*U10856)))</f>
        <v>0.3</v>
      </c>
      <c r="W10856" s="8">
        <v>35</v>
      </c>
      <c r="AC10856" s="7">
        <v>0</v>
      </c>
      <c r="AE10856" s="7">
        <v>0</v>
      </c>
      <c r="AG10856" s="7" t="s">
        <v>119</v>
      </c>
      <c r="AH10856" s="7" t="s">
        <v>436</v>
      </c>
      <c r="AI10856" s="7" t="s">
        <v>436</v>
      </c>
      <c r="AJ10856" s="7" t="s">
        <v>436</v>
      </c>
      <c r="AQ10856" s="7"/>
      <c r="AS10856" s="13"/>
    </row>
    <row r="10857" spans="1:45" ht="15.75" customHeight="1">
      <c r="A10857" s="17">
        <v>38605</v>
      </c>
      <c r="B10857" s="22" t="s">
        <v>1896</v>
      </c>
      <c r="C10857" s="24" t="s">
        <v>1905</v>
      </c>
      <c r="D10857" s="24" t="s">
        <v>1896</v>
      </c>
      <c r="E10857" s="7" t="s">
        <v>313</v>
      </c>
      <c r="F10857" s="7" t="s">
        <v>892</v>
      </c>
      <c r="G10857" s="7" t="s">
        <v>892</v>
      </c>
      <c r="H10857" s="7" t="s">
        <v>15</v>
      </c>
      <c r="I10857" s="7">
        <v>842</v>
      </c>
      <c r="J10857" s="7" t="s">
        <v>315</v>
      </c>
      <c r="K10857" s="12">
        <v>86.8</v>
      </c>
      <c r="L10857" s="7" t="s">
        <v>16</v>
      </c>
      <c r="M10857" s="12">
        <v>0.5</v>
      </c>
      <c r="O10857" s="7"/>
      <c r="V10857" s="10" t="s">
        <v>1888</v>
      </c>
      <c r="AF10857" s="7" t="s">
        <v>106</v>
      </c>
      <c r="AG10857" s="7" t="s">
        <v>318</v>
      </c>
      <c r="AH10857" s="7" t="s">
        <v>436</v>
      </c>
      <c r="AI10857" s="7" t="s">
        <v>436</v>
      </c>
      <c r="AJ10857" s="7" t="s">
        <v>436</v>
      </c>
      <c r="AQ10857" s="7"/>
      <c r="AS10857" s="13"/>
    </row>
    <row r="10858" spans="1:45" ht="15.75" customHeight="1">
      <c r="A10858" s="17">
        <v>39529</v>
      </c>
      <c r="B10858" s="22" t="s">
        <v>1899</v>
      </c>
      <c r="C10858" s="24" t="s">
        <v>1905</v>
      </c>
      <c r="D10858" s="24" t="s">
        <v>1896</v>
      </c>
      <c r="E10858" s="7" t="s">
        <v>313</v>
      </c>
      <c r="F10858" s="7" t="s">
        <v>13</v>
      </c>
      <c r="G10858" s="7" t="s">
        <v>749</v>
      </c>
      <c r="H10858" s="7" t="s">
        <v>15</v>
      </c>
      <c r="I10858" s="7">
        <v>842</v>
      </c>
      <c r="J10858" s="7" t="s">
        <v>320</v>
      </c>
      <c r="K10858" s="10">
        <v>86.8</v>
      </c>
      <c r="L10858" s="7" t="s">
        <v>16</v>
      </c>
      <c r="M10858" s="10">
        <v>0.5</v>
      </c>
      <c r="P10858" s="10"/>
      <c r="Q10858" s="10"/>
      <c r="R10858" s="10"/>
      <c r="S10858" s="10"/>
      <c r="V10858" s="10" t="s">
        <v>1888</v>
      </c>
      <c r="W10858" s="8" t="s">
        <v>317</v>
      </c>
      <c r="AG10858" s="7" t="s">
        <v>318</v>
      </c>
      <c r="AH10858" s="7" t="s">
        <v>436</v>
      </c>
      <c r="AI10858" s="7" t="s">
        <v>436</v>
      </c>
      <c r="AJ10858" s="7" t="s">
        <v>436</v>
      </c>
      <c r="AQ10858" s="7"/>
      <c r="AS10858" s="13"/>
    </row>
    <row r="10859" spans="1:45" ht="15.75" customHeight="1">
      <c r="A10859" s="17">
        <v>40122</v>
      </c>
      <c r="B10859" s="22" t="s">
        <v>1900</v>
      </c>
      <c r="C10859" s="24" t="s">
        <v>1905</v>
      </c>
      <c r="D10859" s="24" t="s">
        <v>1896</v>
      </c>
      <c r="E10859" s="7" t="s">
        <v>313</v>
      </c>
      <c r="F10859" s="7" t="s">
        <v>1291</v>
      </c>
      <c r="G10859" s="7" t="s">
        <v>1292</v>
      </c>
      <c r="H10859" s="7" t="s">
        <v>15</v>
      </c>
      <c r="I10859" s="7">
        <v>842</v>
      </c>
      <c r="J10859" s="7" t="s">
        <v>320</v>
      </c>
      <c r="K10859" s="10">
        <v>86.8</v>
      </c>
      <c r="L10859" s="7" t="s">
        <v>16</v>
      </c>
      <c r="M10859" s="10">
        <v>0.5</v>
      </c>
      <c r="O10859" s="7"/>
      <c r="V10859" s="10" t="s">
        <v>1888</v>
      </c>
      <c r="AG10859" s="7" t="s">
        <v>318</v>
      </c>
      <c r="AH10859" s="7" t="s">
        <v>436</v>
      </c>
      <c r="AI10859" s="7" t="s">
        <v>436</v>
      </c>
      <c r="AJ10859" s="7" t="s">
        <v>436</v>
      </c>
      <c r="AQ10859" s="7"/>
      <c r="AS10859" s="13"/>
    </row>
    <row r="10860" spans="1:45" ht="15.75" customHeight="1">
      <c r="A10860" s="19">
        <v>40883</v>
      </c>
      <c r="B10860" s="23" t="s">
        <v>1902</v>
      </c>
      <c r="C10860" s="24" t="s">
        <v>1905</v>
      </c>
      <c r="D10860" s="24" t="s">
        <v>1896</v>
      </c>
      <c r="E10860" s="15" t="s">
        <v>313</v>
      </c>
      <c r="F10860" s="15" t="s">
        <v>1291</v>
      </c>
      <c r="G10860" s="15" t="s">
        <v>1291</v>
      </c>
      <c r="H10860" s="15" t="s">
        <v>15</v>
      </c>
      <c r="I10860" s="15">
        <v>842</v>
      </c>
      <c r="J10860" s="16" t="s">
        <v>1577</v>
      </c>
      <c r="K10860" s="16">
        <v>86.8</v>
      </c>
      <c r="L10860" s="7" t="s">
        <v>16</v>
      </c>
      <c r="M10860" s="16">
        <v>0.5</v>
      </c>
      <c r="N10860" s="16"/>
      <c r="O10860" s="16"/>
      <c r="P10860" s="16"/>
      <c r="Q10860" s="16"/>
      <c r="R10860" s="16"/>
      <c r="S10860" s="16"/>
      <c r="T10860" s="16"/>
      <c r="U10860" s="16"/>
      <c r="V10860" s="10" t="s">
        <v>1888</v>
      </c>
      <c r="W10860" s="16" t="s">
        <v>1577</v>
      </c>
      <c r="X10860" s="15"/>
      <c r="Y10860" s="15"/>
      <c r="Z10860" s="15"/>
      <c r="AA10860" s="15"/>
      <c r="AB10860" s="15"/>
      <c r="AC10860" s="15"/>
      <c r="AD10860" s="15"/>
      <c r="AE10860" s="15"/>
      <c r="AF10860" s="15"/>
      <c r="AG10860" s="7" t="s">
        <v>318</v>
      </c>
      <c r="AH10860" s="15" t="s">
        <v>436</v>
      </c>
      <c r="AI10860" s="15" t="s">
        <v>436</v>
      </c>
      <c r="AJ10860" s="15" t="s">
        <v>436</v>
      </c>
      <c r="AK10860" s="15"/>
      <c r="AL10860" s="15"/>
      <c r="AM10860" s="15"/>
      <c r="AN10860" s="15"/>
      <c r="AO10860" s="15"/>
      <c r="AP10860" s="16" t="s">
        <v>1577</v>
      </c>
      <c r="AQ10860" s="7"/>
      <c r="AS10860" s="13"/>
    </row>
    <row r="10861" spans="1:45" ht="15.75" customHeight="1">
      <c r="A10861" s="20">
        <v>37484</v>
      </c>
      <c r="B10861" s="24">
        <v>2002</v>
      </c>
      <c r="C10861" s="24" t="s">
        <v>1905</v>
      </c>
      <c r="D10861" s="24" t="s">
        <v>1894</v>
      </c>
      <c r="E10861" s="13" t="s">
        <v>313</v>
      </c>
      <c r="F10861" s="13" t="s">
        <v>13</v>
      </c>
      <c r="G10861" s="13" t="s">
        <v>122</v>
      </c>
      <c r="H10861" s="13" t="s">
        <v>15</v>
      </c>
      <c r="I10861" s="13">
        <v>843</v>
      </c>
      <c r="J10861" s="7" t="s">
        <v>119</v>
      </c>
      <c r="K10861" s="12">
        <v>86.9</v>
      </c>
      <c r="L10861" s="7" t="s">
        <v>16</v>
      </c>
      <c r="M10861" s="12">
        <v>1.5</v>
      </c>
      <c r="N10861" s="12">
        <v>0.2</v>
      </c>
      <c r="O10861" s="12"/>
      <c r="P10861" s="12"/>
      <c r="V10861" s="10">
        <f>SQRT((N10861*N10861)+(O10861*O10861)+((P10861*P10861)+(Q10861*Q10861)+(R10861*R10861)+(S10861*S10861)+(T10861*T10861)+(U10861*U10861)))</f>
        <v>0.2</v>
      </c>
      <c r="W10861" s="12">
        <v>15</v>
      </c>
      <c r="X10861" s="12"/>
      <c r="Y10861" s="12"/>
      <c r="AC10861" s="13">
        <v>0</v>
      </c>
      <c r="AE10861" s="13">
        <v>0</v>
      </c>
      <c r="AF10861" s="13"/>
      <c r="AG10861" s="13" t="s">
        <v>119</v>
      </c>
      <c r="AH10861" s="7" t="s">
        <v>436</v>
      </c>
      <c r="AI10861" s="7" t="s">
        <v>436</v>
      </c>
      <c r="AJ10861" s="7" t="s">
        <v>436</v>
      </c>
      <c r="AP10861" s="13"/>
      <c r="AQ10861" s="7"/>
      <c r="AS10861" s="13"/>
    </row>
    <row r="10862" spans="1:45" ht="15.75" customHeight="1">
      <c r="A10862" s="17">
        <v>37882</v>
      </c>
      <c r="B10862" s="24" t="s">
        <v>1894</v>
      </c>
      <c r="C10862" s="24" t="s">
        <v>1905</v>
      </c>
      <c r="D10862" s="24" t="s">
        <v>1894</v>
      </c>
      <c r="E10862" s="7" t="s">
        <v>313</v>
      </c>
      <c r="F10862" s="7" t="s">
        <v>13</v>
      </c>
      <c r="G10862" s="7" t="s">
        <v>504</v>
      </c>
      <c r="H10862" s="7" t="s">
        <v>15</v>
      </c>
      <c r="I10862" s="7">
        <v>843</v>
      </c>
      <c r="J10862" s="7" t="s">
        <v>343</v>
      </c>
      <c r="K10862" s="10">
        <v>86.9</v>
      </c>
      <c r="L10862" s="7" t="s">
        <v>16</v>
      </c>
      <c r="M10862" s="10">
        <v>1.5</v>
      </c>
      <c r="N10862" s="10">
        <v>0.2</v>
      </c>
      <c r="O10862" s="7"/>
      <c r="V10862" s="10">
        <f>SQRT((N10862*N10862)+(O10862*O10862)+((P10862*P10862)+(Q10862*Q10862)+(R10862*R10862)+(S10862*S10862)+(T10862*T10862)+(U10862*U10862)))</f>
        <v>0.2</v>
      </c>
      <c r="W10862" s="8">
        <v>12</v>
      </c>
      <c r="AC10862" s="7">
        <v>0</v>
      </c>
      <c r="AE10862" s="7">
        <v>0</v>
      </c>
      <c r="AF10862" s="7" t="s">
        <v>108</v>
      </c>
      <c r="AG10862" s="7" t="s">
        <v>318</v>
      </c>
      <c r="AH10862" s="7" t="s">
        <v>436</v>
      </c>
      <c r="AI10862" s="7" t="s">
        <v>436</v>
      </c>
      <c r="AJ10862" s="7" t="s">
        <v>436</v>
      </c>
      <c r="AP10862" s="7" t="s">
        <v>385</v>
      </c>
      <c r="AQ10862" s="7"/>
      <c r="AS10862" s="13"/>
    </row>
    <row r="10863" spans="1:45" ht="15.75" customHeight="1">
      <c r="A10863" s="17">
        <v>38605</v>
      </c>
      <c r="B10863" s="22" t="s">
        <v>1896</v>
      </c>
      <c r="C10863" s="24" t="s">
        <v>1905</v>
      </c>
      <c r="D10863" s="24" t="s">
        <v>1894</v>
      </c>
      <c r="E10863" s="7" t="s">
        <v>313</v>
      </c>
      <c r="F10863" s="7" t="s">
        <v>892</v>
      </c>
      <c r="G10863" s="7" t="s">
        <v>892</v>
      </c>
      <c r="H10863" s="7" t="s">
        <v>15</v>
      </c>
      <c r="I10863" s="7">
        <v>843</v>
      </c>
      <c r="J10863" s="7" t="s">
        <v>343</v>
      </c>
      <c r="K10863" s="10">
        <v>86.9</v>
      </c>
      <c r="L10863" s="7" t="s">
        <v>16</v>
      </c>
      <c r="M10863" s="10">
        <v>1.5</v>
      </c>
      <c r="O10863" s="7"/>
      <c r="V10863" s="10" t="s">
        <v>1888</v>
      </c>
      <c r="AF10863" s="7" t="s">
        <v>106</v>
      </c>
      <c r="AG10863" s="7" t="s">
        <v>318</v>
      </c>
      <c r="AH10863" s="7" t="s">
        <v>436</v>
      </c>
      <c r="AI10863" s="7" t="s">
        <v>436</v>
      </c>
      <c r="AJ10863" s="7" t="s">
        <v>436</v>
      </c>
      <c r="AQ10863" s="7"/>
      <c r="AS10863" s="13"/>
    </row>
    <row r="10864" spans="1:45" ht="15.75" customHeight="1">
      <c r="A10864" s="20">
        <v>37484</v>
      </c>
      <c r="B10864" s="24">
        <v>2002</v>
      </c>
      <c r="C10864" s="24" t="s">
        <v>1905</v>
      </c>
      <c r="D10864" s="24" t="s">
        <v>1894</v>
      </c>
      <c r="E10864" s="13" t="s">
        <v>313</v>
      </c>
      <c r="F10864" s="13" t="s">
        <v>13</v>
      </c>
      <c r="G10864" s="13" t="s">
        <v>122</v>
      </c>
      <c r="H10864" s="13" t="s">
        <v>15</v>
      </c>
      <c r="I10864" s="13">
        <v>844</v>
      </c>
      <c r="J10864" s="7" t="s">
        <v>119</v>
      </c>
      <c r="K10864" s="12">
        <v>87.2</v>
      </c>
      <c r="L10864" s="7" t="s">
        <v>16</v>
      </c>
      <c r="M10864" s="12">
        <v>1.1000000000000001</v>
      </c>
      <c r="N10864" s="12">
        <v>0.3</v>
      </c>
      <c r="O10864" s="12"/>
      <c r="P10864" s="12"/>
      <c r="V10864" s="10">
        <f>SQRT((N10864*N10864)+(O10864*O10864)+((P10864*P10864)+(Q10864*Q10864)+(R10864*R10864)+(S10864*S10864)+(T10864*T10864)+(U10864*U10864)))</f>
        <v>0.3</v>
      </c>
      <c r="W10864" s="12">
        <v>11</v>
      </c>
      <c r="X10864" s="12"/>
      <c r="Y10864" s="12"/>
      <c r="AC10864" s="13">
        <v>1</v>
      </c>
      <c r="AE10864" s="13">
        <v>0</v>
      </c>
      <c r="AF10864" s="13"/>
      <c r="AG10864" s="13" t="s">
        <v>119</v>
      </c>
      <c r="AH10864" s="7" t="s">
        <v>436</v>
      </c>
      <c r="AI10864" s="7" t="s">
        <v>436</v>
      </c>
      <c r="AJ10864" s="7" t="s">
        <v>436</v>
      </c>
      <c r="AP10864" s="13"/>
      <c r="AQ10864" s="7"/>
      <c r="AS10864" s="13"/>
    </row>
    <row r="10865" spans="1:45" ht="15.75" customHeight="1">
      <c r="A10865" s="17">
        <v>37882</v>
      </c>
      <c r="B10865" s="24" t="s">
        <v>1894</v>
      </c>
      <c r="C10865" s="24" t="s">
        <v>1905</v>
      </c>
      <c r="D10865" s="24" t="s">
        <v>1894</v>
      </c>
      <c r="E10865" s="7" t="s">
        <v>313</v>
      </c>
      <c r="F10865" s="7" t="s">
        <v>13</v>
      </c>
      <c r="G10865" s="7" t="s">
        <v>504</v>
      </c>
      <c r="H10865" s="7" t="s">
        <v>15</v>
      </c>
      <c r="I10865" s="7">
        <v>844</v>
      </c>
      <c r="J10865" s="7" t="s">
        <v>315</v>
      </c>
      <c r="K10865" s="10">
        <v>87.2</v>
      </c>
      <c r="L10865" s="7" t="s">
        <v>16</v>
      </c>
      <c r="M10865" s="10">
        <v>1.1000000000000001</v>
      </c>
      <c r="N10865" s="10">
        <v>0.2</v>
      </c>
      <c r="O10865" s="7"/>
      <c r="V10865" s="10">
        <f>SQRT((N10865*N10865)+(O10865*O10865)+((P10865*P10865)+(Q10865*Q10865)+(R10865*R10865)+(S10865*S10865)+(T10865*T10865)+(U10865*U10865)))</f>
        <v>0.2</v>
      </c>
      <c r="W10865" s="8">
        <v>10</v>
      </c>
      <c r="AC10865" s="7">
        <v>2</v>
      </c>
      <c r="AE10865" s="7">
        <v>0</v>
      </c>
      <c r="AF10865" s="7" t="s">
        <v>108</v>
      </c>
      <c r="AG10865" s="7" t="s">
        <v>318</v>
      </c>
      <c r="AH10865" s="7" t="s">
        <v>436</v>
      </c>
      <c r="AI10865" s="7" t="s">
        <v>436</v>
      </c>
      <c r="AJ10865" s="7" t="s">
        <v>436</v>
      </c>
      <c r="AQ10865" s="7"/>
      <c r="AS10865" s="13"/>
    </row>
    <row r="10866" spans="1:45" ht="15.75" customHeight="1">
      <c r="A10866" s="20">
        <v>37484</v>
      </c>
      <c r="B10866" s="24">
        <v>2002</v>
      </c>
      <c r="C10866" s="24" t="s">
        <v>1905</v>
      </c>
      <c r="D10866" s="24" t="s">
        <v>1894</v>
      </c>
      <c r="E10866" s="13" t="s">
        <v>313</v>
      </c>
      <c r="F10866" s="13" t="s">
        <v>13</v>
      </c>
      <c r="G10866" s="13" t="s">
        <v>122</v>
      </c>
      <c r="H10866" s="13" t="s">
        <v>15</v>
      </c>
      <c r="I10866" s="13">
        <v>845</v>
      </c>
      <c r="J10866" s="7" t="s">
        <v>119</v>
      </c>
      <c r="K10866" s="12">
        <v>87.2</v>
      </c>
      <c r="L10866" s="7" t="s">
        <v>16</v>
      </c>
      <c r="M10866" s="12">
        <v>0.6</v>
      </c>
      <c r="N10866" s="12">
        <v>0.2</v>
      </c>
      <c r="O10866" s="12"/>
      <c r="P10866" s="12"/>
      <c r="V10866" s="10">
        <f>SQRT((N10866*N10866)+(O10866*O10866)+((P10866*P10866)+(Q10866*Q10866)+(R10866*R10866)+(S10866*S10866)+(T10866*T10866)+(U10866*U10866)))</f>
        <v>0.2</v>
      </c>
      <c r="W10866" s="12">
        <v>10</v>
      </c>
      <c r="X10866" s="12"/>
      <c r="Y10866" s="12"/>
      <c r="AC10866" s="13">
        <v>0</v>
      </c>
      <c r="AE10866" s="13">
        <v>0</v>
      </c>
      <c r="AF10866" s="13"/>
      <c r="AG10866" s="13" t="s">
        <v>119</v>
      </c>
      <c r="AH10866" s="7" t="s">
        <v>436</v>
      </c>
      <c r="AI10866" s="7" t="s">
        <v>436</v>
      </c>
      <c r="AJ10866" s="7" t="s">
        <v>436</v>
      </c>
      <c r="AP10866" s="13"/>
      <c r="AQ10866" s="7"/>
      <c r="AS10866" s="13"/>
    </row>
    <row r="10867" spans="1:45" ht="15.75" customHeight="1">
      <c r="A10867" s="17">
        <v>37882</v>
      </c>
      <c r="B10867" s="24" t="s">
        <v>1894</v>
      </c>
      <c r="C10867" s="24" t="s">
        <v>1905</v>
      </c>
      <c r="D10867" s="24" t="s">
        <v>1894</v>
      </c>
      <c r="E10867" s="7" t="s">
        <v>313</v>
      </c>
      <c r="F10867" s="7" t="s">
        <v>13</v>
      </c>
      <c r="G10867" s="7" t="s">
        <v>504</v>
      </c>
      <c r="H10867" s="7" t="s">
        <v>15</v>
      </c>
      <c r="I10867" s="7">
        <v>845</v>
      </c>
      <c r="J10867" s="7" t="s">
        <v>343</v>
      </c>
      <c r="K10867" s="10">
        <v>87.2</v>
      </c>
      <c r="L10867" s="7" t="s">
        <v>16</v>
      </c>
      <c r="M10867" s="10">
        <v>0.6</v>
      </c>
      <c r="O10867" s="7"/>
      <c r="V10867" s="10" t="s">
        <v>1888</v>
      </c>
      <c r="W10867" s="8"/>
      <c r="AF10867" s="7" t="s">
        <v>106</v>
      </c>
      <c r="AG10867" s="7" t="s">
        <v>318</v>
      </c>
      <c r="AH10867" s="7" t="s">
        <v>436</v>
      </c>
      <c r="AI10867" s="7" t="s">
        <v>436</v>
      </c>
      <c r="AJ10867" s="7" t="s">
        <v>436</v>
      </c>
      <c r="AQ10867" s="7"/>
      <c r="AS10867" s="13"/>
    </row>
    <row r="10868" spans="1:45" ht="15.75" customHeight="1">
      <c r="A10868" s="17">
        <v>38605</v>
      </c>
      <c r="B10868" s="22" t="s">
        <v>1896</v>
      </c>
      <c r="C10868" s="24" t="s">
        <v>1905</v>
      </c>
      <c r="D10868" s="24" t="s">
        <v>1894</v>
      </c>
      <c r="E10868" s="7" t="s">
        <v>313</v>
      </c>
      <c r="F10868" s="7" t="s">
        <v>892</v>
      </c>
      <c r="G10868" s="7" t="s">
        <v>892</v>
      </c>
      <c r="H10868" s="7" t="s">
        <v>15</v>
      </c>
      <c r="I10868" s="7">
        <v>845</v>
      </c>
      <c r="J10868" s="7" t="s">
        <v>320</v>
      </c>
      <c r="K10868" s="12">
        <v>87.2</v>
      </c>
      <c r="L10868" s="7" t="s">
        <v>16</v>
      </c>
      <c r="M10868" s="12">
        <v>0.6</v>
      </c>
      <c r="O10868" s="7"/>
      <c r="V10868" s="10" t="s">
        <v>1888</v>
      </c>
      <c r="AG10868" s="7" t="s">
        <v>318</v>
      </c>
      <c r="AH10868" s="7" t="s">
        <v>436</v>
      </c>
      <c r="AI10868" s="7" t="s">
        <v>436</v>
      </c>
      <c r="AJ10868" s="7" t="s">
        <v>436</v>
      </c>
      <c r="AP10868" s="7" t="s">
        <v>1065</v>
      </c>
      <c r="AQ10868" s="7"/>
      <c r="AS10868" s="13"/>
    </row>
    <row r="10869" spans="1:45" ht="15.75" customHeight="1">
      <c r="A10869" s="17">
        <v>39529</v>
      </c>
      <c r="B10869" s="22" t="s">
        <v>1899</v>
      </c>
      <c r="C10869" s="24" t="s">
        <v>1905</v>
      </c>
      <c r="D10869" s="24" t="s">
        <v>1894</v>
      </c>
      <c r="E10869" s="7" t="s">
        <v>313</v>
      </c>
      <c r="F10869" s="7" t="s">
        <v>13</v>
      </c>
      <c r="G10869" s="7" t="s">
        <v>749</v>
      </c>
      <c r="H10869" s="7" t="s">
        <v>15</v>
      </c>
      <c r="I10869" s="7">
        <v>845</v>
      </c>
      <c r="J10869" s="7" t="s">
        <v>320</v>
      </c>
      <c r="K10869" s="10">
        <v>87.2</v>
      </c>
      <c r="L10869" s="7" t="s">
        <v>16</v>
      </c>
      <c r="M10869" s="10">
        <v>0.6</v>
      </c>
      <c r="P10869" s="10"/>
      <c r="Q10869" s="10"/>
      <c r="R10869" s="10"/>
      <c r="S10869" s="10"/>
      <c r="V10869" s="10" t="s">
        <v>1888</v>
      </c>
      <c r="W10869" s="8" t="s">
        <v>317</v>
      </c>
      <c r="AG10869" s="7" t="s">
        <v>318</v>
      </c>
      <c r="AH10869" s="7" t="s">
        <v>436</v>
      </c>
      <c r="AI10869" s="7" t="s">
        <v>436</v>
      </c>
      <c r="AJ10869" s="7" t="s">
        <v>436</v>
      </c>
      <c r="AP10869" s="7" t="s">
        <v>521</v>
      </c>
      <c r="AQ10869" s="7"/>
      <c r="AS10869" s="13"/>
    </row>
    <row r="10870" spans="1:45" ht="15.75" customHeight="1">
      <c r="A10870" s="17">
        <v>40122</v>
      </c>
      <c r="B10870" s="22" t="s">
        <v>1900</v>
      </c>
      <c r="C10870" s="24" t="s">
        <v>1905</v>
      </c>
      <c r="D10870" s="24" t="s">
        <v>1894</v>
      </c>
      <c r="E10870" s="7" t="s">
        <v>313</v>
      </c>
      <c r="F10870" s="7" t="s">
        <v>1291</v>
      </c>
      <c r="G10870" s="7" t="s">
        <v>1292</v>
      </c>
      <c r="H10870" s="7" t="s">
        <v>15</v>
      </c>
      <c r="I10870" s="7">
        <v>845</v>
      </c>
      <c r="J10870" s="7" t="s">
        <v>320</v>
      </c>
      <c r="K10870" s="10">
        <v>87.2</v>
      </c>
      <c r="L10870" s="7" t="s">
        <v>16</v>
      </c>
      <c r="M10870" s="10">
        <v>0.6</v>
      </c>
      <c r="O10870" s="7"/>
      <c r="V10870" s="10" t="s">
        <v>1888</v>
      </c>
      <c r="AG10870" s="7" t="s">
        <v>318</v>
      </c>
      <c r="AH10870" s="7" t="s">
        <v>436</v>
      </c>
      <c r="AI10870" s="7" t="s">
        <v>436</v>
      </c>
      <c r="AJ10870" s="7" t="s">
        <v>436</v>
      </c>
      <c r="AP10870" s="7" t="s">
        <v>518</v>
      </c>
      <c r="AQ10870" s="7"/>
      <c r="AS10870" s="13"/>
    </row>
    <row r="10871" spans="1:45" ht="15.75" customHeight="1">
      <c r="A10871" s="19">
        <v>40883</v>
      </c>
      <c r="B10871" s="23" t="s">
        <v>1902</v>
      </c>
      <c r="C10871" s="24" t="s">
        <v>1905</v>
      </c>
      <c r="D10871" s="24" t="s">
        <v>1894</v>
      </c>
      <c r="E10871" s="15" t="s">
        <v>313</v>
      </c>
      <c r="F10871" s="15" t="s">
        <v>1291</v>
      </c>
      <c r="G10871" s="15" t="s">
        <v>1291</v>
      </c>
      <c r="H10871" s="15" t="s">
        <v>15</v>
      </c>
      <c r="I10871" s="15">
        <v>845</v>
      </c>
      <c r="J10871" s="16" t="s">
        <v>1577</v>
      </c>
      <c r="K10871" s="16">
        <v>87.2</v>
      </c>
      <c r="L10871" s="15" t="s">
        <v>16</v>
      </c>
      <c r="M10871" s="16">
        <v>0.6</v>
      </c>
      <c r="N10871" s="16"/>
      <c r="O10871" s="16"/>
      <c r="P10871" s="16"/>
      <c r="Q10871" s="16"/>
      <c r="R10871" s="16"/>
      <c r="S10871" s="16"/>
      <c r="T10871" s="16"/>
      <c r="U10871" s="16"/>
      <c r="V10871" s="10" t="s">
        <v>1888</v>
      </c>
      <c r="W10871" s="16" t="s">
        <v>1577</v>
      </c>
      <c r="X10871" s="15"/>
      <c r="Y10871" s="15"/>
      <c r="Z10871" s="15"/>
      <c r="AA10871" s="15"/>
      <c r="AB10871" s="15"/>
      <c r="AC10871" s="15"/>
      <c r="AD10871" s="15"/>
      <c r="AE10871" s="15"/>
      <c r="AF10871" s="15"/>
      <c r="AG10871" s="7" t="s">
        <v>318</v>
      </c>
      <c r="AH10871" s="15" t="s">
        <v>436</v>
      </c>
      <c r="AI10871" s="15" t="s">
        <v>436</v>
      </c>
      <c r="AJ10871" s="15" t="s">
        <v>436</v>
      </c>
      <c r="AK10871" s="15"/>
      <c r="AL10871" s="15"/>
      <c r="AM10871" s="15"/>
      <c r="AN10871" s="15"/>
      <c r="AO10871" s="15"/>
      <c r="AP10871" s="16" t="s">
        <v>1577</v>
      </c>
      <c r="AQ10871" s="7"/>
      <c r="AS10871" s="13"/>
    </row>
    <row r="10872" spans="1:45" ht="15.75" customHeight="1">
      <c r="A10872" s="20">
        <v>37484</v>
      </c>
      <c r="B10872" s="24">
        <v>2002</v>
      </c>
      <c r="C10872" s="24" t="s">
        <v>1905</v>
      </c>
      <c r="D10872" s="24" t="s">
        <v>1896</v>
      </c>
      <c r="E10872" s="13" t="s">
        <v>313</v>
      </c>
      <c r="F10872" s="13" t="s">
        <v>13</v>
      </c>
      <c r="G10872" s="13" t="s">
        <v>122</v>
      </c>
      <c r="H10872" s="13" t="s">
        <v>15</v>
      </c>
      <c r="I10872" s="13">
        <v>846</v>
      </c>
      <c r="J10872" s="7" t="s">
        <v>119</v>
      </c>
      <c r="K10872" s="12">
        <v>87.3</v>
      </c>
      <c r="L10872" s="7" t="s">
        <v>16</v>
      </c>
      <c r="M10872" s="12">
        <v>0.8</v>
      </c>
      <c r="N10872" s="12">
        <v>0.3</v>
      </c>
      <c r="O10872" s="12"/>
      <c r="P10872" s="12"/>
      <c r="V10872" s="10">
        <f>SQRT((N10872*N10872)+(O10872*O10872)+((P10872*P10872)+(Q10872*Q10872)+(R10872*R10872)+(S10872*S10872)+(T10872*T10872)+(U10872*U10872)))</f>
        <v>0.3</v>
      </c>
      <c r="W10872" s="12">
        <v>24</v>
      </c>
      <c r="X10872" s="12"/>
      <c r="Y10872" s="12"/>
      <c r="AC10872" s="13">
        <v>0</v>
      </c>
      <c r="AE10872" s="13">
        <v>0</v>
      </c>
      <c r="AF10872" s="13"/>
      <c r="AG10872" s="13" t="s">
        <v>119</v>
      </c>
      <c r="AH10872" s="7" t="s">
        <v>436</v>
      </c>
      <c r="AI10872" s="7" t="s">
        <v>436</v>
      </c>
      <c r="AJ10872" s="7" t="s">
        <v>436</v>
      </c>
      <c r="AP10872" s="13"/>
      <c r="AQ10872" s="7"/>
      <c r="AS10872" s="13"/>
    </row>
    <row r="10873" spans="1:45" ht="15.75" customHeight="1">
      <c r="A10873" s="17">
        <v>37882</v>
      </c>
      <c r="B10873" s="24" t="s">
        <v>1894</v>
      </c>
      <c r="C10873" s="24" t="s">
        <v>1905</v>
      </c>
      <c r="D10873" s="24" t="s">
        <v>1896</v>
      </c>
      <c r="E10873" s="7" t="s">
        <v>313</v>
      </c>
      <c r="F10873" s="7" t="s">
        <v>13</v>
      </c>
      <c r="G10873" s="7" t="s">
        <v>504</v>
      </c>
      <c r="H10873" s="7" t="s">
        <v>15</v>
      </c>
      <c r="I10873" s="7">
        <v>846</v>
      </c>
      <c r="J10873" s="7" t="s">
        <v>315</v>
      </c>
      <c r="K10873" s="10">
        <v>87.3</v>
      </c>
      <c r="L10873" s="7" t="s">
        <v>16</v>
      </c>
      <c r="M10873" s="10">
        <v>0.8</v>
      </c>
      <c r="N10873" s="10">
        <v>0.2</v>
      </c>
      <c r="O10873" s="7"/>
      <c r="V10873" s="10">
        <f>SQRT((N10873*N10873)+(O10873*O10873)+((P10873*P10873)+(Q10873*Q10873)+(R10873*R10873)+(S10873*S10873)+(T10873*T10873)+(U10873*U10873)))</f>
        <v>0.2</v>
      </c>
      <c r="W10873" s="8">
        <v>26</v>
      </c>
      <c r="AC10873" s="7">
        <v>0</v>
      </c>
      <c r="AE10873" s="7">
        <v>0</v>
      </c>
      <c r="AG10873" s="7" t="s">
        <v>119</v>
      </c>
      <c r="AH10873" s="7" t="s">
        <v>436</v>
      </c>
      <c r="AI10873" s="7" t="s">
        <v>436</v>
      </c>
      <c r="AJ10873" s="7" t="s">
        <v>436</v>
      </c>
      <c r="AQ10873" s="7"/>
      <c r="AS10873" s="13"/>
    </row>
    <row r="10874" spans="1:45" ht="15.75" customHeight="1">
      <c r="A10874" s="17">
        <v>38605</v>
      </c>
      <c r="B10874" s="22" t="s">
        <v>1896</v>
      </c>
      <c r="C10874" s="24" t="s">
        <v>1905</v>
      </c>
      <c r="D10874" s="24" t="s">
        <v>1896</v>
      </c>
      <c r="E10874" s="7" t="s">
        <v>313</v>
      </c>
      <c r="F10874" s="7" t="s">
        <v>892</v>
      </c>
      <c r="G10874" s="7" t="s">
        <v>892</v>
      </c>
      <c r="H10874" s="7" t="s">
        <v>15</v>
      </c>
      <c r="I10874" s="7">
        <v>846</v>
      </c>
      <c r="J10874" s="7" t="s">
        <v>315</v>
      </c>
      <c r="K10874" s="12">
        <v>87.3</v>
      </c>
      <c r="L10874" s="7" t="s">
        <v>16</v>
      </c>
      <c r="M10874" s="12">
        <v>0.8</v>
      </c>
      <c r="O10874" s="7"/>
      <c r="V10874" s="10" t="s">
        <v>1888</v>
      </c>
      <c r="AF10874" s="7" t="s">
        <v>106</v>
      </c>
      <c r="AG10874" s="7" t="s">
        <v>318</v>
      </c>
      <c r="AH10874" s="7" t="s">
        <v>436</v>
      </c>
      <c r="AI10874" s="7" t="s">
        <v>436</v>
      </c>
      <c r="AJ10874" s="7" t="s">
        <v>436</v>
      </c>
      <c r="AQ10874" s="7"/>
      <c r="AS10874" s="13"/>
    </row>
    <row r="10875" spans="1:45" ht="15.75" customHeight="1">
      <c r="A10875" s="17">
        <v>39529</v>
      </c>
      <c r="B10875" s="22" t="s">
        <v>1899</v>
      </c>
      <c r="C10875" s="24" t="s">
        <v>1905</v>
      </c>
      <c r="D10875" s="24" t="s">
        <v>1896</v>
      </c>
      <c r="E10875" s="7" t="s">
        <v>313</v>
      </c>
      <c r="F10875" s="7" t="s">
        <v>13</v>
      </c>
      <c r="G10875" s="7" t="s">
        <v>749</v>
      </c>
      <c r="H10875" s="7" t="s">
        <v>15</v>
      </c>
      <c r="I10875" s="7">
        <v>846</v>
      </c>
      <c r="J10875" s="7" t="s">
        <v>320</v>
      </c>
      <c r="K10875" s="10">
        <v>87.3</v>
      </c>
      <c r="L10875" s="7" t="s">
        <v>16</v>
      </c>
      <c r="M10875" s="10">
        <v>0.8</v>
      </c>
      <c r="P10875" s="10"/>
      <c r="Q10875" s="10"/>
      <c r="R10875" s="10"/>
      <c r="S10875" s="10"/>
      <c r="V10875" s="10" t="s">
        <v>1888</v>
      </c>
      <c r="W10875" s="8" t="s">
        <v>317</v>
      </c>
      <c r="AG10875" s="7" t="s">
        <v>318</v>
      </c>
      <c r="AH10875" s="7" t="s">
        <v>436</v>
      </c>
      <c r="AI10875" s="7" t="s">
        <v>436</v>
      </c>
      <c r="AJ10875" s="7" t="s">
        <v>436</v>
      </c>
      <c r="AP10875" s="7" t="s">
        <v>521</v>
      </c>
      <c r="AQ10875" s="7"/>
      <c r="AS10875" s="13"/>
    </row>
    <row r="10876" spans="1:45" ht="15.75" customHeight="1">
      <c r="A10876" s="17">
        <v>40122</v>
      </c>
      <c r="B10876" s="22" t="s">
        <v>1900</v>
      </c>
      <c r="C10876" s="24" t="s">
        <v>1905</v>
      </c>
      <c r="D10876" s="24" t="s">
        <v>1896</v>
      </c>
      <c r="E10876" s="7" t="s">
        <v>313</v>
      </c>
      <c r="F10876" s="7" t="s">
        <v>1291</v>
      </c>
      <c r="G10876" s="7" t="s">
        <v>1292</v>
      </c>
      <c r="H10876" s="7" t="s">
        <v>15</v>
      </c>
      <c r="I10876" s="7">
        <v>846</v>
      </c>
      <c r="J10876" s="7" t="s">
        <v>320</v>
      </c>
      <c r="K10876" s="10">
        <v>87.3</v>
      </c>
      <c r="L10876" s="7" t="s">
        <v>16</v>
      </c>
      <c r="M10876" s="10">
        <v>0.8</v>
      </c>
      <c r="O10876" s="7"/>
      <c r="V10876" s="10" t="s">
        <v>1888</v>
      </c>
      <c r="AG10876" s="7" t="s">
        <v>318</v>
      </c>
      <c r="AH10876" s="7" t="s">
        <v>436</v>
      </c>
      <c r="AI10876" s="7" t="s">
        <v>436</v>
      </c>
      <c r="AJ10876" s="7" t="s">
        <v>436</v>
      </c>
      <c r="AP10876" s="7" t="s">
        <v>518</v>
      </c>
      <c r="AQ10876" s="7"/>
      <c r="AS10876" s="13"/>
    </row>
    <row r="10877" spans="1:45" ht="15.75" customHeight="1">
      <c r="A10877" s="19">
        <v>40883</v>
      </c>
      <c r="B10877" s="23" t="s">
        <v>1902</v>
      </c>
      <c r="C10877" s="24" t="s">
        <v>1905</v>
      </c>
      <c r="D10877" s="24" t="s">
        <v>1896</v>
      </c>
      <c r="E10877" s="15" t="s">
        <v>313</v>
      </c>
      <c r="F10877" s="15" t="s">
        <v>1291</v>
      </c>
      <c r="G10877" s="15" t="s">
        <v>1291</v>
      </c>
      <c r="H10877" s="15" t="s">
        <v>15</v>
      </c>
      <c r="I10877" s="15">
        <v>846</v>
      </c>
      <c r="J10877" s="16" t="s">
        <v>1577</v>
      </c>
      <c r="K10877" s="16">
        <v>87.3</v>
      </c>
      <c r="L10877" s="7" t="s">
        <v>16</v>
      </c>
      <c r="M10877" s="16">
        <v>0.8</v>
      </c>
      <c r="N10877" s="16"/>
      <c r="O10877" s="16"/>
      <c r="P10877" s="16"/>
      <c r="Q10877" s="16"/>
      <c r="R10877" s="16"/>
      <c r="S10877" s="16"/>
      <c r="T10877" s="16"/>
      <c r="U10877" s="16"/>
      <c r="V10877" s="10" t="s">
        <v>1888</v>
      </c>
      <c r="W10877" s="16" t="s">
        <v>1577</v>
      </c>
      <c r="X10877" s="15"/>
      <c r="Y10877" s="15"/>
      <c r="Z10877" s="15"/>
      <c r="AA10877" s="15"/>
      <c r="AB10877" s="15"/>
      <c r="AC10877" s="15"/>
      <c r="AD10877" s="15"/>
      <c r="AE10877" s="15"/>
      <c r="AF10877" s="15"/>
      <c r="AG10877" s="7" t="s">
        <v>318</v>
      </c>
      <c r="AH10877" s="15" t="s">
        <v>436</v>
      </c>
      <c r="AI10877" s="15" t="s">
        <v>436</v>
      </c>
      <c r="AJ10877" s="15" t="s">
        <v>436</v>
      </c>
      <c r="AK10877" s="15"/>
      <c r="AL10877" s="15"/>
      <c r="AM10877" s="15"/>
      <c r="AN10877" s="15"/>
      <c r="AO10877" s="15"/>
      <c r="AP10877" s="16" t="s">
        <v>1577</v>
      </c>
      <c r="AQ10877" s="7"/>
      <c r="AS10877" s="13"/>
    </row>
    <row r="10878" spans="1:45" ht="15.75" customHeight="1">
      <c r="A10878" s="20">
        <v>37484</v>
      </c>
      <c r="B10878" s="24">
        <v>2002</v>
      </c>
      <c r="C10878" s="24" t="s">
        <v>1905</v>
      </c>
      <c r="D10878" s="24" t="s">
        <v>1896</v>
      </c>
      <c r="E10878" s="13" t="s">
        <v>313</v>
      </c>
      <c r="F10878" s="13" t="s">
        <v>13</v>
      </c>
      <c r="G10878" s="13" t="s">
        <v>122</v>
      </c>
      <c r="H10878" s="13" t="s">
        <v>15</v>
      </c>
      <c r="I10878" s="13">
        <v>847</v>
      </c>
      <c r="J10878" s="7" t="s">
        <v>119</v>
      </c>
      <c r="K10878" s="12">
        <v>87.4</v>
      </c>
      <c r="L10878" s="7" t="s">
        <v>16</v>
      </c>
      <c r="M10878" s="12">
        <v>0.6</v>
      </c>
      <c r="N10878" s="12">
        <v>0.3</v>
      </c>
      <c r="O10878" s="12"/>
      <c r="P10878" s="12"/>
      <c r="V10878" s="10">
        <f>SQRT((N10878*N10878)+(O10878*O10878)+((P10878*P10878)+(Q10878*Q10878)+(R10878*R10878)+(S10878*S10878)+(T10878*T10878)+(U10878*U10878)))</f>
        <v>0.3</v>
      </c>
      <c r="W10878" s="12">
        <v>22</v>
      </c>
      <c r="X10878" s="12"/>
      <c r="Y10878" s="12"/>
      <c r="AC10878" s="13">
        <v>0</v>
      </c>
      <c r="AE10878" s="13">
        <v>0</v>
      </c>
      <c r="AF10878" s="13"/>
      <c r="AG10878" s="13" t="s">
        <v>119</v>
      </c>
      <c r="AH10878" s="7" t="s">
        <v>436</v>
      </c>
      <c r="AI10878" s="7" t="s">
        <v>436</v>
      </c>
      <c r="AJ10878" s="7" t="s">
        <v>436</v>
      </c>
      <c r="AP10878" s="13"/>
      <c r="AQ10878" s="7"/>
      <c r="AS10878" s="13"/>
    </row>
    <row r="10879" spans="1:45" ht="15.75" customHeight="1">
      <c r="A10879" s="17">
        <v>37882</v>
      </c>
      <c r="B10879" s="24" t="s">
        <v>1894</v>
      </c>
      <c r="C10879" s="24" t="s">
        <v>1905</v>
      </c>
      <c r="D10879" s="24" t="s">
        <v>1896</v>
      </c>
      <c r="E10879" s="7" t="s">
        <v>313</v>
      </c>
      <c r="F10879" s="7" t="s">
        <v>13</v>
      </c>
      <c r="G10879" s="7" t="s">
        <v>504</v>
      </c>
      <c r="H10879" s="7" t="s">
        <v>15</v>
      </c>
      <c r="I10879" s="7">
        <v>847</v>
      </c>
      <c r="J10879" s="7" t="s">
        <v>315</v>
      </c>
      <c r="K10879" s="10">
        <v>87.4</v>
      </c>
      <c r="L10879" s="7" t="s">
        <v>16</v>
      </c>
      <c r="M10879" s="10">
        <v>0.6</v>
      </c>
      <c r="N10879" s="10">
        <v>0.3</v>
      </c>
      <c r="O10879" s="7"/>
      <c r="V10879" s="10">
        <f>SQRT((N10879*N10879)+(O10879*O10879)+((P10879*P10879)+(Q10879*Q10879)+(R10879*R10879)+(S10879*S10879)+(T10879*T10879)+(U10879*U10879)))</f>
        <v>0.3</v>
      </c>
      <c r="W10879" s="8">
        <v>23</v>
      </c>
      <c r="AC10879" s="7">
        <v>1</v>
      </c>
      <c r="AE10879" s="7">
        <v>0</v>
      </c>
      <c r="AG10879" s="7" t="s">
        <v>119</v>
      </c>
      <c r="AH10879" s="7" t="s">
        <v>436</v>
      </c>
      <c r="AI10879" s="7" t="s">
        <v>436</v>
      </c>
      <c r="AJ10879" s="7" t="s">
        <v>436</v>
      </c>
      <c r="AQ10879" s="7"/>
      <c r="AS10879" s="13"/>
    </row>
    <row r="10880" spans="1:45" ht="15.75" customHeight="1">
      <c r="A10880" s="17">
        <v>38605</v>
      </c>
      <c r="B10880" s="22" t="s">
        <v>1896</v>
      </c>
      <c r="C10880" s="24" t="s">
        <v>1905</v>
      </c>
      <c r="D10880" s="24" t="s">
        <v>1896</v>
      </c>
      <c r="E10880" s="7" t="s">
        <v>313</v>
      </c>
      <c r="F10880" s="7" t="s">
        <v>892</v>
      </c>
      <c r="G10880" s="7" t="s">
        <v>892</v>
      </c>
      <c r="H10880" s="7" t="s">
        <v>15</v>
      </c>
      <c r="I10880" s="7">
        <v>847</v>
      </c>
      <c r="J10880" s="7" t="s">
        <v>315</v>
      </c>
      <c r="K10880" s="12">
        <v>87.4</v>
      </c>
      <c r="L10880" s="7" t="s">
        <v>16</v>
      </c>
      <c r="M10880" s="12">
        <v>0.6</v>
      </c>
      <c r="O10880" s="7"/>
      <c r="V10880" s="10" t="s">
        <v>1888</v>
      </c>
      <c r="AF10880" s="7" t="s">
        <v>106</v>
      </c>
      <c r="AG10880" s="7" t="s">
        <v>318</v>
      </c>
      <c r="AH10880" s="7" t="s">
        <v>436</v>
      </c>
      <c r="AI10880" s="7" t="s">
        <v>436</v>
      </c>
      <c r="AJ10880" s="7" t="s">
        <v>436</v>
      </c>
      <c r="AQ10880" s="7"/>
      <c r="AS10880" s="13"/>
    </row>
    <row r="10881" spans="1:45" ht="15.75" customHeight="1">
      <c r="A10881" s="17">
        <v>39529</v>
      </c>
      <c r="B10881" s="22" t="s">
        <v>1899</v>
      </c>
      <c r="C10881" s="24" t="s">
        <v>1905</v>
      </c>
      <c r="D10881" s="24" t="s">
        <v>1896</v>
      </c>
      <c r="E10881" s="7" t="s">
        <v>313</v>
      </c>
      <c r="F10881" s="7" t="s">
        <v>13</v>
      </c>
      <c r="G10881" s="7" t="s">
        <v>749</v>
      </c>
      <c r="H10881" s="7" t="s">
        <v>15</v>
      </c>
      <c r="I10881" s="7">
        <v>847</v>
      </c>
      <c r="J10881" s="7" t="s">
        <v>320</v>
      </c>
      <c r="K10881" s="10">
        <v>87.4</v>
      </c>
      <c r="L10881" s="7" t="s">
        <v>16</v>
      </c>
      <c r="M10881" s="10">
        <v>0.6</v>
      </c>
      <c r="P10881" s="10"/>
      <c r="Q10881" s="10"/>
      <c r="R10881" s="10"/>
      <c r="S10881" s="10"/>
      <c r="V10881" s="10" t="s">
        <v>1888</v>
      </c>
      <c r="W10881" s="8" t="s">
        <v>317</v>
      </c>
      <c r="AG10881" s="7" t="s">
        <v>318</v>
      </c>
      <c r="AH10881" s="7" t="s">
        <v>436</v>
      </c>
      <c r="AI10881" s="7" t="s">
        <v>436</v>
      </c>
      <c r="AJ10881" s="7" t="s">
        <v>436</v>
      </c>
      <c r="AP10881" s="7" t="s">
        <v>521</v>
      </c>
      <c r="AQ10881" s="7"/>
      <c r="AS10881" s="13"/>
    </row>
    <row r="10882" spans="1:45" ht="15.75" customHeight="1">
      <c r="A10882" s="17">
        <v>40122</v>
      </c>
      <c r="B10882" s="22" t="s">
        <v>1900</v>
      </c>
      <c r="C10882" s="24" t="s">
        <v>1905</v>
      </c>
      <c r="D10882" s="24" t="s">
        <v>1896</v>
      </c>
      <c r="E10882" s="7" t="s">
        <v>313</v>
      </c>
      <c r="F10882" s="7" t="s">
        <v>1291</v>
      </c>
      <c r="G10882" s="7" t="s">
        <v>1292</v>
      </c>
      <c r="H10882" s="7" t="s">
        <v>15</v>
      </c>
      <c r="I10882" s="7">
        <v>847</v>
      </c>
      <c r="J10882" s="7" t="s">
        <v>320</v>
      </c>
      <c r="K10882" s="10">
        <v>87.4</v>
      </c>
      <c r="L10882" s="7" t="s">
        <v>16</v>
      </c>
      <c r="M10882" s="10">
        <v>0.6</v>
      </c>
      <c r="O10882" s="7"/>
      <c r="V10882" s="10" t="s">
        <v>1888</v>
      </c>
      <c r="AG10882" s="7" t="s">
        <v>318</v>
      </c>
      <c r="AH10882" s="7" t="s">
        <v>436</v>
      </c>
      <c r="AI10882" s="7" t="s">
        <v>436</v>
      </c>
      <c r="AJ10882" s="7" t="s">
        <v>436</v>
      </c>
      <c r="AP10882" s="7" t="s">
        <v>518</v>
      </c>
      <c r="AQ10882" s="7"/>
      <c r="AS10882" s="13"/>
    </row>
    <row r="10883" spans="1:45" ht="15.75" customHeight="1">
      <c r="A10883" s="19">
        <v>40883</v>
      </c>
      <c r="B10883" s="23" t="s">
        <v>1902</v>
      </c>
      <c r="C10883" s="24" t="s">
        <v>1905</v>
      </c>
      <c r="D10883" s="24" t="s">
        <v>1896</v>
      </c>
      <c r="E10883" s="15" t="s">
        <v>313</v>
      </c>
      <c r="F10883" s="15" t="s">
        <v>1291</v>
      </c>
      <c r="G10883" s="15" t="s">
        <v>1291</v>
      </c>
      <c r="H10883" s="15" t="s">
        <v>15</v>
      </c>
      <c r="I10883" s="15">
        <v>847</v>
      </c>
      <c r="J10883" s="16" t="s">
        <v>1577</v>
      </c>
      <c r="K10883" s="16">
        <v>87.4</v>
      </c>
      <c r="L10883" s="7" t="s">
        <v>16</v>
      </c>
      <c r="M10883" s="16">
        <v>0.6</v>
      </c>
      <c r="N10883" s="16"/>
      <c r="O10883" s="16"/>
      <c r="P10883" s="16"/>
      <c r="Q10883" s="16"/>
      <c r="R10883" s="16"/>
      <c r="S10883" s="16"/>
      <c r="T10883" s="16"/>
      <c r="U10883" s="16"/>
      <c r="V10883" s="10" t="s">
        <v>1888</v>
      </c>
      <c r="W10883" s="16" t="s">
        <v>1577</v>
      </c>
      <c r="X10883" s="15"/>
      <c r="Y10883" s="15"/>
      <c r="Z10883" s="15"/>
      <c r="AA10883" s="15"/>
      <c r="AB10883" s="15"/>
      <c r="AC10883" s="15"/>
      <c r="AD10883" s="15"/>
      <c r="AE10883" s="15"/>
      <c r="AF10883" s="15"/>
      <c r="AG10883" s="7" t="s">
        <v>318</v>
      </c>
      <c r="AH10883" s="15" t="s">
        <v>436</v>
      </c>
      <c r="AI10883" s="15" t="s">
        <v>436</v>
      </c>
      <c r="AJ10883" s="15" t="s">
        <v>436</v>
      </c>
      <c r="AK10883" s="15"/>
      <c r="AL10883" s="15"/>
      <c r="AM10883" s="15"/>
      <c r="AN10883" s="15"/>
      <c r="AO10883" s="15"/>
      <c r="AP10883" s="16" t="s">
        <v>1577</v>
      </c>
      <c r="AQ10883" s="7"/>
      <c r="AS10883" s="13"/>
    </row>
    <row r="10884" spans="1:45" ht="15.75" customHeight="1">
      <c r="A10884" s="20">
        <v>37484</v>
      </c>
      <c r="B10884" s="24">
        <v>2002</v>
      </c>
      <c r="C10884" s="24" t="s">
        <v>1905</v>
      </c>
      <c r="D10884" s="24" t="s">
        <v>1896</v>
      </c>
      <c r="E10884" s="13" t="s">
        <v>313</v>
      </c>
      <c r="F10884" s="13" t="s">
        <v>13</v>
      </c>
      <c r="G10884" s="13" t="s">
        <v>122</v>
      </c>
      <c r="H10884" s="13" t="s">
        <v>15</v>
      </c>
      <c r="I10884" s="13">
        <v>848</v>
      </c>
      <c r="J10884" s="7" t="s">
        <v>119</v>
      </c>
      <c r="K10884" s="12">
        <v>87.8</v>
      </c>
      <c r="L10884" s="7" t="s">
        <v>16</v>
      </c>
      <c r="M10884" s="12">
        <v>4.8</v>
      </c>
      <c r="N10884" s="12">
        <v>0.2</v>
      </c>
      <c r="O10884" s="12"/>
      <c r="P10884" s="12"/>
      <c r="V10884" s="10">
        <f>SQRT((N10884*N10884)+(O10884*O10884)+((P10884*P10884)+(Q10884*Q10884)+(R10884*R10884)+(S10884*S10884)+(T10884*T10884)+(U10884*U10884)))</f>
        <v>0.2</v>
      </c>
      <c r="W10884" s="12">
        <v>16</v>
      </c>
      <c r="X10884" s="12"/>
      <c r="Y10884" s="12"/>
      <c r="AC10884" s="13">
        <v>0</v>
      </c>
      <c r="AE10884" s="13">
        <v>0</v>
      </c>
      <c r="AF10884" s="13"/>
      <c r="AG10884" s="13" t="s">
        <v>119</v>
      </c>
      <c r="AH10884" s="7" t="s">
        <v>436</v>
      </c>
      <c r="AI10884" s="7" t="s">
        <v>436</v>
      </c>
      <c r="AJ10884" s="7" t="s">
        <v>436</v>
      </c>
      <c r="AP10884" s="13"/>
      <c r="AQ10884" s="7"/>
      <c r="AS10884" s="13"/>
    </row>
    <row r="10885" spans="1:45" ht="15.75" customHeight="1">
      <c r="A10885" s="17">
        <v>37882</v>
      </c>
      <c r="B10885" s="24" t="s">
        <v>1894</v>
      </c>
      <c r="C10885" s="24" t="s">
        <v>1905</v>
      </c>
      <c r="D10885" s="24" t="s">
        <v>1896</v>
      </c>
      <c r="E10885" s="7" t="s">
        <v>313</v>
      </c>
      <c r="F10885" s="7" t="s">
        <v>13</v>
      </c>
      <c r="G10885" s="7" t="s">
        <v>504</v>
      </c>
      <c r="H10885" s="7" t="s">
        <v>15</v>
      </c>
      <c r="I10885" s="7">
        <v>848</v>
      </c>
      <c r="J10885" s="7" t="s">
        <v>315</v>
      </c>
      <c r="K10885" s="10">
        <v>87.8</v>
      </c>
      <c r="L10885" s="7" t="s">
        <v>16</v>
      </c>
      <c r="M10885" s="10">
        <v>4.8</v>
      </c>
      <c r="N10885" s="10">
        <v>0.3</v>
      </c>
      <c r="O10885" s="7"/>
      <c r="V10885" s="10">
        <f>SQRT((N10885*N10885)+(O10885*O10885)+((P10885*P10885)+(Q10885*Q10885)+(R10885*R10885)+(S10885*S10885)+(T10885*T10885)+(U10885*U10885)))</f>
        <v>0.3</v>
      </c>
      <c r="W10885" s="8">
        <v>17</v>
      </c>
      <c r="AC10885" s="7">
        <v>0</v>
      </c>
      <c r="AE10885" s="7">
        <v>0</v>
      </c>
      <c r="AG10885" s="7" t="s">
        <v>119</v>
      </c>
      <c r="AH10885" s="7" t="s">
        <v>436</v>
      </c>
      <c r="AI10885" s="7" t="s">
        <v>436</v>
      </c>
      <c r="AJ10885" s="7" t="s">
        <v>436</v>
      </c>
      <c r="AQ10885" s="7"/>
      <c r="AS10885" s="13"/>
    </row>
    <row r="10886" spans="1:45" ht="15.75" customHeight="1">
      <c r="A10886" s="17">
        <v>38605</v>
      </c>
      <c r="B10886" s="22" t="s">
        <v>1896</v>
      </c>
      <c r="C10886" s="24" t="s">
        <v>1905</v>
      </c>
      <c r="D10886" s="24" t="s">
        <v>1896</v>
      </c>
      <c r="E10886" s="7" t="s">
        <v>313</v>
      </c>
      <c r="F10886" s="7" t="s">
        <v>892</v>
      </c>
      <c r="G10886" s="7" t="s">
        <v>892</v>
      </c>
      <c r="H10886" s="7" t="s">
        <v>15</v>
      </c>
      <c r="I10886" s="7">
        <v>848</v>
      </c>
      <c r="J10886" s="7" t="s">
        <v>343</v>
      </c>
      <c r="K10886" s="12">
        <v>87.8</v>
      </c>
      <c r="L10886" s="7" t="s">
        <v>16</v>
      </c>
      <c r="M10886" s="12">
        <v>4.8</v>
      </c>
      <c r="O10886" s="7"/>
      <c r="V10886" s="10" t="s">
        <v>1888</v>
      </c>
      <c r="AF10886" s="7" t="s">
        <v>106</v>
      </c>
      <c r="AG10886" s="7" t="s">
        <v>318</v>
      </c>
      <c r="AH10886" s="7" t="s">
        <v>436</v>
      </c>
      <c r="AI10886" s="7" t="s">
        <v>436</v>
      </c>
      <c r="AJ10886" s="7" t="s">
        <v>436</v>
      </c>
      <c r="AQ10886" s="7"/>
      <c r="AS10886" s="13"/>
    </row>
    <row r="10887" spans="1:45" ht="15.75" customHeight="1">
      <c r="A10887" s="20">
        <v>37484</v>
      </c>
      <c r="B10887" s="24">
        <v>2002</v>
      </c>
      <c r="C10887" s="24" t="s">
        <v>1905</v>
      </c>
      <c r="D10887" s="24" t="s">
        <v>1894</v>
      </c>
      <c r="E10887" s="13" t="s">
        <v>313</v>
      </c>
      <c r="F10887" s="13" t="s">
        <v>13</v>
      </c>
      <c r="G10887" s="13" t="s">
        <v>122</v>
      </c>
      <c r="H10887" s="13" t="s">
        <v>15</v>
      </c>
      <c r="I10887" s="13">
        <v>849</v>
      </c>
      <c r="J10887" s="7" t="s">
        <v>119</v>
      </c>
      <c r="K10887" s="12">
        <v>88</v>
      </c>
      <c r="L10887" s="7" t="s">
        <v>16</v>
      </c>
      <c r="M10887" s="12">
        <v>4.2</v>
      </c>
      <c r="N10887" s="12">
        <v>0.1</v>
      </c>
      <c r="O10887" s="12"/>
      <c r="P10887" s="12"/>
      <c r="V10887" s="10">
        <f>SQRT((N10887*N10887)+(O10887*O10887)+((P10887*P10887)+(Q10887*Q10887)+(R10887*R10887)+(S10887*S10887)+(T10887*T10887)+(U10887*U10887)))</f>
        <v>0.1</v>
      </c>
      <c r="W10887" s="12">
        <v>7</v>
      </c>
      <c r="X10887" s="12"/>
      <c r="Y10887" s="12"/>
      <c r="AC10887" s="13">
        <v>0</v>
      </c>
      <c r="AE10887" s="13">
        <v>0</v>
      </c>
      <c r="AF10887" s="13"/>
      <c r="AG10887" s="13" t="s">
        <v>119</v>
      </c>
      <c r="AH10887" s="7" t="s">
        <v>436</v>
      </c>
      <c r="AI10887" s="7" t="s">
        <v>436</v>
      </c>
      <c r="AJ10887" s="7" t="s">
        <v>436</v>
      </c>
      <c r="AP10887" s="13"/>
      <c r="AQ10887" s="7"/>
      <c r="AS10887" s="13"/>
    </row>
    <row r="10888" spans="1:45" ht="15.75" customHeight="1">
      <c r="A10888" s="17">
        <v>37882</v>
      </c>
      <c r="B10888" s="24" t="s">
        <v>1894</v>
      </c>
      <c r="C10888" s="24" t="s">
        <v>1905</v>
      </c>
      <c r="D10888" s="24" t="s">
        <v>1894</v>
      </c>
      <c r="E10888" s="7" t="s">
        <v>313</v>
      </c>
      <c r="F10888" s="7" t="s">
        <v>13</v>
      </c>
      <c r="G10888" s="7" t="s">
        <v>504</v>
      </c>
      <c r="H10888" s="7" t="s">
        <v>15</v>
      </c>
      <c r="I10888" s="7">
        <v>849</v>
      </c>
      <c r="J10888" s="7" t="s">
        <v>343</v>
      </c>
      <c r="K10888" s="10">
        <v>88</v>
      </c>
      <c r="L10888" s="7" t="s">
        <v>16</v>
      </c>
      <c r="M10888" s="10">
        <v>4.2</v>
      </c>
      <c r="N10888" s="10">
        <v>0.1</v>
      </c>
      <c r="O10888" s="7"/>
      <c r="V10888" s="10">
        <f>SQRT((N10888*N10888)+(O10888*O10888)+((P10888*P10888)+(Q10888*Q10888)+(R10888*R10888)+(S10888*S10888)+(T10888*T10888)+(U10888*U10888)))</f>
        <v>0.1</v>
      </c>
      <c r="W10888" s="8">
        <v>6</v>
      </c>
      <c r="AC10888" s="7">
        <v>0</v>
      </c>
      <c r="AE10888" s="7">
        <v>0</v>
      </c>
      <c r="AF10888" s="7" t="s">
        <v>108</v>
      </c>
      <c r="AG10888" s="7" t="s">
        <v>318</v>
      </c>
      <c r="AH10888" s="7" t="s">
        <v>436</v>
      </c>
      <c r="AI10888" s="7" t="s">
        <v>436</v>
      </c>
      <c r="AJ10888" s="7" t="s">
        <v>436</v>
      </c>
      <c r="AP10888" s="7" t="s">
        <v>344</v>
      </c>
      <c r="AQ10888" s="7"/>
      <c r="AS10888" s="13"/>
    </row>
    <row r="10889" spans="1:45" ht="15.75" customHeight="1">
      <c r="A10889" s="20">
        <v>37484</v>
      </c>
      <c r="B10889" s="24">
        <v>2002</v>
      </c>
      <c r="C10889" s="24" t="s">
        <v>1905</v>
      </c>
      <c r="D10889" s="24" t="s">
        <v>1896</v>
      </c>
      <c r="E10889" s="13" t="s">
        <v>313</v>
      </c>
      <c r="F10889" s="13" t="s">
        <v>13</v>
      </c>
      <c r="G10889" s="13" t="s">
        <v>122</v>
      </c>
      <c r="H10889" s="13" t="s">
        <v>15</v>
      </c>
      <c r="I10889" s="13">
        <v>850</v>
      </c>
      <c r="J10889" s="7" t="s">
        <v>119</v>
      </c>
      <c r="K10889" s="12">
        <v>88</v>
      </c>
      <c r="L10889" s="7" t="s">
        <v>16</v>
      </c>
      <c r="M10889" s="12">
        <v>0</v>
      </c>
      <c r="N10889" s="12">
        <v>0.4</v>
      </c>
      <c r="O10889" s="12"/>
      <c r="P10889" s="12"/>
      <c r="V10889" s="10">
        <f>SQRT((N10889*N10889)+(O10889*O10889)+((P10889*P10889)+(Q10889*Q10889)+(R10889*R10889)+(S10889*S10889)+(T10889*T10889)+(U10889*U10889)))</f>
        <v>0.4</v>
      </c>
      <c r="W10889" s="12">
        <v>28</v>
      </c>
      <c r="X10889" s="12"/>
      <c r="Y10889" s="12"/>
      <c r="AC10889" s="13">
        <v>1</v>
      </c>
      <c r="AE10889" s="13">
        <v>0</v>
      </c>
      <c r="AF10889" s="13"/>
      <c r="AG10889" s="13" t="s">
        <v>119</v>
      </c>
      <c r="AH10889" s="7" t="s">
        <v>436</v>
      </c>
      <c r="AI10889" s="7" t="s">
        <v>436</v>
      </c>
      <c r="AJ10889" s="7" t="s">
        <v>436</v>
      </c>
      <c r="AP10889" s="13"/>
      <c r="AQ10889" s="7"/>
      <c r="AS10889" s="13"/>
    </row>
    <row r="10890" spans="1:45" ht="15.75" customHeight="1">
      <c r="A10890" s="17">
        <v>37882</v>
      </c>
      <c r="B10890" s="24" t="s">
        <v>1894</v>
      </c>
      <c r="C10890" s="24" t="s">
        <v>1905</v>
      </c>
      <c r="D10890" s="24" t="s">
        <v>1896</v>
      </c>
      <c r="E10890" s="7" t="s">
        <v>313</v>
      </c>
      <c r="F10890" s="7" t="s">
        <v>13</v>
      </c>
      <c r="G10890" s="7" t="s">
        <v>504</v>
      </c>
      <c r="H10890" s="7" t="s">
        <v>15</v>
      </c>
      <c r="I10890" s="7">
        <v>850</v>
      </c>
      <c r="J10890" s="7" t="s">
        <v>315</v>
      </c>
      <c r="K10890" s="10">
        <v>88</v>
      </c>
      <c r="L10890" s="7" t="s">
        <v>16</v>
      </c>
      <c r="M10890" s="10">
        <v>0</v>
      </c>
      <c r="N10890" s="10">
        <v>0.4</v>
      </c>
      <c r="O10890" s="7"/>
      <c r="V10890" s="10">
        <f>SQRT((N10890*N10890)+(O10890*O10890)+((P10890*P10890)+(Q10890*Q10890)+(R10890*R10890)+(S10890*S10890)+(T10890*T10890)+(U10890*U10890)))</f>
        <v>0.4</v>
      </c>
      <c r="W10890" s="8">
        <v>30</v>
      </c>
      <c r="AC10890" s="7">
        <v>1</v>
      </c>
      <c r="AE10890" s="7">
        <v>0</v>
      </c>
      <c r="AG10890" s="7" t="s">
        <v>119</v>
      </c>
      <c r="AH10890" s="7" t="s">
        <v>436</v>
      </c>
      <c r="AI10890" s="7" t="s">
        <v>436</v>
      </c>
      <c r="AJ10890" s="7" t="s">
        <v>436</v>
      </c>
      <c r="AQ10890" s="7"/>
      <c r="AS10890" s="13"/>
    </row>
    <row r="10891" spans="1:45" ht="15.75" customHeight="1">
      <c r="A10891" s="17">
        <v>38605</v>
      </c>
      <c r="B10891" s="22" t="s">
        <v>1896</v>
      </c>
      <c r="C10891" s="24" t="s">
        <v>1905</v>
      </c>
      <c r="D10891" s="24" t="s">
        <v>1896</v>
      </c>
      <c r="E10891" s="7" t="s">
        <v>313</v>
      </c>
      <c r="F10891" s="7" t="s">
        <v>892</v>
      </c>
      <c r="G10891" s="7" t="s">
        <v>892</v>
      </c>
      <c r="H10891" s="7" t="s">
        <v>15</v>
      </c>
      <c r="I10891" s="7">
        <v>850</v>
      </c>
      <c r="J10891" s="7" t="s">
        <v>343</v>
      </c>
      <c r="K10891" s="12">
        <v>88</v>
      </c>
      <c r="L10891" s="7" t="s">
        <v>16</v>
      </c>
      <c r="M10891" s="12">
        <v>0</v>
      </c>
      <c r="O10891" s="7"/>
      <c r="V10891" s="10" t="s">
        <v>1888</v>
      </c>
      <c r="AF10891" s="7" t="s">
        <v>106</v>
      </c>
      <c r="AG10891" s="7" t="s">
        <v>318</v>
      </c>
      <c r="AH10891" s="7" t="s">
        <v>436</v>
      </c>
      <c r="AI10891" s="7" t="s">
        <v>436</v>
      </c>
      <c r="AJ10891" s="7" t="s">
        <v>436</v>
      </c>
      <c r="AP10891" s="7" t="s">
        <v>869</v>
      </c>
      <c r="AQ10891" s="7"/>
      <c r="AS10891" s="13"/>
    </row>
    <row r="10892" spans="1:45" ht="15.75" customHeight="1">
      <c r="A10892" s="20">
        <v>37484</v>
      </c>
      <c r="B10892" s="24">
        <v>2002</v>
      </c>
      <c r="C10892" s="24" t="s">
        <v>1905</v>
      </c>
      <c r="D10892" s="24" t="s">
        <v>1894</v>
      </c>
      <c r="E10892" s="13" t="s">
        <v>313</v>
      </c>
      <c r="F10892" s="13" t="s">
        <v>13</v>
      </c>
      <c r="G10892" s="13" t="s">
        <v>122</v>
      </c>
      <c r="H10892" s="13" t="s">
        <v>15</v>
      </c>
      <c r="I10892" s="13">
        <v>851</v>
      </c>
      <c r="J10892" s="7" t="s">
        <v>119</v>
      </c>
      <c r="K10892" s="12">
        <v>88.3</v>
      </c>
      <c r="L10892" s="7" t="s">
        <v>16</v>
      </c>
      <c r="M10892" s="12">
        <v>0</v>
      </c>
      <c r="N10892" s="12">
        <v>0.4</v>
      </c>
      <c r="O10892" s="12"/>
      <c r="P10892" s="12"/>
      <c r="V10892" s="10">
        <f t="shared" ref="V10892:V10907" si="558">SQRT((N10892*N10892)+(O10892*O10892)+((P10892*P10892)+(Q10892*Q10892)+(R10892*R10892)+(S10892*S10892)+(T10892*T10892)+(U10892*U10892)))</f>
        <v>0.4</v>
      </c>
      <c r="W10892" s="12">
        <v>26</v>
      </c>
      <c r="X10892" s="12"/>
      <c r="Y10892" s="12"/>
      <c r="AC10892" s="13">
        <v>1</v>
      </c>
      <c r="AE10892" s="13">
        <v>0</v>
      </c>
      <c r="AF10892" s="13"/>
      <c r="AG10892" s="13" t="s">
        <v>119</v>
      </c>
      <c r="AH10892" s="7" t="s">
        <v>436</v>
      </c>
      <c r="AI10892" s="7" t="s">
        <v>436</v>
      </c>
      <c r="AJ10892" s="7" t="s">
        <v>436</v>
      </c>
      <c r="AP10892" s="13"/>
      <c r="AQ10892" s="7"/>
      <c r="AS10892" s="13"/>
    </row>
    <row r="10893" spans="1:45" ht="15.75" customHeight="1">
      <c r="A10893" s="17">
        <v>37882</v>
      </c>
      <c r="B10893" s="24" t="s">
        <v>1894</v>
      </c>
      <c r="C10893" s="24" t="s">
        <v>1905</v>
      </c>
      <c r="D10893" s="24" t="s">
        <v>1894</v>
      </c>
      <c r="E10893" s="7" t="s">
        <v>313</v>
      </c>
      <c r="F10893" s="7" t="s">
        <v>13</v>
      </c>
      <c r="G10893" s="7" t="s">
        <v>504</v>
      </c>
      <c r="H10893" s="7" t="s">
        <v>15</v>
      </c>
      <c r="I10893" s="7">
        <v>851</v>
      </c>
      <c r="J10893" s="7" t="s">
        <v>315</v>
      </c>
      <c r="K10893" s="10">
        <v>88.3</v>
      </c>
      <c r="L10893" s="7" t="s">
        <v>16</v>
      </c>
      <c r="M10893" s="10">
        <v>0</v>
      </c>
      <c r="N10893" s="10">
        <v>0.3</v>
      </c>
      <c r="O10893" s="7"/>
      <c r="V10893" s="10">
        <f t="shared" si="558"/>
        <v>0.3</v>
      </c>
      <c r="W10893" s="8">
        <v>24</v>
      </c>
      <c r="AC10893" s="7">
        <v>1</v>
      </c>
      <c r="AE10893" s="7">
        <v>0</v>
      </c>
      <c r="AF10893" s="7" t="s">
        <v>108</v>
      </c>
      <c r="AG10893" s="7" t="s">
        <v>318</v>
      </c>
      <c r="AH10893" s="7" t="s">
        <v>436</v>
      </c>
      <c r="AI10893" s="7" t="s">
        <v>436</v>
      </c>
      <c r="AJ10893" s="7" t="s">
        <v>436</v>
      </c>
      <c r="AQ10893" s="7"/>
      <c r="AS10893" s="13"/>
    </row>
    <row r="10894" spans="1:45" ht="15.75" customHeight="1">
      <c r="A10894" s="20">
        <v>37484</v>
      </c>
      <c r="B10894" s="24">
        <v>2002</v>
      </c>
      <c r="C10894" s="24" t="s">
        <v>1905</v>
      </c>
      <c r="D10894" s="24" t="s">
        <v>2048</v>
      </c>
      <c r="E10894" s="13" t="s">
        <v>313</v>
      </c>
      <c r="F10894" s="13" t="s">
        <v>13</v>
      </c>
      <c r="G10894" s="13" t="s">
        <v>122</v>
      </c>
      <c r="H10894" s="13" t="s">
        <v>15</v>
      </c>
      <c r="I10894" s="13">
        <v>852</v>
      </c>
      <c r="J10894" s="7" t="s">
        <v>119</v>
      </c>
      <c r="K10894" s="12">
        <v>89</v>
      </c>
      <c r="L10894" s="7" t="s">
        <v>16</v>
      </c>
      <c r="M10894" s="12">
        <v>2.2999999999999998</v>
      </c>
      <c r="N10894" s="12">
        <v>1.8</v>
      </c>
      <c r="O10894" s="12"/>
      <c r="P10894" s="12"/>
      <c r="V10894" s="10">
        <f t="shared" si="558"/>
        <v>1.8</v>
      </c>
      <c r="W10894" s="12">
        <v>240</v>
      </c>
      <c r="X10894" s="12"/>
      <c r="Y10894" s="12"/>
      <c r="AC10894" s="13">
        <v>11</v>
      </c>
      <c r="AE10894" s="13">
        <v>0</v>
      </c>
      <c r="AF10894" s="13"/>
      <c r="AG10894" s="13" t="s">
        <v>119</v>
      </c>
      <c r="AH10894" s="7" t="s">
        <v>436</v>
      </c>
      <c r="AI10894" s="7" t="s">
        <v>436</v>
      </c>
      <c r="AJ10894" s="7" t="s">
        <v>436</v>
      </c>
      <c r="AP10894" s="13"/>
      <c r="AQ10894" s="7"/>
      <c r="AS10894" s="13"/>
    </row>
    <row r="10895" spans="1:45" ht="15.75" customHeight="1">
      <c r="A10895" s="17">
        <v>37882</v>
      </c>
      <c r="B10895" s="24" t="s">
        <v>1894</v>
      </c>
      <c r="C10895" s="24" t="s">
        <v>1905</v>
      </c>
      <c r="D10895" s="24" t="s">
        <v>2048</v>
      </c>
      <c r="E10895" s="7" t="s">
        <v>313</v>
      </c>
      <c r="F10895" s="7" t="s">
        <v>13</v>
      </c>
      <c r="G10895" s="7" t="s">
        <v>504</v>
      </c>
      <c r="H10895" s="7" t="s">
        <v>15</v>
      </c>
      <c r="I10895" s="7">
        <v>852</v>
      </c>
      <c r="J10895" s="7" t="s">
        <v>315</v>
      </c>
      <c r="K10895" s="10">
        <v>89</v>
      </c>
      <c r="L10895" s="7" t="s">
        <v>16</v>
      </c>
      <c r="M10895" s="10">
        <v>2.2999999999999998</v>
      </c>
      <c r="N10895" s="10">
        <v>1.9</v>
      </c>
      <c r="O10895" s="7"/>
      <c r="V10895" s="10">
        <f t="shared" si="558"/>
        <v>1.9</v>
      </c>
      <c r="W10895" s="8">
        <v>273</v>
      </c>
      <c r="AC10895" s="7">
        <v>14</v>
      </c>
      <c r="AE10895" s="7">
        <v>0</v>
      </c>
      <c r="AG10895" s="7" t="s">
        <v>119</v>
      </c>
      <c r="AH10895" s="7" t="s">
        <v>436</v>
      </c>
      <c r="AI10895" s="7" t="s">
        <v>436</v>
      </c>
      <c r="AJ10895" s="7" t="s">
        <v>436</v>
      </c>
      <c r="AQ10895" s="7"/>
      <c r="AS10895" s="13"/>
    </row>
    <row r="10896" spans="1:45" ht="15.75" customHeight="1">
      <c r="A10896" s="17">
        <v>38605</v>
      </c>
      <c r="B10896" s="22" t="s">
        <v>1896</v>
      </c>
      <c r="C10896" s="24" t="s">
        <v>1905</v>
      </c>
      <c r="D10896" s="24" t="s">
        <v>2048</v>
      </c>
      <c r="E10896" s="7" t="s">
        <v>313</v>
      </c>
      <c r="F10896" s="7" t="s">
        <v>892</v>
      </c>
      <c r="G10896" s="7" t="s">
        <v>892</v>
      </c>
      <c r="H10896" s="7" t="s">
        <v>15</v>
      </c>
      <c r="I10896" s="7">
        <v>852</v>
      </c>
      <c r="J10896" s="7" t="s">
        <v>315</v>
      </c>
      <c r="K10896" s="12">
        <v>89</v>
      </c>
      <c r="L10896" s="7" t="s">
        <v>16</v>
      </c>
      <c r="M10896" s="12">
        <v>2.2999999999999998</v>
      </c>
      <c r="N10896" s="10">
        <v>2.2000000000000002</v>
      </c>
      <c r="O10896" s="7"/>
      <c r="V10896" s="10">
        <f t="shared" si="558"/>
        <v>2.2000000000000002</v>
      </c>
      <c r="W10896" s="7">
        <v>9999</v>
      </c>
      <c r="AG10896" s="7" t="s">
        <v>119</v>
      </c>
      <c r="AH10896" s="7" t="s">
        <v>436</v>
      </c>
      <c r="AI10896" s="7" t="s">
        <v>436</v>
      </c>
      <c r="AJ10896" s="7" t="s">
        <v>436</v>
      </c>
      <c r="AQ10896" s="7"/>
      <c r="AR10896" s="13"/>
    </row>
    <row r="10897" spans="1:44" ht="15.75" customHeight="1">
      <c r="A10897" s="17">
        <v>39529</v>
      </c>
      <c r="B10897" s="22" t="s">
        <v>1899</v>
      </c>
      <c r="C10897" s="24" t="s">
        <v>1905</v>
      </c>
      <c r="D10897" s="24" t="s">
        <v>2048</v>
      </c>
      <c r="E10897" s="7" t="s">
        <v>313</v>
      </c>
      <c r="F10897" s="7" t="s">
        <v>13</v>
      </c>
      <c r="G10897" s="7" t="s">
        <v>749</v>
      </c>
      <c r="H10897" s="7" t="s">
        <v>15</v>
      </c>
      <c r="I10897" s="7">
        <v>852</v>
      </c>
      <c r="J10897" s="7" t="s">
        <v>315</v>
      </c>
      <c r="K10897" s="10">
        <v>89</v>
      </c>
      <c r="L10897" s="7" t="s">
        <v>16</v>
      </c>
      <c r="M10897" s="10">
        <v>2.2999999999999998</v>
      </c>
      <c r="N10897" s="10">
        <v>2.4</v>
      </c>
      <c r="P10897" s="10"/>
      <c r="Q10897" s="10"/>
      <c r="R10897" s="10"/>
      <c r="S10897" s="10"/>
      <c r="V10897" s="10">
        <f t="shared" si="558"/>
        <v>2.4</v>
      </c>
      <c r="W10897" s="8">
        <v>9999</v>
      </c>
      <c r="AE10897" s="7">
        <v>0</v>
      </c>
      <c r="AG10897" s="7" t="s">
        <v>119</v>
      </c>
      <c r="AH10897" s="7" t="s">
        <v>436</v>
      </c>
      <c r="AI10897" s="7" t="s">
        <v>436</v>
      </c>
      <c r="AJ10897" s="7" t="s">
        <v>436</v>
      </c>
      <c r="AK10897" s="7" t="s">
        <v>106</v>
      </c>
      <c r="AP10897" s="7" t="s">
        <v>859</v>
      </c>
      <c r="AQ10897" s="7"/>
      <c r="AR10897" s="13"/>
    </row>
    <row r="10898" spans="1:44" ht="15.75" customHeight="1">
      <c r="A10898" s="17">
        <v>40122</v>
      </c>
      <c r="B10898" s="22" t="s">
        <v>1900</v>
      </c>
      <c r="C10898" s="24" t="s">
        <v>1905</v>
      </c>
      <c r="D10898" s="24" t="s">
        <v>2048</v>
      </c>
      <c r="E10898" s="7" t="s">
        <v>313</v>
      </c>
      <c r="F10898" s="7" t="s">
        <v>1291</v>
      </c>
      <c r="G10898" s="7" t="s">
        <v>1292</v>
      </c>
      <c r="H10898" s="7" t="s">
        <v>15</v>
      </c>
      <c r="I10898" s="7">
        <v>852</v>
      </c>
      <c r="J10898" s="7" t="s">
        <v>315</v>
      </c>
      <c r="K10898" s="10">
        <v>89</v>
      </c>
      <c r="L10898" s="7" t="s">
        <v>16</v>
      </c>
      <c r="M10898" s="10">
        <v>2.2999999999999998</v>
      </c>
      <c r="N10898" s="10">
        <v>2.4</v>
      </c>
      <c r="O10898" s="7"/>
      <c r="V10898" s="10">
        <f t="shared" si="558"/>
        <v>2.4</v>
      </c>
      <c r="W10898" s="7">
        <v>9999</v>
      </c>
      <c r="AE10898" s="7">
        <v>0</v>
      </c>
      <c r="AG10898" s="7" t="s">
        <v>119</v>
      </c>
      <c r="AH10898" s="7" t="s">
        <v>436</v>
      </c>
      <c r="AI10898" s="7" t="s">
        <v>436</v>
      </c>
      <c r="AJ10898" s="7" t="s">
        <v>436</v>
      </c>
      <c r="AK10898" s="7" t="s">
        <v>106</v>
      </c>
      <c r="AP10898" s="7" t="s">
        <v>1399</v>
      </c>
      <c r="AQ10898" s="7"/>
      <c r="AR10898" s="13"/>
    </row>
    <row r="10899" spans="1:44" ht="15.75" customHeight="1">
      <c r="A10899" s="19">
        <v>40883</v>
      </c>
      <c r="B10899" s="23" t="s">
        <v>1902</v>
      </c>
      <c r="C10899" s="24" t="s">
        <v>1905</v>
      </c>
      <c r="D10899" s="24" t="s">
        <v>2048</v>
      </c>
      <c r="E10899" s="15" t="s">
        <v>313</v>
      </c>
      <c r="F10899" s="15" t="s">
        <v>1291</v>
      </c>
      <c r="G10899" s="15" t="s">
        <v>1291</v>
      </c>
      <c r="H10899" s="15" t="s">
        <v>15</v>
      </c>
      <c r="I10899" s="15">
        <v>852</v>
      </c>
      <c r="J10899" s="15" t="s">
        <v>315</v>
      </c>
      <c r="K10899" s="16">
        <v>89</v>
      </c>
      <c r="L10899" s="7" t="s">
        <v>16</v>
      </c>
      <c r="M10899" s="16">
        <v>2.2999999999999998</v>
      </c>
      <c r="N10899" s="16">
        <v>2.2000000000000002</v>
      </c>
      <c r="O10899" s="16"/>
      <c r="P10899" s="16"/>
      <c r="Q10899" s="16"/>
      <c r="R10899" s="16"/>
      <c r="S10899" s="16"/>
      <c r="T10899" s="16"/>
      <c r="U10899" s="16"/>
      <c r="V10899" s="10">
        <f t="shared" si="558"/>
        <v>2.2000000000000002</v>
      </c>
      <c r="W10899" s="15">
        <v>9999</v>
      </c>
      <c r="X10899" s="15"/>
      <c r="Y10899" s="15"/>
      <c r="Z10899" s="15"/>
      <c r="AA10899" s="15"/>
      <c r="AB10899" s="15"/>
      <c r="AC10899" s="15"/>
      <c r="AD10899" s="15"/>
      <c r="AE10899" s="15">
        <v>0</v>
      </c>
      <c r="AF10899" s="15"/>
      <c r="AG10899" s="15" t="s">
        <v>119</v>
      </c>
      <c r="AH10899" s="15" t="s">
        <v>436</v>
      </c>
      <c r="AI10899" s="15" t="s">
        <v>436</v>
      </c>
      <c r="AJ10899" s="15" t="s">
        <v>436</v>
      </c>
      <c r="AK10899" s="15" t="s">
        <v>106</v>
      </c>
      <c r="AL10899" s="15"/>
      <c r="AM10899" s="15"/>
      <c r="AN10899" s="15"/>
      <c r="AO10899" s="15"/>
      <c r="AP10899" s="16" t="s">
        <v>1842</v>
      </c>
      <c r="AQ10899" s="7"/>
      <c r="AR10899" s="13"/>
    </row>
    <row r="10900" spans="1:44" ht="15.75" customHeight="1">
      <c r="A10900" s="17">
        <v>41552</v>
      </c>
      <c r="B10900" s="22" t="s">
        <v>2048</v>
      </c>
      <c r="C10900" s="22" t="s">
        <v>1905</v>
      </c>
      <c r="D10900" s="22" t="s">
        <v>2048</v>
      </c>
      <c r="E10900" s="7" t="s">
        <v>313</v>
      </c>
      <c r="F10900" s="7" t="s">
        <v>1291</v>
      </c>
      <c r="G10900" s="7" t="s">
        <v>1291</v>
      </c>
      <c r="H10900" s="7" t="s">
        <v>15</v>
      </c>
      <c r="I10900" s="7">
        <v>852</v>
      </c>
      <c r="J10900" s="7" t="s">
        <v>315</v>
      </c>
      <c r="K10900" s="10">
        <v>89</v>
      </c>
      <c r="L10900" s="7" t="s">
        <v>16</v>
      </c>
      <c r="M10900" s="10">
        <v>2.2999999999999998</v>
      </c>
      <c r="N10900" s="10">
        <v>2.2000000000000002</v>
      </c>
      <c r="V10900" s="7">
        <f t="shared" si="558"/>
        <v>2.2000000000000002</v>
      </c>
      <c r="W10900" s="7">
        <v>9999</v>
      </c>
      <c r="AE10900" s="7">
        <v>0</v>
      </c>
      <c r="AG10900" s="7" t="s">
        <v>318</v>
      </c>
      <c r="AH10900" s="7" t="s">
        <v>436</v>
      </c>
      <c r="AI10900" s="7" t="s">
        <v>436</v>
      </c>
      <c r="AJ10900" s="7" t="s">
        <v>436</v>
      </c>
      <c r="AK10900" s="7" t="s">
        <v>106</v>
      </c>
      <c r="AP10900" s="7" t="s">
        <v>1648</v>
      </c>
      <c r="AQ10900" s="7"/>
      <c r="AR10900" s="13"/>
    </row>
    <row r="10901" spans="1:44" ht="15.75" customHeight="1">
      <c r="A10901" s="20">
        <v>37484</v>
      </c>
      <c r="B10901" s="24">
        <v>2002</v>
      </c>
      <c r="C10901" s="24" t="s">
        <v>1905</v>
      </c>
      <c r="D10901" s="24" t="s">
        <v>1888</v>
      </c>
      <c r="E10901" s="13" t="s">
        <v>313</v>
      </c>
      <c r="F10901" s="13" t="s">
        <v>13</v>
      </c>
      <c r="G10901" s="13" t="s">
        <v>122</v>
      </c>
      <c r="H10901" s="13" t="s">
        <v>15</v>
      </c>
      <c r="I10901" s="13">
        <v>853</v>
      </c>
      <c r="J10901" s="7" t="s">
        <v>119</v>
      </c>
      <c r="K10901" s="12">
        <v>89.1</v>
      </c>
      <c r="L10901" s="7" t="s">
        <v>16</v>
      </c>
      <c r="M10901" s="12">
        <v>2.4</v>
      </c>
      <c r="N10901" s="12">
        <v>4.2</v>
      </c>
      <c r="O10901" s="12"/>
      <c r="P10901" s="12"/>
      <c r="V10901" s="10">
        <f t="shared" si="558"/>
        <v>4.2</v>
      </c>
      <c r="W10901" s="12">
        <v>9999</v>
      </c>
      <c r="X10901" s="12"/>
      <c r="Y10901" s="12"/>
      <c r="AC10901" s="13"/>
      <c r="AE10901" s="13">
        <v>0</v>
      </c>
      <c r="AF10901" s="13"/>
      <c r="AG10901" s="13" t="s">
        <v>119</v>
      </c>
      <c r="AH10901" s="7" t="s">
        <v>436</v>
      </c>
      <c r="AI10901" s="7" t="s">
        <v>436</v>
      </c>
      <c r="AJ10901" s="7" t="s">
        <v>436</v>
      </c>
      <c r="AP10901" s="13"/>
      <c r="AQ10901" s="7"/>
      <c r="AR10901" s="13"/>
    </row>
    <row r="10902" spans="1:44" ht="15.75" customHeight="1">
      <c r="A10902" s="17">
        <v>37882</v>
      </c>
      <c r="B10902" s="24" t="s">
        <v>1894</v>
      </c>
      <c r="C10902" s="24" t="s">
        <v>1905</v>
      </c>
      <c r="D10902" s="24" t="s">
        <v>1888</v>
      </c>
      <c r="E10902" s="7" t="s">
        <v>313</v>
      </c>
      <c r="F10902" s="7" t="s">
        <v>13</v>
      </c>
      <c r="G10902" s="7" t="s">
        <v>504</v>
      </c>
      <c r="H10902" s="7" t="s">
        <v>15</v>
      </c>
      <c r="I10902" s="7">
        <v>853</v>
      </c>
      <c r="J10902" s="7" t="s">
        <v>315</v>
      </c>
      <c r="K10902" s="10">
        <v>89.1</v>
      </c>
      <c r="L10902" s="7" t="s">
        <v>16</v>
      </c>
      <c r="M10902" s="10">
        <v>2.4</v>
      </c>
      <c r="N10902" s="10">
        <v>4.4000000000000004</v>
      </c>
      <c r="O10902" s="7"/>
      <c r="V10902" s="10">
        <f t="shared" si="558"/>
        <v>4.4000000000000004</v>
      </c>
      <c r="W10902" s="8">
        <v>9999</v>
      </c>
      <c r="AE10902" s="7">
        <v>0</v>
      </c>
      <c r="AG10902" s="7" t="s">
        <v>119</v>
      </c>
      <c r="AH10902" s="7" t="s">
        <v>436</v>
      </c>
      <c r="AI10902" s="7" t="s">
        <v>436</v>
      </c>
      <c r="AJ10902" s="7" t="s">
        <v>436</v>
      </c>
      <c r="AQ10902" s="7"/>
      <c r="AR10902" s="13"/>
    </row>
    <row r="10903" spans="1:44" ht="15.75" customHeight="1">
      <c r="A10903" s="17">
        <v>38605</v>
      </c>
      <c r="B10903" s="22" t="s">
        <v>1896</v>
      </c>
      <c r="C10903" s="24" t="s">
        <v>1905</v>
      </c>
      <c r="D10903" s="24" t="s">
        <v>1888</v>
      </c>
      <c r="E10903" s="7" t="s">
        <v>313</v>
      </c>
      <c r="F10903" s="7" t="s">
        <v>892</v>
      </c>
      <c r="G10903" s="7" t="s">
        <v>892</v>
      </c>
      <c r="H10903" s="7" t="s">
        <v>15</v>
      </c>
      <c r="I10903" s="7">
        <v>853</v>
      </c>
      <c r="J10903" s="7" t="s">
        <v>315</v>
      </c>
      <c r="K10903" s="12">
        <v>89.1</v>
      </c>
      <c r="L10903" s="7" t="s">
        <v>16</v>
      </c>
      <c r="M10903" s="12">
        <v>2.4</v>
      </c>
      <c r="N10903" s="10">
        <v>4.9000000000000004</v>
      </c>
      <c r="O10903" s="7"/>
      <c r="V10903" s="10">
        <f t="shared" si="558"/>
        <v>4.9000000000000004</v>
      </c>
      <c r="W10903" s="7">
        <v>9999</v>
      </c>
      <c r="AG10903" s="7" t="s">
        <v>119</v>
      </c>
      <c r="AH10903" s="7" t="s">
        <v>436</v>
      </c>
      <c r="AI10903" s="7" t="s">
        <v>436</v>
      </c>
      <c r="AJ10903" s="7" t="s">
        <v>436</v>
      </c>
      <c r="AQ10903" s="7"/>
      <c r="AR10903" s="13"/>
    </row>
    <row r="10904" spans="1:44" ht="15.75" customHeight="1">
      <c r="A10904" s="17">
        <v>39529</v>
      </c>
      <c r="B10904" s="22" t="s">
        <v>1899</v>
      </c>
      <c r="C10904" s="24" t="s">
        <v>1905</v>
      </c>
      <c r="D10904" s="24" t="s">
        <v>1888</v>
      </c>
      <c r="E10904" s="7" t="s">
        <v>313</v>
      </c>
      <c r="F10904" s="7" t="s">
        <v>13</v>
      </c>
      <c r="G10904" s="7" t="s">
        <v>749</v>
      </c>
      <c r="H10904" s="7" t="s">
        <v>15</v>
      </c>
      <c r="I10904" s="7">
        <v>853</v>
      </c>
      <c r="J10904" s="7" t="s">
        <v>315</v>
      </c>
      <c r="K10904" s="10">
        <v>89.1</v>
      </c>
      <c r="L10904" s="7" t="s">
        <v>16</v>
      </c>
      <c r="M10904" s="10">
        <v>2.4</v>
      </c>
      <c r="N10904" s="10">
        <v>5.7</v>
      </c>
      <c r="P10904" s="10"/>
      <c r="Q10904" s="10"/>
      <c r="R10904" s="10"/>
      <c r="S10904" s="10"/>
      <c r="V10904" s="10">
        <f t="shared" si="558"/>
        <v>5.7</v>
      </c>
      <c r="W10904" s="8">
        <v>9999</v>
      </c>
      <c r="AE10904" s="7">
        <v>0</v>
      </c>
      <c r="AG10904" s="7" t="s">
        <v>119</v>
      </c>
      <c r="AH10904" s="7" t="s">
        <v>436</v>
      </c>
      <c r="AI10904" s="7" t="s">
        <v>436</v>
      </c>
      <c r="AJ10904" s="7" t="s">
        <v>436</v>
      </c>
      <c r="AL10904" s="7" t="s">
        <v>106</v>
      </c>
      <c r="AP10904" s="7" t="s">
        <v>860</v>
      </c>
      <c r="AQ10904" s="7"/>
      <c r="AR10904" s="13"/>
    </row>
    <row r="10905" spans="1:44" ht="15.75" customHeight="1">
      <c r="A10905" s="17">
        <v>40122</v>
      </c>
      <c r="B10905" s="22" t="s">
        <v>1900</v>
      </c>
      <c r="C10905" s="24" t="s">
        <v>1905</v>
      </c>
      <c r="D10905" s="24" t="s">
        <v>1888</v>
      </c>
      <c r="E10905" s="7" t="s">
        <v>313</v>
      </c>
      <c r="F10905" s="7" t="s">
        <v>1291</v>
      </c>
      <c r="G10905" s="7" t="s">
        <v>1292</v>
      </c>
      <c r="H10905" s="7" t="s">
        <v>15</v>
      </c>
      <c r="I10905" s="7">
        <v>853</v>
      </c>
      <c r="J10905" s="7" t="s">
        <v>315</v>
      </c>
      <c r="K10905" s="10">
        <v>89.1</v>
      </c>
      <c r="L10905" s="7" t="s">
        <v>16</v>
      </c>
      <c r="M10905" s="10">
        <v>2.4</v>
      </c>
      <c r="N10905" s="10">
        <v>5.8</v>
      </c>
      <c r="O10905" s="7"/>
      <c r="V10905" s="10">
        <f t="shared" si="558"/>
        <v>5.8</v>
      </c>
      <c r="W10905" s="7">
        <v>9999</v>
      </c>
      <c r="AE10905" s="7">
        <v>0</v>
      </c>
      <c r="AG10905" s="7" t="s">
        <v>119</v>
      </c>
      <c r="AH10905" s="7" t="s">
        <v>436</v>
      </c>
      <c r="AI10905" s="7" t="s">
        <v>436</v>
      </c>
      <c r="AJ10905" s="7" t="s">
        <v>436</v>
      </c>
      <c r="AL10905" s="7" t="s">
        <v>106</v>
      </c>
      <c r="AP10905" s="7" t="s">
        <v>1347</v>
      </c>
      <c r="AQ10905" s="7"/>
      <c r="AR10905" s="13"/>
    </row>
    <row r="10906" spans="1:44" ht="15.75" customHeight="1">
      <c r="A10906" s="19">
        <v>40883</v>
      </c>
      <c r="B10906" s="23" t="s">
        <v>1902</v>
      </c>
      <c r="C10906" s="24" t="s">
        <v>1905</v>
      </c>
      <c r="D10906" s="24" t="s">
        <v>1888</v>
      </c>
      <c r="E10906" s="15" t="s">
        <v>313</v>
      </c>
      <c r="F10906" s="15" t="s">
        <v>1291</v>
      </c>
      <c r="G10906" s="15" t="s">
        <v>1291</v>
      </c>
      <c r="H10906" s="15" t="s">
        <v>15</v>
      </c>
      <c r="I10906" s="15">
        <v>853</v>
      </c>
      <c r="J10906" s="15" t="s">
        <v>315</v>
      </c>
      <c r="K10906" s="16">
        <v>89.1</v>
      </c>
      <c r="L10906" s="7" t="s">
        <v>16</v>
      </c>
      <c r="M10906" s="16">
        <v>2.4</v>
      </c>
      <c r="N10906" s="16">
        <v>7</v>
      </c>
      <c r="O10906" s="16"/>
      <c r="P10906" s="16"/>
      <c r="Q10906" s="16"/>
      <c r="R10906" s="16"/>
      <c r="S10906" s="16"/>
      <c r="T10906" s="16"/>
      <c r="U10906" s="16"/>
      <c r="V10906" s="10">
        <f t="shared" si="558"/>
        <v>7</v>
      </c>
      <c r="W10906" s="15">
        <v>9999</v>
      </c>
      <c r="X10906" s="15"/>
      <c r="Y10906" s="15"/>
      <c r="Z10906" s="15"/>
      <c r="AA10906" s="15"/>
      <c r="AB10906" s="15"/>
      <c r="AC10906" s="15"/>
      <c r="AD10906" s="15"/>
      <c r="AE10906" s="15">
        <v>0</v>
      </c>
      <c r="AF10906" s="15"/>
      <c r="AG10906" s="15" t="s">
        <v>119</v>
      </c>
      <c r="AH10906" s="15" t="s">
        <v>436</v>
      </c>
      <c r="AI10906" s="15" t="s">
        <v>436</v>
      </c>
      <c r="AJ10906" s="15" t="s">
        <v>436</v>
      </c>
      <c r="AK10906" s="15"/>
      <c r="AL10906" s="15"/>
      <c r="AM10906" s="15"/>
      <c r="AN10906" s="15"/>
      <c r="AO10906" s="15"/>
      <c r="AP10906" s="15"/>
      <c r="AQ10906" s="7"/>
      <c r="AR10906" s="13"/>
    </row>
    <row r="10907" spans="1:44" ht="15.75" customHeight="1">
      <c r="A10907" s="17">
        <v>41552</v>
      </c>
      <c r="B10907" s="22" t="s">
        <v>2048</v>
      </c>
      <c r="C10907" s="22" t="s">
        <v>1905</v>
      </c>
      <c r="D10907" s="22" t="s">
        <v>1888</v>
      </c>
      <c r="E10907" s="7" t="s">
        <v>313</v>
      </c>
      <c r="F10907" s="7" t="s">
        <v>1291</v>
      </c>
      <c r="G10907" s="7" t="s">
        <v>1291</v>
      </c>
      <c r="H10907" s="7" t="s">
        <v>15</v>
      </c>
      <c r="I10907" s="7">
        <v>853</v>
      </c>
      <c r="J10907" s="7" t="s">
        <v>315</v>
      </c>
      <c r="K10907" s="10">
        <v>89.1</v>
      </c>
      <c r="L10907" s="7" t="s">
        <v>16</v>
      </c>
      <c r="M10907" s="10">
        <v>2.4</v>
      </c>
      <c r="N10907" s="10">
        <v>6.5</v>
      </c>
      <c r="V10907" s="7">
        <f t="shared" si="558"/>
        <v>6.5</v>
      </c>
      <c r="W10907" s="7">
        <v>9999</v>
      </c>
      <c r="AE10907" s="7">
        <v>0</v>
      </c>
      <c r="AG10907" s="7" t="s">
        <v>119</v>
      </c>
      <c r="AH10907" s="7" t="s">
        <v>436</v>
      </c>
      <c r="AI10907" s="7" t="s">
        <v>436</v>
      </c>
      <c r="AJ10907" s="7" t="s">
        <v>436</v>
      </c>
      <c r="AQ10907" s="7"/>
      <c r="AR10907" s="13"/>
    </row>
    <row r="10908" spans="1:44" ht="15.75" customHeight="1">
      <c r="A10908" s="17">
        <v>41996</v>
      </c>
      <c r="B10908" s="22">
        <v>2014</v>
      </c>
      <c r="C10908" s="22" t="s">
        <v>1905</v>
      </c>
      <c r="D10908" s="22" t="s">
        <v>1888</v>
      </c>
      <c r="E10908" s="7" t="s">
        <v>313</v>
      </c>
      <c r="F10908" s="7" t="s">
        <v>2498</v>
      </c>
      <c r="G10908" s="7" t="s">
        <v>2499</v>
      </c>
      <c r="H10908" s="7" t="s">
        <v>15</v>
      </c>
      <c r="I10908" s="7">
        <v>853</v>
      </c>
      <c r="J10908" s="7" t="s">
        <v>315</v>
      </c>
      <c r="K10908" s="10">
        <v>89.1</v>
      </c>
      <c r="L10908" s="7" t="s">
        <v>16</v>
      </c>
      <c r="M10908" s="10">
        <v>2.4</v>
      </c>
      <c r="N10908" s="10">
        <v>6.5</v>
      </c>
      <c r="V10908" s="7">
        <f>SUM(N10908:U10908)</f>
        <v>6.5</v>
      </c>
      <c r="W10908" s="7">
        <v>9999</v>
      </c>
      <c r="AE10908" s="7">
        <v>0</v>
      </c>
      <c r="AG10908" s="7" t="s">
        <v>119</v>
      </c>
      <c r="AH10908" s="7" t="s">
        <v>436</v>
      </c>
      <c r="AI10908" s="7" t="s">
        <v>436</v>
      </c>
      <c r="AJ10908" s="7" t="s">
        <v>436</v>
      </c>
      <c r="AQ10908" s="7"/>
      <c r="AR10908" s="13"/>
    </row>
    <row r="10909" spans="1:44" ht="15.75" customHeight="1">
      <c r="A10909" s="20">
        <v>37484</v>
      </c>
      <c r="B10909" s="24">
        <v>2002</v>
      </c>
      <c r="C10909" s="24" t="s">
        <v>1905</v>
      </c>
      <c r="D10909" s="24" t="s">
        <v>1902</v>
      </c>
      <c r="E10909" s="13" t="s">
        <v>313</v>
      </c>
      <c r="F10909" s="13" t="s">
        <v>13</v>
      </c>
      <c r="G10909" s="13" t="s">
        <v>122</v>
      </c>
      <c r="H10909" s="13" t="s">
        <v>15</v>
      </c>
      <c r="I10909" s="13">
        <v>854</v>
      </c>
      <c r="J10909" s="7" t="s">
        <v>119</v>
      </c>
      <c r="K10909" s="12">
        <v>89.4</v>
      </c>
      <c r="L10909" s="7" t="s">
        <v>16</v>
      </c>
      <c r="M10909" s="12">
        <v>4.7</v>
      </c>
      <c r="N10909" s="12">
        <v>12.5</v>
      </c>
      <c r="O10909" s="12"/>
      <c r="P10909" s="12"/>
      <c r="V10909" s="10">
        <f>SQRT((N10909*N10909)+(O10909*O10909)+((P10909*P10909)+(Q10909*Q10909)+(R10909*R10909)+(S10909*S10909)+(T10909*T10909)+(U10909*U10909)))</f>
        <v>12.5</v>
      </c>
      <c r="W10909" s="12">
        <v>9999</v>
      </c>
      <c r="X10909" s="12"/>
      <c r="Y10909" s="12"/>
      <c r="AC10909" s="13"/>
      <c r="AE10909" s="13">
        <v>1</v>
      </c>
      <c r="AF10909" s="13"/>
      <c r="AG10909" s="13" t="s">
        <v>119</v>
      </c>
      <c r="AH10909" s="7" t="s">
        <v>436</v>
      </c>
      <c r="AI10909" s="7" t="s">
        <v>436</v>
      </c>
      <c r="AJ10909" s="7" t="s">
        <v>436</v>
      </c>
      <c r="AP10909" s="13"/>
      <c r="AQ10909" s="7"/>
      <c r="AR10909" s="13"/>
    </row>
    <row r="10910" spans="1:44" ht="15.75" customHeight="1">
      <c r="A10910" s="17">
        <v>37882</v>
      </c>
      <c r="B10910" s="24" t="s">
        <v>1894</v>
      </c>
      <c r="C10910" s="24" t="s">
        <v>1905</v>
      </c>
      <c r="D10910" s="24" t="s">
        <v>1902</v>
      </c>
      <c r="E10910" s="7" t="s">
        <v>313</v>
      </c>
      <c r="F10910" s="7" t="s">
        <v>13</v>
      </c>
      <c r="G10910" s="7" t="s">
        <v>504</v>
      </c>
      <c r="H10910" s="7" t="s">
        <v>15</v>
      </c>
      <c r="I10910" s="7">
        <v>854</v>
      </c>
      <c r="J10910" s="7" t="s">
        <v>315</v>
      </c>
      <c r="K10910" s="10">
        <v>89.4</v>
      </c>
      <c r="L10910" s="7" t="s">
        <v>16</v>
      </c>
      <c r="M10910" s="10">
        <v>4.7</v>
      </c>
      <c r="N10910" s="10">
        <v>12.7</v>
      </c>
      <c r="O10910" s="7"/>
      <c r="V10910" s="10">
        <f>SQRT((N10910*N10910)+(O10910*O10910)+((P10910*P10910)+(Q10910*Q10910)+(R10910*R10910)+(S10910*S10910)+(T10910*T10910)+(U10910*U10910)))</f>
        <v>12.7</v>
      </c>
      <c r="W10910" s="8">
        <v>9999</v>
      </c>
      <c r="AE10910" s="7">
        <v>0</v>
      </c>
      <c r="AG10910" s="7" t="s">
        <v>119</v>
      </c>
      <c r="AH10910" s="7" t="s">
        <v>436</v>
      </c>
      <c r="AI10910" s="7" t="s">
        <v>106</v>
      </c>
      <c r="AJ10910" s="7" t="s">
        <v>436</v>
      </c>
      <c r="AK10910" s="7" t="s">
        <v>106</v>
      </c>
      <c r="AP10910" s="7" t="s">
        <v>508</v>
      </c>
      <c r="AQ10910" s="7"/>
      <c r="AR10910" s="13"/>
    </row>
    <row r="10911" spans="1:44" ht="15.75" customHeight="1">
      <c r="A10911" s="17">
        <v>38605</v>
      </c>
      <c r="B10911" s="22" t="s">
        <v>1896</v>
      </c>
      <c r="C10911" s="24" t="s">
        <v>1905</v>
      </c>
      <c r="D10911" s="24" t="s">
        <v>1902</v>
      </c>
      <c r="E10911" s="7" t="s">
        <v>313</v>
      </c>
      <c r="F10911" s="7" t="s">
        <v>892</v>
      </c>
      <c r="G10911" s="7" t="s">
        <v>892</v>
      </c>
      <c r="H10911" s="7" t="s">
        <v>15</v>
      </c>
      <c r="I10911" s="7">
        <v>854</v>
      </c>
      <c r="J10911" s="7" t="s">
        <v>315</v>
      </c>
      <c r="K10911" s="12">
        <v>89.4</v>
      </c>
      <c r="L10911" s="7" t="s">
        <v>16</v>
      </c>
      <c r="M10911" s="12">
        <v>4.7</v>
      </c>
      <c r="N10911" s="10">
        <v>13</v>
      </c>
      <c r="O10911" s="7"/>
      <c r="V10911" s="10">
        <f>SQRT((N10911*N10911)+(O10911*O10911)+((P10911*P10911)+(Q10911*Q10911)+(R10911*R10911)+(S10911*S10911)+(T10911*T10911)+(U10911*U10911)))</f>
        <v>13</v>
      </c>
      <c r="W10911" s="7">
        <v>9999</v>
      </c>
      <c r="AG10911" s="7" t="s">
        <v>119</v>
      </c>
      <c r="AH10911" s="7" t="s">
        <v>436</v>
      </c>
      <c r="AI10911" s="7" t="s">
        <v>106</v>
      </c>
      <c r="AJ10911" s="7" t="s">
        <v>436</v>
      </c>
      <c r="AK10911" s="7" t="s">
        <v>106</v>
      </c>
      <c r="AP10911" s="7" t="s">
        <v>288</v>
      </c>
      <c r="AQ10911" s="7"/>
      <c r="AR10911" s="13"/>
    </row>
    <row r="10912" spans="1:44" ht="15.75" customHeight="1">
      <c r="A10912" s="17">
        <v>39529</v>
      </c>
      <c r="B10912" s="22" t="s">
        <v>1899</v>
      </c>
      <c r="C10912" s="24" t="s">
        <v>1905</v>
      </c>
      <c r="D10912" s="24" t="s">
        <v>1902</v>
      </c>
      <c r="E10912" s="7" t="s">
        <v>313</v>
      </c>
      <c r="F10912" s="7" t="s">
        <v>13</v>
      </c>
      <c r="G10912" s="7" t="s">
        <v>749</v>
      </c>
      <c r="H10912" s="7" t="s">
        <v>15</v>
      </c>
      <c r="I10912" s="7">
        <v>854</v>
      </c>
      <c r="J10912" s="7" t="s">
        <v>315</v>
      </c>
      <c r="K10912" s="10">
        <v>89.4</v>
      </c>
      <c r="L10912" s="7" t="s">
        <v>16</v>
      </c>
      <c r="M10912" s="10">
        <v>4.7</v>
      </c>
      <c r="N10912" s="10">
        <v>15</v>
      </c>
      <c r="P10912" s="10"/>
      <c r="Q10912" s="10"/>
      <c r="R10912" s="10"/>
      <c r="S10912" s="10"/>
      <c r="V10912" s="10">
        <f>SQRT((N10912*N10912)+(O10912*O10912)+((P10912*P10912)+(Q10912*Q10912)+(R10912*R10912)+(S10912*S10912)+(T10912*T10912)+(U10912*U10912)))</f>
        <v>15</v>
      </c>
      <c r="W10912" s="8">
        <v>9999</v>
      </c>
      <c r="AE10912" s="7">
        <v>1</v>
      </c>
      <c r="AG10912" s="7" t="s">
        <v>119</v>
      </c>
      <c r="AH10912" s="7" t="s">
        <v>436</v>
      </c>
      <c r="AI10912" s="7" t="s">
        <v>436</v>
      </c>
      <c r="AJ10912" s="7" t="s">
        <v>436</v>
      </c>
      <c r="AK10912" s="7" t="s">
        <v>106</v>
      </c>
      <c r="AP10912" s="7" t="s">
        <v>861</v>
      </c>
    </row>
    <row r="10913" spans="1:43" ht="15.75" customHeight="1">
      <c r="A10913" s="17">
        <v>40122</v>
      </c>
      <c r="B10913" s="22" t="s">
        <v>1900</v>
      </c>
      <c r="C10913" s="24" t="s">
        <v>1905</v>
      </c>
      <c r="D10913" s="24" t="s">
        <v>1902</v>
      </c>
      <c r="E10913" s="7" t="s">
        <v>313</v>
      </c>
      <c r="F10913" s="7" t="s">
        <v>1291</v>
      </c>
      <c r="G10913" s="7" t="s">
        <v>1292</v>
      </c>
      <c r="H10913" s="7" t="s">
        <v>15</v>
      </c>
      <c r="I10913" s="7">
        <v>854</v>
      </c>
      <c r="J10913" s="7" t="s">
        <v>315</v>
      </c>
      <c r="K10913" s="10">
        <v>89.4</v>
      </c>
      <c r="L10913" s="7" t="s">
        <v>16</v>
      </c>
      <c r="M10913" s="10">
        <v>4.7</v>
      </c>
      <c r="N10913" s="10">
        <v>13.3</v>
      </c>
      <c r="O10913" s="7"/>
      <c r="V10913" s="10">
        <f>SQRT((N10913*N10913)+(O10913*O10913)+((P10913*P10913)+(Q10913*Q10913)+(R10913*R10913)+(S10913*S10913)+(T10913*T10913)+(U10913*U10913)))</f>
        <v>13.3</v>
      </c>
      <c r="W10913" s="7">
        <v>9999</v>
      </c>
      <c r="AF10913" s="7" t="s">
        <v>18</v>
      </c>
      <c r="AG10913" s="7" t="s">
        <v>119</v>
      </c>
      <c r="AH10913" s="7" t="s">
        <v>436</v>
      </c>
      <c r="AI10913" s="7" t="s">
        <v>436</v>
      </c>
      <c r="AJ10913" s="7" t="s">
        <v>436</v>
      </c>
      <c r="AK10913" s="7" t="s">
        <v>106</v>
      </c>
      <c r="AP10913" s="7" t="s">
        <v>1400</v>
      </c>
    </row>
    <row r="10914" spans="1:43" ht="15.75" customHeight="1">
      <c r="A10914" s="19">
        <v>40883</v>
      </c>
      <c r="B10914" s="23" t="s">
        <v>1902</v>
      </c>
      <c r="C10914" s="24" t="s">
        <v>1905</v>
      </c>
      <c r="D10914" s="24" t="s">
        <v>1902</v>
      </c>
      <c r="E10914" s="15" t="s">
        <v>313</v>
      </c>
      <c r="F10914" s="15" t="s">
        <v>1291</v>
      </c>
      <c r="G10914" s="15" t="s">
        <v>1291</v>
      </c>
      <c r="H10914" s="15" t="s">
        <v>15</v>
      </c>
      <c r="I10914" s="15">
        <v>854</v>
      </c>
      <c r="J10914" s="15" t="s">
        <v>315</v>
      </c>
      <c r="K10914" s="16">
        <v>89.4</v>
      </c>
      <c r="L10914" s="7" t="s">
        <v>16</v>
      </c>
      <c r="M10914" s="16">
        <v>4.7</v>
      </c>
      <c r="N10914" s="16"/>
      <c r="O10914" s="16"/>
      <c r="P10914" s="16"/>
      <c r="Q10914" s="16"/>
      <c r="R10914" s="16"/>
      <c r="S10914" s="16"/>
      <c r="T10914" s="16"/>
      <c r="U10914" s="16"/>
      <c r="V10914" s="10" t="s">
        <v>1888</v>
      </c>
      <c r="W10914" s="15"/>
      <c r="X10914" s="15"/>
      <c r="Y10914" s="15"/>
      <c r="Z10914" s="15"/>
      <c r="AA10914" s="15"/>
      <c r="AB10914" s="15"/>
      <c r="AC10914" s="15"/>
      <c r="AD10914" s="15"/>
      <c r="AE10914" s="15"/>
      <c r="AF10914" s="15" t="s">
        <v>18</v>
      </c>
      <c r="AG10914" s="15" t="s">
        <v>318</v>
      </c>
      <c r="AH10914" s="15" t="s">
        <v>436</v>
      </c>
      <c r="AI10914" s="15" t="s">
        <v>436</v>
      </c>
      <c r="AJ10914" s="15" t="s">
        <v>436</v>
      </c>
      <c r="AK10914" s="15"/>
      <c r="AL10914" s="15"/>
      <c r="AM10914" s="15"/>
      <c r="AN10914" s="15"/>
      <c r="AO10914" s="15"/>
      <c r="AP10914" s="15"/>
    </row>
    <row r="10915" spans="1:43" ht="15.75" customHeight="1">
      <c r="A10915" s="20">
        <v>37484</v>
      </c>
      <c r="B10915" s="24">
        <v>2002</v>
      </c>
      <c r="C10915" s="24" t="s">
        <v>1905</v>
      </c>
      <c r="D10915" s="24" t="s">
        <v>1899</v>
      </c>
      <c r="E10915" s="13" t="s">
        <v>313</v>
      </c>
      <c r="F10915" s="13" t="s">
        <v>13</v>
      </c>
      <c r="G10915" s="13" t="s">
        <v>122</v>
      </c>
      <c r="H10915" s="13" t="s">
        <v>15</v>
      </c>
      <c r="I10915" s="13">
        <v>855</v>
      </c>
      <c r="J10915" s="7" t="s">
        <v>119</v>
      </c>
      <c r="K10915" s="12">
        <v>89.3</v>
      </c>
      <c r="L10915" s="7" t="s">
        <v>16</v>
      </c>
      <c r="M10915" s="12">
        <v>2.7</v>
      </c>
      <c r="N10915" s="12">
        <v>0.2</v>
      </c>
      <c r="O10915" s="12"/>
      <c r="P10915" s="12"/>
      <c r="V10915" s="10">
        <f>SQRT((N10915*N10915)+(O10915*O10915)+((P10915*P10915)+(Q10915*Q10915)+(R10915*R10915)+(S10915*S10915)+(T10915*T10915)+(U10915*U10915)))</f>
        <v>0.2</v>
      </c>
      <c r="W10915" s="12">
        <v>9</v>
      </c>
      <c r="X10915" s="12"/>
      <c r="Y10915" s="12"/>
      <c r="AC10915" s="13">
        <v>0</v>
      </c>
      <c r="AE10915" s="13">
        <v>0</v>
      </c>
      <c r="AF10915" s="13"/>
      <c r="AG10915" s="13" t="s">
        <v>119</v>
      </c>
      <c r="AH10915" s="7" t="s">
        <v>436</v>
      </c>
      <c r="AI10915" s="7" t="s">
        <v>436</v>
      </c>
      <c r="AJ10915" s="7" t="s">
        <v>436</v>
      </c>
      <c r="AP10915" s="13"/>
    </row>
    <row r="10916" spans="1:43" ht="15.75" customHeight="1">
      <c r="A10916" s="17">
        <v>37882</v>
      </c>
      <c r="B10916" s="24" t="s">
        <v>1894</v>
      </c>
      <c r="C10916" s="24" t="s">
        <v>1905</v>
      </c>
      <c r="D10916" s="24" t="s">
        <v>1899</v>
      </c>
      <c r="E10916" s="7" t="s">
        <v>313</v>
      </c>
      <c r="F10916" s="7" t="s">
        <v>13</v>
      </c>
      <c r="G10916" s="7" t="s">
        <v>504</v>
      </c>
      <c r="H10916" s="7" t="s">
        <v>15</v>
      </c>
      <c r="I10916" s="7">
        <v>855</v>
      </c>
      <c r="J10916" s="7" t="s">
        <v>315</v>
      </c>
      <c r="K10916" s="10">
        <v>89.3</v>
      </c>
      <c r="L10916" s="7" t="s">
        <v>16</v>
      </c>
      <c r="M10916" s="10">
        <v>2.7</v>
      </c>
      <c r="N10916" s="10">
        <v>0.2</v>
      </c>
      <c r="O10916" s="7"/>
      <c r="V10916" s="10">
        <f>SQRT((N10916*N10916)+(O10916*O10916)+((P10916*P10916)+(Q10916*Q10916)+(R10916*R10916)+(S10916*S10916)+(T10916*T10916)+(U10916*U10916)))</f>
        <v>0.2</v>
      </c>
      <c r="W10916" s="8">
        <v>9</v>
      </c>
      <c r="AC10916" s="7">
        <v>0</v>
      </c>
      <c r="AE10916" s="7">
        <v>0</v>
      </c>
      <c r="AG10916" s="7" t="s">
        <v>119</v>
      </c>
      <c r="AH10916" s="7" t="s">
        <v>436</v>
      </c>
      <c r="AI10916" s="7" t="s">
        <v>436</v>
      </c>
      <c r="AJ10916" s="7" t="s">
        <v>436</v>
      </c>
    </row>
    <row r="10917" spans="1:43" ht="15.75" customHeight="1">
      <c r="A10917" s="17">
        <v>38605</v>
      </c>
      <c r="B10917" s="22" t="s">
        <v>1896</v>
      </c>
      <c r="C10917" s="24" t="s">
        <v>1905</v>
      </c>
      <c r="D10917" s="24" t="s">
        <v>1899</v>
      </c>
      <c r="E10917" s="7" t="s">
        <v>313</v>
      </c>
      <c r="F10917" s="7" t="s">
        <v>892</v>
      </c>
      <c r="G10917" s="7" t="s">
        <v>892</v>
      </c>
      <c r="H10917" s="7" t="s">
        <v>15</v>
      </c>
      <c r="I10917" s="7">
        <v>855</v>
      </c>
      <c r="J10917" s="7" t="s">
        <v>315</v>
      </c>
      <c r="K10917" s="12">
        <v>89.3</v>
      </c>
      <c r="L10917" s="7" t="s">
        <v>16</v>
      </c>
      <c r="M10917" s="12">
        <v>2.7</v>
      </c>
      <c r="N10917" s="10">
        <v>0.4</v>
      </c>
      <c r="O10917" s="7"/>
      <c r="V10917" s="10">
        <f>SQRT((N10917*N10917)+(O10917*O10917)+((P10917*P10917)+(Q10917*Q10917)+(R10917*R10917)+(S10917*S10917)+(T10917*T10917)+(U10917*U10917)))</f>
        <v>0.4</v>
      </c>
      <c r="W10917" s="7">
        <v>13</v>
      </c>
      <c r="AG10917" s="7" t="s">
        <v>119</v>
      </c>
      <c r="AH10917" s="7" t="s">
        <v>436</v>
      </c>
      <c r="AI10917" s="7" t="s">
        <v>436</v>
      </c>
      <c r="AJ10917" s="7" t="s">
        <v>436</v>
      </c>
    </row>
    <row r="10918" spans="1:43" ht="15.75" customHeight="1">
      <c r="A10918" s="17">
        <v>39529</v>
      </c>
      <c r="B10918" s="22" t="s">
        <v>1899</v>
      </c>
      <c r="C10918" s="24" t="s">
        <v>1905</v>
      </c>
      <c r="D10918" s="24" t="s">
        <v>1899</v>
      </c>
      <c r="E10918" s="7" t="s">
        <v>313</v>
      </c>
      <c r="F10918" s="7" t="s">
        <v>13</v>
      </c>
      <c r="G10918" s="7" t="s">
        <v>749</v>
      </c>
      <c r="H10918" s="7" t="s">
        <v>15</v>
      </c>
      <c r="I10918" s="7">
        <v>855</v>
      </c>
      <c r="J10918" s="7" t="s">
        <v>515</v>
      </c>
      <c r="K10918" s="10">
        <v>89.3</v>
      </c>
      <c r="L10918" s="7" t="s">
        <v>16</v>
      </c>
      <c r="M10918" s="10">
        <v>2.7</v>
      </c>
      <c r="P10918" s="10"/>
      <c r="Q10918" s="10"/>
      <c r="R10918" s="10"/>
      <c r="S10918" s="10"/>
      <c r="V10918" s="10" t="s">
        <v>1888</v>
      </c>
      <c r="W10918" s="8">
        <v>9</v>
      </c>
      <c r="AF10918" s="7" t="s">
        <v>18</v>
      </c>
      <c r="AG10918" s="7" t="s">
        <v>318</v>
      </c>
      <c r="AH10918" s="7" t="s">
        <v>436</v>
      </c>
      <c r="AI10918" s="7" t="s">
        <v>436</v>
      </c>
      <c r="AJ10918" s="7" t="s">
        <v>436</v>
      </c>
    </row>
    <row r="10919" spans="1:43" ht="15.75" customHeight="1">
      <c r="A10919" s="20">
        <v>37484</v>
      </c>
      <c r="B10919" s="24">
        <v>2002</v>
      </c>
      <c r="C10919" s="24" t="s">
        <v>1905</v>
      </c>
      <c r="D10919" s="24" t="s">
        <v>1888</v>
      </c>
      <c r="E10919" s="13" t="s">
        <v>313</v>
      </c>
      <c r="F10919" s="13" t="s">
        <v>13</v>
      </c>
      <c r="G10919" s="13" t="s">
        <v>122</v>
      </c>
      <c r="H10919" s="13" t="s">
        <v>15</v>
      </c>
      <c r="I10919" s="13">
        <v>856</v>
      </c>
      <c r="J10919" s="7" t="s">
        <v>119</v>
      </c>
      <c r="K10919" s="12">
        <v>89.6</v>
      </c>
      <c r="L10919" s="7" t="s">
        <v>16</v>
      </c>
      <c r="M10919" s="12">
        <v>3.6</v>
      </c>
      <c r="N10919" s="12">
        <v>2</v>
      </c>
      <c r="O10919" s="12"/>
      <c r="P10919" s="12"/>
      <c r="V10919" s="10">
        <f t="shared" ref="V10919:V10925" si="559">SQRT((N10919*N10919)+(O10919*O10919)+((P10919*P10919)+(Q10919*Q10919)+(R10919*R10919)+(S10919*S10919)+(T10919*T10919)+(U10919*U10919)))</f>
        <v>2</v>
      </c>
      <c r="W10919" s="12">
        <v>9999</v>
      </c>
      <c r="X10919" s="12"/>
      <c r="Y10919" s="12"/>
      <c r="AC10919" s="13"/>
      <c r="AE10919" s="13">
        <v>0</v>
      </c>
      <c r="AF10919" s="13"/>
      <c r="AG10919" s="13" t="s">
        <v>119</v>
      </c>
      <c r="AH10919" s="7" t="s">
        <v>436</v>
      </c>
      <c r="AI10919" s="7" t="s">
        <v>436</v>
      </c>
      <c r="AJ10919" s="7" t="s">
        <v>436</v>
      </c>
      <c r="AP10919" s="13"/>
    </row>
    <row r="10920" spans="1:43" ht="15.75" customHeight="1">
      <c r="A10920" s="17">
        <v>37882</v>
      </c>
      <c r="B10920" s="24" t="s">
        <v>1894</v>
      </c>
      <c r="C10920" s="24" t="s">
        <v>1905</v>
      </c>
      <c r="D10920" s="24" t="s">
        <v>1888</v>
      </c>
      <c r="E10920" s="7" t="s">
        <v>313</v>
      </c>
      <c r="F10920" s="7" t="s">
        <v>13</v>
      </c>
      <c r="G10920" s="7" t="s">
        <v>504</v>
      </c>
      <c r="H10920" s="7" t="s">
        <v>15</v>
      </c>
      <c r="I10920" s="7">
        <v>856</v>
      </c>
      <c r="J10920" s="7" t="s">
        <v>315</v>
      </c>
      <c r="K10920" s="10">
        <v>89.6</v>
      </c>
      <c r="L10920" s="7" t="s">
        <v>16</v>
      </c>
      <c r="M10920" s="10">
        <v>3.6</v>
      </c>
      <c r="N10920" s="10">
        <v>2</v>
      </c>
      <c r="O10920" s="7"/>
      <c r="V10920" s="10">
        <f t="shared" si="559"/>
        <v>2</v>
      </c>
      <c r="W10920" s="8">
        <v>9999</v>
      </c>
      <c r="AE10920" s="7">
        <v>0</v>
      </c>
      <c r="AG10920" s="7" t="s">
        <v>119</v>
      </c>
      <c r="AH10920" s="7" t="s">
        <v>436</v>
      </c>
      <c r="AI10920" s="7" t="s">
        <v>436</v>
      </c>
      <c r="AJ10920" s="7" t="s">
        <v>436</v>
      </c>
    </row>
    <row r="10921" spans="1:43" ht="15.75" customHeight="1">
      <c r="A10921" s="17">
        <v>38605</v>
      </c>
      <c r="B10921" s="22" t="s">
        <v>1896</v>
      </c>
      <c r="C10921" s="24" t="s">
        <v>1905</v>
      </c>
      <c r="D10921" s="24" t="s">
        <v>1888</v>
      </c>
      <c r="E10921" s="7" t="s">
        <v>313</v>
      </c>
      <c r="F10921" s="7" t="s">
        <v>892</v>
      </c>
      <c r="G10921" s="7" t="s">
        <v>892</v>
      </c>
      <c r="H10921" s="7" t="s">
        <v>15</v>
      </c>
      <c r="I10921" s="7">
        <v>856</v>
      </c>
      <c r="J10921" s="7" t="s">
        <v>315</v>
      </c>
      <c r="K10921" s="12">
        <v>89.6</v>
      </c>
      <c r="L10921" s="7" t="s">
        <v>16</v>
      </c>
      <c r="M10921" s="12">
        <v>3.6</v>
      </c>
      <c r="N10921" s="10">
        <v>2</v>
      </c>
      <c r="O10921" s="7"/>
      <c r="V10921" s="10">
        <f t="shared" si="559"/>
        <v>2</v>
      </c>
      <c r="W10921" s="7">
        <v>9999</v>
      </c>
      <c r="AG10921" s="7" t="s">
        <v>119</v>
      </c>
      <c r="AH10921" s="7" t="s">
        <v>436</v>
      </c>
      <c r="AI10921" s="7" t="s">
        <v>436</v>
      </c>
      <c r="AJ10921" s="7" t="s">
        <v>436</v>
      </c>
    </row>
    <row r="10922" spans="1:43" ht="15.75" customHeight="1">
      <c r="A10922" s="17">
        <v>39529</v>
      </c>
      <c r="B10922" s="22" t="s">
        <v>1899</v>
      </c>
      <c r="C10922" s="24" t="s">
        <v>1905</v>
      </c>
      <c r="D10922" s="24" t="s">
        <v>1888</v>
      </c>
      <c r="E10922" s="7" t="s">
        <v>313</v>
      </c>
      <c r="F10922" s="7" t="s">
        <v>13</v>
      </c>
      <c r="G10922" s="7" t="s">
        <v>749</v>
      </c>
      <c r="H10922" s="7" t="s">
        <v>15</v>
      </c>
      <c r="I10922" s="7">
        <v>856</v>
      </c>
      <c r="J10922" s="7" t="s">
        <v>315</v>
      </c>
      <c r="K10922" s="10">
        <v>89.6</v>
      </c>
      <c r="L10922" s="7" t="s">
        <v>16</v>
      </c>
      <c r="M10922" s="10">
        <v>3.6</v>
      </c>
      <c r="N10922" s="10">
        <v>2.1</v>
      </c>
      <c r="P10922" s="10"/>
      <c r="Q10922" s="10"/>
      <c r="R10922" s="10"/>
      <c r="S10922" s="10"/>
      <c r="V10922" s="10">
        <f t="shared" si="559"/>
        <v>2.1</v>
      </c>
      <c r="W10922" s="8">
        <v>9999</v>
      </c>
      <c r="AE10922" s="7">
        <v>0</v>
      </c>
      <c r="AG10922" s="7" t="s">
        <v>119</v>
      </c>
      <c r="AH10922" s="7" t="s">
        <v>436</v>
      </c>
      <c r="AI10922" s="7" t="s">
        <v>436</v>
      </c>
      <c r="AJ10922" s="7" t="s">
        <v>436</v>
      </c>
    </row>
    <row r="10923" spans="1:43" ht="15.75" customHeight="1">
      <c r="A10923" s="17">
        <v>40122</v>
      </c>
      <c r="B10923" s="22" t="s">
        <v>1900</v>
      </c>
      <c r="C10923" s="24" t="s">
        <v>1905</v>
      </c>
      <c r="D10923" s="24" t="s">
        <v>1888</v>
      </c>
      <c r="E10923" s="7" t="s">
        <v>313</v>
      </c>
      <c r="F10923" s="7" t="s">
        <v>1291</v>
      </c>
      <c r="G10923" s="7" t="s">
        <v>1292</v>
      </c>
      <c r="H10923" s="7" t="s">
        <v>15</v>
      </c>
      <c r="I10923" s="7">
        <v>856</v>
      </c>
      <c r="J10923" s="7" t="s">
        <v>315</v>
      </c>
      <c r="K10923" s="10">
        <v>89.6</v>
      </c>
      <c r="L10923" s="7" t="s">
        <v>16</v>
      </c>
      <c r="M10923" s="10">
        <v>3.6</v>
      </c>
      <c r="N10923" s="10">
        <v>2.1</v>
      </c>
      <c r="O10923" s="7"/>
      <c r="V10923" s="10">
        <f t="shared" si="559"/>
        <v>2.1</v>
      </c>
      <c r="W10923" s="7">
        <v>9999</v>
      </c>
      <c r="AE10923" s="7">
        <v>0</v>
      </c>
      <c r="AG10923" s="7" t="s">
        <v>119</v>
      </c>
      <c r="AH10923" s="7" t="s">
        <v>436</v>
      </c>
      <c r="AI10923" s="7" t="s">
        <v>436</v>
      </c>
      <c r="AJ10923" s="7" t="s">
        <v>436</v>
      </c>
    </row>
    <row r="10924" spans="1:43" ht="15.75" customHeight="1">
      <c r="A10924" s="19">
        <v>40883</v>
      </c>
      <c r="B10924" s="23" t="s">
        <v>1902</v>
      </c>
      <c r="C10924" s="24" t="s">
        <v>1905</v>
      </c>
      <c r="D10924" s="24" t="s">
        <v>1888</v>
      </c>
      <c r="E10924" s="15" t="s">
        <v>313</v>
      </c>
      <c r="F10924" s="15" t="s">
        <v>1291</v>
      </c>
      <c r="G10924" s="15" t="s">
        <v>1291</v>
      </c>
      <c r="H10924" s="15" t="s">
        <v>15</v>
      </c>
      <c r="I10924" s="15">
        <v>856</v>
      </c>
      <c r="J10924" s="15" t="s">
        <v>315</v>
      </c>
      <c r="K10924" s="16">
        <v>89.6</v>
      </c>
      <c r="L10924" s="7" t="s">
        <v>16</v>
      </c>
      <c r="M10924" s="16">
        <v>3.6</v>
      </c>
      <c r="N10924" s="16">
        <v>2.2000000000000002</v>
      </c>
      <c r="O10924" s="16"/>
      <c r="P10924" s="16"/>
      <c r="Q10924" s="16"/>
      <c r="R10924" s="16"/>
      <c r="S10924" s="16"/>
      <c r="T10924" s="16"/>
      <c r="U10924" s="16"/>
      <c r="V10924" s="10">
        <f t="shared" si="559"/>
        <v>2.2000000000000002</v>
      </c>
      <c r="W10924" s="15">
        <v>9999</v>
      </c>
      <c r="X10924" s="15"/>
      <c r="Y10924" s="15"/>
      <c r="Z10924" s="15"/>
      <c r="AA10924" s="15"/>
      <c r="AB10924" s="15"/>
      <c r="AC10924" s="15"/>
      <c r="AD10924" s="15"/>
      <c r="AE10924" s="15">
        <v>0</v>
      </c>
      <c r="AF10924" s="15"/>
      <c r="AG10924" s="15" t="s">
        <v>119</v>
      </c>
      <c r="AH10924" s="15" t="s">
        <v>436</v>
      </c>
      <c r="AI10924" s="15" t="s">
        <v>436</v>
      </c>
      <c r="AJ10924" s="15" t="s">
        <v>436</v>
      </c>
      <c r="AK10924" s="15"/>
      <c r="AL10924" s="15"/>
      <c r="AM10924" s="15"/>
      <c r="AN10924" s="15"/>
      <c r="AO10924" s="15"/>
      <c r="AP10924" s="15"/>
    </row>
    <row r="10925" spans="1:43" ht="15.75" customHeight="1">
      <c r="A10925" s="17">
        <v>41552</v>
      </c>
      <c r="B10925" s="22" t="s">
        <v>2048</v>
      </c>
      <c r="C10925" s="22" t="s">
        <v>1905</v>
      </c>
      <c r="D10925" s="22" t="s">
        <v>1888</v>
      </c>
      <c r="E10925" s="7" t="s">
        <v>313</v>
      </c>
      <c r="F10925" s="7" t="s">
        <v>1291</v>
      </c>
      <c r="G10925" s="7" t="s">
        <v>1291</v>
      </c>
      <c r="H10925" s="7" t="s">
        <v>15</v>
      </c>
      <c r="I10925" s="7">
        <v>856</v>
      </c>
      <c r="J10925" s="7" t="s">
        <v>315</v>
      </c>
      <c r="K10925" s="10">
        <v>89.6</v>
      </c>
      <c r="L10925" s="7" t="s">
        <v>16</v>
      </c>
      <c r="M10925" s="10">
        <v>3.6</v>
      </c>
      <c r="N10925" s="10">
        <v>2</v>
      </c>
      <c r="V10925" s="7">
        <f t="shared" si="559"/>
        <v>2</v>
      </c>
      <c r="W10925" s="7">
        <v>9999</v>
      </c>
      <c r="AE10925" s="7">
        <v>0</v>
      </c>
      <c r="AG10925" s="7" t="s">
        <v>119</v>
      </c>
      <c r="AH10925" s="7" t="s">
        <v>436</v>
      </c>
      <c r="AI10925" s="7" t="s">
        <v>436</v>
      </c>
      <c r="AJ10925" s="7" t="s">
        <v>106</v>
      </c>
      <c r="AQ10925" s="34"/>
    </row>
    <row r="10926" spans="1:43" ht="15.75" customHeight="1">
      <c r="A10926" s="17">
        <v>41996</v>
      </c>
      <c r="B10926" s="22">
        <v>2014</v>
      </c>
      <c r="C10926" s="22" t="s">
        <v>1905</v>
      </c>
      <c r="D10926" s="22" t="s">
        <v>1888</v>
      </c>
      <c r="E10926" s="7" t="s">
        <v>313</v>
      </c>
      <c r="F10926" s="7" t="s">
        <v>2498</v>
      </c>
      <c r="G10926" s="7" t="s">
        <v>2499</v>
      </c>
      <c r="H10926" s="7" t="s">
        <v>15</v>
      </c>
      <c r="I10926" s="7">
        <v>856</v>
      </c>
      <c r="J10926" s="7" t="s">
        <v>315</v>
      </c>
      <c r="K10926" s="10">
        <v>89.6</v>
      </c>
      <c r="L10926" s="7" t="s">
        <v>16</v>
      </c>
      <c r="M10926" s="10">
        <v>3.6</v>
      </c>
      <c r="N10926" s="10">
        <v>2.2000000000000002</v>
      </c>
      <c r="V10926" s="7">
        <f>SUM(N10926:U10926)</f>
        <v>2.2000000000000002</v>
      </c>
      <c r="W10926" s="7">
        <v>9999</v>
      </c>
      <c r="AE10926" s="7">
        <v>0</v>
      </c>
      <c r="AG10926" s="7" t="s">
        <v>119</v>
      </c>
      <c r="AH10926" s="7" t="s">
        <v>436</v>
      </c>
      <c r="AI10926" s="7" t="s">
        <v>436</v>
      </c>
      <c r="AJ10926" s="7" t="s">
        <v>106</v>
      </c>
      <c r="AK10926" s="7" t="s">
        <v>106</v>
      </c>
      <c r="AP10926" s="7" t="s">
        <v>107</v>
      </c>
      <c r="AQ10926" s="34"/>
    </row>
    <row r="10927" spans="1:43" ht="15.75" customHeight="1">
      <c r="A10927" s="20">
        <v>37484</v>
      </c>
      <c r="B10927" s="24">
        <v>2002</v>
      </c>
      <c r="C10927" s="24" t="s">
        <v>1905</v>
      </c>
      <c r="D10927" s="24" t="s">
        <v>1896</v>
      </c>
      <c r="E10927" s="13" t="s">
        <v>313</v>
      </c>
      <c r="F10927" s="13" t="s">
        <v>13</v>
      </c>
      <c r="G10927" s="13" t="s">
        <v>122</v>
      </c>
      <c r="H10927" s="13" t="s">
        <v>15</v>
      </c>
      <c r="I10927" s="13">
        <v>857</v>
      </c>
      <c r="J10927" s="7" t="s">
        <v>119</v>
      </c>
      <c r="K10927" s="12">
        <v>89.6</v>
      </c>
      <c r="L10927" s="7" t="s">
        <v>16</v>
      </c>
      <c r="M10927" s="12">
        <v>4.7</v>
      </c>
      <c r="N10927" s="12">
        <v>0.1</v>
      </c>
      <c r="O10927" s="12"/>
      <c r="P10927" s="12"/>
      <c r="V10927" s="10">
        <f>SQRT((N10927*N10927)+(O10927*O10927)+((P10927*P10927)+(Q10927*Q10927)+(R10927*R10927)+(S10927*S10927)+(T10927*T10927)+(U10927*U10927)))</f>
        <v>0.1</v>
      </c>
      <c r="W10927" s="12">
        <v>9</v>
      </c>
      <c r="X10927" s="12"/>
      <c r="Y10927" s="12"/>
      <c r="AC10927" s="13">
        <v>0</v>
      </c>
      <c r="AE10927" s="13">
        <v>0</v>
      </c>
      <c r="AF10927" s="13"/>
      <c r="AG10927" s="13" t="s">
        <v>119</v>
      </c>
      <c r="AH10927" s="7" t="s">
        <v>436</v>
      </c>
      <c r="AI10927" s="7" t="s">
        <v>436</v>
      </c>
      <c r="AJ10927" s="7" t="s">
        <v>436</v>
      </c>
      <c r="AP10927" s="13"/>
      <c r="AQ10927" s="34"/>
    </row>
    <row r="10928" spans="1:43" ht="15.75" customHeight="1">
      <c r="A10928" s="17">
        <v>37882</v>
      </c>
      <c r="B10928" s="24" t="s">
        <v>1894</v>
      </c>
      <c r="C10928" s="24" t="s">
        <v>1905</v>
      </c>
      <c r="D10928" s="24" t="s">
        <v>1896</v>
      </c>
      <c r="E10928" s="7" t="s">
        <v>313</v>
      </c>
      <c r="F10928" s="7" t="s">
        <v>13</v>
      </c>
      <c r="G10928" s="7" t="s">
        <v>504</v>
      </c>
      <c r="H10928" s="7" t="s">
        <v>15</v>
      </c>
      <c r="I10928" s="7">
        <v>857</v>
      </c>
      <c r="J10928" s="7" t="s">
        <v>315</v>
      </c>
      <c r="K10928" s="10">
        <v>89.6</v>
      </c>
      <c r="L10928" s="7" t="s">
        <v>16</v>
      </c>
      <c r="M10928" s="10">
        <v>4.7</v>
      </c>
      <c r="N10928" s="10">
        <v>0.2</v>
      </c>
      <c r="O10928" s="7"/>
      <c r="V10928" s="10">
        <f>SQRT((N10928*N10928)+(O10928*O10928)+((P10928*P10928)+(Q10928*Q10928)+(R10928*R10928)+(S10928*S10928)+(T10928*T10928)+(U10928*U10928)))</f>
        <v>0.2</v>
      </c>
      <c r="W10928" s="8">
        <v>11</v>
      </c>
      <c r="AC10928" s="7">
        <v>0</v>
      </c>
      <c r="AE10928" s="7">
        <v>0</v>
      </c>
      <c r="AG10928" s="7" t="s">
        <v>119</v>
      </c>
      <c r="AH10928" s="7" t="s">
        <v>436</v>
      </c>
      <c r="AI10928" s="7" t="s">
        <v>436</v>
      </c>
      <c r="AJ10928" s="7" t="s">
        <v>436</v>
      </c>
      <c r="AQ10928" s="34"/>
    </row>
    <row r="10929" spans="1:43" ht="15.75" customHeight="1">
      <c r="A10929" s="17">
        <v>38605</v>
      </c>
      <c r="B10929" s="22" t="s">
        <v>1896</v>
      </c>
      <c r="C10929" s="24" t="s">
        <v>1905</v>
      </c>
      <c r="D10929" s="24" t="s">
        <v>1896</v>
      </c>
      <c r="E10929" s="7" t="s">
        <v>313</v>
      </c>
      <c r="F10929" s="7" t="s">
        <v>892</v>
      </c>
      <c r="G10929" s="7" t="s">
        <v>892</v>
      </c>
      <c r="H10929" s="7" t="s">
        <v>15</v>
      </c>
      <c r="I10929" s="7">
        <v>857</v>
      </c>
      <c r="J10929" s="7" t="s">
        <v>320</v>
      </c>
      <c r="K10929" s="12">
        <v>89.6</v>
      </c>
      <c r="L10929" s="7" t="s">
        <v>16</v>
      </c>
      <c r="M10929" s="12">
        <v>4.7</v>
      </c>
      <c r="O10929" s="7"/>
      <c r="V10929" s="10" t="s">
        <v>1888</v>
      </c>
      <c r="AG10929" s="7" t="s">
        <v>318</v>
      </c>
      <c r="AH10929" s="7" t="s">
        <v>436</v>
      </c>
      <c r="AI10929" s="7" t="s">
        <v>436</v>
      </c>
      <c r="AJ10929" s="7" t="s">
        <v>436</v>
      </c>
      <c r="AP10929" s="7" t="s">
        <v>869</v>
      </c>
      <c r="AQ10929" s="34"/>
    </row>
    <row r="10930" spans="1:43" ht="15.75" customHeight="1">
      <c r="A10930" s="17">
        <v>39529</v>
      </c>
      <c r="B10930" s="22" t="s">
        <v>1899</v>
      </c>
      <c r="C10930" s="24" t="s">
        <v>1905</v>
      </c>
      <c r="D10930" s="24" t="s">
        <v>1896</v>
      </c>
      <c r="E10930" s="7" t="s">
        <v>313</v>
      </c>
      <c r="F10930" s="7" t="s">
        <v>13</v>
      </c>
      <c r="G10930" s="7" t="s">
        <v>749</v>
      </c>
      <c r="H10930" s="7" t="s">
        <v>15</v>
      </c>
      <c r="I10930" s="7">
        <v>857</v>
      </c>
      <c r="J10930" s="7" t="s">
        <v>320</v>
      </c>
      <c r="K10930" s="10">
        <v>89.6</v>
      </c>
      <c r="L10930" s="7" t="s">
        <v>16</v>
      </c>
      <c r="M10930" s="10">
        <v>4.7</v>
      </c>
      <c r="P10930" s="10"/>
      <c r="Q10930" s="10"/>
      <c r="R10930" s="10"/>
      <c r="S10930" s="10"/>
      <c r="V10930" s="10" t="s">
        <v>1888</v>
      </c>
      <c r="W10930" s="8" t="s">
        <v>317</v>
      </c>
      <c r="AG10930" s="7" t="s">
        <v>318</v>
      </c>
      <c r="AH10930" s="7" t="s">
        <v>436</v>
      </c>
      <c r="AI10930" s="7" t="s">
        <v>436</v>
      </c>
      <c r="AJ10930" s="7" t="s">
        <v>436</v>
      </c>
      <c r="AQ10930" s="34"/>
    </row>
    <row r="10931" spans="1:43" ht="15.75" customHeight="1">
      <c r="A10931" s="17">
        <v>40122</v>
      </c>
      <c r="B10931" s="22" t="s">
        <v>1900</v>
      </c>
      <c r="C10931" s="24" t="s">
        <v>1905</v>
      </c>
      <c r="D10931" s="24" t="s">
        <v>1896</v>
      </c>
      <c r="E10931" s="7" t="s">
        <v>313</v>
      </c>
      <c r="F10931" s="7" t="s">
        <v>1291</v>
      </c>
      <c r="G10931" s="7" t="s">
        <v>1292</v>
      </c>
      <c r="H10931" s="7" t="s">
        <v>15</v>
      </c>
      <c r="I10931" s="7">
        <v>857</v>
      </c>
      <c r="J10931" s="7" t="s">
        <v>320</v>
      </c>
      <c r="K10931" s="10">
        <v>89.6</v>
      </c>
      <c r="L10931" s="7" t="s">
        <v>16</v>
      </c>
      <c r="M10931" s="10">
        <v>4.7</v>
      </c>
      <c r="O10931" s="7"/>
      <c r="V10931" s="10" t="s">
        <v>1888</v>
      </c>
      <c r="AG10931" s="7" t="s">
        <v>318</v>
      </c>
      <c r="AH10931" s="7" t="s">
        <v>436</v>
      </c>
      <c r="AI10931" s="7" t="s">
        <v>436</v>
      </c>
      <c r="AJ10931" s="7" t="s">
        <v>436</v>
      </c>
    </row>
    <row r="10932" spans="1:43" ht="15.75" customHeight="1">
      <c r="A10932" s="19">
        <v>40883</v>
      </c>
      <c r="B10932" s="23" t="s">
        <v>1902</v>
      </c>
      <c r="C10932" s="24" t="s">
        <v>1905</v>
      </c>
      <c r="D10932" s="24" t="s">
        <v>1896</v>
      </c>
      <c r="E10932" s="15" t="s">
        <v>313</v>
      </c>
      <c r="F10932" s="15" t="s">
        <v>1291</v>
      </c>
      <c r="G10932" s="15" t="s">
        <v>1291</v>
      </c>
      <c r="H10932" s="15" t="s">
        <v>15</v>
      </c>
      <c r="I10932" s="15">
        <v>857</v>
      </c>
      <c r="J10932" s="16" t="s">
        <v>1577</v>
      </c>
      <c r="K10932" s="16">
        <v>89.6</v>
      </c>
      <c r="L10932" s="7" t="s">
        <v>16</v>
      </c>
      <c r="M10932" s="16">
        <v>4.7</v>
      </c>
      <c r="N10932" s="16"/>
      <c r="O10932" s="16"/>
      <c r="P10932" s="16"/>
      <c r="Q10932" s="16"/>
      <c r="R10932" s="16"/>
      <c r="S10932" s="16"/>
      <c r="T10932" s="16"/>
      <c r="U10932" s="16"/>
      <c r="V10932" s="10" t="s">
        <v>1888</v>
      </c>
      <c r="W10932" s="16" t="s">
        <v>1577</v>
      </c>
      <c r="X10932" s="15"/>
      <c r="Y10932" s="15"/>
      <c r="Z10932" s="15"/>
      <c r="AA10932" s="15"/>
      <c r="AB10932" s="15"/>
      <c r="AC10932" s="15"/>
      <c r="AD10932" s="15"/>
      <c r="AE10932" s="15"/>
      <c r="AF10932" s="15"/>
      <c r="AG10932" s="15" t="s">
        <v>318</v>
      </c>
      <c r="AH10932" s="15" t="s">
        <v>436</v>
      </c>
      <c r="AI10932" s="15" t="s">
        <v>436</v>
      </c>
      <c r="AJ10932" s="15" t="s">
        <v>436</v>
      </c>
      <c r="AK10932" s="15"/>
      <c r="AL10932" s="15"/>
      <c r="AM10932" s="15"/>
      <c r="AN10932" s="15"/>
      <c r="AO10932" s="15"/>
      <c r="AP10932" s="16" t="s">
        <v>1577</v>
      </c>
    </row>
    <row r="10933" spans="1:43" ht="15.75" customHeight="1">
      <c r="A10933" s="20">
        <v>37484</v>
      </c>
      <c r="B10933" s="24">
        <v>2002</v>
      </c>
      <c r="C10933" s="24" t="s">
        <v>1905</v>
      </c>
      <c r="D10933" s="24" t="s">
        <v>1896</v>
      </c>
      <c r="E10933" s="13" t="s">
        <v>313</v>
      </c>
      <c r="F10933" s="13" t="s">
        <v>13</v>
      </c>
      <c r="G10933" s="13" t="s">
        <v>122</v>
      </c>
      <c r="H10933" s="13" t="s">
        <v>15</v>
      </c>
      <c r="I10933" s="13">
        <v>858</v>
      </c>
      <c r="J10933" s="7" t="s">
        <v>119</v>
      </c>
      <c r="K10933" s="12">
        <v>90</v>
      </c>
      <c r="L10933" s="7" t="s">
        <v>16</v>
      </c>
      <c r="M10933" s="12">
        <v>3.5</v>
      </c>
      <c r="N10933" s="12">
        <v>0.3</v>
      </c>
      <c r="O10933" s="12"/>
      <c r="P10933" s="12"/>
      <c r="V10933" s="10">
        <f>SQRT((N10933*N10933)+(O10933*O10933)+((P10933*P10933)+(Q10933*Q10933)+(R10933*R10933)+(S10933*S10933)+(T10933*T10933)+(U10933*U10933)))</f>
        <v>0.3</v>
      </c>
      <c r="W10933" s="12">
        <v>20</v>
      </c>
      <c r="X10933" s="12"/>
      <c r="Y10933" s="12"/>
      <c r="AC10933" s="13">
        <v>0</v>
      </c>
      <c r="AE10933" s="13">
        <v>0</v>
      </c>
      <c r="AF10933" s="13"/>
      <c r="AG10933" s="13" t="s">
        <v>119</v>
      </c>
      <c r="AH10933" s="7" t="s">
        <v>436</v>
      </c>
      <c r="AI10933" s="7" t="s">
        <v>436</v>
      </c>
      <c r="AJ10933" s="7" t="s">
        <v>436</v>
      </c>
      <c r="AP10933" s="13"/>
    </row>
    <row r="10934" spans="1:43" ht="15.75" customHeight="1">
      <c r="A10934" s="17">
        <v>37882</v>
      </c>
      <c r="B10934" s="24" t="s">
        <v>1894</v>
      </c>
      <c r="C10934" s="24" t="s">
        <v>1905</v>
      </c>
      <c r="D10934" s="24" t="s">
        <v>1896</v>
      </c>
      <c r="E10934" s="7" t="s">
        <v>313</v>
      </c>
      <c r="F10934" s="7" t="s">
        <v>13</v>
      </c>
      <c r="G10934" s="7" t="s">
        <v>504</v>
      </c>
      <c r="H10934" s="7" t="s">
        <v>15</v>
      </c>
      <c r="I10934" s="7">
        <v>858</v>
      </c>
      <c r="J10934" s="7" t="s">
        <v>315</v>
      </c>
      <c r="K10934" s="10">
        <v>90</v>
      </c>
      <c r="L10934" s="7" t="s">
        <v>16</v>
      </c>
      <c r="M10934" s="10">
        <v>3.5</v>
      </c>
      <c r="N10934" s="10">
        <v>0.2</v>
      </c>
      <c r="O10934" s="7"/>
      <c r="V10934" s="10">
        <f>SQRT((N10934*N10934)+(O10934*O10934)+((P10934*P10934)+(Q10934*Q10934)+(R10934*R10934)+(S10934*S10934)+(T10934*T10934)+(U10934*U10934)))</f>
        <v>0.2</v>
      </c>
      <c r="W10934" s="8">
        <v>22</v>
      </c>
      <c r="AC10934" s="7">
        <v>0</v>
      </c>
      <c r="AE10934" s="7">
        <v>0</v>
      </c>
      <c r="AG10934" s="7" t="s">
        <v>119</v>
      </c>
      <c r="AH10934" s="7" t="s">
        <v>436</v>
      </c>
      <c r="AI10934" s="7" t="s">
        <v>436</v>
      </c>
      <c r="AJ10934" s="7" t="s">
        <v>436</v>
      </c>
    </row>
    <row r="10935" spans="1:43" ht="15.75" customHeight="1">
      <c r="A10935" s="17">
        <v>38605</v>
      </c>
      <c r="B10935" s="22" t="s">
        <v>1896</v>
      </c>
      <c r="C10935" s="24" t="s">
        <v>1905</v>
      </c>
      <c r="D10935" s="24" t="s">
        <v>1896</v>
      </c>
      <c r="E10935" s="7" t="s">
        <v>313</v>
      </c>
      <c r="F10935" s="7" t="s">
        <v>892</v>
      </c>
      <c r="G10935" s="7" t="s">
        <v>892</v>
      </c>
      <c r="H10935" s="7" t="s">
        <v>15</v>
      </c>
      <c r="I10935" s="7">
        <v>858</v>
      </c>
      <c r="J10935" s="7" t="s">
        <v>343</v>
      </c>
      <c r="K10935" s="12">
        <v>90</v>
      </c>
      <c r="L10935" s="7" t="s">
        <v>16</v>
      </c>
      <c r="M10935" s="12">
        <v>3.5</v>
      </c>
      <c r="O10935" s="7"/>
      <c r="V10935" s="10" t="s">
        <v>1888</v>
      </c>
      <c r="AF10935" s="7" t="s">
        <v>106</v>
      </c>
      <c r="AG10935" s="7" t="s">
        <v>318</v>
      </c>
      <c r="AH10935" s="7" t="s">
        <v>436</v>
      </c>
      <c r="AI10935" s="7" t="s">
        <v>436</v>
      </c>
      <c r="AJ10935" s="7" t="s">
        <v>436</v>
      </c>
      <c r="AP10935" s="7" t="s">
        <v>343</v>
      </c>
    </row>
    <row r="10936" spans="1:43" ht="15.75" customHeight="1">
      <c r="A10936" s="20">
        <v>37484</v>
      </c>
      <c r="B10936" s="24">
        <v>2002</v>
      </c>
      <c r="C10936" s="24" t="s">
        <v>1905</v>
      </c>
      <c r="D10936" s="24" t="s">
        <v>1896</v>
      </c>
      <c r="E10936" s="13" t="s">
        <v>313</v>
      </c>
      <c r="F10936" s="13" t="s">
        <v>13</v>
      </c>
      <c r="G10936" s="13" t="s">
        <v>122</v>
      </c>
      <c r="H10936" s="13" t="s">
        <v>15</v>
      </c>
      <c r="I10936" s="13">
        <v>859</v>
      </c>
      <c r="J10936" s="7" t="s">
        <v>119</v>
      </c>
      <c r="K10936" s="12">
        <v>90.1</v>
      </c>
      <c r="L10936" s="7" t="s">
        <v>16</v>
      </c>
      <c r="M10936" s="12">
        <v>2</v>
      </c>
      <c r="N10936" s="12">
        <v>0.2</v>
      </c>
      <c r="O10936" s="12"/>
      <c r="P10936" s="12"/>
      <c r="V10936" s="10">
        <f>SQRT((N10936*N10936)+(O10936*O10936)+((P10936*P10936)+(Q10936*Q10936)+(R10936*R10936)+(S10936*S10936)+(T10936*T10936)+(U10936*U10936)))</f>
        <v>0.2</v>
      </c>
      <c r="W10936" s="12">
        <v>8</v>
      </c>
      <c r="X10936" s="12"/>
      <c r="Y10936" s="12"/>
      <c r="AC10936" s="13">
        <v>0</v>
      </c>
      <c r="AE10936" s="13">
        <v>0</v>
      </c>
      <c r="AF10936" s="13"/>
      <c r="AG10936" s="13" t="s">
        <v>119</v>
      </c>
      <c r="AH10936" s="7" t="s">
        <v>436</v>
      </c>
      <c r="AI10936" s="7" t="s">
        <v>436</v>
      </c>
      <c r="AJ10936" s="7" t="s">
        <v>436</v>
      </c>
      <c r="AP10936" s="13"/>
    </row>
    <row r="10937" spans="1:43" ht="15.75" customHeight="1">
      <c r="A10937" s="17">
        <v>37882</v>
      </c>
      <c r="B10937" s="24" t="s">
        <v>1894</v>
      </c>
      <c r="C10937" s="24" t="s">
        <v>1905</v>
      </c>
      <c r="D10937" s="24" t="s">
        <v>1896</v>
      </c>
      <c r="E10937" s="7" t="s">
        <v>313</v>
      </c>
      <c r="F10937" s="7" t="s">
        <v>13</v>
      </c>
      <c r="G10937" s="7" t="s">
        <v>504</v>
      </c>
      <c r="H10937" s="7" t="s">
        <v>15</v>
      </c>
      <c r="I10937" s="7">
        <v>859</v>
      </c>
      <c r="J10937" s="7" t="s">
        <v>315</v>
      </c>
      <c r="K10937" s="10">
        <v>90.1</v>
      </c>
      <c r="L10937" s="7" t="s">
        <v>16</v>
      </c>
      <c r="M10937" s="10">
        <v>2</v>
      </c>
      <c r="N10937" s="10">
        <v>0.1</v>
      </c>
      <c r="O10937" s="7"/>
      <c r="V10937" s="10">
        <f>SQRT((N10937*N10937)+(O10937*O10937)+((P10937*P10937)+(Q10937*Q10937)+(R10937*R10937)+(S10937*S10937)+(T10937*T10937)+(U10937*U10937)))</f>
        <v>0.1</v>
      </c>
      <c r="W10937" s="8">
        <v>11</v>
      </c>
      <c r="AC10937" s="7">
        <v>0</v>
      </c>
      <c r="AE10937" s="7">
        <v>0</v>
      </c>
      <c r="AG10937" s="7" t="s">
        <v>119</v>
      </c>
      <c r="AH10937" s="7" t="s">
        <v>436</v>
      </c>
      <c r="AI10937" s="7" t="s">
        <v>436</v>
      </c>
      <c r="AJ10937" s="7" t="s">
        <v>436</v>
      </c>
    </row>
    <row r="10938" spans="1:43" ht="15.75" customHeight="1">
      <c r="A10938" s="17">
        <v>38605</v>
      </c>
      <c r="B10938" s="22" t="s">
        <v>1896</v>
      </c>
      <c r="C10938" s="24" t="s">
        <v>1905</v>
      </c>
      <c r="D10938" s="24" t="s">
        <v>1896</v>
      </c>
      <c r="E10938" s="7" t="s">
        <v>313</v>
      </c>
      <c r="F10938" s="7" t="s">
        <v>892</v>
      </c>
      <c r="G10938" s="7" t="s">
        <v>892</v>
      </c>
      <c r="H10938" s="7" t="s">
        <v>15</v>
      </c>
      <c r="I10938" s="7">
        <v>859</v>
      </c>
      <c r="J10938" s="7" t="s">
        <v>343</v>
      </c>
      <c r="K10938" s="12">
        <v>90.1</v>
      </c>
      <c r="L10938" s="7" t="s">
        <v>16</v>
      </c>
      <c r="M10938" s="12">
        <v>2</v>
      </c>
      <c r="O10938" s="7"/>
      <c r="V10938" s="10" t="s">
        <v>1888</v>
      </c>
      <c r="AF10938" s="7" t="s">
        <v>106</v>
      </c>
      <c r="AG10938" s="7" t="s">
        <v>318</v>
      </c>
      <c r="AH10938" s="7" t="s">
        <v>436</v>
      </c>
      <c r="AI10938" s="7" t="s">
        <v>436</v>
      </c>
      <c r="AJ10938" s="7" t="s">
        <v>436</v>
      </c>
      <c r="AP10938" s="7" t="s">
        <v>343</v>
      </c>
      <c r="AQ10938" s="34"/>
    </row>
    <row r="10939" spans="1:43" ht="15.75" customHeight="1">
      <c r="A10939" s="20">
        <v>37484</v>
      </c>
      <c r="B10939" s="24">
        <v>2002</v>
      </c>
      <c r="C10939" s="24" t="s">
        <v>1905</v>
      </c>
      <c r="D10939" s="24" t="s">
        <v>1894</v>
      </c>
      <c r="E10939" s="13" t="s">
        <v>313</v>
      </c>
      <c r="F10939" s="13" t="s">
        <v>13</v>
      </c>
      <c r="G10939" s="13" t="s">
        <v>122</v>
      </c>
      <c r="H10939" s="13" t="s">
        <v>15</v>
      </c>
      <c r="I10939" s="13">
        <v>860</v>
      </c>
      <c r="J10939" s="7" t="s">
        <v>119</v>
      </c>
      <c r="K10939" s="12">
        <v>90</v>
      </c>
      <c r="L10939" s="7" t="s">
        <v>16</v>
      </c>
      <c r="M10939" s="12">
        <v>0.9</v>
      </c>
      <c r="N10939" s="12">
        <v>0.1</v>
      </c>
      <c r="O10939" s="12"/>
      <c r="P10939" s="12"/>
      <c r="V10939" s="10">
        <f>SQRT((N10939*N10939)+(O10939*O10939)+((P10939*P10939)+(Q10939*Q10939)+(R10939*R10939)+(S10939*S10939)+(T10939*T10939)+(U10939*U10939)))</f>
        <v>0.1</v>
      </c>
      <c r="W10939" s="12">
        <v>5</v>
      </c>
      <c r="X10939" s="12"/>
      <c r="Y10939" s="12"/>
      <c r="AC10939" s="13">
        <v>0</v>
      </c>
      <c r="AE10939" s="13">
        <v>0</v>
      </c>
      <c r="AF10939" s="13"/>
      <c r="AG10939" s="13" t="s">
        <v>119</v>
      </c>
      <c r="AH10939" s="7" t="s">
        <v>436</v>
      </c>
      <c r="AI10939" s="7" t="s">
        <v>436</v>
      </c>
      <c r="AJ10939" s="7" t="s">
        <v>436</v>
      </c>
      <c r="AP10939" s="13"/>
      <c r="AQ10939" s="34"/>
    </row>
    <row r="10940" spans="1:43" ht="15.75" customHeight="1">
      <c r="A10940" s="17">
        <v>37882</v>
      </c>
      <c r="B10940" s="24" t="s">
        <v>1894</v>
      </c>
      <c r="C10940" s="24" t="s">
        <v>1905</v>
      </c>
      <c r="D10940" s="24" t="s">
        <v>1894</v>
      </c>
      <c r="E10940" s="7" t="s">
        <v>313</v>
      </c>
      <c r="F10940" s="7" t="s">
        <v>13</v>
      </c>
      <c r="G10940" s="7" t="s">
        <v>504</v>
      </c>
      <c r="H10940" s="7" t="s">
        <v>15</v>
      </c>
      <c r="I10940" s="7">
        <v>860</v>
      </c>
      <c r="J10940" s="7" t="s">
        <v>343</v>
      </c>
      <c r="K10940" s="10">
        <v>90</v>
      </c>
      <c r="L10940" s="7" t="s">
        <v>16</v>
      </c>
      <c r="M10940" s="10">
        <v>0.9</v>
      </c>
      <c r="O10940" s="7"/>
      <c r="V10940" s="10" t="s">
        <v>1888</v>
      </c>
      <c r="W10940" s="8"/>
      <c r="AF10940" s="7" t="s">
        <v>106</v>
      </c>
      <c r="AG10940" s="7" t="s">
        <v>318</v>
      </c>
      <c r="AH10940" s="7" t="s">
        <v>436</v>
      </c>
      <c r="AI10940" s="7" t="s">
        <v>436</v>
      </c>
      <c r="AJ10940" s="7" t="s">
        <v>436</v>
      </c>
      <c r="AQ10940" s="34"/>
    </row>
    <row r="10941" spans="1:43" ht="15.75" customHeight="1">
      <c r="A10941" s="17">
        <v>38605</v>
      </c>
      <c r="B10941" s="22" t="s">
        <v>1896</v>
      </c>
      <c r="C10941" s="24" t="s">
        <v>1905</v>
      </c>
      <c r="D10941" s="24" t="s">
        <v>1894</v>
      </c>
      <c r="E10941" s="7" t="s">
        <v>313</v>
      </c>
      <c r="F10941" s="7" t="s">
        <v>892</v>
      </c>
      <c r="G10941" s="7" t="s">
        <v>892</v>
      </c>
      <c r="H10941" s="7" t="s">
        <v>15</v>
      </c>
      <c r="I10941" s="7">
        <v>860</v>
      </c>
      <c r="J10941" s="7" t="s">
        <v>320</v>
      </c>
      <c r="K10941" s="12">
        <v>90</v>
      </c>
      <c r="L10941" s="7" t="s">
        <v>16</v>
      </c>
      <c r="M10941" s="12">
        <v>0.9</v>
      </c>
      <c r="O10941" s="7"/>
      <c r="V10941" s="10" t="s">
        <v>1888</v>
      </c>
      <c r="AG10941" s="7" t="s">
        <v>318</v>
      </c>
      <c r="AH10941" s="7" t="s">
        <v>436</v>
      </c>
      <c r="AI10941" s="7" t="s">
        <v>436</v>
      </c>
      <c r="AJ10941" s="7" t="s">
        <v>436</v>
      </c>
      <c r="AP10941" s="7" t="s">
        <v>1066</v>
      </c>
      <c r="AQ10941" s="34"/>
    </row>
    <row r="10942" spans="1:43" ht="15.75" customHeight="1">
      <c r="A10942" s="17">
        <v>39529</v>
      </c>
      <c r="B10942" s="22" t="s">
        <v>1899</v>
      </c>
      <c r="C10942" s="24" t="s">
        <v>1905</v>
      </c>
      <c r="D10942" s="24" t="s">
        <v>1894</v>
      </c>
      <c r="E10942" s="7" t="s">
        <v>313</v>
      </c>
      <c r="F10942" s="7" t="s">
        <v>13</v>
      </c>
      <c r="G10942" s="7" t="s">
        <v>749</v>
      </c>
      <c r="H10942" s="7" t="s">
        <v>15</v>
      </c>
      <c r="I10942" s="7">
        <v>860</v>
      </c>
      <c r="J10942" s="7" t="s">
        <v>320</v>
      </c>
      <c r="K10942" s="10">
        <v>90</v>
      </c>
      <c r="L10942" s="7" t="s">
        <v>16</v>
      </c>
      <c r="M10942" s="10">
        <v>0.9</v>
      </c>
      <c r="P10942" s="10"/>
      <c r="Q10942" s="10"/>
      <c r="R10942" s="10"/>
      <c r="S10942" s="10"/>
      <c r="V10942" s="10" t="s">
        <v>1888</v>
      </c>
      <c r="W10942" s="8" t="s">
        <v>317</v>
      </c>
      <c r="AG10942" s="7" t="s">
        <v>318</v>
      </c>
      <c r="AH10942" s="7" t="s">
        <v>436</v>
      </c>
      <c r="AI10942" s="7" t="s">
        <v>436</v>
      </c>
      <c r="AJ10942" s="7" t="s">
        <v>436</v>
      </c>
      <c r="AQ10942" s="34"/>
    </row>
    <row r="10943" spans="1:43" ht="15.75" customHeight="1">
      <c r="A10943" s="17">
        <v>40122</v>
      </c>
      <c r="B10943" s="22" t="s">
        <v>1900</v>
      </c>
      <c r="C10943" s="24" t="s">
        <v>1905</v>
      </c>
      <c r="D10943" s="24" t="s">
        <v>1894</v>
      </c>
      <c r="E10943" s="7" t="s">
        <v>313</v>
      </c>
      <c r="F10943" s="7" t="s">
        <v>1291</v>
      </c>
      <c r="G10943" s="7" t="s">
        <v>1292</v>
      </c>
      <c r="H10943" s="7" t="s">
        <v>15</v>
      </c>
      <c r="I10943" s="7">
        <v>860</v>
      </c>
      <c r="J10943" s="7" t="s">
        <v>320</v>
      </c>
      <c r="K10943" s="10">
        <v>90</v>
      </c>
      <c r="L10943" s="7" t="s">
        <v>16</v>
      </c>
      <c r="M10943" s="10">
        <v>0.9</v>
      </c>
      <c r="O10943" s="7"/>
      <c r="V10943" s="10" t="s">
        <v>1888</v>
      </c>
      <c r="AG10943" s="7" t="s">
        <v>318</v>
      </c>
      <c r="AH10943" s="7" t="s">
        <v>436</v>
      </c>
      <c r="AI10943" s="7" t="s">
        <v>436</v>
      </c>
      <c r="AJ10943" s="7" t="s">
        <v>436</v>
      </c>
      <c r="AQ10943" s="34"/>
    </row>
    <row r="10944" spans="1:43" ht="15.75" customHeight="1">
      <c r="A10944" s="19">
        <v>40883</v>
      </c>
      <c r="B10944" s="23" t="s">
        <v>1902</v>
      </c>
      <c r="C10944" s="24" t="s">
        <v>1905</v>
      </c>
      <c r="D10944" s="24" t="s">
        <v>1894</v>
      </c>
      <c r="E10944" s="15" t="s">
        <v>313</v>
      </c>
      <c r="F10944" s="15" t="s">
        <v>1291</v>
      </c>
      <c r="G10944" s="15" t="s">
        <v>1291</v>
      </c>
      <c r="H10944" s="15" t="s">
        <v>15</v>
      </c>
      <c r="I10944" s="15">
        <v>860</v>
      </c>
      <c r="J10944" s="16" t="s">
        <v>1577</v>
      </c>
      <c r="K10944" s="16">
        <v>90</v>
      </c>
      <c r="L10944" s="7" t="s">
        <v>16</v>
      </c>
      <c r="M10944" s="16">
        <v>0.9</v>
      </c>
      <c r="N10944" s="16"/>
      <c r="O10944" s="16"/>
      <c r="P10944" s="16"/>
      <c r="Q10944" s="16"/>
      <c r="R10944" s="16"/>
      <c r="S10944" s="16"/>
      <c r="T10944" s="16"/>
      <c r="U10944" s="16"/>
      <c r="V10944" s="10" t="s">
        <v>1888</v>
      </c>
      <c r="W10944" s="16" t="s">
        <v>1577</v>
      </c>
      <c r="X10944" s="15"/>
      <c r="Y10944" s="15"/>
      <c r="Z10944" s="15"/>
      <c r="AA10944" s="15"/>
      <c r="AB10944" s="15"/>
      <c r="AC10944" s="15"/>
      <c r="AD10944" s="15"/>
      <c r="AE10944" s="15"/>
      <c r="AF10944" s="15"/>
      <c r="AG10944" s="7" t="s">
        <v>318</v>
      </c>
      <c r="AH10944" s="15" t="s">
        <v>436</v>
      </c>
      <c r="AI10944" s="15" t="s">
        <v>436</v>
      </c>
      <c r="AJ10944" s="15" t="s">
        <v>436</v>
      </c>
      <c r="AK10944" s="15"/>
      <c r="AL10944" s="15"/>
      <c r="AM10944" s="15"/>
      <c r="AN10944" s="15"/>
      <c r="AO10944" s="15"/>
      <c r="AP10944" s="16" t="s">
        <v>1577</v>
      </c>
      <c r="AQ10944" s="34"/>
    </row>
    <row r="10945" spans="1:43" ht="15.75" customHeight="1">
      <c r="A10945" s="20">
        <v>37484</v>
      </c>
      <c r="B10945" s="24">
        <v>2002</v>
      </c>
      <c r="C10945" s="24" t="s">
        <v>1905</v>
      </c>
      <c r="D10945" s="24" t="s">
        <v>1896</v>
      </c>
      <c r="E10945" s="13" t="s">
        <v>313</v>
      </c>
      <c r="F10945" s="13" t="s">
        <v>13</v>
      </c>
      <c r="G10945" s="13" t="s">
        <v>122</v>
      </c>
      <c r="H10945" s="13" t="s">
        <v>15</v>
      </c>
      <c r="I10945" s="13">
        <v>861</v>
      </c>
      <c r="J10945" s="7" t="s">
        <v>119</v>
      </c>
      <c r="K10945" s="12">
        <v>90.5</v>
      </c>
      <c r="L10945" s="7" t="s">
        <v>16</v>
      </c>
      <c r="M10945" s="12">
        <v>0.1</v>
      </c>
      <c r="N10945" s="12">
        <v>0.2</v>
      </c>
      <c r="O10945" s="12"/>
      <c r="P10945" s="12"/>
      <c r="V10945" s="10">
        <f>SQRT((N10945*N10945)+(O10945*O10945)+((P10945*P10945)+(Q10945*Q10945)+(R10945*R10945)+(S10945*S10945)+(T10945*T10945)+(U10945*U10945)))</f>
        <v>0.2</v>
      </c>
      <c r="W10945" s="12">
        <v>15</v>
      </c>
      <c r="X10945" s="12"/>
      <c r="Y10945" s="12"/>
      <c r="AC10945" s="13">
        <v>0</v>
      </c>
      <c r="AE10945" s="13">
        <v>0</v>
      </c>
      <c r="AF10945" s="13"/>
      <c r="AG10945" s="13" t="s">
        <v>119</v>
      </c>
      <c r="AH10945" s="7" t="s">
        <v>436</v>
      </c>
      <c r="AI10945" s="7" t="s">
        <v>436</v>
      </c>
      <c r="AJ10945" s="7" t="s">
        <v>436</v>
      </c>
      <c r="AP10945" s="13"/>
      <c r="AQ10945" s="34"/>
    </row>
    <row r="10946" spans="1:43" ht="15.75" customHeight="1">
      <c r="A10946" s="17">
        <v>37882</v>
      </c>
      <c r="B10946" s="24" t="s">
        <v>1894</v>
      </c>
      <c r="C10946" s="24" t="s">
        <v>1905</v>
      </c>
      <c r="D10946" s="24" t="s">
        <v>1896</v>
      </c>
      <c r="E10946" s="7" t="s">
        <v>313</v>
      </c>
      <c r="F10946" s="7" t="s">
        <v>13</v>
      </c>
      <c r="G10946" s="7" t="s">
        <v>504</v>
      </c>
      <c r="H10946" s="7" t="s">
        <v>15</v>
      </c>
      <c r="I10946" s="7">
        <v>861</v>
      </c>
      <c r="J10946" s="7" t="s">
        <v>315</v>
      </c>
      <c r="K10946" s="10">
        <v>90.5</v>
      </c>
      <c r="L10946" s="7" t="s">
        <v>16</v>
      </c>
      <c r="M10946" s="10">
        <v>0.1</v>
      </c>
      <c r="N10946" s="10">
        <v>0.2</v>
      </c>
      <c r="O10946" s="7"/>
      <c r="V10946" s="10">
        <f>SQRT((N10946*N10946)+(O10946*O10946)+((P10946*P10946)+(Q10946*Q10946)+(R10946*R10946)+(S10946*S10946)+(T10946*T10946)+(U10946*U10946)))</f>
        <v>0.2</v>
      </c>
      <c r="W10946" s="8">
        <v>18</v>
      </c>
      <c r="AC10946" s="7">
        <v>0</v>
      </c>
      <c r="AE10946" s="7">
        <v>0</v>
      </c>
      <c r="AG10946" s="7" t="s">
        <v>119</v>
      </c>
      <c r="AH10946" s="7" t="s">
        <v>436</v>
      </c>
      <c r="AI10946" s="7" t="s">
        <v>436</v>
      </c>
      <c r="AJ10946" s="7" t="s">
        <v>436</v>
      </c>
    </row>
    <row r="10947" spans="1:43" ht="15.75" customHeight="1">
      <c r="A10947" s="17">
        <v>38605</v>
      </c>
      <c r="B10947" s="22" t="s">
        <v>1896</v>
      </c>
      <c r="C10947" s="24" t="s">
        <v>1905</v>
      </c>
      <c r="D10947" s="24" t="s">
        <v>1896</v>
      </c>
      <c r="E10947" s="7" t="s">
        <v>313</v>
      </c>
      <c r="F10947" s="7" t="s">
        <v>892</v>
      </c>
      <c r="G10947" s="7" t="s">
        <v>892</v>
      </c>
      <c r="H10947" s="7" t="s">
        <v>15</v>
      </c>
      <c r="I10947" s="7">
        <v>861</v>
      </c>
      <c r="J10947" s="7" t="s">
        <v>320</v>
      </c>
      <c r="K10947" s="12">
        <v>90.5</v>
      </c>
      <c r="L10947" s="7" t="s">
        <v>16</v>
      </c>
      <c r="M10947" s="12">
        <v>0.1</v>
      </c>
      <c r="O10947" s="7"/>
      <c r="V10947" s="10" t="s">
        <v>1888</v>
      </c>
      <c r="AG10947" s="7" t="s">
        <v>318</v>
      </c>
      <c r="AH10947" s="7" t="s">
        <v>436</v>
      </c>
      <c r="AI10947" s="7" t="s">
        <v>436</v>
      </c>
      <c r="AJ10947" s="7" t="s">
        <v>436</v>
      </c>
      <c r="AP10947" s="7" t="s">
        <v>1067</v>
      </c>
    </row>
    <row r="10948" spans="1:43" ht="15.75" customHeight="1">
      <c r="A10948" s="17">
        <v>39529</v>
      </c>
      <c r="B10948" s="22" t="s">
        <v>1899</v>
      </c>
      <c r="C10948" s="24" t="s">
        <v>1905</v>
      </c>
      <c r="D10948" s="24" t="s">
        <v>1896</v>
      </c>
      <c r="E10948" s="7" t="s">
        <v>313</v>
      </c>
      <c r="F10948" s="7" t="s">
        <v>13</v>
      </c>
      <c r="G10948" s="7" t="s">
        <v>749</v>
      </c>
      <c r="H10948" s="7" t="s">
        <v>15</v>
      </c>
      <c r="I10948" s="7">
        <v>861</v>
      </c>
      <c r="J10948" s="7" t="s">
        <v>320</v>
      </c>
      <c r="K10948" s="10">
        <v>90.5</v>
      </c>
      <c r="L10948" s="7" t="s">
        <v>16</v>
      </c>
      <c r="M10948" s="10">
        <v>0.1</v>
      </c>
      <c r="P10948" s="10"/>
      <c r="Q10948" s="10"/>
      <c r="R10948" s="10"/>
      <c r="S10948" s="10"/>
      <c r="V10948" s="10" t="s">
        <v>1888</v>
      </c>
      <c r="W10948" s="8" t="s">
        <v>317</v>
      </c>
      <c r="AG10948" s="7" t="s">
        <v>318</v>
      </c>
      <c r="AH10948" s="7" t="s">
        <v>436</v>
      </c>
      <c r="AI10948" s="7" t="s">
        <v>436</v>
      </c>
      <c r="AJ10948" s="7" t="s">
        <v>436</v>
      </c>
    </row>
    <row r="10949" spans="1:43" ht="15.75" customHeight="1">
      <c r="A10949" s="17">
        <v>40122</v>
      </c>
      <c r="B10949" s="22" t="s">
        <v>1900</v>
      </c>
      <c r="C10949" s="24" t="s">
        <v>1905</v>
      </c>
      <c r="D10949" s="24" t="s">
        <v>1896</v>
      </c>
      <c r="E10949" s="7" t="s">
        <v>313</v>
      </c>
      <c r="F10949" s="7" t="s">
        <v>1291</v>
      </c>
      <c r="G10949" s="7" t="s">
        <v>1292</v>
      </c>
      <c r="H10949" s="7" t="s">
        <v>15</v>
      </c>
      <c r="I10949" s="7">
        <v>861</v>
      </c>
      <c r="J10949" s="7" t="s">
        <v>320</v>
      </c>
      <c r="K10949" s="10">
        <v>90.5</v>
      </c>
      <c r="L10949" s="7" t="s">
        <v>16</v>
      </c>
      <c r="M10949" s="10">
        <v>0.1</v>
      </c>
      <c r="O10949" s="7"/>
      <c r="V10949" s="10" t="s">
        <v>1888</v>
      </c>
      <c r="AG10949" s="7" t="s">
        <v>318</v>
      </c>
      <c r="AH10949" s="7" t="s">
        <v>436</v>
      </c>
      <c r="AI10949" s="7" t="s">
        <v>436</v>
      </c>
      <c r="AJ10949" s="7" t="s">
        <v>436</v>
      </c>
    </row>
    <row r="10950" spans="1:43" ht="15.75" customHeight="1">
      <c r="A10950" s="19">
        <v>40883</v>
      </c>
      <c r="B10950" s="23" t="s">
        <v>1902</v>
      </c>
      <c r="C10950" s="24" t="s">
        <v>1905</v>
      </c>
      <c r="D10950" s="24" t="s">
        <v>1896</v>
      </c>
      <c r="E10950" s="15" t="s">
        <v>313</v>
      </c>
      <c r="F10950" s="15" t="s">
        <v>1291</v>
      </c>
      <c r="G10950" s="15" t="s">
        <v>1291</v>
      </c>
      <c r="H10950" s="15" t="s">
        <v>15</v>
      </c>
      <c r="I10950" s="15">
        <v>861</v>
      </c>
      <c r="J10950" s="16" t="s">
        <v>1577</v>
      </c>
      <c r="K10950" s="16">
        <v>90.5</v>
      </c>
      <c r="L10950" s="7" t="s">
        <v>16</v>
      </c>
      <c r="M10950" s="16">
        <v>0.1</v>
      </c>
      <c r="N10950" s="16"/>
      <c r="O10950" s="16"/>
      <c r="P10950" s="16"/>
      <c r="Q10950" s="16"/>
      <c r="R10950" s="16"/>
      <c r="S10950" s="16"/>
      <c r="T10950" s="16"/>
      <c r="U10950" s="16"/>
      <c r="V10950" s="10" t="s">
        <v>1888</v>
      </c>
      <c r="W10950" s="16" t="s">
        <v>1577</v>
      </c>
      <c r="X10950" s="15"/>
      <c r="Y10950" s="15"/>
      <c r="Z10950" s="15"/>
      <c r="AA10950" s="15"/>
      <c r="AB10950" s="15"/>
      <c r="AC10950" s="15"/>
      <c r="AD10950" s="15"/>
      <c r="AE10950" s="15"/>
      <c r="AF10950" s="15"/>
      <c r="AG10950" s="15" t="s">
        <v>318</v>
      </c>
      <c r="AH10950" s="15" t="s">
        <v>436</v>
      </c>
      <c r="AI10950" s="15" t="s">
        <v>436</v>
      </c>
      <c r="AJ10950" s="15" t="s">
        <v>436</v>
      </c>
      <c r="AK10950" s="15"/>
      <c r="AL10950" s="15"/>
      <c r="AM10950" s="15"/>
      <c r="AN10950" s="15"/>
      <c r="AO10950" s="15"/>
      <c r="AP10950" s="16" t="s">
        <v>1577</v>
      </c>
    </row>
    <row r="10951" spans="1:43" ht="15.75" customHeight="1">
      <c r="A10951" s="20">
        <v>37484</v>
      </c>
      <c r="B10951" s="24">
        <v>2002</v>
      </c>
      <c r="C10951" s="24" t="s">
        <v>1905</v>
      </c>
      <c r="D10951" s="24" t="s">
        <v>1888</v>
      </c>
      <c r="E10951" s="13" t="s">
        <v>313</v>
      </c>
      <c r="F10951" s="13" t="s">
        <v>13</v>
      </c>
      <c r="G10951" s="13" t="s">
        <v>122</v>
      </c>
      <c r="H10951" s="13" t="s">
        <v>15</v>
      </c>
      <c r="I10951" s="13">
        <v>862</v>
      </c>
      <c r="J10951" s="7" t="s">
        <v>119</v>
      </c>
      <c r="K10951" s="12">
        <v>90.8</v>
      </c>
      <c r="L10951" s="7" t="s">
        <v>16</v>
      </c>
      <c r="M10951" s="12">
        <v>0.7</v>
      </c>
      <c r="N10951" s="12">
        <v>1.5</v>
      </c>
      <c r="O10951" s="12"/>
      <c r="P10951" s="12"/>
      <c r="V10951" s="10">
        <f t="shared" ref="V10951:V10957" si="560">SQRT((N10951*N10951)+(O10951*O10951)+((P10951*P10951)+(Q10951*Q10951)+(R10951*R10951)+(S10951*S10951)+(T10951*T10951)+(U10951*U10951)))</f>
        <v>1.5</v>
      </c>
      <c r="W10951" s="12">
        <v>260</v>
      </c>
      <c r="X10951" s="12"/>
      <c r="Y10951" s="12"/>
      <c r="AC10951" s="13">
        <v>10</v>
      </c>
      <c r="AE10951" s="13">
        <v>0</v>
      </c>
      <c r="AF10951" s="13"/>
      <c r="AG10951" s="13" t="s">
        <v>119</v>
      </c>
      <c r="AH10951" s="7" t="s">
        <v>436</v>
      </c>
      <c r="AI10951" s="7" t="s">
        <v>436</v>
      </c>
      <c r="AJ10951" s="7" t="s">
        <v>436</v>
      </c>
      <c r="AP10951" s="13"/>
    </row>
    <row r="10952" spans="1:43" ht="15.75" customHeight="1">
      <c r="A10952" s="17">
        <v>37882</v>
      </c>
      <c r="B10952" s="24" t="s">
        <v>1894</v>
      </c>
      <c r="C10952" s="24" t="s">
        <v>1905</v>
      </c>
      <c r="D10952" s="24" t="s">
        <v>1888</v>
      </c>
      <c r="E10952" s="7" t="s">
        <v>313</v>
      </c>
      <c r="F10952" s="7" t="s">
        <v>13</v>
      </c>
      <c r="G10952" s="7" t="s">
        <v>504</v>
      </c>
      <c r="H10952" s="7" t="s">
        <v>15</v>
      </c>
      <c r="I10952" s="7">
        <v>862</v>
      </c>
      <c r="J10952" s="7" t="s">
        <v>315</v>
      </c>
      <c r="K10952" s="10">
        <v>90.8</v>
      </c>
      <c r="L10952" s="7" t="s">
        <v>16</v>
      </c>
      <c r="M10952" s="10">
        <v>0.7</v>
      </c>
      <c r="N10952" s="10">
        <v>1.7</v>
      </c>
      <c r="O10952" s="7"/>
      <c r="V10952" s="10">
        <f t="shared" si="560"/>
        <v>1.7</v>
      </c>
      <c r="W10952" s="8">
        <v>275</v>
      </c>
      <c r="AC10952" s="7">
        <v>13</v>
      </c>
      <c r="AE10952" s="7">
        <v>0</v>
      </c>
      <c r="AG10952" s="7" t="s">
        <v>119</v>
      </c>
      <c r="AH10952" s="7" t="s">
        <v>436</v>
      </c>
      <c r="AI10952" s="7" t="s">
        <v>436</v>
      </c>
      <c r="AJ10952" s="7" t="s">
        <v>436</v>
      </c>
    </row>
    <row r="10953" spans="1:43" ht="15.75" customHeight="1">
      <c r="A10953" s="17">
        <v>38605</v>
      </c>
      <c r="B10953" s="22" t="s">
        <v>1896</v>
      </c>
      <c r="C10953" s="24" t="s">
        <v>1905</v>
      </c>
      <c r="D10953" s="24" t="s">
        <v>1888</v>
      </c>
      <c r="E10953" s="7" t="s">
        <v>313</v>
      </c>
      <c r="F10953" s="7" t="s">
        <v>892</v>
      </c>
      <c r="G10953" s="7" t="s">
        <v>892</v>
      </c>
      <c r="H10953" s="7" t="s">
        <v>15</v>
      </c>
      <c r="I10953" s="7">
        <v>862</v>
      </c>
      <c r="J10953" s="7" t="s">
        <v>315</v>
      </c>
      <c r="K10953" s="12">
        <v>90.8</v>
      </c>
      <c r="L10953" s="7" t="s">
        <v>16</v>
      </c>
      <c r="M10953" s="12">
        <v>0.7</v>
      </c>
      <c r="N10953" s="10">
        <v>2</v>
      </c>
      <c r="O10953" s="7"/>
      <c r="V10953" s="10">
        <f t="shared" si="560"/>
        <v>2</v>
      </c>
      <c r="W10953" s="7">
        <v>9999</v>
      </c>
      <c r="AG10953" s="7" t="s">
        <v>119</v>
      </c>
      <c r="AH10953" s="7" t="s">
        <v>436</v>
      </c>
      <c r="AI10953" s="7" t="s">
        <v>436</v>
      </c>
      <c r="AJ10953" s="7" t="s">
        <v>436</v>
      </c>
      <c r="AP10953" s="7" t="s">
        <v>869</v>
      </c>
    </row>
    <row r="10954" spans="1:43" ht="15.75" customHeight="1">
      <c r="A10954" s="17">
        <v>39529</v>
      </c>
      <c r="B10954" s="22" t="s">
        <v>1899</v>
      </c>
      <c r="C10954" s="24" t="s">
        <v>1905</v>
      </c>
      <c r="D10954" s="24" t="s">
        <v>1888</v>
      </c>
      <c r="E10954" s="7" t="s">
        <v>313</v>
      </c>
      <c r="F10954" s="7" t="s">
        <v>13</v>
      </c>
      <c r="G10954" s="7" t="s">
        <v>749</v>
      </c>
      <c r="H10954" s="7" t="s">
        <v>15</v>
      </c>
      <c r="I10954" s="7">
        <v>862</v>
      </c>
      <c r="J10954" s="7" t="s">
        <v>315</v>
      </c>
      <c r="K10954" s="10">
        <v>90.8</v>
      </c>
      <c r="L10954" s="7" t="s">
        <v>16</v>
      </c>
      <c r="M10954" s="10">
        <v>0.7</v>
      </c>
      <c r="N10954" s="10">
        <v>2.2999999999999998</v>
      </c>
      <c r="P10954" s="10"/>
      <c r="Q10954" s="10"/>
      <c r="R10954" s="10"/>
      <c r="S10954" s="10"/>
      <c r="V10954" s="10">
        <f t="shared" si="560"/>
        <v>2.2999999999999998</v>
      </c>
      <c r="W10954" s="8">
        <v>9999</v>
      </c>
      <c r="AE10954" s="7">
        <v>0</v>
      </c>
      <c r="AG10954" s="7" t="s">
        <v>119</v>
      </c>
      <c r="AH10954" s="7" t="s">
        <v>436</v>
      </c>
      <c r="AI10954" s="7" t="s">
        <v>436</v>
      </c>
      <c r="AJ10954" s="7" t="s">
        <v>436</v>
      </c>
    </row>
    <row r="10955" spans="1:43" ht="15.75" customHeight="1">
      <c r="A10955" s="17">
        <v>40122</v>
      </c>
      <c r="B10955" s="22" t="s">
        <v>1900</v>
      </c>
      <c r="C10955" s="24" t="s">
        <v>1905</v>
      </c>
      <c r="D10955" s="24" t="s">
        <v>1888</v>
      </c>
      <c r="E10955" s="7" t="s">
        <v>313</v>
      </c>
      <c r="F10955" s="7" t="s">
        <v>1291</v>
      </c>
      <c r="G10955" s="7" t="s">
        <v>1292</v>
      </c>
      <c r="H10955" s="7" t="s">
        <v>15</v>
      </c>
      <c r="I10955" s="7">
        <v>862</v>
      </c>
      <c r="J10955" s="7" t="s">
        <v>315</v>
      </c>
      <c r="K10955" s="10">
        <v>90.8</v>
      </c>
      <c r="L10955" s="7" t="s">
        <v>16</v>
      </c>
      <c r="M10955" s="10">
        <v>0.7</v>
      </c>
      <c r="N10955" s="10">
        <v>2.2999999999999998</v>
      </c>
      <c r="O10955" s="7"/>
      <c r="V10955" s="10">
        <f t="shared" si="560"/>
        <v>2.2999999999999998</v>
      </c>
      <c r="W10955" s="7">
        <v>9999</v>
      </c>
      <c r="AE10955" s="7">
        <v>0</v>
      </c>
      <c r="AG10955" s="7" t="s">
        <v>119</v>
      </c>
      <c r="AH10955" s="7" t="s">
        <v>436</v>
      </c>
      <c r="AI10955" s="7" t="s">
        <v>436</v>
      </c>
      <c r="AJ10955" s="7" t="s">
        <v>436</v>
      </c>
    </row>
    <row r="10956" spans="1:43" ht="15.75" customHeight="1">
      <c r="A10956" s="19">
        <v>40883</v>
      </c>
      <c r="B10956" s="23" t="s">
        <v>1902</v>
      </c>
      <c r="C10956" s="24" t="s">
        <v>1905</v>
      </c>
      <c r="D10956" s="24" t="s">
        <v>1888</v>
      </c>
      <c r="E10956" s="15" t="s">
        <v>313</v>
      </c>
      <c r="F10956" s="15" t="s">
        <v>1291</v>
      </c>
      <c r="G10956" s="15" t="s">
        <v>1291</v>
      </c>
      <c r="H10956" s="15" t="s">
        <v>15</v>
      </c>
      <c r="I10956" s="15">
        <v>862</v>
      </c>
      <c r="J10956" s="15" t="s">
        <v>315</v>
      </c>
      <c r="K10956" s="16">
        <v>90.8</v>
      </c>
      <c r="L10956" s="15" t="s">
        <v>16</v>
      </c>
      <c r="M10956" s="16">
        <v>0.7</v>
      </c>
      <c r="N10956" s="16">
        <v>2.5</v>
      </c>
      <c r="O10956" s="16"/>
      <c r="P10956" s="16"/>
      <c r="Q10956" s="16"/>
      <c r="R10956" s="16"/>
      <c r="S10956" s="16"/>
      <c r="T10956" s="16"/>
      <c r="U10956" s="16"/>
      <c r="V10956" s="10">
        <f t="shared" si="560"/>
        <v>2.5</v>
      </c>
      <c r="W10956" s="15">
        <v>9999</v>
      </c>
      <c r="X10956" s="15"/>
      <c r="Y10956" s="15"/>
      <c r="Z10956" s="15"/>
      <c r="AA10956" s="15"/>
      <c r="AB10956" s="15"/>
      <c r="AC10956" s="15"/>
      <c r="AD10956" s="15"/>
      <c r="AE10956" s="15">
        <v>0</v>
      </c>
      <c r="AF10956" s="15"/>
      <c r="AG10956" s="15" t="s">
        <v>119</v>
      </c>
      <c r="AH10956" s="15" t="s">
        <v>436</v>
      </c>
      <c r="AI10956" s="15" t="s">
        <v>436</v>
      </c>
      <c r="AJ10956" s="15" t="s">
        <v>436</v>
      </c>
      <c r="AK10956" s="15"/>
      <c r="AL10956" s="15"/>
      <c r="AM10956" s="15"/>
      <c r="AN10956" s="15"/>
      <c r="AO10956" s="15"/>
      <c r="AP10956" s="15"/>
    </row>
    <row r="10957" spans="1:43" ht="15.75" customHeight="1">
      <c r="A10957" s="17">
        <v>41552</v>
      </c>
      <c r="B10957" s="22" t="s">
        <v>2048</v>
      </c>
      <c r="C10957" s="22" t="s">
        <v>1905</v>
      </c>
      <c r="D10957" s="22" t="s">
        <v>1888</v>
      </c>
      <c r="E10957" s="7" t="s">
        <v>313</v>
      </c>
      <c r="F10957" s="7" t="s">
        <v>1291</v>
      </c>
      <c r="G10957" s="7" t="s">
        <v>1291</v>
      </c>
      <c r="H10957" s="7" t="s">
        <v>15</v>
      </c>
      <c r="I10957" s="7">
        <v>862</v>
      </c>
      <c r="J10957" s="7" t="s">
        <v>315</v>
      </c>
      <c r="K10957" s="10">
        <v>90.8</v>
      </c>
      <c r="L10957" s="7" t="s">
        <v>16</v>
      </c>
      <c r="M10957" s="10">
        <v>0.7</v>
      </c>
      <c r="N10957" s="10">
        <v>2.8</v>
      </c>
      <c r="V10957" s="7">
        <f t="shared" si="560"/>
        <v>2.8</v>
      </c>
      <c r="W10957" s="7">
        <v>9999</v>
      </c>
      <c r="AE10957" s="7">
        <v>0</v>
      </c>
      <c r="AG10957" s="7" t="s">
        <v>119</v>
      </c>
      <c r="AH10957" s="7" t="s">
        <v>436</v>
      </c>
      <c r="AI10957" s="7" t="s">
        <v>436</v>
      </c>
      <c r="AJ10957" s="7" t="s">
        <v>436</v>
      </c>
    </row>
    <row r="10958" spans="1:43" ht="15.75" customHeight="1">
      <c r="A10958" s="17">
        <v>41996</v>
      </c>
      <c r="B10958" s="22">
        <v>2014</v>
      </c>
      <c r="C10958" s="22" t="s">
        <v>1905</v>
      </c>
      <c r="D10958" s="22" t="s">
        <v>1888</v>
      </c>
      <c r="E10958" s="7" t="s">
        <v>313</v>
      </c>
      <c r="F10958" s="7" t="s">
        <v>2498</v>
      </c>
      <c r="G10958" s="7" t="s">
        <v>2499</v>
      </c>
      <c r="H10958" s="7" t="s">
        <v>15</v>
      </c>
      <c r="I10958" s="7">
        <v>862</v>
      </c>
      <c r="J10958" s="7" t="s">
        <v>315</v>
      </c>
      <c r="K10958" s="10">
        <v>90.8</v>
      </c>
      <c r="L10958" s="7" t="s">
        <v>16</v>
      </c>
      <c r="M10958" s="10">
        <v>0.7</v>
      </c>
      <c r="N10958" s="10">
        <v>3.2</v>
      </c>
      <c r="V10958" s="7">
        <f>SUM(N10958:U10958)</f>
        <v>3.2</v>
      </c>
      <c r="W10958" s="7">
        <v>9999</v>
      </c>
      <c r="AE10958" s="7">
        <v>0</v>
      </c>
      <c r="AG10958" s="7" t="s">
        <v>119</v>
      </c>
      <c r="AH10958" s="7" t="s">
        <v>436</v>
      </c>
      <c r="AI10958" s="7" t="s">
        <v>436</v>
      </c>
      <c r="AJ10958" s="7" t="s">
        <v>436</v>
      </c>
    </row>
    <row r="10959" spans="1:43" ht="15.75" customHeight="1">
      <c r="A10959" s="20">
        <v>37484</v>
      </c>
      <c r="B10959" s="24">
        <v>2002</v>
      </c>
      <c r="C10959" s="24" t="s">
        <v>1905</v>
      </c>
      <c r="D10959" s="24" t="s">
        <v>1896</v>
      </c>
      <c r="E10959" s="13" t="s">
        <v>313</v>
      </c>
      <c r="F10959" s="13" t="s">
        <v>13</v>
      </c>
      <c r="G10959" s="13" t="s">
        <v>122</v>
      </c>
      <c r="H10959" s="13" t="s">
        <v>15</v>
      </c>
      <c r="I10959" s="13">
        <v>863</v>
      </c>
      <c r="J10959" s="7" t="s">
        <v>119</v>
      </c>
      <c r="K10959" s="12">
        <v>90.8</v>
      </c>
      <c r="L10959" s="7" t="s">
        <v>16</v>
      </c>
      <c r="M10959" s="12">
        <v>0.6</v>
      </c>
      <c r="N10959" s="12">
        <v>0.7</v>
      </c>
      <c r="O10959" s="12"/>
      <c r="P10959" s="12"/>
      <c r="V10959" s="10">
        <f>SQRT((N10959*N10959)+(O10959*O10959)+((P10959*P10959)+(Q10959*Q10959)+(R10959*R10959)+(S10959*S10959)+(T10959*T10959)+(U10959*U10959)))</f>
        <v>0.7</v>
      </c>
      <c r="W10959" s="12">
        <v>70</v>
      </c>
      <c r="X10959" s="12"/>
      <c r="Y10959" s="12"/>
      <c r="AC10959" s="13">
        <v>4</v>
      </c>
      <c r="AE10959" s="13">
        <v>0</v>
      </c>
      <c r="AF10959" s="13"/>
      <c r="AG10959" s="13" t="s">
        <v>119</v>
      </c>
      <c r="AH10959" s="7" t="s">
        <v>436</v>
      </c>
      <c r="AI10959" s="7" t="s">
        <v>436</v>
      </c>
      <c r="AJ10959" s="7" t="s">
        <v>436</v>
      </c>
      <c r="AP10959" s="13"/>
    </row>
    <row r="10960" spans="1:43" ht="15.75" customHeight="1">
      <c r="A10960" s="17">
        <v>37882</v>
      </c>
      <c r="B10960" s="24" t="s">
        <v>1894</v>
      </c>
      <c r="C10960" s="24" t="s">
        <v>1905</v>
      </c>
      <c r="D10960" s="24" t="s">
        <v>1896</v>
      </c>
      <c r="E10960" s="7" t="s">
        <v>313</v>
      </c>
      <c r="F10960" s="7" t="s">
        <v>13</v>
      </c>
      <c r="G10960" s="7" t="s">
        <v>504</v>
      </c>
      <c r="H10960" s="7" t="s">
        <v>15</v>
      </c>
      <c r="I10960" s="7">
        <v>863</v>
      </c>
      <c r="J10960" s="7" t="s">
        <v>315</v>
      </c>
      <c r="K10960" s="10">
        <v>90.8</v>
      </c>
      <c r="L10960" s="7" t="s">
        <v>16</v>
      </c>
      <c r="M10960" s="10">
        <v>0.6</v>
      </c>
      <c r="N10960" s="10">
        <v>0.6</v>
      </c>
      <c r="O10960" s="7"/>
      <c r="V10960" s="10">
        <f>SQRT((N10960*N10960)+(O10960*O10960)+((P10960*P10960)+(Q10960*Q10960)+(R10960*R10960)+(S10960*S10960)+(T10960*T10960)+(U10960*U10960)))</f>
        <v>0.6</v>
      </c>
      <c r="W10960" s="8">
        <v>78</v>
      </c>
      <c r="AC10960" s="7">
        <v>4</v>
      </c>
      <c r="AE10960" s="7">
        <v>0</v>
      </c>
      <c r="AG10960" s="7" t="s">
        <v>119</v>
      </c>
      <c r="AH10960" s="7" t="s">
        <v>436</v>
      </c>
      <c r="AI10960" s="7" t="s">
        <v>436</v>
      </c>
      <c r="AJ10960" s="7" t="s">
        <v>436</v>
      </c>
    </row>
    <row r="10961" spans="1:42" ht="15.75" customHeight="1">
      <c r="A10961" s="17">
        <v>38605</v>
      </c>
      <c r="B10961" s="22" t="s">
        <v>1896</v>
      </c>
      <c r="C10961" s="24" t="s">
        <v>1905</v>
      </c>
      <c r="D10961" s="24" t="s">
        <v>1896</v>
      </c>
      <c r="E10961" s="7" t="s">
        <v>313</v>
      </c>
      <c r="F10961" s="7" t="s">
        <v>892</v>
      </c>
      <c r="G10961" s="7" t="s">
        <v>892</v>
      </c>
      <c r="H10961" s="7" t="s">
        <v>15</v>
      </c>
      <c r="I10961" s="7">
        <v>863</v>
      </c>
      <c r="J10961" s="7" t="s">
        <v>320</v>
      </c>
      <c r="K10961" s="12">
        <v>90.8</v>
      </c>
      <c r="L10961" s="7" t="s">
        <v>16</v>
      </c>
      <c r="M10961" s="12">
        <v>0.6</v>
      </c>
      <c r="O10961" s="7"/>
      <c r="V10961" s="10" t="s">
        <v>1888</v>
      </c>
      <c r="AG10961" s="7" t="s">
        <v>318</v>
      </c>
      <c r="AH10961" s="7" t="s">
        <v>436</v>
      </c>
      <c r="AI10961" s="7" t="s">
        <v>436</v>
      </c>
      <c r="AJ10961" s="7" t="s">
        <v>436</v>
      </c>
      <c r="AP10961" s="7" t="s">
        <v>1068</v>
      </c>
    </row>
    <row r="10962" spans="1:42" ht="15.75" customHeight="1">
      <c r="A10962" s="17">
        <v>39529</v>
      </c>
      <c r="B10962" s="22" t="s">
        <v>1899</v>
      </c>
      <c r="C10962" s="24" t="s">
        <v>1905</v>
      </c>
      <c r="D10962" s="24" t="s">
        <v>1896</v>
      </c>
      <c r="E10962" s="7" t="s">
        <v>313</v>
      </c>
      <c r="F10962" s="7" t="s">
        <v>13</v>
      </c>
      <c r="G10962" s="7" t="s">
        <v>749</v>
      </c>
      <c r="H10962" s="7" t="s">
        <v>15</v>
      </c>
      <c r="I10962" s="7">
        <v>863</v>
      </c>
      <c r="J10962" s="7" t="s">
        <v>515</v>
      </c>
      <c r="K10962" s="10">
        <v>90.8</v>
      </c>
      <c r="L10962" s="7" t="s">
        <v>16</v>
      </c>
      <c r="M10962" s="10">
        <v>0.6</v>
      </c>
      <c r="P10962" s="10"/>
      <c r="Q10962" s="10"/>
      <c r="R10962" s="10"/>
      <c r="S10962" s="10"/>
      <c r="V10962" s="10" t="s">
        <v>1888</v>
      </c>
      <c r="W10962" s="8"/>
      <c r="AG10962" s="7" t="s">
        <v>318</v>
      </c>
      <c r="AH10962" s="7" t="s">
        <v>436</v>
      </c>
      <c r="AI10962" s="7" t="s">
        <v>436</v>
      </c>
      <c r="AJ10962" s="7" t="s">
        <v>436</v>
      </c>
      <c r="AP10962" s="7" t="s">
        <v>521</v>
      </c>
    </row>
    <row r="10963" spans="1:42" ht="15.75" customHeight="1">
      <c r="A10963" s="17">
        <v>40122</v>
      </c>
      <c r="B10963" s="22" t="s">
        <v>1900</v>
      </c>
      <c r="C10963" s="24" t="s">
        <v>1905</v>
      </c>
      <c r="D10963" s="24" t="s">
        <v>1896</v>
      </c>
      <c r="E10963" s="7" t="s">
        <v>313</v>
      </c>
      <c r="F10963" s="7" t="s">
        <v>1291</v>
      </c>
      <c r="G10963" s="7" t="s">
        <v>1292</v>
      </c>
      <c r="H10963" s="7" t="s">
        <v>15</v>
      </c>
      <c r="I10963" s="7">
        <v>863</v>
      </c>
      <c r="J10963" s="7" t="s">
        <v>320</v>
      </c>
      <c r="K10963" s="10">
        <v>90.8</v>
      </c>
      <c r="L10963" s="7" t="s">
        <v>16</v>
      </c>
      <c r="M10963" s="10">
        <v>0.6</v>
      </c>
      <c r="O10963" s="7"/>
      <c r="V10963" s="10" t="s">
        <v>1888</v>
      </c>
      <c r="W10963" s="7" t="s">
        <v>317</v>
      </c>
      <c r="AG10963" s="7" t="s">
        <v>318</v>
      </c>
      <c r="AH10963" s="7" t="s">
        <v>436</v>
      </c>
      <c r="AI10963" s="7" t="s">
        <v>436</v>
      </c>
      <c r="AJ10963" s="7" t="s">
        <v>436</v>
      </c>
    </row>
    <row r="10964" spans="1:42" ht="15.75" customHeight="1">
      <c r="A10964" s="19">
        <v>40883</v>
      </c>
      <c r="B10964" s="23" t="s">
        <v>1902</v>
      </c>
      <c r="C10964" s="24" t="s">
        <v>1905</v>
      </c>
      <c r="D10964" s="24" t="s">
        <v>1896</v>
      </c>
      <c r="E10964" s="15" t="s">
        <v>313</v>
      </c>
      <c r="F10964" s="15" t="s">
        <v>1291</v>
      </c>
      <c r="G10964" s="15" t="s">
        <v>1291</v>
      </c>
      <c r="H10964" s="15" t="s">
        <v>15</v>
      </c>
      <c r="I10964" s="15">
        <v>863</v>
      </c>
      <c r="J10964" s="16" t="s">
        <v>1577</v>
      </c>
      <c r="K10964" s="16">
        <v>90.8</v>
      </c>
      <c r="L10964" s="15" t="s">
        <v>16</v>
      </c>
      <c r="M10964" s="16">
        <v>0.6</v>
      </c>
      <c r="N10964" s="16"/>
      <c r="O10964" s="16"/>
      <c r="P10964" s="16"/>
      <c r="Q10964" s="16"/>
      <c r="R10964" s="16"/>
      <c r="S10964" s="16"/>
      <c r="T10964" s="16"/>
      <c r="U10964" s="16"/>
      <c r="V10964" s="10" t="s">
        <v>1888</v>
      </c>
      <c r="W10964" s="16" t="s">
        <v>1577</v>
      </c>
      <c r="X10964" s="15"/>
      <c r="Y10964" s="15"/>
      <c r="Z10964" s="15"/>
      <c r="AA10964" s="15"/>
      <c r="AB10964" s="15"/>
      <c r="AC10964" s="15"/>
      <c r="AD10964" s="15"/>
      <c r="AE10964" s="15"/>
      <c r="AF10964" s="15"/>
      <c r="AG10964" s="7" t="s">
        <v>318</v>
      </c>
      <c r="AH10964" s="15" t="s">
        <v>436</v>
      </c>
      <c r="AI10964" s="15" t="s">
        <v>436</v>
      </c>
      <c r="AJ10964" s="15" t="s">
        <v>436</v>
      </c>
      <c r="AK10964" s="15"/>
      <c r="AL10964" s="15"/>
      <c r="AM10964" s="15"/>
      <c r="AN10964" s="15"/>
      <c r="AO10964" s="15"/>
      <c r="AP10964" s="15"/>
    </row>
    <row r="10965" spans="1:42" ht="15.75" customHeight="1">
      <c r="A10965" s="20">
        <v>37484</v>
      </c>
      <c r="B10965" s="24">
        <v>2002</v>
      </c>
      <c r="C10965" s="24" t="s">
        <v>1905</v>
      </c>
      <c r="D10965" s="24" t="s">
        <v>1894</v>
      </c>
      <c r="E10965" s="13" t="s">
        <v>313</v>
      </c>
      <c r="F10965" s="13" t="s">
        <v>13</v>
      </c>
      <c r="G10965" s="13" t="s">
        <v>122</v>
      </c>
      <c r="H10965" s="13" t="s">
        <v>15</v>
      </c>
      <c r="I10965" s="13">
        <v>864</v>
      </c>
      <c r="J10965" s="7" t="s">
        <v>119</v>
      </c>
      <c r="K10965" s="12">
        <v>91.1</v>
      </c>
      <c r="L10965" s="7" t="s">
        <v>16</v>
      </c>
      <c r="M10965" s="12">
        <v>2.6</v>
      </c>
      <c r="N10965" s="12">
        <v>0.2</v>
      </c>
      <c r="O10965" s="12"/>
      <c r="P10965" s="12"/>
      <c r="V10965" s="10">
        <f>SQRT((N10965*N10965)+(O10965*O10965)+((P10965*P10965)+(Q10965*Q10965)+(R10965*R10965)+(S10965*S10965)+(T10965*T10965)+(U10965*U10965)))</f>
        <v>0.2</v>
      </c>
      <c r="W10965" s="12">
        <v>6</v>
      </c>
      <c r="X10965" s="12"/>
      <c r="Y10965" s="12"/>
      <c r="AC10965" s="13">
        <v>0</v>
      </c>
      <c r="AE10965" s="13">
        <v>0</v>
      </c>
      <c r="AF10965" s="13"/>
      <c r="AG10965" s="13" t="s">
        <v>119</v>
      </c>
      <c r="AH10965" s="7" t="s">
        <v>436</v>
      </c>
      <c r="AI10965" s="7" t="s">
        <v>436</v>
      </c>
      <c r="AJ10965" s="7" t="s">
        <v>436</v>
      </c>
      <c r="AP10965" s="13"/>
    </row>
    <row r="10966" spans="1:42" ht="15.75" customHeight="1">
      <c r="A10966" s="17">
        <v>37882</v>
      </c>
      <c r="B10966" s="24" t="s">
        <v>1894</v>
      </c>
      <c r="C10966" s="24" t="s">
        <v>1905</v>
      </c>
      <c r="D10966" s="24" t="s">
        <v>1894</v>
      </c>
      <c r="E10966" s="7" t="s">
        <v>313</v>
      </c>
      <c r="F10966" s="7" t="s">
        <v>13</v>
      </c>
      <c r="G10966" s="7" t="s">
        <v>504</v>
      </c>
      <c r="H10966" s="7" t="s">
        <v>15</v>
      </c>
      <c r="I10966" s="7">
        <v>864</v>
      </c>
      <c r="J10966" s="7" t="s">
        <v>343</v>
      </c>
      <c r="K10966" s="10">
        <v>91.1</v>
      </c>
      <c r="L10966" s="7" t="s">
        <v>16</v>
      </c>
      <c r="M10966" s="10">
        <v>2.6</v>
      </c>
      <c r="O10966" s="7"/>
      <c r="V10966" s="10" t="s">
        <v>1888</v>
      </c>
      <c r="W10966" s="8"/>
      <c r="AG10966" s="7" t="s">
        <v>318</v>
      </c>
      <c r="AH10966" s="7" t="s">
        <v>436</v>
      </c>
      <c r="AI10966" s="7" t="s">
        <v>436</v>
      </c>
      <c r="AJ10966" s="7" t="s">
        <v>436</v>
      </c>
    </row>
    <row r="10967" spans="1:42" ht="15.75" customHeight="1">
      <c r="A10967" s="17">
        <v>38605</v>
      </c>
      <c r="B10967" s="22" t="s">
        <v>1896</v>
      </c>
      <c r="C10967" s="24" t="s">
        <v>1905</v>
      </c>
      <c r="D10967" s="24" t="s">
        <v>1894</v>
      </c>
      <c r="E10967" s="7" t="s">
        <v>313</v>
      </c>
      <c r="F10967" s="7" t="s">
        <v>892</v>
      </c>
      <c r="G10967" s="7" t="s">
        <v>892</v>
      </c>
      <c r="H10967" s="7" t="s">
        <v>15</v>
      </c>
      <c r="I10967" s="7">
        <v>864</v>
      </c>
      <c r="J10967" s="7" t="s">
        <v>320</v>
      </c>
      <c r="K10967" s="12">
        <v>91.1</v>
      </c>
      <c r="L10967" s="7" t="s">
        <v>16</v>
      </c>
      <c r="M10967" s="12">
        <v>2.6</v>
      </c>
      <c r="O10967" s="7"/>
      <c r="V10967" s="10" t="s">
        <v>1888</v>
      </c>
      <c r="AG10967" s="7" t="s">
        <v>318</v>
      </c>
      <c r="AH10967" s="7" t="s">
        <v>436</v>
      </c>
      <c r="AI10967" s="7" t="s">
        <v>436</v>
      </c>
      <c r="AJ10967" s="7" t="s">
        <v>436</v>
      </c>
      <c r="AP10967" s="7" t="s">
        <v>1069</v>
      </c>
    </row>
    <row r="10968" spans="1:42" ht="15.75" customHeight="1">
      <c r="A10968" s="17">
        <v>39529</v>
      </c>
      <c r="B10968" s="22" t="s">
        <v>1899</v>
      </c>
      <c r="C10968" s="24" t="s">
        <v>1905</v>
      </c>
      <c r="D10968" s="24" t="s">
        <v>1894</v>
      </c>
      <c r="E10968" s="7" t="s">
        <v>313</v>
      </c>
      <c r="F10968" s="7" t="s">
        <v>13</v>
      </c>
      <c r="G10968" s="7" t="s">
        <v>749</v>
      </c>
      <c r="H10968" s="7" t="s">
        <v>15</v>
      </c>
      <c r="I10968" s="7">
        <v>864</v>
      </c>
      <c r="J10968" s="7" t="s">
        <v>320</v>
      </c>
      <c r="K10968" s="10">
        <v>91.1</v>
      </c>
      <c r="L10968" s="7" t="s">
        <v>16</v>
      </c>
      <c r="M10968" s="10">
        <v>2.6</v>
      </c>
      <c r="P10968" s="10"/>
      <c r="Q10968" s="10"/>
      <c r="R10968" s="10"/>
      <c r="S10968" s="10"/>
      <c r="V10968" s="10" t="s">
        <v>1888</v>
      </c>
      <c r="W10968" s="8" t="s">
        <v>317</v>
      </c>
      <c r="AG10968" s="7" t="s">
        <v>318</v>
      </c>
      <c r="AH10968" s="7" t="s">
        <v>436</v>
      </c>
      <c r="AI10968" s="7" t="s">
        <v>436</v>
      </c>
      <c r="AJ10968" s="7" t="s">
        <v>436</v>
      </c>
    </row>
    <row r="10969" spans="1:42" ht="15.75" customHeight="1">
      <c r="A10969" s="17">
        <v>40122</v>
      </c>
      <c r="B10969" s="22" t="s">
        <v>1900</v>
      </c>
      <c r="C10969" s="24" t="s">
        <v>1905</v>
      </c>
      <c r="D10969" s="24" t="s">
        <v>1894</v>
      </c>
      <c r="E10969" s="7" t="s">
        <v>313</v>
      </c>
      <c r="F10969" s="7" t="s">
        <v>1291</v>
      </c>
      <c r="G10969" s="7" t="s">
        <v>1292</v>
      </c>
      <c r="H10969" s="7" t="s">
        <v>15</v>
      </c>
      <c r="I10969" s="7">
        <v>864</v>
      </c>
      <c r="J10969" s="7" t="s">
        <v>320</v>
      </c>
      <c r="K10969" s="10">
        <v>91.1</v>
      </c>
      <c r="L10969" s="7" t="s">
        <v>16</v>
      </c>
      <c r="M10969" s="10">
        <v>2.6</v>
      </c>
      <c r="O10969" s="7"/>
      <c r="V10969" s="10" t="s">
        <v>1888</v>
      </c>
      <c r="AG10969" s="7" t="s">
        <v>318</v>
      </c>
      <c r="AH10969" s="7" t="s">
        <v>436</v>
      </c>
      <c r="AI10969" s="7" t="s">
        <v>436</v>
      </c>
      <c r="AJ10969" s="7" t="s">
        <v>436</v>
      </c>
    </row>
    <row r="10970" spans="1:42" ht="15.75" customHeight="1">
      <c r="A10970" s="19">
        <v>40883</v>
      </c>
      <c r="B10970" s="23" t="s">
        <v>1902</v>
      </c>
      <c r="C10970" s="24" t="s">
        <v>1905</v>
      </c>
      <c r="D10970" s="24" t="s">
        <v>1894</v>
      </c>
      <c r="E10970" s="15" t="s">
        <v>313</v>
      </c>
      <c r="F10970" s="15" t="s">
        <v>1291</v>
      </c>
      <c r="G10970" s="15" t="s">
        <v>1291</v>
      </c>
      <c r="H10970" s="15" t="s">
        <v>15</v>
      </c>
      <c r="I10970" s="15">
        <v>864</v>
      </c>
      <c r="J10970" s="16" t="s">
        <v>1577</v>
      </c>
      <c r="K10970" s="16">
        <v>91.1</v>
      </c>
      <c r="L10970" s="15" t="s">
        <v>16</v>
      </c>
      <c r="M10970" s="16">
        <v>2.6</v>
      </c>
      <c r="N10970" s="16"/>
      <c r="O10970" s="16"/>
      <c r="P10970" s="16"/>
      <c r="Q10970" s="16"/>
      <c r="R10970" s="16"/>
      <c r="S10970" s="16"/>
      <c r="T10970" s="16"/>
      <c r="U10970" s="16"/>
      <c r="V10970" s="10" t="s">
        <v>1888</v>
      </c>
      <c r="W10970" s="16" t="s">
        <v>1577</v>
      </c>
      <c r="X10970" s="15"/>
      <c r="Y10970" s="15"/>
      <c r="Z10970" s="15"/>
      <c r="AA10970" s="15"/>
      <c r="AB10970" s="15"/>
      <c r="AC10970" s="15"/>
      <c r="AD10970" s="15"/>
      <c r="AE10970" s="15"/>
      <c r="AF10970" s="15"/>
      <c r="AG10970" s="7" t="s">
        <v>318</v>
      </c>
      <c r="AH10970" s="15" t="s">
        <v>436</v>
      </c>
      <c r="AI10970" s="15" t="s">
        <v>436</v>
      </c>
      <c r="AJ10970" s="15" t="s">
        <v>436</v>
      </c>
      <c r="AK10970" s="15"/>
      <c r="AL10970" s="15"/>
      <c r="AM10970" s="15"/>
      <c r="AN10970" s="15"/>
      <c r="AO10970" s="15"/>
      <c r="AP10970" s="16" t="s">
        <v>1577</v>
      </c>
    </row>
    <row r="10971" spans="1:42" ht="15.75" customHeight="1">
      <c r="A10971" s="20">
        <v>37484</v>
      </c>
      <c r="B10971" s="24">
        <v>2002</v>
      </c>
      <c r="C10971" s="24" t="s">
        <v>1905</v>
      </c>
      <c r="D10971" s="24" t="s">
        <v>1899</v>
      </c>
      <c r="E10971" s="13" t="s">
        <v>313</v>
      </c>
      <c r="F10971" s="13" t="s">
        <v>13</v>
      </c>
      <c r="G10971" s="13" t="s">
        <v>122</v>
      </c>
      <c r="H10971" s="13" t="s">
        <v>15</v>
      </c>
      <c r="I10971" s="13">
        <v>865</v>
      </c>
      <c r="J10971" s="7" t="s">
        <v>119</v>
      </c>
      <c r="K10971" s="12">
        <v>91.1</v>
      </c>
      <c r="L10971" s="7" t="s">
        <v>16</v>
      </c>
      <c r="M10971" s="12">
        <v>2.2999999999999998</v>
      </c>
      <c r="N10971" s="12">
        <v>0.1</v>
      </c>
      <c r="O10971" s="12"/>
      <c r="P10971" s="12"/>
      <c r="V10971" s="10">
        <f>SQRT((N10971*N10971)+(O10971*O10971)+((P10971*P10971)+(Q10971*Q10971)+(R10971*R10971)+(S10971*S10971)+(T10971*T10971)+(U10971*U10971)))</f>
        <v>0.1</v>
      </c>
      <c r="W10971" s="12">
        <v>6</v>
      </c>
      <c r="X10971" s="12"/>
      <c r="Y10971" s="12"/>
      <c r="AC10971" s="13">
        <v>0</v>
      </c>
      <c r="AE10971" s="13">
        <v>0</v>
      </c>
      <c r="AF10971" s="13"/>
      <c r="AG10971" s="13" t="s">
        <v>119</v>
      </c>
      <c r="AH10971" s="7" t="s">
        <v>436</v>
      </c>
      <c r="AI10971" s="7" t="s">
        <v>436</v>
      </c>
      <c r="AJ10971" s="7" t="s">
        <v>436</v>
      </c>
      <c r="AP10971" s="13"/>
    </row>
    <row r="10972" spans="1:42" ht="15.75" customHeight="1">
      <c r="A10972" s="17">
        <v>37882</v>
      </c>
      <c r="B10972" s="24" t="s">
        <v>1894</v>
      </c>
      <c r="C10972" s="24" t="s">
        <v>1905</v>
      </c>
      <c r="D10972" s="24" t="s">
        <v>1899</v>
      </c>
      <c r="E10972" s="7" t="s">
        <v>313</v>
      </c>
      <c r="F10972" s="7" t="s">
        <v>13</v>
      </c>
      <c r="G10972" s="7" t="s">
        <v>504</v>
      </c>
      <c r="H10972" s="7" t="s">
        <v>15</v>
      </c>
      <c r="I10972" s="7">
        <v>865</v>
      </c>
      <c r="J10972" s="7" t="s">
        <v>315</v>
      </c>
      <c r="K10972" s="10">
        <v>91.1</v>
      </c>
      <c r="L10972" s="7" t="s">
        <v>16</v>
      </c>
      <c r="M10972" s="10">
        <v>2.2999999999999998</v>
      </c>
      <c r="N10972" s="10">
        <v>0.2</v>
      </c>
      <c r="O10972" s="7"/>
      <c r="V10972" s="10">
        <f>SQRT((N10972*N10972)+(O10972*O10972)+((P10972*P10972)+(Q10972*Q10972)+(R10972*R10972)+(S10972*S10972)+(T10972*T10972)+(U10972*U10972)))</f>
        <v>0.2</v>
      </c>
      <c r="W10972" s="8">
        <v>8</v>
      </c>
      <c r="AC10972" s="7">
        <v>0</v>
      </c>
      <c r="AE10972" s="7">
        <v>0</v>
      </c>
      <c r="AG10972" s="7" t="s">
        <v>119</v>
      </c>
      <c r="AH10972" s="7" t="s">
        <v>436</v>
      </c>
      <c r="AI10972" s="7" t="s">
        <v>436</v>
      </c>
      <c r="AJ10972" s="7" t="s">
        <v>436</v>
      </c>
    </row>
    <row r="10973" spans="1:42" ht="15.75" customHeight="1">
      <c r="A10973" s="17">
        <v>38605</v>
      </c>
      <c r="B10973" s="22" t="s">
        <v>1896</v>
      </c>
      <c r="C10973" s="24" t="s">
        <v>1905</v>
      </c>
      <c r="D10973" s="24" t="s">
        <v>1899</v>
      </c>
      <c r="E10973" s="7" t="s">
        <v>313</v>
      </c>
      <c r="F10973" s="7" t="s">
        <v>892</v>
      </c>
      <c r="G10973" s="7" t="s">
        <v>892</v>
      </c>
      <c r="H10973" s="7" t="s">
        <v>15</v>
      </c>
      <c r="I10973" s="7">
        <v>865</v>
      </c>
      <c r="J10973" s="7" t="s">
        <v>315</v>
      </c>
      <c r="K10973" s="12">
        <v>91.1</v>
      </c>
      <c r="L10973" s="7" t="s">
        <v>16</v>
      </c>
      <c r="M10973" s="12">
        <v>2.2999999999999998</v>
      </c>
      <c r="N10973" s="10">
        <v>0.2</v>
      </c>
      <c r="O10973" s="7"/>
      <c r="V10973" s="10">
        <f>SQRT((N10973*N10973)+(O10973*O10973)+((P10973*P10973)+(Q10973*Q10973)+(R10973*R10973)+(S10973*S10973)+(T10973*T10973)+(U10973*U10973)))</f>
        <v>0.2</v>
      </c>
      <c r="W10973" s="7">
        <v>12</v>
      </c>
      <c r="AG10973" s="7" t="s">
        <v>119</v>
      </c>
      <c r="AH10973" s="7" t="s">
        <v>436</v>
      </c>
      <c r="AI10973" s="7" t="s">
        <v>436</v>
      </c>
      <c r="AJ10973" s="7" t="s">
        <v>436</v>
      </c>
      <c r="AP10973" s="7" t="s">
        <v>1070</v>
      </c>
    </row>
    <row r="10974" spans="1:42" ht="15.75" customHeight="1">
      <c r="A10974" s="17">
        <v>39529</v>
      </c>
      <c r="B10974" s="22" t="s">
        <v>1899</v>
      </c>
      <c r="C10974" s="24" t="s">
        <v>1905</v>
      </c>
      <c r="D10974" s="24" t="s">
        <v>1899</v>
      </c>
      <c r="E10974" s="7" t="s">
        <v>313</v>
      </c>
      <c r="F10974" s="7" t="s">
        <v>13</v>
      </c>
      <c r="G10974" s="7" t="s">
        <v>749</v>
      </c>
      <c r="H10974" s="7" t="s">
        <v>15</v>
      </c>
      <c r="I10974" s="7">
        <v>865</v>
      </c>
      <c r="J10974" s="7" t="s">
        <v>515</v>
      </c>
      <c r="K10974" s="10">
        <v>91.1</v>
      </c>
      <c r="L10974" s="7" t="s">
        <v>16</v>
      </c>
      <c r="M10974" s="10">
        <v>2.2999999999999998</v>
      </c>
      <c r="P10974" s="10"/>
      <c r="Q10974" s="10"/>
      <c r="R10974" s="10"/>
      <c r="S10974" s="10"/>
      <c r="V10974" s="10" t="s">
        <v>1888</v>
      </c>
      <c r="W10974" s="8" t="s">
        <v>317</v>
      </c>
      <c r="AG10974" s="7" t="s">
        <v>318</v>
      </c>
      <c r="AH10974" s="7" t="s">
        <v>436</v>
      </c>
      <c r="AI10974" s="7" t="s">
        <v>436</v>
      </c>
      <c r="AJ10974" s="7" t="s">
        <v>436</v>
      </c>
      <c r="AP10974" s="7" t="s">
        <v>521</v>
      </c>
    </row>
    <row r="10975" spans="1:42" ht="15.75" customHeight="1">
      <c r="A10975" s="20">
        <v>37484</v>
      </c>
      <c r="B10975" s="24">
        <v>2002</v>
      </c>
      <c r="C10975" s="24" t="s">
        <v>1905</v>
      </c>
      <c r="D10975" s="24" t="s">
        <v>1888</v>
      </c>
      <c r="E10975" s="13" t="s">
        <v>313</v>
      </c>
      <c r="F10975" s="13" t="s">
        <v>13</v>
      </c>
      <c r="G10975" s="13" t="s">
        <v>122</v>
      </c>
      <c r="H10975" s="13" t="s">
        <v>15</v>
      </c>
      <c r="I10975" s="13">
        <v>866</v>
      </c>
      <c r="J10975" s="7" t="s">
        <v>119</v>
      </c>
      <c r="K10975" s="12">
        <v>91.1</v>
      </c>
      <c r="L10975" s="7" t="s">
        <v>16</v>
      </c>
      <c r="M10975" s="12">
        <v>1.3</v>
      </c>
      <c r="N10975" s="12">
        <v>6.6</v>
      </c>
      <c r="O10975" s="12"/>
      <c r="P10975" s="12"/>
      <c r="V10975" s="10">
        <f t="shared" ref="V10975:V10981" si="561">SQRT((N10975*N10975)+(O10975*O10975)+((P10975*P10975)+(Q10975*Q10975)+(R10975*R10975)+(S10975*S10975)+(T10975*T10975)+(U10975*U10975)))</f>
        <v>6.6</v>
      </c>
      <c r="W10975" s="12">
        <v>9999</v>
      </c>
      <c r="X10975" s="12"/>
      <c r="Y10975" s="12"/>
      <c r="AC10975" s="13"/>
      <c r="AE10975" s="13">
        <v>0</v>
      </c>
      <c r="AF10975" s="13"/>
      <c r="AG10975" s="13" t="s">
        <v>119</v>
      </c>
      <c r="AH10975" s="7" t="s">
        <v>436</v>
      </c>
      <c r="AI10975" s="7" t="s">
        <v>436</v>
      </c>
      <c r="AJ10975" s="7" t="s">
        <v>436</v>
      </c>
      <c r="AP10975" s="13"/>
    </row>
    <row r="10976" spans="1:42" ht="15.75" customHeight="1">
      <c r="A10976" s="17">
        <v>37882</v>
      </c>
      <c r="B10976" s="24" t="s">
        <v>1894</v>
      </c>
      <c r="C10976" s="24" t="s">
        <v>1905</v>
      </c>
      <c r="D10976" s="24" t="s">
        <v>1888</v>
      </c>
      <c r="E10976" s="7" t="s">
        <v>313</v>
      </c>
      <c r="F10976" s="7" t="s">
        <v>13</v>
      </c>
      <c r="G10976" s="7" t="s">
        <v>504</v>
      </c>
      <c r="H10976" s="7" t="s">
        <v>15</v>
      </c>
      <c r="I10976" s="7">
        <v>866</v>
      </c>
      <c r="J10976" s="7" t="s">
        <v>315</v>
      </c>
      <c r="K10976" s="10">
        <v>91.1</v>
      </c>
      <c r="L10976" s="7" t="s">
        <v>16</v>
      </c>
      <c r="M10976" s="10">
        <v>1.3</v>
      </c>
      <c r="N10976" s="10">
        <v>7</v>
      </c>
      <c r="O10976" s="7"/>
      <c r="V10976" s="10">
        <f t="shared" si="561"/>
        <v>7</v>
      </c>
      <c r="W10976" s="8">
        <v>9999</v>
      </c>
      <c r="AE10976" s="7">
        <v>0</v>
      </c>
      <c r="AG10976" s="7" t="s">
        <v>119</v>
      </c>
      <c r="AH10976" s="7" t="s">
        <v>436</v>
      </c>
      <c r="AI10976" s="7" t="s">
        <v>436</v>
      </c>
      <c r="AJ10976" s="7" t="s">
        <v>436</v>
      </c>
    </row>
    <row r="10977" spans="1:42" ht="15.75" customHeight="1">
      <c r="A10977" s="17">
        <v>38605</v>
      </c>
      <c r="B10977" s="22" t="s">
        <v>1896</v>
      </c>
      <c r="C10977" s="24" t="s">
        <v>1905</v>
      </c>
      <c r="D10977" s="24" t="s">
        <v>1888</v>
      </c>
      <c r="E10977" s="7" t="s">
        <v>313</v>
      </c>
      <c r="F10977" s="7" t="s">
        <v>892</v>
      </c>
      <c r="G10977" s="7" t="s">
        <v>892</v>
      </c>
      <c r="H10977" s="7" t="s">
        <v>15</v>
      </c>
      <c r="I10977" s="7">
        <v>866</v>
      </c>
      <c r="J10977" s="7" t="s">
        <v>315</v>
      </c>
      <c r="K10977" s="12">
        <v>91.1</v>
      </c>
      <c r="L10977" s="7" t="s">
        <v>16</v>
      </c>
      <c r="M10977" s="12">
        <v>1.3</v>
      </c>
      <c r="N10977" s="10">
        <v>8.1999999999999993</v>
      </c>
      <c r="O10977" s="7"/>
      <c r="V10977" s="10">
        <f t="shared" si="561"/>
        <v>8.1999999999999993</v>
      </c>
      <c r="W10977" s="7">
        <v>9999</v>
      </c>
      <c r="AG10977" s="7" t="s">
        <v>119</v>
      </c>
      <c r="AH10977" s="7" t="s">
        <v>436</v>
      </c>
      <c r="AI10977" s="7" t="s">
        <v>436</v>
      </c>
      <c r="AJ10977" s="7" t="s">
        <v>436</v>
      </c>
    </row>
    <row r="10978" spans="1:42" ht="15.75" customHeight="1">
      <c r="A10978" s="17">
        <v>39529</v>
      </c>
      <c r="B10978" s="22" t="s">
        <v>1899</v>
      </c>
      <c r="C10978" s="24" t="s">
        <v>1905</v>
      </c>
      <c r="D10978" s="24" t="s">
        <v>1888</v>
      </c>
      <c r="E10978" s="7" t="s">
        <v>313</v>
      </c>
      <c r="F10978" s="7" t="s">
        <v>13</v>
      </c>
      <c r="G10978" s="7" t="s">
        <v>749</v>
      </c>
      <c r="H10978" s="7" t="s">
        <v>15</v>
      </c>
      <c r="I10978" s="7">
        <v>866</v>
      </c>
      <c r="J10978" s="7" t="s">
        <v>315</v>
      </c>
      <c r="K10978" s="10">
        <v>91.1</v>
      </c>
      <c r="L10978" s="7" t="s">
        <v>16</v>
      </c>
      <c r="M10978" s="10">
        <v>1.3</v>
      </c>
      <c r="N10978" s="10">
        <v>9.1</v>
      </c>
      <c r="P10978" s="10"/>
      <c r="Q10978" s="10"/>
      <c r="R10978" s="10"/>
      <c r="S10978" s="10"/>
      <c r="V10978" s="10">
        <f t="shared" si="561"/>
        <v>9.1</v>
      </c>
      <c r="W10978" s="8">
        <v>9999</v>
      </c>
      <c r="AE10978" s="7">
        <v>1</v>
      </c>
      <c r="AG10978" s="7" t="s">
        <v>119</v>
      </c>
      <c r="AH10978" s="7" t="s">
        <v>436</v>
      </c>
      <c r="AI10978" s="7" t="s">
        <v>436</v>
      </c>
      <c r="AJ10978" s="7" t="s">
        <v>436</v>
      </c>
    </row>
    <row r="10979" spans="1:42" ht="15.75" customHeight="1">
      <c r="A10979" s="17">
        <v>40122</v>
      </c>
      <c r="B10979" s="22" t="s">
        <v>1900</v>
      </c>
      <c r="C10979" s="24" t="s">
        <v>1905</v>
      </c>
      <c r="D10979" s="24" t="s">
        <v>1888</v>
      </c>
      <c r="E10979" s="7" t="s">
        <v>313</v>
      </c>
      <c r="F10979" s="7" t="s">
        <v>1291</v>
      </c>
      <c r="G10979" s="7" t="s">
        <v>1292</v>
      </c>
      <c r="H10979" s="7" t="s">
        <v>15</v>
      </c>
      <c r="I10979" s="7">
        <v>866</v>
      </c>
      <c r="J10979" s="7" t="s">
        <v>315</v>
      </c>
      <c r="K10979" s="10">
        <v>91.1</v>
      </c>
      <c r="L10979" s="7" t="s">
        <v>16</v>
      </c>
      <c r="M10979" s="10">
        <v>1.3</v>
      </c>
      <c r="N10979" s="10">
        <v>9.6</v>
      </c>
      <c r="O10979" s="7"/>
      <c r="V10979" s="10">
        <f t="shared" si="561"/>
        <v>9.6</v>
      </c>
      <c r="W10979" s="7">
        <v>9999</v>
      </c>
      <c r="AE10979" s="7">
        <v>1</v>
      </c>
      <c r="AG10979" s="7" t="s">
        <v>119</v>
      </c>
      <c r="AH10979" s="7" t="s">
        <v>436</v>
      </c>
      <c r="AI10979" s="7" t="s">
        <v>436</v>
      </c>
      <c r="AJ10979" s="7" t="s">
        <v>436</v>
      </c>
    </row>
    <row r="10980" spans="1:42" ht="15.75" customHeight="1">
      <c r="A10980" s="19">
        <v>40883</v>
      </c>
      <c r="B10980" s="23" t="s">
        <v>1902</v>
      </c>
      <c r="C10980" s="24" t="s">
        <v>1905</v>
      </c>
      <c r="D10980" s="24" t="s">
        <v>1888</v>
      </c>
      <c r="E10980" s="15" t="s">
        <v>313</v>
      </c>
      <c r="F10980" s="15" t="s">
        <v>1291</v>
      </c>
      <c r="G10980" s="15" t="s">
        <v>1291</v>
      </c>
      <c r="H10980" s="15" t="s">
        <v>15</v>
      </c>
      <c r="I10980" s="15">
        <v>866</v>
      </c>
      <c r="J10980" s="15" t="s">
        <v>315</v>
      </c>
      <c r="K10980" s="16">
        <v>91.1</v>
      </c>
      <c r="L10980" s="7" t="s">
        <v>16</v>
      </c>
      <c r="M10980" s="16">
        <v>1.3</v>
      </c>
      <c r="N10980" s="16">
        <v>10.4</v>
      </c>
      <c r="O10980" s="16"/>
      <c r="P10980" s="16"/>
      <c r="Q10980" s="16"/>
      <c r="R10980" s="16"/>
      <c r="S10980" s="16"/>
      <c r="T10980" s="16"/>
      <c r="U10980" s="16"/>
      <c r="V10980" s="10">
        <f t="shared" si="561"/>
        <v>10.4</v>
      </c>
      <c r="W10980" s="15">
        <v>9999</v>
      </c>
      <c r="X10980" s="15"/>
      <c r="Y10980" s="15"/>
      <c r="Z10980" s="15"/>
      <c r="AA10980" s="15"/>
      <c r="AB10980" s="15"/>
      <c r="AC10980" s="15"/>
      <c r="AD10980" s="15"/>
      <c r="AE10980" s="15">
        <v>1</v>
      </c>
      <c r="AF10980" s="15"/>
      <c r="AG10980" s="15" t="s">
        <v>119</v>
      </c>
      <c r="AH10980" s="15" t="s">
        <v>436</v>
      </c>
      <c r="AI10980" s="15" t="s">
        <v>436</v>
      </c>
      <c r="AJ10980" s="15" t="s">
        <v>436</v>
      </c>
      <c r="AK10980" s="15"/>
      <c r="AL10980" s="15"/>
      <c r="AM10980" s="15"/>
      <c r="AN10980" s="15"/>
      <c r="AO10980" s="15"/>
      <c r="AP10980" s="15"/>
    </row>
    <row r="10981" spans="1:42" ht="15.75" customHeight="1">
      <c r="A10981" s="17">
        <v>41552</v>
      </c>
      <c r="B10981" s="22" t="s">
        <v>2048</v>
      </c>
      <c r="C10981" s="22" t="s">
        <v>1905</v>
      </c>
      <c r="D10981" s="22" t="s">
        <v>1888</v>
      </c>
      <c r="E10981" s="7" t="s">
        <v>313</v>
      </c>
      <c r="F10981" s="7" t="s">
        <v>1291</v>
      </c>
      <c r="G10981" s="7" t="s">
        <v>1291</v>
      </c>
      <c r="H10981" s="7" t="s">
        <v>15</v>
      </c>
      <c r="I10981" s="7">
        <v>866</v>
      </c>
      <c r="J10981" s="7" t="s">
        <v>315</v>
      </c>
      <c r="K10981" s="10">
        <v>91.1</v>
      </c>
      <c r="L10981" s="7" t="s">
        <v>16</v>
      </c>
      <c r="M10981" s="10">
        <v>1.3</v>
      </c>
      <c r="N10981" s="10">
        <v>11</v>
      </c>
      <c r="V10981" s="7">
        <f t="shared" si="561"/>
        <v>11</v>
      </c>
      <c r="W10981" s="7">
        <v>9999</v>
      </c>
      <c r="AE10981" s="7">
        <v>2</v>
      </c>
      <c r="AG10981" s="7" t="s">
        <v>119</v>
      </c>
      <c r="AH10981" s="7" t="s">
        <v>436</v>
      </c>
      <c r="AI10981" s="7" t="s">
        <v>436</v>
      </c>
      <c r="AJ10981" s="7" t="s">
        <v>436</v>
      </c>
    </row>
    <row r="10982" spans="1:42" ht="15.75" customHeight="1">
      <c r="A10982" s="17">
        <v>41996</v>
      </c>
      <c r="B10982" s="22">
        <v>2014</v>
      </c>
      <c r="C10982" s="22" t="s">
        <v>1905</v>
      </c>
      <c r="D10982" s="22" t="s">
        <v>1888</v>
      </c>
      <c r="E10982" s="7" t="s">
        <v>313</v>
      </c>
      <c r="F10982" s="7" t="s">
        <v>2498</v>
      </c>
      <c r="G10982" s="7" t="s">
        <v>2499</v>
      </c>
      <c r="H10982" s="7" t="s">
        <v>15</v>
      </c>
      <c r="I10982" s="7">
        <v>866</v>
      </c>
      <c r="J10982" s="7" t="s">
        <v>315</v>
      </c>
      <c r="K10982" s="10">
        <v>91.1</v>
      </c>
      <c r="L10982" s="7" t="s">
        <v>16</v>
      </c>
      <c r="M10982" s="10">
        <v>1.3</v>
      </c>
      <c r="N10982" s="10">
        <v>11.2</v>
      </c>
      <c r="V10982" s="7">
        <f>SUM(N10982:U10982)</f>
        <v>11.2</v>
      </c>
      <c r="W10982" s="7">
        <v>9999</v>
      </c>
      <c r="AE10982" s="7">
        <v>1</v>
      </c>
      <c r="AG10982" s="7" t="s">
        <v>119</v>
      </c>
      <c r="AH10982" s="7" t="s">
        <v>436</v>
      </c>
      <c r="AI10982" s="7" t="s">
        <v>436</v>
      </c>
      <c r="AJ10982" s="7" t="s">
        <v>436</v>
      </c>
    </row>
    <row r="10983" spans="1:42" ht="15.75" customHeight="1">
      <c r="A10983" s="20">
        <v>37483</v>
      </c>
      <c r="B10983" s="24">
        <v>2002</v>
      </c>
      <c r="C10983" s="24" t="s">
        <v>1905</v>
      </c>
      <c r="D10983" s="24" t="s">
        <v>1888</v>
      </c>
      <c r="E10983" s="13" t="s">
        <v>313</v>
      </c>
      <c r="F10983" s="13" t="s">
        <v>13</v>
      </c>
      <c r="G10983" s="13" t="s">
        <v>122</v>
      </c>
      <c r="H10983" s="13" t="s">
        <v>15</v>
      </c>
      <c r="I10983" s="13">
        <v>867</v>
      </c>
      <c r="J10983" s="7" t="s">
        <v>119</v>
      </c>
      <c r="K10983" s="12">
        <v>90.1</v>
      </c>
      <c r="L10983" s="7" t="s">
        <v>16</v>
      </c>
      <c r="M10983" s="12">
        <v>0.3</v>
      </c>
      <c r="N10983" s="12">
        <v>3.1</v>
      </c>
      <c r="O10983" s="12"/>
      <c r="P10983" s="12"/>
      <c r="V10983" s="10">
        <f t="shared" ref="V10983:V10989" si="562">SQRT((N10983*N10983)+(O10983*O10983)+((P10983*P10983)+(Q10983*Q10983)+(R10983*R10983)+(S10983*S10983)+(T10983*T10983)+(U10983*U10983)))</f>
        <v>3.1</v>
      </c>
      <c r="W10983" s="12">
        <v>9999</v>
      </c>
      <c r="X10983" s="12"/>
      <c r="Y10983" s="12"/>
      <c r="AC10983" s="13"/>
      <c r="AE10983" s="13">
        <v>0</v>
      </c>
      <c r="AF10983" s="13"/>
      <c r="AG10983" s="13" t="s">
        <v>119</v>
      </c>
      <c r="AH10983" s="7" t="s">
        <v>436</v>
      </c>
      <c r="AI10983" s="7" t="s">
        <v>436</v>
      </c>
      <c r="AJ10983" s="7" t="s">
        <v>436</v>
      </c>
      <c r="AP10983" s="13"/>
    </row>
    <row r="10984" spans="1:42" ht="15.75" customHeight="1">
      <c r="A10984" s="17">
        <v>37882</v>
      </c>
      <c r="B10984" s="24" t="s">
        <v>1894</v>
      </c>
      <c r="C10984" s="24" t="s">
        <v>1905</v>
      </c>
      <c r="D10984" s="24" t="s">
        <v>1888</v>
      </c>
      <c r="E10984" s="7" t="s">
        <v>313</v>
      </c>
      <c r="F10984" s="7" t="s">
        <v>13</v>
      </c>
      <c r="G10984" s="7" t="s">
        <v>430</v>
      </c>
      <c r="H10984" s="7" t="s">
        <v>15</v>
      </c>
      <c r="I10984" s="7">
        <v>867</v>
      </c>
      <c r="J10984" s="7" t="s">
        <v>315</v>
      </c>
      <c r="K10984" s="10">
        <v>90.1</v>
      </c>
      <c r="L10984" s="7" t="s">
        <v>16</v>
      </c>
      <c r="M10984" s="10">
        <v>0.3</v>
      </c>
      <c r="N10984" s="10">
        <v>3.4</v>
      </c>
      <c r="O10984" s="7"/>
      <c r="V10984" s="10">
        <f t="shared" si="562"/>
        <v>3.4</v>
      </c>
      <c r="W10984" s="8">
        <v>9999</v>
      </c>
      <c r="AE10984" s="7">
        <v>0</v>
      </c>
      <c r="AG10984" s="7" t="s">
        <v>119</v>
      </c>
      <c r="AH10984" s="7" t="s">
        <v>436</v>
      </c>
      <c r="AI10984" s="7" t="s">
        <v>436</v>
      </c>
      <c r="AJ10984" s="7" t="s">
        <v>436</v>
      </c>
    </row>
    <row r="10985" spans="1:42" ht="15.75" customHeight="1">
      <c r="A10985" s="17">
        <v>38605</v>
      </c>
      <c r="B10985" s="22" t="s">
        <v>1896</v>
      </c>
      <c r="C10985" s="24" t="s">
        <v>1905</v>
      </c>
      <c r="D10985" s="24" t="s">
        <v>1888</v>
      </c>
      <c r="E10985" s="7" t="s">
        <v>313</v>
      </c>
      <c r="F10985" s="7" t="s">
        <v>892</v>
      </c>
      <c r="G10985" s="7" t="s">
        <v>892</v>
      </c>
      <c r="H10985" s="7" t="s">
        <v>15</v>
      </c>
      <c r="I10985" s="7">
        <v>867</v>
      </c>
      <c r="J10985" s="7" t="s">
        <v>315</v>
      </c>
      <c r="K10985" s="12">
        <v>90.1</v>
      </c>
      <c r="L10985" s="7" t="s">
        <v>16</v>
      </c>
      <c r="M10985" s="12">
        <v>0.3</v>
      </c>
      <c r="N10985" s="10">
        <v>3.6</v>
      </c>
      <c r="O10985" s="7"/>
      <c r="V10985" s="10">
        <f t="shared" si="562"/>
        <v>3.6</v>
      </c>
      <c r="W10985" s="7">
        <v>9999</v>
      </c>
      <c r="AG10985" s="7" t="s">
        <v>119</v>
      </c>
      <c r="AH10985" s="7" t="s">
        <v>436</v>
      </c>
      <c r="AI10985" s="7" t="s">
        <v>436</v>
      </c>
      <c r="AJ10985" s="7" t="s">
        <v>436</v>
      </c>
      <c r="AP10985" s="7" t="s">
        <v>1071</v>
      </c>
    </row>
    <row r="10986" spans="1:42" ht="15.75" customHeight="1">
      <c r="A10986" s="17">
        <v>39529</v>
      </c>
      <c r="B10986" s="22" t="s">
        <v>1899</v>
      </c>
      <c r="C10986" s="24" t="s">
        <v>1905</v>
      </c>
      <c r="D10986" s="24" t="s">
        <v>1888</v>
      </c>
      <c r="E10986" s="7" t="s">
        <v>313</v>
      </c>
      <c r="F10986" s="7" t="s">
        <v>13</v>
      </c>
      <c r="G10986" s="7" t="s">
        <v>749</v>
      </c>
      <c r="H10986" s="7" t="s">
        <v>15</v>
      </c>
      <c r="I10986" s="7">
        <v>867</v>
      </c>
      <c r="J10986" s="7" t="s">
        <v>315</v>
      </c>
      <c r="K10986" s="10">
        <v>90.1</v>
      </c>
      <c r="L10986" s="7" t="s">
        <v>16</v>
      </c>
      <c r="M10986" s="10">
        <v>0.3</v>
      </c>
      <c r="N10986" s="10">
        <v>4.5</v>
      </c>
      <c r="P10986" s="10"/>
      <c r="Q10986" s="10"/>
      <c r="R10986" s="10"/>
      <c r="S10986" s="10"/>
      <c r="V10986" s="10">
        <f t="shared" si="562"/>
        <v>4.5</v>
      </c>
      <c r="W10986" s="8">
        <v>9999</v>
      </c>
      <c r="AE10986" s="7">
        <v>0</v>
      </c>
      <c r="AG10986" s="7" t="s">
        <v>119</v>
      </c>
      <c r="AH10986" s="7" t="s">
        <v>436</v>
      </c>
      <c r="AI10986" s="7" t="s">
        <v>436</v>
      </c>
      <c r="AJ10986" s="7" t="s">
        <v>436</v>
      </c>
    </row>
    <row r="10987" spans="1:42" ht="15.75" customHeight="1">
      <c r="A10987" s="17">
        <v>40122</v>
      </c>
      <c r="B10987" s="22" t="s">
        <v>1900</v>
      </c>
      <c r="C10987" s="24" t="s">
        <v>1905</v>
      </c>
      <c r="D10987" s="24" t="s">
        <v>1888</v>
      </c>
      <c r="E10987" s="7" t="s">
        <v>313</v>
      </c>
      <c r="F10987" s="7" t="s">
        <v>1291</v>
      </c>
      <c r="G10987" s="7" t="s">
        <v>1292</v>
      </c>
      <c r="H10987" s="7" t="s">
        <v>15</v>
      </c>
      <c r="I10987" s="7">
        <v>867</v>
      </c>
      <c r="J10987" s="7" t="s">
        <v>315</v>
      </c>
      <c r="K10987" s="10">
        <v>90.1</v>
      </c>
      <c r="L10987" s="7" t="s">
        <v>16</v>
      </c>
      <c r="M10987" s="10">
        <v>0.3</v>
      </c>
      <c r="N10987" s="10">
        <v>4.8</v>
      </c>
      <c r="O10987" s="7"/>
      <c r="V10987" s="10">
        <f t="shared" si="562"/>
        <v>4.8</v>
      </c>
      <c r="W10987" s="7">
        <v>9999</v>
      </c>
      <c r="AE10987" s="7">
        <v>0</v>
      </c>
      <c r="AG10987" s="7" t="s">
        <v>119</v>
      </c>
      <c r="AH10987" s="7" t="s">
        <v>436</v>
      </c>
      <c r="AI10987" s="7" t="s">
        <v>436</v>
      </c>
      <c r="AJ10987" s="7" t="s">
        <v>436</v>
      </c>
    </row>
    <row r="10988" spans="1:42" ht="15.75" customHeight="1">
      <c r="A10988" s="19">
        <v>40862</v>
      </c>
      <c r="B10988" s="23" t="s">
        <v>1902</v>
      </c>
      <c r="C10988" s="24" t="s">
        <v>1905</v>
      </c>
      <c r="D10988" s="24" t="s">
        <v>1888</v>
      </c>
      <c r="E10988" s="15" t="s">
        <v>313</v>
      </c>
      <c r="F10988" s="15" t="s">
        <v>1291</v>
      </c>
      <c r="G10988" s="15" t="s">
        <v>1291</v>
      </c>
      <c r="H10988" s="15" t="s">
        <v>15</v>
      </c>
      <c r="I10988" s="15">
        <v>867</v>
      </c>
      <c r="J10988" s="15" t="s">
        <v>315</v>
      </c>
      <c r="K10988" s="16">
        <v>90.1</v>
      </c>
      <c r="L10988" s="7" t="s">
        <v>16</v>
      </c>
      <c r="M10988" s="16">
        <v>0.3</v>
      </c>
      <c r="N10988" s="16">
        <v>5.5</v>
      </c>
      <c r="O10988" s="16"/>
      <c r="P10988" s="16"/>
      <c r="Q10988" s="16"/>
      <c r="R10988" s="16"/>
      <c r="S10988" s="16"/>
      <c r="T10988" s="16"/>
      <c r="U10988" s="16"/>
      <c r="V10988" s="10">
        <f t="shared" si="562"/>
        <v>5.5</v>
      </c>
      <c r="W10988" s="15">
        <v>9999</v>
      </c>
      <c r="X10988" s="15"/>
      <c r="Y10988" s="15"/>
      <c r="Z10988" s="15"/>
      <c r="AA10988" s="15"/>
      <c r="AB10988" s="15"/>
      <c r="AC10988" s="15"/>
      <c r="AD10988" s="15"/>
      <c r="AE10988" s="15">
        <v>0</v>
      </c>
      <c r="AF10988" s="15"/>
      <c r="AG10988" s="15" t="s">
        <v>119</v>
      </c>
      <c r="AH10988" s="15" t="s">
        <v>436</v>
      </c>
      <c r="AI10988" s="15" t="s">
        <v>436</v>
      </c>
      <c r="AJ10988" s="15" t="s">
        <v>436</v>
      </c>
      <c r="AK10988" s="15"/>
      <c r="AL10988" s="15"/>
      <c r="AM10988" s="15"/>
      <c r="AN10988" s="15"/>
      <c r="AO10988" s="15"/>
      <c r="AP10988" s="15" t="s">
        <v>1813</v>
      </c>
    </row>
    <row r="10989" spans="1:42" ht="15.75" customHeight="1">
      <c r="A10989" s="17">
        <v>41552</v>
      </c>
      <c r="B10989" s="22" t="s">
        <v>2048</v>
      </c>
      <c r="C10989" s="22" t="s">
        <v>1905</v>
      </c>
      <c r="D10989" s="22" t="s">
        <v>1888</v>
      </c>
      <c r="E10989" s="7" t="s">
        <v>313</v>
      </c>
      <c r="F10989" s="7" t="s">
        <v>1291</v>
      </c>
      <c r="G10989" s="7" t="s">
        <v>1291</v>
      </c>
      <c r="H10989" s="7" t="s">
        <v>15</v>
      </c>
      <c r="I10989" s="7">
        <v>867</v>
      </c>
      <c r="J10989" s="7" t="s">
        <v>315</v>
      </c>
      <c r="K10989" s="10">
        <v>90.1</v>
      </c>
      <c r="L10989" s="7" t="s">
        <v>22</v>
      </c>
      <c r="M10989" s="10">
        <v>0.3</v>
      </c>
      <c r="N10989" s="10">
        <v>6</v>
      </c>
      <c r="V10989" s="7">
        <f t="shared" si="562"/>
        <v>6</v>
      </c>
      <c r="W10989" s="7">
        <v>9999</v>
      </c>
      <c r="AE10989" s="7">
        <v>1</v>
      </c>
      <c r="AG10989" s="7" t="s">
        <v>119</v>
      </c>
      <c r="AH10989" s="7" t="s">
        <v>436</v>
      </c>
      <c r="AI10989" s="7" t="s">
        <v>436</v>
      </c>
      <c r="AJ10989" s="7" t="s">
        <v>436</v>
      </c>
    </row>
    <row r="10990" spans="1:42" ht="15.75" customHeight="1">
      <c r="A10990" s="17">
        <v>41996</v>
      </c>
      <c r="B10990" s="22">
        <v>2014</v>
      </c>
      <c r="C10990" s="22" t="s">
        <v>1905</v>
      </c>
      <c r="D10990" s="22" t="s">
        <v>1888</v>
      </c>
      <c r="E10990" s="7" t="s">
        <v>313</v>
      </c>
      <c r="F10990" s="7" t="s">
        <v>2469</v>
      </c>
      <c r="G10990" s="7" t="s">
        <v>1286</v>
      </c>
      <c r="H10990" s="7" t="s">
        <v>15</v>
      </c>
      <c r="I10990" s="7">
        <v>867</v>
      </c>
      <c r="J10990" s="7" t="s">
        <v>315</v>
      </c>
      <c r="K10990" s="10">
        <v>90.1</v>
      </c>
      <c r="L10990" s="7" t="s">
        <v>22</v>
      </c>
      <c r="M10990" s="10">
        <v>0.3</v>
      </c>
      <c r="N10990" s="10">
        <v>6.1</v>
      </c>
      <c r="V10990" s="7">
        <f>SUM(N10990:U10990)</f>
        <v>6.1</v>
      </c>
      <c r="W10990" s="7">
        <v>9999</v>
      </c>
      <c r="AE10990" s="7">
        <v>1</v>
      </c>
      <c r="AG10990" s="7" t="s">
        <v>119</v>
      </c>
      <c r="AH10990" s="7" t="s">
        <v>436</v>
      </c>
      <c r="AI10990" s="7" t="s">
        <v>436</v>
      </c>
      <c r="AJ10990" s="7" t="s">
        <v>436</v>
      </c>
    </row>
    <row r="10991" spans="1:42" ht="15.75" customHeight="1">
      <c r="A10991" s="20">
        <v>37483</v>
      </c>
      <c r="B10991" s="24">
        <v>2002</v>
      </c>
      <c r="C10991" s="24" t="s">
        <v>1905</v>
      </c>
      <c r="D10991" s="24" t="s">
        <v>1894</v>
      </c>
      <c r="E10991" s="13" t="s">
        <v>313</v>
      </c>
      <c r="F10991" s="13" t="s">
        <v>13</v>
      </c>
      <c r="G10991" s="13" t="s">
        <v>122</v>
      </c>
      <c r="H10991" s="13" t="s">
        <v>15</v>
      </c>
      <c r="I10991" s="13">
        <v>868</v>
      </c>
      <c r="J10991" s="7" t="s">
        <v>119</v>
      </c>
      <c r="K10991" s="12">
        <v>90.3</v>
      </c>
      <c r="L10991" s="7" t="s">
        <v>22</v>
      </c>
      <c r="M10991" s="12">
        <v>0.4</v>
      </c>
      <c r="N10991" s="12">
        <v>0.1</v>
      </c>
      <c r="O10991" s="12"/>
      <c r="P10991" s="12"/>
      <c r="V10991" s="10">
        <f>SQRT((N10991*N10991)+(O10991*O10991)+((P10991*P10991)+(Q10991*Q10991)+(R10991*R10991)+(S10991*S10991)+(T10991*T10991)+(U10991*U10991)))</f>
        <v>0.1</v>
      </c>
      <c r="W10991" s="12">
        <v>4</v>
      </c>
      <c r="X10991" s="12"/>
      <c r="Y10991" s="12"/>
      <c r="AC10991" s="13">
        <v>0</v>
      </c>
      <c r="AE10991" s="13">
        <v>0</v>
      </c>
      <c r="AF10991" s="13"/>
      <c r="AG10991" s="13" t="s">
        <v>119</v>
      </c>
      <c r="AH10991" s="7" t="s">
        <v>436</v>
      </c>
      <c r="AI10991" s="7" t="s">
        <v>436</v>
      </c>
      <c r="AJ10991" s="7" t="s">
        <v>436</v>
      </c>
      <c r="AP10991" s="13"/>
    </row>
    <row r="10992" spans="1:42" ht="15.75" customHeight="1">
      <c r="A10992" s="17">
        <v>37882</v>
      </c>
      <c r="B10992" s="24" t="s">
        <v>1894</v>
      </c>
      <c r="C10992" s="24" t="s">
        <v>1905</v>
      </c>
      <c r="D10992" s="24" t="s">
        <v>1894</v>
      </c>
      <c r="E10992" s="7" t="s">
        <v>313</v>
      </c>
      <c r="F10992" s="7" t="s">
        <v>13</v>
      </c>
      <c r="G10992" s="7" t="s">
        <v>504</v>
      </c>
      <c r="H10992" s="7" t="s">
        <v>15</v>
      </c>
      <c r="I10992" s="7">
        <v>868</v>
      </c>
      <c r="J10992" s="7" t="s">
        <v>343</v>
      </c>
      <c r="K10992" s="10">
        <v>90.3</v>
      </c>
      <c r="L10992" s="7" t="s">
        <v>22</v>
      </c>
      <c r="M10992" s="10">
        <v>0.4</v>
      </c>
      <c r="O10992" s="7"/>
      <c r="V10992" s="10" t="s">
        <v>1888</v>
      </c>
      <c r="W10992" s="8"/>
      <c r="AF10992" s="7" t="s">
        <v>106</v>
      </c>
      <c r="AG10992" s="7" t="s">
        <v>318</v>
      </c>
      <c r="AH10992" s="7" t="s">
        <v>436</v>
      </c>
      <c r="AI10992" s="7" t="s">
        <v>436</v>
      </c>
      <c r="AJ10992" s="7" t="s">
        <v>436</v>
      </c>
    </row>
    <row r="10993" spans="1:42" ht="15.75" customHeight="1">
      <c r="A10993" s="20">
        <v>37483</v>
      </c>
      <c r="B10993" s="24">
        <v>2002</v>
      </c>
      <c r="C10993" s="24" t="s">
        <v>1905</v>
      </c>
      <c r="D10993" s="24" t="s">
        <v>1896</v>
      </c>
      <c r="E10993" s="13" t="s">
        <v>313</v>
      </c>
      <c r="F10993" s="13" t="s">
        <v>13</v>
      </c>
      <c r="G10993" s="13" t="s">
        <v>122</v>
      </c>
      <c r="H10993" s="13" t="s">
        <v>15</v>
      </c>
      <c r="I10993" s="13">
        <v>869</v>
      </c>
      <c r="J10993" s="7" t="s">
        <v>119</v>
      </c>
      <c r="K10993" s="12">
        <v>90.9</v>
      </c>
      <c r="L10993" s="7" t="s">
        <v>16</v>
      </c>
      <c r="M10993" s="12">
        <v>1.6</v>
      </c>
      <c r="N10993" s="12">
        <v>0.9</v>
      </c>
      <c r="O10993" s="12"/>
      <c r="P10993" s="12"/>
      <c r="V10993" s="10">
        <f>SQRT((N10993*N10993)+(O10993*O10993)+((P10993*P10993)+(Q10993*Q10993)+(R10993*R10993)+(S10993*S10993)+(T10993*T10993)+(U10993*U10993)))</f>
        <v>0.9</v>
      </c>
      <c r="W10993" s="12">
        <v>175</v>
      </c>
      <c r="X10993" s="12"/>
      <c r="Y10993" s="12"/>
      <c r="AC10993" s="13">
        <v>12</v>
      </c>
      <c r="AE10993" s="13">
        <v>0</v>
      </c>
      <c r="AF10993" s="13"/>
      <c r="AG10993" s="13" t="s">
        <v>119</v>
      </c>
      <c r="AH10993" s="7" t="s">
        <v>436</v>
      </c>
      <c r="AI10993" s="7" t="s">
        <v>436</v>
      </c>
      <c r="AJ10993" s="7" t="s">
        <v>436</v>
      </c>
      <c r="AP10993" s="13"/>
    </row>
    <row r="10994" spans="1:42" ht="15.75" customHeight="1">
      <c r="A10994" s="17">
        <v>37882</v>
      </c>
      <c r="B10994" s="24" t="s">
        <v>1894</v>
      </c>
      <c r="C10994" s="24" t="s">
        <v>1905</v>
      </c>
      <c r="D10994" s="24" t="s">
        <v>1896</v>
      </c>
      <c r="E10994" s="7" t="s">
        <v>313</v>
      </c>
      <c r="F10994" s="7" t="s">
        <v>13</v>
      </c>
      <c r="G10994" s="7" t="s">
        <v>430</v>
      </c>
      <c r="H10994" s="7" t="s">
        <v>15</v>
      </c>
      <c r="I10994" s="7">
        <v>869</v>
      </c>
      <c r="J10994" s="7" t="s">
        <v>315</v>
      </c>
      <c r="K10994" s="10">
        <v>90.9</v>
      </c>
      <c r="L10994" s="7" t="s">
        <v>16</v>
      </c>
      <c r="M10994" s="10">
        <v>1.6</v>
      </c>
      <c r="N10994" s="10">
        <v>1.1000000000000001</v>
      </c>
      <c r="O10994" s="7"/>
      <c r="V10994" s="10">
        <f>SQRT((N10994*N10994)+(O10994*O10994)+((P10994*P10994)+(Q10994*Q10994)+(R10994*R10994)+(S10994*S10994)+(T10994*T10994)+(U10994*U10994)))</f>
        <v>1.1000000000000001</v>
      </c>
      <c r="W10994" s="8">
        <v>170</v>
      </c>
      <c r="AC10994" s="7">
        <v>13</v>
      </c>
      <c r="AE10994" s="7">
        <v>0</v>
      </c>
      <c r="AG10994" s="7" t="s">
        <v>119</v>
      </c>
      <c r="AH10994" s="7" t="s">
        <v>436</v>
      </c>
      <c r="AI10994" s="7" t="s">
        <v>436</v>
      </c>
      <c r="AJ10994" s="7" t="s">
        <v>436</v>
      </c>
    </row>
    <row r="10995" spans="1:42" ht="15.75" customHeight="1">
      <c r="A10995" s="17">
        <v>38605</v>
      </c>
      <c r="B10995" s="22" t="s">
        <v>1896</v>
      </c>
      <c r="C10995" s="24" t="s">
        <v>1905</v>
      </c>
      <c r="D10995" s="24" t="s">
        <v>1896</v>
      </c>
      <c r="E10995" s="7" t="s">
        <v>313</v>
      </c>
      <c r="F10995" s="7" t="s">
        <v>892</v>
      </c>
      <c r="G10995" s="7" t="s">
        <v>892</v>
      </c>
      <c r="H10995" s="7" t="s">
        <v>15</v>
      </c>
      <c r="I10995" s="7">
        <v>869</v>
      </c>
      <c r="J10995" s="7" t="s">
        <v>343</v>
      </c>
      <c r="K10995" s="12">
        <v>90.9</v>
      </c>
      <c r="L10995" s="7" t="s">
        <v>16</v>
      </c>
      <c r="M10995" s="12">
        <v>1.6</v>
      </c>
      <c r="O10995" s="7"/>
      <c r="V10995" s="10" t="s">
        <v>1888</v>
      </c>
      <c r="AG10995" s="7" t="s">
        <v>318</v>
      </c>
      <c r="AH10995" s="7" t="s">
        <v>436</v>
      </c>
      <c r="AI10995" s="7" t="s">
        <v>436</v>
      </c>
      <c r="AJ10995" s="7" t="s">
        <v>436</v>
      </c>
      <c r="AP10995" s="7" t="s">
        <v>997</v>
      </c>
    </row>
    <row r="10996" spans="1:42" ht="15.75" customHeight="1">
      <c r="A10996" s="20">
        <v>37483</v>
      </c>
      <c r="B10996" s="24">
        <v>2002</v>
      </c>
      <c r="C10996" s="24" t="s">
        <v>1905</v>
      </c>
      <c r="D10996" s="24" t="s">
        <v>1888</v>
      </c>
      <c r="E10996" s="13" t="s">
        <v>313</v>
      </c>
      <c r="F10996" s="13" t="s">
        <v>13</v>
      </c>
      <c r="G10996" s="13" t="s">
        <v>122</v>
      </c>
      <c r="H10996" s="13" t="s">
        <v>15</v>
      </c>
      <c r="I10996" s="13">
        <v>870</v>
      </c>
      <c r="J10996" s="7" t="s">
        <v>119</v>
      </c>
      <c r="K10996" s="12">
        <v>91</v>
      </c>
      <c r="L10996" s="7" t="s">
        <v>22</v>
      </c>
      <c r="M10996" s="12">
        <v>1.7</v>
      </c>
      <c r="N10996" s="12">
        <v>3.9</v>
      </c>
      <c r="O10996" s="12"/>
      <c r="P10996" s="12"/>
      <c r="V10996" s="10">
        <f t="shared" ref="V10996:V11002" si="563">SQRT((N10996*N10996)+(O10996*O10996)+((P10996*P10996)+(Q10996*Q10996)+(R10996*R10996)+(S10996*S10996)+(T10996*T10996)+(U10996*U10996)))</f>
        <v>3.9</v>
      </c>
      <c r="W10996" s="12">
        <v>9999</v>
      </c>
      <c r="X10996" s="12"/>
      <c r="Y10996" s="12"/>
      <c r="AC10996" s="13"/>
      <c r="AE10996" s="13">
        <v>0</v>
      </c>
      <c r="AF10996" s="13"/>
      <c r="AG10996" s="13" t="s">
        <v>119</v>
      </c>
      <c r="AH10996" s="7" t="s">
        <v>436</v>
      </c>
      <c r="AI10996" s="7" t="s">
        <v>436</v>
      </c>
      <c r="AJ10996" s="7" t="s">
        <v>436</v>
      </c>
      <c r="AP10996" s="13" t="s">
        <v>223</v>
      </c>
    </row>
    <row r="10997" spans="1:42" ht="15.75" customHeight="1">
      <c r="A10997" s="17">
        <v>37882</v>
      </c>
      <c r="B10997" s="24" t="s">
        <v>1894</v>
      </c>
      <c r="C10997" s="24" t="s">
        <v>1905</v>
      </c>
      <c r="D10997" s="24" t="s">
        <v>1888</v>
      </c>
      <c r="E10997" s="7" t="s">
        <v>313</v>
      </c>
      <c r="F10997" s="7" t="s">
        <v>13</v>
      </c>
      <c r="G10997" s="7" t="s">
        <v>430</v>
      </c>
      <c r="H10997" s="7" t="s">
        <v>15</v>
      </c>
      <c r="I10997" s="7">
        <v>870</v>
      </c>
      <c r="J10997" s="7" t="s">
        <v>315</v>
      </c>
      <c r="K10997" s="10">
        <v>91</v>
      </c>
      <c r="L10997" s="7" t="s">
        <v>22</v>
      </c>
      <c r="M10997" s="10">
        <v>1.7</v>
      </c>
      <c r="N10997" s="10">
        <v>4.0999999999999996</v>
      </c>
      <c r="O10997" s="7"/>
      <c r="V10997" s="10">
        <f t="shared" si="563"/>
        <v>4.0999999999999996</v>
      </c>
      <c r="W10997" s="8">
        <v>9999</v>
      </c>
      <c r="AE10997" s="7">
        <v>0</v>
      </c>
      <c r="AG10997" s="7" t="s">
        <v>119</v>
      </c>
      <c r="AH10997" s="7" t="s">
        <v>436</v>
      </c>
      <c r="AI10997" s="7" t="s">
        <v>436</v>
      </c>
      <c r="AJ10997" s="7" t="s">
        <v>436</v>
      </c>
      <c r="AP10997" s="7" t="s">
        <v>509</v>
      </c>
    </row>
    <row r="10998" spans="1:42" ht="15.75" customHeight="1">
      <c r="A10998" s="17">
        <v>38605</v>
      </c>
      <c r="B10998" s="22" t="s">
        <v>1896</v>
      </c>
      <c r="C10998" s="24" t="s">
        <v>1905</v>
      </c>
      <c r="D10998" s="24" t="s">
        <v>1888</v>
      </c>
      <c r="E10998" s="7" t="s">
        <v>313</v>
      </c>
      <c r="F10998" s="7" t="s">
        <v>892</v>
      </c>
      <c r="G10998" s="7" t="s">
        <v>892</v>
      </c>
      <c r="H10998" s="7" t="s">
        <v>15</v>
      </c>
      <c r="I10998" s="7">
        <v>870</v>
      </c>
      <c r="J10998" s="7" t="s">
        <v>315</v>
      </c>
      <c r="K10998" s="12">
        <v>91</v>
      </c>
      <c r="L10998" s="7" t="s">
        <v>22</v>
      </c>
      <c r="M10998" s="12">
        <v>1.7</v>
      </c>
      <c r="N10998" s="10">
        <v>4.2</v>
      </c>
      <c r="O10998" s="7"/>
      <c r="V10998" s="10">
        <f t="shared" si="563"/>
        <v>4.2</v>
      </c>
      <c r="W10998" s="7">
        <v>9999</v>
      </c>
      <c r="AG10998" s="7" t="s">
        <v>119</v>
      </c>
      <c r="AH10998" s="7" t="s">
        <v>436</v>
      </c>
      <c r="AI10998" s="7" t="s">
        <v>436</v>
      </c>
      <c r="AJ10998" s="7" t="s">
        <v>436</v>
      </c>
    </row>
    <row r="10999" spans="1:42" ht="15.75" customHeight="1">
      <c r="A10999" s="17">
        <v>39529</v>
      </c>
      <c r="B10999" s="22" t="s">
        <v>1899</v>
      </c>
      <c r="C10999" s="24" t="s">
        <v>1905</v>
      </c>
      <c r="D10999" s="24" t="s">
        <v>1888</v>
      </c>
      <c r="E10999" s="7" t="s">
        <v>313</v>
      </c>
      <c r="F10999" s="7" t="s">
        <v>13</v>
      </c>
      <c r="G10999" s="7" t="s">
        <v>576</v>
      </c>
      <c r="H10999" s="7" t="s">
        <v>15</v>
      </c>
      <c r="I10999" s="7">
        <v>870</v>
      </c>
      <c r="J10999" s="7" t="s">
        <v>315</v>
      </c>
      <c r="K10999" s="10">
        <v>91</v>
      </c>
      <c r="L10999" s="7" t="s">
        <v>22</v>
      </c>
      <c r="M10999" s="10">
        <v>1.7</v>
      </c>
      <c r="N10999" s="10">
        <v>5.2</v>
      </c>
      <c r="P10999" s="10"/>
      <c r="Q10999" s="10"/>
      <c r="R10999" s="10"/>
      <c r="S10999" s="10"/>
      <c r="V10999" s="10">
        <f t="shared" si="563"/>
        <v>5.2</v>
      </c>
      <c r="W10999" s="8">
        <v>9999</v>
      </c>
      <c r="AG10999" s="7" t="s">
        <v>119</v>
      </c>
      <c r="AH10999" s="7" t="s">
        <v>436</v>
      </c>
      <c r="AI10999" s="7" t="s">
        <v>436</v>
      </c>
      <c r="AJ10999" s="7" t="s">
        <v>436</v>
      </c>
      <c r="AP10999" s="7" t="s">
        <v>805</v>
      </c>
    </row>
    <row r="11000" spans="1:42" ht="15.75" customHeight="1">
      <c r="A11000" s="17">
        <v>40122</v>
      </c>
      <c r="B11000" s="22" t="s">
        <v>1900</v>
      </c>
      <c r="C11000" s="24" t="s">
        <v>1905</v>
      </c>
      <c r="D11000" s="24" t="s">
        <v>1888</v>
      </c>
      <c r="E11000" s="7" t="s">
        <v>313</v>
      </c>
      <c r="F11000" s="7" t="s">
        <v>1291</v>
      </c>
      <c r="G11000" s="7" t="s">
        <v>1292</v>
      </c>
      <c r="H11000" s="7" t="s">
        <v>15</v>
      </c>
      <c r="I11000" s="7">
        <v>870</v>
      </c>
      <c r="J11000" s="7" t="s">
        <v>315</v>
      </c>
      <c r="K11000" s="10">
        <v>91</v>
      </c>
      <c r="L11000" s="7" t="s">
        <v>22</v>
      </c>
      <c r="M11000" s="10">
        <v>1.7</v>
      </c>
      <c r="N11000" s="10">
        <v>5.3</v>
      </c>
      <c r="O11000" s="7"/>
      <c r="V11000" s="10">
        <f t="shared" si="563"/>
        <v>5.3</v>
      </c>
      <c r="W11000" s="7">
        <v>9999</v>
      </c>
      <c r="AE11000" s="7">
        <v>0</v>
      </c>
      <c r="AG11000" s="7" t="s">
        <v>119</v>
      </c>
      <c r="AH11000" s="7" t="s">
        <v>436</v>
      </c>
      <c r="AI11000" s="7" t="s">
        <v>436</v>
      </c>
      <c r="AJ11000" s="7" t="s">
        <v>436</v>
      </c>
      <c r="AP11000" s="7" t="s">
        <v>1351</v>
      </c>
    </row>
    <row r="11001" spans="1:42" ht="15.75" customHeight="1">
      <c r="A11001" s="19">
        <v>40862</v>
      </c>
      <c r="B11001" s="23" t="s">
        <v>1902</v>
      </c>
      <c r="C11001" s="24" t="s">
        <v>1905</v>
      </c>
      <c r="D11001" s="24" t="s">
        <v>1888</v>
      </c>
      <c r="E11001" s="15" t="s">
        <v>313</v>
      </c>
      <c r="F11001" s="15" t="s">
        <v>1291</v>
      </c>
      <c r="G11001" s="15" t="s">
        <v>1291</v>
      </c>
      <c r="H11001" s="15" t="s">
        <v>15</v>
      </c>
      <c r="I11001" s="15">
        <v>870</v>
      </c>
      <c r="J11001" s="15" t="s">
        <v>315</v>
      </c>
      <c r="K11001" s="16">
        <v>91</v>
      </c>
      <c r="L11001" s="15" t="s">
        <v>22</v>
      </c>
      <c r="M11001" s="16">
        <v>1.7</v>
      </c>
      <c r="N11001" s="16">
        <v>5.9</v>
      </c>
      <c r="O11001" s="16"/>
      <c r="P11001" s="16"/>
      <c r="Q11001" s="16"/>
      <c r="R11001" s="16"/>
      <c r="S11001" s="16"/>
      <c r="T11001" s="16"/>
      <c r="U11001" s="16"/>
      <c r="V11001" s="10">
        <f t="shared" si="563"/>
        <v>5.9</v>
      </c>
      <c r="W11001" s="15">
        <v>9999</v>
      </c>
      <c r="X11001" s="15"/>
      <c r="Y11001" s="15"/>
      <c r="Z11001" s="15"/>
      <c r="AA11001" s="15"/>
      <c r="AB11001" s="15"/>
      <c r="AC11001" s="15"/>
      <c r="AD11001" s="15"/>
      <c r="AE11001" s="15">
        <v>0</v>
      </c>
      <c r="AF11001" s="15"/>
      <c r="AG11001" s="15" t="s">
        <v>119</v>
      </c>
      <c r="AH11001" s="15" t="s">
        <v>436</v>
      </c>
      <c r="AI11001" s="15" t="s">
        <v>436</v>
      </c>
      <c r="AJ11001" s="15" t="s">
        <v>436</v>
      </c>
      <c r="AK11001" s="15"/>
      <c r="AL11001" s="15"/>
      <c r="AM11001" s="15"/>
      <c r="AN11001" s="15"/>
      <c r="AO11001" s="15"/>
      <c r="AP11001" s="15"/>
    </row>
    <row r="11002" spans="1:42" ht="15.75" customHeight="1">
      <c r="A11002" s="17">
        <v>41550</v>
      </c>
      <c r="B11002" s="22" t="s">
        <v>2048</v>
      </c>
      <c r="C11002" s="22" t="s">
        <v>1905</v>
      </c>
      <c r="D11002" s="22" t="s">
        <v>1888</v>
      </c>
      <c r="E11002" s="7" t="s">
        <v>313</v>
      </c>
      <c r="F11002" s="7" t="s">
        <v>1291</v>
      </c>
      <c r="G11002" s="7" t="s">
        <v>1291</v>
      </c>
      <c r="H11002" s="7" t="s">
        <v>15</v>
      </c>
      <c r="I11002" s="7">
        <v>870</v>
      </c>
      <c r="J11002" s="7" t="s">
        <v>315</v>
      </c>
      <c r="K11002" s="10">
        <v>91</v>
      </c>
      <c r="L11002" s="7" t="s">
        <v>22</v>
      </c>
      <c r="M11002" s="10">
        <v>1.7</v>
      </c>
      <c r="N11002" s="10">
        <v>6.1</v>
      </c>
      <c r="V11002" s="7">
        <f t="shared" si="563"/>
        <v>6.1</v>
      </c>
      <c r="W11002" s="7">
        <v>9999</v>
      </c>
      <c r="AE11002" s="7">
        <v>0</v>
      </c>
      <c r="AG11002" s="7" t="s">
        <v>119</v>
      </c>
      <c r="AH11002" s="7" t="s">
        <v>436</v>
      </c>
      <c r="AI11002" s="7" t="s">
        <v>436</v>
      </c>
      <c r="AJ11002" s="7" t="s">
        <v>436</v>
      </c>
      <c r="AP11002" s="7" t="s">
        <v>2282</v>
      </c>
    </row>
    <row r="11003" spans="1:42" ht="15.75" customHeight="1">
      <c r="A11003" s="17">
        <v>41996</v>
      </c>
      <c r="B11003" s="22">
        <v>2014</v>
      </c>
      <c r="C11003" s="22" t="s">
        <v>1905</v>
      </c>
      <c r="D11003" s="22" t="s">
        <v>1888</v>
      </c>
      <c r="E11003" s="7" t="s">
        <v>313</v>
      </c>
      <c r="F11003" s="7" t="s">
        <v>2469</v>
      </c>
      <c r="G11003" s="7" t="s">
        <v>1286</v>
      </c>
      <c r="H11003" s="7" t="s">
        <v>15</v>
      </c>
      <c r="I11003" s="7">
        <v>870</v>
      </c>
      <c r="J11003" s="7" t="s">
        <v>315</v>
      </c>
      <c r="K11003" s="10">
        <v>91</v>
      </c>
      <c r="L11003" s="7" t="s">
        <v>22</v>
      </c>
      <c r="M11003" s="10">
        <v>1.7</v>
      </c>
      <c r="N11003" s="10">
        <v>6.1</v>
      </c>
      <c r="V11003" s="7">
        <f>SUM(N11003:U11003)</f>
        <v>6.1</v>
      </c>
      <c r="W11003" s="7">
        <v>9999</v>
      </c>
      <c r="AE11003" s="7">
        <v>0</v>
      </c>
      <c r="AG11003" s="7" t="s">
        <v>119</v>
      </c>
      <c r="AH11003" s="7" t="s">
        <v>436</v>
      </c>
      <c r="AI11003" s="7" t="s">
        <v>436</v>
      </c>
      <c r="AJ11003" s="7" t="s">
        <v>436</v>
      </c>
      <c r="AP11003" s="7" t="s">
        <v>2282</v>
      </c>
    </row>
    <row r="11004" spans="1:42" ht="15.75" customHeight="1">
      <c r="A11004" s="20">
        <v>37483</v>
      </c>
      <c r="B11004" s="24">
        <v>2002</v>
      </c>
      <c r="C11004" s="24" t="s">
        <v>1905</v>
      </c>
      <c r="D11004" s="24" t="s">
        <v>1894</v>
      </c>
      <c r="E11004" s="13" t="s">
        <v>313</v>
      </c>
      <c r="F11004" s="13" t="s">
        <v>13</v>
      </c>
      <c r="G11004" s="13" t="s">
        <v>122</v>
      </c>
      <c r="H11004" s="13" t="s">
        <v>15</v>
      </c>
      <c r="I11004" s="13">
        <v>871</v>
      </c>
      <c r="J11004" s="7" t="s">
        <v>119</v>
      </c>
      <c r="K11004" s="12">
        <v>89.6</v>
      </c>
      <c r="L11004" s="7" t="s">
        <v>22</v>
      </c>
      <c r="M11004" s="12">
        <v>4.7</v>
      </c>
      <c r="N11004" s="12">
        <v>0.3</v>
      </c>
      <c r="O11004" s="12"/>
      <c r="P11004" s="12"/>
      <c r="V11004" s="10">
        <f>SQRT((N11004*N11004)+(O11004*O11004)+((P11004*P11004)+(Q11004*Q11004)+(R11004*R11004)+(S11004*S11004)+(T11004*T11004)+(U11004*U11004)))</f>
        <v>0.3</v>
      </c>
      <c r="W11004" s="12">
        <v>17</v>
      </c>
      <c r="X11004" s="12"/>
      <c r="Y11004" s="12"/>
      <c r="AC11004" s="13">
        <v>1</v>
      </c>
      <c r="AE11004" s="13">
        <v>0</v>
      </c>
      <c r="AF11004" s="13"/>
      <c r="AG11004" s="13" t="s">
        <v>119</v>
      </c>
      <c r="AH11004" s="7" t="s">
        <v>436</v>
      </c>
      <c r="AI11004" s="7" t="s">
        <v>436</v>
      </c>
      <c r="AJ11004" s="7" t="s">
        <v>436</v>
      </c>
      <c r="AP11004" s="13"/>
    </row>
    <row r="11005" spans="1:42" ht="15.75" customHeight="1">
      <c r="A11005" s="17">
        <v>37882</v>
      </c>
      <c r="B11005" s="24" t="s">
        <v>1894</v>
      </c>
      <c r="C11005" s="24" t="s">
        <v>1905</v>
      </c>
      <c r="D11005" s="24" t="s">
        <v>1894</v>
      </c>
      <c r="E11005" s="7" t="s">
        <v>313</v>
      </c>
      <c r="F11005" s="7" t="s">
        <v>13</v>
      </c>
      <c r="G11005" s="7" t="s">
        <v>504</v>
      </c>
      <c r="H11005" s="7" t="s">
        <v>15</v>
      </c>
      <c r="I11005" s="7">
        <v>871</v>
      </c>
      <c r="J11005" s="7" t="s">
        <v>343</v>
      </c>
      <c r="K11005" s="10">
        <v>89.6</v>
      </c>
      <c r="L11005" s="7" t="s">
        <v>22</v>
      </c>
      <c r="M11005" s="10">
        <v>4.7</v>
      </c>
      <c r="O11005" s="7"/>
      <c r="V11005" s="10" t="s">
        <v>1888</v>
      </c>
      <c r="W11005" s="8"/>
      <c r="AF11005" s="7" t="s">
        <v>106</v>
      </c>
      <c r="AG11005" s="7" t="s">
        <v>318</v>
      </c>
      <c r="AH11005" s="7" t="s">
        <v>436</v>
      </c>
      <c r="AI11005" s="7" t="s">
        <v>436</v>
      </c>
      <c r="AJ11005" s="7" t="s">
        <v>436</v>
      </c>
    </row>
    <row r="11006" spans="1:42" ht="15.75" customHeight="1">
      <c r="A11006" s="20">
        <v>37483</v>
      </c>
      <c r="B11006" s="24">
        <v>2002</v>
      </c>
      <c r="C11006" s="24" t="s">
        <v>1905</v>
      </c>
      <c r="D11006" s="24" t="s">
        <v>1894</v>
      </c>
      <c r="E11006" s="13" t="s">
        <v>313</v>
      </c>
      <c r="F11006" s="13" t="s">
        <v>13</v>
      </c>
      <c r="G11006" s="13" t="s">
        <v>122</v>
      </c>
      <c r="H11006" s="13" t="s">
        <v>15</v>
      </c>
      <c r="I11006" s="13">
        <v>872</v>
      </c>
      <c r="J11006" s="7" t="s">
        <v>119</v>
      </c>
      <c r="K11006" s="12">
        <v>89.3</v>
      </c>
      <c r="L11006" s="7" t="s">
        <v>22</v>
      </c>
      <c r="M11006" s="12">
        <v>5</v>
      </c>
      <c r="N11006" s="12">
        <v>0.3</v>
      </c>
      <c r="O11006" s="12"/>
      <c r="P11006" s="12"/>
      <c r="V11006" s="10">
        <f t="shared" ref="V11006:V11014" si="564">SQRT((N11006*N11006)+(O11006*O11006)+((P11006*P11006)+(Q11006*Q11006)+(R11006*R11006)+(S11006*S11006)+(T11006*T11006)+(U11006*U11006)))</f>
        <v>0.3</v>
      </c>
      <c r="W11006" s="12">
        <v>18</v>
      </c>
      <c r="X11006" s="12"/>
      <c r="Y11006" s="12"/>
      <c r="AC11006" s="13">
        <v>0</v>
      </c>
      <c r="AE11006" s="13">
        <v>0</v>
      </c>
      <c r="AF11006" s="13"/>
      <c r="AG11006" s="13" t="s">
        <v>119</v>
      </c>
      <c r="AH11006" s="7" t="s">
        <v>436</v>
      </c>
      <c r="AI11006" s="7" t="s">
        <v>436</v>
      </c>
      <c r="AJ11006" s="7" t="s">
        <v>436</v>
      </c>
      <c r="AP11006" s="13"/>
    </row>
    <row r="11007" spans="1:42" ht="15.75" customHeight="1">
      <c r="A11007" s="17">
        <v>37882</v>
      </c>
      <c r="B11007" s="24" t="s">
        <v>1894</v>
      </c>
      <c r="C11007" s="24" t="s">
        <v>1905</v>
      </c>
      <c r="D11007" s="24" t="s">
        <v>1894</v>
      </c>
      <c r="E11007" s="7" t="s">
        <v>313</v>
      </c>
      <c r="F11007" s="7" t="s">
        <v>13</v>
      </c>
      <c r="G11007" s="7" t="s">
        <v>430</v>
      </c>
      <c r="H11007" s="7" t="s">
        <v>15</v>
      </c>
      <c r="I11007" s="7">
        <v>872</v>
      </c>
      <c r="J11007" s="7" t="s">
        <v>315</v>
      </c>
      <c r="K11007" s="10">
        <v>89.3</v>
      </c>
      <c r="L11007" s="7" t="s">
        <v>22</v>
      </c>
      <c r="M11007" s="10">
        <v>5</v>
      </c>
      <c r="N11007" s="10">
        <v>0.2</v>
      </c>
      <c r="O11007" s="7"/>
      <c r="V11007" s="10">
        <f t="shared" si="564"/>
        <v>0.2</v>
      </c>
      <c r="W11007" s="8">
        <v>17</v>
      </c>
      <c r="AC11007" s="7">
        <v>0</v>
      </c>
      <c r="AE11007" s="7">
        <v>0</v>
      </c>
      <c r="AF11007" s="7" t="s">
        <v>108</v>
      </c>
      <c r="AG11007" s="7" t="s">
        <v>318</v>
      </c>
      <c r="AH11007" s="7" t="s">
        <v>436</v>
      </c>
      <c r="AI11007" s="7" t="s">
        <v>436</v>
      </c>
      <c r="AJ11007" s="7" t="s">
        <v>436</v>
      </c>
    </row>
    <row r="11008" spans="1:42" ht="15.75" customHeight="1">
      <c r="A11008" s="20">
        <v>37483</v>
      </c>
      <c r="B11008" s="24">
        <v>2002</v>
      </c>
      <c r="C11008" s="24" t="s">
        <v>1905</v>
      </c>
      <c r="D11008" s="24" t="s">
        <v>1888</v>
      </c>
      <c r="E11008" s="13" t="s">
        <v>313</v>
      </c>
      <c r="F11008" s="13" t="s">
        <v>13</v>
      </c>
      <c r="G11008" s="13" t="s">
        <v>122</v>
      </c>
      <c r="H11008" s="13" t="s">
        <v>15</v>
      </c>
      <c r="I11008" s="13">
        <v>873</v>
      </c>
      <c r="J11008" s="7" t="s">
        <v>119</v>
      </c>
      <c r="K11008" s="12">
        <v>89</v>
      </c>
      <c r="L11008" s="7" t="s">
        <v>22</v>
      </c>
      <c r="M11008" s="12">
        <v>2.9</v>
      </c>
      <c r="N11008" s="12">
        <v>2</v>
      </c>
      <c r="O11008" s="12"/>
      <c r="P11008" s="12"/>
      <c r="V11008" s="10">
        <f t="shared" si="564"/>
        <v>2</v>
      </c>
      <c r="W11008" s="12">
        <v>230</v>
      </c>
      <c r="X11008" s="12"/>
      <c r="Y11008" s="12"/>
      <c r="AC11008" s="13">
        <v>12</v>
      </c>
      <c r="AE11008" s="13">
        <v>0</v>
      </c>
      <c r="AF11008" s="13"/>
      <c r="AG11008" s="13" t="s">
        <v>119</v>
      </c>
      <c r="AH11008" s="7" t="s">
        <v>436</v>
      </c>
      <c r="AI11008" s="7" t="s">
        <v>436</v>
      </c>
      <c r="AJ11008" s="7" t="s">
        <v>436</v>
      </c>
      <c r="AP11008" s="13"/>
    </row>
    <row r="11009" spans="1:42" ht="15.75" customHeight="1">
      <c r="A11009" s="17">
        <v>37882</v>
      </c>
      <c r="B11009" s="24" t="s">
        <v>1894</v>
      </c>
      <c r="C11009" s="24" t="s">
        <v>1905</v>
      </c>
      <c r="D11009" s="24" t="s">
        <v>1888</v>
      </c>
      <c r="E11009" s="7" t="s">
        <v>313</v>
      </c>
      <c r="F11009" s="7" t="s">
        <v>13</v>
      </c>
      <c r="G11009" s="7" t="s">
        <v>430</v>
      </c>
      <c r="H11009" s="7" t="s">
        <v>15</v>
      </c>
      <c r="I11009" s="7">
        <v>873</v>
      </c>
      <c r="J11009" s="7" t="s">
        <v>315</v>
      </c>
      <c r="K11009" s="10">
        <v>89</v>
      </c>
      <c r="L11009" s="7" t="s">
        <v>22</v>
      </c>
      <c r="M11009" s="10">
        <v>2.9</v>
      </c>
      <c r="N11009" s="10">
        <v>2.6</v>
      </c>
      <c r="O11009" s="7"/>
      <c r="V11009" s="10">
        <f t="shared" si="564"/>
        <v>2.6</v>
      </c>
      <c r="W11009" s="8">
        <v>289</v>
      </c>
      <c r="AC11009" s="7">
        <v>13</v>
      </c>
      <c r="AE11009" s="7">
        <v>0</v>
      </c>
      <c r="AG11009" s="7" t="s">
        <v>119</v>
      </c>
      <c r="AH11009" s="7" t="s">
        <v>436</v>
      </c>
      <c r="AI11009" s="7" t="s">
        <v>436</v>
      </c>
      <c r="AJ11009" s="7" t="s">
        <v>436</v>
      </c>
    </row>
    <row r="11010" spans="1:42" ht="15.75" customHeight="1">
      <c r="A11010" s="17">
        <v>38605</v>
      </c>
      <c r="B11010" s="22" t="s">
        <v>1896</v>
      </c>
      <c r="C11010" s="24" t="s">
        <v>1905</v>
      </c>
      <c r="D11010" s="24" t="s">
        <v>1888</v>
      </c>
      <c r="E11010" s="7" t="s">
        <v>313</v>
      </c>
      <c r="F11010" s="7" t="s">
        <v>892</v>
      </c>
      <c r="G11010" s="7" t="s">
        <v>892</v>
      </c>
      <c r="H11010" s="7" t="s">
        <v>15</v>
      </c>
      <c r="I11010" s="7">
        <v>873</v>
      </c>
      <c r="J11010" s="7" t="s">
        <v>315</v>
      </c>
      <c r="K11010" s="12">
        <v>89</v>
      </c>
      <c r="L11010" s="7" t="s">
        <v>22</v>
      </c>
      <c r="M11010" s="12">
        <v>2.9</v>
      </c>
      <c r="N11010" s="10">
        <v>3.6</v>
      </c>
      <c r="O11010" s="7"/>
      <c r="V11010" s="10">
        <f t="shared" si="564"/>
        <v>3.6</v>
      </c>
      <c r="W11010" s="7">
        <v>9999</v>
      </c>
      <c r="AG11010" s="7" t="s">
        <v>119</v>
      </c>
      <c r="AH11010" s="7" t="s">
        <v>436</v>
      </c>
      <c r="AI11010" s="7" t="s">
        <v>436</v>
      </c>
      <c r="AJ11010" s="7" t="s">
        <v>436</v>
      </c>
    </row>
    <row r="11011" spans="1:42" ht="15.75" customHeight="1">
      <c r="A11011" s="17">
        <v>39529</v>
      </c>
      <c r="B11011" s="22" t="s">
        <v>1899</v>
      </c>
      <c r="C11011" s="24" t="s">
        <v>1905</v>
      </c>
      <c r="D11011" s="24" t="s">
        <v>1888</v>
      </c>
      <c r="E11011" s="7" t="s">
        <v>313</v>
      </c>
      <c r="F11011" s="7" t="s">
        <v>13</v>
      </c>
      <c r="G11011" s="7" t="s">
        <v>576</v>
      </c>
      <c r="H11011" s="7" t="s">
        <v>15</v>
      </c>
      <c r="I11011" s="7">
        <v>873</v>
      </c>
      <c r="J11011" s="7" t="s">
        <v>315</v>
      </c>
      <c r="K11011" s="10">
        <v>89</v>
      </c>
      <c r="L11011" s="7" t="s">
        <v>22</v>
      </c>
      <c r="M11011" s="10">
        <v>2.9</v>
      </c>
      <c r="N11011" s="10">
        <v>4.7</v>
      </c>
      <c r="P11011" s="10"/>
      <c r="Q11011" s="10"/>
      <c r="R11011" s="10"/>
      <c r="S11011" s="10"/>
      <c r="V11011" s="10">
        <f t="shared" si="564"/>
        <v>4.7</v>
      </c>
      <c r="W11011" s="8">
        <v>9999</v>
      </c>
      <c r="AE11011" s="7">
        <v>0</v>
      </c>
      <c r="AG11011" s="7" t="s">
        <v>119</v>
      </c>
      <c r="AH11011" s="7" t="s">
        <v>436</v>
      </c>
      <c r="AI11011" s="7" t="s">
        <v>436</v>
      </c>
      <c r="AJ11011" s="7" t="s">
        <v>436</v>
      </c>
      <c r="AP11011" s="7" t="s">
        <v>804</v>
      </c>
    </row>
    <row r="11012" spans="1:42" ht="15.75" customHeight="1">
      <c r="A11012" s="17">
        <v>40122</v>
      </c>
      <c r="B11012" s="22" t="s">
        <v>1900</v>
      </c>
      <c r="C11012" s="24" t="s">
        <v>1905</v>
      </c>
      <c r="D11012" s="24" t="s">
        <v>1888</v>
      </c>
      <c r="E11012" s="7" t="s">
        <v>313</v>
      </c>
      <c r="F11012" s="7" t="s">
        <v>1291</v>
      </c>
      <c r="G11012" s="7" t="s">
        <v>1292</v>
      </c>
      <c r="H11012" s="7" t="s">
        <v>15</v>
      </c>
      <c r="I11012" s="7">
        <v>873</v>
      </c>
      <c r="J11012" s="7" t="s">
        <v>315</v>
      </c>
      <c r="K11012" s="10">
        <v>89</v>
      </c>
      <c r="L11012" s="7" t="s">
        <v>22</v>
      </c>
      <c r="M11012" s="10">
        <v>2.9</v>
      </c>
      <c r="N11012" s="10">
        <v>5.2</v>
      </c>
      <c r="O11012" s="7"/>
      <c r="V11012" s="10">
        <f t="shared" si="564"/>
        <v>5.2</v>
      </c>
      <c r="W11012" s="7">
        <v>9999</v>
      </c>
      <c r="AE11012" s="7">
        <v>0</v>
      </c>
      <c r="AG11012" s="7" t="s">
        <v>119</v>
      </c>
      <c r="AH11012" s="7" t="s">
        <v>436</v>
      </c>
      <c r="AI11012" s="7" t="s">
        <v>436</v>
      </c>
      <c r="AJ11012" s="7" t="s">
        <v>436</v>
      </c>
      <c r="AP11012" s="7" t="s">
        <v>1349</v>
      </c>
    </row>
    <row r="11013" spans="1:42" ht="15.75" customHeight="1">
      <c r="A11013" s="19">
        <v>40862</v>
      </c>
      <c r="B11013" s="23" t="s">
        <v>1902</v>
      </c>
      <c r="C11013" s="24" t="s">
        <v>1905</v>
      </c>
      <c r="D11013" s="24" t="s">
        <v>1888</v>
      </c>
      <c r="E11013" s="15" t="s">
        <v>313</v>
      </c>
      <c r="F11013" s="15" t="s">
        <v>1291</v>
      </c>
      <c r="G11013" s="15" t="s">
        <v>1291</v>
      </c>
      <c r="H11013" s="15" t="s">
        <v>15</v>
      </c>
      <c r="I11013" s="15">
        <v>873</v>
      </c>
      <c r="J11013" s="15" t="s">
        <v>315</v>
      </c>
      <c r="K11013" s="16">
        <v>89</v>
      </c>
      <c r="L11013" s="15" t="s">
        <v>22</v>
      </c>
      <c r="M11013" s="16">
        <v>2.9</v>
      </c>
      <c r="N11013" s="16">
        <v>5.5</v>
      </c>
      <c r="O11013" s="16"/>
      <c r="P11013" s="16"/>
      <c r="Q11013" s="16"/>
      <c r="R11013" s="16"/>
      <c r="S11013" s="16"/>
      <c r="T11013" s="16"/>
      <c r="U11013" s="16"/>
      <c r="V11013" s="10">
        <f t="shared" si="564"/>
        <v>5.5</v>
      </c>
      <c r="W11013" s="15">
        <v>9999</v>
      </c>
      <c r="X11013" s="15"/>
      <c r="Y11013" s="15"/>
      <c r="Z11013" s="15"/>
      <c r="AA11013" s="15"/>
      <c r="AB11013" s="15"/>
      <c r="AC11013" s="15"/>
      <c r="AD11013" s="15"/>
      <c r="AE11013" s="15">
        <v>0</v>
      </c>
      <c r="AF11013" s="15"/>
      <c r="AG11013" s="15" t="s">
        <v>119</v>
      </c>
      <c r="AH11013" s="15" t="s">
        <v>436</v>
      </c>
      <c r="AI11013" s="15" t="s">
        <v>436</v>
      </c>
      <c r="AJ11013" s="15" t="s">
        <v>436</v>
      </c>
      <c r="AK11013" s="15"/>
      <c r="AL11013" s="15"/>
      <c r="AM11013" s="15"/>
      <c r="AN11013" s="15"/>
      <c r="AO11013" s="15"/>
      <c r="AP11013" s="15"/>
    </row>
    <row r="11014" spans="1:42" ht="15.75" customHeight="1">
      <c r="A11014" s="17">
        <v>41550</v>
      </c>
      <c r="B11014" s="22" t="s">
        <v>2048</v>
      </c>
      <c r="C11014" s="22" t="s">
        <v>1905</v>
      </c>
      <c r="D11014" s="22" t="s">
        <v>1888</v>
      </c>
      <c r="E11014" s="7" t="s">
        <v>313</v>
      </c>
      <c r="F11014" s="7" t="s">
        <v>1291</v>
      </c>
      <c r="G11014" s="7" t="s">
        <v>1291</v>
      </c>
      <c r="H11014" s="7" t="s">
        <v>15</v>
      </c>
      <c r="I11014" s="7">
        <v>873</v>
      </c>
      <c r="J11014" s="7" t="s">
        <v>315</v>
      </c>
      <c r="K11014" s="10">
        <v>89</v>
      </c>
      <c r="L11014" s="7" t="s">
        <v>22</v>
      </c>
      <c r="M11014" s="10">
        <v>2.9</v>
      </c>
      <c r="N11014" s="10">
        <v>5.8</v>
      </c>
      <c r="V11014" s="7">
        <f t="shared" si="564"/>
        <v>5.8</v>
      </c>
      <c r="W11014" s="7">
        <v>9999</v>
      </c>
      <c r="AE11014" s="7">
        <v>0</v>
      </c>
      <c r="AG11014" s="7" t="s">
        <v>119</v>
      </c>
      <c r="AH11014" s="7" t="s">
        <v>436</v>
      </c>
      <c r="AI11014" s="7" t="s">
        <v>436</v>
      </c>
      <c r="AJ11014" s="7" t="s">
        <v>436</v>
      </c>
    </row>
    <row r="11015" spans="1:42" ht="15.75" customHeight="1">
      <c r="A11015" s="17">
        <v>41996</v>
      </c>
      <c r="B11015" s="22">
        <v>2014</v>
      </c>
      <c r="C11015" s="22" t="s">
        <v>1905</v>
      </c>
      <c r="D11015" s="22" t="s">
        <v>1888</v>
      </c>
      <c r="E11015" s="7" t="s">
        <v>313</v>
      </c>
      <c r="F11015" s="7" t="s">
        <v>2469</v>
      </c>
      <c r="G11015" s="7" t="s">
        <v>1286</v>
      </c>
      <c r="H11015" s="7" t="s">
        <v>15</v>
      </c>
      <c r="I11015" s="7">
        <v>873</v>
      </c>
      <c r="J11015" s="7" t="s">
        <v>315</v>
      </c>
      <c r="K11015" s="10">
        <v>89</v>
      </c>
      <c r="L11015" s="7" t="s">
        <v>22</v>
      </c>
      <c r="M11015" s="10">
        <v>2.9</v>
      </c>
      <c r="N11015" s="10">
        <v>5.9</v>
      </c>
      <c r="V11015" s="7">
        <f>SUM(N11015:U11015)</f>
        <v>5.9</v>
      </c>
      <c r="W11015" s="7">
        <v>9999</v>
      </c>
      <c r="AE11015" s="7">
        <v>0</v>
      </c>
      <c r="AG11015" s="7" t="s">
        <v>119</v>
      </c>
      <c r="AH11015" s="7" t="s">
        <v>436</v>
      </c>
      <c r="AI11015" s="7" t="s">
        <v>436</v>
      </c>
      <c r="AJ11015" s="7" t="s">
        <v>436</v>
      </c>
    </row>
    <row r="11016" spans="1:42" ht="15.75" customHeight="1">
      <c r="A11016" s="20">
        <v>37483</v>
      </c>
      <c r="B11016" s="24">
        <v>2002</v>
      </c>
      <c r="C11016" s="24" t="s">
        <v>1905</v>
      </c>
      <c r="D11016" s="24" t="s">
        <v>1899</v>
      </c>
      <c r="E11016" s="13" t="s">
        <v>313</v>
      </c>
      <c r="F11016" s="13" t="s">
        <v>13</v>
      </c>
      <c r="G11016" s="13" t="s">
        <v>122</v>
      </c>
      <c r="H11016" s="13" t="s">
        <v>15</v>
      </c>
      <c r="I11016" s="13">
        <v>874</v>
      </c>
      <c r="J11016" s="7" t="s">
        <v>119</v>
      </c>
      <c r="K11016" s="12">
        <v>88.8</v>
      </c>
      <c r="L11016" s="7" t="s">
        <v>22</v>
      </c>
      <c r="M11016" s="12">
        <v>2.8</v>
      </c>
      <c r="N11016" s="12">
        <v>0.4</v>
      </c>
      <c r="O11016" s="12"/>
      <c r="P11016" s="12"/>
      <c r="V11016" s="10">
        <f>SQRT((N11016*N11016)+(O11016*O11016)+((P11016*P11016)+(Q11016*Q11016)+(R11016*R11016)+(S11016*S11016)+(T11016*T11016)+(U11016*U11016)))</f>
        <v>0.4</v>
      </c>
      <c r="W11016" s="12">
        <v>32</v>
      </c>
      <c r="X11016" s="12"/>
      <c r="Y11016" s="12"/>
      <c r="AC11016" s="13">
        <v>0</v>
      </c>
      <c r="AE11016" s="13">
        <v>0</v>
      </c>
      <c r="AF11016" s="13"/>
      <c r="AG11016" s="13" t="s">
        <v>119</v>
      </c>
      <c r="AH11016" s="7" t="s">
        <v>436</v>
      </c>
      <c r="AI11016" s="7" t="s">
        <v>436</v>
      </c>
      <c r="AJ11016" s="7" t="s">
        <v>436</v>
      </c>
      <c r="AP11016" s="13"/>
    </row>
    <row r="11017" spans="1:42" ht="15.75" customHeight="1">
      <c r="A11017" s="17">
        <v>37882</v>
      </c>
      <c r="B11017" s="24" t="s">
        <v>1894</v>
      </c>
      <c r="C11017" s="24" t="s">
        <v>1905</v>
      </c>
      <c r="D11017" s="24" t="s">
        <v>1899</v>
      </c>
      <c r="E11017" s="7" t="s">
        <v>313</v>
      </c>
      <c r="F11017" s="7" t="s">
        <v>13</v>
      </c>
      <c r="G11017" s="7" t="s">
        <v>430</v>
      </c>
      <c r="H11017" s="7" t="s">
        <v>15</v>
      </c>
      <c r="I11017" s="7">
        <v>874</v>
      </c>
      <c r="J11017" s="7" t="s">
        <v>315</v>
      </c>
      <c r="K11017" s="10">
        <v>88.8</v>
      </c>
      <c r="L11017" s="7" t="s">
        <v>22</v>
      </c>
      <c r="M11017" s="10">
        <v>2.8</v>
      </c>
      <c r="N11017" s="10">
        <v>0.3</v>
      </c>
      <c r="O11017" s="7"/>
      <c r="V11017" s="10">
        <f>SQRT((N11017*N11017)+(O11017*O11017)+((P11017*P11017)+(Q11017*Q11017)+(R11017*R11017)+(S11017*S11017)+(T11017*T11017)+(U11017*U11017)))</f>
        <v>0.3</v>
      </c>
      <c r="W11017" s="8">
        <v>38</v>
      </c>
      <c r="AC11017" s="7">
        <v>0</v>
      </c>
      <c r="AE11017" s="7">
        <v>0</v>
      </c>
      <c r="AG11017" s="7" t="s">
        <v>119</v>
      </c>
      <c r="AH11017" s="7" t="s">
        <v>436</v>
      </c>
      <c r="AI11017" s="7" t="s">
        <v>436</v>
      </c>
      <c r="AJ11017" s="7" t="s">
        <v>436</v>
      </c>
    </row>
    <row r="11018" spans="1:42" ht="15.75" customHeight="1">
      <c r="A11018" s="17">
        <v>38605</v>
      </c>
      <c r="B11018" s="22" t="s">
        <v>1896</v>
      </c>
      <c r="C11018" s="24" t="s">
        <v>1905</v>
      </c>
      <c r="D11018" s="24" t="s">
        <v>1899</v>
      </c>
      <c r="E11018" s="7" t="s">
        <v>313</v>
      </c>
      <c r="F11018" s="7" t="s">
        <v>892</v>
      </c>
      <c r="G11018" s="7" t="s">
        <v>892</v>
      </c>
      <c r="H11018" s="7" t="s">
        <v>15</v>
      </c>
      <c r="I11018" s="7">
        <v>874</v>
      </c>
      <c r="J11018" s="7" t="s">
        <v>315</v>
      </c>
      <c r="K11018" s="12">
        <v>88.8</v>
      </c>
      <c r="L11018" s="7" t="s">
        <v>22</v>
      </c>
      <c r="M11018" s="12">
        <v>2.8</v>
      </c>
      <c r="N11018" s="10">
        <v>0.6</v>
      </c>
      <c r="O11018" s="7"/>
      <c r="V11018" s="10">
        <f>SQRT((N11018*N11018)+(O11018*O11018)+((P11018*P11018)+(Q11018*Q11018)+(R11018*R11018)+(S11018*S11018)+(T11018*T11018)+(U11018*U11018)))</f>
        <v>0.6</v>
      </c>
      <c r="W11018" s="7">
        <v>48</v>
      </c>
      <c r="AC11018" s="7">
        <v>0</v>
      </c>
      <c r="AG11018" s="7" t="s">
        <v>119</v>
      </c>
      <c r="AH11018" s="7" t="s">
        <v>436</v>
      </c>
      <c r="AI11018" s="7" t="s">
        <v>436</v>
      </c>
      <c r="AJ11018" s="7" t="s">
        <v>436</v>
      </c>
    </row>
    <row r="11019" spans="1:42" ht="15.75" customHeight="1">
      <c r="A11019" s="17">
        <v>39529</v>
      </c>
      <c r="B11019" s="22" t="s">
        <v>1899</v>
      </c>
      <c r="C11019" s="24" t="s">
        <v>1905</v>
      </c>
      <c r="D11019" s="24" t="s">
        <v>1899</v>
      </c>
      <c r="E11019" s="7" t="s">
        <v>313</v>
      </c>
      <c r="F11019" s="7" t="s">
        <v>13</v>
      </c>
      <c r="G11019" s="7" t="s">
        <v>576</v>
      </c>
      <c r="H11019" s="7" t="s">
        <v>15</v>
      </c>
      <c r="I11019" s="7">
        <v>874</v>
      </c>
      <c r="J11019" s="7" t="s">
        <v>515</v>
      </c>
      <c r="K11019" s="10">
        <v>88.8</v>
      </c>
      <c r="L11019" s="7" t="s">
        <v>22</v>
      </c>
      <c r="M11019" s="10">
        <v>2.8</v>
      </c>
      <c r="P11019" s="10"/>
      <c r="Q11019" s="10"/>
      <c r="R11019" s="10"/>
      <c r="S11019" s="10"/>
      <c r="V11019" s="10" t="s">
        <v>1888</v>
      </c>
      <c r="W11019" s="8"/>
      <c r="AG11019" s="7" t="s">
        <v>318</v>
      </c>
      <c r="AH11019" s="7" t="s">
        <v>436</v>
      </c>
      <c r="AI11019" s="7" t="s">
        <v>436</v>
      </c>
      <c r="AJ11019" s="7" t="s">
        <v>436</v>
      </c>
      <c r="AP11019" s="7" t="s">
        <v>521</v>
      </c>
    </row>
    <row r="11020" spans="1:42" ht="15.75" customHeight="1">
      <c r="A11020" s="20">
        <v>37483</v>
      </c>
      <c r="B11020" s="24">
        <v>2002</v>
      </c>
      <c r="C11020" s="24" t="s">
        <v>1905</v>
      </c>
      <c r="D11020" s="24" t="s">
        <v>1896</v>
      </c>
      <c r="E11020" s="13" t="s">
        <v>313</v>
      </c>
      <c r="F11020" s="13" t="s">
        <v>13</v>
      </c>
      <c r="G11020" s="13" t="s">
        <v>122</v>
      </c>
      <c r="H11020" s="13" t="s">
        <v>15</v>
      </c>
      <c r="I11020" s="13">
        <v>875</v>
      </c>
      <c r="J11020" s="7" t="s">
        <v>119</v>
      </c>
      <c r="K11020" s="12">
        <v>88.8</v>
      </c>
      <c r="L11020" s="7" t="s">
        <v>22</v>
      </c>
      <c r="M11020" s="12">
        <v>3.1</v>
      </c>
      <c r="N11020" s="12">
        <v>0.2</v>
      </c>
      <c r="O11020" s="12"/>
      <c r="P11020" s="12"/>
      <c r="V11020" s="10">
        <f>SQRT((N11020*N11020)+(O11020*O11020)+((P11020*P11020)+(Q11020*Q11020)+(R11020*R11020)+(S11020*S11020)+(T11020*T11020)+(U11020*U11020)))</f>
        <v>0.2</v>
      </c>
      <c r="W11020" s="12">
        <v>10</v>
      </c>
      <c r="X11020" s="12"/>
      <c r="Y11020" s="12"/>
      <c r="AC11020" s="13">
        <v>1</v>
      </c>
      <c r="AE11020" s="13">
        <v>0</v>
      </c>
      <c r="AF11020" s="13"/>
      <c r="AG11020" s="13" t="s">
        <v>119</v>
      </c>
      <c r="AH11020" s="7" t="s">
        <v>436</v>
      </c>
      <c r="AI11020" s="7" t="s">
        <v>436</v>
      </c>
      <c r="AJ11020" s="7" t="s">
        <v>436</v>
      </c>
      <c r="AP11020" s="13"/>
    </row>
    <row r="11021" spans="1:42" ht="15.75" customHeight="1">
      <c r="A11021" s="17">
        <v>37882</v>
      </c>
      <c r="B11021" s="24" t="s">
        <v>1894</v>
      </c>
      <c r="C11021" s="24" t="s">
        <v>1905</v>
      </c>
      <c r="D11021" s="24" t="s">
        <v>1896</v>
      </c>
      <c r="E11021" s="7" t="s">
        <v>313</v>
      </c>
      <c r="F11021" s="7" t="s">
        <v>13</v>
      </c>
      <c r="G11021" s="7" t="s">
        <v>430</v>
      </c>
      <c r="H11021" s="7" t="s">
        <v>15</v>
      </c>
      <c r="I11021" s="7">
        <v>875</v>
      </c>
      <c r="J11021" s="7" t="s">
        <v>315</v>
      </c>
      <c r="K11021" s="10">
        <v>88.8</v>
      </c>
      <c r="L11021" s="7" t="s">
        <v>22</v>
      </c>
      <c r="M11021" s="10">
        <v>3.1</v>
      </c>
      <c r="N11021" s="10">
        <v>0.3</v>
      </c>
      <c r="O11021" s="7"/>
      <c r="V11021" s="10">
        <f>SQRT((N11021*N11021)+(O11021*O11021)+((P11021*P11021)+(Q11021*Q11021)+(R11021*R11021)+(S11021*S11021)+(T11021*T11021)+(U11021*U11021)))</f>
        <v>0.3</v>
      </c>
      <c r="W11021" s="8">
        <v>11</v>
      </c>
      <c r="AC11021" s="7">
        <v>1</v>
      </c>
      <c r="AE11021" s="7">
        <v>0</v>
      </c>
      <c r="AG11021" s="7" t="s">
        <v>119</v>
      </c>
      <c r="AH11021" s="7" t="s">
        <v>436</v>
      </c>
      <c r="AI11021" s="7" t="s">
        <v>436</v>
      </c>
      <c r="AJ11021" s="7" t="s">
        <v>436</v>
      </c>
    </row>
    <row r="11022" spans="1:42" ht="15.75" customHeight="1">
      <c r="A11022" s="17">
        <v>38605</v>
      </c>
      <c r="B11022" s="22" t="s">
        <v>1896</v>
      </c>
      <c r="C11022" s="24" t="s">
        <v>1905</v>
      </c>
      <c r="D11022" s="24" t="s">
        <v>1896</v>
      </c>
      <c r="E11022" s="7" t="s">
        <v>313</v>
      </c>
      <c r="F11022" s="7" t="s">
        <v>892</v>
      </c>
      <c r="G11022" s="7" t="s">
        <v>892</v>
      </c>
      <c r="H11022" s="7" t="s">
        <v>15</v>
      </c>
      <c r="I11022" s="7">
        <v>875</v>
      </c>
      <c r="J11022" s="7" t="s">
        <v>343</v>
      </c>
      <c r="K11022" s="12">
        <v>88.8</v>
      </c>
      <c r="L11022" s="7" t="s">
        <v>22</v>
      </c>
      <c r="M11022" s="12">
        <v>3.1</v>
      </c>
      <c r="O11022" s="7"/>
      <c r="V11022" s="10" t="s">
        <v>1888</v>
      </c>
      <c r="AF11022" s="7" t="s">
        <v>106</v>
      </c>
      <c r="AG11022" s="7" t="s">
        <v>318</v>
      </c>
      <c r="AH11022" s="7" t="s">
        <v>436</v>
      </c>
      <c r="AI11022" s="7" t="s">
        <v>436</v>
      </c>
      <c r="AJ11022" s="7" t="s">
        <v>436</v>
      </c>
      <c r="AP11022" s="7" t="s">
        <v>997</v>
      </c>
    </row>
    <row r="11023" spans="1:42" ht="15.75" customHeight="1">
      <c r="A11023" s="20">
        <v>37483</v>
      </c>
      <c r="B11023" s="24">
        <v>2002</v>
      </c>
      <c r="C11023" s="24" t="s">
        <v>1905</v>
      </c>
      <c r="D11023" s="24" t="s">
        <v>1899</v>
      </c>
      <c r="E11023" s="13" t="s">
        <v>313</v>
      </c>
      <c r="F11023" s="13" t="s">
        <v>13</v>
      </c>
      <c r="G11023" s="13" t="s">
        <v>122</v>
      </c>
      <c r="H11023" s="13" t="s">
        <v>15</v>
      </c>
      <c r="I11023" s="13">
        <v>876</v>
      </c>
      <c r="J11023" s="7" t="s">
        <v>119</v>
      </c>
      <c r="K11023" s="12">
        <v>88.5</v>
      </c>
      <c r="L11023" s="7" t="s">
        <v>22</v>
      </c>
      <c r="M11023" s="12">
        <v>4.8</v>
      </c>
      <c r="N11023" s="12">
        <v>0.7</v>
      </c>
      <c r="O11023" s="12"/>
      <c r="P11023" s="12"/>
      <c r="V11023" s="10">
        <f t="shared" ref="V11023:V11028" si="565">SQRT((N11023*N11023)+(O11023*O11023)+((P11023*P11023)+(Q11023*Q11023)+(R11023*R11023)+(S11023*S11023)+(T11023*T11023)+(U11023*U11023)))</f>
        <v>0.7</v>
      </c>
      <c r="W11023" s="12">
        <v>49</v>
      </c>
      <c r="X11023" s="12"/>
      <c r="Y11023" s="12"/>
      <c r="AC11023" s="13">
        <v>4</v>
      </c>
      <c r="AE11023" s="13">
        <v>0</v>
      </c>
      <c r="AF11023" s="13"/>
      <c r="AG11023" s="13" t="s">
        <v>119</v>
      </c>
      <c r="AH11023" s="7" t="s">
        <v>436</v>
      </c>
      <c r="AI11023" s="7" t="s">
        <v>436</v>
      </c>
      <c r="AJ11023" s="7" t="s">
        <v>436</v>
      </c>
      <c r="AP11023" s="13"/>
    </row>
    <row r="11024" spans="1:42" ht="15.75" customHeight="1">
      <c r="A11024" s="17">
        <v>37882</v>
      </c>
      <c r="B11024" s="24" t="s">
        <v>1894</v>
      </c>
      <c r="C11024" s="24" t="s">
        <v>1905</v>
      </c>
      <c r="D11024" s="24" t="s">
        <v>1899</v>
      </c>
      <c r="E11024" s="7" t="s">
        <v>313</v>
      </c>
      <c r="F11024" s="7" t="s">
        <v>13</v>
      </c>
      <c r="G11024" s="7" t="s">
        <v>430</v>
      </c>
      <c r="H11024" s="7" t="s">
        <v>15</v>
      </c>
      <c r="I11024" s="7">
        <v>876</v>
      </c>
      <c r="J11024" s="7" t="s">
        <v>315</v>
      </c>
      <c r="K11024" s="10">
        <v>88.5</v>
      </c>
      <c r="L11024" s="7" t="s">
        <v>22</v>
      </c>
      <c r="M11024" s="10">
        <v>4.8</v>
      </c>
      <c r="N11024" s="10">
        <v>0.7</v>
      </c>
      <c r="O11024" s="7"/>
      <c r="V11024" s="10">
        <f t="shared" si="565"/>
        <v>0.7</v>
      </c>
      <c r="W11024" s="8">
        <v>55</v>
      </c>
      <c r="AC11024" s="7">
        <v>6</v>
      </c>
      <c r="AE11024" s="7">
        <v>0</v>
      </c>
      <c r="AG11024" s="7" t="s">
        <v>119</v>
      </c>
      <c r="AH11024" s="7" t="s">
        <v>436</v>
      </c>
      <c r="AI11024" s="7" t="s">
        <v>436</v>
      </c>
      <c r="AJ11024" s="7" t="s">
        <v>436</v>
      </c>
    </row>
    <row r="11025" spans="1:42" ht="15.75" customHeight="1">
      <c r="A11025" s="17">
        <v>38605</v>
      </c>
      <c r="B11025" s="22" t="s">
        <v>1896</v>
      </c>
      <c r="C11025" s="24" t="s">
        <v>1905</v>
      </c>
      <c r="D11025" s="24" t="s">
        <v>1899</v>
      </c>
      <c r="E11025" s="7" t="s">
        <v>313</v>
      </c>
      <c r="F11025" s="7" t="s">
        <v>892</v>
      </c>
      <c r="G11025" s="7" t="s">
        <v>892</v>
      </c>
      <c r="H11025" s="7" t="s">
        <v>15</v>
      </c>
      <c r="I11025" s="7">
        <v>876</v>
      </c>
      <c r="J11025" s="7" t="s">
        <v>315</v>
      </c>
      <c r="K11025" s="12">
        <v>88.5</v>
      </c>
      <c r="L11025" s="7" t="s">
        <v>22</v>
      </c>
      <c r="M11025" s="12">
        <v>4.8</v>
      </c>
      <c r="N11025" s="10">
        <v>0.6</v>
      </c>
      <c r="O11025" s="7"/>
      <c r="V11025" s="10">
        <f t="shared" si="565"/>
        <v>0.6</v>
      </c>
      <c r="W11025" s="7">
        <v>35</v>
      </c>
      <c r="AC11025" s="7">
        <v>1</v>
      </c>
      <c r="AG11025" s="7" t="s">
        <v>119</v>
      </c>
      <c r="AH11025" s="7" t="s">
        <v>436</v>
      </c>
      <c r="AI11025" s="7" t="s">
        <v>436</v>
      </c>
      <c r="AJ11025" s="7" t="s">
        <v>436</v>
      </c>
    </row>
    <row r="11026" spans="1:42" ht="15.75" customHeight="1">
      <c r="A11026" s="17">
        <v>39529</v>
      </c>
      <c r="B11026" s="22" t="s">
        <v>1899</v>
      </c>
      <c r="C11026" s="24" t="s">
        <v>1905</v>
      </c>
      <c r="D11026" s="24" t="s">
        <v>1899</v>
      </c>
      <c r="E11026" s="7" t="s">
        <v>313</v>
      </c>
      <c r="F11026" s="7" t="s">
        <v>13</v>
      </c>
      <c r="G11026" s="7" t="s">
        <v>576</v>
      </c>
      <c r="H11026" s="7" t="s">
        <v>15</v>
      </c>
      <c r="I11026" s="7">
        <v>876</v>
      </c>
      <c r="J11026" s="7" t="s">
        <v>515</v>
      </c>
      <c r="K11026" s="10">
        <v>88.5</v>
      </c>
      <c r="L11026" s="7" t="s">
        <v>22</v>
      </c>
      <c r="M11026" s="10">
        <v>4.8</v>
      </c>
      <c r="N11026" s="10">
        <v>0.8</v>
      </c>
      <c r="P11026" s="10"/>
      <c r="Q11026" s="10"/>
      <c r="R11026" s="10"/>
      <c r="S11026" s="10"/>
      <c r="V11026" s="10">
        <f t="shared" si="565"/>
        <v>0.8</v>
      </c>
      <c r="W11026" s="8">
        <v>54</v>
      </c>
      <c r="AC11026" s="7">
        <v>2</v>
      </c>
      <c r="AF11026" s="7" t="s">
        <v>18</v>
      </c>
      <c r="AG11026" s="7" t="s">
        <v>318</v>
      </c>
      <c r="AH11026" s="7" t="s">
        <v>436</v>
      </c>
      <c r="AI11026" s="7" t="s">
        <v>436</v>
      </c>
      <c r="AJ11026" s="7" t="s">
        <v>436</v>
      </c>
    </row>
    <row r="11027" spans="1:42" ht="15.75" customHeight="1">
      <c r="A11027" s="20">
        <v>37483</v>
      </c>
      <c r="B11027" s="24">
        <v>2002</v>
      </c>
      <c r="C11027" s="24" t="s">
        <v>1905</v>
      </c>
      <c r="D11027" s="24" t="s">
        <v>1894</v>
      </c>
      <c r="E11027" s="13" t="s">
        <v>313</v>
      </c>
      <c r="F11027" s="13" t="s">
        <v>13</v>
      </c>
      <c r="G11027" s="13" t="s">
        <v>122</v>
      </c>
      <c r="H11027" s="13" t="s">
        <v>15</v>
      </c>
      <c r="I11027" s="13">
        <v>877</v>
      </c>
      <c r="J11027" s="7" t="s">
        <v>119</v>
      </c>
      <c r="K11027" s="12">
        <v>88.5</v>
      </c>
      <c r="L11027" s="7" t="s">
        <v>22</v>
      </c>
      <c r="M11027" s="12">
        <v>3.5</v>
      </c>
      <c r="N11027" s="12">
        <v>0.7</v>
      </c>
      <c r="O11027" s="12"/>
      <c r="P11027" s="12"/>
      <c r="V11027" s="10">
        <f t="shared" si="565"/>
        <v>0.7</v>
      </c>
      <c r="W11027" s="12">
        <v>35</v>
      </c>
      <c r="X11027" s="12"/>
      <c r="Y11027" s="12"/>
      <c r="AC11027" s="13">
        <v>2</v>
      </c>
      <c r="AE11027" s="13">
        <v>0</v>
      </c>
      <c r="AF11027" s="13"/>
      <c r="AG11027" s="13" t="s">
        <v>119</v>
      </c>
      <c r="AH11027" s="7" t="s">
        <v>436</v>
      </c>
      <c r="AI11027" s="7" t="s">
        <v>436</v>
      </c>
      <c r="AJ11027" s="7" t="s">
        <v>436</v>
      </c>
      <c r="AK11027" s="7" t="s">
        <v>106</v>
      </c>
      <c r="AP11027" s="13" t="s">
        <v>224</v>
      </c>
    </row>
    <row r="11028" spans="1:42" ht="15.75" customHeight="1">
      <c r="A11028" s="17">
        <v>37882</v>
      </c>
      <c r="B11028" s="24" t="s">
        <v>1894</v>
      </c>
      <c r="C11028" s="24" t="s">
        <v>1905</v>
      </c>
      <c r="D11028" s="24" t="s">
        <v>1894</v>
      </c>
      <c r="E11028" s="7" t="s">
        <v>313</v>
      </c>
      <c r="F11028" s="7" t="s">
        <v>13</v>
      </c>
      <c r="G11028" s="7" t="s">
        <v>430</v>
      </c>
      <c r="H11028" s="7" t="s">
        <v>15</v>
      </c>
      <c r="I11028" s="7">
        <v>877</v>
      </c>
      <c r="J11028" s="7" t="s">
        <v>315</v>
      </c>
      <c r="K11028" s="10">
        <v>88.5</v>
      </c>
      <c r="L11028" s="7" t="s">
        <v>22</v>
      </c>
      <c r="M11028" s="10">
        <v>3.5</v>
      </c>
      <c r="N11028" s="10">
        <v>0.6</v>
      </c>
      <c r="O11028" s="7"/>
      <c r="V11028" s="10">
        <f t="shared" si="565"/>
        <v>0.6</v>
      </c>
      <c r="W11028" s="8">
        <v>36</v>
      </c>
      <c r="AC11028" s="7">
        <v>2</v>
      </c>
      <c r="AE11028" s="7">
        <v>0</v>
      </c>
      <c r="AF11028" s="7" t="s">
        <v>108</v>
      </c>
      <c r="AG11028" s="7" t="s">
        <v>318</v>
      </c>
      <c r="AH11028" s="7" t="s">
        <v>436</v>
      </c>
      <c r="AI11028" s="7" t="s">
        <v>436</v>
      </c>
      <c r="AJ11028" s="7" t="s">
        <v>436</v>
      </c>
    </row>
    <row r="11029" spans="1:42" ht="15.75" customHeight="1">
      <c r="A11029" s="17">
        <v>38605</v>
      </c>
      <c r="B11029" s="22" t="s">
        <v>1896</v>
      </c>
      <c r="C11029" s="24" t="s">
        <v>1905</v>
      </c>
      <c r="D11029" s="24" t="s">
        <v>1894</v>
      </c>
      <c r="E11029" s="7" t="s">
        <v>313</v>
      </c>
      <c r="F11029" s="7" t="s">
        <v>892</v>
      </c>
      <c r="G11029" s="7" t="s">
        <v>892</v>
      </c>
      <c r="H11029" s="7" t="s">
        <v>15</v>
      </c>
      <c r="I11029" s="7">
        <v>877</v>
      </c>
      <c r="J11029" s="7" t="s">
        <v>320</v>
      </c>
      <c r="K11029" s="12">
        <v>88.5</v>
      </c>
      <c r="L11029" s="7" t="s">
        <v>22</v>
      </c>
      <c r="M11029" s="12">
        <v>3.5</v>
      </c>
      <c r="O11029" s="7"/>
      <c r="V11029" s="10" t="s">
        <v>1888</v>
      </c>
      <c r="AG11029" s="7" t="s">
        <v>318</v>
      </c>
      <c r="AH11029" s="7" t="s">
        <v>436</v>
      </c>
      <c r="AI11029" s="7" t="s">
        <v>436</v>
      </c>
      <c r="AJ11029" s="7" t="s">
        <v>436</v>
      </c>
      <c r="AP11029" s="7" t="s">
        <v>1072</v>
      </c>
    </row>
    <row r="11030" spans="1:42" ht="15.75" customHeight="1">
      <c r="A11030" s="17">
        <v>39529</v>
      </c>
      <c r="B11030" s="22" t="s">
        <v>1899</v>
      </c>
      <c r="C11030" s="24" t="s">
        <v>1905</v>
      </c>
      <c r="D11030" s="24" t="s">
        <v>1894</v>
      </c>
      <c r="E11030" s="7" t="s">
        <v>313</v>
      </c>
      <c r="F11030" s="7" t="s">
        <v>13</v>
      </c>
      <c r="G11030" s="7" t="s">
        <v>576</v>
      </c>
      <c r="H11030" s="7" t="s">
        <v>15</v>
      </c>
      <c r="I11030" s="7">
        <v>877</v>
      </c>
      <c r="J11030" s="7" t="s">
        <v>515</v>
      </c>
      <c r="K11030" s="10">
        <v>88.5</v>
      </c>
      <c r="L11030" s="7" t="s">
        <v>22</v>
      </c>
      <c r="M11030" s="10">
        <v>3.5</v>
      </c>
      <c r="P11030" s="10"/>
      <c r="Q11030" s="10"/>
      <c r="R11030" s="10"/>
      <c r="S11030" s="10"/>
      <c r="V11030" s="10" t="s">
        <v>1888</v>
      </c>
      <c r="W11030" s="8"/>
      <c r="AG11030" s="7" t="s">
        <v>318</v>
      </c>
      <c r="AH11030" s="7" t="s">
        <v>436</v>
      </c>
      <c r="AI11030" s="7" t="s">
        <v>436</v>
      </c>
      <c r="AJ11030" s="7" t="s">
        <v>436</v>
      </c>
      <c r="AP11030" s="7" t="s">
        <v>521</v>
      </c>
    </row>
    <row r="11031" spans="1:42" ht="15.75" customHeight="1">
      <c r="A11031" s="20">
        <v>37483</v>
      </c>
      <c r="B11031" s="24">
        <v>2002</v>
      </c>
      <c r="C11031" s="24" t="s">
        <v>1905</v>
      </c>
      <c r="D11031" s="24" t="s">
        <v>1896</v>
      </c>
      <c r="E11031" s="13" t="s">
        <v>313</v>
      </c>
      <c r="F11031" s="13" t="s">
        <v>13</v>
      </c>
      <c r="G11031" s="13" t="s">
        <v>122</v>
      </c>
      <c r="H11031" s="13" t="s">
        <v>15</v>
      </c>
      <c r="I11031" s="13">
        <v>878</v>
      </c>
      <c r="J11031" s="7" t="s">
        <v>119</v>
      </c>
      <c r="K11031" s="12">
        <v>88.6</v>
      </c>
      <c r="L11031" s="7" t="s">
        <v>22</v>
      </c>
      <c r="M11031" s="12">
        <v>0.9</v>
      </c>
      <c r="N11031" s="12">
        <v>0.1</v>
      </c>
      <c r="O11031" s="12"/>
      <c r="P11031" s="12"/>
      <c r="V11031" s="10">
        <f>SQRT((N11031*N11031)+(O11031*O11031)+((P11031*P11031)+(Q11031*Q11031)+(R11031*R11031)+(S11031*S11031)+(T11031*T11031)+(U11031*U11031)))</f>
        <v>0.1</v>
      </c>
      <c r="W11031" s="12">
        <v>7</v>
      </c>
      <c r="X11031" s="12"/>
      <c r="Y11031" s="12"/>
      <c r="AC11031" s="13">
        <v>0</v>
      </c>
      <c r="AE11031" s="13">
        <v>0</v>
      </c>
      <c r="AF11031" s="13"/>
      <c r="AG11031" s="13" t="s">
        <v>119</v>
      </c>
      <c r="AH11031" s="7" t="s">
        <v>436</v>
      </c>
      <c r="AI11031" s="7" t="s">
        <v>436</v>
      </c>
      <c r="AJ11031" s="7" t="s">
        <v>436</v>
      </c>
      <c r="AP11031" s="13"/>
    </row>
    <row r="11032" spans="1:42" ht="15.75" customHeight="1">
      <c r="A11032" s="17">
        <v>37882</v>
      </c>
      <c r="B11032" s="24" t="s">
        <v>1894</v>
      </c>
      <c r="C11032" s="24" t="s">
        <v>1905</v>
      </c>
      <c r="D11032" s="24" t="s">
        <v>1896</v>
      </c>
      <c r="E11032" s="7" t="s">
        <v>313</v>
      </c>
      <c r="F11032" s="7" t="s">
        <v>13</v>
      </c>
      <c r="G11032" s="7" t="s">
        <v>430</v>
      </c>
      <c r="H11032" s="7" t="s">
        <v>15</v>
      </c>
      <c r="I11032" s="7">
        <v>878</v>
      </c>
      <c r="J11032" s="7" t="s">
        <v>315</v>
      </c>
      <c r="K11032" s="10">
        <v>88.6</v>
      </c>
      <c r="L11032" s="7" t="s">
        <v>22</v>
      </c>
      <c r="M11032" s="10">
        <v>0.9</v>
      </c>
      <c r="N11032" s="10">
        <v>0.2</v>
      </c>
      <c r="O11032" s="7"/>
      <c r="V11032" s="10">
        <f>SQRT((N11032*N11032)+(O11032*O11032)+((P11032*P11032)+(Q11032*Q11032)+(R11032*R11032)+(S11032*S11032)+(T11032*T11032)+(U11032*U11032)))</f>
        <v>0.2</v>
      </c>
      <c r="W11032" s="8">
        <v>9</v>
      </c>
      <c r="AC11032" s="7">
        <v>0</v>
      </c>
      <c r="AE11032" s="7">
        <v>0</v>
      </c>
      <c r="AG11032" s="7" t="s">
        <v>119</v>
      </c>
      <c r="AH11032" s="7" t="s">
        <v>436</v>
      </c>
      <c r="AI11032" s="7" t="s">
        <v>436</v>
      </c>
      <c r="AJ11032" s="7" t="s">
        <v>436</v>
      </c>
    </row>
    <row r="11033" spans="1:42" ht="15.75" customHeight="1">
      <c r="A11033" s="17">
        <v>38605</v>
      </c>
      <c r="B11033" s="22" t="s">
        <v>1896</v>
      </c>
      <c r="C11033" s="24" t="s">
        <v>1905</v>
      </c>
      <c r="D11033" s="24" t="s">
        <v>1896</v>
      </c>
      <c r="E11033" s="7" t="s">
        <v>313</v>
      </c>
      <c r="F11033" s="7" t="s">
        <v>892</v>
      </c>
      <c r="G11033" s="7" t="s">
        <v>892</v>
      </c>
      <c r="H11033" s="7" t="s">
        <v>15</v>
      </c>
      <c r="I11033" s="7">
        <v>878</v>
      </c>
      <c r="J11033" s="7" t="s">
        <v>343</v>
      </c>
      <c r="K11033" s="12">
        <v>88.6</v>
      </c>
      <c r="L11033" s="7" t="s">
        <v>22</v>
      </c>
      <c r="M11033" s="12">
        <v>0.9</v>
      </c>
      <c r="O11033" s="7"/>
      <c r="V11033" s="10" t="s">
        <v>1888</v>
      </c>
      <c r="AF11033" s="7" t="s">
        <v>106</v>
      </c>
      <c r="AG11033" s="7" t="s">
        <v>318</v>
      </c>
      <c r="AH11033" s="7" t="s">
        <v>436</v>
      </c>
      <c r="AI11033" s="7" t="s">
        <v>436</v>
      </c>
      <c r="AJ11033" s="7" t="s">
        <v>436</v>
      </c>
      <c r="AP11033" s="7" t="s">
        <v>997</v>
      </c>
    </row>
    <row r="11034" spans="1:42" ht="15.75" customHeight="1">
      <c r="A11034" s="20">
        <v>37483</v>
      </c>
      <c r="B11034" s="24">
        <v>2002</v>
      </c>
      <c r="C11034" s="24" t="s">
        <v>1905</v>
      </c>
      <c r="D11034" s="24" t="s">
        <v>1896</v>
      </c>
      <c r="E11034" s="13" t="s">
        <v>313</v>
      </c>
      <c r="F11034" s="13" t="s">
        <v>13</v>
      </c>
      <c r="G11034" s="13" t="s">
        <v>122</v>
      </c>
      <c r="H11034" s="13" t="s">
        <v>15</v>
      </c>
      <c r="I11034" s="13">
        <v>879</v>
      </c>
      <c r="J11034" s="7" t="s">
        <v>119</v>
      </c>
      <c r="K11034" s="12">
        <v>88.2</v>
      </c>
      <c r="L11034" s="7" t="s">
        <v>22</v>
      </c>
      <c r="M11034" s="12">
        <v>0.9</v>
      </c>
      <c r="N11034" s="12">
        <v>0.3</v>
      </c>
      <c r="O11034" s="12"/>
      <c r="P11034" s="12"/>
      <c r="V11034" s="10">
        <f>SQRT((N11034*N11034)+(O11034*O11034)+((P11034*P11034)+(Q11034*Q11034)+(R11034*R11034)+(S11034*S11034)+(T11034*T11034)+(U11034*U11034)))</f>
        <v>0.3</v>
      </c>
      <c r="W11034" s="12">
        <v>16</v>
      </c>
      <c r="X11034" s="12"/>
      <c r="Y11034" s="12"/>
      <c r="AC11034" s="13">
        <v>1</v>
      </c>
      <c r="AE11034" s="13">
        <v>0</v>
      </c>
      <c r="AF11034" s="13"/>
      <c r="AG11034" s="13" t="s">
        <v>119</v>
      </c>
      <c r="AH11034" s="7" t="s">
        <v>436</v>
      </c>
      <c r="AI11034" s="7" t="s">
        <v>436</v>
      </c>
      <c r="AJ11034" s="7" t="s">
        <v>436</v>
      </c>
      <c r="AP11034" s="13"/>
    </row>
    <row r="11035" spans="1:42" ht="15.75" customHeight="1">
      <c r="A11035" s="17">
        <v>37882</v>
      </c>
      <c r="B11035" s="24" t="s">
        <v>1894</v>
      </c>
      <c r="C11035" s="24" t="s">
        <v>1905</v>
      </c>
      <c r="D11035" s="24" t="s">
        <v>1896</v>
      </c>
      <c r="E11035" s="7" t="s">
        <v>313</v>
      </c>
      <c r="F11035" s="7" t="s">
        <v>13</v>
      </c>
      <c r="G11035" s="7" t="s">
        <v>430</v>
      </c>
      <c r="H11035" s="7" t="s">
        <v>15</v>
      </c>
      <c r="I11035" s="7">
        <v>879</v>
      </c>
      <c r="J11035" s="7" t="s">
        <v>315</v>
      </c>
      <c r="K11035" s="10">
        <v>88.2</v>
      </c>
      <c r="L11035" s="7" t="s">
        <v>22</v>
      </c>
      <c r="M11035" s="10">
        <v>0.9</v>
      </c>
      <c r="N11035" s="10">
        <v>0.5</v>
      </c>
      <c r="O11035" s="7"/>
      <c r="V11035" s="10">
        <f>SQRT((N11035*N11035)+(O11035*O11035)+((P11035*P11035)+(Q11035*Q11035)+(R11035*R11035)+(S11035*S11035)+(T11035*T11035)+(U11035*U11035)))</f>
        <v>0.5</v>
      </c>
      <c r="W11035" s="8">
        <v>17</v>
      </c>
      <c r="AC11035" s="7">
        <v>2</v>
      </c>
      <c r="AE11035" s="7">
        <v>0</v>
      </c>
      <c r="AG11035" s="7" t="s">
        <v>119</v>
      </c>
      <c r="AH11035" s="7" t="s">
        <v>436</v>
      </c>
      <c r="AI11035" s="7" t="s">
        <v>436</v>
      </c>
      <c r="AJ11035" s="7" t="s">
        <v>436</v>
      </c>
    </row>
    <row r="11036" spans="1:42" ht="15.75" customHeight="1">
      <c r="A11036" s="17">
        <v>38605</v>
      </c>
      <c r="B11036" s="22" t="s">
        <v>1896</v>
      </c>
      <c r="C11036" s="24" t="s">
        <v>1905</v>
      </c>
      <c r="D11036" s="24" t="s">
        <v>1896</v>
      </c>
      <c r="E11036" s="7" t="s">
        <v>313</v>
      </c>
      <c r="F11036" s="7" t="s">
        <v>892</v>
      </c>
      <c r="G11036" s="7" t="s">
        <v>892</v>
      </c>
      <c r="H11036" s="7" t="s">
        <v>15</v>
      </c>
      <c r="I11036" s="7">
        <v>879</v>
      </c>
      <c r="J11036" s="7" t="s">
        <v>343</v>
      </c>
      <c r="K11036" s="12">
        <v>88.2</v>
      </c>
      <c r="L11036" s="7" t="s">
        <v>22</v>
      </c>
      <c r="M11036" s="12">
        <v>0.9</v>
      </c>
      <c r="O11036" s="7"/>
      <c r="V11036" s="10" t="s">
        <v>1888</v>
      </c>
      <c r="AF11036" s="7" t="s">
        <v>106</v>
      </c>
      <c r="AG11036" s="7" t="s">
        <v>318</v>
      </c>
      <c r="AH11036" s="7" t="s">
        <v>436</v>
      </c>
      <c r="AI11036" s="7" t="s">
        <v>436</v>
      </c>
      <c r="AJ11036" s="7" t="s">
        <v>436</v>
      </c>
      <c r="AP11036" s="7" t="s">
        <v>997</v>
      </c>
    </row>
    <row r="11037" spans="1:42" ht="15.75" customHeight="1">
      <c r="A11037" s="20">
        <v>37483</v>
      </c>
      <c r="B11037" s="24">
        <v>2002</v>
      </c>
      <c r="C11037" s="24" t="s">
        <v>1905</v>
      </c>
      <c r="D11037" s="24" t="s">
        <v>1894</v>
      </c>
      <c r="E11037" s="13" t="s">
        <v>313</v>
      </c>
      <c r="F11037" s="13" t="s">
        <v>13</v>
      </c>
      <c r="G11037" s="13" t="s">
        <v>122</v>
      </c>
      <c r="H11037" s="13" t="s">
        <v>15</v>
      </c>
      <c r="I11037" s="13">
        <v>880</v>
      </c>
      <c r="J11037" s="7" t="s">
        <v>119</v>
      </c>
      <c r="K11037" s="12">
        <v>88.2</v>
      </c>
      <c r="L11037" s="7" t="s">
        <v>22</v>
      </c>
      <c r="M11037" s="12">
        <v>0.8</v>
      </c>
      <c r="N11037" s="12">
        <v>0.1</v>
      </c>
      <c r="O11037" s="12"/>
      <c r="P11037" s="12"/>
      <c r="V11037" s="10">
        <f>SQRT((N11037*N11037)+(O11037*O11037)+((P11037*P11037)+(Q11037*Q11037)+(R11037*R11037)+(S11037*S11037)+(T11037*T11037)+(U11037*U11037)))</f>
        <v>0.1</v>
      </c>
      <c r="W11037" s="12">
        <v>5</v>
      </c>
      <c r="X11037" s="12"/>
      <c r="Y11037" s="12"/>
      <c r="AC11037" s="13">
        <v>0</v>
      </c>
      <c r="AE11037" s="13">
        <v>0</v>
      </c>
      <c r="AF11037" s="13"/>
      <c r="AG11037" s="13" t="s">
        <v>119</v>
      </c>
      <c r="AH11037" s="7" t="s">
        <v>436</v>
      </c>
      <c r="AI11037" s="7" t="s">
        <v>436</v>
      </c>
      <c r="AJ11037" s="7" t="s">
        <v>436</v>
      </c>
      <c r="AP11037" s="13"/>
    </row>
    <row r="11038" spans="1:42" ht="15.75" customHeight="1">
      <c r="A11038" s="17">
        <v>37882</v>
      </c>
      <c r="B11038" s="24" t="s">
        <v>1894</v>
      </c>
      <c r="C11038" s="24" t="s">
        <v>1905</v>
      </c>
      <c r="D11038" s="24" t="s">
        <v>1894</v>
      </c>
      <c r="E11038" s="7" t="s">
        <v>313</v>
      </c>
      <c r="F11038" s="7" t="s">
        <v>13</v>
      </c>
      <c r="G11038" s="7" t="s">
        <v>504</v>
      </c>
      <c r="H11038" s="7" t="s">
        <v>15</v>
      </c>
      <c r="I11038" s="7">
        <v>880</v>
      </c>
      <c r="J11038" s="7" t="s">
        <v>343</v>
      </c>
      <c r="K11038" s="10">
        <v>88.2</v>
      </c>
      <c r="L11038" s="7" t="s">
        <v>22</v>
      </c>
      <c r="M11038" s="10">
        <v>0.8</v>
      </c>
      <c r="O11038" s="7"/>
      <c r="V11038" s="10" t="s">
        <v>1888</v>
      </c>
      <c r="W11038" s="8"/>
      <c r="AF11038" s="7" t="s">
        <v>106</v>
      </c>
      <c r="AG11038" s="7" t="s">
        <v>318</v>
      </c>
      <c r="AH11038" s="7" t="s">
        <v>436</v>
      </c>
      <c r="AI11038" s="7" t="s">
        <v>436</v>
      </c>
      <c r="AJ11038" s="7" t="s">
        <v>436</v>
      </c>
    </row>
    <row r="11039" spans="1:42" ht="15.75" customHeight="1">
      <c r="A11039" s="20">
        <v>37483</v>
      </c>
      <c r="B11039" s="24">
        <v>2002</v>
      </c>
      <c r="C11039" s="24" t="s">
        <v>1905</v>
      </c>
      <c r="D11039" s="24" t="s">
        <v>1899</v>
      </c>
      <c r="E11039" s="13" t="s">
        <v>313</v>
      </c>
      <c r="F11039" s="13" t="s">
        <v>13</v>
      </c>
      <c r="G11039" s="13" t="s">
        <v>122</v>
      </c>
      <c r="H11039" s="13" t="s">
        <v>15</v>
      </c>
      <c r="I11039" s="13">
        <v>881</v>
      </c>
      <c r="J11039" s="7" t="s">
        <v>119</v>
      </c>
      <c r="K11039" s="12">
        <v>88</v>
      </c>
      <c r="L11039" s="7" t="s">
        <v>22</v>
      </c>
      <c r="M11039" s="12">
        <v>0.2</v>
      </c>
      <c r="N11039" s="12">
        <v>0.4</v>
      </c>
      <c r="O11039" s="12"/>
      <c r="P11039" s="12"/>
      <c r="V11039" s="10">
        <f>SQRT((N11039*N11039)+(O11039*O11039)+((P11039*P11039)+(Q11039*Q11039)+(R11039*R11039)+(S11039*S11039)+(T11039*T11039)+(U11039*U11039)))</f>
        <v>0.4</v>
      </c>
      <c r="W11039" s="12">
        <v>20</v>
      </c>
      <c r="X11039" s="12"/>
      <c r="Y11039" s="12"/>
      <c r="AC11039" s="13">
        <v>3</v>
      </c>
      <c r="AE11039" s="13">
        <v>0</v>
      </c>
      <c r="AF11039" s="13"/>
      <c r="AG11039" s="13" t="s">
        <v>119</v>
      </c>
      <c r="AH11039" s="7" t="s">
        <v>436</v>
      </c>
      <c r="AI11039" s="7" t="s">
        <v>436</v>
      </c>
      <c r="AJ11039" s="7" t="s">
        <v>436</v>
      </c>
      <c r="AP11039" s="13"/>
    </row>
    <row r="11040" spans="1:42" ht="15.75" customHeight="1">
      <c r="A11040" s="17">
        <v>37882</v>
      </c>
      <c r="B11040" s="24" t="s">
        <v>1894</v>
      </c>
      <c r="C11040" s="24" t="s">
        <v>1905</v>
      </c>
      <c r="D11040" s="24" t="s">
        <v>1899</v>
      </c>
      <c r="E11040" s="7" t="s">
        <v>313</v>
      </c>
      <c r="F11040" s="7" t="s">
        <v>13</v>
      </c>
      <c r="G11040" s="7" t="s">
        <v>430</v>
      </c>
      <c r="H11040" s="7" t="s">
        <v>15</v>
      </c>
      <c r="I11040" s="7">
        <v>881</v>
      </c>
      <c r="J11040" s="7" t="s">
        <v>315</v>
      </c>
      <c r="K11040" s="10">
        <v>88</v>
      </c>
      <c r="L11040" s="7" t="s">
        <v>22</v>
      </c>
      <c r="M11040" s="10">
        <v>0.2</v>
      </c>
      <c r="N11040" s="10">
        <v>0.5</v>
      </c>
      <c r="O11040" s="7"/>
      <c r="V11040" s="10">
        <f>SQRT((N11040*N11040)+(O11040*O11040)+((P11040*P11040)+(Q11040*Q11040)+(R11040*R11040)+(S11040*S11040)+(T11040*T11040)+(U11040*U11040)))</f>
        <v>0.5</v>
      </c>
      <c r="W11040" s="8">
        <v>38</v>
      </c>
      <c r="AC11040" s="7">
        <v>3</v>
      </c>
      <c r="AE11040" s="7">
        <v>0</v>
      </c>
      <c r="AG11040" s="7" t="s">
        <v>119</v>
      </c>
      <c r="AH11040" s="7" t="s">
        <v>436</v>
      </c>
      <c r="AI11040" s="7" t="s">
        <v>436</v>
      </c>
      <c r="AJ11040" s="7" t="s">
        <v>436</v>
      </c>
    </row>
    <row r="11041" spans="1:42" ht="15.75" customHeight="1">
      <c r="A11041" s="17">
        <v>38605</v>
      </c>
      <c r="B11041" s="22" t="s">
        <v>1896</v>
      </c>
      <c r="C11041" s="24" t="s">
        <v>1905</v>
      </c>
      <c r="D11041" s="24" t="s">
        <v>1899</v>
      </c>
      <c r="E11041" s="7" t="s">
        <v>313</v>
      </c>
      <c r="F11041" s="7" t="s">
        <v>892</v>
      </c>
      <c r="G11041" s="7" t="s">
        <v>892</v>
      </c>
      <c r="H11041" s="7" t="s">
        <v>15</v>
      </c>
      <c r="I11041" s="7">
        <v>881</v>
      </c>
      <c r="J11041" s="7" t="s">
        <v>315</v>
      </c>
      <c r="K11041" s="12">
        <v>88</v>
      </c>
      <c r="L11041" s="7" t="s">
        <v>22</v>
      </c>
      <c r="M11041" s="12">
        <v>0.2</v>
      </c>
      <c r="N11041" s="10">
        <v>0.6</v>
      </c>
      <c r="O11041" s="7"/>
      <c r="V11041" s="10">
        <f>SQRT((N11041*N11041)+(O11041*O11041)+((P11041*P11041)+(Q11041*Q11041)+(R11041*R11041)+(S11041*S11041)+(T11041*T11041)+(U11041*U11041)))</f>
        <v>0.6</v>
      </c>
      <c r="W11041" s="7">
        <v>49</v>
      </c>
      <c r="AC11041" s="7">
        <v>4</v>
      </c>
      <c r="AG11041" s="7" t="s">
        <v>119</v>
      </c>
      <c r="AH11041" s="7" t="s">
        <v>436</v>
      </c>
      <c r="AI11041" s="7" t="s">
        <v>436</v>
      </c>
      <c r="AJ11041" s="7" t="s">
        <v>436</v>
      </c>
    </row>
    <row r="11042" spans="1:42" ht="15.75" customHeight="1">
      <c r="A11042" s="17">
        <v>39529</v>
      </c>
      <c r="B11042" s="22" t="s">
        <v>1899</v>
      </c>
      <c r="C11042" s="24" t="s">
        <v>1905</v>
      </c>
      <c r="D11042" s="24" t="s">
        <v>1899</v>
      </c>
      <c r="E11042" s="7" t="s">
        <v>313</v>
      </c>
      <c r="F11042" s="7" t="s">
        <v>13</v>
      </c>
      <c r="G11042" s="7" t="s">
        <v>576</v>
      </c>
      <c r="H11042" s="7" t="s">
        <v>15</v>
      </c>
      <c r="I11042" s="7">
        <v>881</v>
      </c>
      <c r="J11042" s="7" t="s">
        <v>515</v>
      </c>
      <c r="K11042" s="10">
        <v>88</v>
      </c>
      <c r="L11042" s="7" t="s">
        <v>22</v>
      </c>
      <c r="M11042" s="10">
        <v>0.2</v>
      </c>
      <c r="P11042" s="10"/>
      <c r="Q11042" s="10"/>
      <c r="R11042" s="10"/>
      <c r="S11042" s="10"/>
      <c r="V11042" s="10" t="s">
        <v>1888</v>
      </c>
      <c r="W11042" s="8">
        <v>42</v>
      </c>
      <c r="AF11042" s="7" t="s">
        <v>18</v>
      </c>
      <c r="AG11042" s="7" t="s">
        <v>318</v>
      </c>
      <c r="AH11042" s="7" t="s">
        <v>436</v>
      </c>
      <c r="AI11042" s="7" t="s">
        <v>436</v>
      </c>
      <c r="AJ11042" s="7" t="s">
        <v>436</v>
      </c>
    </row>
    <row r="11043" spans="1:42" ht="15.75" customHeight="1">
      <c r="A11043" s="20">
        <v>37483</v>
      </c>
      <c r="B11043" s="24">
        <v>2002</v>
      </c>
      <c r="C11043" s="24" t="s">
        <v>1905</v>
      </c>
      <c r="D11043" s="24" t="s">
        <v>1888</v>
      </c>
      <c r="E11043" s="13" t="s">
        <v>313</v>
      </c>
      <c r="F11043" s="13" t="s">
        <v>13</v>
      </c>
      <c r="G11043" s="13" t="s">
        <v>122</v>
      </c>
      <c r="H11043" s="13" t="s">
        <v>15</v>
      </c>
      <c r="I11043" s="13">
        <v>882</v>
      </c>
      <c r="J11043" s="7" t="s">
        <v>119</v>
      </c>
      <c r="K11043" s="12">
        <v>88.5</v>
      </c>
      <c r="L11043" s="7" t="s">
        <v>22</v>
      </c>
      <c r="M11043" s="12">
        <v>2.2000000000000002</v>
      </c>
      <c r="N11043" s="12">
        <v>0.8</v>
      </c>
      <c r="O11043" s="12"/>
      <c r="P11043" s="12"/>
      <c r="V11043" s="10">
        <f t="shared" ref="V11043:V11049" si="566">SQRT((N11043*N11043)+(O11043*O11043)+((P11043*P11043)+(Q11043*Q11043)+(R11043*R11043)+(S11043*S11043)+(T11043*T11043)+(U11043*U11043)))</f>
        <v>0.8</v>
      </c>
      <c r="W11043" s="12">
        <v>53</v>
      </c>
      <c r="X11043" s="12"/>
      <c r="Y11043" s="12"/>
      <c r="AC11043" s="13">
        <v>3</v>
      </c>
      <c r="AE11043" s="13">
        <v>0</v>
      </c>
      <c r="AF11043" s="13"/>
      <c r="AG11043" s="13" t="s">
        <v>119</v>
      </c>
      <c r="AH11043" s="7" t="s">
        <v>436</v>
      </c>
      <c r="AI11043" s="7" t="s">
        <v>436</v>
      </c>
      <c r="AJ11043" s="7" t="s">
        <v>436</v>
      </c>
      <c r="AP11043" s="13"/>
    </row>
    <row r="11044" spans="1:42" ht="15.75" customHeight="1">
      <c r="A11044" s="17">
        <v>37882</v>
      </c>
      <c r="B11044" s="24" t="s">
        <v>1894</v>
      </c>
      <c r="C11044" s="24" t="s">
        <v>1905</v>
      </c>
      <c r="D11044" s="24" t="s">
        <v>1888</v>
      </c>
      <c r="E11044" s="7" t="s">
        <v>313</v>
      </c>
      <c r="F11044" s="7" t="s">
        <v>13</v>
      </c>
      <c r="G11044" s="7" t="s">
        <v>430</v>
      </c>
      <c r="H11044" s="7" t="s">
        <v>15</v>
      </c>
      <c r="I11044" s="7">
        <v>882</v>
      </c>
      <c r="J11044" s="7" t="s">
        <v>315</v>
      </c>
      <c r="K11044" s="10">
        <v>88.5</v>
      </c>
      <c r="L11044" s="7" t="s">
        <v>22</v>
      </c>
      <c r="M11044" s="10">
        <v>2.2000000000000002</v>
      </c>
      <c r="N11044" s="10">
        <v>0.8</v>
      </c>
      <c r="O11044" s="7"/>
      <c r="V11044" s="10">
        <f t="shared" si="566"/>
        <v>0.8</v>
      </c>
      <c r="W11044" s="8">
        <v>63</v>
      </c>
      <c r="AC11044" s="7">
        <v>4</v>
      </c>
      <c r="AE11044" s="7">
        <v>0</v>
      </c>
      <c r="AG11044" s="7" t="s">
        <v>119</v>
      </c>
      <c r="AH11044" s="7" t="s">
        <v>436</v>
      </c>
      <c r="AI11044" s="7" t="s">
        <v>436</v>
      </c>
      <c r="AJ11044" s="7" t="s">
        <v>436</v>
      </c>
    </row>
    <row r="11045" spans="1:42" ht="15.75" customHeight="1">
      <c r="A11045" s="17">
        <v>38605</v>
      </c>
      <c r="B11045" s="22" t="s">
        <v>1896</v>
      </c>
      <c r="C11045" s="24" t="s">
        <v>1905</v>
      </c>
      <c r="D11045" s="24" t="s">
        <v>1888</v>
      </c>
      <c r="E11045" s="7" t="s">
        <v>313</v>
      </c>
      <c r="F11045" s="7" t="s">
        <v>892</v>
      </c>
      <c r="G11045" s="7" t="s">
        <v>892</v>
      </c>
      <c r="H11045" s="7" t="s">
        <v>15</v>
      </c>
      <c r="I11045" s="7">
        <v>882</v>
      </c>
      <c r="J11045" s="7" t="s">
        <v>315</v>
      </c>
      <c r="K11045" s="12">
        <v>88.5</v>
      </c>
      <c r="L11045" s="7" t="s">
        <v>22</v>
      </c>
      <c r="M11045" s="12">
        <v>2.2000000000000002</v>
      </c>
      <c r="N11045" s="10">
        <v>0.9</v>
      </c>
      <c r="O11045" s="7"/>
      <c r="V11045" s="10">
        <f t="shared" si="566"/>
        <v>0.9</v>
      </c>
      <c r="W11045" s="7">
        <v>89</v>
      </c>
      <c r="AC11045" s="7">
        <v>4</v>
      </c>
      <c r="AG11045" s="7" t="s">
        <v>119</v>
      </c>
      <c r="AH11045" s="7" t="s">
        <v>436</v>
      </c>
      <c r="AI11045" s="7" t="s">
        <v>436</v>
      </c>
      <c r="AJ11045" s="7" t="s">
        <v>436</v>
      </c>
    </row>
    <row r="11046" spans="1:42" ht="15.75" customHeight="1">
      <c r="A11046" s="17">
        <v>39529</v>
      </c>
      <c r="B11046" s="22" t="s">
        <v>1899</v>
      </c>
      <c r="C11046" s="24" t="s">
        <v>1905</v>
      </c>
      <c r="D11046" s="24" t="s">
        <v>1888</v>
      </c>
      <c r="E11046" s="7" t="s">
        <v>313</v>
      </c>
      <c r="F11046" s="7" t="s">
        <v>13</v>
      </c>
      <c r="G11046" s="7" t="s">
        <v>576</v>
      </c>
      <c r="H11046" s="7" t="s">
        <v>15</v>
      </c>
      <c r="I11046" s="7">
        <v>882</v>
      </c>
      <c r="J11046" s="7" t="s">
        <v>315</v>
      </c>
      <c r="K11046" s="10">
        <v>88.5</v>
      </c>
      <c r="L11046" s="7" t="s">
        <v>22</v>
      </c>
      <c r="M11046" s="10">
        <v>2.2000000000000002</v>
      </c>
      <c r="N11046" s="10">
        <v>1.7</v>
      </c>
      <c r="P11046" s="10"/>
      <c r="Q11046" s="10"/>
      <c r="R11046" s="10"/>
      <c r="S11046" s="10"/>
      <c r="V11046" s="10">
        <f t="shared" si="566"/>
        <v>1.7</v>
      </c>
      <c r="W11046" s="8">
        <v>115</v>
      </c>
      <c r="AC11046" s="7">
        <v>8</v>
      </c>
      <c r="AG11046" s="7" t="s">
        <v>119</v>
      </c>
      <c r="AH11046" s="7" t="s">
        <v>436</v>
      </c>
      <c r="AI11046" s="7" t="s">
        <v>436</v>
      </c>
      <c r="AJ11046" s="7" t="s">
        <v>436</v>
      </c>
    </row>
    <row r="11047" spans="1:42" ht="15.75" customHeight="1">
      <c r="A11047" s="17">
        <v>40122</v>
      </c>
      <c r="B11047" s="22" t="s">
        <v>1900</v>
      </c>
      <c r="C11047" s="24" t="s">
        <v>1905</v>
      </c>
      <c r="D11047" s="24" t="s">
        <v>1888</v>
      </c>
      <c r="E11047" s="7" t="s">
        <v>313</v>
      </c>
      <c r="F11047" s="7" t="s">
        <v>1291</v>
      </c>
      <c r="G11047" s="7" t="s">
        <v>1292</v>
      </c>
      <c r="H11047" s="7" t="s">
        <v>15</v>
      </c>
      <c r="I11047" s="7">
        <v>882</v>
      </c>
      <c r="J11047" s="7" t="s">
        <v>315</v>
      </c>
      <c r="K11047" s="10">
        <v>88.5</v>
      </c>
      <c r="L11047" s="7" t="s">
        <v>22</v>
      </c>
      <c r="M11047" s="10">
        <v>2.2000000000000002</v>
      </c>
      <c r="N11047" s="10">
        <v>1.6</v>
      </c>
      <c r="O11047" s="7"/>
      <c r="V11047" s="10">
        <f t="shared" si="566"/>
        <v>1.6</v>
      </c>
      <c r="W11047" s="7">
        <v>130</v>
      </c>
      <c r="AC11047" s="7">
        <v>10</v>
      </c>
      <c r="AG11047" s="7" t="s">
        <v>119</v>
      </c>
      <c r="AH11047" s="7" t="s">
        <v>436</v>
      </c>
      <c r="AI11047" s="7" t="s">
        <v>436</v>
      </c>
      <c r="AJ11047" s="7" t="s">
        <v>436</v>
      </c>
    </row>
    <row r="11048" spans="1:42" ht="15.75" customHeight="1">
      <c r="A11048" s="19">
        <v>40862</v>
      </c>
      <c r="B11048" s="23" t="s">
        <v>1902</v>
      </c>
      <c r="C11048" s="24" t="s">
        <v>1905</v>
      </c>
      <c r="D11048" s="24" t="s">
        <v>1888</v>
      </c>
      <c r="E11048" s="15" t="s">
        <v>313</v>
      </c>
      <c r="F11048" s="15" t="s">
        <v>1291</v>
      </c>
      <c r="G11048" s="15" t="s">
        <v>1291</v>
      </c>
      <c r="H11048" s="15" t="s">
        <v>15</v>
      </c>
      <c r="I11048" s="15">
        <v>882</v>
      </c>
      <c r="J11048" s="15" t="s">
        <v>315</v>
      </c>
      <c r="K11048" s="16">
        <v>88.5</v>
      </c>
      <c r="L11048" s="15" t="s">
        <v>22</v>
      </c>
      <c r="M11048" s="16">
        <v>2.2000000000000002</v>
      </c>
      <c r="N11048" s="16">
        <v>2</v>
      </c>
      <c r="O11048" s="16"/>
      <c r="P11048" s="16"/>
      <c r="Q11048" s="16"/>
      <c r="R11048" s="16"/>
      <c r="S11048" s="16"/>
      <c r="T11048" s="16"/>
      <c r="U11048" s="16"/>
      <c r="V11048" s="10">
        <f t="shared" si="566"/>
        <v>2</v>
      </c>
      <c r="W11048" s="15">
        <v>162</v>
      </c>
      <c r="X11048" s="15"/>
      <c r="Y11048" s="15"/>
      <c r="Z11048" s="15"/>
      <c r="AA11048" s="15"/>
      <c r="AB11048" s="15"/>
      <c r="AC11048" s="15">
        <v>12</v>
      </c>
      <c r="AD11048" s="15"/>
      <c r="AE11048" s="15"/>
      <c r="AF11048" s="15"/>
      <c r="AG11048" s="15" t="s">
        <v>119</v>
      </c>
      <c r="AH11048" s="15" t="s">
        <v>436</v>
      </c>
      <c r="AI11048" s="15" t="s">
        <v>436</v>
      </c>
      <c r="AJ11048" s="15" t="s">
        <v>436</v>
      </c>
      <c r="AK11048" s="15"/>
      <c r="AL11048" s="15"/>
      <c r="AM11048" s="15"/>
      <c r="AN11048" s="15"/>
      <c r="AO11048" s="15"/>
      <c r="AP11048" s="15" t="s">
        <v>1812</v>
      </c>
    </row>
    <row r="11049" spans="1:42" ht="15.75" customHeight="1">
      <c r="A11049" s="17">
        <v>41550</v>
      </c>
      <c r="B11049" s="22" t="s">
        <v>2048</v>
      </c>
      <c r="C11049" s="22" t="s">
        <v>1905</v>
      </c>
      <c r="D11049" s="22" t="s">
        <v>1888</v>
      </c>
      <c r="E11049" s="7" t="s">
        <v>313</v>
      </c>
      <c r="F11049" s="7" t="s">
        <v>1291</v>
      </c>
      <c r="G11049" s="7" t="s">
        <v>1291</v>
      </c>
      <c r="H11049" s="7" t="s">
        <v>15</v>
      </c>
      <c r="I11049" s="7">
        <v>882</v>
      </c>
      <c r="J11049" s="7" t="s">
        <v>315</v>
      </c>
      <c r="K11049" s="10">
        <v>88.5</v>
      </c>
      <c r="L11049" s="7" t="s">
        <v>22</v>
      </c>
      <c r="M11049" s="10">
        <v>2.2000000000000002</v>
      </c>
      <c r="N11049" s="10">
        <v>2.5</v>
      </c>
      <c r="V11049" s="7">
        <f t="shared" si="566"/>
        <v>2.5</v>
      </c>
      <c r="W11049" s="7">
        <v>68</v>
      </c>
      <c r="AC11049" s="7">
        <v>14</v>
      </c>
      <c r="AG11049" s="7" t="s">
        <v>119</v>
      </c>
      <c r="AH11049" s="7" t="s">
        <v>436</v>
      </c>
      <c r="AI11049" s="7" t="s">
        <v>436</v>
      </c>
      <c r="AJ11049" s="7" t="s">
        <v>436</v>
      </c>
      <c r="AP11049" s="7" t="s">
        <v>2281</v>
      </c>
    </row>
    <row r="11050" spans="1:42" ht="15.75" customHeight="1">
      <c r="A11050" s="17">
        <v>41996</v>
      </c>
      <c r="B11050" s="22">
        <v>2014</v>
      </c>
      <c r="C11050" s="22" t="s">
        <v>1905</v>
      </c>
      <c r="D11050" s="22" t="s">
        <v>1888</v>
      </c>
      <c r="E11050" s="7" t="s">
        <v>313</v>
      </c>
      <c r="F11050" s="7" t="s">
        <v>2469</v>
      </c>
      <c r="G11050" s="7" t="s">
        <v>1286</v>
      </c>
      <c r="H11050" s="7" t="s">
        <v>15</v>
      </c>
      <c r="I11050" s="7">
        <v>882</v>
      </c>
      <c r="J11050" s="7" t="s">
        <v>315</v>
      </c>
      <c r="K11050" s="10">
        <v>88.5</v>
      </c>
      <c r="L11050" s="7" t="s">
        <v>22</v>
      </c>
      <c r="M11050" s="10">
        <v>2.2000000000000002</v>
      </c>
      <c r="N11050" s="10">
        <v>1.2</v>
      </c>
      <c r="V11050" s="7">
        <f>SUM(N11050:U11050)</f>
        <v>1.2</v>
      </c>
      <c r="W11050" s="7">
        <v>168</v>
      </c>
      <c r="AC11050" s="7">
        <v>14</v>
      </c>
      <c r="AE11050" s="7">
        <v>0</v>
      </c>
      <c r="AG11050" s="7" t="s">
        <v>119</v>
      </c>
      <c r="AH11050" s="7" t="s">
        <v>436</v>
      </c>
      <c r="AI11050" s="7" t="s">
        <v>436</v>
      </c>
      <c r="AJ11050" s="7" t="s">
        <v>436</v>
      </c>
      <c r="AP11050" s="7" t="s">
        <v>2483</v>
      </c>
    </row>
    <row r="11051" spans="1:42" ht="15.75" customHeight="1">
      <c r="A11051" s="20">
        <v>37483</v>
      </c>
      <c r="B11051" s="24">
        <v>2002</v>
      </c>
      <c r="C11051" s="24" t="s">
        <v>1905</v>
      </c>
      <c r="D11051" s="24" t="s">
        <v>1896</v>
      </c>
      <c r="E11051" s="13" t="s">
        <v>313</v>
      </c>
      <c r="F11051" s="13" t="s">
        <v>13</v>
      </c>
      <c r="G11051" s="13" t="s">
        <v>122</v>
      </c>
      <c r="H11051" s="13" t="s">
        <v>15</v>
      </c>
      <c r="I11051" s="13">
        <v>883</v>
      </c>
      <c r="J11051" s="7" t="s">
        <v>119</v>
      </c>
      <c r="K11051" s="12">
        <v>88</v>
      </c>
      <c r="L11051" s="7" t="s">
        <v>22</v>
      </c>
      <c r="M11051" s="12">
        <v>1.4</v>
      </c>
      <c r="N11051" s="12">
        <v>0.2</v>
      </c>
      <c r="O11051" s="12"/>
      <c r="P11051" s="12"/>
      <c r="V11051" s="10">
        <f>SQRT((N11051*N11051)+(O11051*O11051)+((P11051*P11051)+(Q11051*Q11051)+(R11051*R11051)+(S11051*S11051)+(T11051*T11051)+(U11051*U11051)))</f>
        <v>0.2</v>
      </c>
      <c r="W11051" s="12">
        <v>11</v>
      </c>
      <c r="X11051" s="12"/>
      <c r="Y11051" s="12"/>
      <c r="AC11051" s="13">
        <v>0</v>
      </c>
      <c r="AE11051" s="13">
        <v>0</v>
      </c>
      <c r="AF11051" s="13"/>
      <c r="AG11051" s="13" t="s">
        <v>119</v>
      </c>
      <c r="AH11051" s="7" t="s">
        <v>436</v>
      </c>
      <c r="AI11051" s="7" t="s">
        <v>436</v>
      </c>
      <c r="AJ11051" s="7" t="s">
        <v>436</v>
      </c>
      <c r="AP11051" s="13"/>
    </row>
    <row r="11052" spans="1:42" ht="15.75" customHeight="1">
      <c r="A11052" s="17">
        <v>37882</v>
      </c>
      <c r="B11052" s="24" t="s">
        <v>1894</v>
      </c>
      <c r="C11052" s="24" t="s">
        <v>1905</v>
      </c>
      <c r="D11052" s="24" t="s">
        <v>1896</v>
      </c>
      <c r="E11052" s="7" t="s">
        <v>313</v>
      </c>
      <c r="F11052" s="7" t="s">
        <v>13</v>
      </c>
      <c r="G11052" s="7" t="s">
        <v>430</v>
      </c>
      <c r="H11052" s="7" t="s">
        <v>15</v>
      </c>
      <c r="I11052" s="7">
        <v>883</v>
      </c>
      <c r="J11052" s="7" t="s">
        <v>315</v>
      </c>
      <c r="K11052" s="10">
        <v>88</v>
      </c>
      <c r="L11052" s="7" t="s">
        <v>22</v>
      </c>
      <c r="M11052" s="10">
        <v>1.4</v>
      </c>
      <c r="N11052" s="10">
        <v>0.2</v>
      </c>
      <c r="O11052" s="7"/>
      <c r="V11052" s="10">
        <f>SQRT((N11052*N11052)+(O11052*O11052)+((P11052*P11052)+(Q11052*Q11052)+(R11052*R11052)+(S11052*S11052)+(T11052*T11052)+(U11052*U11052)))</f>
        <v>0.2</v>
      </c>
      <c r="W11052" s="8">
        <v>12</v>
      </c>
      <c r="AC11052" s="7">
        <v>0</v>
      </c>
      <c r="AE11052" s="7">
        <v>0</v>
      </c>
      <c r="AG11052" s="7" t="s">
        <v>119</v>
      </c>
      <c r="AH11052" s="7" t="s">
        <v>436</v>
      </c>
      <c r="AI11052" s="7" t="s">
        <v>436</v>
      </c>
      <c r="AJ11052" s="7" t="s">
        <v>436</v>
      </c>
    </row>
    <row r="11053" spans="1:42" ht="15.75" customHeight="1">
      <c r="A11053" s="17">
        <v>38605</v>
      </c>
      <c r="B11053" s="22" t="s">
        <v>1896</v>
      </c>
      <c r="C11053" s="24" t="s">
        <v>1905</v>
      </c>
      <c r="D11053" s="24" t="s">
        <v>1896</v>
      </c>
      <c r="E11053" s="7" t="s">
        <v>313</v>
      </c>
      <c r="F11053" s="7" t="s">
        <v>892</v>
      </c>
      <c r="G11053" s="7" t="s">
        <v>892</v>
      </c>
      <c r="H11053" s="7" t="s">
        <v>15</v>
      </c>
      <c r="I11053" s="7">
        <v>883</v>
      </c>
      <c r="J11053" s="7" t="s">
        <v>343</v>
      </c>
      <c r="K11053" s="12">
        <v>88</v>
      </c>
      <c r="L11053" s="7" t="s">
        <v>22</v>
      </c>
      <c r="M11053" s="12">
        <v>1.4</v>
      </c>
      <c r="O11053" s="7"/>
      <c r="V11053" s="10" t="s">
        <v>1888</v>
      </c>
      <c r="AF11053" s="7" t="s">
        <v>106</v>
      </c>
      <c r="AG11053" s="7" t="s">
        <v>318</v>
      </c>
      <c r="AH11053" s="7" t="s">
        <v>436</v>
      </c>
      <c r="AI11053" s="7" t="s">
        <v>436</v>
      </c>
      <c r="AJ11053" s="7" t="s">
        <v>436</v>
      </c>
      <c r="AP11053" s="7" t="s">
        <v>997</v>
      </c>
    </row>
    <row r="11054" spans="1:42" ht="15.75" customHeight="1">
      <c r="A11054" s="20">
        <v>37483</v>
      </c>
      <c r="B11054" s="24">
        <v>2002</v>
      </c>
      <c r="C11054" s="24" t="s">
        <v>1905</v>
      </c>
      <c r="D11054" s="24" t="s">
        <v>1899</v>
      </c>
      <c r="E11054" s="13" t="s">
        <v>313</v>
      </c>
      <c r="F11054" s="13" t="s">
        <v>13</v>
      </c>
      <c r="G11054" s="13" t="s">
        <v>122</v>
      </c>
      <c r="H11054" s="13" t="s">
        <v>15</v>
      </c>
      <c r="I11054" s="13">
        <v>884</v>
      </c>
      <c r="J11054" s="7" t="s">
        <v>119</v>
      </c>
      <c r="K11054" s="12">
        <v>87.9</v>
      </c>
      <c r="L11054" s="7" t="s">
        <v>22</v>
      </c>
      <c r="M11054" s="12">
        <v>1.8</v>
      </c>
      <c r="N11054" s="12">
        <v>0.5</v>
      </c>
      <c r="O11054" s="12"/>
      <c r="P11054" s="12"/>
      <c r="V11054" s="10">
        <f t="shared" ref="V11054:V11060" si="567">SQRT((N11054*N11054)+(O11054*O11054)+((P11054*P11054)+(Q11054*Q11054)+(R11054*R11054)+(S11054*S11054)+(T11054*T11054)+(U11054*U11054)))</f>
        <v>0.5</v>
      </c>
      <c r="W11054" s="12">
        <v>51</v>
      </c>
      <c r="X11054" s="12"/>
      <c r="Y11054" s="12"/>
      <c r="AC11054" s="13">
        <v>2</v>
      </c>
      <c r="AE11054" s="13">
        <v>0</v>
      </c>
      <c r="AF11054" s="13"/>
      <c r="AG11054" s="13" t="s">
        <v>119</v>
      </c>
      <c r="AH11054" s="7" t="s">
        <v>436</v>
      </c>
      <c r="AI11054" s="7" t="s">
        <v>436</v>
      </c>
      <c r="AJ11054" s="7" t="s">
        <v>436</v>
      </c>
      <c r="AP11054" s="13"/>
    </row>
    <row r="11055" spans="1:42" ht="15.75" customHeight="1">
      <c r="A11055" s="17">
        <v>37882</v>
      </c>
      <c r="B11055" s="24" t="s">
        <v>1894</v>
      </c>
      <c r="C11055" s="24" t="s">
        <v>1905</v>
      </c>
      <c r="D11055" s="24" t="s">
        <v>1899</v>
      </c>
      <c r="E11055" s="7" t="s">
        <v>313</v>
      </c>
      <c r="F11055" s="7" t="s">
        <v>13</v>
      </c>
      <c r="G11055" s="7" t="s">
        <v>430</v>
      </c>
      <c r="H11055" s="7" t="s">
        <v>15</v>
      </c>
      <c r="I11055" s="7">
        <v>884</v>
      </c>
      <c r="J11055" s="7" t="s">
        <v>315</v>
      </c>
      <c r="K11055" s="10">
        <v>87.9</v>
      </c>
      <c r="L11055" s="7" t="s">
        <v>22</v>
      </c>
      <c r="M11055" s="10">
        <v>1.8</v>
      </c>
      <c r="N11055" s="10">
        <v>0.5</v>
      </c>
      <c r="O11055" s="7"/>
      <c r="V11055" s="10">
        <f t="shared" si="567"/>
        <v>0.5</v>
      </c>
      <c r="W11055" s="8">
        <v>52</v>
      </c>
      <c r="AC11055" s="7">
        <v>1</v>
      </c>
      <c r="AE11055" s="7">
        <v>0</v>
      </c>
      <c r="AG11055" s="7" t="s">
        <v>119</v>
      </c>
      <c r="AH11055" s="7" t="s">
        <v>436</v>
      </c>
      <c r="AI11055" s="7" t="s">
        <v>436</v>
      </c>
      <c r="AJ11055" s="7" t="s">
        <v>436</v>
      </c>
    </row>
    <row r="11056" spans="1:42" ht="15.75" customHeight="1">
      <c r="A11056" s="17">
        <v>38605</v>
      </c>
      <c r="B11056" s="22" t="s">
        <v>1896</v>
      </c>
      <c r="C11056" s="24" t="s">
        <v>1905</v>
      </c>
      <c r="D11056" s="24" t="s">
        <v>1899</v>
      </c>
      <c r="E11056" s="7" t="s">
        <v>313</v>
      </c>
      <c r="F11056" s="7" t="s">
        <v>892</v>
      </c>
      <c r="G11056" s="7" t="s">
        <v>892</v>
      </c>
      <c r="H11056" s="7" t="s">
        <v>15</v>
      </c>
      <c r="I11056" s="7">
        <v>884</v>
      </c>
      <c r="J11056" s="7" t="s">
        <v>315</v>
      </c>
      <c r="K11056" s="12">
        <v>87.9</v>
      </c>
      <c r="L11056" s="7" t="s">
        <v>22</v>
      </c>
      <c r="M11056" s="12">
        <v>1.8</v>
      </c>
      <c r="N11056" s="10">
        <v>0.6</v>
      </c>
      <c r="O11056" s="7"/>
      <c r="V11056" s="10">
        <f t="shared" si="567"/>
        <v>0.6</v>
      </c>
      <c r="W11056" s="7">
        <v>54</v>
      </c>
      <c r="AC11056" s="7">
        <v>2</v>
      </c>
      <c r="AG11056" s="7" t="s">
        <v>119</v>
      </c>
      <c r="AH11056" s="7" t="s">
        <v>436</v>
      </c>
      <c r="AI11056" s="7" t="s">
        <v>436</v>
      </c>
      <c r="AJ11056" s="7" t="s">
        <v>436</v>
      </c>
      <c r="AP11056" s="7" t="s">
        <v>1059</v>
      </c>
    </row>
    <row r="11057" spans="1:42" ht="15.75" customHeight="1">
      <c r="A11057" s="17">
        <v>39529</v>
      </c>
      <c r="B11057" s="22" t="s">
        <v>1899</v>
      </c>
      <c r="C11057" s="24" t="s">
        <v>1905</v>
      </c>
      <c r="D11057" s="24" t="s">
        <v>1899</v>
      </c>
      <c r="E11057" s="7" t="s">
        <v>313</v>
      </c>
      <c r="F11057" s="7" t="s">
        <v>13</v>
      </c>
      <c r="G11057" s="7" t="s">
        <v>576</v>
      </c>
      <c r="H11057" s="7" t="s">
        <v>15</v>
      </c>
      <c r="I11057" s="7">
        <v>884</v>
      </c>
      <c r="J11057" s="7" t="s">
        <v>515</v>
      </c>
      <c r="K11057" s="10">
        <v>87.9</v>
      </c>
      <c r="L11057" s="7" t="s">
        <v>22</v>
      </c>
      <c r="M11057" s="10">
        <v>1.8</v>
      </c>
      <c r="N11057" s="10">
        <v>0.6</v>
      </c>
      <c r="P11057" s="10"/>
      <c r="Q11057" s="10"/>
      <c r="R11057" s="10"/>
      <c r="S11057" s="10"/>
      <c r="V11057" s="10">
        <f t="shared" si="567"/>
        <v>0.6</v>
      </c>
      <c r="W11057" s="8">
        <v>64</v>
      </c>
      <c r="AF11057" s="7" t="s">
        <v>16</v>
      </c>
      <c r="AG11057" s="7" t="s">
        <v>318</v>
      </c>
      <c r="AH11057" s="7" t="s">
        <v>436</v>
      </c>
      <c r="AI11057" s="7" t="s">
        <v>436</v>
      </c>
      <c r="AJ11057" s="7" t="s">
        <v>436</v>
      </c>
      <c r="AP11057" s="7" t="s">
        <v>803</v>
      </c>
    </row>
    <row r="11058" spans="1:42" ht="15.75" customHeight="1">
      <c r="A11058" s="20">
        <v>37483</v>
      </c>
      <c r="B11058" s="24">
        <v>2002</v>
      </c>
      <c r="C11058" s="24" t="s">
        <v>1905</v>
      </c>
      <c r="D11058" s="24" t="s">
        <v>1899</v>
      </c>
      <c r="E11058" s="13" t="s">
        <v>313</v>
      </c>
      <c r="F11058" s="13" t="s">
        <v>13</v>
      </c>
      <c r="G11058" s="13" t="s">
        <v>122</v>
      </c>
      <c r="H11058" s="13" t="s">
        <v>15</v>
      </c>
      <c r="I11058" s="13">
        <v>885</v>
      </c>
      <c r="J11058" s="7" t="s">
        <v>119</v>
      </c>
      <c r="K11058" s="12">
        <v>87.9</v>
      </c>
      <c r="L11058" s="7" t="s">
        <v>22</v>
      </c>
      <c r="M11058" s="12">
        <v>1.8</v>
      </c>
      <c r="N11058" s="12">
        <v>0.5</v>
      </c>
      <c r="O11058" s="12"/>
      <c r="P11058" s="12"/>
      <c r="V11058" s="10">
        <f t="shared" si="567"/>
        <v>0.5</v>
      </c>
      <c r="W11058" s="12">
        <v>42</v>
      </c>
      <c r="X11058" s="12"/>
      <c r="Y11058" s="12"/>
      <c r="AC11058" s="13">
        <v>1</v>
      </c>
      <c r="AE11058" s="13">
        <v>0</v>
      </c>
      <c r="AF11058" s="13"/>
      <c r="AG11058" s="13" t="s">
        <v>119</v>
      </c>
      <c r="AH11058" s="7" t="s">
        <v>436</v>
      </c>
      <c r="AI11058" s="7" t="s">
        <v>436</v>
      </c>
      <c r="AJ11058" s="7" t="s">
        <v>436</v>
      </c>
      <c r="AP11058" s="13"/>
    </row>
    <row r="11059" spans="1:42" ht="15.75" customHeight="1">
      <c r="A11059" s="17">
        <v>37882</v>
      </c>
      <c r="B11059" s="24" t="s">
        <v>1894</v>
      </c>
      <c r="C11059" s="24" t="s">
        <v>1905</v>
      </c>
      <c r="D11059" s="24" t="s">
        <v>1899</v>
      </c>
      <c r="E11059" s="7" t="s">
        <v>313</v>
      </c>
      <c r="F11059" s="7" t="s">
        <v>13</v>
      </c>
      <c r="G11059" s="7" t="s">
        <v>430</v>
      </c>
      <c r="H11059" s="7" t="s">
        <v>15</v>
      </c>
      <c r="I11059" s="7">
        <v>885</v>
      </c>
      <c r="J11059" s="7" t="s">
        <v>315</v>
      </c>
      <c r="K11059" s="10">
        <v>87.9</v>
      </c>
      <c r="L11059" s="7" t="s">
        <v>22</v>
      </c>
      <c r="M11059" s="10">
        <v>1.8</v>
      </c>
      <c r="N11059" s="10">
        <v>0.5</v>
      </c>
      <c r="O11059" s="7"/>
      <c r="V11059" s="10">
        <f t="shared" si="567"/>
        <v>0.5</v>
      </c>
      <c r="W11059" s="8">
        <v>44</v>
      </c>
      <c r="AC11059" s="7">
        <v>3</v>
      </c>
      <c r="AE11059" s="7">
        <v>0</v>
      </c>
      <c r="AG11059" s="7" t="s">
        <v>119</v>
      </c>
      <c r="AH11059" s="7" t="s">
        <v>436</v>
      </c>
      <c r="AI11059" s="7" t="s">
        <v>436</v>
      </c>
      <c r="AJ11059" s="7" t="s">
        <v>436</v>
      </c>
    </row>
    <row r="11060" spans="1:42" ht="15.75" customHeight="1">
      <c r="A11060" s="17">
        <v>38605</v>
      </c>
      <c r="B11060" s="22" t="s">
        <v>1896</v>
      </c>
      <c r="C11060" s="24" t="s">
        <v>1905</v>
      </c>
      <c r="D11060" s="24" t="s">
        <v>1899</v>
      </c>
      <c r="E11060" s="7" t="s">
        <v>313</v>
      </c>
      <c r="F11060" s="7" t="s">
        <v>892</v>
      </c>
      <c r="G11060" s="7" t="s">
        <v>892</v>
      </c>
      <c r="H11060" s="7" t="s">
        <v>15</v>
      </c>
      <c r="I11060" s="7">
        <v>885</v>
      </c>
      <c r="J11060" s="7" t="s">
        <v>315</v>
      </c>
      <c r="K11060" s="12">
        <v>87.9</v>
      </c>
      <c r="L11060" s="7" t="s">
        <v>22</v>
      </c>
      <c r="M11060" s="12">
        <v>1.8</v>
      </c>
      <c r="N11060" s="10">
        <v>0.7</v>
      </c>
      <c r="O11060" s="7"/>
      <c r="V11060" s="10">
        <f t="shared" si="567"/>
        <v>0.7</v>
      </c>
      <c r="W11060" s="7">
        <v>37</v>
      </c>
      <c r="AC11060" s="7">
        <v>2</v>
      </c>
      <c r="AG11060" s="7" t="s">
        <v>119</v>
      </c>
      <c r="AH11060" s="7" t="s">
        <v>436</v>
      </c>
      <c r="AI11060" s="7" t="s">
        <v>436</v>
      </c>
      <c r="AJ11060" s="7" t="s">
        <v>436</v>
      </c>
    </row>
    <row r="11061" spans="1:42" ht="15.75" customHeight="1">
      <c r="A11061" s="17">
        <v>39529</v>
      </c>
      <c r="B11061" s="22" t="s">
        <v>1899</v>
      </c>
      <c r="C11061" s="24" t="s">
        <v>1905</v>
      </c>
      <c r="D11061" s="24" t="s">
        <v>1899</v>
      </c>
      <c r="E11061" s="7" t="s">
        <v>313</v>
      </c>
      <c r="F11061" s="7" t="s">
        <v>13</v>
      </c>
      <c r="G11061" s="7" t="s">
        <v>576</v>
      </c>
      <c r="H11061" s="7" t="s">
        <v>15</v>
      </c>
      <c r="I11061" s="7">
        <v>885</v>
      </c>
      <c r="J11061" s="7" t="s">
        <v>515</v>
      </c>
      <c r="K11061" s="10">
        <v>87.9</v>
      </c>
      <c r="L11061" s="7" t="s">
        <v>22</v>
      </c>
      <c r="M11061" s="10">
        <v>1.8</v>
      </c>
      <c r="P11061" s="10"/>
      <c r="Q11061" s="10"/>
      <c r="R11061" s="10"/>
      <c r="S11061" s="10"/>
      <c r="V11061" s="10" t="s">
        <v>1888</v>
      </c>
      <c r="W11061" s="8"/>
      <c r="AG11061" s="7" t="s">
        <v>318</v>
      </c>
      <c r="AH11061" s="7" t="s">
        <v>436</v>
      </c>
      <c r="AI11061" s="7" t="s">
        <v>436</v>
      </c>
      <c r="AJ11061" s="7" t="s">
        <v>436</v>
      </c>
      <c r="AP11061" s="7" t="s">
        <v>521</v>
      </c>
    </row>
    <row r="11062" spans="1:42" ht="15.75" customHeight="1">
      <c r="A11062" s="20">
        <v>37483</v>
      </c>
      <c r="B11062" s="24">
        <v>2002</v>
      </c>
      <c r="C11062" s="24" t="s">
        <v>1905</v>
      </c>
      <c r="D11062" s="24" t="s">
        <v>1888</v>
      </c>
      <c r="E11062" s="13" t="s">
        <v>313</v>
      </c>
      <c r="F11062" s="13" t="s">
        <v>13</v>
      </c>
      <c r="G11062" s="13" t="s">
        <v>122</v>
      </c>
      <c r="H11062" s="13" t="s">
        <v>15</v>
      </c>
      <c r="I11062" s="13">
        <v>886</v>
      </c>
      <c r="J11062" s="7" t="s">
        <v>119</v>
      </c>
      <c r="K11062" s="12">
        <v>87.5</v>
      </c>
      <c r="L11062" s="7" t="s">
        <v>22</v>
      </c>
      <c r="M11062" s="12">
        <v>0.5</v>
      </c>
      <c r="N11062" s="12">
        <v>1.9</v>
      </c>
      <c r="O11062" s="12"/>
      <c r="P11062" s="12"/>
      <c r="V11062" s="10">
        <f t="shared" ref="V11062:V11068" si="568">SQRT((N11062*N11062)+(O11062*O11062)+((P11062*P11062)+(Q11062*Q11062)+(R11062*R11062)+(S11062*S11062)+(T11062*T11062)+(U11062*U11062)))</f>
        <v>1.9</v>
      </c>
      <c r="W11062" s="12">
        <v>269</v>
      </c>
      <c r="X11062" s="12"/>
      <c r="Y11062" s="12"/>
      <c r="AC11062" s="13">
        <v>13</v>
      </c>
      <c r="AE11062" s="13">
        <v>0</v>
      </c>
      <c r="AF11062" s="13"/>
      <c r="AG11062" s="13" t="s">
        <v>119</v>
      </c>
      <c r="AH11062" s="7" t="s">
        <v>436</v>
      </c>
      <c r="AI11062" s="7" t="s">
        <v>436</v>
      </c>
      <c r="AJ11062" s="7" t="s">
        <v>436</v>
      </c>
      <c r="AP11062" s="13"/>
    </row>
    <row r="11063" spans="1:42" ht="15.75" customHeight="1">
      <c r="A11063" s="17">
        <v>37882</v>
      </c>
      <c r="B11063" s="24" t="s">
        <v>1894</v>
      </c>
      <c r="C11063" s="24" t="s">
        <v>1905</v>
      </c>
      <c r="D11063" s="24" t="s">
        <v>1888</v>
      </c>
      <c r="E11063" s="7" t="s">
        <v>313</v>
      </c>
      <c r="F11063" s="7" t="s">
        <v>13</v>
      </c>
      <c r="G11063" s="7" t="s">
        <v>430</v>
      </c>
      <c r="H11063" s="7" t="s">
        <v>15</v>
      </c>
      <c r="I11063" s="7">
        <v>886</v>
      </c>
      <c r="J11063" s="7" t="s">
        <v>315</v>
      </c>
      <c r="K11063" s="10">
        <v>87.5</v>
      </c>
      <c r="L11063" s="7" t="s">
        <v>22</v>
      </c>
      <c r="M11063" s="10">
        <v>0.5</v>
      </c>
      <c r="N11063" s="10">
        <v>2</v>
      </c>
      <c r="O11063" s="7"/>
      <c r="V11063" s="10">
        <f t="shared" si="568"/>
        <v>2</v>
      </c>
      <c r="W11063" s="8">
        <v>291</v>
      </c>
      <c r="AC11063" s="7">
        <v>14</v>
      </c>
      <c r="AE11063" s="7">
        <v>0</v>
      </c>
      <c r="AG11063" s="7" t="s">
        <v>119</v>
      </c>
      <c r="AH11063" s="7" t="s">
        <v>436</v>
      </c>
      <c r="AI11063" s="7" t="s">
        <v>436</v>
      </c>
      <c r="AJ11063" s="7" t="s">
        <v>436</v>
      </c>
    </row>
    <row r="11064" spans="1:42" ht="15.75" customHeight="1">
      <c r="A11064" s="17">
        <v>38605</v>
      </c>
      <c r="B11064" s="22" t="s">
        <v>1896</v>
      </c>
      <c r="C11064" s="24" t="s">
        <v>1905</v>
      </c>
      <c r="D11064" s="24" t="s">
        <v>1888</v>
      </c>
      <c r="E11064" s="7" t="s">
        <v>313</v>
      </c>
      <c r="F11064" s="7" t="s">
        <v>892</v>
      </c>
      <c r="G11064" s="7" t="s">
        <v>892</v>
      </c>
      <c r="H11064" s="7" t="s">
        <v>15</v>
      </c>
      <c r="I11064" s="7">
        <v>886</v>
      </c>
      <c r="J11064" s="7" t="s">
        <v>315</v>
      </c>
      <c r="K11064" s="12">
        <v>87.5</v>
      </c>
      <c r="L11064" s="7" t="s">
        <v>22</v>
      </c>
      <c r="M11064" s="12">
        <v>0.5</v>
      </c>
      <c r="N11064" s="10">
        <v>2.2999999999999998</v>
      </c>
      <c r="O11064" s="7"/>
      <c r="V11064" s="10">
        <f t="shared" si="568"/>
        <v>2.2999999999999998</v>
      </c>
      <c r="W11064" s="7">
        <v>9999</v>
      </c>
      <c r="AG11064" s="7" t="s">
        <v>119</v>
      </c>
      <c r="AH11064" s="7" t="s">
        <v>436</v>
      </c>
      <c r="AI11064" s="7" t="s">
        <v>436</v>
      </c>
      <c r="AJ11064" s="7" t="s">
        <v>436</v>
      </c>
    </row>
    <row r="11065" spans="1:42" ht="15.75" customHeight="1">
      <c r="A11065" s="17">
        <v>39529</v>
      </c>
      <c r="B11065" s="22" t="s">
        <v>1899</v>
      </c>
      <c r="C11065" s="24" t="s">
        <v>1905</v>
      </c>
      <c r="D11065" s="24" t="s">
        <v>1888</v>
      </c>
      <c r="E11065" s="7" t="s">
        <v>313</v>
      </c>
      <c r="F11065" s="7" t="s">
        <v>13</v>
      </c>
      <c r="G11065" s="7" t="s">
        <v>576</v>
      </c>
      <c r="H11065" s="7" t="s">
        <v>15</v>
      </c>
      <c r="I11065" s="7">
        <v>886</v>
      </c>
      <c r="J11065" s="7" t="s">
        <v>315</v>
      </c>
      <c r="K11065" s="10">
        <v>87.5</v>
      </c>
      <c r="L11065" s="7" t="s">
        <v>22</v>
      </c>
      <c r="M11065" s="10">
        <v>0.5</v>
      </c>
      <c r="N11065" s="10">
        <v>2.9</v>
      </c>
      <c r="P11065" s="10"/>
      <c r="Q11065" s="10"/>
      <c r="R11065" s="10"/>
      <c r="S11065" s="10"/>
      <c r="V11065" s="10">
        <f t="shared" si="568"/>
        <v>2.9</v>
      </c>
      <c r="W11065" s="8">
        <v>9999</v>
      </c>
      <c r="AE11065" s="7">
        <v>0</v>
      </c>
      <c r="AG11065" s="7" t="s">
        <v>119</v>
      </c>
      <c r="AH11065" s="7" t="s">
        <v>436</v>
      </c>
      <c r="AI11065" s="7" t="s">
        <v>436</v>
      </c>
      <c r="AJ11065" s="7" t="s">
        <v>436</v>
      </c>
    </row>
    <row r="11066" spans="1:42" ht="15.75" customHeight="1">
      <c r="A11066" s="17">
        <v>40122</v>
      </c>
      <c r="B11066" s="22" t="s">
        <v>1900</v>
      </c>
      <c r="C11066" s="24" t="s">
        <v>1905</v>
      </c>
      <c r="D11066" s="24" t="s">
        <v>1888</v>
      </c>
      <c r="E11066" s="7" t="s">
        <v>313</v>
      </c>
      <c r="F11066" s="7" t="s">
        <v>1291</v>
      </c>
      <c r="G11066" s="7" t="s">
        <v>1292</v>
      </c>
      <c r="H11066" s="7" t="s">
        <v>15</v>
      </c>
      <c r="I11066" s="7">
        <v>886</v>
      </c>
      <c r="J11066" s="7" t="s">
        <v>315</v>
      </c>
      <c r="K11066" s="10">
        <v>87.5</v>
      </c>
      <c r="L11066" s="7" t="s">
        <v>22</v>
      </c>
      <c r="M11066" s="10">
        <v>0.5</v>
      </c>
      <c r="N11066" s="10">
        <v>3.3</v>
      </c>
      <c r="O11066" s="7"/>
      <c r="V11066" s="10">
        <f t="shared" si="568"/>
        <v>3.3</v>
      </c>
      <c r="W11066" s="7">
        <v>9999</v>
      </c>
      <c r="AE11066" s="7">
        <v>0</v>
      </c>
      <c r="AG11066" s="7" t="s">
        <v>119</v>
      </c>
      <c r="AH11066" s="7" t="s">
        <v>436</v>
      </c>
      <c r="AI11066" s="7" t="s">
        <v>436</v>
      </c>
      <c r="AJ11066" s="7" t="s">
        <v>436</v>
      </c>
    </row>
    <row r="11067" spans="1:42" ht="15.75" customHeight="1">
      <c r="A11067" s="19">
        <v>40862</v>
      </c>
      <c r="B11067" s="23" t="s">
        <v>1902</v>
      </c>
      <c r="C11067" s="24" t="s">
        <v>1905</v>
      </c>
      <c r="D11067" s="24" t="s">
        <v>1888</v>
      </c>
      <c r="E11067" s="15" t="s">
        <v>313</v>
      </c>
      <c r="F11067" s="15" t="s">
        <v>1291</v>
      </c>
      <c r="G11067" s="15" t="s">
        <v>1291</v>
      </c>
      <c r="H11067" s="15" t="s">
        <v>15</v>
      </c>
      <c r="I11067" s="15">
        <v>886</v>
      </c>
      <c r="J11067" s="15" t="s">
        <v>315</v>
      </c>
      <c r="K11067" s="16">
        <v>87.5</v>
      </c>
      <c r="L11067" s="15" t="s">
        <v>22</v>
      </c>
      <c r="M11067" s="16">
        <v>0.5</v>
      </c>
      <c r="N11067" s="16">
        <v>3.8</v>
      </c>
      <c r="O11067" s="16"/>
      <c r="P11067" s="16"/>
      <c r="Q11067" s="16"/>
      <c r="R11067" s="16"/>
      <c r="S11067" s="16"/>
      <c r="T11067" s="16"/>
      <c r="U11067" s="16"/>
      <c r="V11067" s="10">
        <f t="shared" si="568"/>
        <v>3.8</v>
      </c>
      <c r="W11067" s="15">
        <v>9999</v>
      </c>
      <c r="X11067" s="15"/>
      <c r="Y11067" s="15"/>
      <c r="Z11067" s="15"/>
      <c r="AA11067" s="15"/>
      <c r="AB11067" s="15"/>
      <c r="AC11067" s="15"/>
      <c r="AD11067" s="15"/>
      <c r="AE11067" s="15">
        <v>0</v>
      </c>
      <c r="AF11067" s="15"/>
      <c r="AG11067" s="15" t="s">
        <v>119</v>
      </c>
      <c r="AH11067" s="15" t="s">
        <v>436</v>
      </c>
      <c r="AI11067" s="15" t="s">
        <v>436</v>
      </c>
      <c r="AJ11067" s="15" t="s">
        <v>436</v>
      </c>
      <c r="AK11067" s="15"/>
      <c r="AL11067" s="15"/>
      <c r="AM11067" s="15"/>
      <c r="AN11067" s="15"/>
      <c r="AO11067" s="15"/>
      <c r="AP11067" s="15"/>
    </row>
    <row r="11068" spans="1:42" ht="15.75" customHeight="1">
      <c r="A11068" s="17">
        <v>41550</v>
      </c>
      <c r="B11068" s="22" t="s">
        <v>2048</v>
      </c>
      <c r="C11068" s="22" t="s">
        <v>1905</v>
      </c>
      <c r="D11068" s="22" t="s">
        <v>1888</v>
      </c>
      <c r="E11068" s="7" t="s">
        <v>313</v>
      </c>
      <c r="F11068" s="7" t="s">
        <v>1291</v>
      </c>
      <c r="G11068" s="7" t="s">
        <v>1291</v>
      </c>
      <c r="H11068" s="7" t="s">
        <v>15</v>
      </c>
      <c r="I11068" s="7">
        <v>886</v>
      </c>
      <c r="J11068" s="7" t="s">
        <v>315</v>
      </c>
      <c r="K11068" s="10">
        <v>87.5</v>
      </c>
      <c r="L11068" s="7" t="s">
        <v>22</v>
      </c>
      <c r="M11068" s="10">
        <v>0.5</v>
      </c>
      <c r="N11068" s="10">
        <v>4.0999999999999996</v>
      </c>
      <c r="V11068" s="7">
        <f t="shared" si="568"/>
        <v>4.0999999999999996</v>
      </c>
      <c r="W11068" s="7">
        <v>9999</v>
      </c>
      <c r="AE11068" s="7">
        <v>0</v>
      </c>
      <c r="AG11068" s="7" t="s">
        <v>119</v>
      </c>
      <c r="AH11068" s="7" t="s">
        <v>436</v>
      </c>
      <c r="AI11068" s="7" t="s">
        <v>436</v>
      </c>
      <c r="AJ11068" s="7" t="s">
        <v>436</v>
      </c>
    </row>
    <row r="11069" spans="1:42" ht="15.75" customHeight="1">
      <c r="A11069" s="17">
        <v>41996</v>
      </c>
      <c r="B11069" s="22">
        <v>2014</v>
      </c>
      <c r="C11069" s="22" t="s">
        <v>1905</v>
      </c>
      <c r="D11069" s="22" t="s">
        <v>1888</v>
      </c>
      <c r="E11069" s="7" t="s">
        <v>313</v>
      </c>
      <c r="F11069" s="7" t="s">
        <v>2469</v>
      </c>
      <c r="G11069" s="7" t="s">
        <v>1286</v>
      </c>
      <c r="H11069" s="7" t="s">
        <v>15</v>
      </c>
      <c r="I11069" s="7">
        <v>886</v>
      </c>
      <c r="J11069" s="7" t="s">
        <v>315</v>
      </c>
      <c r="K11069" s="10">
        <v>87.5</v>
      </c>
      <c r="L11069" s="7" t="s">
        <v>22</v>
      </c>
      <c r="M11069" s="10">
        <v>0.5</v>
      </c>
      <c r="N11069" s="10">
        <v>4.2</v>
      </c>
      <c r="V11069" s="7">
        <f>SUM(N11069:U11069)</f>
        <v>4.2</v>
      </c>
      <c r="W11069" s="7">
        <v>9999</v>
      </c>
      <c r="AE11069" s="7">
        <v>0</v>
      </c>
      <c r="AG11069" s="7" t="s">
        <v>119</v>
      </c>
      <c r="AH11069" s="7" t="s">
        <v>436</v>
      </c>
      <c r="AI11069" s="7" t="s">
        <v>436</v>
      </c>
      <c r="AJ11069" s="7" t="s">
        <v>436</v>
      </c>
    </row>
    <row r="11070" spans="1:42" ht="15.75" customHeight="1">
      <c r="A11070" s="20">
        <v>37483</v>
      </c>
      <c r="B11070" s="24">
        <v>2002</v>
      </c>
      <c r="C11070" s="24" t="s">
        <v>1905</v>
      </c>
      <c r="D11070" s="22">
        <v>2014</v>
      </c>
      <c r="E11070" s="13" t="s">
        <v>313</v>
      </c>
      <c r="F11070" s="13" t="s">
        <v>13</v>
      </c>
      <c r="G11070" s="13" t="s">
        <v>122</v>
      </c>
      <c r="H11070" s="13" t="s">
        <v>15</v>
      </c>
      <c r="I11070" s="13">
        <v>887</v>
      </c>
      <c r="J11070" s="7" t="s">
        <v>119</v>
      </c>
      <c r="K11070" s="12">
        <v>86.5</v>
      </c>
      <c r="L11070" s="7" t="s">
        <v>22</v>
      </c>
      <c r="M11070" s="12">
        <v>0.3</v>
      </c>
      <c r="N11070" s="12">
        <v>89</v>
      </c>
      <c r="O11070" s="12"/>
      <c r="P11070" s="12"/>
      <c r="V11070" s="10">
        <f>SQRT((N11070*N11070)+(O11070*O11070)+((P11070*P11070)+(Q11070*Q11070)+(R11070*R11070)+(S11070*S11070)+(T11070*T11070)+(U11070*U11070)))</f>
        <v>89</v>
      </c>
      <c r="W11070" s="12">
        <v>9999</v>
      </c>
      <c r="X11070" s="12"/>
      <c r="Y11070" s="12"/>
      <c r="AC11070" s="13"/>
      <c r="AE11070" s="13">
        <v>100</v>
      </c>
      <c r="AF11070" s="13"/>
      <c r="AG11070" s="13" t="s">
        <v>119</v>
      </c>
      <c r="AH11070" s="7" t="s">
        <v>436</v>
      </c>
      <c r="AI11070" s="7" t="s">
        <v>106</v>
      </c>
      <c r="AJ11070" s="7" t="s">
        <v>436</v>
      </c>
      <c r="AP11070" s="13" t="s">
        <v>225</v>
      </c>
    </row>
    <row r="11071" spans="1:42" ht="15.75" customHeight="1">
      <c r="A11071" s="17">
        <v>37882</v>
      </c>
      <c r="B11071" s="24" t="s">
        <v>1894</v>
      </c>
      <c r="C11071" s="24" t="s">
        <v>1905</v>
      </c>
      <c r="D11071" s="22">
        <v>2014</v>
      </c>
      <c r="E11071" s="7" t="s">
        <v>313</v>
      </c>
      <c r="F11071" s="7" t="s">
        <v>13</v>
      </c>
      <c r="G11071" s="7" t="s">
        <v>430</v>
      </c>
      <c r="H11071" s="7" t="s">
        <v>15</v>
      </c>
      <c r="I11071" s="7">
        <v>887</v>
      </c>
      <c r="J11071" s="7" t="s">
        <v>315</v>
      </c>
      <c r="K11071" s="10">
        <v>86.5</v>
      </c>
      <c r="L11071" s="7" t="s">
        <v>22</v>
      </c>
      <c r="M11071" s="10">
        <v>0.3</v>
      </c>
      <c r="N11071" s="10">
        <v>92.2</v>
      </c>
      <c r="O11071" s="7"/>
      <c r="V11071" s="10">
        <f>SQRT((N11071*N11071)+(O11071*O11071)+((P11071*P11071)+(Q11071*Q11071)+(R11071*R11071)+(S11071*S11071)+(T11071*T11071)+(U11071*U11071)))</f>
        <v>92.2</v>
      </c>
      <c r="W11071" s="8">
        <v>9999</v>
      </c>
      <c r="AE11071" s="7">
        <v>100</v>
      </c>
      <c r="AG11071" s="7" t="s">
        <v>119</v>
      </c>
      <c r="AH11071" s="7" t="s">
        <v>436</v>
      </c>
      <c r="AI11071" s="7" t="s">
        <v>436</v>
      </c>
      <c r="AJ11071" s="7" t="s">
        <v>436</v>
      </c>
    </row>
    <row r="11072" spans="1:42" ht="15.75" customHeight="1">
      <c r="A11072" s="17">
        <v>38605</v>
      </c>
      <c r="B11072" s="22" t="s">
        <v>1896</v>
      </c>
      <c r="C11072" s="24" t="s">
        <v>1905</v>
      </c>
      <c r="D11072" s="22">
        <v>2014</v>
      </c>
      <c r="E11072" s="7" t="s">
        <v>313</v>
      </c>
      <c r="F11072" s="7" t="s">
        <v>892</v>
      </c>
      <c r="G11072" s="7" t="s">
        <v>892</v>
      </c>
      <c r="H11072" s="7" t="s">
        <v>15</v>
      </c>
      <c r="I11072" s="7">
        <v>887</v>
      </c>
      <c r="J11072" s="7" t="s">
        <v>320</v>
      </c>
      <c r="K11072" s="12">
        <v>86.5</v>
      </c>
      <c r="L11072" s="7" t="s">
        <v>22</v>
      </c>
      <c r="M11072" s="12">
        <v>0.3</v>
      </c>
      <c r="N11072" s="10">
        <v>91.4</v>
      </c>
      <c r="O11072" s="7"/>
      <c r="V11072" s="10">
        <v>91.35</v>
      </c>
      <c r="AG11072" s="7" t="s">
        <v>119</v>
      </c>
      <c r="AH11072" s="7" t="s">
        <v>436</v>
      </c>
      <c r="AI11072" s="7" t="s">
        <v>436</v>
      </c>
      <c r="AJ11072" s="7" t="s">
        <v>436</v>
      </c>
      <c r="AP11072" s="7" t="s">
        <v>1073</v>
      </c>
    </row>
    <row r="11073" spans="1:42" ht="15.75" customHeight="1">
      <c r="A11073" s="17">
        <v>39529</v>
      </c>
      <c r="B11073" s="22" t="s">
        <v>1899</v>
      </c>
      <c r="C11073" s="24" t="s">
        <v>1905</v>
      </c>
      <c r="D11073" s="22">
        <v>2014</v>
      </c>
      <c r="E11073" s="7" t="s">
        <v>313</v>
      </c>
      <c r="F11073" s="7" t="s">
        <v>13</v>
      </c>
      <c r="G11073" s="7" t="s">
        <v>576</v>
      </c>
      <c r="H11073" s="7" t="s">
        <v>15</v>
      </c>
      <c r="I11073" s="7">
        <v>887</v>
      </c>
      <c r="J11073" s="7" t="s">
        <v>315</v>
      </c>
      <c r="K11073" s="10">
        <v>86.5</v>
      </c>
      <c r="L11073" s="7" t="s">
        <v>22</v>
      </c>
      <c r="M11073" s="10">
        <v>0.3</v>
      </c>
      <c r="N11073" s="10">
        <v>90.5</v>
      </c>
      <c r="P11073" s="10"/>
      <c r="Q11073" s="10"/>
      <c r="R11073" s="10"/>
      <c r="S11073" s="10"/>
      <c r="V11073" s="10">
        <f>SQRT((N11073*N11073)+(O11073*O11073)+((P11073*P11073)+(Q11073*Q11073)+(R11073*R11073)+(S11073*S11073)+(T11073*T11073)+(U11073*U11073)))</f>
        <v>90.5</v>
      </c>
      <c r="W11073" s="8">
        <v>9999</v>
      </c>
      <c r="AE11073" s="7">
        <v>125</v>
      </c>
      <c r="AG11073" s="7" t="s">
        <v>119</v>
      </c>
      <c r="AH11073" s="7" t="s">
        <v>436</v>
      </c>
      <c r="AI11073" s="7" t="s">
        <v>106</v>
      </c>
      <c r="AJ11073" s="7" t="s">
        <v>436</v>
      </c>
      <c r="AM11073" s="7" t="s">
        <v>318</v>
      </c>
      <c r="AP11073" s="7" t="s">
        <v>802</v>
      </c>
    </row>
    <row r="11074" spans="1:42" ht="15.75" customHeight="1">
      <c r="A11074" s="17">
        <v>40122</v>
      </c>
      <c r="B11074" s="22" t="s">
        <v>1900</v>
      </c>
      <c r="C11074" s="24" t="s">
        <v>1905</v>
      </c>
      <c r="D11074" s="22">
        <v>2014</v>
      </c>
      <c r="E11074" s="7" t="s">
        <v>313</v>
      </c>
      <c r="F11074" s="7" t="s">
        <v>1291</v>
      </c>
      <c r="G11074" s="7" t="s">
        <v>1292</v>
      </c>
      <c r="H11074" s="7" t="s">
        <v>15</v>
      </c>
      <c r="I11074" s="7">
        <v>887</v>
      </c>
      <c r="J11074" s="7" t="s">
        <v>315</v>
      </c>
      <c r="K11074" s="10">
        <v>86.5</v>
      </c>
      <c r="L11074" s="7" t="s">
        <v>22</v>
      </c>
      <c r="M11074" s="10">
        <v>0.3</v>
      </c>
      <c r="N11074" s="10">
        <v>89.5</v>
      </c>
      <c r="O11074" s="7"/>
      <c r="V11074" s="10">
        <f>SQRT((N11074*N11074)+(O11074*O11074)+((P11074*P11074)+(Q11074*Q11074)+(R11074*R11074)+(S11074*S11074)+(T11074*T11074)+(U11074*U11074)))</f>
        <v>89.5</v>
      </c>
      <c r="W11074" s="7">
        <v>9999</v>
      </c>
      <c r="AE11074" s="7">
        <v>80</v>
      </c>
      <c r="AG11074" s="7" t="s">
        <v>119</v>
      </c>
      <c r="AH11074" s="7" t="s">
        <v>436</v>
      </c>
      <c r="AI11074" s="7" t="s">
        <v>106</v>
      </c>
      <c r="AJ11074" s="7" t="s">
        <v>436</v>
      </c>
      <c r="AP11074" s="7" t="s">
        <v>1348</v>
      </c>
    </row>
    <row r="11075" spans="1:42" ht="15.75" customHeight="1">
      <c r="A11075" s="19">
        <v>40862</v>
      </c>
      <c r="B11075" s="23" t="s">
        <v>1902</v>
      </c>
      <c r="C11075" s="24" t="s">
        <v>1905</v>
      </c>
      <c r="D11075" s="22">
        <v>2014</v>
      </c>
      <c r="E11075" s="15" t="s">
        <v>313</v>
      </c>
      <c r="F11075" s="15" t="s">
        <v>1291</v>
      </c>
      <c r="G11075" s="15" t="s">
        <v>1291</v>
      </c>
      <c r="H11075" s="15" t="s">
        <v>15</v>
      </c>
      <c r="I11075" s="15">
        <v>887</v>
      </c>
      <c r="J11075" s="15" t="s">
        <v>315</v>
      </c>
      <c r="K11075" s="16">
        <v>86.5</v>
      </c>
      <c r="L11075" s="15" t="s">
        <v>22</v>
      </c>
      <c r="M11075" s="16">
        <v>0.3</v>
      </c>
      <c r="N11075" s="16">
        <v>92</v>
      </c>
      <c r="O11075" s="16"/>
      <c r="P11075" s="16"/>
      <c r="Q11075" s="16"/>
      <c r="R11075" s="16"/>
      <c r="S11075" s="16"/>
      <c r="T11075" s="16"/>
      <c r="U11075" s="16"/>
      <c r="V11075" s="10">
        <f>SQRT((N11075*N11075)+(O11075*O11075)+((P11075*P11075)+(Q11075*Q11075)+(R11075*R11075)+(S11075*S11075)+(T11075*T11075)+(U11075*U11075)))</f>
        <v>92</v>
      </c>
      <c r="W11075" s="15">
        <v>9999</v>
      </c>
      <c r="X11075" s="15"/>
      <c r="Y11075" s="15"/>
      <c r="Z11075" s="15"/>
      <c r="AA11075" s="15"/>
      <c r="AB11075" s="15"/>
      <c r="AC11075" s="15"/>
      <c r="AD11075" s="15"/>
      <c r="AE11075" s="15">
        <v>110</v>
      </c>
      <c r="AF11075" s="15"/>
      <c r="AG11075" s="15" t="s">
        <v>119</v>
      </c>
      <c r="AH11075" s="15" t="s">
        <v>436</v>
      </c>
      <c r="AI11075" s="15" t="s">
        <v>106</v>
      </c>
      <c r="AJ11075" s="15" t="s">
        <v>436</v>
      </c>
      <c r="AK11075" s="15"/>
      <c r="AL11075" s="15"/>
      <c r="AM11075" s="15"/>
      <c r="AN11075" s="15"/>
      <c r="AO11075" s="15"/>
      <c r="AP11075" s="15" t="s">
        <v>1811</v>
      </c>
    </row>
    <row r="11076" spans="1:42" ht="15.75" customHeight="1">
      <c r="A11076" s="17">
        <v>41550</v>
      </c>
      <c r="B11076" s="22" t="s">
        <v>2048</v>
      </c>
      <c r="C11076" s="22" t="s">
        <v>1905</v>
      </c>
      <c r="D11076" s="22">
        <v>2014</v>
      </c>
      <c r="E11076" s="7" t="s">
        <v>313</v>
      </c>
      <c r="F11076" s="7" t="s">
        <v>1291</v>
      </c>
      <c r="G11076" s="7" t="s">
        <v>1291</v>
      </c>
      <c r="H11076" s="7" t="s">
        <v>15</v>
      </c>
      <c r="I11076" s="7">
        <v>887</v>
      </c>
      <c r="J11076" s="7" t="s">
        <v>315</v>
      </c>
      <c r="K11076" s="10">
        <v>86.5</v>
      </c>
      <c r="L11076" s="7" t="s">
        <v>22</v>
      </c>
      <c r="M11076" s="10">
        <v>0.3</v>
      </c>
      <c r="N11076" s="10">
        <v>90.2</v>
      </c>
      <c r="V11076" s="7">
        <f>SQRT((N11076*N11076)+(O11076*O11076)+((P11076*P11076)+(Q11076*Q11076)+(R11076*R11076)+(S11076*S11076)+(T11076*T11076)+(U11076*U11076)))</f>
        <v>90.2</v>
      </c>
      <c r="W11076" s="7">
        <v>9999</v>
      </c>
      <c r="AE11076" s="7">
        <v>120</v>
      </c>
      <c r="AG11076" s="7" t="s">
        <v>119</v>
      </c>
      <c r="AH11076" s="7" t="s">
        <v>436</v>
      </c>
      <c r="AI11076" s="7" t="s">
        <v>106</v>
      </c>
      <c r="AJ11076" s="7" t="s">
        <v>436</v>
      </c>
      <c r="AP11076" s="7" t="s">
        <v>2280</v>
      </c>
    </row>
    <row r="11077" spans="1:42" ht="15.75" customHeight="1">
      <c r="A11077" s="17">
        <v>41996</v>
      </c>
      <c r="B11077" s="22">
        <v>2014</v>
      </c>
      <c r="C11077" s="22" t="s">
        <v>1905</v>
      </c>
      <c r="D11077" s="22">
        <v>2014</v>
      </c>
      <c r="E11077" s="7" t="s">
        <v>313</v>
      </c>
      <c r="F11077" s="7" t="s">
        <v>2469</v>
      </c>
      <c r="G11077" s="7" t="s">
        <v>1286</v>
      </c>
      <c r="H11077" s="7" t="s">
        <v>15</v>
      </c>
      <c r="I11077" s="7">
        <v>887</v>
      </c>
      <c r="J11077" s="7" t="s">
        <v>315</v>
      </c>
      <c r="K11077" s="10">
        <v>86.5</v>
      </c>
      <c r="L11077" s="7" t="s">
        <v>22</v>
      </c>
      <c r="M11077" s="10">
        <v>0.3</v>
      </c>
      <c r="N11077" s="10">
        <v>89.5</v>
      </c>
      <c r="V11077" s="7">
        <f>SUM(N11077:U11077)</f>
        <v>89.5</v>
      </c>
      <c r="W11077" s="7">
        <v>9999</v>
      </c>
      <c r="AE11077" s="7">
        <v>105</v>
      </c>
      <c r="AF11077" s="7" t="s">
        <v>18</v>
      </c>
      <c r="AG11077" s="7" t="s">
        <v>318</v>
      </c>
      <c r="AH11077" s="7" t="s">
        <v>436</v>
      </c>
      <c r="AI11077" s="7" t="s">
        <v>106</v>
      </c>
      <c r="AJ11077" s="7" t="s">
        <v>436</v>
      </c>
      <c r="AM11077" s="7" t="s">
        <v>318</v>
      </c>
      <c r="AP11077" s="7" t="s">
        <v>2482</v>
      </c>
    </row>
    <row r="11078" spans="1:42" ht="15.75" customHeight="1">
      <c r="A11078" s="20">
        <v>37483</v>
      </c>
      <c r="B11078" s="24">
        <v>2002</v>
      </c>
      <c r="C11078" s="24" t="s">
        <v>1905</v>
      </c>
      <c r="D11078" s="24" t="s">
        <v>1894</v>
      </c>
      <c r="E11078" s="13" t="s">
        <v>313</v>
      </c>
      <c r="F11078" s="13" t="s">
        <v>13</v>
      </c>
      <c r="G11078" s="13" t="s">
        <v>122</v>
      </c>
      <c r="H11078" s="13" t="s">
        <v>15</v>
      </c>
      <c r="I11078" s="13">
        <v>888</v>
      </c>
      <c r="J11078" s="7" t="s">
        <v>119</v>
      </c>
      <c r="K11078" s="12">
        <v>86.2</v>
      </c>
      <c r="L11078" s="7" t="s">
        <v>22</v>
      </c>
      <c r="M11078" s="12">
        <v>2</v>
      </c>
      <c r="N11078" s="12">
        <v>0.3</v>
      </c>
      <c r="O11078" s="12"/>
      <c r="P11078" s="12"/>
      <c r="V11078" s="10">
        <f>SQRT((N11078*N11078)+(O11078*O11078)+((P11078*P11078)+(Q11078*Q11078)+(R11078*R11078)+(S11078*S11078)+(T11078*T11078)+(U11078*U11078)))</f>
        <v>0.3</v>
      </c>
      <c r="W11078" s="12">
        <v>10</v>
      </c>
      <c r="X11078" s="12"/>
      <c r="Y11078" s="12"/>
      <c r="AC11078" s="13">
        <v>0</v>
      </c>
      <c r="AE11078" s="13">
        <v>0</v>
      </c>
      <c r="AF11078" s="13"/>
      <c r="AG11078" s="13" t="s">
        <v>119</v>
      </c>
      <c r="AH11078" s="7" t="s">
        <v>436</v>
      </c>
      <c r="AI11078" s="7" t="s">
        <v>436</v>
      </c>
      <c r="AJ11078" s="7" t="s">
        <v>436</v>
      </c>
      <c r="AP11078" s="13"/>
    </row>
    <row r="11079" spans="1:42" ht="15.75" customHeight="1">
      <c r="A11079" s="17">
        <v>37882</v>
      </c>
      <c r="B11079" s="24" t="s">
        <v>1894</v>
      </c>
      <c r="C11079" s="24" t="s">
        <v>1905</v>
      </c>
      <c r="D11079" s="24" t="s">
        <v>1894</v>
      </c>
      <c r="E11079" s="7" t="s">
        <v>313</v>
      </c>
      <c r="F11079" s="7" t="s">
        <v>13</v>
      </c>
      <c r="G11079" s="7" t="s">
        <v>430</v>
      </c>
      <c r="H11079" s="7" t="s">
        <v>15</v>
      </c>
      <c r="I11079" s="7">
        <v>888</v>
      </c>
      <c r="J11079" s="7" t="s">
        <v>315</v>
      </c>
      <c r="K11079" s="10">
        <v>86.2</v>
      </c>
      <c r="L11079" s="7" t="s">
        <v>22</v>
      </c>
      <c r="M11079" s="10">
        <v>2</v>
      </c>
      <c r="O11079" s="7"/>
      <c r="V11079" s="10" t="s">
        <v>1888</v>
      </c>
      <c r="W11079" s="8">
        <v>9</v>
      </c>
      <c r="AC11079" s="7">
        <v>0</v>
      </c>
      <c r="AE11079" s="7">
        <v>0</v>
      </c>
      <c r="AF11079" s="7" t="s">
        <v>108</v>
      </c>
      <c r="AG11079" s="7" t="s">
        <v>318</v>
      </c>
      <c r="AH11079" s="7" t="s">
        <v>436</v>
      </c>
      <c r="AI11079" s="7" t="s">
        <v>436</v>
      </c>
      <c r="AJ11079" s="7" t="s">
        <v>436</v>
      </c>
      <c r="AP11079" s="7" t="s">
        <v>146</v>
      </c>
    </row>
    <row r="11080" spans="1:42" ht="15.75" customHeight="1">
      <c r="A11080" s="20">
        <v>37483</v>
      </c>
      <c r="B11080" s="24">
        <v>2002</v>
      </c>
      <c r="C11080" s="24" t="s">
        <v>1905</v>
      </c>
      <c r="D11080" s="22">
        <v>2014</v>
      </c>
      <c r="E11080" s="13" t="s">
        <v>313</v>
      </c>
      <c r="F11080" s="13" t="s">
        <v>13</v>
      </c>
      <c r="G11080" s="13" t="s">
        <v>122</v>
      </c>
      <c r="H11080" s="13" t="s">
        <v>15</v>
      </c>
      <c r="I11080" s="13">
        <v>889</v>
      </c>
      <c r="J11080" s="7" t="s">
        <v>119</v>
      </c>
      <c r="K11080" s="12">
        <v>86</v>
      </c>
      <c r="L11080" s="7" t="s">
        <v>22</v>
      </c>
      <c r="M11080" s="12">
        <v>1.8</v>
      </c>
      <c r="N11080" s="12">
        <v>0.6</v>
      </c>
      <c r="O11080" s="12"/>
      <c r="P11080" s="12"/>
      <c r="V11080" s="10">
        <f t="shared" ref="V11080:V11086" si="569">SQRT((N11080*N11080)+(O11080*O11080)+((P11080*P11080)+(Q11080*Q11080)+(R11080*R11080)+(S11080*S11080)+(T11080*T11080)+(U11080*U11080)))</f>
        <v>0.6</v>
      </c>
      <c r="W11080" s="12">
        <v>36</v>
      </c>
      <c r="X11080" s="12"/>
      <c r="Y11080" s="12"/>
      <c r="AC11080" s="13">
        <v>3</v>
      </c>
      <c r="AE11080" s="13">
        <v>0</v>
      </c>
      <c r="AF11080" s="13"/>
      <c r="AG11080" s="13" t="s">
        <v>119</v>
      </c>
      <c r="AH11080" s="7" t="s">
        <v>436</v>
      </c>
      <c r="AI11080" s="7" t="s">
        <v>436</v>
      </c>
      <c r="AJ11080" s="7" t="s">
        <v>436</v>
      </c>
      <c r="AP11080" s="13"/>
    </row>
    <row r="11081" spans="1:42" ht="15.75" customHeight="1">
      <c r="A11081" s="17">
        <v>37882</v>
      </c>
      <c r="B11081" s="24" t="s">
        <v>1894</v>
      </c>
      <c r="C11081" s="24" t="s">
        <v>1905</v>
      </c>
      <c r="D11081" s="22">
        <v>2014</v>
      </c>
      <c r="E11081" s="7" t="s">
        <v>313</v>
      </c>
      <c r="F11081" s="7" t="s">
        <v>13</v>
      </c>
      <c r="G11081" s="7" t="s">
        <v>430</v>
      </c>
      <c r="H11081" s="7" t="s">
        <v>15</v>
      </c>
      <c r="I11081" s="7">
        <v>889</v>
      </c>
      <c r="J11081" s="7" t="s">
        <v>315</v>
      </c>
      <c r="K11081" s="10">
        <v>86</v>
      </c>
      <c r="L11081" s="7" t="s">
        <v>22</v>
      </c>
      <c r="M11081" s="10">
        <v>1.8</v>
      </c>
      <c r="N11081" s="10">
        <v>0.8</v>
      </c>
      <c r="O11081" s="7"/>
      <c r="V11081" s="10">
        <f t="shared" si="569"/>
        <v>0.8</v>
      </c>
      <c r="W11081" s="8">
        <v>40</v>
      </c>
      <c r="AC11081" s="7">
        <v>4</v>
      </c>
      <c r="AE11081" s="7">
        <v>0</v>
      </c>
      <c r="AG11081" s="7" t="s">
        <v>119</v>
      </c>
      <c r="AH11081" s="7" t="s">
        <v>436</v>
      </c>
      <c r="AI11081" s="7" t="s">
        <v>436</v>
      </c>
      <c r="AJ11081" s="7" t="s">
        <v>436</v>
      </c>
    </row>
    <row r="11082" spans="1:42" ht="15.75" customHeight="1">
      <c r="A11082" s="17">
        <v>38605</v>
      </c>
      <c r="B11082" s="22" t="s">
        <v>1896</v>
      </c>
      <c r="C11082" s="24" t="s">
        <v>1905</v>
      </c>
      <c r="D11082" s="22">
        <v>2014</v>
      </c>
      <c r="E11082" s="7" t="s">
        <v>313</v>
      </c>
      <c r="F11082" s="7" t="s">
        <v>892</v>
      </c>
      <c r="G11082" s="7" t="s">
        <v>892</v>
      </c>
      <c r="H11082" s="7" t="s">
        <v>15</v>
      </c>
      <c r="I11082" s="7">
        <v>889</v>
      </c>
      <c r="J11082" s="7" t="s">
        <v>315</v>
      </c>
      <c r="K11082" s="12">
        <v>86</v>
      </c>
      <c r="L11082" s="7" t="s">
        <v>22</v>
      </c>
      <c r="M11082" s="12">
        <v>1.8</v>
      </c>
      <c r="N11082" s="10">
        <v>0.7</v>
      </c>
      <c r="O11082" s="7"/>
      <c r="V11082" s="10">
        <f t="shared" si="569"/>
        <v>0.7</v>
      </c>
      <c r="W11082" s="7">
        <v>41</v>
      </c>
      <c r="AC11082" s="7">
        <v>4</v>
      </c>
      <c r="AG11082" s="7" t="s">
        <v>119</v>
      </c>
      <c r="AH11082" s="7" t="s">
        <v>436</v>
      </c>
      <c r="AI11082" s="7" t="s">
        <v>436</v>
      </c>
      <c r="AJ11082" s="7" t="s">
        <v>436</v>
      </c>
      <c r="AL11082" s="7" t="s">
        <v>106</v>
      </c>
      <c r="AP11082" s="7" t="s">
        <v>160</v>
      </c>
    </row>
    <row r="11083" spans="1:42" ht="15.75" customHeight="1">
      <c r="A11083" s="17">
        <v>39529</v>
      </c>
      <c r="B11083" s="22" t="s">
        <v>1899</v>
      </c>
      <c r="C11083" s="24" t="s">
        <v>1905</v>
      </c>
      <c r="D11083" s="22">
        <v>2014</v>
      </c>
      <c r="E11083" s="7" t="s">
        <v>313</v>
      </c>
      <c r="F11083" s="7" t="s">
        <v>13</v>
      </c>
      <c r="G11083" s="7" t="s">
        <v>576</v>
      </c>
      <c r="H11083" s="7" t="s">
        <v>15</v>
      </c>
      <c r="I11083" s="7">
        <v>889</v>
      </c>
      <c r="J11083" s="7" t="s">
        <v>315</v>
      </c>
      <c r="K11083" s="10">
        <v>86</v>
      </c>
      <c r="L11083" s="7" t="s">
        <v>22</v>
      </c>
      <c r="M11083" s="10">
        <v>1.8</v>
      </c>
      <c r="N11083" s="10">
        <v>1</v>
      </c>
      <c r="P11083" s="10"/>
      <c r="Q11083" s="10"/>
      <c r="R11083" s="10"/>
      <c r="S11083" s="10"/>
      <c r="V11083" s="10">
        <f t="shared" si="569"/>
        <v>1</v>
      </c>
      <c r="W11083" s="8">
        <v>66</v>
      </c>
      <c r="AC11083" s="7">
        <v>4</v>
      </c>
      <c r="AG11083" s="7" t="s">
        <v>119</v>
      </c>
      <c r="AH11083" s="7" t="s">
        <v>436</v>
      </c>
      <c r="AI11083" s="7" t="s">
        <v>436</v>
      </c>
      <c r="AJ11083" s="7" t="s">
        <v>436</v>
      </c>
      <c r="AL11083" s="7" t="s">
        <v>106</v>
      </c>
    </row>
    <row r="11084" spans="1:42" ht="15.75" customHeight="1">
      <c r="A11084" s="17">
        <v>40122</v>
      </c>
      <c r="B11084" s="22" t="s">
        <v>1900</v>
      </c>
      <c r="C11084" s="24" t="s">
        <v>1905</v>
      </c>
      <c r="D11084" s="22">
        <v>2014</v>
      </c>
      <c r="E11084" s="7" t="s">
        <v>313</v>
      </c>
      <c r="F11084" s="7" t="s">
        <v>1291</v>
      </c>
      <c r="G11084" s="7" t="s">
        <v>1292</v>
      </c>
      <c r="H11084" s="7" t="s">
        <v>15</v>
      </c>
      <c r="I11084" s="7">
        <v>889</v>
      </c>
      <c r="J11084" s="7" t="s">
        <v>315</v>
      </c>
      <c r="K11084" s="10">
        <v>86</v>
      </c>
      <c r="L11084" s="7" t="s">
        <v>22</v>
      </c>
      <c r="M11084" s="10">
        <v>1.8</v>
      </c>
      <c r="N11084" s="10">
        <v>1</v>
      </c>
      <c r="O11084" s="7"/>
      <c r="V11084" s="10">
        <f t="shared" si="569"/>
        <v>1</v>
      </c>
      <c r="W11084" s="7">
        <v>69</v>
      </c>
      <c r="AC11084" s="7">
        <v>6</v>
      </c>
      <c r="AG11084" s="7" t="s">
        <v>119</v>
      </c>
      <c r="AH11084" s="7" t="s">
        <v>436</v>
      </c>
      <c r="AI11084" s="7" t="s">
        <v>436</v>
      </c>
      <c r="AJ11084" s="7" t="s">
        <v>436</v>
      </c>
      <c r="AL11084" s="7" t="s">
        <v>106</v>
      </c>
    </row>
    <row r="11085" spans="1:42" ht="15.75" customHeight="1">
      <c r="A11085" s="19">
        <v>40862</v>
      </c>
      <c r="B11085" s="23" t="s">
        <v>1902</v>
      </c>
      <c r="C11085" s="24" t="s">
        <v>1905</v>
      </c>
      <c r="D11085" s="22">
        <v>2014</v>
      </c>
      <c r="E11085" s="15" t="s">
        <v>313</v>
      </c>
      <c r="F11085" s="15" t="s">
        <v>1291</v>
      </c>
      <c r="G11085" s="15" t="s">
        <v>1291</v>
      </c>
      <c r="H11085" s="15" t="s">
        <v>15</v>
      </c>
      <c r="I11085" s="15">
        <v>889</v>
      </c>
      <c r="J11085" s="15" t="s">
        <v>315</v>
      </c>
      <c r="K11085" s="16">
        <v>86</v>
      </c>
      <c r="L11085" s="15" t="s">
        <v>22</v>
      </c>
      <c r="M11085" s="16">
        <v>1.8</v>
      </c>
      <c r="N11085" s="16">
        <v>1.2</v>
      </c>
      <c r="O11085" s="16"/>
      <c r="P11085" s="16"/>
      <c r="Q11085" s="16"/>
      <c r="R11085" s="16"/>
      <c r="S11085" s="16"/>
      <c r="T11085" s="16"/>
      <c r="U11085" s="16"/>
      <c r="V11085" s="10">
        <f t="shared" si="569"/>
        <v>1.2</v>
      </c>
      <c r="W11085" s="15">
        <v>21</v>
      </c>
      <c r="X11085" s="15"/>
      <c r="Y11085" s="15"/>
      <c r="Z11085" s="15"/>
      <c r="AA11085" s="15"/>
      <c r="AB11085" s="15"/>
      <c r="AC11085" s="15">
        <v>5</v>
      </c>
      <c r="AD11085" s="15"/>
      <c r="AE11085" s="15"/>
      <c r="AF11085" s="15"/>
      <c r="AG11085" s="15" t="s">
        <v>119</v>
      </c>
      <c r="AH11085" s="15" t="s">
        <v>436</v>
      </c>
      <c r="AI11085" s="15" t="s">
        <v>436</v>
      </c>
      <c r="AJ11085" s="15" t="s">
        <v>436</v>
      </c>
      <c r="AK11085" s="15"/>
      <c r="AL11085" s="15" t="s">
        <v>106</v>
      </c>
      <c r="AM11085" s="15"/>
      <c r="AN11085" s="15"/>
      <c r="AO11085" s="15"/>
      <c r="AP11085" s="15" t="s">
        <v>1810</v>
      </c>
    </row>
    <row r="11086" spans="1:42" ht="15.75" customHeight="1">
      <c r="A11086" s="17">
        <v>41550</v>
      </c>
      <c r="B11086" s="22" t="s">
        <v>2048</v>
      </c>
      <c r="C11086" s="22" t="s">
        <v>1905</v>
      </c>
      <c r="D11086" s="22">
        <v>2014</v>
      </c>
      <c r="E11086" s="7" t="s">
        <v>313</v>
      </c>
      <c r="F11086" s="7" t="s">
        <v>1291</v>
      </c>
      <c r="G11086" s="7" t="s">
        <v>1291</v>
      </c>
      <c r="H11086" s="7" t="s">
        <v>15</v>
      </c>
      <c r="I11086" s="7">
        <v>889</v>
      </c>
      <c r="J11086" s="7" t="s">
        <v>315</v>
      </c>
      <c r="K11086" s="10">
        <v>86</v>
      </c>
      <c r="L11086" s="7" t="s">
        <v>22</v>
      </c>
      <c r="M11086" s="10">
        <v>1.8</v>
      </c>
      <c r="N11086" s="10">
        <v>1.3</v>
      </c>
      <c r="V11086" s="7">
        <f t="shared" si="569"/>
        <v>1.3</v>
      </c>
      <c r="W11086" s="7">
        <v>45</v>
      </c>
      <c r="AC11086" s="7">
        <v>6</v>
      </c>
      <c r="AG11086" s="7" t="s">
        <v>119</v>
      </c>
      <c r="AH11086" s="7" t="s">
        <v>436</v>
      </c>
      <c r="AI11086" s="7" t="s">
        <v>436</v>
      </c>
      <c r="AJ11086" s="7" t="s">
        <v>436</v>
      </c>
      <c r="AL11086" s="7" t="s">
        <v>106</v>
      </c>
      <c r="AP11086" s="7" t="s">
        <v>1705</v>
      </c>
    </row>
    <row r="11087" spans="1:42" ht="15.75" customHeight="1">
      <c r="A11087" s="17">
        <v>41996</v>
      </c>
      <c r="B11087" s="22">
        <v>2014</v>
      </c>
      <c r="C11087" s="22" t="s">
        <v>1905</v>
      </c>
      <c r="D11087" s="22">
        <v>2014</v>
      </c>
      <c r="E11087" s="7" t="s">
        <v>313</v>
      </c>
      <c r="F11087" s="7" t="s">
        <v>2469</v>
      </c>
      <c r="G11087" s="7" t="s">
        <v>1286</v>
      </c>
      <c r="H11087" s="7" t="s">
        <v>15</v>
      </c>
      <c r="I11087" s="7">
        <v>889</v>
      </c>
      <c r="J11087" s="7" t="s">
        <v>315</v>
      </c>
      <c r="K11087" s="10">
        <v>86</v>
      </c>
      <c r="L11087" s="7" t="s">
        <v>22</v>
      </c>
      <c r="M11087" s="10">
        <v>1.8</v>
      </c>
      <c r="N11087" s="10">
        <v>0.6</v>
      </c>
      <c r="V11087" s="7">
        <f>SUM(N11087:U11087)</f>
        <v>0.6</v>
      </c>
      <c r="W11087" s="7">
        <v>40</v>
      </c>
      <c r="AC11087" s="7">
        <v>3</v>
      </c>
      <c r="AE11087" s="7">
        <v>0</v>
      </c>
      <c r="AF11087" s="7" t="s">
        <v>18</v>
      </c>
      <c r="AG11087" s="7" t="s">
        <v>318</v>
      </c>
      <c r="AH11087" s="7" t="s">
        <v>436</v>
      </c>
      <c r="AI11087" s="7" t="s">
        <v>436</v>
      </c>
      <c r="AJ11087" s="7" t="s">
        <v>436</v>
      </c>
      <c r="AK11087" s="7" t="s">
        <v>318</v>
      </c>
      <c r="AP11087" s="7" t="s">
        <v>988</v>
      </c>
    </row>
    <row r="11088" spans="1:42" ht="15.75" customHeight="1">
      <c r="A11088" s="20">
        <v>37483</v>
      </c>
      <c r="B11088" s="24">
        <v>2002</v>
      </c>
      <c r="C11088" s="24" t="s">
        <v>1905</v>
      </c>
      <c r="D11088" s="22">
        <v>2014</v>
      </c>
      <c r="E11088" s="13" t="s">
        <v>313</v>
      </c>
      <c r="F11088" s="13" t="s">
        <v>13</v>
      </c>
      <c r="G11088" s="13" t="s">
        <v>122</v>
      </c>
      <c r="H11088" s="13" t="s">
        <v>15</v>
      </c>
      <c r="I11088" s="13">
        <v>890</v>
      </c>
      <c r="J11088" s="7" t="s">
        <v>119</v>
      </c>
      <c r="K11088" s="12">
        <v>85.5</v>
      </c>
      <c r="L11088" s="7" t="s">
        <v>22</v>
      </c>
      <c r="M11088" s="12">
        <v>2.7</v>
      </c>
      <c r="N11088" s="12">
        <v>0.5</v>
      </c>
      <c r="O11088" s="12"/>
      <c r="P11088" s="12"/>
      <c r="V11088" s="10">
        <f t="shared" ref="V11088:V11094" si="570">SQRT((N11088*N11088)+(O11088*O11088)+((P11088*P11088)+(Q11088*Q11088)+(R11088*R11088)+(S11088*S11088)+(T11088*T11088)+(U11088*U11088)))</f>
        <v>0.5</v>
      </c>
      <c r="W11088" s="12">
        <v>35</v>
      </c>
      <c r="X11088" s="12"/>
      <c r="Y11088" s="12"/>
      <c r="AC11088" s="13">
        <v>3</v>
      </c>
      <c r="AE11088" s="13">
        <v>0</v>
      </c>
      <c r="AF11088" s="13"/>
      <c r="AG11088" s="13" t="s">
        <v>119</v>
      </c>
      <c r="AH11088" s="7" t="s">
        <v>436</v>
      </c>
      <c r="AI11088" s="7" t="s">
        <v>436</v>
      </c>
      <c r="AJ11088" s="7" t="s">
        <v>436</v>
      </c>
      <c r="AP11088" s="13"/>
    </row>
    <row r="11089" spans="1:42" ht="15.75" customHeight="1">
      <c r="A11089" s="17">
        <v>37882</v>
      </c>
      <c r="B11089" s="24" t="s">
        <v>1894</v>
      </c>
      <c r="C11089" s="24" t="s">
        <v>1905</v>
      </c>
      <c r="D11089" s="22">
        <v>2014</v>
      </c>
      <c r="E11089" s="7" t="s">
        <v>313</v>
      </c>
      <c r="F11089" s="7" t="s">
        <v>13</v>
      </c>
      <c r="G11089" s="7" t="s">
        <v>430</v>
      </c>
      <c r="H11089" s="7" t="s">
        <v>15</v>
      </c>
      <c r="I11089" s="7">
        <v>890</v>
      </c>
      <c r="J11089" s="7" t="s">
        <v>315</v>
      </c>
      <c r="K11089" s="10">
        <v>85.5</v>
      </c>
      <c r="L11089" s="7" t="s">
        <v>22</v>
      </c>
      <c r="M11089" s="10">
        <v>2.7</v>
      </c>
      <c r="N11089" s="10">
        <v>0.6</v>
      </c>
      <c r="O11089" s="7"/>
      <c r="V11089" s="10">
        <f t="shared" si="570"/>
        <v>0.6</v>
      </c>
      <c r="W11089" s="8">
        <v>40</v>
      </c>
      <c r="AC11089" s="7">
        <v>2</v>
      </c>
      <c r="AE11089" s="7">
        <v>0</v>
      </c>
      <c r="AG11089" s="7" t="s">
        <v>119</v>
      </c>
      <c r="AH11089" s="7" t="s">
        <v>436</v>
      </c>
      <c r="AI11089" s="7" t="s">
        <v>436</v>
      </c>
      <c r="AJ11089" s="7" t="s">
        <v>436</v>
      </c>
    </row>
    <row r="11090" spans="1:42" ht="15.75" customHeight="1">
      <c r="A11090" s="17">
        <v>38605</v>
      </c>
      <c r="B11090" s="22" t="s">
        <v>1896</v>
      </c>
      <c r="C11090" s="24" t="s">
        <v>1905</v>
      </c>
      <c r="D11090" s="22">
        <v>2014</v>
      </c>
      <c r="E11090" s="7" t="s">
        <v>313</v>
      </c>
      <c r="F11090" s="7" t="s">
        <v>892</v>
      </c>
      <c r="G11090" s="7" t="s">
        <v>892</v>
      </c>
      <c r="H11090" s="7" t="s">
        <v>15</v>
      </c>
      <c r="I11090" s="7">
        <v>890</v>
      </c>
      <c r="J11090" s="7" t="s">
        <v>315</v>
      </c>
      <c r="K11090" s="12">
        <v>85.5</v>
      </c>
      <c r="L11090" s="7" t="s">
        <v>22</v>
      </c>
      <c r="M11090" s="12">
        <v>2.7</v>
      </c>
      <c r="N11090" s="10">
        <v>0.6</v>
      </c>
      <c r="O11090" s="7"/>
      <c r="V11090" s="10">
        <f t="shared" si="570"/>
        <v>0.6</v>
      </c>
      <c r="W11090" s="7">
        <v>53</v>
      </c>
      <c r="AC11090" s="7">
        <v>2</v>
      </c>
      <c r="AG11090" s="7" t="s">
        <v>119</v>
      </c>
      <c r="AH11090" s="7" t="s">
        <v>436</v>
      </c>
      <c r="AI11090" s="7" t="s">
        <v>436</v>
      </c>
      <c r="AJ11090" s="7" t="s">
        <v>436</v>
      </c>
    </row>
    <row r="11091" spans="1:42" ht="15.75" customHeight="1">
      <c r="A11091" s="17">
        <v>39529</v>
      </c>
      <c r="B11091" s="22" t="s">
        <v>1899</v>
      </c>
      <c r="C11091" s="24" t="s">
        <v>1905</v>
      </c>
      <c r="D11091" s="22">
        <v>2014</v>
      </c>
      <c r="E11091" s="7" t="s">
        <v>313</v>
      </c>
      <c r="F11091" s="7" t="s">
        <v>13</v>
      </c>
      <c r="G11091" s="7" t="s">
        <v>576</v>
      </c>
      <c r="H11091" s="7" t="s">
        <v>15</v>
      </c>
      <c r="I11091" s="7">
        <v>890</v>
      </c>
      <c r="J11091" s="7" t="s">
        <v>315</v>
      </c>
      <c r="K11091" s="10">
        <v>85.5</v>
      </c>
      <c r="L11091" s="7" t="s">
        <v>22</v>
      </c>
      <c r="M11091" s="10">
        <v>2.7</v>
      </c>
      <c r="N11091" s="10">
        <v>0.9</v>
      </c>
      <c r="P11091" s="10"/>
      <c r="Q11091" s="10"/>
      <c r="R11091" s="10"/>
      <c r="S11091" s="10"/>
      <c r="V11091" s="10">
        <f t="shared" si="570"/>
        <v>0.9</v>
      </c>
      <c r="W11091" s="8">
        <v>65</v>
      </c>
      <c r="AC11091" s="7">
        <v>3</v>
      </c>
      <c r="AG11091" s="7" t="s">
        <v>119</v>
      </c>
      <c r="AH11091" s="7" t="s">
        <v>436</v>
      </c>
      <c r="AI11091" s="7" t="s">
        <v>436</v>
      </c>
      <c r="AJ11091" s="7" t="s">
        <v>436</v>
      </c>
    </row>
    <row r="11092" spans="1:42" ht="15.75" customHeight="1">
      <c r="A11092" s="17">
        <v>40122</v>
      </c>
      <c r="B11092" s="22" t="s">
        <v>1900</v>
      </c>
      <c r="C11092" s="24" t="s">
        <v>1905</v>
      </c>
      <c r="D11092" s="22">
        <v>2014</v>
      </c>
      <c r="E11092" s="7" t="s">
        <v>313</v>
      </c>
      <c r="F11092" s="7" t="s">
        <v>1291</v>
      </c>
      <c r="G11092" s="7" t="s">
        <v>1292</v>
      </c>
      <c r="H11092" s="7" t="s">
        <v>15</v>
      </c>
      <c r="I11092" s="7">
        <v>890</v>
      </c>
      <c r="J11092" s="7" t="s">
        <v>315</v>
      </c>
      <c r="K11092" s="10">
        <v>85.5</v>
      </c>
      <c r="L11092" s="7" t="s">
        <v>22</v>
      </c>
      <c r="M11092" s="10">
        <v>2.7</v>
      </c>
      <c r="N11092" s="10">
        <v>0.8</v>
      </c>
      <c r="O11092" s="7"/>
      <c r="V11092" s="10">
        <f t="shared" si="570"/>
        <v>0.8</v>
      </c>
      <c r="W11092" s="7">
        <v>56</v>
      </c>
      <c r="AC11092" s="7">
        <v>3</v>
      </c>
      <c r="AG11092" s="7" t="s">
        <v>119</v>
      </c>
      <c r="AH11092" s="7" t="s">
        <v>436</v>
      </c>
      <c r="AI11092" s="7" t="s">
        <v>436</v>
      </c>
      <c r="AJ11092" s="7" t="s">
        <v>436</v>
      </c>
    </row>
    <row r="11093" spans="1:42" ht="15.75" customHeight="1">
      <c r="A11093" s="19">
        <v>40862</v>
      </c>
      <c r="B11093" s="23" t="s">
        <v>1902</v>
      </c>
      <c r="C11093" s="24" t="s">
        <v>1905</v>
      </c>
      <c r="D11093" s="22">
        <v>2014</v>
      </c>
      <c r="E11093" s="15" t="s">
        <v>313</v>
      </c>
      <c r="F11093" s="15" t="s">
        <v>1291</v>
      </c>
      <c r="G11093" s="15" t="s">
        <v>1291</v>
      </c>
      <c r="H11093" s="15" t="s">
        <v>15</v>
      </c>
      <c r="I11093" s="15">
        <v>890</v>
      </c>
      <c r="J11093" s="15" t="s">
        <v>315</v>
      </c>
      <c r="K11093" s="16">
        <v>85.5</v>
      </c>
      <c r="L11093" s="15" t="s">
        <v>22</v>
      </c>
      <c r="M11093" s="16">
        <v>2.7</v>
      </c>
      <c r="N11093" s="16">
        <v>1.1000000000000001</v>
      </c>
      <c r="O11093" s="16"/>
      <c r="P11093" s="16"/>
      <c r="Q11093" s="16"/>
      <c r="R11093" s="16"/>
      <c r="S11093" s="16"/>
      <c r="T11093" s="16"/>
      <c r="U11093" s="16"/>
      <c r="V11093" s="10">
        <f t="shared" si="570"/>
        <v>1.1000000000000001</v>
      </c>
      <c r="W11093" s="15">
        <v>70</v>
      </c>
      <c r="X11093" s="15"/>
      <c r="Y11093" s="15"/>
      <c r="Z11093" s="15"/>
      <c r="AA11093" s="15"/>
      <c r="AB11093" s="15"/>
      <c r="AC11093" s="15">
        <v>5</v>
      </c>
      <c r="AD11093" s="15"/>
      <c r="AE11093" s="15"/>
      <c r="AF11093" s="15"/>
      <c r="AG11093" s="15" t="s">
        <v>119</v>
      </c>
      <c r="AH11093" s="15" t="s">
        <v>436</v>
      </c>
      <c r="AI11093" s="15" t="s">
        <v>436</v>
      </c>
      <c r="AJ11093" s="15" t="s">
        <v>436</v>
      </c>
      <c r="AK11093" s="15"/>
      <c r="AL11093" s="15"/>
      <c r="AM11093" s="15"/>
      <c r="AN11093" s="15"/>
      <c r="AO11093" s="15"/>
      <c r="AP11093" s="15"/>
    </row>
    <row r="11094" spans="1:42" ht="15.75" customHeight="1">
      <c r="A11094" s="17">
        <v>41550</v>
      </c>
      <c r="B11094" s="22" t="s">
        <v>2048</v>
      </c>
      <c r="C11094" s="22" t="s">
        <v>1905</v>
      </c>
      <c r="D11094" s="22">
        <v>2014</v>
      </c>
      <c r="E11094" s="7" t="s">
        <v>313</v>
      </c>
      <c r="F11094" s="7" t="s">
        <v>1291</v>
      </c>
      <c r="G11094" s="7" t="s">
        <v>1291</v>
      </c>
      <c r="H11094" s="7" t="s">
        <v>15</v>
      </c>
      <c r="I11094" s="7">
        <v>890</v>
      </c>
      <c r="J11094" s="7" t="s">
        <v>315</v>
      </c>
      <c r="K11094" s="10">
        <v>85.5</v>
      </c>
      <c r="L11094" s="7" t="s">
        <v>22</v>
      </c>
      <c r="M11094" s="10">
        <v>2.7</v>
      </c>
      <c r="N11094" s="10">
        <v>1.3</v>
      </c>
      <c r="V11094" s="7">
        <f t="shared" si="570"/>
        <v>1.3</v>
      </c>
      <c r="W11094" s="7">
        <v>75</v>
      </c>
      <c r="AC11094" s="7">
        <v>6</v>
      </c>
      <c r="AG11094" s="7" t="s">
        <v>119</v>
      </c>
      <c r="AH11094" s="7" t="s">
        <v>436</v>
      </c>
      <c r="AI11094" s="7" t="s">
        <v>436</v>
      </c>
      <c r="AJ11094" s="7" t="s">
        <v>436</v>
      </c>
    </row>
    <row r="11095" spans="1:42" ht="15.75" customHeight="1">
      <c r="A11095" s="17">
        <v>41996</v>
      </c>
      <c r="B11095" s="22">
        <v>2014</v>
      </c>
      <c r="C11095" s="22" t="s">
        <v>1905</v>
      </c>
      <c r="D11095" s="22">
        <v>2014</v>
      </c>
      <c r="E11095" s="7" t="s">
        <v>313</v>
      </c>
      <c r="F11095" s="7" t="s">
        <v>2469</v>
      </c>
      <c r="G11095" s="7" t="s">
        <v>1286</v>
      </c>
      <c r="H11095" s="7" t="s">
        <v>15</v>
      </c>
      <c r="I11095" s="7">
        <v>890</v>
      </c>
      <c r="J11095" s="7" t="s">
        <v>315</v>
      </c>
      <c r="K11095" s="10">
        <v>85.5</v>
      </c>
      <c r="L11095" s="7" t="s">
        <v>22</v>
      </c>
      <c r="M11095" s="10">
        <v>2.7</v>
      </c>
      <c r="N11095" s="10">
        <v>1.4</v>
      </c>
      <c r="V11095" s="7">
        <f>SUM(N11095:U11095)</f>
        <v>1.4</v>
      </c>
      <c r="W11095" s="7">
        <v>74</v>
      </c>
      <c r="AC11095" s="7">
        <v>7</v>
      </c>
      <c r="AE11095" s="7">
        <v>0</v>
      </c>
      <c r="AF11095" s="7" t="s">
        <v>18</v>
      </c>
      <c r="AG11095" s="7" t="s">
        <v>318</v>
      </c>
      <c r="AH11095" s="7" t="s">
        <v>436</v>
      </c>
      <c r="AI11095" s="7" t="s">
        <v>436</v>
      </c>
      <c r="AJ11095" s="7" t="s">
        <v>436</v>
      </c>
      <c r="AP11095" s="7" t="s">
        <v>988</v>
      </c>
    </row>
    <row r="11096" spans="1:42" ht="15.75" customHeight="1">
      <c r="A11096" s="20">
        <v>37483</v>
      </c>
      <c r="B11096" s="24">
        <v>2002</v>
      </c>
      <c r="C11096" s="24" t="s">
        <v>1905</v>
      </c>
      <c r="D11096" s="24" t="s">
        <v>1894</v>
      </c>
      <c r="E11096" s="13" t="s">
        <v>313</v>
      </c>
      <c r="F11096" s="13" t="s">
        <v>13</v>
      </c>
      <c r="G11096" s="13" t="s">
        <v>122</v>
      </c>
      <c r="H11096" s="13" t="s">
        <v>15</v>
      </c>
      <c r="I11096" s="13">
        <v>891</v>
      </c>
      <c r="J11096" s="7" t="s">
        <v>119</v>
      </c>
      <c r="K11096" s="12">
        <v>85.4</v>
      </c>
      <c r="L11096" s="7" t="s">
        <v>22</v>
      </c>
      <c r="M11096" s="12">
        <v>1.6</v>
      </c>
      <c r="N11096" s="12">
        <v>0.3</v>
      </c>
      <c r="O11096" s="12"/>
      <c r="P11096" s="12"/>
      <c r="V11096" s="10">
        <f>SQRT((N11096*N11096)+(O11096*O11096)+((P11096*P11096)+(Q11096*Q11096)+(R11096*R11096)+(S11096*S11096)+(T11096*T11096)+(U11096*U11096)))</f>
        <v>0.3</v>
      </c>
      <c r="W11096" s="12">
        <v>28</v>
      </c>
      <c r="X11096" s="12"/>
      <c r="Y11096" s="12"/>
      <c r="AC11096" s="13">
        <v>1</v>
      </c>
      <c r="AE11096" s="13">
        <v>0</v>
      </c>
      <c r="AF11096" s="13"/>
      <c r="AG11096" s="13" t="s">
        <v>119</v>
      </c>
      <c r="AH11096" s="7" t="s">
        <v>436</v>
      </c>
      <c r="AI11096" s="7" t="s">
        <v>436</v>
      </c>
      <c r="AJ11096" s="7" t="s">
        <v>436</v>
      </c>
      <c r="AP11096" s="13"/>
    </row>
    <row r="11097" spans="1:42" ht="15.75" customHeight="1">
      <c r="A11097" s="17">
        <v>37882</v>
      </c>
      <c r="B11097" s="24" t="s">
        <v>1894</v>
      </c>
      <c r="C11097" s="24" t="s">
        <v>1905</v>
      </c>
      <c r="D11097" s="24" t="s">
        <v>1894</v>
      </c>
      <c r="E11097" s="7" t="s">
        <v>313</v>
      </c>
      <c r="F11097" s="7" t="s">
        <v>13</v>
      </c>
      <c r="G11097" s="7" t="s">
        <v>430</v>
      </c>
      <c r="H11097" s="7" t="s">
        <v>15</v>
      </c>
      <c r="I11097" s="7">
        <v>891</v>
      </c>
      <c r="J11097" s="7" t="s">
        <v>315</v>
      </c>
      <c r="K11097" s="10">
        <v>85.4</v>
      </c>
      <c r="L11097" s="7" t="s">
        <v>22</v>
      </c>
      <c r="M11097" s="10">
        <v>1.6</v>
      </c>
      <c r="N11097" s="10">
        <v>0.3</v>
      </c>
      <c r="O11097" s="7"/>
      <c r="V11097" s="10">
        <f>SQRT((N11097*N11097)+(O11097*O11097)+((P11097*P11097)+(Q11097*Q11097)+(R11097*R11097)+(S11097*S11097)+(T11097*T11097)+(U11097*U11097)))</f>
        <v>0.3</v>
      </c>
      <c r="W11097" s="8">
        <v>26</v>
      </c>
      <c r="AC11097" s="7">
        <v>1</v>
      </c>
      <c r="AE11097" s="7">
        <v>0</v>
      </c>
      <c r="AF11097" s="7" t="s">
        <v>108</v>
      </c>
      <c r="AG11097" s="7" t="s">
        <v>318</v>
      </c>
      <c r="AH11097" s="7" t="s">
        <v>436</v>
      </c>
      <c r="AI11097" s="7" t="s">
        <v>436</v>
      </c>
      <c r="AJ11097" s="7" t="s">
        <v>436</v>
      </c>
      <c r="AP11097" s="7" t="s">
        <v>146</v>
      </c>
    </row>
    <row r="11098" spans="1:42" ht="15.75" customHeight="1">
      <c r="A11098" s="17">
        <v>38605</v>
      </c>
      <c r="B11098" s="22" t="s">
        <v>1896</v>
      </c>
      <c r="C11098" s="24" t="s">
        <v>1905</v>
      </c>
      <c r="D11098" s="24" t="s">
        <v>1894</v>
      </c>
      <c r="E11098" s="7" t="s">
        <v>313</v>
      </c>
      <c r="F11098" s="7" t="s">
        <v>892</v>
      </c>
      <c r="G11098" s="7" t="s">
        <v>892</v>
      </c>
      <c r="H11098" s="7" t="s">
        <v>15</v>
      </c>
      <c r="I11098" s="7">
        <v>891</v>
      </c>
      <c r="J11098" s="7" t="s">
        <v>320</v>
      </c>
      <c r="K11098" s="12">
        <v>85.4</v>
      </c>
      <c r="L11098" s="7" t="s">
        <v>22</v>
      </c>
      <c r="M11098" s="12">
        <v>1.6</v>
      </c>
      <c r="O11098" s="7"/>
      <c r="V11098" s="10" t="s">
        <v>1888</v>
      </c>
      <c r="AG11098" s="7" t="s">
        <v>318</v>
      </c>
      <c r="AH11098" s="7" t="s">
        <v>436</v>
      </c>
      <c r="AI11098" s="7" t="s">
        <v>436</v>
      </c>
      <c r="AJ11098" s="7" t="s">
        <v>436</v>
      </c>
      <c r="AP11098" s="7" t="s">
        <v>1074</v>
      </c>
    </row>
    <row r="11099" spans="1:42" ht="15.75" customHeight="1">
      <c r="A11099" s="17">
        <v>39529</v>
      </c>
      <c r="B11099" s="22" t="s">
        <v>1899</v>
      </c>
      <c r="C11099" s="24" t="s">
        <v>1905</v>
      </c>
      <c r="D11099" s="24" t="s">
        <v>1894</v>
      </c>
      <c r="E11099" s="7" t="s">
        <v>313</v>
      </c>
      <c r="F11099" s="7" t="s">
        <v>13</v>
      </c>
      <c r="G11099" s="7" t="s">
        <v>576</v>
      </c>
      <c r="H11099" s="7" t="s">
        <v>15</v>
      </c>
      <c r="I11099" s="7">
        <v>891</v>
      </c>
      <c r="J11099" s="7" t="s">
        <v>515</v>
      </c>
      <c r="K11099" s="10">
        <v>85.4</v>
      </c>
      <c r="L11099" s="7" t="s">
        <v>22</v>
      </c>
      <c r="M11099" s="10">
        <v>1.6</v>
      </c>
      <c r="P11099" s="10"/>
      <c r="Q11099" s="10"/>
      <c r="R11099" s="10"/>
      <c r="S11099" s="10"/>
      <c r="V11099" s="10" t="s">
        <v>1888</v>
      </c>
      <c r="W11099" s="8"/>
      <c r="AG11099" s="7" t="s">
        <v>318</v>
      </c>
      <c r="AH11099" s="7" t="s">
        <v>436</v>
      </c>
      <c r="AI11099" s="7" t="s">
        <v>436</v>
      </c>
      <c r="AJ11099" s="7" t="s">
        <v>436</v>
      </c>
      <c r="AP11099" s="7" t="s">
        <v>521</v>
      </c>
    </row>
    <row r="11100" spans="1:42" ht="15.75" customHeight="1">
      <c r="A11100" s="20">
        <v>37483</v>
      </c>
      <c r="B11100" s="24">
        <v>2002</v>
      </c>
      <c r="C11100" s="24" t="s">
        <v>1905</v>
      </c>
      <c r="D11100" s="24" t="s">
        <v>2048</v>
      </c>
      <c r="E11100" s="13" t="s">
        <v>313</v>
      </c>
      <c r="F11100" s="13" t="s">
        <v>13</v>
      </c>
      <c r="G11100" s="13" t="s">
        <v>122</v>
      </c>
      <c r="H11100" s="13" t="s">
        <v>15</v>
      </c>
      <c r="I11100" s="13">
        <v>892</v>
      </c>
      <c r="J11100" s="7" t="s">
        <v>119</v>
      </c>
      <c r="K11100" s="12">
        <v>85.4</v>
      </c>
      <c r="L11100" s="7" t="s">
        <v>22</v>
      </c>
      <c r="M11100" s="12">
        <v>1.6</v>
      </c>
      <c r="N11100" s="12">
        <v>0.4</v>
      </c>
      <c r="O11100" s="12"/>
      <c r="P11100" s="12"/>
      <c r="V11100" s="10">
        <f t="shared" ref="V11100:V11105" si="571">SQRT((N11100*N11100)+(O11100*O11100)+((P11100*P11100)+(Q11100*Q11100)+(R11100*R11100)+(S11100*S11100)+(T11100*T11100)+(U11100*U11100)))</f>
        <v>0.4</v>
      </c>
      <c r="W11100" s="12">
        <v>38</v>
      </c>
      <c r="X11100" s="12"/>
      <c r="Y11100" s="12"/>
      <c r="AC11100" s="13">
        <v>2</v>
      </c>
      <c r="AE11100" s="13">
        <v>0</v>
      </c>
      <c r="AF11100" s="13"/>
      <c r="AG11100" s="13" t="s">
        <v>119</v>
      </c>
      <c r="AH11100" s="7" t="s">
        <v>436</v>
      </c>
      <c r="AI11100" s="7" t="s">
        <v>436</v>
      </c>
      <c r="AJ11100" s="7" t="s">
        <v>436</v>
      </c>
      <c r="AP11100" s="13"/>
    </row>
    <row r="11101" spans="1:42" ht="15.75" customHeight="1">
      <c r="A11101" s="17">
        <v>37882</v>
      </c>
      <c r="B11101" s="24" t="s">
        <v>1894</v>
      </c>
      <c r="C11101" s="24" t="s">
        <v>1905</v>
      </c>
      <c r="D11101" s="24" t="s">
        <v>2048</v>
      </c>
      <c r="E11101" s="7" t="s">
        <v>313</v>
      </c>
      <c r="F11101" s="7" t="s">
        <v>13</v>
      </c>
      <c r="G11101" s="7" t="s">
        <v>430</v>
      </c>
      <c r="H11101" s="7" t="s">
        <v>15</v>
      </c>
      <c r="I11101" s="7">
        <v>892</v>
      </c>
      <c r="J11101" s="7" t="s">
        <v>315</v>
      </c>
      <c r="K11101" s="10">
        <v>85.4</v>
      </c>
      <c r="L11101" s="7" t="s">
        <v>22</v>
      </c>
      <c r="M11101" s="10">
        <v>1.6</v>
      </c>
      <c r="N11101" s="10">
        <v>0.6</v>
      </c>
      <c r="O11101" s="7"/>
      <c r="V11101" s="10">
        <f t="shared" si="571"/>
        <v>0.6</v>
      </c>
      <c r="W11101" s="8">
        <v>38</v>
      </c>
      <c r="AC11101" s="7">
        <v>2</v>
      </c>
      <c r="AE11101" s="7">
        <v>0</v>
      </c>
      <c r="AG11101" s="7" t="s">
        <v>119</v>
      </c>
      <c r="AH11101" s="7" t="s">
        <v>436</v>
      </c>
      <c r="AI11101" s="7" t="s">
        <v>436</v>
      </c>
      <c r="AJ11101" s="7" t="s">
        <v>436</v>
      </c>
    </row>
    <row r="11102" spans="1:42" ht="15.75" customHeight="1">
      <c r="A11102" s="17">
        <v>38605</v>
      </c>
      <c r="B11102" s="22" t="s">
        <v>1896</v>
      </c>
      <c r="C11102" s="24" t="s">
        <v>1905</v>
      </c>
      <c r="D11102" s="24" t="s">
        <v>2048</v>
      </c>
      <c r="E11102" s="7" t="s">
        <v>313</v>
      </c>
      <c r="F11102" s="7" t="s">
        <v>892</v>
      </c>
      <c r="G11102" s="7" t="s">
        <v>892</v>
      </c>
      <c r="H11102" s="7" t="s">
        <v>15</v>
      </c>
      <c r="I11102" s="7">
        <v>892</v>
      </c>
      <c r="J11102" s="7" t="s">
        <v>315</v>
      </c>
      <c r="K11102" s="12">
        <v>85.4</v>
      </c>
      <c r="L11102" s="7" t="s">
        <v>22</v>
      </c>
      <c r="M11102" s="12">
        <v>1.6</v>
      </c>
      <c r="N11102" s="10">
        <v>0.6</v>
      </c>
      <c r="O11102" s="7"/>
      <c r="V11102" s="10">
        <f t="shared" si="571"/>
        <v>0.6</v>
      </c>
      <c r="W11102" s="7">
        <v>51</v>
      </c>
      <c r="AC11102" s="7">
        <v>3</v>
      </c>
      <c r="AG11102" s="7" t="s">
        <v>119</v>
      </c>
      <c r="AH11102" s="7" t="s">
        <v>436</v>
      </c>
      <c r="AI11102" s="7" t="s">
        <v>436</v>
      </c>
      <c r="AJ11102" s="7" t="s">
        <v>436</v>
      </c>
    </row>
    <row r="11103" spans="1:42" ht="15.75" customHeight="1">
      <c r="A11103" s="17">
        <v>39529</v>
      </c>
      <c r="B11103" s="22" t="s">
        <v>1899</v>
      </c>
      <c r="C11103" s="24" t="s">
        <v>1905</v>
      </c>
      <c r="D11103" s="24" t="s">
        <v>2048</v>
      </c>
      <c r="E11103" s="7" t="s">
        <v>313</v>
      </c>
      <c r="F11103" s="7" t="s">
        <v>13</v>
      </c>
      <c r="G11103" s="7" t="s">
        <v>576</v>
      </c>
      <c r="H11103" s="7" t="s">
        <v>15</v>
      </c>
      <c r="I11103" s="7">
        <v>892</v>
      </c>
      <c r="J11103" s="7" t="s">
        <v>315</v>
      </c>
      <c r="K11103" s="10">
        <v>85.4</v>
      </c>
      <c r="L11103" s="7" t="s">
        <v>22</v>
      </c>
      <c r="M11103" s="10">
        <v>1.6</v>
      </c>
      <c r="N11103" s="10">
        <v>0.9</v>
      </c>
      <c r="P11103" s="10"/>
      <c r="Q11103" s="10"/>
      <c r="R11103" s="10"/>
      <c r="S11103" s="10"/>
      <c r="V11103" s="10">
        <f t="shared" si="571"/>
        <v>0.9</v>
      </c>
      <c r="W11103" s="8">
        <v>59</v>
      </c>
      <c r="AC11103" s="7">
        <v>5</v>
      </c>
      <c r="AG11103" s="7" t="s">
        <v>119</v>
      </c>
      <c r="AH11103" s="7" t="s">
        <v>436</v>
      </c>
      <c r="AI11103" s="7" t="s">
        <v>436</v>
      </c>
      <c r="AJ11103" s="7" t="s">
        <v>436</v>
      </c>
    </row>
    <row r="11104" spans="1:42" ht="15.75" customHeight="1">
      <c r="A11104" s="17">
        <v>40122</v>
      </c>
      <c r="B11104" s="22" t="s">
        <v>1900</v>
      </c>
      <c r="C11104" s="24" t="s">
        <v>1905</v>
      </c>
      <c r="D11104" s="24" t="s">
        <v>2048</v>
      </c>
      <c r="E11104" s="7" t="s">
        <v>313</v>
      </c>
      <c r="F11104" s="7" t="s">
        <v>1291</v>
      </c>
      <c r="G11104" s="7" t="s">
        <v>1292</v>
      </c>
      <c r="H11104" s="7" t="s">
        <v>15</v>
      </c>
      <c r="I11104" s="7">
        <v>892</v>
      </c>
      <c r="J11104" s="7" t="s">
        <v>315</v>
      </c>
      <c r="K11104" s="10">
        <v>85.4</v>
      </c>
      <c r="L11104" s="7" t="s">
        <v>22</v>
      </c>
      <c r="M11104" s="10">
        <v>1.6</v>
      </c>
      <c r="N11104" s="10">
        <v>1.1000000000000001</v>
      </c>
      <c r="O11104" s="7"/>
      <c r="V11104" s="10">
        <f t="shared" si="571"/>
        <v>1.1000000000000001</v>
      </c>
      <c r="W11104" s="7">
        <v>60</v>
      </c>
      <c r="AC11104" s="7">
        <v>7</v>
      </c>
      <c r="AG11104" s="7" t="s">
        <v>119</v>
      </c>
      <c r="AH11104" s="7" t="s">
        <v>436</v>
      </c>
      <c r="AI11104" s="7" t="s">
        <v>436</v>
      </c>
      <c r="AJ11104" s="7" t="s">
        <v>436</v>
      </c>
      <c r="AP11104" s="7" t="s">
        <v>1347</v>
      </c>
    </row>
    <row r="11105" spans="1:42" ht="15.75" customHeight="1">
      <c r="A11105" s="19">
        <v>40862</v>
      </c>
      <c r="B11105" s="23" t="s">
        <v>1902</v>
      </c>
      <c r="C11105" s="24" t="s">
        <v>1905</v>
      </c>
      <c r="D11105" s="24" t="s">
        <v>2048</v>
      </c>
      <c r="E11105" s="15" t="s">
        <v>313</v>
      </c>
      <c r="F11105" s="15" t="s">
        <v>1291</v>
      </c>
      <c r="G11105" s="15" t="s">
        <v>1291</v>
      </c>
      <c r="H11105" s="15" t="s">
        <v>15</v>
      </c>
      <c r="I11105" s="15">
        <v>892</v>
      </c>
      <c r="J11105" s="15" t="s">
        <v>315</v>
      </c>
      <c r="K11105" s="16">
        <v>85.4</v>
      </c>
      <c r="L11105" s="15" t="s">
        <v>22</v>
      </c>
      <c r="M11105" s="16">
        <v>1.6</v>
      </c>
      <c r="N11105" s="16">
        <v>1.1000000000000001</v>
      </c>
      <c r="O11105" s="16"/>
      <c r="P11105" s="16"/>
      <c r="Q11105" s="16"/>
      <c r="R11105" s="16"/>
      <c r="S11105" s="16"/>
      <c r="T11105" s="16"/>
      <c r="U11105" s="16"/>
      <c r="V11105" s="10">
        <f t="shared" si="571"/>
        <v>1.1000000000000001</v>
      </c>
      <c r="W11105" s="15">
        <v>20</v>
      </c>
      <c r="X11105" s="15"/>
      <c r="Y11105" s="15"/>
      <c r="Z11105" s="15"/>
      <c r="AA11105" s="15"/>
      <c r="AB11105" s="15"/>
      <c r="AC11105" s="15">
        <v>6</v>
      </c>
      <c r="AD11105" s="15"/>
      <c r="AE11105" s="15"/>
      <c r="AF11105" s="15"/>
      <c r="AG11105" s="15" t="s">
        <v>119</v>
      </c>
      <c r="AH11105" s="15" t="s">
        <v>436</v>
      </c>
      <c r="AI11105" s="15" t="s">
        <v>436</v>
      </c>
      <c r="AJ11105" s="15" t="s">
        <v>436</v>
      </c>
      <c r="AK11105" s="15" t="s">
        <v>318</v>
      </c>
      <c r="AL11105" s="15" t="s">
        <v>469</v>
      </c>
      <c r="AM11105" s="15"/>
      <c r="AN11105" s="15"/>
      <c r="AO11105" s="15"/>
      <c r="AP11105" s="15" t="s">
        <v>1809</v>
      </c>
    </row>
    <row r="11106" spans="1:42" ht="15.75" customHeight="1">
      <c r="A11106" s="17">
        <v>41550</v>
      </c>
      <c r="B11106" s="22" t="s">
        <v>2048</v>
      </c>
      <c r="C11106" s="22" t="s">
        <v>1905</v>
      </c>
      <c r="D11106" s="22" t="s">
        <v>2048</v>
      </c>
      <c r="E11106" s="7" t="s">
        <v>313</v>
      </c>
      <c r="F11106" s="7" t="s">
        <v>1291</v>
      </c>
      <c r="G11106" s="7" t="s">
        <v>1291</v>
      </c>
      <c r="H11106" s="7" t="s">
        <v>15</v>
      </c>
      <c r="I11106" s="7">
        <v>892</v>
      </c>
      <c r="J11106" s="7" t="s">
        <v>515</v>
      </c>
      <c r="K11106" s="10">
        <v>85.4</v>
      </c>
      <c r="L11106" s="7" t="s">
        <v>22</v>
      </c>
      <c r="M11106" s="10">
        <v>1.6</v>
      </c>
      <c r="V11106" s="7" t="s">
        <v>1888</v>
      </c>
      <c r="AG11106" s="7" t="s">
        <v>318</v>
      </c>
      <c r="AH11106" s="7" t="s">
        <v>436</v>
      </c>
      <c r="AI11106" s="7" t="s">
        <v>436</v>
      </c>
      <c r="AJ11106" s="7" t="s">
        <v>436</v>
      </c>
      <c r="AK11106" s="7" t="s">
        <v>318</v>
      </c>
      <c r="AL11106" s="7" t="s">
        <v>469</v>
      </c>
      <c r="AP11106" s="7" t="s">
        <v>2279</v>
      </c>
    </row>
    <row r="11107" spans="1:42" ht="15.75" customHeight="1">
      <c r="A11107" s="17">
        <v>37890</v>
      </c>
      <c r="B11107" s="24" t="s">
        <v>1894</v>
      </c>
      <c r="C11107" s="24" t="s">
        <v>1894</v>
      </c>
      <c r="D11107" s="24" t="s">
        <v>1895</v>
      </c>
      <c r="E11107" s="7" t="s">
        <v>313</v>
      </c>
      <c r="F11107" s="7" t="s">
        <v>13</v>
      </c>
      <c r="G11107" s="7" t="s">
        <v>316</v>
      </c>
      <c r="H11107" s="7" t="s">
        <v>15</v>
      </c>
      <c r="I11107" s="7">
        <v>1588</v>
      </c>
      <c r="J11107" s="7" t="s">
        <v>119</v>
      </c>
      <c r="K11107" s="10">
        <v>69.400000000000006</v>
      </c>
      <c r="L11107" s="7" t="s">
        <v>22</v>
      </c>
      <c r="M11107" s="10">
        <v>0.5</v>
      </c>
      <c r="N11107" s="10">
        <v>0.1</v>
      </c>
      <c r="O11107" s="7"/>
      <c r="V11107" s="10">
        <f>SQRT((N11107*N11107)+(O11107*O11107)+((P11107*P11107)+(Q11107*Q11107)+(R11107*R11107)+(S11107*S11107)+(T11107*T11107)+(U11107*U11107)))</f>
        <v>0.1</v>
      </c>
      <c r="W11107" s="8">
        <v>6</v>
      </c>
      <c r="AG11107" s="7" t="s">
        <v>119</v>
      </c>
      <c r="AH11107" s="7" t="s">
        <v>436</v>
      </c>
      <c r="AI11107" s="7" t="s">
        <v>436</v>
      </c>
      <c r="AJ11107" s="7" t="s">
        <v>436</v>
      </c>
    </row>
    <row r="11108" spans="1:42" ht="15.75" customHeight="1">
      <c r="A11108" s="17">
        <v>38140</v>
      </c>
      <c r="B11108" s="24" t="s">
        <v>1895</v>
      </c>
      <c r="C11108" s="24" t="s">
        <v>1894</v>
      </c>
      <c r="D11108" s="24" t="s">
        <v>1895</v>
      </c>
      <c r="E11108" s="7" t="s">
        <v>313</v>
      </c>
      <c r="F11108" s="7" t="s">
        <v>13</v>
      </c>
      <c r="G11108" s="7" t="s">
        <v>316</v>
      </c>
      <c r="H11108" s="7" t="s">
        <v>15</v>
      </c>
      <c r="I11108" s="7">
        <v>1588</v>
      </c>
      <c r="J11108" s="7" t="s">
        <v>320</v>
      </c>
      <c r="K11108" s="10">
        <v>69.400000000000006</v>
      </c>
      <c r="L11108" s="7" t="s">
        <v>22</v>
      </c>
      <c r="M11108" s="10">
        <v>0.5</v>
      </c>
      <c r="O11108" s="7"/>
      <c r="V11108" s="10" t="s">
        <v>1888</v>
      </c>
      <c r="W11108" s="8"/>
      <c r="AG11108" s="7" t="s">
        <v>318</v>
      </c>
      <c r="AH11108" s="7" t="s">
        <v>436</v>
      </c>
      <c r="AI11108" s="7" t="s">
        <v>436</v>
      </c>
      <c r="AJ11108" s="7" t="s">
        <v>436</v>
      </c>
    </row>
    <row r="11109" spans="1:42" ht="15.75" customHeight="1">
      <c r="A11109" s="17">
        <v>38605</v>
      </c>
      <c r="B11109" s="22" t="s">
        <v>1896</v>
      </c>
      <c r="C11109" s="24" t="s">
        <v>1894</v>
      </c>
      <c r="D11109" s="24" t="s">
        <v>1895</v>
      </c>
      <c r="E11109" s="7" t="s">
        <v>313</v>
      </c>
      <c r="F11109" s="7" t="s">
        <v>892</v>
      </c>
      <c r="G11109" s="7" t="s">
        <v>892</v>
      </c>
      <c r="H11109" s="7" t="s">
        <v>15</v>
      </c>
      <c r="I11109" s="7">
        <v>1588</v>
      </c>
      <c r="J11109" s="7" t="s">
        <v>320</v>
      </c>
      <c r="K11109" s="10">
        <v>69.400000000000006</v>
      </c>
      <c r="L11109" s="7" t="s">
        <v>22</v>
      </c>
      <c r="M11109" s="10">
        <v>0.5</v>
      </c>
      <c r="O11109" s="7"/>
      <c r="V11109" s="10" t="s">
        <v>1888</v>
      </c>
      <c r="W11109" s="7">
        <v>9999</v>
      </c>
      <c r="AG11109" s="7" t="s">
        <v>318</v>
      </c>
      <c r="AH11109" s="7" t="s">
        <v>436</v>
      </c>
      <c r="AI11109" s="7" t="s">
        <v>436</v>
      </c>
      <c r="AJ11109" s="7" t="s">
        <v>436</v>
      </c>
      <c r="AP11109" s="7" t="s">
        <v>1075</v>
      </c>
    </row>
    <row r="11110" spans="1:42" ht="15.75" customHeight="1">
      <c r="A11110" s="17">
        <v>39529</v>
      </c>
      <c r="B11110" s="22" t="s">
        <v>1899</v>
      </c>
      <c r="C11110" s="24" t="s">
        <v>1894</v>
      </c>
      <c r="D11110" s="24" t="s">
        <v>1895</v>
      </c>
      <c r="E11110" s="7" t="s">
        <v>313</v>
      </c>
      <c r="F11110" s="7" t="s">
        <v>13</v>
      </c>
      <c r="G11110" s="7" t="s">
        <v>749</v>
      </c>
      <c r="H11110" s="7" t="s">
        <v>15</v>
      </c>
      <c r="I11110" s="7">
        <v>1588</v>
      </c>
      <c r="J11110" s="7" t="s">
        <v>320</v>
      </c>
      <c r="K11110" s="10">
        <v>69.400000000000006</v>
      </c>
      <c r="L11110" s="7" t="s">
        <v>22</v>
      </c>
      <c r="M11110" s="10">
        <v>0.5</v>
      </c>
      <c r="P11110" s="10"/>
      <c r="Q11110" s="10"/>
      <c r="R11110" s="10"/>
      <c r="S11110" s="10"/>
      <c r="V11110" s="10" t="s">
        <v>1888</v>
      </c>
      <c r="W11110" s="8" t="s">
        <v>317</v>
      </c>
      <c r="AG11110" s="7" t="s">
        <v>318</v>
      </c>
      <c r="AH11110" s="7" t="s">
        <v>436</v>
      </c>
      <c r="AI11110" s="7" t="s">
        <v>436</v>
      </c>
      <c r="AJ11110" s="7" t="s">
        <v>436</v>
      </c>
    </row>
    <row r="11111" spans="1:42" ht="15.75" customHeight="1">
      <c r="A11111" s="17">
        <v>40122</v>
      </c>
      <c r="B11111" s="22" t="s">
        <v>1900</v>
      </c>
      <c r="C11111" s="24" t="s">
        <v>1894</v>
      </c>
      <c r="D11111" s="24" t="s">
        <v>1895</v>
      </c>
      <c r="E11111" s="7" t="s">
        <v>313</v>
      </c>
      <c r="F11111" s="7" t="s">
        <v>1291</v>
      </c>
      <c r="G11111" s="7" t="s">
        <v>1293</v>
      </c>
      <c r="H11111" s="7" t="s">
        <v>15</v>
      </c>
      <c r="I11111" s="7">
        <v>1588</v>
      </c>
      <c r="J11111" s="7" t="s">
        <v>320</v>
      </c>
      <c r="K11111" s="10">
        <v>69.400000000000006</v>
      </c>
      <c r="L11111" s="7" t="s">
        <v>22</v>
      </c>
      <c r="M11111" s="10">
        <v>0.5</v>
      </c>
      <c r="O11111" s="7"/>
      <c r="V11111" s="10" t="s">
        <v>1888</v>
      </c>
      <c r="W11111" s="7" t="s">
        <v>317</v>
      </c>
      <c r="AG11111" s="7" t="s">
        <v>318</v>
      </c>
      <c r="AH11111" s="7" t="s">
        <v>436</v>
      </c>
      <c r="AI11111" s="7" t="s">
        <v>436</v>
      </c>
      <c r="AJ11111" s="7" t="s">
        <v>436</v>
      </c>
    </row>
    <row r="11112" spans="1:42" ht="15.75" customHeight="1">
      <c r="A11112" s="19">
        <v>40861</v>
      </c>
      <c r="B11112" s="23" t="s">
        <v>1902</v>
      </c>
      <c r="C11112" s="24" t="s">
        <v>1894</v>
      </c>
      <c r="D11112" s="24" t="s">
        <v>1895</v>
      </c>
      <c r="E11112" s="15" t="s">
        <v>313</v>
      </c>
      <c r="F11112" s="15" t="s">
        <v>1291</v>
      </c>
      <c r="G11112" s="15" t="s">
        <v>1291</v>
      </c>
      <c r="H11112" s="15" t="s">
        <v>15</v>
      </c>
      <c r="I11112" s="15">
        <v>1588</v>
      </c>
      <c r="J11112" s="16" t="s">
        <v>1577</v>
      </c>
      <c r="K11112" s="16">
        <v>69.400000000000006</v>
      </c>
      <c r="L11112" s="15" t="s">
        <v>22</v>
      </c>
      <c r="M11112" s="16">
        <v>0.5</v>
      </c>
      <c r="N11112" s="16"/>
      <c r="O11112" s="16"/>
      <c r="P11112" s="16"/>
      <c r="Q11112" s="16"/>
      <c r="R11112" s="16"/>
      <c r="S11112" s="16"/>
      <c r="T11112" s="16"/>
      <c r="U11112" s="16"/>
      <c r="V11112" s="10" t="s">
        <v>1888</v>
      </c>
      <c r="W11112" s="16" t="s">
        <v>1577</v>
      </c>
      <c r="X11112" s="15"/>
      <c r="Y11112" s="15"/>
      <c r="Z11112" s="15"/>
      <c r="AA11112" s="15"/>
      <c r="AB11112" s="15"/>
      <c r="AC11112" s="15"/>
      <c r="AD11112" s="15"/>
      <c r="AE11112" s="15"/>
      <c r="AF11112" s="15"/>
      <c r="AG11112" s="15" t="s">
        <v>318</v>
      </c>
      <c r="AH11112" s="15" t="s">
        <v>436</v>
      </c>
      <c r="AI11112" s="15" t="s">
        <v>436</v>
      </c>
      <c r="AJ11112" s="15" t="s">
        <v>436</v>
      </c>
      <c r="AK11112" s="15"/>
      <c r="AL11112" s="15"/>
      <c r="AM11112" s="15"/>
      <c r="AN11112" s="15"/>
      <c r="AO11112" s="15"/>
      <c r="AP11112" s="16" t="s">
        <v>1577</v>
      </c>
    </row>
    <row r="11113" spans="1:42" ht="15.75" customHeight="1">
      <c r="A11113" s="17">
        <v>37890</v>
      </c>
      <c r="B11113" s="24" t="s">
        <v>1894</v>
      </c>
      <c r="C11113" s="24" t="s">
        <v>1894</v>
      </c>
      <c r="D11113" s="24" t="s">
        <v>1895</v>
      </c>
      <c r="E11113" s="7" t="s">
        <v>313</v>
      </c>
      <c r="F11113" s="7" t="s">
        <v>13</v>
      </c>
      <c r="G11113" s="7" t="s">
        <v>316</v>
      </c>
      <c r="H11113" s="7" t="s">
        <v>15</v>
      </c>
      <c r="I11113" s="7">
        <v>1589</v>
      </c>
      <c r="J11113" s="7" t="s">
        <v>119</v>
      </c>
      <c r="K11113" s="10">
        <v>57.5</v>
      </c>
      <c r="L11113" s="7" t="s">
        <v>22</v>
      </c>
      <c r="M11113" s="10">
        <v>2.6</v>
      </c>
      <c r="N11113" s="10">
        <v>0.1</v>
      </c>
      <c r="O11113" s="7"/>
      <c r="V11113" s="10">
        <f>SQRT((N11113*N11113)+(O11113*O11113)+((P11113*P11113)+(Q11113*Q11113)+(R11113*R11113)+(S11113*S11113)+(T11113*T11113)+(U11113*U11113)))</f>
        <v>0.1</v>
      </c>
      <c r="W11113" s="8">
        <v>9</v>
      </c>
      <c r="AG11113" s="7" t="s">
        <v>119</v>
      </c>
      <c r="AH11113" s="7" t="s">
        <v>436</v>
      </c>
      <c r="AI11113" s="7" t="s">
        <v>436</v>
      </c>
      <c r="AJ11113" s="7" t="s">
        <v>436</v>
      </c>
    </row>
    <row r="11114" spans="1:42" ht="15.75" customHeight="1">
      <c r="A11114" s="17">
        <v>38140</v>
      </c>
      <c r="B11114" s="24" t="s">
        <v>1895</v>
      </c>
      <c r="C11114" s="24" t="s">
        <v>1894</v>
      </c>
      <c r="D11114" s="24" t="s">
        <v>1895</v>
      </c>
      <c r="E11114" s="7" t="s">
        <v>313</v>
      </c>
      <c r="F11114" s="7" t="s">
        <v>13</v>
      </c>
      <c r="G11114" s="7" t="s">
        <v>314</v>
      </c>
      <c r="H11114" s="7" t="s">
        <v>15</v>
      </c>
      <c r="I11114" s="7">
        <v>1589</v>
      </c>
      <c r="J11114" s="7" t="s">
        <v>515</v>
      </c>
      <c r="K11114" s="10">
        <v>57.5</v>
      </c>
      <c r="L11114" s="7" t="s">
        <v>22</v>
      </c>
      <c r="M11114" s="10">
        <v>2.6</v>
      </c>
      <c r="O11114" s="7"/>
      <c r="V11114" s="10" t="s">
        <v>1888</v>
      </c>
      <c r="W11114" s="8"/>
      <c r="AG11114" s="7" t="s">
        <v>318</v>
      </c>
      <c r="AH11114" s="7" t="s">
        <v>436</v>
      </c>
      <c r="AI11114" s="7" t="s">
        <v>436</v>
      </c>
      <c r="AJ11114" s="7" t="s">
        <v>436</v>
      </c>
    </row>
    <row r="11115" spans="1:42" ht="15.75" customHeight="1">
      <c r="A11115" s="17">
        <v>37890</v>
      </c>
      <c r="B11115" s="24" t="s">
        <v>1894</v>
      </c>
      <c r="C11115" s="24" t="s">
        <v>1894</v>
      </c>
      <c r="D11115" s="22">
        <v>2014</v>
      </c>
      <c r="E11115" s="7" t="s">
        <v>313</v>
      </c>
      <c r="F11115" s="7" t="s">
        <v>13</v>
      </c>
      <c r="G11115" s="7" t="s">
        <v>316</v>
      </c>
      <c r="H11115" s="7" t="s">
        <v>15</v>
      </c>
      <c r="I11115" s="7">
        <v>1590</v>
      </c>
      <c r="J11115" s="7" t="s">
        <v>119</v>
      </c>
      <c r="K11115" s="10">
        <v>26.3</v>
      </c>
      <c r="L11115" s="7" t="s">
        <v>22</v>
      </c>
      <c r="M11115" s="10">
        <v>2.2000000000000002</v>
      </c>
      <c r="N11115" s="10">
        <v>5.0999999999999996</v>
      </c>
      <c r="O11115" s="7"/>
      <c r="V11115" s="10">
        <f>SQRT((N11115*N11115)+(O11115*O11115)+((P11115*P11115)+(Q11115*Q11115)+(R11115*R11115)+(S11115*S11115)+(T11115*T11115)+(U11115*U11115)))</f>
        <v>5.0999999999999996</v>
      </c>
      <c r="W11115" s="8">
        <v>9999</v>
      </c>
      <c r="AG11115" s="7" t="s">
        <v>119</v>
      </c>
      <c r="AH11115" s="7" t="s">
        <v>436</v>
      </c>
      <c r="AI11115" s="7" t="s">
        <v>436</v>
      </c>
      <c r="AJ11115" s="7" t="s">
        <v>436</v>
      </c>
      <c r="AP11115" s="7" t="s">
        <v>510</v>
      </c>
    </row>
    <row r="11116" spans="1:42" ht="15.75" customHeight="1">
      <c r="A11116" s="17">
        <v>38554</v>
      </c>
      <c r="B11116" s="22" t="s">
        <v>1896</v>
      </c>
      <c r="C11116" s="24" t="s">
        <v>1894</v>
      </c>
      <c r="D11116" s="22">
        <v>2014</v>
      </c>
      <c r="E11116" s="7" t="s">
        <v>313</v>
      </c>
      <c r="F11116" s="7" t="s">
        <v>13</v>
      </c>
      <c r="G11116" s="7" t="s">
        <v>949</v>
      </c>
      <c r="H11116" s="7" t="s">
        <v>15</v>
      </c>
      <c r="I11116" s="7">
        <v>1590</v>
      </c>
      <c r="J11116" s="7" t="s">
        <v>315</v>
      </c>
      <c r="K11116" s="10">
        <v>26.3</v>
      </c>
      <c r="L11116" s="7" t="s">
        <v>22</v>
      </c>
      <c r="M11116" s="10">
        <v>2.2000000000000002</v>
      </c>
      <c r="N11116" s="10">
        <v>5.2</v>
      </c>
      <c r="V11116" s="10">
        <f>SQRT((N11116*N11116)+(O11116*O11116)+((P11116*P11116)+(Q11116*Q11116)+(R11116*R11116)+(S11116*S11116)+(T11116*T11116)+(U11116*U11116)))</f>
        <v>5.2</v>
      </c>
      <c r="W11116" s="7">
        <v>9999</v>
      </c>
      <c r="AE11116" s="7">
        <v>0</v>
      </c>
      <c r="AG11116" s="7" t="s">
        <v>119</v>
      </c>
      <c r="AH11116" s="7" t="s">
        <v>436</v>
      </c>
      <c r="AI11116" s="7" t="s">
        <v>436</v>
      </c>
      <c r="AJ11116" s="7" t="s">
        <v>436</v>
      </c>
      <c r="AL11116" s="7" t="s">
        <v>106</v>
      </c>
      <c r="AP11116" s="13" t="s">
        <v>160</v>
      </c>
    </row>
    <row r="11117" spans="1:42" ht="15.75" customHeight="1">
      <c r="A11117" s="17">
        <v>39494</v>
      </c>
      <c r="B11117" s="22" t="s">
        <v>1899</v>
      </c>
      <c r="C11117" s="24" t="s">
        <v>1894</v>
      </c>
      <c r="D11117" s="22">
        <v>2014</v>
      </c>
      <c r="E11117" s="7" t="s">
        <v>313</v>
      </c>
      <c r="F11117" s="7" t="s">
        <v>13</v>
      </c>
      <c r="G11117" s="7" t="s">
        <v>749</v>
      </c>
      <c r="H11117" s="7" t="s">
        <v>15</v>
      </c>
      <c r="I11117" s="7">
        <v>1590</v>
      </c>
      <c r="J11117" s="7" t="s">
        <v>320</v>
      </c>
      <c r="K11117" s="10">
        <v>26.3</v>
      </c>
      <c r="L11117" s="7" t="s">
        <v>22</v>
      </c>
      <c r="M11117" s="10">
        <v>2.2000000000000002</v>
      </c>
      <c r="N11117" s="10">
        <v>5.3</v>
      </c>
      <c r="P11117" s="10"/>
      <c r="Q11117" s="10"/>
      <c r="R11117" s="10"/>
      <c r="S11117" s="10"/>
      <c r="V11117" s="10">
        <v>5.3000000000000007</v>
      </c>
      <c r="W11117" s="8"/>
      <c r="AG11117" s="7" t="s">
        <v>119</v>
      </c>
      <c r="AH11117" s="7" t="s">
        <v>436</v>
      </c>
      <c r="AI11117" s="7" t="s">
        <v>436</v>
      </c>
      <c r="AJ11117" s="7" t="s">
        <v>436</v>
      </c>
      <c r="AP11117" s="7" t="s">
        <v>771</v>
      </c>
    </row>
    <row r="11118" spans="1:42" ht="15.75" customHeight="1">
      <c r="A11118" s="17">
        <v>40121</v>
      </c>
      <c r="B11118" s="22" t="s">
        <v>1900</v>
      </c>
      <c r="C11118" s="24" t="s">
        <v>1894</v>
      </c>
      <c r="D11118" s="22">
        <v>2014</v>
      </c>
      <c r="E11118" s="7" t="s">
        <v>313</v>
      </c>
      <c r="F11118" s="7" t="s">
        <v>1291</v>
      </c>
      <c r="G11118" s="7" t="s">
        <v>1293</v>
      </c>
      <c r="H11118" s="7" t="s">
        <v>15</v>
      </c>
      <c r="I11118" s="7">
        <v>1590</v>
      </c>
      <c r="J11118" s="7" t="s">
        <v>315</v>
      </c>
      <c r="K11118" s="10">
        <v>26.3</v>
      </c>
      <c r="L11118" s="7" t="s">
        <v>22</v>
      </c>
      <c r="M11118" s="10">
        <v>2.2000000000000002</v>
      </c>
      <c r="N11118" s="10">
        <v>5.4</v>
      </c>
      <c r="O11118" s="7"/>
      <c r="V11118" s="10">
        <f>SQRT((N11118*N11118)+(O11118*O11118)+((P11118*P11118)+(Q11118*Q11118)+(R11118*R11118)+(S11118*S11118)+(T11118*T11118)+(U11118*U11118)))</f>
        <v>5.4</v>
      </c>
      <c r="W11118" s="7">
        <v>9999</v>
      </c>
      <c r="AE11118" s="7">
        <v>0</v>
      </c>
      <c r="AG11118" s="7" t="s">
        <v>119</v>
      </c>
      <c r="AH11118" s="7" t="s">
        <v>436</v>
      </c>
      <c r="AI11118" s="7" t="s">
        <v>436</v>
      </c>
      <c r="AJ11118" s="7" t="s">
        <v>436</v>
      </c>
      <c r="AP11118" s="7" t="s">
        <v>1310</v>
      </c>
    </row>
    <row r="11119" spans="1:42" ht="15.75" customHeight="1">
      <c r="A11119" s="19">
        <v>40850</v>
      </c>
      <c r="B11119" s="23" t="s">
        <v>1902</v>
      </c>
      <c r="C11119" s="24" t="s">
        <v>1894</v>
      </c>
      <c r="D11119" s="22">
        <v>2014</v>
      </c>
      <c r="E11119" s="15" t="s">
        <v>313</v>
      </c>
      <c r="F11119" s="15" t="s">
        <v>1291</v>
      </c>
      <c r="G11119" s="15" t="s">
        <v>1291</v>
      </c>
      <c r="H11119" s="15" t="s">
        <v>15</v>
      </c>
      <c r="I11119" s="15">
        <v>1590</v>
      </c>
      <c r="J11119" s="15" t="s">
        <v>315</v>
      </c>
      <c r="K11119" s="16">
        <v>26.3</v>
      </c>
      <c r="L11119" s="15" t="s">
        <v>22</v>
      </c>
      <c r="M11119" s="16">
        <v>2.2000000000000002</v>
      </c>
      <c r="N11119" s="16">
        <v>5.4</v>
      </c>
      <c r="O11119" s="16"/>
      <c r="P11119" s="16"/>
      <c r="Q11119" s="16"/>
      <c r="R11119" s="16"/>
      <c r="S11119" s="16"/>
      <c r="T11119" s="16"/>
      <c r="U11119" s="16"/>
      <c r="V11119" s="10">
        <f>SQRT((N11119*N11119)+(O11119*O11119)+((P11119*P11119)+(Q11119*Q11119)+(R11119*R11119)+(S11119*S11119)+(T11119*T11119)+(U11119*U11119)))</f>
        <v>5.4</v>
      </c>
      <c r="W11119" s="15">
        <v>9999</v>
      </c>
      <c r="X11119" s="15"/>
      <c r="Y11119" s="15"/>
      <c r="Z11119" s="15"/>
      <c r="AA11119" s="15"/>
      <c r="AB11119" s="15"/>
      <c r="AC11119" s="15"/>
      <c r="AD11119" s="15"/>
      <c r="AE11119" s="15">
        <v>0</v>
      </c>
      <c r="AF11119" s="15"/>
      <c r="AG11119" s="15" t="s">
        <v>119</v>
      </c>
      <c r="AH11119" s="15" t="s">
        <v>436</v>
      </c>
      <c r="AI11119" s="15" t="s">
        <v>436</v>
      </c>
      <c r="AJ11119" s="15" t="s">
        <v>436</v>
      </c>
      <c r="AK11119" s="15"/>
      <c r="AL11119" s="15"/>
      <c r="AM11119" s="15"/>
      <c r="AN11119" s="15"/>
      <c r="AO11119" s="15"/>
      <c r="AP11119" s="15" t="s">
        <v>1781</v>
      </c>
    </row>
    <row r="11120" spans="1:42" ht="15.75" customHeight="1">
      <c r="A11120" s="17">
        <v>41549</v>
      </c>
      <c r="B11120" s="22" t="s">
        <v>2048</v>
      </c>
      <c r="C11120" s="22" t="s">
        <v>1894</v>
      </c>
      <c r="D11120" s="22">
        <v>2014</v>
      </c>
      <c r="E11120" s="7" t="s">
        <v>313</v>
      </c>
      <c r="F11120" s="7" t="s">
        <v>1291</v>
      </c>
      <c r="G11120" s="7" t="s">
        <v>1291</v>
      </c>
      <c r="H11120" s="7" t="s">
        <v>15</v>
      </c>
      <c r="I11120" s="7">
        <v>1590</v>
      </c>
      <c r="J11120" s="7" t="s">
        <v>315</v>
      </c>
      <c r="K11120" s="10">
        <v>26.3</v>
      </c>
      <c r="L11120" s="7" t="s">
        <v>22</v>
      </c>
      <c r="M11120" s="10">
        <v>2.2000000000000002</v>
      </c>
      <c r="N11120" s="10">
        <v>5.5</v>
      </c>
      <c r="V11120" s="7">
        <f>SQRT((N11120*N11120)+(O11120*O11120)+((P11120*P11120)+(Q11120*Q11120)+(R11120*R11120)+(S11120*S11120)+(T11120*T11120)+(U11120*U11120)))</f>
        <v>5.5</v>
      </c>
      <c r="W11120" s="7">
        <v>9999</v>
      </c>
      <c r="AE11120" s="7">
        <v>0</v>
      </c>
      <c r="AG11120" s="7" t="s">
        <v>119</v>
      </c>
      <c r="AH11120" s="7" t="s">
        <v>436</v>
      </c>
      <c r="AI11120" s="7" t="s">
        <v>436</v>
      </c>
      <c r="AJ11120" s="7" t="s">
        <v>436</v>
      </c>
      <c r="AP11120" s="7" t="s">
        <v>1781</v>
      </c>
    </row>
    <row r="11121" spans="1:42" ht="15.75" customHeight="1">
      <c r="A11121" s="17">
        <v>41996</v>
      </c>
      <c r="B11121" s="22">
        <v>2014</v>
      </c>
      <c r="C11121" s="22" t="s">
        <v>1894</v>
      </c>
      <c r="D11121" s="22">
        <v>2014</v>
      </c>
      <c r="E11121" s="7" t="s">
        <v>313</v>
      </c>
      <c r="F11121" s="7" t="s">
        <v>13</v>
      </c>
      <c r="G11121" s="7" t="s">
        <v>2326</v>
      </c>
      <c r="H11121" s="7" t="s">
        <v>15</v>
      </c>
      <c r="I11121" s="7">
        <v>1590</v>
      </c>
      <c r="J11121" s="7" t="s">
        <v>315</v>
      </c>
      <c r="K11121" s="10">
        <v>26.3</v>
      </c>
      <c r="L11121" s="7" t="s">
        <v>22</v>
      </c>
      <c r="M11121" s="10">
        <v>2.2000000000000002</v>
      </c>
      <c r="N11121" s="10">
        <v>5.6</v>
      </c>
      <c r="V11121" s="7">
        <f>SUM(N11121:U11121)</f>
        <v>5.6</v>
      </c>
      <c r="W11121" s="7">
        <v>9999</v>
      </c>
      <c r="AE11121" s="7">
        <v>0</v>
      </c>
      <c r="AF11121" s="7" t="s">
        <v>18</v>
      </c>
      <c r="AG11121" s="7" t="s">
        <v>318</v>
      </c>
      <c r="AH11121" s="7" t="s">
        <v>436</v>
      </c>
      <c r="AI11121" s="7" t="s">
        <v>436</v>
      </c>
      <c r="AJ11121" s="7" t="s">
        <v>436</v>
      </c>
      <c r="AP11121" s="7" t="s">
        <v>2456</v>
      </c>
    </row>
    <row r="11122" spans="1:42" ht="15.75" customHeight="1">
      <c r="A11122" s="17">
        <v>38554</v>
      </c>
      <c r="B11122" s="22" t="s">
        <v>1896</v>
      </c>
      <c r="C11122" s="24" t="s">
        <v>1896</v>
      </c>
      <c r="D11122" s="24" t="s">
        <v>1888</v>
      </c>
      <c r="E11122" s="7" t="s">
        <v>313</v>
      </c>
      <c r="F11122" s="7" t="s">
        <v>13</v>
      </c>
      <c r="G11122" s="7" t="s">
        <v>949</v>
      </c>
      <c r="H11122" s="7" t="s">
        <v>15</v>
      </c>
      <c r="I11122" s="7">
        <v>1591</v>
      </c>
      <c r="J11122" s="7" t="s">
        <v>315</v>
      </c>
      <c r="K11122" s="10">
        <v>36.299999999999997</v>
      </c>
      <c r="L11122" s="7" t="s">
        <v>22</v>
      </c>
      <c r="M11122" s="10">
        <v>2.1</v>
      </c>
      <c r="N11122" s="10">
        <v>39.4</v>
      </c>
      <c r="V11122" s="10">
        <f>SQRT((N11122*N11122)+(O11122*O11122)+((P11122*P11122)+(Q11122*Q11122)+(R11122*R11122)+(S11122*S11122)+(T11122*T11122)+(U11122*U11122)))</f>
        <v>39.4</v>
      </c>
      <c r="AE11122" s="7">
        <v>24</v>
      </c>
      <c r="AG11122" s="7" t="s">
        <v>119</v>
      </c>
      <c r="AH11122" s="7" t="s">
        <v>436</v>
      </c>
      <c r="AI11122" s="7" t="s">
        <v>436</v>
      </c>
      <c r="AJ11122" s="7" t="s">
        <v>436</v>
      </c>
      <c r="AM11122" s="7" t="s">
        <v>106</v>
      </c>
      <c r="AP11122" s="13" t="s">
        <v>971</v>
      </c>
    </row>
    <row r="11123" spans="1:42" ht="15.75" customHeight="1">
      <c r="A11123" s="17">
        <v>39529</v>
      </c>
      <c r="B11123" s="22" t="s">
        <v>1899</v>
      </c>
      <c r="C11123" s="24" t="s">
        <v>1896</v>
      </c>
      <c r="D11123" s="24" t="s">
        <v>1888</v>
      </c>
      <c r="E11123" s="7" t="s">
        <v>313</v>
      </c>
      <c r="F11123" s="7" t="s">
        <v>13</v>
      </c>
      <c r="G11123" s="7" t="s">
        <v>749</v>
      </c>
      <c r="H11123" s="7" t="s">
        <v>15</v>
      </c>
      <c r="I11123" s="7">
        <v>1591</v>
      </c>
      <c r="J11123" s="7" t="s">
        <v>315</v>
      </c>
      <c r="K11123" s="10">
        <v>36.299999999999997</v>
      </c>
      <c r="L11123" s="7" t="s">
        <v>22</v>
      </c>
      <c r="M11123" s="10">
        <v>2.1</v>
      </c>
      <c r="N11123" s="10">
        <v>43.8</v>
      </c>
      <c r="P11123" s="10"/>
      <c r="Q11123" s="10"/>
      <c r="R11123" s="10"/>
      <c r="S11123" s="10"/>
      <c r="V11123" s="10">
        <f>SQRT((N11123*N11123)+(O11123*O11123)+((P11123*P11123)+(Q11123*Q11123)+(R11123*R11123)+(S11123*S11123)+(T11123*T11123)+(U11123*U11123)))</f>
        <v>43.8</v>
      </c>
      <c r="W11123" s="8">
        <v>9999</v>
      </c>
      <c r="AE11123" s="7">
        <v>15</v>
      </c>
      <c r="AG11123" s="7" t="s">
        <v>119</v>
      </c>
      <c r="AH11123" s="7" t="s">
        <v>436</v>
      </c>
      <c r="AI11123" s="7" t="s">
        <v>106</v>
      </c>
      <c r="AJ11123" s="7" t="s">
        <v>436</v>
      </c>
      <c r="AP11123" s="7" t="s">
        <v>779</v>
      </c>
    </row>
    <row r="11124" spans="1:42" ht="15.75" customHeight="1">
      <c r="A11124" s="17">
        <v>40122</v>
      </c>
      <c r="B11124" s="22" t="s">
        <v>1900</v>
      </c>
      <c r="C11124" s="24" t="s">
        <v>1896</v>
      </c>
      <c r="D11124" s="24" t="s">
        <v>1888</v>
      </c>
      <c r="E11124" s="7" t="s">
        <v>313</v>
      </c>
      <c r="F11124" s="7" t="s">
        <v>1291</v>
      </c>
      <c r="G11124" s="7" t="s">
        <v>1293</v>
      </c>
      <c r="H11124" s="7" t="s">
        <v>15</v>
      </c>
      <c r="I11124" s="7">
        <v>1591</v>
      </c>
      <c r="J11124" s="7" t="s">
        <v>315</v>
      </c>
      <c r="K11124" s="10">
        <v>36.299999999999997</v>
      </c>
      <c r="L11124" s="7" t="s">
        <v>22</v>
      </c>
      <c r="M11124" s="10">
        <v>2.1</v>
      </c>
      <c r="N11124" s="10">
        <v>44.3</v>
      </c>
      <c r="O11124" s="7"/>
      <c r="V11124" s="10">
        <f>SQRT((N11124*N11124)+(O11124*O11124)+((P11124*P11124)+(Q11124*Q11124)+(R11124*R11124)+(S11124*S11124)+(T11124*T11124)+(U11124*U11124)))</f>
        <v>44.3</v>
      </c>
      <c r="W11124" s="7">
        <v>9999</v>
      </c>
      <c r="AE11124" s="7">
        <v>18</v>
      </c>
      <c r="AG11124" s="7" t="s">
        <v>119</v>
      </c>
      <c r="AH11124" s="7" t="s">
        <v>436</v>
      </c>
      <c r="AI11124" s="7" t="s">
        <v>106</v>
      </c>
      <c r="AJ11124" s="7" t="s">
        <v>436</v>
      </c>
      <c r="AP11124" s="7" t="s">
        <v>1318</v>
      </c>
    </row>
    <row r="11125" spans="1:42" ht="15.75" customHeight="1">
      <c r="A11125" s="19">
        <v>40850</v>
      </c>
      <c r="B11125" s="23" t="s">
        <v>1902</v>
      </c>
      <c r="C11125" s="24" t="s">
        <v>1896</v>
      </c>
      <c r="D11125" s="24" t="s">
        <v>1888</v>
      </c>
      <c r="E11125" s="15" t="s">
        <v>313</v>
      </c>
      <c r="F11125" s="15" t="s">
        <v>1291</v>
      </c>
      <c r="G11125" s="15" t="s">
        <v>1291</v>
      </c>
      <c r="H11125" s="15" t="s">
        <v>15</v>
      </c>
      <c r="I11125" s="15">
        <v>1591</v>
      </c>
      <c r="J11125" s="15" t="s">
        <v>315</v>
      </c>
      <c r="K11125" s="16">
        <v>36.299999999999997</v>
      </c>
      <c r="L11125" s="15" t="s">
        <v>22</v>
      </c>
      <c r="M11125" s="16">
        <v>2.1</v>
      </c>
      <c r="N11125" s="16">
        <v>49.7</v>
      </c>
      <c r="O11125" s="16"/>
      <c r="P11125" s="16"/>
      <c r="Q11125" s="16"/>
      <c r="R11125" s="16"/>
      <c r="S11125" s="16"/>
      <c r="T11125" s="16"/>
      <c r="U11125" s="16"/>
      <c r="V11125" s="10">
        <f>SQRT((N11125*N11125)+(O11125*O11125)+((P11125*P11125)+(Q11125*Q11125)+(R11125*R11125)+(S11125*S11125)+(T11125*T11125)+(U11125*U11125)))</f>
        <v>49.7</v>
      </c>
      <c r="W11125" s="15">
        <v>9999</v>
      </c>
      <c r="X11125" s="15"/>
      <c r="Y11125" s="15"/>
      <c r="Z11125" s="15"/>
      <c r="AA11125" s="15"/>
      <c r="AB11125" s="15"/>
      <c r="AC11125" s="15"/>
      <c r="AD11125" s="15"/>
      <c r="AE11125" s="15">
        <v>40</v>
      </c>
      <c r="AF11125" s="15"/>
      <c r="AG11125" s="15" t="s">
        <v>119</v>
      </c>
      <c r="AH11125" s="15" t="s">
        <v>436</v>
      </c>
      <c r="AI11125" s="15" t="s">
        <v>106</v>
      </c>
      <c r="AJ11125" s="15" t="s">
        <v>436</v>
      </c>
      <c r="AK11125" s="15"/>
      <c r="AL11125" s="15"/>
      <c r="AM11125" s="15"/>
      <c r="AN11125" s="15"/>
      <c r="AO11125" s="15"/>
      <c r="AP11125" s="16" t="s">
        <v>1789</v>
      </c>
    </row>
    <row r="11126" spans="1:42" ht="15.75" customHeight="1">
      <c r="A11126" s="17">
        <v>41549</v>
      </c>
      <c r="B11126" s="22" t="s">
        <v>2048</v>
      </c>
      <c r="C11126" s="22" t="s">
        <v>1896</v>
      </c>
      <c r="D11126" s="22" t="s">
        <v>1888</v>
      </c>
      <c r="E11126" s="7" t="s">
        <v>313</v>
      </c>
      <c r="F11126" s="7" t="s">
        <v>1291</v>
      </c>
      <c r="G11126" s="7" t="s">
        <v>1291</v>
      </c>
      <c r="H11126" s="7" t="s">
        <v>15</v>
      </c>
      <c r="I11126" s="7">
        <v>1591</v>
      </c>
      <c r="J11126" s="7" t="s">
        <v>315</v>
      </c>
      <c r="K11126" s="10">
        <v>36.299999999999997</v>
      </c>
      <c r="L11126" s="7" t="s">
        <v>22</v>
      </c>
      <c r="M11126" s="10">
        <v>2.1</v>
      </c>
      <c r="N11126" s="10">
        <v>50.5</v>
      </c>
      <c r="V11126" s="7">
        <f>SQRT((N11126*N11126)+(O11126*O11126)+((P11126*P11126)+(Q11126*Q11126)+(R11126*R11126)+(S11126*S11126)+(T11126*T11126)+(U11126*U11126)))</f>
        <v>50.5</v>
      </c>
      <c r="W11126" s="7">
        <v>9999</v>
      </c>
      <c r="AE11126" s="7">
        <v>42</v>
      </c>
      <c r="AG11126" s="7" t="s">
        <v>119</v>
      </c>
      <c r="AH11126" s="7" t="s">
        <v>436</v>
      </c>
      <c r="AI11126" s="7" t="s">
        <v>106</v>
      </c>
      <c r="AJ11126" s="7" t="s">
        <v>436</v>
      </c>
      <c r="AP11126" s="7" t="s">
        <v>2250</v>
      </c>
    </row>
    <row r="11127" spans="1:42" ht="15.75" customHeight="1">
      <c r="A11127" s="17">
        <v>41996</v>
      </c>
      <c r="B11127" s="22">
        <v>2014</v>
      </c>
      <c r="C11127" s="22" t="s">
        <v>1896</v>
      </c>
      <c r="D11127" s="22" t="s">
        <v>1888</v>
      </c>
      <c r="E11127" s="7" t="s">
        <v>313</v>
      </c>
      <c r="F11127" s="7" t="s">
        <v>13</v>
      </c>
      <c r="G11127" s="7" t="s">
        <v>2326</v>
      </c>
      <c r="H11127" s="7" t="s">
        <v>123</v>
      </c>
      <c r="I11127" s="7">
        <v>1591</v>
      </c>
      <c r="J11127" s="7" t="s">
        <v>315</v>
      </c>
      <c r="K11127" s="10">
        <v>36.299999999999997</v>
      </c>
      <c r="L11127" s="7" t="s">
        <v>22</v>
      </c>
      <c r="M11127" s="10">
        <v>2.1</v>
      </c>
      <c r="N11127" s="10">
        <v>51.1</v>
      </c>
      <c r="V11127" s="7">
        <f>SUM(N11127:U11127)</f>
        <v>51.1</v>
      </c>
      <c r="W11127" s="7">
        <v>9999</v>
      </c>
      <c r="AE11127" s="7">
        <v>32</v>
      </c>
      <c r="AG11127" s="7" t="s">
        <v>119</v>
      </c>
      <c r="AH11127" s="7" t="s">
        <v>436</v>
      </c>
      <c r="AI11127" s="7" t="s">
        <v>106</v>
      </c>
      <c r="AJ11127" s="7" t="s">
        <v>436</v>
      </c>
      <c r="AP11127" s="7" t="s">
        <v>2461</v>
      </c>
    </row>
    <row r="11128" spans="1:42" ht="15.75" customHeight="1">
      <c r="A11128" s="17">
        <v>37883</v>
      </c>
      <c r="B11128" s="24" t="s">
        <v>1894</v>
      </c>
      <c r="C11128" s="24" t="s">
        <v>1905</v>
      </c>
      <c r="D11128" s="24" t="s">
        <v>1894</v>
      </c>
      <c r="E11128" s="7" t="s">
        <v>313</v>
      </c>
      <c r="F11128" s="7" t="s">
        <v>13</v>
      </c>
      <c r="G11128" s="7" t="s">
        <v>504</v>
      </c>
      <c r="H11128" s="7" t="s">
        <v>15</v>
      </c>
      <c r="I11128" s="7">
        <v>1592</v>
      </c>
      <c r="J11128" s="7" t="s">
        <v>119</v>
      </c>
      <c r="K11128" s="10">
        <v>38.5</v>
      </c>
      <c r="L11128" s="7" t="s">
        <v>22</v>
      </c>
      <c r="M11128" s="10">
        <v>2.8</v>
      </c>
      <c r="N11128" s="10">
        <v>6.5</v>
      </c>
      <c r="O11128" s="7"/>
      <c r="V11128" s="10">
        <f>SQRT((N11128*N11128)+(O11128*O11128)+((P11128*P11128)+(Q11128*Q11128)+(R11128*R11128)+(S11128*S11128)+(T11128*T11128)+(U11128*U11128)))</f>
        <v>6.5</v>
      </c>
      <c r="W11128" s="8">
        <v>9999</v>
      </c>
      <c r="AF11128" s="7" t="s">
        <v>108</v>
      </c>
      <c r="AG11128" s="7" t="s">
        <v>318</v>
      </c>
      <c r="AH11128" s="7" t="s">
        <v>436</v>
      </c>
      <c r="AI11128" s="7" t="s">
        <v>436</v>
      </c>
      <c r="AJ11128" s="7" t="s">
        <v>436</v>
      </c>
      <c r="AP11128" s="7" t="s">
        <v>327</v>
      </c>
    </row>
    <row r="11129" spans="1:42" ht="15.75" customHeight="1">
      <c r="A11129" s="17">
        <v>37883</v>
      </c>
      <c r="B11129" s="24" t="s">
        <v>1894</v>
      </c>
      <c r="C11129" s="24" t="s">
        <v>1894</v>
      </c>
      <c r="D11129" s="24" t="s">
        <v>1895</v>
      </c>
      <c r="E11129" s="7" t="s">
        <v>313</v>
      </c>
      <c r="F11129" s="7" t="s">
        <v>13</v>
      </c>
      <c r="G11129" s="7" t="s">
        <v>504</v>
      </c>
      <c r="H11129" s="7" t="s">
        <v>15</v>
      </c>
      <c r="I11129" s="7">
        <v>1593</v>
      </c>
      <c r="J11129" s="7" t="s">
        <v>119</v>
      </c>
      <c r="K11129" s="10">
        <v>38.5</v>
      </c>
      <c r="L11129" s="7" t="s">
        <v>22</v>
      </c>
      <c r="M11129" s="10">
        <v>3.9</v>
      </c>
      <c r="N11129" s="10">
        <v>0.1</v>
      </c>
      <c r="O11129" s="7"/>
      <c r="V11129" s="10">
        <f>SQRT((N11129*N11129)+(O11129*O11129)+((P11129*P11129)+(Q11129*Q11129)+(R11129*R11129)+(S11129*S11129)+(T11129*T11129)+(U11129*U11129)))</f>
        <v>0.1</v>
      </c>
      <c r="W11129" s="8">
        <v>11</v>
      </c>
      <c r="AC11129" s="7">
        <v>0</v>
      </c>
      <c r="AE11129" s="7">
        <v>0</v>
      </c>
      <c r="AG11129" s="7" t="s">
        <v>119</v>
      </c>
      <c r="AH11129" s="7" t="s">
        <v>436</v>
      </c>
      <c r="AI11129" s="7" t="s">
        <v>436</v>
      </c>
      <c r="AJ11129" s="7" t="s">
        <v>436</v>
      </c>
      <c r="AP11129" s="7" t="s">
        <v>511</v>
      </c>
    </row>
    <row r="11130" spans="1:42" ht="15.75" customHeight="1">
      <c r="A11130" s="17">
        <v>38140</v>
      </c>
      <c r="B11130" s="24" t="s">
        <v>1895</v>
      </c>
      <c r="C11130" s="24" t="s">
        <v>1894</v>
      </c>
      <c r="D11130" s="24" t="s">
        <v>1895</v>
      </c>
      <c r="E11130" s="7" t="s">
        <v>313</v>
      </c>
      <c r="F11130" s="7" t="s">
        <v>13</v>
      </c>
      <c r="G11130" s="7" t="s">
        <v>314</v>
      </c>
      <c r="H11130" s="7" t="s">
        <v>15</v>
      </c>
      <c r="I11130" s="7">
        <v>1593</v>
      </c>
      <c r="J11130" s="7" t="s">
        <v>320</v>
      </c>
      <c r="K11130" s="10">
        <v>38.5</v>
      </c>
      <c r="L11130" s="7" t="s">
        <v>22</v>
      </c>
      <c r="M11130" s="10">
        <v>3.9</v>
      </c>
      <c r="O11130" s="7"/>
      <c r="V11130" s="10" t="s">
        <v>1888</v>
      </c>
      <c r="W11130" s="8"/>
      <c r="AG11130" s="7" t="s">
        <v>318</v>
      </c>
      <c r="AH11130" s="7" t="s">
        <v>436</v>
      </c>
      <c r="AI11130" s="7" t="s">
        <v>436</v>
      </c>
      <c r="AJ11130" s="7" t="s">
        <v>436</v>
      </c>
    </row>
    <row r="11131" spans="1:42" ht="15.75" customHeight="1">
      <c r="A11131" s="17">
        <v>38554</v>
      </c>
      <c r="B11131" s="22" t="s">
        <v>1896</v>
      </c>
      <c r="C11131" s="24" t="s">
        <v>1894</v>
      </c>
      <c r="D11131" s="24" t="s">
        <v>1895</v>
      </c>
      <c r="E11131" s="7" t="s">
        <v>313</v>
      </c>
      <c r="F11131" s="7" t="s">
        <v>13</v>
      </c>
      <c r="G11131" s="7" t="s">
        <v>949</v>
      </c>
      <c r="H11131" s="7" t="s">
        <v>15</v>
      </c>
      <c r="I11131" s="7">
        <v>1593</v>
      </c>
      <c r="J11131" s="7" t="s">
        <v>320</v>
      </c>
      <c r="K11131" s="10">
        <v>38.5</v>
      </c>
      <c r="L11131" s="7" t="s">
        <v>22</v>
      </c>
      <c r="M11131" s="10">
        <v>3.9</v>
      </c>
      <c r="V11131" s="10" t="s">
        <v>1888</v>
      </c>
      <c r="AG11131" s="7" t="s">
        <v>318</v>
      </c>
      <c r="AH11131" s="7" t="s">
        <v>436</v>
      </c>
      <c r="AI11131" s="7" t="s">
        <v>436</v>
      </c>
      <c r="AJ11131" s="7" t="s">
        <v>436</v>
      </c>
      <c r="AP11131" s="13" t="s">
        <v>994</v>
      </c>
    </row>
    <row r="11132" spans="1:42" ht="15.75" customHeight="1">
      <c r="A11132" s="17">
        <v>39529</v>
      </c>
      <c r="B11132" s="22" t="s">
        <v>1899</v>
      </c>
      <c r="C11132" s="24" t="s">
        <v>1894</v>
      </c>
      <c r="D11132" s="24" t="s">
        <v>1895</v>
      </c>
      <c r="E11132" s="7" t="s">
        <v>313</v>
      </c>
      <c r="F11132" s="7" t="s">
        <v>13</v>
      </c>
      <c r="G11132" s="7" t="s">
        <v>749</v>
      </c>
      <c r="H11132" s="7" t="s">
        <v>15</v>
      </c>
      <c r="I11132" s="7">
        <v>1593</v>
      </c>
      <c r="J11132" s="7" t="s">
        <v>515</v>
      </c>
      <c r="K11132" s="10">
        <v>38.5</v>
      </c>
      <c r="L11132" s="7" t="s">
        <v>22</v>
      </c>
      <c r="M11132" s="10">
        <v>3.9</v>
      </c>
      <c r="P11132" s="10"/>
      <c r="Q11132" s="10"/>
      <c r="R11132" s="10"/>
      <c r="S11132" s="10"/>
      <c r="V11132" s="10" t="s">
        <v>1888</v>
      </c>
      <c r="W11132" s="8" t="s">
        <v>317</v>
      </c>
      <c r="AG11132" s="7" t="s">
        <v>318</v>
      </c>
      <c r="AH11132" s="7" t="s">
        <v>436</v>
      </c>
      <c r="AI11132" s="7" t="s">
        <v>436</v>
      </c>
      <c r="AJ11132" s="7" t="s">
        <v>436</v>
      </c>
      <c r="AP11132" s="7" t="s">
        <v>753</v>
      </c>
    </row>
    <row r="11133" spans="1:42" ht="15.75" customHeight="1">
      <c r="A11133" s="17">
        <v>37883</v>
      </c>
      <c r="B11133" s="24" t="s">
        <v>1894</v>
      </c>
      <c r="C11133" s="24" t="s">
        <v>1894</v>
      </c>
      <c r="D11133" s="24" t="s">
        <v>1896</v>
      </c>
      <c r="E11133" s="7" t="s">
        <v>313</v>
      </c>
      <c r="F11133" s="7" t="s">
        <v>13</v>
      </c>
      <c r="G11133" s="7" t="s">
        <v>504</v>
      </c>
      <c r="H11133" s="7" t="s">
        <v>123</v>
      </c>
      <c r="I11133" s="7">
        <v>1594</v>
      </c>
      <c r="J11133" s="7" t="s">
        <v>119</v>
      </c>
      <c r="K11133" s="10">
        <v>67.599999999999994</v>
      </c>
      <c r="L11133" s="7" t="s">
        <v>22</v>
      </c>
      <c r="M11133" s="10">
        <v>3.8</v>
      </c>
      <c r="N11133" s="10">
        <v>0.1</v>
      </c>
      <c r="O11133" s="7"/>
      <c r="V11133" s="10">
        <f>SQRT((N11133*N11133)+(O11133*O11133)+((P11133*P11133)+(Q11133*Q11133)+(R11133*R11133)+(S11133*S11133)+(T11133*T11133)+(U11133*U11133)))</f>
        <v>0.1</v>
      </c>
      <c r="W11133" s="8">
        <v>5</v>
      </c>
      <c r="AG11133" s="7" t="s">
        <v>119</v>
      </c>
      <c r="AH11133" s="7" t="s">
        <v>436</v>
      </c>
      <c r="AI11133" s="7" t="s">
        <v>436</v>
      </c>
      <c r="AJ11133" s="7" t="s">
        <v>436</v>
      </c>
    </row>
    <row r="11134" spans="1:42" ht="15.75" customHeight="1">
      <c r="A11134" s="17">
        <v>38605</v>
      </c>
      <c r="B11134" s="22" t="s">
        <v>1896</v>
      </c>
      <c r="C11134" s="24" t="s">
        <v>1894</v>
      </c>
      <c r="D11134" s="24" t="s">
        <v>1896</v>
      </c>
      <c r="E11134" s="7" t="s">
        <v>313</v>
      </c>
      <c r="F11134" s="7" t="s">
        <v>892</v>
      </c>
      <c r="G11134" s="7" t="s">
        <v>892</v>
      </c>
      <c r="H11134" s="7" t="s">
        <v>15</v>
      </c>
      <c r="I11134" s="7">
        <v>1594</v>
      </c>
      <c r="J11134" s="7" t="s">
        <v>343</v>
      </c>
      <c r="K11134" s="10">
        <v>67.599999999999994</v>
      </c>
      <c r="L11134" s="7" t="s">
        <v>22</v>
      </c>
      <c r="M11134" s="10">
        <v>3.8</v>
      </c>
      <c r="O11134" s="7"/>
      <c r="V11134" s="10" t="s">
        <v>1888</v>
      </c>
      <c r="AG11134" s="7" t="s">
        <v>318</v>
      </c>
      <c r="AH11134" s="7" t="s">
        <v>436</v>
      </c>
      <c r="AI11134" s="7" t="s">
        <v>436</v>
      </c>
      <c r="AJ11134" s="7" t="s">
        <v>436</v>
      </c>
      <c r="AP11134" s="7" t="s">
        <v>997</v>
      </c>
    </row>
    <row r="11135" spans="1:42" ht="15.75" customHeight="1">
      <c r="A11135" s="17">
        <v>37883</v>
      </c>
      <c r="B11135" s="24" t="s">
        <v>1894</v>
      </c>
      <c r="C11135" s="24" t="s">
        <v>1894</v>
      </c>
      <c r="D11135" s="24" t="s">
        <v>1895</v>
      </c>
      <c r="E11135" s="7" t="s">
        <v>313</v>
      </c>
      <c r="F11135" s="7" t="s">
        <v>13</v>
      </c>
      <c r="G11135" s="7" t="s">
        <v>504</v>
      </c>
      <c r="H11135" s="7" t="s">
        <v>15</v>
      </c>
      <c r="I11135" s="7">
        <v>1595</v>
      </c>
      <c r="J11135" s="7" t="s">
        <v>119</v>
      </c>
      <c r="K11135" s="10">
        <v>67.400000000000006</v>
      </c>
      <c r="L11135" s="7" t="s">
        <v>22</v>
      </c>
      <c r="M11135" s="10">
        <v>4.3</v>
      </c>
      <c r="N11135" s="10">
        <v>0.1</v>
      </c>
      <c r="O11135" s="7"/>
      <c r="V11135" s="10">
        <f>SQRT((N11135*N11135)+(O11135*O11135)+((P11135*P11135)+(Q11135*Q11135)+(R11135*R11135)+(S11135*S11135)+(T11135*T11135)+(U11135*U11135)))</f>
        <v>0.1</v>
      </c>
      <c r="W11135" s="8">
        <v>6</v>
      </c>
      <c r="AC11135" s="7">
        <v>0</v>
      </c>
      <c r="AE11135" s="7">
        <v>0</v>
      </c>
      <c r="AG11135" s="7" t="s">
        <v>119</v>
      </c>
      <c r="AH11135" s="7" t="s">
        <v>436</v>
      </c>
      <c r="AI11135" s="7" t="s">
        <v>436</v>
      </c>
      <c r="AJ11135" s="7" t="s">
        <v>436</v>
      </c>
    </row>
    <row r="11136" spans="1:42" ht="15.75" customHeight="1">
      <c r="A11136" s="17">
        <v>38140</v>
      </c>
      <c r="B11136" s="24" t="s">
        <v>1895</v>
      </c>
      <c r="C11136" s="24" t="s">
        <v>1894</v>
      </c>
      <c r="D11136" s="24" t="s">
        <v>1895</v>
      </c>
      <c r="E11136" s="7" t="s">
        <v>313</v>
      </c>
      <c r="F11136" s="7" t="s">
        <v>13</v>
      </c>
      <c r="G11136" s="7" t="s">
        <v>314</v>
      </c>
      <c r="H11136" s="7" t="s">
        <v>15</v>
      </c>
      <c r="I11136" s="7">
        <v>1595</v>
      </c>
      <c r="J11136" s="7" t="s">
        <v>320</v>
      </c>
      <c r="K11136" s="10">
        <v>67.400000000000006</v>
      </c>
      <c r="L11136" s="7" t="s">
        <v>22</v>
      </c>
      <c r="M11136" s="10">
        <v>4.3</v>
      </c>
      <c r="O11136" s="7"/>
      <c r="V11136" s="10" t="s">
        <v>1888</v>
      </c>
      <c r="W11136" s="8"/>
      <c r="AG11136" s="7" t="s">
        <v>318</v>
      </c>
      <c r="AH11136" s="7" t="s">
        <v>436</v>
      </c>
      <c r="AI11136" s="7" t="s">
        <v>436</v>
      </c>
      <c r="AJ11136" s="7" t="s">
        <v>436</v>
      </c>
    </row>
    <row r="11137" spans="1:42" ht="15.75" customHeight="1">
      <c r="A11137" s="17">
        <v>38605</v>
      </c>
      <c r="B11137" s="22" t="s">
        <v>1896</v>
      </c>
      <c r="C11137" s="24" t="s">
        <v>1894</v>
      </c>
      <c r="D11137" s="24" t="s">
        <v>1895</v>
      </c>
      <c r="E11137" s="7" t="s">
        <v>313</v>
      </c>
      <c r="F11137" s="7" t="s">
        <v>892</v>
      </c>
      <c r="G11137" s="7" t="s">
        <v>892</v>
      </c>
      <c r="H11137" s="7" t="s">
        <v>15</v>
      </c>
      <c r="I11137" s="7">
        <v>1595</v>
      </c>
      <c r="J11137" s="7" t="s">
        <v>343</v>
      </c>
      <c r="K11137" s="10">
        <v>67.400000000000006</v>
      </c>
      <c r="L11137" s="7" t="s">
        <v>22</v>
      </c>
      <c r="M11137" s="10">
        <v>4.3</v>
      </c>
      <c r="O11137" s="7"/>
      <c r="V11137" s="10" t="s">
        <v>1888</v>
      </c>
      <c r="AG11137" s="7" t="s">
        <v>318</v>
      </c>
      <c r="AH11137" s="7" t="s">
        <v>436</v>
      </c>
      <c r="AI11137" s="7" t="s">
        <v>436</v>
      </c>
      <c r="AJ11137" s="7" t="s">
        <v>436</v>
      </c>
      <c r="AP11137" s="7" t="s">
        <v>997</v>
      </c>
    </row>
    <row r="11138" spans="1:42" ht="15.75" customHeight="1">
      <c r="A11138" s="17">
        <v>37883</v>
      </c>
      <c r="B11138" s="24" t="s">
        <v>1894</v>
      </c>
      <c r="C11138" s="24" t="s">
        <v>1894</v>
      </c>
      <c r="D11138" s="24" t="s">
        <v>1895</v>
      </c>
      <c r="E11138" s="7" t="s">
        <v>313</v>
      </c>
      <c r="F11138" s="7" t="s">
        <v>13</v>
      </c>
      <c r="G11138" s="7" t="s">
        <v>504</v>
      </c>
      <c r="H11138" s="7" t="s">
        <v>15</v>
      </c>
      <c r="I11138" s="7">
        <v>1601</v>
      </c>
      <c r="J11138" s="7" t="s">
        <v>119</v>
      </c>
      <c r="K11138" s="10">
        <v>84.7</v>
      </c>
      <c r="L11138" s="7" t="s">
        <v>22</v>
      </c>
      <c r="M11138" s="10">
        <v>2.2999999999999998</v>
      </c>
      <c r="N11138" s="10">
        <v>0.1</v>
      </c>
      <c r="O11138" s="7"/>
      <c r="V11138" s="10">
        <f>SQRT((N11138*N11138)+(O11138*O11138)+((P11138*P11138)+(Q11138*Q11138)+(R11138*R11138)+(S11138*S11138)+(T11138*T11138)+(U11138*U11138)))</f>
        <v>0.1</v>
      </c>
      <c r="W11138" s="8">
        <v>6</v>
      </c>
      <c r="AC11138" s="7">
        <v>0</v>
      </c>
      <c r="AE11138" s="7">
        <v>0</v>
      </c>
      <c r="AG11138" s="7" t="s">
        <v>119</v>
      </c>
      <c r="AH11138" s="7" t="s">
        <v>436</v>
      </c>
      <c r="AI11138" s="7" t="s">
        <v>436</v>
      </c>
      <c r="AJ11138" s="7" t="s">
        <v>436</v>
      </c>
    </row>
    <row r="11139" spans="1:42" ht="15.75" customHeight="1">
      <c r="A11139" s="17">
        <v>38140</v>
      </c>
      <c r="B11139" s="24" t="s">
        <v>1895</v>
      </c>
      <c r="C11139" s="24" t="s">
        <v>1894</v>
      </c>
      <c r="D11139" s="24" t="s">
        <v>1895</v>
      </c>
      <c r="E11139" s="7" t="s">
        <v>313</v>
      </c>
      <c r="F11139" s="7" t="s">
        <v>13</v>
      </c>
      <c r="G11139" s="7" t="s">
        <v>314</v>
      </c>
      <c r="H11139" s="7" t="s">
        <v>15</v>
      </c>
      <c r="I11139" s="7">
        <v>1601</v>
      </c>
      <c r="J11139" s="7" t="s">
        <v>515</v>
      </c>
      <c r="K11139" s="10">
        <v>84.7</v>
      </c>
      <c r="L11139" s="7" t="s">
        <v>22</v>
      </c>
      <c r="M11139" s="10">
        <v>2.2999999999999998</v>
      </c>
      <c r="O11139" s="7"/>
      <c r="V11139" s="10" t="s">
        <v>1888</v>
      </c>
      <c r="W11139" s="8"/>
      <c r="AG11139" s="7" t="s">
        <v>318</v>
      </c>
      <c r="AH11139" s="7" t="s">
        <v>436</v>
      </c>
      <c r="AI11139" s="7" t="s">
        <v>436</v>
      </c>
      <c r="AJ11139" s="7" t="s">
        <v>436</v>
      </c>
    </row>
    <row r="11140" spans="1:42" ht="15.75" customHeight="1">
      <c r="A11140" s="17">
        <v>37883</v>
      </c>
      <c r="B11140" s="24" t="s">
        <v>1894</v>
      </c>
      <c r="C11140" s="24" t="s">
        <v>1894</v>
      </c>
      <c r="D11140" s="24" t="s">
        <v>1895</v>
      </c>
      <c r="E11140" s="7" t="s">
        <v>313</v>
      </c>
      <c r="F11140" s="7" t="s">
        <v>13</v>
      </c>
      <c r="G11140" s="7" t="s">
        <v>504</v>
      </c>
      <c r="H11140" s="7" t="s">
        <v>15</v>
      </c>
      <c r="I11140" s="7">
        <v>1602</v>
      </c>
      <c r="J11140" s="7" t="s">
        <v>119</v>
      </c>
      <c r="K11140" s="10">
        <v>82</v>
      </c>
      <c r="L11140" s="7" t="s">
        <v>22</v>
      </c>
      <c r="M11140" s="10">
        <v>0.8</v>
      </c>
      <c r="N11140" s="10">
        <v>0.1</v>
      </c>
      <c r="O11140" s="7"/>
      <c r="V11140" s="10">
        <f>SQRT((N11140*N11140)+(O11140*O11140)+((P11140*P11140)+(Q11140*Q11140)+(R11140*R11140)+(S11140*S11140)+(T11140*T11140)+(U11140*U11140)))</f>
        <v>0.1</v>
      </c>
      <c r="W11140" s="8">
        <v>6</v>
      </c>
      <c r="AC11140" s="7">
        <v>0</v>
      </c>
      <c r="AE11140" s="7">
        <v>0</v>
      </c>
      <c r="AG11140" s="7" t="s">
        <v>119</v>
      </c>
      <c r="AH11140" s="7" t="s">
        <v>436</v>
      </c>
      <c r="AI11140" s="7" t="s">
        <v>436</v>
      </c>
      <c r="AJ11140" s="7" t="s">
        <v>436</v>
      </c>
    </row>
    <row r="11141" spans="1:42" ht="15.75" customHeight="1">
      <c r="A11141" s="17">
        <v>38140</v>
      </c>
      <c r="B11141" s="24" t="s">
        <v>1895</v>
      </c>
      <c r="C11141" s="24" t="s">
        <v>1894</v>
      </c>
      <c r="D11141" s="24" t="s">
        <v>1895</v>
      </c>
      <c r="E11141" s="7" t="s">
        <v>313</v>
      </c>
      <c r="F11141" s="7" t="s">
        <v>13</v>
      </c>
      <c r="G11141" s="7" t="s">
        <v>314</v>
      </c>
      <c r="H11141" s="7" t="s">
        <v>15</v>
      </c>
      <c r="I11141" s="7">
        <v>1602</v>
      </c>
      <c r="J11141" s="7" t="s">
        <v>515</v>
      </c>
      <c r="K11141" s="10">
        <v>82</v>
      </c>
      <c r="L11141" s="7" t="s">
        <v>22</v>
      </c>
      <c r="M11141" s="10">
        <v>0.8</v>
      </c>
      <c r="O11141" s="7"/>
      <c r="V11141" s="10" t="s">
        <v>1888</v>
      </c>
      <c r="W11141" s="8"/>
      <c r="AG11141" s="7" t="s">
        <v>318</v>
      </c>
      <c r="AH11141" s="7" t="s">
        <v>436</v>
      </c>
      <c r="AI11141" s="7" t="s">
        <v>436</v>
      </c>
      <c r="AJ11141" s="7" t="s">
        <v>436</v>
      </c>
    </row>
    <row r="11142" spans="1:42" ht="15.75" customHeight="1">
      <c r="A11142" s="17">
        <v>37883</v>
      </c>
      <c r="B11142" s="24" t="s">
        <v>1894</v>
      </c>
      <c r="C11142" s="24" t="s">
        <v>1894</v>
      </c>
      <c r="D11142" s="24" t="s">
        <v>1895</v>
      </c>
      <c r="E11142" s="7" t="s">
        <v>313</v>
      </c>
      <c r="F11142" s="7" t="s">
        <v>13</v>
      </c>
      <c r="G11142" s="7" t="s">
        <v>504</v>
      </c>
      <c r="H11142" s="7" t="s">
        <v>15</v>
      </c>
      <c r="I11142" s="7">
        <v>1603</v>
      </c>
      <c r="J11142" s="7" t="s">
        <v>119</v>
      </c>
      <c r="K11142" s="10">
        <v>82.1</v>
      </c>
      <c r="L11142" s="7" t="s">
        <v>22</v>
      </c>
      <c r="M11142" s="10">
        <v>1</v>
      </c>
      <c r="N11142" s="10">
        <v>0.1</v>
      </c>
      <c r="O11142" s="7"/>
      <c r="V11142" s="10">
        <f>SQRT((N11142*N11142)+(O11142*O11142)+((P11142*P11142)+(Q11142*Q11142)+(R11142*R11142)+(S11142*S11142)+(T11142*T11142)+(U11142*U11142)))</f>
        <v>0.1</v>
      </c>
      <c r="W11142" s="8">
        <v>4</v>
      </c>
      <c r="AC11142" s="7">
        <v>0</v>
      </c>
      <c r="AE11142" s="7">
        <v>0</v>
      </c>
      <c r="AG11142" s="7" t="s">
        <v>119</v>
      </c>
      <c r="AH11142" s="7" t="s">
        <v>436</v>
      </c>
      <c r="AI11142" s="7" t="s">
        <v>436</v>
      </c>
      <c r="AJ11142" s="7" t="s">
        <v>436</v>
      </c>
    </row>
    <row r="11143" spans="1:42" ht="15.75" customHeight="1">
      <c r="A11143" s="17">
        <v>38140</v>
      </c>
      <c r="B11143" s="24" t="s">
        <v>1895</v>
      </c>
      <c r="C11143" s="24" t="s">
        <v>1894</v>
      </c>
      <c r="D11143" s="24" t="s">
        <v>1895</v>
      </c>
      <c r="E11143" s="7" t="s">
        <v>313</v>
      </c>
      <c r="F11143" s="7" t="s">
        <v>13</v>
      </c>
      <c r="G11143" s="7" t="s">
        <v>314</v>
      </c>
      <c r="H11143" s="7" t="s">
        <v>15</v>
      </c>
      <c r="I11143" s="7">
        <v>1603</v>
      </c>
      <c r="J11143" s="7" t="s">
        <v>515</v>
      </c>
      <c r="K11143" s="10">
        <v>82.1</v>
      </c>
      <c r="L11143" s="7" t="s">
        <v>22</v>
      </c>
      <c r="M11143" s="10">
        <v>1</v>
      </c>
      <c r="O11143" s="7"/>
      <c r="V11143" s="10" t="s">
        <v>1888</v>
      </c>
      <c r="W11143" s="8"/>
      <c r="AG11143" s="7" t="s">
        <v>318</v>
      </c>
      <c r="AH11143" s="7" t="s">
        <v>436</v>
      </c>
      <c r="AI11143" s="7" t="s">
        <v>436</v>
      </c>
      <c r="AJ11143" s="7" t="s">
        <v>436</v>
      </c>
    </row>
    <row r="11144" spans="1:42" ht="15.75" customHeight="1">
      <c r="A11144" s="17">
        <v>37883</v>
      </c>
      <c r="B11144" s="24" t="s">
        <v>1894</v>
      </c>
      <c r="C11144" s="24" t="s">
        <v>1894</v>
      </c>
      <c r="D11144" s="24" t="s">
        <v>1896</v>
      </c>
      <c r="E11144" s="7" t="s">
        <v>313</v>
      </c>
      <c r="F11144" s="7" t="s">
        <v>13</v>
      </c>
      <c r="G11144" s="7" t="s">
        <v>504</v>
      </c>
      <c r="H11144" s="7" t="s">
        <v>15</v>
      </c>
      <c r="I11144" s="7">
        <v>1604</v>
      </c>
      <c r="J11144" s="7" t="s">
        <v>119</v>
      </c>
      <c r="K11144" s="10">
        <v>81.3</v>
      </c>
      <c r="L11144" s="7" t="s">
        <v>22</v>
      </c>
      <c r="M11144" s="10">
        <v>3.7</v>
      </c>
      <c r="N11144" s="10">
        <v>0.1</v>
      </c>
      <c r="O11144" s="7"/>
      <c r="V11144" s="10">
        <f>SQRT((N11144*N11144)+(O11144*O11144)+((P11144*P11144)+(Q11144*Q11144)+(R11144*R11144)+(S11144*S11144)+(T11144*T11144)+(U11144*U11144)))</f>
        <v>0.1</v>
      </c>
      <c r="W11144" s="8">
        <v>7</v>
      </c>
      <c r="AC11144" s="7">
        <v>0</v>
      </c>
      <c r="AE11144" s="7">
        <v>0</v>
      </c>
      <c r="AG11144" s="7" t="s">
        <v>119</v>
      </c>
      <c r="AH11144" s="7" t="s">
        <v>436</v>
      </c>
      <c r="AI11144" s="7" t="s">
        <v>436</v>
      </c>
      <c r="AJ11144" s="7" t="s">
        <v>436</v>
      </c>
    </row>
    <row r="11145" spans="1:42" ht="15.75" customHeight="1">
      <c r="A11145" s="17">
        <v>38140</v>
      </c>
      <c r="B11145" s="24" t="s">
        <v>1895</v>
      </c>
      <c r="C11145" s="24" t="s">
        <v>1894</v>
      </c>
      <c r="D11145" s="24" t="s">
        <v>1896</v>
      </c>
      <c r="E11145" s="7" t="s">
        <v>313</v>
      </c>
      <c r="F11145" s="7" t="s">
        <v>13</v>
      </c>
      <c r="G11145" s="7" t="s">
        <v>504</v>
      </c>
      <c r="H11145" s="7" t="s">
        <v>15</v>
      </c>
      <c r="I11145" s="7">
        <v>1604</v>
      </c>
      <c r="J11145" s="7" t="s">
        <v>119</v>
      </c>
      <c r="K11145" s="10">
        <v>81.3</v>
      </c>
      <c r="L11145" s="7" t="s">
        <v>22</v>
      </c>
      <c r="M11145" s="10">
        <v>3.7</v>
      </c>
      <c r="N11145" s="10">
        <v>0.1</v>
      </c>
      <c r="O11145" s="7"/>
      <c r="V11145" s="10">
        <f>SQRT((N11145*N11145)+(O11145*O11145)+((P11145*P11145)+(Q11145*Q11145)+(R11145*R11145)+(S11145*S11145)+(T11145*T11145)+(U11145*U11145)))</f>
        <v>0.1</v>
      </c>
      <c r="W11145" s="8">
        <v>8</v>
      </c>
      <c r="AG11145" s="7" t="s">
        <v>119</v>
      </c>
      <c r="AH11145" s="7" t="s">
        <v>436</v>
      </c>
      <c r="AI11145" s="7" t="s">
        <v>436</v>
      </c>
      <c r="AJ11145" s="7" t="s">
        <v>436</v>
      </c>
    </row>
    <row r="11146" spans="1:42" ht="15.75" customHeight="1">
      <c r="A11146" s="17">
        <v>38605</v>
      </c>
      <c r="B11146" s="22" t="s">
        <v>1896</v>
      </c>
      <c r="C11146" s="24" t="s">
        <v>1894</v>
      </c>
      <c r="D11146" s="24" t="s">
        <v>1896</v>
      </c>
      <c r="E11146" s="7" t="s">
        <v>313</v>
      </c>
      <c r="F11146" s="7" t="s">
        <v>892</v>
      </c>
      <c r="G11146" s="7" t="s">
        <v>892</v>
      </c>
      <c r="H11146" s="7" t="s">
        <v>15</v>
      </c>
      <c r="I11146" s="7">
        <v>1604</v>
      </c>
      <c r="J11146" s="7" t="s">
        <v>343</v>
      </c>
      <c r="K11146" s="10">
        <v>81.3</v>
      </c>
      <c r="L11146" s="7" t="s">
        <v>22</v>
      </c>
      <c r="M11146" s="10">
        <v>3.7</v>
      </c>
      <c r="O11146" s="7"/>
      <c r="V11146" s="10" t="s">
        <v>1888</v>
      </c>
      <c r="AG11146" s="7" t="s">
        <v>318</v>
      </c>
      <c r="AH11146" s="7" t="s">
        <v>436</v>
      </c>
      <c r="AI11146" s="7" t="s">
        <v>436</v>
      </c>
      <c r="AJ11146" s="7" t="s">
        <v>436</v>
      </c>
      <c r="AP11146" s="7" t="s">
        <v>890</v>
      </c>
    </row>
    <row r="11147" spans="1:42" ht="15.75" customHeight="1">
      <c r="A11147" s="17">
        <v>37882</v>
      </c>
      <c r="B11147" s="24" t="s">
        <v>1894</v>
      </c>
      <c r="C11147" s="24" t="s">
        <v>1894</v>
      </c>
      <c r="D11147" s="24" t="s">
        <v>1895</v>
      </c>
      <c r="E11147" s="7" t="s">
        <v>313</v>
      </c>
      <c r="F11147" s="7" t="s">
        <v>13</v>
      </c>
      <c r="G11147" s="7" t="s">
        <v>504</v>
      </c>
      <c r="H11147" s="7" t="s">
        <v>15</v>
      </c>
      <c r="I11147" s="7">
        <v>1605</v>
      </c>
      <c r="J11147" s="7" t="s">
        <v>119</v>
      </c>
      <c r="K11147" s="10">
        <v>80.900000000000006</v>
      </c>
      <c r="L11147" s="7" t="s">
        <v>22</v>
      </c>
      <c r="M11147" s="10">
        <v>3.7</v>
      </c>
      <c r="N11147" s="10">
        <v>0.1</v>
      </c>
      <c r="O11147" s="7"/>
      <c r="V11147" s="10">
        <f>SQRT((N11147*N11147)+(O11147*O11147)+((P11147*P11147)+(Q11147*Q11147)+(R11147*R11147)+(S11147*S11147)+(T11147*T11147)+(U11147*U11147)))</f>
        <v>0.1</v>
      </c>
      <c r="W11147" s="8">
        <v>5</v>
      </c>
      <c r="AC11147" s="7">
        <v>0</v>
      </c>
      <c r="AE11147" s="7">
        <v>0</v>
      </c>
      <c r="AG11147" s="7" t="s">
        <v>119</v>
      </c>
      <c r="AH11147" s="7" t="s">
        <v>436</v>
      </c>
      <c r="AI11147" s="7" t="s">
        <v>436</v>
      </c>
      <c r="AJ11147" s="7" t="s">
        <v>436</v>
      </c>
    </row>
    <row r="11148" spans="1:42" ht="15.75" customHeight="1">
      <c r="A11148" s="17">
        <v>38140</v>
      </c>
      <c r="B11148" s="24" t="s">
        <v>1895</v>
      </c>
      <c r="C11148" s="24" t="s">
        <v>1894</v>
      </c>
      <c r="D11148" s="24" t="s">
        <v>1895</v>
      </c>
      <c r="E11148" s="7" t="s">
        <v>313</v>
      </c>
      <c r="F11148" s="7" t="s">
        <v>13</v>
      </c>
      <c r="G11148" s="7" t="s">
        <v>314</v>
      </c>
      <c r="H11148" s="7" t="s">
        <v>15</v>
      </c>
      <c r="I11148" s="7">
        <v>1605</v>
      </c>
      <c r="J11148" s="7" t="s">
        <v>515</v>
      </c>
      <c r="K11148" s="10">
        <v>80.900000000000006</v>
      </c>
      <c r="L11148" s="7" t="s">
        <v>22</v>
      </c>
      <c r="M11148" s="10">
        <v>3.7</v>
      </c>
      <c r="O11148" s="7"/>
      <c r="V11148" s="10" t="s">
        <v>1888</v>
      </c>
      <c r="W11148" s="8"/>
      <c r="AG11148" s="7" t="s">
        <v>318</v>
      </c>
      <c r="AH11148" s="7" t="s">
        <v>436</v>
      </c>
      <c r="AI11148" s="7" t="s">
        <v>436</v>
      </c>
      <c r="AJ11148" s="7" t="s">
        <v>436</v>
      </c>
    </row>
    <row r="11149" spans="1:42" ht="15.75" customHeight="1">
      <c r="A11149" s="17">
        <v>37882</v>
      </c>
      <c r="B11149" s="24" t="s">
        <v>1894</v>
      </c>
      <c r="C11149" s="24" t="s">
        <v>1894</v>
      </c>
      <c r="D11149" s="24" t="s">
        <v>1895</v>
      </c>
      <c r="E11149" s="7" t="s">
        <v>313</v>
      </c>
      <c r="F11149" s="7" t="s">
        <v>13</v>
      </c>
      <c r="G11149" s="7" t="s">
        <v>504</v>
      </c>
      <c r="H11149" s="7" t="s">
        <v>15</v>
      </c>
      <c r="I11149" s="7">
        <v>1606</v>
      </c>
      <c r="J11149" s="7" t="s">
        <v>119</v>
      </c>
      <c r="K11149" s="10">
        <v>80.099999999999994</v>
      </c>
      <c r="L11149" s="7" t="s">
        <v>22</v>
      </c>
      <c r="M11149" s="10">
        <v>1.5</v>
      </c>
      <c r="N11149" s="10">
        <v>0.1</v>
      </c>
      <c r="O11149" s="7"/>
      <c r="V11149" s="10">
        <f>SQRT((N11149*N11149)+(O11149*O11149)+((P11149*P11149)+(Q11149*Q11149)+(R11149*R11149)+(S11149*S11149)+(T11149*T11149)+(U11149*U11149)))</f>
        <v>0.1</v>
      </c>
      <c r="W11149" s="8">
        <v>7</v>
      </c>
      <c r="AC11149" s="7">
        <v>0</v>
      </c>
      <c r="AE11149" s="7">
        <v>0</v>
      </c>
      <c r="AG11149" s="7" t="s">
        <v>119</v>
      </c>
      <c r="AH11149" s="7" t="s">
        <v>436</v>
      </c>
      <c r="AI11149" s="7" t="s">
        <v>436</v>
      </c>
      <c r="AJ11149" s="7" t="s">
        <v>436</v>
      </c>
    </row>
    <row r="11150" spans="1:42" ht="15.75" customHeight="1">
      <c r="A11150" s="17">
        <v>38140</v>
      </c>
      <c r="B11150" s="24" t="s">
        <v>1895</v>
      </c>
      <c r="C11150" s="24" t="s">
        <v>1894</v>
      </c>
      <c r="D11150" s="24" t="s">
        <v>1895</v>
      </c>
      <c r="E11150" s="7" t="s">
        <v>313</v>
      </c>
      <c r="F11150" s="7" t="s">
        <v>13</v>
      </c>
      <c r="G11150" s="7" t="s">
        <v>314</v>
      </c>
      <c r="H11150" s="7" t="s">
        <v>15</v>
      </c>
      <c r="I11150" s="7">
        <v>1606</v>
      </c>
      <c r="J11150" s="7" t="s">
        <v>515</v>
      </c>
      <c r="K11150" s="10">
        <v>80.099999999999994</v>
      </c>
      <c r="L11150" s="7" t="s">
        <v>22</v>
      </c>
      <c r="M11150" s="10">
        <v>1.5</v>
      </c>
      <c r="O11150" s="7"/>
      <c r="V11150" s="10" t="s">
        <v>1888</v>
      </c>
      <c r="W11150" s="8"/>
      <c r="AG11150" s="7" t="s">
        <v>318</v>
      </c>
      <c r="AH11150" s="7" t="s">
        <v>436</v>
      </c>
      <c r="AI11150" s="7" t="s">
        <v>436</v>
      </c>
      <c r="AJ11150" s="7" t="s">
        <v>436</v>
      </c>
    </row>
    <row r="11151" spans="1:42" ht="15.75" customHeight="1">
      <c r="A11151" s="17">
        <v>37882</v>
      </c>
      <c r="B11151" s="24" t="s">
        <v>1894</v>
      </c>
      <c r="C11151" s="24" t="s">
        <v>1894</v>
      </c>
      <c r="D11151" s="24" t="s">
        <v>1895</v>
      </c>
      <c r="E11151" s="7" t="s">
        <v>313</v>
      </c>
      <c r="F11151" s="7" t="s">
        <v>13</v>
      </c>
      <c r="G11151" s="7" t="s">
        <v>504</v>
      </c>
      <c r="H11151" s="7" t="s">
        <v>15</v>
      </c>
      <c r="I11151" s="7">
        <v>1607</v>
      </c>
      <c r="J11151" s="7" t="s">
        <v>119</v>
      </c>
      <c r="K11151" s="10">
        <v>79.2</v>
      </c>
      <c r="L11151" s="7" t="s">
        <v>22</v>
      </c>
      <c r="M11151" s="10">
        <v>2.9</v>
      </c>
      <c r="N11151" s="10">
        <v>0.1</v>
      </c>
      <c r="O11151" s="7"/>
      <c r="V11151" s="10">
        <f>SQRT((N11151*N11151)+(O11151*O11151)+((P11151*P11151)+(Q11151*Q11151)+(R11151*R11151)+(S11151*S11151)+(T11151*T11151)+(U11151*U11151)))</f>
        <v>0.1</v>
      </c>
      <c r="W11151" s="8">
        <v>8</v>
      </c>
      <c r="AC11151" s="7">
        <v>0</v>
      </c>
      <c r="AE11151" s="7">
        <v>0</v>
      </c>
      <c r="AG11151" s="7" t="s">
        <v>119</v>
      </c>
      <c r="AH11151" s="7" t="s">
        <v>436</v>
      </c>
      <c r="AI11151" s="7" t="s">
        <v>436</v>
      </c>
      <c r="AJ11151" s="7" t="s">
        <v>436</v>
      </c>
    </row>
    <row r="11152" spans="1:42" ht="15.75" customHeight="1">
      <c r="A11152" s="17">
        <v>38140</v>
      </c>
      <c r="B11152" s="24" t="s">
        <v>1895</v>
      </c>
      <c r="C11152" s="24" t="s">
        <v>1894</v>
      </c>
      <c r="D11152" s="24" t="s">
        <v>1895</v>
      </c>
      <c r="E11152" s="7" t="s">
        <v>313</v>
      </c>
      <c r="F11152" s="7" t="s">
        <v>13</v>
      </c>
      <c r="G11152" s="7" t="s">
        <v>314</v>
      </c>
      <c r="H11152" s="7" t="s">
        <v>15</v>
      </c>
      <c r="I11152" s="7">
        <v>1607</v>
      </c>
      <c r="J11152" s="7" t="s">
        <v>515</v>
      </c>
      <c r="K11152" s="10">
        <v>79.2</v>
      </c>
      <c r="L11152" s="7" t="s">
        <v>22</v>
      </c>
      <c r="M11152" s="10">
        <v>2.9</v>
      </c>
      <c r="O11152" s="7"/>
      <c r="V11152" s="10" t="s">
        <v>1888</v>
      </c>
      <c r="W11152" s="8"/>
      <c r="AG11152" s="7" t="s">
        <v>318</v>
      </c>
      <c r="AH11152" s="7" t="s">
        <v>436</v>
      </c>
      <c r="AI11152" s="7" t="s">
        <v>436</v>
      </c>
      <c r="AJ11152" s="7" t="s">
        <v>436</v>
      </c>
    </row>
    <row r="11153" spans="1:42" ht="15.75" customHeight="1">
      <c r="A11153" s="17">
        <v>37882</v>
      </c>
      <c r="B11153" s="24" t="s">
        <v>1894</v>
      </c>
      <c r="C11153" s="24" t="s">
        <v>1894</v>
      </c>
      <c r="D11153" s="24" t="s">
        <v>1895</v>
      </c>
      <c r="E11153" s="7" t="s">
        <v>313</v>
      </c>
      <c r="F11153" s="7" t="s">
        <v>13</v>
      </c>
      <c r="G11153" s="7" t="s">
        <v>504</v>
      </c>
      <c r="H11153" s="7" t="s">
        <v>15</v>
      </c>
      <c r="I11153" s="7">
        <v>1608</v>
      </c>
      <c r="J11153" s="7" t="s">
        <v>119</v>
      </c>
      <c r="K11153" s="10">
        <v>77.2</v>
      </c>
      <c r="L11153" s="7" t="s">
        <v>22</v>
      </c>
      <c r="M11153" s="10">
        <v>2</v>
      </c>
      <c r="N11153" s="10">
        <v>0.1</v>
      </c>
      <c r="O11153" s="7"/>
      <c r="V11153" s="10">
        <f>SQRT((N11153*N11153)+(O11153*O11153)+((P11153*P11153)+(Q11153*Q11153)+(R11153*R11153)+(S11153*S11153)+(T11153*T11153)+(U11153*U11153)))</f>
        <v>0.1</v>
      </c>
      <c r="W11153" s="8">
        <v>6</v>
      </c>
      <c r="AC11153" s="7">
        <v>0</v>
      </c>
      <c r="AE11153" s="7">
        <v>0</v>
      </c>
      <c r="AG11153" s="7" t="s">
        <v>119</v>
      </c>
      <c r="AH11153" s="7" t="s">
        <v>436</v>
      </c>
      <c r="AI11153" s="7" t="s">
        <v>436</v>
      </c>
      <c r="AJ11153" s="7" t="s">
        <v>436</v>
      </c>
    </row>
    <row r="11154" spans="1:42" ht="15.75" customHeight="1">
      <c r="A11154" s="17">
        <v>38140</v>
      </c>
      <c r="B11154" s="24" t="s">
        <v>1895</v>
      </c>
      <c r="C11154" s="24" t="s">
        <v>1894</v>
      </c>
      <c r="D11154" s="24" t="s">
        <v>1895</v>
      </c>
      <c r="E11154" s="7" t="s">
        <v>313</v>
      </c>
      <c r="F11154" s="7" t="s">
        <v>13</v>
      </c>
      <c r="G11154" s="7" t="s">
        <v>314</v>
      </c>
      <c r="H11154" s="7" t="s">
        <v>15</v>
      </c>
      <c r="I11154" s="7">
        <v>1608</v>
      </c>
      <c r="J11154" s="7" t="s">
        <v>515</v>
      </c>
      <c r="K11154" s="10">
        <v>77.2</v>
      </c>
      <c r="L11154" s="7" t="s">
        <v>22</v>
      </c>
      <c r="M11154" s="10">
        <v>2</v>
      </c>
      <c r="O11154" s="7"/>
      <c r="V11154" s="10" t="s">
        <v>1888</v>
      </c>
      <c r="W11154" s="8"/>
      <c r="AG11154" s="7" t="s">
        <v>318</v>
      </c>
      <c r="AH11154" s="7" t="s">
        <v>436</v>
      </c>
      <c r="AI11154" s="7" t="s">
        <v>436</v>
      </c>
      <c r="AJ11154" s="7" t="s">
        <v>436</v>
      </c>
    </row>
    <row r="11155" spans="1:42" ht="15.75" customHeight="1">
      <c r="A11155" s="17">
        <v>37882</v>
      </c>
      <c r="B11155" s="24" t="s">
        <v>1894</v>
      </c>
      <c r="C11155" s="24" t="s">
        <v>1894</v>
      </c>
      <c r="D11155" s="24" t="s">
        <v>1895</v>
      </c>
      <c r="E11155" s="7" t="s">
        <v>313</v>
      </c>
      <c r="F11155" s="7" t="s">
        <v>13</v>
      </c>
      <c r="G11155" s="7" t="s">
        <v>504</v>
      </c>
      <c r="H11155" s="7" t="s">
        <v>15</v>
      </c>
      <c r="I11155" s="7">
        <v>1609</v>
      </c>
      <c r="J11155" s="7" t="s">
        <v>119</v>
      </c>
      <c r="K11155" s="10">
        <v>76.900000000000006</v>
      </c>
      <c r="L11155" s="7" t="s">
        <v>22</v>
      </c>
      <c r="M11155" s="10">
        <v>0.2</v>
      </c>
      <c r="N11155" s="10">
        <v>0.1</v>
      </c>
      <c r="O11155" s="7"/>
      <c r="V11155" s="10">
        <f>SQRT((N11155*N11155)+(O11155*O11155)+((P11155*P11155)+(Q11155*Q11155)+(R11155*R11155)+(S11155*S11155)+(T11155*T11155)+(U11155*U11155)))</f>
        <v>0.1</v>
      </c>
      <c r="W11155" s="8">
        <v>6</v>
      </c>
      <c r="AC11155" s="7">
        <v>0</v>
      </c>
      <c r="AE11155" s="7">
        <v>0</v>
      </c>
      <c r="AG11155" s="7" t="s">
        <v>119</v>
      </c>
      <c r="AH11155" s="7" t="s">
        <v>436</v>
      </c>
      <c r="AI11155" s="7" t="s">
        <v>436</v>
      </c>
      <c r="AJ11155" s="7" t="s">
        <v>436</v>
      </c>
    </row>
    <row r="11156" spans="1:42" ht="15.75" customHeight="1">
      <c r="A11156" s="17">
        <v>38140</v>
      </c>
      <c r="B11156" s="24" t="s">
        <v>1895</v>
      </c>
      <c r="C11156" s="24" t="s">
        <v>1894</v>
      </c>
      <c r="D11156" s="24" t="s">
        <v>1895</v>
      </c>
      <c r="E11156" s="7" t="s">
        <v>313</v>
      </c>
      <c r="F11156" s="7" t="s">
        <v>13</v>
      </c>
      <c r="G11156" s="7" t="s">
        <v>314</v>
      </c>
      <c r="H11156" s="7" t="s">
        <v>15</v>
      </c>
      <c r="I11156" s="7">
        <v>1609</v>
      </c>
      <c r="J11156" s="7" t="s">
        <v>515</v>
      </c>
      <c r="K11156" s="10">
        <v>76.900000000000006</v>
      </c>
      <c r="L11156" s="7" t="s">
        <v>22</v>
      </c>
      <c r="O11156" s="7"/>
      <c r="V11156" s="10" t="s">
        <v>1888</v>
      </c>
      <c r="W11156" s="8"/>
      <c r="AG11156" s="7" t="s">
        <v>318</v>
      </c>
      <c r="AH11156" s="7" t="s">
        <v>436</v>
      </c>
      <c r="AI11156" s="7" t="s">
        <v>436</v>
      </c>
      <c r="AJ11156" s="7" t="s">
        <v>436</v>
      </c>
    </row>
    <row r="11157" spans="1:42" ht="15.75" customHeight="1">
      <c r="A11157" s="17">
        <v>37882</v>
      </c>
      <c r="B11157" s="24" t="s">
        <v>1894</v>
      </c>
      <c r="C11157" s="24" t="s">
        <v>1894</v>
      </c>
      <c r="D11157" s="24" t="s">
        <v>1896</v>
      </c>
      <c r="E11157" s="7" t="s">
        <v>313</v>
      </c>
      <c r="F11157" s="7" t="s">
        <v>13</v>
      </c>
      <c r="G11157" s="7" t="s">
        <v>504</v>
      </c>
      <c r="H11157" s="7" t="s">
        <v>15</v>
      </c>
      <c r="I11157" s="7">
        <v>1610</v>
      </c>
      <c r="J11157" s="7" t="s">
        <v>119</v>
      </c>
      <c r="K11157" s="10">
        <v>82.4</v>
      </c>
      <c r="L11157" s="7" t="s">
        <v>22</v>
      </c>
      <c r="M11157" s="10">
        <v>4.5999999999999996</v>
      </c>
      <c r="N11157" s="10">
        <v>0.4</v>
      </c>
      <c r="O11157" s="7"/>
      <c r="V11157" s="10">
        <f>SQRT((N11157*N11157)+(O11157*O11157)+((P11157*P11157)+(Q11157*Q11157)+(R11157*R11157)+(S11157*S11157)+(T11157*T11157)+(U11157*U11157)))</f>
        <v>0.4</v>
      </c>
      <c r="W11157" s="8">
        <v>57</v>
      </c>
      <c r="AC11157" s="7">
        <v>2</v>
      </c>
      <c r="AE11157" s="7">
        <v>0</v>
      </c>
      <c r="AG11157" s="7" t="s">
        <v>119</v>
      </c>
      <c r="AH11157" s="7" t="s">
        <v>436</v>
      </c>
      <c r="AI11157" s="7" t="s">
        <v>436</v>
      </c>
      <c r="AJ11157" s="7" t="s">
        <v>436</v>
      </c>
      <c r="AP11157" s="7" t="s">
        <v>512</v>
      </c>
    </row>
    <row r="11158" spans="1:42" ht="15.75" customHeight="1">
      <c r="A11158" s="17">
        <v>38605</v>
      </c>
      <c r="B11158" s="22" t="s">
        <v>1896</v>
      </c>
      <c r="C11158" s="24" t="s">
        <v>1894</v>
      </c>
      <c r="D11158" s="24" t="s">
        <v>1896</v>
      </c>
      <c r="E11158" s="7" t="s">
        <v>313</v>
      </c>
      <c r="F11158" s="7" t="s">
        <v>892</v>
      </c>
      <c r="G11158" s="7" t="s">
        <v>892</v>
      </c>
      <c r="H11158" s="7" t="s">
        <v>15</v>
      </c>
      <c r="I11158" s="7">
        <v>1610</v>
      </c>
      <c r="J11158" s="7" t="s">
        <v>315</v>
      </c>
      <c r="K11158" s="10">
        <v>82.4</v>
      </c>
      <c r="L11158" s="7" t="s">
        <v>22</v>
      </c>
      <c r="M11158" s="10">
        <v>4.5999999999999996</v>
      </c>
      <c r="O11158" s="7"/>
      <c r="V11158" s="10" t="s">
        <v>1888</v>
      </c>
      <c r="AF11158" s="7" t="s">
        <v>106</v>
      </c>
      <c r="AG11158" s="7" t="s">
        <v>318</v>
      </c>
      <c r="AH11158" s="7" t="s">
        <v>436</v>
      </c>
      <c r="AI11158" s="7" t="s">
        <v>436</v>
      </c>
      <c r="AJ11158" s="7" t="s">
        <v>436</v>
      </c>
      <c r="AP11158" s="7" t="s">
        <v>236</v>
      </c>
    </row>
    <row r="11159" spans="1:42" ht="15.75" customHeight="1">
      <c r="A11159" s="17">
        <v>39529</v>
      </c>
      <c r="B11159" s="22" t="s">
        <v>1899</v>
      </c>
      <c r="C11159" s="24" t="s">
        <v>1894</v>
      </c>
      <c r="D11159" s="24" t="s">
        <v>1896</v>
      </c>
      <c r="E11159" s="7" t="s">
        <v>313</v>
      </c>
      <c r="F11159" s="7" t="s">
        <v>13</v>
      </c>
      <c r="G11159" s="7" t="s">
        <v>749</v>
      </c>
      <c r="H11159" s="7" t="s">
        <v>15</v>
      </c>
      <c r="I11159" s="7">
        <v>1610</v>
      </c>
      <c r="J11159" s="7" t="s">
        <v>320</v>
      </c>
      <c r="K11159" s="10">
        <v>82.4</v>
      </c>
      <c r="L11159" s="7" t="s">
        <v>22</v>
      </c>
      <c r="M11159" s="10">
        <v>4.5999999999999996</v>
      </c>
      <c r="P11159" s="10"/>
      <c r="Q11159" s="10"/>
      <c r="R11159" s="10"/>
      <c r="S11159" s="10"/>
      <c r="V11159" s="10" t="s">
        <v>1888</v>
      </c>
      <c r="W11159" s="8"/>
      <c r="AG11159" s="7" t="s">
        <v>318</v>
      </c>
      <c r="AH11159" s="7" t="s">
        <v>436</v>
      </c>
      <c r="AI11159" s="7" t="s">
        <v>436</v>
      </c>
      <c r="AJ11159" s="7" t="s">
        <v>436</v>
      </c>
    </row>
    <row r="11160" spans="1:42" ht="15.75" customHeight="1">
      <c r="A11160" s="17">
        <v>40122</v>
      </c>
      <c r="B11160" s="22" t="s">
        <v>1900</v>
      </c>
      <c r="C11160" s="24" t="s">
        <v>1894</v>
      </c>
      <c r="D11160" s="24" t="s">
        <v>1896</v>
      </c>
      <c r="E11160" s="7" t="s">
        <v>313</v>
      </c>
      <c r="F11160" s="7" t="s">
        <v>1291</v>
      </c>
      <c r="G11160" s="7" t="s">
        <v>1292</v>
      </c>
      <c r="H11160" s="7" t="s">
        <v>15</v>
      </c>
      <c r="I11160" s="7">
        <v>1610</v>
      </c>
      <c r="J11160" s="7" t="s">
        <v>320</v>
      </c>
      <c r="K11160" s="10">
        <v>82.4</v>
      </c>
      <c r="L11160" s="7" t="s">
        <v>22</v>
      </c>
      <c r="M11160" s="10">
        <v>4.5999999999999996</v>
      </c>
      <c r="O11160" s="7"/>
      <c r="V11160" s="10" t="s">
        <v>1888</v>
      </c>
      <c r="W11160" s="7" t="s">
        <v>317</v>
      </c>
      <c r="AG11160" s="7" t="s">
        <v>318</v>
      </c>
      <c r="AH11160" s="7" t="s">
        <v>436</v>
      </c>
      <c r="AI11160" s="7" t="s">
        <v>436</v>
      </c>
      <c r="AJ11160" s="7" t="s">
        <v>436</v>
      </c>
    </row>
    <row r="11161" spans="1:42" ht="15.75" customHeight="1">
      <c r="A11161" s="19">
        <v>40831</v>
      </c>
      <c r="B11161" s="23" t="s">
        <v>1902</v>
      </c>
      <c r="C11161" s="24" t="s">
        <v>1894</v>
      </c>
      <c r="D11161" s="24" t="s">
        <v>1896</v>
      </c>
      <c r="E11161" s="15" t="s">
        <v>313</v>
      </c>
      <c r="F11161" s="15" t="s">
        <v>1291</v>
      </c>
      <c r="G11161" s="15" t="s">
        <v>1291</v>
      </c>
      <c r="H11161" s="15" t="s">
        <v>15</v>
      </c>
      <c r="I11161" s="15">
        <v>1610</v>
      </c>
      <c r="J11161" s="16" t="s">
        <v>1577</v>
      </c>
      <c r="K11161" s="16">
        <v>82.4</v>
      </c>
      <c r="L11161" s="7" t="s">
        <v>22</v>
      </c>
      <c r="M11161" s="16">
        <v>4.5999999999999996</v>
      </c>
      <c r="N11161" s="16"/>
      <c r="O11161" s="16"/>
      <c r="P11161" s="16"/>
      <c r="Q11161" s="16"/>
      <c r="R11161" s="16"/>
      <c r="S11161" s="16"/>
      <c r="T11161" s="16"/>
      <c r="U11161" s="16"/>
      <c r="V11161" s="10" t="s">
        <v>1888</v>
      </c>
      <c r="W11161" s="16" t="s">
        <v>1577</v>
      </c>
      <c r="X11161" s="15"/>
      <c r="Y11161" s="15"/>
      <c r="Z11161" s="15"/>
      <c r="AA11161" s="15"/>
      <c r="AB11161" s="15"/>
      <c r="AC11161" s="15"/>
      <c r="AD11161" s="15"/>
      <c r="AE11161" s="15"/>
      <c r="AF11161" s="15"/>
      <c r="AG11161" s="7" t="s">
        <v>318</v>
      </c>
      <c r="AH11161" s="15" t="s">
        <v>436</v>
      </c>
      <c r="AI11161" s="15" t="s">
        <v>436</v>
      </c>
      <c r="AJ11161" s="15" t="s">
        <v>436</v>
      </c>
      <c r="AK11161" s="15"/>
      <c r="AL11161" s="15"/>
      <c r="AM11161" s="15"/>
      <c r="AN11161" s="15"/>
      <c r="AO11161" s="15"/>
      <c r="AP11161" s="16" t="s">
        <v>1577</v>
      </c>
    </row>
    <row r="11162" spans="1:42" ht="15.75" customHeight="1">
      <c r="A11162" s="17">
        <v>37882</v>
      </c>
      <c r="B11162" s="24" t="s">
        <v>1894</v>
      </c>
      <c r="C11162" s="24" t="s">
        <v>1894</v>
      </c>
      <c r="D11162" s="24" t="s">
        <v>1899</v>
      </c>
      <c r="E11162" s="7" t="s">
        <v>313</v>
      </c>
      <c r="F11162" s="7" t="s">
        <v>13</v>
      </c>
      <c r="G11162" s="7" t="s">
        <v>504</v>
      </c>
      <c r="H11162" s="7" t="s">
        <v>15</v>
      </c>
      <c r="I11162" s="7">
        <v>1611</v>
      </c>
      <c r="J11162" s="7" t="s">
        <v>119</v>
      </c>
      <c r="K11162" s="10">
        <v>89.3</v>
      </c>
      <c r="L11162" s="7" t="s">
        <v>22</v>
      </c>
      <c r="M11162" s="10">
        <v>0.8</v>
      </c>
      <c r="N11162" s="10">
        <v>0.4</v>
      </c>
      <c r="O11162" s="7"/>
      <c r="V11162" s="10">
        <f>SQRT((N11162*N11162)+(O11162*O11162)+((P11162*P11162)+(Q11162*Q11162)+(R11162*R11162)+(S11162*S11162)+(T11162*T11162)+(U11162*U11162)))</f>
        <v>0.4</v>
      </c>
      <c r="W11162" s="8">
        <v>31</v>
      </c>
      <c r="AC11162" s="7">
        <v>1</v>
      </c>
      <c r="AE11162" s="7">
        <v>0</v>
      </c>
      <c r="AG11162" s="7" t="s">
        <v>119</v>
      </c>
      <c r="AH11162" s="7" t="s">
        <v>436</v>
      </c>
      <c r="AI11162" s="7" t="s">
        <v>436</v>
      </c>
      <c r="AJ11162" s="7" t="s">
        <v>436</v>
      </c>
      <c r="AP11162" s="7" t="s">
        <v>512</v>
      </c>
    </row>
    <row r="11163" spans="1:42" ht="15.75" customHeight="1">
      <c r="A11163" s="17">
        <v>38605</v>
      </c>
      <c r="B11163" s="22" t="s">
        <v>1896</v>
      </c>
      <c r="C11163" s="24" t="s">
        <v>1894</v>
      </c>
      <c r="D11163" s="24" t="s">
        <v>1899</v>
      </c>
      <c r="E11163" s="7" t="s">
        <v>313</v>
      </c>
      <c r="F11163" s="7" t="s">
        <v>892</v>
      </c>
      <c r="G11163" s="7" t="s">
        <v>892</v>
      </c>
      <c r="H11163" s="7" t="s">
        <v>15</v>
      </c>
      <c r="I11163" s="7">
        <v>1611</v>
      </c>
      <c r="J11163" s="7" t="s">
        <v>315</v>
      </c>
      <c r="K11163" s="10">
        <v>89.3</v>
      </c>
      <c r="L11163" s="7" t="s">
        <v>22</v>
      </c>
      <c r="M11163" s="10">
        <v>0.8</v>
      </c>
      <c r="N11163" s="10">
        <v>0.4</v>
      </c>
      <c r="O11163" s="7"/>
      <c r="V11163" s="10">
        <f>SQRT((N11163*N11163)+(O11163*O11163)+((P11163*P11163)+(Q11163*Q11163)+(R11163*R11163)+(S11163*S11163)+(T11163*T11163)+(U11163*U11163)))</f>
        <v>0.4</v>
      </c>
      <c r="W11163" s="7">
        <v>35</v>
      </c>
      <c r="AC11163" s="7">
        <v>2</v>
      </c>
      <c r="AG11163" s="7" t="s">
        <v>119</v>
      </c>
      <c r="AH11163" s="7" t="s">
        <v>436</v>
      </c>
      <c r="AI11163" s="7" t="s">
        <v>436</v>
      </c>
      <c r="AJ11163" s="7" t="s">
        <v>436</v>
      </c>
    </row>
    <row r="11164" spans="1:42" ht="15.75" customHeight="1">
      <c r="A11164" s="17">
        <v>39529</v>
      </c>
      <c r="B11164" s="22" t="s">
        <v>1899</v>
      </c>
      <c r="C11164" s="24" t="s">
        <v>1894</v>
      </c>
      <c r="D11164" s="24" t="s">
        <v>1899</v>
      </c>
      <c r="E11164" s="7" t="s">
        <v>313</v>
      </c>
      <c r="F11164" s="7" t="s">
        <v>13</v>
      </c>
      <c r="G11164" s="7" t="s">
        <v>576</v>
      </c>
      <c r="H11164" s="7" t="s">
        <v>15</v>
      </c>
      <c r="I11164" s="7">
        <v>1611</v>
      </c>
      <c r="J11164" s="7" t="s">
        <v>515</v>
      </c>
      <c r="K11164" s="10">
        <v>89.3</v>
      </c>
      <c r="L11164" s="7" t="s">
        <v>22</v>
      </c>
      <c r="M11164" s="10">
        <v>0.8</v>
      </c>
      <c r="P11164" s="10"/>
      <c r="Q11164" s="10"/>
      <c r="R11164" s="10"/>
      <c r="S11164" s="10"/>
      <c r="V11164" s="10" t="s">
        <v>1888</v>
      </c>
      <c r="W11164" s="8">
        <v>26</v>
      </c>
      <c r="AF11164" s="7" t="s">
        <v>18</v>
      </c>
      <c r="AG11164" s="7" t="s">
        <v>318</v>
      </c>
      <c r="AH11164" s="7" t="s">
        <v>436</v>
      </c>
      <c r="AI11164" s="7" t="s">
        <v>436</v>
      </c>
      <c r="AJ11164" s="7" t="s">
        <v>436</v>
      </c>
    </row>
    <row r="11165" spans="1:42" ht="15.75" customHeight="1">
      <c r="A11165" s="17">
        <v>37882</v>
      </c>
      <c r="B11165" s="24" t="s">
        <v>1894</v>
      </c>
      <c r="C11165" s="24" t="s">
        <v>1894</v>
      </c>
      <c r="D11165" s="24" t="s">
        <v>1896</v>
      </c>
      <c r="E11165" s="7" t="s">
        <v>313</v>
      </c>
      <c r="F11165" s="7" t="s">
        <v>13</v>
      </c>
      <c r="G11165" s="7" t="s">
        <v>504</v>
      </c>
      <c r="H11165" s="7" t="s">
        <v>15</v>
      </c>
      <c r="I11165" s="7">
        <v>1612</v>
      </c>
      <c r="J11165" s="7" t="s">
        <v>119</v>
      </c>
      <c r="K11165" s="10">
        <v>89.7</v>
      </c>
      <c r="L11165" s="7" t="s">
        <v>22</v>
      </c>
      <c r="M11165" s="10">
        <v>4.5999999999999996</v>
      </c>
      <c r="N11165" s="10">
        <v>0.1</v>
      </c>
      <c r="O11165" s="7"/>
      <c r="V11165" s="10">
        <f>SQRT((N11165*N11165)+(O11165*O11165)+((P11165*P11165)+(Q11165*Q11165)+(R11165*R11165)+(S11165*S11165)+(T11165*T11165)+(U11165*U11165)))</f>
        <v>0.1</v>
      </c>
      <c r="W11165" s="8">
        <v>8</v>
      </c>
      <c r="AC11165" s="7">
        <v>0</v>
      </c>
      <c r="AE11165" s="7">
        <v>0</v>
      </c>
      <c r="AG11165" s="7" t="s">
        <v>119</v>
      </c>
      <c r="AH11165" s="7" t="s">
        <v>436</v>
      </c>
      <c r="AI11165" s="7" t="s">
        <v>436</v>
      </c>
      <c r="AJ11165" s="7" t="s">
        <v>436</v>
      </c>
    </row>
    <row r="11166" spans="1:42" ht="15.75" customHeight="1">
      <c r="A11166" s="17">
        <v>38140</v>
      </c>
      <c r="B11166" s="24" t="s">
        <v>1895</v>
      </c>
      <c r="C11166" s="24" t="s">
        <v>1894</v>
      </c>
      <c r="D11166" s="24" t="s">
        <v>1896</v>
      </c>
      <c r="E11166" s="7" t="s">
        <v>313</v>
      </c>
      <c r="F11166" s="7" t="s">
        <v>13</v>
      </c>
      <c r="G11166" s="7" t="s">
        <v>314</v>
      </c>
      <c r="H11166" s="7" t="s">
        <v>15</v>
      </c>
      <c r="I11166" s="7">
        <v>1612</v>
      </c>
      <c r="J11166" s="7" t="s">
        <v>515</v>
      </c>
      <c r="K11166" s="10">
        <v>89.7</v>
      </c>
      <c r="L11166" s="7" t="s">
        <v>22</v>
      </c>
      <c r="M11166" s="10">
        <v>4.5999999999999996</v>
      </c>
      <c r="N11166" s="10">
        <v>0.2</v>
      </c>
      <c r="O11166" s="7"/>
      <c r="V11166" s="10">
        <f>SQRT((N11166*N11166)+(O11166*O11166)+((P11166*P11166)+(Q11166*Q11166)+(R11166*R11166)+(S11166*S11166)+(T11166*T11166)+(U11166*U11166)))</f>
        <v>0.2</v>
      </c>
      <c r="W11166" s="8">
        <v>9</v>
      </c>
      <c r="AG11166" s="7" t="s">
        <v>119</v>
      </c>
      <c r="AH11166" s="7" t="s">
        <v>436</v>
      </c>
      <c r="AI11166" s="7" t="s">
        <v>436</v>
      </c>
      <c r="AJ11166" s="7" t="s">
        <v>436</v>
      </c>
    </row>
    <row r="11167" spans="1:42" ht="15.75" customHeight="1">
      <c r="A11167" s="17">
        <v>38605</v>
      </c>
      <c r="B11167" s="22" t="s">
        <v>1896</v>
      </c>
      <c r="C11167" s="24" t="s">
        <v>1894</v>
      </c>
      <c r="D11167" s="24" t="s">
        <v>1896</v>
      </c>
      <c r="E11167" s="7" t="s">
        <v>313</v>
      </c>
      <c r="F11167" s="7" t="s">
        <v>892</v>
      </c>
      <c r="G11167" s="7" t="s">
        <v>892</v>
      </c>
      <c r="H11167" s="7" t="s">
        <v>15</v>
      </c>
      <c r="I11167" s="7">
        <v>1612</v>
      </c>
      <c r="J11167" s="7" t="s">
        <v>320</v>
      </c>
      <c r="K11167" s="10">
        <v>89.7</v>
      </c>
      <c r="L11167" s="7" t="s">
        <v>22</v>
      </c>
      <c r="M11167" s="10">
        <v>4.5999999999999996</v>
      </c>
      <c r="O11167" s="7"/>
      <c r="V11167" s="10" t="s">
        <v>1888</v>
      </c>
      <c r="AG11167" s="7" t="s">
        <v>318</v>
      </c>
      <c r="AH11167" s="7" t="s">
        <v>436</v>
      </c>
      <c r="AI11167" s="7" t="s">
        <v>436</v>
      </c>
      <c r="AJ11167" s="7" t="s">
        <v>436</v>
      </c>
    </row>
    <row r="11168" spans="1:42" ht="15.75" customHeight="1">
      <c r="A11168" s="17">
        <v>39529</v>
      </c>
      <c r="B11168" s="22" t="s">
        <v>1899</v>
      </c>
      <c r="C11168" s="24" t="s">
        <v>1894</v>
      </c>
      <c r="D11168" s="24" t="s">
        <v>1896</v>
      </c>
      <c r="E11168" s="7" t="s">
        <v>313</v>
      </c>
      <c r="F11168" s="7" t="s">
        <v>13</v>
      </c>
      <c r="G11168" s="7" t="s">
        <v>576</v>
      </c>
      <c r="H11168" s="7" t="s">
        <v>15</v>
      </c>
      <c r="I11168" s="7">
        <v>1612</v>
      </c>
      <c r="J11168" s="7" t="s">
        <v>320</v>
      </c>
      <c r="K11168" s="10">
        <v>89.7</v>
      </c>
      <c r="L11168" s="7" t="s">
        <v>22</v>
      </c>
      <c r="M11168" s="10">
        <v>4.5999999999999996</v>
      </c>
      <c r="P11168" s="10"/>
      <c r="Q11168" s="10"/>
      <c r="R11168" s="10"/>
      <c r="S11168" s="10"/>
      <c r="V11168" s="10" t="s">
        <v>1888</v>
      </c>
      <c r="W11168" s="8"/>
      <c r="AG11168" s="7" t="s">
        <v>318</v>
      </c>
      <c r="AH11168" s="7" t="s">
        <v>436</v>
      </c>
      <c r="AI11168" s="7" t="s">
        <v>436</v>
      </c>
      <c r="AJ11168" s="7" t="s">
        <v>436</v>
      </c>
    </row>
    <row r="11169" spans="1:42" ht="15.75" customHeight="1">
      <c r="A11169" s="17">
        <v>40122</v>
      </c>
      <c r="B11169" s="22" t="s">
        <v>1900</v>
      </c>
      <c r="C11169" s="24" t="s">
        <v>1894</v>
      </c>
      <c r="D11169" s="24" t="s">
        <v>1896</v>
      </c>
      <c r="E11169" s="7" t="s">
        <v>313</v>
      </c>
      <c r="F11169" s="7" t="s">
        <v>1291</v>
      </c>
      <c r="G11169" s="7" t="s">
        <v>1292</v>
      </c>
      <c r="H11169" s="7" t="s">
        <v>15</v>
      </c>
      <c r="I11169" s="7">
        <v>1612</v>
      </c>
      <c r="J11169" s="7" t="s">
        <v>515</v>
      </c>
      <c r="K11169" s="10">
        <v>89.7</v>
      </c>
      <c r="L11169" s="7" t="s">
        <v>22</v>
      </c>
      <c r="M11169" s="10">
        <v>4.5999999999999996</v>
      </c>
      <c r="O11169" s="7"/>
      <c r="V11169" s="10" t="s">
        <v>1888</v>
      </c>
      <c r="W11169" s="7" t="s">
        <v>317</v>
      </c>
      <c r="AG11169" s="7" t="s">
        <v>318</v>
      </c>
      <c r="AH11169" s="7" t="s">
        <v>436</v>
      </c>
      <c r="AI11169" s="7" t="s">
        <v>436</v>
      </c>
      <c r="AJ11169" s="7" t="s">
        <v>436</v>
      </c>
    </row>
    <row r="11170" spans="1:42" ht="15.75" customHeight="1">
      <c r="A11170" s="17">
        <v>37882</v>
      </c>
      <c r="B11170" s="24" t="s">
        <v>1894</v>
      </c>
      <c r="C11170" s="24" t="s">
        <v>1894</v>
      </c>
      <c r="D11170" s="24" t="s">
        <v>1895</v>
      </c>
      <c r="E11170" s="7" t="s">
        <v>313</v>
      </c>
      <c r="F11170" s="7" t="s">
        <v>13</v>
      </c>
      <c r="G11170" s="7" t="s">
        <v>504</v>
      </c>
      <c r="H11170" s="7" t="s">
        <v>15</v>
      </c>
      <c r="I11170" s="7">
        <v>1613</v>
      </c>
      <c r="J11170" s="7" t="s">
        <v>119</v>
      </c>
      <c r="K11170" s="10">
        <v>89.6</v>
      </c>
      <c r="L11170" s="7" t="s">
        <v>22</v>
      </c>
      <c r="M11170" s="10">
        <v>4.7</v>
      </c>
      <c r="N11170" s="10">
        <v>0.1</v>
      </c>
      <c r="O11170" s="7"/>
      <c r="V11170" s="10">
        <f>SQRT((N11170*N11170)+(O11170*O11170)+((P11170*P11170)+(Q11170*Q11170)+(R11170*R11170)+(S11170*S11170)+(T11170*T11170)+(U11170*U11170)))</f>
        <v>0.1</v>
      </c>
      <c r="W11170" s="8">
        <v>7</v>
      </c>
      <c r="AC11170" s="7">
        <v>0</v>
      </c>
      <c r="AE11170" s="7">
        <v>0</v>
      </c>
      <c r="AG11170" s="7" t="s">
        <v>119</v>
      </c>
      <c r="AH11170" s="7" t="s">
        <v>436</v>
      </c>
      <c r="AI11170" s="7" t="s">
        <v>436</v>
      </c>
      <c r="AJ11170" s="7" t="s">
        <v>436</v>
      </c>
    </row>
    <row r="11171" spans="1:42" ht="15.75" customHeight="1">
      <c r="A11171" s="17">
        <v>38142</v>
      </c>
      <c r="B11171" s="24" t="s">
        <v>1895</v>
      </c>
      <c r="C11171" s="24" t="s">
        <v>1894</v>
      </c>
      <c r="D11171" s="24" t="s">
        <v>1895</v>
      </c>
      <c r="E11171" s="7" t="s">
        <v>313</v>
      </c>
      <c r="F11171" s="7" t="s">
        <v>13</v>
      </c>
      <c r="G11171" s="7" t="s">
        <v>314</v>
      </c>
      <c r="H11171" s="7" t="s">
        <v>15</v>
      </c>
      <c r="I11171" s="7">
        <v>1613</v>
      </c>
      <c r="J11171" s="7" t="s">
        <v>515</v>
      </c>
      <c r="K11171" s="10">
        <v>89.6</v>
      </c>
      <c r="L11171" s="7" t="s">
        <v>22</v>
      </c>
      <c r="M11171" s="10">
        <v>4.7</v>
      </c>
      <c r="O11171" s="7"/>
      <c r="V11171" s="10" t="s">
        <v>1888</v>
      </c>
      <c r="W11171" s="8"/>
      <c r="AG11171" s="7" t="s">
        <v>318</v>
      </c>
      <c r="AH11171" s="7" t="s">
        <v>436</v>
      </c>
      <c r="AI11171" s="7" t="s">
        <v>436</v>
      </c>
      <c r="AJ11171" s="7" t="s">
        <v>436</v>
      </c>
    </row>
    <row r="11172" spans="1:42" ht="15.75" customHeight="1">
      <c r="A11172" s="17">
        <v>37882</v>
      </c>
      <c r="B11172" s="24" t="s">
        <v>1894</v>
      </c>
      <c r="C11172" s="24" t="s">
        <v>1894</v>
      </c>
      <c r="D11172" s="24" t="s">
        <v>1895</v>
      </c>
      <c r="E11172" s="7" t="s">
        <v>313</v>
      </c>
      <c r="F11172" s="7" t="s">
        <v>13</v>
      </c>
      <c r="G11172" s="7" t="s">
        <v>504</v>
      </c>
      <c r="H11172" s="7" t="s">
        <v>15</v>
      </c>
      <c r="I11172" s="7">
        <v>1614</v>
      </c>
      <c r="J11172" s="7" t="s">
        <v>119</v>
      </c>
      <c r="K11172" s="10">
        <v>82.5</v>
      </c>
      <c r="L11172" s="7" t="s">
        <v>22</v>
      </c>
      <c r="M11172" s="10">
        <v>0.9</v>
      </c>
      <c r="N11172" s="10">
        <v>0.1</v>
      </c>
      <c r="O11172" s="7"/>
      <c r="V11172" s="10">
        <f>SQRT((N11172*N11172)+(O11172*O11172)+((P11172*P11172)+(Q11172*Q11172)+(R11172*R11172)+(S11172*S11172)+(T11172*T11172)+(U11172*U11172)))</f>
        <v>0.1</v>
      </c>
      <c r="W11172" s="8">
        <v>6</v>
      </c>
      <c r="AC11172" s="7">
        <v>0</v>
      </c>
      <c r="AE11172" s="7">
        <v>0</v>
      </c>
      <c r="AG11172" s="7" t="s">
        <v>119</v>
      </c>
      <c r="AH11172" s="7" t="s">
        <v>436</v>
      </c>
      <c r="AI11172" s="7" t="s">
        <v>436</v>
      </c>
      <c r="AJ11172" s="7" t="s">
        <v>436</v>
      </c>
    </row>
    <row r="11173" spans="1:42" ht="15.75" customHeight="1">
      <c r="A11173" s="17">
        <v>38140</v>
      </c>
      <c r="B11173" s="24" t="s">
        <v>1895</v>
      </c>
      <c r="C11173" s="24" t="s">
        <v>1894</v>
      </c>
      <c r="D11173" s="24" t="s">
        <v>1895</v>
      </c>
      <c r="E11173" s="7" t="s">
        <v>313</v>
      </c>
      <c r="F11173" s="7" t="s">
        <v>13</v>
      </c>
      <c r="G11173" s="7" t="s">
        <v>314</v>
      </c>
      <c r="H11173" s="7" t="s">
        <v>15</v>
      </c>
      <c r="I11173" s="7">
        <v>1614</v>
      </c>
      <c r="J11173" s="7" t="s">
        <v>515</v>
      </c>
      <c r="K11173" s="10">
        <v>82.5</v>
      </c>
      <c r="L11173" s="7" t="s">
        <v>22</v>
      </c>
      <c r="M11173" s="10">
        <v>0.9</v>
      </c>
      <c r="O11173" s="7"/>
      <c r="V11173" s="10" t="s">
        <v>1888</v>
      </c>
      <c r="W11173" s="8"/>
      <c r="AG11173" s="7" t="s">
        <v>318</v>
      </c>
      <c r="AH11173" s="7" t="s">
        <v>436</v>
      </c>
      <c r="AI11173" s="7" t="s">
        <v>436</v>
      </c>
      <c r="AJ11173" s="7" t="s">
        <v>436</v>
      </c>
    </row>
    <row r="11174" spans="1:42" ht="15.75" customHeight="1">
      <c r="A11174" s="17">
        <v>38605</v>
      </c>
      <c r="B11174" s="22" t="s">
        <v>1896</v>
      </c>
      <c r="C11174" s="24" t="s">
        <v>1894</v>
      </c>
      <c r="D11174" s="24" t="s">
        <v>1895</v>
      </c>
      <c r="E11174" s="7" t="s">
        <v>313</v>
      </c>
      <c r="F11174" s="7" t="s">
        <v>892</v>
      </c>
      <c r="G11174" s="7" t="s">
        <v>892</v>
      </c>
      <c r="H11174" s="7" t="s">
        <v>15</v>
      </c>
      <c r="I11174" s="7">
        <v>1614</v>
      </c>
      <c r="J11174" s="7" t="s">
        <v>320</v>
      </c>
      <c r="K11174" s="10">
        <v>82.5</v>
      </c>
      <c r="L11174" s="7" t="s">
        <v>22</v>
      </c>
      <c r="M11174" s="10">
        <v>0.9</v>
      </c>
      <c r="O11174" s="7"/>
      <c r="V11174" s="10" t="s">
        <v>1888</v>
      </c>
      <c r="AG11174" s="7" t="s">
        <v>318</v>
      </c>
      <c r="AH11174" s="7" t="s">
        <v>436</v>
      </c>
      <c r="AI11174" s="7" t="s">
        <v>436</v>
      </c>
      <c r="AJ11174" s="7" t="s">
        <v>436</v>
      </c>
      <c r="AP11174" s="7" t="s">
        <v>1076</v>
      </c>
    </row>
    <row r="11175" spans="1:42" ht="15.75" customHeight="1">
      <c r="A11175" s="17">
        <v>39529</v>
      </c>
      <c r="B11175" s="22" t="s">
        <v>1899</v>
      </c>
      <c r="C11175" s="24" t="s">
        <v>1894</v>
      </c>
      <c r="D11175" s="24" t="s">
        <v>1895</v>
      </c>
      <c r="E11175" s="7" t="s">
        <v>313</v>
      </c>
      <c r="F11175" s="7" t="s">
        <v>13</v>
      </c>
      <c r="G11175" s="7" t="s">
        <v>749</v>
      </c>
      <c r="H11175" s="7" t="s">
        <v>15</v>
      </c>
      <c r="I11175" s="7">
        <v>1614</v>
      </c>
      <c r="J11175" s="7" t="s">
        <v>320</v>
      </c>
      <c r="K11175" s="10">
        <v>82.5</v>
      </c>
      <c r="L11175" s="7" t="s">
        <v>22</v>
      </c>
      <c r="M11175" s="10">
        <v>0.9</v>
      </c>
      <c r="P11175" s="10"/>
      <c r="Q11175" s="10"/>
      <c r="R11175" s="10"/>
      <c r="S11175" s="10"/>
      <c r="V11175" s="10" t="s">
        <v>1888</v>
      </c>
      <c r="W11175" s="8"/>
      <c r="AG11175" s="7" t="s">
        <v>318</v>
      </c>
      <c r="AH11175" s="7" t="s">
        <v>436</v>
      </c>
      <c r="AI11175" s="7" t="s">
        <v>436</v>
      </c>
      <c r="AJ11175" s="7" t="s">
        <v>436</v>
      </c>
      <c r="AP11175" s="7" t="s">
        <v>521</v>
      </c>
    </row>
    <row r="11176" spans="1:42" ht="15.75" customHeight="1">
      <c r="A11176" s="17">
        <v>39529</v>
      </c>
      <c r="B11176" s="22" t="s">
        <v>1899</v>
      </c>
      <c r="C11176" s="24" t="s">
        <v>1894</v>
      </c>
      <c r="D11176" s="24" t="s">
        <v>1895</v>
      </c>
      <c r="E11176" s="7" t="s">
        <v>313</v>
      </c>
      <c r="F11176" s="7" t="s">
        <v>13</v>
      </c>
      <c r="G11176" s="7" t="s">
        <v>749</v>
      </c>
      <c r="H11176" s="7" t="s">
        <v>15</v>
      </c>
      <c r="I11176" s="7">
        <v>1614</v>
      </c>
      <c r="J11176" s="7" t="s">
        <v>515</v>
      </c>
      <c r="K11176" s="10">
        <v>82.5</v>
      </c>
      <c r="L11176" s="7" t="s">
        <v>22</v>
      </c>
      <c r="M11176" s="10">
        <v>0.9</v>
      </c>
      <c r="P11176" s="10"/>
      <c r="Q11176" s="10"/>
      <c r="R11176" s="10"/>
      <c r="S11176" s="10"/>
      <c r="V11176" s="10" t="s">
        <v>1888</v>
      </c>
      <c r="W11176" s="8"/>
      <c r="AG11176" s="7" t="s">
        <v>318</v>
      </c>
      <c r="AH11176" s="7" t="s">
        <v>436</v>
      </c>
      <c r="AI11176" s="7" t="s">
        <v>436</v>
      </c>
      <c r="AJ11176" s="7" t="s">
        <v>436</v>
      </c>
      <c r="AP11176" s="7" t="s">
        <v>521</v>
      </c>
    </row>
    <row r="11177" spans="1:42" ht="15.75" customHeight="1">
      <c r="A11177" s="17">
        <v>40122</v>
      </c>
      <c r="B11177" s="22" t="s">
        <v>1900</v>
      </c>
      <c r="C11177" s="24" t="s">
        <v>1894</v>
      </c>
      <c r="D11177" s="24" t="s">
        <v>1895</v>
      </c>
      <c r="E11177" s="7" t="s">
        <v>313</v>
      </c>
      <c r="F11177" s="7" t="s">
        <v>1291</v>
      </c>
      <c r="G11177" s="7" t="s">
        <v>1292</v>
      </c>
      <c r="H11177" s="7" t="s">
        <v>15</v>
      </c>
      <c r="I11177" s="7">
        <v>1614</v>
      </c>
      <c r="J11177" s="7" t="s">
        <v>320</v>
      </c>
      <c r="K11177" s="10">
        <v>82.5</v>
      </c>
      <c r="L11177" s="7" t="s">
        <v>22</v>
      </c>
      <c r="M11177" s="10">
        <v>0.9</v>
      </c>
      <c r="O11177" s="7"/>
      <c r="V11177" s="10" t="s">
        <v>1888</v>
      </c>
      <c r="W11177" s="7" t="s">
        <v>317</v>
      </c>
      <c r="AG11177" s="7" t="s">
        <v>318</v>
      </c>
      <c r="AH11177" s="7" t="s">
        <v>436</v>
      </c>
      <c r="AI11177" s="7" t="s">
        <v>436</v>
      </c>
      <c r="AJ11177" s="7" t="s">
        <v>436</v>
      </c>
      <c r="AP11177" s="7" t="s">
        <v>518</v>
      </c>
    </row>
    <row r="11178" spans="1:42" ht="15.75" customHeight="1">
      <c r="A11178" s="19">
        <v>40831</v>
      </c>
      <c r="B11178" s="23" t="s">
        <v>1902</v>
      </c>
      <c r="C11178" s="24" t="s">
        <v>1894</v>
      </c>
      <c r="D11178" s="24" t="s">
        <v>1895</v>
      </c>
      <c r="E11178" s="7" t="s">
        <v>313</v>
      </c>
      <c r="F11178" s="15" t="s">
        <v>1291</v>
      </c>
      <c r="G11178" s="15" t="s">
        <v>1291</v>
      </c>
      <c r="H11178" s="15" t="s">
        <v>15</v>
      </c>
      <c r="I11178" s="15">
        <v>1614</v>
      </c>
      <c r="J11178" s="16" t="s">
        <v>1577</v>
      </c>
      <c r="K11178" s="16">
        <v>82.5</v>
      </c>
      <c r="L11178" s="7" t="s">
        <v>22</v>
      </c>
      <c r="M11178" s="16">
        <v>0.9</v>
      </c>
      <c r="N11178" s="16"/>
      <c r="O11178" s="16"/>
      <c r="P11178" s="16"/>
      <c r="Q11178" s="16"/>
      <c r="R11178" s="16"/>
      <c r="S11178" s="16"/>
      <c r="T11178" s="16"/>
      <c r="U11178" s="16"/>
      <c r="V11178" s="10" t="s">
        <v>1888</v>
      </c>
      <c r="W11178" s="16" t="s">
        <v>1577</v>
      </c>
      <c r="X11178" s="15"/>
      <c r="Y11178" s="15"/>
      <c r="Z11178" s="15"/>
      <c r="AA11178" s="15"/>
      <c r="AB11178" s="15"/>
      <c r="AC11178" s="15"/>
      <c r="AD11178" s="15"/>
      <c r="AE11178" s="15"/>
      <c r="AF11178" s="15"/>
      <c r="AG11178" s="15" t="s">
        <v>318</v>
      </c>
      <c r="AH11178" s="15" t="s">
        <v>436</v>
      </c>
      <c r="AI11178" s="15" t="s">
        <v>436</v>
      </c>
      <c r="AJ11178" s="15" t="s">
        <v>436</v>
      </c>
      <c r="AK11178" s="15"/>
      <c r="AL11178" s="15"/>
      <c r="AM11178" s="15"/>
      <c r="AN11178" s="15"/>
      <c r="AO11178" s="15"/>
      <c r="AP11178" s="16" t="s">
        <v>1577</v>
      </c>
    </row>
    <row r="11179" spans="1:42" ht="15.75" customHeight="1">
      <c r="A11179" s="17">
        <v>37882</v>
      </c>
      <c r="B11179" s="24" t="s">
        <v>1894</v>
      </c>
      <c r="C11179" s="24" t="s">
        <v>1894</v>
      </c>
      <c r="D11179" s="24" t="s">
        <v>1895</v>
      </c>
      <c r="E11179" s="7" t="s">
        <v>313</v>
      </c>
      <c r="F11179" s="7" t="s">
        <v>13</v>
      </c>
      <c r="G11179" s="7" t="s">
        <v>504</v>
      </c>
      <c r="H11179" s="7" t="s">
        <v>15</v>
      </c>
      <c r="I11179" s="7">
        <v>1615</v>
      </c>
      <c r="J11179" s="7" t="s">
        <v>119</v>
      </c>
      <c r="K11179" s="10">
        <v>87.4</v>
      </c>
      <c r="L11179" s="7" t="s">
        <v>22</v>
      </c>
      <c r="M11179" s="10">
        <v>3.9</v>
      </c>
      <c r="N11179" s="10">
        <v>0.1</v>
      </c>
      <c r="O11179" s="7"/>
      <c r="V11179" s="10">
        <f>SQRT((N11179*N11179)+(O11179*O11179)+((P11179*P11179)+(Q11179*Q11179)+(R11179*R11179)+(S11179*S11179)+(T11179*T11179)+(U11179*U11179)))</f>
        <v>0.1</v>
      </c>
      <c r="W11179" s="8">
        <v>9</v>
      </c>
      <c r="AC11179" s="7">
        <v>0</v>
      </c>
      <c r="AE11179" s="7">
        <v>0</v>
      </c>
      <c r="AG11179" s="7" t="s">
        <v>119</v>
      </c>
      <c r="AH11179" s="7" t="s">
        <v>436</v>
      </c>
      <c r="AI11179" s="7" t="s">
        <v>436</v>
      </c>
      <c r="AJ11179" s="7" t="s">
        <v>436</v>
      </c>
    </row>
    <row r="11180" spans="1:42" ht="15.75" customHeight="1">
      <c r="A11180" s="17">
        <v>38140</v>
      </c>
      <c r="B11180" s="24" t="s">
        <v>1895</v>
      </c>
      <c r="C11180" s="24" t="s">
        <v>1894</v>
      </c>
      <c r="D11180" s="24" t="s">
        <v>1895</v>
      </c>
      <c r="E11180" s="7" t="s">
        <v>313</v>
      </c>
      <c r="F11180" s="7" t="s">
        <v>13</v>
      </c>
      <c r="G11180" s="7" t="s">
        <v>314</v>
      </c>
      <c r="H11180" s="7" t="s">
        <v>15</v>
      </c>
      <c r="I11180" s="7">
        <v>1615</v>
      </c>
      <c r="J11180" s="7" t="s">
        <v>320</v>
      </c>
      <c r="K11180" s="10">
        <v>87.4</v>
      </c>
      <c r="L11180" s="7" t="s">
        <v>22</v>
      </c>
      <c r="M11180" s="10">
        <v>3.9</v>
      </c>
      <c r="O11180" s="7"/>
      <c r="V11180" s="10" t="s">
        <v>1888</v>
      </c>
      <c r="W11180" s="8"/>
      <c r="AG11180" s="7" t="s">
        <v>318</v>
      </c>
      <c r="AH11180" s="7" t="s">
        <v>436</v>
      </c>
      <c r="AI11180" s="7" t="s">
        <v>436</v>
      </c>
      <c r="AJ11180" s="7" t="s">
        <v>436</v>
      </c>
    </row>
    <row r="11181" spans="1:42" ht="15.75" customHeight="1">
      <c r="A11181" s="17">
        <v>38605</v>
      </c>
      <c r="B11181" s="22" t="s">
        <v>1896</v>
      </c>
      <c r="C11181" s="24" t="s">
        <v>1894</v>
      </c>
      <c r="D11181" s="24" t="s">
        <v>1895</v>
      </c>
      <c r="E11181" s="7" t="s">
        <v>313</v>
      </c>
      <c r="F11181" s="7" t="s">
        <v>892</v>
      </c>
      <c r="G11181" s="7" t="s">
        <v>892</v>
      </c>
      <c r="H11181" s="7" t="s">
        <v>15</v>
      </c>
      <c r="I11181" s="7">
        <v>1615</v>
      </c>
      <c r="J11181" s="7" t="s">
        <v>324</v>
      </c>
      <c r="K11181" s="10">
        <v>87.4</v>
      </c>
      <c r="L11181" s="7" t="s">
        <v>22</v>
      </c>
      <c r="M11181" s="10">
        <v>3.9</v>
      </c>
      <c r="O11181" s="7"/>
      <c r="V11181" s="10" t="s">
        <v>1888</v>
      </c>
      <c r="AG11181" s="7" t="s">
        <v>318</v>
      </c>
      <c r="AH11181" s="7" t="s">
        <v>436</v>
      </c>
      <c r="AI11181" s="7" t="s">
        <v>436</v>
      </c>
      <c r="AJ11181" s="7" t="s">
        <v>436</v>
      </c>
      <c r="AP11181" s="7" t="s">
        <v>1077</v>
      </c>
    </row>
    <row r="11182" spans="1:42" ht="15.75" customHeight="1">
      <c r="A11182" s="17">
        <v>39529</v>
      </c>
      <c r="B11182" s="22" t="s">
        <v>1899</v>
      </c>
      <c r="C11182" s="24" t="s">
        <v>1894</v>
      </c>
      <c r="D11182" s="24" t="s">
        <v>1895</v>
      </c>
      <c r="E11182" s="7" t="s">
        <v>313</v>
      </c>
      <c r="F11182" s="7" t="s">
        <v>13</v>
      </c>
      <c r="G11182" s="7" t="s">
        <v>576</v>
      </c>
      <c r="H11182" s="7" t="s">
        <v>15</v>
      </c>
      <c r="I11182" s="7">
        <v>1615</v>
      </c>
      <c r="J11182" s="7" t="s">
        <v>320</v>
      </c>
      <c r="K11182" s="10">
        <v>87.4</v>
      </c>
      <c r="L11182" s="7" t="s">
        <v>22</v>
      </c>
      <c r="M11182" s="10">
        <v>3.9</v>
      </c>
      <c r="P11182" s="10"/>
      <c r="Q11182" s="10"/>
      <c r="R11182" s="10"/>
      <c r="S11182" s="10"/>
      <c r="V11182" s="10" t="s">
        <v>1888</v>
      </c>
      <c r="W11182" s="8"/>
      <c r="AG11182" s="7" t="s">
        <v>318</v>
      </c>
      <c r="AH11182" s="7" t="s">
        <v>436</v>
      </c>
      <c r="AI11182" s="7" t="s">
        <v>436</v>
      </c>
      <c r="AJ11182" s="7" t="s">
        <v>436</v>
      </c>
      <c r="AP11182" s="7" t="s">
        <v>521</v>
      </c>
    </row>
    <row r="11183" spans="1:42" ht="15.75" customHeight="1">
      <c r="A11183" s="17">
        <v>40122</v>
      </c>
      <c r="B11183" s="22" t="s">
        <v>1900</v>
      </c>
      <c r="C11183" s="24" t="s">
        <v>1894</v>
      </c>
      <c r="D11183" s="24" t="s">
        <v>1895</v>
      </c>
      <c r="E11183" s="7" t="s">
        <v>313</v>
      </c>
      <c r="F11183" s="7" t="s">
        <v>1291</v>
      </c>
      <c r="G11183" s="7" t="s">
        <v>1292</v>
      </c>
      <c r="H11183" s="7" t="s">
        <v>15</v>
      </c>
      <c r="I11183" s="7">
        <v>1615</v>
      </c>
      <c r="J11183" s="7" t="s">
        <v>320</v>
      </c>
      <c r="K11183" s="10">
        <v>87.4</v>
      </c>
      <c r="L11183" s="7" t="s">
        <v>22</v>
      </c>
      <c r="M11183" s="10">
        <v>3.9</v>
      </c>
      <c r="O11183" s="7"/>
      <c r="V11183" s="10" t="s">
        <v>1888</v>
      </c>
      <c r="AG11183" s="7" t="s">
        <v>318</v>
      </c>
      <c r="AH11183" s="7" t="s">
        <v>436</v>
      </c>
      <c r="AI11183" s="7" t="s">
        <v>436</v>
      </c>
      <c r="AJ11183" s="7" t="s">
        <v>436</v>
      </c>
      <c r="AP11183" s="7" t="s">
        <v>518</v>
      </c>
    </row>
    <row r="11184" spans="1:42" ht="15.75" customHeight="1">
      <c r="A11184" s="19">
        <v>40862</v>
      </c>
      <c r="B11184" s="23" t="s">
        <v>1902</v>
      </c>
      <c r="C11184" s="24" t="s">
        <v>1894</v>
      </c>
      <c r="D11184" s="24" t="s">
        <v>1895</v>
      </c>
      <c r="E11184" s="7" t="s">
        <v>313</v>
      </c>
      <c r="F11184" s="15" t="s">
        <v>1291</v>
      </c>
      <c r="G11184" s="15" t="s">
        <v>1291</v>
      </c>
      <c r="H11184" s="15" t="s">
        <v>15</v>
      </c>
      <c r="I11184" s="15">
        <v>1615</v>
      </c>
      <c r="J11184" s="16" t="s">
        <v>1577</v>
      </c>
      <c r="K11184" s="16">
        <v>87.4</v>
      </c>
      <c r="L11184" s="7" t="s">
        <v>22</v>
      </c>
      <c r="M11184" s="16">
        <v>3.9</v>
      </c>
      <c r="N11184" s="16"/>
      <c r="O11184" s="16"/>
      <c r="P11184" s="16"/>
      <c r="Q11184" s="16"/>
      <c r="R11184" s="16"/>
      <c r="S11184" s="16"/>
      <c r="T11184" s="16"/>
      <c r="U11184" s="16"/>
      <c r="V11184" s="10" t="s">
        <v>1888</v>
      </c>
      <c r="W11184" s="16" t="s">
        <v>1577</v>
      </c>
      <c r="X11184" s="15"/>
      <c r="Y11184" s="15"/>
      <c r="Z11184" s="15"/>
      <c r="AA11184" s="15"/>
      <c r="AB11184" s="15"/>
      <c r="AC11184" s="15"/>
      <c r="AD11184" s="15"/>
      <c r="AE11184" s="15"/>
      <c r="AF11184" s="15"/>
      <c r="AG11184" s="15" t="s">
        <v>318</v>
      </c>
      <c r="AH11184" s="15" t="s">
        <v>436</v>
      </c>
      <c r="AI11184" s="15" t="s">
        <v>436</v>
      </c>
      <c r="AJ11184" s="15" t="s">
        <v>436</v>
      </c>
      <c r="AK11184" s="15"/>
      <c r="AL11184" s="15"/>
      <c r="AM11184" s="15"/>
      <c r="AN11184" s="15"/>
      <c r="AO11184" s="15"/>
      <c r="AP11184" s="16" t="s">
        <v>1577</v>
      </c>
    </row>
    <row r="11185" spans="1:42" ht="15.75" customHeight="1">
      <c r="A11185" s="17">
        <v>37882</v>
      </c>
      <c r="B11185" s="24" t="s">
        <v>1894</v>
      </c>
      <c r="C11185" s="24" t="s">
        <v>1894</v>
      </c>
      <c r="D11185" s="24" t="s">
        <v>1888</v>
      </c>
      <c r="E11185" s="7" t="s">
        <v>313</v>
      </c>
      <c r="F11185" s="7" t="s">
        <v>13</v>
      </c>
      <c r="G11185" s="7" t="s">
        <v>504</v>
      </c>
      <c r="H11185" s="7" t="s">
        <v>15</v>
      </c>
      <c r="I11185" s="7">
        <v>1616</v>
      </c>
      <c r="J11185" s="7" t="s">
        <v>119</v>
      </c>
      <c r="K11185" s="10">
        <v>83.5</v>
      </c>
      <c r="L11185" s="7" t="s">
        <v>22</v>
      </c>
      <c r="M11185" s="10">
        <v>3.4</v>
      </c>
      <c r="N11185" s="10">
        <v>3.3</v>
      </c>
      <c r="O11185" s="7"/>
      <c r="V11185" s="10">
        <f>SQRT((N11185*N11185)+(O11185*O11185)+((P11185*P11185)+(Q11185*Q11185)+(R11185*R11185)+(S11185*S11185)+(T11185*T11185)+(U11185*U11185)))</f>
        <v>3.3</v>
      </c>
      <c r="W11185" s="8">
        <v>9999</v>
      </c>
      <c r="AG11185" s="7" t="s">
        <v>119</v>
      </c>
      <c r="AH11185" s="7" t="s">
        <v>436</v>
      </c>
      <c r="AI11185" s="7" t="s">
        <v>436</v>
      </c>
      <c r="AJ11185" s="7" t="s">
        <v>436</v>
      </c>
      <c r="AP11185" s="7" t="s">
        <v>512</v>
      </c>
    </row>
    <row r="11186" spans="1:42" ht="15.75" customHeight="1">
      <c r="A11186" s="17">
        <v>38382</v>
      </c>
      <c r="B11186" s="22" t="s">
        <v>1896</v>
      </c>
      <c r="C11186" s="24" t="s">
        <v>1894</v>
      </c>
      <c r="D11186" s="24" t="s">
        <v>1888</v>
      </c>
      <c r="E11186" s="7" t="s">
        <v>313</v>
      </c>
      <c r="H11186" s="7" t="s">
        <v>15</v>
      </c>
      <c r="I11186" s="7">
        <v>1616</v>
      </c>
      <c r="J11186" s="7" t="s">
        <v>324</v>
      </c>
      <c r="K11186" s="10">
        <v>83.5</v>
      </c>
      <c r="L11186" s="7" t="s">
        <v>22</v>
      </c>
      <c r="M11186" s="10">
        <v>3.4</v>
      </c>
      <c r="N11186" s="10">
        <v>3.4</v>
      </c>
      <c r="O11186" s="7"/>
      <c r="V11186" s="10">
        <v>3.4</v>
      </c>
      <c r="AG11186" s="7" t="s">
        <v>119</v>
      </c>
      <c r="AH11186" s="7" t="s">
        <v>436</v>
      </c>
      <c r="AI11186" s="7" t="s">
        <v>436</v>
      </c>
      <c r="AJ11186" s="7" t="s">
        <v>436</v>
      </c>
      <c r="AP11186" s="7" t="s">
        <v>1107</v>
      </c>
    </row>
    <row r="11187" spans="1:42" ht="15.75" customHeight="1">
      <c r="A11187" s="17">
        <v>39529</v>
      </c>
      <c r="B11187" s="22" t="s">
        <v>1899</v>
      </c>
      <c r="C11187" s="24" t="s">
        <v>1894</v>
      </c>
      <c r="D11187" s="24" t="s">
        <v>1888</v>
      </c>
      <c r="E11187" s="7" t="s">
        <v>313</v>
      </c>
      <c r="F11187" s="7" t="s">
        <v>13</v>
      </c>
      <c r="G11187" s="7" t="s">
        <v>749</v>
      </c>
      <c r="H11187" s="7" t="s">
        <v>15</v>
      </c>
      <c r="I11187" s="7">
        <v>1616</v>
      </c>
      <c r="J11187" s="7" t="s">
        <v>315</v>
      </c>
      <c r="K11187" s="10">
        <v>83.5</v>
      </c>
      <c r="L11187" s="7" t="s">
        <v>22</v>
      </c>
      <c r="M11187" s="10">
        <v>3.4</v>
      </c>
      <c r="N11187" s="10">
        <v>3.5</v>
      </c>
      <c r="P11187" s="10"/>
      <c r="Q11187" s="10"/>
      <c r="R11187" s="10"/>
      <c r="S11187" s="10"/>
      <c r="V11187" s="10">
        <f>SQRT((N11187*N11187)+(O11187*O11187)+((P11187*P11187)+(Q11187*Q11187)+(R11187*R11187)+(S11187*S11187)+(T11187*T11187)+(U11187*U11187)))</f>
        <v>3.5</v>
      </c>
      <c r="W11187" s="8"/>
      <c r="AG11187" s="7" t="s">
        <v>119</v>
      </c>
      <c r="AH11187" s="7" t="s">
        <v>436</v>
      </c>
      <c r="AI11187" s="7" t="s">
        <v>436</v>
      </c>
      <c r="AJ11187" s="7" t="s">
        <v>436</v>
      </c>
      <c r="AP11187" s="7" t="s">
        <v>855</v>
      </c>
    </row>
    <row r="11188" spans="1:42" ht="15.75" customHeight="1">
      <c r="A11188" s="17">
        <v>39529</v>
      </c>
      <c r="B11188" s="22" t="s">
        <v>1899</v>
      </c>
      <c r="C11188" s="24" t="s">
        <v>1894</v>
      </c>
      <c r="D11188" s="24" t="s">
        <v>1888</v>
      </c>
      <c r="E11188" s="7" t="s">
        <v>313</v>
      </c>
      <c r="F11188" s="7" t="s">
        <v>13</v>
      </c>
      <c r="G11188" s="7" t="s">
        <v>576</v>
      </c>
      <c r="H11188" s="7" t="s">
        <v>15</v>
      </c>
      <c r="I11188" s="7">
        <v>1616</v>
      </c>
      <c r="J11188" s="7" t="s">
        <v>315</v>
      </c>
      <c r="K11188" s="10">
        <v>83.5</v>
      </c>
      <c r="L11188" s="7" t="s">
        <v>22</v>
      </c>
      <c r="M11188" s="10">
        <v>3.4</v>
      </c>
      <c r="N11188" s="10">
        <v>3.5</v>
      </c>
      <c r="P11188" s="10"/>
      <c r="Q11188" s="10"/>
      <c r="R11188" s="10"/>
      <c r="S11188" s="10"/>
      <c r="V11188" s="10">
        <v>3.5</v>
      </c>
      <c r="W11188" s="8"/>
      <c r="AG11188" s="7" t="s">
        <v>119</v>
      </c>
      <c r="AH11188" s="7" t="s">
        <v>436</v>
      </c>
      <c r="AI11188" s="7" t="s">
        <v>436</v>
      </c>
      <c r="AJ11188" s="7" t="s">
        <v>436</v>
      </c>
      <c r="AP11188" s="7" t="s">
        <v>806</v>
      </c>
    </row>
    <row r="11189" spans="1:42" ht="15.75" customHeight="1">
      <c r="A11189" s="17">
        <v>40123</v>
      </c>
      <c r="B11189" s="22" t="s">
        <v>1900</v>
      </c>
      <c r="C11189" s="24" t="s">
        <v>1894</v>
      </c>
      <c r="D11189" s="24" t="s">
        <v>1888</v>
      </c>
      <c r="E11189" s="7" t="s">
        <v>313</v>
      </c>
      <c r="F11189" s="7" t="s">
        <v>1291</v>
      </c>
      <c r="G11189" s="7" t="s">
        <v>1292</v>
      </c>
      <c r="H11189" s="7" t="s">
        <v>15</v>
      </c>
      <c r="I11189" s="7">
        <v>1616</v>
      </c>
      <c r="J11189" s="7" t="s">
        <v>315</v>
      </c>
      <c r="K11189" s="10">
        <v>83.5</v>
      </c>
      <c r="L11189" s="7" t="s">
        <v>22</v>
      </c>
      <c r="M11189" s="10">
        <v>3.4</v>
      </c>
      <c r="N11189" s="10">
        <v>3.5</v>
      </c>
      <c r="O11189" s="7"/>
      <c r="V11189" s="10">
        <f>SQRT((N11189*N11189)+(O11189*O11189)+((P11189*P11189)+(Q11189*Q11189)+(R11189*R11189)+(S11189*S11189)+(T11189*T11189)+(U11189*U11189)))</f>
        <v>3.5</v>
      </c>
      <c r="AG11189" s="7" t="s">
        <v>119</v>
      </c>
      <c r="AH11189" s="7" t="s">
        <v>436</v>
      </c>
      <c r="AI11189" s="7" t="s">
        <v>436</v>
      </c>
      <c r="AJ11189" s="7" t="s">
        <v>436</v>
      </c>
      <c r="AP11189" s="7" t="s">
        <v>1394</v>
      </c>
    </row>
    <row r="11190" spans="1:42" ht="15.75" customHeight="1">
      <c r="A11190" s="19">
        <v>40879</v>
      </c>
      <c r="B11190" s="23" t="s">
        <v>1902</v>
      </c>
      <c r="C11190" s="23" t="s">
        <v>1894</v>
      </c>
      <c r="D11190" s="23" t="s">
        <v>1888</v>
      </c>
      <c r="E11190" s="15" t="s">
        <v>313</v>
      </c>
      <c r="F11190" s="15" t="s">
        <v>1291</v>
      </c>
      <c r="G11190" s="15" t="s">
        <v>1291</v>
      </c>
      <c r="H11190" s="15" t="s">
        <v>15</v>
      </c>
      <c r="I11190" s="15">
        <v>1616</v>
      </c>
      <c r="J11190" s="15" t="s">
        <v>315</v>
      </c>
      <c r="K11190" s="16">
        <v>83.5</v>
      </c>
      <c r="L11190" s="7" t="s">
        <v>22</v>
      </c>
      <c r="M11190" s="16">
        <v>3.4</v>
      </c>
      <c r="N11190" s="16">
        <v>3.6</v>
      </c>
      <c r="O11190" s="16"/>
      <c r="P11190" s="16"/>
      <c r="Q11190" s="16"/>
      <c r="R11190" s="16"/>
      <c r="S11190" s="16"/>
      <c r="T11190" s="16"/>
      <c r="U11190" s="16"/>
      <c r="V11190" s="10">
        <f>SQRT((N11190*N11190)+(O11190*O11190)+((P11190*P11190)+(Q11190*Q11190)+(R11190*R11190)+(S11190*S11190)+(T11190*T11190)+(U11190*U11190)))</f>
        <v>3.6</v>
      </c>
      <c r="W11190" s="15">
        <v>9999</v>
      </c>
      <c r="X11190" s="15"/>
      <c r="Y11190" s="15"/>
      <c r="Z11190" s="15"/>
      <c r="AA11190" s="15"/>
      <c r="AB11190" s="15"/>
      <c r="AC11190" s="15"/>
      <c r="AD11190" s="15"/>
      <c r="AE11190" s="15"/>
      <c r="AF11190" s="15"/>
      <c r="AG11190" s="15" t="s">
        <v>119</v>
      </c>
      <c r="AH11190" s="15" t="s">
        <v>436</v>
      </c>
      <c r="AI11190" s="15" t="s">
        <v>436</v>
      </c>
      <c r="AJ11190" s="15" t="s">
        <v>436</v>
      </c>
      <c r="AK11190" s="15"/>
      <c r="AL11190" s="15"/>
      <c r="AM11190" s="15"/>
      <c r="AN11190" s="15"/>
      <c r="AO11190" s="15"/>
      <c r="AP11190" s="15"/>
    </row>
    <row r="11191" spans="1:42" ht="15.75" customHeight="1">
      <c r="A11191" s="17">
        <v>41550</v>
      </c>
      <c r="B11191" s="22" t="s">
        <v>2048</v>
      </c>
      <c r="C11191" s="22" t="s">
        <v>1894</v>
      </c>
      <c r="D11191" s="22" t="s">
        <v>1888</v>
      </c>
      <c r="E11191" s="7" t="s">
        <v>313</v>
      </c>
      <c r="F11191" s="7" t="s">
        <v>1291</v>
      </c>
      <c r="G11191" s="7" t="s">
        <v>1291</v>
      </c>
      <c r="H11191" s="7" t="s">
        <v>15</v>
      </c>
      <c r="I11191" s="7">
        <v>1616</v>
      </c>
      <c r="J11191" s="7" t="s">
        <v>315</v>
      </c>
      <c r="K11191" s="10">
        <v>83.5</v>
      </c>
      <c r="L11191" s="7" t="s">
        <v>16</v>
      </c>
      <c r="M11191" s="10">
        <v>3.4</v>
      </c>
      <c r="N11191" s="10">
        <v>3.5</v>
      </c>
      <c r="V11191" s="7">
        <f>SQRT((N11191*N11191)+(O11191*O11191)+((P11191*P11191)+(Q11191*Q11191)+(R11191*R11191)+(S11191*S11191)+(T11191*T11191)+(U11191*U11191)))</f>
        <v>3.5</v>
      </c>
      <c r="W11191" s="7">
        <v>9999</v>
      </c>
      <c r="AG11191" s="7" t="s">
        <v>119</v>
      </c>
      <c r="AH11191" s="7" t="s">
        <v>436</v>
      </c>
      <c r="AI11191" s="7" t="s">
        <v>436</v>
      </c>
      <c r="AJ11191" s="7" t="s">
        <v>436</v>
      </c>
      <c r="AL11191" s="7" t="s">
        <v>39</v>
      </c>
      <c r="AP11191" s="7" t="s">
        <v>2275</v>
      </c>
    </row>
    <row r="11192" spans="1:42" ht="15.75" customHeight="1">
      <c r="A11192" s="17">
        <v>41996</v>
      </c>
      <c r="B11192" s="22">
        <v>2014</v>
      </c>
      <c r="C11192" s="22" t="s">
        <v>1894</v>
      </c>
      <c r="D11192" s="22" t="s">
        <v>1888</v>
      </c>
      <c r="E11192" s="7" t="s">
        <v>313</v>
      </c>
      <c r="F11192" s="7" t="s">
        <v>2498</v>
      </c>
      <c r="G11192" s="7" t="s">
        <v>2499</v>
      </c>
      <c r="H11192" s="7" t="s">
        <v>15</v>
      </c>
      <c r="I11192" s="7">
        <v>1616</v>
      </c>
      <c r="J11192" s="7" t="s">
        <v>315</v>
      </c>
      <c r="K11192" s="10">
        <v>83.5</v>
      </c>
      <c r="L11192" s="7" t="s">
        <v>16</v>
      </c>
      <c r="M11192" s="10">
        <v>3.4</v>
      </c>
      <c r="N11192" s="10">
        <v>3.4</v>
      </c>
      <c r="V11192" s="7">
        <f>SUM(N11192:U11192)</f>
        <v>3.4</v>
      </c>
      <c r="W11192" s="7">
        <v>9999</v>
      </c>
      <c r="AE11192" s="7">
        <v>0</v>
      </c>
      <c r="AG11192" s="7" t="s">
        <v>119</v>
      </c>
      <c r="AH11192" s="7" t="s">
        <v>436</v>
      </c>
      <c r="AI11192" s="7" t="s">
        <v>436</v>
      </c>
      <c r="AJ11192" s="7" t="s">
        <v>436</v>
      </c>
      <c r="AL11192" s="7" t="s">
        <v>39</v>
      </c>
    </row>
    <row r="11193" spans="1:42" ht="15.75" customHeight="1">
      <c r="A11193" s="17">
        <v>37882</v>
      </c>
      <c r="B11193" s="24" t="s">
        <v>1894</v>
      </c>
      <c r="C11193" s="24" t="s">
        <v>1894</v>
      </c>
      <c r="D11193" s="24" t="s">
        <v>1895</v>
      </c>
      <c r="E11193" s="7" t="s">
        <v>313</v>
      </c>
      <c r="F11193" s="7" t="s">
        <v>13</v>
      </c>
      <c r="G11193" s="7" t="s">
        <v>504</v>
      </c>
      <c r="H11193" s="7" t="s">
        <v>15</v>
      </c>
      <c r="I11193" s="7">
        <v>1617</v>
      </c>
      <c r="J11193" s="7" t="s">
        <v>119</v>
      </c>
      <c r="K11193" s="10">
        <v>76.599999999999994</v>
      </c>
      <c r="L11193" s="7" t="s">
        <v>22</v>
      </c>
      <c r="M11193" s="10">
        <v>3.8</v>
      </c>
      <c r="N11193" s="10">
        <v>0.1</v>
      </c>
      <c r="O11193" s="7"/>
      <c r="V11193" s="10">
        <f>SQRT((N11193*N11193)+(O11193*O11193)+((P11193*P11193)+(Q11193*Q11193)+(R11193*R11193)+(S11193*S11193)+(T11193*T11193)+(U11193*U11193)))</f>
        <v>0.1</v>
      </c>
      <c r="W11193" s="8">
        <v>4</v>
      </c>
      <c r="AC11193" s="7">
        <v>0</v>
      </c>
      <c r="AE11193" s="7">
        <v>0</v>
      </c>
      <c r="AG11193" s="7" t="s">
        <v>119</v>
      </c>
      <c r="AH11193" s="7" t="s">
        <v>436</v>
      </c>
      <c r="AI11193" s="7" t="s">
        <v>436</v>
      </c>
      <c r="AJ11193" s="7" t="s">
        <v>436</v>
      </c>
    </row>
    <row r="11194" spans="1:42" ht="15.75" customHeight="1">
      <c r="A11194" s="17">
        <v>38140</v>
      </c>
      <c r="B11194" s="24" t="s">
        <v>1895</v>
      </c>
      <c r="C11194" s="24" t="s">
        <v>1894</v>
      </c>
      <c r="D11194" s="24" t="s">
        <v>1895</v>
      </c>
      <c r="E11194" s="7" t="s">
        <v>313</v>
      </c>
      <c r="F11194" s="7" t="s">
        <v>13</v>
      </c>
      <c r="G11194" s="7" t="s">
        <v>314</v>
      </c>
      <c r="H11194" s="7" t="s">
        <v>15</v>
      </c>
      <c r="I11194" s="7">
        <v>1617</v>
      </c>
      <c r="J11194" s="7" t="s">
        <v>119</v>
      </c>
      <c r="K11194" s="10">
        <v>76.599999999999994</v>
      </c>
      <c r="L11194" s="7" t="s">
        <v>22</v>
      </c>
      <c r="M11194" s="10">
        <v>3.8</v>
      </c>
      <c r="O11194" s="7"/>
      <c r="V11194" s="10" t="s">
        <v>1888</v>
      </c>
      <c r="W11194" s="8"/>
      <c r="AG11194" s="7" t="s">
        <v>318</v>
      </c>
      <c r="AH11194" s="7" t="s">
        <v>436</v>
      </c>
      <c r="AI11194" s="7" t="s">
        <v>436</v>
      </c>
      <c r="AJ11194" s="7" t="s">
        <v>436</v>
      </c>
    </row>
    <row r="11195" spans="1:42" ht="15.75" customHeight="1">
      <c r="A11195" s="17">
        <v>38605</v>
      </c>
      <c r="B11195" s="22" t="s">
        <v>1896</v>
      </c>
      <c r="C11195" s="24" t="s">
        <v>1894</v>
      </c>
      <c r="D11195" s="24" t="s">
        <v>1895</v>
      </c>
      <c r="E11195" s="7" t="s">
        <v>313</v>
      </c>
      <c r="F11195" s="7" t="s">
        <v>892</v>
      </c>
      <c r="G11195" s="7" t="s">
        <v>892</v>
      </c>
      <c r="H11195" s="7" t="s">
        <v>15</v>
      </c>
      <c r="I11195" s="7">
        <v>1617</v>
      </c>
      <c r="J11195" s="7" t="s">
        <v>320</v>
      </c>
      <c r="K11195" s="10">
        <v>76.599999999999994</v>
      </c>
      <c r="L11195" s="7" t="s">
        <v>22</v>
      </c>
      <c r="M11195" s="10">
        <v>3.8</v>
      </c>
      <c r="O11195" s="7"/>
      <c r="V11195" s="10" t="s">
        <v>1888</v>
      </c>
      <c r="AG11195" s="7" t="s">
        <v>318</v>
      </c>
      <c r="AH11195" s="7" t="s">
        <v>436</v>
      </c>
      <c r="AI11195" s="7" t="s">
        <v>436</v>
      </c>
      <c r="AJ11195" s="7" t="s">
        <v>436</v>
      </c>
      <c r="AP11195" s="7" t="s">
        <v>1078</v>
      </c>
    </row>
    <row r="11196" spans="1:42" ht="15.75" customHeight="1">
      <c r="A11196" s="17">
        <v>39529</v>
      </c>
      <c r="B11196" s="22" t="s">
        <v>1899</v>
      </c>
      <c r="C11196" s="24" t="s">
        <v>1894</v>
      </c>
      <c r="D11196" s="24" t="s">
        <v>1895</v>
      </c>
      <c r="E11196" s="7" t="s">
        <v>313</v>
      </c>
      <c r="F11196" s="7" t="s">
        <v>13</v>
      </c>
      <c r="G11196" s="7" t="s">
        <v>749</v>
      </c>
      <c r="H11196" s="7" t="s">
        <v>15</v>
      </c>
      <c r="I11196" s="7">
        <v>1617</v>
      </c>
      <c r="J11196" s="7" t="s">
        <v>320</v>
      </c>
      <c r="K11196" s="10">
        <v>76.599999999999994</v>
      </c>
      <c r="L11196" s="7" t="s">
        <v>22</v>
      </c>
      <c r="M11196" s="10">
        <v>3.8</v>
      </c>
      <c r="P11196" s="10"/>
      <c r="Q11196" s="10"/>
      <c r="R11196" s="10"/>
      <c r="S11196" s="10"/>
      <c r="V11196" s="10" t="s">
        <v>1888</v>
      </c>
      <c r="W11196" s="8"/>
      <c r="AG11196" s="7" t="s">
        <v>318</v>
      </c>
      <c r="AH11196" s="7" t="s">
        <v>436</v>
      </c>
      <c r="AI11196" s="7" t="s">
        <v>436</v>
      </c>
      <c r="AJ11196" s="7" t="s">
        <v>436</v>
      </c>
    </row>
    <row r="11197" spans="1:42" ht="15.75" customHeight="1">
      <c r="A11197" s="17">
        <v>40122</v>
      </c>
      <c r="B11197" s="22" t="s">
        <v>1900</v>
      </c>
      <c r="C11197" s="24" t="s">
        <v>1894</v>
      </c>
      <c r="D11197" s="24" t="s">
        <v>1895</v>
      </c>
      <c r="E11197" s="7" t="s">
        <v>313</v>
      </c>
      <c r="F11197" s="7" t="s">
        <v>1291</v>
      </c>
      <c r="G11197" s="7" t="s">
        <v>1292</v>
      </c>
      <c r="H11197" s="7" t="s">
        <v>15</v>
      </c>
      <c r="I11197" s="7">
        <v>1617</v>
      </c>
      <c r="J11197" s="7" t="s">
        <v>320</v>
      </c>
      <c r="K11197" s="10">
        <v>76.599999999999994</v>
      </c>
      <c r="L11197" s="7" t="s">
        <v>22</v>
      </c>
      <c r="M11197" s="10">
        <v>3.8</v>
      </c>
      <c r="O11197" s="7"/>
      <c r="V11197" s="10" t="s">
        <v>1888</v>
      </c>
      <c r="AG11197" s="7" t="s">
        <v>318</v>
      </c>
      <c r="AH11197" s="7" t="s">
        <v>436</v>
      </c>
      <c r="AI11197" s="7" t="s">
        <v>436</v>
      </c>
      <c r="AJ11197" s="7" t="s">
        <v>436</v>
      </c>
    </row>
    <row r="11198" spans="1:42" ht="15.75" customHeight="1">
      <c r="A11198" s="19">
        <v>40831</v>
      </c>
      <c r="B11198" s="23" t="s">
        <v>1902</v>
      </c>
      <c r="C11198" s="24" t="s">
        <v>1894</v>
      </c>
      <c r="D11198" s="24" t="s">
        <v>1895</v>
      </c>
      <c r="E11198" s="7" t="s">
        <v>313</v>
      </c>
      <c r="F11198" s="15" t="s">
        <v>1291</v>
      </c>
      <c r="G11198" s="15" t="s">
        <v>1291</v>
      </c>
      <c r="H11198" s="15" t="s">
        <v>15</v>
      </c>
      <c r="I11198" s="15">
        <v>1617</v>
      </c>
      <c r="J11198" s="15" t="s">
        <v>320</v>
      </c>
      <c r="K11198" s="16">
        <v>76.599999999999994</v>
      </c>
      <c r="L11198" s="7" t="s">
        <v>22</v>
      </c>
      <c r="M11198" s="16">
        <v>3.8</v>
      </c>
      <c r="N11198" s="16"/>
      <c r="O11198" s="16"/>
      <c r="P11198" s="16"/>
      <c r="Q11198" s="16"/>
      <c r="R11198" s="16"/>
      <c r="S11198" s="16"/>
      <c r="T11198" s="16"/>
      <c r="U11198" s="16"/>
      <c r="V11198" s="10" t="s">
        <v>1888</v>
      </c>
      <c r="W11198" s="15"/>
      <c r="X11198" s="15"/>
      <c r="Y11198" s="15"/>
      <c r="Z11198" s="15"/>
      <c r="AA11198" s="15"/>
      <c r="AB11198" s="15"/>
      <c r="AC11198" s="15"/>
      <c r="AD11198" s="15"/>
      <c r="AE11198" s="15"/>
      <c r="AF11198" s="15"/>
      <c r="AG11198" s="15" t="s">
        <v>318</v>
      </c>
      <c r="AH11198" s="15" t="s">
        <v>436</v>
      </c>
      <c r="AI11198" s="15" t="s">
        <v>436</v>
      </c>
      <c r="AJ11198" s="15" t="s">
        <v>436</v>
      </c>
      <c r="AK11198" s="15"/>
      <c r="AL11198" s="15"/>
      <c r="AM11198" s="15"/>
      <c r="AN11198" s="15"/>
      <c r="AO11198" s="15"/>
      <c r="AP11198" s="15"/>
    </row>
    <row r="11199" spans="1:42" ht="15.75" customHeight="1">
      <c r="A11199" s="17">
        <v>37882</v>
      </c>
      <c r="B11199" s="24" t="s">
        <v>1894</v>
      </c>
      <c r="C11199" s="24" t="s">
        <v>1894</v>
      </c>
      <c r="D11199" s="24" t="s">
        <v>1895</v>
      </c>
      <c r="E11199" s="7" t="s">
        <v>313</v>
      </c>
      <c r="F11199" s="7" t="s">
        <v>13</v>
      </c>
      <c r="G11199" s="7" t="s">
        <v>504</v>
      </c>
      <c r="H11199" s="7" t="s">
        <v>15</v>
      </c>
      <c r="I11199" s="7">
        <v>1618</v>
      </c>
      <c r="J11199" s="7" t="s">
        <v>119</v>
      </c>
      <c r="K11199" s="10">
        <v>88.1</v>
      </c>
      <c r="L11199" s="7" t="s">
        <v>22</v>
      </c>
      <c r="M11199" s="10">
        <v>5</v>
      </c>
      <c r="N11199" s="10">
        <v>0.1</v>
      </c>
      <c r="O11199" s="7"/>
      <c r="V11199" s="10">
        <f>SQRT((N11199*N11199)+(O11199*O11199)+((P11199*P11199)+(Q11199*Q11199)+(R11199*R11199)+(S11199*S11199)+(T11199*T11199)+(U11199*U11199)))</f>
        <v>0.1</v>
      </c>
      <c r="W11199" s="8">
        <v>4</v>
      </c>
      <c r="AC11199" s="7">
        <v>0</v>
      </c>
      <c r="AE11199" s="7">
        <v>0</v>
      </c>
      <c r="AG11199" s="7" t="s">
        <v>119</v>
      </c>
      <c r="AH11199" s="7" t="s">
        <v>436</v>
      </c>
      <c r="AI11199" s="7" t="s">
        <v>436</v>
      </c>
      <c r="AJ11199" s="7" t="s">
        <v>436</v>
      </c>
    </row>
    <row r="11200" spans="1:42" ht="15.75" customHeight="1">
      <c r="A11200" s="17">
        <v>38140</v>
      </c>
      <c r="B11200" s="24" t="s">
        <v>1895</v>
      </c>
      <c r="C11200" s="24" t="s">
        <v>1894</v>
      </c>
      <c r="D11200" s="24" t="s">
        <v>1895</v>
      </c>
      <c r="E11200" s="7" t="s">
        <v>313</v>
      </c>
      <c r="F11200" s="7" t="s">
        <v>13</v>
      </c>
      <c r="G11200" s="7" t="s">
        <v>314</v>
      </c>
      <c r="H11200" s="7" t="s">
        <v>15</v>
      </c>
      <c r="I11200" s="7">
        <v>1618</v>
      </c>
      <c r="J11200" s="7" t="s">
        <v>320</v>
      </c>
      <c r="K11200" s="10">
        <v>88.1</v>
      </c>
      <c r="L11200" s="7" t="s">
        <v>22</v>
      </c>
      <c r="M11200" s="10">
        <v>5</v>
      </c>
      <c r="O11200" s="7"/>
      <c r="V11200" s="10" t="s">
        <v>1888</v>
      </c>
      <c r="W11200" s="8"/>
      <c r="AG11200" s="7" t="s">
        <v>318</v>
      </c>
      <c r="AH11200" s="7" t="s">
        <v>436</v>
      </c>
      <c r="AI11200" s="7" t="s">
        <v>436</v>
      </c>
      <c r="AJ11200" s="7" t="s">
        <v>436</v>
      </c>
      <c r="AP11200" s="7" t="s">
        <v>2019</v>
      </c>
    </row>
    <row r="11201" spans="1:42" ht="15.75" customHeight="1">
      <c r="A11201" s="17">
        <v>38605</v>
      </c>
      <c r="B11201" s="22" t="s">
        <v>1896</v>
      </c>
      <c r="C11201" s="24" t="s">
        <v>1894</v>
      </c>
      <c r="D11201" s="24" t="s">
        <v>1895</v>
      </c>
      <c r="E11201" s="7" t="s">
        <v>313</v>
      </c>
      <c r="F11201" s="7" t="s">
        <v>892</v>
      </c>
      <c r="G11201" s="7" t="s">
        <v>892</v>
      </c>
      <c r="H11201" s="7" t="s">
        <v>15</v>
      </c>
      <c r="I11201" s="7">
        <v>1618</v>
      </c>
      <c r="J11201" s="7" t="s">
        <v>343</v>
      </c>
      <c r="K11201" s="10">
        <v>88.1</v>
      </c>
      <c r="L11201" s="7" t="s">
        <v>22</v>
      </c>
      <c r="M11201" s="10">
        <v>5</v>
      </c>
      <c r="O11201" s="7"/>
      <c r="V11201" s="10" t="s">
        <v>1888</v>
      </c>
      <c r="AF11201" s="7" t="s">
        <v>106</v>
      </c>
      <c r="AG11201" s="7" t="s">
        <v>318</v>
      </c>
      <c r="AH11201" s="7" t="s">
        <v>436</v>
      </c>
      <c r="AI11201" s="7" t="s">
        <v>436</v>
      </c>
      <c r="AJ11201" s="7" t="s">
        <v>436</v>
      </c>
      <c r="AP11201" s="7" t="s">
        <v>1079</v>
      </c>
    </row>
    <row r="11202" spans="1:42" ht="15.75" customHeight="1">
      <c r="A11202" s="17">
        <v>39529</v>
      </c>
      <c r="B11202" s="22" t="s">
        <v>1899</v>
      </c>
      <c r="C11202" s="24" t="s">
        <v>1894</v>
      </c>
      <c r="D11202" s="24" t="s">
        <v>1895</v>
      </c>
      <c r="E11202" s="7" t="s">
        <v>313</v>
      </c>
      <c r="F11202" s="7" t="s">
        <v>13</v>
      </c>
      <c r="G11202" s="7" t="s">
        <v>749</v>
      </c>
      <c r="H11202" s="7" t="s">
        <v>15</v>
      </c>
      <c r="I11202" s="7">
        <v>1618</v>
      </c>
      <c r="J11202" s="7" t="s">
        <v>320</v>
      </c>
      <c r="K11202" s="10">
        <v>88.1</v>
      </c>
      <c r="L11202" s="7" t="s">
        <v>22</v>
      </c>
      <c r="M11202" s="10">
        <v>5</v>
      </c>
      <c r="P11202" s="10"/>
      <c r="Q11202" s="10"/>
      <c r="R11202" s="10"/>
      <c r="S11202" s="10"/>
      <c r="V11202" s="10" t="s">
        <v>1888</v>
      </c>
      <c r="W11202" s="8"/>
      <c r="AG11202" s="7" t="s">
        <v>318</v>
      </c>
      <c r="AH11202" s="7" t="s">
        <v>436</v>
      </c>
      <c r="AI11202" s="7" t="s">
        <v>436</v>
      </c>
      <c r="AJ11202" s="7" t="s">
        <v>436</v>
      </c>
    </row>
    <row r="11203" spans="1:42" ht="15.75" customHeight="1">
      <c r="A11203" s="17">
        <v>37882</v>
      </c>
      <c r="B11203" s="24" t="s">
        <v>1894</v>
      </c>
      <c r="C11203" s="24" t="s">
        <v>1894</v>
      </c>
      <c r="D11203" s="24" t="s">
        <v>1895</v>
      </c>
      <c r="E11203" s="7" t="s">
        <v>313</v>
      </c>
      <c r="F11203" s="7" t="s">
        <v>13</v>
      </c>
      <c r="G11203" s="7" t="s">
        <v>504</v>
      </c>
      <c r="H11203" s="7" t="s">
        <v>15</v>
      </c>
      <c r="I11203" s="7">
        <v>1619</v>
      </c>
      <c r="J11203" s="7" t="s">
        <v>119</v>
      </c>
      <c r="K11203" s="10">
        <v>75.7</v>
      </c>
      <c r="L11203" s="7" t="s">
        <v>22</v>
      </c>
      <c r="M11203" s="10">
        <v>4.3</v>
      </c>
      <c r="N11203" s="10">
        <v>0.1</v>
      </c>
      <c r="O11203" s="7"/>
      <c r="V11203" s="10">
        <f>SQRT((N11203*N11203)+(O11203*O11203)+((P11203*P11203)+(Q11203*Q11203)+(R11203*R11203)+(S11203*S11203)+(T11203*T11203)+(U11203*U11203)))</f>
        <v>0.1</v>
      </c>
      <c r="W11203" s="8">
        <v>5</v>
      </c>
      <c r="AC11203" s="7">
        <v>0</v>
      </c>
      <c r="AE11203" s="7">
        <v>0</v>
      </c>
      <c r="AG11203" s="7" t="s">
        <v>119</v>
      </c>
      <c r="AH11203" s="7" t="s">
        <v>436</v>
      </c>
      <c r="AI11203" s="7" t="s">
        <v>436</v>
      </c>
      <c r="AJ11203" s="7" t="s">
        <v>436</v>
      </c>
    </row>
    <row r="11204" spans="1:42" ht="15.75" customHeight="1">
      <c r="A11204" s="17">
        <v>38140</v>
      </c>
      <c r="B11204" s="22" t="s">
        <v>1895</v>
      </c>
      <c r="C11204" s="22" t="s">
        <v>1894</v>
      </c>
      <c r="D11204" s="24" t="s">
        <v>1895</v>
      </c>
      <c r="E11204" s="7" t="s">
        <v>313</v>
      </c>
      <c r="F11204" s="7" t="s">
        <v>13</v>
      </c>
      <c r="G11204" s="7" t="s">
        <v>314</v>
      </c>
      <c r="H11204" s="7" t="s">
        <v>15</v>
      </c>
      <c r="I11204" s="7">
        <v>1619</v>
      </c>
      <c r="J11204" s="7" t="s">
        <v>320</v>
      </c>
      <c r="K11204" s="10">
        <v>75.7</v>
      </c>
      <c r="L11204" s="7" t="s">
        <v>22</v>
      </c>
      <c r="M11204" s="10">
        <v>4.3</v>
      </c>
      <c r="V11204" s="7" t="s">
        <v>1888</v>
      </c>
      <c r="AG11204" s="7" t="s">
        <v>318</v>
      </c>
      <c r="AH11204" s="7" t="s">
        <v>436</v>
      </c>
      <c r="AI11204" s="7" t="s">
        <v>436</v>
      </c>
      <c r="AJ11204" s="7" t="s">
        <v>436</v>
      </c>
      <c r="AP11204" s="7" t="s">
        <v>2019</v>
      </c>
    </row>
    <row r="11205" spans="1:42" ht="15.75" customHeight="1">
      <c r="A11205" s="17">
        <v>38605</v>
      </c>
      <c r="B11205" s="22" t="s">
        <v>1896</v>
      </c>
      <c r="C11205" s="24" t="s">
        <v>1894</v>
      </c>
      <c r="D11205" s="24" t="s">
        <v>1895</v>
      </c>
      <c r="E11205" s="7" t="s">
        <v>313</v>
      </c>
      <c r="F11205" s="7" t="s">
        <v>892</v>
      </c>
      <c r="G11205" s="7" t="s">
        <v>892</v>
      </c>
      <c r="H11205" s="7" t="s">
        <v>15</v>
      </c>
      <c r="I11205" s="7">
        <v>1619</v>
      </c>
      <c r="J11205" s="7" t="s">
        <v>320</v>
      </c>
      <c r="K11205" s="10">
        <v>75.7</v>
      </c>
      <c r="L11205" s="7" t="s">
        <v>22</v>
      </c>
      <c r="M11205" s="10">
        <v>4.3</v>
      </c>
      <c r="O11205" s="7"/>
      <c r="V11205" s="10" t="s">
        <v>1888</v>
      </c>
      <c r="AG11205" s="7" t="s">
        <v>318</v>
      </c>
      <c r="AH11205" s="7" t="s">
        <v>436</v>
      </c>
      <c r="AI11205" s="7" t="s">
        <v>436</v>
      </c>
      <c r="AJ11205" s="7" t="s">
        <v>436</v>
      </c>
      <c r="AP11205" s="7" t="s">
        <v>1066</v>
      </c>
    </row>
    <row r="11206" spans="1:42" ht="15.75" customHeight="1">
      <c r="A11206" s="17">
        <v>39529</v>
      </c>
      <c r="B11206" s="22" t="s">
        <v>1899</v>
      </c>
      <c r="C11206" s="24" t="s">
        <v>1894</v>
      </c>
      <c r="D11206" s="24" t="s">
        <v>1895</v>
      </c>
      <c r="E11206" s="7" t="s">
        <v>313</v>
      </c>
      <c r="F11206" s="7" t="s">
        <v>13</v>
      </c>
      <c r="G11206" s="7" t="s">
        <v>749</v>
      </c>
      <c r="H11206" s="7" t="s">
        <v>15</v>
      </c>
      <c r="I11206" s="7">
        <v>1619</v>
      </c>
      <c r="J11206" s="7" t="s">
        <v>320</v>
      </c>
      <c r="K11206" s="10">
        <v>75.7</v>
      </c>
      <c r="L11206" s="7" t="s">
        <v>22</v>
      </c>
      <c r="M11206" s="10">
        <v>4.3</v>
      </c>
      <c r="P11206" s="10"/>
      <c r="Q11206" s="10"/>
      <c r="R11206" s="10"/>
      <c r="S11206" s="10"/>
      <c r="V11206" s="10" t="s">
        <v>1888</v>
      </c>
      <c r="W11206" s="8"/>
      <c r="AG11206" s="7" t="s">
        <v>318</v>
      </c>
      <c r="AH11206" s="7" t="s">
        <v>436</v>
      </c>
      <c r="AI11206" s="7" t="s">
        <v>436</v>
      </c>
      <c r="AJ11206" s="7" t="s">
        <v>436</v>
      </c>
      <c r="AP11206" s="7" t="s">
        <v>385</v>
      </c>
    </row>
    <row r="11207" spans="1:42" ht="15.75" customHeight="1">
      <c r="A11207" s="17">
        <v>37882</v>
      </c>
      <c r="B11207" s="24" t="s">
        <v>1894</v>
      </c>
      <c r="C11207" s="24" t="s">
        <v>1894</v>
      </c>
      <c r="D11207" s="24" t="s">
        <v>1895</v>
      </c>
      <c r="E11207" s="7" t="s">
        <v>313</v>
      </c>
      <c r="F11207" s="7" t="s">
        <v>13</v>
      </c>
      <c r="G11207" s="7" t="s">
        <v>504</v>
      </c>
      <c r="H11207" s="7" t="s">
        <v>15</v>
      </c>
      <c r="I11207" s="7">
        <v>1621</v>
      </c>
      <c r="J11207" s="7" t="s">
        <v>119</v>
      </c>
      <c r="K11207" s="10">
        <v>73.5</v>
      </c>
      <c r="L11207" s="7" t="s">
        <v>16</v>
      </c>
      <c r="M11207" s="10">
        <v>3.5</v>
      </c>
      <c r="N11207" s="10">
        <v>0.1</v>
      </c>
      <c r="O11207" s="7"/>
      <c r="V11207" s="10">
        <f>SQRT((N11207*N11207)+(O11207*O11207)+((P11207*P11207)+(Q11207*Q11207)+(R11207*R11207)+(S11207*S11207)+(T11207*T11207)+(U11207*U11207)))</f>
        <v>0.1</v>
      </c>
      <c r="W11207" s="8">
        <v>5</v>
      </c>
      <c r="AC11207" s="7">
        <v>0</v>
      </c>
      <c r="AE11207" s="7">
        <v>0</v>
      </c>
      <c r="AG11207" s="7" t="s">
        <v>119</v>
      </c>
      <c r="AH11207" s="7" t="s">
        <v>436</v>
      </c>
      <c r="AI11207" s="7" t="s">
        <v>436</v>
      </c>
      <c r="AJ11207" s="7" t="s">
        <v>436</v>
      </c>
    </row>
    <row r="11208" spans="1:42" ht="15.75" customHeight="1">
      <c r="A11208" s="17">
        <v>38140</v>
      </c>
      <c r="B11208" s="24" t="s">
        <v>1895</v>
      </c>
      <c r="C11208" s="24" t="s">
        <v>1894</v>
      </c>
      <c r="D11208" s="24" t="s">
        <v>1895</v>
      </c>
      <c r="E11208" s="7" t="s">
        <v>313</v>
      </c>
      <c r="F11208" s="7" t="s">
        <v>13</v>
      </c>
      <c r="G11208" s="7" t="s">
        <v>314</v>
      </c>
      <c r="H11208" s="7" t="s">
        <v>15</v>
      </c>
      <c r="I11208" s="7">
        <v>1621</v>
      </c>
      <c r="J11208" s="7" t="s">
        <v>320</v>
      </c>
      <c r="K11208" s="10">
        <v>73.5</v>
      </c>
      <c r="L11208" s="7" t="s">
        <v>16</v>
      </c>
      <c r="M11208" s="10">
        <v>3.5</v>
      </c>
      <c r="O11208" s="7"/>
      <c r="V11208" s="10" t="s">
        <v>1888</v>
      </c>
      <c r="W11208" s="8"/>
      <c r="AG11208" s="7" t="s">
        <v>318</v>
      </c>
      <c r="AH11208" s="7" t="s">
        <v>436</v>
      </c>
      <c r="AI11208" s="7" t="s">
        <v>436</v>
      </c>
      <c r="AJ11208" s="7" t="s">
        <v>436</v>
      </c>
      <c r="AP11208" s="7" t="s">
        <v>2019</v>
      </c>
    </row>
    <row r="11209" spans="1:42" ht="15.75" customHeight="1">
      <c r="A11209" s="17">
        <v>39529</v>
      </c>
      <c r="B11209" s="22" t="s">
        <v>1899</v>
      </c>
      <c r="C11209" s="24" t="s">
        <v>1894</v>
      </c>
      <c r="D11209" s="24" t="s">
        <v>1895</v>
      </c>
      <c r="E11209" s="7" t="s">
        <v>313</v>
      </c>
      <c r="F11209" s="7" t="s">
        <v>13</v>
      </c>
      <c r="G11209" s="7" t="s">
        <v>749</v>
      </c>
      <c r="H11209" s="7" t="s">
        <v>15</v>
      </c>
      <c r="I11209" s="7">
        <v>1621</v>
      </c>
      <c r="J11209" s="7" t="s">
        <v>320</v>
      </c>
      <c r="K11209" s="10">
        <v>73.5</v>
      </c>
      <c r="L11209" s="7" t="s">
        <v>16</v>
      </c>
      <c r="M11209" s="10">
        <v>3.5</v>
      </c>
      <c r="P11209" s="10"/>
      <c r="Q11209" s="10"/>
      <c r="R11209" s="10"/>
      <c r="S11209" s="10"/>
      <c r="V11209" s="10" t="s">
        <v>1888</v>
      </c>
      <c r="W11209" s="8"/>
      <c r="AG11209" s="7" t="s">
        <v>318</v>
      </c>
      <c r="AH11209" s="7" t="s">
        <v>436</v>
      </c>
      <c r="AI11209" s="7" t="s">
        <v>436</v>
      </c>
      <c r="AJ11209" s="7" t="s">
        <v>436</v>
      </c>
    </row>
    <row r="11210" spans="1:42" ht="15.75" customHeight="1">
      <c r="A11210" s="17">
        <v>37882</v>
      </c>
      <c r="B11210" s="24" t="s">
        <v>1894</v>
      </c>
      <c r="C11210" s="24" t="s">
        <v>1894</v>
      </c>
      <c r="D11210" s="24" t="s">
        <v>1895</v>
      </c>
      <c r="E11210" s="7" t="s">
        <v>313</v>
      </c>
      <c r="F11210" s="7" t="s">
        <v>13</v>
      </c>
      <c r="G11210" s="7" t="s">
        <v>504</v>
      </c>
      <c r="H11210" s="7" t="s">
        <v>15</v>
      </c>
      <c r="I11210" s="7">
        <v>1622</v>
      </c>
      <c r="J11210" s="7" t="s">
        <v>119</v>
      </c>
      <c r="K11210" s="10">
        <v>73.5</v>
      </c>
      <c r="L11210" s="7" t="s">
        <v>16</v>
      </c>
      <c r="M11210" s="10">
        <v>3.5</v>
      </c>
      <c r="N11210" s="10">
        <v>0.1</v>
      </c>
      <c r="O11210" s="7"/>
      <c r="V11210" s="10">
        <f>SQRT((N11210*N11210)+(O11210*O11210)+((P11210*P11210)+(Q11210*Q11210)+(R11210*R11210)+(S11210*S11210)+(T11210*T11210)+(U11210*U11210)))</f>
        <v>0.1</v>
      </c>
      <c r="W11210" s="8">
        <v>7</v>
      </c>
      <c r="AC11210" s="7">
        <v>0</v>
      </c>
      <c r="AE11210" s="7">
        <v>0</v>
      </c>
      <c r="AG11210" s="7" t="s">
        <v>119</v>
      </c>
      <c r="AH11210" s="7" t="s">
        <v>436</v>
      </c>
      <c r="AI11210" s="7" t="s">
        <v>436</v>
      </c>
      <c r="AJ11210" s="7" t="s">
        <v>436</v>
      </c>
    </row>
    <row r="11211" spans="1:42" ht="15.75" customHeight="1">
      <c r="A11211" s="17">
        <v>38140</v>
      </c>
      <c r="B11211" s="24" t="s">
        <v>1895</v>
      </c>
      <c r="C11211" s="24" t="s">
        <v>1894</v>
      </c>
      <c r="D11211" s="24" t="s">
        <v>1895</v>
      </c>
      <c r="E11211" s="7" t="s">
        <v>313</v>
      </c>
      <c r="F11211" s="7" t="s">
        <v>13</v>
      </c>
      <c r="G11211" s="7" t="s">
        <v>314</v>
      </c>
      <c r="H11211" s="7" t="s">
        <v>15</v>
      </c>
      <c r="I11211" s="7">
        <v>1622</v>
      </c>
      <c r="J11211" s="7" t="s">
        <v>320</v>
      </c>
      <c r="K11211" s="10">
        <v>73.5</v>
      </c>
      <c r="L11211" s="7" t="s">
        <v>16</v>
      </c>
      <c r="M11211" s="10">
        <v>3.5</v>
      </c>
      <c r="O11211" s="7"/>
      <c r="V11211" s="10" t="s">
        <v>1888</v>
      </c>
      <c r="W11211" s="8"/>
      <c r="AG11211" s="7" t="s">
        <v>318</v>
      </c>
      <c r="AH11211" s="7" t="s">
        <v>436</v>
      </c>
      <c r="AI11211" s="7" t="s">
        <v>436</v>
      </c>
      <c r="AJ11211" s="7" t="s">
        <v>436</v>
      </c>
      <c r="AP11211" s="7" t="s">
        <v>2019</v>
      </c>
    </row>
    <row r="11212" spans="1:42" ht="15.75" customHeight="1">
      <c r="A11212" s="17">
        <v>39529</v>
      </c>
      <c r="B11212" s="22" t="s">
        <v>1899</v>
      </c>
      <c r="C11212" s="24" t="s">
        <v>1894</v>
      </c>
      <c r="D11212" s="24" t="s">
        <v>1895</v>
      </c>
      <c r="E11212" s="7" t="s">
        <v>313</v>
      </c>
      <c r="F11212" s="7" t="s">
        <v>13</v>
      </c>
      <c r="G11212" s="7" t="s">
        <v>749</v>
      </c>
      <c r="H11212" s="7" t="s">
        <v>15</v>
      </c>
      <c r="I11212" s="7">
        <v>1622</v>
      </c>
      <c r="J11212" s="7" t="s">
        <v>320</v>
      </c>
      <c r="K11212" s="10">
        <v>73.5</v>
      </c>
      <c r="L11212" s="7" t="s">
        <v>16</v>
      </c>
      <c r="M11212" s="10">
        <v>3.5</v>
      </c>
      <c r="P11212" s="10"/>
      <c r="Q11212" s="10"/>
      <c r="R11212" s="10"/>
      <c r="S11212" s="10"/>
      <c r="V11212" s="10" t="s">
        <v>1888</v>
      </c>
      <c r="W11212" s="8"/>
      <c r="AG11212" s="7" t="s">
        <v>318</v>
      </c>
      <c r="AH11212" s="7" t="s">
        <v>436</v>
      </c>
      <c r="AI11212" s="7" t="s">
        <v>436</v>
      </c>
      <c r="AJ11212" s="7" t="s">
        <v>436</v>
      </c>
    </row>
    <row r="11213" spans="1:42" ht="15.75" customHeight="1">
      <c r="A11213" s="17">
        <v>37871</v>
      </c>
      <c r="B11213" s="24" t="s">
        <v>1894</v>
      </c>
      <c r="C11213" s="24" t="s">
        <v>1894</v>
      </c>
      <c r="D11213" s="24" t="s">
        <v>1895</v>
      </c>
      <c r="E11213" s="7" t="s">
        <v>313</v>
      </c>
      <c r="F11213" s="7" t="s">
        <v>13</v>
      </c>
      <c r="G11213" s="7" t="s">
        <v>427</v>
      </c>
      <c r="H11213" s="7" t="s">
        <v>15</v>
      </c>
      <c r="I11213" s="7">
        <v>1623</v>
      </c>
      <c r="J11213" s="7" t="s">
        <v>119</v>
      </c>
      <c r="K11213" s="10">
        <v>69.5</v>
      </c>
      <c r="L11213" s="7" t="s">
        <v>16</v>
      </c>
      <c r="M11213" s="10">
        <v>0.5</v>
      </c>
      <c r="N11213" s="10">
        <v>0.1</v>
      </c>
      <c r="O11213" s="7"/>
      <c r="V11213" s="10">
        <f>SQRT((N11213*N11213)+(O11213*O11213)+((P11213*P11213)+(Q11213*Q11213)+(R11213*R11213)+(S11213*S11213)+(T11213*T11213)+(U11213*U11213)))</f>
        <v>0.1</v>
      </c>
      <c r="W11213" s="8">
        <v>7</v>
      </c>
      <c r="AC11213" s="7">
        <v>0</v>
      </c>
      <c r="AE11213" s="7">
        <v>0</v>
      </c>
      <c r="AG11213" s="7" t="s">
        <v>119</v>
      </c>
      <c r="AH11213" s="7" t="s">
        <v>436</v>
      </c>
      <c r="AI11213" s="7" t="s">
        <v>436</v>
      </c>
      <c r="AJ11213" s="7" t="s">
        <v>436</v>
      </c>
    </row>
    <row r="11214" spans="1:42" ht="15.75" customHeight="1">
      <c r="A11214" s="17">
        <v>38140</v>
      </c>
      <c r="B11214" s="24" t="s">
        <v>1895</v>
      </c>
      <c r="C11214" s="24" t="s">
        <v>1894</v>
      </c>
      <c r="D11214" s="24" t="s">
        <v>1895</v>
      </c>
      <c r="E11214" s="7" t="s">
        <v>313</v>
      </c>
      <c r="F11214" s="7" t="s">
        <v>13</v>
      </c>
      <c r="G11214" s="7" t="s">
        <v>314</v>
      </c>
      <c r="H11214" s="7" t="s">
        <v>15</v>
      </c>
      <c r="I11214" s="7">
        <v>1623</v>
      </c>
      <c r="J11214" s="7" t="s">
        <v>119</v>
      </c>
      <c r="K11214" s="10">
        <v>69.5</v>
      </c>
      <c r="L11214" s="7" t="s">
        <v>16</v>
      </c>
      <c r="M11214" s="10">
        <v>0.5</v>
      </c>
      <c r="O11214" s="7"/>
      <c r="V11214" s="10" t="s">
        <v>1888</v>
      </c>
      <c r="W11214" s="8"/>
      <c r="AG11214" s="7" t="s">
        <v>318</v>
      </c>
      <c r="AH11214" s="7" t="s">
        <v>436</v>
      </c>
      <c r="AI11214" s="7" t="s">
        <v>436</v>
      </c>
      <c r="AJ11214" s="7" t="s">
        <v>436</v>
      </c>
      <c r="AP11214" s="7" t="s">
        <v>2019</v>
      </c>
    </row>
    <row r="11215" spans="1:42" ht="15.75" customHeight="1">
      <c r="A11215" s="17">
        <v>39529</v>
      </c>
      <c r="B11215" s="22" t="s">
        <v>1899</v>
      </c>
      <c r="C11215" s="24" t="s">
        <v>1894</v>
      </c>
      <c r="D11215" s="24" t="s">
        <v>1895</v>
      </c>
      <c r="E11215" s="7" t="s">
        <v>313</v>
      </c>
      <c r="F11215" s="7" t="s">
        <v>13</v>
      </c>
      <c r="G11215" s="7" t="s">
        <v>749</v>
      </c>
      <c r="H11215" s="7" t="s">
        <v>15</v>
      </c>
      <c r="I11215" s="7">
        <v>1623</v>
      </c>
      <c r="J11215" s="7" t="s">
        <v>320</v>
      </c>
      <c r="K11215" s="10">
        <v>69.5</v>
      </c>
      <c r="L11215" s="7" t="s">
        <v>16</v>
      </c>
      <c r="M11215" s="10">
        <v>0.5</v>
      </c>
      <c r="P11215" s="10"/>
      <c r="Q11215" s="10"/>
      <c r="R11215" s="10"/>
      <c r="S11215" s="10"/>
      <c r="V11215" s="10" t="s">
        <v>1888</v>
      </c>
      <c r="W11215" s="8"/>
      <c r="AG11215" s="7" t="s">
        <v>318</v>
      </c>
      <c r="AH11215" s="7" t="s">
        <v>436</v>
      </c>
      <c r="AI11215" s="7" t="s">
        <v>436</v>
      </c>
      <c r="AJ11215" s="7" t="s">
        <v>436</v>
      </c>
    </row>
    <row r="11216" spans="1:42" ht="15.75" customHeight="1">
      <c r="A11216" s="17">
        <v>37871</v>
      </c>
      <c r="B11216" s="24" t="s">
        <v>1894</v>
      </c>
      <c r="C11216" s="24" t="s">
        <v>1894</v>
      </c>
      <c r="D11216" s="24" t="s">
        <v>1899</v>
      </c>
      <c r="E11216" s="7" t="s">
        <v>313</v>
      </c>
      <c r="F11216" s="7" t="s">
        <v>13</v>
      </c>
      <c r="G11216" s="7" t="s">
        <v>427</v>
      </c>
      <c r="H11216" s="7" t="s">
        <v>123</v>
      </c>
      <c r="I11216" s="7">
        <v>1679</v>
      </c>
      <c r="J11216" s="7" t="s">
        <v>315</v>
      </c>
      <c r="K11216" s="10">
        <v>56</v>
      </c>
      <c r="L11216" s="7" t="s">
        <v>16</v>
      </c>
      <c r="M11216" s="10">
        <v>4.8</v>
      </c>
      <c r="N11216" s="10">
        <v>0.5</v>
      </c>
      <c r="O11216" s="7"/>
      <c r="V11216" s="10">
        <f>SQRT((N11216*N11216)+(O11216*O11216)+((P11216*P11216)+(Q11216*Q11216)+(R11216*R11216)+(S11216*S11216)+(T11216*T11216)+(U11216*U11216)))</f>
        <v>0.5</v>
      </c>
      <c r="W11216" s="8">
        <v>29</v>
      </c>
      <c r="AC11216" s="7">
        <v>0</v>
      </c>
      <c r="AE11216" s="7">
        <v>0</v>
      </c>
      <c r="AG11216" s="7" t="s">
        <v>119</v>
      </c>
      <c r="AH11216" s="7" t="s">
        <v>436</v>
      </c>
      <c r="AI11216" s="7" t="s">
        <v>436</v>
      </c>
      <c r="AJ11216" s="7" t="s">
        <v>436</v>
      </c>
      <c r="AP11216" s="7" t="s">
        <v>513</v>
      </c>
    </row>
    <row r="11217" spans="1:42" ht="15.75" customHeight="1">
      <c r="A11217" s="17">
        <v>38554</v>
      </c>
      <c r="B11217" s="22" t="s">
        <v>1896</v>
      </c>
      <c r="C11217" s="24" t="s">
        <v>1894</v>
      </c>
      <c r="D11217" s="24" t="s">
        <v>1899</v>
      </c>
      <c r="E11217" s="7" t="s">
        <v>313</v>
      </c>
      <c r="F11217" s="7" t="s">
        <v>13</v>
      </c>
      <c r="G11217" s="7" t="s">
        <v>949</v>
      </c>
      <c r="H11217" s="7" t="s">
        <v>123</v>
      </c>
      <c r="I11217" s="7">
        <v>1679</v>
      </c>
      <c r="J11217" s="7" t="s">
        <v>315</v>
      </c>
      <c r="K11217" s="10">
        <v>56</v>
      </c>
      <c r="L11217" s="7" t="s">
        <v>16</v>
      </c>
      <c r="M11217" s="10">
        <v>4.8</v>
      </c>
      <c r="N11217" s="10">
        <v>0.4</v>
      </c>
      <c r="V11217" s="10">
        <f>SQRT((N11217*N11217)+(O11217*O11217)+((P11217*P11217)+(Q11217*Q11217)+(R11217*R11217)+(S11217*S11217)+(T11217*T11217)+(U11217*U11217)))</f>
        <v>0.4</v>
      </c>
      <c r="W11217" s="7">
        <v>27</v>
      </c>
      <c r="AC11217" s="7">
        <v>0</v>
      </c>
      <c r="AG11217" s="7" t="s">
        <v>119</v>
      </c>
      <c r="AH11217" s="7" t="s">
        <v>436</v>
      </c>
      <c r="AI11217" s="7" t="s">
        <v>436</v>
      </c>
      <c r="AJ11217" s="7" t="s">
        <v>436</v>
      </c>
      <c r="AK11217" s="7" t="s">
        <v>106</v>
      </c>
      <c r="AP11217" s="13" t="s">
        <v>359</v>
      </c>
    </row>
    <row r="11218" spans="1:42" ht="15.75" customHeight="1">
      <c r="A11218" s="17">
        <v>39529</v>
      </c>
      <c r="B11218" s="22" t="s">
        <v>1899</v>
      </c>
      <c r="C11218" s="24" t="s">
        <v>1894</v>
      </c>
      <c r="D11218" s="24" t="s">
        <v>1899</v>
      </c>
      <c r="E11218" s="7" t="s">
        <v>313</v>
      </c>
      <c r="F11218" s="7" t="s">
        <v>13</v>
      </c>
      <c r="G11218" s="7" t="s">
        <v>749</v>
      </c>
      <c r="H11218" s="7" t="s">
        <v>123</v>
      </c>
      <c r="I11218" s="7">
        <v>1679</v>
      </c>
      <c r="J11218" s="7" t="s">
        <v>515</v>
      </c>
      <c r="K11218" s="10">
        <v>56</v>
      </c>
      <c r="L11218" s="7" t="s">
        <v>16</v>
      </c>
      <c r="M11218" s="10">
        <v>4.8</v>
      </c>
      <c r="P11218" s="10"/>
      <c r="Q11218" s="10"/>
      <c r="R11218" s="10"/>
      <c r="S11218" s="10"/>
      <c r="V11218" s="10" t="s">
        <v>1888</v>
      </c>
      <c r="W11218" s="8" t="s">
        <v>317</v>
      </c>
      <c r="AG11218" s="7" t="s">
        <v>318</v>
      </c>
      <c r="AH11218" s="7" t="s">
        <v>436</v>
      </c>
      <c r="AI11218" s="7" t="s">
        <v>436</v>
      </c>
      <c r="AJ11218" s="7" t="s">
        <v>436</v>
      </c>
      <c r="AP11218" s="7" t="s">
        <v>521</v>
      </c>
    </row>
    <row r="11219" spans="1:42" ht="15.75" customHeight="1">
      <c r="A11219" s="17">
        <v>38605</v>
      </c>
      <c r="B11219" s="22" t="s">
        <v>1896</v>
      </c>
      <c r="C11219" s="22" t="s">
        <v>1896</v>
      </c>
      <c r="D11219" s="22" t="s">
        <v>1899</v>
      </c>
      <c r="E11219" s="7" t="s">
        <v>313</v>
      </c>
      <c r="F11219" s="7" t="s">
        <v>892</v>
      </c>
      <c r="G11219" s="7" t="s">
        <v>892</v>
      </c>
      <c r="H11219" s="7" t="s">
        <v>123</v>
      </c>
      <c r="I11219" s="7">
        <v>1701</v>
      </c>
      <c r="J11219" s="7" t="s">
        <v>119</v>
      </c>
      <c r="K11219" s="10">
        <v>15.3</v>
      </c>
      <c r="L11219" s="7" t="s">
        <v>22</v>
      </c>
      <c r="M11219" s="10">
        <v>1.8</v>
      </c>
      <c r="N11219" s="10">
        <v>0.2</v>
      </c>
      <c r="O11219" s="7"/>
      <c r="V11219" s="10">
        <f>SQRT((N11219*N11219)+(O11219*O11219)+((P11219*P11219)+(Q11219*Q11219)+(R11219*R11219)+(S11219*S11219)+(T11219*T11219)+(U11219*U11219)))</f>
        <v>0.2</v>
      </c>
      <c r="W11219" s="7">
        <v>8</v>
      </c>
      <c r="AG11219" s="7" t="s">
        <v>119</v>
      </c>
      <c r="AH11219" s="7" t="s">
        <v>436</v>
      </c>
      <c r="AI11219" s="7" t="s">
        <v>436</v>
      </c>
      <c r="AJ11219" s="7" t="s">
        <v>436</v>
      </c>
    </row>
    <row r="11220" spans="1:42" ht="15.75" customHeight="1">
      <c r="A11220" s="17">
        <v>39494</v>
      </c>
      <c r="B11220" s="22" t="s">
        <v>1899</v>
      </c>
      <c r="C11220" s="22" t="s">
        <v>1896</v>
      </c>
      <c r="D11220" s="22" t="s">
        <v>1899</v>
      </c>
      <c r="E11220" s="7" t="s">
        <v>313</v>
      </c>
      <c r="F11220" s="7" t="s">
        <v>13</v>
      </c>
      <c r="G11220" s="7" t="s">
        <v>749</v>
      </c>
      <c r="H11220" s="7" t="s">
        <v>123</v>
      </c>
      <c r="I11220" s="7">
        <v>1701</v>
      </c>
      <c r="J11220" s="7" t="s">
        <v>515</v>
      </c>
      <c r="K11220" s="10">
        <v>15.3</v>
      </c>
      <c r="L11220" s="7" t="s">
        <v>22</v>
      </c>
      <c r="M11220" s="10">
        <v>1.8</v>
      </c>
      <c r="N11220" s="10">
        <v>0.1</v>
      </c>
      <c r="P11220" s="10"/>
      <c r="Q11220" s="10"/>
      <c r="R11220" s="10"/>
      <c r="S11220" s="10"/>
      <c r="V11220" s="10">
        <f>SQRT((N11220*N11220)+(O11220*O11220)+((P11220*P11220)+(Q11220*Q11220)+(R11220*R11220)+(S11220*S11220)+(T11220*T11220)+(U11220*U11220)))</f>
        <v>0.1</v>
      </c>
      <c r="W11220" s="8">
        <v>9</v>
      </c>
      <c r="AF11220" s="7" t="s">
        <v>18</v>
      </c>
      <c r="AG11220" s="7" t="s">
        <v>318</v>
      </c>
      <c r="AH11220" s="7" t="s">
        <v>436</v>
      </c>
      <c r="AI11220" s="7" t="s">
        <v>436</v>
      </c>
      <c r="AJ11220" s="7" t="s">
        <v>436</v>
      </c>
    </row>
    <row r="11221" spans="1:42" ht="15.75" customHeight="1">
      <c r="A11221" s="17">
        <v>38605</v>
      </c>
      <c r="B11221" s="22" t="s">
        <v>1896</v>
      </c>
      <c r="C11221" s="22" t="s">
        <v>1896</v>
      </c>
      <c r="D11221" s="22" t="s">
        <v>1899</v>
      </c>
      <c r="E11221" s="7" t="s">
        <v>313</v>
      </c>
      <c r="F11221" s="7" t="s">
        <v>892</v>
      </c>
      <c r="G11221" s="7" t="s">
        <v>892</v>
      </c>
      <c r="H11221" s="7" t="s">
        <v>123</v>
      </c>
      <c r="I11221" s="7">
        <v>1702</v>
      </c>
      <c r="J11221" s="7" t="s">
        <v>119</v>
      </c>
      <c r="K11221" s="10">
        <v>13.5</v>
      </c>
      <c r="L11221" s="7" t="s">
        <v>22</v>
      </c>
      <c r="M11221" s="10">
        <v>2.2000000000000002</v>
      </c>
      <c r="N11221" s="10">
        <v>0.1</v>
      </c>
      <c r="O11221" s="7"/>
      <c r="V11221" s="10">
        <f>SQRT((N11221*N11221)+(O11221*O11221)+((P11221*P11221)+(Q11221*Q11221)+(R11221*R11221)+(S11221*S11221)+(T11221*T11221)+(U11221*U11221)))</f>
        <v>0.1</v>
      </c>
      <c r="W11221" s="7">
        <v>9</v>
      </c>
      <c r="AG11221" s="7" t="s">
        <v>119</v>
      </c>
      <c r="AH11221" s="7" t="s">
        <v>436</v>
      </c>
      <c r="AI11221" s="7" t="s">
        <v>436</v>
      </c>
      <c r="AJ11221" s="7" t="s">
        <v>436</v>
      </c>
    </row>
    <row r="11222" spans="1:42" ht="15.75" customHeight="1">
      <c r="A11222" s="17">
        <v>39494</v>
      </c>
      <c r="B11222" s="22" t="s">
        <v>1899</v>
      </c>
      <c r="C11222" s="22" t="s">
        <v>1896</v>
      </c>
      <c r="D11222" s="22" t="s">
        <v>1899</v>
      </c>
      <c r="E11222" s="7" t="s">
        <v>313</v>
      </c>
      <c r="F11222" s="7" t="s">
        <v>13</v>
      </c>
      <c r="G11222" s="7" t="s">
        <v>749</v>
      </c>
      <c r="H11222" s="7" t="s">
        <v>123</v>
      </c>
      <c r="I11222" s="7">
        <v>1702</v>
      </c>
      <c r="J11222" s="7" t="s">
        <v>515</v>
      </c>
      <c r="K11222" s="10">
        <v>13.5</v>
      </c>
      <c r="L11222" s="7" t="s">
        <v>22</v>
      </c>
      <c r="M11222" s="10">
        <v>2.2000000000000002</v>
      </c>
      <c r="P11222" s="10"/>
      <c r="Q11222" s="10"/>
      <c r="R11222" s="10"/>
      <c r="S11222" s="10"/>
      <c r="V11222" s="10" t="s">
        <v>1888</v>
      </c>
      <c r="W11222" s="8"/>
      <c r="AF11222" s="7" t="s">
        <v>317</v>
      </c>
      <c r="AG11222" s="7" t="s">
        <v>318</v>
      </c>
      <c r="AH11222" s="7" t="s">
        <v>436</v>
      </c>
      <c r="AI11222" s="7" t="s">
        <v>436</v>
      </c>
      <c r="AJ11222" s="7" t="s">
        <v>436</v>
      </c>
    </row>
    <row r="11223" spans="1:42" ht="15.75" customHeight="1">
      <c r="A11223" s="17">
        <v>38605</v>
      </c>
      <c r="B11223" s="22" t="s">
        <v>1896</v>
      </c>
      <c r="C11223" s="22" t="s">
        <v>1896</v>
      </c>
      <c r="D11223" s="22" t="s">
        <v>1899</v>
      </c>
      <c r="E11223" s="7" t="s">
        <v>313</v>
      </c>
      <c r="F11223" s="7" t="s">
        <v>892</v>
      </c>
      <c r="G11223" s="7" t="s">
        <v>892</v>
      </c>
      <c r="H11223" s="7" t="s">
        <v>15</v>
      </c>
      <c r="I11223" s="7">
        <v>1703</v>
      </c>
      <c r="J11223" s="7" t="s">
        <v>315</v>
      </c>
      <c r="K11223" s="10">
        <v>17.399999999999999</v>
      </c>
      <c r="L11223" s="7" t="s">
        <v>22</v>
      </c>
      <c r="M11223" s="10">
        <v>0.4</v>
      </c>
      <c r="N11223" s="10">
        <v>0.1</v>
      </c>
      <c r="O11223" s="7"/>
      <c r="V11223" s="10">
        <f>SQRT((N11223*N11223)+(O11223*O11223)+((P11223*P11223)+(Q11223*Q11223)+(R11223*R11223)+(S11223*S11223)+(T11223*T11223)+(U11223*U11223)))</f>
        <v>0.1</v>
      </c>
      <c r="W11223" s="7">
        <v>9</v>
      </c>
      <c r="AG11223" s="7" t="s">
        <v>119</v>
      </c>
      <c r="AH11223" s="7" t="s">
        <v>436</v>
      </c>
      <c r="AI11223" s="7" t="s">
        <v>436</v>
      </c>
      <c r="AJ11223" s="7" t="s">
        <v>436</v>
      </c>
      <c r="AP11223" s="7" t="s">
        <v>1080</v>
      </c>
    </row>
    <row r="11224" spans="1:42" ht="15.75" customHeight="1">
      <c r="A11224" s="17">
        <v>39494</v>
      </c>
      <c r="B11224" s="22" t="s">
        <v>1899</v>
      </c>
      <c r="C11224" s="22" t="s">
        <v>1896</v>
      </c>
      <c r="D11224" s="22" t="s">
        <v>1899</v>
      </c>
      <c r="E11224" s="7" t="s">
        <v>313</v>
      </c>
      <c r="F11224" s="7" t="s">
        <v>13</v>
      </c>
      <c r="G11224" s="7" t="s">
        <v>749</v>
      </c>
      <c r="H11224" s="7" t="s">
        <v>15</v>
      </c>
      <c r="I11224" s="7">
        <v>1703</v>
      </c>
      <c r="J11224" s="7" t="s">
        <v>515</v>
      </c>
      <c r="K11224" s="10">
        <v>17.399999999999999</v>
      </c>
      <c r="L11224" s="7" t="s">
        <v>22</v>
      </c>
      <c r="M11224" s="10">
        <v>0.4</v>
      </c>
      <c r="P11224" s="10"/>
      <c r="Q11224" s="10"/>
      <c r="R11224" s="10"/>
      <c r="S11224" s="10"/>
      <c r="V11224" s="10" t="s">
        <v>1888</v>
      </c>
      <c r="W11224" s="8"/>
      <c r="AF11224" s="7" t="s">
        <v>317</v>
      </c>
      <c r="AG11224" s="7" t="s">
        <v>318</v>
      </c>
      <c r="AH11224" s="7" t="s">
        <v>436</v>
      </c>
      <c r="AI11224" s="7" t="s">
        <v>436</v>
      </c>
      <c r="AJ11224" s="7" t="s">
        <v>436</v>
      </c>
    </row>
    <row r="11225" spans="1:42" ht="15.75" customHeight="1">
      <c r="A11225" s="17">
        <v>38605</v>
      </c>
      <c r="B11225" s="22" t="s">
        <v>1896</v>
      </c>
      <c r="C11225" s="22" t="s">
        <v>1896</v>
      </c>
      <c r="D11225" s="22" t="s">
        <v>1899</v>
      </c>
      <c r="E11225" s="7" t="s">
        <v>313</v>
      </c>
      <c r="F11225" s="7" t="s">
        <v>892</v>
      </c>
      <c r="G11225" s="7" t="s">
        <v>892</v>
      </c>
      <c r="H11225" s="7" t="s">
        <v>15</v>
      </c>
      <c r="I11225" s="7">
        <v>1704</v>
      </c>
      <c r="J11225" s="7" t="s">
        <v>119</v>
      </c>
      <c r="K11225" s="10">
        <v>18.899999999999999</v>
      </c>
      <c r="L11225" s="7" t="s">
        <v>22</v>
      </c>
      <c r="M11225" s="10">
        <v>1.1000000000000001</v>
      </c>
      <c r="N11225" s="10">
        <v>0.1</v>
      </c>
      <c r="O11225" s="7"/>
      <c r="V11225" s="10">
        <f>SQRT((N11225*N11225)+(O11225*O11225)+((P11225*P11225)+(Q11225*Q11225)+(R11225*R11225)+(S11225*S11225)+(T11225*T11225)+(U11225*U11225)))</f>
        <v>0.1</v>
      </c>
      <c r="W11225" s="7">
        <v>5</v>
      </c>
      <c r="AG11225" s="7" t="s">
        <v>119</v>
      </c>
      <c r="AH11225" s="7" t="s">
        <v>436</v>
      </c>
      <c r="AI11225" s="7" t="s">
        <v>436</v>
      </c>
      <c r="AJ11225" s="7" t="s">
        <v>436</v>
      </c>
    </row>
    <row r="11226" spans="1:42" ht="15.75" customHeight="1">
      <c r="A11226" s="17">
        <v>39494</v>
      </c>
      <c r="B11226" s="22" t="s">
        <v>1899</v>
      </c>
      <c r="C11226" s="22" t="s">
        <v>1896</v>
      </c>
      <c r="D11226" s="22" t="s">
        <v>1899</v>
      </c>
      <c r="E11226" s="7" t="s">
        <v>313</v>
      </c>
      <c r="F11226" s="7" t="s">
        <v>13</v>
      </c>
      <c r="G11226" s="7" t="s">
        <v>749</v>
      </c>
      <c r="H11226" s="7" t="s">
        <v>15</v>
      </c>
      <c r="I11226" s="7">
        <v>1704</v>
      </c>
      <c r="J11226" s="7" t="s">
        <v>515</v>
      </c>
      <c r="K11226" s="10">
        <v>18.899999999999999</v>
      </c>
      <c r="L11226" s="7" t="s">
        <v>22</v>
      </c>
      <c r="M11226" s="10">
        <v>1.1000000000000001</v>
      </c>
      <c r="P11226" s="10"/>
      <c r="Q11226" s="10"/>
      <c r="R11226" s="10"/>
      <c r="S11226" s="10"/>
      <c r="V11226" s="10" t="s">
        <v>1888</v>
      </c>
      <c r="W11226" s="8"/>
      <c r="AF11226" s="7" t="s">
        <v>317</v>
      </c>
      <c r="AG11226" s="7" t="s">
        <v>318</v>
      </c>
      <c r="AH11226" s="7" t="s">
        <v>436</v>
      </c>
      <c r="AI11226" s="7" t="s">
        <v>436</v>
      </c>
      <c r="AJ11226" s="7" t="s">
        <v>436</v>
      </c>
    </row>
    <row r="11227" spans="1:42" ht="15.75" customHeight="1">
      <c r="A11227" s="17">
        <v>38605</v>
      </c>
      <c r="B11227" s="22" t="s">
        <v>1896</v>
      </c>
      <c r="C11227" s="22" t="s">
        <v>1896</v>
      </c>
      <c r="D11227" s="22" t="s">
        <v>1899</v>
      </c>
      <c r="E11227" s="7" t="s">
        <v>313</v>
      </c>
      <c r="F11227" s="7" t="s">
        <v>892</v>
      </c>
      <c r="G11227" s="7" t="s">
        <v>892</v>
      </c>
      <c r="H11227" s="7" t="s">
        <v>15</v>
      </c>
      <c r="I11227" s="7">
        <v>1705</v>
      </c>
      <c r="J11227" s="7" t="s">
        <v>119</v>
      </c>
      <c r="K11227" s="10">
        <v>21</v>
      </c>
      <c r="L11227" s="7" t="s">
        <v>22</v>
      </c>
      <c r="M11227" s="10">
        <v>3.5</v>
      </c>
      <c r="N11227" s="10">
        <v>0.1</v>
      </c>
      <c r="O11227" s="7"/>
      <c r="V11227" s="10">
        <f>SQRT((N11227*N11227)+(O11227*O11227)+((P11227*P11227)+(Q11227*Q11227)+(R11227*R11227)+(S11227*S11227)+(T11227*T11227)+(U11227*U11227)))</f>
        <v>0.1</v>
      </c>
      <c r="W11227" s="7">
        <v>5</v>
      </c>
      <c r="AG11227" s="7" t="s">
        <v>119</v>
      </c>
      <c r="AH11227" s="7" t="s">
        <v>436</v>
      </c>
      <c r="AI11227" s="7" t="s">
        <v>436</v>
      </c>
      <c r="AJ11227" s="7" t="s">
        <v>436</v>
      </c>
    </row>
    <row r="11228" spans="1:42" ht="15.75" customHeight="1">
      <c r="A11228" s="17">
        <v>39494</v>
      </c>
      <c r="B11228" s="22" t="s">
        <v>1899</v>
      </c>
      <c r="C11228" s="22" t="s">
        <v>1896</v>
      </c>
      <c r="D11228" s="22" t="s">
        <v>1899</v>
      </c>
      <c r="E11228" s="7" t="s">
        <v>313</v>
      </c>
      <c r="F11228" s="7" t="s">
        <v>13</v>
      </c>
      <c r="G11228" s="7" t="s">
        <v>749</v>
      </c>
      <c r="H11228" s="7" t="s">
        <v>15</v>
      </c>
      <c r="I11228" s="7">
        <v>1705</v>
      </c>
      <c r="J11228" s="7" t="s">
        <v>515</v>
      </c>
      <c r="K11228" s="10">
        <v>21</v>
      </c>
      <c r="L11228" s="7" t="s">
        <v>22</v>
      </c>
      <c r="M11228" s="10">
        <v>3.5</v>
      </c>
      <c r="P11228" s="10"/>
      <c r="Q11228" s="10"/>
      <c r="R11228" s="10"/>
      <c r="S11228" s="10"/>
      <c r="V11228" s="10" t="s">
        <v>1888</v>
      </c>
      <c r="W11228" s="8"/>
      <c r="AF11228" s="7" t="s">
        <v>317</v>
      </c>
      <c r="AG11228" s="7" t="s">
        <v>318</v>
      </c>
      <c r="AH11228" s="7" t="s">
        <v>436</v>
      </c>
      <c r="AI11228" s="7" t="s">
        <v>436</v>
      </c>
      <c r="AJ11228" s="7" t="s">
        <v>436</v>
      </c>
    </row>
    <row r="11229" spans="1:42" ht="15.75" customHeight="1">
      <c r="A11229" s="17">
        <v>38605</v>
      </c>
      <c r="B11229" s="22" t="s">
        <v>1896</v>
      </c>
      <c r="C11229" s="22" t="s">
        <v>1896</v>
      </c>
      <c r="D11229" s="22" t="s">
        <v>1899</v>
      </c>
      <c r="E11229" s="7" t="s">
        <v>313</v>
      </c>
      <c r="F11229" s="7" t="s">
        <v>892</v>
      </c>
      <c r="G11229" s="7" t="s">
        <v>892</v>
      </c>
      <c r="H11229" s="7" t="s">
        <v>15</v>
      </c>
      <c r="I11229" s="7">
        <v>1706</v>
      </c>
      <c r="J11229" s="7" t="s">
        <v>119</v>
      </c>
      <c r="K11229" s="10">
        <v>19.899999999999999</v>
      </c>
      <c r="L11229" s="7" t="s">
        <v>22</v>
      </c>
      <c r="M11229" s="10">
        <v>0.8</v>
      </c>
      <c r="N11229" s="10">
        <v>0.1</v>
      </c>
      <c r="O11229" s="7"/>
      <c r="V11229" s="10">
        <f>SQRT((N11229*N11229)+(O11229*O11229)+((P11229*P11229)+(Q11229*Q11229)+(R11229*R11229)+(S11229*S11229)+(T11229*T11229)+(U11229*U11229)))</f>
        <v>0.1</v>
      </c>
      <c r="W11229" s="7">
        <v>8</v>
      </c>
      <c r="AG11229" s="7" t="s">
        <v>119</v>
      </c>
      <c r="AH11229" s="7" t="s">
        <v>436</v>
      </c>
      <c r="AI11229" s="7" t="s">
        <v>436</v>
      </c>
      <c r="AJ11229" s="7" t="s">
        <v>436</v>
      </c>
    </row>
    <row r="11230" spans="1:42" ht="15.75" customHeight="1">
      <c r="A11230" s="17">
        <v>39494</v>
      </c>
      <c r="B11230" s="22" t="s">
        <v>1899</v>
      </c>
      <c r="C11230" s="22" t="s">
        <v>1896</v>
      </c>
      <c r="D11230" s="22" t="s">
        <v>1899</v>
      </c>
      <c r="E11230" s="7" t="s">
        <v>313</v>
      </c>
      <c r="F11230" s="7" t="s">
        <v>13</v>
      </c>
      <c r="G11230" s="7" t="s">
        <v>749</v>
      </c>
      <c r="H11230" s="7" t="s">
        <v>15</v>
      </c>
      <c r="I11230" s="7">
        <v>1706</v>
      </c>
      <c r="J11230" s="7" t="s">
        <v>320</v>
      </c>
      <c r="K11230" s="10">
        <v>19.899999999999999</v>
      </c>
      <c r="L11230" s="7" t="s">
        <v>22</v>
      </c>
      <c r="M11230" s="10">
        <v>0.8</v>
      </c>
      <c r="P11230" s="10"/>
      <c r="Q11230" s="10"/>
      <c r="R11230" s="10"/>
      <c r="S11230" s="10"/>
      <c r="V11230" s="10" t="s">
        <v>1888</v>
      </c>
      <c r="W11230" s="8"/>
      <c r="AG11230" s="7" t="s">
        <v>318</v>
      </c>
      <c r="AH11230" s="7" t="s">
        <v>436</v>
      </c>
      <c r="AI11230" s="7" t="s">
        <v>436</v>
      </c>
      <c r="AJ11230" s="7" t="s">
        <v>436</v>
      </c>
    </row>
    <row r="11231" spans="1:42" ht="15.75" customHeight="1">
      <c r="A11231" s="17">
        <v>40121</v>
      </c>
      <c r="B11231" s="22" t="s">
        <v>1900</v>
      </c>
      <c r="C11231" s="22" t="s">
        <v>1896</v>
      </c>
      <c r="D11231" s="22" t="s">
        <v>1899</v>
      </c>
      <c r="E11231" s="7" t="s">
        <v>313</v>
      </c>
      <c r="F11231" s="7" t="s">
        <v>1291</v>
      </c>
      <c r="G11231" s="7" t="s">
        <v>1293</v>
      </c>
      <c r="H11231" s="7" t="s">
        <v>15</v>
      </c>
      <c r="I11231" s="7">
        <v>1706</v>
      </c>
      <c r="J11231" s="7" t="s">
        <v>515</v>
      </c>
      <c r="K11231" s="10">
        <v>19.899999999999999</v>
      </c>
      <c r="L11231" s="7" t="s">
        <v>22</v>
      </c>
      <c r="M11231" s="10">
        <v>0.8</v>
      </c>
      <c r="O11231" s="7"/>
      <c r="V11231" s="10" t="s">
        <v>1888</v>
      </c>
      <c r="W11231" s="7" t="s">
        <v>317</v>
      </c>
      <c r="AE11231" s="7" t="s">
        <v>317</v>
      </c>
      <c r="AG11231" s="7" t="s">
        <v>318</v>
      </c>
      <c r="AH11231" s="7" t="s">
        <v>436</v>
      </c>
      <c r="AI11231" s="7" t="s">
        <v>436</v>
      </c>
      <c r="AJ11231" s="7" t="s">
        <v>436</v>
      </c>
    </row>
    <row r="11232" spans="1:42" ht="15.75" customHeight="1">
      <c r="A11232" s="17">
        <v>38605</v>
      </c>
      <c r="B11232" s="22" t="s">
        <v>1896</v>
      </c>
      <c r="C11232" s="22" t="s">
        <v>1896</v>
      </c>
      <c r="D11232" s="22" t="s">
        <v>1899</v>
      </c>
      <c r="E11232" s="7" t="s">
        <v>313</v>
      </c>
      <c r="F11232" s="7" t="s">
        <v>892</v>
      </c>
      <c r="G11232" s="7" t="s">
        <v>892</v>
      </c>
      <c r="H11232" s="7" t="s">
        <v>123</v>
      </c>
      <c r="I11232" s="7">
        <v>1707</v>
      </c>
      <c r="J11232" s="7" t="s">
        <v>119</v>
      </c>
      <c r="K11232" s="10">
        <v>19.600000000000001</v>
      </c>
      <c r="L11232" s="7" t="s">
        <v>16</v>
      </c>
      <c r="M11232" s="10">
        <v>1.4</v>
      </c>
      <c r="N11232" s="10">
        <v>0.2</v>
      </c>
      <c r="O11232" s="7"/>
      <c r="V11232" s="10">
        <f>SQRT((N11232*N11232)+(O11232*O11232)+((P11232*P11232)+(Q11232*Q11232)+(R11232*R11232)+(S11232*S11232)+(T11232*T11232)+(U11232*U11232)))</f>
        <v>0.2</v>
      </c>
      <c r="W11232" s="7">
        <v>9</v>
      </c>
      <c r="AG11232" s="7" t="s">
        <v>119</v>
      </c>
      <c r="AH11232" s="7" t="s">
        <v>436</v>
      </c>
      <c r="AI11232" s="7" t="s">
        <v>436</v>
      </c>
      <c r="AJ11232" s="7" t="s">
        <v>436</v>
      </c>
    </row>
    <row r="11233" spans="1:42" ht="15.75" customHeight="1">
      <c r="A11233" s="17">
        <v>39529</v>
      </c>
      <c r="B11233" s="22" t="s">
        <v>1899</v>
      </c>
      <c r="C11233" s="22" t="s">
        <v>1896</v>
      </c>
      <c r="D11233" s="22" t="s">
        <v>1899</v>
      </c>
      <c r="E11233" s="7" t="s">
        <v>313</v>
      </c>
      <c r="F11233" s="7" t="s">
        <v>13</v>
      </c>
      <c r="G11233" s="7" t="s">
        <v>749</v>
      </c>
      <c r="H11233" s="7" t="s">
        <v>123</v>
      </c>
      <c r="I11233" s="7">
        <v>1707</v>
      </c>
      <c r="J11233" s="7" t="s">
        <v>515</v>
      </c>
      <c r="K11233" s="10">
        <v>19.600000000000001</v>
      </c>
      <c r="L11233" s="7" t="s">
        <v>16</v>
      </c>
      <c r="M11233" s="10">
        <v>1.4</v>
      </c>
      <c r="P11233" s="10"/>
      <c r="Q11233" s="10"/>
      <c r="R11233" s="10"/>
      <c r="S11233" s="10"/>
      <c r="V11233" s="10" t="s">
        <v>1888</v>
      </c>
      <c r="W11233" s="8"/>
      <c r="AF11233" s="7" t="s">
        <v>317</v>
      </c>
      <c r="AG11233" s="7" t="s">
        <v>318</v>
      </c>
      <c r="AH11233" s="7" t="s">
        <v>436</v>
      </c>
      <c r="AI11233" s="7" t="s">
        <v>436</v>
      </c>
      <c r="AJ11233" s="7" t="s">
        <v>436</v>
      </c>
    </row>
    <row r="11234" spans="1:42" ht="15.75" customHeight="1">
      <c r="A11234" s="17">
        <v>38605</v>
      </c>
      <c r="B11234" s="22" t="s">
        <v>1896</v>
      </c>
      <c r="C11234" s="22" t="s">
        <v>1896</v>
      </c>
      <c r="D11234" s="22" t="s">
        <v>1899</v>
      </c>
      <c r="E11234" s="7" t="s">
        <v>313</v>
      </c>
      <c r="F11234" s="7" t="s">
        <v>892</v>
      </c>
      <c r="G11234" s="7" t="s">
        <v>892</v>
      </c>
      <c r="H11234" s="7" t="s">
        <v>15</v>
      </c>
      <c r="I11234" s="7">
        <v>1708</v>
      </c>
      <c r="J11234" s="7" t="s">
        <v>119</v>
      </c>
      <c r="K11234" s="10">
        <v>21.9</v>
      </c>
      <c r="L11234" s="7" t="s">
        <v>22</v>
      </c>
      <c r="M11234" s="10">
        <v>1.8</v>
      </c>
      <c r="N11234" s="10">
        <v>0.1</v>
      </c>
      <c r="O11234" s="7"/>
      <c r="V11234" s="10">
        <f>SQRT((N11234*N11234)+(O11234*O11234)+((P11234*P11234)+(Q11234*Q11234)+(R11234*R11234)+(S11234*S11234)+(T11234*T11234)+(U11234*U11234)))</f>
        <v>0.1</v>
      </c>
      <c r="W11234" s="7">
        <v>7</v>
      </c>
      <c r="AG11234" s="7" t="s">
        <v>119</v>
      </c>
      <c r="AH11234" s="7" t="s">
        <v>436</v>
      </c>
      <c r="AI11234" s="7" t="s">
        <v>436</v>
      </c>
      <c r="AJ11234" s="7" t="s">
        <v>436</v>
      </c>
    </row>
    <row r="11235" spans="1:42" ht="15.75" customHeight="1">
      <c r="A11235" s="17">
        <v>39494</v>
      </c>
      <c r="B11235" s="22" t="s">
        <v>1899</v>
      </c>
      <c r="C11235" s="22" t="s">
        <v>1896</v>
      </c>
      <c r="D11235" s="22" t="s">
        <v>1899</v>
      </c>
      <c r="E11235" s="7" t="s">
        <v>313</v>
      </c>
      <c r="F11235" s="7" t="s">
        <v>13</v>
      </c>
      <c r="G11235" s="7" t="s">
        <v>749</v>
      </c>
      <c r="H11235" s="7" t="s">
        <v>15</v>
      </c>
      <c r="I11235" s="7">
        <v>1708</v>
      </c>
      <c r="J11235" s="7" t="s">
        <v>515</v>
      </c>
      <c r="K11235" s="10">
        <v>21.9</v>
      </c>
      <c r="L11235" s="7" t="s">
        <v>22</v>
      </c>
      <c r="M11235" s="10">
        <v>1.8</v>
      </c>
      <c r="P11235" s="10"/>
      <c r="Q11235" s="10"/>
      <c r="R11235" s="10"/>
      <c r="S11235" s="10"/>
      <c r="V11235" s="10" t="s">
        <v>1888</v>
      </c>
      <c r="W11235" s="8"/>
      <c r="AF11235" s="7" t="s">
        <v>317</v>
      </c>
      <c r="AG11235" s="7" t="s">
        <v>318</v>
      </c>
      <c r="AH11235" s="7" t="s">
        <v>436</v>
      </c>
      <c r="AI11235" s="7" t="s">
        <v>436</v>
      </c>
      <c r="AJ11235" s="7" t="s">
        <v>436</v>
      </c>
    </row>
    <row r="11236" spans="1:42" ht="15.75" customHeight="1">
      <c r="A11236" s="17">
        <v>38605</v>
      </c>
      <c r="B11236" s="22" t="s">
        <v>1896</v>
      </c>
      <c r="C11236" s="22" t="s">
        <v>1896</v>
      </c>
      <c r="D11236" s="22" t="s">
        <v>1899</v>
      </c>
      <c r="E11236" s="7" t="s">
        <v>313</v>
      </c>
      <c r="F11236" s="7" t="s">
        <v>892</v>
      </c>
      <c r="G11236" s="7" t="s">
        <v>892</v>
      </c>
      <c r="H11236" s="7" t="s">
        <v>123</v>
      </c>
      <c r="I11236" s="7">
        <v>1709</v>
      </c>
      <c r="J11236" s="7" t="s">
        <v>119</v>
      </c>
      <c r="K11236" s="10">
        <v>22.2</v>
      </c>
      <c r="L11236" s="7" t="s">
        <v>22</v>
      </c>
      <c r="M11236" s="10">
        <v>3.2</v>
      </c>
      <c r="N11236" s="10">
        <v>0.3</v>
      </c>
      <c r="O11236" s="7"/>
      <c r="V11236" s="10">
        <f>SQRT((N11236*N11236)+(O11236*O11236)+((P11236*P11236)+(Q11236*Q11236)+(R11236*R11236)+(S11236*S11236)+(T11236*T11236)+(U11236*U11236)))</f>
        <v>0.3</v>
      </c>
      <c r="W11236" s="7">
        <v>6</v>
      </c>
      <c r="AG11236" s="7" t="s">
        <v>119</v>
      </c>
      <c r="AH11236" s="7" t="s">
        <v>436</v>
      </c>
      <c r="AI11236" s="7" t="s">
        <v>436</v>
      </c>
      <c r="AJ11236" s="7" t="s">
        <v>436</v>
      </c>
    </row>
    <row r="11237" spans="1:42" ht="15.75" customHeight="1">
      <c r="A11237" s="17">
        <v>39494</v>
      </c>
      <c r="B11237" s="22" t="s">
        <v>1899</v>
      </c>
      <c r="C11237" s="22" t="s">
        <v>1896</v>
      </c>
      <c r="D11237" s="22" t="s">
        <v>1899</v>
      </c>
      <c r="E11237" s="7" t="s">
        <v>313</v>
      </c>
      <c r="F11237" s="7" t="s">
        <v>13</v>
      </c>
      <c r="G11237" s="7" t="s">
        <v>749</v>
      </c>
      <c r="H11237" s="7" t="s">
        <v>123</v>
      </c>
      <c r="I11237" s="7">
        <v>1709</v>
      </c>
      <c r="J11237" s="7" t="s">
        <v>515</v>
      </c>
      <c r="K11237" s="10">
        <v>22.2</v>
      </c>
      <c r="L11237" s="7" t="s">
        <v>22</v>
      </c>
      <c r="M11237" s="10">
        <v>3.2</v>
      </c>
      <c r="P11237" s="10"/>
      <c r="Q11237" s="10"/>
      <c r="R11237" s="10"/>
      <c r="S11237" s="10"/>
      <c r="V11237" s="10" t="s">
        <v>1888</v>
      </c>
      <c r="W11237" s="8"/>
      <c r="AF11237" s="7" t="s">
        <v>317</v>
      </c>
      <c r="AG11237" s="7" t="s">
        <v>318</v>
      </c>
      <c r="AH11237" s="7" t="s">
        <v>436</v>
      </c>
      <c r="AI11237" s="7" t="s">
        <v>436</v>
      </c>
      <c r="AJ11237" s="7" t="s">
        <v>436</v>
      </c>
    </row>
    <row r="11238" spans="1:42" ht="15.75" customHeight="1">
      <c r="A11238" s="17">
        <v>38605</v>
      </c>
      <c r="B11238" s="22" t="s">
        <v>1896</v>
      </c>
      <c r="C11238" s="22" t="s">
        <v>1896</v>
      </c>
      <c r="D11238" s="22" t="s">
        <v>1899</v>
      </c>
      <c r="E11238" s="7" t="s">
        <v>313</v>
      </c>
      <c r="F11238" s="7" t="s">
        <v>892</v>
      </c>
      <c r="G11238" s="7" t="s">
        <v>892</v>
      </c>
      <c r="H11238" s="7" t="s">
        <v>15</v>
      </c>
      <c r="I11238" s="7">
        <v>1710</v>
      </c>
      <c r="J11238" s="7" t="s">
        <v>119</v>
      </c>
      <c r="K11238" s="10">
        <v>23.8</v>
      </c>
      <c r="L11238" s="7" t="s">
        <v>22</v>
      </c>
      <c r="M11238" s="10">
        <v>1.2</v>
      </c>
      <c r="N11238" s="10">
        <v>0.1</v>
      </c>
      <c r="O11238" s="7"/>
      <c r="V11238" s="10">
        <f>SQRT((N11238*N11238)+(O11238*O11238)+((P11238*P11238)+(Q11238*Q11238)+(R11238*R11238)+(S11238*S11238)+(T11238*T11238)+(U11238*U11238)))</f>
        <v>0.1</v>
      </c>
      <c r="W11238" s="7">
        <v>4</v>
      </c>
      <c r="AG11238" s="7" t="s">
        <v>119</v>
      </c>
      <c r="AH11238" s="7" t="s">
        <v>436</v>
      </c>
      <c r="AI11238" s="7" t="s">
        <v>436</v>
      </c>
      <c r="AJ11238" s="7" t="s">
        <v>436</v>
      </c>
    </row>
    <row r="11239" spans="1:42" ht="15.75" customHeight="1">
      <c r="A11239" s="17">
        <v>39494</v>
      </c>
      <c r="B11239" s="22" t="s">
        <v>1899</v>
      </c>
      <c r="C11239" s="22" t="s">
        <v>1896</v>
      </c>
      <c r="D11239" s="22" t="s">
        <v>1899</v>
      </c>
      <c r="E11239" s="7" t="s">
        <v>313</v>
      </c>
      <c r="F11239" s="7" t="s">
        <v>13</v>
      </c>
      <c r="G11239" s="7" t="s">
        <v>749</v>
      </c>
      <c r="H11239" s="7" t="s">
        <v>15</v>
      </c>
      <c r="I11239" s="7">
        <v>1710</v>
      </c>
      <c r="J11239" s="7" t="s">
        <v>515</v>
      </c>
      <c r="K11239" s="10">
        <v>23.8</v>
      </c>
      <c r="L11239" s="7" t="s">
        <v>22</v>
      </c>
      <c r="M11239" s="10">
        <v>1.2</v>
      </c>
      <c r="P11239" s="10"/>
      <c r="Q11239" s="10"/>
      <c r="R11239" s="10"/>
      <c r="S11239" s="10"/>
      <c r="V11239" s="10" t="s">
        <v>1888</v>
      </c>
      <c r="W11239" s="8"/>
      <c r="AF11239" s="7" t="s">
        <v>317</v>
      </c>
      <c r="AG11239" s="7" t="s">
        <v>318</v>
      </c>
      <c r="AH11239" s="7" t="s">
        <v>436</v>
      </c>
      <c r="AI11239" s="7" t="s">
        <v>436</v>
      </c>
      <c r="AJ11239" s="7" t="s">
        <v>436</v>
      </c>
    </row>
    <row r="11240" spans="1:42" ht="15.75" customHeight="1">
      <c r="A11240" s="17">
        <v>38605</v>
      </c>
      <c r="B11240" s="22" t="s">
        <v>1896</v>
      </c>
      <c r="C11240" s="22" t="s">
        <v>1896</v>
      </c>
      <c r="D11240" s="22" t="s">
        <v>1899</v>
      </c>
      <c r="E11240" s="7" t="s">
        <v>313</v>
      </c>
      <c r="F11240" s="7" t="s">
        <v>892</v>
      </c>
      <c r="G11240" s="7" t="s">
        <v>892</v>
      </c>
      <c r="H11240" s="7" t="s">
        <v>15</v>
      </c>
      <c r="I11240" s="7">
        <v>1711</v>
      </c>
      <c r="J11240" s="7" t="s">
        <v>119</v>
      </c>
      <c r="K11240" s="10">
        <v>24.2</v>
      </c>
      <c r="L11240" s="7" t="s">
        <v>22</v>
      </c>
      <c r="M11240" s="10">
        <v>1.2</v>
      </c>
      <c r="N11240" s="10">
        <v>0.1</v>
      </c>
      <c r="O11240" s="7"/>
      <c r="V11240" s="10">
        <f>SQRT((N11240*N11240)+(O11240*O11240)+((P11240*P11240)+(Q11240*Q11240)+(R11240*R11240)+(S11240*S11240)+(T11240*T11240)+(U11240*U11240)))</f>
        <v>0.1</v>
      </c>
      <c r="W11240" s="7">
        <v>6</v>
      </c>
      <c r="AG11240" s="7" t="s">
        <v>119</v>
      </c>
      <c r="AH11240" s="7" t="s">
        <v>436</v>
      </c>
      <c r="AI11240" s="7" t="s">
        <v>436</v>
      </c>
      <c r="AJ11240" s="7" t="s">
        <v>436</v>
      </c>
    </row>
    <row r="11241" spans="1:42" ht="15.75" customHeight="1">
      <c r="A11241" s="17">
        <v>39494</v>
      </c>
      <c r="B11241" s="22" t="s">
        <v>1899</v>
      </c>
      <c r="C11241" s="22" t="s">
        <v>1896</v>
      </c>
      <c r="D11241" s="22" t="s">
        <v>1899</v>
      </c>
      <c r="E11241" s="7" t="s">
        <v>313</v>
      </c>
      <c r="F11241" s="7" t="s">
        <v>13</v>
      </c>
      <c r="G11241" s="7" t="s">
        <v>749</v>
      </c>
      <c r="H11241" s="7" t="s">
        <v>15</v>
      </c>
      <c r="I11241" s="7">
        <v>1711</v>
      </c>
      <c r="J11241" s="7" t="s">
        <v>515</v>
      </c>
      <c r="K11241" s="10">
        <v>24.2</v>
      </c>
      <c r="L11241" s="7" t="s">
        <v>22</v>
      </c>
      <c r="M11241" s="10">
        <v>1.2</v>
      </c>
      <c r="P11241" s="10"/>
      <c r="Q11241" s="10"/>
      <c r="R11241" s="10"/>
      <c r="S11241" s="10"/>
      <c r="V11241" s="10" t="s">
        <v>1888</v>
      </c>
      <c r="W11241" s="8"/>
      <c r="AF11241" s="7" t="s">
        <v>317</v>
      </c>
      <c r="AG11241" s="7" t="s">
        <v>318</v>
      </c>
      <c r="AH11241" s="7" t="s">
        <v>436</v>
      </c>
      <c r="AI11241" s="7" t="s">
        <v>436</v>
      </c>
      <c r="AJ11241" s="7" t="s">
        <v>436</v>
      </c>
    </row>
    <row r="11242" spans="1:42" ht="15.75" customHeight="1">
      <c r="A11242" s="17">
        <v>38605</v>
      </c>
      <c r="B11242" s="22" t="s">
        <v>1896</v>
      </c>
      <c r="C11242" s="22" t="s">
        <v>1896</v>
      </c>
      <c r="D11242" s="22" t="s">
        <v>1899</v>
      </c>
      <c r="E11242" s="7" t="s">
        <v>313</v>
      </c>
      <c r="F11242" s="7" t="s">
        <v>892</v>
      </c>
      <c r="G11242" s="7" t="s">
        <v>892</v>
      </c>
      <c r="H11242" s="7" t="s">
        <v>15</v>
      </c>
      <c r="I11242" s="7">
        <v>1712</v>
      </c>
      <c r="J11242" s="7" t="s">
        <v>119</v>
      </c>
      <c r="K11242" s="10">
        <v>26.4</v>
      </c>
      <c r="L11242" s="7" t="s">
        <v>16</v>
      </c>
      <c r="M11242" s="10">
        <v>1.6</v>
      </c>
      <c r="N11242" s="10">
        <v>0.1</v>
      </c>
      <c r="O11242" s="7"/>
      <c r="V11242" s="10">
        <f>SQRT((N11242*N11242)+(O11242*O11242)+((P11242*P11242)+(Q11242*Q11242)+(R11242*R11242)+(S11242*S11242)+(T11242*T11242)+(U11242*U11242)))</f>
        <v>0.1</v>
      </c>
      <c r="W11242" s="7">
        <v>5</v>
      </c>
      <c r="AG11242" s="7" t="s">
        <v>119</v>
      </c>
      <c r="AH11242" s="7" t="s">
        <v>436</v>
      </c>
      <c r="AI11242" s="7" t="s">
        <v>436</v>
      </c>
      <c r="AJ11242" s="7" t="s">
        <v>436</v>
      </c>
    </row>
    <row r="11243" spans="1:42" ht="15.75" customHeight="1">
      <c r="A11243" s="17">
        <v>39494</v>
      </c>
      <c r="B11243" s="22" t="s">
        <v>1899</v>
      </c>
      <c r="C11243" s="22" t="s">
        <v>1896</v>
      </c>
      <c r="D11243" s="22" t="s">
        <v>1899</v>
      </c>
      <c r="E11243" s="7" t="s">
        <v>313</v>
      </c>
      <c r="F11243" s="7" t="s">
        <v>13</v>
      </c>
      <c r="G11243" s="7" t="s">
        <v>749</v>
      </c>
      <c r="H11243" s="7" t="s">
        <v>15</v>
      </c>
      <c r="I11243" s="7">
        <v>1712</v>
      </c>
      <c r="J11243" s="7" t="s">
        <v>515</v>
      </c>
      <c r="K11243" s="10">
        <v>26.4</v>
      </c>
      <c r="L11243" s="7" t="s">
        <v>16</v>
      </c>
      <c r="M11243" s="10">
        <v>1.6</v>
      </c>
      <c r="P11243" s="10"/>
      <c r="Q11243" s="10"/>
      <c r="R11243" s="10"/>
      <c r="S11243" s="10"/>
      <c r="V11243" s="10" t="s">
        <v>1888</v>
      </c>
      <c r="W11243" s="8"/>
      <c r="AG11243" s="7" t="s">
        <v>318</v>
      </c>
      <c r="AH11243" s="7" t="s">
        <v>436</v>
      </c>
      <c r="AI11243" s="7" t="s">
        <v>436</v>
      </c>
      <c r="AJ11243" s="7" t="s">
        <v>436</v>
      </c>
    </row>
    <row r="11244" spans="1:42" ht="15.75" customHeight="1">
      <c r="A11244" s="17">
        <v>40123</v>
      </c>
      <c r="B11244" s="22" t="s">
        <v>1900</v>
      </c>
      <c r="C11244" s="22" t="s">
        <v>1896</v>
      </c>
      <c r="D11244" s="22" t="s">
        <v>1899</v>
      </c>
      <c r="E11244" s="7" t="s">
        <v>313</v>
      </c>
      <c r="F11244" s="7" t="s">
        <v>1291</v>
      </c>
      <c r="G11244" s="7" t="s">
        <v>1292</v>
      </c>
      <c r="H11244" s="7" t="s">
        <v>15</v>
      </c>
      <c r="I11244" s="7">
        <v>1712</v>
      </c>
      <c r="J11244" s="7" t="s">
        <v>320</v>
      </c>
      <c r="K11244" s="10">
        <v>26.4</v>
      </c>
      <c r="L11244" s="7" t="s">
        <v>16</v>
      </c>
      <c r="M11244" s="10">
        <v>1.6</v>
      </c>
      <c r="O11244" s="7"/>
      <c r="V11244" s="10" t="s">
        <v>1888</v>
      </c>
      <c r="AE11244" s="7" t="s">
        <v>537</v>
      </c>
      <c r="AG11244" s="7" t="s">
        <v>318</v>
      </c>
      <c r="AH11244" s="7" t="s">
        <v>436</v>
      </c>
      <c r="AI11244" s="7" t="s">
        <v>436</v>
      </c>
      <c r="AJ11244" s="7" t="s">
        <v>436</v>
      </c>
    </row>
    <row r="11245" spans="1:42" ht="15.75" customHeight="1">
      <c r="A11245" s="19">
        <v>40868</v>
      </c>
      <c r="B11245" s="23" t="s">
        <v>1902</v>
      </c>
      <c r="C11245" s="22" t="s">
        <v>1896</v>
      </c>
      <c r="D11245" s="22" t="s">
        <v>1899</v>
      </c>
      <c r="E11245" s="15" t="s">
        <v>313</v>
      </c>
      <c r="F11245" s="15" t="s">
        <v>1291</v>
      </c>
      <c r="G11245" s="15" t="s">
        <v>1291</v>
      </c>
      <c r="H11245" s="15" t="s">
        <v>15</v>
      </c>
      <c r="I11245" s="15">
        <v>1712</v>
      </c>
      <c r="J11245" s="16" t="s">
        <v>1577</v>
      </c>
      <c r="K11245" s="16">
        <v>26.4</v>
      </c>
      <c r="L11245" s="15" t="s">
        <v>16</v>
      </c>
      <c r="M11245" s="16">
        <v>1.6</v>
      </c>
      <c r="N11245" s="16"/>
      <c r="O11245" s="16"/>
      <c r="P11245" s="16"/>
      <c r="Q11245" s="16"/>
      <c r="R11245" s="16"/>
      <c r="S11245" s="16"/>
      <c r="T11245" s="16"/>
      <c r="U11245" s="16"/>
      <c r="V11245" s="10" t="s">
        <v>1888</v>
      </c>
      <c r="W11245" s="15"/>
      <c r="X11245" s="15"/>
      <c r="Y11245" s="15"/>
      <c r="Z11245" s="15"/>
      <c r="AA11245" s="15"/>
      <c r="AB11245" s="15"/>
      <c r="AC11245" s="15"/>
      <c r="AD11245" s="15"/>
      <c r="AE11245" s="15"/>
      <c r="AF11245" s="15"/>
      <c r="AG11245" s="15" t="s">
        <v>318</v>
      </c>
      <c r="AH11245" s="15" t="s">
        <v>436</v>
      </c>
      <c r="AI11245" s="15" t="s">
        <v>436</v>
      </c>
      <c r="AJ11245" s="15" t="s">
        <v>436</v>
      </c>
      <c r="AK11245" s="15"/>
      <c r="AL11245" s="15"/>
      <c r="AM11245" s="15"/>
      <c r="AN11245" s="15"/>
      <c r="AO11245" s="15"/>
      <c r="AP11245" s="16" t="s">
        <v>1577</v>
      </c>
    </row>
    <row r="11246" spans="1:42" ht="15.75" customHeight="1">
      <c r="A11246" s="17">
        <v>38605</v>
      </c>
      <c r="B11246" s="22" t="s">
        <v>1896</v>
      </c>
      <c r="C11246" s="22" t="s">
        <v>1896</v>
      </c>
      <c r="D11246" s="22" t="s">
        <v>1899</v>
      </c>
      <c r="E11246" s="7" t="s">
        <v>313</v>
      </c>
      <c r="F11246" s="7" t="s">
        <v>892</v>
      </c>
      <c r="G11246" s="7" t="s">
        <v>892</v>
      </c>
      <c r="H11246" s="7" t="s">
        <v>123</v>
      </c>
      <c r="I11246" s="7">
        <v>1713</v>
      </c>
      <c r="J11246" s="7" t="s">
        <v>119</v>
      </c>
      <c r="K11246" s="10">
        <v>28.1</v>
      </c>
      <c r="L11246" s="7" t="s">
        <v>22</v>
      </c>
      <c r="M11246" s="10">
        <v>1.7</v>
      </c>
      <c r="N11246" s="10">
        <v>0.1</v>
      </c>
      <c r="O11246" s="7"/>
      <c r="V11246" s="10">
        <f>SQRT((N11246*N11246)+(O11246*O11246)+((P11246*P11246)+(Q11246*Q11246)+(R11246*R11246)+(S11246*S11246)+(T11246*T11246)+(U11246*U11246)))</f>
        <v>0.1</v>
      </c>
      <c r="W11246" s="7">
        <v>6</v>
      </c>
      <c r="AG11246" s="7" t="s">
        <v>119</v>
      </c>
      <c r="AH11246" s="7" t="s">
        <v>436</v>
      </c>
      <c r="AI11246" s="7" t="s">
        <v>436</v>
      </c>
      <c r="AJ11246" s="7" t="s">
        <v>436</v>
      </c>
    </row>
    <row r="11247" spans="1:42" ht="15.75" customHeight="1">
      <c r="A11247" s="17">
        <v>39494</v>
      </c>
      <c r="B11247" s="22" t="s">
        <v>1899</v>
      </c>
      <c r="C11247" s="22" t="s">
        <v>1896</v>
      </c>
      <c r="D11247" s="22" t="s">
        <v>1899</v>
      </c>
      <c r="E11247" s="7" t="s">
        <v>313</v>
      </c>
      <c r="F11247" s="7" t="s">
        <v>13</v>
      </c>
      <c r="G11247" s="7" t="s">
        <v>749</v>
      </c>
      <c r="H11247" s="7" t="s">
        <v>123</v>
      </c>
      <c r="I11247" s="7">
        <v>1713</v>
      </c>
      <c r="J11247" s="7" t="s">
        <v>515</v>
      </c>
      <c r="K11247" s="10">
        <v>28.1</v>
      </c>
      <c r="L11247" s="7" t="s">
        <v>22</v>
      </c>
      <c r="M11247" s="10">
        <v>1.7</v>
      </c>
      <c r="P11247" s="10"/>
      <c r="Q11247" s="10"/>
      <c r="R11247" s="10"/>
      <c r="S11247" s="10"/>
      <c r="V11247" s="10" t="s">
        <v>1888</v>
      </c>
      <c r="W11247" s="8"/>
      <c r="AF11247" s="7" t="s">
        <v>317</v>
      </c>
      <c r="AG11247" s="7" t="s">
        <v>318</v>
      </c>
      <c r="AH11247" s="7" t="s">
        <v>436</v>
      </c>
      <c r="AI11247" s="7" t="s">
        <v>436</v>
      </c>
      <c r="AJ11247" s="7" t="s">
        <v>436</v>
      </c>
    </row>
    <row r="11248" spans="1:42" ht="15.75" customHeight="1">
      <c r="A11248" s="17">
        <v>38140</v>
      </c>
      <c r="B11248" s="22" t="s">
        <v>1895</v>
      </c>
      <c r="C11248" s="22" t="s">
        <v>1895</v>
      </c>
      <c r="D11248" s="22" t="s">
        <v>1896</v>
      </c>
      <c r="E11248" s="7" t="s">
        <v>313</v>
      </c>
      <c r="F11248" s="7" t="s">
        <v>13</v>
      </c>
      <c r="G11248" s="7" t="s">
        <v>314</v>
      </c>
      <c r="H11248" s="7" t="s">
        <v>15</v>
      </c>
      <c r="I11248" s="15">
        <v>1797</v>
      </c>
      <c r="J11248" s="7" t="s">
        <v>320</v>
      </c>
      <c r="K11248" s="10">
        <v>46</v>
      </c>
      <c r="L11248" s="7" t="s">
        <v>16</v>
      </c>
      <c r="M11248" s="10">
        <v>1.6</v>
      </c>
      <c r="N11248" s="10">
        <v>0.1</v>
      </c>
      <c r="P11248" s="10"/>
      <c r="Q11248" s="10"/>
      <c r="R11248" s="10"/>
      <c r="S11248" s="10"/>
      <c r="V11248" s="10">
        <f>SQRT((N11248*N11248)+(O11248*O11248)+((P11248*P11248)+(Q11248*Q11248)+(R11248*R11248)+(S11248*S11248)+(T11248*T11248)+(U11248*U11248)))</f>
        <v>0.1</v>
      </c>
      <c r="W11248" s="8">
        <v>7</v>
      </c>
      <c r="AG11248" s="7" t="s">
        <v>119</v>
      </c>
      <c r="AH11248" s="7" t="s">
        <v>436</v>
      </c>
      <c r="AI11248" s="7" t="s">
        <v>436</v>
      </c>
      <c r="AJ11248" s="7" t="s">
        <v>436</v>
      </c>
    </row>
    <row r="11249" spans="1:42" ht="15.75" customHeight="1">
      <c r="A11249" s="17">
        <v>38605</v>
      </c>
      <c r="B11249" s="22" t="s">
        <v>1896</v>
      </c>
      <c r="C11249" s="22" t="s">
        <v>1895</v>
      </c>
      <c r="D11249" s="22" t="s">
        <v>1896</v>
      </c>
      <c r="E11249" s="7" t="s">
        <v>313</v>
      </c>
      <c r="F11249" s="7" t="s">
        <v>892</v>
      </c>
      <c r="G11249" s="7" t="s">
        <v>892</v>
      </c>
      <c r="H11249" s="7" t="s">
        <v>15</v>
      </c>
      <c r="I11249" s="15">
        <v>1797</v>
      </c>
      <c r="J11249" s="7" t="s">
        <v>320</v>
      </c>
      <c r="K11249" s="10">
        <v>46</v>
      </c>
      <c r="L11249" s="7" t="s">
        <v>16</v>
      </c>
      <c r="M11249" s="10">
        <v>1.6</v>
      </c>
      <c r="O11249" s="7"/>
      <c r="V11249" s="10" t="s">
        <v>1888</v>
      </c>
      <c r="AG11249" s="7" t="s">
        <v>318</v>
      </c>
      <c r="AH11249" s="7" t="s">
        <v>436</v>
      </c>
      <c r="AI11249" s="7" t="s">
        <v>436</v>
      </c>
      <c r="AJ11249" s="7" t="s">
        <v>436</v>
      </c>
      <c r="AP11249" s="7" t="s">
        <v>1081</v>
      </c>
    </row>
    <row r="11250" spans="1:42" ht="15.75" customHeight="1">
      <c r="A11250" s="17">
        <v>39529</v>
      </c>
      <c r="B11250" s="22" t="s">
        <v>1899</v>
      </c>
      <c r="C11250" s="22" t="s">
        <v>1895</v>
      </c>
      <c r="D11250" s="22" t="s">
        <v>1896</v>
      </c>
      <c r="E11250" s="7" t="s">
        <v>313</v>
      </c>
      <c r="F11250" s="7" t="s">
        <v>13</v>
      </c>
      <c r="G11250" s="7" t="s">
        <v>749</v>
      </c>
      <c r="H11250" s="7" t="s">
        <v>15</v>
      </c>
      <c r="I11250" s="15">
        <v>1797</v>
      </c>
      <c r="J11250" s="7" t="s">
        <v>320</v>
      </c>
      <c r="K11250" s="10">
        <v>46</v>
      </c>
      <c r="L11250" s="7" t="s">
        <v>16</v>
      </c>
      <c r="M11250" s="10">
        <v>1.6</v>
      </c>
      <c r="P11250" s="10"/>
      <c r="Q11250" s="10"/>
      <c r="R11250" s="10"/>
      <c r="S11250" s="10"/>
      <c r="V11250" s="10" t="s">
        <v>1888</v>
      </c>
      <c r="W11250" s="8" t="s">
        <v>317</v>
      </c>
      <c r="AG11250" s="7" t="s">
        <v>318</v>
      </c>
      <c r="AH11250" s="7" t="s">
        <v>436</v>
      </c>
      <c r="AI11250" s="7" t="s">
        <v>436</v>
      </c>
      <c r="AJ11250" s="7" t="s">
        <v>436</v>
      </c>
    </row>
    <row r="11251" spans="1:42" ht="15.75" customHeight="1">
      <c r="A11251" s="17">
        <v>40122</v>
      </c>
      <c r="B11251" s="22" t="s">
        <v>1900</v>
      </c>
      <c r="C11251" s="22" t="s">
        <v>1895</v>
      </c>
      <c r="D11251" s="22" t="s">
        <v>1896</v>
      </c>
      <c r="E11251" s="7" t="s">
        <v>313</v>
      </c>
      <c r="F11251" s="7" t="s">
        <v>1291</v>
      </c>
      <c r="G11251" s="7" t="s">
        <v>1292</v>
      </c>
      <c r="H11251" s="7" t="s">
        <v>15</v>
      </c>
      <c r="I11251" s="15">
        <v>1797</v>
      </c>
      <c r="J11251" s="7" t="s">
        <v>320</v>
      </c>
      <c r="K11251" s="10">
        <v>46</v>
      </c>
      <c r="L11251" s="7" t="s">
        <v>16</v>
      </c>
      <c r="M11251" s="10">
        <v>1.6</v>
      </c>
      <c r="O11251" s="7"/>
      <c r="V11251" s="10" t="s">
        <v>1888</v>
      </c>
      <c r="AG11251" s="7" t="s">
        <v>318</v>
      </c>
      <c r="AH11251" s="7" t="s">
        <v>436</v>
      </c>
      <c r="AI11251" s="7" t="s">
        <v>436</v>
      </c>
      <c r="AJ11251" s="7" t="s">
        <v>436</v>
      </c>
    </row>
    <row r="11252" spans="1:42" ht="15.75" customHeight="1">
      <c r="A11252" s="19">
        <v>40875</v>
      </c>
      <c r="B11252" s="23" t="s">
        <v>1902</v>
      </c>
      <c r="C11252" s="22" t="s">
        <v>1895</v>
      </c>
      <c r="D11252" s="22" t="s">
        <v>1896</v>
      </c>
      <c r="E11252" s="15" t="s">
        <v>313</v>
      </c>
      <c r="F11252" s="15" t="s">
        <v>1291</v>
      </c>
      <c r="G11252" s="15" t="s">
        <v>1291</v>
      </c>
      <c r="H11252" s="15" t="s">
        <v>15</v>
      </c>
      <c r="I11252" s="15">
        <v>1797</v>
      </c>
      <c r="J11252" s="15" t="s">
        <v>515</v>
      </c>
      <c r="K11252" s="16">
        <v>46</v>
      </c>
      <c r="L11252" s="15" t="s">
        <v>16</v>
      </c>
      <c r="M11252" s="16">
        <v>1.6</v>
      </c>
      <c r="N11252" s="16"/>
      <c r="O11252" s="16"/>
      <c r="P11252" s="16"/>
      <c r="Q11252" s="16"/>
      <c r="R11252" s="16"/>
      <c r="S11252" s="16"/>
      <c r="T11252" s="16"/>
      <c r="U11252" s="16"/>
      <c r="V11252" s="10" t="s">
        <v>1888</v>
      </c>
      <c r="W11252" s="15"/>
      <c r="X11252" s="15"/>
      <c r="Y11252" s="15"/>
      <c r="Z11252" s="15"/>
      <c r="AA11252" s="15"/>
      <c r="AB11252" s="15"/>
      <c r="AC11252" s="15"/>
      <c r="AD11252" s="15"/>
      <c r="AE11252" s="15"/>
      <c r="AF11252" s="15"/>
      <c r="AG11252" s="15" t="s">
        <v>318</v>
      </c>
      <c r="AH11252" s="15" t="s">
        <v>436</v>
      </c>
      <c r="AI11252" s="15" t="s">
        <v>436</v>
      </c>
      <c r="AJ11252" s="15" t="s">
        <v>436</v>
      </c>
      <c r="AK11252" s="15"/>
      <c r="AL11252" s="15"/>
      <c r="AM11252" s="15"/>
      <c r="AN11252" s="15"/>
      <c r="AO11252" s="15"/>
      <c r="AP11252" s="15" t="s">
        <v>515</v>
      </c>
    </row>
    <row r="11253" spans="1:42" ht="15.75" customHeight="1">
      <c r="A11253" s="19">
        <v>38140</v>
      </c>
      <c r="B11253" s="23" t="s">
        <v>1895</v>
      </c>
      <c r="C11253" s="22" t="s">
        <v>1895</v>
      </c>
      <c r="D11253" s="22" t="s">
        <v>1896</v>
      </c>
      <c r="E11253" s="15" t="s">
        <v>313</v>
      </c>
      <c r="F11253" s="15" t="s">
        <v>13</v>
      </c>
      <c r="G11253" s="15" t="s">
        <v>314</v>
      </c>
      <c r="H11253" s="15" t="s">
        <v>15</v>
      </c>
      <c r="I11253" s="15">
        <v>1798</v>
      </c>
      <c r="J11253" s="15" t="s">
        <v>119</v>
      </c>
      <c r="K11253" s="16">
        <v>75.2</v>
      </c>
      <c r="L11253" s="15" t="s">
        <v>22</v>
      </c>
      <c r="M11253" s="16">
        <v>3.5</v>
      </c>
      <c r="N11253" s="16">
        <v>0.1</v>
      </c>
      <c r="O11253" s="16"/>
      <c r="P11253" s="16"/>
      <c r="Q11253" s="16"/>
      <c r="R11253" s="16"/>
      <c r="S11253" s="16"/>
      <c r="T11253" s="16"/>
      <c r="U11253" s="16"/>
      <c r="V11253" s="10">
        <f>SQRT((N11253*N11253)+(O11253*O11253)+((P11253*P11253)+(Q11253*Q11253)+(R11253*R11253)+(S11253*S11253)+(T11253*T11253)+(U11253*U11253)))</f>
        <v>0.1</v>
      </c>
      <c r="W11253" s="15">
        <v>9</v>
      </c>
      <c r="X11253" s="15"/>
      <c r="Y11253" s="15"/>
      <c r="Z11253" s="15"/>
      <c r="AA11253" s="15"/>
      <c r="AB11253" s="15"/>
      <c r="AC11253" s="15"/>
      <c r="AD11253" s="15"/>
      <c r="AE11253" s="15"/>
      <c r="AF11253" s="15"/>
      <c r="AG11253" s="15" t="s">
        <v>119</v>
      </c>
      <c r="AH11253" s="15" t="s">
        <v>436</v>
      </c>
      <c r="AI11253" s="15" t="s">
        <v>436</v>
      </c>
      <c r="AJ11253" s="15" t="s">
        <v>436</v>
      </c>
      <c r="AK11253" s="15"/>
      <c r="AL11253" s="15"/>
      <c r="AM11253" s="15"/>
      <c r="AN11253" s="15"/>
      <c r="AO11253" s="15"/>
      <c r="AP11253" s="15"/>
    </row>
    <row r="11254" spans="1:42" ht="15.75" customHeight="1">
      <c r="A11254" s="19">
        <v>38554</v>
      </c>
      <c r="B11254" s="23" t="s">
        <v>1896</v>
      </c>
      <c r="C11254" s="22" t="s">
        <v>1895</v>
      </c>
      <c r="D11254" s="22" t="s">
        <v>1896</v>
      </c>
      <c r="E11254" s="15" t="s">
        <v>313</v>
      </c>
      <c r="F11254" s="15"/>
      <c r="G11254" s="15"/>
      <c r="H11254" s="15" t="s">
        <v>15</v>
      </c>
      <c r="I11254" s="15">
        <v>1798</v>
      </c>
      <c r="J11254" s="15" t="s">
        <v>119</v>
      </c>
      <c r="K11254" s="16">
        <v>75.2</v>
      </c>
      <c r="L11254" s="15" t="s">
        <v>22</v>
      </c>
      <c r="M11254" s="16">
        <v>3.5</v>
      </c>
      <c r="N11254" s="16"/>
      <c r="O11254" s="16"/>
      <c r="P11254" s="16"/>
      <c r="Q11254" s="16"/>
      <c r="R11254" s="16"/>
      <c r="S11254" s="16"/>
      <c r="T11254" s="16"/>
      <c r="U11254" s="16"/>
      <c r="V11254" s="10" t="s">
        <v>1888</v>
      </c>
      <c r="W11254" s="15"/>
      <c r="X11254" s="15"/>
      <c r="Y11254" s="15"/>
      <c r="Z11254" s="15"/>
      <c r="AA11254" s="15"/>
      <c r="AB11254" s="15"/>
      <c r="AC11254" s="15"/>
      <c r="AD11254" s="15"/>
      <c r="AE11254" s="15"/>
      <c r="AF11254" s="15"/>
      <c r="AG11254" s="15" t="s">
        <v>318</v>
      </c>
      <c r="AH11254" s="15" t="s">
        <v>436</v>
      </c>
      <c r="AI11254" s="15" t="s">
        <v>436</v>
      </c>
      <c r="AJ11254" s="15" t="s">
        <v>436</v>
      </c>
      <c r="AK11254" s="15"/>
      <c r="AL11254" s="15"/>
      <c r="AM11254" s="15"/>
      <c r="AN11254" s="15"/>
      <c r="AO11254" s="15"/>
      <c r="AP11254" s="15"/>
    </row>
    <row r="11255" spans="1:42" ht="15.75" customHeight="1">
      <c r="A11255" s="17">
        <v>42001</v>
      </c>
      <c r="B11255" s="22">
        <v>2014</v>
      </c>
      <c r="C11255" s="22" t="s">
        <v>2609</v>
      </c>
      <c r="D11255" s="22" t="s">
        <v>1888</v>
      </c>
      <c r="E11255" s="7" t="s">
        <v>313</v>
      </c>
      <c r="F11255" s="7" t="s">
        <v>13</v>
      </c>
      <c r="G11255" s="7" t="s">
        <v>2499</v>
      </c>
      <c r="H11255" s="7" t="s">
        <v>15</v>
      </c>
      <c r="I11255" s="7">
        <v>4069</v>
      </c>
      <c r="J11255" s="7" t="s">
        <v>2509</v>
      </c>
      <c r="K11255" s="10">
        <v>26.7</v>
      </c>
      <c r="L11255" s="7" t="s">
        <v>22</v>
      </c>
      <c r="M11255" s="10">
        <v>0.5</v>
      </c>
      <c r="N11255" s="10">
        <v>0.1</v>
      </c>
      <c r="V11255" s="7">
        <f>SUM(N11255:U11255)</f>
        <v>0.1</v>
      </c>
      <c r="W11255" s="7">
        <v>7</v>
      </c>
      <c r="AC11255" s="7">
        <v>0</v>
      </c>
      <c r="AE11255" s="7">
        <v>0</v>
      </c>
      <c r="AG11255" s="7" t="s">
        <v>119</v>
      </c>
      <c r="AH11255" s="7" t="s">
        <v>436</v>
      </c>
      <c r="AI11255" s="7" t="s">
        <v>436</v>
      </c>
      <c r="AJ11255" s="7" t="s">
        <v>436</v>
      </c>
      <c r="AP11255" s="7" t="s">
        <v>2534</v>
      </c>
    </row>
    <row r="11256" spans="1:42" ht="15.75" customHeight="1">
      <c r="A11256" s="17">
        <v>41549</v>
      </c>
      <c r="B11256" s="22">
        <v>2013</v>
      </c>
      <c r="C11256" s="22">
        <v>2013</v>
      </c>
      <c r="D11256" s="22" t="s">
        <v>2609</v>
      </c>
      <c r="E11256" s="7" t="s">
        <v>313</v>
      </c>
      <c r="F11256" s="7" t="s">
        <v>1291</v>
      </c>
      <c r="G11256" s="7" t="s">
        <v>1291</v>
      </c>
      <c r="H11256" s="7" t="s">
        <v>123</v>
      </c>
      <c r="I11256" s="7">
        <v>4075</v>
      </c>
      <c r="J11256" s="7" t="s">
        <v>119</v>
      </c>
      <c r="K11256" s="10">
        <v>38.200000000000003</v>
      </c>
      <c r="L11256" s="7" t="s">
        <v>22</v>
      </c>
      <c r="M11256" s="10">
        <v>4.3</v>
      </c>
      <c r="N11256" s="10">
        <v>0.3</v>
      </c>
      <c r="V11256" s="7">
        <f>SQRT((N11256*N11256)+(O11256*O11256)+((P11256*P11256)+(Q11256*Q11256)+(R11256*R11256)+(S11256*S11256)+(T11256*T11256)+(U11256*U11256)))</f>
        <v>0.3</v>
      </c>
      <c r="W11256" s="7">
        <v>18</v>
      </c>
      <c r="AG11256" s="7" t="s">
        <v>119</v>
      </c>
      <c r="AH11256" s="7" t="s">
        <v>436</v>
      </c>
      <c r="AI11256" s="7" t="s">
        <v>436</v>
      </c>
      <c r="AJ11256" s="7" t="s">
        <v>436</v>
      </c>
      <c r="AP11256" s="7" t="s">
        <v>2195</v>
      </c>
    </row>
    <row r="11257" spans="1:42" ht="15.75" customHeight="1">
      <c r="A11257" s="17">
        <v>41996</v>
      </c>
      <c r="B11257" s="22">
        <v>2014</v>
      </c>
      <c r="C11257" s="22" t="s">
        <v>2048</v>
      </c>
      <c r="D11257" s="22">
        <v>2014</v>
      </c>
      <c r="E11257" s="7" t="s">
        <v>313</v>
      </c>
      <c r="F11257" s="7" t="s">
        <v>13</v>
      </c>
      <c r="G11257" s="7" t="s">
        <v>2326</v>
      </c>
      <c r="H11257" s="7" t="s">
        <v>15</v>
      </c>
      <c r="I11257" s="7">
        <v>4075</v>
      </c>
      <c r="J11257" s="7" t="s">
        <v>515</v>
      </c>
      <c r="K11257" s="10">
        <v>38.200000000000003</v>
      </c>
      <c r="L11257" s="7" t="s">
        <v>22</v>
      </c>
      <c r="M11257" s="10">
        <v>4.3</v>
      </c>
      <c r="N11257" s="10">
        <v>0.4</v>
      </c>
      <c r="V11257" s="7">
        <f t="shared" ref="V11257:V11288" si="572">SUM(N11257:U11257)</f>
        <v>0.4</v>
      </c>
      <c r="W11257" s="7">
        <v>20</v>
      </c>
      <c r="AF11257" s="7" t="s">
        <v>18</v>
      </c>
      <c r="AG11257" s="7" t="s">
        <v>318</v>
      </c>
      <c r="AH11257" s="7" t="s">
        <v>436</v>
      </c>
      <c r="AI11257" s="7" t="s">
        <v>436</v>
      </c>
      <c r="AJ11257" s="7" t="s">
        <v>436</v>
      </c>
      <c r="AP11257" s="7" t="s">
        <v>988</v>
      </c>
    </row>
    <row r="11258" spans="1:42" ht="15.75" customHeight="1">
      <c r="A11258" s="17">
        <v>41996</v>
      </c>
      <c r="B11258" s="22">
        <v>2014</v>
      </c>
      <c r="C11258" s="22" t="s">
        <v>2609</v>
      </c>
      <c r="D11258" s="22">
        <v>2014</v>
      </c>
      <c r="E11258" s="7" t="s">
        <v>313</v>
      </c>
      <c r="F11258" s="7" t="s">
        <v>2517</v>
      </c>
      <c r="G11258" s="7" t="s">
        <v>2508</v>
      </c>
      <c r="H11258" s="7" t="s">
        <v>15</v>
      </c>
      <c r="I11258" s="7">
        <v>4097</v>
      </c>
      <c r="J11258" s="7" t="s">
        <v>2509</v>
      </c>
      <c r="K11258" s="10">
        <v>84.4</v>
      </c>
      <c r="L11258" s="7" t="s">
        <v>22</v>
      </c>
      <c r="M11258" s="10">
        <v>8</v>
      </c>
      <c r="N11258" s="10">
        <v>72.3</v>
      </c>
      <c r="V11258" s="7">
        <f t="shared" si="572"/>
        <v>72.3</v>
      </c>
      <c r="W11258" s="7">
        <v>9999</v>
      </c>
      <c r="AE11258" s="7">
        <v>95</v>
      </c>
      <c r="AF11258" s="7" t="s">
        <v>18</v>
      </c>
      <c r="AG11258" s="7" t="s">
        <v>318</v>
      </c>
      <c r="AH11258" s="7" t="s">
        <v>436</v>
      </c>
      <c r="AI11258" s="7" t="s">
        <v>436</v>
      </c>
      <c r="AJ11258" s="7" t="s">
        <v>436</v>
      </c>
      <c r="AP11258" s="7" t="s">
        <v>2421</v>
      </c>
    </row>
    <row r="11259" spans="1:42" ht="15.75" customHeight="1">
      <c r="A11259" s="17">
        <v>41996</v>
      </c>
      <c r="B11259" s="22">
        <v>2014</v>
      </c>
      <c r="C11259" s="22" t="s">
        <v>2609</v>
      </c>
      <c r="D11259" s="22" t="s">
        <v>1888</v>
      </c>
      <c r="E11259" s="7" t="s">
        <v>313</v>
      </c>
      <c r="F11259" s="7" t="s">
        <v>2517</v>
      </c>
      <c r="G11259" s="7" t="s">
        <v>2508</v>
      </c>
      <c r="H11259" s="7" t="s">
        <v>15</v>
      </c>
      <c r="I11259" s="7">
        <v>4098</v>
      </c>
      <c r="J11259" s="7" t="s">
        <v>2509</v>
      </c>
      <c r="K11259" s="10">
        <v>81.099999999999994</v>
      </c>
      <c r="L11259" s="7" t="s">
        <v>22</v>
      </c>
      <c r="M11259" s="10">
        <v>8.1</v>
      </c>
      <c r="N11259" s="10">
        <v>9.5</v>
      </c>
      <c r="V11259" s="7">
        <f t="shared" si="572"/>
        <v>9.5</v>
      </c>
      <c r="W11259" s="7">
        <v>9999</v>
      </c>
      <c r="AE11259" s="7">
        <v>0</v>
      </c>
      <c r="AG11259" s="7" t="s">
        <v>119</v>
      </c>
      <c r="AH11259" s="7" t="s">
        <v>436</v>
      </c>
      <c r="AI11259" s="7" t="s">
        <v>436</v>
      </c>
      <c r="AJ11259" s="7" t="s">
        <v>436</v>
      </c>
    </row>
    <row r="11260" spans="1:42" ht="15.75" customHeight="1">
      <c r="A11260" s="17">
        <v>41996</v>
      </c>
      <c r="B11260" s="22">
        <v>2014</v>
      </c>
      <c r="C11260" s="22" t="s">
        <v>2609</v>
      </c>
      <c r="D11260" s="22" t="s">
        <v>1888</v>
      </c>
      <c r="E11260" s="7" t="s">
        <v>313</v>
      </c>
      <c r="F11260" s="7" t="s">
        <v>2517</v>
      </c>
      <c r="G11260" s="7" t="s">
        <v>2508</v>
      </c>
      <c r="H11260" s="7" t="s">
        <v>15</v>
      </c>
      <c r="I11260" s="7">
        <v>4099</v>
      </c>
      <c r="J11260" s="7" t="s">
        <v>2509</v>
      </c>
      <c r="K11260" s="10">
        <v>80.3</v>
      </c>
      <c r="L11260" s="7" t="s">
        <v>22</v>
      </c>
      <c r="M11260" s="10">
        <v>7.3</v>
      </c>
      <c r="N11260" s="10">
        <v>15.7</v>
      </c>
      <c r="V11260" s="7">
        <f t="shared" si="572"/>
        <v>15.7</v>
      </c>
      <c r="W11260" s="7">
        <v>9999</v>
      </c>
      <c r="AE11260" s="7">
        <v>0</v>
      </c>
      <c r="AG11260" s="7" t="s">
        <v>119</v>
      </c>
      <c r="AH11260" s="7" t="s">
        <v>436</v>
      </c>
      <c r="AI11260" s="7" t="s">
        <v>436</v>
      </c>
      <c r="AJ11260" s="7" t="s">
        <v>436</v>
      </c>
    </row>
    <row r="11261" spans="1:42" ht="15.75" customHeight="1">
      <c r="A11261" s="17">
        <v>41996</v>
      </c>
      <c r="B11261" s="22">
        <v>2014</v>
      </c>
      <c r="C11261" s="22" t="s">
        <v>2609</v>
      </c>
      <c r="D11261" s="22" t="s">
        <v>1888</v>
      </c>
      <c r="E11261" s="7" t="s">
        <v>313</v>
      </c>
      <c r="F11261" s="7" t="s">
        <v>2517</v>
      </c>
      <c r="G11261" s="7" t="s">
        <v>2508</v>
      </c>
      <c r="H11261" s="7" t="s">
        <v>15</v>
      </c>
      <c r="I11261" s="7">
        <v>4100</v>
      </c>
      <c r="J11261" s="7" t="s">
        <v>2509</v>
      </c>
      <c r="K11261" s="10">
        <v>80.099999999999994</v>
      </c>
      <c r="L11261" s="7" t="s">
        <v>22</v>
      </c>
      <c r="M11261" s="10">
        <v>4.8</v>
      </c>
      <c r="N11261" s="10">
        <v>7.4</v>
      </c>
      <c r="V11261" s="7">
        <f t="shared" si="572"/>
        <v>7.4</v>
      </c>
      <c r="W11261" s="7">
        <v>9999</v>
      </c>
      <c r="AE11261" s="7">
        <v>0</v>
      </c>
      <c r="AG11261" s="7" t="s">
        <v>119</v>
      </c>
      <c r="AH11261" s="7" t="s">
        <v>436</v>
      </c>
      <c r="AI11261" s="7" t="s">
        <v>436</v>
      </c>
      <c r="AJ11261" s="7" t="s">
        <v>436</v>
      </c>
    </row>
    <row r="11262" spans="1:42" ht="15.75" customHeight="1">
      <c r="A11262" s="17">
        <v>41996</v>
      </c>
      <c r="B11262" s="22">
        <v>2014</v>
      </c>
      <c r="C11262" s="22" t="s">
        <v>2609</v>
      </c>
      <c r="D11262" s="22" t="s">
        <v>1888</v>
      </c>
      <c r="E11262" s="7" t="s">
        <v>313</v>
      </c>
      <c r="F11262" s="7" t="s">
        <v>2517</v>
      </c>
      <c r="G11262" s="7" t="s">
        <v>2508</v>
      </c>
      <c r="H11262" s="7" t="s">
        <v>15</v>
      </c>
      <c r="I11262" s="7">
        <v>4191</v>
      </c>
      <c r="J11262" s="7" t="s">
        <v>2509</v>
      </c>
      <c r="K11262" s="10">
        <v>88</v>
      </c>
      <c r="L11262" s="7" t="s">
        <v>16</v>
      </c>
      <c r="M11262" s="10">
        <v>7.1</v>
      </c>
      <c r="N11262" s="10">
        <v>7.3</v>
      </c>
      <c r="V11262" s="7">
        <f t="shared" si="572"/>
        <v>7.3</v>
      </c>
      <c r="W11262" s="7">
        <v>9999</v>
      </c>
      <c r="AE11262" s="7">
        <v>2</v>
      </c>
      <c r="AG11262" s="7" t="s">
        <v>119</v>
      </c>
      <c r="AH11262" s="7" t="s">
        <v>436</v>
      </c>
      <c r="AI11262" s="7" t="s">
        <v>436</v>
      </c>
      <c r="AJ11262" s="7" t="s">
        <v>106</v>
      </c>
      <c r="AP11262" s="7" t="s">
        <v>2522</v>
      </c>
    </row>
    <row r="11263" spans="1:42" ht="15.75" customHeight="1">
      <c r="A11263" s="17">
        <v>41996</v>
      </c>
      <c r="B11263" s="22">
        <v>2014</v>
      </c>
      <c r="C11263" s="22" t="s">
        <v>2609</v>
      </c>
      <c r="D11263" s="22" t="s">
        <v>1888</v>
      </c>
      <c r="E11263" s="7" t="s">
        <v>313</v>
      </c>
      <c r="F11263" s="7" t="s">
        <v>2517</v>
      </c>
      <c r="G11263" s="7" t="s">
        <v>2508</v>
      </c>
      <c r="H11263" s="7" t="s">
        <v>15</v>
      </c>
      <c r="I11263" s="7">
        <v>4195</v>
      </c>
      <c r="J11263" s="7" t="s">
        <v>2509</v>
      </c>
      <c r="K11263" s="10">
        <v>90.4</v>
      </c>
      <c r="L11263" s="7" t="s">
        <v>16</v>
      </c>
      <c r="M11263" s="10">
        <v>7.6</v>
      </c>
      <c r="N11263" s="10">
        <v>7.8</v>
      </c>
      <c r="V11263" s="7">
        <f t="shared" si="572"/>
        <v>7.8</v>
      </c>
      <c r="W11263" s="7">
        <v>9999</v>
      </c>
      <c r="AE11263" s="7">
        <v>1</v>
      </c>
      <c r="AG11263" s="7" t="s">
        <v>119</v>
      </c>
      <c r="AH11263" s="7" t="s">
        <v>436</v>
      </c>
      <c r="AI11263" s="7" t="s">
        <v>436</v>
      </c>
      <c r="AJ11263" s="7" t="s">
        <v>436</v>
      </c>
      <c r="AP11263" s="7" t="s">
        <v>2520</v>
      </c>
    </row>
    <row r="11264" spans="1:42" ht="15.75" customHeight="1">
      <c r="A11264" s="17">
        <v>41996</v>
      </c>
      <c r="B11264" s="22">
        <v>2014</v>
      </c>
      <c r="C11264" s="22" t="s">
        <v>2609</v>
      </c>
      <c r="D11264" s="22" t="s">
        <v>1888</v>
      </c>
      <c r="E11264" s="7" t="s">
        <v>313</v>
      </c>
      <c r="F11264" s="7" t="s">
        <v>2517</v>
      </c>
      <c r="G11264" s="7" t="s">
        <v>2508</v>
      </c>
      <c r="H11264" s="7" t="s">
        <v>15</v>
      </c>
      <c r="I11264" s="7">
        <v>4198</v>
      </c>
      <c r="J11264" s="7" t="s">
        <v>2509</v>
      </c>
      <c r="K11264" s="10">
        <v>82.6</v>
      </c>
      <c r="L11264" s="7" t="s">
        <v>16</v>
      </c>
      <c r="M11264" s="10">
        <v>8.3000000000000007</v>
      </c>
      <c r="N11264" s="10">
        <v>6.8</v>
      </c>
      <c r="V11264" s="7">
        <f t="shared" si="572"/>
        <v>6.8</v>
      </c>
      <c r="W11264" s="7">
        <v>9999</v>
      </c>
      <c r="AE11264" s="7">
        <v>0</v>
      </c>
      <c r="AG11264" s="7" t="s">
        <v>119</v>
      </c>
      <c r="AH11264" s="7" t="s">
        <v>436</v>
      </c>
      <c r="AI11264" s="7" t="s">
        <v>436</v>
      </c>
      <c r="AJ11264" s="7" t="s">
        <v>436</v>
      </c>
      <c r="AP11264" s="7" t="s">
        <v>2523</v>
      </c>
    </row>
    <row r="11265" spans="1:43" ht="15.75" customHeight="1">
      <c r="A11265" s="17">
        <v>41996</v>
      </c>
      <c r="B11265" s="22">
        <v>2014</v>
      </c>
      <c r="C11265" s="22" t="s">
        <v>2609</v>
      </c>
      <c r="D11265" s="22" t="s">
        <v>1888</v>
      </c>
      <c r="E11265" s="7" t="s">
        <v>313</v>
      </c>
      <c r="F11265" s="7" t="s">
        <v>2517</v>
      </c>
      <c r="G11265" s="7" t="s">
        <v>2508</v>
      </c>
      <c r="H11265" s="7" t="s">
        <v>15</v>
      </c>
      <c r="I11265" s="7">
        <v>4200</v>
      </c>
      <c r="J11265" s="7" t="s">
        <v>2509</v>
      </c>
      <c r="K11265" s="10">
        <v>82.3</v>
      </c>
      <c r="L11265" s="7" t="s">
        <v>16</v>
      </c>
      <c r="M11265" s="10">
        <v>9.5</v>
      </c>
      <c r="N11265" s="10">
        <v>12.6</v>
      </c>
      <c r="V11265" s="7">
        <f t="shared" si="572"/>
        <v>12.6</v>
      </c>
      <c r="W11265" s="7">
        <v>9999</v>
      </c>
      <c r="AE11265" s="7">
        <v>0</v>
      </c>
      <c r="AG11265" s="7" t="s">
        <v>119</v>
      </c>
      <c r="AH11265" s="7" t="s">
        <v>436</v>
      </c>
      <c r="AI11265" s="7" t="s">
        <v>436</v>
      </c>
      <c r="AJ11265" s="7" t="s">
        <v>436</v>
      </c>
      <c r="AP11265" s="7" t="s">
        <v>2526</v>
      </c>
    </row>
    <row r="11266" spans="1:43" s="38" customFormat="1" ht="15.75" customHeight="1">
      <c r="A11266" s="37">
        <v>41996</v>
      </c>
      <c r="B11266" s="35">
        <v>2014</v>
      </c>
      <c r="C11266" s="35" t="s">
        <v>2609</v>
      </c>
      <c r="D11266" s="35" t="s">
        <v>1888</v>
      </c>
      <c r="E11266" s="38" t="s">
        <v>313</v>
      </c>
      <c r="F11266" s="38" t="s">
        <v>2517</v>
      </c>
      <c r="G11266" s="38" t="s">
        <v>2508</v>
      </c>
      <c r="H11266" s="38" t="s">
        <v>15</v>
      </c>
      <c r="I11266" s="38">
        <v>4209</v>
      </c>
      <c r="K11266" s="36"/>
      <c r="M11266" s="36"/>
      <c r="N11266" s="36"/>
      <c r="O11266" s="36"/>
      <c r="V11266" s="38">
        <f t="shared" si="572"/>
        <v>0</v>
      </c>
      <c r="AG11266" s="38" t="s">
        <v>119</v>
      </c>
      <c r="AH11266" s="38" t="s">
        <v>436</v>
      </c>
      <c r="AI11266" s="38" t="s">
        <v>436</v>
      </c>
      <c r="AJ11266" s="38" t="s">
        <v>436</v>
      </c>
      <c r="AQ11266" s="39"/>
    </row>
    <row r="11267" spans="1:43" ht="15.75" customHeight="1">
      <c r="A11267" s="17">
        <v>41996</v>
      </c>
      <c r="B11267" s="22">
        <v>2014</v>
      </c>
      <c r="C11267" s="22" t="s">
        <v>2609</v>
      </c>
      <c r="D11267" s="22" t="s">
        <v>1888</v>
      </c>
      <c r="E11267" s="7" t="s">
        <v>313</v>
      </c>
      <c r="F11267" s="7" t="s">
        <v>2517</v>
      </c>
      <c r="G11267" s="7" t="s">
        <v>2508</v>
      </c>
      <c r="H11267" s="7" t="s">
        <v>15</v>
      </c>
      <c r="I11267" s="7">
        <v>4501</v>
      </c>
      <c r="J11267" s="7" t="s">
        <v>2509</v>
      </c>
      <c r="K11267" s="10">
        <v>79.3</v>
      </c>
      <c r="L11267" s="7" t="s">
        <v>22</v>
      </c>
      <c r="M11267" s="10">
        <v>8.5</v>
      </c>
      <c r="N11267" s="10">
        <v>7.5</v>
      </c>
      <c r="V11267" s="7">
        <f t="shared" si="572"/>
        <v>7.5</v>
      </c>
      <c r="W11267" s="7">
        <v>9999</v>
      </c>
      <c r="AE11267" s="7">
        <v>0</v>
      </c>
      <c r="AG11267" s="7" t="s">
        <v>119</v>
      </c>
      <c r="AH11267" s="7" t="s">
        <v>436</v>
      </c>
      <c r="AI11267" s="7" t="s">
        <v>436</v>
      </c>
      <c r="AJ11267" s="7" t="s">
        <v>436</v>
      </c>
    </row>
    <row r="11268" spans="1:43" ht="15.75" customHeight="1">
      <c r="A11268" s="17">
        <v>41996</v>
      </c>
      <c r="B11268" s="22">
        <v>2014</v>
      </c>
      <c r="C11268" s="22" t="s">
        <v>2609</v>
      </c>
      <c r="D11268" s="22">
        <v>2014</v>
      </c>
      <c r="E11268" s="7" t="s">
        <v>313</v>
      </c>
      <c r="F11268" s="7" t="s">
        <v>2517</v>
      </c>
      <c r="G11268" s="7" t="s">
        <v>2508</v>
      </c>
      <c r="H11268" s="7" t="s">
        <v>15</v>
      </c>
      <c r="I11268" s="7">
        <v>4502</v>
      </c>
      <c r="J11268" s="7" t="s">
        <v>2509</v>
      </c>
      <c r="K11268" s="10">
        <v>79</v>
      </c>
      <c r="L11268" s="7" t="s">
        <v>22</v>
      </c>
      <c r="M11268" s="10">
        <v>8.3000000000000007</v>
      </c>
      <c r="N11268" s="10">
        <v>6.5</v>
      </c>
      <c r="V11268" s="7">
        <f t="shared" si="572"/>
        <v>6.5</v>
      </c>
      <c r="W11268" s="7">
        <v>9999</v>
      </c>
      <c r="AE11268" s="7">
        <v>0</v>
      </c>
      <c r="AF11268" s="7" t="s">
        <v>18</v>
      </c>
      <c r="AG11268" s="7" t="s">
        <v>318</v>
      </c>
      <c r="AH11268" s="7" t="s">
        <v>436</v>
      </c>
      <c r="AI11268" s="7" t="s">
        <v>436</v>
      </c>
      <c r="AJ11268" s="7" t="s">
        <v>436</v>
      </c>
      <c r="AP11268" s="7" t="s">
        <v>2421</v>
      </c>
    </row>
    <row r="11269" spans="1:43" ht="15.75" customHeight="1">
      <c r="A11269" s="17">
        <v>41996</v>
      </c>
      <c r="B11269" s="22">
        <v>2014</v>
      </c>
      <c r="C11269" s="22" t="s">
        <v>2609</v>
      </c>
      <c r="D11269" s="22" t="s">
        <v>1888</v>
      </c>
      <c r="E11269" s="7" t="s">
        <v>313</v>
      </c>
      <c r="F11269" s="7" t="s">
        <v>2517</v>
      </c>
      <c r="G11269" s="7" t="s">
        <v>2508</v>
      </c>
      <c r="H11269" s="7" t="s">
        <v>15</v>
      </c>
      <c r="I11269" s="7">
        <v>4503</v>
      </c>
      <c r="J11269" s="7" t="s">
        <v>2509</v>
      </c>
      <c r="K11269" s="10">
        <v>79.3</v>
      </c>
      <c r="L11269" s="7" t="s">
        <v>22</v>
      </c>
      <c r="M11269" s="10">
        <v>6.5</v>
      </c>
      <c r="N11269" s="10">
        <v>10.4</v>
      </c>
      <c r="V11269" s="7">
        <f t="shared" si="572"/>
        <v>10.4</v>
      </c>
      <c r="W11269" s="7">
        <v>9999</v>
      </c>
      <c r="AE11269" s="7">
        <v>0</v>
      </c>
      <c r="AG11269" s="7" t="s">
        <v>119</v>
      </c>
      <c r="AH11269" s="7" t="s">
        <v>436</v>
      </c>
      <c r="AI11269" s="7" t="s">
        <v>436</v>
      </c>
      <c r="AJ11269" s="7" t="s">
        <v>436</v>
      </c>
    </row>
    <row r="11270" spans="1:43" ht="15.75" customHeight="1">
      <c r="A11270" s="17">
        <v>41996</v>
      </c>
      <c r="B11270" s="22">
        <v>2014</v>
      </c>
      <c r="C11270" s="22" t="s">
        <v>2609</v>
      </c>
      <c r="D11270" s="22" t="s">
        <v>1888</v>
      </c>
      <c r="E11270" s="7" t="s">
        <v>313</v>
      </c>
      <c r="F11270" s="7" t="s">
        <v>2517</v>
      </c>
      <c r="G11270" s="7" t="s">
        <v>2508</v>
      </c>
      <c r="H11270" s="7" t="s">
        <v>15</v>
      </c>
      <c r="I11270" s="7">
        <v>4504</v>
      </c>
      <c r="J11270" s="7" t="s">
        <v>2509</v>
      </c>
      <c r="K11270" s="10">
        <v>78.7</v>
      </c>
      <c r="L11270" s="7" t="s">
        <v>22</v>
      </c>
      <c r="M11270" s="10">
        <v>7</v>
      </c>
      <c r="N11270" s="10">
        <v>15</v>
      </c>
      <c r="V11270" s="7">
        <f t="shared" si="572"/>
        <v>15</v>
      </c>
      <c r="W11270" s="7">
        <v>9999</v>
      </c>
      <c r="AE11270" s="7">
        <v>4</v>
      </c>
      <c r="AG11270" s="7" t="s">
        <v>119</v>
      </c>
      <c r="AH11270" s="7" t="s">
        <v>436</v>
      </c>
      <c r="AI11270" s="7" t="s">
        <v>436</v>
      </c>
      <c r="AJ11270" s="7" t="s">
        <v>436</v>
      </c>
    </row>
    <row r="11271" spans="1:43" ht="15.75" customHeight="1">
      <c r="A11271" s="17">
        <v>41996</v>
      </c>
      <c r="B11271" s="22">
        <v>2014</v>
      </c>
      <c r="C11271" s="22" t="s">
        <v>2609</v>
      </c>
      <c r="D11271" s="22" t="s">
        <v>1888</v>
      </c>
      <c r="E11271" s="7" t="s">
        <v>313</v>
      </c>
      <c r="F11271" s="7" t="s">
        <v>2517</v>
      </c>
      <c r="G11271" s="7" t="s">
        <v>2508</v>
      </c>
      <c r="H11271" s="7" t="s">
        <v>15</v>
      </c>
      <c r="I11271" s="7">
        <v>4505</v>
      </c>
      <c r="J11271" s="7" t="s">
        <v>2509</v>
      </c>
      <c r="K11271" s="10">
        <v>78</v>
      </c>
      <c r="L11271" s="7" t="s">
        <v>22</v>
      </c>
      <c r="M11271" s="10">
        <v>5.8</v>
      </c>
      <c r="N11271" s="10">
        <v>7.1</v>
      </c>
      <c r="V11271" s="7">
        <f t="shared" si="572"/>
        <v>7.1</v>
      </c>
      <c r="W11271" s="7">
        <v>9999</v>
      </c>
      <c r="AE11271" s="7">
        <v>0</v>
      </c>
      <c r="AG11271" s="7" t="s">
        <v>119</v>
      </c>
      <c r="AH11271" s="7" t="s">
        <v>436</v>
      </c>
      <c r="AI11271" s="7" t="s">
        <v>436</v>
      </c>
      <c r="AJ11271" s="7" t="s">
        <v>436</v>
      </c>
    </row>
    <row r="11272" spans="1:43" ht="15.75" customHeight="1">
      <c r="A11272" s="17">
        <v>41996</v>
      </c>
      <c r="B11272" s="22">
        <v>2014</v>
      </c>
      <c r="C11272" s="22" t="s">
        <v>2609</v>
      </c>
      <c r="D11272" s="22" t="s">
        <v>1888</v>
      </c>
      <c r="E11272" s="7" t="s">
        <v>313</v>
      </c>
      <c r="F11272" s="7" t="s">
        <v>2517</v>
      </c>
      <c r="G11272" s="7" t="s">
        <v>2508</v>
      </c>
      <c r="H11272" s="7" t="s">
        <v>15</v>
      </c>
      <c r="I11272" s="7">
        <v>4506</v>
      </c>
      <c r="J11272" s="7" t="s">
        <v>2509</v>
      </c>
      <c r="K11272" s="10">
        <v>78.400000000000006</v>
      </c>
      <c r="L11272" s="7" t="s">
        <v>22</v>
      </c>
      <c r="M11272" s="10">
        <v>8.4</v>
      </c>
      <c r="N11272" s="10">
        <v>6.2</v>
      </c>
      <c r="V11272" s="7">
        <f t="shared" si="572"/>
        <v>6.2</v>
      </c>
      <c r="W11272" s="7">
        <v>9999</v>
      </c>
      <c r="AE11272" s="7">
        <v>0</v>
      </c>
      <c r="AG11272" s="7" t="s">
        <v>119</v>
      </c>
      <c r="AH11272" s="7" t="s">
        <v>436</v>
      </c>
      <c r="AI11272" s="7" t="s">
        <v>436</v>
      </c>
      <c r="AJ11272" s="7" t="s">
        <v>436</v>
      </c>
    </row>
    <row r="11273" spans="1:43" ht="15.75" customHeight="1">
      <c r="A11273" s="17">
        <v>41996</v>
      </c>
      <c r="B11273" s="22">
        <v>2014</v>
      </c>
      <c r="C11273" s="22" t="s">
        <v>2609</v>
      </c>
      <c r="D11273" s="22">
        <v>2014</v>
      </c>
      <c r="E11273" s="7" t="s">
        <v>313</v>
      </c>
      <c r="F11273" s="7" t="s">
        <v>2517</v>
      </c>
      <c r="G11273" s="7" t="s">
        <v>2508</v>
      </c>
      <c r="H11273" s="7" t="s">
        <v>15</v>
      </c>
      <c r="I11273" s="7">
        <v>4507</v>
      </c>
      <c r="J11273" s="7" t="s">
        <v>2509</v>
      </c>
      <c r="K11273" s="10">
        <v>72.599999999999994</v>
      </c>
      <c r="L11273" s="7" t="s">
        <v>22</v>
      </c>
      <c r="M11273" s="10">
        <v>6.9</v>
      </c>
      <c r="N11273" s="10">
        <v>6.2</v>
      </c>
      <c r="V11273" s="7">
        <f t="shared" si="572"/>
        <v>6.2</v>
      </c>
      <c r="W11273" s="7">
        <v>9999</v>
      </c>
      <c r="AE11273" s="7">
        <v>0</v>
      </c>
      <c r="AF11273" s="7" t="s">
        <v>18</v>
      </c>
      <c r="AG11273" s="7" t="s">
        <v>318</v>
      </c>
      <c r="AH11273" s="7" t="s">
        <v>436</v>
      </c>
      <c r="AI11273" s="7" t="s">
        <v>436</v>
      </c>
      <c r="AJ11273" s="7" t="s">
        <v>436</v>
      </c>
      <c r="AP11273" s="7" t="s">
        <v>2421</v>
      </c>
    </row>
    <row r="11274" spans="1:43" ht="15.75" customHeight="1">
      <c r="A11274" s="17">
        <v>41996</v>
      </c>
      <c r="B11274" s="22">
        <v>2014</v>
      </c>
      <c r="C11274" s="22" t="s">
        <v>2609</v>
      </c>
      <c r="D11274" s="22" t="s">
        <v>1888</v>
      </c>
      <c r="E11274" s="7" t="s">
        <v>313</v>
      </c>
      <c r="F11274" s="7" t="s">
        <v>2517</v>
      </c>
      <c r="G11274" s="7" t="s">
        <v>2508</v>
      </c>
      <c r="H11274" s="7" t="s">
        <v>15</v>
      </c>
      <c r="I11274" s="7">
        <v>4508</v>
      </c>
      <c r="J11274" s="7" t="s">
        <v>2509</v>
      </c>
      <c r="K11274" s="10">
        <v>73.5</v>
      </c>
      <c r="L11274" s="7" t="s">
        <v>22</v>
      </c>
      <c r="M11274" s="10">
        <v>7.2</v>
      </c>
      <c r="N11274" s="10">
        <v>8.8000000000000007</v>
      </c>
      <c r="V11274" s="7">
        <f t="shared" si="572"/>
        <v>8.8000000000000007</v>
      </c>
      <c r="W11274" s="7">
        <v>9999</v>
      </c>
      <c r="AE11274" s="7">
        <v>0</v>
      </c>
      <c r="AG11274" s="7" t="s">
        <v>119</v>
      </c>
      <c r="AH11274" s="7" t="s">
        <v>436</v>
      </c>
      <c r="AI11274" s="7" t="s">
        <v>436</v>
      </c>
      <c r="AJ11274" s="7" t="s">
        <v>436</v>
      </c>
    </row>
    <row r="11275" spans="1:43" ht="15.75" customHeight="1">
      <c r="A11275" s="17">
        <v>41996</v>
      </c>
      <c r="B11275" s="22">
        <v>2014</v>
      </c>
      <c r="C11275" s="22" t="s">
        <v>2609</v>
      </c>
      <c r="D11275" s="22" t="s">
        <v>1888</v>
      </c>
      <c r="E11275" s="7" t="s">
        <v>313</v>
      </c>
      <c r="F11275" s="7" t="s">
        <v>2517</v>
      </c>
      <c r="G11275" s="7" t="s">
        <v>2508</v>
      </c>
      <c r="H11275" s="7" t="s">
        <v>15</v>
      </c>
      <c r="I11275" s="7">
        <v>4509</v>
      </c>
      <c r="J11275" s="7" t="s">
        <v>2509</v>
      </c>
      <c r="K11275" s="10">
        <v>72.599999999999994</v>
      </c>
      <c r="L11275" s="7" t="s">
        <v>22</v>
      </c>
      <c r="M11275" s="10">
        <v>6.5</v>
      </c>
      <c r="N11275" s="10">
        <v>8.6999999999999993</v>
      </c>
      <c r="V11275" s="7">
        <f t="shared" si="572"/>
        <v>8.6999999999999993</v>
      </c>
      <c r="W11275" s="7">
        <v>9999</v>
      </c>
      <c r="AE11275" s="7">
        <v>0</v>
      </c>
      <c r="AG11275" s="7" t="s">
        <v>119</v>
      </c>
      <c r="AH11275" s="7" t="s">
        <v>436</v>
      </c>
      <c r="AI11275" s="7" t="s">
        <v>436</v>
      </c>
      <c r="AJ11275" s="7" t="s">
        <v>436</v>
      </c>
    </row>
    <row r="11276" spans="1:43" ht="15.75" customHeight="1">
      <c r="A11276" s="17">
        <v>41996</v>
      </c>
      <c r="B11276" s="22">
        <v>2014</v>
      </c>
      <c r="C11276" s="22" t="s">
        <v>2609</v>
      </c>
      <c r="D11276" s="22">
        <v>2014</v>
      </c>
      <c r="E11276" s="7" t="s">
        <v>313</v>
      </c>
      <c r="F11276" s="7" t="s">
        <v>2517</v>
      </c>
      <c r="G11276" s="7" t="s">
        <v>2508</v>
      </c>
      <c r="H11276" s="7" t="s">
        <v>15</v>
      </c>
      <c r="I11276" s="7">
        <v>4510</v>
      </c>
      <c r="J11276" s="7" t="s">
        <v>2509</v>
      </c>
      <c r="K11276" s="10">
        <v>72.400000000000006</v>
      </c>
      <c r="L11276" s="7" t="s">
        <v>22</v>
      </c>
      <c r="M11276" s="10">
        <v>7.5</v>
      </c>
      <c r="N11276" s="10">
        <v>68.3</v>
      </c>
      <c r="V11276" s="7">
        <f t="shared" si="572"/>
        <v>68.3</v>
      </c>
      <c r="W11276" s="7">
        <v>9999</v>
      </c>
      <c r="AE11276" s="7">
        <v>0</v>
      </c>
      <c r="AF11276" s="7" t="s">
        <v>39</v>
      </c>
      <c r="AG11276" s="7" t="s">
        <v>318</v>
      </c>
      <c r="AH11276" s="7" t="s">
        <v>436</v>
      </c>
      <c r="AI11276" s="7" t="s">
        <v>436</v>
      </c>
      <c r="AJ11276" s="7" t="s">
        <v>436</v>
      </c>
      <c r="AP11276" s="7" t="s">
        <v>2458</v>
      </c>
    </row>
    <row r="11277" spans="1:43" ht="15.75" customHeight="1">
      <c r="A11277" s="17">
        <v>41996</v>
      </c>
      <c r="B11277" s="22">
        <v>2014</v>
      </c>
      <c r="C11277" s="22" t="s">
        <v>2609</v>
      </c>
      <c r="D11277" s="22" t="s">
        <v>1888</v>
      </c>
      <c r="E11277" s="7" t="s">
        <v>313</v>
      </c>
      <c r="F11277" s="7" t="s">
        <v>2517</v>
      </c>
      <c r="G11277" s="7" t="s">
        <v>2508</v>
      </c>
      <c r="H11277" s="7" t="s">
        <v>15</v>
      </c>
      <c r="I11277" s="7">
        <v>4511</v>
      </c>
      <c r="J11277" s="7" t="s">
        <v>2509</v>
      </c>
      <c r="K11277" s="10">
        <v>64.099999999999994</v>
      </c>
      <c r="L11277" s="7" t="s">
        <v>22</v>
      </c>
      <c r="M11277" s="10">
        <v>6.6</v>
      </c>
      <c r="N11277" s="10">
        <v>16.3</v>
      </c>
      <c r="V11277" s="7">
        <f t="shared" si="572"/>
        <v>16.3</v>
      </c>
      <c r="W11277" s="7">
        <v>9999</v>
      </c>
      <c r="AE11277" s="7">
        <v>1</v>
      </c>
      <c r="AG11277" s="7" t="s">
        <v>119</v>
      </c>
      <c r="AH11277" s="7" t="s">
        <v>436</v>
      </c>
      <c r="AI11277" s="7" t="s">
        <v>436</v>
      </c>
      <c r="AJ11277" s="7" t="s">
        <v>436</v>
      </c>
    </row>
    <row r="11278" spans="1:43" ht="15.75" customHeight="1">
      <c r="A11278" s="17">
        <v>41996</v>
      </c>
      <c r="B11278" s="22">
        <v>2014</v>
      </c>
      <c r="C11278" s="22" t="s">
        <v>2609</v>
      </c>
      <c r="D11278" s="22" t="s">
        <v>1888</v>
      </c>
      <c r="E11278" s="7" t="s">
        <v>313</v>
      </c>
      <c r="F11278" s="7" t="s">
        <v>2517</v>
      </c>
      <c r="G11278" s="7" t="s">
        <v>2508</v>
      </c>
      <c r="H11278" s="7" t="s">
        <v>15</v>
      </c>
      <c r="I11278" s="7">
        <v>4512</v>
      </c>
      <c r="J11278" s="7" t="s">
        <v>2509</v>
      </c>
      <c r="K11278" s="10">
        <v>54.6</v>
      </c>
      <c r="L11278" s="7" t="s">
        <v>22</v>
      </c>
      <c r="M11278" s="10">
        <v>6.5</v>
      </c>
      <c r="N11278" s="10">
        <v>30.5</v>
      </c>
      <c r="V11278" s="7">
        <f t="shared" si="572"/>
        <v>30.5</v>
      </c>
      <c r="W11278" s="7">
        <v>9999</v>
      </c>
      <c r="AE11278" s="7">
        <v>3</v>
      </c>
      <c r="AG11278" s="7" t="s">
        <v>119</v>
      </c>
      <c r="AH11278" s="7" t="s">
        <v>436</v>
      </c>
      <c r="AI11278" s="7" t="s">
        <v>436</v>
      </c>
      <c r="AJ11278" s="7" t="s">
        <v>436</v>
      </c>
    </row>
    <row r="11279" spans="1:43" ht="15.75" customHeight="1">
      <c r="A11279" s="17">
        <v>41996</v>
      </c>
      <c r="B11279" s="22">
        <v>2014</v>
      </c>
      <c r="C11279" s="22" t="s">
        <v>2609</v>
      </c>
      <c r="D11279" s="22" t="s">
        <v>1888</v>
      </c>
      <c r="E11279" s="7" t="s">
        <v>313</v>
      </c>
      <c r="F11279" s="7" t="s">
        <v>2517</v>
      </c>
      <c r="G11279" s="7" t="s">
        <v>2508</v>
      </c>
      <c r="H11279" s="7" t="s">
        <v>15</v>
      </c>
      <c r="I11279" s="7">
        <v>4513</v>
      </c>
      <c r="J11279" s="7" t="s">
        <v>2509</v>
      </c>
      <c r="K11279" s="10">
        <v>52.4</v>
      </c>
      <c r="L11279" s="7" t="s">
        <v>22</v>
      </c>
      <c r="M11279" s="10">
        <v>8.6999999999999993</v>
      </c>
      <c r="N11279" s="10">
        <v>28.9</v>
      </c>
      <c r="V11279" s="7">
        <f t="shared" si="572"/>
        <v>28.9</v>
      </c>
      <c r="W11279" s="7">
        <v>9999</v>
      </c>
      <c r="AE11279" s="7">
        <v>12</v>
      </c>
      <c r="AG11279" s="7" t="s">
        <v>119</v>
      </c>
      <c r="AH11279" s="7" t="s">
        <v>436</v>
      </c>
      <c r="AI11279" s="7" t="s">
        <v>436</v>
      </c>
      <c r="AJ11279" s="7" t="s">
        <v>436</v>
      </c>
      <c r="AP11279" s="7" t="s">
        <v>2519</v>
      </c>
    </row>
    <row r="11280" spans="1:43" ht="15.75" customHeight="1">
      <c r="A11280" s="17">
        <v>41996</v>
      </c>
      <c r="B11280" s="22">
        <v>2014</v>
      </c>
      <c r="C11280" s="22" t="s">
        <v>2609</v>
      </c>
      <c r="D11280" s="22">
        <v>2014</v>
      </c>
      <c r="E11280" s="7" t="s">
        <v>313</v>
      </c>
      <c r="F11280" s="7" t="s">
        <v>2517</v>
      </c>
      <c r="G11280" s="7" t="s">
        <v>2508</v>
      </c>
      <c r="H11280" s="7" t="s">
        <v>15</v>
      </c>
      <c r="I11280" s="7">
        <v>4514</v>
      </c>
      <c r="J11280" s="7" t="s">
        <v>2509</v>
      </c>
      <c r="K11280" s="10">
        <v>46.8</v>
      </c>
      <c r="L11280" s="7" t="s">
        <v>22</v>
      </c>
      <c r="M11280" s="10">
        <v>6.5</v>
      </c>
      <c r="N11280" s="10">
        <v>10</v>
      </c>
      <c r="V11280" s="7">
        <f t="shared" si="572"/>
        <v>10</v>
      </c>
      <c r="W11280" s="7">
        <v>9999</v>
      </c>
      <c r="AE11280" s="7">
        <v>9</v>
      </c>
      <c r="AF11280" s="7" t="s">
        <v>18</v>
      </c>
      <c r="AG11280" s="7" t="s">
        <v>318</v>
      </c>
      <c r="AH11280" s="7" t="s">
        <v>436</v>
      </c>
      <c r="AI11280" s="7" t="s">
        <v>436</v>
      </c>
      <c r="AJ11280" s="7" t="s">
        <v>106</v>
      </c>
      <c r="AP11280" s="7" t="s">
        <v>2518</v>
      </c>
    </row>
    <row r="11281" spans="1:42" ht="15.75" customHeight="1">
      <c r="A11281" s="17">
        <v>41996</v>
      </c>
      <c r="B11281" s="22">
        <v>2014</v>
      </c>
      <c r="C11281" s="22" t="s">
        <v>2609</v>
      </c>
      <c r="D11281" s="22">
        <v>2014</v>
      </c>
      <c r="E11281" s="7" t="s">
        <v>313</v>
      </c>
      <c r="F11281" s="7" t="s">
        <v>2517</v>
      </c>
      <c r="G11281" s="7" t="s">
        <v>2508</v>
      </c>
      <c r="H11281" s="7" t="s">
        <v>15</v>
      </c>
      <c r="I11281" s="7">
        <v>4515</v>
      </c>
      <c r="J11281" s="7" t="s">
        <v>2509</v>
      </c>
      <c r="K11281" s="10">
        <v>42.9</v>
      </c>
      <c r="L11281" s="7" t="s">
        <v>22</v>
      </c>
      <c r="M11281" s="10">
        <v>9</v>
      </c>
      <c r="N11281" s="10">
        <v>35.5</v>
      </c>
      <c r="V11281" s="7">
        <f t="shared" si="572"/>
        <v>35.5</v>
      </c>
      <c r="W11281" s="7">
        <v>9999</v>
      </c>
      <c r="AE11281" s="7">
        <v>56</v>
      </c>
      <c r="AF11281" s="7" t="s">
        <v>18</v>
      </c>
      <c r="AG11281" s="7" t="s">
        <v>318</v>
      </c>
      <c r="AH11281" s="7" t="s">
        <v>436</v>
      </c>
      <c r="AI11281" s="7" t="s">
        <v>436</v>
      </c>
      <c r="AJ11281" s="7" t="s">
        <v>436</v>
      </c>
      <c r="AP11281" s="7" t="s">
        <v>2421</v>
      </c>
    </row>
    <row r="11282" spans="1:42" ht="15.75" customHeight="1">
      <c r="A11282" s="17">
        <v>41996</v>
      </c>
      <c r="B11282" s="22">
        <v>2014</v>
      </c>
      <c r="C11282" s="22" t="s">
        <v>2609</v>
      </c>
      <c r="D11282" s="22">
        <v>2014</v>
      </c>
      <c r="E11282" s="7" t="s">
        <v>313</v>
      </c>
      <c r="F11282" s="7" t="s">
        <v>2517</v>
      </c>
      <c r="G11282" s="7" t="s">
        <v>2508</v>
      </c>
      <c r="H11282" s="7" t="s">
        <v>15</v>
      </c>
      <c r="I11282" s="7">
        <v>4516</v>
      </c>
      <c r="J11282" s="7" t="s">
        <v>2509</v>
      </c>
      <c r="K11282" s="10">
        <v>40</v>
      </c>
      <c r="L11282" s="7" t="s">
        <v>22</v>
      </c>
      <c r="M11282" s="10">
        <v>7.3</v>
      </c>
      <c r="N11282" s="10">
        <v>23.9</v>
      </c>
      <c r="V11282" s="7">
        <f t="shared" si="572"/>
        <v>23.9</v>
      </c>
      <c r="W11282" s="7">
        <v>9999</v>
      </c>
      <c r="AE11282" s="7">
        <v>8</v>
      </c>
      <c r="AF11282" s="7" t="s">
        <v>18</v>
      </c>
      <c r="AG11282" s="7" t="s">
        <v>318</v>
      </c>
      <c r="AH11282" s="7" t="s">
        <v>436</v>
      </c>
      <c r="AI11282" s="7" t="s">
        <v>436</v>
      </c>
      <c r="AJ11282" s="7" t="s">
        <v>436</v>
      </c>
      <c r="AP11282" s="7" t="s">
        <v>2421</v>
      </c>
    </row>
    <row r="11283" spans="1:42" ht="15.75" customHeight="1">
      <c r="A11283" s="17">
        <v>41996</v>
      </c>
      <c r="B11283" s="22">
        <v>2014</v>
      </c>
      <c r="C11283" s="22" t="s">
        <v>2609</v>
      </c>
      <c r="D11283" s="22" t="s">
        <v>1888</v>
      </c>
      <c r="E11283" s="7" t="s">
        <v>313</v>
      </c>
      <c r="F11283" s="7" t="s">
        <v>2507</v>
      </c>
      <c r="G11283" s="7" t="s">
        <v>2508</v>
      </c>
      <c r="H11283" s="7" t="s">
        <v>15</v>
      </c>
      <c r="I11283" s="7">
        <v>4517</v>
      </c>
      <c r="J11283" s="7" t="s">
        <v>2509</v>
      </c>
      <c r="K11283" s="10">
        <v>35.799999999999997</v>
      </c>
      <c r="L11283" s="7" t="s">
        <v>22</v>
      </c>
      <c r="M11283" s="10">
        <v>9.6999999999999993</v>
      </c>
      <c r="N11283" s="10">
        <v>19.600000000000001</v>
      </c>
      <c r="V11283" s="7">
        <f t="shared" si="572"/>
        <v>19.600000000000001</v>
      </c>
      <c r="W11283" s="7">
        <v>9999</v>
      </c>
      <c r="AE11283" s="7">
        <v>3</v>
      </c>
      <c r="AG11283" s="7" t="s">
        <v>119</v>
      </c>
      <c r="AH11283" s="7" t="s">
        <v>436</v>
      </c>
      <c r="AI11283" s="7" t="s">
        <v>436</v>
      </c>
      <c r="AJ11283" s="7" t="s">
        <v>436</v>
      </c>
    </row>
    <row r="11284" spans="1:42" ht="15.75" customHeight="1">
      <c r="A11284" s="17">
        <v>41996</v>
      </c>
      <c r="B11284" s="22">
        <v>2014</v>
      </c>
      <c r="C11284" s="22" t="s">
        <v>2609</v>
      </c>
      <c r="D11284" s="22" t="s">
        <v>1888</v>
      </c>
      <c r="E11284" s="7" t="s">
        <v>313</v>
      </c>
      <c r="F11284" s="7" t="s">
        <v>2507</v>
      </c>
      <c r="G11284" s="7" t="s">
        <v>2508</v>
      </c>
      <c r="H11284" s="7" t="s">
        <v>15</v>
      </c>
      <c r="I11284" s="7">
        <v>4518</v>
      </c>
      <c r="J11284" s="7" t="s">
        <v>119</v>
      </c>
      <c r="K11284" s="10">
        <v>33.200000000000003</v>
      </c>
      <c r="L11284" s="7" t="s">
        <v>22</v>
      </c>
      <c r="M11284" s="10">
        <v>7.8</v>
      </c>
      <c r="N11284" s="10">
        <v>28.9</v>
      </c>
      <c r="V11284" s="7">
        <f t="shared" si="572"/>
        <v>28.9</v>
      </c>
      <c r="W11284" s="7">
        <v>9999</v>
      </c>
      <c r="AE11284" s="7">
        <v>16</v>
      </c>
      <c r="AG11284" s="7" t="s">
        <v>119</v>
      </c>
      <c r="AH11284" s="7" t="s">
        <v>436</v>
      </c>
      <c r="AI11284" s="7" t="s">
        <v>436</v>
      </c>
      <c r="AJ11284" s="7" t="s">
        <v>436</v>
      </c>
    </row>
    <row r="11285" spans="1:42" ht="15.75" customHeight="1">
      <c r="A11285" s="17">
        <v>41996</v>
      </c>
      <c r="B11285" s="22">
        <v>2014</v>
      </c>
      <c r="C11285" s="22" t="s">
        <v>2609</v>
      </c>
      <c r="D11285" s="22">
        <v>2014</v>
      </c>
      <c r="E11285" s="7" t="s">
        <v>313</v>
      </c>
      <c r="F11285" s="7" t="s">
        <v>2507</v>
      </c>
      <c r="G11285" s="7" t="s">
        <v>2508</v>
      </c>
      <c r="H11285" s="7" t="s">
        <v>15</v>
      </c>
      <c r="I11285" s="7">
        <v>4519</v>
      </c>
      <c r="J11285" s="7" t="s">
        <v>2509</v>
      </c>
      <c r="K11285" s="10">
        <v>31.9</v>
      </c>
      <c r="L11285" s="7" t="s">
        <v>22</v>
      </c>
      <c r="M11285" s="10">
        <v>6.4</v>
      </c>
      <c r="N11285" s="10">
        <v>15.6</v>
      </c>
      <c r="V11285" s="7">
        <f t="shared" si="572"/>
        <v>15.6</v>
      </c>
      <c r="W11285" s="7">
        <v>9999</v>
      </c>
      <c r="AF11285" s="7" t="s">
        <v>18</v>
      </c>
      <c r="AG11285" s="7" t="s">
        <v>318</v>
      </c>
      <c r="AH11285" s="7" t="s">
        <v>436</v>
      </c>
      <c r="AI11285" s="7" t="s">
        <v>436</v>
      </c>
      <c r="AJ11285" s="7" t="s">
        <v>436</v>
      </c>
      <c r="AP11285" s="7" t="s">
        <v>2421</v>
      </c>
    </row>
    <row r="11286" spans="1:42" ht="15.75" customHeight="1">
      <c r="A11286" s="17">
        <v>41996</v>
      </c>
      <c r="B11286" s="22">
        <v>2014</v>
      </c>
      <c r="C11286" s="22" t="s">
        <v>2609</v>
      </c>
      <c r="D11286" s="22" t="s">
        <v>1888</v>
      </c>
      <c r="E11286" s="7" t="s">
        <v>313</v>
      </c>
      <c r="F11286" s="7" t="s">
        <v>2517</v>
      </c>
      <c r="G11286" s="7" t="s">
        <v>2508</v>
      </c>
      <c r="H11286" s="7" t="s">
        <v>15</v>
      </c>
      <c r="I11286" s="7">
        <v>4520</v>
      </c>
      <c r="J11286" s="7" t="s">
        <v>2509</v>
      </c>
      <c r="K11286" s="10">
        <v>84.8</v>
      </c>
      <c r="L11286" s="7" t="s">
        <v>16</v>
      </c>
      <c r="M11286" s="10">
        <v>6.7</v>
      </c>
      <c r="N11286" s="10">
        <v>30.1</v>
      </c>
      <c r="V11286" s="7">
        <f t="shared" si="572"/>
        <v>30.1</v>
      </c>
      <c r="W11286" s="7">
        <v>9999</v>
      </c>
      <c r="AE11286" s="7">
        <v>0</v>
      </c>
      <c r="AG11286" s="7" t="s">
        <v>119</v>
      </c>
      <c r="AH11286" s="7" t="s">
        <v>436</v>
      </c>
      <c r="AI11286" s="7" t="s">
        <v>436</v>
      </c>
      <c r="AJ11286" s="7" t="s">
        <v>436</v>
      </c>
    </row>
    <row r="11287" spans="1:42" ht="15.75" customHeight="1">
      <c r="A11287" s="17">
        <v>41996</v>
      </c>
      <c r="B11287" s="22">
        <v>2014</v>
      </c>
      <c r="C11287" s="22" t="s">
        <v>2609</v>
      </c>
      <c r="D11287" s="22">
        <v>2014</v>
      </c>
      <c r="E11287" s="7" t="s">
        <v>313</v>
      </c>
      <c r="F11287" s="7" t="s">
        <v>2517</v>
      </c>
      <c r="G11287" s="7" t="s">
        <v>2508</v>
      </c>
      <c r="H11287" s="7" t="s">
        <v>15</v>
      </c>
      <c r="I11287" s="7">
        <v>4521</v>
      </c>
      <c r="J11287" s="7" t="s">
        <v>2509</v>
      </c>
      <c r="K11287" s="10">
        <v>70</v>
      </c>
      <c r="L11287" s="7" t="s">
        <v>16</v>
      </c>
      <c r="M11287" s="10">
        <v>4.9000000000000004</v>
      </c>
      <c r="N11287" s="10">
        <v>7.1</v>
      </c>
      <c r="V11287" s="7">
        <f t="shared" si="572"/>
        <v>7.1</v>
      </c>
      <c r="W11287" s="7">
        <v>9999</v>
      </c>
      <c r="AE11287" s="7">
        <v>1</v>
      </c>
      <c r="AF11287" s="7" t="s">
        <v>18</v>
      </c>
      <c r="AG11287" s="7" t="s">
        <v>318</v>
      </c>
      <c r="AH11287" s="7" t="s">
        <v>436</v>
      </c>
      <c r="AI11287" s="7" t="s">
        <v>436</v>
      </c>
      <c r="AJ11287" s="7" t="s">
        <v>436</v>
      </c>
      <c r="AP11287" s="7" t="s">
        <v>988</v>
      </c>
    </row>
    <row r="11288" spans="1:42" ht="15.75" customHeight="1">
      <c r="A11288" s="17">
        <v>41996</v>
      </c>
      <c r="B11288" s="22">
        <v>2014</v>
      </c>
      <c r="C11288" s="22" t="s">
        <v>2609</v>
      </c>
      <c r="D11288" s="22" t="s">
        <v>1888</v>
      </c>
      <c r="E11288" s="7" t="s">
        <v>313</v>
      </c>
      <c r="F11288" s="7" t="s">
        <v>2517</v>
      </c>
      <c r="G11288" s="7" t="s">
        <v>2508</v>
      </c>
      <c r="H11288" s="7" t="s">
        <v>15</v>
      </c>
      <c r="I11288" s="7">
        <v>4522</v>
      </c>
      <c r="J11288" s="7" t="s">
        <v>2509</v>
      </c>
      <c r="K11288" s="10">
        <v>74</v>
      </c>
      <c r="L11288" s="7" t="s">
        <v>16</v>
      </c>
      <c r="M11288" s="10">
        <v>8.9</v>
      </c>
      <c r="N11288" s="10">
        <v>21.7</v>
      </c>
      <c r="V11288" s="7">
        <f t="shared" si="572"/>
        <v>21.7</v>
      </c>
      <c r="W11288" s="7">
        <v>9999</v>
      </c>
      <c r="AE11288" s="7">
        <v>0</v>
      </c>
      <c r="AG11288" s="7" t="s">
        <v>119</v>
      </c>
      <c r="AH11288" s="7" t="s">
        <v>436</v>
      </c>
      <c r="AI11288" s="7" t="s">
        <v>436</v>
      </c>
      <c r="AJ11288" s="7" t="s">
        <v>436</v>
      </c>
    </row>
    <row r="11289" spans="1:42" ht="15.75" customHeight="1">
      <c r="A11289" s="17">
        <v>41996</v>
      </c>
      <c r="B11289" s="22">
        <v>2014</v>
      </c>
      <c r="C11289" s="22" t="s">
        <v>2609</v>
      </c>
      <c r="D11289" s="22" t="s">
        <v>1888</v>
      </c>
      <c r="E11289" s="7" t="s">
        <v>313</v>
      </c>
      <c r="F11289" s="7" t="s">
        <v>2498</v>
      </c>
      <c r="G11289" s="7" t="s">
        <v>2499</v>
      </c>
      <c r="H11289" s="7" t="s">
        <v>15</v>
      </c>
      <c r="I11289" s="7">
        <v>4523</v>
      </c>
      <c r="J11289" s="7" t="s">
        <v>2509</v>
      </c>
      <c r="K11289" s="10">
        <v>67.599999999999994</v>
      </c>
      <c r="L11289" s="7" t="s">
        <v>16</v>
      </c>
      <c r="M11289" s="10">
        <v>6.7</v>
      </c>
      <c r="N11289" s="10">
        <v>12.3</v>
      </c>
      <c r="V11289" s="7">
        <f t="shared" ref="V11289:V11320" si="573">SUM(N11289:U11289)</f>
        <v>12.3</v>
      </c>
      <c r="W11289" s="7">
        <v>9999</v>
      </c>
      <c r="AE11289" s="7">
        <v>1</v>
      </c>
      <c r="AG11289" s="7" t="s">
        <v>119</v>
      </c>
      <c r="AH11289" s="7" t="s">
        <v>436</v>
      </c>
      <c r="AI11289" s="7" t="s">
        <v>436</v>
      </c>
      <c r="AJ11289" s="7" t="s">
        <v>436</v>
      </c>
    </row>
    <row r="11290" spans="1:42" ht="15.75" customHeight="1">
      <c r="A11290" s="17">
        <v>41996</v>
      </c>
      <c r="B11290" s="22">
        <v>2014</v>
      </c>
      <c r="C11290" s="22" t="s">
        <v>2609</v>
      </c>
      <c r="D11290" s="22" t="s">
        <v>1888</v>
      </c>
      <c r="E11290" s="7" t="s">
        <v>313</v>
      </c>
      <c r="F11290" s="7" t="s">
        <v>2517</v>
      </c>
      <c r="G11290" s="7" t="s">
        <v>2508</v>
      </c>
      <c r="H11290" s="7" t="s">
        <v>15</v>
      </c>
      <c r="I11290" s="7">
        <v>4524</v>
      </c>
      <c r="J11290" s="7" t="s">
        <v>2509</v>
      </c>
      <c r="K11290" s="10">
        <v>75.7</v>
      </c>
      <c r="L11290" s="7" t="s">
        <v>16</v>
      </c>
      <c r="M11290" s="10">
        <v>6.3</v>
      </c>
      <c r="N11290" s="10">
        <v>6.9</v>
      </c>
      <c r="V11290" s="7">
        <f t="shared" si="573"/>
        <v>6.9</v>
      </c>
      <c r="W11290" s="7">
        <v>9999</v>
      </c>
      <c r="AE11290" s="7">
        <v>0</v>
      </c>
      <c r="AG11290" s="7" t="s">
        <v>119</v>
      </c>
      <c r="AH11290" s="7" t="s">
        <v>436</v>
      </c>
      <c r="AI11290" s="7" t="s">
        <v>436</v>
      </c>
      <c r="AJ11290" s="7" t="s">
        <v>436</v>
      </c>
    </row>
    <row r="11291" spans="1:42" ht="15.75" customHeight="1">
      <c r="A11291" s="17">
        <v>41996</v>
      </c>
      <c r="B11291" s="22">
        <v>2014</v>
      </c>
      <c r="C11291" s="22" t="s">
        <v>2609</v>
      </c>
      <c r="D11291" s="22" t="s">
        <v>1888</v>
      </c>
      <c r="E11291" s="7" t="s">
        <v>313</v>
      </c>
      <c r="F11291" s="7" t="s">
        <v>2517</v>
      </c>
      <c r="G11291" s="7" t="s">
        <v>2508</v>
      </c>
      <c r="H11291" s="7" t="s">
        <v>15</v>
      </c>
      <c r="I11291" s="7">
        <v>4525</v>
      </c>
      <c r="J11291" s="7" t="s">
        <v>2509</v>
      </c>
      <c r="K11291" s="10">
        <v>81.599999999999994</v>
      </c>
      <c r="L11291" s="7" t="s">
        <v>16</v>
      </c>
      <c r="M11291" s="10">
        <v>8.5</v>
      </c>
      <c r="N11291" s="10">
        <v>7.4</v>
      </c>
      <c r="V11291" s="7">
        <f t="shared" si="573"/>
        <v>7.4</v>
      </c>
      <c r="W11291" s="7">
        <v>9999</v>
      </c>
      <c r="AE11291" s="7">
        <v>1</v>
      </c>
      <c r="AG11291" s="7" t="s">
        <v>119</v>
      </c>
      <c r="AH11291" s="7" t="s">
        <v>436</v>
      </c>
      <c r="AI11291" s="7" t="s">
        <v>436</v>
      </c>
      <c r="AJ11291" s="7" t="s">
        <v>436</v>
      </c>
      <c r="AP11291" s="7" t="s">
        <v>2524</v>
      </c>
    </row>
    <row r="11292" spans="1:42" ht="15.75" customHeight="1">
      <c r="A11292" s="17">
        <v>41996</v>
      </c>
      <c r="B11292" s="22">
        <v>2014</v>
      </c>
      <c r="C11292" s="22" t="s">
        <v>2609</v>
      </c>
      <c r="D11292" s="22">
        <v>2014</v>
      </c>
      <c r="E11292" s="7" t="s">
        <v>313</v>
      </c>
      <c r="F11292" s="7" t="s">
        <v>2517</v>
      </c>
      <c r="G11292" s="7" t="s">
        <v>2508</v>
      </c>
      <c r="H11292" s="7" t="s">
        <v>15</v>
      </c>
      <c r="I11292" s="7">
        <v>4526</v>
      </c>
      <c r="J11292" s="7" t="s">
        <v>2509</v>
      </c>
      <c r="K11292" s="10">
        <v>79.900000000000006</v>
      </c>
      <c r="L11292" s="7" t="s">
        <v>16</v>
      </c>
      <c r="M11292" s="10">
        <v>8.1999999999999993</v>
      </c>
      <c r="N11292" s="10">
        <v>5</v>
      </c>
      <c r="V11292" s="7">
        <f t="shared" si="573"/>
        <v>5</v>
      </c>
      <c r="W11292" s="7">
        <v>9999</v>
      </c>
      <c r="AF11292" s="7" t="s">
        <v>18</v>
      </c>
      <c r="AG11292" s="7" t="s">
        <v>318</v>
      </c>
      <c r="AH11292" s="7" t="s">
        <v>436</v>
      </c>
      <c r="AI11292" s="7" t="s">
        <v>436</v>
      </c>
      <c r="AJ11292" s="7" t="s">
        <v>436</v>
      </c>
      <c r="AP11292" s="7" t="s">
        <v>2525</v>
      </c>
    </row>
    <row r="11293" spans="1:42" ht="15.75" customHeight="1">
      <c r="A11293" s="17">
        <v>41996</v>
      </c>
      <c r="B11293" s="22">
        <v>2014</v>
      </c>
      <c r="C11293" s="22" t="s">
        <v>2609</v>
      </c>
      <c r="D11293" s="22" t="s">
        <v>1888</v>
      </c>
      <c r="E11293" s="7" t="s">
        <v>313</v>
      </c>
      <c r="F11293" s="7" t="s">
        <v>2517</v>
      </c>
      <c r="G11293" s="7" t="s">
        <v>2508</v>
      </c>
      <c r="H11293" s="7" t="s">
        <v>15</v>
      </c>
      <c r="I11293" s="7">
        <v>4527</v>
      </c>
      <c r="J11293" s="7" t="s">
        <v>2509</v>
      </c>
      <c r="K11293" s="10">
        <v>77.5</v>
      </c>
      <c r="L11293" s="7" t="s">
        <v>16</v>
      </c>
      <c r="M11293" s="10">
        <v>7.8</v>
      </c>
      <c r="N11293" s="10">
        <v>7.8</v>
      </c>
      <c r="V11293" s="7">
        <f t="shared" si="573"/>
        <v>7.8</v>
      </c>
      <c r="W11293" s="7">
        <v>9999</v>
      </c>
      <c r="AE11293" s="7">
        <v>0</v>
      </c>
      <c r="AG11293" s="7" t="s">
        <v>119</v>
      </c>
      <c r="AH11293" s="7" t="s">
        <v>436</v>
      </c>
      <c r="AI11293" s="7" t="s">
        <v>436</v>
      </c>
      <c r="AJ11293" s="7" t="s">
        <v>436</v>
      </c>
      <c r="AK11293" s="7" t="s">
        <v>106</v>
      </c>
    </row>
    <row r="11294" spans="1:42" ht="15.75" customHeight="1">
      <c r="A11294" s="17">
        <v>41996</v>
      </c>
      <c r="B11294" s="22">
        <v>2014</v>
      </c>
      <c r="C11294" s="22" t="s">
        <v>2609</v>
      </c>
      <c r="D11294" s="22">
        <v>2014</v>
      </c>
      <c r="E11294" s="7" t="s">
        <v>313</v>
      </c>
      <c r="F11294" s="7" t="s">
        <v>2517</v>
      </c>
      <c r="G11294" s="7" t="s">
        <v>2508</v>
      </c>
      <c r="H11294" s="7" t="s">
        <v>15</v>
      </c>
      <c r="I11294" s="7">
        <v>4529</v>
      </c>
      <c r="J11294" s="7" t="s">
        <v>2509</v>
      </c>
      <c r="K11294" s="10">
        <v>71</v>
      </c>
      <c r="L11294" s="7" t="s">
        <v>16</v>
      </c>
      <c r="M11294" s="10">
        <v>5.9</v>
      </c>
      <c r="N11294" s="10">
        <v>15</v>
      </c>
      <c r="V11294" s="7">
        <f t="shared" si="573"/>
        <v>15</v>
      </c>
      <c r="W11294" s="7">
        <v>9999</v>
      </c>
      <c r="AE11294" s="7">
        <v>0</v>
      </c>
      <c r="AF11294" s="7" t="s">
        <v>18</v>
      </c>
      <c r="AG11294" s="7" t="s">
        <v>318</v>
      </c>
      <c r="AH11294" s="7" t="s">
        <v>436</v>
      </c>
      <c r="AI11294" s="7" t="s">
        <v>436</v>
      </c>
      <c r="AJ11294" s="7" t="s">
        <v>436</v>
      </c>
      <c r="AP11294" s="7" t="s">
        <v>2529</v>
      </c>
    </row>
    <row r="11295" spans="1:42" ht="15.75" customHeight="1">
      <c r="A11295" s="17">
        <v>41996</v>
      </c>
      <c r="B11295" s="22">
        <v>2014</v>
      </c>
      <c r="C11295" s="22" t="s">
        <v>2609</v>
      </c>
      <c r="D11295" s="22" t="s">
        <v>1888</v>
      </c>
      <c r="E11295" s="7" t="s">
        <v>313</v>
      </c>
      <c r="F11295" s="7" t="s">
        <v>2517</v>
      </c>
      <c r="G11295" s="7" t="s">
        <v>2508</v>
      </c>
      <c r="H11295" s="7" t="s">
        <v>15</v>
      </c>
      <c r="I11295" s="7">
        <v>4530</v>
      </c>
      <c r="J11295" s="7" t="s">
        <v>2509</v>
      </c>
      <c r="K11295" s="10">
        <v>89.8</v>
      </c>
      <c r="L11295" s="7" t="s">
        <v>16</v>
      </c>
      <c r="M11295" s="10">
        <v>7.8</v>
      </c>
      <c r="N11295" s="10">
        <v>9.5</v>
      </c>
      <c r="V11295" s="7">
        <f t="shared" si="573"/>
        <v>9.5</v>
      </c>
      <c r="W11295" s="7">
        <v>9999</v>
      </c>
      <c r="AE11295" s="7">
        <v>1</v>
      </c>
      <c r="AG11295" s="7" t="s">
        <v>119</v>
      </c>
      <c r="AH11295" s="7" t="s">
        <v>436</v>
      </c>
      <c r="AI11295" s="7" t="s">
        <v>436</v>
      </c>
      <c r="AJ11295" s="7" t="s">
        <v>106</v>
      </c>
      <c r="AP11295" s="7" t="s">
        <v>2521</v>
      </c>
    </row>
    <row r="11296" spans="1:42" ht="15.75" customHeight="1">
      <c r="A11296" s="17">
        <v>41996</v>
      </c>
      <c r="B11296" s="22">
        <v>2014</v>
      </c>
      <c r="C11296" s="22" t="s">
        <v>2609</v>
      </c>
      <c r="D11296" s="22">
        <v>2014</v>
      </c>
      <c r="E11296" s="7" t="s">
        <v>313</v>
      </c>
      <c r="F11296" s="7" t="s">
        <v>2498</v>
      </c>
      <c r="G11296" s="7" t="s">
        <v>2499</v>
      </c>
      <c r="H11296" s="7" t="s">
        <v>15</v>
      </c>
      <c r="I11296" s="7">
        <v>4532</v>
      </c>
      <c r="J11296" s="7" t="s">
        <v>2509</v>
      </c>
      <c r="K11296" s="10">
        <v>67.599999999999994</v>
      </c>
      <c r="L11296" s="7" t="s">
        <v>16</v>
      </c>
      <c r="M11296" s="10">
        <v>8.4</v>
      </c>
      <c r="N11296" s="10">
        <v>11.5</v>
      </c>
      <c r="V11296" s="7">
        <f t="shared" si="573"/>
        <v>11.5</v>
      </c>
      <c r="W11296" s="7">
        <v>9999</v>
      </c>
      <c r="AE11296" s="7">
        <v>0</v>
      </c>
      <c r="AF11296" s="7" t="s">
        <v>18</v>
      </c>
      <c r="AG11296" s="7" t="s">
        <v>318</v>
      </c>
      <c r="AH11296" s="7" t="s">
        <v>436</v>
      </c>
      <c r="AI11296" s="7" t="s">
        <v>436</v>
      </c>
      <c r="AJ11296" s="7" t="s">
        <v>436</v>
      </c>
      <c r="AP11296" s="7" t="s">
        <v>2421</v>
      </c>
    </row>
    <row r="11297" spans="1:42" ht="15.75" customHeight="1">
      <c r="A11297" s="17">
        <v>41996</v>
      </c>
      <c r="B11297" s="22">
        <v>2014</v>
      </c>
      <c r="C11297" s="22" t="s">
        <v>2609</v>
      </c>
      <c r="D11297" s="22" t="s">
        <v>1888</v>
      </c>
      <c r="E11297" s="7" t="s">
        <v>313</v>
      </c>
      <c r="F11297" s="7" t="s">
        <v>2517</v>
      </c>
      <c r="G11297" s="7" t="s">
        <v>2508</v>
      </c>
      <c r="H11297" s="7" t="s">
        <v>15</v>
      </c>
      <c r="I11297" s="7">
        <v>4533</v>
      </c>
      <c r="J11297" s="7" t="s">
        <v>2509</v>
      </c>
      <c r="K11297" s="10">
        <v>72.400000000000006</v>
      </c>
      <c r="L11297" s="7" t="s">
        <v>16</v>
      </c>
      <c r="M11297" s="10">
        <v>6.5</v>
      </c>
      <c r="N11297" s="10">
        <v>19.5</v>
      </c>
      <c r="V11297" s="7">
        <f t="shared" si="573"/>
        <v>19.5</v>
      </c>
      <c r="W11297" s="7">
        <v>0</v>
      </c>
      <c r="AE11297" s="7">
        <v>0</v>
      </c>
      <c r="AG11297" s="7" t="s">
        <v>119</v>
      </c>
      <c r="AH11297" s="7" t="s">
        <v>436</v>
      </c>
      <c r="AI11297" s="7" t="s">
        <v>436</v>
      </c>
      <c r="AJ11297" s="7" t="s">
        <v>436</v>
      </c>
      <c r="AP11297" s="7" t="s">
        <v>2527</v>
      </c>
    </row>
    <row r="11298" spans="1:42" ht="15.75" customHeight="1">
      <c r="A11298" s="17">
        <v>41996</v>
      </c>
      <c r="B11298" s="22">
        <v>2014</v>
      </c>
      <c r="C11298" s="22" t="s">
        <v>2609</v>
      </c>
      <c r="D11298" s="22" t="s">
        <v>1888</v>
      </c>
      <c r="E11298" s="7" t="s">
        <v>313</v>
      </c>
      <c r="F11298" s="7" t="s">
        <v>2517</v>
      </c>
      <c r="G11298" s="7" t="s">
        <v>2508</v>
      </c>
      <c r="H11298" s="7" t="s">
        <v>15</v>
      </c>
      <c r="I11298" s="7">
        <v>4534</v>
      </c>
      <c r="J11298" s="7" t="s">
        <v>2509</v>
      </c>
      <c r="K11298" s="10">
        <v>71.2</v>
      </c>
      <c r="L11298" s="7" t="s">
        <v>16</v>
      </c>
      <c r="M11298" s="10">
        <v>6.9</v>
      </c>
      <c r="N11298" s="10">
        <v>15.4</v>
      </c>
      <c r="V11298" s="7">
        <f t="shared" si="573"/>
        <v>15.4</v>
      </c>
      <c r="W11298" s="7">
        <v>9999</v>
      </c>
      <c r="AE11298" s="7">
        <v>0</v>
      </c>
      <c r="AG11298" s="7" t="s">
        <v>119</v>
      </c>
      <c r="AH11298" s="7" t="s">
        <v>436</v>
      </c>
      <c r="AI11298" s="7" t="s">
        <v>436</v>
      </c>
      <c r="AJ11298" s="7" t="s">
        <v>436</v>
      </c>
      <c r="AM11298" s="7" t="s">
        <v>106</v>
      </c>
      <c r="AP11298" s="7" t="s">
        <v>2528</v>
      </c>
    </row>
    <row r="11299" spans="1:42" ht="15.75" customHeight="1">
      <c r="A11299" s="17">
        <v>41996</v>
      </c>
      <c r="B11299" s="22">
        <v>2014</v>
      </c>
      <c r="C11299" s="22" t="s">
        <v>2609</v>
      </c>
      <c r="D11299" s="22" t="s">
        <v>1888</v>
      </c>
      <c r="E11299" s="7" t="s">
        <v>313</v>
      </c>
      <c r="F11299" s="7" t="s">
        <v>2507</v>
      </c>
      <c r="G11299" s="7" t="s">
        <v>2508</v>
      </c>
      <c r="H11299" s="7" t="s">
        <v>15</v>
      </c>
      <c r="I11299" s="7">
        <v>4535</v>
      </c>
      <c r="J11299" s="7" t="s">
        <v>2509</v>
      </c>
      <c r="K11299" s="10">
        <v>27.4</v>
      </c>
      <c r="L11299" s="7" t="s">
        <v>22</v>
      </c>
      <c r="M11299" s="10">
        <v>9.1999999999999993</v>
      </c>
      <c r="N11299" s="10">
        <v>17.7</v>
      </c>
      <c r="V11299" s="7">
        <f t="shared" si="573"/>
        <v>17.7</v>
      </c>
      <c r="W11299" s="7">
        <v>9999</v>
      </c>
      <c r="AE11299" s="7">
        <v>7</v>
      </c>
      <c r="AG11299" s="7" t="s">
        <v>119</v>
      </c>
      <c r="AH11299" s="7" t="s">
        <v>436</v>
      </c>
      <c r="AI11299" s="7" t="s">
        <v>436</v>
      </c>
      <c r="AJ11299" s="7" t="s">
        <v>436</v>
      </c>
    </row>
    <row r="11300" spans="1:42" ht="15.75" customHeight="1">
      <c r="A11300" s="17">
        <v>41996</v>
      </c>
      <c r="B11300" s="22">
        <v>2014</v>
      </c>
      <c r="C11300" s="22" t="s">
        <v>2609</v>
      </c>
      <c r="D11300" s="22" t="s">
        <v>1888</v>
      </c>
      <c r="E11300" s="7" t="s">
        <v>313</v>
      </c>
      <c r="F11300" s="7" t="s">
        <v>2517</v>
      </c>
      <c r="G11300" s="7" t="s">
        <v>2508</v>
      </c>
      <c r="H11300" s="7" t="s">
        <v>15</v>
      </c>
      <c r="I11300" s="7">
        <v>4535</v>
      </c>
      <c r="J11300" s="7" t="s">
        <v>2509</v>
      </c>
      <c r="K11300" s="10">
        <v>77.599999999999994</v>
      </c>
      <c r="L11300" s="7" t="s">
        <v>16</v>
      </c>
      <c r="M11300" s="10">
        <v>5.3</v>
      </c>
      <c r="N11300" s="10">
        <v>12.5</v>
      </c>
      <c r="V11300" s="7">
        <f t="shared" si="573"/>
        <v>12.5</v>
      </c>
      <c r="W11300" s="7">
        <v>9999</v>
      </c>
      <c r="AE11300" s="7">
        <v>0</v>
      </c>
      <c r="AG11300" s="7" t="s">
        <v>119</v>
      </c>
      <c r="AH11300" s="7" t="s">
        <v>436</v>
      </c>
      <c r="AI11300" s="7" t="s">
        <v>436</v>
      </c>
      <c r="AJ11300" s="7" t="s">
        <v>436</v>
      </c>
    </row>
    <row r="11301" spans="1:42" ht="15.75" customHeight="1">
      <c r="A11301" s="17">
        <v>41996</v>
      </c>
      <c r="B11301" s="22">
        <v>2014</v>
      </c>
      <c r="C11301" s="22" t="s">
        <v>2609</v>
      </c>
      <c r="D11301" s="22" t="s">
        <v>1888</v>
      </c>
      <c r="E11301" s="7" t="s">
        <v>313</v>
      </c>
      <c r="F11301" s="7" t="s">
        <v>2517</v>
      </c>
      <c r="G11301" s="7" t="s">
        <v>2508</v>
      </c>
      <c r="H11301" s="7" t="s">
        <v>15</v>
      </c>
      <c r="I11301" s="7">
        <v>4536</v>
      </c>
      <c r="J11301" s="7" t="s">
        <v>2509</v>
      </c>
      <c r="K11301" s="10">
        <v>79.599999999999994</v>
      </c>
      <c r="L11301" s="7" t="s">
        <v>16</v>
      </c>
      <c r="M11301" s="10">
        <v>10</v>
      </c>
      <c r="N11301" s="10">
        <v>45.7</v>
      </c>
      <c r="V11301" s="7">
        <f t="shared" si="573"/>
        <v>45.7</v>
      </c>
      <c r="W11301" s="7">
        <v>9999</v>
      </c>
      <c r="AE11301" s="7">
        <v>12</v>
      </c>
      <c r="AG11301" s="7" t="s">
        <v>119</v>
      </c>
      <c r="AH11301" s="7" t="s">
        <v>436</v>
      </c>
      <c r="AI11301" s="7" t="s">
        <v>436</v>
      </c>
      <c r="AJ11301" s="7" t="s">
        <v>436</v>
      </c>
    </row>
    <row r="11302" spans="1:42" ht="15.75" customHeight="1">
      <c r="A11302" s="17">
        <v>41996</v>
      </c>
      <c r="B11302" s="22">
        <v>2014</v>
      </c>
      <c r="C11302" s="22" t="s">
        <v>2609</v>
      </c>
      <c r="D11302" s="22" t="s">
        <v>1888</v>
      </c>
      <c r="E11302" s="7" t="s">
        <v>313</v>
      </c>
      <c r="F11302" s="7" t="s">
        <v>2507</v>
      </c>
      <c r="G11302" s="7" t="s">
        <v>2508</v>
      </c>
      <c r="H11302" s="7" t="s">
        <v>15</v>
      </c>
      <c r="I11302" s="7">
        <v>4537</v>
      </c>
      <c r="J11302" s="7" t="s">
        <v>119</v>
      </c>
      <c r="K11302" s="10">
        <v>27.2</v>
      </c>
      <c r="L11302" s="7" t="s">
        <v>22</v>
      </c>
      <c r="M11302" s="10">
        <v>10</v>
      </c>
      <c r="N11302" s="10">
        <v>16.399999999999999</v>
      </c>
      <c r="V11302" s="7">
        <f t="shared" si="573"/>
        <v>16.399999999999999</v>
      </c>
      <c r="W11302" s="7">
        <v>9999</v>
      </c>
      <c r="AE11302" s="7">
        <v>2</v>
      </c>
      <c r="AG11302" s="7" t="s">
        <v>119</v>
      </c>
      <c r="AH11302" s="7" t="s">
        <v>436</v>
      </c>
      <c r="AI11302" s="7" t="s">
        <v>106</v>
      </c>
      <c r="AJ11302" s="7" t="s">
        <v>436</v>
      </c>
      <c r="AP11302" s="7" t="s">
        <v>2515</v>
      </c>
    </row>
    <row r="11303" spans="1:42" ht="15.75" customHeight="1">
      <c r="A11303" s="17">
        <v>41996</v>
      </c>
      <c r="B11303" s="22">
        <v>2014</v>
      </c>
      <c r="C11303" s="22" t="s">
        <v>2609</v>
      </c>
      <c r="D11303" s="22">
        <v>2014</v>
      </c>
      <c r="E11303" s="7" t="s">
        <v>313</v>
      </c>
      <c r="F11303" s="7" t="s">
        <v>2507</v>
      </c>
      <c r="G11303" s="7" t="s">
        <v>2508</v>
      </c>
      <c r="H11303" s="7" t="s">
        <v>15</v>
      </c>
      <c r="I11303" s="7">
        <v>4539</v>
      </c>
      <c r="J11303" s="7" t="s">
        <v>2509</v>
      </c>
      <c r="K11303" s="10">
        <v>28.3</v>
      </c>
      <c r="L11303" s="7" t="s">
        <v>22</v>
      </c>
      <c r="M11303" s="10">
        <v>10</v>
      </c>
      <c r="V11303" s="7">
        <f t="shared" si="573"/>
        <v>0</v>
      </c>
      <c r="W11303" s="7">
        <v>9999</v>
      </c>
      <c r="AF11303" s="7" t="s">
        <v>18</v>
      </c>
      <c r="AG11303" s="7" t="s">
        <v>318</v>
      </c>
      <c r="AH11303" s="7" t="s">
        <v>436</v>
      </c>
      <c r="AI11303" s="7" t="s">
        <v>436</v>
      </c>
      <c r="AJ11303" s="7" t="s">
        <v>436</v>
      </c>
      <c r="AP11303" s="7" t="s">
        <v>988</v>
      </c>
    </row>
    <row r="11304" spans="1:42" ht="15.75" customHeight="1">
      <c r="A11304" s="17">
        <v>41996</v>
      </c>
      <c r="B11304" s="22">
        <v>2014</v>
      </c>
      <c r="C11304" s="22" t="s">
        <v>2609</v>
      </c>
      <c r="D11304" s="22" t="s">
        <v>1888</v>
      </c>
      <c r="E11304" s="7" t="s">
        <v>313</v>
      </c>
      <c r="F11304" s="7" t="s">
        <v>2507</v>
      </c>
      <c r="G11304" s="7" t="s">
        <v>2508</v>
      </c>
      <c r="H11304" s="7" t="s">
        <v>15</v>
      </c>
      <c r="I11304" s="7">
        <v>4540</v>
      </c>
      <c r="J11304" s="7" t="s">
        <v>119</v>
      </c>
      <c r="K11304" s="10">
        <v>28.3</v>
      </c>
      <c r="L11304" s="7" t="s">
        <v>22</v>
      </c>
      <c r="M11304" s="10">
        <v>9.3000000000000007</v>
      </c>
      <c r="N11304" s="10">
        <v>16.7</v>
      </c>
      <c r="V11304" s="7">
        <f t="shared" si="573"/>
        <v>16.7</v>
      </c>
      <c r="W11304" s="7">
        <v>9999</v>
      </c>
      <c r="AE11304" s="7">
        <v>9</v>
      </c>
      <c r="AG11304" s="7" t="s">
        <v>119</v>
      </c>
      <c r="AH11304" s="7" t="s">
        <v>436</v>
      </c>
      <c r="AI11304" s="7" t="s">
        <v>436</v>
      </c>
      <c r="AJ11304" s="7" t="s">
        <v>436</v>
      </c>
    </row>
    <row r="11305" spans="1:42" ht="15.75" customHeight="1">
      <c r="A11305" s="17">
        <v>41996</v>
      </c>
      <c r="B11305" s="22">
        <v>2014</v>
      </c>
      <c r="C11305" s="22" t="s">
        <v>2609</v>
      </c>
      <c r="D11305" s="22" t="s">
        <v>1888</v>
      </c>
      <c r="E11305" s="7" t="s">
        <v>313</v>
      </c>
      <c r="F11305" s="7" t="s">
        <v>2507</v>
      </c>
      <c r="G11305" s="7" t="s">
        <v>2508</v>
      </c>
      <c r="H11305" s="7" t="s">
        <v>15</v>
      </c>
      <c r="I11305" s="7">
        <v>4541</v>
      </c>
      <c r="J11305" s="7" t="s">
        <v>2509</v>
      </c>
      <c r="K11305" s="10">
        <v>29.7</v>
      </c>
      <c r="L11305" s="7" t="s">
        <v>22</v>
      </c>
      <c r="M11305" s="10">
        <v>7.8</v>
      </c>
      <c r="N11305" s="10">
        <v>7.8</v>
      </c>
      <c r="V11305" s="7">
        <f t="shared" si="573"/>
        <v>7.8</v>
      </c>
      <c r="W11305" s="7">
        <v>9999</v>
      </c>
      <c r="AE11305" s="7">
        <v>0</v>
      </c>
      <c r="AG11305" s="7" t="s">
        <v>119</v>
      </c>
      <c r="AH11305" s="7" t="s">
        <v>436</v>
      </c>
      <c r="AI11305" s="7" t="s">
        <v>436</v>
      </c>
      <c r="AJ11305" s="7" t="s">
        <v>436</v>
      </c>
      <c r="AK11305" s="7" t="s">
        <v>106</v>
      </c>
      <c r="AP11305" s="7" t="s">
        <v>2516</v>
      </c>
    </row>
    <row r="11306" spans="1:42" ht="15.75" customHeight="1">
      <c r="A11306" s="17">
        <v>41996</v>
      </c>
      <c r="B11306" s="22">
        <v>2014</v>
      </c>
      <c r="C11306" s="22" t="s">
        <v>2609</v>
      </c>
      <c r="D11306" s="22" t="s">
        <v>1888</v>
      </c>
      <c r="E11306" s="7" t="s">
        <v>313</v>
      </c>
      <c r="F11306" s="7" t="s">
        <v>2507</v>
      </c>
      <c r="G11306" s="7" t="s">
        <v>2508</v>
      </c>
      <c r="H11306" s="7" t="s">
        <v>15</v>
      </c>
      <c r="I11306" s="7">
        <v>4542</v>
      </c>
      <c r="J11306" s="7" t="s">
        <v>119</v>
      </c>
      <c r="K11306" s="10">
        <v>25.6</v>
      </c>
      <c r="L11306" s="7" t="s">
        <v>22</v>
      </c>
      <c r="M11306" s="10">
        <v>8.4</v>
      </c>
      <c r="N11306" s="10">
        <v>17.5</v>
      </c>
      <c r="V11306" s="7">
        <f t="shared" si="573"/>
        <v>17.5</v>
      </c>
      <c r="W11306" s="7">
        <v>9999</v>
      </c>
      <c r="AE11306" s="7">
        <v>9</v>
      </c>
      <c r="AG11306" s="7" t="s">
        <v>119</v>
      </c>
      <c r="AH11306" s="7" t="s">
        <v>436</v>
      </c>
      <c r="AI11306" s="7" t="s">
        <v>436</v>
      </c>
      <c r="AJ11306" s="7" t="s">
        <v>436</v>
      </c>
    </row>
    <row r="11307" spans="1:42" ht="15.75" customHeight="1">
      <c r="A11307" s="17">
        <v>41996</v>
      </c>
      <c r="B11307" s="22">
        <v>2014</v>
      </c>
      <c r="C11307" s="22" t="s">
        <v>2609</v>
      </c>
      <c r="D11307" s="22" t="s">
        <v>1888</v>
      </c>
      <c r="E11307" s="7" t="s">
        <v>313</v>
      </c>
      <c r="F11307" s="7" t="s">
        <v>2507</v>
      </c>
      <c r="G11307" s="7" t="s">
        <v>2508</v>
      </c>
      <c r="H11307" s="7" t="s">
        <v>15</v>
      </c>
      <c r="I11307" s="7">
        <v>4542</v>
      </c>
      <c r="J11307" s="7" t="s">
        <v>119</v>
      </c>
      <c r="K11307" s="10">
        <v>29.7</v>
      </c>
      <c r="L11307" s="7" t="s">
        <v>22</v>
      </c>
      <c r="M11307" s="10">
        <v>7.5</v>
      </c>
      <c r="N11307" s="10">
        <v>13.2</v>
      </c>
      <c r="V11307" s="7">
        <f t="shared" si="573"/>
        <v>13.2</v>
      </c>
      <c r="W11307" s="7">
        <v>9999</v>
      </c>
      <c r="AE11307" s="7">
        <v>10</v>
      </c>
      <c r="AG11307" s="7" t="s">
        <v>119</v>
      </c>
      <c r="AH11307" s="7" t="s">
        <v>436</v>
      </c>
      <c r="AI11307" s="7" t="s">
        <v>436</v>
      </c>
      <c r="AJ11307" s="7" t="s">
        <v>436</v>
      </c>
    </row>
    <row r="11308" spans="1:42" ht="15.75" customHeight="1">
      <c r="A11308" s="17">
        <v>41996</v>
      </c>
      <c r="B11308" s="22">
        <v>2014</v>
      </c>
      <c r="C11308" s="22" t="s">
        <v>2609</v>
      </c>
      <c r="D11308" s="22" t="s">
        <v>1888</v>
      </c>
      <c r="E11308" s="7" t="s">
        <v>313</v>
      </c>
      <c r="F11308" s="7" t="s">
        <v>2498</v>
      </c>
      <c r="G11308" s="7" t="s">
        <v>2499</v>
      </c>
      <c r="H11308" s="7" t="s">
        <v>15</v>
      </c>
      <c r="I11308" s="7">
        <v>4544</v>
      </c>
      <c r="J11308" s="7" t="s">
        <v>2509</v>
      </c>
      <c r="K11308" s="10">
        <v>53.8</v>
      </c>
      <c r="L11308" s="7" t="s">
        <v>16</v>
      </c>
      <c r="M11308" s="10">
        <v>8.5</v>
      </c>
      <c r="N11308" s="10">
        <v>11.5</v>
      </c>
      <c r="V11308" s="7">
        <f t="shared" si="573"/>
        <v>11.5</v>
      </c>
      <c r="W11308" s="7">
        <v>9999</v>
      </c>
      <c r="AE11308" s="7">
        <v>3</v>
      </c>
      <c r="AG11308" s="7" t="s">
        <v>119</v>
      </c>
      <c r="AH11308" s="7" t="s">
        <v>436</v>
      </c>
      <c r="AI11308" s="7" t="s">
        <v>436</v>
      </c>
      <c r="AJ11308" s="7" t="s">
        <v>436</v>
      </c>
    </row>
    <row r="11309" spans="1:42" ht="15.75" customHeight="1">
      <c r="A11309" s="17">
        <v>41996</v>
      </c>
      <c r="B11309" s="22">
        <v>2014</v>
      </c>
      <c r="C11309" s="22" t="s">
        <v>2609</v>
      </c>
      <c r="D11309" s="22" t="s">
        <v>1888</v>
      </c>
      <c r="E11309" s="7" t="s">
        <v>313</v>
      </c>
      <c r="F11309" s="7" t="s">
        <v>2498</v>
      </c>
      <c r="G11309" s="7" t="s">
        <v>2499</v>
      </c>
      <c r="H11309" s="7" t="s">
        <v>15</v>
      </c>
      <c r="I11309" s="7">
        <v>4545</v>
      </c>
      <c r="J11309" s="7" t="s">
        <v>2509</v>
      </c>
      <c r="K11309" s="10">
        <v>55.6</v>
      </c>
      <c r="L11309" s="7" t="s">
        <v>16</v>
      </c>
      <c r="M11309" s="10">
        <v>6.6</v>
      </c>
      <c r="N11309" s="10">
        <v>13.5</v>
      </c>
      <c r="V11309" s="7">
        <f t="shared" si="573"/>
        <v>13.5</v>
      </c>
      <c r="W11309" s="7">
        <v>9999</v>
      </c>
      <c r="AE11309" s="7">
        <v>3</v>
      </c>
      <c r="AG11309" s="7" t="s">
        <v>119</v>
      </c>
      <c r="AH11309" s="7" t="s">
        <v>436</v>
      </c>
      <c r="AI11309" s="7" t="s">
        <v>436</v>
      </c>
      <c r="AJ11309" s="7" t="s">
        <v>436</v>
      </c>
    </row>
    <row r="11310" spans="1:42" ht="15.75" customHeight="1">
      <c r="A11310" s="17">
        <v>41996</v>
      </c>
      <c r="B11310" s="22">
        <v>2014</v>
      </c>
      <c r="C11310" s="22" t="s">
        <v>2609</v>
      </c>
      <c r="D11310" s="22">
        <v>2014</v>
      </c>
      <c r="E11310" s="7" t="s">
        <v>313</v>
      </c>
      <c r="F11310" s="7" t="s">
        <v>2498</v>
      </c>
      <c r="G11310" s="7" t="s">
        <v>2499</v>
      </c>
      <c r="H11310" s="7" t="s">
        <v>15</v>
      </c>
      <c r="I11310" s="7">
        <v>4546</v>
      </c>
      <c r="J11310" s="7" t="s">
        <v>2509</v>
      </c>
      <c r="K11310" s="10">
        <v>44.2</v>
      </c>
      <c r="L11310" s="7" t="s">
        <v>16</v>
      </c>
      <c r="M11310" s="10">
        <v>8</v>
      </c>
      <c r="N11310" s="10">
        <v>25.9</v>
      </c>
      <c r="V11310" s="7">
        <f t="shared" si="573"/>
        <v>25.9</v>
      </c>
      <c r="W11310" s="7">
        <v>9999</v>
      </c>
      <c r="AE11310" s="7">
        <v>4</v>
      </c>
      <c r="AF11310" s="7" t="s">
        <v>18</v>
      </c>
      <c r="AG11310" s="7" t="s">
        <v>318</v>
      </c>
      <c r="AH11310" s="7" t="s">
        <v>436</v>
      </c>
      <c r="AI11310" s="7" t="s">
        <v>436</v>
      </c>
      <c r="AJ11310" s="7" t="s">
        <v>436</v>
      </c>
      <c r="AK11310" s="7" t="s">
        <v>106</v>
      </c>
      <c r="AP11310" s="7" t="s">
        <v>2532</v>
      </c>
    </row>
    <row r="11311" spans="1:42" ht="15.75" customHeight="1">
      <c r="A11311" s="17">
        <v>42001</v>
      </c>
      <c r="B11311" s="22">
        <v>2014</v>
      </c>
      <c r="C11311" s="22" t="s">
        <v>2609</v>
      </c>
      <c r="D11311" s="22">
        <v>2014</v>
      </c>
      <c r="E11311" s="7" t="s">
        <v>313</v>
      </c>
      <c r="F11311" s="7" t="s">
        <v>13</v>
      </c>
      <c r="G11311" s="7" t="s">
        <v>2499</v>
      </c>
      <c r="H11311" s="7" t="s">
        <v>15</v>
      </c>
      <c r="I11311" s="7">
        <v>4547</v>
      </c>
      <c r="J11311" s="7" t="s">
        <v>2509</v>
      </c>
      <c r="K11311" s="10">
        <v>26</v>
      </c>
      <c r="L11311" s="7" t="s">
        <v>16</v>
      </c>
      <c r="M11311" s="10">
        <v>9.8000000000000007</v>
      </c>
      <c r="N11311" s="10">
        <v>9</v>
      </c>
      <c r="V11311" s="7">
        <f t="shared" si="573"/>
        <v>9</v>
      </c>
      <c r="W11311" s="7">
        <v>9999</v>
      </c>
      <c r="AE11311" s="7">
        <v>0</v>
      </c>
      <c r="AF11311" s="7" t="s">
        <v>18</v>
      </c>
      <c r="AG11311" s="7" t="s">
        <v>318</v>
      </c>
      <c r="AH11311" s="7" t="s">
        <v>436</v>
      </c>
      <c r="AI11311" s="7" t="s">
        <v>436</v>
      </c>
      <c r="AJ11311" s="7" t="s">
        <v>436</v>
      </c>
      <c r="AP11311" s="7" t="s">
        <v>2421</v>
      </c>
    </row>
    <row r="11312" spans="1:42" ht="15.75" customHeight="1">
      <c r="A11312" s="17">
        <v>41996</v>
      </c>
      <c r="B11312" s="22">
        <v>2014</v>
      </c>
      <c r="C11312" s="22" t="s">
        <v>2609</v>
      </c>
      <c r="D11312" s="22" t="s">
        <v>1888</v>
      </c>
      <c r="E11312" s="7" t="s">
        <v>313</v>
      </c>
      <c r="F11312" s="7" t="s">
        <v>2498</v>
      </c>
      <c r="G11312" s="7" t="s">
        <v>2499</v>
      </c>
      <c r="H11312" s="7" t="s">
        <v>15</v>
      </c>
      <c r="I11312" s="7">
        <v>4548</v>
      </c>
      <c r="J11312" s="7" t="s">
        <v>2509</v>
      </c>
      <c r="K11312" s="10">
        <v>40</v>
      </c>
      <c r="L11312" s="7" t="s">
        <v>16</v>
      </c>
      <c r="M11312" s="10">
        <v>8.4</v>
      </c>
      <c r="N11312" s="10">
        <v>12.4</v>
      </c>
      <c r="V11312" s="7">
        <f t="shared" si="573"/>
        <v>12.4</v>
      </c>
      <c r="W11312" s="7">
        <v>9999</v>
      </c>
      <c r="AE11312" s="7">
        <v>3</v>
      </c>
      <c r="AG11312" s="7" t="s">
        <v>119</v>
      </c>
      <c r="AH11312" s="7" t="s">
        <v>436</v>
      </c>
      <c r="AI11312" s="7" t="s">
        <v>436</v>
      </c>
      <c r="AJ11312" s="7" t="s">
        <v>436</v>
      </c>
    </row>
    <row r="11313" spans="1:42" ht="15.75" customHeight="1">
      <c r="A11313" s="17">
        <v>41996</v>
      </c>
      <c r="B11313" s="22">
        <v>2014</v>
      </c>
      <c r="C11313" s="22" t="s">
        <v>2609</v>
      </c>
      <c r="D11313" s="22">
        <v>2014</v>
      </c>
      <c r="E11313" s="7" t="s">
        <v>313</v>
      </c>
      <c r="F11313" s="7" t="s">
        <v>2498</v>
      </c>
      <c r="G11313" s="7" t="s">
        <v>2499</v>
      </c>
      <c r="H11313" s="7" t="s">
        <v>15</v>
      </c>
      <c r="I11313" s="7">
        <v>4548</v>
      </c>
      <c r="J11313" s="7" t="s">
        <v>2509</v>
      </c>
      <c r="K11313" s="10">
        <v>69.599999999999994</v>
      </c>
      <c r="L11313" s="7" t="s">
        <v>16</v>
      </c>
      <c r="M11313" s="10">
        <v>7.9</v>
      </c>
      <c r="N11313" s="10">
        <v>6.5</v>
      </c>
      <c r="V11313" s="7">
        <f t="shared" si="573"/>
        <v>6.5</v>
      </c>
      <c r="W11313" s="7">
        <v>9999</v>
      </c>
      <c r="AE11313" s="7">
        <v>0</v>
      </c>
      <c r="AF11313" s="7" t="s">
        <v>18</v>
      </c>
      <c r="AG11313" s="7" t="s">
        <v>318</v>
      </c>
      <c r="AH11313" s="7" t="s">
        <v>436</v>
      </c>
      <c r="AI11313" s="7" t="s">
        <v>436</v>
      </c>
      <c r="AJ11313" s="7" t="s">
        <v>436</v>
      </c>
      <c r="AP11313" s="7" t="s">
        <v>2421</v>
      </c>
    </row>
    <row r="11314" spans="1:42" ht="15.75" customHeight="1">
      <c r="A11314" s="17">
        <v>41996</v>
      </c>
      <c r="B11314" s="22">
        <v>2014</v>
      </c>
      <c r="C11314" s="22" t="s">
        <v>2609</v>
      </c>
      <c r="D11314" s="22">
        <v>2014</v>
      </c>
      <c r="E11314" s="7" t="s">
        <v>313</v>
      </c>
      <c r="F11314" s="7" t="s">
        <v>2517</v>
      </c>
      <c r="G11314" s="7" t="s">
        <v>2508</v>
      </c>
      <c r="H11314" s="7" t="s">
        <v>15</v>
      </c>
      <c r="I11314" s="7">
        <v>4550</v>
      </c>
      <c r="J11314" s="7" t="s">
        <v>2509</v>
      </c>
      <c r="K11314" s="10">
        <v>70.400000000000006</v>
      </c>
      <c r="L11314" s="7" t="s">
        <v>16</v>
      </c>
      <c r="M11314" s="10">
        <v>6.2</v>
      </c>
      <c r="N11314" s="10">
        <v>6.7</v>
      </c>
      <c r="V11314" s="7">
        <f t="shared" si="573"/>
        <v>6.7</v>
      </c>
      <c r="W11314" s="7">
        <v>9999</v>
      </c>
      <c r="AE11314" s="7">
        <v>0</v>
      </c>
      <c r="AF11314" s="7" t="s">
        <v>18</v>
      </c>
      <c r="AG11314" s="7" t="s">
        <v>318</v>
      </c>
      <c r="AH11314" s="7" t="s">
        <v>436</v>
      </c>
      <c r="AI11314" s="7" t="s">
        <v>436</v>
      </c>
      <c r="AJ11314" s="7" t="s">
        <v>436</v>
      </c>
      <c r="AP11314" s="7" t="s">
        <v>2421</v>
      </c>
    </row>
    <row r="11315" spans="1:42" ht="15.75" customHeight="1">
      <c r="A11315" s="17">
        <v>41996</v>
      </c>
      <c r="B11315" s="22">
        <v>2014</v>
      </c>
      <c r="C11315" s="22" t="s">
        <v>2609</v>
      </c>
      <c r="D11315" s="22" t="s">
        <v>1888</v>
      </c>
      <c r="E11315" s="7" t="s">
        <v>313</v>
      </c>
      <c r="F11315" s="7" t="s">
        <v>2498</v>
      </c>
      <c r="G11315" s="7" t="s">
        <v>2499</v>
      </c>
      <c r="H11315" s="7" t="s">
        <v>15</v>
      </c>
      <c r="I11315" s="7">
        <v>4551</v>
      </c>
      <c r="J11315" s="7" t="s">
        <v>2509</v>
      </c>
      <c r="K11315" s="10">
        <v>62.2</v>
      </c>
      <c r="L11315" s="7" t="s">
        <v>16</v>
      </c>
      <c r="M11315" s="10">
        <v>8.9</v>
      </c>
      <c r="N11315" s="10">
        <v>16.5</v>
      </c>
      <c r="V11315" s="7">
        <f t="shared" si="573"/>
        <v>16.5</v>
      </c>
      <c r="W11315" s="7">
        <v>9999</v>
      </c>
      <c r="AE11315" s="7">
        <v>1</v>
      </c>
      <c r="AG11315" s="7" t="s">
        <v>119</v>
      </c>
      <c r="AH11315" s="7" t="s">
        <v>436</v>
      </c>
      <c r="AI11315" s="7" t="s">
        <v>436</v>
      </c>
      <c r="AJ11315" s="7" t="s">
        <v>436</v>
      </c>
    </row>
    <row r="11316" spans="1:42" ht="15.75" customHeight="1">
      <c r="A11316" s="17">
        <v>41996</v>
      </c>
      <c r="B11316" s="22">
        <v>2014</v>
      </c>
      <c r="C11316" s="22" t="s">
        <v>2609</v>
      </c>
      <c r="D11316" s="22" t="s">
        <v>1888</v>
      </c>
      <c r="E11316" s="7" t="s">
        <v>313</v>
      </c>
      <c r="F11316" s="7" t="s">
        <v>2498</v>
      </c>
      <c r="G11316" s="7" t="s">
        <v>2499</v>
      </c>
      <c r="H11316" s="7" t="s">
        <v>15</v>
      </c>
      <c r="I11316" s="7">
        <v>4552</v>
      </c>
      <c r="J11316" s="7" t="s">
        <v>2509</v>
      </c>
      <c r="K11316" s="10">
        <v>58.8</v>
      </c>
      <c r="L11316" s="7" t="s">
        <v>16</v>
      </c>
      <c r="M11316" s="10">
        <v>7.5</v>
      </c>
      <c r="N11316" s="10">
        <v>10.8</v>
      </c>
      <c r="V11316" s="7">
        <f t="shared" si="573"/>
        <v>10.8</v>
      </c>
      <c r="W11316" s="7">
        <v>9999</v>
      </c>
      <c r="AE11316" s="7">
        <v>0</v>
      </c>
      <c r="AG11316" s="7" t="s">
        <v>119</v>
      </c>
      <c r="AH11316" s="7" t="s">
        <v>436</v>
      </c>
      <c r="AI11316" s="7" t="s">
        <v>436</v>
      </c>
      <c r="AJ11316" s="7" t="s">
        <v>436</v>
      </c>
      <c r="AP11316" s="7" t="s">
        <v>2531</v>
      </c>
    </row>
    <row r="11317" spans="1:42" ht="15.75" customHeight="1">
      <c r="A11317" s="17">
        <v>41996</v>
      </c>
      <c r="B11317" s="22">
        <v>2014</v>
      </c>
      <c r="C11317" s="22" t="s">
        <v>2609</v>
      </c>
      <c r="D11317" s="22" t="s">
        <v>1888</v>
      </c>
      <c r="E11317" s="7" t="s">
        <v>313</v>
      </c>
      <c r="F11317" s="7" t="s">
        <v>2498</v>
      </c>
      <c r="G11317" s="7" t="s">
        <v>2499</v>
      </c>
      <c r="H11317" s="7" t="s">
        <v>15</v>
      </c>
      <c r="I11317" s="7">
        <v>4554</v>
      </c>
      <c r="J11317" s="7" t="s">
        <v>2509</v>
      </c>
      <c r="K11317" s="10">
        <v>58.1</v>
      </c>
      <c r="L11317" s="7" t="s">
        <v>16</v>
      </c>
      <c r="M11317" s="10">
        <v>6.1</v>
      </c>
      <c r="N11317" s="10">
        <v>25.5</v>
      </c>
      <c r="V11317" s="7">
        <f t="shared" si="573"/>
        <v>25.5</v>
      </c>
      <c r="W11317" s="7">
        <v>9999</v>
      </c>
      <c r="AE11317" s="7">
        <v>1</v>
      </c>
      <c r="AG11317" s="7" t="s">
        <v>119</v>
      </c>
      <c r="AH11317" s="7" t="s">
        <v>436</v>
      </c>
      <c r="AI11317" s="7" t="s">
        <v>436</v>
      </c>
      <c r="AJ11317" s="7" t="s">
        <v>436</v>
      </c>
    </row>
    <row r="11318" spans="1:42" ht="15.75" customHeight="1">
      <c r="A11318" s="17">
        <v>41996</v>
      </c>
      <c r="B11318" s="22">
        <v>2014</v>
      </c>
      <c r="C11318" s="22" t="s">
        <v>2609</v>
      </c>
      <c r="D11318" s="22" t="s">
        <v>1888</v>
      </c>
      <c r="E11318" s="7" t="s">
        <v>313</v>
      </c>
      <c r="F11318" s="7" t="s">
        <v>2498</v>
      </c>
      <c r="G11318" s="7" t="s">
        <v>2499</v>
      </c>
      <c r="H11318" s="7" t="s">
        <v>15</v>
      </c>
      <c r="I11318" s="7">
        <v>4556</v>
      </c>
      <c r="J11318" s="7" t="s">
        <v>2509</v>
      </c>
      <c r="K11318" s="10">
        <v>56.2</v>
      </c>
      <c r="L11318" s="7" t="s">
        <v>16</v>
      </c>
      <c r="M11318" s="10">
        <v>6.8</v>
      </c>
      <c r="N11318" s="10">
        <v>13.3</v>
      </c>
      <c r="V11318" s="7">
        <f t="shared" si="573"/>
        <v>13.3</v>
      </c>
      <c r="W11318" s="7">
        <v>9999</v>
      </c>
      <c r="AE11318" s="7">
        <v>3</v>
      </c>
      <c r="AG11318" s="7" t="s">
        <v>119</v>
      </c>
      <c r="AH11318" s="7" t="s">
        <v>436</v>
      </c>
      <c r="AI11318" s="7" t="s">
        <v>436</v>
      </c>
      <c r="AJ11318" s="7" t="s">
        <v>436</v>
      </c>
    </row>
    <row r="11319" spans="1:42" ht="15.75" customHeight="1">
      <c r="A11319" s="17">
        <v>41996</v>
      </c>
      <c r="B11319" s="22">
        <v>2014</v>
      </c>
      <c r="C11319" s="22" t="s">
        <v>2609</v>
      </c>
      <c r="D11319" s="22" t="s">
        <v>1888</v>
      </c>
      <c r="E11319" s="7" t="s">
        <v>313</v>
      </c>
      <c r="F11319" s="7" t="s">
        <v>2498</v>
      </c>
      <c r="G11319" s="7" t="s">
        <v>2499</v>
      </c>
      <c r="H11319" s="7" t="s">
        <v>15</v>
      </c>
      <c r="I11319" s="7">
        <v>4559</v>
      </c>
      <c r="J11319" s="7" t="s">
        <v>2509</v>
      </c>
      <c r="K11319" s="10">
        <v>53</v>
      </c>
      <c r="L11319" s="7" t="s">
        <v>16</v>
      </c>
      <c r="M11319" s="10">
        <v>5</v>
      </c>
      <c r="N11319" s="10">
        <v>44.5</v>
      </c>
      <c r="V11319" s="7">
        <f t="shared" si="573"/>
        <v>44.5</v>
      </c>
      <c r="W11319" s="7">
        <v>9999</v>
      </c>
      <c r="AE11319" s="7">
        <v>44</v>
      </c>
      <c r="AG11319" s="7" t="s">
        <v>119</v>
      </c>
      <c r="AH11319" s="7" t="s">
        <v>436</v>
      </c>
      <c r="AI11319" s="7" t="s">
        <v>436</v>
      </c>
      <c r="AJ11319" s="7" t="s">
        <v>436</v>
      </c>
    </row>
    <row r="11320" spans="1:42" ht="15.75" customHeight="1">
      <c r="A11320" s="17">
        <v>41996</v>
      </c>
      <c r="B11320" s="22">
        <v>2014</v>
      </c>
      <c r="C11320" s="22" t="s">
        <v>2609</v>
      </c>
      <c r="D11320" s="22" t="s">
        <v>1888</v>
      </c>
      <c r="E11320" s="7" t="s">
        <v>313</v>
      </c>
      <c r="F11320" s="7" t="s">
        <v>2498</v>
      </c>
      <c r="G11320" s="7" t="s">
        <v>2499</v>
      </c>
      <c r="H11320" s="7" t="s">
        <v>15</v>
      </c>
      <c r="I11320" s="7">
        <v>4560</v>
      </c>
      <c r="J11320" s="7" t="s">
        <v>2509</v>
      </c>
      <c r="K11320" s="10">
        <v>48</v>
      </c>
      <c r="L11320" s="7" t="s">
        <v>16</v>
      </c>
      <c r="M11320" s="10">
        <v>5.6</v>
      </c>
      <c r="N11320" s="10">
        <v>31.3</v>
      </c>
      <c r="V11320" s="7">
        <f t="shared" si="573"/>
        <v>31.3</v>
      </c>
      <c r="W11320" s="7">
        <v>9999</v>
      </c>
      <c r="AE11320" s="7">
        <v>26</v>
      </c>
      <c r="AG11320" s="7" t="s">
        <v>119</v>
      </c>
      <c r="AH11320" s="7" t="s">
        <v>436</v>
      </c>
      <c r="AI11320" s="7" t="s">
        <v>436</v>
      </c>
      <c r="AJ11320" s="7" t="s">
        <v>436</v>
      </c>
    </row>
    <row r="11321" spans="1:42" ht="15.75" customHeight="1">
      <c r="A11321" s="17">
        <v>41996</v>
      </c>
      <c r="B11321" s="22">
        <v>2014</v>
      </c>
      <c r="C11321" s="22" t="s">
        <v>2609</v>
      </c>
      <c r="D11321" s="22" t="s">
        <v>1888</v>
      </c>
      <c r="E11321" s="7" t="s">
        <v>313</v>
      </c>
      <c r="F11321" s="7" t="s">
        <v>2498</v>
      </c>
      <c r="G11321" s="7" t="s">
        <v>2499</v>
      </c>
      <c r="H11321" s="7" t="s">
        <v>15</v>
      </c>
      <c r="I11321" s="7">
        <v>4561</v>
      </c>
      <c r="J11321" s="7" t="s">
        <v>2509</v>
      </c>
      <c r="K11321" s="10">
        <v>64.599999999999994</v>
      </c>
      <c r="L11321" s="7" t="s">
        <v>16</v>
      </c>
      <c r="M11321" s="10">
        <v>6.6</v>
      </c>
      <c r="N11321" s="10">
        <v>11.9</v>
      </c>
      <c r="V11321" s="7">
        <f t="shared" ref="V11321:V11352" si="574">SUM(N11321:U11321)</f>
        <v>11.9</v>
      </c>
      <c r="W11321" s="7">
        <v>9999</v>
      </c>
      <c r="AE11321" s="7">
        <v>1</v>
      </c>
      <c r="AG11321" s="7" t="s">
        <v>119</v>
      </c>
      <c r="AH11321" s="7" t="s">
        <v>436</v>
      </c>
      <c r="AI11321" s="7" t="s">
        <v>436</v>
      </c>
      <c r="AJ11321" s="7" t="s">
        <v>436</v>
      </c>
    </row>
    <row r="11322" spans="1:42" ht="15.75" customHeight="1">
      <c r="A11322" s="17">
        <v>42001</v>
      </c>
      <c r="B11322" s="22">
        <v>2014</v>
      </c>
      <c r="C11322" s="22" t="s">
        <v>2609</v>
      </c>
      <c r="D11322" s="22" t="s">
        <v>1888</v>
      </c>
      <c r="E11322" s="7" t="s">
        <v>313</v>
      </c>
      <c r="F11322" s="7" t="s">
        <v>13</v>
      </c>
      <c r="G11322" s="7" t="s">
        <v>2499</v>
      </c>
      <c r="H11322" s="7" t="s">
        <v>15</v>
      </c>
      <c r="I11322" s="7">
        <v>4563</v>
      </c>
      <c r="J11322" s="7" t="s">
        <v>2509</v>
      </c>
      <c r="K11322" s="10">
        <v>31.7</v>
      </c>
      <c r="L11322" s="7" t="s">
        <v>16</v>
      </c>
      <c r="M11322" s="10">
        <v>5.5</v>
      </c>
      <c r="N11322" s="10">
        <v>10.3</v>
      </c>
      <c r="V11322" s="7">
        <f t="shared" si="574"/>
        <v>10.3</v>
      </c>
      <c r="W11322" s="7">
        <v>9999</v>
      </c>
      <c r="AE11322" s="7">
        <v>0</v>
      </c>
      <c r="AG11322" s="7" t="s">
        <v>119</v>
      </c>
      <c r="AH11322" s="7" t="s">
        <v>436</v>
      </c>
      <c r="AI11322" s="7" t="s">
        <v>436</v>
      </c>
      <c r="AJ11322" s="7" t="s">
        <v>436</v>
      </c>
    </row>
    <row r="11323" spans="1:42" ht="15.75" customHeight="1">
      <c r="A11323" s="17">
        <v>41996</v>
      </c>
      <c r="B11323" s="22">
        <v>2014</v>
      </c>
      <c r="C11323" s="22" t="s">
        <v>2609</v>
      </c>
      <c r="D11323" s="22" t="s">
        <v>1888</v>
      </c>
      <c r="E11323" s="7" t="s">
        <v>313</v>
      </c>
      <c r="F11323" s="7" t="s">
        <v>2498</v>
      </c>
      <c r="G11323" s="7" t="s">
        <v>2499</v>
      </c>
      <c r="H11323" s="7" t="s">
        <v>15</v>
      </c>
      <c r="I11323" s="7">
        <v>4566</v>
      </c>
      <c r="J11323" s="7" t="s">
        <v>2509</v>
      </c>
      <c r="K11323" s="10">
        <v>59.5</v>
      </c>
      <c r="L11323" s="7" t="s">
        <v>16</v>
      </c>
      <c r="M11323" s="10">
        <v>9.6</v>
      </c>
      <c r="N11323" s="10">
        <v>72.599999999999994</v>
      </c>
      <c r="V11323" s="7">
        <f t="shared" si="574"/>
        <v>72.599999999999994</v>
      </c>
      <c r="W11323" s="7">
        <v>9999</v>
      </c>
      <c r="AE11323" s="7">
        <v>324</v>
      </c>
      <c r="AG11323" s="7" t="s">
        <v>119</v>
      </c>
      <c r="AH11323" s="7" t="s">
        <v>436</v>
      </c>
      <c r="AI11323" s="7" t="s">
        <v>436</v>
      </c>
      <c r="AJ11323" s="7" t="s">
        <v>436</v>
      </c>
    </row>
    <row r="11324" spans="1:42" ht="15.75" customHeight="1">
      <c r="A11324" s="17">
        <v>42001</v>
      </c>
      <c r="B11324" s="22">
        <v>2014</v>
      </c>
      <c r="C11324" s="22" t="s">
        <v>2609</v>
      </c>
      <c r="D11324" s="22" t="s">
        <v>1888</v>
      </c>
      <c r="E11324" s="7" t="s">
        <v>313</v>
      </c>
      <c r="F11324" s="7" t="s">
        <v>13</v>
      </c>
      <c r="G11324" s="7" t="s">
        <v>2499</v>
      </c>
      <c r="H11324" s="7" t="s">
        <v>15</v>
      </c>
      <c r="I11324" s="7">
        <v>4567</v>
      </c>
      <c r="J11324" s="7" t="s">
        <v>2509</v>
      </c>
      <c r="K11324" s="10">
        <v>18.3</v>
      </c>
      <c r="L11324" s="7" t="s">
        <v>16</v>
      </c>
      <c r="M11324" s="10">
        <v>9.1999999999999993</v>
      </c>
      <c r="N11324" s="10">
        <v>11.4</v>
      </c>
      <c r="V11324" s="7">
        <f t="shared" si="574"/>
        <v>11.4</v>
      </c>
      <c r="W11324" s="7">
        <v>9999</v>
      </c>
      <c r="AE11324" s="7">
        <v>6</v>
      </c>
      <c r="AG11324" s="7" t="s">
        <v>119</v>
      </c>
      <c r="AH11324" s="7" t="s">
        <v>436</v>
      </c>
      <c r="AI11324" s="7" t="s">
        <v>436</v>
      </c>
      <c r="AJ11324" s="7" t="s">
        <v>436</v>
      </c>
    </row>
    <row r="11325" spans="1:42" ht="15.75" customHeight="1">
      <c r="A11325" s="17">
        <v>41996</v>
      </c>
      <c r="B11325" s="22">
        <v>2014</v>
      </c>
      <c r="C11325" s="22" t="s">
        <v>2609</v>
      </c>
      <c r="D11325" s="22" t="s">
        <v>1888</v>
      </c>
      <c r="E11325" s="7" t="s">
        <v>313</v>
      </c>
      <c r="F11325" s="7" t="s">
        <v>2517</v>
      </c>
      <c r="G11325" s="7" t="s">
        <v>2508</v>
      </c>
      <c r="H11325" s="7" t="s">
        <v>15</v>
      </c>
      <c r="I11325" s="7">
        <v>4568</v>
      </c>
      <c r="J11325" s="7" t="s">
        <v>2509</v>
      </c>
      <c r="K11325" s="10">
        <v>69.900000000000006</v>
      </c>
      <c r="L11325" s="7" t="s">
        <v>16</v>
      </c>
      <c r="M11325" s="10">
        <v>7.4</v>
      </c>
      <c r="N11325" s="10">
        <v>7.1</v>
      </c>
      <c r="V11325" s="7">
        <f t="shared" si="574"/>
        <v>7.1</v>
      </c>
      <c r="W11325" s="7">
        <v>9999</v>
      </c>
      <c r="AE11325" s="7">
        <v>1</v>
      </c>
      <c r="AG11325" s="7" t="s">
        <v>119</v>
      </c>
      <c r="AH11325" s="7" t="s">
        <v>436</v>
      </c>
      <c r="AI11325" s="7" t="s">
        <v>436</v>
      </c>
      <c r="AJ11325" s="7" t="s">
        <v>436</v>
      </c>
    </row>
    <row r="11326" spans="1:42" ht="15.75" customHeight="1">
      <c r="A11326" s="17">
        <v>42001</v>
      </c>
      <c r="B11326" s="22">
        <v>2014</v>
      </c>
      <c r="C11326" s="22" t="s">
        <v>2609</v>
      </c>
      <c r="D11326" s="22" t="s">
        <v>1888</v>
      </c>
      <c r="E11326" s="7" t="s">
        <v>313</v>
      </c>
      <c r="F11326" s="7" t="s">
        <v>13</v>
      </c>
      <c r="G11326" s="7" t="s">
        <v>2499</v>
      </c>
      <c r="H11326" s="7" t="s">
        <v>15</v>
      </c>
      <c r="I11326" s="7">
        <v>4569</v>
      </c>
      <c r="J11326" s="7" t="s">
        <v>2509</v>
      </c>
      <c r="K11326" s="10">
        <v>33.1</v>
      </c>
      <c r="L11326" s="7" t="s">
        <v>16</v>
      </c>
      <c r="M11326" s="10">
        <v>5.3</v>
      </c>
      <c r="N11326" s="10">
        <v>9.3000000000000007</v>
      </c>
      <c r="V11326" s="7">
        <f t="shared" si="574"/>
        <v>9.3000000000000007</v>
      </c>
      <c r="W11326" s="7">
        <v>9999</v>
      </c>
      <c r="AE11326" s="7">
        <v>0</v>
      </c>
      <c r="AG11326" s="7" t="s">
        <v>119</v>
      </c>
      <c r="AH11326" s="7" t="s">
        <v>436</v>
      </c>
      <c r="AI11326" s="7" t="s">
        <v>436</v>
      </c>
      <c r="AJ11326" s="7" t="s">
        <v>436</v>
      </c>
      <c r="AK11326" s="7" t="s">
        <v>106</v>
      </c>
    </row>
    <row r="11327" spans="1:42" ht="15.75" customHeight="1">
      <c r="A11327" s="17">
        <v>42001</v>
      </c>
      <c r="B11327" s="22">
        <v>2014</v>
      </c>
      <c r="C11327" s="22" t="s">
        <v>2609</v>
      </c>
      <c r="D11327" s="22" t="s">
        <v>1888</v>
      </c>
      <c r="E11327" s="7" t="s">
        <v>313</v>
      </c>
      <c r="F11327" s="7" t="s">
        <v>13</v>
      </c>
      <c r="G11327" s="7" t="s">
        <v>2499</v>
      </c>
      <c r="H11327" s="7" t="s">
        <v>15</v>
      </c>
      <c r="I11327" s="7">
        <v>4570</v>
      </c>
      <c r="J11327" s="7" t="s">
        <v>2509</v>
      </c>
      <c r="K11327" s="10">
        <v>18.3</v>
      </c>
      <c r="L11327" s="7" t="s">
        <v>16</v>
      </c>
      <c r="M11327" s="10">
        <v>6.5</v>
      </c>
      <c r="N11327" s="10">
        <v>11.9</v>
      </c>
      <c r="V11327" s="7">
        <f t="shared" si="574"/>
        <v>11.9</v>
      </c>
      <c r="W11327" s="7">
        <v>9999</v>
      </c>
      <c r="AE11327" s="7">
        <v>3</v>
      </c>
      <c r="AG11327" s="7" t="s">
        <v>119</v>
      </c>
      <c r="AH11327" s="7" t="s">
        <v>436</v>
      </c>
      <c r="AI11327" s="7" t="s">
        <v>436</v>
      </c>
      <c r="AJ11327" s="7" t="s">
        <v>436</v>
      </c>
    </row>
    <row r="11328" spans="1:42" ht="15.75" customHeight="1">
      <c r="A11328" s="17">
        <v>42001</v>
      </c>
      <c r="B11328" s="22">
        <v>2014</v>
      </c>
      <c r="C11328" s="22" t="s">
        <v>2609</v>
      </c>
      <c r="D11328" s="22" t="s">
        <v>1888</v>
      </c>
      <c r="E11328" s="7" t="s">
        <v>313</v>
      </c>
      <c r="F11328" s="7" t="s">
        <v>13</v>
      </c>
      <c r="G11328" s="7" t="s">
        <v>2499</v>
      </c>
      <c r="H11328" s="7" t="s">
        <v>15</v>
      </c>
      <c r="I11328" s="7">
        <v>4571</v>
      </c>
      <c r="J11328" s="7" t="s">
        <v>2509</v>
      </c>
      <c r="K11328" s="10">
        <v>21.6</v>
      </c>
      <c r="L11328" s="7" t="s">
        <v>16</v>
      </c>
      <c r="M11328" s="10">
        <v>7.7</v>
      </c>
      <c r="N11328" s="10">
        <v>15.7</v>
      </c>
      <c r="V11328" s="7">
        <f t="shared" si="574"/>
        <v>15.7</v>
      </c>
      <c r="W11328" s="7">
        <v>9999</v>
      </c>
      <c r="AE11328" s="7">
        <v>11</v>
      </c>
      <c r="AG11328" s="7" t="s">
        <v>119</v>
      </c>
      <c r="AH11328" s="7" t="s">
        <v>436</v>
      </c>
      <c r="AI11328" s="7" t="s">
        <v>436</v>
      </c>
      <c r="AJ11328" s="7" t="s">
        <v>436</v>
      </c>
    </row>
    <row r="11329" spans="1:42" ht="15.75" customHeight="1">
      <c r="A11329" s="17">
        <v>42001</v>
      </c>
      <c r="B11329" s="22">
        <v>2014</v>
      </c>
      <c r="C11329" s="22" t="s">
        <v>2609</v>
      </c>
      <c r="D11329" s="22" t="s">
        <v>1888</v>
      </c>
      <c r="E11329" s="7" t="s">
        <v>313</v>
      </c>
      <c r="F11329" s="7" t="s">
        <v>13</v>
      </c>
      <c r="G11329" s="7" t="s">
        <v>2499</v>
      </c>
      <c r="H11329" s="7" t="s">
        <v>15</v>
      </c>
      <c r="I11329" s="7">
        <v>4572</v>
      </c>
      <c r="J11329" s="7" t="s">
        <v>2509</v>
      </c>
      <c r="K11329" s="10">
        <v>24</v>
      </c>
      <c r="L11329" s="7" t="s">
        <v>16</v>
      </c>
      <c r="M11329" s="10">
        <v>6</v>
      </c>
      <c r="N11329" s="10">
        <v>21.5</v>
      </c>
      <c r="V11329" s="7">
        <f t="shared" si="574"/>
        <v>21.5</v>
      </c>
      <c r="W11329" s="7">
        <v>9999</v>
      </c>
      <c r="AE11329" s="7">
        <v>12</v>
      </c>
      <c r="AG11329" s="7" t="s">
        <v>119</v>
      </c>
      <c r="AH11329" s="7" t="s">
        <v>436</v>
      </c>
      <c r="AI11329" s="7" t="s">
        <v>436</v>
      </c>
      <c r="AJ11329" s="7" t="s">
        <v>436</v>
      </c>
    </row>
    <row r="11330" spans="1:42" ht="15.75" customHeight="1">
      <c r="A11330" s="17">
        <v>42001</v>
      </c>
      <c r="B11330" s="22">
        <v>2014</v>
      </c>
      <c r="C11330" s="22" t="s">
        <v>2609</v>
      </c>
      <c r="D11330" s="22">
        <v>2014</v>
      </c>
      <c r="E11330" s="7" t="s">
        <v>313</v>
      </c>
      <c r="F11330" s="7" t="s">
        <v>13</v>
      </c>
      <c r="G11330" s="7" t="s">
        <v>2499</v>
      </c>
      <c r="H11330" s="7" t="s">
        <v>15</v>
      </c>
      <c r="I11330" s="7">
        <v>4573</v>
      </c>
      <c r="J11330" s="7" t="s">
        <v>2509</v>
      </c>
      <c r="K11330" s="10">
        <v>26.2</v>
      </c>
      <c r="L11330" s="7" t="s">
        <v>16</v>
      </c>
      <c r="M11330" s="10">
        <v>9.4</v>
      </c>
      <c r="N11330" s="10">
        <v>18.3</v>
      </c>
      <c r="V11330" s="7">
        <f t="shared" si="574"/>
        <v>18.3</v>
      </c>
      <c r="W11330" s="7">
        <v>9999</v>
      </c>
      <c r="AE11330" s="7">
        <v>1</v>
      </c>
      <c r="AF11330" s="7" t="s">
        <v>18</v>
      </c>
      <c r="AG11330" s="7" t="s">
        <v>318</v>
      </c>
      <c r="AH11330" s="7" t="s">
        <v>436</v>
      </c>
      <c r="AI11330" s="7" t="s">
        <v>436</v>
      </c>
      <c r="AJ11330" s="7" t="s">
        <v>436</v>
      </c>
      <c r="AP11330" s="7" t="s">
        <v>2533</v>
      </c>
    </row>
    <row r="11331" spans="1:42" ht="15.75" customHeight="1">
      <c r="A11331" s="17">
        <v>42001</v>
      </c>
      <c r="B11331" s="22">
        <v>2014</v>
      </c>
      <c r="C11331" s="22" t="s">
        <v>2609</v>
      </c>
      <c r="D11331" s="22" t="s">
        <v>1888</v>
      </c>
      <c r="E11331" s="7" t="s">
        <v>313</v>
      </c>
      <c r="F11331" s="7" t="s">
        <v>13</v>
      </c>
      <c r="G11331" s="7" t="s">
        <v>2499</v>
      </c>
      <c r="H11331" s="7" t="s">
        <v>15</v>
      </c>
      <c r="I11331" s="7">
        <v>4574</v>
      </c>
      <c r="J11331" s="7" t="s">
        <v>2509</v>
      </c>
      <c r="K11331" s="10">
        <v>25</v>
      </c>
      <c r="L11331" s="7" t="s">
        <v>16</v>
      </c>
      <c r="M11331" s="10">
        <v>5.8</v>
      </c>
      <c r="N11331" s="10">
        <v>12</v>
      </c>
      <c r="V11331" s="7">
        <f t="shared" si="574"/>
        <v>12</v>
      </c>
      <c r="W11331" s="7">
        <v>9999</v>
      </c>
      <c r="AE11331" s="7">
        <v>0</v>
      </c>
      <c r="AG11331" s="7" t="s">
        <v>119</v>
      </c>
      <c r="AH11331" s="7" t="s">
        <v>436</v>
      </c>
      <c r="AI11331" s="7" t="s">
        <v>436</v>
      </c>
      <c r="AJ11331" s="7" t="s">
        <v>436</v>
      </c>
      <c r="AP11331" s="7" t="s">
        <v>2535</v>
      </c>
    </row>
    <row r="11332" spans="1:42" ht="15.75" customHeight="1">
      <c r="A11332" s="17">
        <v>42001</v>
      </c>
      <c r="B11332" s="22">
        <v>2014</v>
      </c>
      <c r="C11332" s="22" t="s">
        <v>2609</v>
      </c>
      <c r="D11332" s="22" t="s">
        <v>1888</v>
      </c>
      <c r="E11332" s="7" t="s">
        <v>313</v>
      </c>
      <c r="F11332" s="7" t="s">
        <v>13</v>
      </c>
      <c r="G11332" s="7" t="s">
        <v>2499</v>
      </c>
      <c r="H11332" s="7" t="s">
        <v>15</v>
      </c>
      <c r="I11332" s="7">
        <v>4575</v>
      </c>
      <c r="J11332" s="7" t="s">
        <v>2509</v>
      </c>
      <c r="K11332" s="10">
        <v>26.7</v>
      </c>
      <c r="L11332" s="7" t="s">
        <v>16</v>
      </c>
      <c r="M11332" s="10">
        <v>9.1</v>
      </c>
      <c r="N11332" s="10">
        <v>21.3</v>
      </c>
      <c r="V11332" s="7">
        <f t="shared" si="574"/>
        <v>21.3</v>
      </c>
      <c r="W11332" s="7">
        <v>9999</v>
      </c>
      <c r="AE11332" s="7">
        <v>11</v>
      </c>
      <c r="AG11332" s="7" t="s">
        <v>119</v>
      </c>
      <c r="AH11332" s="7" t="s">
        <v>436</v>
      </c>
      <c r="AI11332" s="7" t="s">
        <v>436</v>
      </c>
      <c r="AJ11332" s="7" t="s">
        <v>436</v>
      </c>
    </row>
    <row r="11333" spans="1:42" ht="15.75" customHeight="1">
      <c r="A11333" s="17">
        <v>41996</v>
      </c>
      <c r="B11333" s="22">
        <v>2014</v>
      </c>
      <c r="C11333" s="22" t="s">
        <v>2609</v>
      </c>
      <c r="D11333" s="22" t="s">
        <v>1888</v>
      </c>
      <c r="E11333" s="7" t="s">
        <v>313</v>
      </c>
      <c r="F11333" s="7" t="s">
        <v>2517</v>
      </c>
      <c r="G11333" s="7" t="s">
        <v>2508</v>
      </c>
      <c r="H11333" s="7" t="s">
        <v>15</v>
      </c>
      <c r="I11333" s="7">
        <v>4576</v>
      </c>
      <c r="J11333" s="7" t="s">
        <v>2509</v>
      </c>
      <c r="K11333" s="10">
        <v>89.6</v>
      </c>
      <c r="L11333" s="7" t="s">
        <v>16</v>
      </c>
      <c r="M11333" s="10">
        <v>5.8</v>
      </c>
      <c r="N11333" s="10">
        <v>7.2</v>
      </c>
      <c r="V11333" s="7">
        <f t="shared" si="574"/>
        <v>7.2</v>
      </c>
      <c r="W11333" s="7">
        <v>9999</v>
      </c>
      <c r="AE11333" s="7">
        <v>0</v>
      </c>
      <c r="AG11333" s="7" t="s">
        <v>119</v>
      </c>
      <c r="AH11333" s="7" t="s">
        <v>436</v>
      </c>
      <c r="AI11333" s="7" t="s">
        <v>436</v>
      </c>
      <c r="AJ11333" s="7" t="s">
        <v>436</v>
      </c>
    </row>
    <row r="11334" spans="1:42" ht="15.75" customHeight="1">
      <c r="A11334" s="17">
        <v>41996</v>
      </c>
      <c r="B11334" s="22">
        <v>2014</v>
      </c>
      <c r="C11334" s="22" t="s">
        <v>2609</v>
      </c>
      <c r="D11334" s="22" t="s">
        <v>1888</v>
      </c>
      <c r="E11334" s="7" t="s">
        <v>313</v>
      </c>
      <c r="F11334" s="7" t="s">
        <v>2517</v>
      </c>
      <c r="G11334" s="7" t="s">
        <v>2508</v>
      </c>
      <c r="H11334" s="7" t="s">
        <v>15</v>
      </c>
      <c r="I11334" s="7">
        <v>4577</v>
      </c>
      <c r="J11334" s="7" t="s">
        <v>2509</v>
      </c>
      <c r="K11334" s="10">
        <v>86.1</v>
      </c>
      <c r="L11334" s="7" t="s">
        <v>16</v>
      </c>
      <c r="M11334" s="10">
        <v>5.7</v>
      </c>
      <c r="N11334" s="10">
        <v>9.4</v>
      </c>
      <c r="V11334" s="7">
        <f t="shared" si="574"/>
        <v>9.4</v>
      </c>
      <c r="W11334" s="7">
        <v>9999</v>
      </c>
      <c r="AE11334" s="7">
        <v>0</v>
      </c>
      <c r="AG11334" s="7" t="s">
        <v>119</v>
      </c>
      <c r="AH11334" s="7" t="s">
        <v>436</v>
      </c>
      <c r="AI11334" s="7" t="s">
        <v>436</v>
      </c>
      <c r="AJ11334" s="7" t="s">
        <v>436</v>
      </c>
    </row>
    <row r="11335" spans="1:42" ht="15.75" customHeight="1">
      <c r="A11335" s="17">
        <v>41996</v>
      </c>
      <c r="B11335" s="22">
        <v>2014</v>
      </c>
      <c r="C11335" s="22" t="s">
        <v>2609</v>
      </c>
      <c r="D11335" s="22" t="s">
        <v>1888</v>
      </c>
      <c r="E11335" s="7" t="s">
        <v>313</v>
      </c>
      <c r="F11335" s="7" t="s">
        <v>2507</v>
      </c>
      <c r="G11335" s="7" t="s">
        <v>2508</v>
      </c>
      <c r="H11335" s="7" t="s">
        <v>15</v>
      </c>
      <c r="I11335" s="7">
        <v>4578</v>
      </c>
      <c r="J11335" s="7" t="s">
        <v>119</v>
      </c>
      <c r="K11335" s="10">
        <v>17.7</v>
      </c>
      <c r="L11335" s="7" t="s">
        <v>22</v>
      </c>
      <c r="M11335" s="10">
        <v>8.8000000000000007</v>
      </c>
      <c r="N11335" s="10">
        <v>26.3</v>
      </c>
      <c r="V11335" s="7">
        <f t="shared" si="574"/>
        <v>26.3</v>
      </c>
      <c r="W11335" s="7">
        <v>9999</v>
      </c>
      <c r="AE11335" s="7">
        <v>22</v>
      </c>
      <c r="AG11335" s="7" t="s">
        <v>119</v>
      </c>
      <c r="AH11335" s="7" t="s">
        <v>436</v>
      </c>
      <c r="AI11335" s="7" t="s">
        <v>436</v>
      </c>
      <c r="AJ11335" s="7" t="s">
        <v>436</v>
      </c>
      <c r="AP11335" s="7" t="s">
        <v>2513</v>
      </c>
    </row>
    <row r="11336" spans="1:42" ht="15.75" customHeight="1">
      <c r="A11336" s="17">
        <v>41996</v>
      </c>
      <c r="B11336" s="22">
        <v>2014</v>
      </c>
      <c r="C11336" s="22" t="s">
        <v>2609</v>
      </c>
      <c r="D11336" s="22" t="s">
        <v>1888</v>
      </c>
      <c r="E11336" s="7" t="s">
        <v>313</v>
      </c>
      <c r="F11336" s="7" t="s">
        <v>2507</v>
      </c>
      <c r="G11336" s="7" t="s">
        <v>2508</v>
      </c>
      <c r="H11336" s="7" t="s">
        <v>15</v>
      </c>
      <c r="I11336" s="7">
        <v>4579</v>
      </c>
      <c r="J11336" s="7" t="s">
        <v>119</v>
      </c>
      <c r="K11336" s="10">
        <v>15</v>
      </c>
      <c r="L11336" s="7" t="s">
        <v>22</v>
      </c>
      <c r="M11336" s="10">
        <v>6.6</v>
      </c>
      <c r="N11336" s="10">
        <v>15.2</v>
      </c>
      <c r="V11336" s="7">
        <f t="shared" si="574"/>
        <v>15.2</v>
      </c>
      <c r="W11336" s="7">
        <v>9999</v>
      </c>
      <c r="AE11336" s="7">
        <v>0</v>
      </c>
      <c r="AG11336" s="7" t="s">
        <v>119</v>
      </c>
      <c r="AH11336" s="7" t="s">
        <v>436</v>
      </c>
      <c r="AI11336" s="7" t="s">
        <v>436</v>
      </c>
      <c r="AJ11336" s="7" t="s">
        <v>436</v>
      </c>
      <c r="AK11336" s="7" t="s">
        <v>106</v>
      </c>
      <c r="AP11336" s="7" t="s">
        <v>2511</v>
      </c>
    </row>
    <row r="11337" spans="1:42" ht="15.75" customHeight="1">
      <c r="A11337" s="17">
        <v>41996</v>
      </c>
      <c r="B11337" s="22">
        <v>2014</v>
      </c>
      <c r="C11337" s="22" t="s">
        <v>2609</v>
      </c>
      <c r="D11337" s="22" t="s">
        <v>1888</v>
      </c>
      <c r="E11337" s="7" t="s">
        <v>313</v>
      </c>
      <c r="F11337" s="7" t="s">
        <v>2507</v>
      </c>
      <c r="G11337" s="7" t="s">
        <v>2508</v>
      </c>
      <c r="H11337" s="7" t="s">
        <v>15</v>
      </c>
      <c r="I11337" s="7">
        <v>4580</v>
      </c>
      <c r="J11337" s="7" t="s">
        <v>2509</v>
      </c>
      <c r="K11337" s="10">
        <v>22.6</v>
      </c>
      <c r="L11337" s="7" t="s">
        <v>22</v>
      </c>
      <c r="M11337" s="10">
        <v>7.4</v>
      </c>
      <c r="N11337" s="10">
        <v>13.5</v>
      </c>
      <c r="V11337" s="7">
        <f t="shared" si="574"/>
        <v>13.5</v>
      </c>
      <c r="W11337" s="7">
        <v>9999</v>
      </c>
      <c r="AE11337" s="7">
        <v>1</v>
      </c>
      <c r="AG11337" s="7" t="s">
        <v>119</v>
      </c>
      <c r="AH11337" s="7" t="s">
        <v>436</v>
      </c>
      <c r="AI11337" s="7" t="s">
        <v>436</v>
      </c>
      <c r="AJ11337" s="7" t="s">
        <v>436</v>
      </c>
      <c r="AK11337" s="7" t="s">
        <v>106</v>
      </c>
      <c r="AP11337" s="7" t="s">
        <v>2514</v>
      </c>
    </row>
    <row r="11338" spans="1:42" ht="15.75" customHeight="1">
      <c r="A11338" s="17">
        <v>41996</v>
      </c>
      <c r="B11338" s="22">
        <v>2014</v>
      </c>
      <c r="C11338" s="22" t="s">
        <v>2609</v>
      </c>
      <c r="D11338" s="22" t="s">
        <v>1888</v>
      </c>
      <c r="E11338" s="7" t="s">
        <v>313</v>
      </c>
      <c r="F11338" s="7" t="s">
        <v>2507</v>
      </c>
      <c r="G11338" s="7" t="s">
        <v>2508</v>
      </c>
      <c r="H11338" s="7" t="s">
        <v>15</v>
      </c>
      <c r="I11338" s="7">
        <v>4581</v>
      </c>
      <c r="J11338" s="7" t="s">
        <v>119</v>
      </c>
      <c r="K11338" s="10">
        <v>22.1</v>
      </c>
      <c r="L11338" s="7" t="s">
        <v>22</v>
      </c>
      <c r="M11338" s="10">
        <v>8.6</v>
      </c>
      <c r="N11338" s="10">
        <v>7.4</v>
      </c>
      <c r="V11338" s="7">
        <f t="shared" si="574"/>
        <v>7.4</v>
      </c>
      <c r="W11338" s="7">
        <v>9999</v>
      </c>
      <c r="AE11338" s="7">
        <v>1</v>
      </c>
      <c r="AG11338" s="7" t="s">
        <v>119</v>
      </c>
      <c r="AH11338" s="7" t="s">
        <v>436</v>
      </c>
      <c r="AI11338" s="7" t="s">
        <v>436</v>
      </c>
      <c r="AJ11338" s="7" t="s">
        <v>436</v>
      </c>
      <c r="AK11338" s="7" t="s">
        <v>106</v>
      </c>
    </row>
    <row r="11339" spans="1:42" ht="15.75" customHeight="1">
      <c r="A11339" s="17">
        <v>41996</v>
      </c>
      <c r="B11339" s="22">
        <v>2014</v>
      </c>
      <c r="C11339" s="22" t="s">
        <v>2609</v>
      </c>
      <c r="D11339" s="22" t="s">
        <v>1888</v>
      </c>
      <c r="E11339" s="7" t="s">
        <v>313</v>
      </c>
      <c r="F11339" s="7" t="s">
        <v>2507</v>
      </c>
      <c r="G11339" s="7" t="s">
        <v>2508</v>
      </c>
      <c r="H11339" s="7" t="s">
        <v>15</v>
      </c>
      <c r="I11339" s="7">
        <v>4582</v>
      </c>
      <c r="J11339" s="7" t="s">
        <v>119</v>
      </c>
      <c r="K11339" s="10">
        <v>14.1</v>
      </c>
      <c r="L11339" s="7" t="s">
        <v>22</v>
      </c>
      <c r="M11339" s="10">
        <v>5.7</v>
      </c>
      <c r="N11339" s="10">
        <v>23</v>
      </c>
      <c r="V11339" s="7">
        <f t="shared" si="574"/>
        <v>23</v>
      </c>
      <c r="W11339" s="7">
        <v>9999</v>
      </c>
      <c r="AE11339" s="7">
        <v>12</v>
      </c>
      <c r="AG11339" s="7" t="s">
        <v>119</v>
      </c>
      <c r="AH11339" s="7" t="s">
        <v>436</v>
      </c>
      <c r="AI11339" s="7" t="s">
        <v>436</v>
      </c>
      <c r="AJ11339" s="7" t="s">
        <v>436</v>
      </c>
    </row>
    <row r="11340" spans="1:42" ht="15.75" customHeight="1">
      <c r="A11340" s="17">
        <v>41996</v>
      </c>
      <c r="B11340" s="22">
        <v>2014</v>
      </c>
      <c r="C11340" s="22" t="s">
        <v>2609</v>
      </c>
      <c r="D11340" s="22" t="s">
        <v>1888</v>
      </c>
      <c r="E11340" s="7" t="s">
        <v>313</v>
      </c>
      <c r="F11340" s="7" t="s">
        <v>2507</v>
      </c>
      <c r="G11340" s="7" t="s">
        <v>2508</v>
      </c>
      <c r="H11340" s="7" t="s">
        <v>15</v>
      </c>
      <c r="I11340" s="7">
        <v>4583</v>
      </c>
      <c r="J11340" s="7" t="s">
        <v>2509</v>
      </c>
      <c r="K11340" s="10">
        <v>13.6</v>
      </c>
      <c r="L11340" s="7" t="s">
        <v>22</v>
      </c>
      <c r="M11340" s="10">
        <v>5.9</v>
      </c>
      <c r="N11340" s="10">
        <v>24.2</v>
      </c>
      <c r="V11340" s="7">
        <f t="shared" si="574"/>
        <v>24.2</v>
      </c>
      <c r="W11340" s="7">
        <v>9999</v>
      </c>
      <c r="AE11340" s="7">
        <v>12</v>
      </c>
      <c r="AG11340" s="7" t="s">
        <v>119</v>
      </c>
      <c r="AH11340" s="7" t="s">
        <v>436</v>
      </c>
      <c r="AI11340" s="7" t="s">
        <v>436</v>
      </c>
      <c r="AJ11340" s="7" t="s">
        <v>436</v>
      </c>
    </row>
    <row r="11341" spans="1:42" ht="15.75" customHeight="1">
      <c r="A11341" s="17">
        <v>42001</v>
      </c>
      <c r="B11341" s="22">
        <v>2014</v>
      </c>
      <c r="C11341" s="22" t="s">
        <v>2609</v>
      </c>
      <c r="D11341" s="22" t="s">
        <v>1888</v>
      </c>
      <c r="E11341" s="7" t="s">
        <v>313</v>
      </c>
      <c r="F11341" s="7" t="s">
        <v>13</v>
      </c>
      <c r="G11341" s="7" t="s">
        <v>2499</v>
      </c>
      <c r="H11341" s="7" t="s">
        <v>15</v>
      </c>
      <c r="I11341" s="7">
        <v>4583</v>
      </c>
      <c r="J11341" s="7" t="s">
        <v>2509</v>
      </c>
      <c r="K11341" s="10">
        <v>28</v>
      </c>
      <c r="L11341" s="7" t="s">
        <v>16</v>
      </c>
      <c r="M11341" s="10">
        <v>5.3</v>
      </c>
      <c r="N11341" s="10">
        <v>33</v>
      </c>
      <c r="V11341" s="7">
        <f t="shared" si="574"/>
        <v>33</v>
      </c>
      <c r="W11341" s="7">
        <v>9999</v>
      </c>
      <c r="AE11341" s="7">
        <v>15</v>
      </c>
      <c r="AF11341" s="7" t="s">
        <v>18</v>
      </c>
      <c r="AG11341" s="7" t="s">
        <v>318</v>
      </c>
      <c r="AH11341" s="7" t="s">
        <v>436</v>
      </c>
      <c r="AI11341" s="7" t="s">
        <v>436</v>
      </c>
      <c r="AJ11341" s="7" t="s">
        <v>436</v>
      </c>
      <c r="AP11341" s="7" t="s">
        <v>2421</v>
      </c>
    </row>
    <row r="11342" spans="1:42" ht="15.75" customHeight="1">
      <c r="A11342" s="17">
        <v>41996</v>
      </c>
      <c r="B11342" s="22">
        <v>2014</v>
      </c>
      <c r="C11342" s="22" t="s">
        <v>2609</v>
      </c>
      <c r="D11342" s="22" t="s">
        <v>1888</v>
      </c>
      <c r="E11342" s="7" t="s">
        <v>313</v>
      </c>
      <c r="F11342" s="7" t="s">
        <v>2507</v>
      </c>
      <c r="G11342" s="7" t="s">
        <v>2508</v>
      </c>
      <c r="H11342" s="7" t="s">
        <v>15</v>
      </c>
      <c r="I11342" s="7">
        <v>4584</v>
      </c>
      <c r="J11342" s="7" t="s">
        <v>119</v>
      </c>
      <c r="K11342" s="10">
        <v>21</v>
      </c>
      <c r="L11342" s="7" t="s">
        <v>22</v>
      </c>
      <c r="M11342" s="10">
        <v>7.2</v>
      </c>
      <c r="N11342" s="10">
        <v>35</v>
      </c>
      <c r="V11342" s="7">
        <f t="shared" si="574"/>
        <v>35</v>
      </c>
      <c r="W11342" s="7">
        <v>9999</v>
      </c>
      <c r="AE11342" s="7">
        <v>26</v>
      </c>
      <c r="AG11342" s="7" t="s">
        <v>119</v>
      </c>
      <c r="AH11342" s="7" t="s">
        <v>436</v>
      </c>
      <c r="AI11342" s="7" t="s">
        <v>436</v>
      </c>
      <c r="AJ11342" s="7" t="s">
        <v>436</v>
      </c>
    </row>
    <row r="11343" spans="1:42" ht="15.75" customHeight="1">
      <c r="A11343" s="17">
        <v>41996</v>
      </c>
      <c r="B11343" s="22">
        <v>2014</v>
      </c>
      <c r="C11343" s="22" t="s">
        <v>2609</v>
      </c>
      <c r="D11343" s="22" t="s">
        <v>1888</v>
      </c>
      <c r="E11343" s="7" t="s">
        <v>313</v>
      </c>
      <c r="F11343" s="7" t="s">
        <v>2507</v>
      </c>
      <c r="G11343" s="7" t="s">
        <v>2508</v>
      </c>
      <c r="H11343" s="7" t="s">
        <v>15</v>
      </c>
      <c r="I11343" s="7">
        <v>4585</v>
      </c>
      <c r="J11343" s="7" t="s">
        <v>2509</v>
      </c>
      <c r="K11343" s="10">
        <v>19</v>
      </c>
      <c r="L11343" s="7" t="s">
        <v>22</v>
      </c>
      <c r="M11343" s="10">
        <v>6.2</v>
      </c>
      <c r="N11343" s="10">
        <v>13.1</v>
      </c>
      <c r="V11343" s="7">
        <f t="shared" si="574"/>
        <v>13.1</v>
      </c>
      <c r="W11343" s="7">
        <v>9999</v>
      </c>
      <c r="AE11343" s="7">
        <v>1</v>
      </c>
      <c r="AG11343" s="7" t="s">
        <v>119</v>
      </c>
      <c r="AH11343" s="7" t="s">
        <v>436</v>
      </c>
      <c r="AI11343" s="7" t="s">
        <v>436</v>
      </c>
      <c r="AJ11343" s="7" t="s">
        <v>436</v>
      </c>
    </row>
    <row r="11344" spans="1:42" ht="15.75" customHeight="1">
      <c r="A11344" s="17">
        <v>41996</v>
      </c>
      <c r="B11344" s="22">
        <v>2014</v>
      </c>
      <c r="C11344" s="22" t="s">
        <v>2609</v>
      </c>
      <c r="D11344" s="22" t="s">
        <v>1888</v>
      </c>
      <c r="E11344" s="7" t="s">
        <v>313</v>
      </c>
      <c r="F11344" s="7" t="s">
        <v>2507</v>
      </c>
      <c r="G11344" s="7" t="s">
        <v>2508</v>
      </c>
      <c r="H11344" s="7" t="s">
        <v>15</v>
      </c>
      <c r="I11344" s="7">
        <v>4586</v>
      </c>
      <c r="J11344" s="7" t="s">
        <v>2509</v>
      </c>
      <c r="K11344" s="10">
        <v>20.2</v>
      </c>
      <c r="L11344" s="7" t="s">
        <v>22</v>
      </c>
      <c r="M11344" s="10">
        <v>9.9</v>
      </c>
      <c r="N11344" s="10">
        <v>23.2</v>
      </c>
      <c r="V11344" s="7">
        <f t="shared" si="574"/>
        <v>23.2</v>
      </c>
      <c r="W11344" s="7">
        <v>9999</v>
      </c>
      <c r="AE11344" s="7">
        <v>3</v>
      </c>
      <c r="AG11344" s="7" t="s">
        <v>119</v>
      </c>
      <c r="AH11344" s="7" t="s">
        <v>436</v>
      </c>
      <c r="AI11344" s="7" t="s">
        <v>436</v>
      </c>
      <c r="AJ11344" s="7" t="s">
        <v>436</v>
      </c>
    </row>
    <row r="11345" spans="1:42" ht="15.75" customHeight="1">
      <c r="A11345" s="17">
        <v>41996</v>
      </c>
      <c r="B11345" s="22">
        <v>2014</v>
      </c>
      <c r="C11345" s="22" t="s">
        <v>2609</v>
      </c>
      <c r="D11345" s="22">
        <v>2014</v>
      </c>
      <c r="E11345" s="7" t="s">
        <v>313</v>
      </c>
      <c r="F11345" s="7" t="s">
        <v>2507</v>
      </c>
      <c r="G11345" s="7" t="s">
        <v>2508</v>
      </c>
      <c r="H11345" s="7" t="s">
        <v>15</v>
      </c>
      <c r="I11345" s="7">
        <v>4587</v>
      </c>
      <c r="J11345" s="7" t="s">
        <v>2509</v>
      </c>
      <c r="K11345" s="10">
        <v>15.6</v>
      </c>
      <c r="L11345" s="7" t="s">
        <v>22</v>
      </c>
      <c r="M11345" s="10">
        <v>9</v>
      </c>
      <c r="N11345" s="10">
        <v>17</v>
      </c>
      <c r="V11345" s="7">
        <f t="shared" si="574"/>
        <v>17</v>
      </c>
      <c r="W11345" s="7">
        <v>9999</v>
      </c>
      <c r="AE11345" s="7">
        <v>12</v>
      </c>
      <c r="AF11345" s="7" t="s">
        <v>18</v>
      </c>
      <c r="AG11345" s="7" t="s">
        <v>318</v>
      </c>
      <c r="AH11345" s="7" t="s">
        <v>436</v>
      </c>
      <c r="AI11345" s="7" t="s">
        <v>436</v>
      </c>
      <c r="AJ11345" s="7" t="s">
        <v>436</v>
      </c>
      <c r="AK11345" s="7" t="s">
        <v>106</v>
      </c>
      <c r="AL11345" s="7" t="s">
        <v>106</v>
      </c>
      <c r="AP11345" s="7" t="s">
        <v>2512</v>
      </c>
    </row>
    <row r="11346" spans="1:42" ht="15.75" customHeight="1">
      <c r="A11346" s="17">
        <v>42001</v>
      </c>
      <c r="B11346" s="22">
        <v>2014</v>
      </c>
      <c r="C11346" s="22" t="s">
        <v>2609</v>
      </c>
      <c r="D11346" s="22">
        <v>2014</v>
      </c>
      <c r="E11346" s="7" t="s">
        <v>313</v>
      </c>
      <c r="F11346" s="7" t="s">
        <v>13</v>
      </c>
      <c r="G11346" s="7" t="s">
        <v>2499</v>
      </c>
      <c r="H11346" s="7" t="s">
        <v>15</v>
      </c>
      <c r="I11346" s="7">
        <v>4588</v>
      </c>
      <c r="J11346" s="7" t="s">
        <v>2509</v>
      </c>
      <c r="K11346" s="10">
        <v>17.2</v>
      </c>
      <c r="L11346" s="7" t="s">
        <v>16</v>
      </c>
      <c r="M11346" s="10">
        <v>7</v>
      </c>
      <c r="N11346" s="10">
        <v>23.8</v>
      </c>
      <c r="V11346" s="7">
        <f t="shared" si="574"/>
        <v>23.8</v>
      </c>
      <c r="W11346" s="7">
        <v>9999</v>
      </c>
      <c r="AE11346" s="7">
        <v>30</v>
      </c>
      <c r="AF11346" s="7" t="s">
        <v>18</v>
      </c>
      <c r="AG11346" s="7" t="s">
        <v>318</v>
      </c>
      <c r="AH11346" s="7" t="s">
        <v>436</v>
      </c>
      <c r="AI11346" s="7" t="s">
        <v>436</v>
      </c>
      <c r="AJ11346" s="7" t="s">
        <v>436</v>
      </c>
      <c r="AP11346" s="7" t="s">
        <v>2536</v>
      </c>
    </row>
    <row r="11347" spans="1:42" ht="15.75" customHeight="1">
      <c r="A11347" s="17">
        <v>42001</v>
      </c>
      <c r="B11347" s="22">
        <v>2014</v>
      </c>
      <c r="C11347" s="22" t="s">
        <v>2609</v>
      </c>
      <c r="D11347" s="22">
        <v>2014</v>
      </c>
      <c r="E11347" s="7" t="s">
        <v>313</v>
      </c>
      <c r="F11347" s="7" t="s">
        <v>13</v>
      </c>
      <c r="G11347" s="7" t="s">
        <v>2499</v>
      </c>
      <c r="H11347" s="7" t="s">
        <v>15</v>
      </c>
      <c r="I11347" s="7">
        <v>4589</v>
      </c>
      <c r="J11347" s="7" t="s">
        <v>2509</v>
      </c>
      <c r="K11347" s="10">
        <v>17.399999999999999</v>
      </c>
      <c r="L11347" s="7" t="s">
        <v>16</v>
      </c>
      <c r="M11347" s="10">
        <v>6.8</v>
      </c>
      <c r="N11347" s="10">
        <v>5.8</v>
      </c>
      <c r="V11347" s="7">
        <f t="shared" si="574"/>
        <v>5.8</v>
      </c>
      <c r="W11347" s="7">
        <v>9999</v>
      </c>
      <c r="AE11347" s="7">
        <v>0</v>
      </c>
      <c r="AF11347" s="7" t="s">
        <v>18</v>
      </c>
      <c r="AG11347" s="7" t="s">
        <v>318</v>
      </c>
      <c r="AH11347" s="7" t="s">
        <v>436</v>
      </c>
      <c r="AI11347" s="7" t="s">
        <v>436</v>
      </c>
      <c r="AJ11347" s="7" t="s">
        <v>436</v>
      </c>
      <c r="AP11347" s="7" t="s">
        <v>2421</v>
      </c>
    </row>
    <row r="11348" spans="1:42" ht="15.75" customHeight="1">
      <c r="A11348" s="17">
        <v>41996</v>
      </c>
      <c r="B11348" s="22">
        <v>2014</v>
      </c>
      <c r="C11348" s="22" t="s">
        <v>2609</v>
      </c>
      <c r="D11348" s="22" t="s">
        <v>1888</v>
      </c>
      <c r="E11348" s="7" t="s">
        <v>313</v>
      </c>
      <c r="F11348" s="7" t="s">
        <v>2498</v>
      </c>
      <c r="G11348" s="7" t="s">
        <v>2499</v>
      </c>
      <c r="H11348" s="7" t="s">
        <v>15</v>
      </c>
      <c r="I11348" s="7">
        <v>4590</v>
      </c>
      <c r="J11348" s="7" t="s">
        <v>2509</v>
      </c>
      <c r="K11348" s="10">
        <v>69.5</v>
      </c>
      <c r="L11348" s="7" t="s">
        <v>16</v>
      </c>
      <c r="M11348" s="10">
        <v>6.8</v>
      </c>
      <c r="N11348" s="10">
        <v>11.6</v>
      </c>
      <c r="V11348" s="7">
        <f t="shared" si="574"/>
        <v>11.6</v>
      </c>
      <c r="W11348" s="7">
        <v>9999</v>
      </c>
      <c r="AE11348" s="7">
        <v>0</v>
      </c>
      <c r="AG11348" s="7" t="s">
        <v>119</v>
      </c>
      <c r="AH11348" s="7" t="s">
        <v>436</v>
      </c>
      <c r="AI11348" s="7" t="s">
        <v>436</v>
      </c>
      <c r="AJ11348" s="7" t="s">
        <v>436</v>
      </c>
      <c r="AP11348" s="7" t="s">
        <v>2530</v>
      </c>
    </row>
    <row r="11349" spans="1:42" ht="15.75" customHeight="1">
      <c r="A11349" s="17">
        <v>42001</v>
      </c>
      <c r="B11349" s="22">
        <v>2014</v>
      </c>
      <c r="C11349" s="22" t="s">
        <v>2609</v>
      </c>
      <c r="D11349" s="22" t="s">
        <v>1888</v>
      </c>
      <c r="E11349" s="7" t="s">
        <v>313</v>
      </c>
      <c r="F11349" s="7" t="s">
        <v>13</v>
      </c>
      <c r="G11349" s="7" t="s">
        <v>2499</v>
      </c>
      <c r="H11349" s="7" t="s">
        <v>15</v>
      </c>
      <c r="I11349" s="7">
        <v>4593</v>
      </c>
      <c r="J11349" s="7" t="s">
        <v>2509</v>
      </c>
      <c r="K11349" s="10">
        <v>13</v>
      </c>
      <c r="L11349" s="7" t="s">
        <v>16</v>
      </c>
      <c r="M11349" s="10">
        <v>9.1999999999999993</v>
      </c>
      <c r="N11349" s="10">
        <v>22.8</v>
      </c>
      <c r="V11349" s="7">
        <f t="shared" si="574"/>
        <v>22.8</v>
      </c>
      <c r="W11349" s="7">
        <v>9999</v>
      </c>
      <c r="AE11349" s="7">
        <v>32</v>
      </c>
      <c r="AG11349" s="7" t="s">
        <v>119</v>
      </c>
      <c r="AH11349" s="7" t="s">
        <v>436</v>
      </c>
      <c r="AI11349" s="7" t="s">
        <v>436</v>
      </c>
      <c r="AJ11349" s="7" t="s">
        <v>436</v>
      </c>
      <c r="AP11349" s="7" t="s">
        <v>2539</v>
      </c>
    </row>
    <row r="11350" spans="1:42" ht="15.75" customHeight="1">
      <c r="A11350" s="17">
        <v>42001</v>
      </c>
      <c r="B11350" s="22">
        <v>2014</v>
      </c>
      <c r="C11350" s="22" t="s">
        <v>2609</v>
      </c>
      <c r="D11350" s="22" t="s">
        <v>1888</v>
      </c>
      <c r="E11350" s="7" t="s">
        <v>313</v>
      </c>
      <c r="F11350" s="7" t="s">
        <v>13</v>
      </c>
      <c r="G11350" s="7" t="s">
        <v>2499</v>
      </c>
      <c r="H11350" s="7" t="s">
        <v>15</v>
      </c>
      <c r="I11350" s="7">
        <v>4594</v>
      </c>
      <c r="J11350" s="7" t="s">
        <v>2509</v>
      </c>
      <c r="K11350" s="10">
        <v>13.2</v>
      </c>
      <c r="L11350" s="7" t="s">
        <v>16</v>
      </c>
      <c r="M11350" s="10">
        <v>7.2</v>
      </c>
      <c r="N11350" s="10">
        <v>19</v>
      </c>
      <c r="V11350" s="7">
        <f t="shared" si="574"/>
        <v>19</v>
      </c>
      <c r="W11350" s="7">
        <v>9999</v>
      </c>
      <c r="AE11350" s="7">
        <v>6</v>
      </c>
      <c r="AG11350" s="7" t="s">
        <v>119</v>
      </c>
      <c r="AH11350" s="7" t="s">
        <v>436</v>
      </c>
      <c r="AI11350" s="7" t="s">
        <v>436</v>
      </c>
      <c r="AJ11350" s="7" t="s">
        <v>436</v>
      </c>
      <c r="AK11350" s="7" t="s">
        <v>106</v>
      </c>
      <c r="AL11350" s="7" t="s">
        <v>253</v>
      </c>
      <c r="AP11350" s="7" t="s">
        <v>2537</v>
      </c>
    </row>
    <row r="11351" spans="1:42" ht="15.75" customHeight="1">
      <c r="A11351" s="17">
        <v>42001</v>
      </c>
      <c r="B11351" s="22">
        <v>2014</v>
      </c>
      <c r="C11351" s="22" t="s">
        <v>2609</v>
      </c>
      <c r="D11351" s="22" t="s">
        <v>1888</v>
      </c>
      <c r="E11351" s="7" t="s">
        <v>313</v>
      </c>
      <c r="F11351" s="7" t="s">
        <v>13</v>
      </c>
      <c r="G11351" s="7" t="s">
        <v>2499</v>
      </c>
      <c r="H11351" s="7" t="s">
        <v>15</v>
      </c>
      <c r="I11351" s="7">
        <v>4595</v>
      </c>
      <c r="J11351" s="7" t="s">
        <v>2509</v>
      </c>
      <c r="K11351" s="10">
        <v>13</v>
      </c>
      <c r="L11351" s="7" t="s">
        <v>16</v>
      </c>
      <c r="M11351" s="10">
        <v>6.7</v>
      </c>
      <c r="N11351" s="10">
        <v>10.7</v>
      </c>
      <c r="V11351" s="7">
        <f t="shared" si="574"/>
        <v>10.7</v>
      </c>
      <c r="W11351" s="7">
        <v>9999</v>
      </c>
      <c r="AE11351" s="7">
        <v>0</v>
      </c>
      <c r="AG11351" s="7" t="s">
        <v>119</v>
      </c>
      <c r="AH11351" s="7" t="s">
        <v>436</v>
      </c>
      <c r="AI11351" s="7" t="s">
        <v>436</v>
      </c>
      <c r="AJ11351" s="7" t="s">
        <v>436</v>
      </c>
    </row>
    <row r="11352" spans="1:42" ht="15.75" customHeight="1">
      <c r="A11352" s="17">
        <v>42001</v>
      </c>
      <c r="B11352" s="22">
        <v>2014</v>
      </c>
      <c r="C11352" s="22" t="s">
        <v>2609</v>
      </c>
      <c r="D11352" s="22" t="s">
        <v>1888</v>
      </c>
      <c r="E11352" s="7" t="s">
        <v>313</v>
      </c>
      <c r="F11352" s="7" t="s">
        <v>13</v>
      </c>
      <c r="G11352" s="7" t="s">
        <v>2499</v>
      </c>
      <c r="H11352" s="7" t="s">
        <v>15</v>
      </c>
      <c r="I11352" s="7">
        <v>4596</v>
      </c>
      <c r="J11352" s="7" t="s">
        <v>2509</v>
      </c>
      <c r="K11352" s="10">
        <v>2.2999999999999998</v>
      </c>
      <c r="L11352" s="7" t="s">
        <v>16</v>
      </c>
      <c r="M11352" s="10">
        <v>5.3</v>
      </c>
      <c r="N11352" s="10">
        <v>24.6</v>
      </c>
      <c r="V11352" s="7">
        <f t="shared" si="574"/>
        <v>24.6</v>
      </c>
      <c r="W11352" s="7">
        <v>9999</v>
      </c>
      <c r="AE11352" s="7">
        <v>17</v>
      </c>
      <c r="AG11352" s="7" t="s">
        <v>119</v>
      </c>
      <c r="AH11352" s="7" t="s">
        <v>436</v>
      </c>
      <c r="AI11352" s="7" t="s">
        <v>436</v>
      </c>
      <c r="AJ11352" s="7" t="s">
        <v>436</v>
      </c>
    </row>
    <row r="11353" spans="1:42" ht="15.75" customHeight="1">
      <c r="A11353" s="17">
        <v>42001</v>
      </c>
      <c r="B11353" s="22">
        <v>2014</v>
      </c>
      <c r="C11353" s="22" t="s">
        <v>2609</v>
      </c>
      <c r="D11353" s="22" t="s">
        <v>1888</v>
      </c>
      <c r="E11353" s="7" t="s">
        <v>313</v>
      </c>
      <c r="F11353" s="7" t="s">
        <v>13</v>
      </c>
      <c r="G11353" s="7" t="s">
        <v>2499</v>
      </c>
      <c r="H11353" s="7" t="s">
        <v>15</v>
      </c>
      <c r="I11353" s="7">
        <v>4597</v>
      </c>
      <c r="J11353" s="7" t="s">
        <v>2509</v>
      </c>
      <c r="K11353" s="10">
        <v>13</v>
      </c>
      <c r="L11353" s="7" t="s">
        <v>16</v>
      </c>
      <c r="M11353" s="10">
        <v>5.8</v>
      </c>
      <c r="N11353" s="10">
        <v>16.100000000000001</v>
      </c>
      <c r="V11353" s="7">
        <f t="shared" ref="V11353:V11361" si="575">SUM(N11353:U11353)</f>
        <v>16.100000000000001</v>
      </c>
      <c r="W11353" s="7">
        <v>9999</v>
      </c>
      <c r="AE11353" s="7">
        <v>22</v>
      </c>
      <c r="AG11353" s="7" t="s">
        <v>119</v>
      </c>
      <c r="AH11353" s="7" t="s">
        <v>436</v>
      </c>
      <c r="AI11353" s="7" t="s">
        <v>436</v>
      </c>
      <c r="AJ11353" s="7" t="s">
        <v>436</v>
      </c>
      <c r="AP11353" s="7" t="s">
        <v>2538</v>
      </c>
    </row>
    <row r="11354" spans="1:42" ht="15.75" customHeight="1">
      <c r="A11354" s="17">
        <v>41996</v>
      </c>
      <c r="B11354" s="22">
        <v>2014</v>
      </c>
      <c r="C11354" s="22" t="s">
        <v>2609</v>
      </c>
      <c r="D11354" s="22" t="s">
        <v>1888</v>
      </c>
      <c r="E11354" s="7" t="s">
        <v>313</v>
      </c>
      <c r="F11354" s="7" t="s">
        <v>2507</v>
      </c>
      <c r="G11354" s="7" t="s">
        <v>2508</v>
      </c>
      <c r="H11354" s="7" t="s">
        <v>15</v>
      </c>
      <c r="I11354" s="7">
        <v>4598</v>
      </c>
      <c r="J11354" s="7" t="s">
        <v>2509</v>
      </c>
      <c r="K11354" s="10">
        <v>9</v>
      </c>
      <c r="L11354" s="7" t="s">
        <v>22</v>
      </c>
      <c r="M11354" s="10">
        <v>6.6</v>
      </c>
      <c r="N11354" s="10">
        <v>20.8</v>
      </c>
      <c r="O11354" s="10">
        <v>20.100000000000001</v>
      </c>
      <c r="V11354" s="7">
        <f t="shared" si="575"/>
        <v>40.900000000000006</v>
      </c>
      <c r="W11354" s="7">
        <v>9999</v>
      </c>
      <c r="AE11354" s="7">
        <v>23</v>
      </c>
      <c r="AG11354" s="7" t="s">
        <v>119</v>
      </c>
      <c r="AH11354" s="7" t="s">
        <v>436</v>
      </c>
      <c r="AI11354" s="7" t="s">
        <v>436</v>
      </c>
      <c r="AJ11354" s="7" t="s">
        <v>436</v>
      </c>
      <c r="AP11354" s="7" t="s">
        <v>2510</v>
      </c>
    </row>
    <row r="11355" spans="1:42" ht="15.75" customHeight="1">
      <c r="A11355" s="17">
        <v>41996</v>
      </c>
      <c r="B11355" s="22">
        <v>2014</v>
      </c>
      <c r="C11355" s="22" t="s">
        <v>2609</v>
      </c>
      <c r="D11355" s="22" t="s">
        <v>1888</v>
      </c>
      <c r="E11355" s="7" t="s">
        <v>313</v>
      </c>
      <c r="F11355" s="7" t="s">
        <v>2498</v>
      </c>
      <c r="G11355" s="7" t="s">
        <v>2499</v>
      </c>
      <c r="H11355" s="7" t="s">
        <v>15</v>
      </c>
      <c r="I11355" s="7">
        <v>4702</v>
      </c>
      <c r="J11355" s="7" t="s">
        <v>2509</v>
      </c>
      <c r="K11355" s="10">
        <v>38.299999999999997</v>
      </c>
      <c r="L11355" s="7" t="s">
        <v>16</v>
      </c>
      <c r="M11355" s="10">
        <v>6.6</v>
      </c>
      <c r="N11355" s="10">
        <v>41.8</v>
      </c>
      <c r="V11355" s="7">
        <f t="shared" si="575"/>
        <v>41.8</v>
      </c>
      <c r="W11355" s="7">
        <v>9999</v>
      </c>
      <c r="AE11355" s="7">
        <v>9</v>
      </c>
      <c r="AG11355" s="7" t="s">
        <v>119</v>
      </c>
      <c r="AH11355" s="7" t="s">
        <v>436</v>
      </c>
      <c r="AI11355" s="7" t="s">
        <v>436</v>
      </c>
      <c r="AJ11355" s="7" t="s">
        <v>436</v>
      </c>
    </row>
    <row r="11356" spans="1:42" ht="15.75" customHeight="1">
      <c r="A11356" s="17">
        <v>41996</v>
      </c>
      <c r="B11356" s="22">
        <v>2014</v>
      </c>
      <c r="C11356" s="22" t="s">
        <v>2609</v>
      </c>
      <c r="D11356" s="22" t="s">
        <v>1888</v>
      </c>
      <c r="E11356" s="7" t="s">
        <v>313</v>
      </c>
      <c r="F11356" s="7" t="s">
        <v>2507</v>
      </c>
      <c r="G11356" s="7" t="s">
        <v>2508</v>
      </c>
      <c r="H11356" s="7" t="s">
        <v>15</v>
      </c>
      <c r="I11356" s="7">
        <v>4703</v>
      </c>
      <c r="J11356" s="7" t="s">
        <v>119</v>
      </c>
      <c r="K11356" s="10">
        <v>22.7</v>
      </c>
      <c r="L11356" s="7" t="s">
        <v>22</v>
      </c>
      <c r="M11356" s="10">
        <v>5.5</v>
      </c>
      <c r="N11356" s="10">
        <v>11.8</v>
      </c>
      <c r="V11356" s="7">
        <f t="shared" si="575"/>
        <v>11.8</v>
      </c>
      <c r="W11356" s="7">
        <v>9999</v>
      </c>
      <c r="AE11356" s="7">
        <v>2</v>
      </c>
      <c r="AG11356" s="7" t="s">
        <v>119</v>
      </c>
      <c r="AH11356" s="7" t="s">
        <v>436</v>
      </c>
      <c r="AI11356" s="7" t="s">
        <v>436</v>
      </c>
      <c r="AJ11356" s="7" t="s">
        <v>436</v>
      </c>
    </row>
    <row r="11357" spans="1:42" ht="15.75" customHeight="1">
      <c r="A11357" s="17">
        <v>41996</v>
      </c>
      <c r="B11357" s="22">
        <v>2014</v>
      </c>
      <c r="C11357" s="22" t="s">
        <v>2609</v>
      </c>
      <c r="D11357" s="22" t="s">
        <v>1888</v>
      </c>
      <c r="E11357" s="7" t="s">
        <v>313</v>
      </c>
      <c r="F11357" s="7" t="s">
        <v>2507</v>
      </c>
      <c r="G11357" s="7" t="s">
        <v>2508</v>
      </c>
      <c r="H11357" s="7" t="s">
        <v>15</v>
      </c>
      <c r="I11357" s="7">
        <v>4704</v>
      </c>
      <c r="J11357" s="7" t="s">
        <v>2509</v>
      </c>
      <c r="K11357" s="10">
        <v>25.6</v>
      </c>
      <c r="L11357" s="7" t="s">
        <v>22</v>
      </c>
      <c r="M11357" s="10">
        <v>6.1</v>
      </c>
      <c r="N11357" s="10">
        <v>13.6</v>
      </c>
      <c r="V11357" s="7">
        <f t="shared" si="575"/>
        <v>13.6</v>
      </c>
      <c r="W11357" s="7">
        <v>9999</v>
      </c>
      <c r="AE11357" s="7">
        <v>20</v>
      </c>
      <c r="AG11357" s="7" t="s">
        <v>119</v>
      </c>
      <c r="AH11357" s="7" t="s">
        <v>436</v>
      </c>
      <c r="AI11357" s="7" t="s">
        <v>436</v>
      </c>
      <c r="AJ11357" s="7" t="s">
        <v>436</v>
      </c>
    </row>
    <row r="11358" spans="1:42" ht="15.75" customHeight="1">
      <c r="A11358" s="17">
        <v>41996</v>
      </c>
      <c r="B11358" s="22">
        <v>2014</v>
      </c>
      <c r="C11358" s="22" t="s">
        <v>2609</v>
      </c>
      <c r="D11358" s="22">
        <v>2014</v>
      </c>
      <c r="E11358" s="7" t="s">
        <v>313</v>
      </c>
      <c r="F11358" s="7" t="s">
        <v>2498</v>
      </c>
      <c r="G11358" s="7" t="s">
        <v>2499</v>
      </c>
      <c r="H11358" s="7" t="s">
        <v>15</v>
      </c>
      <c r="I11358" s="7">
        <v>4705</v>
      </c>
      <c r="J11358" s="7" t="s">
        <v>2509</v>
      </c>
      <c r="K11358" s="10">
        <v>51</v>
      </c>
      <c r="L11358" s="7" t="s">
        <v>16</v>
      </c>
      <c r="M11358" s="10">
        <v>6</v>
      </c>
      <c r="N11358" s="10">
        <v>30.9</v>
      </c>
      <c r="V11358" s="7">
        <f t="shared" si="575"/>
        <v>30.9</v>
      </c>
      <c r="W11358" s="7">
        <v>9999</v>
      </c>
      <c r="AE11358" s="7">
        <v>5</v>
      </c>
      <c r="AF11358" s="7" t="s">
        <v>18</v>
      </c>
      <c r="AG11358" s="7" t="s">
        <v>318</v>
      </c>
      <c r="AH11358" s="7" t="s">
        <v>436</v>
      </c>
      <c r="AI11358" s="7" t="s">
        <v>436</v>
      </c>
      <c r="AJ11358" s="7" t="s">
        <v>436</v>
      </c>
      <c r="AP11358" s="7" t="s">
        <v>2421</v>
      </c>
    </row>
    <row r="11359" spans="1:42" ht="15.75" customHeight="1">
      <c r="A11359" s="17">
        <v>42001</v>
      </c>
      <c r="B11359" s="22">
        <v>2014</v>
      </c>
      <c r="C11359" s="22" t="s">
        <v>2609</v>
      </c>
      <c r="D11359" s="22" t="s">
        <v>1888</v>
      </c>
      <c r="E11359" s="7" t="s">
        <v>313</v>
      </c>
      <c r="F11359" s="7" t="s">
        <v>13</v>
      </c>
      <c r="G11359" s="7" t="s">
        <v>2499</v>
      </c>
      <c r="H11359" s="7" t="s">
        <v>15</v>
      </c>
      <c r="I11359" s="7">
        <v>4708</v>
      </c>
      <c r="J11359" s="7" t="s">
        <v>2509</v>
      </c>
      <c r="K11359" s="10">
        <v>7</v>
      </c>
      <c r="L11359" s="7" t="s">
        <v>16</v>
      </c>
      <c r="M11359" s="10">
        <v>7.1</v>
      </c>
      <c r="N11359" s="10">
        <v>31.7</v>
      </c>
      <c r="V11359" s="7">
        <f t="shared" si="575"/>
        <v>31.7</v>
      </c>
      <c r="W11359" s="7">
        <v>9999</v>
      </c>
      <c r="AE11359" s="7">
        <v>18</v>
      </c>
      <c r="AG11359" s="7" t="s">
        <v>119</v>
      </c>
      <c r="AH11359" s="7" t="s">
        <v>436</v>
      </c>
      <c r="AI11359" s="7" t="s">
        <v>436</v>
      </c>
      <c r="AJ11359" s="7" t="s">
        <v>436</v>
      </c>
    </row>
    <row r="11360" spans="1:42" ht="15.75" customHeight="1">
      <c r="A11360" s="17">
        <v>42001</v>
      </c>
      <c r="B11360" s="22">
        <v>2014</v>
      </c>
      <c r="C11360" s="22" t="s">
        <v>2609</v>
      </c>
      <c r="D11360" s="22" t="s">
        <v>1888</v>
      </c>
      <c r="E11360" s="7" t="s">
        <v>313</v>
      </c>
      <c r="F11360" s="7" t="s">
        <v>13</v>
      </c>
      <c r="G11360" s="7" t="s">
        <v>2499</v>
      </c>
      <c r="H11360" s="7" t="s">
        <v>15</v>
      </c>
      <c r="I11360" s="7">
        <v>4709</v>
      </c>
      <c r="J11360" s="7" t="s">
        <v>2509</v>
      </c>
      <c r="K11360" s="10">
        <v>2.1</v>
      </c>
      <c r="L11360" s="7" t="s">
        <v>16</v>
      </c>
      <c r="M11360" s="10">
        <v>6.9</v>
      </c>
      <c r="N11360" s="10">
        <v>27.3</v>
      </c>
      <c r="V11360" s="7">
        <f t="shared" si="575"/>
        <v>27.3</v>
      </c>
      <c r="W11360" s="7">
        <v>9999</v>
      </c>
      <c r="AE11360" s="7">
        <v>48</v>
      </c>
      <c r="AG11360" s="7" t="s">
        <v>119</v>
      </c>
      <c r="AH11360" s="7" t="s">
        <v>436</v>
      </c>
      <c r="AI11360" s="7" t="s">
        <v>436</v>
      </c>
      <c r="AJ11360" s="7" t="s">
        <v>436</v>
      </c>
    </row>
    <row r="11361" spans="1:42" ht="15.75" customHeight="1">
      <c r="A11361" s="17">
        <v>42001</v>
      </c>
      <c r="B11361" s="22">
        <v>2014</v>
      </c>
      <c r="C11361" s="22" t="s">
        <v>2609</v>
      </c>
      <c r="D11361" s="22" t="s">
        <v>1888</v>
      </c>
      <c r="E11361" s="7" t="s">
        <v>313</v>
      </c>
      <c r="F11361" s="7" t="s">
        <v>13</v>
      </c>
      <c r="G11361" s="7" t="s">
        <v>2499</v>
      </c>
      <c r="H11361" s="7" t="s">
        <v>15</v>
      </c>
      <c r="I11361" s="7">
        <v>4710</v>
      </c>
      <c r="J11361" s="7" t="s">
        <v>2509</v>
      </c>
      <c r="K11361" s="10">
        <v>7.1</v>
      </c>
      <c r="L11361" s="7" t="s">
        <v>16</v>
      </c>
      <c r="M11361" s="10">
        <v>4.5</v>
      </c>
      <c r="N11361" s="10">
        <v>35.1</v>
      </c>
      <c r="V11361" s="7">
        <f t="shared" si="575"/>
        <v>35.1</v>
      </c>
      <c r="W11361" s="7">
        <v>9999</v>
      </c>
      <c r="AE11361" s="7">
        <v>8</v>
      </c>
      <c r="AG11361" s="7" t="s">
        <v>119</v>
      </c>
      <c r="AH11361" s="7" t="s">
        <v>436</v>
      </c>
      <c r="AI11361" s="7" t="s">
        <v>436</v>
      </c>
      <c r="AJ11361" s="7" t="s">
        <v>436</v>
      </c>
    </row>
    <row r="11362" spans="1:42" ht="15.75" customHeight="1">
      <c r="A11362" s="19">
        <v>40887</v>
      </c>
      <c r="B11362" s="23" t="s">
        <v>1902</v>
      </c>
      <c r="C11362" s="23" t="s">
        <v>1902</v>
      </c>
      <c r="D11362" s="23" t="s">
        <v>2048</v>
      </c>
      <c r="E11362" s="15" t="s">
        <v>313</v>
      </c>
      <c r="F11362" s="15" t="s">
        <v>1291</v>
      </c>
      <c r="G11362" s="15" t="s">
        <v>1291</v>
      </c>
      <c r="H11362" s="15" t="s">
        <v>15</v>
      </c>
      <c r="I11362" s="15">
        <v>4713</v>
      </c>
      <c r="J11362" s="15" t="s">
        <v>119</v>
      </c>
      <c r="K11362" s="16">
        <v>4.8</v>
      </c>
      <c r="L11362" s="15" t="s">
        <v>22</v>
      </c>
      <c r="M11362" s="16">
        <v>2</v>
      </c>
      <c r="N11362" s="16">
        <v>0.1</v>
      </c>
      <c r="O11362" s="16"/>
      <c r="P11362" s="16"/>
      <c r="Q11362" s="16"/>
      <c r="R11362" s="16"/>
      <c r="S11362" s="16"/>
      <c r="T11362" s="16"/>
      <c r="U11362" s="16"/>
      <c r="V11362" s="10">
        <f>SQRT((N11362*N11362)+(O11362*O11362)+((P11362*P11362)+(Q11362*Q11362)+(R11362*R11362)+(S11362*S11362)+(T11362*T11362)+(U11362*U11362)))</f>
        <v>0.1</v>
      </c>
      <c r="W11362" s="15">
        <v>7</v>
      </c>
      <c r="X11362" s="15"/>
      <c r="Y11362" s="15"/>
      <c r="Z11362" s="15"/>
      <c r="AA11362" s="15"/>
      <c r="AB11362" s="15"/>
      <c r="AC11362" s="15"/>
      <c r="AD11362" s="15"/>
      <c r="AE11362" s="15"/>
      <c r="AF11362" s="15"/>
      <c r="AG11362" s="15" t="s">
        <v>119</v>
      </c>
      <c r="AH11362" s="15" t="s">
        <v>436</v>
      </c>
      <c r="AI11362" s="15" t="s">
        <v>436</v>
      </c>
      <c r="AJ11362" s="15" t="s">
        <v>436</v>
      </c>
      <c r="AK11362" s="15"/>
      <c r="AL11362" s="15"/>
      <c r="AM11362" s="15"/>
      <c r="AN11362" s="15"/>
      <c r="AO11362" s="15"/>
      <c r="AP11362" s="15"/>
    </row>
    <row r="11363" spans="1:42" ht="15.75" customHeight="1">
      <c r="A11363" s="17">
        <v>41548</v>
      </c>
      <c r="B11363" s="22" t="s">
        <v>2048</v>
      </c>
      <c r="C11363" s="22" t="s">
        <v>1902</v>
      </c>
      <c r="D11363" s="22" t="s">
        <v>2048</v>
      </c>
      <c r="E11363" s="7" t="s">
        <v>313</v>
      </c>
      <c r="F11363" s="7" t="s">
        <v>1291</v>
      </c>
      <c r="G11363" s="7" t="s">
        <v>1291</v>
      </c>
      <c r="H11363" s="7" t="s">
        <v>15</v>
      </c>
      <c r="I11363" s="7">
        <v>4713</v>
      </c>
      <c r="J11363" s="7" t="s">
        <v>515</v>
      </c>
      <c r="K11363" s="10">
        <v>4.8</v>
      </c>
      <c r="L11363" s="7" t="s">
        <v>22</v>
      </c>
      <c r="M11363" s="10">
        <v>2</v>
      </c>
      <c r="V11363" s="7" t="s">
        <v>1888</v>
      </c>
      <c r="AG11363" s="7" t="s">
        <v>318</v>
      </c>
      <c r="AH11363" s="7" t="s">
        <v>436</v>
      </c>
      <c r="AI11363" s="7" t="s">
        <v>436</v>
      </c>
      <c r="AJ11363" s="7" t="s">
        <v>436</v>
      </c>
      <c r="AP11363" s="7" t="s">
        <v>2238</v>
      </c>
    </row>
    <row r="11364" spans="1:42" ht="15.75" customHeight="1">
      <c r="A11364" s="19">
        <v>40887</v>
      </c>
      <c r="B11364" s="23" t="s">
        <v>1902</v>
      </c>
      <c r="C11364" s="23" t="s">
        <v>1902</v>
      </c>
      <c r="D11364" s="23" t="s">
        <v>2048</v>
      </c>
      <c r="E11364" s="15" t="s">
        <v>313</v>
      </c>
      <c r="F11364" s="15" t="s">
        <v>1291</v>
      </c>
      <c r="G11364" s="15" t="s">
        <v>1291</v>
      </c>
      <c r="H11364" s="15" t="s">
        <v>15</v>
      </c>
      <c r="I11364" s="15">
        <v>4714</v>
      </c>
      <c r="J11364" s="15" t="s">
        <v>119</v>
      </c>
      <c r="K11364" s="16">
        <v>3.8</v>
      </c>
      <c r="L11364" s="15" t="s">
        <v>22</v>
      </c>
      <c r="M11364" s="16">
        <v>0.5</v>
      </c>
      <c r="N11364" s="16">
        <v>0.1</v>
      </c>
      <c r="O11364" s="16"/>
      <c r="P11364" s="16"/>
      <c r="Q11364" s="16"/>
      <c r="R11364" s="16"/>
      <c r="S11364" s="16"/>
      <c r="T11364" s="16"/>
      <c r="U11364" s="16"/>
      <c r="V11364" s="10">
        <f>SQRT((N11364*N11364)+(O11364*O11364)+((P11364*P11364)+(Q11364*Q11364)+(R11364*R11364)+(S11364*S11364)+(T11364*T11364)+(U11364*U11364)))</f>
        <v>0.1</v>
      </c>
      <c r="W11364" s="15">
        <v>12</v>
      </c>
      <c r="X11364" s="15"/>
      <c r="Y11364" s="15"/>
      <c r="Z11364" s="15"/>
      <c r="AA11364" s="15"/>
      <c r="AB11364" s="15"/>
      <c r="AC11364" s="15"/>
      <c r="AD11364" s="15"/>
      <c r="AE11364" s="15"/>
      <c r="AF11364" s="15"/>
      <c r="AG11364" s="15" t="s">
        <v>119</v>
      </c>
      <c r="AH11364" s="15" t="s">
        <v>436</v>
      </c>
      <c r="AI11364" s="15" t="s">
        <v>436</v>
      </c>
      <c r="AJ11364" s="15" t="s">
        <v>436</v>
      </c>
      <c r="AK11364" s="15"/>
      <c r="AL11364" s="15"/>
      <c r="AM11364" s="15"/>
      <c r="AN11364" s="15"/>
      <c r="AO11364" s="15"/>
      <c r="AP11364" s="15"/>
    </row>
    <row r="11365" spans="1:42" ht="15.75" customHeight="1">
      <c r="A11365" s="17">
        <v>41548</v>
      </c>
      <c r="B11365" s="22" t="s">
        <v>2048</v>
      </c>
      <c r="C11365" s="22" t="s">
        <v>1902</v>
      </c>
      <c r="D11365" s="22" t="s">
        <v>2048</v>
      </c>
      <c r="E11365" s="7" t="s">
        <v>313</v>
      </c>
      <c r="F11365" s="7" t="s">
        <v>1291</v>
      </c>
      <c r="G11365" s="7" t="s">
        <v>1291</v>
      </c>
      <c r="H11365" s="7" t="s">
        <v>15</v>
      </c>
      <c r="I11365" s="7">
        <v>4714</v>
      </c>
      <c r="J11365" s="7" t="s">
        <v>515</v>
      </c>
      <c r="K11365" s="10">
        <v>3.8</v>
      </c>
      <c r="L11365" s="7" t="s">
        <v>22</v>
      </c>
      <c r="M11365" s="10">
        <v>0.5</v>
      </c>
      <c r="V11365" s="7" t="s">
        <v>1888</v>
      </c>
      <c r="AG11365" s="7" t="s">
        <v>318</v>
      </c>
      <c r="AH11365" s="7" t="s">
        <v>436</v>
      </c>
      <c r="AI11365" s="7" t="s">
        <v>436</v>
      </c>
      <c r="AJ11365" s="7" t="s">
        <v>436</v>
      </c>
      <c r="AP11365" s="7" t="s">
        <v>2200</v>
      </c>
    </row>
    <row r="11366" spans="1:42" ht="15.75" customHeight="1">
      <c r="A11366" s="19">
        <v>40887</v>
      </c>
      <c r="B11366" s="23" t="s">
        <v>1902</v>
      </c>
      <c r="C11366" s="23" t="s">
        <v>1902</v>
      </c>
      <c r="D11366" s="23" t="s">
        <v>2048</v>
      </c>
      <c r="E11366" s="15" t="s">
        <v>313</v>
      </c>
      <c r="F11366" s="15" t="s">
        <v>1291</v>
      </c>
      <c r="G11366" s="15" t="s">
        <v>1291</v>
      </c>
      <c r="H11366" s="15" t="s">
        <v>15</v>
      </c>
      <c r="I11366" s="15">
        <v>4715</v>
      </c>
      <c r="J11366" s="15" t="s">
        <v>119</v>
      </c>
      <c r="K11366" s="16">
        <v>3.9</v>
      </c>
      <c r="L11366" s="15" t="s">
        <v>22</v>
      </c>
      <c r="M11366" s="16">
        <v>0.5</v>
      </c>
      <c r="N11366" s="16">
        <v>0.1</v>
      </c>
      <c r="O11366" s="16"/>
      <c r="P11366" s="16"/>
      <c r="Q11366" s="16"/>
      <c r="R11366" s="16"/>
      <c r="S11366" s="16"/>
      <c r="T11366" s="16"/>
      <c r="U11366" s="16"/>
      <c r="V11366" s="10">
        <f>SQRT((N11366*N11366)+(O11366*O11366)+((P11366*P11366)+(Q11366*Q11366)+(R11366*R11366)+(S11366*S11366)+(T11366*T11366)+(U11366*U11366)))</f>
        <v>0.1</v>
      </c>
      <c r="W11366" s="15">
        <v>8</v>
      </c>
      <c r="X11366" s="15"/>
      <c r="Y11366" s="15"/>
      <c r="Z11366" s="15"/>
      <c r="AA11366" s="15"/>
      <c r="AB11366" s="15"/>
      <c r="AC11366" s="15">
        <v>0</v>
      </c>
      <c r="AD11366" s="15"/>
      <c r="AE11366" s="15"/>
      <c r="AF11366" s="15"/>
      <c r="AG11366" s="15" t="s">
        <v>119</v>
      </c>
      <c r="AH11366" s="15" t="s">
        <v>436</v>
      </c>
      <c r="AI11366" s="15" t="s">
        <v>436</v>
      </c>
      <c r="AJ11366" s="15" t="s">
        <v>436</v>
      </c>
      <c r="AK11366" s="15"/>
      <c r="AL11366" s="15"/>
      <c r="AM11366" s="15"/>
      <c r="AN11366" s="15"/>
      <c r="AO11366" s="15"/>
      <c r="AP11366" s="15"/>
    </row>
    <row r="11367" spans="1:42" ht="15.75" customHeight="1">
      <c r="A11367" s="17">
        <v>41548</v>
      </c>
      <c r="B11367" s="22" t="s">
        <v>2048</v>
      </c>
      <c r="C11367" s="22" t="s">
        <v>1902</v>
      </c>
      <c r="D11367" s="22" t="s">
        <v>2048</v>
      </c>
      <c r="E11367" s="7" t="s">
        <v>313</v>
      </c>
      <c r="F11367" s="7" t="s">
        <v>1291</v>
      </c>
      <c r="G11367" s="7" t="s">
        <v>1291</v>
      </c>
      <c r="H11367" s="7" t="s">
        <v>15</v>
      </c>
      <c r="I11367" s="7">
        <v>4715</v>
      </c>
      <c r="J11367" s="7" t="s">
        <v>515</v>
      </c>
      <c r="K11367" s="10">
        <v>3.9</v>
      </c>
      <c r="L11367" s="7" t="s">
        <v>22</v>
      </c>
      <c r="M11367" s="10">
        <v>0.5</v>
      </c>
      <c r="V11367" s="7" t="s">
        <v>1888</v>
      </c>
      <c r="W11367" s="7" t="s">
        <v>515</v>
      </c>
      <c r="AC11367" s="7">
        <v>0</v>
      </c>
      <c r="AG11367" s="7" t="s">
        <v>318</v>
      </c>
      <c r="AH11367" s="7" t="s">
        <v>436</v>
      </c>
      <c r="AI11367" s="7" t="s">
        <v>436</v>
      </c>
      <c r="AJ11367" s="7" t="s">
        <v>436</v>
      </c>
      <c r="AP11367" s="7" t="s">
        <v>2200</v>
      </c>
    </row>
    <row r="11368" spans="1:42" ht="15.75" customHeight="1">
      <c r="A11368" s="19">
        <v>40887</v>
      </c>
      <c r="B11368" s="23" t="s">
        <v>1902</v>
      </c>
      <c r="C11368" s="23" t="s">
        <v>1902</v>
      </c>
      <c r="D11368" s="23" t="s">
        <v>2048</v>
      </c>
      <c r="E11368" s="15" t="s">
        <v>313</v>
      </c>
      <c r="F11368" s="15" t="s">
        <v>1291</v>
      </c>
      <c r="G11368" s="15" t="s">
        <v>1291</v>
      </c>
      <c r="H11368" s="15" t="s">
        <v>15</v>
      </c>
      <c r="I11368" s="15">
        <v>4716</v>
      </c>
      <c r="J11368" s="15" t="s">
        <v>119</v>
      </c>
      <c r="K11368" s="16">
        <v>5.5</v>
      </c>
      <c r="L11368" s="15" t="s">
        <v>22</v>
      </c>
      <c r="M11368" s="16">
        <v>1.1000000000000001</v>
      </c>
      <c r="N11368" s="16">
        <v>0.1</v>
      </c>
      <c r="O11368" s="16"/>
      <c r="P11368" s="16"/>
      <c r="Q11368" s="16"/>
      <c r="R11368" s="16"/>
      <c r="S11368" s="16"/>
      <c r="T11368" s="16"/>
      <c r="U11368" s="16"/>
      <c r="V11368" s="10">
        <f>SQRT((N11368*N11368)+(O11368*O11368)+((P11368*P11368)+(Q11368*Q11368)+(R11368*R11368)+(S11368*S11368)+(T11368*T11368)+(U11368*U11368)))</f>
        <v>0.1</v>
      </c>
      <c r="W11368" s="15">
        <v>8</v>
      </c>
      <c r="X11368" s="15"/>
      <c r="Y11368" s="15"/>
      <c r="Z11368" s="15"/>
      <c r="AA11368" s="15"/>
      <c r="AB11368" s="15"/>
      <c r="AC11368" s="15">
        <v>0</v>
      </c>
      <c r="AD11368" s="15"/>
      <c r="AE11368" s="15"/>
      <c r="AF11368" s="15"/>
      <c r="AG11368" s="15" t="s">
        <v>119</v>
      </c>
      <c r="AH11368" s="15" t="s">
        <v>436</v>
      </c>
      <c r="AI11368" s="15" t="s">
        <v>436</v>
      </c>
      <c r="AJ11368" s="15" t="s">
        <v>436</v>
      </c>
      <c r="AK11368" s="15"/>
      <c r="AL11368" s="15"/>
      <c r="AM11368" s="15"/>
      <c r="AN11368" s="15"/>
      <c r="AO11368" s="15"/>
      <c r="AP11368" s="15"/>
    </row>
    <row r="11369" spans="1:42" ht="15.75" customHeight="1">
      <c r="A11369" s="17">
        <v>41548</v>
      </c>
      <c r="B11369" s="22" t="s">
        <v>2048</v>
      </c>
      <c r="C11369" s="22" t="s">
        <v>1902</v>
      </c>
      <c r="D11369" s="22" t="s">
        <v>2048</v>
      </c>
      <c r="E11369" s="7" t="s">
        <v>313</v>
      </c>
      <c r="F11369" s="7" t="s">
        <v>1291</v>
      </c>
      <c r="G11369" s="7" t="s">
        <v>1291</v>
      </c>
      <c r="H11369" s="7" t="s">
        <v>15</v>
      </c>
      <c r="I11369" s="7">
        <v>4716</v>
      </c>
      <c r="J11369" s="7" t="s">
        <v>515</v>
      </c>
      <c r="K11369" s="10">
        <v>5.5</v>
      </c>
      <c r="L11369" s="7" t="s">
        <v>22</v>
      </c>
      <c r="M11369" s="10">
        <v>1.1000000000000001</v>
      </c>
      <c r="V11369" s="7" t="s">
        <v>1888</v>
      </c>
      <c r="AC11369" s="7">
        <v>0</v>
      </c>
      <c r="AG11369" s="7" t="s">
        <v>318</v>
      </c>
      <c r="AH11369" s="7" t="s">
        <v>436</v>
      </c>
      <c r="AI11369" s="7" t="s">
        <v>436</v>
      </c>
      <c r="AJ11369" s="7" t="s">
        <v>436</v>
      </c>
      <c r="AP11369" s="7" t="s">
        <v>2200</v>
      </c>
    </row>
    <row r="11370" spans="1:42" ht="15.75" customHeight="1">
      <c r="A11370" s="19">
        <v>40887</v>
      </c>
      <c r="B11370" s="23" t="s">
        <v>1902</v>
      </c>
      <c r="C11370" s="23" t="s">
        <v>1902</v>
      </c>
      <c r="D11370" s="23" t="s">
        <v>2048</v>
      </c>
      <c r="E11370" s="15" t="s">
        <v>313</v>
      </c>
      <c r="F11370" s="15" t="s">
        <v>1291</v>
      </c>
      <c r="G11370" s="15" t="s">
        <v>1291</v>
      </c>
      <c r="H11370" s="15" t="s">
        <v>15</v>
      </c>
      <c r="I11370" s="15">
        <v>4717</v>
      </c>
      <c r="J11370" s="15" t="s">
        <v>119</v>
      </c>
      <c r="K11370" s="16">
        <v>16.600000000000001</v>
      </c>
      <c r="L11370" s="15" t="s">
        <v>22</v>
      </c>
      <c r="M11370" s="16">
        <v>1.4</v>
      </c>
      <c r="N11370" s="16">
        <v>0.1</v>
      </c>
      <c r="O11370" s="16"/>
      <c r="P11370" s="16"/>
      <c r="Q11370" s="16"/>
      <c r="R11370" s="16"/>
      <c r="S11370" s="16"/>
      <c r="T11370" s="16"/>
      <c r="U11370" s="16"/>
      <c r="V11370" s="10">
        <f>SQRT((N11370*N11370)+(O11370*O11370)+((P11370*P11370)+(Q11370*Q11370)+(R11370*R11370)+(S11370*S11370)+(T11370*T11370)+(U11370*U11370)))</f>
        <v>0.1</v>
      </c>
      <c r="W11370" s="15">
        <v>4</v>
      </c>
      <c r="X11370" s="15"/>
      <c r="Y11370" s="15"/>
      <c r="Z11370" s="15"/>
      <c r="AA11370" s="15"/>
      <c r="AB11370" s="15"/>
      <c r="AC11370" s="15">
        <v>0</v>
      </c>
      <c r="AD11370" s="15"/>
      <c r="AE11370" s="15"/>
      <c r="AF11370" s="15"/>
      <c r="AG11370" s="15" t="s">
        <v>119</v>
      </c>
      <c r="AH11370" s="15" t="s">
        <v>436</v>
      </c>
      <c r="AI11370" s="15" t="s">
        <v>436</v>
      </c>
      <c r="AJ11370" s="15" t="s">
        <v>436</v>
      </c>
      <c r="AK11370" s="15"/>
      <c r="AL11370" s="15"/>
      <c r="AM11370" s="15"/>
      <c r="AN11370" s="15"/>
      <c r="AO11370" s="15"/>
      <c r="AP11370" s="15"/>
    </row>
    <row r="11371" spans="1:42" ht="15.75" customHeight="1">
      <c r="A11371" s="17">
        <v>41548</v>
      </c>
      <c r="B11371" s="22" t="s">
        <v>2048</v>
      </c>
      <c r="C11371" s="22" t="s">
        <v>1902</v>
      </c>
      <c r="D11371" s="22" t="s">
        <v>2048</v>
      </c>
      <c r="E11371" s="7" t="s">
        <v>313</v>
      </c>
      <c r="F11371" s="7" t="s">
        <v>1291</v>
      </c>
      <c r="G11371" s="7" t="s">
        <v>1291</v>
      </c>
      <c r="H11371" s="7" t="s">
        <v>15</v>
      </c>
      <c r="I11371" s="7">
        <v>4717</v>
      </c>
      <c r="J11371" s="7" t="s">
        <v>515</v>
      </c>
      <c r="K11371" s="10">
        <v>16.600000000000001</v>
      </c>
      <c r="L11371" s="7" t="s">
        <v>22</v>
      </c>
      <c r="M11371" s="10">
        <v>1.4</v>
      </c>
      <c r="V11371" s="7" t="s">
        <v>1888</v>
      </c>
      <c r="AC11371" s="7">
        <v>0</v>
      </c>
      <c r="AG11371" s="7" t="s">
        <v>318</v>
      </c>
      <c r="AH11371" s="7" t="s">
        <v>436</v>
      </c>
      <c r="AI11371" s="7" t="s">
        <v>436</v>
      </c>
      <c r="AJ11371" s="7" t="s">
        <v>436</v>
      </c>
      <c r="AP11371" s="7" t="s">
        <v>2241</v>
      </c>
    </row>
    <row r="11372" spans="1:42" ht="15.75" customHeight="1">
      <c r="A11372" s="19">
        <v>40887</v>
      </c>
      <c r="B11372" s="23" t="s">
        <v>1902</v>
      </c>
      <c r="C11372" s="23" t="s">
        <v>1902</v>
      </c>
      <c r="D11372" s="23" t="s">
        <v>2048</v>
      </c>
      <c r="E11372" s="15" t="s">
        <v>313</v>
      </c>
      <c r="F11372" s="15" t="s">
        <v>1291</v>
      </c>
      <c r="G11372" s="15" t="s">
        <v>1291</v>
      </c>
      <c r="H11372" s="15" t="s">
        <v>123</v>
      </c>
      <c r="I11372" s="15">
        <v>4718</v>
      </c>
      <c r="J11372" s="15" t="s">
        <v>119</v>
      </c>
      <c r="K11372" s="16">
        <v>17</v>
      </c>
      <c r="L11372" s="15" t="s">
        <v>22</v>
      </c>
      <c r="M11372" s="16">
        <v>0.8</v>
      </c>
      <c r="N11372" s="16">
        <v>0.1</v>
      </c>
      <c r="O11372" s="16"/>
      <c r="P11372" s="16"/>
      <c r="Q11372" s="16"/>
      <c r="R11372" s="16"/>
      <c r="S11372" s="16"/>
      <c r="T11372" s="16"/>
      <c r="U11372" s="16"/>
      <c r="V11372" s="10">
        <f>SQRT((N11372*N11372)+(O11372*O11372)+((P11372*P11372)+(Q11372*Q11372)+(R11372*R11372)+(S11372*S11372)+(T11372*T11372)+(U11372*U11372)))</f>
        <v>0.1</v>
      </c>
      <c r="W11372" s="15">
        <v>6</v>
      </c>
      <c r="X11372" s="15"/>
      <c r="Y11372" s="15"/>
      <c r="Z11372" s="15"/>
      <c r="AA11372" s="15"/>
      <c r="AB11372" s="15"/>
      <c r="AC11372" s="15"/>
      <c r="AD11372" s="15"/>
      <c r="AE11372" s="15"/>
      <c r="AF11372" s="15"/>
      <c r="AG11372" s="15" t="s">
        <v>119</v>
      </c>
      <c r="AH11372" s="15" t="s">
        <v>436</v>
      </c>
      <c r="AI11372" s="15" t="s">
        <v>436</v>
      </c>
      <c r="AJ11372" s="15" t="s">
        <v>436</v>
      </c>
      <c r="AK11372" s="15"/>
      <c r="AL11372" s="15"/>
      <c r="AM11372" s="15"/>
      <c r="AN11372" s="15"/>
      <c r="AO11372" s="15"/>
      <c r="AP11372" s="15"/>
    </row>
    <row r="11373" spans="1:42" ht="15.75" customHeight="1">
      <c r="A11373" s="17">
        <v>41548</v>
      </c>
      <c r="B11373" s="22" t="s">
        <v>2048</v>
      </c>
      <c r="C11373" s="22" t="s">
        <v>1902</v>
      </c>
      <c r="D11373" s="22" t="s">
        <v>2048</v>
      </c>
      <c r="E11373" s="7" t="s">
        <v>313</v>
      </c>
      <c r="F11373" s="7" t="s">
        <v>1291</v>
      </c>
      <c r="G11373" s="7" t="s">
        <v>1291</v>
      </c>
      <c r="H11373" s="7" t="s">
        <v>123</v>
      </c>
      <c r="I11373" s="7">
        <v>4718</v>
      </c>
      <c r="J11373" s="7" t="s">
        <v>515</v>
      </c>
      <c r="K11373" s="10">
        <v>17</v>
      </c>
      <c r="L11373" s="7" t="s">
        <v>22</v>
      </c>
      <c r="M11373" s="10">
        <v>0.8</v>
      </c>
      <c r="V11373" s="7" t="s">
        <v>1888</v>
      </c>
      <c r="AG11373" s="7" t="s">
        <v>318</v>
      </c>
      <c r="AH11373" s="7" t="s">
        <v>436</v>
      </c>
      <c r="AI11373" s="7" t="s">
        <v>436</v>
      </c>
      <c r="AJ11373" s="7" t="s">
        <v>436</v>
      </c>
      <c r="AP11373" s="7" t="s">
        <v>2241</v>
      </c>
    </row>
    <row r="11374" spans="1:42" ht="15.75" customHeight="1">
      <c r="A11374" s="19">
        <v>40887</v>
      </c>
      <c r="B11374" s="23" t="s">
        <v>1902</v>
      </c>
      <c r="C11374" s="23" t="s">
        <v>1902</v>
      </c>
      <c r="D11374" s="23" t="s">
        <v>2048</v>
      </c>
      <c r="E11374" s="15" t="s">
        <v>313</v>
      </c>
      <c r="F11374" s="15" t="s">
        <v>1291</v>
      </c>
      <c r="G11374" s="15" t="s">
        <v>1291</v>
      </c>
      <c r="H11374" s="15" t="s">
        <v>15</v>
      </c>
      <c r="I11374" s="15">
        <v>4719</v>
      </c>
      <c r="J11374" s="15" t="s">
        <v>119</v>
      </c>
      <c r="K11374" s="16">
        <v>26.2</v>
      </c>
      <c r="L11374" s="15" t="s">
        <v>16</v>
      </c>
      <c r="M11374" s="16">
        <v>3</v>
      </c>
      <c r="N11374" s="16">
        <v>0.1</v>
      </c>
      <c r="O11374" s="16"/>
      <c r="P11374" s="16"/>
      <c r="Q11374" s="16"/>
      <c r="R11374" s="16"/>
      <c r="S11374" s="16"/>
      <c r="T11374" s="16"/>
      <c r="U11374" s="16"/>
      <c r="V11374" s="10">
        <f>SQRT((N11374*N11374)+(O11374*O11374)+((P11374*P11374)+(Q11374*Q11374)+(R11374*R11374)+(S11374*S11374)+(T11374*T11374)+(U11374*U11374)))</f>
        <v>0.1</v>
      </c>
      <c r="W11374" s="15">
        <v>4</v>
      </c>
      <c r="X11374" s="15"/>
      <c r="Y11374" s="15"/>
      <c r="Z11374" s="15"/>
      <c r="AA11374" s="15"/>
      <c r="AB11374" s="15"/>
      <c r="AC11374" s="15">
        <v>0</v>
      </c>
      <c r="AD11374" s="15"/>
      <c r="AE11374" s="15"/>
      <c r="AF11374" s="15"/>
      <c r="AG11374" s="15" t="s">
        <v>119</v>
      </c>
      <c r="AH11374" s="15" t="s">
        <v>436</v>
      </c>
      <c r="AI11374" s="15" t="s">
        <v>436</v>
      </c>
      <c r="AJ11374" s="15" t="s">
        <v>436</v>
      </c>
      <c r="AK11374" s="15"/>
      <c r="AL11374" s="15"/>
      <c r="AM11374" s="15"/>
      <c r="AN11374" s="15"/>
      <c r="AO11374" s="15"/>
      <c r="AP11374" s="15" t="s">
        <v>1853</v>
      </c>
    </row>
    <row r="11375" spans="1:42" ht="15.75" customHeight="1">
      <c r="A11375" s="17">
        <v>41551</v>
      </c>
      <c r="B11375" s="22" t="s">
        <v>2048</v>
      </c>
      <c r="C11375" s="22" t="s">
        <v>1902</v>
      </c>
      <c r="D11375" s="22" t="s">
        <v>2048</v>
      </c>
      <c r="E11375" s="7" t="s">
        <v>313</v>
      </c>
      <c r="F11375" s="7" t="s">
        <v>1291</v>
      </c>
      <c r="G11375" s="7" t="s">
        <v>1291</v>
      </c>
      <c r="H11375" s="7" t="s">
        <v>15</v>
      </c>
      <c r="I11375" s="7">
        <v>4719</v>
      </c>
      <c r="J11375" s="7" t="s">
        <v>515</v>
      </c>
      <c r="K11375" s="10">
        <v>26.2</v>
      </c>
      <c r="L11375" s="7" t="s">
        <v>16</v>
      </c>
      <c r="M11375" s="10">
        <v>3</v>
      </c>
      <c r="V11375" s="7" t="s">
        <v>1888</v>
      </c>
      <c r="AC11375" s="7">
        <v>0</v>
      </c>
      <c r="AG11375" s="7" t="s">
        <v>318</v>
      </c>
      <c r="AH11375" s="7" t="s">
        <v>436</v>
      </c>
      <c r="AI11375" s="7" t="s">
        <v>436</v>
      </c>
      <c r="AJ11375" s="7" t="s">
        <v>436</v>
      </c>
      <c r="AP11375" s="7" t="s">
        <v>1587</v>
      </c>
    </row>
    <row r="11376" spans="1:42" ht="15.75" customHeight="1">
      <c r="A11376" s="19">
        <v>40887</v>
      </c>
      <c r="B11376" s="23" t="s">
        <v>1902</v>
      </c>
      <c r="C11376" s="23" t="s">
        <v>1902</v>
      </c>
      <c r="D11376" s="23" t="s">
        <v>2048</v>
      </c>
      <c r="E11376" s="15" t="s">
        <v>313</v>
      </c>
      <c r="F11376" s="15" t="s">
        <v>1291</v>
      </c>
      <c r="G11376" s="15" t="s">
        <v>1291</v>
      </c>
      <c r="H11376" s="15" t="s">
        <v>15</v>
      </c>
      <c r="I11376" s="15">
        <v>4720</v>
      </c>
      <c r="J11376" s="15" t="s">
        <v>119</v>
      </c>
      <c r="K11376" s="16">
        <v>26.2</v>
      </c>
      <c r="L11376" s="15" t="s">
        <v>16</v>
      </c>
      <c r="M11376" s="16">
        <v>3</v>
      </c>
      <c r="N11376" s="16">
        <v>0.1</v>
      </c>
      <c r="O11376" s="16"/>
      <c r="P11376" s="16"/>
      <c r="Q11376" s="16"/>
      <c r="R11376" s="16"/>
      <c r="S11376" s="16"/>
      <c r="T11376" s="16"/>
      <c r="U11376" s="16"/>
      <c r="V11376" s="10">
        <f>SQRT((N11376*N11376)+(O11376*O11376)+((P11376*P11376)+(Q11376*Q11376)+(R11376*R11376)+(S11376*S11376)+(T11376*T11376)+(U11376*U11376)))</f>
        <v>0.1</v>
      </c>
      <c r="W11376" s="15">
        <v>6</v>
      </c>
      <c r="X11376" s="15"/>
      <c r="Y11376" s="15"/>
      <c r="Z11376" s="15"/>
      <c r="AA11376" s="15"/>
      <c r="AB11376" s="15"/>
      <c r="AC11376" s="15">
        <v>0</v>
      </c>
      <c r="AD11376" s="15"/>
      <c r="AE11376" s="15"/>
      <c r="AF11376" s="15"/>
      <c r="AG11376" s="15" t="s">
        <v>119</v>
      </c>
      <c r="AH11376" s="15" t="s">
        <v>436</v>
      </c>
      <c r="AI11376" s="15" t="s">
        <v>436</v>
      </c>
      <c r="AJ11376" s="15" t="s">
        <v>436</v>
      </c>
      <c r="AK11376" s="15"/>
      <c r="AL11376" s="15"/>
      <c r="AM11376" s="15"/>
      <c r="AN11376" s="15"/>
      <c r="AO11376" s="15"/>
      <c r="AP11376" s="15" t="s">
        <v>1852</v>
      </c>
    </row>
    <row r="11377" spans="1:42" ht="15.75" customHeight="1">
      <c r="A11377" s="17">
        <v>41551</v>
      </c>
      <c r="B11377" s="22" t="s">
        <v>2048</v>
      </c>
      <c r="C11377" s="22" t="s">
        <v>1902</v>
      </c>
      <c r="D11377" s="22" t="s">
        <v>2048</v>
      </c>
      <c r="E11377" s="7" t="s">
        <v>313</v>
      </c>
      <c r="F11377" s="7" t="s">
        <v>1291</v>
      </c>
      <c r="G11377" s="7" t="s">
        <v>1291</v>
      </c>
      <c r="H11377" s="7" t="s">
        <v>15</v>
      </c>
      <c r="I11377" s="7">
        <v>4720</v>
      </c>
      <c r="J11377" s="7" t="s">
        <v>515</v>
      </c>
      <c r="K11377" s="10">
        <v>26.2</v>
      </c>
      <c r="L11377" s="7" t="s">
        <v>16</v>
      </c>
      <c r="M11377" s="10">
        <v>3</v>
      </c>
      <c r="V11377" s="7" t="s">
        <v>1888</v>
      </c>
      <c r="AC11377" s="7">
        <v>0</v>
      </c>
      <c r="AG11377" s="7" t="s">
        <v>318</v>
      </c>
      <c r="AH11377" s="7" t="s">
        <v>436</v>
      </c>
      <c r="AI11377" s="7" t="s">
        <v>436</v>
      </c>
      <c r="AJ11377" s="7" t="s">
        <v>436</v>
      </c>
      <c r="AP11377" s="7" t="s">
        <v>2288</v>
      </c>
    </row>
    <row r="11378" spans="1:42" ht="15.75" customHeight="1">
      <c r="A11378" s="19">
        <v>40887</v>
      </c>
      <c r="B11378" s="23" t="s">
        <v>1902</v>
      </c>
      <c r="C11378" s="23" t="s">
        <v>1902</v>
      </c>
      <c r="D11378" s="23" t="s">
        <v>2609</v>
      </c>
      <c r="E11378" s="15" t="s">
        <v>313</v>
      </c>
      <c r="F11378" s="15" t="s">
        <v>1291</v>
      </c>
      <c r="G11378" s="15" t="s">
        <v>1291</v>
      </c>
      <c r="H11378" s="15" t="s">
        <v>123</v>
      </c>
      <c r="I11378" s="15">
        <v>4721</v>
      </c>
      <c r="J11378" s="15" t="s">
        <v>119</v>
      </c>
      <c r="K11378" s="16">
        <v>26.9</v>
      </c>
      <c r="L11378" s="15" t="s">
        <v>16</v>
      </c>
      <c r="M11378" s="16">
        <v>2.6</v>
      </c>
      <c r="N11378" s="16">
        <v>0.4</v>
      </c>
      <c r="O11378" s="16"/>
      <c r="P11378" s="16"/>
      <c r="Q11378" s="16"/>
      <c r="R11378" s="16"/>
      <c r="S11378" s="16"/>
      <c r="T11378" s="16"/>
      <c r="U11378" s="16"/>
      <c r="V11378" s="10">
        <f>SQRT((N11378*N11378)+(O11378*O11378)+((P11378*P11378)+(Q11378*Q11378)+(R11378*R11378)+(S11378*S11378)+(T11378*T11378)+(U11378*U11378)))</f>
        <v>0.4</v>
      </c>
      <c r="W11378" s="15">
        <v>11</v>
      </c>
      <c r="X11378" s="15"/>
      <c r="Y11378" s="15"/>
      <c r="Z11378" s="15"/>
      <c r="AA11378" s="15"/>
      <c r="AB11378" s="15"/>
      <c r="AC11378" s="15"/>
      <c r="AD11378" s="15"/>
      <c r="AE11378" s="15"/>
      <c r="AF11378" s="15"/>
      <c r="AG11378" s="15" t="s">
        <v>119</v>
      </c>
      <c r="AH11378" s="15" t="s">
        <v>436</v>
      </c>
      <c r="AI11378" s="15" t="s">
        <v>436</v>
      </c>
      <c r="AJ11378" s="15" t="s">
        <v>436</v>
      </c>
      <c r="AK11378" s="15"/>
      <c r="AL11378" s="15"/>
      <c r="AM11378" s="15"/>
      <c r="AN11378" s="15"/>
      <c r="AO11378" s="15"/>
      <c r="AP11378" s="15" t="s">
        <v>1851</v>
      </c>
    </row>
    <row r="11379" spans="1:42" ht="15.75" customHeight="1">
      <c r="A11379" s="17">
        <v>41551</v>
      </c>
      <c r="B11379" s="22" t="s">
        <v>2048</v>
      </c>
      <c r="C11379" s="22" t="s">
        <v>1902</v>
      </c>
      <c r="D11379" s="22" t="s">
        <v>2609</v>
      </c>
      <c r="E11379" s="7" t="s">
        <v>313</v>
      </c>
      <c r="F11379" s="7" t="s">
        <v>1291</v>
      </c>
      <c r="G11379" s="7" t="s">
        <v>1291</v>
      </c>
      <c r="H11379" s="7" t="s">
        <v>123</v>
      </c>
      <c r="I11379" s="7">
        <v>4721</v>
      </c>
      <c r="J11379" s="7" t="s">
        <v>315</v>
      </c>
      <c r="K11379" s="10">
        <v>26.9</v>
      </c>
      <c r="L11379" s="7" t="s">
        <v>16</v>
      </c>
      <c r="M11379" s="10">
        <v>2.6</v>
      </c>
      <c r="N11379" s="10">
        <v>0.3</v>
      </c>
      <c r="V11379" s="7">
        <f>SQRT((N11379*N11379)+(O11379*O11379)+((P11379*P11379)+(Q11379*Q11379)+(R11379*R11379)+(S11379*S11379)+(T11379*T11379)+(U11379*U11379)))</f>
        <v>0.3</v>
      </c>
      <c r="W11379" s="7">
        <v>8</v>
      </c>
      <c r="AG11379" s="7" t="s">
        <v>119</v>
      </c>
      <c r="AH11379" s="7" t="s">
        <v>436</v>
      </c>
      <c r="AI11379" s="7" t="s">
        <v>436</v>
      </c>
      <c r="AJ11379" s="7" t="s">
        <v>436</v>
      </c>
      <c r="AP11379" s="7" t="s">
        <v>2289</v>
      </c>
    </row>
    <row r="11380" spans="1:42" ht="15.75" customHeight="1">
      <c r="A11380" s="17">
        <v>41996</v>
      </c>
      <c r="B11380" s="22">
        <v>2014</v>
      </c>
      <c r="C11380" s="22" t="s">
        <v>1902</v>
      </c>
      <c r="D11380" s="22">
        <v>2014</v>
      </c>
      <c r="E11380" s="7" t="s">
        <v>313</v>
      </c>
      <c r="F11380" s="7" t="s">
        <v>2469</v>
      </c>
      <c r="G11380" s="7" t="s">
        <v>1286</v>
      </c>
      <c r="H11380" s="7" t="s">
        <v>123</v>
      </c>
      <c r="I11380" s="7">
        <v>4721</v>
      </c>
      <c r="J11380" s="7" t="s">
        <v>515</v>
      </c>
      <c r="K11380" s="10">
        <v>26.9</v>
      </c>
      <c r="L11380" s="7" t="s">
        <v>16</v>
      </c>
      <c r="M11380" s="10">
        <v>2.6</v>
      </c>
      <c r="N11380" s="10">
        <v>0.3</v>
      </c>
      <c r="V11380" s="7">
        <f>SUM(N11380:U11380)</f>
        <v>0.3</v>
      </c>
      <c r="W11380" s="7">
        <v>8</v>
      </c>
      <c r="AF11380" s="7" t="s">
        <v>18</v>
      </c>
      <c r="AG11380" s="7" t="s">
        <v>318</v>
      </c>
      <c r="AH11380" s="7" t="s">
        <v>436</v>
      </c>
      <c r="AI11380" s="7" t="s">
        <v>436</v>
      </c>
      <c r="AJ11380" s="7" t="s">
        <v>436</v>
      </c>
      <c r="AP11380" s="7" t="s">
        <v>988</v>
      </c>
    </row>
    <row r="11381" spans="1:42" ht="15.75" customHeight="1">
      <c r="A11381" s="19">
        <v>40887</v>
      </c>
      <c r="B11381" s="23" t="s">
        <v>1902</v>
      </c>
      <c r="C11381" s="23" t="s">
        <v>1902</v>
      </c>
      <c r="D11381" s="23" t="s">
        <v>1888</v>
      </c>
      <c r="E11381" s="15" t="s">
        <v>313</v>
      </c>
      <c r="F11381" s="15" t="s">
        <v>1291</v>
      </c>
      <c r="G11381" s="15" t="s">
        <v>1291</v>
      </c>
      <c r="H11381" s="15" t="s">
        <v>123</v>
      </c>
      <c r="I11381" s="15">
        <v>4722</v>
      </c>
      <c r="J11381" s="15" t="s">
        <v>119</v>
      </c>
      <c r="K11381" s="16">
        <v>27.2</v>
      </c>
      <c r="L11381" s="15" t="s">
        <v>16</v>
      </c>
      <c r="M11381" s="16">
        <v>1</v>
      </c>
      <c r="N11381" s="16">
        <v>0.2</v>
      </c>
      <c r="O11381" s="16"/>
      <c r="P11381" s="16"/>
      <c r="Q11381" s="16"/>
      <c r="R11381" s="16"/>
      <c r="S11381" s="16"/>
      <c r="T11381" s="16"/>
      <c r="U11381" s="16"/>
      <c r="V11381" s="10">
        <f>SQRT((N11381*N11381)+(O11381*O11381)+((P11381*P11381)+(Q11381*Q11381)+(R11381*R11381)+(S11381*S11381)+(T11381*T11381)+(U11381*U11381)))</f>
        <v>0.2</v>
      </c>
      <c r="W11381" s="15">
        <v>13</v>
      </c>
      <c r="X11381" s="15"/>
      <c r="Y11381" s="15"/>
      <c r="Z11381" s="15"/>
      <c r="AA11381" s="15"/>
      <c r="AB11381" s="15"/>
      <c r="AC11381" s="15"/>
      <c r="AD11381" s="15"/>
      <c r="AE11381" s="15"/>
      <c r="AF11381" s="15"/>
      <c r="AG11381" s="15" t="s">
        <v>119</v>
      </c>
      <c r="AH11381" s="15" t="s">
        <v>436</v>
      </c>
      <c r="AI11381" s="15" t="s">
        <v>436</v>
      </c>
      <c r="AJ11381" s="15" t="s">
        <v>436</v>
      </c>
      <c r="AK11381" s="15"/>
      <c r="AL11381" s="15"/>
      <c r="AM11381" s="15"/>
      <c r="AN11381" s="15"/>
      <c r="AO11381" s="15"/>
      <c r="AP11381" s="15" t="s">
        <v>1851</v>
      </c>
    </row>
    <row r="11382" spans="1:42" ht="15.75" customHeight="1">
      <c r="A11382" s="17">
        <v>41551</v>
      </c>
      <c r="B11382" s="22" t="s">
        <v>2048</v>
      </c>
      <c r="C11382" s="22" t="s">
        <v>1902</v>
      </c>
      <c r="D11382" s="22" t="s">
        <v>1888</v>
      </c>
      <c r="E11382" s="7" t="s">
        <v>313</v>
      </c>
      <c r="F11382" s="7" t="s">
        <v>1291</v>
      </c>
      <c r="G11382" s="7" t="s">
        <v>1291</v>
      </c>
      <c r="H11382" s="7" t="s">
        <v>123</v>
      </c>
      <c r="I11382" s="7">
        <v>4722</v>
      </c>
      <c r="J11382" s="7" t="s">
        <v>315</v>
      </c>
      <c r="K11382" s="10">
        <v>27.2</v>
      </c>
      <c r="L11382" s="7" t="s">
        <v>16</v>
      </c>
      <c r="M11382" s="10">
        <v>1</v>
      </c>
      <c r="N11382" s="10">
        <v>0.2</v>
      </c>
      <c r="V11382" s="7">
        <f>SQRT((N11382*N11382)+(O11382*O11382)+((P11382*P11382)+(Q11382*Q11382)+(R11382*R11382)+(S11382*S11382)+(T11382*T11382)+(U11382*U11382)))</f>
        <v>0.2</v>
      </c>
      <c r="W11382" s="7">
        <v>14</v>
      </c>
      <c r="AG11382" s="7" t="s">
        <v>119</v>
      </c>
      <c r="AH11382" s="7" t="s">
        <v>436</v>
      </c>
      <c r="AI11382" s="7" t="s">
        <v>436</v>
      </c>
      <c r="AJ11382" s="7" t="s">
        <v>436</v>
      </c>
    </row>
    <row r="11383" spans="1:42" ht="15.75" customHeight="1">
      <c r="A11383" s="17">
        <v>41996</v>
      </c>
      <c r="B11383" s="22">
        <v>2014</v>
      </c>
      <c r="C11383" s="22" t="s">
        <v>1902</v>
      </c>
      <c r="D11383" s="22" t="s">
        <v>1888</v>
      </c>
      <c r="E11383" s="7" t="s">
        <v>313</v>
      </c>
      <c r="F11383" s="7" t="s">
        <v>2469</v>
      </c>
      <c r="G11383" s="7" t="s">
        <v>1286</v>
      </c>
      <c r="H11383" s="7" t="s">
        <v>123</v>
      </c>
      <c r="I11383" s="7">
        <v>4722</v>
      </c>
      <c r="J11383" s="7" t="s">
        <v>315</v>
      </c>
      <c r="K11383" s="10">
        <v>27.2</v>
      </c>
      <c r="L11383" s="7" t="s">
        <v>16</v>
      </c>
      <c r="M11383" s="10">
        <v>1</v>
      </c>
      <c r="N11383" s="10">
        <v>0.2</v>
      </c>
      <c r="V11383" s="7">
        <f>SUM(N11383:U11383)</f>
        <v>0.2</v>
      </c>
      <c r="W11383" s="7">
        <v>16</v>
      </c>
      <c r="AG11383" s="7" t="s">
        <v>119</v>
      </c>
      <c r="AH11383" s="7" t="s">
        <v>436</v>
      </c>
      <c r="AI11383" s="7" t="s">
        <v>436</v>
      </c>
      <c r="AJ11383" s="7" t="s">
        <v>436</v>
      </c>
    </row>
    <row r="11384" spans="1:42" ht="15.75" customHeight="1">
      <c r="A11384" s="19">
        <v>40887</v>
      </c>
      <c r="B11384" s="23" t="s">
        <v>1902</v>
      </c>
      <c r="C11384" s="23" t="s">
        <v>1902</v>
      </c>
      <c r="D11384" s="23" t="s">
        <v>2048</v>
      </c>
      <c r="E11384" s="15" t="s">
        <v>313</v>
      </c>
      <c r="F11384" s="15" t="s">
        <v>1291</v>
      </c>
      <c r="G11384" s="15" t="s">
        <v>1291</v>
      </c>
      <c r="H11384" s="15" t="s">
        <v>123</v>
      </c>
      <c r="I11384" s="15">
        <v>4723</v>
      </c>
      <c r="J11384" s="15" t="s">
        <v>119</v>
      </c>
      <c r="K11384" s="16">
        <v>29.1</v>
      </c>
      <c r="L11384" s="15" t="s">
        <v>16</v>
      </c>
      <c r="M11384" s="16">
        <v>3</v>
      </c>
      <c r="N11384" s="16">
        <v>0.2</v>
      </c>
      <c r="O11384" s="16"/>
      <c r="P11384" s="16"/>
      <c r="Q11384" s="16"/>
      <c r="R11384" s="16"/>
      <c r="S11384" s="16"/>
      <c r="T11384" s="16"/>
      <c r="U11384" s="16"/>
      <c r="V11384" s="10">
        <f>SQRT((N11384*N11384)+(O11384*O11384)+((P11384*P11384)+(Q11384*Q11384)+(R11384*R11384)+(S11384*S11384)+(T11384*T11384)+(U11384*U11384)))</f>
        <v>0.2</v>
      </c>
      <c r="W11384" s="15">
        <v>6</v>
      </c>
      <c r="X11384" s="15"/>
      <c r="Y11384" s="15"/>
      <c r="Z11384" s="15"/>
      <c r="AA11384" s="15"/>
      <c r="AB11384" s="15"/>
      <c r="AC11384" s="15"/>
      <c r="AD11384" s="15"/>
      <c r="AE11384" s="15"/>
      <c r="AF11384" s="15"/>
      <c r="AG11384" s="15" t="s">
        <v>119</v>
      </c>
      <c r="AH11384" s="15" t="s">
        <v>436</v>
      </c>
      <c r="AI11384" s="15" t="s">
        <v>436</v>
      </c>
      <c r="AJ11384" s="15" t="s">
        <v>436</v>
      </c>
      <c r="AK11384" s="15"/>
      <c r="AL11384" s="15"/>
      <c r="AM11384" s="15"/>
      <c r="AN11384" s="15"/>
      <c r="AO11384" s="15"/>
      <c r="AP11384" s="15"/>
    </row>
    <row r="11385" spans="1:42" ht="15.75" customHeight="1">
      <c r="A11385" s="17">
        <v>41551</v>
      </c>
      <c r="B11385" s="22" t="s">
        <v>2048</v>
      </c>
      <c r="C11385" s="22" t="s">
        <v>1902</v>
      </c>
      <c r="D11385" s="22" t="s">
        <v>2048</v>
      </c>
      <c r="E11385" s="7" t="s">
        <v>313</v>
      </c>
      <c r="F11385" s="7" t="s">
        <v>1291</v>
      </c>
      <c r="G11385" s="7" t="s">
        <v>1291</v>
      </c>
      <c r="H11385" s="7" t="s">
        <v>123</v>
      </c>
      <c r="I11385" s="7">
        <v>4723</v>
      </c>
      <c r="J11385" s="7" t="s">
        <v>515</v>
      </c>
      <c r="K11385" s="10">
        <v>29.1</v>
      </c>
      <c r="L11385" s="7" t="s">
        <v>16</v>
      </c>
      <c r="M11385" s="10">
        <v>3</v>
      </c>
      <c r="N11385" s="10">
        <v>0.2</v>
      </c>
      <c r="V11385" s="7">
        <f>SQRT((N11385*N11385)+(O11385*O11385)+((P11385*P11385)+(Q11385*Q11385)+(R11385*R11385)+(S11385*S11385)+(T11385*T11385)+(U11385*U11385)))</f>
        <v>0.2</v>
      </c>
      <c r="W11385" s="7">
        <v>6</v>
      </c>
      <c r="AG11385" s="7" t="s">
        <v>318</v>
      </c>
      <c r="AH11385" s="7" t="s">
        <v>436</v>
      </c>
      <c r="AI11385" s="7" t="s">
        <v>436</v>
      </c>
      <c r="AJ11385" s="7" t="s">
        <v>436</v>
      </c>
      <c r="AP11385" s="7" t="s">
        <v>515</v>
      </c>
    </row>
    <row r="11386" spans="1:42" ht="15.75" customHeight="1">
      <c r="A11386" s="19">
        <v>40887</v>
      </c>
      <c r="B11386" s="23" t="s">
        <v>1902</v>
      </c>
      <c r="C11386" s="23" t="s">
        <v>1902</v>
      </c>
      <c r="D11386" s="23" t="s">
        <v>2048</v>
      </c>
      <c r="E11386" s="15" t="s">
        <v>313</v>
      </c>
      <c r="F11386" s="15" t="s">
        <v>1291</v>
      </c>
      <c r="G11386" s="15" t="s">
        <v>1291</v>
      </c>
      <c r="H11386" s="15" t="s">
        <v>15</v>
      </c>
      <c r="I11386" s="15">
        <v>4724</v>
      </c>
      <c r="J11386" s="15" t="s">
        <v>119</v>
      </c>
      <c r="K11386" s="16">
        <v>37.799999999999997</v>
      </c>
      <c r="L11386" s="15" t="s">
        <v>22</v>
      </c>
      <c r="M11386" s="16">
        <v>1.3</v>
      </c>
      <c r="N11386" s="16">
        <v>0.1</v>
      </c>
      <c r="O11386" s="16"/>
      <c r="P11386" s="16"/>
      <c r="Q11386" s="16"/>
      <c r="R11386" s="16"/>
      <c r="S11386" s="16"/>
      <c r="T11386" s="16"/>
      <c r="U11386" s="16"/>
      <c r="V11386" s="10">
        <f>SQRT((N11386*N11386)+(O11386*O11386)+((P11386*P11386)+(Q11386*Q11386)+(R11386*R11386)+(S11386*S11386)+(T11386*T11386)+(U11386*U11386)))</f>
        <v>0.1</v>
      </c>
      <c r="W11386" s="15">
        <v>4</v>
      </c>
      <c r="X11386" s="15"/>
      <c r="Y11386" s="15"/>
      <c r="Z11386" s="15"/>
      <c r="AA11386" s="15"/>
      <c r="AB11386" s="15"/>
      <c r="AC11386" s="15">
        <v>0</v>
      </c>
      <c r="AD11386" s="15"/>
      <c r="AE11386" s="15"/>
      <c r="AF11386" s="15"/>
      <c r="AG11386" s="15" t="s">
        <v>119</v>
      </c>
      <c r="AH11386" s="15" t="s">
        <v>436</v>
      </c>
      <c r="AI11386" s="15" t="s">
        <v>436</v>
      </c>
      <c r="AJ11386" s="15" t="s">
        <v>436</v>
      </c>
      <c r="AK11386" s="15"/>
      <c r="AL11386" s="15"/>
      <c r="AM11386" s="15"/>
      <c r="AN11386" s="15"/>
      <c r="AO11386" s="15"/>
      <c r="AP11386" s="15"/>
    </row>
    <row r="11387" spans="1:42" ht="15.75" customHeight="1">
      <c r="A11387" s="17">
        <v>41549</v>
      </c>
      <c r="B11387" s="22" t="s">
        <v>2048</v>
      </c>
      <c r="C11387" s="22" t="s">
        <v>1902</v>
      </c>
      <c r="D11387" s="22" t="s">
        <v>2048</v>
      </c>
      <c r="E11387" s="7" t="s">
        <v>313</v>
      </c>
      <c r="F11387" s="7" t="s">
        <v>1291</v>
      </c>
      <c r="G11387" s="7" t="s">
        <v>1291</v>
      </c>
      <c r="H11387" s="7" t="s">
        <v>15</v>
      </c>
      <c r="I11387" s="7">
        <v>4724</v>
      </c>
      <c r="J11387" s="7" t="s">
        <v>515</v>
      </c>
      <c r="K11387" s="10">
        <v>37.799999999999997</v>
      </c>
      <c r="L11387" s="7" t="s">
        <v>22</v>
      </c>
      <c r="M11387" s="10">
        <v>1.3</v>
      </c>
      <c r="V11387" s="7" t="s">
        <v>1888</v>
      </c>
      <c r="AC11387" s="7">
        <v>0</v>
      </c>
      <c r="AG11387" s="7" t="s">
        <v>318</v>
      </c>
      <c r="AH11387" s="7" t="s">
        <v>436</v>
      </c>
      <c r="AI11387" s="7" t="s">
        <v>436</v>
      </c>
      <c r="AJ11387" s="7" t="s">
        <v>436</v>
      </c>
      <c r="AP11387" s="7" t="s">
        <v>1579</v>
      </c>
    </row>
    <row r="11388" spans="1:42" ht="15.75" customHeight="1">
      <c r="A11388" s="19">
        <v>40887</v>
      </c>
      <c r="B11388" s="23" t="s">
        <v>1902</v>
      </c>
      <c r="C11388" s="23" t="s">
        <v>1902</v>
      </c>
      <c r="D11388" s="23" t="s">
        <v>2048</v>
      </c>
      <c r="E11388" s="15" t="s">
        <v>313</v>
      </c>
      <c r="F11388" s="15" t="s">
        <v>1291</v>
      </c>
      <c r="G11388" s="15" t="s">
        <v>1291</v>
      </c>
      <c r="H11388" s="15" t="s">
        <v>15</v>
      </c>
      <c r="I11388" s="15">
        <v>4725</v>
      </c>
      <c r="J11388" s="15" t="s">
        <v>119</v>
      </c>
      <c r="K11388" s="16">
        <v>37.9</v>
      </c>
      <c r="L11388" s="15" t="s">
        <v>22</v>
      </c>
      <c r="M11388" s="16">
        <v>0.5</v>
      </c>
      <c r="N11388" s="16">
        <v>0.1</v>
      </c>
      <c r="O11388" s="16"/>
      <c r="P11388" s="16"/>
      <c r="Q11388" s="16"/>
      <c r="R11388" s="16"/>
      <c r="S11388" s="16"/>
      <c r="T11388" s="16"/>
      <c r="U11388" s="16"/>
      <c r="V11388" s="10">
        <f>SQRT((N11388*N11388)+(O11388*O11388)+((P11388*P11388)+(Q11388*Q11388)+(R11388*R11388)+(S11388*S11388)+(T11388*T11388)+(U11388*U11388)))</f>
        <v>0.1</v>
      </c>
      <c r="W11388" s="15">
        <v>6</v>
      </c>
      <c r="X11388" s="15"/>
      <c r="Y11388" s="15"/>
      <c r="Z11388" s="15"/>
      <c r="AA11388" s="15"/>
      <c r="AB11388" s="15"/>
      <c r="AC11388" s="15">
        <v>0</v>
      </c>
      <c r="AD11388" s="15"/>
      <c r="AE11388" s="15"/>
      <c r="AF11388" s="15"/>
      <c r="AG11388" s="15" t="s">
        <v>119</v>
      </c>
      <c r="AH11388" s="15" t="s">
        <v>436</v>
      </c>
      <c r="AI11388" s="15" t="s">
        <v>436</v>
      </c>
      <c r="AJ11388" s="15" t="s">
        <v>436</v>
      </c>
      <c r="AK11388" s="15"/>
      <c r="AL11388" s="15"/>
      <c r="AM11388" s="15"/>
      <c r="AN11388" s="15"/>
      <c r="AO11388" s="15"/>
      <c r="AP11388" s="15"/>
    </row>
    <row r="11389" spans="1:42" ht="15.75" customHeight="1">
      <c r="A11389" s="17">
        <v>41549</v>
      </c>
      <c r="B11389" s="22" t="s">
        <v>2048</v>
      </c>
      <c r="C11389" s="22" t="s">
        <v>1902</v>
      </c>
      <c r="D11389" s="22" t="s">
        <v>2048</v>
      </c>
      <c r="E11389" s="7" t="s">
        <v>313</v>
      </c>
      <c r="F11389" s="7" t="s">
        <v>1291</v>
      </c>
      <c r="G11389" s="7" t="s">
        <v>1291</v>
      </c>
      <c r="H11389" s="7" t="s">
        <v>15</v>
      </c>
      <c r="I11389" s="7">
        <v>4725</v>
      </c>
      <c r="J11389" s="7" t="s">
        <v>515</v>
      </c>
      <c r="K11389" s="10">
        <v>37.9</v>
      </c>
      <c r="L11389" s="7" t="s">
        <v>22</v>
      </c>
      <c r="M11389" s="10">
        <v>0.5</v>
      </c>
      <c r="V11389" s="7" t="s">
        <v>1888</v>
      </c>
      <c r="AC11389" s="7">
        <v>0</v>
      </c>
      <c r="AG11389" s="7" t="s">
        <v>318</v>
      </c>
      <c r="AH11389" s="7" t="s">
        <v>436</v>
      </c>
      <c r="AI11389" s="7" t="s">
        <v>436</v>
      </c>
      <c r="AJ11389" s="7" t="s">
        <v>436</v>
      </c>
      <c r="AP11389" s="7" t="s">
        <v>1587</v>
      </c>
    </row>
    <row r="11390" spans="1:42" ht="15.75" customHeight="1">
      <c r="A11390" s="19">
        <v>40887</v>
      </c>
      <c r="B11390" s="23" t="s">
        <v>1902</v>
      </c>
      <c r="C11390" s="23" t="s">
        <v>1902</v>
      </c>
      <c r="D11390" s="23" t="s">
        <v>2048</v>
      </c>
      <c r="E11390" s="15" t="s">
        <v>313</v>
      </c>
      <c r="F11390" s="15" t="s">
        <v>1291</v>
      </c>
      <c r="G11390" s="15" t="s">
        <v>1291</v>
      </c>
      <c r="H11390" s="15" t="s">
        <v>15</v>
      </c>
      <c r="I11390" s="15">
        <v>4726</v>
      </c>
      <c r="J11390" s="15" t="s">
        <v>119</v>
      </c>
      <c r="K11390" s="16">
        <v>40.4</v>
      </c>
      <c r="L11390" s="15" t="s">
        <v>22</v>
      </c>
      <c r="M11390" s="16">
        <v>2.2000000000000002</v>
      </c>
      <c r="N11390" s="16">
        <v>0.1</v>
      </c>
      <c r="O11390" s="16"/>
      <c r="P11390" s="16"/>
      <c r="Q11390" s="16"/>
      <c r="R11390" s="16"/>
      <c r="S11390" s="16"/>
      <c r="T11390" s="16"/>
      <c r="U11390" s="16"/>
      <c r="V11390" s="10">
        <f>SQRT((N11390*N11390)+(O11390*O11390)+((P11390*P11390)+(Q11390*Q11390)+(R11390*R11390)+(S11390*S11390)+(T11390*T11390)+(U11390*U11390)))</f>
        <v>0.1</v>
      </c>
      <c r="W11390" s="15">
        <v>9</v>
      </c>
      <c r="X11390" s="15"/>
      <c r="Y11390" s="15"/>
      <c r="Z11390" s="15"/>
      <c r="AA11390" s="15"/>
      <c r="AB11390" s="15"/>
      <c r="AC11390" s="15">
        <v>0</v>
      </c>
      <c r="AD11390" s="15"/>
      <c r="AE11390" s="15"/>
      <c r="AF11390" s="15"/>
      <c r="AG11390" s="15" t="s">
        <v>119</v>
      </c>
      <c r="AH11390" s="15" t="s">
        <v>436</v>
      </c>
      <c r="AI11390" s="15" t="s">
        <v>436</v>
      </c>
      <c r="AJ11390" s="15" t="s">
        <v>436</v>
      </c>
      <c r="AK11390" s="15"/>
      <c r="AL11390" s="15"/>
      <c r="AM11390" s="15"/>
      <c r="AN11390" s="15"/>
      <c r="AO11390" s="15"/>
      <c r="AP11390" s="15" t="s">
        <v>1850</v>
      </c>
    </row>
    <row r="11391" spans="1:42" ht="15.75" customHeight="1">
      <c r="A11391" s="17">
        <v>41549</v>
      </c>
      <c r="B11391" s="22" t="s">
        <v>2048</v>
      </c>
      <c r="C11391" s="22" t="s">
        <v>1902</v>
      </c>
      <c r="D11391" s="22" t="s">
        <v>2048</v>
      </c>
      <c r="E11391" s="7" t="s">
        <v>313</v>
      </c>
      <c r="F11391" s="7" t="s">
        <v>1291</v>
      </c>
      <c r="G11391" s="7" t="s">
        <v>1291</v>
      </c>
      <c r="H11391" s="7" t="s">
        <v>15</v>
      </c>
      <c r="I11391" s="7">
        <v>4726</v>
      </c>
      <c r="J11391" s="7" t="s">
        <v>515</v>
      </c>
      <c r="K11391" s="10">
        <v>40.4</v>
      </c>
      <c r="L11391" s="7" t="s">
        <v>22</v>
      </c>
      <c r="M11391" s="10">
        <v>2.2000000000000002</v>
      </c>
      <c r="V11391" s="7" t="s">
        <v>1888</v>
      </c>
      <c r="AC11391" s="7">
        <v>0</v>
      </c>
      <c r="AG11391" s="7" t="s">
        <v>318</v>
      </c>
      <c r="AH11391" s="7" t="s">
        <v>436</v>
      </c>
      <c r="AI11391" s="7" t="s">
        <v>436</v>
      </c>
      <c r="AJ11391" s="7" t="s">
        <v>436</v>
      </c>
      <c r="AP11391" s="7" t="s">
        <v>1850</v>
      </c>
    </row>
    <row r="11392" spans="1:42" ht="15.75" customHeight="1">
      <c r="A11392" s="19">
        <v>40887</v>
      </c>
      <c r="B11392" s="23" t="s">
        <v>1902</v>
      </c>
      <c r="C11392" s="23" t="s">
        <v>1902</v>
      </c>
      <c r="D11392" s="23" t="s">
        <v>2048</v>
      </c>
      <c r="E11392" s="15" t="s">
        <v>313</v>
      </c>
      <c r="F11392" s="15" t="s">
        <v>1291</v>
      </c>
      <c r="G11392" s="15" t="s">
        <v>1291</v>
      </c>
      <c r="H11392" s="15" t="s">
        <v>15</v>
      </c>
      <c r="I11392" s="15">
        <v>4727</v>
      </c>
      <c r="J11392" s="15" t="s">
        <v>119</v>
      </c>
      <c r="K11392" s="16">
        <v>40.4</v>
      </c>
      <c r="L11392" s="15" t="s">
        <v>22</v>
      </c>
      <c r="M11392" s="16">
        <v>2.2000000000000002</v>
      </c>
      <c r="N11392" s="16">
        <v>0.1</v>
      </c>
      <c r="O11392" s="16"/>
      <c r="P11392" s="16"/>
      <c r="Q11392" s="16"/>
      <c r="R11392" s="16"/>
      <c r="S11392" s="16"/>
      <c r="T11392" s="16"/>
      <c r="U11392" s="16"/>
      <c r="V11392" s="10">
        <f>SQRT((N11392*N11392)+(O11392*O11392)+((P11392*P11392)+(Q11392*Q11392)+(R11392*R11392)+(S11392*S11392)+(T11392*T11392)+(U11392*U11392)))</f>
        <v>0.1</v>
      </c>
      <c r="W11392" s="15">
        <v>8</v>
      </c>
      <c r="X11392" s="15"/>
      <c r="Y11392" s="15"/>
      <c r="Z11392" s="15"/>
      <c r="AA11392" s="15"/>
      <c r="AB11392" s="15"/>
      <c r="AC11392" s="15">
        <v>0</v>
      </c>
      <c r="AD11392" s="15"/>
      <c r="AE11392" s="15"/>
      <c r="AF11392" s="15"/>
      <c r="AG11392" s="15" t="s">
        <v>119</v>
      </c>
      <c r="AH11392" s="15" t="s">
        <v>436</v>
      </c>
      <c r="AI11392" s="15" t="s">
        <v>436</v>
      </c>
      <c r="AJ11392" s="15" t="s">
        <v>436</v>
      </c>
      <c r="AK11392" s="15"/>
      <c r="AL11392" s="15"/>
      <c r="AM11392" s="15"/>
      <c r="AN11392" s="15"/>
      <c r="AO11392" s="15"/>
      <c r="AP11392" s="15" t="s">
        <v>1850</v>
      </c>
    </row>
    <row r="11393" spans="1:42" ht="15.75" customHeight="1">
      <c r="A11393" s="17">
        <v>41549</v>
      </c>
      <c r="B11393" s="22" t="s">
        <v>2048</v>
      </c>
      <c r="C11393" s="22" t="s">
        <v>1902</v>
      </c>
      <c r="D11393" s="22" t="s">
        <v>2048</v>
      </c>
      <c r="E11393" s="7" t="s">
        <v>313</v>
      </c>
      <c r="F11393" s="7" t="s">
        <v>1291</v>
      </c>
      <c r="G11393" s="7" t="s">
        <v>1291</v>
      </c>
      <c r="H11393" s="7" t="s">
        <v>15</v>
      </c>
      <c r="I11393" s="7">
        <v>4727</v>
      </c>
      <c r="J11393" s="7" t="s">
        <v>515</v>
      </c>
      <c r="K11393" s="10">
        <v>40.4</v>
      </c>
      <c r="L11393" s="7" t="s">
        <v>22</v>
      </c>
      <c r="M11393" s="10">
        <v>2.2000000000000002</v>
      </c>
      <c r="V11393" s="7" t="s">
        <v>1888</v>
      </c>
      <c r="AC11393" s="7">
        <v>0</v>
      </c>
      <c r="AG11393" s="7" t="s">
        <v>318</v>
      </c>
      <c r="AH11393" s="7" t="s">
        <v>436</v>
      </c>
      <c r="AI11393" s="7" t="s">
        <v>436</v>
      </c>
      <c r="AJ11393" s="7" t="s">
        <v>436</v>
      </c>
      <c r="AP11393" s="7" t="s">
        <v>1850</v>
      </c>
    </row>
    <row r="11394" spans="1:42" ht="15.75" customHeight="1">
      <c r="A11394" s="19">
        <v>40887</v>
      </c>
      <c r="B11394" s="23" t="s">
        <v>1902</v>
      </c>
      <c r="C11394" s="23" t="s">
        <v>1902</v>
      </c>
      <c r="D11394" s="23" t="s">
        <v>2048</v>
      </c>
      <c r="E11394" s="15" t="s">
        <v>313</v>
      </c>
      <c r="F11394" s="15" t="s">
        <v>1291</v>
      </c>
      <c r="G11394" s="15" t="s">
        <v>1291</v>
      </c>
      <c r="H11394" s="15" t="s">
        <v>15</v>
      </c>
      <c r="I11394" s="15">
        <v>4728</v>
      </c>
      <c r="J11394" s="15" t="s">
        <v>119</v>
      </c>
      <c r="K11394" s="16">
        <v>40.4</v>
      </c>
      <c r="L11394" s="15" t="s">
        <v>22</v>
      </c>
      <c r="M11394" s="16">
        <v>2.2000000000000002</v>
      </c>
      <c r="N11394" s="16">
        <v>0.1</v>
      </c>
      <c r="O11394" s="16"/>
      <c r="P11394" s="16"/>
      <c r="Q11394" s="16"/>
      <c r="R11394" s="16"/>
      <c r="S11394" s="16"/>
      <c r="T11394" s="16"/>
      <c r="U11394" s="16"/>
      <c r="V11394" s="10">
        <f>SQRT((N11394*N11394)+(O11394*O11394)+((P11394*P11394)+(Q11394*Q11394)+(R11394*R11394)+(S11394*S11394)+(T11394*T11394)+(U11394*U11394)))</f>
        <v>0.1</v>
      </c>
      <c r="W11394" s="15">
        <v>8</v>
      </c>
      <c r="X11394" s="15"/>
      <c r="Y11394" s="15"/>
      <c r="Z11394" s="15"/>
      <c r="AA11394" s="15"/>
      <c r="AB11394" s="15"/>
      <c r="AC11394" s="15">
        <v>0</v>
      </c>
      <c r="AD11394" s="15"/>
      <c r="AE11394" s="15"/>
      <c r="AF11394" s="15"/>
      <c r="AG11394" s="15" t="s">
        <v>119</v>
      </c>
      <c r="AH11394" s="15" t="s">
        <v>436</v>
      </c>
      <c r="AI11394" s="15" t="s">
        <v>436</v>
      </c>
      <c r="AJ11394" s="15" t="s">
        <v>436</v>
      </c>
      <c r="AK11394" s="15"/>
      <c r="AL11394" s="15"/>
      <c r="AM11394" s="15"/>
      <c r="AN11394" s="15"/>
      <c r="AO11394" s="15"/>
      <c r="AP11394" s="15" t="s">
        <v>1850</v>
      </c>
    </row>
    <row r="11395" spans="1:42" ht="15.75" customHeight="1">
      <c r="A11395" s="17">
        <v>41549</v>
      </c>
      <c r="B11395" s="22" t="s">
        <v>2048</v>
      </c>
      <c r="C11395" s="22" t="s">
        <v>1902</v>
      </c>
      <c r="D11395" s="22" t="s">
        <v>2048</v>
      </c>
      <c r="E11395" s="7" t="s">
        <v>313</v>
      </c>
      <c r="F11395" s="7" t="s">
        <v>1291</v>
      </c>
      <c r="G11395" s="7" t="s">
        <v>1291</v>
      </c>
      <c r="H11395" s="7" t="s">
        <v>15</v>
      </c>
      <c r="I11395" s="7">
        <v>4728</v>
      </c>
      <c r="J11395" s="7" t="s">
        <v>515</v>
      </c>
      <c r="K11395" s="10">
        <v>40.4</v>
      </c>
      <c r="L11395" s="7" t="s">
        <v>22</v>
      </c>
      <c r="M11395" s="10">
        <v>2.2000000000000002</v>
      </c>
      <c r="V11395" s="7" t="s">
        <v>1888</v>
      </c>
      <c r="AC11395" s="7">
        <v>0</v>
      </c>
      <c r="AG11395" s="7" t="s">
        <v>318</v>
      </c>
      <c r="AH11395" s="7" t="s">
        <v>436</v>
      </c>
      <c r="AI11395" s="7" t="s">
        <v>436</v>
      </c>
      <c r="AJ11395" s="7" t="s">
        <v>436</v>
      </c>
      <c r="AP11395" s="7" t="s">
        <v>1850</v>
      </c>
    </row>
    <row r="11396" spans="1:42" ht="15.75" customHeight="1">
      <c r="A11396" s="19">
        <v>40887</v>
      </c>
      <c r="B11396" s="23" t="s">
        <v>1902</v>
      </c>
      <c r="C11396" s="23" t="s">
        <v>1902</v>
      </c>
      <c r="D11396" s="23" t="s">
        <v>2048</v>
      </c>
      <c r="E11396" s="15" t="s">
        <v>313</v>
      </c>
      <c r="F11396" s="15" t="s">
        <v>1291</v>
      </c>
      <c r="G11396" s="15" t="s">
        <v>1291</v>
      </c>
      <c r="H11396" s="15" t="s">
        <v>15</v>
      </c>
      <c r="I11396" s="15">
        <v>4729</v>
      </c>
      <c r="J11396" s="15" t="s">
        <v>119</v>
      </c>
      <c r="K11396" s="16">
        <v>45.2</v>
      </c>
      <c r="L11396" s="15" t="s">
        <v>16</v>
      </c>
      <c r="M11396" s="16">
        <v>2.2999999999999998</v>
      </c>
      <c r="N11396" s="16">
        <v>0.1</v>
      </c>
      <c r="O11396" s="16"/>
      <c r="P11396" s="16"/>
      <c r="Q11396" s="16"/>
      <c r="R11396" s="16"/>
      <c r="S11396" s="16"/>
      <c r="T11396" s="16"/>
      <c r="U11396" s="16"/>
      <c r="V11396" s="10">
        <f>SQRT((N11396*N11396)+(O11396*O11396)+((P11396*P11396)+(Q11396*Q11396)+(R11396*R11396)+(S11396*S11396)+(T11396*T11396)+(U11396*U11396)))</f>
        <v>0.1</v>
      </c>
      <c r="W11396" s="15">
        <v>8</v>
      </c>
      <c r="X11396" s="15"/>
      <c r="Y11396" s="15"/>
      <c r="Z11396" s="15"/>
      <c r="AA11396" s="15"/>
      <c r="AB11396" s="15"/>
      <c r="AC11396" s="15">
        <v>0</v>
      </c>
      <c r="AD11396" s="15"/>
      <c r="AE11396" s="15"/>
      <c r="AF11396" s="15"/>
      <c r="AG11396" s="15" t="s">
        <v>119</v>
      </c>
      <c r="AH11396" s="15" t="s">
        <v>436</v>
      </c>
      <c r="AI11396" s="15" t="s">
        <v>436</v>
      </c>
      <c r="AJ11396" s="15" t="s">
        <v>436</v>
      </c>
      <c r="AK11396" s="15"/>
      <c r="AL11396" s="15"/>
      <c r="AM11396" s="15"/>
      <c r="AN11396" s="15"/>
      <c r="AO11396" s="15"/>
      <c r="AP11396" s="15"/>
    </row>
    <row r="11397" spans="1:42" ht="15.75" customHeight="1">
      <c r="A11397" s="17">
        <v>41551</v>
      </c>
      <c r="B11397" s="22" t="s">
        <v>2048</v>
      </c>
      <c r="C11397" s="22" t="s">
        <v>1902</v>
      </c>
      <c r="D11397" s="22" t="s">
        <v>2048</v>
      </c>
      <c r="E11397" s="7" t="s">
        <v>313</v>
      </c>
      <c r="F11397" s="7" t="s">
        <v>1291</v>
      </c>
      <c r="G11397" s="7" t="s">
        <v>1291</v>
      </c>
      <c r="H11397" s="7" t="s">
        <v>15</v>
      </c>
      <c r="I11397" s="7">
        <v>4729</v>
      </c>
      <c r="J11397" s="7" t="s">
        <v>515</v>
      </c>
      <c r="K11397" s="10">
        <v>45.2</v>
      </c>
      <c r="L11397" s="7" t="s">
        <v>16</v>
      </c>
      <c r="M11397" s="10">
        <v>2.2999999999999998</v>
      </c>
      <c r="V11397" s="7" t="s">
        <v>1888</v>
      </c>
      <c r="AC11397" s="7">
        <v>0</v>
      </c>
      <c r="AG11397" s="7" t="s">
        <v>318</v>
      </c>
      <c r="AH11397" s="7" t="s">
        <v>436</v>
      </c>
      <c r="AI11397" s="7" t="s">
        <v>436</v>
      </c>
      <c r="AJ11397" s="7" t="s">
        <v>436</v>
      </c>
      <c r="AP11397" s="7" t="s">
        <v>1587</v>
      </c>
    </row>
    <row r="11398" spans="1:42" ht="15.75" customHeight="1">
      <c r="A11398" s="19">
        <v>40887</v>
      </c>
      <c r="B11398" s="23" t="s">
        <v>1902</v>
      </c>
      <c r="C11398" s="23" t="s">
        <v>1902</v>
      </c>
      <c r="D11398" s="23" t="s">
        <v>2609</v>
      </c>
      <c r="E11398" s="15" t="s">
        <v>313</v>
      </c>
      <c r="F11398" s="15" t="s">
        <v>1291</v>
      </c>
      <c r="G11398" s="15" t="s">
        <v>1291</v>
      </c>
      <c r="H11398" s="15" t="s">
        <v>15</v>
      </c>
      <c r="I11398" s="15">
        <v>4730</v>
      </c>
      <c r="J11398" s="15" t="s">
        <v>119</v>
      </c>
      <c r="K11398" s="16">
        <v>46.2</v>
      </c>
      <c r="L11398" s="15" t="s">
        <v>16</v>
      </c>
      <c r="M11398" s="16">
        <v>1.8</v>
      </c>
      <c r="N11398" s="16">
        <v>0.1</v>
      </c>
      <c r="O11398" s="16"/>
      <c r="P11398" s="16"/>
      <c r="Q11398" s="16"/>
      <c r="R11398" s="16"/>
      <c r="S11398" s="16"/>
      <c r="T11398" s="16"/>
      <c r="U11398" s="16"/>
      <c r="V11398" s="10">
        <f>SQRT((N11398*N11398)+(O11398*O11398)+((P11398*P11398)+(Q11398*Q11398)+(R11398*R11398)+(S11398*S11398)+(T11398*T11398)+(U11398*U11398)))</f>
        <v>0.1</v>
      </c>
      <c r="W11398" s="15">
        <v>12</v>
      </c>
      <c r="X11398" s="15"/>
      <c r="Y11398" s="15"/>
      <c r="Z11398" s="15"/>
      <c r="AA11398" s="15"/>
      <c r="AB11398" s="15"/>
      <c r="AC11398" s="15">
        <v>0</v>
      </c>
      <c r="AD11398" s="15"/>
      <c r="AE11398" s="15"/>
      <c r="AF11398" s="15"/>
      <c r="AG11398" s="15" t="s">
        <v>119</v>
      </c>
      <c r="AH11398" s="15" t="s">
        <v>436</v>
      </c>
      <c r="AI11398" s="15" t="s">
        <v>436</v>
      </c>
      <c r="AJ11398" s="15" t="s">
        <v>436</v>
      </c>
      <c r="AK11398" s="15"/>
      <c r="AL11398" s="15"/>
      <c r="AM11398" s="15"/>
      <c r="AN11398" s="15"/>
      <c r="AO11398" s="15"/>
      <c r="AP11398" s="15"/>
    </row>
    <row r="11399" spans="1:42" ht="15.75" customHeight="1">
      <c r="A11399" s="17">
        <v>41551</v>
      </c>
      <c r="B11399" s="22" t="s">
        <v>2048</v>
      </c>
      <c r="C11399" s="22" t="s">
        <v>1902</v>
      </c>
      <c r="D11399" s="22" t="s">
        <v>2609</v>
      </c>
      <c r="E11399" s="7" t="s">
        <v>313</v>
      </c>
      <c r="F11399" s="7" t="s">
        <v>1291</v>
      </c>
      <c r="G11399" s="7" t="s">
        <v>1291</v>
      </c>
      <c r="H11399" s="7" t="s">
        <v>15</v>
      </c>
      <c r="I11399" s="7">
        <v>4730</v>
      </c>
      <c r="J11399" s="7" t="s">
        <v>315</v>
      </c>
      <c r="K11399" s="10">
        <v>46.2</v>
      </c>
      <c r="L11399" s="7" t="s">
        <v>16</v>
      </c>
      <c r="M11399" s="10">
        <v>1.8</v>
      </c>
      <c r="N11399" s="10">
        <v>0.2</v>
      </c>
      <c r="V11399" s="7">
        <f>SQRT((N11399*N11399)+(O11399*O11399)+((P11399*P11399)+(Q11399*Q11399)+(R11399*R11399)+(S11399*S11399)+(T11399*T11399)+(U11399*U11399)))</f>
        <v>0.2</v>
      </c>
      <c r="W11399" s="7">
        <v>14</v>
      </c>
      <c r="AC11399" s="7">
        <v>0</v>
      </c>
      <c r="AG11399" s="7" t="s">
        <v>119</v>
      </c>
      <c r="AH11399" s="7" t="s">
        <v>436</v>
      </c>
      <c r="AI11399" s="7" t="s">
        <v>436</v>
      </c>
      <c r="AJ11399" s="7" t="s">
        <v>436</v>
      </c>
      <c r="AP11399" s="7" t="s">
        <v>2064</v>
      </c>
    </row>
    <row r="11400" spans="1:42" ht="15.75" customHeight="1">
      <c r="A11400" s="17">
        <v>41996</v>
      </c>
      <c r="B11400" s="22">
        <v>2014</v>
      </c>
      <c r="C11400" s="22" t="s">
        <v>1902</v>
      </c>
      <c r="D11400" s="22">
        <v>2014</v>
      </c>
      <c r="E11400" s="7" t="s">
        <v>313</v>
      </c>
      <c r="F11400" s="7" t="s">
        <v>2469</v>
      </c>
      <c r="G11400" s="7" t="s">
        <v>1286</v>
      </c>
      <c r="H11400" s="7" t="s">
        <v>15</v>
      </c>
      <c r="I11400" s="7">
        <v>4730</v>
      </c>
      <c r="J11400" s="7" t="s">
        <v>515</v>
      </c>
      <c r="K11400" s="10">
        <v>46.2</v>
      </c>
      <c r="L11400" s="7" t="s">
        <v>16</v>
      </c>
      <c r="M11400" s="10">
        <v>1.8</v>
      </c>
      <c r="N11400" s="10">
        <v>0.2</v>
      </c>
      <c r="V11400" s="7">
        <f>SUM(N11400:U11400)</f>
        <v>0.2</v>
      </c>
      <c r="W11400" s="7">
        <v>12</v>
      </c>
      <c r="AE11400" s="7">
        <v>0</v>
      </c>
      <c r="AF11400" s="7" t="s">
        <v>18</v>
      </c>
      <c r="AG11400" s="7" t="s">
        <v>318</v>
      </c>
      <c r="AH11400" s="7" t="s">
        <v>436</v>
      </c>
      <c r="AI11400" s="7" t="s">
        <v>436</v>
      </c>
      <c r="AJ11400" s="7" t="s">
        <v>436</v>
      </c>
      <c r="AP11400" s="7" t="s">
        <v>2064</v>
      </c>
    </row>
    <row r="11401" spans="1:42" ht="15.75" customHeight="1">
      <c r="A11401" s="19">
        <v>40887</v>
      </c>
      <c r="B11401" s="23" t="s">
        <v>1902</v>
      </c>
      <c r="C11401" s="23" t="s">
        <v>1902</v>
      </c>
      <c r="D11401" s="23" t="s">
        <v>2048</v>
      </c>
      <c r="E11401" s="15" t="s">
        <v>313</v>
      </c>
      <c r="F11401" s="15" t="s">
        <v>1291</v>
      </c>
      <c r="G11401" s="15" t="s">
        <v>1291</v>
      </c>
      <c r="H11401" s="15" t="s">
        <v>15</v>
      </c>
      <c r="I11401" s="15">
        <v>4731</v>
      </c>
      <c r="J11401" s="15" t="s">
        <v>119</v>
      </c>
      <c r="K11401" s="16">
        <v>46.9</v>
      </c>
      <c r="L11401" s="15" t="s">
        <v>16</v>
      </c>
      <c r="M11401" s="16">
        <v>0</v>
      </c>
      <c r="N11401" s="16">
        <v>0.1</v>
      </c>
      <c r="O11401" s="16"/>
      <c r="P11401" s="16"/>
      <c r="Q11401" s="16"/>
      <c r="R11401" s="16"/>
      <c r="S11401" s="16"/>
      <c r="T11401" s="16"/>
      <c r="U11401" s="16"/>
      <c r="V11401" s="10">
        <f>SQRT((N11401*N11401)+(O11401*O11401)+((P11401*P11401)+(Q11401*Q11401)+(R11401*R11401)+(S11401*S11401)+(T11401*T11401)+(U11401*U11401)))</f>
        <v>0.1</v>
      </c>
      <c r="W11401" s="15">
        <v>7</v>
      </c>
      <c r="X11401" s="15"/>
      <c r="Y11401" s="15"/>
      <c r="Z11401" s="15"/>
      <c r="AA11401" s="15"/>
      <c r="AB11401" s="15"/>
      <c r="AC11401" s="15">
        <v>0</v>
      </c>
      <c r="AD11401" s="15"/>
      <c r="AE11401" s="15"/>
      <c r="AF11401" s="15"/>
      <c r="AG11401" s="15" t="s">
        <v>119</v>
      </c>
      <c r="AH11401" s="15" t="s">
        <v>436</v>
      </c>
      <c r="AI11401" s="15" t="s">
        <v>436</v>
      </c>
      <c r="AJ11401" s="15" t="s">
        <v>436</v>
      </c>
      <c r="AK11401" s="15"/>
      <c r="AL11401" s="15"/>
      <c r="AM11401" s="15"/>
      <c r="AN11401" s="15"/>
      <c r="AO11401" s="15"/>
      <c r="AP11401" s="15" t="s">
        <v>360</v>
      </c>
    </row>
    <row r="11402" spans="1:42" ht="15.75" customHeight="1">
      <c r="A11402" s="17">
        <v>41551</v>
      </c>
      <c r="B11402" s="22" t="s">
        <v>2048</v>
      </c>
      <c r="C11402" s="22" t="s">
        <v>1902</v>
      </c>
      <c r="D11402" s="22" t="s">
        <v>2048</v>
      </c>
      <c r="E11402" s="7" t="s">
        <v>313</v>
      </c>
      <c r="F11402" s="7" t="s">
        <v>1291</v>
      </c>
      <c r="G11402" s="7" t="s">
        <v>1291</v>
      </c>
      <c r="H11402" s="7" t="s">
        <v>15</v>
      </c>
      <c r="I11402" s="7">
        <v>4731</v>
      </c>
      <c r="J11402" s="7" t="s">
        <v>515</v>
      </c>
      <c r="K11402" s="10">
        <v>46.9</v>
      </c>
      <c r="L11402" s="7" t="s">
        <v>16</v>
      </c>
      <c r="M11402" s="10">
        <v>0</v>
      </c>
      <c r="V11402" s="7" t="s">
        <v>1888</v>
      </c>
      <c r="AC11402" s="7">
        <v>0</v>
      </c>
      <c r="AG11402" s="7" t="s">
        <v>318</v>
      </c>
      <c r="AH11402" s="7" t="s">
        <v>436</v>
      </c>
      <c r="AI11402" s="7" t="s">
        <v>436</v>
      </c>
      <c r="AJ11402" s="7" t="s">
        <v>436</v>
      </c>
      <c r="AP11402" s="7" t="s">
        <v>1587</v>
      </c>
    </row>
    <row r="11403" spans="1:42" ht="15.75" customHeight="1">
      <c r="A11403" s="19">
        <v>40887</v>
      </c>
      <c r="B11403" s="23" t="s">
        <v>1902</v>
      </c>
      <c r="C11403" s="23" t="s">
        <v>1902</v>
      </c>
      <c r="D11403" s="23" t="s">
        <v>2048</v>
      </c>
      <c r="E11403" s="15" t="s">
        <v>313</v>
      </c>
      <c r="F11403" s="15" t="s">
        <v>1291</v>
      </c>
      <c r="G11403" s="15" t="s">
        <v>1291</v>
      </c>
      <c r="H11403" s="15" t="s">
        <v>15</v>
      </c>
      <c r="I11403" s="15">
        <v>4732</v>
      </c>
      <c r="J11403" s="15" t="s">
        <v>119</v>
      </c>
      <c r="K11403" s="16">
        <v>47.1</v>
      </c>
      <c r="L11403" s="15" t="s">
        <v>16</v>
      </c>
      <c r="M11403" s="16">
        <v>1.5</v>
      </c>
      <c r="N11403" s="16">
        <v>0.1</v>
      </c>
      <c r="O11403" s="16"/>
      <c r="P11403" s="16"/>
      <c r="Q11403" s="16"/>
      <c r="R11403" s="16"/>
      <c r="S11403" s="16"/>
      <c r="T11403" s="16"/>
      <c r="U11403" s="16"/>
      <c r="V11403" s="10">
        <f>SQRT((N11403*N11403)+(O11403*O11403)+((P11403*P11403)+(Q11403*Q11403)+(R11403*R11403)+(S11403*S11403)+(T11403*T11403)+(U11403*U11403)))</f>
        <v>0.1</v>
      </c>
      <c r="W11403" s="15">
        <v>5</v>
      </c>
      <c r="X11403" s="15"/>
      <c r="Y11403" s="15"/>
      <c r="Z11403" s="15"/>
      <c r="AA11403" s="15"/>
      <c r="AB11403" s="15"/>
      <c r="AC11403" s="15">
        <v>0</v>
      </c>
      <c r="AD11403" s="15"/>
      <c r="AE11403" s="15"/>
      <c r="AF11403" s="15"/>
      <c r="AG11403" s="15" t="s">
        <v>119</v>
      </c>
      <c r="AH11403" s="15" t="s">
        <v>436</v>
      </c>
      <c r="AI11403" s="15" t="s">
        <v>436</v>
      </c>
      <c r="AJ11403" s="15" t="s">
        <v>436</v>
      </c>
      <c r="AK11403" s="15"/>
      <c r="AL11403" s="15"/>
      <c r="AM11403" s="15"/>
      <c r="AN11403" s="15"/>
      <c r="AO11403" s="15"/>
      <c r="AP11403" s="15" t="s">
        <v>1849</v>
      </c>
    </row>
    <row r="11404" spans="1:42" ht="15.75" customHeight="1">
      <c r="A11404" s="17">
        <v>41551</v>
      </c>
      <c r="B11404" s="22" t="s">
        <v>2048</v>
      </c>
      <c r="C11404" s="22" t="s">
        <v>1902</v>
      </c>
      <c r="D11404" s="22" t="s">
        <v>2048</v>
      </c>
      <c r="E11404" s="7" t="s">
        <v>313</v>
      </c>
      <c r="F11404" s="7" t="s">
        <v>1291</v>
      </c>
      <c r="G11404" s="7" t="s">
        <v>1291</v>
      </c>
      <c r="H11404" s="7" t="s">
        <v>15</v>
      </c>
      <c r="I11404" s="7">
        <v>4732</v>
      </c>
      <c r="J11404" s="7" t="s">
        <v>515</v>
      </c>
      <c r="K11404" s="10">
        <v>47.1</v>
      </c>
      <c r="L11404" s="7" t="s">
        <v>16</v>
      </c>
      <c r="M11404" s="10">
        <v>1.5</v>
      </c>
      <c r="V11404" s="7" t="s">
        <v>1888</v>
      </c>
      <c r="AC11404" s="7">
        <v>0</v>
      </c>
      <c r="AG11404" s="7" t="s">
        <v>318</v>
      </c>
      <c r="AH11404" s="7" t="s">
        <v>436</v>
      </c>
      <c r="AI11404" s="7" t="s">
        <v>436</v>
      </c>
      <c r="AJ11404" s="7" t="s">
        <v>436</v>
      </c>
      <c r="AP11404" s="7" t="s">
        <v>1849</v>
      </c>
    </row>
    <row r="11405" spans="1:42" ht="15.75" customHeight="1">
      <c r="A11405" s="19">
        <v>40887</v>
      </c>
      <c r="B11405" s="23" t="s">
        <v>1902</v>
      </c>
      <c r="C11405" s="23" t="s">
        <v>1902</v>
      </c>
      <c r="D11405" s="23" t="s">
        <v>2048</v>
      </c>
      <c r="E11405" s="15" t="s">
        <v>313</v>
      </c>
      <c r="F11405" s="15" t="s">
        <v>1291</v>
      </c>
      <c r="G11405" s="15" t="s">
        <v>1291</v>
      </c>
      <c r="H11405" s="15" t="s">
        <v>15</v>
      </c>
      <c r="I11405" s="15">
        <v>4733</v>
      </c>
      <c r="J11405" s="15" t="s">
        <v>119</v>
      </c>
      <c r="K11405" s="16">
        <v>50.5</v>
      </c>
      <c r="L11405" s="15" t="s">
        <v>16</v>
      </c>
      <c r="M11405" s="16">
        <v>1.7</v>
      </c>
      <c r="N11405" s="16">
        <v>0.2</v>
      </c>
      <c r="O11405" s="16"/>
      <c r="P11405" s="16"/>
      <c r="Q11405" s="16"/>
      <c r="R11405" s="16"/>
      <c r="S11405" s="16"/>
      <c r="T11405" s="16"/>
      <c r="U11405" s="16"/>
      <c r="V11405" s="10">
        <f>SQRT((N11405*N11405)+(O11405*O11405)+((P11405*P11405)+(Q11405*Q11405)+(R11405*R11405)+(S11405*S11405)+(T11405*T11405)+(U11405*U11405)))</f>
        <v>0.2</v>
      </c>
      <c r="W11405" s="15">
        <v>13</v>
      </c>
      <c r="X11405" s="15"/>
      <c r="Y11405" s="15"/>
      <c r="Z11405" s="15"/>
      <c r="AA11405" s="15"/>
      <c r="AB11405" s="15"/>
      <c r="AC11405" s="15">
        <v>0</v>
      </c>
      <c r="AD11405" s="15"/>
      <c r="AE11405" s="15"/>
      <c r="AF11405" s="15"/>
      <c r="AG11405" s="15" t="s">
        <v>119</v>
      </c>
      <c r="AH11405" s="15" t="s">
        <v>436</v>
      </c>
      <c r="AI11405" s="15" t="s">
        <v>436</v>
      </c>
      <c r="AJ11405" s="15" t="s">
        <v>436</v>
      </c>
      <c r="AK11405" s="15"/>
      <c r="AL11405" s="15"/>
      <c r="AM11405" s="15"/>
      <c r="AN11405" s="15"/>
      <c r="AO11405" s="15"/>
      <c r="AP11405" s="15" t="s">
        <v>1848</v>
      </c>
    </row>
    <row r="11406" spans="1:42" ht="15.75" customHeight="1">
      <c r="A11406" s="17">
        <v>41551</v>
      </c>
      <c r="B11406" s="22" t="s">
        <v>2048</v>
      </c>
      <c r="C11406" s="22" t="s">
        <v>1902</v>
      </c>
      <c r="D11406" s="22" t="s">
        <v>2048</v>
      </c>
      <c r="E11406" s="7" t="s">
        <v>313</v>
      </c>
      <c r="F11406" s="7" t="s">
        <v>1291</v>
      </c>
      <c r="G11406" s="7" t="s">
        <v>1291</v>
      </c>
      <c r="H11406" s="7" t="s">
        <v>15</v>
      </c>
      <c r="I11406" s="7">
        <v>4733</v>
      </c>
      <c r="J11406" s="7" t="s">
        <v>515</v>
      </c>
      <c r="K11406" s="10">
        <v>50.5</v>
      </c>
      <c r="L11406" s="7" t="s">
        <v>16</v>
      </c>
      <c r="M11406" s="10">
        <v>1.7</v>
      </c>
      <c r="V11406" s="7" t="s">
        <v>1888</v>
      </c>
      <c r="AC11406" s="7">
        <v>0</v>
      </c>
      <c r="AG11406" s="7" t="s">
        <v>318</v>
      </c>
      <c r="AH11406" s="7" t="s">
        <v>436</v>
      </c>
      <c r="AI11406" s="7" t="s">
        <v>436</v>
      </c>
      <c r="AJ11406" s="7" t="s">
        <v>436</v>
      </c>
      <c r="AP11406" s="7" t="s">
        <v>2297</v>
      </c>
    </row>
    <row r="11407" spans="1:42" ht="15.75" customHeight="1">
      <c r="A11407" s="19">
        <v>40887</v>
      </c>
      <c r="B11407" s="23" t="s">
        <v>1902</v>
      </c>
      <c r="C11407" s="23" t="s">
        <v>1902</v>
      </c>
      <c r="D11407" s="23" t="s">
        <v>1888</v>
      </c>
      <c r="E11407" s="15" t="s">
        <v>313</v>
      </c>
      <c r="F11407" s="15" t="s">
        <v>1291</v>
      </c>
      <c r="G11407" s="15" t="s">
        <v>1291</v>
      </c>
      <c r="H11407" s="15" t="s">
        <v>123</v>
      </c>
      <c r="I11407" s="15">
        <v>4734</v>
      </c>
      <c r="J11407" s="15" t="s">
        <v>119</v>
      </c>
      <c r="K11407" s="16">
        <v>50.5</v>
      </c>
      <c r="L11407" s="15" t="s">
        <v>16</v>
      </c>
      <c r="M11407" s="16">
        <v>0.4</v>
      </c>
      <c r="N11407" s="16">
        <v>0.3</v>
      </c>
      <c r="O11407" s="16"/>
      <c r="P11407" s="16"/>
      <c r="Q11407" s="16"/>
      <c r="R11407" s="16"/>
      <c r="S11407" s="16"/>
      <c r="T11407" s="16"/>
      <c r="U11407" s="16"/>
      <c r="V11407" s="10">
        <f>SQRT((N11407*N11407)+(O11407*O11407)+((P11407*P11407)+(Q11407*Q11407)+(R11407*R11407)+(S11407*S11407)+(T11407*T11407)+(U11407*U11407)))</f>
        <v>0.3</v>
      </c>
      <c r="W11407" s="15">
        <v>14</v>
      </c>
      <c r="X11407" s="15"/>
      <c r="Y11407" s="15"/>
      <c r="Z11407" s="15"/>
      <c r="AA11407" s="15"/>
      <c r="AB11407" s="15"/>
      <c r="AC11407" s="15">
        <v>0</v>
      </c>
      <c r="AD11407" s="15"/>
      <c r="AE11407" s="15"/>
      <c r="AF11407" s="15"/>
      <c r="AG11407" s="15" t="s">
        <v>119</v>
      </c>
      <c r="AH11407" s="15" t="s">
        <v>436</v>
      </c>
      <c r="AI11407" s="15" t="s">
        <v>436</v>
      </c>
      <c r="AJ11407" s="15" t="s">
        <v>436</v>
      </c>
      <c r="AK11407" s="15"/>
      <c r="AL11407" s="15"/>
      <c r="AM11407" s="15"/>
      <c r="AN11407" s="15"/>
      <c r="AO11407" s="15"/>
      <c r="AP11407" s="15" t="s">
        <v>1847</v>
      </c>
    </row>
    <row r="11408" spans="1:42" ht="15.75" customHeight="1">
      <c r="A11408" s="17">
        <v>41551</v>
      </c>
      <c r="B11408" s="22" t="s">
        <v>2048</v>
      </c>
      <c r="C11408" s="22" t="s">
        <v>1902</v>
      </c>
      <c r="D11408" s="22" t="s">
        <v>1888</v>
      </c>
      <c r="E11408" s="7" t="s">
        <v>313</v>
      </c>
      <c r="F11408" s="7" t="s">
        <v>1291</v>
      </c>
      <c r="G11408" s="7" t="s">
        <v>1291</v>
      </c>
      <c r="H11408" s="7" t="s">
        <v>123</v>
      </c>
      <c r="I11408" s="7">
        <v>4734</v>
      </c>
      <c r="J11408" s="7" t="s">
        <v>315</v>
      </c>
      <c r="K11408" s="10">
        <v>50.5</v>
      </c>
      <c r="L11408" s="7" t="s">
        <v>16</v>
      </c>
      <c r="M11408" s="10">
        <v>0.4</v>
      </c>
      <c r="N11408" s="10">
        <v>0.3</v>
      </c>
      <c r="V11408" s="7">
        <f>SQRT((N11408*N11408)+(O11408*O11408)+((P11408*P11408)+(Q11408*Q11408)+(R11408*R11408)+(S11408*S11408)+(T11408*T11408)+(U11408*U11408)))</f>
        <v>0.3</v>
      </c>
      <c r="W11408" s="7">
        <v>17</v>
      </c>
      <c r="AC11408" s="7">
        <v>0</v>
      </c>
      <c r="AG11408" s="7" t="s">
        <v>119</v>
      </c>
      <c r="AH11408" s="7" t="s">
        <v>436</v>
      </c>
      <c r="AI11408" s="7" t="s">
        <v>436</v>
      </c>
      <c r="AJ11408" s="7" t="s">
        <v>436</v>
      </c>
      <c r="AP11408" s="7" t="s">
        <v>2296</v>
      </c>
    </row>
    <row r="11409" spans="1:42" ht="15.75" customHeight="1">
      <c r="A11409" s="17">
        <v>41996</v>
      </c>
      <c r="B11409" s="22">
        <v>2014</v>
      </c>
      <c r="C11409" s="22" t="s">
        <v>1902</v>
      </c>
      <c r="D11409" s="22" t="s">
        <v>1888</v>
      </c>
      <c r="E11409" s="7" t="s">
        <v>313</v>
      </c>
      <c r="F11409" s="7" t="s">
        <v>2469</v>
      </c>
      <c r="G11409" s="7" t="s">
        <v>1286</v>
      </c>
      <c r="H11409" s="7" t="s">
        <v>123</v>
      </c>
      <c r="I11409" s="7">
        <v>4734</v>
      </c>
      <c r="J11409" s="7" t="s">
        <v>315</v>
      </c>
      <c r="K11409" s="10">
        <v>50.5</v>
      </c>
      <c r="L11409" s="7" t="s">
        <v>16</v>
      </c>
      <c r="M11409" s="10">
        <v>0.4</v>
      </c>
      <c r="N11409" s="10">
        <v>0.4</v>
      </c>
      <c r="V11409" s="7">
        <f>SUM(N11409:U11409)</f>
        <v>0.4</v>
      </c>
      <c r="W11409" s="7">
        <v>10</v>
      </c>
      <c r="AG11409" s="7" t="s">
        <v>119</v>
      </c>
      <c r="AH11409" s="7" t="s">
        <v>436</v>
      </c>
      <c r="AI11409" s="7" t="s">
        <v>436</v>
      </c>
      <c r="AJ11409" s="7" t="s">
        <v>436</v>
      </c>
      <c r="AP11409" s="7" t="s">
        <v>2296</v>
      </c>
    </row>
    <row r="11410" spans="1:42" ht="15.75" customHeight="1">
      <c r="A11410" s="19">
        <v>40887</v>
      </c>
      <c r="B11410" s="23" t="s">
        <v>1902</v>
      </c>
      <c r="C11410" s="23" t="s">
        <v>1902</v>
      </c>
      <c r="D11410" s="23" t="s">
        <v>2048</v>
      </c>
      <c r="E11410" s="15" t="s">
        <v>313</v>
      </c>
      <c r="F11410" s="15" t="s">
        <v>1291</v>
      </c>
      <c r="G11410" s="15" t="s">
        <v>1291</v>
      </c>
      <c r="H11410" s="15" t="s">
        <v>15</v>
      </c>
      <c r="I11410" s="15">
        <v>4735</v>
      </c>
      <c r="J11410" s="15" t="s">
        <v>119</v>
      </c>
      <c r="K11410" s="16">
        <v>49.5</v>
      </c>
      <c r="L11410" s="15" t="s">
        <v>22</v>
      </c>
      <c r="M11410" s="16">
        <v>2.4</v>
      </c>
      <c r="N11410" s="16">
        <v>0.1</v>
      </c>
      <c r="O11410" s="16"/>
      <c r="P11410" s="16"/>
      <c r="Q11410" s="16"/>
      <c r="R11410" s="16"/>
      <c r="S11410" s="16"/>
      <c r="T11410" s="16"/>
      <c r="U11410" s="16"/>
      <c r="V11410" s="10">
        <f>SQRT((N11410*N11410)+(O11410*O11410)+((P11410*P11410)+(Q11410*Q11410)+(R11410*R11410)+(S11410*S11410)+(T11410*T11410)+(U11410*U11410)))</f>
        <v>0.1</v>
      </c>
      <c r="W11410" s="15">
        <v>10</v>
      </c>
      <c r="X11410" s="15"/>
      <c r="Y11410" s="15"/>
      <c r="Z11410" s="15"/>
      <c r="AA11410" s="15"/>
      <c r="AB11410" s="15"/>
      <c r="AC11410" s="15">
        <v>0</v>
      </c>
      <c r="AD11410" s="15"/>
      <c r="AE11410" s="15"/>
      <c r="AF11410" s="15"/>
      <c r="AG11410" s="15" t="s">
        <v>119</v>
      </c>
      <c r="AH11410" s="15" t="s">
        <v>436</v>
      </c>
      <c r="AI11410" s="15" t="s">
        <v>436</v>
      </c>
      <c r="AJ11410" s="15" t="s">
        <v>436</v>
      </c>
      <c r="AK11410" s="15"/>
      <c r="AL11410" s="15"/>
      <c r="AM11410" s="15"/>
      <c r="AN11410" s="15"/>
      <c r="AO11410" s="15"/>
      <c r="AP11410" s="15"/>
    </row>
    <row r="11411" spans="1:42" ht="15.75" customHeight="1">
      <c r="A11411" s="17">
        <v>41549</v>
      </c>
      <c r="B11411" s="22" t="s">
        <v>2048</v>
      </c>
      <c r="C11411" s="22" t="s">
        <v>1902</v>
      </c>
      <c r="D11411" s="22" t="s">
        <v>2048</v>
      </c>
      <c r="E11411" s="7" t="s">
        <v>313</v>
      </c>
      <c r="F11411" s="7" t="s">
        <v>1291</v>
      </c>
      <c r="G11411" s="7" t="s">
        <v>1291</v>
      </c>
      <c r="H11411" s="7" t="s">
        <v>15</v>
      </c>
      <c r="I11411" s="7">
        <v>4735</v>
      </c>
      <c r="J11411" s="7" t="s">
        <v>515</v>
      </c>
      <c r="K11411" s="10">
        <v>49.5</v>
      </c>
      <c r="L11411" s="7" t="s">
        <v>22</v>
      </c>
      <c r="M11411" s="10">
        <v>2.4</v>
      </c>
      <c r="V11411" s="7" t="s">
        <v>1888</v>
      </c>
      <c r="AC11411" s="7">
        <v>0</v>
      </c>
      <c r="AG11411" s="7" t="s">
        <v>318</v>
      </c>
      <c r="AH11411" s="7" t="s">
        <v>436</v>
      </c>
      <c r="AI11411" s="7" t="s">
        <v>436</v>
      </c>
      <c r="AJ11411" s="7" t="s">
        <v>436</v>
      </c>
      <c r="AP11411" s="7" t="s">
        <v>2200</v>
      </c>
    </row>
    <row r="11412" spans="1:42" ht="15.75" customHeight="1">
      <c r="A11412" s="19">
        <v>40887</v>
      </c>
      <c r="B11412" s="23" t="s">
        <v>1902</v>
      </c>
      <c r="C11412" s="23" t="s">
        <v>1902</v>
      </c>
      <c r="D11412" s="23" t="s">
        <v>2048</v>
      </c>
      <c r="E11412" s="15" t="s">
        <v>313</v>
      </c>
      <c r="F11412" s="15" t="s">
        <v>1291</v>
      </c>
      <c r="G11412" s="15" t="s">
        <v>1291</v>
      </c>
      <c r="H11412" s="15" t="s">
        <v>15</v>
      </c>
      <c r="I11412" s="15">
        <v>4736</v>
      </c>
      <c r="J11412" s="15" t="s">
        <v>119</v>
      </c>
      <c r="K11412" s="16">
        <v>48.4</v>
      </c>
      <c r="L11412" s="15" t="s">
        <v>22</v>
      </c>
      <c r="M11412" s="16">
        <v>0.2</v>
      </c>
      <c r="N11412" s="16">
        <v>0.1</v>
      </c>
      <c r="O11412" s="16"/>
      <c r="P11412" s="16"/>
      <c r="Q11412" s="16"/>
      <c r="R11412" s="16"/>
      <c r="S11412" s="16"/>
      <c r="T11412" s="16"/>
      <c r="U11412" s="16"/>
      <c r="V11412" s="10">
        <f>SQRT((N11412*N11412)+(O11412*O11412)+((P11412*P11412)+(Q11412*Q11412)+(R11412*R11412)+(S11412*S11412)+(T11412*T11412)+(U11412*U11412)))</f>
        <v>0.1</v>
      </c>
      <c r="W11412" s="15">
        <v>10</v>
      </c>
      <c r="X11412" s="15"/>
      <c r="Y11412" s="15"/>
      <c r="Z11412" s="15"/>
      <c r="AA11412" s="15"/>
      <c r="AB11412" s="15"/>
      <c r="AC11412" s="15">
        <v>0</v>
      </c>
      <c r="AD11412" s="15"/>
      <c r="AE11412" s="15"/>
      <c r="AF11412" s="15"/>
      <c r="AG11412" s="15" t="s">
        <v>119</v>
      </c>
      <c r="AH11412" s="15" t="s">
        <v>436</v>
      </c>
      <c r="AI11412" s="15" t="s">
        <v>436</v>
      </c>
      <c r="AJ11412" s="15" t="s">
        <v>436</v>
      </c>
      <c r="AK11412" s="15"/>
      <c r="AL11412" s="15"/>
      <c r="AM11412" s="15"/>
      <c r="AN11412" s="15"/>
      <c r="AO11412" s="15"/>
      <c r="AP11412" s="15"/>
    </row>
    <row r="11413" spans="1:42" ht="15.75" customHeight="1">
      <c r="A11413" s="17">
        <v>41549</v>
      </c>
      <c r="B11413" s="22" t="s">
        <v>2048</v>
      </c>
      <c r="C11413" s="22" t="s">
        <v>1902</v>
      </c>
      <c r="D11413" s="22" t="s">
        <v>2048</v>
      </c>
      <c r="E11413" s="7" t="s">
        <v>313</v>
      </c>
      <c r="F11413" s="7" t="s">
        <v>1291</v>
      </c>
      <c r="G11413" s="7" t="s">
        <v>1291</v>
      </c>
      <c r="H11413" s="7" t="s">
        <v>15</v>
      </c>
      <c r="I11413" s="7">
        <v>4736</v>
      </c>
      <c r="J11413" s="7" t="s">
        <v>515</v>
      </c>
      <c r="K11413" s="10">
        <v>48.4</v>
      </c>
      <c r="L11413" s="7" t="s">
        <v>22</v>
      </c>
      <c r="M11413" s="10">
        <v>0.2</v>
      </c>
      <c r="V11413" s="7" t="s">
        <v>1888</v>
      </c>
      <c r="AC11413" s="7">
        <v>0</v>
      </c>
      <c r="AG11413" s="7" t="s">
        <v>318</v>
      </c>
      <c r="AH11413" s="7" t="s">
        <v>436</v>
      </c>
      <c r="AI11413" s="7" t="s">
        <v>436</v>
      </c>
      <c r="AJ11413" s="7" t="s">
        <v>436</v>
      </c>
      <c r="AP11413" s="7" t="s">
        <v>2200</v>
      </c>
    </row>
    <row r="11414" spans="1:42" ht="15.75" customHeight="1">
      <c r="A11414" s="19">
        <v>40887</v>
      </c>
      <c r="B11414" s="23" t="s">
        <v>1902</v>
      </c>
      <c r="C11414" s="23" t="s">
        <v>1902</v>
      </c>
      <c r="D11414" s="23" t="s">
        <v>2048</v>
      </c>
      <c r="E11414" s="15" t="s">
        <v>313</v>
      </c>
      <c r="F11414" s="15" t="s">
        <v>1291</v>
      </c>
      <c r="G11414" s="15" t="s">
        <v>1291</v>
      </c>
      <c r="H11414" s="15" t="s">
        <v>15</v>
      </c>
      <c r="I11414" s="15">
        <v>4737</v>
      </c>
      <c r="J11414" s="15" t="s">
        <v>119</v>
      </c>
      <c r="K11414" s="16">
        <v>54.4</v>
      </c>
      <c r="L11414" s="15" t="s">
        <v>16</v>
      </c>
      <c r="M11414" s="16">
        <v>1</v>
      </c>
      <c r="N11414" s="16">
        <v>0.1</v>
      </c>
      <c r="O11414" s="16"/>
      <c r="P11414" s="16"/>
      <c r="Q11414" s="16"/>
      <c r="R11414" s="16"/>
      <c r="S11414" s="16"/>
      <c r="T11414" s="16"/>
      <c r="U11414" s="16"/>
      <c r="V11414" s="10">
        <f>SQRT((N11414*N11414)+(O11414*O11414)+((P11414*P11414)+(Q11414*Q11414)+(R11414*R11414)+(S11414*S11414)+(T11414*T11414)+(U11414*U11414)))</f>
        <v>0.1</v>
      </c>
      <c r="W11414" s="15">
        <v>6</v>
      </c>
      <c r="X11414" s="15"/>
      <c r="Y11414" s="15"/>
      <c r="Z11414" s="15"/>
      <c r="AA11414" s="15"/>
      <c r="AB11414" s="15"/>
      <c r="AC11414" s="15">
        <v>0</v>
      </c>
      <c r="AD11414" s="15"/>
      <c r="AE11414" s="15"/>
      <c r="AF11414" s="15"/>
      <c r="AG11414" s="15" t="s">
        <v>119</v>
      </c>
      <c r="AH11414" s="15" t="s">
        <v>436</v>
      </c>
      <c r="AI11414" s="15" t="s">
        <v>436</v>
      </c>
      <c r="AJ11414" s="15" t="s">
        <v>436</v>
      </c>
      <c r="AK11414" s="15"/>
      <c r="AL11414" s="15"/>
      <c r="AM11414" s="15"/>
      <c r="AN11414" s="15"/>
      <c r="AO11414" s="15"/>
      <c r="AP11414" s="15"/>
    </row>
    <row r="11415" spans="1:42" ht="15.75" customHeight="1">
      <c r="A11415" s="17">
        <v>41551</v>
      </c>
      <c r="B11415" s="22" t="s">
        <v>2048</v>
      </c>
      <c r="C11415" s="22" t="s">
        <v>1902</v>
      </c>
      <c r="D11415" s="22" t="s">
        <v>2048</v>
      </c>
      <c r="E11415" s="7" t="s">
        <v>313</v>
      </c>
      <c r="F11415" s="7" t="s">
        <v>1291</v>
      </c>
      <c r="G11415" s="7" t="s">
        <v>1291</v>
      </c>
      <c r="H11415" s="7" t="s">
        <v>15</v>
      </c>
      <c r="I11415" s="7">
        <v>4737</v>
      </c>
      <c r="J11415" s="7" t="s">
        <v>515</v>
      </c>
      <c r="K11415" s="10">
        <v>54.4</v>
      </c>
      <c r="L11415" s="7" t="s">
        <v>16</v>
      </c>
      <c r="M11415" s="10">
        <v>1</v>
      </c>
      <c r="V11415" s="7" t="s">
        <v>1888</v>
      </c>
      <c r="AC11415" s="7">
        <v>0</v>
      </c>
      <c r="AG11415" s="7" t="s">
        <v>318</v>
      </c>
      <c r="AH11415" s="7" t="s">
        <v>436</v>
      </c>
      <c r="AI11415" s="7" t="s">
        <v>436</v>
      </c>
      <c r="AJ11415" s="7" t="s">
        <v>436</v>
      </c>
      <c r="AP11415" s="7" t="s">
        <v>1579</v>
      </c>
    </row>
    <row r="11416" spans="1:42" ht="15.75" customHeight="1">
      <c r="A11416" s="19">
        <v>40887</v>
      </c>
      <c r="B11416" s="23" t="s">
        <v>1902</v>
      </c>
      <c r="C11416" s="23" t="s">
        <v>1902</v>
      </c>
      <c r="D11416" s="23" t="s">
        <v>2048</v>
      </c>
      <c r="E11416" s="15" t="s">
        <v>313</v>
      </c>
      <c r="F11416" s="15" t="s">
        <v>1291</v>
      </c>
      <c r="G11416" s="15" t="s">
        <v>1291</v>
      </c>
      <c r="H11416" s="15" t="s">
        <v>15</v>
      </c>
      <c r="I11416" s="15">
        <v>4738</v>
      </c>
      <c r="J11416" s="15" t="s">
        <v>119</v>
      </c>
      <c r="K11416" s="16">
        <v>55.3</v>
      </c>
      <c r="L11416" s="15" t="s">
        <v>16</v>
      </c>
      <c r="M11416" s="16">
        <v>0.3</v>
      </c>
      <c r="N11416" s="16">
        <v>0.1</v>
      </c>
      <c r="O11416" s="16"/>
      <c r="P11416" s="16"/>
      <c r="Q11416" s="16"/>
      <c r="R11416" s="16"/>
      <c r="S11416" s="16"/>
      <c r="T11416" s="16"/>
      <c r="U11416" s="16"/>
      <c r="V11416" s="10">
        <f>SQRT((N11416*N11416)+(O11416*O11416)+((P11416*P11416)+(Q11416*Q11416)+(R11416*R11416)+(S11416*S11416)+(T11416*T11416)+(U11416*U11416)))</f>
        <v>0.1</v>
      </c>
      <c r="W11416" s="15">
        <v>6</v>
      </c>
      <c r="X11416" s="15"/>
      <c r="Y11416" s="15"/>
      <c r="Z11416" s="15"/>
      <c r="AA11416" s="15"/>
      <c r="AB11416" s="15"/>
      <c r="AC11416" s="15">
        <v>0</v>
      </c>
      <c r="AD11416" s="15"/>
      <c r="AE11416" s="15"/>
      <c r="AF11416" s="15"/>
      <c r="AG11416" s="15" t="s">
        <v>119</v>
      </c>
      <c r="AH11416" s="15" t="s">
        <v>436</v>
      </c>
      <c r="AI11416" s="15" t="s">
        <v>436</v>
      </c>
      <c r="AJ11416" s="15" t="s">
        <v>436</v>
      </c>
      <c r="AK11416" s="15"/>
      <c r="AL11416" s="15"/>
      <c r="AM11416" s="15"/>
      <c r="AN11416" s="15"/>
      <c r="AO11416" s="15"/>
      <c r="AP11416" s="15"/>
    </row>
    <row r="11417" spans="1:42" ht="15.75" customHeight="1">
      <c r="A11417" s="17">
        <v>41551</v>
      </c>
      <c r="B11417" s="22" t="s">
        <v>2048</v>
      </c>
      <c r="C11417" s="22" t="s">
        <v>1902</v>
      </c>
      <c r="D11417" s="22" t="s">
        <v>2048</v>
      </c>
      <c r="E11417" s="7" t="s">
        <v>313</v>
      </c>
      <c r="F11417" s="7" t="s">
        <v>1291</v>
      </c>
      <c r="G11417" s="7" t="s">
        <v>1291</v>
      </c>
      <c r="H11417" s="7" t="s">
        <v>15</v>
      </c>
      <c r="I11417" s="7">
        <v>4738</v>
      </c>
      <c r="J11417" s="7" t="s">
        <v>515</v>
      </c>
      <c r="K11417" s="10">
        <v>55.3</v>
      </c>
      <c r="L11417" s="7" t="s">
        <v>16</v>
      </c>
      <c r="M11417" s="10">
        <v>0.3</v>
      </c>
      <c r="V11417" s="7" t="s">
        <v>1888</v>
      </c>
      <c r="AC11417" s="7">
        <v>0</v>
      </c>
      <c r="AG11417" s="7" t="s">
        <v>318</v>
      </c>
      <c r="AH11417" s="7" t="s">
        <v>436</v>
      </c>
      <c r="AI11417" s="7" t="s">
        <v>436</v>
      </c>
      <c r="AJ11417" s="7" t="s">
        <v>436</v>
      </c>
      <c r="AP11417" s="7" t="s">
        <v>1579</v>
      </c>
    </row>
    <row r="11418" spans="1:42" ht="15.75" customHeight="1">
      <c r="A11418" s="19">
        <v>40887</v>
      </c>
      <c r="B11418" s="23" t="s">
        <v>1902</v>
      </c>
      <c r="C11418" s="23" t="s">
        <v>1902</v>
      </c>
      <c r="D11418" s="23" t="s">
        <v>2048</v>
      </c>
      <c r="E11418" s="15" t="s">
        <v>313</v>
      </c>
      <c r="F11418" s="15" t="s">
        <v>1291</v>
      </c>
      <c r="G11418" s="15" t="s">
        <v>1291</v>
      </c>
      <c r="H11418" s="15" t="s">
        <v>15</v>
      </c>
      <c r="I11418" s="15">
        <v>4739</v>
      </c>
      <c r="J11418" s="15" t="s">
        <v>119</v>
      </c>
      <c r="K11418" s="16">
        <v>62.5</v>
      </c>
      <c r="L11418" s="15" t="s">
        <v>16</v>
      </c>
      <c r="M11418" s="16">
        <v>2.2000000000000002</v>
      </c>
      <c r="N11418" s="16">
        <v>0.1</v>
      </c>
      <c r="O11418" s="16"/>
      <c r="P11418" s="16"/>
      <c r="Q11418" s="16"/>
      <c r="R11418" s="16"/>
      <c r="S11418" s="16"/>
      <c r="T11418" s="16"/>
      <c r="U11418" s="16"/>
      <c r="V11418" s="10">
        <f>SQRT((N11418*N11418)+(O11418*O11418)+((P11418*P11418)+(Q11418*Q11418)+(R11418*R11418)+(S11418*S11418)+(T11418*T11418)+(U11418*U11418)))</f>
        <v>0.1</v>
      </c>
      <c r="W11418" s="15">
        <v>8</v>
      </c>
      <c r="X11418" s="15"/>
      <c r="Y11418" s="15"/>
      <c r="Z11418" s="15"/>
      <c r="AA11418" s="15"/>
      <c r="AB11418" s="15"/>
      <c r="AC11418" s="15">
        <v>0</v>
      </c>
      <c r="AD11418" s="15"/>
      <c r="AE11418" s="15"/>
      <c r="AF11418" s="15"/>
      <c r="AG11418" s="15" t="s">
        <v>119</v>
      </c>
      <c r="AH11418" s="15" t="s">
        <v>436</v>
      </c>
      <c r="AI11418" s="15" t="s">
        <v>436</v>
      </c>
      <c r="AJ11418" s="15" t="s">
        <v>436</v>
      </c>
      <c r="AK11418" s="15"/>
      <c r="AL11418" s="15"/>
      <c r="AM11418" s="15"/>
      <c r="AN11418" s="15"/>
      <c r="AO11418" s="15"/>
      <c r="AP11418" s="15"/>
    </row>
    <row r="11419" spans="1:42" ht="15.75" customHeight="1">
      <c r="A11419" s="17">
        <v>41551</v>
      </c>
      <c r="B11419" s="22" t="s">
        <v>2048</v>
      </c>
      <c r="C11419" s="22" t="s">
        <v>1902</v>
      </c>
      <c r="D11419" s="22" t="s">
        <v>2048</v>
      </c>
      <c r="E11419" s="7" t="s">
        <v>313</v>
      </c>
      <c r="F11419" s="7" t="s">
        <v>1291</v>
      </c>
      <c r="G11419" s="7" t="s">
        <v>1291</v>
      </c>
      <c r="H11419" s="7" t="s">
        <v>15</v>
      </c>
      <c r="I11419" s="7">
        <v>4739</v>
      </c>
      <c r="J11419" s="7" t="s">
        <v>515</v>
      </c>
      <c r="K11419" s="10">
        <v>62.5</v>
      </c>
      <c r="L11419" s="7" t="s">
        <v>16</v>
      </c>
      <c r="M11419" s="10">
        <v>2.2000000000000002</v>
      </c>
      <c r="V11419" s="7" t="s">
        <v>1888</v>
      </c>
      <c r="AC11419" s="7">
        <v>0</v>
      </c>
      <c r="AG11419" s="7" t="s">
        <v>318</v>
      </c>
      <c r="AH11419" s="7" t="s">
        <v>436</v>
      </c>
      <c r="AI11419" s="7" t="s">
        <v>436</v>
      </c>
      <c r="AJ11419" s="7" t="s">
        <v>436</v>
      </c>
      <c r="AP11419" s="7" t="s">
        <v>2241</v>
      </c>
    </row>
    <row r="11420" spans="1:42" ht="15.75" customHeight="1">
      <c r="A11420" s="19">
        <v>40887</v>
      </c>
      <c r="B11420" s="23" t="s">
        <v>1902</v>
      </c>
      <c r="C11420" s="23" t="s">
        <v>1902</v>
      </c>
      <c r="D11420" s="23" t="s">
        <v>2048</v>
      </c>
      <c r="E11420" s="15" t="s">
        <v>313</v>
      </c>
      <c r="F11420" s="15" t="s">
        <v>1291</v>
      </c>
      <c r="G11420" s="15" t="s">
        <v>1291</v>
      </c>
      <c r="H11420" s="15" t="s">
        <v>15</v>
      </c>
      <c r="I11420" s="15">
        <v>4740</v>
      </c>
      <c r="J11420" s="15" t="s">
        <v>119</v>
      </c>
      <c r="K11420" s="16">
        <v>62.1</v>
      </c>
      <c r="L11420" s="15" t="s">
        <v>16</v>
      </c>
      <c r="M11420" s="16">
        <v>1.5</v>
      </c>
      <c r="N11420" s="16">
        <v>0.1</v>
      </c>
      <c r="O11420" s="16"/>
      <c r="P11420" s="16"/>
      <c r="Q11420" s="16"/>
      <c r="R11420" s="16"/>
      <c r="S11420" s="16"/>
      <c r="T11420" s="16"/>
      <c r="U11420" s="16"/>
      <c r="V11420" s="10">
        <f>SQRT((N11420*N11420)+(O11420*O11420)+((P11420*P11420)+(Q11420*Q11420)+(R11420*R11420)+(S11420*S11420)+(T11420*T11420)+(U11420*U11420)))</f>
        <v>0.1</v>
      </c>
      <c r="W11420" s="15">
        <v>4</v>
      </c>
      <c r="X11420" s="15"/>
      <c r="Y11420" s="15"/>
      <c r="Z11420" s="15"/>
      <c r="AA11420" s="15"/>
      <c r="AB11420" s="15"/>
      <c r="AC11420" s="15">
        <v>0</v>
      </c>
      <c r="AD11420" s="15"/>
      <c r="AE11420" s="15"/>
      <c r="AF11420" s="15"/>
      <c r="AG11420" s="15" t="s">
        <v>119</v>
      </c>
      <c r="AH11420" s="15" t="s">
        <v>436</v>
      </c>
      <c r="AI11420" s="15" t="s">
        <v>436</v>
      </c>
      <c r="AJ11420" s="15" t="s">
        <v>436</v>
      </c>
      <c r="AK11420" s="15"/>
      <c r="AL11420" s="15"/>
      <c r="AM11420" s="15"/>
      <c r="AN11420" s="15"/>
      <c r="AO11420" s="15"/>
      <c r="AP11420" s="15"/>
    </row>
    <row r="11421" spans="1:42" ht="15.75" customHeight="1">
      <c r="A11421" s="17">
        <v>41551</v>
      </c>
      <c r="B11421" s="22" t="s">
        <v>2048</v>
      </c>
      <c r="C11421" s="22" t="s">
        <v>1902</v>
      </c>
      <c r="D11421" s="22" t="s">
        <v>2048</v>
      </c>
      <c r="E11421" s="7" t="s">
        <v>313</v>
      </c>
      <c r="F11421" s="7" t="s">
        <v>1291</v>
      </c>
      <c r="G11421" s="7" t="s">
        <v>1291</v>
      </c>
      <c r="H11421" s="7" t="s">
        <v>15</v>
      </c>
      <c r="I11421" s="7">
        <v>4740</v>
      </c>
      <c r="J11421" s="7" t="s">
        <v>515</v>
      </c>
      <c r="K11421" s="10">
        <v>62.1</v>
      </c>
      <c r="L11421" s="7" t="s">
        <v>16</v>
      </c>
      <c r="M11421" s="10">
        <v>1.5</v>
      </c>
      <c r="V11421" s="7" t="s">
        <v>1888</v>
      </c>
      <c r="AC11421" s="7">
        <v>0</v>
      </c>
      <c r="AG11421" s="7" t="s">
        <v>318</v>
      </c>
      <c r="AH11421" s="7" t="s">
        <v>436</v>
      </c>
      <c r="AI11421" s="7" t="s">
        <v>436</v>
      </c>
      <c r="AJ11421" s="7" t="s">
        <v>436</v>
      </c>
      <c r="AP11421" s="7" t="s">
        <v>2241</v>
      </c>
    </row>
    <row r="11422" spans="1:42" ht="15.75" customHeight="1">
      <c r="A11422" s="19">
        <v>40887</v>
      </c>
      <c r="B11422" s="23" t="s">
        <v>1902</v>
      </c>
      <c r="C11422" s="23" t="s">
        <v>1902</v>
      </c>
      <c r="D11422" s="23" t="s">
        <v>2048</v>
      </c>
      <c r="E11422" s="15" t="s">
        <v>313</v>
      </c>
      <c r="F11422" s="15" t="s">
        <v>1291</v>
      </c>
      <c r="G11422" s="15" t="s">
        <v>1291</v>
      </c>
      <c r="H11422" s="15" t="s">
        <v>15</v>
      </c>
      <c r="I11422" s="15">
        <v>4741</v>
      </c>
      <c r="J11422" s="15" t="s">
        <v>119</v>
      </c>
      <c r="K11422" s="16">
        <v>61</v>
      </c>
      <c r="L11422" s="15" t="s">
        <v>22</v>
      </c>
      <c r="M11422" s="16">
        <v>1.5</v>
      </c>
      <c r="N11422" s="16">
        <v>0.1</v>
      </c>
      <c r="O11422" s="16"/>
      <c r="P11422" s="16"/>
      <c r="Q11422" s="16"/>
      <c r="R11422" s="16"/>
      <c r="S11422" s="16"/>
      <c r="T11422" s="16"/>
      <c r="U11422" s="16"/>
      <c r="V11422" s="10">
        <f>SQRT((N11422*N11422)+(O11422*O11422)+((P11422*P11422)+(Q11422*Q11422)+(R11422*R11422)+(S11422*S11422)+(T11422*T11422)+(U11422*U11422)))</f>
        <v>0.1</v>
      </c>
      <c r="W11422" s="15">
        <v>8</v>
      </c>
      <c r="X11422" s="15"/>
      <c r="Y11422" s="15"/>
      <c r="Z11422" s="15"/>
      <c r="AA11422" s="15"/>
      <c r="AB11422" s="15"/>
      <c r="AC11422" s="15">
        <v>0</v>
      </c>
      <c r="AD11422" s="15"/>
      <c r="AE11422" s="15"/>
      <c r="AF11422" s="15"/>
      <c r="AG11422" s="15" t="s">
        <v>119</v>
      </c>
      <c r="AH11422" s="15" t="s">
        <v>436</v>
      </c>
      <c r="AI11422" s="15" t="s">
        <v>436</v>
      </c>
      <c r="AJ11422" s="15" t="s">
        <v>436</v>
      </c>
      <c r="AK11422" s="15"/>
      <c r="AL11422" s="15"/>
      <c r="AM11422" s="15"/>
      <c r="AN11422" s="15"/>
      <c r="AO11422" s="15"/>
      <c r="AP11422" s="15"/>
    </row>
    <row r="11423" spans="1:42" ht="15.75" customHeight="1">
      <c r="A11423" s="17">
        <v>41549</v>
      </c>
      <c r="B11423" s="22" t="s">
        <v>2048</v>
      </c>
      <c r="C11423" s="22" t="s">
        <v>1902</v>
      </c>
      <c r="D11423" s="22" t="s">
        <v>2048</v>
      </c>
      <c r="E11423" s="7" t="s">
        <v>313</v>
      </c>
      <c r="F11423" s="7" t="s">
        <v>1291</v>
      </c>
      <c r="G11423" s="7" t="s">
        <v>1291</v>
      </c>
      <c r="H11423" s="7" t="s">
        <v>15</v>
      </c>
      <c r="I11423" s="7">
        <v>4741</v>
      </c>
      <c r="J11423" s="7" t="s">
        <v>515</v>
      </c>
      <c r="K11423" s="10">
        <v>61</v>
      </c>
      <c r="L11423" s="7" t="s">
        <v>22</v>
      </c>
      <c r="M11423" s="10">
        <v>1.5</v>
      </c>
      <c r="V11423" s="7" t="s">
        <v>1888</v>
      </c>
      <c r="AC11423" s="7">
        <v>0</v>
      </c>
      <c r="AG11423" s="7" t="s">
        <v>318</v>
      </c>
      <c r="AH11423" s="7" t="s">
        <v>436</v>
      </c>
      <c r="AI11423" s="7" t="s">
        <v>436</v>
      </c>
      <c r="AJ11423" s="7" t="s">
        <v>436</v>
      </c>
      <c r="AP11423" s="7" t="s">
        <v>2241</v>
      </c>
    </row>
    <row r="11424" spans="1:42" ht="15.75" customHeight="1">
      <c r="A11424" s="19">
        <v>40887</v>
      </c>
      <c r="B11424" s="23" t="s">
        <v>1902</v>
      </c>
      <c r="C11424" s="23" t="s">
        <v>1902</v>
      </c>
      <c r="D11424" s="23" t="s">
        <v>2048</v>
      </c>
      <c r="E11424" s="15" t="s">
        <v>313</v>
      </c>
      <c r="F11424" s="15" t="s">
        <v>1291</v>
      </c>
      <c r="G11424" s="15" t="s">
        <v>1291</v>
      </c>
      <c r="H11424" s="15" t="s">
        <v>15</v>
      </c>
      <c r="I11424" s="15">
        <v>4742</v>
      </c>
      <c r="J11424" s="15" t="s">
        <v>119</v>
      </c>
      <c r="K11424" s="16">
        <v>62.3</v>
      </c>
      <c r="L11424" s="15" t="s">
        <v>22</v>
      </c>
      <c r="M11424" s="16">
        <v>1</v>
      </c>
      <c r="N11424" s="16">
        <v>0.1</v>
      </c>
      <c r="O11424" s="16"/>
      <c r="P11424" s="16"/>
      <c r="Q11424" s="16"/>
      <c r="R11424" s="16"/>
      <c r="S11424" s="16"/>
      <c r="T11424" s="16"/>
      <c r="U11424" s="16"/>
      <c r="V11424" s="10">
        <f>SQRT((N11424*N11424)+(O11424*O11424)+((P11424*P11424)+(Q11424*Q11424)+(R11424*R11424)+(S11424*S11424)+(T11424*T11424)+(U11424*U11424)))</f>
        <v>0.1</v>
      </c>
      <c r="W11424" s="15">
        <v>11</v>
      </c>
      <c r="X11424" s="15"/>
      <c r="Y11424" s="15"/>
      <c r="Z11424" s="15"/>
      <c r="AA11424" s="15"/>
      <c r="AB11424" s="15"/>
      <c r="AC11424" s="15">
        <v>0</v>
      </c>
      <c r="AD11424" s="15"/>
      <c r="AE11424" s="15"/>
      <c r="AF11424" s="15"/>
      <c r="AG11424" s="15" t="s">
        <v>119</v>
      </c>
      <c r="AH11424" s="15" t="s">
        <v>436</v>
      </c>
      <c r="AI11424" s="15" t="s">
        <v>436</v>
      </c>
      <c r="AJ11424" s="15" t="s">
        <v>436</v>
      </c>
      <c r="AK11424" s="15"/>
      <c r="AL11424" s="15"/>
      <c r="AM11424" s="15"/>
      <c r="AN11424" s="15"/>
      <c r="AO11424" s="15"/>
      <c r="AP11424" s="15"/>
    </row>
    <row r="11425" spans="1:42" ht="15.75" customHeight="1">
      <c r="A11425" s="17">
        <v>41549</v>
      </c>
      <c r="B11425" s="22" t="s">
        <v>2048</v>
      </c>
      <c r="C11425" s="22" t="s">
        <v>1902</v>
      </c>
      <c r="D11425" s="22" t="s">
        <v>2048</v>
      </c>
      <c r="E11425" s="7" t="s">
        <v>313</v>
      </c>
      <c r="F11425" s="7" t="s">
        <v>1291</v>
      </c>
      <c r="G11425" s="7" t="s">
        <v>1291</v>
      </c>
      <c r="H11425" s="7" t="s">
        <v>15</v>
      </c>
      <c r="I11425" s="7">
        <v>4742</v>
      </c>
      <c r="J11425" s="7" t="s">
        <v>515</v>
      </c>
      <c r="K11425" s="10">
        <v>62.3</v>
      </c>
      <c r="L11425" s="7" t="s">
        <v>22</v>
      </c>
      <c r="M11425" s="10">
        <v>1</v>
      </c>
      <c r="V11425" s="7" t="s">
        <v>1888</v>
      </c>
      <c r="AC11425" s="7">
        <v>0</v>
      </c>
      <c r="AG11425" s="7" t="s">
        <v>318</v>
      </c>
      <c r="AH11425" s="7" t="s">
        <v>436</v>
      </c>
      <c r="AI11425" s="7" t="s">
        <v>436</v>
      </c>
      <c r="AJ11425" s="7" t="s">
        <v>436</v>
      </c>
      <c r="AP11425" s="7" t="s">
        <v>2200</v>
      </c>
    </row>
    <row r="11426" spans="1:42" ht="15.75" customHeight="1">
      <c r="A11426" s="19">
        <v>40887</v>
      </c>
      <c r="B11426" s="23" t="s">
        <v>1902</v>
      </c>
      <c r="C11426" s="23" t="s">
        <v>1902</v>
      </c>
      <c r="D11426" s="23" t="s">
        <v>2609</v>
      </c>
      <c r="E11426" s="15" t="s">
        <v>313</v>
      </c>
      <c r="F11426" s="15" t="s">
        <v>1291</v>
      </c>
      <c r="G11426" s="15" t="s">
        <v>1291</v>
      </c>
      <c r="H11426" s="15" t="s">
        <v>123</v>
      </c>
      <c r="I11426" s="15">
        <v>4743</v>
      </c>
      <c r="J11426" s="15" t="s">
        <v>119</v>
      </c>
      <c r="K11426" s="16">
        <v>63</v>
      </c>
      <c r="L11426" s="15" t="s">
        <v>22</v>
      </c>
      <c r="M11426" s="16">
        <v>0.3</v>
      </c>
      <c r="N11426" s="16">
        <v>0.2</v>
      </c>
      <c r="O11426" s="16"/>
      <c r="P11426" s="16"/>
      <c r="Q11426" s="16"/>
      <c r="R11426" s="16"/>
      <c r="S11426" s="16"/>
      <c r="T11426" s="16"/>
      <c r="U11426" s="16"/>
      <c r="V11426" s="10">
        <f>SQRT((N11426*N11426)+(O11426*O11426)+((P11426*P11426)+(Q11426*Q11426)+(R11426*R11426)+(S11426*S11426)+(T11426*T11426)+(U11426*U11426)))</f>
        <v>0.2</v>
      </c>
      <c r="W11426" s="15">
        <v>7</v>
      </c>
      <c r="X11426" s="15"/>
      <c r="Y11426" s="15"/>
      <c r="Z11426" s="15"/>
      <c r="AA11426" s="15"/>
      <c r="AB11426" s="15"/>
      <c r="AC11426" s="15">
        <v>0</v>
      </c>
      <c r="AD11426" s="15"/>
      <c r="AE11426" s="15"/>
      <c r="AF11426" s="15"/>
      <c r="AG11426" s="15" t="s">
        <v>119</v>
      </c>
      <c r="AH11426" s="15" t="s">
        <v>436</v>
      </c>
      <c r="AI11426" s="15" t="s">
        <v>436</v>
      </c>
      <c r="AJ11426" s="15" t="s">
        <v>436</v>
      </c>
      <c r="AK11426" s="15"/>
      <c r="AL11426" s="15"/>
      <c r="AM11426" s="15"/>
      <c r="AN11426" s="15"/>
      <c r="AO11426" s="15"/>
      <c r="AP11426" s="15" t="s">
        <v>1848</v>
      </c>
    </row>
    <row r="11427" spans="1:42" ht="15.75" customHeight="1">
      <c r="A11427" s="17">
        <v>41549</v>
      </c>
      <c r="B11427" s="22" t="s">
        <v>2048</v>
      </c>
      <c r="C11427" s="22" t="s">
        <v>1902</v>
      </c>
      <c r="D11427" s="22" t="s">
        <v>2609</v>
      </c>
      <c r="E11427" s="7" t="s">
        <v>313</v>
      </c>
      <c r="F11427" s="7" t="s">
        <v>1291</v>
      </c>
      <c r="G11427" s="7" t="s">
        <v>1291</v>
      </c>
      <c r="H11427" s="7" t="s">
        <v>123</v>
      </c>
      <c r="I11427" s="7">
        <v>4743</v>
      </c>
      <c r="J11427" s="7" t="s">
        <v>315</v>
      </c>
      <c r="K11427" s="10">
        <v>63</v>
      </c>
      <c r="L11427" s="7" t="s">
        <v>22</v>
      </c>
      <c r="M11427" s="10">
        <v>0.3</v>
      </c>
      <c r="N11427" s="10">
        <v>0.1</v>
      </c>
      <c r="V11427" s="7">
        <f>SQRT((N11427*N11427)+(O11427*O11427)+((P11427*P11427)+(Q11427*Q11427)+(R11427*R11427)+(S11427*S11427)+(T11427*T11427)+(U11427*U11427)))</f>
        <v>0.1</v>
      </c>
      <c r="W11427" s="7">
        <v>8</v>
      </c>
      <c r="AC11427" s="7">
        <v>0</v>
      </c>
      <c r="AG11427" s="7" t="s">
        <v>119</v>
      </c>
      <c r="AH11427" s="7" t="s">
        <v>436</v>
      </c>
      <c r="AI11427" s="7" t="s">
        <v>436</v>
      </c>
      <c r="AJ11427" s="7" t="s">
        <v>436</v>
      </c>
      <c r="AP11427" s="7" t="s">
        <v>2257</v>
      </c>
    </row>
    <row r="11428" spans="1:42" ht="15.75" customHeight="1">
      <c r="A11428" s="17">
        <v>41996</v>
      </c>
      <c r="B11428" s="22">
        <v>2014</v>
      </c>
      <c r="C11428" s="22" t="s">
        <v>1902</v>
      </c>
      <c r="D11428" s="22">
        <v>2014</v>
      </c>
      <c r="E11428" s="7" t="s">
        <v>313</v>
      </c>
      <c r="F11428" s="7" t="s">
        <v>13</v>
      </c>
      <c r="G11428" s="7" t="s">
        <v>2326</v>
      </c>
      <c r="H11428" s="7" t="s">
        <v>123</v>
      </c>
      <c r="I11428" s="7">
        <v>4743</v>
      </c>
      <c r="J11428" s="7" t="s">
        <v>515</v>
      </c>
      <c r="K11428" s="10">
        <v>63</v>
      </c>
      <c r="L11428" s="7" t="s">
        <v>22</v>
      </c>
      <c r="M11428" s="10">
        <v>0.3</v>
      </c>
      <c r="V11428" s="7">
        <f>SUM(N11428:U11428)</f>
        <v>0</v>
      </c>
      <c r="AF11428" s="7" t="s">
        <v>18</v>
      </c>
      <c r="AG11428" s="7" t="s">
        <v>318</v>
      </c>
      <c r="AH11428" s="7" t="s">
        <v>436</v>
      </c>
      <c r="AI11428" s="7" t="s">
        <v>436</v>
      </c>
      <c r="AJ11428" s="7" t="s">
        <v>436</v>
      </c>
      <c r="AP11428" s="7" t="s">
        <v>988</v>
      </c>
    </row>
    <row r="11429" spans="1:42" ht="15.75" customHeight="1">
      <c r="A11429" s="19">
        <v>40887</v>
      </c>
      <c r="B11429" s="23" t="s">
        <v>1902</v>
      </c>
      <c r="C11429" s="23" t="s">
        <v>1902</v>
      </c>
      <c r="D11429" s="23" t="s">
        <v>2048</v>
      </c>
      <c r="E11429" s="15" t="s">
        <v>313</v>
      </c>
      <c r="F11429" s="15" t="s">
        <v>1291</v>
      </c>
      <c r="G11429" s="15" t="s">
        <v>1291</v>
      </c>
      <c r="H11429" s="15" t="s">
        <v>15</v>
      </c>
      <c r="I11429" s="15">
        <v>4744</v>
      </c>
      <c r="J11429" s="15" t="s">
        <v>119</v>
      </c>
      <c r="K11429" s="16">
        <v>63.8</v>
      </c>
      <c r="L11429" s="15" t="s">
        <v>22</v>
      </c>
      <c r="M11429" s="16">
        <v>0.2</v>
      </c>
      <c r="N11429" s="16">
        <v>0.2</v>
      </c>
      <c r="O11429" s="16"/>
      <c r="P11429" s="16"/>
      <c r="Q11429" s="16"/>
      <c r="R11429" s="16"/>
      <c r="S11429" s="16"/>
      <c r="T11429" s="16"/>
      <c r="U11429" s="16"/>
      <c r="V11429" s="10">
        <f>SQRT((N11429*N11429)+(O11429*O11429)+((P11429*P11429)+(Q11429*Q11429)+(R11429*R11429)+(S11429*S11429)+(T11429*T11429)+(U11429*U11429)))</f>
        <v>0.2</v>
      </c>
      <c r="W11429" s="15">
        <v>8</v>
      </c>
      <c r="X11429" s="15"/>
      <c r="Y11429" s="15"/>
      <c r="Z11429" s="15"/>
      <c r="AA11429" s="15"/>
      <c r="AB11429" s="15"/>
      <c r="AC11429" s="15">
        <v>1</v>
      </c>
      <c r="AD11429" s="15"/>
      <c r="AE11429" s="15"/>
      <c r="AF11429" s="15"/>
      <c r="AG11429" s="15" t="s">
        <v>119</v>
      </c>
      <c r="AH11429" s="15" t="s">
        <v>436</v>
      </c>
      <c r="AI11429" s="15" t="s">
        <v>436</v>
      </c>
      <c r="AJ11429" s="15" t="s">
        <v>436</v>
      </c>
      <c r="AK11429" s="15"/>
      <c r="AL11429" s="15"/>
      <c r="AM11429" s="15"/>
      <c r="AN11429" s="15"/>
      <c r="AO11429" s="15"/>
      <c r="AP11429" s="15" t="s">
        <v>1848</v>
      </c>
    </row>
    <row r="11430" spans="1:42" ht="15.75" customHeight="1">
      <c r="A11430" s="17">
        <v>41549</v>
      </c>
      <c r="B11430" s="22" t="s">
        <v>2048</v>
      </c>
      <c r="C11430" s="22" t="s">
        <v>1902</v>
      </c>
      <c r="D11430" s="22" t="s">
        <v>2048</v>
      </c>
      <c r="E11430" s="7" t="s">
        <v>313</v>
      </c>
      <c r="F11430" s="7" t="s">
        <v>1291</v>
      </c>
      <c r="G11430" s="7" t="s">
        <v>1291</v>
      </c>
      <c r="H11430" s="7" t="s">
        <v>15</v>
      </c>
      <c r="I11430" s="7">
        <v>4744</v>
      </c>
      <c r="J11430" s="7" t="s">
        <v>515</v>
      </c>
      <c r="K11430" s="10">
        <v>63.8</v>
      </c>
      <c r="L11430" s="7" t="s">
        <v>22</v>
      </c>
      <c r="M11430" s="10">
        <v>0.2</v>
      </c>
      <c r="N11430" s="10">
        <v>0.1</v>
      </c>
      <c r="V11430" s="7">
        <f>SQRT((N11430*N11430)+(O11430*O11430)+((P11430*P11430)+(Q11430*Q11430)+(R11430*R11430)+(S11430*S11430)+(T11430*T11430)+(U11430*U11430)))</f>
        <v>0.1</v>
      </c>
      <c r="W11430" s="7">
        <v>8</v>
      </c>
      <c r="AC11430" s="7">
        <v>1</v>
      </c>
      <c r="AG11430" s="7" t="s">
        <v>318</v>
      </c>
      <c r="AH11430" s="7" t="s">
        <v>436</v>
      </c>
      <c r="AI11430" s="7" t="s">
        <v>436</v>
      </c>
      <c r="AJ11430" s="7" t="s">
        <v>436</v>
      </c>
      <c r="AP11430" s="7" t="s">
        <v>2258</v>
      </c>
    </row>
    <row r="11431" spans="1:42" ht="15.75" customHeight="1">
      <c r="A11431" s="19">
        <v>40887</v>
      </c>
      <c r="B11431" s="23" t="s">
        <v>1902</v>
      </c>
      <c r="C11431" s="23" t="s">
        <v>1902</v>
      </c>
      <c r="D11431" s="23" t="s">
        <v>2048</v>
      </c>
      <c r="E11431" s="15" t="s">
        <v>313</v>
      </c>
      <c r="F11431" s="15" t="s">
        <v>1291</v>
      </c>
      <c r="G11431" s="15" t="s">
        <v>1291</v>
      </c>
      <c r="H11431" s="15" t="s">
        <v>15</v>
      </c>
      <c r="I11431" s="15">
        <v>4745</v>
      </c>
      <c r="J11431" s="15" t="s">
        <v>119</v>
      </c>
      <c r="K11431" s="16">
        <v>66</v>
      </c>
      <c r="L11431" s="15" t="s">
        <v>16</v>
      </c>
      <c r="M11431" s="16">
        <v>0.7</v>
      </c>
      <c r="N11431" s="16">
        <v>0.1</v>
      </c>
      <c r="O11431" s="16"/>
      <c r="P11431" s="16"/>
      <c r="Q11431" s="16"/>
      <c r="R11431" s="16"/>
      <c r="S11431" s="16"/>
      <c r="T11431" s="16"/>
      <c r="U11431" s="16"/>
      <c r="V11431" s="10">
        <f>SQRT((N11431*N11431)+(O11431*O11431)+((P11431*P11431)+(Q11431*Q11431)+(R11431*R11431)+(S11431*S11431)+(T11431*T11431)+(U11431*U11431)))</f>
        <v>0.1</v>
      </c>
      <c r="W11431" s="15">
        <v>4</v>
      </c>
      <c r="X11431" s="15"/>
      <c r="Y11431" s="15"/>
      <c r="Z11431" s="15"/>
      <c r="AA11431" s="15"/>
      <c r="AB11431" s="15"/>
      <c r="AC11431" s="15">
        <v>0</v>
      </c>
      <c r="AD11431" s="15"/>
      <c r="AE11431" s="15"/>
      <c r="AF11431" s="15"/>
      <c r="AG11431" s="15" t="s">
        <v>119</v>
      </c>
      <c r="AH11431" s="15" t="s">
        <v>436</v>
      </c>
      <c r="AI11431" s="15" t="s">
        <v>436</v>
      </c>
      <c r="AJ11431" s="15" t="s">
        <v>436</v>
      </c>
      <c r="AK11431" s="15"/>
      <c r="AL11431" s="15"/>
      <c r="AM11431" s="15"/>
      <c r="AN11431" s="15"/>
      <c r="AO11431" s="15"/>
      <c r="AP11431" s="15"/>
    </row>
    <row r="11432" spans="1:42" ht="15.75" customHeight="1">
      <c r="A11432" s="17">
        <v>41551</v>
      </c>
      <c r="B11432" s="22" t="s">
        <v>2048</v>
      </c>
      <c r="C11432" s="22" t="s">
        <v>1902</v>
      </c>
      <c r="D11432" s="22" t="s">
        <v>2048</v>
      </c>
      <c r="E11432" s="7" t="s">
        <v>313</v>
      </c>
      <c r="F11432" s="7" t="s">
        <v>1291</v>
      </c>
      <c r="G11432" s="7" t="s">
        <v>1291</v>
      </c>
      <c r="H11432" s="7" t="s">
        <v>15</v>
      </c>
      <c r="I11432" s="7">
        <v>4745</v>
      </c>
      <c r="J11432" s="7" t="s">
        <v>515</v>
      </c>
      <c r="K11432" s="10">
        <v>66</v>
      </c>
      <c r="L11432" s="7" t="s">
        <v>16</v>
      </c>
      <c r="M11432" s="10">
        <v>0.7</v>
      </c>
      <c r="V11432" s="7" t="s">
        <v>1888</v>
      </c>
      <c r="AC11432" s="7">
        <v>0</v>
      </c>
      <c r="AG11432" s="7" t="s">
        <v>318</v>
      </c>
      <c r="AH11432" s="7" t="s">
        <v>436</v>
      </c>
      <c r="AI11432" s="7" t="s">
        <v>436</v>
      </c>
      <c r="AJ11432" s="7" t="s">
        <v>436</v>
      </c>
      <c r="AP11432" s="7" t="s">
        <v>2200</v>
      </c>
    </row>
    <row r="11433" spans="1:42" ht="15.75" customHeight="1">
      <c r="A11433" s="19">
        <v>40887</v>
      </c>
      <c r="B11433" s="23" t="s">
        <v>1902</v>
      </c>
      <c r="C11433" s="23" t="s">
        <v>1902</v>
      </c>
      <c r="D11433" s="23" t="s">
        <v>2048</v>
      </c>
      <c r="E11433" s="15" t="s">
        <v>313</v>
      </c>
      <c r="F11433" s="15" t="s">
        <v>1291</v>
      </c>
      <c r="G11433" s="15" t="s">
        <v>1291</v>
      </c>
      <c r="H11433" s="15" t="s">
        <v>15</v>
      </c>
      <c r="I11433" s="15">
        <v>4746</v>
      </c>
      <c r="J11433" s="15" t="s">
        <v>119</v>
      </c>
      <c r="K11433" s="16">
        <v>67.8</v>
      </c>
      <c r="L11433" s="15" t="s">
        <v>22</v>
      </c>
      <c r="M11433" s="16">
        <v>0.1</v>
      </c>
      <c r="N11433" s="16">
        <v>0.1</v>
      </c>
      <c r="O11433" s="16"/>
      <c r="P11433" s="16"/>
      <c r="Q11433" s="16"/>
      <c r="R11433" s="16"/>
      <c r="S11433" s="16"/>
      <c r="T11433" s="16"/>
      <c r="U11433" s="16"/>
      <c r="V11433" s="10">
        <f>SQRT((N11433*N11433)+(O11433*O11433)+((P11433*P11433)+(Q11433*Q11433)+(R11433*R11433)+(S11433*S11433)+(T11433*T11433)+(U11433*U11433)))</f>
        <v>0.1</v>
      </c>
      <c r="W11433" s="15">
        <v>8</v>
      </c>
      <c r="X11433" s="15"/>
      <c r="Y11433" s="15"/>
      <c r="Z11433" s="15"/>
      <c r="AA11433" s="15"/>
      <c r="AB11433" s="15"/>
      <c r="AC11433" s="15">
        <v>0</v>
      </c>
      <c r="AD11433" s="15"/>
      <c r="AE11433" s="15"/>
      <c r="AF11433" s="15"/>
      <c r="AG11433" s="15" t="s">
        <v>119</v>
      </c>
      <c r="AH11433" s="15" t="s">
        <v>436</v>
      </c>
      <c r="AI11433" s="15" t="s">
        <v>436</v>
      </c>
      <c r="AJ11433" s="15" t="s">
        <v>436</v>
      </c>
      <c r="AK11433" s="15"/>
      <c r="AL11433" s="15"/>
      <c r="AM11433" s="15"/>
      <c r="AN11433" s="15"/>
      <c r="AO11433" s="15"/>
      <c r="AP11433" s="15"/>
    </row>
    <row r="11434" spans="1:42" ht="15.75" customHeight="1">
      <c r="A11434" s="17">
        <v>41549</v>
      </c>
      <c r="B11434" s="22" t="s">
        <v>2048</v>
      </c>
      <c r="C11434" s="22" t="s">
        <v>1902</v>
      </c>
      <c r="D11434" s="22" t="s">
        <v>2048</v>
      </c>
      <c r="E11434" s="7" t="s">
        <v>313</v>
      </c>
      <c r="F11434" s="7" t="s">
        <v>1291</v>
      </c>
      <c r="G11434" s="7" t="s">
        <v>1291</v>
      </c>
      <c r="H11434" s="7" t="s">
        <v>15</v>
      </c>
      <c r="I11434" s="7">
        <v>4746</v>
      </c>
      <c r="J11434" s="7" t="s">
        <v>515</v>
      </c>
      <c r="K11434" s="10">
        <v>67.8</v>
      </c>
      <c r="L11434" s="7" t="s">
        <v>22</v>
      </c>
      <c r="M11434" s="10">
        <v>0.1</v>
      </c>
      <c r="V11434" s="7" t="s">
        <v>1888</v>
      </c>
      <c r="AC11434" s="7">
        <v>0</v>
      </c>
      <c r="AG11434" s="7" t="s">
        <v>318</v>
      </c>
      <c r="AH11434" s="7" t="s">
        <v>436</v>
      </c>
      <c r="AI11434" s="7" t="s">
        <v>436</v>
      </c>
      <c r="AJ11434" s="7" t="s">
        <v>436</v>
      </c>
      <c r="AP11434" s="7" t="s">
        <v>1587</v>
      </c>
    </row>
    <row r="11435" spans="1:42" ht="15.75" customHeight="1">
      <c r="A11435" s="19">
        <v>40887</v>
      </c>
      <c r="B11435" s="23" t="s">
        <v>1902</v>
      </c>
      <c r="C11435" s="23" t="s">
        <v>1902</v>
      </c>
      <c r="D11435" s="23" t="s">
        <v>1888</v>
      </c>
      <c r="E11435" s="15" t="s">
        <v>313</v>
      </c>
      <c r="F11435" s="15" t="s">
        <v>1291</v>
      </c>
      <c r="G11435" s="15" t="s">
        <v>1291</v>
      </c>
      <c r="H11435" s="15" t="s">
        <v>123</v>
      </c>
      <c r="I11435" s="15">
        <v>4747</v>
      </c>
      <c r="J11435" s="15" t="s">
        <v>119</v>
      </c>
      <c r="K11435" s="16">
        <v>69.400000000000006</v>
      </c>
      <c r="L11435" s="15" t="s">
        <v>16</v>
      </c>
      <c r="M11435" s="16">
        <v>0.5</v>
      </c>
      <c r="N11435" s="16">
        <v>0.2</v>
      </c>
      <c r="O11435" s="16"/>
      <c r="P11435" s="16"/>
      <c r="Q11435" s="16"/>
      <c r="R11435" s="16"/>
      <c r="S11435" s="16"/>
      <c r="T11435" s="16"/>
      <c r="U11435" s="16"/>
      <c r="V11435" s="10">
        <f>SQRT((N11435*N11435)+(O11435*O11435)+((P11435*P11435)+(Q11435*Q11435)+(R11435*R11435)+(S11435*S11435)+(T11435*T11435)+(U11435*U11435)))</f>
        <v>0.2</v>
      </c>
      <c r="W11435" s="15">
        <v>11</v>
      </c>
      <c r="X11435" s="15"/>
      <c r="Y11435" s="15"/>
      <c r="Z11435" s="15"/>
      <c r="AA11435" s="15"/>
      <c r="AB11435" s="15"/>
      <c r="AC11435" s="15">
        <v>0</v>
      </c>
      <c r="AD11435" s="15"/>
      <c r="AE11435" s="15"/>
      <c r="AF11435" s="15"/>
      <c r="AG11435" s="15" t="s">
        <v>119</v>
      </c>
      <c r="AH11435" s="15" t="s">
        <v>436</v>
      </c>
      <c r="AI11435" s="15" t="s">
        <v>436</v>
      </c>
      <c r="AJ11435" s="15" t="s">
        <v>436</v>
      </c>
      <c r="AK11435" s="15"/>
      <c r="AL11435" s="15"/>
      <c r="AM11435" s="15"/>
      <c r="AN11435" s="15"/>
      <c r="AO11435" s="15"/>
      <c r="AP11435" s="15" t="s">
        <v>1855</v>
      </c>
    </row>
    <row r="11436" spans="1:42" ht="15.75" customHeight="1">
      <c r="A11436" s="17">
        <v>41552</v>
      </c>
      <c r="B11436" s="22" t="s">
        <v>2048</v>
      </c>
      <c r="C11436" s="22" t="s">
        <v>1902</v>
      </c>
      <c r="D11436" s="22" t="s">
        <v>1888</v>
      </c>
      <c r="E11436" s="7" t="s">
        <v>313</v>
      </c>
      <c r="F11436" s="7" t="s">
        <v>1291</v>
      </c>
      <c r="G11436" s="7" t="s">
        <v>1291</v>
      </c>
      <c r="H11436" s="7" t="s">
        <v>123</v>
      </c>
      <c r="I11436" s="7">
        <v>4747</v>
      </c>
      <c r="J11436" s="7" t="s">
        <v>315</v>
      </c>
      <c r="K11436" s="10">
        <v>69.400000000000006</v>
      </c>
      <c r="L11436" s="7" t="s">
        <v>16</v>
      </c>
      <c r="M11436" s="10">
        <v>0.5</v>
      </c>
      <c r="N11436" s="10">
        <v>0.2</v>
      </c>
      <c r="V11436" s="7">
        <f>SQRT((N11436*N11436)+(O11436*O11436)+((P11436*P11436)+(Q11436*Q11436)+(R11436*R11436)+(S11436*S11436)+(T11436*T11436)+(U11436*U11436)))</f>
        <v>0.2</v>
      </c>
      <c r="W11436" s="7">
        <v>18</v>
      </c>
      <c r="AC11436" s="7">
        <v>0</v>
      </c>
      <c r="AG11436" s="7" t="s">
        <v>119</v>
      </c>
      <c r="AH11436" s="7" t="s">
        <v>436</v>
      </c>
      <c r="AI11436" s="7" t="s">
        <v>436</v>
      </c>
      <c r="AJ11436" s="7" t="s">
        <v>436</v>
      </c>
      <c r="AP11436" s="7" t="s">
        <v>2309</v>
      </c>
    </row>
    <row r="11437" spans="1:42" ht="15.75" customHeight="1">
      <c r="A11437" s="17">
        <v>41996</v>
      </c>
      <c r="B11437" s="22">
        <v>2014</v>
      </c>
      <c r="C11437" s="22" t="s">
        <v>1902</v>
      </c>
      <c r="D11437" s="22" t="s">
        <v>1888</v>
      </c>
      <c r="E11437" s="7" t="s">
        <v>313</v>
      </c>
      <c r="F11437" s="7" t="s">
        <v>2469</v>
      </c>
      <c r="G11437" s="7" t="s">
        <v>1286</v>
      </c>
      <c r="H11437" s="7" t="s">
        <v>123</v>
      </c>
      <c r="I11437" s="7">
        <v>4747</v>
      </c>
      <c r="K11437" s="10">
        <v>69.400000000000006</v>
      </c>
      <c r="L11437" s="7" t="s">
        <v>16</v>
      </c>
      <c r="M11437" s="10">
        <v>0.5</v>
      </c>
      <c r="N11437" s="10">
        <v>0.3</v>
      </c>
      <c r="V11437" s="7">
        <f>SUM(N11437:U11437)</f>
        <v>0.3</v>
      </c>
      <c r="W11437" s="7">
        <v>17</v>
      </c>
      <c r="AG11437" s="7" t="s">
        <v>119</v>
      </c>
      <c r="AH11437" s="7" t="s">
        <v>436</v>
      </c>
      <c r="AI11437" s="7" t="s">
        <v>436</v>
      </c>
      <c r="AJ11437" s="7" t="s">
        <v>436</v>
      </c>
      <c r="AP11437" s="7" t="s">
        <v>2496</v>
      </c>
    </row>
    <row r="11438" spans="1:42" ht="15.75" customHeight="1">
      <c r="A11438" s="19">
        <v>40887</v>
      </c>
      <c r="B11438" s="23" t="s">
        <v>1902</v>
      </c>
      <c r="C11438" s="23" t="s">
        <v>1902</v>
      </c>
      <c r="D11438" s="23" t="s">
        <v>2048</v>
      </c>
      <c r="E11438" s="15" t="s">
        <v>313</v>
      </c>
      <c r="F11438" s="15" t="s">
        <v>1291</v>
      </c>
      <c r="G11438" s="15" t="s">
        <v>1291</v>
      </c>
      <c r="H11438" s="15" t="s">
        <v>15</v>
      </c>
      <c r="I11438" s="15">
        <v>4748</v>
      </c>
      <c r="J11438" s="15" t="s">
        <v>119</v>
      </c>
      <c r="K11438" s="16">
        <v>69.8</v>
      </c>
      <c r="L11438" s="15" t="s">
        <v>16</v>
      </c>
      <c r="M11438" s="16">
        <v>1.8</v>
      </c>
      <c r="N11438" s="16">
        <v>0.1</v>
      </c>
      <c r="O11438" s="16"/>
      <c r="P11438" s="16"/>
      <c r="Q11438" s="16"/>
      <c r="R11438" s="16"/>
      <c r="S11438" s="16"/>
      <c r="T11438" s="16"/>
      <c r="U11438" s="16"/>
      <c r="V11438" s="10">
        <f>SQRT((N11438*N11438)+(O11438*O11438)+((P11438*P11438)+(Q11438*Q11438)+(R11438*R11438)+(S11438*S11438)+(T11438*T11438)+(U11438*U11438)))</f>
        <v>0.1</v>
      </c>
      <c r="W11438" s="15">
        <v>10</v>
      </c>
      <c r="X11438" s="15"/>
      <c r="Y11438" s="15"/>
      <c r="Z11438" s="15"/>
      <c r="AA11438" s="15"/>
      <c r="AB11438" s="15"/>
      <c r="AC11438" s="15">
        <v>0</v>
      </c>
      <c r="AD11438" s="15"/>
      <c r="AE11438" s="15"/>
      <c r="AF11438" s="15"/>
      <c r="AG11438" s="15" t="s">
        <v>119</v>
      </c>
      <c r="AH11438" s="15" t="s">
        <v>436</v>
      </c>
      <c r="AI11438" s="15" t="s">
        <v>436</v>
      </c>
      <c r="AJ11438" s="15" t="s">
        <v>436</v>
      </c>
      <c r="AK11438" s="15"/>
      <c r="AL11438" s="15"/>
      <c r="AM11438" s="15"/>
      <c r="AN11438" s="15"/>
      <c r="AO11438" s="15"/>
      <c r="AP11438" s="15"/>
    </row>
    <row r="11439" spans="1:42" ht="15.75" customHeight="1">
      <c r="A11439" s="17">
        <v>41552</v>
      </c>
      <c r="B11439" s="22" t="s">
        <v>2048</v>
      </c>
      <c r="C11439" s="22" t="s">
        <v>1902</v>
      </c>
      <c r="D11439" s="22" t="s">
        <v>2048</v>
      </c>
      <c r="E11439" s="7" t="s">
        <v>313</v>
      </c>
      <c r="F11439" s="7" t="s">
        <v>1291</v>
      </c>
      <c r="G11439" s="7" t="s">
        <v>1291</v>
      </c>
      <c r="H11439" s="7" t="s">
        <v>15</v>
      </c>
      <c r="I11439" s="7">
        <v>4748</v>
      </c>
      <c r="J11439" s="7" t="s">
        <v>515</v>
      </c>
      <c r="K11439" s="10">
        <v>69.8</v>
      </c>
      <c r="L11439" s="7" t="s">
        <v>16</v>
      </c>
      <c r="M11439" s="10">
        <v>1.8</v>
      </c>
      <c r="V11439" s="7" t="s">
        <v>1888</v>
      </c>
      <c r="AC11439" s="7">
        <v>0</v>
      </c>
      <c r="AG11439" s="7" t="s">
        <v>318</v>
      </c>
      <c r="AH11439" s="7" t="s">
        <v>436</v>
      </c>
      <c r="AI11439" s="7" t="s">
        <v>436</v>
      </c>
      <c r="AJ11439" s="7" t="s">
        <v>436</v>
      </c>
      <c r="AP11439" s="7" t="s">
        <v>2200</v>
      </c>
    </row>
    <row r="11440" spans="1:42" ht="15.75" customHeight="1">
      <c r="A11440" s="19">
        <v>40887</v>
      </c>
      <c r="B11440" s="23" t="s">
        <v>1902</v>
      </c>
      <c r="C11440" s="23" t="s">
        <v>1902</v>
      </c>
      <c r="D11440" s="23" t="s">
        <v>2048</v>
      </c>
      <c r="E11440" s="15" t="s">
        <v>313</v>
      </c>
      <c r="F11440" s="15" t="s">
        <v>1291</v>
      </c>
      <c r="G11440" s="15" t="s">
        <v>1291</v>
      </c>
      <c r="H11440" s="15" t="s">
        <v>15</v>
      </c>
      <c r="I11440" s="15">
        <v>4749</v>
      </c>
      <c r="J11440" s="15" t="s">
        <v>119</v>
      </c>
      <c r="K11440" s="16">
        <v>72.2</v>
      </c>
      <c r="L11440" s="15" t="s">
        <v>16</v>
      </c>
      <c r="M11440" s="16">
        <v>2.9</v>
      </c>
      <c r="N11440" s="16">
        <v>0.2</v>
      </c>
      <c r="O11440" s="16"/>
      <c r="P11440" s="16"/>
      <c r="Q11440" s="16"/>
      <c r="R11440" s="16"/>
      <c r="S11440" s="16"/>
      <c r="T11440" s="16"/>
      <c r="U11440" s="16"/>
      <c r="V11440" s="10">
        <f>SQRT((N11440*N11440)+(O11440*O11440)+((P11440*P11440)+(Q11440*Q11440)+(R11440*R11440)+(S11440*S11440)+(T11440*T11440)+(U11440*U11440)))</f>
        <v>0.2</v>
      </c>
      <c r="W11440" s="15">
        <v>15</v>
      </c>
      <c r="X11440" s="15"/>
      <c r="Y11440" s="15"/>
      <c r="Z11440" s="15"/>
      <c r="AA11440" s="15"/>
      <c r="AB11440" s="15"/>
      <c r="AC11440" s="15">
        <v>0</v>
      </c>
      <c r="AD11440" s="15"/>
      <c r="AE11440" s="15"/>
      <c r="AF11440" s="15"/>
      <c r="AG11440" s="15" t="s">
        <v>119</v>
      </c>
      <c r="AH11440" s="15" t="s">
        <v>436</v>
      </c>
      <c r="AI11440" s="15" t="s">
        <v>436</v>
      </c>
      <c r="AJ11440" s="15" t="s">
        <v>436</v>
      </c>
      <c r="AK11440" s="15"/>
      <c r="AL11440" s="15"/>
      <c r="AM11440" s="15"/>
      <c r="AN11440" s="15"/>
      <c r="AO11440" s="15"/>
      <c r="AP11440" s="15" t="s">
        <v>1848</v>
      </c>
    </row>
    <row r="11441" spans="1:42" ht="15.75" customHeight="1">
      <c r="A11441" s="17">
        <v>41552</v>
      </c>
      <c r="B11441" s="22" t="s">
        <v>2048</v>
      </c>
      <c r="C11441" s="22" t="s">
        <v>1902</v>
      </c>
      <c r="D11441" s="22" t="s">
        <v>2048</v>
      </c>
      <c r="E11441" s="7" t="s">
        <v>313</v>
      </c>
      <c r="F11441" s="7" t="s">
        <v>1291</v>
      </c>
      <c r="G11441" s="7" t="s">
        <v>1291</v>
      </c>
      <c r="H11441" s="7" t="s">
        <v>15</v>
      </c>
      <c r="I11441" s="7">
        <v>4749</v>
      </c>
      <c r="J11441" s="7" t="s">
        <v>515</v>
      </c>
      <c r="K11441" s="10">
        <v>72.2</v>
      </c>
      <c r="L11441" s="7" t="s">
        <v>16</v>
      </c>
      <c r="M11441" s="10">
        <v>2.9</v>
      </c>
      <c r="V11441" s="7" t="s">
        <v>1888</v>
      </c>
      <c r="AC11441" s="7">
        <v>0</v>
      </c>
      <c r="AG11441" s="7" t="s">
        <v>318</v>
      </c>
      <c r="AH11441" s="7" t="s">
        <v>436</v>
      </c>
      <c r="AI11441" s="7" t="s">
        <v>436</v>
      </c>
      <c r="AJ11441" s="7" t="s">
        <v>436</v>
      </c>
      <c r="AP11441" s="7" t="s">
        <v>2200</v>
      </c>
    </row>
    <row r="11442" spans="1:42" ht="15.75" customHeight="1">
      <c r="A11442" s="19">
        <v>40887</v>
      </c>
      <c r="B11442" s="23" t="s">
        <v>1902</v>
      </c>
      <c r="C11442" s="23" t="s">
        <v>1902</v>
      </c>
      <c r="D11442" s="23" t="s">
        <v>2048</v>
      </c>
      <c r="E11442" s="15" t="s">
        <v>313</v>
      </c>
      <c r="F11442" s="15" t="s">
        <v>1291</v>
      </c>
      <c r="G11442" s="15" t="s">
        <v>1291</v>
      </c>
      <c r="H11442" s="15" t="s">
        <v>15</v>
      </c>
      <c r="I11442" s="15">
        <v>4750</v>
      </c>
      <c r="J11442" s="15" t="s">
        <v>119</v>
      </c>
      <c r="K11442" s="16">
        <v>74.7</v>
      </c>
      <c r="L11442" s="15" t="s">
        <v>16</v>
      </c>
      <c r="M11442" s="16">
        <v>3</v>
      </c>
      <c r="N11442" s="16">
        <v>0.1</v>
      </c>
      <c r="O11442" s="16"/>
      <c r="P11442" s="16"/>
      <c r="Q11442" s="16"/>
      <c r="R11442" s="16"/>
      <c r="S11442" s="16"/>
      <c r="T11442" s="16"/>
      <c r="U11442" s="16"/>
      <c r="V11442" s="10">
        <f>SQRT((N11442*N11442)+(O11442*O11442)+((P11442*P11442)+(Q11442*Q11442)+(R11442*R11442)+(S11442*S11442)+(T11442*T11442)+(U11442*U11442)))</f>
        <v>0.1</v>
      </c>
      <c r="W11442" s="15">
        <v>9</v>
      </c>
      <c r="X11442" s="15"/>
      <c r="Y11442" s="15"/>
      <c r="Z11442" s="15"/>
      <c r="AA11442" s="15"/>
      <c r="AB11442" s="15"/>
      <c r="AC11442" s="15">
        <v>0</v>
      </c>
      <c r="AD11442" s="15"/>
      <c r="AE11442" s="15"/>
      <c r="AF11442" s="15"/>
      <c r="AG11442" s="15" t="s">
        <v>119</v>
      </c>
      <c r="AH11442" s="15" t="s">
        <v>436</v>
      </c>
      <c r="AI11442" s="15" t="s">
        <v>436</v>
      </c>
      <c r="AJ11442" s="15" t="s">
        <v>436</v>
      </c>
      <c r="AK11442" s="15"/>
      <c r="AL11442" s="15"/>
      <c r="AM11442" s="15"/>
      <c r="AN11442" s="15"/>
      <c r="AO11442" s="15"/>
      <c r="AP11442" s="15"/>
    </row>
    <row r="11443" spans="1:42" ht="15.75" customHeight="1">
      <c r="A11443" s="17">
        <v>41552</v>
      </c>
      <c r="B11443" s="22" t="s">
        <v>2048</v>
      </c>
      <c r="C11443" s="22" t="s">
        <v>1902</v>
      </c>
      <c r="D11443" s="22" t="s">
        <v>2048</v>
      </c>
      <c r="E11443" s="7" t="s">
        <v>313</v>
      </c>
      <c r="F11443" s="7" t="s">
        <v>1291</v>
      </c>
      <c r="G11443" s="7" t="s">
        <v>1291</v>
      </c>
      <c r="H11443" s="7" t="s">
        <v>15</v>
      </c>
      <c r="I11443" s="7">
        <v>4750</v>
      </c>
      <c r="J11443" s="7" t="s">
        <v>515</v>
      </c>
      <c r="K11443" s="10">
        <v>74.7</v>
      </c>
      <c r="L11443" s="7" t="s">
        <v>16</v>
      </c>
      <c r="M11443" s="10">
        <v>3</v>
      </c>
      <c r="V11443" s="7">
        <f>SQRT((N11443*N11443)+(O11443*O11443)+((P11443*P11443)+(Q11443*Q11443)+(R11443*R11443)+(S11443*S11443)+(T11443*T11443)+(U11443*U11443)))</f>
        <v>0</v>
      </c>
      <c r="W11443" s="7" t="s">
        <v>515</v>
      </c>
      <c r="AC11443" s="7">
        <v>0</v>
      </c>
      <c r="AG11443" s="7" t="s">
        <v>318</v>
      </c>
      <c r="AH11443" s="7" t="s">
        <v>436</v>
      </c>
      <c r="AI11443" s="7" t="s">
        <v>436</v>
      </c>
      <c r="AJ11443" s="7" t="s">
        <v>436</v>
      </c>
      <c r="AP11443" s="7" t="s">
        <v>2200</v>
      </c>
    </row>
    <row r="11444" spans="1:42" ht="15.75" customHeight="1">
      <c r="A11444" s="19">
        <v>40887</v>
      </c>
      <c r="B11444" s="23" t="s">
        <v>1902</v>
      </c>
      <c r="C11444" s="23" t="s">
        <v>1902</v>
      </c>
      <c r="D11444" s="23" t="s">
        <v>2048</v>
      </c>
      <c r="E11444" s="15" t="s">
        <v>313</v>
      </c>
      <c r="F11444" s="15" t="s">
        <v>1291</v>
      </c>
      <c r="G11444" s="15" t="s">
        <v>1291</v>
      </c>
      <c r="H11444" s="15" t="s">
        <v>15</v>
      </c>
      <c r="I11444" s="15">
        <v>4751</v>
      </c>
      <c r="J11444" s="15" t="s">
        <v>119</v>
      </c>
      <c r="K11444" s="16">
        <v>75.099999999999994</v>
      </c>
      <c r="L11444" s="15" t="s">
        <v>16</v>
      </c>
      <c r="M11444" s="16">
        <v>2.9</v>
      </c>
      <c r="N11444" s="16">
        <v>0.1</v>
      </c>
      <c r="O11444" s="16"/>
      <c r="P11444" s="16"/>
      <c r="Q11444" s="16"/>
      <c r="R11444" s="16"/>
      <c r="S11444" s="16"/>
      <c r="T11444" s="16"/>
      <c r="U11444" s="16"/>
      <c r="V11444" s="10">
        <f>SQRT((N11444*N11444)+(O11444*O11444)+((P11444*P11444)+(Q11444*Q11444)+(R11444*R11444)+(S11444*S11444)+(T11444*T11444)+(U11444*U11444)))</f>
        <v>0.1</v>
      </c>
      <c r="W11444" s="15">
        <v>8</v>
      </c>
      <c r="X11444" s="15"/>
      <c r="Y11444" s="15"/>
      <c r="Z11444" s="15"/>
      <c r="AA11444" s="15"/>
      <c r="AB11444" s="15"/>
      <c r="AC11444" s="15">
        <v>0</v>
      </c>
      <c r="AD11444" s="15"/>
      <c r="AE11444" s="15"/>
      <c r="AF11444" s="15"/>
      <c r="AG11444" s="15" t="s">
        <v>119</v>
      </c>
      <c r="AH11444" s="15" t="s">
        <v>436</v>
      </c>
      <c r="AI11444" s="15" t="s">
        <v>436</v>
      </c>
      <c r="AJ11444" s="15" t="s">
        <v>436</v>
      </c>
      <c r="AK11444" s="15"/>
      <c r="AL11444" s="15"/>
      <c r="AM11444" s="15"/>
      <c r="AN11444" s="15"/>
      <c r="AO11444" s="15"/>
      <c r="AP11444" s="15"/>
    </row>
    <row r="11445" spans="1:42" ht="15.75" customHeight="1">
      <c r="A11445" s="17">
        <v>41552</v>
      </c>
      <c r="B11445" s="22" t="s">
        <v>2048</v>
      </c>
      <c r="C11445" s="22" t="s">
        <v>1902</v>
      </c>
      <c r="D11445" s="22" t="s">
        <v>2048</v>
      </c>
      <c r="E11445" s="7" t="s">
        <v>313</v>
      </c>
      <c r="F11445" s="7" t="s">
        <v>1291</v>
      </c>
      <c r="G11445" s="7" t="s">
        <v>1291</v>
      </c>
      <c r="H11445" s="7" t="s">
        <v>15</v>
      </c>
      <c r="I11445" s="7">
        <v>4751</v>
      </c>
      <c r="J11445" s="7" t="s">
        <v>515</v>
      </c>
      <c r="K11445" s="10">
        <v>75.099999999999994</v>
      </c>
      <c r="L11445" s="7" t="s">
        <v>16</v>
      </c>
      <c r="M11445" s="10">
        <v>2.9</v>
      </c>
      <c r="N11445" s="10">
        <v>0.2</v>
      </c>
      <c r="V11445" s="7">
        <f>SQRT((N11445*N11445)+(O11445*O11445)+((P11445*P11445)+(Q11445*Q11445)+(R11445*R11445)+(S11445*S11445)+(T11445*T11445)+(U11445*U11445)))</f>
        <v>0.2</v>
      </c>
      <c r="W11445" s="7">
        <v>8</v>
      </c>
      <c r="AC11445" s="7">
        <v>0</v>
      </c>
      <c r="AG11445" s="7" t="s">
        <v>318</v>
      </c>
      <c r="AH11445" s="7" t="s">
        <v>436</v>
      </c>
      <c r="AI11445" s="7" t="s">
        <v>436</v>
      </c>
      <c r="AJ11445" s="7" t="s">
        <v>436</v>
      </c>
      <c r="AP11445" s="7" t="s">
        <v>2200</v>
      </c>
    </row>
    <row r="11446" spans="1:42" ht="15.75" customHeight="1">
      <c r="A11446" s="19">
        <v>40887</v>
      </c>
      <c r="B11446" s="23" t="s">
        <v>1902</v>
      </c>
      <c r="C11446" s="23" t="s">
        <v>1902</v>
      </c>
      <c r="D11446" s="23" t="s">
        <v>2048</v>
      </c>
      <c r="E11446" s="15" t="s">
        <v>313</v>
      </c>
      <c r="F11446" s="15" t="s">
        <v>1291</v>
      </c>
      <c r="G11446" s="15" t="s">
        <v>1291</v>
      </c>
      <c r="H11446" s="15" t="s">
        <v>15</v>
      </c>
      <c r="I11446" s="15">
        <v>4752</v>
      </c>
      <c r="J11446" s="15" t="s">
        <v>119</v>
      </c>
      <c r="K11446" s="16">
        <v>77.900000000000006</v>
      </c>
      <c r="L11446" s="15" t="s">
        <v>16</v>
      </c>
      <c r="M11446" s="16">
        <v>2.7</v>
      </c>
      <c r="N11446" s="16">
        <v>0.1</v>
      </c>
      <c r="O11446" s="16"/>
      <c r="P11446" s="16"/>
      <c r="Q11446" s="16"/>
      <c r="R11446" s="16"/>
      <c r="S11446" s="16"/>
      <c r="T11446" s="16"/>
      <c r="U11446" s="16"/>
      <c r="V11446" s="10">
        <f>SQRT((N11446*N11446)+(O11446*O11446)+((P11446*P11446)+(Q11446*Q11446)+(R11446*R11446)+(S11446*S11446)+(T11446*T11446)+(U11446*U11446)))</f>
        <v>0.1</v>
      </c>
      <c r="W11446" s="15">
        <v>12</v>
      </c>
      <c r="X11446" s="15"/>
      <c r="Y11446" s="15"/>
      <c r="Z11446" s="15"/>
      <c r="AA11446" s="15"/>
      <c r="AB11446" s="15"/>
      <c r="AC11446" s="15">
        <v>0</v>
      </c>
      <c r="AD11446" s="15"/>
      <c r="AE11446" s="15"/>
      <c r="AF11446" s="15"/>
      <c r="AG11446" s="15" t="s">
        <v>119</v>
      </c>
      <c r="AH11446" s="15" t="s">
        <v>436</v>
      </c>
      <c r="AI11446" s="15" t="s">
        <v>436</v>
      </c>
      <c r="AJ11446" s="15" t="s">
        <v>436</v>
      </c>
      <c r="AK11446" s="15"/>
      <c r="AL11446" s="15"/>
      <c r="AM11446" s="15"/>
      <c r="AN11446" s="15"/>
      <c r="AO11446" s="15"/>
      <c r="AP11446" s="15"/>
    </row>
    <row r="11447" spans="1:42" ht="15.75" customHeight="1">
      <c r="A11447" s="17">
        <v>41552</v>
      </c>
      <c r="B11447" s="22" t="s">
        <v>2048</v>
      </c>
      <c r="C11447" s="22" t="s">
        <v>1902</v>
      </c>
      <c r="D11447" s="22" t="s">
        <v>2048</v>
      </c>
      <c r="E11447" s="7" t="s">
        <v>313</v>
      </c>
      <c r="F11447" s="7" t="s">
        <v>1291</v>
      </c>
      <c r="G11447" s="7" t="s">
        <v>1291</v>
      </c>
      <c r="H11447" s="7" t="s">
        <v>15</v>
      </c>
      <c r="I11447" s="7">
        <v>4752</v>
      </c>
      <c r="J11447" s="7" t="s">
        <v>515</v>
      </c>
      <c r="K11447" s="10">
        <v>77.900000000000006</v>
      </c>
      <c r="L11447" s="7" t="s">
        <v>16</v>
      </c>
      <c r="M11447" s="10">
        <v>2.7</v>
      </c>
      <c r="V11447" s="7" t="s">
        <v>1888</v>
      </c>
      <c r="AC11447" s="7">
        <v>0</v>
      </c>
      <c r="AG11447" s="7" t="s">
        <v>318</v>
      </c>
      <c r="AH11447" s="7" t="s">
        <v>436</v>
      </c>
      <c r="AI11447" s="7" t="s">
        <v>436</v>
      </c>
      <c r="AJ11447" s="7" t="s">
        <v>436</v>
      </c>
      <c r="AP11447" s="7" t="s">
        <v>2200</v>
      </c>
    </row>
    <row r="11448" spans="1:42" ht="15.75" customHeight="1">
      <c r="A11448" s="19">
        <v>40887</v>
      </c>
      <c r="B11448" s="23" t="s">
        <v>1902</v>
      </c>
      <c r="C11448" s="23" t="s">
        <v>1902</v>
      </c>
      <c r="D11448" s="23" t="s">
        <v>2048</v>
      </c>
      <c r="E11448" s="15" t="s">
        <v>313</v>
      </c>
      <c r="F11448" s="15" t="s">
        <v>1291</v>
      </c>
      <c r="G11448" s="15" t="s">
        <v>1291</v>
      </c>
      <c r="H11448" s="15" t="s">
        <v>15</v>
      </c>
      <c r="I11448" s="15">
        <v>4753</v>
      </c>
      <c r="J11448" s="15" t="s">
        <v>119</v>
      </c>
      <c r="K11448" s="16">
        <v>77.3</v>
      </c>
      <c r="L11448" s="15" t="s">
        <v>16</v>
      </c>
      <c r="M11448" s="16">
        <v>2.8</v>
      </c>
      <c r="N11448" s="16">
        <v>0.1</v>
      </c>
      <c r="O11448" s="16"/>
      <c r="P11448" s="16"/>
      <c r="Q11448" s="16"/>
      <c r="R11448" s="16"/>
      <c r="S11448" s="16"/>
      <c r="T11448" s="16"/>
      <c r="U11448" s="16"/>
      <c r="V11448" s="10">
        <f>SQRT((N11448*N11448)+(O11448*O11448)+((P11448*P11448)+(Q11448*Q11448)+(R11448*R11448)+(S11448*S11448)+(T11448*T11448)+(U11448*U11448)))</f>
        <v>0.1</v>
      </c>
      <c r="W11448" s="15">
        <v>14</v>
      </c>
      <c r="X11448" s="15"/>
      <c r="Y11448" s="15"/>
      <c r="Z11448" s="15"/>
      <c r="AA11448" s="15"/>
      <c r="AB11448" s="15"/>
      <c r="AC11448" s="15">
        <v>1</v>
      </c>
      <c r="AD11448" s="15"/>
      <c r="AE11448" s="15"/>
      <c r="AF11448" s="15"/>
      <c r="AG11448" s="15" t="s">
        <v>119</v>
      </c>
      <c r="AH11448" s="15" t="s">
        <v>436</v>
      </c>
      <c r="AI11448" s="15" t="s">
        <v>436</v>
      </c>
      <c r="AJ11448" s="15" t="s">
        <v>436</v>
      </c>
      <c r="AK11448" s="15"/>
      <c r="AL11448" s="15"/>
      <c r="AM11448" s="15"/>
      <c r="AN11448" s="15"/>
      <c r="AO11448" s="15"/>
      <c r="AP11448" s="15"/>
    </row>
    <row r="11449" spans="1:42" ht="15.75" customHeight="1">
      <c r="A11449" s="17">
        <v>41552</v>
      </c>
      <c r="B11449" s="22" t="s">
        <v>2048</v>
      </c>
      <c r="C11449" s="22" t="s">
        <v>1902</v>
      </c>
      <c r="D11449" s="22" t="s">
        <v>2048</v>
      </c>
      <c r="E11449" s="7" t="s">
        <v>313</v>
      </c>
      <c r="F11449" s="7" t="s">
        <v>1291</v>
      </c>
      <c r="G11449" s="7" t="s">
        <v>1291</v>
      </c>
      <c r="H11449" s="7" t="s">
        <v>15</v>
      </c>
      <c r="I11449" s="7">
        <v>4753</v>
      </c>
      <c r="J11449" s="7" t="s">
        <v>515</v>
      </c>
      <c r="K11449" s="10">
        <v>77.3</v>
      </c>
      <c r="L11449" s="7" t="s">
        <v>16</v>
      </c>
      <c r="M11449" s="10">
        <v>2.8</v>
      </c>
      <c r="V11449" s="7" t="s">
        <v>1888</v>
      </c>
      <c r="AG11449" s="7" t="s">
        <v>318</v>
      </c>
      <c r="AH11449" s="7" t="s">
        <v>436</v>
      </c>
      <c r="AI11449" s="7" t="s">
        <v>436</v>
      </c>
      <c r="AJ11449" s="7" t="s">
        <v>436</v>
      </c>
      <c r="AP11449" s="7" t="s">
        <v>2200</v>
      </c>
    </row>
    <row r="11450" spans="1:42" ht="15.75" customHeight="1">
      <c r="A11450" s="19">
        <v>40887</v>
      </c>
      <c r="B11450" s="23" t="s">
        <v>1902</v>
      </c>
      <c r="C11450" s="23" t="s">
        <v>1902</v>
      </c>
      <c r="D11450" s="23" t="s">
        <v>2048</v>
      </c>
      <c r="E11450" s="15" t="s">
        <v>313</v>
      </c>
      <c r="F11450" s="15" t="s">
        <v>1291</v>
      </c>
      <c r="G11450" s="15" t="s">
        <v>1291</v>
      </c>
      <c r="H11450" s="15" t="s">
        <v>15</v>
      </c>
      <c r="I11450" s="15">
        <v>4754</v>
      </c>
      <c r="J11450" s="15" t="s">
        <v>119</v>
      </c>
      <c r="K11450" s="16">
        <v>77.400000000000006</v>
      </c>
      <c r="L11450" s="15" t="s">
        <v>16</v>
      </c>
      <c r="M11450" s="16">
        <v>1.6</v>
      </c>
      <c r="N11450" s="16">
        <v>0.1</v>
      </c>
      <c r="O11450" s="16"/>
      <c r="P11450" s="16"/>
      <c r="Q11450" s="16"/>
      <c r="R11450" s="16"/>
      <c r="S11450" s="16"/>
      <c r="T11450" s="16"/>
      <c r="U11450" s="16"/>
      <c r="V11450" s="10">
        <f>SQRT((N11450*N11450)+(O11450*O11450)+((P11450*P11450)+(Q11450*Q11450)+(R11450*R11450)+(S11450*S11450)+(T11450*T11450)+(U11450*U11450)))</f>
        <v>0.1</v>
      </c>
      <c r="W11450" s="15">
        <v>9</v>
      </c>
      <c r="X11450" s="15"/>
      <c r="Y11450" s="15"/>
      <c r="Z11450" s="15"/>
      <c r="AA11450" s="15"/>
      <c r="AB11450" s="15"/>
      <c r="AC11450" s="15">
        <v>0</v>
      </c>
      <c r="AD11450" s="15"/>
      <c r="AE11450" s="15"/>
      <c r="AF11450" s="15"/>
      <c r="AG11450" s="15" t="s">
        <v>119</v>
      </c>
      <c r="AH11450" s="15" t="s">
        <v>436</v>
      </c>
      <c r="AI11450" s="15" t="s">
        <v>436</v>
      </c>
      <c r="AJ11450" s="15" t="s">
        <v>436</v>
      </c>
      <c r="AK11450" s="15"/>
      <c r="AL11450" s="15"/>
      <c r="AM11450" s="15"/>
      <c r="AN11450" s="15"/>
      <c r="AO11450" s="15"/>
      <c r="AP11450" s="15"/>
    </row>
    <row r="11451" spans="1:42" ht="15.75" customHeight="1">
      <c r="A11451" s="17">
        <v>41552</v>
      </c>
      <c r="B11451" s="22" t="s">
        <v>2048</v>
      </c>
      <c r="C11451" s="22" t="s">
        <v>1902</v>
      </c>
      <c r="D11451" s="22" t="s">
        <v>2048</v>
      </c>
      <c r="E11451" s="7" t="s">
        <v>313</v>
      </c>
      <c r="F11451" s="7" t="s">
        <v>1291</v>
      </c>
      <c r="G11451" s="7" t="s">
        <v>1291</v>
      </c>
      <c r="H11451" s="7" t="s">
        <v>15</v>
      </c>
      <c r="I11451" s="7">
        <v>4754</v>
      </c>
      <c r="J11451" s="7" t="s">
        <v>515</v>
      </c>
      <c r="K11451" s="10">
        <v>77.400000000000006</v>
      </c>
      <c r="L11451" s="7" t="s">
        <v>16</v>
      </c>
      <c r="M11451" s="10">
        <v>1.6</v>
      </c>
      <c r="V11451" s="7" t="s">
        <v>1888</v>
      </c>
      <c r="AC11451" s="7">
        <v>0</v>
      </c>
      <c r="AG11451" s="7" t="s">
        <v>318</v>
      </c>
      <c r="AH11451" s="7" t="s">
        <v>436</v>
      </c>
      <c r="AI11451" s="7" t="s">
        <v>436</v>
      </c>
      <c r="AJ11451" s="7" t="s">
        <v>436</v>
      </c>
      <c r="AP11451" s="7" t="s">
        <v>2200</v>
      </c>
    </row>
    <row r="11452" spans="1:42" ht="15.75" customHeight="1">
      <c r="A11452" s="19">
        <v>40887</v>
      </c>
      <c r="B11452" s="23" t="s">
        <v>1902</v>
      </c>
      <c r="C11452" s="23" t="s">
        <v>1902</v>
      </c>
      <c r="D11452" s="23" t="s">
        <v>2609</v>
      </c>
      <c r="E11452" s="15" t="s">
        <v>313</v>
      </c>
      <c r="F11452" s="15" t="s">
        <v>1291</v>
      </c>
      <c r="G11452" s="15" t="s">
        <v>1291</v>
      </c>
      <c r="H11452" s="15" t="s">
        <v>123</v>
      </c>
      <c r="I11452" s="15">
        <v>4755</v>
      </c>
      <c r="J11452" s="15" t="s">
        <v>119</v>
      </c>
      <c r="K11452" s="16">
        <v>77.900000000000006</v>
      </c>
      <c r="L11452" s="15" t="s">
        <v>16</v>
      </c>
      <c r="M11452" s="16">
        <v>1.4</v>
      </c>
      <c r="N11452" s="16">
        <v>0.1</v>
      </c>
      <c r="O11452" s="16"/>
      <c r="P11452" s="16"/>
      <c r="Q11452" s="16"/>
      <c r="R11452" s="16"/>
      <c r="S11452" s="16"/>
      <c r="T11452" s="16"/>
      <c r="U11452" s="16"/>
      <c r="V11452" s="10">
        <f>SQRT((N11452*N11452)+(O11452*O11452)+((P11452*P11452)+(Q11452*Q11452)+(R11452*R11452)+(S11452*S11452)+(T11452*T11452)+(U11452*U11452)))</f>
        <v>0.1</v>
      </c>
      <c r="W11452" s="15">
        <v>6</v>
      </c>
      <c r="X11452" s="15"/>
      <c r="Y11452" s="15"/>
      <c r="Z11452" s="15"/>
      <c r="AA11452" s="15"/>
      <c r="AB11452" s="15"/>
      <c r="AC11452" s="15">
        <v>0</v>
      </c>
      <c r="AD11452" s="15"/>
      <c r="AE11452" s="15"/>
      <c r="AF11452" s="15"/>
      <c r="AG11452" s="15" t="s">
        <v>119</v>
      </c>
      <c r="AH11452" s="15" t="s">
        <v>436</v>
      </c>
      <c r="AI11452" s="15" t="s">
        <v>436</v>
      </c>
      <c r="AJ11452" s="15" t="s">
        <v>436</v>
      </c>
      <c r="AK11452" s="15"/>
      <c r="AL11452" s="15"/>
      <c r="AM11452" s="15"/>
      <c r="AN11452" s="15"/>
      <c r="AO11452" s="15"/>
      <c r="AP11452" s="15" t="s">
        <v>1854</v>
      </c>
    </row>
    <row r="11453" spans="1:42" ht="15.75" customHeight="1">
      <c r="A11453" s="17">
        <v>41552</v>
      </c>
      <c r="B11453" s="22" t="s">
        <v>2048</v>
      </c>
      <c r="C11453" s="22" t="s">
        <v>1902</v>
      </c>
      <c r="D11453" s="22" t="s">
        <v>2609</v>
      </c>
      <c r="E11453" s="7" t="s">
        <v>313</v>
      </c>
      <c r="F11453" s="7" t="s">
        <v>1291</v>
      </c>
      <c r="G11453" s="7" t="s">
        <v>1291</v>
      </c>
      <c r="H11453" s="7" t="s">
        <v>123</v>
      </c>
      <c r="I11453" s="7">
        <v>4755</v>
      </c>
      <c r="J11453" s="7" t="s">
        <v>315</v>
      </c>
      <c r="K11453" s="10">
        <v>77.900000000000006</v>
      </c>
      <c r="L11453" s="7" t="s">
        <v>16</v>
      </c>
      <c r="M11453" s="10">
        <v>1.4</v>
      </c>
      <c r="N11453" s="10">
        <v>0.3</v>
      </c>
      <c r="V11453" s="7">
        <f>SQRT((N11453*N11453)+(O11453*O11453)+((P11453*P11453)+(Q11453*Q11453)+(R11453*R11453)+(S11453*S11453)+(T11453*T11453)+(U11453*U11453)))</f>
        <v>0.3</v>
      </c>
      <c r="W11453" s="7">
        <v>8</v>
      </c>
      <c r="AC11453" s="7">
        <v>0</v>
      </c>
      <c r="AG11453" s="7" t="s">
        <v>119</v>
      </c>
      <c r="AH11453" s="7" t="s">
        <v>436</v>
      </c>
      <c r="AI11453" s="7" t="s">
        <v>436</v>
      </c>
      <c r="AJ11453" s="7" t="s">
        <v>436</v>
      </c>
      <c r="AP11453" s="7" t="s">
        <v>2309</v>
      </c>
    </row>
    <row r="11454" spans="1:42" ht="15.75" customHeight="1">
      <c r="A11454" s="17">
        <v>41996</v>
      </c>
      <c r="B11454" s="22">
        <v>2014</v>
      </c>
      <c r="C11454" s="22" t="s">
        <v>1902</v>
      </c>
      <c r="D11454" s="22">
        <v>2014</v>
      </c>
      <c r="E11454" s="7" t="s">
        <v>313</v>
      </c>
      <c r="F11454" s="7" t="s">
        <v>2498</v>
      </c>
      <c r="G11454" s="7" t="s">
        <v>2499</v>
      </c>
      <c r="H11454" s="7" t="s">
        <v>123</v>
      </c>
      <c r="I11454" s="7">
        <v>4755</v>
      </c>
      <c r="J11454" s="7" t="s">
        <v>515</v>
      </c>
      <c r="K11454" s="10">
        <v>77.900000000000006</v>
      </c>
      <c r="L11454" s="7" t="s">
        <v>16</v>
      </c>
      <c r="M11454" s="10">
        <v>1.4</v>
      </c>
      <c r="V11454" s="7">
        <f>SUM(N11454:U11454)</f>
        <v>0</v>
      </c>
      <c r="AF11454" s="7" t="s">
        <v>18</v>
      </c>
      <c r="AG11454" s="7" t="s">
        <v>318</v>
      </c>
      <c r="AH11454" s="7" t="s">
        <v>436</v>
      </c>
      <c r="AI11454" s="7" t="s">
        <v>436</v>
      </c>
      <c r="AJ11454" s="7" t="s">
        <v>436</v>
      </c>
      <c r="AP11454" s="7" t="s">
        <v>2502</v>
      </c>
    </row>
    <row r="11455" spans="1:42" ht="15.75" customHeight="1">
      <c r="A11455" s="19">
        <v>40887</v>
      </c>
      <c r="B11455" s="23" t="s">
        <v>1902</v>
      </c>
      <c r="C11455" s="23" t="s">
        <v>1902</v>
      </c>
      <c r="D11455" s="23" t="s">
        <v>2048</v>
      </c>
      <c r="E11455" s="15" t="s">
        <v>313</v>
      </c>
      <c r="F11455" s="15" t="s">
        <v>1291</v>
      </c>
      <c r="G11455" s="15" t="s">
        <v>1291</v>
      </c>
      <c r="H11455" s="15" t="s">
        <v>123</v>
      </c>
      <c r="I11455" s="15">
        <v>4756</v>
      </c>
      <c r="J11455" s="15" t="s">
        <v>119</v>
      </c>
      <c r="K11455" s="16">
        <v>79.099999999999994</v>
      </c>
      <c r="L11455" s="15" t="s">
        <v>22</v>
      </c>
      <c r="M11455" s="16">
        <v>1.6</v>
      </c>
      <c r="N11455" s="16">
        <v>0.1</v>
      </c>
      <c r="O11455" s="16"/>
      <c r="P11455" s="16"/>
      <c r="Q11455" s="16"/>
      <c r="R11455" s="16"/>
      <c r="S11455" s="16"/>
      <c r="T11455" s="16"/>
      <c r="U11455" s="16"/>
      <c r="V11455" s="10">
        <f>SQRT((N11455*N11455)+(O11455*O11455)+((P11455*P11455)+(Q11455*Q11455)+(R11455*R11455)+(S11455*S11455)+(T11455*T11455)+(U11455*U11455)))</f>
        <v>0.1</v>
      </c>
      <c r="W11455" s="15">
        <v>7</v>
      </c>
      <c r="X11455" s="15"/>
      <c r="Y11455" s="15"/>
      <c r="Z11455" s="15"/>
      <c r="AA11455" s="15"/>
      <c r="AB11455" s="15"/>
      <c r="AC11455" s="15">
        <v>0</v>
      </c>
      <c r="AD11455" s="15"/>
      <c r="AE11455" s="15"/>
      <c r="AF11455" s="15"/>
      <c r="AG11455" s="15" t="s">
        <v>119</v>
      </c>
      <c r="AH11455" s="15" t="s">
        <v>436</v>
      </c>
      <c r="AI11455" s="15" t="s">
        <v>436</v>
      </c>
      <c r="AJ11455" s="15" t="s">
        <v>436</v>
      </c>
      <c r="AK11455" s="15"/>
      <c r="AL11455" s="15"/>
      <c r="AM11455" s="15"/>
      <c r="AN11455" s="15"/>
      <c r="AO11455" s="15"/>
      <c r="AP11455" s="15"/>
    </row>
    <row r="11456" spans="1:42" ht="15.75" customHeight="1">
      <c r="A11456" s="17">
        <v>41550</v>
      </c>
      <c r="B11456" s="22" t="s">
        <v>2048</v>
      </c>
      <c r="C11456" s="22" t="s">
        <v>1902</v>
      </c>
      <c r="D11456" s="22" t="s">
        <v>2048</v>
      </c>
      <c r="E11456" s="7" t="s">
        <v>313</v>
      </c>
      <c r="F11456" s="7" t="s">
        <v>1291</v>
      </c>
      <c r="G11456" s="7" t="s">
        <v>1291</v>
      </c>
      <c r="H11456" s="7" t="s">
        <v>123</v>
      </c>
      <c r="I11456" s="7">
        <v>4756</v>
      </c>
      <c r="J11456" s="7" t="s">
        <v>515</v>
      </c>
      <c r="K11456" s="10">
        <v>79.099999999999994</v>
      </c>
      <c r="L11456" s="7" t="s">
        <v>22</v>
      </c>
      <c r="M11456" s="10">
        <v>1.6</v>
      </c>
      <c r="N11456" s="10">
        <v>0.1</v>
      </c>
      <c r="V11456" s="7">
        <f>SQRT((N11456*N11456)+(O11456*O11456)+((P11456*P11456)+(Q11456*Q11456)+(R11456*R11456)+(S11456*S11456)+(T11456*T11456)+(U11456*U11456)))</f>
        <v>0.1</v>
      </c>
      <c r="W11456" s="7">
        <v>8</v>
      </c>
      <c r="AC11456" s="7">
        <v>0</v>
      </c>
      <c r="AG11456" s="7" t="s">
        <v>318</v>
      </c>
      <c r="AH11456" s="7" t="s">
        <v>436</v>
      </c>
      <c r="AI11456" s="7" t="s">
        <v>436</v>
      </c>
      <c r="AJ11456" s="7" t="s">
        <v>436</v>
      </c>
      <c r="AP11456" s="7" t="s">
        <v>515</v>
      </c>
    </row>
    <row r="11457" spans="1:45" ht="15.75" customHeight="1">
      <c r="A11457" s="19">
        <v>40887</v>
      </c>
      <c r="B11457" s="23" t="s">
        <v>1902</v>
      </c>
      <c r="C11457" s="23" t="s">
        <v>1902</v>
      </c>
      <c r="D11457" s="23" t="s">
        <v>2048</v>
      </c>
      <c r="E11457" s="15" t="s">
        <v>313</v>
      </c>
      <c r="F11457" s="15" t="s">
        <v>1291</v>
      </c>
      <c r="G11457" s="15" t="s">
        <v>1291</v>
      </c>
      <c r="H11457" s="15" t="s">
        <v>15</v>
      </c>
      <c r="I11457" s="15">
        <v>4757</v>
      </c>
      <c r="J11457" s="15" t="s">
        <v>119</v>
      </c>
      <c r="K11457" s="16">
        <v>79.099999999999994</v>
      </c>
      <c r="L11457" s="15" t="s">
        <v>16</v>
      </c>
      <c r="M11457" s="16">
        <v>0.7</v>
      </c>
      <c r="N11457" s="16">
        <v>0.1</v>
      </c>
      <c r="O11457" s="16"/>
      <c r="P11457" s="16"/>
      <c r="Q11457" s="16"/>
      <c r="R11457" s="16"/>
      <c r="S11457" s="16"/>
      <c r="T11457" s="16"/>
      <c r="U11457" s="16"/>
      <c r="V11457" s="10">
        <f>SQRT((N11457*N11457)+(O11457*O11457)+((P11457*P11457)+(Q11457*Q11457)+(R11457*R11457)+(S11457*S11457)+(T11457*T11457)+(U11457*U11457)))</f>
        <v>0.1</v>
      </c>
      <c r="W11457" s="15">
        <v>12</v>
      </c>
      <c r="X11457" s="15"/>
      <c r="Y11457" s="15"/>
      <c r="Z11457" s="15"/>
      <c r="AA11457" s="15"/>
      <c r="AB11457" s="15"/>
      <c r="AC11457" s="15">
        <v>0</v>
      </c>
      <c r="AD11457" s="15"/>
      <c r="AE11457" s="15"/>
      <c r="AF11457" s="15"/>
      <c r="AG11457" s="15" t="s">
        <v>119</v>
      </c>
      <c r="AH11457" s="15" t="s">
        <v>436</v>
      </c>
      <c r="AI11457" s="15" t="s">
        <v>436</v>
      </c>
      <c r="AJ11457" s="15" t="s">
        <v>436</v>
      </c>
      <c r="AK11457" s="15"/>
      <c r="AL11457" s="15"/>
      <c r="AM11457" s="15"/>
      <c r="AN11457" s="15"/>
      <c r="AO11457" s="15"/>
      <c r="AP11457" s="15"/>
    </row>
    <row r="11458" spans="1:45" ht="15.75" customHeight="1">
      <c r="A11458" s="17">
        <v>41552</v>
      </c>
      <c r="B11458" s="22" t="s">
        <v>2048</v>
      </c>
      <c r="C11458" s="22" t="s">
        <v>1902</v>
      </c>
      <c r="D11458" s="22" t="s">
        <v>2048</v>
      </c>
      <c r="E11458" s="7" t="s">
        <v>313</v>
      </c>
      <c r="F11458" s="7" t="s">
        <v>1291</v>
      </c>
      <c r="G11458" s="7" t="s">
        <v>1291</v>
      </c>
      <c r="H11458" s="7" t="s">
        <v>15</v>
      </c>
      <c r="I11458" s="7">
        <v>4757</v>
      </c>
      <c r="J11458" s="7" t="s">
        <v>515</v>
      </c>
      <c r="K11458" s="10">
        <v>79.099999999999994</v>
      </c>
      <c r="L11458" s="7" t="s">
        <v>16</v>
      </c>
      <c r="M11458" s="10">
        <v>0.7</v>
      </c>
      <c r="V11458" s="7" t="s">
        <v>1888</v>
      </c>
      <c r="AC11458" s="7">
        <v>0</v>
      </c>
      <c r="AG11458" s="7" t="s">
        <v>318</v>
      </c>
      <c r="AH11458" s="7" t="s">
        <v>436</v>
      </c>
      <c r="AI11458" s="7" t="s">
        <v>436</v>
      </c>
      <c r="AJ11458" s="7" t="s">
        <v>436</v>
      </c>
      <c r="AP11458" s="7" t="s">
        <v>2200</v>
      </c>
    </row>
    <row r="11459" spans="1:45" ht="15.75" customHeight="1">
      <c r="A11459" s="19">
        <v>40887</v>
      </c>
      <c r="B11459" s="23" t="s">
        <v>1902</v>
      </c>
      <c r="C11459" s="23" t="s">
        <v>1902</v>
      </c>
      <c r="D11459" s="23" t="s">
        <v>2048</v>
      </c>
      <c r="E11459" s="15" t="s">
        <v>313</v>
      </c>
      <c r="F11459" s="15" t="s">
        <v>1291</v>
      </c>
      <c r="G11459" s="15" t="s">
        <v>1291</v>
      </c>
      <c r="H11459" s="15" t="s">
        <v>15</v>
      </c>
      <c r="I11459" s="15">
        <v>4758</v>
      </c>
      <c r="J11459" s="15" t="s">
        <v>119</v>
      </c>
      <c r="K11459" s="16">
        <v>80.2</v>
      </c>
      <c r="L11459" s="15" t="s">
        <v>22</v>
      </c>
      <c r="M11459" s="16">
        <v>1.3</v>
      </c>
      <c r="N11459" s="16">
        <v>0.1</v>
      </c>
      <c r="O11459" s="16"/>
      <c r="P11459" s="16"/>
      <c r="Q11459" s="16"/>
      <c r="R11459" s="16"/>
      <c r="S11459" s="16"/>
      <c r="T11459" s="16"/>
      <c r="U11459" s="16"/>
      <c r="V11459" s="10">
        <f>SQRT((N11459*N11459)+(O11459*O11459)+((P11459*P11459)+(Q11459*Q11459)+(R11459*R11459)+(S11459*S11459)+(T11459*T11459)+(U11459*U11459)))</f>
        <v>0.1</v>
      </c>
      <c r="W11459" s="15">
        <v>10</v>
      </c>
      <c r="X11459" s="15"/>
      <c r="Y11459" s="15"/>
      <c r="Z11459" s="15"/>
      <c r="AA11459" s="15"/>
      <c r="AB11459" s="15"/>
      <c r="AC11459" s="15">
        <v>0</v>
      </c>
      <c r="AD11459" s="15"/>
      <c r="AE11459" s="15"/>
      <c r="AF11459" s="15"/>
      <c r="AG11459" s="15" t="s">
        <v>119</v>
      </c>
      <c r="AH11459" s="15" t="s">
        <v>436</v>
      </c>
      <c r="AI11459" s="15" t="s">
        <v>436</v>
      </c>
      <c r="AJ11459" s="15" t="s">
        <v>436</v>
      </c>
      <c r="AK11459" s="15"/>
      <c r="AL11459" s="15"/>
      <c r="AM11459" s="15"/>
      <c r="AN11459" s="15"/>
      <c r="AO11459" s="15"/>
      <c r="AP11459" s="15"/>
    </row>
    <row r="11460" spans="1:45" ht="15.75" customHeight="1">
      <c r="A11460" s="17">
        <v>41550</v>
      </c>
      <c r="B11460" s="22" t="s">
        <v>2048</v>
      </c>
      <c r="C11460" s="22" t="s">
        <v>1902</v>
      </c>
      <c r="D11460" s="22" t="s">
        <v>2048</v>
      </c>
      <c r="E11460" s="7" t="s">
        <v>313</v>
      </c>
      <c r="F11460" s="7" t="s">
        <v>1291</v>
      </c>
      <c r="G11460" s="7" t="s">
        <v>1291</v>
      </c>
      <c r="H11460" s="7" t="s">
        <v>15</v>
      </c>
      <c r="I11460" s="7">
        <v>4758</v>
      </c>
      <c r="J11460" s="7" t="s">
        <v>515</v>
      </c>
      <c r="K11460" s="10">
        <v>80.2</v>
      </c>
      <c r="L11460" s="7" t="s">
        <v>22</v>
      </c>
      <c r="M11460" s="10">
        <v>1.3</v>
      </c>
      <c r="N11460" s="10">
        <v>0.1</v>
      </c>
      <c r="V11460" s="7">
        <f>SQRT((N11460*N11460)+(O11460*O11460)+((P11460*P11460)+(Q11460*Q11460)+(R11460*R11460)+(S11460*S11460)+(T11460*T11460)+(U11460*U11460)))</f>
        <v>0.1</v>
      </c>
      <c r="W11460" s="7">
        <v>9</v>
      </c>
      <c r="AC11460" s="7">
        <v>0</v>
      </c>
      <c r="AG11460" s="7" t="s">
        <v>318</v>
      </c>
      <c r="AH11460" s="7" t="s">
        <v>436</v>
      </c>
      <c r="AI11460" s="7" t="s">
        <v>436</v>
      </c>
      <c r="AJ11460" s="7" t="s">
        <v>436</v>
      </c>
      <c r="AP11460" s="7" t="s">
        <v>515</v>
      </c>
    </row>
    <row r="11461" spans="1:45" ht="15.75" customHeight="1">
      <c r="A11461" s="19">
        <v>40887</v>
      </c>
      <c r="B11461" s="23" t="s">
        <v>1902</v>
      </c>
      <c r="C11461" s="23" t="s">
        <v>1902</v>
      </c>
      <c r="D11461" s="23" t="s">
        <v>2048</v>
      </c>
      <c r="E11461" s="15" t="s">
        <v>313</v>
      </c>
      <c r="F11461" s="15" t="s">
        <v>1291</v>
      </c>
      <c r="G11461" s="15" t="s">
        <v>1291</v>
      </c>
      <c r="H11461" s="15" t="s">
        <v>15</v>
      </c>
      <c r="I11461" s="15">
        <v>4759</v>
      </c>
      <c r="J11461" s="15" t="s">
        <v>119</v>
      </c>
      <c r="K11461" s="16">
        <v>80.5</v>
      </c>
      <c r="L11461" s="15" t="s">
        <v>22</v>
      </c>
      <c r="M11461" s="16">
        <v>0</v>
      </c>
      <c r="N11461" s="16">
        <v>0.1</v>
      </c>
      <c r="O11461" s="16"/>
      <c r="P11461" s="16"/>
      <c r="Q11461" s="16"/>
      <c r="R11461" s="16"/>
      <c r="S11461" s="16"/>
      <c r="T11461" s="16"/>
      <c r="U11461" s="16"/>
      <c r="V11461" s="10">
        <f>SQRT((N11461*N11461)+(O11461*O11461)+((P11461*P11461)+(Q11461*Q11461)+(R11461*R11461)+(S11461*S11461)+(T11461*T11461)+(U11461*U11461)))</f>
        <v>0.1</v>
      </c>
      <c r="W11461" s="15">
        <v>5</v>
      </c>
      <c r="X11461" s="15"/>
      <c r="Y11461" s="15"/>
      <c r="Z11461" s="15"/>
      <c r="AA11461" s="15"/>
      <c r="AB11461" s="15"/>
      <c r="AC11461" s="15">
        <v>1</v>
      </c>
      <c r="AD11461" s="15"/>
      <c r="AE11461" s="15"/>
      <c r="AF11461" s="15"/>
      <c r="AG11461" s="15" t="s">
        <v>119</v>
      </c>
      <c r="AH11461" s="15" t="s">
        <v>436</v>
      </c>
      <c r="AI11461" s="15" t="s">
        <v>436</v>
      </c>
      <c r="AJ11461" s="15" t="s">
        <v>436</v>
      </c>
      <c r="AK11461" s="15"/>
      <c r="AL11461" s="15"/>
      <c r="AM11461" s="15"/>
      <c r="AN11461" s="15"/>
      <c r="AO11461" s="15"/>
      <c r="AP11461" s="15"/>
    </row>
    <row r="11462" spans="1:45" ht="15.75" customHeight="1">
      <c r="A11462" s="17">
        <v>41550</v>
      </c>
      <c r="B11462" s="22" t="s">
        <v>2048</v>
      </c>
      <c r="C11462" s="22" t="s">
        <v>1902</v>
      </c>
      <c r="D11462" s="22" t="s">
        <v>2048</v>
      </c>
      <c r="E11462" s="7" t="s">
        <v>313</v>
      </c>
      <c r="F11462" s="7" t="s">
        <v>1291</v>
      </c>
      <c r="G11462" s="7" t="s">
        <v>1291</v>
      </c>
      <c r="H11462" s="7" t="s">
        <v>15</v>
      </c>
      <c r="I11462" s="7">
        <v>4759</v>
      </c>
      <c r="J11462" s="7" t="s">
        <v>119</v>
      </c>
      <c r="K11462" s="10">
        <v>80.5</v>
      </c>
      <c r="L11462" s="7" t="s">
        <v>22</v>
      </c>
      <c r="M11462" s="10">
        <v>0</v>
      </c>
      <c r="N11462" s="10">
        <v>0.1</v>
      </c>
      <c r="V11462" s="7">
        <f>SQRT((N11462*N11462)+(O11462*O11462)+((P11462*P11462)+(Q11462*Q11462)+(R11462*R11462)+(S11462*S11462)+(T11462*T11462)+(U11462*U11462)))</f>
        <v>0.1</v>
      </c>
      <c r="W11462" s="7">
        <v>6</v>
      </c>
      <c r="AG11462" s="7" t="s">
        <v>318</v>
      </c>
      <c r="AH11462" s="7" t="s">
        <v>436</v>
      </c>
      <c r="AI11462" s="7" t="s">
        <v>436</v>
      </c>
      <c r="AJ11462" s="7" t="s">
        <v>436</v>
      </c>
      <c r="AP11462" s="7" t="s">
        <v>2271</v>
      </c>
    </row>
    <row r="11463" spans="1:45" ht="15.75" customHeight="1">
      <c r="A11463" s="19">
        <v>40887</v>
      </c>
      <c r="B11463" s="23" t="s">
        <v>1902</v>
      </c>
      <c r="C11463" s="23" t="s">
        <v>1902</v>
      </c>
      <c r="D11463" s="23" t="s">
        <v>2048</v>
      </c>
      <c r="E11463" s="15" t="s">
        <v>313</v>
      </c>
      <c r="F11463" s="15" t="s">
        <v>1291</v>
      </c>
      <c r="G11463" s="15" t="s">
        <v>1291</v>
      </c>
      <c r="H11463" s="15" t="s">
        <v>15</v>
      </c>
      <c r="I11463" s="15">
        <v>4760</v>
      </c>
      <c r="J11463" s="15" t="s">
        <v>119</v>
      </c>
      <c r="K11463" s="16">
        <v>86.6</v>
      </c>
      <c r="L11463" s="15" t="s">
        <v>16</v>
      </c>
      <c r="M11463" s="16">
        <v>1.5</v>
      </c>
      <c r="N11463" s="16">
        <v>0.1</v>
      </c>
      <c r="O11463" s="16"/>
      <c r="P11463" s="16"/>
      <c r="Q11463" s="16"/>
      <c r="R11463" s="16"/>
      <c r="S11463" s="16"/>
      <c r="T11463" s="16"/>
      <c r="U11463" s="16"/>
      <c r="V11463" s="10">
        <f>SQRT((N11463*N11463)+(O11463*O11463)+((P11463*P11463)+(Q11463*Q11463)+(R11463*R11463)+(S11463*S11463)+(T11463*T11463)+(U11463*U11463)))</f>
        <v>0.1</v>
      </c>
      <c r="W11463" s="15">
        <v>6</v>
      </c>
      <c r="X11463" s="15"/>
      <c r="Y11463" s="15"/>
      <c r="Z11463" s="15"/>
      <c r="AA11463" s="15"/>
      <c r="AB11463" s="15"/>
      <c r="AC11463" s="15">
        <v>0</v>
      </c>
      <c r="AD11463" s="15"/>
      <c r="AE11463" s="15"/>
      <c r="AF11463" s="15"/>
      <c r="AG11463" s="15" t="s">
        <v>119</v>
      </c>
      <c r="AH11463" s="15" t="s">
        <v>436</v>
      </c>
      <c r="AI11463" s="15" t="s">
        <v>436</v>
      </c>
      <c r="AJ11463" s="15" t="s">
        <v>436</v>
      </c>
      <c r="AK11463" s="15"/>
      <c r="AL11463" s="15"/>
      <c r="AM11463" s="15"/>
      <c r="AN11463" s="15"/>
      <c r="AO11463" s="15"/>
      <c r="AP11463" s="15"/>
    </row>
    <row r="11464" spans="1:45" ht="15.75" customHeight="1">
      <c r="A11464" s="17">
        <v>41552</v>
      </c>
      <c r="B11464" s="22" t="s">
        <v>2048</v>
      </c>
      <c r="C11464" s="22" t="s">
        <v>1902</v>
      </c>
      <c r="D11464" s="22" t="s">
        <v>2048</v>
      </c>
      <c r="E11464" s="7" t="s">
        <v>313</v>
      </c>
      <c r="F11464" s="7" t="s">
        <v>1291</v>
      </c>
      <c r="G11464" s="7" t="s">
        <v>1291</v>
      </c>
      <c r="H11464" s="7" t="s">
        <v>15</v>
      </c>
      <c r="I11464" s="7">
        <v>4760</v>
      </c>
      <c r="J11464" s="7" t="s">
        <v>515</v>
      </c>
      <c r="K11464" s="10">
        <v>86.6</v>
      </c>
      <c r="L11464" s="7" t="s">
        <v>16</v>
      </c>
      <c r="M11464" s="10">
        <v>1.5</v>
      </c>
      <c r="V11464" s="7" t="s">
        <v>1888</v>
      </c>
      <c r="AC11464" s="7">
        <v>0</v>
      </c>
      <c r="AG11464" s="7" t="s">
        <v>318</v>
      </c>
      <c r="AH11464" s="7" t="s">
        <v>436</v>
      </c>
      <c r="AI11464" s="7" t="s">
        <v>436</v>
      </c>
      <c r="AJ11464" s="7" t="s">
        <v>436</v>
      </c>
      <c r="AP11464" s="7" t="s">
        <v>2200</v>
      </c>
    </row>
    <row r="11465" spans="1:45" ht="15.75" customHeight="1">
      <c r="A11465" s="19">
        <v>40887</v>
      </c>
      <c r="B11465" s="23" t="s">
        <v>1902</v>
      </c>
      <c r="C11465" s="23" t="s">
        <v>1902</v>
      </c>
      <c r="D11465" s="23" t="s">
        <v>2048</v>
      </c>
      <c r="E11465" s="15" t="s">
        <v>313</v>
      </c>
      <c r="F11465" s="15" t="s">
        <v>1291</v>
      </c>
      <c r="G11465" s="15" t="s">
        <v>1291</v>
      </c>
      <c r="H11465" s="15" t="s">
        <v>15</v>
      </c>
      <c r="I11465" s="15">
        <v>4761</v>
      </c>
      <c r="J11465" s="15" t="s">
        <v>119</v>
      </c>
      <c r="K11465" s="16">
        <v>88.3</v>
      </c>
      <c r="L11465" s="15" t="s">
        <v>22</v>
      </c>
      <c r="M11465" s="16">
        <v>0.5</v>
      </c>
      <c r="N11465" s="16">
        <v>0.1</v>
      </c>
      <c r="O11465" s="16"/>
      <c r="P11465" s="16"/>
      <c r="Q11465" s="16"/>
      <c r="R11465" s="16"/>
      <c r="S11465" s="16"/>
      <c r="T11465" s="16"/>
      <c r="U11465" s="16"/>
      <c r="V11465" s="10">
        <f t="shared" ref="V11465:V11471" si="576">SQRT((N11465*N11465)+(O11465*O11465)+((P11465*P11465)+(Q11465*Q11465)+(R11465*R11465)+(S11465*S11465)+(T11465*T11465)+(U11465*U11465)))</f>
        <v>0.1</v>
      </c>
      <c r="W11465" s="15">
        <v>9</v>
      </c>
      <c r="X11465" s="15"/>
      <c r="Y11465" s="15"/>
      <c r="Z11465" s="15"/>
      <c r="AA11465" s="15"/>
      <c r="AB11465" s="15"/>
      <c r="AC11465" s="15">
        <v>0</v>
      </c>
      <c r="AD11465" s="15"/>
      <c r="AE11465" s="15"/>
      <c r="AF11465" s="15"/>
      <c r="AG11465" s="15" t="s">
        <v>119</v>
      </c>
      <c r="AH11465" s="15" t="s">
        <v>436</v>
      </c>
      <c r="AI11465" s="15" t="s">
        <v>436</v>
      </c>
      <c r="AJ11465" s="15" t="s">
        <v>436</v>
      </c>
      <c r="AK11465" s="15"/>
      <c r="AL11465" s="15"/>
      <c r="AM11465" s="15"/>
      <c r="AN11465" s="15"/>
      <c r="AO11465" s="15"/>
      <c r="AP11465" s="15"/>
    </row>
    <row r="11466" spans="1:45" ht="15.75" customHeight="1">
      <c r="A11466" s="17">
        <v>41550</v>
      </c>
      <c r="B11466" s="22" t="s">
        <v>2048</v>
      </c>
      <c r="C11466" s="22" t="s">
        <v>1902</v>
      </c>
      <c r="D11466" s="22" t="s">
        <v>2048</v>
      </c>
      <c r="E11466" s="7" t="s">
        <v>313</v>
      </c>
      <c r="F11466" s="7" t="s">
        <v>1291</v>
      </c>
      <c r="G11466" s="7" t="s">
        <v>1291</v>
      </c>
      <c r="H11466" s="7" t="s">
        <v>15</v>
      </c>
      <c r="I11466" s="7">
        <v>4761</v>
      </c>
      <c r="J11466" s="7" t="s">
        <v>515</v>
      </c>
      <c r="K11466" s="10">
        <v>88.3</v>
      </c>
      <c r="L11466" s="7" t="s">
        <v>22</v>
      </c>
      <c r="M11466" s="10">
        <v>0.5</v>
      </c>
      <c r="N11466" s="10">
        <v>0.2</v>
      </c>
      <c r="V11466" s="7">
        <f t="shared" si="576"/>
        <v>0.2</v>
      </c>
      <c r="W11466" s="7">
        <v>12</v>
      </c>
      <c r="AC11466" s="7">
        <v>0</v>
      </c>
      <c r="AG11466" s="7" t="s">
        <v>318</v>
      </c>
      <c r="AH11466" s="7" t="s">
        <v>436</v>
      </c>
      <c r="AI11466" s="7" t="s">
        <v>436</v>
      </c>
      <c r="AJ11466" s="7" t="s">
        <v>436</v>
      </c>
      <c r="AP11466" s="7" t="s">
        <v>890</v>
      </c>
    </row>
    <row r="11467" spans="1:45" ht="15.75" customHeight="1">
      <c r="A11467" s="19">
        <v>40887</v>
      </c>
      <c r="B11467" s="23" t="s">
        <v>1902</v>
      </c>
      <c r="C11467" s="23" t="s">
        <v>1902</v>
      </c>
      <c r="D11467" s="23" t="s">
        <v>2048</v>
      </c>
      <c r="E11467" s="15" t="s">
        <v>313</v>
      </c>
      <c r="F11467" s="15" t="s">
        <v>1291</v>
      </c>
      <c r="G11467" s="15" t="s">
        <v>1291</v>
      </c>
      <c r="H11467" s="15" t="s">
        <v>15</v>
      </c>
      <c r="I11467" s="15">
        <v>4762</v>
      </c>
      <c r="J11467" s="15" t="s">
        <v>119</v>
      </c>
      <c r="K11467" s="16">
        <v>84.7</v>
      </c>
      <c r="L11467" s="15" t="s">
        <v>16</v>
      </c>
      <c r="M11467" s="16">
        <v>0.3</v>
      </c>
      <c r="N11467" s="16">
        <v>0.1</v>
      </c>
      <c r="O11467" s="16"/>
      <c r="P11467" s="16"/>
      <c r="Q11467" s="16"/>
      <c r="R11467" s="16"/>
      <c r="S11467" s="16"/>
      <c r="T11467" s="16"/>
      <c r="U11467" s="16"/>
      <c r="V11467" s="10">
        <f t="shared" si="576"/>
        <v>0.1</v>
      </c>
      <c r="W11467" s="15">
        <v>6</v>
      </c>
      <c r="X11467" s="15"/>
      <c r="Y11467" s="15"/>
      <c r="Z11467" s="15"/>
      <c r="AA11467" s="15"/>
      <c r="AB11467" s="15"/>
      <c r="AC11467" s="15">
        <v>0</v>
      </c>
      <c r="AD11467" s="15"/>
      <c r="AE11467" s="15"/>
      <c r="AF11467" s="15"/>
      <c r="AG11467" s="15" t="s">
        <v>119</v>
      </c>
      <c r="AH11467" s="15" t="s">
        <v>436</v>
      </c>
      <c r="AI11467" s="15" t="s">
        <v>436</v>
      </c>
      <c r="AJ11467" s="15" t="s">
        <v>436</v>
      </c>
      <c r="AK11467" s="15"/>
      <c r="AL11467" s="15"/>
      <c r="AM11467" s="15"/>
      <c r="AN11467" s="15"/>
      <c r="AO11467" s="15"/>
      <c r="AP11467" s="15"/>
    </row>
    <row r="11468" spans="1:45" ht="15.75" customHeight="1">
      <c r="A11468" s="17">
        <v>41552</v>
      </c>
      <c r="B11468" s="22" t="s">
        <v>2048</v>
      </c>
      <c r="C11468" s="22" t="s">
        <v>1902</v>
      </c>
      <c r="D11468" s="22" t="s">
        <v>2048</v>
      </c>
      <c r="E11468" s="7" t="s">
        <v>313</v>
      </c>
      <c r="F11468" s="7" t="s">
        <v>1291</v>
      </c>
      <c r="G11468" s="7" t="s">
        <v>1291</v>
      </c>
      <c r="H11468" s="7" t="s">
        <v>15</v>
      </c>
      <c r="I11468" s="7">
        <v>4762</v>
      </c>
      <c r="J11468" s="7" t="s">
        <v>515</v>
      </c>
      <c r="K11468" s="10">
        <v>84.7</v>
      </c>
      <c r="L11468" s="7" t="s">
        <v>16</v>
      </c>
      <c r="M11468" s="10">
        <v>0.3</v>
      </c>
      <c r="N11468" s="10">
        <v>0.1</v>
      </c>
      <c r="V11468" s="7">
        <f t="shared" si="576"/>
        <v>0.1</v>
      </c>
      <c r="W11468" s="7">
        <v>7</v>
      </c>
      <c r="AC11468" s="7">
        <v>0</v>
      </c>
      <c r="AG11468" s="7" t="s">
        <v>318</v>
      </c>
      <c r="AH11468" s="7" t="s">
        <v>436</v>
      </c>
      <c r="AI11468" s="7" t="s">
        <v>436</v>
      </c>
      <c r="AJ11468" s="7" t="s">
        <v>436</v>
      </c>
      <c r="AP11468" s="7" t="s">
        <v>515</v>
      </c>
    </row>
    <row r="11469" spans="1:45" ht="15.75" customHeight="1">
      <c r="A11469" s="19">
        <v>40887</v>
      </c>
      <c r="B11469" s="23" t="s">
        <v>1902</v>
      </c>
      <c r="C11469" s="23" t="s">
        <v>1902</v>
      </c>
      <c r="D11469" s="23" t="s">
        <v>2048</v>
      </c>
      <c r="E11469" s="15" t="s">
        <v>313</v>
      </c>
      <c r="F11469" s="15" t="s">
        <v>1291</v>
      </c>
      <c r="G11469" s="15" t="s">
        <v>1291</v>
      </c>
      <c r="H11469" s="15" t="s">
        <v>15</v>
      </c>
      <c r="I11469" s="15">
        <v>4763</v>
      </c>
      <c r="J11469" s="15" t="s">
        <v>119</v>
      </c>
      <c r="K11469" s="16">
        <v>82.3</v>
      </c>
      <c r="L11469" s="15" t="s">
        <v>16</v>
      </c>
      <c r="M11469" s="16">
        <v>2.1</v>
      </c>
      <c r="N11469" s="16">
        <v>0.1</v>
      </c>
      <c r="O11469" s="16"/>
      <c r="P11469" s="16"/>
      <c r="Q11469" s="16"/>
      <c r="R11469" s="16"/>
      <c r="S11469" s="16"/>
      <c r="T11469" s="16"/>
      <c r="U11469" s="16"/>
      <c r="V11469" s="10">
        <f t="shared" si="576"/>
        <v>0.1</v>
      </c>
      <c r="W11469" s="15">
        <v>11</v>
      </c>
      <c r="X11469" s="15"/>
      <c r="Y11469" s="15"/>
      <c r="Z11469" s="15"/>
      <c r="AA11469" s="15"/>
      <c r="AB11469" s="15"/>
      <c r="AC11469" s="15">
        <v>0</v>
      </c>
      <c r="AD11469" s="15"/>
      <c r="AE11469" s="15"/>
      <c r="AF11469" s="15"/>
      <c r="AG11469" s="15" t="s">
        <v>119</v>
      </c>
      <c r="AH11469" s="15" t="s">
        <v>436</v>
      </c>
      <c r="AI11469" s="15" t="s">
        <v>436</v>
      </c>
      <c r="AJ11469" s="15" t="s">
        <v>436</v>
      </c>
      <c r="AK11469" s="15"/>
      <c r="AL11469" s="15"/>
      <c r="AM11469" s="15"/>
      <c r="AN11469" s="15"/>
      <c r="AO11469" s="15"/>
      <c r="AP11469" s="15"/>
    </row>
    <row r="11470" spans="1:45" ht="15.75" customHeight="1">
      <c r="A11470" s="17">
        <v>41552</v>
      </c>
      <c r="B11470" s="22" t="s">
        <v>2048</v>
      </c>
      <c r="C11470" s="22" t="s">
        <v>1902</v>
      </c>
      <c r="D11470" s="22" t="s">
        <v>2048</v>
      </c>
      <c r="E11470" s="7" t="s">
        <v>313</v>
      </c>
      <c r="F11470" s="7" t="s">
        <v>1291</v>
      </c>
      <c r="G11470" s="7" t="s">
        <v>1291</v>
      </c>
      <c r="H11470" s="7" t="s">
        <v>15</v>
      </c>
      <c r="I11470" s="7">
        <v>4763</v>
      </c>
      <c r="J11470" s="7" t="s">
        <v>515</v>
      </c>
      <c r="K11470" s="10">
        <v>82.3</v>
      </c>
      <c r="L11470" s="7" t="s">
        <v>16</v>
      </c>
      <c r="M11470" s="10">
        <v>2.1</v>
      </c>
      <c r="N11470" s="10">
        <v>0.1</v>
      </c>
      <c r="V11470" s="7">
        <f t="shared" si="576"/>
        <v>0.1</v>
      </c>
      <c r="W11470" s="7">
        <v>11</v>
      </c>
      <c r="AC11470" s="7">
        <v>0</v>
      </c>
      <c r="AG11470" s="7" t="s">
        <v>318</v>
      </c>
      <c r="AH11470" s="7" t="s">
        <v>436</v>
      </c>
      <c r="AI11470" s="7" t="s">
        <v>436</v>
      </c>
      <c r="AJ11470" s="7" t="s">
        <v>436</v>
      </c>
      <c r="AP11470" s="7" t="s">
        <v>515</v>
      </c>
      <c r="AQ11470" s="39"/>
      <c r="AR11470" s="38"/>
      <c r="AS11470" s="38"/>
    </row>
    <row r="11471" spans="1:45" ht="15.75" customHeight="1">
      <c r="A11471" s="19">
        <v>40887</v>
      </c>
      <c r="B11471" s="23" t="s">
        <v>1902</v>
      </c>
      <c r="C11471" s="23" t="s">
        <v>1902</v>
      </c>
      <c r="D11471" s="23" t="s">
        <v>2048</v>
      </c>
      <c r="E11471" s="15" t="s">
        <v>313</v>
      </c>
      <c r="F11471" s="15" t="s">
        <v>1291</v>
      </c>
      <c r="G11471" s="15" t="s">
        <v>1291</v>
      </c>
      <c r="H11471" s="15" t="s">
        <v>123</v>
      </c>
      <c r="I11471" s="15">
        <v>4764</v>
      </c>
      <c r="J11471" s="15" t="s">
        <v>119</v>
      </c>
      <c r="K11471" s="16">
        <v>88.1</v>
      </c>
      <c r="L11471" s="15" t="s">
        <v>22</v>
      </c>
      <c r="M11471" s="16">
        <v>1.1000000000000001</v>
      </c>
      <c r="N11471" s="16">
        <v>0.1</v>
      </c>
      <c r="O11471" s="16"/>
      <c r="P11471" s="16"/>
      <c r="Q11471" s="16"/>
      <c r="R11471" s="16"/>
      <c r="S11471" s="16"/>
      <c r="T11471" s="16"/>
      <c r="U11471" s="16"/>
      <c r="V11471" s="10">
        <f t="shared" si="576"/>
        <v>0.1</v>
      </c>
      <c r="W11471" s="15">
        <v>7</v>
      </c>
      <c r="X11471" s="15"/>
      <c r="Y11471" s="15"/>
      <c r="Z11471" s="15"/>
      <c r="AA11471" s="15"/>
      <c r="AB11471" s="15"/>
      <c r="AC11471" s="15">
        <v>0</v>
      </c>
      <c r="AD11471" s="15"/>
      <c r="AE11471" s="15"/>
      <c r="AF11471" s="15"/>
      <c r="AG11471" s="15" t="s">
        <v>119</v>
      </c>
      <c r="AH11471" s="15" t="s">
        <v>436</v>
      </c>
      <c r="AI11471" s="15" t="s">
        <v>436</v>
      </c>
      <c r="AJ11471" s="15" t="s">
        <v>436</v>
      </c>
      <c r="AK11471" s="15"/>
      <c r="AL11471" s="15"/>
      <c r="AM11471" s="15"/>
      <c r="AN11471" s="15"/>
      <c r="AO11471" s="15"/>
      <c r="AP11471" s="15"/>
      <c r="AQ11471" s="39"/>
      <c r="AR11471" s="38"/>
      <c r="AS11471" s="38"/>
    </row>
    <row r="11472" spans="1:45" ht="15.75" customHeight="1">
      <c r="A11472" s="17">
        <v>41550</v>
      </c>
      <c r="B11472" s="22" t="s">
        <v>2048</v>
      </c>
      <c r="C11472" s="22" t="s">
        <v>1902</v>
      </c>
      <c r="D11472" s="22" t="s">
        <v>2048</v>
      </c>
      <c r="E11472" s="7" t="s">
        <v>313</v>
      </c>
      <c r="F11472" s="7" t="s">
        <v>1291</v>
      </c>
      <c r="G11472" s="7" t="s">
        <v>1291</v>
      </c>
      <c r="H11472" s="7" t="s">
        <v>123</v>
      </c>
      <c r="I11472" s="7">
        <v>4764</v>
      </c>
      <c r="J11472" s="7" t="s">
        <v>515</v>
      </c>
      <c r="K11472" s="10">
        <v>88.1</v>
      </c>
      <c r="L11472" s="7" t="s">
        <v>22</v>
      </c>
      <c r="M11472" s="10">
        <v>1.1000000000000001</v>
      </c>
      <c r="V11472" s="7" t="s">
        <v>1888</v>
      </c>
      <c r="AC11472" s="7">
        <v>0</v>
      </c>
      <c r="AG11472" s="7" t="s">
        <v>318</v>
      </c>
      <c r="AH11472" s="7" t="s">
        <v>436</v>
      </c>
      <c r="AI11472" s="7" t="s">
        <v>436</v>
      </c>
      <c r="AJ11472" s="7" t="s">
        <v>436</v>
      </c>
      <c r="AP11472" s="7" t="s">
        <v>1579</v>
      </c>
      <c r="AQ11472" s="39"/>
      <c r="AR11472" s="38"/>
      <c r="AS11472" s="38"/>
    </row>
    <row r="11473" spans="1:45" ht="15.75" customHeight="1">
      <c r="A11473" s="17">
        <v>38605</v>
      </c>
      <c r="B11473" s="22" t="s">
        <v>1896</v>
      </c>
      <c r="C11473" s="22" t="s">
        <v>1896</v>
      </c>
      <c r="D11473" s="22" t="s">
        <v>1899</v>
      </c>
      <c r="E11473" s="7" t="s">
        <v>313</v>
      </c>
      <c r="F11473" s="7" t="s">
        <v>892</v>
      </c>
      <c r="G11473" s="7" t="s">
        <v>892</v>
      </c>
      <c r="H11473" s="7" t="s">
        <v>15</v>
      </c>
      <c r="I11473" s="7">
        <v>4808</v>
      </c>
      <c r="J11473" s="7" t="s">
        <v>119</v>
      </c>
      <c r="K11473" s="10">
        <v>69.3</v>
      </c>
      <c r="L11473" s="7" t="s">
        <v>22</v>
      </c>
      <c r="M11473" s="10">
        <v>4.3</v>
      </c>
      <c r="N11473" s="10">
        <v>0.1</v>
      </c>
      <c r="O11473" s="7"/>
      <c r="V11473" s="10">
        <f>SQRT((N11473*N11473)+(O11473*O11473)+((P11473*P11473)+(Q11473*Q11473)+(R11473*R11473)+(S11473*S11473)+(T11473*T11473)+(U11473*U11473)))</f>
        <v>0.1</v>
      </c>
      <c r="W11473" s="7">
        <v>6</v>
      </c>
      <c r="AG11473" s="7" t="s">
        <v>119</v>
      </c>
      <c r="AH11473" s="7" t="s">
        <v>436</v>
      </c>
      <c r="AI11473" s="7" t="s">
        <v>436</v>
      </c>
      <c r="AJ11473" s="7" t="s">
        <v>436</v>
      </c>
      <c r="AQ11473" s="39"/>
      <c r="AR11473" s="38"/>
      <c r="AS11473" s="38"/>
    </row>
    <row r="11474" spans="1:45" ht="15.75" customHeight="1">
      <c r="A11474" s="17">
        <v>39529</v>
      </c>
      <c r="B11474" s="22" t="s">
        <v>1899</v>
      </c>
      <c r="C11474" s="22" t="s">
        <v>1896</v>
      </c>
      <c r="D11474" s="22" t="s">
        <v>1899</v>
      </c>
      <c r="E11474" s="7" t="s">
        <v>313</v>
      </c>
      <c r="F11474" s="7" t="s">
        <v>13</v>
      </c>
      <c r="G11474" s="7" t="s">
        <v>749</v>
      </c>
      <c r="H11474" s="7" t="s">
        <v>15</v>
      </c>
      <c r="I11474" s="7">
        <v>4808</v>
      </c>
      <c r="J11474" s="7" t="s">
        <v>515</v>
      </c>
      <c r="K11474" s="10">
        <v>69.3</v>
      </c>
      <c r="L11474" s="7" t="s">
        <v>22</v>
      </c>
      <c r="M11474" s="10">
        <v>4.3</v>
      </c>
      <c r="P11474" s="10"/>
      <c r="Q11474" s="10"/>
      <c r="R11474" s="10"/>
      <c r="S11474" s="10"/>
      <c r="V11474" s="10" t="s">
        <v>1888</v>
      </c>
      <c r="W11474" s="8" t="s">
        <v>317</v>
      </c>
      <c r="AG11474" s="7" t="s">
        <v>318</v>
      </c>
      <c r="AH11474" s="7" t="s">
        <v>436</v>
      </c>
      <c r="AI11474" s="7" t="s">
        <v>436</v>
      </c>
      <c r="AJ11474" s="7" t="s">
        <v>436</v>
      </c>
      <c r="AP11474" s="7" t="s">
        <v>521</v>
      </c>
      <c r="AQ11474" s="39"/>
      <c r="AR11474" s="38"/>
      <c r="AS11474" s="38"/>
    </row>
    <row r="11475" spans="1:45" ht="15.75" customHeight="1">
      <c r="A11475" s="17">
        <v>38605</v>
      </c>
      <c r="B11475" s="22" t="s">
        <v>1896</v>
      </c>
      <c r="C11475" s="22" t="s">
        <v>1896</v>
      </c>
      <c r="D11475" s="22" t="s">
        <v>1899</v>
      </c>
      <c r="E11475" s="7" t="s">
        <v>313</v>
      </c>
      <c r="F11475" s="7" t="s">
        <v>892</v>
      </c>
      <c r="G11475" s="7" t="s">
        <v>892</v>
      </c>
      <c r="H11475" s="7" t="s">
        <v>15</v>
      </c>
      <c r="I11475" s="7">
        <v>4811</v>
      </c>
      <c r="J11475" s="7" t="s">
        <v>119</v>
      </c>
      <c r="K11475" s="10">
        <v>90.5</v>
      </c>
      <c r="L11475" s="7" t="s">
        <v>16</v>
      </c>
      <c r="M11475" s="10">
        <v>1.9</v>
      </c>
      <c r="N11475" s="10">
        <v>0.1</v>
      </c>
      <c r="O11475" s="7"/>
      <c r="V11475" s="10">
        <f>SQRT((N11475*N11475)+(O11475*O11475)+((P11475*P11475)+(Q11475*Q11475)+(R11475*R11475)+(S11475*S11475)+(T11475*T11475)+(U11475*U11475)))</f>
        <v>0.1</v>
      </c>
      <c r="W11475" s="7">
        <v>9</v>
      </c>
      <c r="AG11475" s="7" t="s">
        <v>119</v>
      </c>
      <c r="AH11475" s="7" t="s">
        <v>436</v>
      </c>
      <c r="AI11475" s="7" t="s">
        <v>436</v>
      </c>
      <c r="AJ11475" s="7" t="s">
        <v>436</v>
      </c>
      <c r="AQ11475" s="39"/>
      <c r="AR11475" s="38"/>
      <c r="AS11475" s="38"/>
    </row>
    <row r="11476" spans="1:45" ht="15.75" customHeight="1">
      <c r="A11476" s="17">
        <v>39529</v>
      </c>
      <c r="B11476" s="22" t="s">
        <v>1899</v>
      </c>
      <c r="C11476" s="22" t="s">
        <v>1896</v>
      </c>
      <c r="D11476" s="22" t="s">
        <v>1899</v>
      </c>
      <c r="E11476" s="7" t="s">
        <v>313</v>
      </c>
      <c r="F11476" s="7" t="s">
        <v>13</v>
      </c>
      <c r="G11476" s="7" t="s">
        <v>749</v>
      </c>
      <c r="H11476" s="7" t="s">
        <v>15</v>
      </c>
      <c r="I11476" s="7">
        <v>4811</v>
      </c>
      <c r="J11476" s="7" t="s">
        <v>515</v>
      </c>
      <c r="K11476" s="10">
        <v>90.5</v>
      </c>
      <c r="L11476" s="7" t="s">
        <v>16</v>
      </c>
      <c r="M11476" s="10">
        <v>1.9</v>
      </c>
      <c r="P11476" s="10"/>
      <c r="Q11476" s="10"/>
      <c r="R11476" s="10"/>
      <c r="S11476" s="10"/>
      <c r="V11476" s="10" t="s">
        <v>1888</v>
      </c>
      <c r="W11476" s="8" t="s">
        <v>317</v>
      </c>
      <c r="AG11476" s="7" t="s">
        <v>318</v>
      </c>
      <c r="AH11476" s="7" t="s">
        <v>436</v>
      </c>
      <c r="AI11476" s="7" t="s">
        <v>436</v>
      </c>
      <c r="AJ11476" s="7" t="s">
        <v>436</v>
      </c>
      <c r="AP11476" s="7" t="s">
        <v>521</v>
      </c>
      <c r="AQ11476" s="39"/>
      <c r="AR11476" s="38"/>
      <c r="AS11476" s="38"/>
    </row>
    <row r="11477" spans="1:45" ht="15.75" customHeight="1">
      <c r="A11477" s="17">
        <v>38605</v>
      </c>
      <c r="B11477" s="22" t="s">
        <v>1896</v>
      </c>
      <c r="C11477" s="22" t="s">
        <v>1896</v>
      </c>
      <c r="D11477" s="22" t="s">
        <v>1899</v>
      </c>
      <c r="E11477" s="7" t="s">
        <v>313</v>
      </c>
      <c r="F11477" s="7" t="s">
        <v>892</v>
      </c>
      <c r="G11477" s="7" t="s">
        <v>892</v>
      </c>
      <c r="H11477" s="7" t="s">
        <v>15</v>
      </c>
      <c r="I11477" s="7">
        <v>4812</v>
      </c>
      <c r="J11477" s="7" t="s">
        <v>119</v>
      </c>
      <c r="K11477" s="10">
        <v>88.5</v>
      </c>
      <c r="L11477" s="7" t="s">
        <v>22</v>
      </c>
      <c r="M11477" s="10">
        <v>4.8</v>
      </c>
      <c r="N11477" s="10">
        <v>0.2</v>
      </c>
      <c r="O11477" s="7"/>
      <c r="V11477" s="10">
        <f>SQRT((N11477*N11477)+(O11477*O11477)+((P11477*P11477)+(Q11477*Q11477)+(R11477*R11477)+(S11477*S11477)+(T11477*T11477)+(U11477*U11477)))</f>
        <v>0.2</v>
      </c>
      <c r="W11477" s="7">
        <v>12</v>
      </c>
      <c r="AG11477" s="7" t="s">
        <v>119</v>
      </c>
      <c r="AH11477" s="7" t="s">
        <v>436</v>
      </c>
      <c r="AI11477" s="7" t="s">
        <v>436</v>
      </c>
      <c r="AJ11477" s="7" t="s">
        <v>436</v>
      </c>
      <c r="AQ11477" s="39"/>
      <c r="AR11477" s="38"/>
      <c r="AS11477" s="38"/>
    </row>
    <row r="11478" spans="1:45" ht="15.75" customHeight="1">
      <c r="A11478" s="17">
        <v>39529</v>
      </c>
      <c r="B11478" s="22" t="s">
        <v>1899</v>
      </c>
      <c r="C11478" s="22" t="s">
        <v>1896</v>
      </c>
      <c r="D11478" s="22" t="s">
        <v>1899</v>
      </c>
      <c r="E11478" s="7" t="s">
        <v>313</v>
      </c>
      <c r="F11478" s="7" t="s">
        <v>13</v>
      </c>
      <c r="G11478" s="7" t="s">
        <v>576</v>
      </c>
      <c r="H11478" s="7" t="s">
        <v>15</v>
      </c>
      <c r="I11478" s="7">
        <v>4812</v>
      </c>
      <c r="J11478" s="7" t="s">
        <v>515</v>
      </c>
      <c r="K11478" s="10">
        <v>88.5</v>
      </c>
      <c r="L11478" s="7" t="s">
        <v>22</v>
      </c>
      <c r="M11478" s="10">
        <v>4.8</v>
      </c>
      <c r="N11478" s="10">
        <v>0.1</v>
      </c>
      <c r="P11478" s="10"/>
      <c r="Q11478" s="10"/>
      <c r="R11478" s="10"/>
      <c r="S11478" s="10"/>
      <c r="V11478" s="10">
        <f>SQRT((N11478*N11478)+(O11478*O11478)+((P11478*P11478)+(Q11478*Q11478)+(R11478*R11478)+(S11478*S11478)+(T11478*T11478)+(U11478*U11478)))</f>
        <v>0.1</v>
      </c>
      <c r="W11478" s="8">
        <v>16</v>
      </c>
      <c r="AF11478" s="7" t="s">
        <v>18</v>
      </c>
      <c r="AG11478" s="7" t="s">
        <v>318</v>
      </c>
      <c r="AH11478" s="7" t="s">
        <v>436</v>
      </c>
      <c r="AI11478" s="7" t="s">
        <v>436</v>
      </c>
      <c r="AJ11478" s="7" t="s">
        <v>436</v>
      </c>
      <c r="AQ11478" s="39"/>
      <c r="AR11478" s="38"/>
      <c r="AS11478" s="38"/>
    </row>
    <row r="11479" spans="1:45" ht="15.75" customHeight="1">
      <c r="A11479" s="17">
        <v>38605</v>
      </c>
      <c r="B11479" s="22" t="s">
        <v>1896</v>
      </c>
      <c r="C11479" s="22" t="s">
        <v>1896</v>
      </c>
      <c r="D11479" s="22" t="s">
        <v>1899</v>
      </c>
      <c r="E11479" s="7" t="s">
        <v>313</v>
      </c>
      <c r="F11479" s="7" t="s">
        <v>892</v>
      </c>
      <c r="G11479" s="7" t="s">
        <v>892</v>
      </c>
      <c r="H11479" s="7" t="s">
        <v>15</v>
      </c>
      <c r="I11479" s="7">
        <v>4813</v>
      </c>
      <c r="J11479" s="7" t="s">
        <v>119</v>
      </c>
      <c r="K11479" s="10">
        <v>90.3</v>
      </c>
      <c r="L11479" s="7" t="s">
        <v>22</v>
      </c>
      <c r="M11479" s="10">
        <v>4.9000000000000004</v>
      </c>
      <c r="N11479" s="10">
        <v>0.3</v>
      </c>
      <c r="O11479" s="7"/>
      <c r="V11479" s="10">
        <f>SQRT((N11479*N11479)+(O11479*O11479)+((P11479*P11479)+(Q11479*Q11479)+(R11479*R11479)+(S11479*S11479)+(T11479*T11479)+(U11479*U11479)))</f>
        <v>0.3</v>
      </c>
      <c r="W11479" s="7">
        <v>14</v>
      </c>
      <c r="AG11479" s="7" t="s">
        <v>119</v>
      </c>
      <c r="AH11479" s="7" t="s">
        <v>436</v>
      </c>
      <c r="AI11479" s="7" t="s">
        <v>436</v>
      </c>
      <c r="AJ11479" s="7" t="s">
        <v>436</v>
      </c>
      <c r="AQ11479" s="39"/>
      <c r="AR11479" s="38"/>
      <c r="AS11479" s="38"/>
    </row>
    <row r="11480" spans="1:45" ht="15.75" customHeight="1">
      <c r="A11480" s="17">
        <v>39529</v>
      </c>
      <c r="B11480" s="22" t="s">
        <v>1899</v>
      </c>
      <c r="C11480" s="22" t="s">
        <v>1896</v>
      </c>
      <c r="D11480" s="22" t="s">
        <v>1899</v>
      </c>
      <c r="E11480" s="7" t="s">
        <v>313</v>
      </c>
      <c r="F11480" s="7" t="s">
        <v>13</v>
      </c>
      <c r="G11480" s="7" t="s">
        <v>576</v>
      </c>
      <c r="H11480" s="7" t="s">
        <v>15</v>
      </c>
      <c r="I11480" s="7">
        <v>4813</v>
      </c>
      <c r="J11480" s="7" t="s">
        <v>320</v>
      </c>
      <c r="K11480" s="10">
        <v>90.3</v>
      </c>
      <c r="L11480" s="7" t="s">
        <v>22</v>
      </c>
      <c r="M11480" s="10">
        <v>4.9000000000000004</v>
      </c>
      <c r="P11480" s="10"/>
      <c r="Q11480" s="10"/>
      <c r="R11480" s="10"/>
      <c r="S11480" s="10"/>
      <c r="V11480" s="10" t="s">
        <v>1888</v>
      </c>
      <c r="W11480" s="8"/>
      <c r="AG11480" s="7" t="s">
        <v>318</v>
      </c>
      <c r="AH11480" s="7" t="s">
        <v>436</v>
      </c>
      <c r="AI11480" s="7" t="s">
        <v>436</v>
      </c>
      <c r="AJ11480" s="7" t="s">
        <v>436</v>
      </c>
      <c r="AP11480" s="7" t="s">
        <v>521</v>
      </c>
      <c r="AQ11480" s="39"/>
      <c r="AR11480" s="38"/>
      <c r="AS11480" s="38"/>
    </row>
    <row r="11481" spans="1:45" ht="15.75" customHeight="1">
      <c r="A11481" s="17">
        <v>40122</v>
      </c>
      <c r="B11481" s="22" t="s">
        <v>1900</v>
      </c>
      <c r="C11481" s="22" t="s">
        <v>1896</v>
      </c>
      <c r="D11481" s="22" t="s">
        <v>1899</v>
      </c>
      <c r="E11481" s="7" t="s">
        <v>313</v>
      </c>
      <c r="F11481" s="7" t="s">
        <v>1291</v>
      </c>
      <c r="G11481" s="7" t="s">
        <v>1292</v>
      </c>
      <c r="H11481" s="7" t="s">
        <v>15</v>
      </c>
      <c r="I11481" s="7">
        <v>4813</v>
      </c>
      <c r="J11481" s="7" t="s">
        <v>515</v>
      </c>
      <c r="K11481" s="10">
        <v>90.3</v>
      </c>
      <c r="L11481" s="7" t="s">
        <v>22</v>
      </c>
      <c r="M11481" s="10">
        <v>4.9000000000000004</v>
      </c>
      <c r="O11481" s="7"/>
      <c r="V11481" s="10" t="s">
        <v>1888</v>
      </c>
      <c r="W11481" s="7" t="s">
        <v>317</v>
      </c>
      <c r="AG11481" s="7" t="s">
        <v>318</v>
      </c>
      <c r="AH11481" s="7" t="s">
        <v>436</v>
      </c>
      <c r="AI11481" s="7" t="s">
        <v>436</v>
      </c>
      <c r="AJ11481" s="7" t="s">
        <v>436</v>
      </c>
      <c r="AP11481" s="7" t="s">
        <v>518</v>
      </c>
      <c r="AQ11481" s="39"/>
      <c r="AR11481" s="38"/>
      <c r="AS11481" s="38"/>
    </row>
    <row r="11482" spans="1:45" ht="15.75" customHeight="1">
      <c r="A11482" s="17">
        <v>38605</v>
      </c>
      <c r="B11482" s="22" t="s">
        <v>1896</v>
      </c>
      <c r="C11482" s="22" t="s">
        <v>1896</v>
      </c>
      <c r="D11482" s="22" t="s">
        <v>1899</v>
      </c>
      <c r="E11482" s="7" t="s">
        <v>313</v>
      </c>
      <c r="F11482" s="7" t="s">
        <v>892</v>
      </c>
      <c r="G11482" s="7" t="s">
        <v>892</v>
      </c>
      <c r="H11482" s="7" t="s">
        <v>15</v>
      </c>
      <c r="I11482" s="7">
        <v>4815</v>
      </c>
      <c r="J11482" s="7" t="s">
        <v>119</v>
      </c>
      <c r="K11482" s="10">
        <v>62.3</v>
      </c>
      <c r="L11482" s="7" t="s">
        <v>22</v>
      </c>
      <c r="M11482" s="10">
        <v>2.1</v>
      </c>
      <c r="N11482" s="10">
        <v>0.1</v>
      </c>
      <c r="O11482" s="7"/>
      <c r="V11482" s="10">
        <f>SQRT((N11482*N11482)+(O11482*O11482)+((P11482*P11482)+(Q11482*Q11482)+(R11482*R11482)+(S11482*S11482)+(T11482*T11482)+(U11482*U11482)))</f>
        <v>0.1</v>
      </c>
      <c r="W11482" s="7">
        <v>8</v>
      </c>
      <c r="AG11482" s="7" t="s">
        <v>119</v>
      </c>
      <c r="AH11482" s="7" t="s">
        <v>436</v>
      </c>
      <c r="AI11482" s="7" t="s">
        <v>436</v>
      </c>
      <c r="AJ11482" s="7" t="s">
        <v>436</v>
      </c>
      <c r="AQ11482" s="39"/>
      <c r="AR11482" s="38"/>
      <c r="AS11482" s="38"/>
    </row>
    <row r="11483" spans="1:45" ht="15.75" customHeight="1">
      <c r="A11483" s="17">
        <v>38605</v>
      </c>
      <c r="B11483" s="22" t="s">
        <v>1896</v>
      </c>
      <c r="C11483" s="22" t="s">
        <v>1896</v>
      </c>
      <c r="D11483" s="22" t="s">
        <v>1899</v>
      </c>
      <c r="E11483" s="7" t="s">
        <v>313</v>
      </c>
      <c r="F11483" s="7" t="s">
        <v>892</v>
      </c>
      <c r="G11483" s="7" t="s">
        <v>892</v>
      </c>
      <c r="H11483" s="7" t="s">
        <v>15</v>
      </c>
      <c r="I11483" s="7">
        <v>4815</v>
      </c>
      <c r="J11483" s="7" t="s">
        <v>119</v>
      </c>
      <c r="K11483" s="10">
        <v>90.3</v>
      </c>
      <c r="L11483" s="7" t="s">
        <v>22</v>
      </c>
      <c r="M11483" s="10">
        <v>4.9000000000000004</v>
      </c>
      <c r="N11483" s="10">
        <v>0.1</v>
      </c>
      <c r="O11483" s="7"/>
      <c r="V11483" s="10">
        <f>SQRT((N11483*N11483)+(O11483*O11483)+((P11483*P11483)+(Q11483*Q11483)+(R11483*R11483)+(S11483*S11483)+(T11483*T11483)+(U11483*U11483)))</f>
        <v>0.1</v>
      </c>
      <c r="W11483" s="7">
        <v>8</v>
      </c>
      <c r="AG11483" s="7" t="s">
        <v>119</v>
      </c>
      <c r="AH11483" s="7" t="s">
        <v>436</v>
      </c>
      <c r="AI11483" s="7" t="s">
        <v>436</v>
      </c>
      <c r="AJ11483" s="7" t="s">
        <v>436</v>
      </c>
      <c r="AQ11483" s="39"/>
      <c r="AR11483" s="38"/>
      <c r="AS11483" s="38"/>
    </row>
    <row r="11484" spans="1:45" ht="15.75" customHeight="1">
      <c r="A11484" s="17">
        <v>39529</v>
      </c>
      <c r="B11484" s="22" t="s">
        <v>1899</v>
      </c>
      <c r="C11484" s="22" t="s">
        <v>1896</v>
      </c>
      <c r="D11484" s="22" t="s">
        <v>1899</v>
      </c>
      <c r="E11484" s="7" t="s">
        <v>313</v>
      </c>
      <c r="F11484" s="7" t="s">
        <v>13</v>
      </c>
      <c r="G11484" s="7" t="s">
        <v>749</v>
      </c>
      <c r="H11484" s="7" t="s">
        <v>15</v>
      </c>
      <c r="I11484" s="7">
        <v>4815</v>
      </c>
      <c r="J11484" s="7" t="s">
        <v>515</v>
      </c>
      <c r="K11484" s="10">
        <v>62.3</v>
      </c>
      <c r="L11484" s="7" t="s">
        <v>22</v>
      </c>
      <c r="M11484" s="10">
        <v>2.1</v>
      </c>
      <c r="P11484" s="10"/>
      <c r="Q11484" s="10"/>
      <c r="R11484" s="10"/>
      <c r="S11484" s="10"/>
      <c r="V11484" s="10" t="s">
        <v>1888</v>
      </c>
      <c r="W11484" s="8" t="s">
        <v>317</v>
      </c>
      <c r="AG11484" s="7" t="s">
        <v>318</v>
      </c>
      <c r="AH11484" s="7" t="s">
        <v>436</v>
      </c>
      <c r="AI11484" s="7" t="s">
        <v>436</v>
      </c>
      <c r="AJ11484" s="7" t="s">
        <v>436</v>
      </c>
      <c r="AP11484" s="7" t="s">
        <v>521</v>
      </c>
      <c r="AQ11484" s="39"/>
      <c r="AR11484" s="38"/>
      <c r="AS11484" s="38"/>
    </row>
    <row r="11485" spans="1:45" ht="15.75" customHeight="1">
      <c r="A11485" s="17">
        <v>39529</v>
      </c>
      <c r="B11485" s="22" t="s">
        <v>1899</v>
      </c>
      <c r="C11485" s="22" t="s">
        <v>1896</v>
      </c>
      <c r="D11485" s="22" t="s">
        <v>1899</v>
      </c>
      <c r="E11485" s="7" t="s">
        <v>313</v>
      </c>
      <c r="F11485" s="7" t="s">
        <v>13</v>
      </c>
      <c r="G11485" s="7" t="s">
        <v>576</v>
      </c>
      <c r="H11485" s="7" t="s">
        <v>15</v>
      </c>
      <c r="I11485" s="7">
        <v>4815</v>
      </c>
      <c r="J11485" s="7" t="s">
        <v>320</v>
      </c>
      <c r="K11485" s="10">
        <v>90.3</v>
      </c>
      <c r="L11485" s="7" t="s">
        <v>22</v>
      </c>
      <c r="M11485" s="10">
        <v>4.9000000000000004</v>
      </c>
      <c r="P11485" s="10"/>
      <c r="Q11485" s="10"/>
      <c r="R11485" s="10"/>
      <c r="S11485" s="10"/>
      <c r="V11485" s="10" t="s">
        <v>1888</v>
      </c>
      <c r="W11485" s="8"/>
      <c r="AG11485" s="7" t="s">
        <v>318</v>
      </c>
      <c r="AH11485" s="7" t="s">
        <v>436</v>
      </c>
      <c r="AI11485" s="7" t="s">
        <v>436</v>
      </c>
      <c r="AJ11485" s="7" t="s">
        <v>436</v>
      </c>
      <c r="AP11485" s="7" t="s">
        <v>521</v>
      </c>
      <c r="AQ11485" s="39"/>
      <c r="AR11485" s="38"/>
      <c r="AS11485" s="38"/>
    </row>
    <row r="11486" spans="1:45" ht="15.75" customHeight="1">
      <c r="A11486" s="17">
        <v>40122</v>
      </c>
      <c r="B11486" s="22" t="s">
        <v>1900</v>
      </c>
      <c r="C11486" s="22" t="s">
        <v>1896</v>
      </c>
      <c r="D11486" s="22" t="s">
        <v>1899</v>
      </c>
      <c r="E11486" s="7" t="s">
        <v>313</v>
      </c>
      <c r="F11486" s="7" t="s">
        <v>1291</v>
      </c>
      <c r="G11486" s="7" t="s">
        <v>1292</v>
      </c>
      <c r="H11486" s="7" t="s">
        <v>15</v>
      </c>
      <c r="I11486" s="7">
        <v>4815</v>
      </c>
      <c r="J11486" s="7" t="s">
        <v>515</v>
      </c>
      <c r="K11486" s="10">
        <v>90.3</v>
      </c>
      <c r="L11486" s="7" t="s">
        <v>22</v>
      </c>
      <c r="M11486" s="10">
        <v>4.9000000000000004</v>
      </c>
      <c r="O11486" s="7"/>
      <c r="V11486" s="10" t="s">
        <v>1888</v>
      </c>
      <c r="W11486" s="7" t="s">
        <v>317</v>
      </c>
      <c r="AG11486" s="7" t="s">
        <v>318</v>
      </c>
      <c r="AH11486" s="7" t="s">
        <v>436</v>
      </c>
      <c r="AI11486" s="7" t="s">
        <v>436</v>
      </c>
      <c r="AJ11486" s="7" t="s">
        <v>436</v>
      </c>
      <c r="AP11486" s="7" t="s">
        <v>1350</v>
      </c>
      <c r="AQ11486" s="39"/>
      <c r="AR11486" s="38"/>
      <c r="AS11486" s="38"/>
    </row>
    <row r="11487" spans="1:45" ht="15.75" customHeight="1">
      <c r="A11487" s="17">
        <v>38605</v>
      </c>
      <c r="B11487" s="22" t="s">
        <v>1896</v>
      </c>
      <c r="C11487" s="22" t="s">
        <v>1896</v>
      </c>
      <c r="D11487" s="22" t="s">
        <v>1899</v>
      </c>
      <c r="E11487" s="7" t="s">
        <v>313</v>
      </c>
      <c r="F11487" s="7" t="s">
        <v>892</v>
      </c>
      <c r="G11487" s="7" t="s">
        <v>892</v>
      </c>
      <c r="H11487" s="7" t="s">
        <v>15</v>
      </c>
      <c r="I11487" s="7">
        <v>4816</v>
      </c>
      <c r="J11487" s="7" t="s">
        <v>119</v>
      </c>
      <c r="K11487" s="10">
        <v>48.7</v>
      </c>
      <c r="L11487" s="7" t="s">
        <v>22</v>
      </c>
      <c r="M11487" s="10">
        <v>0.3</v>
      </c>
      <c r="N11487" s="10">
        <v>0.1</v>
      </c>
      <c r="O11487" s="7"/>
      <c r="V11487" s="10">
        <f>SQRT((N11487*N11487)+(O11487*O11487)+((P11487*P11487)+(Q11487*Q11487)+(R11487*R11487)+(S11487*S11487)+(T11487*T11487)+(U11487*U11487)))</f>
        <v>0.1</v>
      </c>
      <c r="W11487" s="7">
        <v>6</v>
      </c>
      <c r="AG11487" s="7" t="s">
        <v>119</v>
      </c>
      <c r="AH11487" s="7" t="s">
        <v>436</v>
      </c>
      <c r="AI11487" s="7" t="s">
        <v>436</v>
      </c>
      <c r="AJ11487" s="7" t="s">
        <v>436</v>
      </c>
      <c r="AQ11487" s="39"/>
      <c r="AR11487" s="38"/>
      <c r="AS11487" s="38"/>
    </row>
    <row r="11488" spans="1:45" ht="15.75" customHeight="1">
      <c r="A11488" s="17">
        <v>39529</v>
      </c>
      <c r="B11488" s="22" t="s">
        <v>1899</v>
      </c>
      <c r="C11488" s="22" t="s">
        <v>1896</v>
      </c>
      <c r="D11488" s="22" t="s">
        <v>1899</v>
      </c>
      <c r="E11488" s="7" t="s">
        <v>313</v>
      </c>
      <c r="F11488" s="7" t="s">
        <v>13</v>
      </c>
      <c r="G11488" s="7" t="s">
        <v>749</v>
      </c>
      <c r="H11488" s="7" t="s">
        <v>15</v>
      </c>
      <c r="I11488" s="7">
        <v>4816</v>
      </c>
      <c r="J11488" s="7" t="s">
        <v>515</v>
      </c>
      <c r="K11488" s="10">
        <v>48.7</v>
      </c>
      <c r="L11488" s="7" t="s">
        <v>22</v>
      </c>
      <c r="M11488" s="10">
        <v>0.3</v>
      </c>
      <c r="P11488" s="10"/>
      <c r="Q11488" s="10"/>
      <c r="R11488" s="10"/>
      <c r="S11488" s="10"/>
      <c r="V11488" s="10" t="s">
        <v>1888</v>
      </c>
      <c r="W11488" s="8" t="s">
        <v>317</v>
      </c>
      <c r="AG11488" s="7" t="s">
        <v>318</v>
      </c>
      <c r="AH11488" s="7" t="s">
        <v>436</v>
      </c>
      <c r="AI11488" s="7" t="s">
        <v>436</v>
      </c>
      <c r="AJ11488" s="7" t="s">
        <v>436</v>
      </c>
      <c r="AP11488" s="7" t="s">
        <v>521</v>
      </c>
      <c r="AQ11488" s="39"/>
      <c r="AR11488" s="38"/>
      <c r="AS11488" s="38"/>
    </row>
    <row r="11489" spans="1:45" ht="15.75" customHeight="1">
      <c r="A11489" s="17">
        <v>38605</v>
      </c>
      <c r="B11489" s="22" t="s">
        <v>1896</v>
      </c>
      <c r="C11489" s="22" t="s">
        <v>1896</v>
      </c>
      <c r="D11489" s="22" t="s">
        <v>1899</v>
      </c>
      <c r="E11489" s="7" t="s">
        <v>313</v>
      </c>
      <c r="F11489" s="7" t="s">
        <v>892</v>
      </c>
      <c r="G11489" s="7" t="s">
        <v>892</v>
      </c>
      <c r="H11489" s="7" t="s">
        <v>123</v>
      </c>
      <c r="I11489" s="7">
        <v>4817</v>
      </c>
      <c r="J11489" s="7" t="s">
        <v>119</v>
      </c>
      <c r="K11489" s="10">
        <v>45.9</v>
      </c>
      <c r="L11489" s="7" t="s">
        <v>22</v>
      </c>
      <c r="M11489" s="10">
        <v>1.2</v>
      </c>
      <c r="N11489" s="10">
        <v>0.1</v>
      </c>
      <c r="O11489" s="7"/>
      <c r="V11489" s="10">
        <f>SQRT((N11489*N11489)+(O11489*O11489)+((P11489*P11489)+(Q11489*Q11489)+(R11489*R11489)+(S11489*S11489)+(T11489*T11489)+(U11489*U11489)))</f>
        <v>0.1</v>
      </c>
      <c r="W11489" s="7">
        <v>7</v>
      </c>
      <c r="AG11489" s="7" t="s">
        <v>119</v>
      </c>
      <c r="AH11489" s="7" t="s">
        <v>436</v>
      </c>
      <c r="AI11489" s="7" t="s">
        <v>436</v>
      </c>
      <c r="AJ11489" s="7" t="s">
        <v>436</v>
      </c>
      <c r="AQ11489" s="39"/>
      <c r="AR11489" s="38"/>
      <c r="AS11489" s="38"/>
    </row>
    <row r="11490" spans="1:45" ht="15.75" customHeight="1">
      <c r="A11490" s="17">
        <v>39529</v>
      </c>
      <c r="B11490" s="22" t="s">
        <v>1899</v>
      </c>
      <c r="C11490" s="22" t="s">
        <v>1896</v>
      </c>
      <c r="D11490" s="22" t="s">
        <v>1899</v>
      </c>
      <c r="E11490" s="7" t="s">
        <v>313</v>
      </c>
      <c r="F11490" s="7" t="s">
        <v>13</v>
      </c>
      <c r="G11490" s="7" t="s">
        <v>749</v>
      </c>
      <c r="H11490" s="7" t="s">
        <v>123</v>
      </c>
      <c r="I11490" s="7">
        <v>4817</v>
      </c>
      <c r="J11490" s="7" t="s">
        <v>315</v>
      </c>
      <c r="K11490" s="10">
        <v>45.9</v>
      </c>
      <c r="L11490" s="7" t="s">
        <v>22</v>
      </c>
      <c r="M11490" s="10">
        <v>1.2</v>
      </c>
      <c r="N11490" s="10">
        <v>0.1</v>
      </c>
      <c r="P11490" s="10"/>
      <c r="Q11490" s="10"/>
      <c r="R11490" s="10"/>
      <c r="S11490" s="10"/>
      <c r="V11490" s="10">
        <f>SQRT((N11490*N11490)+(O11490*O11490)+((P11490*P11490)+(Q11490*Q11490)+(R11490*R11490)+(S11490*S11490)+(T11490*T11490)+(U11490*U11490)))</f>
        <v>0.1</v>
      </c>
      <c r="W11490" s="8">
        <v>8</v>
      </c>
      <c r="AF11490" s="7" t="s">
        <v>18</v>
      </c>
      <c r="AG11490" s="7" t="s">
        <v>318</v>
      </c>
      <c r="AH11490" s="7" t="s">
        <v>436</v>
      </c>
      <c r="AI11490" s="7" t="s">
        <v>436</v>
      </c>
      <c r="AJ11490" s="7" t="s">
        <v>436</v>
      </c>
      <c r="AP11490" s="7" t="s">
        <v>782</v>
      </c>
      <c r="AQ11490" s="39"/>
      <c r="AR11490" s="38"/>
      <c r="AS11490" s="38"/>
    </row>
    <row r="11491" spans="1:45" ht="15.75" customHeight="1">
      <c r="A11491" s="17">
        <v>40121</v>
      </c>
      <c r="B11491" s="22" t="s">
        <v>1900</v>
      </c>
      <c r="C11491" s="22" t="s">
        <v>1896</v>
      </c>
      <c r="D11491" s="22" t="s">
        <v>1899</v>
      </c>
      <c r="E11491" s="7" t="s">
        <v>313</v>
      </c>
      <c r="F11491" s="7" t="s">
        <v>1291</v>
      </c>
      <c r="G11491" s="7" t="s">
        <v>1293</v>
      </c>
      <c r="H11491" s="7" t="s">
        <v>123</v>
      </c>
      <c r="I11491" s="7">
        <v>4817</v>
      </c>
      <c r="J11491" s="7" t="s">
        <v>515</v>
      </c>
      <c r="K11491" s="10">
        <v>45.9</v>
      </c>
      <c r="L11491" s="7" t="s">
        <v>22</v>
      </c>
      <c r="M11491" s="10">
        <v>1.2</v>
      </c>
      <c r="O11491" s="7"/>
      <c r="V11491" s="10" t="s">
        <v>1888</v>
      </c>
      <c r="W11491" s="7" t="s">
        <v>317</v>
      </c>
      <c r="AF11491" s="7" t="s">
        <v>108</v>
      </c>
      <c r="AG11491" s="7" t="s">
        <v>318</v>
      </c>
      <c r="AH11491" s="7" t="s">
        <v>436</v>
      </c>
      <c r="AI11491" s="7" t="s">
        <v>436</v>
      </c>
      <c r="AJ11491" s="7" t="s">
        <v>436</v>
      </c>
      <c r="AP11491" s="7" t="s">
        <v>1321</v>
      </c>
      <c r="AQ11491" s="39"/>
      <c r="AR11491" s="38"/>
      <c r="AS11491" s="38"/>
    </row>
    <row r="11492" spans="1:45" ht="15.75" customHeight="1">
      <c r="A11492" s="17">
        <v>38605</v>
      </c>
      <c r="B11492" s="22" t="s">
        <v>1896</v>
      </c>
      <c r="C11492" s="22" t="s">
        <v>1896</v>
      </c>
      <c r="D11492" s="22" t="s">
        <v>1899</v>
      </c>
      <c r="E11492" s="7" t="s">
        <v>313</v>
      </c>
      <c r="F11492" s="7" t="s">
        <v>892</v>
      </c>
      <c r="G11492" s="7" t="s">
        <v>892</v>
      </c>
      <c r="H11492" s="7" t="s">
        <v>123</v>
      </c>
      <c r="I11492" s="7">
        <v>4818</v>
      </c>
      <c r="J11492" s="7" t="s">
        <v>119</v>
      </c>
      <c r="K11492" s="10">
        <v>3.4</v>
      </c>
      <c r="L11492" s="7" t="s">
        <v>22</v>
      </c>
      <c r="M11492" s="10">
        <v>4.2</v>
      </c>
      <c r="N11492" s="10">
        <v>0.1</v>
      </c>
      <c r="O11492" s="7"/>
      <c r="V11492" s="10">
        <f>SQRT((N11492*N11492)+(O11492*O11492)+((P11492*P11492)+(Q11492*Q11492)+(R11492*R11492)+(S11492*S11492)+(T11492*T11492)+(U11492*U11492)))</f>
        <v>0.1</v>
      </c>
      <c r="W11492" s="7">
        <v>8</v>
      </c>
      <c r="AG11492" s="7" t="s">
        <v>119</v>
      </c>
      <c r="AH11492" s="7" t="s">
        <v>436</v>
      </c>
      <c r="AI11492" s="7" t="s">
        <v>436</v>
      </c>
      <c r="AJ11492" s="7" t="s">
        <v>436</v>
      </c>
      <c r="AQ11492" s="39"/>
      <c r="AR11492" s="38"/>
      <c r="AS11492" s="38"/>
    </row>
    <row r="11493" spans="1:45" ht="15.75" customHeight="1">
      <c r="A11493" s="17">
        <v>39494</v>
      </c>
      <c r="B11493" s="22" t="s">
        <v>1899</v>
      </c>
      <c r="C11493" s="22" t="s">
        <v>1896</v>
      </c>
      <c r="D11493" s="22" t="s">
        <v>1899</v>
      </c>
      <c r="E11493" s="7" t="s">
        <v>313</v>
      </c>
      <c r="F11493" s="7" t="s">
        <v>13</v>
      </c>
      <c r="G11493" s="7" t="s">
        <v>749</v>
      </c>
      <c r="H11493" s="7" t="s">
        <v>123</v>
      </c>
      <c r="I11493" s="7">
        <v>4818</v>
      </c>
      <c r="J11493" s="7" t="s">
        <v>515</v>
      </c>
      <c r="K11493" s="10">
        <v>3.4</v>
      </c>
      <c r="L11493" s="7" t="s">
        <v>22</v>
      </c>
      <c r="M11493" s="10">
        <v>4.2</v>
      </c>
      <c r="P11493" s="10"/>
      <c r="Q11493" s="10"/>
      <c r="R11493" s="10"/>
      <c r="S11493" s="10"/>
      <c r="V11493" s="10" t="s">
        <v>1888</v>
      </c>
      <c r="W11493" s="8"/>
      <c r="AG11493" s="7" t="s">
        <v>318</v>
      </c>
      <c r="AH11493" s="7" t="s">
        <v>436</v>
      </c>
      <c r="AI11493" s="7" t="s">
        <v>436</v>
      </c>
      <c r="AJ11493" s="7" t="s">
        <v>436</v>
      </c>
      <c r="AP11493" s="7" t="s">
        <v>753</v>
      </c>
      <c r="AQ11493" s="39"/>
      <c r="AR11493" s="38"/>
      <c r="AS11493" s="38"/>
    </row>
    <row r="11494" spans="1:45" ht="15.75" customHeight="1">
      <c r="A11494" s="17">
        <v>38605</v>
      </c>
      <c r="B11494" s="22" t="s">
        <v>1896</v>
      </c>
      <c r="C11494" s="22" t="s">
        <v>1896</v>
      </c>
      <c r="D11494" s="22" t="s">
        <v>1899</v>
      </c>
      <c r="E11494" s="7" t="s">
        <v>313</v>
      </c>
      <c r="F11494" s="7" t="s">
        <v>892</v>
      </c>
      <c r="G11494" s="7" t="s">
        <v>892</v>
      </c>
      <c r="H11494" s="7" t="s">
        <v>123</v>
      </c>
      <c r="I11494" s="7">
        <v>4819</v>
      </c>
      <c r="J11494" s="7" t="s">
        <v>119</v>
      </c>
      <c r="K11494" s="10">
        <v>2.8</v>
      </c>
      <c r="L11494" s="7" t="s">
        <v>22</v>
      </c>
      <c r="M11494" s="10">
        <v>0.9</v>
      </c>
      <c r="N11494" s="10">
        <v>0.2</v>
      </c>
      <c r="O11494" s="7"/>
      <c r="V11494" s="10">
        <f>SQRT((N11494*N11494)+(O11494*O11494)+((P11494*P11494)+(Q11494*Q11494)+(R11494*R11494)+(S11494*S11494)+(T11494*T11494)+(U11494*U11494)))</f>
        <v>0.2</v>
      </c>
      <c r="W11494" s="7">
        <v>18</v>
      </c>
      <c r="AG11494" s="7" t="s">
        <v>119</v>
      </c>
      <c r="AH11494" s="7" t="s">
        <v>436</v>
      </c>
      <c r="AI11494" s="7" t="s">
        <v>436</v>
      </c>
      <c r="AJ11494" s="7" t="s">
        <v>436</v>
      </c>
      <c r="AQ11494" s="39"/>
      <c r="AR11494" s="38"/>
      <c r="AS11494" s="38"/>
    </row>
    <row r="11495" spans="1:45" ht="15.75" customHeight="1">
      <c r="A11495" s="17">
        <v>39494</v>
      </c>
      <c r="B11495" s="22" t="s">
        <v>1899</v>
      </c>
      <c r="C11495" s="22" t="s">
        <v>1896</v>
      </c>
      <c r="D11495" s="22" t="s">
        <v>1899</v>
      </c>
      <c r="E11495" s="7" t="s">
        <v>313</v>
      </c>
      <c r="F11495" s="7" t="s">
        <v>13</v>
      </c>
      <c r="G11495" s="7" t="s">
        <v>749</v>
      </c>
      <c r="H11495" s="7" t="s">
        <v>123</v>
      </c>
      <c r="I11495" s="7">
        <v>4819</v>
      </c>
      <c r="J11495" s="7" t="s">
        <v>515</v>
      </c>
      <c r="K11495" s="10">
        <v>2.8</v>
      </c>
      <c r="L11495" s="7" t="s">
        <v>22</v>
      </c>
      <c r="M11495" s="10">
        <v>0.9</v>
      </c>
      <c r="P11495" s="10"/>
      <c r="Q11495" s="10"/>
      <c r="R11495" s="10"/>
      <c r="S11495" s="10"/>
      <c r="V11495" s="10" t="s">
        <v>1888</v>
      </c>
      <c r="W11495" s="8"/>
      <c r="AG11495" s="7" t="s">
        <v>318</v>
      </c>
      <c r="AH11495" s="7" t="s">
        <v>436</v>
      </c>
      <c r="AI11495" s="7" t="s">
        <v>436</v>
      </c>
      <c r="AJ11495" s="7" t="s">
        <v>436</v>
      </c>
      <c r="AP11495" s="7" t="s">
        <v>753</v>
      </c>
      <c r="AQ11495" s="39"/>
      <c r="AR11495" s="38"/>
      <c r="AS11495" s="38"/>
    </row>
    <row r="11496" spans="1:45" ht="15.75" customHeight="1">
      <c r="A11496" s="17">
        <v>38605</v>
      </c>
      <c r="B11496" s="22" t="s">
        <v>1896</v>
      </c>
      <c r="C11496" s="22" t="s">
        <v>1896</v>
      </c>
      <c r="D11496" s="22" t="s">
        <v>1900</v>
      </c>
      <c r="E11496" s="7" t="s">
        <v>313</v>
      </c>
      <c r="F11496" s="7" t="s">
        <v>892</v>
      </c>
      <c r="G11496" s="7" t="s">
        <v>892</v>
      </c>
      <c r="H11496" s="7" t="s">
        <v>123</v>
      </c>
      <c r="I11496" s="7">
        <v>4820</v>
      </c>
      <c r="J11496" s="7" t="s">
        <v>119</v>
      </c>
      <c r="K11496" s="10">
        <v>3</v>
      </c>
      <c r="L11496" s="7" t="s">
        <v>16</v>
      </c>
      <c r="M11496" s="10">
        <v>1.3</v>
      </c>
      <c r="N11496" s="10">
        <v>0.1</v>
      </c>
      <c r="O11496" s="7"/>
      <c r="V11496" s="10">
        <f>SQRT((N11496*N11496)+(O11496*O11496)+((P11496*P11496)+(Q11496*Q11496)+(R11496*R11496)+(S11496*S11496)+(T11496*T11496)+(U11496*U11496)))</f>
        <v>0.1</v>
      </c>
      <c r="W11496" s="7">
        <v>9</v>
      </c>
      <c r="AG11496" s="7" t="s">
        <v>119</v>
      </c>
      <c r="AH11496" s="7" t="s">
        <v>436</v>
      </c>
      <c r="AI11496" s="7" t="s">
        <v>436</v>
      </c>
      <c r="AJ11496" s="7" t="s">
        <v>436</v>
      </c>
      <c r="AQ11496" s="39"/>
      <c r="AR11496" s="38"/>
      <c r="AS11496" s="38"/>
    </row>
    <row r="11497" spans="1:45" ht="15.75" customHeight="1">
      <c r="A11497" s="17">
        <v>39529</v>
      </c>
      <c r="B11497" s="22" t="s">
        <v>1899</v>
      </c>
      <c r="C11497" s="22" t="s">
        <v>1896</v>
      </c>
      <c r="D11497" s="22" t="s">
        <v>1900</v>
      </c>
      <c r="E11497" s="7" t="s">
        <v>313</v>
      </c>
      <c r="F11497" s="7" t="s">
        <v>13</v>
      </c>
      <c r="G11497" s="7" t="s">
        <v>749</v>
      </c>
      <c r="H11497" s="7" t="s">
        <v>123</v>
      </c>
      <c r="I11497" s="7">
        <v>4820</v>
      </c>
      <c r="J11497" s="7" t="s">
        <v>315</v>
      </c>
      <c r="K11497" s="10">
        <v>3</v>
      </c>
      <c r="L11497" s="7" t="s">
        <v>16</v>
      </c>
      <c r="M11497" s="10">
        <v>1.3</v>
      </c>
      <c r="N11497" s="10">
        <v>0.2</v>
      </c>
      <c r="P11497" s="10"/>
      <c r="Q11497" s="10"/>
      <c r="R11497" s="10"/>
      <c r="S11497" s="10"/>
      <c r="V11497" s="10">
        <f>SQRT((N11497*N11497)+(O11497*O11497)+((P11497*P11497)+(Q11497*Q11497)+(R11497*R11497)+(S11497*S11497)+(T11497*T11497)+(U11497*U11497)))</f>
        <v>0.2</v>
      </c>
      <c r="W11497" s="8">
        <v>8</v>
      </c>
      <c r="AG11497" s="7" t="s">
        <v>119</v>
      </c>
      <c r="AH11497" s="7" t="s">
        <v>436</v>
      </c>
      <c r="AI11497" s="7" t="s">
        <v>436</v>
      </c>
      <c r="AJ11497" s="7" t="s">
        <v>436</v>
      </c>
      <c r="AQ11497" s="39"/>
      <c r="AR11497" s="38"/>
      <c r="AS11497" s="38"/>
    </row>
    <row r="11498" spans="1:45" ht="15.75" customHeight="1">
      <c r="A11498" s="17">
        <v>40122</v>
      </c>
      <c r="B11498" s="22" t="s">
        <v>1900</v>
      </c>
      <c r="C11498" s="22" t="s">
        <v>1896</v>
      </c>
      <c r="D11498" s="22" t="s">
        <v>1900</v>
      </c>
      <c r="E11498" s="7" t="s">
        <v>313</v>
      </c>
      <c r="F11498" s="7" t="s">
        <v>1291</v>
      </c>
      <c r="G11498" s="7" t="s">
        <v>1292</v>
      </c>
      <c r="H11498" s="7" t="s">
        <v>123</v>
      </c>
      <c r="I11498" s="7">
        <v>4820</v>
      </c>
      <c r="J11498" s="7" t="s">
        <v>515</v>
      </c>
      <c r="K11498" s="10">
        <v>3</v>
      </c>
      <c r="L11498" s="7" t="s">
        <v>16</v>
      </c>
      <c r="M11498" s="10">
        <v>1.3</v>
      </c>
      <c r="O11498" s="7"/>
      <c r="V11498" s="10" t="s">
        <v>1888</v>
      </c>
      <c r="W11498" s="7" t="s">
        <v>317</v>
      </c>
      <c r="AG11498" s="7" t="s">
        <v>318</v>
      </c>
      <c r="AH11498" s="7" t="s">
        <v>436</v>
      </c>
      <c r="AI11498" s="7" t="s">
        <v>436</v>
      </c>
      <c r="AJ11498" s="7" t="s">
        <v>436</v>
      </c>
      <c r="AQ11498" s="39"/>
      <c r="AR11498" s="38"/>
      <c r="AS11498" s="38"/>
    </row>
    <row r="11499" spans="1:45" ht="15.75" customHeight="1">
      <c r="A11499" s="17">
        <v>38605</v>
      </c>
      <c r="B11499" s="22" t="s">
        <v>1896</v>
      </c>
      <c r="C11499" s="22" t="s">
        <v>1896</v>
      </c>
      <c r="D11499" s="22" t="s">
        <v>2048</v>
      </c>
      <c r="E11499" s="7" t="s">
        <v>313</v>
      </c>
      <c r="F11499" s="7" t="s">
        <v>892</v>
      </c>
      <c r="G11499" s="7" t="s">
        <v>892</v>
      </c>
      <c r="H11499" s="7" t="s">
        <v>123</v>
      </c>
      <c r="I11499" s="7">
        <v>4821</v>
      </c>
      <c r="J11499" s="7" t="s">
        <v>119</v>
      </c>
      <c r="K11499" s="10">
        <v>2</v>
      </c>
      <c r="L11499" s="7" t="s">
        <v>16</v>
      </c>
      <c r="M11499" s="10">
        <v>0.3</v>
      </c>
      <c r="N11499" s="10">
        <v>0.2</v>
      </c>
      <c r="O11499" s="7"/>
      <c r="V11499" s="10">
        <f>SQRT((N11499*N11499)+(O11499*O11499)+((P11499*P11499)+(Q11499*Q11499)+(R11499*R11499)+(S11499*S11499)+(T11499*T11499)+(U11499*U11499)))</f>
        <v>0.2</v>
      </c>
      <c r="W11499" s="7">
        <v>9</v>
      </c>
      <c r="AG11499" s="7" t="s">
        <v>119</v>
      </c>
      <c r="AH11499" s="7" t="s">
        <v>436</v>
      </c>
      <c r="AI11499" s="7" t="s">
        <v>436</v>
      </c>
      <c r="AJ11499" s="7" t="s">
        <v>436</v>
      </c>
      <c r="AQ11499" s="39"/>
      <c r="AR11499" s="38"/>
      <c r="AS11499" s="38"/>
    </row>
    <row r="11500" spans="1:45" ht="15.75" customHeight="1">
      <c r="A11500" s="17">
        <v>39529</v>
      </c>
      <c r="B11500" s="22" t="s">
        <v>1899</v>
      </c>
      <c r="C11500" s="22" t="s">
        <v>1896</v>
      </c>
      <c r="D11500" s="22" t="s">
        <v>2048</v>
      </c>
      <c r="E11500" s="7" t="s">
        <v>313</v>
      </c>
      <c r="F11500" s="7" t="s">
        <v>13</v>
      </c>
      <c r="G11500" s="7" t="s">
        <v>749</v>
      </c>
      <c r="H11500" s="7" t="s">
        <v>123</v>
      </c>
      <c r="I11500" s="7">
        <v>4821</v>
      </c>
      <c r="J11500" s="7" t="s">
        <v>315</v>
      </c>
      <c r="K11500" s="10">
        <v>2</v>
      </c>
      <c r="L11500" s="7" t="s">
        <v>16</v>
      </c>
      <c r="M11500" s="10">
        <v>0.3</v>
      </c>
      <c r="N11500" s="10">
        <v>0.3</v>
      </c>
      <c r="P11500" s="10"/>
      <c r="Q11500" s="10"/>
      <c r="R11500" s="10"/>
      <c r="S11500" s="10"/>
      <c r="V11500" s="10">
        <f>SQRT((N11500*N11500)+(O11500*O11500)+((P11500*P11500)+(Q11500*Q11500)+(R11500*R11500)+(S11500*S11500)+(T11500*T11500)+(U11500*U11500)))</f>
        <v>0.3</v>
      </c>
      <c r="W11500" s="8">
        <v>14</v>
      </c>
      <c r="AG11500" s="7" t="s">
        <v>119</v>
      </c>
      <c r="AH11500" s="7" t="s">
        <v>436</v>
      </c>
      <c r="AI11500" s="7" t="s">
        <v>436</v>
      </c>
      <c r="AJ11500" s="7" t="s">
        <v>436</v>
      </c>
      <c r="AP11500" s="7" t="s">
        <v>808</v>
      </c>
      <c r="AQ11500" s="39"/>
      <c r="AR11500" s="38"/>
      <c r="AS11500" s="38"/>
    </row>
    <row r="11501" spans="1:45" ht="15.75" customHeight="1">
      <c r="A11501" s="17">
        <v>40122</v>
      </c>
      <c r="B11501" s="22" t="s">
        <v>1900</v>
      </c>
      <c r="C11501" s="22" t="s">
        <v>1896</v>
      </c>
      <c r="D11501" s="22" t="s">
        <v>2048</v>
      </c>
      <c r="E11501" s="7" t="s">
        <v>313</v>
      </c>
      <c r="F11501" s="7" t="s">
        <v>1291</v>
      </c>
      <c r="G11501" s="7" t="s">
        <v>1292</v>
      </c>
      <c r="H11501" s="7" t="s">
        <v>123</v>
      </c>
      <c r="I11501" s="7">
        <v>4821</v>
      </c>
      <c r="J11501" s="7" t="s">
        <v>315</v>
      </c>
      <c r="K11501" s="10">
        <v>2</v>
      </c>
      <c r="L11501" s="7" t="s">
        <v>16</v>
      </c>
      <c r="M11501" s="10">
        <v>0.3</v>
      </c>
      <c r="N11501" s="10">
        <v>0.2</v>
      </c>
      <c r="O11501" s="7"/>
      <c r="V11501" s="10">
        <f>SQRT((N11501*N11501)+(O11501*O11501)+((P11501*P11501)+(Q11501*Q11501)+(R11501*R11501)+(S11501*S11501)+(T11501*T11501)+(U11501*U11501)))</f>
        <v>0.2</v>
      </c>
      <c r="W11501" s="7">
        <v>15</v>
      </c>
      <c r="AG11501" s="7" t="s">
        <v>119</v>
      </c>
      <c r="AH11501" s="7" t="s">
        <v>436</v>
      </c>
      <c r="AI11501" s="7" t="s">
        <v>436</v>
      </c>
      <c r="AJ11501" s="7" t="s">
        <v>436</v>
      </c>
      <c r="AQ11501" s="39"/>
      <c r="AR11501" s="38"/>
      <c r="AS11501" s="38"/>
    </row>
    <row r="11502" spans="1:45" ht="15.75" customHeight="1">
      <c r="A11502" s="19">
        <v>40862</v>
      </c>
      <c r="B11502" s="23" t="s">
        <v>1902</v>
      </c>
      <c r="C11502" s="22" t="s">
        <v>1896</v>
      </c>
      <c r="D11502" s="22" t="s">
        <v>2048</v>
      </c>
      <c r="E11502" s="15" t="s">
        <v>313</v>
      </c>
      <c r="F11502" s="15" t="s">
        <v>1291</v>
      </c>
      <c r="G11502" s="15" t="s">
        <v>1291</v>
      </c>
      <c r="H11502" s="15" t="s">
        <v>123</v>
      </c>
      <c r="I11502" s="15">
        <v>4821</v>
      </c>
      <c r="J11502" s="15" t="s">
        <v>315</v>
      </c>
      <c r="K11502" s="16">
        <v>2</v>
      </c>
      <c r="L11502" s="15" t="s">
        <v>16</v>
      </c>
      <c r="M11502" s="16">
        <v>0.3</v>
      </c>
      <c r="N11502" s="16">
        <v>0.2</v>
      </c>
      <c r="O11502" s="16"/>
      <c r="P11502" s="16"/>
      <c r="Q11502" s="16"/>
      <c r="R11502" s="16"/>
      <c r="S11502" s="16"/>
      <c r="T11502" s="16"/>
      <c r="U11502" s="16"/>
      <c r="V11502" s="10">
        <f>SQRT((N11502*N11502)+(O11502*O11502)+((P11502*P11502)+(Q11502*Q11502)+(R11502*R11502)+(S11502*S11502)+(T11502*T11502)+(U11502*U11502)))</f>
        <v>0.2</v>
      </c>
      <c r="W11502" s="15">
        <v>13</v>
      </c>
      <c r="X11502" s="15"/>
      <c r="Y11502" s="15"/>
      <c r="Z11502" s="15"/>
      <c r="AA11502" s="15"/>
      <c r="AB11502" s="15"/>
      <c r="AC11502" s="15"/>
      <c r="AD11502" s="15"/>
      <c r="AE11502" s="15"/>
      <c r="AF11502" s="15"/>
      <c r="AG11502" s="15" t="s">
        <v>119</v>
      </c>
      <c r="AH11502" s="15" t="s">
        <v>436</v>
      </c>
      <c r="AI11502" s="15" t="s">
        <v>436</v>
      </c>
      <c r="AJ11502" s="15" t="s">
        <v>436</v>
      </c>
      <c r="AK11502" s="15"/>
      <c r="AL11502" s="15"/>
      <c r="AM11502" s="15"/>
      <c r="AN11502" s="15"/>
      <c r="AO11502" s="15"/>
      <c r="AP11502" s="15" t="s">
        <v>1814</v>
      </c>
      <c r="AQ11502" s="39"/>
      <c r="AR11502" s="38"/>
      <c r="AS11502" s="38"/>
    </row>
    <row r="11503" spans="1:45" ht="15.75" customHeight="1">
      <c r="A11503" s="17">
        <v>41550</v>
      </c>
      <c r="B11503" s="22" t="s">
        <v>2048</v>
      </c>
      <c r="C11503" s="22" t="s">
        <v>1896</v>
      </c>
      <c r="D11503" s="22" t="s">
        <v>2048</v>
      </c>
      <c r="E11503" s="7" t="s">
        <v>313</v>
      </c>
      <c r="F11503" s="7" t="s">
        <v>1291</v>
      </c>
      <c r="G11503" s="7" t="s">
        <v>1291</v>
      </c>
      <c r="H11503" s="7" t="s">
        <v>123</v>
      </c>
      <c r="I11503" s="7">
        <v>4821</v>
      </c>
      <c r="J11503" s="7" t="s">
        <v>515</v>
      </c>
      <c r="K11503" s="10">
        <v>2</v>
      </c>
      <c r="L11503" s="7" t="s">
        <v>16</v>
      </c>
      <c r="M11503" s="10">
        <v>0.3</v>
      </c>
      <c r="V11503" s="7" t="s">
        <v>1888</v>
      </c>
      <c r="AG11503" s="7" t="s">
        <v>318</v>
      </c>
      <c r="AH11503" s="7" t="s">
        <v>436</v>
      </c>
      <c r="AI11503" s="7" t="s">
        <v>436</v>
      </c>
      <c r="AJ11503" s="7" t="s">
        <v>436</v>
      </c>
      <c r="AP11503" s="7" t="s">
        <v>1587</v>
      </c>
      <c r="AQ11503" s="39"/>
      <c r="AR11503" s="38"/>
      <c r="AS11503" s="38"/>
    </row>
    <row r="11504" spans="1:45" ht="15.75" customHeight="1">
      <c r="A11504" s="17">
        <v>38605</v>
      </c>
      <c r="B11504" s="22" t="s">
        <v>1896</v>
      </c>
      <c r="C11504" s="22" t="s">
        <v>1896</v>
      </c>
      <c r="D11504" s="22">
        <v>2014</v>
      </c>
      <c r="E11504" s="7" t="s">
        <v>313</v>
      </c>
      <c r="F11504" s="7" t="s">
        <v>892</v>
      </c>
      <c r="G11504" s="7" t="s">
        <v>892</v>
      </c>
      <c r="H11504" s="7" t="s">
        <v>123</v>
      </c>
      <c r="I11504" s="7">
        <v>4822</v>
      </c>
      <c r="J11504" s="7" t="s">
        <v>119</v>
      </c>
      <c r="K11504" s="10">
        <v>8.6999999999999993</v>
      </c>
      <c r="L11504" s="7" t="s">
        <v>16</v>
      </c>
      <c r="M11504" s="10">
        <v>2.6</v>
      </c>
      <c r="N11504" s="10">
        <v>0.1</v>
      </c>
      <c r="O11504" s="7"/>
      <c r="V11504" s="10">
        <f>SQRT((N11504*N11504)+(O11504*O11504)+((P11504*P11504)+(Q11504*Q11504)+(R11504*R11504)+(S11504*S11504)+(T11504*T11504)+(U11504*U11504)))</f>
        <v>0.1</v>
      </c>
      <c r="W11504" s="7">
        <v>12</v>
      </c>
      <c r="AG11504" s="7" t="s">
        <v>119</v>
      </c>
      <c r="AH11504" s="7" t="s">
        <v>436</v>
      </c>
      <c r="AI11504" s="7" t="s">
        <v>436</v>
      </c>
      <c r="AJ11504" s="7" t="s">
        <v>436</v>
      </c>
      <c r="AQ11504" s="39"/>
      <c r="AR11504" s="38"/>
      <c r="AS11504" s="38"/>
    </row>
    <row r="11505" spans="1:45" ht="15.75" customHeight="1">
      <c r="A11505" s="17">
        <v>39529</v>
      </c>
      <c r="B11505" s="22" t="s">
        <v>1899</v>
      </c>
      <c r="C11505" s="22" t="s">
        <v>1896</v>
      </c>
      <c r="D11505" s="22">
        <v>2014</v>
      </c>
      <c r="E11505" s="7" t="s">
        <v>313</v>
      </c>
      <c r="F11505" s="7" t="s">
        <v>13</v>
      </c>
      <c r="G11505" s="7" t="s">
        <v>749</v>
      </c>
      <c r="H11505" s="7" t="s">
        <v>123</v>
      </c>
      <c r="I11505" s="7">
        <v>4822</v>
      </c>
      <c r="J11505" s="7" t="s">
        <v>315</v>
      </c>
      <c r="K11505" s="10">
        <v>8.6999999999999993</v>
      </c>
      <c r="L11505" s="7" t="s">
        <v>16</v>
      </c>
      <c r="M11505" s="10">
        <v>2.6</v>
      </c>
      <c r="N11505" s="10">
        <v>0.1</v>
      </c>
      <c r="P11505" s="10"/>
      <c r="Q11505" s="10"/>
      <c r="R11505" s="10"/>
      <c r="S11505" s="10"/>
      <c r="V11505" s="10">
        <f>SQRT((N11505*N11505)+(O11505*O11505)+((P11505*P11505)+(Q11505*Q11505)+(R11505*R11505)+(S11505*S11505)+(T11505*T11505)+(U11505*U11505)))</f>
        <v>0.1</v>
      </c>
      <c r="W11505" s="8">
        <v>17</v>
      </c>
      <c r="AG11505" s="7" t="s">
        <v>119</v>
      </c>
      <c r="AH11505" s="7" t="s">
        <v>436</v>
      </c>
      <c r="AI11505" s="7" t="s">
        <v>436</v>
      </c>
      <c r="AJ11505" s="7" t="s">
        <v>436</v>
      </c>
      <c r="AP11505" s="7" t="s">
        <v>811</v>
      </c>
      <c r="AQ11505" s="39"/>
      <c r="AR11505" s="38"/>
      <c r="AS11505" s="38"/>
    </row>
    <row r="11506" spans="1:45" ht="15.75" customHeight="1">
      <c r="A11506" s="17">
        <v>40122</v>
      </c>
      <c r="B11506" s="22" t="s">
        <v>1900</v>
      </c>
      <c r="C11506" s="22" t="s">
        <v>1896</v>
      </c>
      <c r="D11506" s="22">
        <v>2014</v>
      </c>
      <c r="E11506" s="7" t="s">
        <v>313</v>
      </c>
      <c r="F11506" s="7" t="s">
        <v>1291</v>
      </c>
      <c r="G11506" s="7" t="s">
        <v>1292</v>
      </c>
      <c r="H11506" s="7" t="s">
        <v>123</v>
      </c>
      <c r="I11506" s="7">
        <v>4822</v>
      </c>
      <c r="J11506" s="7" t="s">
        <v>315</v>
      </c>
      <c r="K11506" s="10">
        <v>8.6999999999999993</v>
      </c>
      <c r="L11506" s="7" t="s">
        <v>16</v>
      </c>
      <c r="M11506" s="10">
        <v>2.6</v>
      </c>
      <c r="N11506" s="10">
        <v>0.2</v>
      </c>
      <c r="O11506" s="7"/>
      <c r="V11506" s="10">
        <f>SQRT((N11506*N11506)+(O11506*O11506)+((P11506*P11506)+(Q11506*Q11506)+(R11506*R11506)+(S11506*S11506)+(T11506*T11506)+(U11506*U11506)))</f>
        <v>0.2</v>
      </c>
      <c r="W11506" s="7">
        <v>11</v>
      </c>
      <c r="AG11506" s="7" t="s">
        <v>119</v>
      </c>
      <c r="AH11506" s="7" t="s">
        <v>436</v>
      </c>
      <c r="AI11506" s="7" t="s">
        <v>436</v>
      </c>
      <c r="AJ11506" s="7" t="s">
        <v>436</v>
      </c>
      <c r="AP11506" s="7" t="s">
        <v>1355</v>
      </c>
      <c r="AQ11506" s="39"/>
      <c r="AR11506" s="38"/>
      <c r="AS11506" s="38"/>
    </row>
    <row r="11507" spans="1:45" ht="15.75" customHeight="1">
      <c r="A11507" s="19">
        <v>40862</v>
      </c>
      <c r="B11507" s="23" t="s">
        <v>1902</v>
      </c>
      <c r="C11507" s="22" t="s">
        <v>1896</v>
      </c>
      <c r="D11507" s="22">
        <v>2014</v>
      </c>
      <c r="E11507" s="15" t="s">
        <v>313</v>
      </c>
      <c r="F11507" s="15" t="s">
        <v>1291</v>
      </c>
      <c r="G11507" s="15" t="s">
        <v>1291</v>
      </c>
      <c r="H11507" s="15" t="s">
        <v>123</v>
      </c>
      <c r="I11507" s="15">
        <v>4822</v>
      </c>
      <c r="J11507" s="15" t="s">
        <v>315</v>
      </c>
      <c r="K11507" s="16">
        <v>8.6999999999999993</v>
      </c>
      <c r="L11507" s="15" t="s">
        <v>16</v>
      </c>
      <c r="M11507" s="16">
        <v>2.6</v>
      </c>
      <c r="N11507" s="16">
        <v>0.2</v>
      </c>
      <c r="O11507" s="16"/>
      <c r="P11507" s="16"/>
      <c r="Q11507" s="16"/>
      <c r="R11507" s="16"/>
      <c r="S11507" s="16"/>
      <c r="T11507" s="16"/>
      <c r="U11507" s="16"/>
      <c r="V11507" s="10">
        <f>SQRT((N11507*N11507)+(O11507*O11507)+((P11507*P11507)+(Q11507*Q11507)+(R11507*R11507)+(S11507*S11507)+(T11507*T11507)+(U11507*U11507)))</f>
        <v>0.2</v>
      </c>
      <c r="W11507" s="15">
        <v>14</v>
      </c>
      <c r="X11507" s="15"/>
      <c r="Y11507" s="15"/>
      <c r="Z11507" s="15"/>
      <c r="AA11507" s="15"/>
      <c r="AB11507" s="15"/>
      <c r="AC11507" s="15"/>
      <c r="AD11507" s="15"/>
      <c r="AE11507" s="15"/>
      <c r="AF11507" s="15"/>
      <c r="AG11507" s="15" t="s">
        <v>119</v>
      </c>
      <c r="AH11507" s="15" t="s">
        <v>436</v>
      </c>
      <c r="AI11507" s="15" t="s">
        <v>436</v>
      </c>
      <c r="AJ11507" s="15" t="s">
        <v>436</v>
      </c>
      <c r="AK11507" s="15"/>
      <c r="AL11507" s="15"/>
      <c r="AM11507" s="15"/>
      <c r="AN11507" s="15"/>
      <c r="AO11507" s="15"/>
      <c r="AP11507" s="15"/>
      <c r="AQ11507" s="39"/>
      <c r="AR11507" s="38"/>
      <c r="AS11507" s="38"/>
    </row>
    <row r="11508" spans="1:45" ht="15.75" customHeight="1">
      <c r="A11508" s="17">
        <v>41551</v>
      </c>
      <c r="B11508" s="22" t="s">
        <v>2048</v>
      </c>
      <c r="C11508" s="22" t="s">
        <v>1896</v>
      </c>
      <c r="D11508" s="22">
        <v>2014</v>
      </c>
      <c r="E11508" s="7" t="s">
        <v>313</v>
      </c>
      <c r="F11508" s="7" t="s">
        <v>1291</v>
      </c>
      <c r="G11508" s="7" t="s">
        <v>1291</v>
      </c>
      <c r="H11508" s="7" t="s">
        <v>123</v>
      </c>
      <c r="I11508" s="7">
        <v>4822</v>
      </c>
      <c r="J11508" s="7" t="s">
        <v>315</v>
      </c>
      <c r="K11508" s="10">
        <v>8.6999999999999993</v>
      </c>
      <c r="L11508" s="7" t="s">
        <v>16</v>
      </c>
      <c r="M11508" s="10">
        <v>2.6</v>
      </c>
      <c r="N11508" s="10">
        <v>0.2</v>
      </c>
      <c r="V11508" s="7">
        <f>SQRT((N11508*N11508)+(O11508*O11508)+((P11508*P11508)+(Q11508*Q11508)+(R11508*R11508)+(S11508*S11508)+(T11508*T11508)+(U11508*U11508)))</f>
        <v>0.2</v>
      </c>
      <c r="W11508" s="7">
        <v>13</v>
      </c>
      <c r="AG11508" s="7" t="s">
        <v>119</v>
      </c>
      <c r="AH11508" s="7" t="s">
        <v>436</v>
      </c>
      <c r="AI11508" s="7" t="s">
        <v>436</v>
      </c>
      <c r="AJ11508" s="7" t="s">
        <v>436</v>
      </c>
      <c r="AQ11508" s="39"/>
      <c r="AR11508" s="38"/>
      <c r="AS11508" s="38"/>
    </row>
    <row r="11509" spans="1:45" ht="15.75" customHeight="1">
      <c r="A11509" s="17">
        <v>41996</v>
      </c>
      <c r="B11509" s="22">
        <v>2014</v>
      </c>
      <c r="C11509" s="22" t="s">
        <v>1896</v>
      </c>
      <c r="D11509" s="22">
        <v>2014</v>
      </c>
      <c r="E11509" s="7" t="s">
        <v>313</v>
      </c>
      <c r="F11509" s="7" t="s">
        <v>2469</v>
      </c>
      <c r="G11509" s="7" t="s">
        <v>1286</v>
      </c>
      <c r="H11509" s="7" t="s">
        <v>123</v>
      </c>
      <c r="I11509" s="7">
        <v>4822</v>
      </c>
      <c r="J11509" s="7" t="s">
        <v>515</v>
      </c>
      <c r="K11509" s="10">
        <v>8.6999999999999993</v>
      </c>
      <c r="L11509" s="7" t="s">
        <v>16</v>
      </c>
      <c r="M11509" s="10">
        <v>2.6</v>
      </c>
      <c r="N11509" s="10">
        <v>0.2</v>
      </c>
      <c r="V11509" s="7">
        <f>SUM(N11509:U11509)</f>
        <v>0.2</v>
      </c>
      <c r="W11509" s="7">
        <v>17</v>
      </c>
      <c r="AF11509" s="7" t="s">
        <v>18</v>
      </c>
      <c r="AG11509" s="7" t="s">
        <v>318</v>
      </c>
      <c r="AH11509" s="7" t="s">
        <v>436</v>
      </c>
      <c r="AI11509" s="7" t="s">
        <v>436</v>
      </c>
      <c r="AJ11509" s="7" t="s">
        <v>436</v>
      </c>
      <c r="AP11509" s="7" t="s">
        <v>988</v>
      </c>
      <c r="AQ11509" s="39"/>
      <c r="AR11509" s="38"/>
      <c r="AS11509" s="38"/>
    </row>
    <row r="11510" spans="1:45" ht="15.75" customHeight="1">
      <c r="A11510" s="17">
        <v>38605</v>
      </c>
      <c r="B11510" s="22" t="s">
        <v>1896</v>
      </c>
      <c r="C11510" s="22" t="s">
        <v>1896</v>
      </c>
      <c r="D11510" s="22" t="s">
        <v>1899</v>
      </c>
      <c r="E11510" s="7" t="s">
        <v>313</v>
      </c>
      <c r="F11510" s="7" t="s">
        <v>892</v>
      </c>
      <c r="G11510" s="7" t="s">
        <v>892</v>
      </c>
      <c r="H11510" s="7" t="s">
        <v>123</v>
      </c>
      <c r="I11510" s="7">
        <v>4823</v>
      </c>
      <c r="J11510" s="7" t="s">
        <v>315</v>
      </c>
      <c r="K11510" s="10">
        <v>41.3</v>
      </c>
      <c r="L11510" s="7" t="s">
        <v>16</v>
      </c>
      <c r="M11510" s="10">
        <v>0.3</v>
      </c>
      <c r="N11510" s="10">
        <v>0.1</v>
      </c>
      <c r="O11510" s="7"/>
      <c r="V11510" s="10">
        <f>SQRT((N11510*N11510)+(O11510*O11510)+((P11510*P11510)+(Q11510*Q11510)+(R11510*R11510)+(S11510*S11510)+(T11510*T11510)+(U11510*U11510)))</f>
        <v>0.1</v>
      </c>
      <c r="W11510" s="7">
        <v>7</v>
      </c>
      <c r="AG11510" s="7" t="s">
        <v>119</v>
      </c>
      <c r="AH11510" s="7" t="s">
        <v>436</v>
      </c>
      <c r="AI11510" s="7" t="s">
        <v>436</v>
      </c>
      <c r="AJ11510" s="7" t="s">
        <v>436</v>
      </c>
      <c r="AP11510" s="7" t="s">
        <v>1082</v>
      </c>
      <c r="AQ11510" s="39"/>
      <c r="AR11510" s="38"/>
      <c r="AS11510" s="38"/>
    </row>
    <row r="11511" spans="1:45" ht="15.75" customHeight="1">
      <c r="A11511" s="17">
        <v>39529</v>
      </c>
      <c r="B11511" s="22" t="s">
        <v>1899</v>
      </c>
      <c r="C11511" s="22" t="s">
        <v>1896</v>
      </c>
      <c r="D11511" s="22" t="s">
        <v>1899</v>
      </c>
      <c r="E11511" s="7" t="s">
        <v>313</v>
      </c>
      <c r="F11511" s="7" t="s">
        <v>13</v>
      </c>
      <c r="G11511" s="7" t="s">
        <v>749</v>
      </c>
      <c r="H11511" s="7" t="s">
        <v>123</v>
      </c>
      <c r="I11511" s="7">
        <v>4823</v>
      </c>
      <c r="J11511" s="7" t="s">
        <v>515</v>
      </c>
      <c r="K11511" s="10">
        <v>41.3</v>
      </c>
      <c r="L11511" s="7" t="s">
        <v>16</v>
      </c>
      <c r="M11511" s="10">
        <v>0.3</v>
      </c>
      <c r="P11511" s="10"/>
      <c r="Q11511" s="10"/>
      <c r="R11511" s="10"/>
      <c r="S11511" s="10"/>
      <c r="V11511" s="10" t="s">
        <v>1888</v>
      </c>
      <c r="W11511" s="8" t="s">
        <v>317</v>
      </c>
      <c r="AG11511" s="7" t="s">
        <v>318</v>
      </c>
      <c r="AH11511" s="7" t="s">
        <v>436</v>
      </c>
      <c r="AI11511" s="7" t="s">
        <v>436</v>
      </c>
      <c r="AJ11511" s="7" t="s">
        <v>436</v>
      </c>
      <c r="AP11511" s="7" t="s">
        <v>753</v>
      </c>
      <c r="AQ11511" s="39"/>
      <c r="AR11511" s="38"/>
      <c r="AS11511" s="38"/>
    </row>
    <row r="11512" spans="1:45" ht="15.75" customHeight="1">
      <c r="A11512" s="17">
        <v>38605</v>
      </c>
      <c r="B11512" s="22" t="s">
        <v>1896</v>
      </c>
      <c r="C11512" s="22" t="s">
        <v>1896</v>
      </c>
      <c r="D11512" s="22" t="s">
        <v>1899</v>
      </c>
      <c r="E11512" s="7" t="s">
        <v>313</v>
      </c>
      <c r="F11512" s="7" t="s">
        <v>892</v>
      </c>
      <c r="G11512" s="7" t="s">
        <v>892</v>
      </c>
      <c r="H11512" s="7" t="s">
        <v>123</v>
      </c>
      <c r="I11512" s="7">
        <v>4824</v>
      </c>
      <c r="J11512" s="7" t="s">
        <v>119</v>
      </c>
      <c r="K11512" s="10">
        <v>43.7</v>
      </c>
      <c r="L11512" s="7" t="s">
        <v>16</v>
      </c>
      <c r="M11512" s="10">
        <v>4.5</v>
      </c>
      <c r="N11512" s="10">
        <v>0.1</v>
      </c>
      <c r="O11512" s="7"/>
      <c r="V11512" s="10">
        <f>SQRT((N11512*N11512)+(O11512*O11512)+((P11512*P11512)+(Q11512*Q11512)+(R11512*R11512)+(S11512*S11512)+(T11512*T11512)+(U11512*U11512)))</f>
        <v>0.1</v>
      </c>
      <c r="W11512" s="7">
        <v>7</v>
      </c>
      <c r="AG11512" s="7" t="s">
        <v>119</v>
      </c>
      <c r="AH11512" s="7" t="s">
        <v>436</v>
      </c>
      <c r="AI11512" s="7" t="s">
        <v>436</v>
      </c>
      <c r="AJ11512" s="7" t="s">
        <v>436</v>
      </c>
      <c r="AQ11512" s="39"/>
      <c r="AR11512" s="38"/>
      <c r="AS11512" s="38"/>
    </row>
    <row r="11513" spans="1:45" ht="15.75" customHeight="1">
      <c r="A11513" s="17">
        <v>39529</v>
      </c>
      <c r="B11513" s="22" t="s">
        <v>1899</v>
      </c>
      <c r="C11513" s="22" t="s">
        <v>1896</v>
      </c>
      <c r="D11513" s="22" t="s">
        <v>1899</v>
      </c>
      <c r="E11513" s="7" t="s">
        <v>313</v>
      </c>
      <c r="F11513" s="7" t="s">
        <v>13</v>
      </c>
      <c r="G11513" s="7" t="s">
        <v>749</v>
      </c>
      <c r="H11513" s="7" t="s">
        <v>123</v>
      </c>
      <c r="I11513" s="7">
        <v>4824</v>
      </c>
      <c r="J11513" s="7" t="s">
        <v>515</v>
      </c>
      <c r="K11513" s="10">
        <v>43.7</v>
      </c>
      <c r="L11513" s="7" t="s">
        <v>16</v>
      </c>
      <c r="M11513" s="10">
        <v>4.5</v>
      </c>
      <c r="P11513" s="10"/>
      <c r="Q11513" s="10"/>
      <c r="R11513" s="10"/>
      <c r="S11513" s="10"/>
      <c r="V11513" s="10" t="s">
        <v>1888</v>
      </c>
      <c r="W11513" s="8" t="s">
        <v>317</v>
      </c>
      <c r="AG11513" s="7" t="s">
        <v>318</v>
      </c>
      <c r="AH11513" s="7" t="s">
        <v>436</v>
      </c>
      <c r="AI11513" s="7" t="s">
        <v>436</v>
      </c>
      <c r="AJ11513" s="7" t="s">
        <v>436</v>
      </c>
      <c r="AP11513" s="7" t="s">
        <v>521</v>
      </c>
      <c r="AQ11513" s="39"/>
      <c r="AR11513" s="38"/>
      <c r="AS11513" s="38"/>
    </row>
    <row r="11514" spans="1:45" ht="15.75" customHeight="1">
      <c r="A11514" s="17">
        <v>38605</v>
      </c>
      <c r="B11514" s="22" t="s">
        <v>1896</v>
      </c>
      <c r="C11514" s="22" t="s">
        <v>1896</v>
      </c>
      <c r="D11514" s="22" t="s">
        <v>1899</v>
      </c>
      <c r="E11514" s="7" t="s">
        <v>313</v>
      </c>
      <c r="F11514" s="7" t="s">
        <v>892</v>
      </c>
      <c r="G11514" s="7" t="s">
        <v>892</v>
      </c>
      <c r="H11514" s="7" t="s">
        <v>15</v>
      </c>
      <c r="I11514" s="7">
        <v>4825</v>
      </c>
      <c r="J11514" s="7" t="s">
        <v>119</v>
      </c>
      <c r="K11514" s="10">
        <v>44.4</v>
      </c>
      <c r="L11514" s="7" t="s">
        <v>16</v>
      </c>
      <c r="M11514" s="10">
        <v>4.0999999999999996</v>
      </c>
      <c r="N11514" s="10">
        <v>0.1</v>
      </c>
      <c r="O11514" s="7"/>
      <c r="V11514" s="10">
        <f>SQRT((N11514*N11514)+(O11514*O11514)+((P11514*P11514)+(Q11514*Q11514)+(R11514*R11514)+(S11514*S11514)+(T11514*T11514)+(U11514*U11514)))</f>
        <v>0.1</v>
      </c>
      <c r="W11514" s="7">
        <v>9</v>
      </c>
      <c r="AG11514" s="7" t="s">
        <v>119</v>
      </c>
      <c r="AH11514" s="7" t="s">
        <v>436</v>
      </c>
      <c r="AI11514" s="7" t="s">
        <v>436</v>
      </c>
      <c r="AJ11514" s="7" t="s">
        <v>436</v>
      </c>
      <c r="AQ11514" s="39"/>
      <c r="AR11514" s="38"/>
      <c r="AS11514" s="38"/>
    </row>
    <row r="11515" spans="1:45" ht="15.75" customHeight="1">
      <c r="A11515" s="17">
        <v>39529</v>
      </c>
      <c r="B11515" s="22" t="s">
        <v>1899</v>
      </c>
      <c r="C11515" s="22" t="s">
        <v>1896</v>
      </c>
      <c r="D11515" s="22" t="s">
        <v>1899</v>
      </c>
      <c r="E11515" s="7" t="s">
        <v>313</v>
      </c>
      <c r="F11515" s="7" t="s">
        <v>13</v>
      </c>
      <c r="G11515" s="7" t="s">
        <v>749</v>
      </c>
      <c r="H11515" s="7" t="s">
        <v>15</v>
      </c>
      <c r="I11515" s="7">
        <v>4825</v>
      </c>
      <c r="J11515" s="7" t="s">
        <v>515</v>
      </c>
      <c r="K11515" s="10">
        <v>44.4</v>
      </c>
      <c r="L11515" s="7" t="s">
        <v>16</v>
      </c>
      <c r="M11515" s="10">
        <v>4.0999999999999996</v>
      </c>
      <c r="P11515" s="10"/>
      <c r="Q11515" s="10"/>
      <c r="R11515" s="10"/>
      <c r="S11515" s="10"/>
      <c r="V11515" s="10" t="s">
        <v>1888</v>
      </c>
      <c r="W11515" s="8" t="s">
        <v>317</v>
      </c>
      <c r="AG11515" s="7" t="s">
        <v>318</v>
      </c>
      <c r="AH11515" s="7" t="s">
        <v>436</v>
      </c>
      <c r="AI11515" s="7" t="s">
        <v>436</v>
      </c>
      <c r="AJ11515" s="7" t="s">
        <v>436</v>
      </c>
      <c r="AP11515" s="7" t="s">
        <v>521</v>
      </c>
      <c r="AQ11515" s="39"/>
      <c r="AR11515" s="38"/>
      <c r="AS11515" s="38"/>
    </row>
    <row r="11516" spans="1:45" ht="15.75" customHeight="1">
      <c r="A11516" s="17">
        <v>38605</v>
      </c>
      <c r="B11516" s="22" t="s">
        <v>1896</v>
      </c>
      <c r="C11516" s="22" t="s">
        <v>1896</v>
      </c>
      <c r="D11516" s="22" t="s">
        <v>1899</v>
      </c>
      <c r="E11516" s="7" t="s">
        <v>313</v>
      </c>
      <c r="F11516" s="7" t="s">
        <v>892</v>
      </c>
      <c r="G11516" s="7" t="s">
        <v>892</v>
      </c>
      <c r="H11516" s="7" t="s">
        <v>123</v>
      </c>
      <c r="I11516" s="7">
        <v>4826</v>
      </c>
      <c r="J11516" s="7" t="s">
        <v>119</v>
      </c>
      <c r="K11516" s="10">
        <v>44.7</v>
      </c>
      <c r="L11516" s="7" t="s">
        <v>16</v>
      </c>
      <c r="M11516" s="10">
        <v>1.6</v>
      </c>
      <c r="N11516" s="10">
        <v>0.1</v>
      </c>
      <c r="O11516" s="7"/>
      <c r="V11516" s="10">
        <f>SQRT((N11516*N11516)+(O11516*O11516)+((P11516*P11516)+(Q11516*Q11516)+(R11516*R11516)+(S11516*S11516)+(T11516*T11516)+(U11516*U11516)))</f>
        <v>0.1</v>
      </c>
      <c r="W11516" s="7">
        <v>11</v>
      </c>
      <c r="AG11516" s="7" t="s">
        <v>119</v>
      </c>
      <c r="AH11516" s="7" t="s">
        <v>436</v>
      </c>
      <c r="AI11516" s="7" t="s">
        <v>436</v>
      </c>
      <c r="AJ11516" s="7" t="s">
        <v>436</v>
      </c>
      <c r="AQ11516" s="39"/>
      <c r="AR11516" s="38"/>
      <c r="AS11516" s="38"/>
    </row>
    <row r="11517" spans="1:45" ht="15.75" customHeight="1">
      <c r="A11517" s="17">
        <v>39529</v>
      </c>
      <c r="B11517" s="22" t="s">
        <v>1899</v>
      </c>
      <c r="C11517" s="22" t="s">
        <v>1896</v>
      </c>
      <c r="D11517" s="22" t="s">
        <v>1899</v>
      </c>
      <c r="E11517" s="7" t="s">
        <v>313</v>
      </c>
      <c r="F11517" s="7" t="s">
        <v>13</v>
      </c>
      <c r="G11517" s="7" t="s">
        <v>749</v>
      </c>
      <c r="H11517" s="7" t="s">
        <v>123</v>
      </c>
      <c r="I11517" s="7">
        <v>4826</v>
      </c>
      <c r="J11517" s="7" t="s">
        <v>515</v>
      </c>
      <c r="K11517" s="10">
        <v>44.7</v>
      </c>
      <c r="L11517" s="7" t="s">
        <v>16</v>
      </c>
      <c r="M11517" s="10">
        <v>1.6</v>
      </c>
      <c r="P11517" s="10"/>
      <c r="Q11517" s="10"/>
      <c r="R11517" s="10"/>
      <c r="S11517" s="10"/>
      <c r="V11517" s="10" t="s">
        <v>1888</v>
      </c>
      <c r="W11517" s="8" t="s">
        <v>317</v>
      </c>
      <c r="AG11517" s="7" t="s">
        <v>318</v>
      </c>
      <c r="AH11517" s="7" t="s">
        <v>436</v>
      </c>
      <c r="AI11517" s="7" t="s">
        <v>436</v>
      </c>
      <c r="AJ11517" s="7" t="s">
        <v>436</v>
      </c>
      <c r="AP11517" s="7" t="s">
        <v>521</v>
      </c>
      <c r="AQ11517" s="39"/>
      <c r="AR11517" s="38"/>
      <c r="AS11517" s="38"/>
    </row>
    <row r="11518" spans="1:45" ht="15.75" customHeight="1">
      <c r="A11518" s="17">
        <v>38605</v>
      </c>
      <c r="B11518" s="22" t="s">
        <v>1896</v>
      </c>
      <c r="C11518" s="22" t="s">
        <v>1896</v>
      </c>
      <c r="D11518" s="22" t="s">
        <v>1899</v>
      </c>
      <c r="E11518" s="7" t="s">
        <v>313</v>
      </c>
      <c r="F11518" s="7" t="s">
        <v>892</v>
      </c>
      <c r="G11518" s="7" t="s">
        <v>892</v>
      </c>
      <c r="H11518" s="7" t="s">
        <v>15</v>
      </c>
      <c r="I11518" s="7">
        <v>4827</v>
      </c>
      <c r="J11518" s="7" t="s">
        <v>315</v>
      </c>
      <c r="K11518" s="10">
        <v>45.1</v>
      </c>
      <c r="L11518" s="7" t="s">
        <v>16</v>
      </c>
      <c r="M11518" s="10">
        <v>0.3</v>
      </c>
      <c r="N11518" s="10">
        <v>0.1</v>
      </c>
      <c r="O11518" s="7"/>
      <c r="V11518" s="10">
        <f>SQRT((N11518*N11518)+(O11518*O11518)+((P11518*P11518)+(Q11518*Q11518)+(R11518*R11518)+(S11518*S11518)+(T11518*T11518)+(U11518*U11518)))</f>
        <v>0.1</v>
      </c>
      <c r="W11518" s="7">
        <v>5</v>
      </c>
      <c r="AG11518" s="7" t="s">
        <v>119</v>
      </c>
      <c r="AH11518" s="7" t="s">
        <v>436</v>
      </c>
      <c r="AI11518" s="7" t="s">
        <v>436</v>
      </c>
      <c r="AJ11518" s="7" t="s">
        <v>436</v>
      </c>
      <c r="AP11518" s="7" t="s">
        <v>1083</v>
      </c>
      <c r="AQ11518" s="39"/>
      <c r="AR11518" s="38"/>
      <c r="AS11518" s="38"/>
    </row>
    <row r="11519" spans="1:45" ht="15.75" customHeight="1">
      <c r="A11519" s="17">
        <v>39529</v>
      </c>
      <c r="B11519" s="22" t="s">
        <v>1899</v>
      </c>
      <c r="C11519" s="22" t="s">
        <v>1896</v>
      </c>
      <c r="D11519" s="22" t="s">
        <v>1899</v>
      </c>
      <c r="E11519" s="7" t="s">
        <v>313</v>
      </c>
      <c r="F11519" s="7" t="s">
        <v>13</v>
      </c>
      <c r="G11519" s="7" t="s">
        <v>749</v>
      </c>
      <c r="H11519" s="7" t="s">
        <v>15</v>
      </c>
      <c r="I11519" s="7">
        <v>4827</v>
      </c>
      <c r="J11519" s="7" t="s">
        <v>515</v>
      </c>
      <c r="K11519" s="10">
        <v>45.1</v>
      </c>
      <c r="L11519" s="7" t="s">
        <v>16</v>
      </c>
      <c r="M11519" s="10">
        <v>0.3</v>
      </c>
      <c r="P11519" s="10"/>
      <c r="Q11519" s="10"/>
      <c r="R11519" s="10"/>
      <c r="S11519" s="10"/>
      <c r="V11519" s="10" t="s">
        <v>1888</v>
      </c>
      <c r="W11519" s="8" t="s">
        <v>317</v>
      </c>
      <c r="AG11519" s="7" t="s">
        <v>318</v>
      </c>
      <c r="AH11519" s="7" t="s">
        <v>436</v>
      </c>
      <c r="AI11519" s="7" t="s">
        <v>436</v>
      </c>
      <c r="AJ11519" s="7" t="s">
        <v>436</v>
      </c>
      <c r="AP11519" s="7" t="s">
        <v>753</v>
      </c>
    </row>
    <row r="11520" spans="1:45" ht="15.75" customHeight="1">
      <c r="A11520" s="17">
        <v>38605</v>
      </c>
      <c r="B11520" s="22" t="s">
        <v>1896</v>
      </c>
      <c r="C11520" s="22" t="s">
        <v>1896</v>
      </c>
      <c r="D11520" s="22" t="s">
        <v>1899</v>
      </c>
      <c r="E11520" s="7" t="s">
        <v>313</v>
      </c>
      <c r="F11520" s="7" t="s">
        <v>892</v>
      </c>
      <c r="G11520" s="7" t="s">
        <v>892</v>
      </c>
      <c r="H11520" s="7" t="s">
        <v>15</v>
      </c>
      <c r="I11520" s="7">
        <v>4828</v>
      </c>
      <c r="J11520" s="7" t="s">
        <v>119</v>
      </c>
      <c r="K11520" s="10">
        <v>46</v>
      </c>
      <c r="L11520" s="7" t="s">
        <v>16</v>
      </c>
      <c r="M11520" s="10">
        <v>3.9</v>
      </c>
      <c r="N11520" s="10">
        <v>0.1</v>
      </c>
      <c r="O11520" s="7"/>
      <c r="V11520" s="10">
        <f>SQRT((N11520*N11520)+(O11520*O11520)+((P11520*P11520)+(Q11520*Q11520)+(R11520*R11520)+(S11520*S11520)+(T11520*T11520)+(U11520*U11520)))</f>
        <v>0.1</v>
      </c>
      <c r="W11520" s="7">
        <v>10</v>
      </c>
      <c r="AG11520" s="7" t="s">
        <v>119</v>
      </c>
      <c r="AH11520" s="7" t="s">
        <v>436</v>
      </c>
      <c r="AI11520" s="7" t="s">
        <v>436</v>
      </c>
      <c r="AJ11520" s="7" t="s">
        <v>436</v>
      </c>
    </row>
    <row r="11521" spans="1:42" ht="15.75" customHeight="1">
      <c r="A11521" s="17">
        <v>39529</v>
      </c>
      <c r="B11521" s="22" t="s">
        <v>1899</v>
      </c>
      <c r="C11521" s="22" t="s">
        <v>1896</v>
      </c>
      <c r="D11521" s="22" t="s">
        <v>1899</v>
      </c>
      <c r="E11521" s="7" t="s">
        <v>313</v>
      </c>
      <c r="F11521" s="7" t="s">
        <v>13</v>
      </c>
      <c r="G11521" s="7" t="s">
        <v>749</v>
      </c>
      <c r="H11521" s="7" t="s">
        <v>15</v>
      </c>
      <c r="I11521" s="7">
        <v>4828</v>
      </c>
      <c r="J11521" s="7" t="s">
        <v>515</v>
      </c>
      <c r="K11521" s="10">
        <v>46</v>
      </c>
      <c r="L11521" s="7" t="s">
        <v>16</v>
      </c>
      <c r="M11521" s="10">
        <v>3.9</v>
      </c>
      <c r="N11521" s="10">
        <v>0.2</v>
      </c>
      <c r="P11521" s="10"/>
      <c r="Q11521" s="10"/>
      <c r="R11521" s="10"/>
      <c r="S11521" s="10"/>
      <c r="V11521" s="10">
        <f>SQRT((N11521*N11521)+(O11521*O11521)+((P11521*P11521)+(Q11521*Q11521)+(R11521*R11521)+(S11521*S11521)+(T11521*T11521)+(U11521*U11521)))</f>
        <v>0.2</v>
      </c>
      <c r="W11521" s="8">
        <v>14</v>
      </c>
      <c r="AF11521" s="7" t="s">
        <v>18</v>
      </c>
      <c r="AG11521" s="7" t="s">
        <v>318</v>
      </c>
      <c r="AH11521" s="7" t="s">
        <v>436</v>
      </c>
      <c r="AI11521" s="7" t="s">
        <v>436</v>
      </c>
      <c r="AJ11521" s="7" t="s">
        <v>436</v>
      </c>
    </row>
    <row r="11522" spans="1:42" ht="15.75" customHeight="1">
      <c r="A11522" s="17">
        <v>38605</v>
      </c>
      <c r="B11522" s="22" t="s">
        <v>1896</v>
      </c>
      <c r="C11522" s="22" t="s">
        <v>1896</v>
      </c>
      <c r="D11522" s="22" t="s">
        <v>1899</v>
      </c>
      <c r="E11522" s="7" t="s">
        <v>313</v>
      </c>
      <c r="F11522" s="7" t="s">
        <v>892</v>
      </c>
      <c r="G11522" s="7" t="s">
        <v>892</v>
      </c>
      <c r="H11522" s="7" t="s">
        <v>15</v>
      </c>
      <c r="I11522" s="7">
        <v>4829</v>
      </c>
      <c r="J11522" s="7" t="s">
        <v>119</v>
      </c>
      <c r="K11522" s="10">
        <v>55.4</v>
      </c>
      <c r="L11522" s="7" t="s">
        <v>16</v>
      </c>
      <c r="M11522" s="10">
        <v>1.8</v>
      </c>
      <c r="N11522" s="10">
        <v>0.2</v>
      </c>
      <c r="O11522" s="7"/>
      <c r="V11522" s="10">
        <f>SQRT((N11522*N11522)+(O11522*O11522)+((P11522*P11522)+(Q11522*Q11522)+(R11522*R11522)+(S11522*S11522)+(T11522*T11522)+(U11522*U11522)))</f>
        <v>0.2</v>
      </c>
      <c r="W11522" s="7">
        <v>13</v>
      </c>
      <c r="AG11522" s="7" t="s">
        <v>119</v>
      </c>
      <c r="AH11522" s="7" t="s">
        <v>436</v>
      </c>
      <c r="AI11522" s="7" t="s">
        <v>436</v>
      </c>
      <c r="AJ11522" s="7" t="s">
        <v>436</v>
      </c>
    </row>
    <row r="11523" spans="1:42" ht="15.75" customHeight="1">
      <c r="A11523" s="17">
        <v>39529</v>
      </c>
      <c r="B11523" s="22" t="s">
        <v>1899</v>
      </c>
      <c r="C11523" s="22" t="s">
        <v>1896</v>
      </c>
      <c r="D11523" s="22" t="s">
        <v>1899</v>
      </c>
      <c r="E11523" s="7" t="s">
        <v>313</v>
      </c>
      <c r="F11523" s="7" t="s">
        <v>13</v>
      </c>
      <c r="G11523" s="7" t="s">
        <v>749</v>
      </c>
      <c r="H11523" s="7" t="s">
        <v>15</v>
      </c>
      <c r="I11523" s="7">
        <v>4829</v>
      </c>
      <c r="J11523" s="7" t="s">
        <v>515</v>
      </c>
      <c r="K11523" s="10">
        <v>55.4</v>
      </c>
      <c r="L11523" s="7" t="s">
        <v>16</v>
      </c>
      <c r="M11523" s="10">
        <v>1.8</v>
      </c>
      <c r="P11523" s="10"/>
      <c r="Q11523" s="10"/>
      <c r="R11523" s="10"/>
      <c r="S11523" s="10"/>
      <c r="V11523" s="10" t="s">
        <v>1888</v>
      </c>
      <c r="W11523" s="8" t="s">
        <v>317</v>
      </c>
      <c r="AG11523" s="7" t="s">
        <v>318</v>
      </c>
      <c r="AH11523" s="7" t="s">
        <v>436</v>
      </c>
      <c r="AI11523" s="7" t="s">
        <v>436</v>
      </c>
      <c r="AJ11523" s="7" t="s">
        <v>436</v>
      </c>
      <c r="AP11523" s="7" t="s">
        <v>521</v>
      </c>
    </row>
    <row r="11524" spans="1:42" ht="15.75" customHeight="1">
      <c r="A11524" s="17">
        <v>38605</v>
      </c>
      <c r="B11524" s="22" t="s">
        <v>1896</v>
      </c>
      <c r="C11524" s="22" t="s">
        <v>1896</v>
      </c>
      <c r="D11524" s="22" t="s">
        <v>1899</v>
      </c>
      <c r="E11524" s="7" t="s">
        <v>313</v>
      </c>
      <c r="F11524" s="7" t="s">
        <v>892</v>
      </c>
      <c r="G11524" s="7" t="s">
        <v>892</v>
      </c>
      <c r="H11524" s="7" t="s">
        <v>15</v>
      </c>
      <c r="I11524" s="7">
        <v>4830</v>
      </c>
      <c r="J11524" s="7" t="s">
        <v>119</v>
      </c>
      <c r="K11524" s="10">
        <v>55.4</v>
      </c>
      <c r="L11524" s="7" t="s">
        <v>16</v>
      </c>
      <c r="M11524" s="10">
        <v>1.8</v>
      </c>
      <c r="N11524" s="10">
        <v>0.1</v>
      </c>
      <c r="O11524" s="7"/>
      <c r="V11524" s="10">
        <f>SQRT((N11524*N11524)+(O11524*O11524)+((P11524*P11524)+(Q11524*Q11524)+(R11524*R11524)+(S11524*S11524)+(T11524*T11524)+(U11524*U11524)))</f>
        <v>0.1</v>
      </c>
      <c r="W11524" s="7">
        <v>11</v>
      </c>
      <c r="AG11524" s="7" t="s">
        <v>119</v>
      </c>
      <c r="AH11524" s="7" t="s">
        <v>436</v>
      </c>
      <c r="AI11524" s="7" t="s">
        <v>436</v>
      </c>
      <c r="AJ11524" s="7" t="s">
        <v>436</v>
      </c>
    </row>
    <row r="11525" spans="1:42" ht="15.75" customHeight="1">
      <c r="A11525" s="17">
        <v>39529</v>
      </c>
      <c r="B11525" s="22" t="s">
        <v>1899</v>
      </c>
      <c r="C11525" s="22" t="s">
        <v>1896</v>
      </c>
      <c r="D11525" s="22" t="s">
        <v>1899</v>
      </c>
      <c r="E11525" s="7" t="s">
        <v>313</v>
      </c>
      <c r="F11525" s="7" t="s">
        <v>13</v>
      </c>
      <c r="G11525" s="7" t="s">
        <v>749</v>
      </c>
      <c r="H11525" s="7" t="s">
        <v>15</v>
      </c>
      <c r="I11525" s="7">
        <v>4830</v>
      </c>
      <c r="J11525" s="7" t="s">
        <v>515</v>
      </c>
      <c r="K11525" s="10">
        <v>55.4</v>
      </c>
      <c r="L11525" s="7" t="s">
        <v>16</v>
      </c>
      <c r="M11525" s="10">
        <v>1.8</v>
      </c>
      <c r="P11525" s="10"/>
      <c r="Q11525" s="10"/>
      <c r="R11525" s="10"/>
      <c r="S11525" s="10"/>
      <c r="V11525" s="10" t="s">
        <v>1888</v>
      </c>
      <c r="W11525" s="8" t="s">
        <v>317</v>
      </c>
      <c r="AG11525" s="7" t="s">
        <v>318</v>
      </c>
      <c r="AH11525" s="7" t="s">
        <v>436</v>
      </c>
      <c r="AI11525" s="7" t="s">
        <v>436</v>
      </c>
      <c r="AJ11525" s="7" t="s">
        <v>436</v>
      </c>
      <c r="AP11525" s="7" t="s">
        <v>521</v>
      </c>
    </row>
    <row r="11526" spans="1:42" ht="15.75" customHeight="1">
      <c r="A11526" s="17">
        <v>38605</v>
      </c>
      <c r="B11526" s="22" t="s">
        <v>1896</v>
      </c>
      <c r="C11526" s="22" t="s">
        <v>1896</v>
      </c>
      <c r="D11526" s="22" t="s">
        <v>1899</v>
      </c>
      <c r="E11526" s="7" t="s">
        <v>313</v>
      </c>
      <c r="F11526" s="7" t="s">
        <v>892</v>
      </c>
      <c r="G11526" s="7" t="s">
        <v>892</v>
      </c>
      <c r="H11526" s="7" t="s">
        <v>15</v>
      </c>
      <c r="I11526" s="7">
        <v>4831</v>
      </c>
      <c r="J11526" s="7" t="s">
        <v>119</v>
      </c>
      <c r="K11526" s="10">
        <v>55.4</v>
      </c>
      <c r="L11526" s="7" t="s">
        <v>16</v>
      </c>
      <c r="M11526" s="10">
        <v>1.8</v>
      </c>
      <c r="N11526" s="10">
        <v>0.1</v>
      </c>
      <c r="O11526" s="7"/>
      <c r="V11526" s="10">
        <f>SQRT((N11526*N11526)+(O11526*O11526)+((P11526*P11526)+(Q11526*Q11526)+(R11526*R11526)+(S11526*S11526)+(T11526*T11526)+(U11526*U11526)))</f>
        <v>0.1</v>
      </c>
      <c r="W11526" s="7">
        <v>6</v>
      </c>
      <c r="AG11526" s="7" t="s">
        <v>119</v>
      </c>
      <c r="AH11526" s="7" t="s">
        <v>436</v>
      </c>
      <c r="AI11526" s="7" t="s">
        <v>436</v>
      </c>
      <c r="AJ11526" s="7" t="s">
        <v>436</v>
      </c>
    </row>
    <row r="11527" spans="1:42" ht="15.75" customHeight="1">
      <c r="A11527" s="17">
        <v>39529</v>
      </c>
      <c r="B11527" s="22" t="s">
        <v>1899</v>
      </c>
      <c r="C11527" s="22" t="s">
        <v>1896</v>
      </c>
      <c r="D11527" s="22" t="s">
        <v>1899</v>
      </c>
      <c r="E11527" s="7" t="s">
        <v>313</v>
      </c>
      <c r="F11527" s="7" t="s">
        <v>13</v>
      </c>
      <c r="G11527" s="7" t="s">
        <v>749</v>
      </c>
      <c r="H11527" s="7" t="s">
        <v>15</v>
      </c>
      <c r="I11527" s="7">
        <v>4831</v>
      </c>
      <c r="J11527" s="7" t="s">
        <v>515</v>
      </c>
      <c r="K11527" s="10">
        <v>55.4</v>
      </c>
      <c r="L11527" s="7" t="s">
        <v>16</v>
      </c>
      <c r="M11527" s="10">
        <v>1.8</v>
      </c>
      <c r="P11527" s="10"/>
      <c r="Q11527" s="10"/>
      <c r="R11527" s="10"/>
      <c r="S11527" s="10"/>
      <c r="V11527" s="10" t="s">
        <v>1888</v>
      </c>
      <c r="W11527" s="8" t="s">
        <v>317</v>
      </c>
      <c r="AG11527" s="7" t="s">
        <v>318</v>
      </c>
      <c r="AH11527" s="7" t="s">
        <v>436</v>
      </c>
      <c r="AI11527" s="7" t="s">
        <v>436</v>
      </c>
      <c r="AJ11527" s="7" t="s">
        <v>436</v>
      </c>
      <c r="AP11527" s="7" t="s">
        <v>521</v>
      </c>
    </row>
    <row r="11528" spans="1:42" ht="15.75" customHeight="1">
      <c r="A11528" s="17">
        <v>38605</v>
      </c>
      <c r="B11528" s="22" t="s">
        <v>1896</v>
      </c>
      <c r="C11528" s="22" t="s">
        <v>1896</v>
      </c>
      <c r="D11528" s="22" t="s">
        <v>1899</v>
      </c>
      <c r="E11528" s="7" t="s">
        <v>313</v>
      </c>
      <c r="F11528" s="7" t="s">
        <v>892</v>
      </c>
      <c r="G11528" s="7" t="s">
        <v>892</v>
      </c>
      <c r="H11528" s="7" t="s">
        <v>15</v>
      </c>
      <c r="I11528" s="7">
        <v>4832</v>
      </c>
      <c r="J11528" s="7" t="s">
        <v>119</v>
      </c>
      <c r="K11528" s="10">
        <v>57.7</v>
      </c>
      <c r="L11528" s="7" t="s">
        <v>16</v>
      </c>
      <c r="M11528" s="10">
        <v>3.4</v>
      </c>
      <c r="N11528" s="10">
        <v>0.1</v>
      </c>
      <c r="O11528" s="7"/>
      <c r="V11528" s="10">
        <f>SQRT((N11528*N11528)+(O11528*O11528)+((P11528*P11528)+(Q11528*Q11528)+(R11528*R11528)+(S11528*S11528)+(T11528*T11528)+(U11528*U11528)))</f>
        <v>0.1</v>
      </c>
      <c r="W11528" s="7">
        <v>8</v>
      </c>
      <c r="AG11528" s="7" t="s">
        <v>119</v>
      </c>
      <c r="AH11528" s="7" t="s">
        <v>436</v>
      </c>
      <c r="AI11528" s="7" t="s">
        <v>436</v>
      </c>
      <c r="AJ11528" s="7" t="s">
        <v>436</v>
      </c>
    </row>
    <row r="11529" spans="1:42" ht="15.75" customHeight="1">
      <c r="A11529" s="17">
        <v>39529</v>
      </c>
      <c r="B11529" s="22" t="s">
        <v>1899</v>
      </c>
      <c r="C11529" s="22" t="s">
        <v>1896</v>
      </c>
      <c r="D11529" s="22" t="s">
        <v>1899</v>
      </c>
      <c r="E11529" s="7" t="s">
        <v>313</v>
      </c>
      <c r="F11529" s="7" t="s">
        <v>13</v>
      </c>
      <c r="G11529" s="7" t="s">
        <v>749</v>
      </c>
      <c r="H11529" s="7" t="s">
        <v>15</v>
      </c>
      <c r="I11529" s="7">
        <v>4832</v>
      </c>
      <c r="J11529" s="7" t="s">
        <v>515</v>
      </c>
      <c r="K11529" s="10">
        <v>57.7</v>
      </c>
      <c r="L11529" s="7" t="s">
        <v>16</v>
      </c>
      <c r="M11529" s="10">
        <v>3.4</v>
      </c>
      <c r="P11529" s="10"/>
      <c r="Q11529" s="10"/>
      <c r="R11529" s="10"/>
      <c r="S11529" s="10"/>
      <c r="V11529" s="10" t="s">
        <v>1888</v>
      </c>
      <c r="W11529" s="8" t="s">
        <v>317</v>
      </c>
      <c r="AG11529" s="7" t="s">
        <v>318</v>
      </c>
      <c r="AH11529" s="7" t="s">
        <v>436</v>
      </c>
      <c r="AI11529" s="7" t="s">
        <v>436</v>
      </c>
      <c r="AJ11529" s="7" t="s">
        <v>436</v>
      </c>
      <c r="AP11529" s="7" t="s">
        <v>521</v>
      </c>
    </row>
    <row r="11530" spans="1:42" ht="15.75" customHeight="1">
      <c r="A11530" s="17">
        <v>38605</v>
      </c>
      <c r="B11530" s="22" t="s">
        <v>1896</v>
      </c>
      <c r="C11530" s="22" t="s">
        <v>1896</v>
      </c>
      <c r="D11530" s="22" t="s">
        <v>1900</v>
      </c>
      <c r="E11530" s="7" t="s">
        <v>313</v>
      </c>
      <c r="F11530" s="7" t="s">
        <v>892</v>
      </c>
      <c r="G11530" s="7" t="s">
        <v>892</v>
      </c>
      <c r="H11530" s="7" t="s">
        <v>15</v>
      </c>
      <c r="I11530" s="7">
        <v>4834</v>
      </c>
      <c r="J11530" s="7" t="s">
        <v>119</v>
      </c>
      <c r="K11530" s="10">
        <v>83.3</v>
      </c>
      <c r="L11530" s="7" t="s">
        <v>22</v>
      </c>
      <c r="M11530" s="10">
        <v>3.37</v>
      </c>
      <c r="N11530" s="10">
        <v>0.2</v>
      </c>
      <c r="O11530" s="7"/>
      <c r="V11530" s="10">
        <f>SQRT((N11530*N11530)+(O11530*O11530)+((P11530*P11530)+(Q11530*Q11530)+(R11530*R11530)+(S11530*S11530)+(T11530*T11530)+(U11530*U11530)))</f>
        <v>0.2</v>
      </c>
      <c r="W11530" s="7">
        <v>12</v>
      </c>
      <c r="AG11530" s="7" t="s">
        <v>119</v>
      </c>
      <c r="AH11530" s="7" t="s">
        <v>436</v>
      </c>
      <c r="AI11530" s="7" t="s">
        <v>436</v>
      </c>
      <c r="AJ11530" s="7" t="s">
        <v>436</v>
      </c>
    </row>
    <row r="11531" spans="1:42" ht="15.75" customHeight="1">
      <c r="A11531" s="17">
        <v>39529</v>
      </c>
      <c r="B11531" s="22" t="s">
        <v>1899</v>
      </c>
      <c r="C11531" s="22" t="s">
        <v>1896</v>
      </c>
      <c r="D11531" s="22" t="s">
        <v>1900</v>
      </c>
      <c r="E11531" s="7" t="s">
        <v>313</v>
      </c>
      <c r="F11531" s="7" t="s">
        <v>13</v>
      </c>
      <c r="G11531" s="7" t="s">
        <v>749</v>
      </c>
      <c r="H11531" s="7" t="s">
        <v>15</v>
      </c>
      <c r="I11531" s="7">
        <v>4834</v>
      </c>
      <c r="J11531" s="7" t="s">
        <v>315</v>
      </c>
      <c r="K11531" s="10">
        <v>83.3</v>
      </c>
      <c r="L11531" s="7" t="s">
        <v>22</v>
      </c>
      <c r="M11531" s="10">
        <v>3.37</v>
      </c>
      <c r="N11531" s="10">
        <v>0.2</v>
      </c>
      <c r="P11531" s="10"/>
      <c r="Q11531" s="10"/>
      <c r="R11531" s="10"/>
      <c r="S11531" s="10"/>
      <c r="V11531" s="10">
        <f>SQRT((N11531*N11531)+(O11531*O11531)+((P11531*P11531)+(Q11531*Q11531)+(R11531*R11531)+(S11531*S11531)+(T11531*T11531)+(U11531*U11531)))</f>
        <v>0.2</v>
      </c>
      <c r="W11531" s="8">
        <v>11</v>
      </c>
      <c r="AC11531" s="7">
        <v>1</v>
      </c>
      <c r="AG11531" s="7" t="s">
        <v>119</v>
      </c>
      <c r="AH11531" s="7" t="s">
        <v>436</v>
      </c>
      <c r="AI11531" s="7" t="s">
        <v>436</v>
      </c>
      <c r="AJ11531" s="7" t="s">
        <v>436</v>
      </c>
    </row>
    <row r="11532" spans="1:42" ht="15.75" customHeight="1">
      <c r="A11532" s="17">
        <v>40122</v>
      </c>
      <c r="B11532" s="22" t="s">
        <v>1900</v>
      </c>
      <c r="C11532" s="22" t="s">
        <v>1896</v>
      </c>
      <c r="D11532" s="22" t="s">
        <v>1900</v>
      </c>
      <c r="E11532" s="7" t="s">
        <v>313</v>
      </c>
      <c r="F11532" s="7" t="s">
        <v>1291</v>
      </c>
      <c r="G11532" s="7" t="s">
        <v>1292</v>
      </c>
      <c r="H11532" s="7" t="s">
        <v>15</v>
      </c>
      <c r="I11532" s="7">
        <v>4834</v>
      </c>
      <c r="J11532" s="7" t="s">
        <v>515</v>
      </c>
      <c r="K11532" s="10">
        <v>83.3</v>
      </c>
      <c r="L11532" s="7" t="s">
        <v>22</v>
      </c>
      <c r="M11532" s="10">
        <v>3.37</v>
      </c>
      <c r="O11532" s="7"/>
      <c r="V11532" s="10" t="s">
        <v>1888</v>
      </c>
      <c r="W11532" s="7" t="s">
        <v>537</v>
      </c>
      <c r="AG11532" s="7" t="s">
        <v>318</v>
      </c>
      <c r="AH11532" s="7" t="s">
        <v>436</v>
      </c>
      <c r="AI11532" s="7" t="s">
        <v>436</v>
      </c>
      <c r="AJ11532" s="7" t="s">
        <v>436</v>
      </c>
    </row>
    <row r="11533" spans="1:42" ht="15.75" customHeight="1">
      <c r="A11533" s="17">
        <v>38605</v>
      </c>
      <c r="B11533" s="22" t="s">
        <v>1896</v>
      </c>
      <c r="C11533" s="22" t="s">
        <v>1896</v>
      </c>
      <c r="D11533" s="22" t="s">
        <v>1899</v>
      </c>
      <c r="E11533" s="7" t="s">
        <v>313</v>
      </c>
      <c r="F11533" s="7" t="s">
        <v>892</v>
      </c>
      <c r="G11533" s="7" t="s">
        <v>892</v>
      </c>
      <c r="H11533" s="7" t="s">
        <v>123</v>
      </c>
      <c r="I11533" s="7">
        <v>4835</v>
      </c>
      <c r="J11533" s="7" t="s">
        <v>119</v>
      </c>
      <c r="K11533" s="10">
        <v>79.400000000000006</v>
      </c>
      <c r="L11533" s="7" t="s">
        <v>22</v>
      </c>
      <c r="M11533" s="10">
        <v>2.65</v>
      </c>
      <c r="N11533" s="10">
        <v>0.1</v>
      </c>
      <c r="O11533" s="7"/>
      <c r="V11533" s="10">
        <f>SQRT((N11533*N11533)+(O11533*O11533)+((P11533*P11533)+(Q11533*Q11533)+(R11533*R11533)+(S11533*S11533)+(T11533*T11533)+(U11533*U11533)))</f>
        <v>0.1</v>
      </c>
      <c r="W11533" s="7">
        <v>11</v>
      </c>
      <c r="AG11533" s="7" t="s">
        <v>119</v>
      </c>
      <c r="AH11533" s="7" t="s">
        <v>436</v>
      </c>
      <c r="AI11533" s="7" t="s">
        <v>436</v>
      </c>
      <c r="AJ11533" s="7" t="s">
        <v>436</v>
      </c>
    </row>
    <row r="11534" spans="1:42" ht="15.75" customHeight="1">
      <c r="A11534" s="17">
        <v>39529</v>
      </c>
      <c r="B11534" s="22" t="s">
        <v>1899</v>
      </c>
      <c r="C11534" s="22" t="s">
        <v>1896</v>
      </c>
      <c r="D11534" s="22" t="s">
        <v>1899</v>
      </c>
      <c r="E11534" s="7" t="s">
        <v>313</v>
      </c>
      <c r="F11534" s="7" t="s">
        <v>13</v>
      </c>
      <c r="G11534" s="7" t="s">
        <v>749</v>
      </c>
      <c r="H11534" s="7" t="s">
        <v>123</v>
      </c>
      <c r="I11534" s="7">
        <v>4835</v>
      </c>
      <c r="J11534" s="7" t="s">
        <v>515</v>
      </c>
      <c r="K11534" s="10">
        <v>79.400000000000006</v>
      </c>
      <c r="L11534" s="7" t="s">
        <v>22</v>
      </c>
      <c r="M11534" s="10">
        <v>2.65</v>
      </c>
      <c r="P11534" s="10"/>
      <c r="Q11534" s="10"/>
      <c r="R11534" s="10"/>
      <c r="S11534" s="10"/>
      <c r="V11534" s="10" t="s">
        <v>1888</v>
      </c>
      <c r="W11534" s="8"/>
      <c r="AG11534" s="7" t="s">
        <v>318</v>
      </c>
      <c r="AH11534" s="7" t="s">
        <v>436</v>
      </c>
      <c r="AI11534" s="7" t="s">
        <v>436</v>
      </c>
      <c r="AJ11534" s="7" t="s">
        <v>436</v>
      </c>
      <c r="AP11534" s="7" t="s">
        <v>521</v>
      </c>
    </row>
    <row r="11535" spans="1:42" ht="15.75" customHeight="1">
      <c r="A11535" s="17">
        <v>38605</v>
      </c>
      <c r="B11535" s="22" t="s">
        <v>1896</v>
      </c>
      <c r="C11535" s="22" t="s">
        <v>1896</v>
      </c>
      <c r="D11535" s="22" t="s">
        <v>1899</v>
      </c>
      <c r="E11535" s="7" t="s">
        <v>313</v>
      </c>
      <c r="F11535" s="7" t="s">
        <v>892</v>
      </c>
      <c r="G11535" s="7" t="s">
        <v>892</v>
      </c>
      <c r="H11535" s="7" t="s">
        <v>15</v>
      </c>
      <c r="I11535" s="7">
        <v>4836</v>
      </c>
      <c r="J11535" s="7" t="s">
        <v>119</v>
      </c>
      <c r="K11535" s="10">
        <v>79.099999999999994</v>
      </c>
      <c r="L11535" s="7" t="s">
        <v>22</v>
      </c>
      <c r="M11535" s="10">
        <v>4</v>
      </c>
      <c r="N11535" s="10">
        <v>0.1</v>
      </c>
      <c r="O11535" s="7"/>
      <c r="V11535" s="10">
        <f>SQRT((N11535*N11535)+(O11535*O11535)+((P11535*P11535)+(Q11535*Q11535)+(R11535*R11535)+(S11535*S11535)+(T11535*T11535)+(U11535*U11535)))</f>
        <v>0.1</v>
      </c>
      <c r="W11535" s="7">
        <v>11</v>
      </c>
      <c r="AG11535" s="7" t="s">
        <v>119</v>
      </c>
      <c r="AH11535" s="7" t="s">
        <v>436</v>
      </c>
      <c r="AI11535" s="7" t="s">
        <v>436</v>
      </c>
      <c r="AJ11535" s="7" t="s">
        <v>436</v>
      </c>
    </row>
    <row r="11536" spans="1:42" ht="15.75" customHeight="1">
      <c r="A11536" s="17">
        <v>39529</v>
      </c>
      <c r="B11536" s="22" t="s">
        <v>1899</v>
      </c>
      <c r="C11536" s="22" t="s">
        <v>1896</v>
      </c>
      <c r="D11536" s="22" t="s">
        <v>1899</v>
      </c>
      <c r="E11536" s="7" t="s">
        <v>313</v>
      </c>
      <c r="F11536" s="7" t="s">
        <v>13</v>
      </c>
      <c r="G11536" s="7" t="s">
        <v>749</v>
      </c>
      <c r="H11536" s="7" t="s">
        <v>15</v>
      </c>
      <c r="I11536" s="7">
        <v>4836</v>
      </c>
      <c r="J11536" s="7" t="s">
        <v>515</v>
      </c>
      <c r="K11536" s="10">
        <v>79.099999999999994</v>
      </c>
      <c r="L11536" s="7" t="s">
        <v>22</v>
      </c>
      <c r="M11536" s="10">
        <v>4</v>
      </c>
      <c r="P11536" s="10"/>
      <c r="Q11536" s="10"/>
      <c r="R11536" s="10"/>
      <c r="S11536" s="10"/>
      <c r="V11536" s="10" t="s">
        <v>1888</v>
      </c>
      <c r="W11536" s="8"/>
      <c r="AG11536" s="7" t="s">
        <v>318</v>
      </c>
      <c r="AH11536" s="7" t="s">
        <v>436</v>
      </c>
      <c r="AI11536" s="7" t="s">
        <v>436</v>
      </c>
      <c r="AJ11536" s="7" t="s">
        <v>436</v>
      </c>
      <c r="AP11536" s="7" t="s">
        <v>521</v>
      </c>
    </row>
    <row r="11537" spans="1:42" ht="15.75" customHeight="1">
      <c r="A11537" s="17">
        <v>38605</v>
      </c>
      <c r="B11537" s="22" t="s">
        <v>1896</v>
      </c>
      <c r="C11537" s="22" t="s">
        <v>1896</v>
      </c>
      <c r="D11537" s="22" t="s">
        <v>1899</v>
      </c>
      <c r="E11537" s="7" t="s">
        <v>313</v>
      </c>
      <c r="F11537" s="7" t="s">
        <v>892</v>
      </c>
      <c r="G11537" s="7" t="s">
        <v>892</v>
      </c>
      <c r="H11537" s="7" t="s">
        <v>15</v>
      </c>
      <c r="I11537" s="7">
        <v>4837</v>
      </c>
      <c r="J11537" s="7" t="s">
        <v>119</v>
      </c>
      <c r="K11537" s="10">
        <v>76.5</v>
      </c>
      <c r="L11537" s="7" t="s">
        <v>22</v>
      </c>
      <c r="M11537" s="10">
        <v>1.6</v>
      </c>
      <c r="N11537" s="10">
        <v>0.1</v>
      </c>
      <c r="O11537" s="7"/>
      <c r="V11537" s="10">
        <f>SQRT((N11537*N11537)+(O11537*O11537)+((P11537*P11537)+(Q11537*Q11537)+(R11537*R11537)+(S11537*S11537)+(T11537*T11537)+(U11537*U11537)))</f>
        <v>0.1</v>
      </c>
      <c r="W11537" s="7">
        <v>8</v>
      </c>
      <c r="AG11537" s="7" t="s">
        <v>119</v>
      </c>
      <c r="AH11537" s="7" t="s">
        <v>436</v>
      </c>
      <c r="AI11537" s="7" t="s">
        <v>436</v>
      </c>
      <c r="AJ11537" s="7" t="s">
        <v>436</v>
      </c>
    </row>
    <row r="11538" spans="1:42" ht="15.75" customHeight="1">
      <c r="A11538" s="17">
        <v>39529</v>
      </c>
      <c r="B11538" s="22" t="s">
        <v>1899</v>
      </c>
      <c r="C11538" s="22" t="s">
        <v>1896</v>
      </c>
      <c r="D11538" s="22" t="s">
        <v>1899</v>
      </c>
      <c r="E11538" s="7" t="s">
        <v>313</v>
      </c>
      <c r="F11538" s="7" t="s">
        <v>13</v>
      </c>
      <c r="G11538" s="7" t="s">
        <v>749</v>
      </c>
      <c r="H11538" s="7" t="s">
        <v>15</v>
      </c>
      <c r="I11538" s="7">
        <v>4837</v>
      </c>
      <c r="J11538" s="7" t="s">
        <v>515</v>
      </c>
      <c r="K11538" s="10">
        <v>76.5</v>
      </c>
      <c r="L11538" s="7" t="s">
        <v>22</v>
      </c>
      <c r="M11538" s="10">
        <v>1.6</v>
      </c>
      <c r="P11538" s="10"/>
      <c r="Q11538" s="10"/>
      <c r="R11538" s="10"/>
      <c r="S11538" s="10"/>
      <c r="V11538" s="10" t="s">
        <v>1888</v>
      </c>
      <c r="W11538" s="8"/>
      <c r="AG11538" s="7" t="s">
        <v>318</v>
      </c>
      <c r="AH11538" s="7" t="s">
        <v>436</v>
      </c>
      <c r="AI11538" s="7" t="s">
        <v>436</v>
      </c>
      <c r="AJ11538" s="7" t="s">
        <v>436</v>
      </c>
      <c r="AP11538" s="7" t="s">
        <v>753</v>
      </c>
    </row>
    <row r="11539" spans="1:42" ht="15.75" customHeight="1">
      <c r="A11539" s="17">
        <v>38605</v>
      </c>
      <c r="B11539" s="22" t="s">
        <v>1896</v>
      </c>
      <c r="C11539" s="22" t="s">
        <v>1896</v>
      </c>
      <c r="D11539" s="22" t="s">
        <v>1899</v>
      </c>
      <c r="E11539" s="7" t="s">
        <v>313</v>
      </c>
      <c r="F11539" s="7" t="s">
        <v>892</v>
      </c>
      <c r="G11539" s="7" t="s">
        <v>892</v>
      </c>
      <c r="H11539" s="7" t="s">
        <v>15</v>
      </c>
      <c r="I11539" s="7">
        <v>4838</v>
      </c>
      <c r="J11539" s="7" t="s">
        <v>119</v>
      </c>
      <c r="K11539" s="10">
        <v>76</v>
      </c>
      <c r="L11539" s="7" t="s">
        <v>22</v>
      </c>
      <c r="M11539" s="10">
        <v>1.1000000000000001</v>
      </c>
      <c r="N11539" s="10">
        <v>0.1</v>
      </c>
      <c r="O11539" s="7"/>
      <c r="V11539" s="10">
        <f>SQRT((N11539*N11539)+(O11539*O11539)+((P11539*P11539)+(Q11539*Q11539)+(R11539*R11539)+(S11539*S11539)+(T11539*T11539)+(U11539*U11539)))</f>
        <v>0.1</v>
      </c>
      <c r="W11539" s="7">
        <v>6</v>
      </c>
      <c r="AG11539" s="7" t="s">
        <v>119</v>
      </c>
      <c r="AH11539" s="7" t="s">
        <v>436</v>
      </c>
      <c r="AI11539" s="7" t="s">
        <v>436</v>
      </c>
      <c r="AJ11539" s="7" t="s">
        <v>436</v>
      </c>
    </row>
    <row r="11540" spans="1:42" ht="15.75" customHeight="1">
      <c r="A11540" s="17">
        <v>39529</v>
      </c>
      <c r="B11540" s="22" t="s">
        <v>1899</v>
      </c>
      <c r="C11540" s="22" t="s">
        <v>1896</v>
      </c>
      <c r="D11540" s="22" t="s">
        <v>1899</v>
      </c>
      <c r="E11540" s="7" t="s">
        <v>313</v>
      </c>
      <c r="F11540" s="7" t="s">
        <v>13</v>
      </c>
      <c r="G11540" s="7" t="s">
        <v>749</v>
      </c>
      <c r="H11540" s="7" t="s">
        <v>15</v>
      </c>
      <c r="I11540" s="7">
        <v>4838</v>
      </c>
      <c r="J11540" s="7" t="s">
        <v>515</v>
      </c>
      <c r="K11540" s="10">
        <v>76</v>
      </c>
      <c r="L11540" s="7" t="s">
        <v>22</v>
      </c>
      <c r="M11540" s="10">
        <v>1.1000000000000001</v>
      </c>
      <c r="P11540" s="10"/>
      <c r="Q11540" s="10"/>
      <c r="R11540" s="10"/>
      <c r="S11540" s="10"/>
      <c r="V11540" s="10" t="s">
        <v>1888</v>
      </c>
      <c r="W11540" s="8"/>
      <c r="AG11540" s="7" t="s">
        <v>318</v>
      </c>
      <c r="AH11540" s="7" t="s">
        <v>436</v>
      </c>
      <c r="AI11540" s="7" t="s">
        <v>436</v>
      </c>
      <c r="AJ11540" s="7" t="s">
        <v>436</v>
      </c>
      <c r="AP11540" s="7" t="s">
        <v>521</v>
      </c>
    </row>
    <row r="11541" spans="1:42" ht="15.75" customHeight="1">
      <c r="A11541" s="17">
        <v>38605</v>
      </c>
      <c r="B11541" s="22" t="s">
        <v>1896</v>
      </c>
      <c r="C11541" s="22" t="s">
        <v>1896</v>
      </c>
      <c r="D11541" s="22" t="s">
        <v>1899</v>
      </c>
      <c r="E11541" s="7" t="s">
        <v>313</v>
      </c>
      <c r="F11541" s="7" t="s">
        <v>892</v>
      </c>
      <c r="G11541" s="7" t="s">
        <v>892</v>
      </c>
      <c r="H11541" s="7" t="s">
        <v>15</v>
      </c>
      <c r="I11541" s="7">
        <v>4839</v>
      </c>
      <c r="J11541" s="7" t="s">
        <v>119</v>
      </c>
      <c r="K11541" s="10">
        <v>76.900000000000006</v>
      </c>
      <c r="L11541" s="7" t="s">
        <v>22</v>
      </c>
      <c r="M11541" s="10">
        <v>2.8</v>
      </c>
      <c r="N11541" s="10">
        <v>0.1</v>
      </c>
      <c r="O11541" s="7"/>
      <c r="V11541" s="10">
        <f>SQRT((N11541*N11541)+(O11541*O11541)+((P11541*P11541)+(Q11541*Q11541)+(R11541*R11541)+(S11541*S11541)+(T11541*T11541)+(U11541*U11541)))</f>
        <v>0.1</v>
      </c>
      <c r="W11541" s="7">
        <v>8</v>
      </c>
      <c r="AG11541" s="7" t="s">
        <v>119</v>
      </c>
      <c r="AH11541" s="7" t="s">
        <v>436</v>
      </c>
      <c r="AI11541" s="7" t="s">
        <v>436</v>
      </c>
      <c r="AJ11541" s="7" t="s">
        <v>436</v>
      </c>
    </row>
    <row r="11542" spans="1:42" ht="15.75" customHeight="1">
      <c r="A11542" s="17">
        <v>39529</v>
      </c>
      <c r="B11542" s="22" t="s">
        <v>1899</v>
      </c>
      <c r="C11542" s="22" t="s">
        <v>1896</v>
      </c>
      <c r="D11542" s="22" t="s">
        <v>1899</v>
      </c>
      <c r="E11542" s="7" t="s">
        <v>313</v>
      </c>
      <c r="F11542" s="7" t="s">
        <v>13</v>
      </c>
      <c r="G11542" s="7" t="s">
        <v>749</v>
      </c>
      <c r="H11542" s="7" t="s">
        <v>15</v>
      </c>
      <c r="I11542" s="7">
        <v>4839</v>
      </c>
      <c r="J11542" s="7" t="s">
        <v>515</v>
      </c>
      <c r="K11542" s="10">
        <v>76.900000000000006</v>
      </c>
      <c r="L11542" s="7" t="s">
        <v>22</v>
      </c>
      <c r="M11542" s="10">
        <v>2.8</v>
      </c>
      <c r="P11542" s="10"/>
      <c r="Q11542" s="10"/>
      <c r="R11542" s="10"/>
      <c r="S11542" s="10"/>
      <c r="V11542" s="10" t="s">
        <v>1888</v>
      </c>
      <c r="W11542" s="8"/>
      <c r="AG11542" s="7" t="s">
        <v>318</v>
      </c>
      <c r="AH11542" s="7" t="s">
        <v>436</v>
      </c>
      <c r="AI11542" s="7" t="s">
        <v>436</v>
      </c>
      <c r="AJ11542" s="7" t="s">
        <v>436</v>
      </c>
      <c r="AP11542" s="7" t="s">
        <v>521</v>
      </c>
    </row>
    <row r="11543" spans="1:42" ht="15.75" customHeight="1">
      <c r="A11543" s="17">
        <v>38605</v>
      </c>
      <c r="B11543" s="22" t="s">
        <v>1896</v>
      </c>
      <c r="C11543" s="22" t="s">
        <v>1896</v>
      </c>
      <c r="D11543" s="22" t="s">
        <v>1899</v>
      </c>
      <c r="E11543" s="7" t="s">
        <v>313</v>
      </c>
      <c r="F11543" s="7" t="s">
        <v>892</v>
      </c>
      <c r="G11543" s="7" t="s">
        <v>892</v>
      </c>
      <c r="H11543" s="7" t="s">
        <v>15</v>
      </c>
      <c r="I11543" s="7">
        <v>4840</v>
      </c>
      <c r="J11543" s="7" t="s">
        <v>119</v>
      </c>
      <c r="K11543" s="10">
        <v>76.2</v>
      </c>
      <c r="L11543" s="7" t="s">
        <v>22</v>
      </c>
      <c r="M11543" s="10">
        <v>4.7</v>
      </c>
      <c r="N11543" s="10">
        <v>0.1</v>
      </c>
      <c r="O11543" s="7"/>
      <c r="V11543" s="10">
        <f>SQRT((N11543*N11543)+(O11543*O11543)+((P11543*P11543)+(Q11543*Q11543)+(R11543*R11543)+(S11543*S11543)+(T11543*T11543)+(U11543*U11543)))</f>
        <v>0.1</v>
      </c>
      <c r="W11543" s="7">
        <v>10</v>
      </c>
      <c r="AG11543" s="7" t="s">
        <v>119</v>
      </c>
      <c r="AH11543" s="7" t="s">
        <v>436</v>
      </c>
      <c r="AI11543" s="7" t="s">
        <v>436</v>
      </c>
      <c r="AJ11543" s="7" t="s">
        <v>436</v>
      </c>
    </row>
    <row r="11544" spans="1:42" ht="15.75" customHeight="1">
      <c r="A11544" s="17">
        <v>39529</v>
      </c>
      <c r="B11544" s="22" t="s">
        <v>1899</v>
      </c>
      <c r="C11544" s="22" t="s">
        <v>1896</v>
      </c>
      <c r="D11544" s="22" t="s">
        <v>1899</v>
      </c>
      <c r="E11544" s="7" t="s">
        <v>313</v>
      </c>
      <c r="F11544" s="7" t="s">
        <v>13</v>
      </c>
      <c r="G11544" s="7" t="s">
        <v>749</v>
      </c>
      <c r="H11544" s="7" t="s">
        <v>15</v>
      </c>
      <c r="I11544" s="7">
        <v>4840</v>
      </c>
      <c r="J11544" s="7" t="s">
        <v>515</v>
      </c>
      <c r="K11544" s="10">
        <v>76.2</v>
      </c>
      <c r="L11544" s="7" t="s">
        <v>22</v>
      </c>
      <c r="M11544" s="10">
        <v>4.7</v>
      </c>
      <c r="P11544" s="10"/>
      <c r="Q11544" s="10"/>
      <c r="R11544" s="10"/>
      <c r="S11544" s="10"/>
      <c r="V11544" s="10" t="s">
        <v>1888</v>
      </c>
      <c r="W11544" s="8"/>
      <c r="AG11544" s="7" t="s">
        <v>318</v>
      </c>
      <c r="AH11544" s="7" t="s">
        <v>436</v>
      </c>
      <c r="AI11544" s="7" t="s">
        <v>436</v>
      </c>
      <c r="AJ11544" s="7" t="s">
        <v>436</v>
      </c>
      <c r="AP11544" s="7" t="s">
        <v>521</v>
      </c>
    </row>
    <row r="11545" spans="1:42" ht="15.75" customHeight="1">
      <c r="A11545" s="17">
        <v>38605</v>
      </c>
      <c r="B11545" s="22" t="s">
        <v>1896</v>
      </c>
      <c r="C11545" s="22" t="s">
        <v>1896</v>
      </c>
      <c r="D11545" s="22" t="s">
        <v>1899</v>
      </c>
      <c r="E11545" s="7" t="s">
        <v>313</v>
      </c>
      <c r="F11545" s="7" t="s">
        <v>892</v>
      </c>
      <c r="G11545" s="7" t="s">
        <v>892</v>
      </c>
      <c r="H11545" s="7" t="s">
        <v>15</v>
      </c>
      <c r="I11545" s="7">
        <v>4841</v>
      </c>
      <c r="J11545" s="7" t="s">
        <v>119</v>
      </c>
      <c r="K11545" s="10">
        <v>76.2</v>
      </c>
      <c r="L11545" s="7" t="s">
        <v>22</v>
      </c>
      <c r="M11545" s="10">
        <v>4.7</v>
      </c>
      <c r="N11545" s="10">
        <v>0.1</v>
      </c>
      <c r="O11545" s="7"/>
      <c r="V11545" s="10">
        <f>SQRT((N11545*N11545)+(O11545*O11545)+((P11545*P11545)+(Q11545*Q11545)+(R11545*R11545)+(S11545*S11545)+(T11545*T11545)+(U11545*U11545)))</f>
        <v>0.1</v>
      </c>
      <c r="W11545" s="7">
        <v>13</v>
      </c>
      <c r="AG11545" s="7" t="s">
        <v>119</v>
      </c>
      <c r="AH11545" s="7" t="s">
        <v>436</v>
      </c>
      <c r="AI11545" s="7" t="s">
        <v>436</v>
      </c>
      <c r="AJ11545" s="7" t="s">
        <v>436</v>
      </c>
    </row>
    <row r="11546" spans="1:42" ht="15.75" customHeight="1">
      <c r="A11546" s="17">
        <v>39529</v>
      </c>
      <c r="B11546" s="22" t="s">
        <v>1899</v>
      </c>
      <c r="C11546" s="22" t="s">
        <v>1896</v>
      </c>
      <c r="D11546" s="22" t="s">
        <v>1899</v>
      </c>
      <c r="E11546" s="7" t="s">
        <v>313</v>
      </c>
      <c r="F11546" s="7" t="s">
        <v>13</v>
      </c>
      <c r="G11546" s="7" t="s">
        <v>749</v>
      </c>
      <c r="H11546" s="7" t="s">
        <v>15</v>
      </c>
      <c r="I11546" s="7">
        <v>4841</v>
      </c>
      <c r="J11546" s="7" t="s">
        <v>515</v>
      </c>
      <c r="K11546" s="10">
        <v>76.2</v>
      </c>
      <c r="L11546" s="7" t="s">
        <v>22</v>
      </c>
      <c r="M11546" s="10">
        <v>4.7</v>
      </c>
      <c r="P11546" s="10"/>
      <c r="Q11546" s="10"/>
      <c r="R11546" s="10"/>
      <c r="S11546" s="10"/>
      <c r="V11546" s="10" t="s">
        <v>1888</v>
      </c>
      <c r="W11546" s="8"/>
      <c r="AG11546" s="7" t="s">
        <v>318</v>
      </c>
      <c r="AH11546" s="7" t="s">
        <v>436</v>
      </c>
      <c r="AI11546" s="7" t="s">
        <v>436</v>
      </c>
      <c r="AJ11546" s="7" t="s">
        <v>436</v>
      </c>
      <c r="AP11546" s="7" t="s">
        <v>521</v>
      </c>
    </row>
    <row r="11547" spans="1:42" ht="15.75" customHeight="1">
      <c r="A11547" s="17">
        <v>38605</v>
      </c>
      <c r="B11547" s="22" t="s">
        <v>1896</v>
      </c>
      <c r="C11547" s="22" t="s">
        <v>1896</v>
      </c>
      <c r="D11547" s="22" t="s">
        <v>1899</v>
      </c>
      <c r="E11547" s="7" t="s">
        <v>313</v>
      </c>
      <c r="F11547" s="7" t="s">
        <v>892</v>
      </c>
      <c r="G11547" s="7" t="s">
        <v>892</v>
      </c>
      <c r="H11547" s="7" t="s">
        <v>15</v>
      </c>
      <c r="I11547" s="7">
        <v>4842</v>
      </c>
      <c r="J11547" s="7" t="s">
        <v>119</v>
      </c>
      <c r="K11547" s="10">
        <v>76.2</v>
      </c>
      <c r="L11547" s="7" t="s">
        <v>22</v>
      </c>
      <c r="M11547" s="10">
        <v>4.7</v>
      </c>
      <c r="N11547" s="10">
        <v>0.1</v>
      </c>
      <c r="O11547" s="7"/>
      <c r="V11547" s="10">
        <f>SQRT((N11547*N11547)+(O11547*O11547)+((P11547*P11547)+(Q11547*Q11547)+(R11547*R11547)+(S11547*S11547)+(T11547*T11547)+(U11547*U11547)))</f>
        <v>0.1</v>
      </c>
      <c r="W11547" s="7">
        <v>13</v>
      </c>
      <c r="AG11547" s="7" t="s">
        <v>119</v>
      </c>
      <c r="AH11547" s="7" t="s">
        <v>436</v>
      </c>
      <c r="AI11547" s="7" t="s">
        <v>436</v>
      </c>
      <c r="AJ11547" s="7" t="s">
        <v>436</v>
      </c>
    </row>
    <row r="11548" spans="1:42" ht="15.75" customHeight="1">
      <c r="A11548" s="17">
        <v>39529</v>
      </c>
      <c r="B11548" s="22" t="s">
        <v>1899</v>
      </c>
      <c r="C11548" s="22" t="s">
        <v>1896</v>
      </c>
      <c r="D11548" s="22" t="s">
        <v>1899</v>
      </c>
      <c r="E11548" s="7" t="s">
        <v>313</v>
      </c>
      <c r="F11548" s="7" t="s">
        <v>13</v>
      </c>
      <c r="G11548" s="7" t="s">
        <v>749</v>
      </c>
      <c r="H11548" s="7" t="s">
        <v>15</v>
      </c>
      <c r="I11548" s="7">
        <v>4842</v>
      </c>
      <c r="J11548" s="7" t="s">
        <v>515</v>
      </c>
      <c r="K11548" s="10">
        <v>76.2</v>
      </c>
      <c r="L11548" s="7" t="s">
        <v>22</v>
      </c>
      <c r="M11548" s="10">
        <v>4.7</v>
      </c>
      <c r="P11548" s="10"/>
      <c r="Q11548" s="10"/>
      <c r="R11548" s="10"/>
      <c r="S11548" s="10"/>
      <c r="V11548" s="10" t="s">
        <v>1888</v>
      </c>
      <c r="W11548" s="8"/>
      <c r="AG11548" s="7" t="s">
        <v>318</v>
      </c>
      <c r="AH11548" s="7" t="s">
        <v>436</v>
      </c>
      <c r="AI11548" s="7" t="s">
        <v>436</v>
      </c>
      <c r="AJ11548" s="7" t="s">
        <v>436</v>
      </c>
      <c r="AP11548" s="7" t="s">
        <v>521</v>
      </c>
    </row>
    <row r="11549" spans="1:42" ht="15.75" customHeight="1">
      <c r="A11549" s="17">
        <v>38605</v>
      </c>
      <c r="B11549" s="22" t="s">
        <v>1896</v>
      </c>
      <c r="C11549" s="22" t="s">
        <v>1896</v>
      </c>
      <c r="D11549" s="22" t="s">
        <v>1899</v>
      </c>
      <c r="E11549" s="7" t="s">
        <v>313</v>
      </c>
      <c r="F11549" s="7" t="s">
        <v>892</v>
      </c>
      <c r="G11549" s="7" t="s">
        <v>892</v>
      </c>
      <c r="H11549" s="7" t="s">
        <v>15</v>
      </c>
      <c r="I11549" s="7">
        <v>4843</v>
      </c>
      <c r="J11549" s="7" t="s">
        <v>119</v>
      </c>
      <c r="K11549" s="10">
        <v>74.2</v>
      </c>
      <c r="L11549" s="7" t="s">
        <v>22</v>
      </c>
      <c r="M11549" s="10">
        <v>1.2</v>
      </c>
      <c r="N11549" s="10">
        <v>0.1</v>
      </c>
      <c r="O11549" s="7"/>
      <c r="V11549" s="10">
        <f>SQRT((N11549*N11549)+(O11549*O11549)+((P11549*P11549)+(Q11549*Q11549)+(R11549*R11549)+(S11549*S11549)+(T11549*T11549)+(U11549*U11549)))</f>
        <v>0.1</v>
      </c>
      <c r="W11549" s="7">
        <v>12</v>
      </c>
      <c r="AG11549" s="7" t="s">
        <v>119</v>
      </c>
      <c r="AH11549" s="7" t="s">
        <v>436</v>
      </c>
      <c r="AI11549" s="7" t="s">
        <v>436</v>
      </c>
      <c r="AJ11549" s="7" t="s">
        <v>436</v>
      </c>
    </row>
    <row r="11550" spans="1:42" ht="15.75" customHeight="1">
      <c r="A11550" s="17">
        <v>39529</v>
      </c>
      <c r="B11550" s="22" t="s">
        <v>1899</v>
      </c>
      <c r="C11550" s="22" t="s">
        <v>1896</v>
      </c>
      <c r="D11550" s="22" t="s">
        <v>1899</v>
      </c>
      <c r="E11550" s="7" t="s">
        <v>313</v>
      </c>
      <c r="F11550" s="7" t="s">
        <v>13</v>
      </c>
      <c r="G11550" s="7" t="s">
        <v>749</v>
      </c>
      <c r="H11550" s="7" t="s">
        <v>15</v>
      </c>
      <c r="I11550" s="7">
        <v>4843</v>
      </c>
      <c r="J11550" s="7" t="s">
        <v>515</v>
      </c>
      <c r="K11550" s="10">
        <v>74.2</v>
      </c>
      <c r="L11550" s="7" t="s">
        <v>22</v>
      </c>
      <c r="M11550" s="10">
        <v>1.2</v>
      </c>
      <c r="P11550" s="10"/>
      <c r="Q11550" s="10"/>
      <c r="R11550" s="10"/>
      <c r="S11550" s="10"/>
      <c r="V11550" s="10" t="s">
        <v>1888</v>
      </c>
      <c r="W11550" s="8"/>
      <c r="AG11550" s="7" t="s">
        <v>318</v>
      </c>
      <c r="AH11550" s="7" t="s">
        <v>436</v>
      </c>
      <c r="AI11550" s="7" t="s">
        <v>436</v>
      </c>
      <c r="AJ11550" s="7" t="s">
        <v>436</v>
      </c>
      <c r="AP11550" s="7" t="s">
        <v>521</v>
      </c>
    </row>
    <row r="11551" spans="1:42" ht="15.75" customHeight="1">
      <c r="A11551" s="17">
        <v>38605</v>
      </c>
      <c r="B11551" s="22" t="s">
        <v>1896</v>
      </c>
      <c r="C11551" s="22" t="s">
        <v>1896</v>
      </c>
      <c r="D11551" s="22" t="s">
        <v>1899</v>
      </c>
      <c r="E11551" s="7" t="s">
        <v>313</v>
      </c>
      <c r="F11551" s="7" t="s">
        <v>892</v>
      </c>
      <c r="G11551" s="7" t="s">
        <v>892</v>
      </c>
      <c r="H11551" s="7" t="s">
        <v>15</v>
      </c>
      <c r="I11551" s="7">
        <v>4844</v>
      </c>
      <c r="J11551" s="7" t="s">
        <v>119</v>
      </c>
      <c r="K11551" s="10">
        <v>74.2</v>
      </c>
      <c r="L11551" s="7" t="s">
        <v>22</v>
      </c>
      <c r="M11551" s="10">
        <v>4.0999999999999996</v>
      </c>
      <c r="N11551" s="10">
        <v>0.1</v>
      </c>
      <c r="O11551" s="7"/>
      <c r="V11551" s="10">
        <f>SQRT((N11551*N11551)+(O11551*O11551)+((P11551*P11551)+(Q11551*Q11551)+(R11551*R11551)+(S11551*S11551)+(T11551*T11551)+(U11551*U11551)))</f>
        <v>0.1</v>
      </c>
      <c r="W11551" s="7">
        <v>14</v>
      </c>
      <c r="AG11551" s="7" t="s">
        <v>119</v>
      </c>
      <c r="AH11551" s="7" t="s">
        <v>436</v>
      </c>
      <c r="AI11551" s="7" t="s">
        <v>436</v>
      </c>
      <c r="AJ11551" s="7" t="s">
        <v>436</v>
      </c>
    </row>
    <row r="11552" spans="1:42" ht="15.75" customHeight="1">
      <c r="A11552" s="17">
        <v>39529</v>
      </c>
      <c r="B11552" s="22" t="s">
        <v>1899</v>
      </c>
      <c r="C11552" s="22" t="s">
        <v>1896</v>
      </c>
      <c r="D11552" s="22" t="s">
        <v>1899</v>
      </c>
      <c r="E11552" s="7" t="s">
        <v>313</v>
      </c>
      <c r="F11552" s="7" t="s">
        <v>13</v>
      </c>
      <c r="G11552" s="7" t="s">
        <v>749</v>
      </c>
      <c r="H11552" s="7" t="s">
        <v>15</v>
      </c>
      <c r="I11552" s="7">
        <v>4844</v>
      </c>
      <c r="J11552" s="7" t="s">
        <v>320</v>
      </c>
      <c r="K11552" s="10">
        <v>74.2</v>
      </c>
      <c r="L11552" s="7" t="s">
        <v>22</v>
      </c>
      <c r="M11552" s="10">
        <v>4.0999999999999996</v>
      </c>
      <c r="P11552" s="10"/>
      <c r="Q11552" s="10"/>
      <c r="R11552" s="10"/>
      <c r="S11552" s="10"/>
      <c r="V11552" s="10" t="s">
        <v>1888</v>
      </c>
      <c r="W11552" s="8"/>
      <c r="AG11552" s="7" t="s">
        <v>318</v>
      </c>
      <c r="AH11552" s="7" t="s">
        <v>436</v>
      </c>
      <c r="AI11552" s="7" t="s">
        <v>436</v>
      </c>
      <c r="AJ11552" s="7" t="s">
        <v>436</v>
      </c>
      <c r="AP11552" s="7" t="s">
        <v>797</v>
      </c>
    </row>
    <row r="11553" spans="1:42" ht="15.75" customHeight="1">
      <c r="A11553" s="17">
        <v>40122</v>
      </c>
      <c r="B11553" s="22" t="s">
        <v>1900</v>
      </c>
      <c r="C11553" s="22" t="s">
        <v>1896</v>
      </c>
      <c r="D11553" s="22" t="s">
        <v>1899</v>
      </c>
      <c r="E11553" s="7" t="s">
        <v>313</v>
      </c>
      <c r="F11553" s="7" t="s">
        <v>1291</v>
      </c>
      <c r="G11553" s="7" t="s">
        <v>1292</v>
      </c>
      <c r="H11553" s="7" t="s">
        <v>15</v>
      </c>
      <c r="I11553" s="7">
        <v>4844</v>
      </c>
      <c r="J11553" s="7" t="s">
        <v>320</v>
      </c>
      <c r="K11553" s="10">
        <v>74.2</v>
      </c>
      <c r="L11553" s="7" t="s">
        <v>22</v>
      </c>
      <c r="M11553" s="10">
        <v>4.0999999999999996</v>
      </c>
      <c r="O11553" s="7"/>
      <c r="V11553" s="10" t="s">
        <v>1888</v>
      </c>
      <c r="W11553" s="7" t="s">
        <v>317</v>
      </c>
      <c r="AG11553" s="7" t="s">
        <v>318</v>
      </c>
      <c r="AH11553" s="7" t="s">
        <v>436</v>
      </c>
      <c r="AI11553" s="7" t="s">
        <v>436</v>
      </c>
      <c r="AJ11553" s="7" t="s">
        <v>436</v>
      </c>
      <c r="AP11553" s="7" t="s">
        <v>1072</v>
      </c>
    </row>
    <row r="11554" spans="1:42" ht="15.75" customHeight="1">
      <c r="A11554" s="19">
        <v>40831</v>
      </c>
      <c r="B11554" s="23" t="s">
        <v>1902</v>
      </c>
      <c r="C11554" s="22" t="s">
        <v>1896</v>
      </c>
      <c r="D11554" s="22" t="s">
        <v>1899</v>
      </c>
      <c r="E11554" s="15" t="s">
        <v>313</v>
      </c>
      <c r="F11554" s="15" t="s">
        <v>1291</v>
      </c>
      <c r="G11554" s="15" t="s">
        <v>1291</v>
      </c>
      <c r="H11554" s="15" t="s">
        <v>15</v>
      </c>
      <c r="I11554" s="15">
        <v>4844</v>
      </c>
      <c r="J11554" s="16" t="s">
        <v>1577</v>
      </c>
      <c r="K11554" s="16">
        <v>74.2</v>
      </c>
      <c r="L11554" s="15" t="s">
        <v>22</v>
      </c>
      <c r="M11554" s="16">
        <v>4.0999999999999996</v>
      </c>
      <c r="N11554" s="16"/>
      <c r="O11554" s="16"/>
      <c r="P11554" s="16"/>
      <c r="Q11554" s="16"/>
      <c r="R11554" s="16"/>
      <c r="S11554" s="16"/>
      <c r="T11554" s="16"/>
      <c r="U11554" s="16"/>
      <c r="V11554" s="10" t="s">
        <v>1888</v>
      </c>
      <c r="W11554" s="16" t="s">
        <v>1577</v>
      </c>
      <c r="X11554" s="15"/>
      <c r="Y11554" s="15"/>
      <c r="Z11554" s="15"/>
      <c r="AA11554" s="15"/>
      <c r="AB11554" s="15"/>
      <c r="AC11554" s="15"/>
      <c r="AD11554" s="15"/>
      <c r="AE11554" s="15"/>
      <c r="AF11554" s="15"/>
      <c r="AG11554" s="15" t="s">
        <v>318</v>
      </c>
      <c r="AH11554" s="15" t="s">
        <v>436</v>
      </c>
      <c r="AI11554" s="15" t="s">
        <v>436</v>
      </c>
      <c r="AJ11554" s="15" t="s">
        <v>436</v>
      </c>
      <c r="AK11554" s="15"/>
      <c r="AL11554" s="15"/>
      <c r="AM11554" s="15"/>
      <c r="AN11554" s="15"/>
      <c r="AO11554" s="15"/>
      <c r="AP11554" s="16" t="s">
        <v>1577</v>
      </c>
    </row>
    <row r="11555" spans="1:42" ht="15.75" customHeight="1">
      <c r="A11555" s="17">
        <v>38605</v>
      </c>
      <c r="B11555" s="22" t="s">
        <v>1896</v>
      </c>
      <c r="C11555" s="22" t="s">
        <v>1896</v>
      </c>
      <c r="D11555" s="22" t="s">
        <v>1899</v>
      </c>
      <c r="E11555" s="7" t="s">
        <v>313</v>
      </c>
      <c r="F11555" s="7" t="s">
        <v>892</v>
      </c>
      <c r="G11555" s="7" t="s">
        <v>892</v>
      </c>
      <c r="H11555" s="7" t="s">
        <v>15</v>
      </c>
      <c r="I11555" s="7">
        <v>4845</v>
      </c>
      <c r="J11555" s="7" t="s">
        <v>119</v>
      </c>
      <c r="K11555" s="10">
        <v>55.9</v>
      </c>
      <c r="L11555" s="7" t="s">
        <v>22</v>
      </c>
      <c r="M11555" s="10">
        <v>0.56000000000000005</v>
      </c>
      <c r="N11555" s="10">
        <v>0.2</v>
      </c>
      <c r="O11555" s="7"/>
      <c r="V11555" s="10">
        <f>SQRT((N11555*N11555)+(O11555*O11555)+((P11555*P11555)+(Q11555*Q11555)+(R11555*R11555)+(S11555*S11555)+(T11555*T11555)+(U11555*U11555)))</f>
        <v>0.2</v>
      </c>
      <c r="W11555" s="7">
        <v>9</v>
      </c>
      <c r="AG11555" s="7" t="s">
        <v>119</v>
      </c>
      <c r="AH11555" s="7" t="s">
        <v>436</v>
      </c>
      <c r="AI11555" s="7" t="s">
        <v>436</v>
      </c>
      <c r="AJ11555" s="7" t="s">
        <v>436</v>
      </c>
    </row>
    <row r="11556" spans="1:42" ht="15.75" customHeight="1">
      <c r="A11556" s="17">
        <v>39529</v>
      </c>
      <c r="B11556" s="22" t="s">
        <v>1899</v>
      </c>
      <c r="C11556" s="22" t="s">
        <v>1896</v>
      </c>
      <c r="D11556" s="22" t="s">
        <v>1899</v>
      </c>
      <c r="E11556" s="7" t="s">
        <v>313</v>
      </c>
      <c r="F11556" s="7" t="s">
        <v>13</v>
      </c>
      <c r="G11556" s="7" t="s">
        <v>749</v>
      </c>
      <c r="H11556" s="7" t="s">
        <v>15</v>
      </c>
      <c r="I11556" s="7">
        <v>4845</v>
      </c>
      <c r="J11556" s="7" t="s">
        <v>515</v>
      </c>
      <c r="K11556" s="10">
        <v>55.9</v>
      </c>
      <c r="L11556" s="7" t="s">
        <v>22</v>
      </c>
      <c r="M11556" s="10">
        <v>0.56000000000000005</v>
      </c>
      <c r="P11556" s="10"/>
      <c r="Q11556" s="10"/>
      <c r="R11556" s="10"/>
      <c r="S11556" s="10"/>
      <c r="V11556" s="10" t="s">
        <v>1888</v>
      </c>
      <c r="W11556" s="8" t="s">
        <v>317</v>
      </c>
      <c r="AG11556" s="7" t="s">
        <v>318</v>
      </c>
      <c r="AH11556" s="7" t="s">
        <v>436</v>
      </c>
      <c r="AI11556" s="7" t="s">
        <v>436</v>
      </c>
      <c r="AJ11556" s="7" t="s">
        <v>436</v>
      </c>
      <c r="AP11556" s="7" t="s">
        <v>753</v>
      </c>
    </row>
    <row r="11557" spans="1:42" ht="15.75" customHeight="1">
      <c r="A11557" s="17">
        <v>38605</v>
      </c>
      <c r="B11557" s="22" t="s">
        <v>1896</v>
      </c>
      <c r="C11557" s="22" t="s">
        <v>1896</v>
      </c>
      <c r="D11557" s="22" t="s">
        <v>1899</v>
      </c>
      <c r="E11557" s="7" t="s">
        <v>313</v>
      </c>
      <c r="F11557" s="7" t="s">
        <v>892</v>
      </c>
      <c r="G11557" s="7" t="s">
        <v>892</v>
      </c>
      <c r="H11557" s="7" t="s">
        <v>15</v>
      </c>
      <c r="I11557" s="7">
        <v>4846</v>
      </c>
      <c r="J11557" s="7" t="s">
        <v>119</v>
      </c>
      <c r="K11557" s="10">
        <v>55.5</v>
      </c>
      <c r="L11557" s="7" t="s">
        <v>22</v>
      </c>
      <c r="M11557" s="10">
        <v>0.45</v>
      </c>
      <c r="N11557" s="10">
        <v>0.2</v>
      </c>
      <c r="O11557" s="7"/>
      <c r="V11557" s="10">
        <f>SQRT((N11557*N11557)+(O11557*O11557)+((P11557*P11557)+(Q11557*Q11557)+(R11557*R11557)+(S11557*S11557)+(T11557*T11557)+(U11557*U11557)))</f>
        <v>0.2</v>
      </c>
      <c r="W11557" s="7">
        <v>11</v>
      </c>
      <c r="AG11557" s="7" t="s">
        <v>119</v>
      </c>
      <c r="AH11557" s="7" t="s">
        <v>436</v>
      </c>
      <c r="AI11557" s="7" t="s">
        <v>436</v>
      </c>
      <c r="AJ11557" s="7" t="s">
        <v>436</v>
      </c>
    </row>
    <row r="11558" spans="1:42" ht="15.75" customHeight="1">
      <c r="A11558" s="17">
        <v>39529</v>
      </c>
      <c r="B11558" s="22" t="s">
        <v>1899</v>
      </c>
      <c r="C11558" s="22" t="s">
        <v>1896</v>
      </c>
      <c r="D11558" s="22" t="s">
        <v>1899</v>
      </c>
      <c r="E11558" s="7" t="s">
        <v>313</v>
      </c>
      <c r="F11558" s="7" t="s">
        <v>13</v>
      </c>
      <c r="G11558" s="7" t="s">
        <v>749</v>
      </c>
      <c r="H11558" s="7" t="s">
        <v>15</v>
      </c>
      <c r="I11558" s="7">
        <v>4846</v>
      </c>
      <c r="J11558" s="7" t="s">
        <v>515</v>
      </c>
      <c r="K11558" s="10">
        <v>55.5</v>
      </c>
      <c r="L11558" s="7" t="s">
        <v>22</v>
      </c>
      <c r="M11558" s="10">
        <v>0.45</v>
      </c>
      <c r="P11558" s="10"/>
      <c r="Q11558" s="10"/>
      <c r="R11558" s="10"/>
      <c r="S11558" s="10"/>
      <c r="V11558" s="10" t="s">
        <v>1888</v>
      </c>
      <c r="W11558" s="8" t="s">
        <v>317</v>
      </c>
      <c r="AG11558" s="7" t="s">
        <v>318</v>
      </c>
      <c r="AH11558" s="7" t="s">
        <v>436</v>
      </c>
      <c r="AI11558" s="7" t="s">
        <v>436</v>
      </c>
      <c r="AJ11558" s="7" t="s">
        <v>436</v>
      </c>
      <c r="AP11558" s="7" t="s">
        <v>521</v>
      </c>
    </row>
    <row r="11559" spans="1:42" ht="15.75" customHeight="1">
      <c r="A11559" s="17">
        <v>38605</v>
      </c>
      <c r="B11559" s="22" t="s">
        <v>1896</v>
      </c>
      <c r="C11559" s="22" t="s">
        <v>1896</v>
      </c>
      <c r="D11559" s="22" t="s">
        <v>1899</v>
      </c>
      <c r="E11559" s="7" t="s">
        <v>313</v>
      </c>
      <c r="F11559" s="7" t="s">
        <v>892</v>
      </c>
      <c r="G11559" s="7" t="s">
        <v>892</v>
      </c>
      <c r="H11559" s="7" t="s">
        <v>123</v>
      </c>
      <c r="I11559" s="7">
        <v>4847</v>
      </c>
      <c r="J11559" s="7" t="s">
        <v>119</v>
      </c>
      <c r="K11559" s="10">
        <v>44.8</v>
      </c>
      <c r="L11559" s="7" t="s">
        <v>22</v>
      </c>
      <c r="M11559" s="10">
        <v>0.47</v>
      </c>
      <c r="N11559" s="10">
        <v>0.2</v>
      </c>
      <c r="O11559" s="7"/>
      <c r="V11559" s="10">
        <f>SQRT((N11559*N11559)+(O11559*O11559)+((P11559*P11559)+(Q11559*Q11559)+(R11559*R11559)+(S11559*S11559)+(T11559*T11559)+(U11559*U11559)))</f>
        <v>0.2</v>
      </c>
      <c r="W11559" s="7">
        <v>9</v>
      </c>
      <c r="AG11559" s="7" t="s">
        <v>119</v>
      </c>
      <c r="AH11559" s="7" t="s">
        <v>436</v>
      </c>
      <c r="AI11559" s="7" t="s">
        <v>436</v>
      </c>
      <c r="AJ11559" s="7" t="s">
        <v>436</v>
      </c>
    </row>
    <row r="11560" spans="1:42" ht="15.75" customHeight="1">
      <c r="A11560" s="17">
        <v>39529</v>
      </c>
      <c r="B11560" s="22" t="s">
        <v>1899</v>
      </c>
      <c r="C11560" s="22" t="s">
        <v>1896</v>
      </c>
      <c r="D11560" s="22" t="s">
        <v>1899</v>
      </c>
      <c r="E11560" s="7" t="s">
        <v>313</v>
      </c>
      <c r="F11560" s="7" t="s">
        <v>13</v>
      </c>
      <c r="G11560" s="7" t="s">
        <v>749</v>
      </c>
      <c r="H11560" s="7" t="s">
        <v>123</v>
      </c>
      <c r="I11560" s="7">
        <v>4847</v>
      </c>
      <c r="J11560" s="7" t="s">
        <v>515</v>
      </c>
      <c r="K11560" s="10">
        <v>44.8</v>
      </c>
      <c r="L11560" s="7" t="s">
        <v>22</v>
      </c>
      <c r="M11560" s="10">
        <v>0.47</v>
      </c>
      <c r="P11560" s="10"/>
      <c r="Q11560" s="10"/>
      <c r="R11560" s="10"/>
      <c r="S11560" s="10"/>
      <c r="V11560" s="10" t="s">
        <v>1888</v>
      </c>
      <c r="W11560" s="8" t="s">
        <v>317</v>
      </c>
      <c r="AG11560" s="7" t="s">
        <v>318</v>
      </c>
      <c r="AH11560" s="7" t="s">
        <v>436</v>
      </c>
      <c r="AI11560" s="7" t="s">
        <v>436</v>
      </c>
      <c r="AJ11560" s="7" t="s">
        <v>436</v>
      </c>
      <c r="AP11560" s="7" t="s">
        <v>753</v>
      </c>
    </row>
    <row r="11561" spans="1:42" ht="15.75" customHeight="1">
      <c r="A11561" s="17">
        <v>38605</v>
      </c>
      <c r="B11561" s="22" t="s">
        <v>1896</v>
      </c>
      <c r="C11561" s="22" t="s">
        <v>1896</v>
      </c>
      <c r="D11561" s="22" t="s">
        <v>1900</v>
      </c>
      <c r="E11561" s="7" t="s">
        <v>313</v>
      </c>
      <c r="F11561" s="7" t="s">
        <v>892</v>
      </c>
      <c r="G11561" s="7" t="s">
        <v>892</v>
      </c>
      <c r="H11561" s="7" t="s">
        <v>15</v>
      </c>
      <c r="I11561" s="7">
        <v>4848</v>
      </c>
      <c r="J11561" s="7" t="s">
        <v>119</v>
      </c>
      <c r="K11561" s="10">
        <v>38.1</v>
      </c>
      <c r="L11561" s="7" t="s">
        <v>22</v>
      </c>
      <c r="M11561" s="10">
        <v>3.6</v>
      </c>
      <c r="N11561" s="10">
        <v>0.2</v>
      </c>
      <c r="O11561" s="7"/>
      <c r="V11561" s="10">
        <f>SQRT((N11561*N11561)+(O11561*O11561)+((P11561*P11561)+(Q11561*Q11561)+(R11561*R11561)+(S11561*S11561)+(T11561*T11561)+(U11561*U11561)))</f>
        <v>0.2</v>
      </c>
      <c r="W11561" s="7">
        <v>14</v>
      </c>
      <c r="AG11561" s="7" t="s">
        <v>119</v>
      </c>
      <c r="AH11561" s="7" t="s">
        <v>436</v>
      </c>
      <c r="AI11561" s="7" t="s">
        <v>436</v>
      </c>
      <c r="AJ11561" s="7" t="s">
        <v>436</v>
      </c>
    </row>
    <row r="11562" spans="1:42" ht="15.75" customHeight="1">
      <c r="A11562" s="17">
        <v>39529</v>
      </c>
      <c r="B11562" s="22" t="s">
        <v>1899</v>
      </c>
      <c r="C11562" s="22" t="s">
        <v>1896</v>
      </c>
      <c r="D11562" s="22" t="s">
        <v>1900</v>
      </c>
      <c r="E11562" s="7" t="s">
        <v>313</v>
      </c>
      <c r="F11562" s="7" t="s">
        <v>13</v>
      </c>
      <c r="G11562" s="7" t="s">
        <v>749</v>
      </c>
      <c r="H11562" s="7" t="s">
        <v>15</v>
      </c>
      <c r="I11562" s="7">
        <v>4848</v>
      </c>
      <c r="J11562" s="7" t="s">
        <v>315</v>
      </c>
      <c r="K11562" s="10">
        <v>38.1</v>
      </c>
      <c r="L11562" s="7" t="s">
        <v>22</v>
      </c>
      <c r="M11562" s="10">
        <v>3.6</v>
      </c>
      <c r="N11562" s="10">
        <v>0.3</v>
      </c>
      <c r="P11562" s="10"/>
      <c r="Q11562" s="10"/>
      <c r="R11562" s="10"/>
      <c r="S11562" s="10"/>
      <c r="V11562" s="10">
        <f>SQRT((N11562*N11562)+(O11562*O11562)+((P11562*P11562)+(Q11562*Q11562)+(R11562*R11562)+(S11562*S11562)+(T11562*T11562)+(U11562*U11562)))</f>
        <v>0.3</v>
      </c>
      <c r="W11562" s="8">
        <v>11</v>
      </c>
      <c r="AC11562" s="7">
        <v>0</v>
      </c>
      <c r="AG11562" s="7" t="s">
        <v>119</v>
      </c>
      <c r="AH11562" s="7" t="s">
        <v>436</v>
      </c>
      <c r="AI11562" s="7" t="s">
        <v>436</v>
      </c>
      <c r="AJ11562" s="7" t="s">
        <v>436</v>
      </c>
    </row>
    <row r="11563" spans="1:42" ht="15.75" customHeight="1">
      <c r="A11563" s="17">
        <v>40121</v>
      </c>
      <c r="B11563" s="22" t="s">
        <v>1900</v>
      </c>
      <c r="C11563" s="22" t="s">
        <v>1896</v>
      </c>
      <c r="D11563" s="22" t="s">
        <v>1900</v>
      </c>
      <c r="E11563" s="7" t="s">
        <v>313</v>
      </c>
      <c r="F11563" s="7" t="s">
        <v>1291</v>
      </c>
      <c r="G11563" s="7" t="s">
        <v>1293</v>
      </c>
      <c r="H11563" s="7" t="s">
        <v>15</v>
      </c>
      <c r="I11563" s="7">
        <v>4848</v>
      </c>
      <c r="J11563" s="7" t="s">
        <v>515</v>
      </c>
      <c r="K11563" s="10">
        <v>38.1</v>
      </c>
      <c r="L11563" s="7" t="s">
        <v>22</v>
      </c>
      <c r="M11563" s="10">
        <v>3.6</v>
      </c>
      <c r="O11563" s="7"/>
      <c r="V11563" s="10" t="s">
        <v>1888</v>
      </c>
      <c r="W11563" s="7" t="s">
        <v>317</v>
      </c>
      <c r="AC11563" s="7">
        <v>0</v>
      </c>
      <c r="AF11563" s="7" t="s">
        <v>18</v>
      </c>
      <c r="AG11563" s="7" t="s">
        <v>318</v>
      </c>
      <c r="AH11563" s="7" t="s">
        <v>436</v>
      </c>
      <c r="AI11563" s="7" t="s">
        <v>436</v>
      </c>
      <c r="AJ11563" s="7" t="s">
        <v>436</v>
      </c>
    </row>
    <row r="11564" spans="1:42" ht="15.75" customHeight="1">
      <c r="A11564" s="17">
        <v>38605</v>
      </c>
      <c r="B11564" s="22" t="s">
        <v>1896</v>
      </c>
      <c r="C11564" s="22" t="s">
        <v>1896</v>
      </c>
      <c r="D11564" s="22" t="s">
        <v>1900</v>
      </c>
      <c r="E11564" s="7" t="s">
        <v>313</v>
      </c>
      <c r="F11564" s="7" t="s">
        <v>892</v>
      </c>
      <c r="G11564" s="7" t="s">
        <v>892</v>
      </c>
      <c r="H11564" s="7" t="s">
        <v>123</v>
      </c>
      <c r="I11564" s="7">
        <v>4849</v>
      </c>
      <c r="J11564" s="7" t="s">
        <v>119</v>
      </c>
      <c r="K11564" s="10">
        <v>38.200000000000003</v>
      </c>
      <c r="L11564" s="7" t="s">
        <v>22</v>
      </c>
      <c r="M11564" s="10">
        <v>0.3</v>
      </c>
      <c r="N11564" s="10">
        <v>0.3</v>
      </c>
      <c r="O11564" s="7"/>
      <c r="V11564" s="10">
        <f>SQRT((N11564*N11564)+(O11564*O11564)+((P11564*P11564)+(Q11564*Q11564)+(R11564*R11564)+(S11564*S11564)+(T11564*T11564)+(U11564*U11564)))</f>
        <v>0.3</v>
      </c>
      <c r="W11564" s="7">
        <v>12</v>
      </c>
      <c r="AG11564" s="7" t="s">
        <v>119</v>
      </c>
      <c r="AH11564" s="7" t="s">
        <v>436</v>
      </c>
      <c r="AI11564" s="7" t="s">
        <v>436</v>
      </c>
      <c r="AJ11564" s="7" t="s">
        <v>436</v>
      </c>
    </row>
    <row r="11565" spans="1:42" ht="15.75" customHeight="1">
      <c r="A11565" s="17">
        <v>39529</v>
      </c>
      <c r="B11565" s="22" t="s">
        <v>1899</v>
      </c>
      <c r="C11565" s="22" t="s">
        <v>1896</v>
      </c>
      <c r="D11565" s="22" t="s">
        <v>1900</v>
      </c>
      <c r="E11565" s="7" t="s">
        <v>313</v>
      </c>
      <c r="F11565" s="7" t="s">
        <v>13</v>
      </c>
      <c r="G11565" s="7" t="s">
        <v>749</v>
      </c>
      <c r="H11565" s="7" t="s">
        <v>123</v>
      </c>
      <c r="I11565" s="7">
        <v>4849</v>
      </c>
      <c r="J11565" s="7" t="s">
        <v>315</v>
      </c>
      <c r="K11565" s="10">
        <v>38.200000000000003</v>
      </c>
      <c r="L11565" s="7" t="s">
        <v>22</v>
      </c>
      <c r="M11565" s="10">
        <v>0.3</v>
      </c>
      <c r="N11565" s="10">
        <v>0.3</v>
      </c>
      <c r="P11565" s="10"/>
      <c r="Q11565" s="10"/>
      <c r="R11565" s="10"/>
      <c r="S11565" s="10"/>
      <c r="V11565" s="10">
        <f>SQRT((N11565*N11565)+(O11565*O11565)+((P11565*P11565)+(Q11565*Q11565)+(R11565*R11565)+(S11565*S11565)+(T11565*T11565)+(U11565*U11565)))</f>
        <v>0.3</v>
      </c>
      <c r="W11565" s="8">
        <v>11</v>
      </c>
      <c r="AG11565" s="7" t="s">
        <v>119</v>
      </c>
      <c r="AH11565" s="7" t="s">
        <v>436</v>
      </c>
      <c r="AI11565" s="7" t="s">
        <v>436</v>
      </c>
      <c r="AJ11565" s="7" t="s">
        <v>436</v>
      </c>
    </row>
    <row r="11566" spans="1:42" ht="15.75" customHeight="1">
      <c r="A11566" s="17">
        <v>40121</v>
      </c>
      <c r="B11566" s="22" t="s">
        <v>1900</v>
      </c>
      <c r="C11566" s="22" t="s">
        <v>1896</v>
      </c>
      <c r="D11566" s="22" t="s">
        <v>1900</v>
      </c>
      <c r="E11566" s="7" t="s">
        <v>313</v>
      </c>
      <c r="F11566" s="7" t="s">
        <v>1291</v>
      </c>
      <c r="G11566" s="7" t="s">
        <v>1293</v>
      </c>
      <c r="H11566" s="7" t="s">
        <v>123</v>
      </c>
      <c r="I11566" s="7">
        <v>4849</v>
      </c>
      <c r="J11566" s="7" t="s">
        <v>515</v>
      </c>
      <c r="K11566" s="10">
        <v>38.200000000000003</v>
      </c>
      <c r="L11566" s="7" t="s">
        <v>22</v>
      </c>
      <c r="M11566" s="10">
        <v>0.3</v>
      </c>
      <c r="O11566" s="7"/>
      <c r="V11566" s="10" t="s">
        <v>1888</v>
      </c>
      <c r="W11566" s="7" t="s">
        <v>317</v>
      </c>
      <c r="AF11566" s="7" t="s">
        <v>18</v>
      </c>
      <c r="AG11566" s="7" t="s">
        <v>318</v>
      </c>
      <c r="AH11566" s="7" t="s">
        <v>436</v>
      </c>
      <c r="AI11566" s="7" t="s">
        <v>436</v>
      </c>
      <c r="AJ11566" s="7" t="s">
        <v>436</v>
      </c>
    </row>
    <row r="11567" spans="1:42" ht="15.75" customHeight="1">
      <c r="A11567" s="17">
        <v>38605</v>
      </c>
      <c r="B11567" s="22" t="s">
        <v>1896</v>
      </c>
      <c r="C11567" s="22" t="s">
        <v>1896</v>
      </c>
      <c r="D11567" s="22" t="s">
        <v>1899</v>
      </c>
      <c r="E11567" s="7" t="s">
        <v>313</v>
      </c>
      <c r="F11567" s="7" t="s">
        <v>892</v>
      </c>
      <c r="G11567" s="7" t="s">
        <v>892</v>
      </c>
      <c r="H11567" s="7" t="s">
        <v>15</v>
      </c>
      <c r="I11567" s="7">
        <v>4850</v>
      </c>
      <c r="J11567" s="7" t="s">
        <v>119</v>
      </c>
      <c r="K11567" s="10">
        <v>81.8</v>
      </c>
      <c r="L11567" s="7" t="s">
        <v>22</v>
      </c>
      <c r="M11567" s="10">
        <v>5</v>
      </c>
      <c r="N11567" s="10">
        <v>0.1</v>
      </c>
      <c r="O11567" s="7"/>
      <c r="V11567" s="10">
        <f>SQRT((N11567*N11567)+(O11567*O11567)+((P11567*P11567)+(Q11567*Q11567)+(R11567*R11567)+(S11567*S11567)+(T11567*T11567)+(U11567*U11567)))</f>
        <v>0.1</v>
      </c>
      <c r="W11567" s="7">
        <v>9</v>
      </c>
      <c r="AG11567" s="7" t="s">
        <v>119</v>
      </c>
      <c r="AH11567" s="7" t="s">
        <v>436</v>
      </c>
      <c r="AI11567" s="7" t="s">
        <v>436</v>
      </c>
      <c r="AJ11567" s="7" t="s">
        <v>436</v>
      </c>
    </row>
    <row r="11568" spans="1:42" ht="15.75" customHeight="1">
      <c r="A11568" s="17">
        <v>39529</v>
      </c>
      <c r="B11568" s="22" t="s">
        <v>1899</v>
      </c>
      <c r="C11568" s="22" t="s">
        <v>1896</v>
      </c>
      <c r="D11568" s="22" t="s">
        <v>1899</v>
      </c>
      <c r="E11568" s="7" t="s">
        <v>313</v>
      </c>
      <c r="F11568" s="7" t="s">
        <v>13</v>
      </c>
      <c r="G11568" s="7" t="s">
        <v>749</v>
      </c>
      <c r="H11568" s="7" t="s">
        <v>15</v>
      </c>
      <c r="I11568" s="7">
        <v>4850</v>
      </c>
      <c r="J11568" s="7" t="s">
        <v>515</v>
      </c>
      <c r="K11568" s="10">
        <v>81.8</v>
      </c>
      <c r="L11568" s="7" t="s">
        <v>22</v>
      </c>
      <c r="M11568" s="10">
        <v>5</v>
      </c>
      <c r="P11568" s="10"/>
      <c r="Q11568" s="10"/>
      <c r="R11568" s="10"/>
      <c r="S11568" s="10"/>
      <c r="V11568" s="10" t="s">
        <v>1888</v>
      </c>
      <c r="W11568" s="8"/>
      <c r="AG11568" s="7" t="s">
        <v>318</v>
      </c>
      <c r="AH11568" s="7" t="s">
        <v>436</v>
      </c>
      <c r="AI11568" s="7" t="s">
        <v>436</v>
      </c>
      <c r="AJ11568" s="7" t="s">
        <v>436</v>
      </c>
      <c r="AP11568" s="7" t="s">
        <v>521</v>
      </c>
    </row>
    <row r="11569" spans="1:42" ht="15.75" customHeight="1">
      <c r="A11569" s="17">
        <v>38605</v>
      </c>
      <c r="B11569" s="22" t="s">
        <v>1896</v>
      </c>
      <c r="C11569" s="22" t="s">
        <v>1896</v>
      </c>
      <c r="D11569" s="22" t="s">
        <v>1899</v>
      </c>
      <c r="E11569" s="7" t="s">
        <v>313</v>
      </c>
      <c r="F11569" s="7" t="s">
        <v>892</v>
      </c>
      <c r="G11569" s="7" t="s">
        <v>892</v>
      </c>
      <c r="H11569" s="7" t="s">
        <v>15</v>
      </c>
      <c r="I11569" s="7">
        <v>4852</v>
      </c>
      <c r="J11569" s="7" t="s">
        <v>119</v>
      </c>
      <c r="K11569" s="10">
        <v>84.4</v>
      </c>
      <c r="L11569" s="7" t="s">
        <v>22</v>
      </c>
      <c r="M11569" s="10">
        <v>3.2</v>
      </c>
      <c r="N11569" s="10">
        <v>0.3</v>
      </c>
      <c r="O11569" s="7"/>
      <c r="V11569" s="10">
        <f>SQRT((N11569*N11569)+(O11569*O11569)+((P11569*P11569)+(Q11569*Q11569)+(R11569*R11569)+(S11569*S11569)+(T11569*T11569)+(U11569*U11569)))</f>
        <v>0.3</v>
      </c>
      <c r="W11569" s="7">
        <v>12</v>
      </c>
      <c r="AG11569" s="7" t="s">
        <v>119</v>
      </c>
      <c r="AH11569" s="7" t="s">
        <v>436</v>
      </c>
      <c r="AI11569" s="7" t="s">
        <v>436</v>
      </c>
      <c r="AJ11569" s="7" t="s">
        <v>436</v>
      </c>
    </row>
    <row r="11570" spans="1:42" ht="15.75" customHeight="1">
      <c r="A11570" s="17">
        <v>39529</v>
      </c>
      <c r="B11570" s="22" t="s">
        <v>1899</v>
      </c>
      <c r="C11570" s="22" t="s">
        <v>1896</v>
      </c>
      <c r="D11570" s="22" t="s">
        <v>1899</v>
      </c>
      <c r="E11570" s="7" t="s">
        <v>313</v>
      </c>
      <c r="F11570" s="7" t="s">
        <v>13</v>
      </c>
      <c r="G11570" s="7" t="s">
        <v>749</v>
      </c>
      <c r="H11570" s="7" t="s">
        <v>15</v>
      </c>
      <c r="I11570" s="7">
        <v>4852</v>
      </c>
      <c r="J11570" s="7" t="s">
        <v>515</v>
      </c>
      <c r="K11570" s="10">
        <v>84.4</v>
      </c>
      <c r="L11570" s="7" t="s">
        <v>22</v>
      </c>
      <c r="M11570" s="10">
        <v>3.2</v>
      </c>
      <c r="P11570" s="10"/>
      <c r="Q11570" s="10"/>
      <c r="R11570" s="10"/>
      <c r="S11570" s="10"/>
      <c r="V11570" s="10" t="s">
        <v>1888</v>
      </c>
      <c r="W11570" s="8"/>
      <c r="AG11570" s="7" t="s">
        <v>318</v>
      </c>
      <c r="AH11570" s="7" t="s">
        <v>436</v>
      </c>
      <c r="AI11570" s="7" t="s">
        <v>436</v>
      </c>
      <c r="AJ11570" s="7" t="s">
        <v>436</v>
      </c>
      <c r="AP11570" s="7" t="s">
        <v>521</v>
      </c>
    </row>
    <row r="11571" spans="1:42" ht="15.75" customHeight="1">
      <c r="A11571" s="17">
        <v>38605</v>
      </c>
      <c r="B11571" s="22" t="s">
        <v>1896</v>
      </c>
      <c r="C11571" s="22" t="s">
        <v>1896</v>
      </c>
      <c r="D11571" s="22" t="s">
        <v>1899</v>
      </c>
      <c r="E11571" s="7" t="s">
        <v>313</v>
      </c>
      <c r="F11571" s="7" t="s">
        <v>892</v>
      </c>
      <c r="G11571" s="7" t="s">
        <v>892</v>
      </c>
      <c r="H11571" s="7" t="s">
        <v>15</v>
      </c>
      <c r="I11571" s="7">
        <v>4853</v>
      </c>
      <c r="J11571" s="7" t="s">
        <v>119</v>
      </c>
      <c r="K11571" s="10">
        <v>88.5</v>
      </c>
      <c r="L11571" s="7" t="s">
        <v>22</v>
      </c>
      <c r="M11571" s="10">
        <v>4.8</v>
      </c>
      <c r="N11571" s="10">
        <v>0.3</v>
      </c>
      <c r="O11571" s="7"/>
      <c r="V11571" s="10">
        <f>SQRT((N11571*N11571)+(O11571*O11571)+((P11571*P11571)+(Q11571*Q11571)+(R11571*R11571)+(S11571*S11571)+(T11571*T11571)+(U11571*U11571)))</f>
        <v>0.3</v>
      </c>
      <c r="W11571" s="7">
        <v>11</v>
      </c>
      <c r="AG11571" s="7" t="s">
        <v>119</v>
      </c>
      <c r="AH11571" s="7" t="s">
        <v>436</v>
      </c>
      <c r="AI11571" s="7" t="s">
        <v>436</v>
      </c>
      <c r="AJ11571" s="7" t="s">
        <v>436</v>
      </c>
    </row>
    <row r="11572" spans="1:42" ht="15.75" customHeight="1">
      <c r="A11572" s="17">
        <v>39529</v>
      </c>
      <c r="B11572" s="22" t="s">
        <v>1899</v>
      </c>
      <c r="C11572" s="22" t="s">
        <v>1896</v>
      </c>
      <c r="D11572" s="22" t="s">
        <v>1899</v>
      </c>
      <c r="E11572" s="7" t="s">
        <v>313</v>
      </c>
      <c r="F11572" s="7" t="s">
        <v>13</v>
      </c>
      <c r="G11572" s="7" t="s">
        <v>576</v>
      </c>
      <c r="H11572" s="7" t="s">
        <v>15</v>
      </c>
      <c r="I11572" s="7">
        <v>4853</v>
      </c>
      <c r="J11572" s="7" t="s">
        <v>515</v>
      </c>
      <c r="K11572" s="10">
        <v>88.5</v>
      </c>
      <c r="L11572" s="7" t="s">
        <v>22</v>
      </c>
      <c r="M11572" s="10">
        <v>4.8</v>
      </c>
      <c r="N11572" s="10">
        <v>0.1</v>
      </c>
      <c r="P11572" s="10"/>
      <c r="Q11572" s="10"/>
      <c r="R11572" s="10"/>
      <c r="S11572" s="10"/>
      <c r="V11572" s="10">
        <f>SQRT((N11572*N11572)+(O11572*O11572)+((P11572*P11572)+(Q11572*Q11572)+(R11572*R11572)+(S11572*S11572)+(T11572*T11572)+(U11572*U11572)))</f>
        <v>0.1</v>
      </c>
      <c r="W11572" s="8">
        <v>12</v>
      </c>
      <c r="AF11572" s="7" t="s">
        <v>18</v>
      </c>
      <c r="AG11572" s="7" t="s">
        <v>318</v>
      </c>
      <c r="AH11572" s="7" t="s">
        <v>436</v>
      </c>
      <c r="AI11572" s="7" t="s">
        <v>436</v>
      </c>
      <c r="AJ11572" s="7" t="s">
        <v>436</v>
      </c>
    </row>
    <row r="11573" spans="1:42" ht="15.75" customHeight="1">
      <c r="A11573" s="17">
        <v>38605</v>
      </c>
      <c r="B11573" s="22" t="s">
        <v>1896</v>
      </c>
      <c r="C11573" s="22" t="s">
        <v>1896</v>
      </c>
      <c r="D11573" s="22" t="s">
        <v>1900</v>
      </c>
      <c r="E11573" s="7" t="s">
        <v>313</v>
      </c>
      <c r="F11573" s="7" t="s">
        <v>892</v>
      </c>
      <c r="G11573" s="7" t="s">
        <v>892</v>
      </c>
      <c r="H11573" s="7" t="s">
        <v>15</v>
      </c>
      <c r="I11573" s="7">
        <v>4854</v>
      </c>
      <c r="J11573" s="7" t="s">
        <v>119</v>
      </c>
      <c r="K11573" s="10">
        <v>60.8</v>
      </c>
      <c r="L11573" s="7" t="s">
        <v>16</v>
      </c>
      <c r="M11573" s="10">
        <v>5</v>
      </c>
      <c r="N11573" s="10">
        <v>0.2</v>
      </c>
      <c r="O11573" s="7"/>
      <c r="V11573" s="10">
        <f>SQRT((N11573*N11573)+(O11573*O11573)+((P11573*P11573)+(Q11573*Q11573)+(R11573*R11573)+(S11573*S11573)+(T11573*T11573)+(U11573*U11573)))</f>
        <v>0.2</v>
      </c>
      <c r="W11573" s="7">
        <v>10</v>
      </c>
      <c r="AG11573" s="7" t="s">
        <v>119</v>
      </c>
      <c r="AH11573" s="7" t="s">
        <v>436</v>
      </c>
      <c r="AI11573" s="7" t="s">
        <v>436</v>
      </c>
      <c r="AJ11573" s="7" t="s">
        <v>436</v>
      </c>
    </row>
    <row r="11574" spans="1:42" ht="15.75" customHeight="1">
      <c r="A11574" s="17">
        <v>39529</v>
      </c>
      <c r="B11574" s="22" t="s">
        <v>1899</v>
      </c>
      <c r="C11574" s="22" t="s">
        <v>1896</v>
      </c>
      <c r="D11574" s="22" t="s">
        <v>1900</v>
      </c>
      <c r="E11574" s="7" t="s">
        <v>313</v>
      </c>
      <c r="F11574" s="7" t="s">
        <v>13</v>
      </c>
      <c r="G11574" s="7" t="s">
        <v>749</v>
      </c>
      <c r="H11574" s="7" t="s">
        <v>123</v>
      </c>
      <c r="I11574" s="7">
        <v>4854</v>
      </c>
      <c r="J11574" s="7" t="s">
        <v>315</v>
      </c>
      <c r="K11574" s="10">
        <v>60.8</v>
      </c>
      <c r="L11574" s="7" t="s">
        <v>16</v>
      </c>
      <c r="M11574" s="10">
        <v>5</v>
      </c>
      <c r="N11574" s="10">
        <v>0.2</v>
      </c>
      <c r="P11574" s="10"/>
      <c r="Q11574" s="10"/>
      <c r="R11574" s="10"/>
      <c r="S11574" s="10"/>
      <c r="V11574" s="10">
        <f>SQRT((N11574*N11574)+(O11574*O11574)+((P11574*P11574)+(Q11574*Q11574)+(R11574*R11574)+(S11574*S11574)+(T11574*T11574)+(U11574*U11574)))</f>
        <v>0.2</v>
      </c>
      <c r="W11574" s="8">
        <v>14</v>
      </c>
      <c r="AG11574" s="7" t="s">
        <v>119</v>
      </c>
      <c r="AH11574" s="7" t="s">
        <v>436</v>
      </c>
      <c r="AI11574" s="7" t="s">
        <v>436</v>
      </c>
      <c r="AJ11574" s="7" t="s">
        <v>436</v>
      </c>
      <c r="AP11574" s="7" t="s">
        <v>832</v>
      </c>
    </row>
    <row r="11575" spans="1:42" ht="15.75" customHeight="1">
      <c r="A11575" s="17">
        <v>40123</v>
      </c>
      <c r="B11575" s="22" t="s">
        <v>1900</v>
      </c>
      <c r="C11575" s="22" t="s">
        <v>1896</v>
      </c>
      <c r="D11575" s="22" t="s">
        <v>1900</v>
      </c>
      <c r="E11575" s="7" t="s">
        <v>313</v>
      </c>
      <c r="F11575" s="7" t="s">
        <v>1291</v>
      </c>
      <c r="G11575" s="7" t="s">
        <v>1292</v>
      </c>
      <c r="H11575" s="7" t="s">
        <v>123</v>
      </c>
      <c r="I11575" s="7">
        <v>4854</v>
      </c>
      <c r="J11575" s="7" t="s">
        <v>515</v>
      </c>
      <c r="K11575" s="10">
        <v>60.8</v>
      </c>
      <c r="L11575" s="7" t="s">
        <v>16</v>
      </c>
      <c r="M11575" s="10">
        <v>5</v>
      </c>
      <c r="O11575" s="7"/>
      <c r="V11575" s="10" t="s">
        <v>1888</v>
      </c>
      <c r="W11575" s="7" t="s">
        <v>317</v>
      </c>
      <c r="AG11575" s="7" t="s">
        <v>318</v>
      </c>
      <c r="AH11575" s="7" t="s">
        <v>436</v>
      </c>
      <c r="AI11575" s="7" t="s">
        <v>436</v>
      </c>
      <c r="AJ11575" s="7" t="s">
        <v>436</v>
      </c>
      <c r="AP11575" s="7" t="s">
        <v>1381</v>
      </c>
    </row>
    <row r="11576" spans="1:42" ht="15.75" customHeight="1">
      <c r="A11576" s="17">
        <v>38605</v>
      </c>
      <c r="B11576" s="22" t="s">
        <v>1896</v>
      </c>
      <c r="C11576" s="22" t="s">
        <v>1896</v>
      </c>
      <c r="D11576" s="22" t="s">
        <v>1899</v>
      </c>
      <c r="E11576" s="7" t="s">
        <v>313</v>
      </c>
      <c r="F11576" s="7" t="s">
        <v>892</v>
      </c>
      <c r="G11576" s="7" t="s">
        <v>892</v>
      </c>
      <c r="H11576" s="7" t="s">
        <v>15</v>
      </c>
      <c r="I11576" s="7">
        <v>4855</v>
      </c>
      <c r="J11576" s="7" t="s">
        <v>119</v>
      </c>
      <c r="K11576" s="10">
        <v>62.5</v>
      </c>
      <c r="L11576" s="7" t="s">
        <v>16</v>
      </c>
      <c r="M11576" s="10">
        <v>4.4000000000000004</v>
      </c>
      <c r="N11576" s="10">
        <v>0.1</v>
      </c>
      <c r="O11576" s="7"/>
      <c r="V11576" s="10">
        <f>SQRT((N11576*N11576)+(O11576*O11576)+((P11576*P11576)+(Q11576*Q11576)+(R11576*R11576)+(S11576*S11576)+(T11576*T11576)+(U11576*U11576)))</f>
        <v>0.1</v>
      </c>
      <c r="W11576" s="7">
        <v>6</v>
      </c>
      <c r="AG11576" s="7" t="s">
        <v>119</v>
      </c>
      <c r="AH11576" s="7" t="s">
        <v>436</v>
      </c>
      <c r="AI11576" s="7" t="s">
        <v>436</v>
      </c>
      <c r="AJ11576" s="7" t="s">
        <v>436</v>
      </c>
    </row>
    <row r="11577" spans="1:42" ht="15.75" customHeight="1">
      <c r="A11577" s="17">
        <v>39529</v>
      </c>
      <c r="B11577" s="22" t="s">
        <v>1899</v>
      </c>
      <c r="C11577" s="22" t="s">
        <v>1896</v>
      </c>
      <c r="D11577" s="22" t="s">
        <v>1899</v>
      </c>
      <c r="E11577" s="7" t="s">
        <v>313</v>
      </c>
      <c r="F11577" s="7" t="s">
        <v>13</v>
      </c>
      <c r="G11577" s="7" t="s">
        <v>749</v>
      </c>
      <c r="H11577" s="7" t="s">
        <v>15</v>
      </c>
      <c r="I11577" s="7">
        <v>4855</v>
      </c>
      <c r="J11577" s="7" t="s">
        <v>320</v>
      </c>
      <c r="K11577" s="10">
        <v>62.5</v>
      </c>
      <c r="L11577" s="7" t="s">
        <v>16</v>
      </c>
      <c r="M11577" s="10">
        <v>4.4000000000000004</v>
      </c>
      <c r="P11577" s="10"/>
      <c r="Q11577" s="10"/>
      <c r="R11577" s="10"/>
      <c r="S11577" s="10"/>
      <c r="V11577" s="10" t="s">
        <v>1888</v>
      </c>
      <c r="W11577" s="8" t="s">
        <v>317</v>
      </c>
      <c r="AG11577" s="7" t="s">
        <v>318</v>
      </c>
      <c r="AH11577" s="7" t="s">
        <v>436</v>
      </c>
      <c r="AI11577" s="7" t="s">
        <v>436</v>
      </c>
      <c r="AJ11577" s="7" t="s">
        <v>436</v>
      </c>
    </row>
    <row r="11578" spans="1:42" ht="15.75" customHeight="1">
      <c r="A11578" s="17">
        <v>40123</v>
      </c>
      <c r="B11578" s="22" t="s">
        <v>1900</v>
      </c>
      <c r="C11578" s="22" t="s">
        <v>1896</v>
      </c>
      <c r="D11578" s="22" t="s">
        <v>1899</v>
      </c>
      <c r="E11578" s="7" t="s">
        <v>313</v>
      </c>
      <c r="F11578" s="7" t="s">
        <v>1291</v>
      </c>
      <c r="G11578" s="7" t="s">
        <v>1292</v>
      </c>
      <c r="H11578" s="7" t="s">
        <v>15</v>
      </c>
      <c r="I11578" s="7">
        <v>4855</v>
      </c>
      <c r="J11578" s="7" t="s">
        <v>320</v>
      </c>
      <c r="K11578" s="10">
        <v>62.5</v>
      </c>
      <c r="L11578" s="7" t="s">
        <v>16</v>
      </c>
      <c r="M11578" s="10">
        <v>4.4000000000000004</v>
      </c>
      <c r="O11578" s="7"/>
      <c r="V11578" s="10" t="s">
        <v>1888</v>
      </c>
      <c r="W11578" s="7" t="s">
        <v>317</v>
      </c>
      <c r="AG11578" s="7" t="s">
        <v>318</v>
      </c>
      <c r="AH11578" s="7" t="s">
        <v>436</v>
      </c>
      <c r="AI11578" s="7" t="s">
        <v>436</v>
      </c>
      <c r="AJ11578" s="7" t="s">
        <v>436</v>
      </c>
    </row>
    <row r="11579" spans="1:42" ht="15.75" customHeight="1">
      <c r="A11579" s="19">
        <v>40875</v>
      </c>
      <c r="B11579" s="23" t="s">
        <v>1902</v>
      </c>
      <c r="C11579" s="22" t="s">
        <v>1896</v>
      </c>
      <c r="D11579" s="22" t="s">
        <v>1899</v>
      </c>
      <c r="E11579" s="15" t="s">
        <v>313</v>
      </c>
      <c r="F11579" s="15" t="s">
        <v>1291</v>
      </c>
      <c r="G11579" s="15" t="s">
        <v>1291</v>
      </c>
      <c r="H11579" s="15" t="s">
        <v>15</v>
      </c>
      <c r="I11579" s="15">
        <v>4855</v>
      </c>
      <c r="J11579" s="15" t="s">
        <v>515</v>
      </c>
      <c r="K11579" s="16">
        <v>62.5</v>
      </c>
      <c r="L11579" s="15" t="s">
        <v>16</v>
      </c>
      <c r="M11579" s="16">
        <v>4.4000000000000004</v>
      </c>
      <c r="N11579" s="16"/>
      <c r="O11579" s="16"/>
      <c r="P11579" s="16"/>
      <c r="Q11579" s="16"/>
      <c r="R11579" s="16"/>
      <c r="S11579" s="16"/>
      <c r="T11579" s="16"/>
      <c r="U11579" s="16"/>
      <c r="V11579" s="10" t="s">
        <v>1888</v>
      </c>
      <c r="W11579" s="15"/>
      <c r="X11579" s="15"/>
      <c r="Y11579" s="15"/>
      <c r="Z11579" s="15"/>
      <c r="AA11579" s="15"/>
      <c r="AB11579" s="15"/>
      <c r="AC11579" s="15"/>
      <c r="AD11579" s="15"/>
      <c r="AE11579" s="15"/>
      <c r="AF11579" s="15"/>
      <c r="AG11579" s="15" t="s">
        <v>318</v>
      </c>
      <c r="AH11579" s="15" t="s">
        <v>436</v>
      </c>
      <c r="AI11579" s="15" t="s">
        <v>436</v>
      </c>
      <c r="AJ11579" s="15" t="s">
        <v>436</v>
      </c>
      <c r="AK11579" s="15"/>
      <c r="AL11579" s="15"/>
      <c r="AM11579" s="15"/>
      <c r="AN11579" s="15"/>
      <c r="AO11579" s="15"/>
      <c r="AP11579" s="15" t="s">
        <v>515</v>
      </c>
    </row>
    <row r="11580" spans="1:42" ht="15.75" customHeight="1">
      <c r="A11580" s="17">
        <v>38605</v>
      </c>
      <c r="B11580" s="22" t="s">
        <v>1896</v>
      </c>
      <c r="C11580" s="22" t="s">
        <v>1896</v>
      </c>
      <c r="D11580" s="22" t="s">
        <v>1899</v>
      </c>
      <c r="E11580" s="7" t="s">
        <v>313</v>
      </c>
      <c r="F11580" s="7" t="s">
        <v>892</v>
      </c>
      <c r="G11580" s="7" t="s">
        <v>892</v>
      </c>
      <c r="H11580" s="7" t="s">
        <v>15</v>
      </c>
      <c r="I11580" s="7">
        <v>4856</v>
      </c>
      <c r="J11580" s="7" t="s">
        <v>119</v>
      </c>
      <c r="K11580" s="10">
        <v>71.7</v>
      </c>
      <c r="L11580" s="7" t="s">
        <v>16</v>
      </c>
      <c r="M11580" s="10">
        <v>0.5</v>
      </c>
      <c r="N11580" s="10">
        <v>0.1</v>
      </c>
      <c r="O11580" s="7"/>
      <c r="V11580" s="10">
        <f>SQRT((N11580*N11580)+(O11580*O11580)+((P11580*P11580)+(Q11580*Q11580)+(R11580*R11580)+(S11580*S11580)+(T11580*T11580)+(U11580*U11580)))</f>
        <v>0.1</v>
      </c>
      <c r="W11580" s="7">
        <v>7</v>
      </c>
      <c r="AG11580" s="7" t="s">
        <v>119</v>
      </c>
      <c r="AH11580" s="7" t="s">
        <v>436</v>
      </c>
      <c r="AI11580" s="7" t="s">
        <v>436</v>
      </c>
      <c r="AJ11580" s="7" t="s">
        <v>436</v>
      </c>
    </row>
    <row r="11581" spans="1:42" ht="15.75" customHeight="1">
      <c r="A11581" s="17">
        <v>39529</v>
      </c>
      <c r="B11581" s="22" t="s">
        <v>1899</v>
      </c>
      <c r="C11581" s="22" t="s">
        <v>1896</v>
      </c>
      <c r="D11581" s="22" t="s">
        <v>1899</v>
      </c>
      <c r="E11581" s="7" t="s">
        <v>313</v>
      </c>
      <c r="F11581" s="7" t="s">
        <v>13</v>
      </c>
      <c r="G11581" s="7" t="s">
        <v>749</v>
      </c>
      <c r="H11581" s="7" t="s">
        <v>15</v>
      </c>
      <c r="I11581" s="7">
        <v>4856</v>
      </c>
      <c r="J11581" s="7" t="s">
        <v>515</v>
      </c>
      <c r="K11581" s="10">
        <v>71.7</v>
      </c>
      <c r="L11581" s="7" t="s">
        <v>16</v>
      </c>
      <c r="M11581" s="10">
        <v>0.5</v>
      </c>
      <c r="P11581" s="10"/>
      <c r="Q11581" s="10"/>
      <c r="R11581" s="10"/>
      <c r="S11581" s="10"/>
      <c r="V11581" s="10" t="s">
        <v>1888</v>
      </c>
      <c r="W11581" s="8" t="s">
        <v>317</v>
      </c>
      <c r="AG11581" s="7" t="s">
        <v>318</v>
      </c>
      <c r="AH11581" s="7" t="s">
        <v>436</v>
      </c>
      <c r="AI11581" s="7" t="s">
        <v>436</v>
      </c>
      <c r="AJ11581" s="7" t="s">
        <v>436</v>
      </c>
      <c r="AP11581" s="7" t="s">
        <v>753</v>
      </c>
    </row>
    <row r="11582" spans="1:42" ht="15.75" customHeight="1">
      <c r="A11582" s="17">
        <v>38605</v>
      </c>
      <c r="B11582" s="22" t="s">
        <v>1896</v>
      </c>
      <c r="C11582" s="22" t="s">
        <v>1896</v>
      </c>
      <c r="D11582" s="22" t="s">
        <v>1899</v>
      </c>
      <c r="E11582" s="7" t="s">
        <v>313</v>
      </c>
      <c r="F11582" s="7" t="s">
        <v>892</v>
      </c>
      <c r="G11582" s="7" t="s">
        <v>892</v>
      </c>
      <c r="H11582" s="7" t="s">
        <v>15</v>
      </c>
      <c r="I11582" s="7">
        <v>4857</v>
      </c>
      <c r="J11582" s="7" t="s">
        <v>119</v>
      </c>
      <c r="K11582" s="10">
        <v>79.400000000000006</v>
      </c>
      <c r="L11582" s="7" t="s">
        <v>16</v>
      </c>
      <c r="M11582" s="10">
        <v>0.2</v>
      </c>
      <c r="N11582" s="10">
        <v>0.1</v>
      </c>
      <c r="O11582" s="7"/>
      <c r="V11582" s="10">
        <f>SQRT((N11582*N11582)+(O11582*O11582)+((P11582*P11582)+(Q11582*Q11582)+(R11582*R11582)+(S11582*S11582)+(T11582*T11582)+(U11582*U11582)))</f>
        <v>0.1</v>
      </c>
      <c r="W11582" s="7">
        <v>6</v>
      </c>
      <c r="AG11582" s="7" t="s">
        <v>119</v>
      </c>
      <c r="AH11582" s="7" t="s">
        <v>436</v>
      </c>
      <c r="AI11582" s="7" t="s">
        <v>436</v>
      </c>
      <c r="AJ11582" s="7" t="s">
        <v>436</v>
      </c>
    </row>
    <row r="11583" spans="1:42" ht="15.75" customHeight="1">
      <c r="A11583" s="17">
        <v>39529</v>
      </c>
      <c r="B11583" s="22" t="s">
        <v>1899</v>
      </c>
      <c r="C11583" s="22" t="s">
        <v>1896</v>
      </c>
      <c r="D11583" s="22" t="s">
        <v>1899</v>
      </c>
      <c r="E11583" s="7" t="s">
        <v>313</v>
      </c>
      <c r="F11583" s="7" t="s">
        <v>13</v>
      </c>
      <c r="G11583" s="7" t="s">
        <v>749</v>
      </c>
      <c r="H11583" s="7" t="s">
        <v>15</v>
      </c>
      <c r="I11583" s="7">
        <v>4857</v>
      </c>
      <c r="J11583" s="7" t="s">
        <v>515</v>
      </c>
      <c r="K11583" s="10">
        <v>79.400000000000006</v>
      </c>
      <c r="L11583" s="7" t="s">
        <v>16</v>
      </c>
      <c r="M11583" s="10">
        <v>0.2</v>
      </c>
      <c r="P11583" s="10"/>
      <c r="Q11583" s="10"/>
      <c r="R11583" s="10"/>
      <c r="S11583" s="10"/>
      <c r="V11583" s="10" t="s">
        <v>1888</v>
      </c>
      <c r="W11583" s="8" t="s">
        <v>317</v>
      </c>
      <c r="AG11583" s="7" t="s">
        <v>318</v>
      </c>
      <c r="AH11583" s="7" t="s">
        <v>436</v>
      </c>
      <c r="AI11583" s="7" t="s">
        <v>436</v>
      </c>
      <c r="AJ11583" s="7" t="s">
        <v>436</v>
      </c>
      <c r="AP11583" s="7" t="s">
        <v>521</v>
      </c>
    </row>
    <row r="11584" spans="1:42" ht="15.75" customHeight="1">
      <c r="A11584" s="17">
        <v>38605</v>
      </c>
      <c r="B11584" s="22" t="s">
        <v>1896</v>
      </c>
      <c r="C11584" s="22" t="s">
        <v>1896</v>
      </c>
      <c r="D11584" s="22" t="s">
        <v>1899</v>
      </c>
      <c r="E11584" s="7" t="s">
        <v>313</v>
      </c>
      <c r="F11584" s="7" t="s">
        <v>892</v>
      </c>
      <c r="G11584" s="7" t="s">
        <v>892</v>
      </c>
      <c r="H11584" s="7" t="s">
        <v>15</v>
      </c>
      <c r="I11584" s="7">
        <v>4858</v>
      </c>
      <c r="J11584" s="7" t="s">
        <v>119</v>
      </c>
      <c r="K11584" s="10">
        <v>79.900000000000006</v>
      </c>
      <c r="L11584" s="7" t="s">
        <v>16</v>
      </c>
      <c r="M11584" s="10">
        <v>3.2</v>
      </c>
      <c r="N11584" s="10">
        <v>0.1</v>
      </c>
      <c r="O11584" s="7"/>
      <c r="V11584" s="10">
        <f>SQRT((N11584*N11584)+(O11584*O11584)+((P11584*P11584)+(Q11584*Q11584)+(R11584*R11584)+(S11584*S11584)+(T11584*T11584)+(U11584*U11584)))</f>
        <v>0.1</v>
      </c>
      <c r="W11584" s="7">
        <v>10</v>
      </c>
      <c r="AG11584" s="7" t="s">
        <v>119</v>
      </c>
      <c r="AH11584" s="7" t="s">
        <v>436</v>
      </c>
      <c r="AI11584" s="7" t="s">
        <v>436</v>
      </c>
      <c r="AJ11584" s="7" t="s">
        <v>436</v>
      </c>
    </row>
    <row r="11585" spans="1:42" ht="15.75" customHeight="1">
      <c r="A11585" s="17">
        <v>39529</v>
      </c>
      <c r="B11585" s="22" t="s">
        <v>1899</v>
      </c>
      <c r="C11585" s="22" t="s">
        <v>1896</v>
      </c>
      <c r="D11585" s="22" t="s">
        <v>1899</v>
      </c>
      <c r="E11585" s="7" t="s">
        <v>313</v>
      </c>
      <c r="F11585" s="7" t="s">
        <v>13</v>
      </c>
      <c r="G11585" s="7" t="s">
        <v>749</v>
      </c>
      <c r="H11585" s="7" t="s">
        <v>15</v>
      </c>
      <c r="I11585" s="7">
        <v>4858</v>
      </c>
      <c r="J11585" s="7" t="s">
        <v>515</v>
      </c>
      <c r="K11585" s="10">
        <v>79.900000000000006</v>
      </c>
      <c r="L11585" s="7" t="s">
        <v>16</v>
      </c>
      <c r="M11585" s="10">
        <v>3.2</v>
      </c>
      <c r="P11585" s="10"/>
      <c r="Q11585" s="10"/>
      <c r="R11585" s="10"/>
      <c r="S11585" s="10"/>
      <c r="V11585" s="10" t="s">
        <v>1888</v>
      </c>
      <c r="W11585" s="8" t="s">
        <v>317</v>
      </c>
      <c r="AG11585" s="7" t="s">
        <v>318</v>
      </c>
      <c r="AH11585" s="7" t="s">
        <v>436</v>
      </c>
      <c r="AI11585" s="7" t="s">
        <v>436</v>
      </c>
      <c r="AJ11585" s="7" t="s">
        <v>436</v>
      </c>
      <c r="AP11585" s="7" t="s">
        <v>521</v>
      </c>
    </row>
    <row r="11586" spans="1:42" ht="15.75" customHeight="1">
      <c r="A11586" s="17">
        <v>38605</v>
      </c>
      <c r="B11586" s="22" t="s">
        <v>1896</v>
      </c>
      <c r="C11586" s="22" t="s">
        <v>1896</v>
      </c>
      <c r="D11586" s="22" t="s">
        <v>1900</v>
      </c>
      <c r="E11586" s="7" t="s">
        <v>313</v>
      </c>
      <c r="F11586" s="7" t="s">
        <v>892</v>
      </c>
      <c r="G11586" s="7" t="s">
        <v>892</v>
      </c>
      <c r="H11586" s="7" t="s">
        <v>123</v>
      </c>
      <c r="I11586" s="7">
        <v>4859</v>
      </c>
      <c r="J11586" s="7" t="s">
        <v>119</v>
      </c>
      <c r="K11586" s="10">
        <v>79.900000000000006</v>
      </c>
      <c r="L11586" s="7" t="s">
        <v>16</v>
      </c>
      <c r="M11586" s="10">
        <v>4.3</v>
      </c>
      <c r="N11586" s="10">
        <v>0.1</v>
      </c>
      <c r="O11586" s="7"/>
      <c r="V11586" s="10">
        <f>SQRT((N11586*N11586)+(O11586*O11586)+((P11586*P11586)+(Q11586*Q11586)+(R11586*R11586)+(S11586*S11586)+(T11586*T11586)+(U11586*U11586)))</f>
        <v>0.1</v>
      </c>
      <c r="W11586" s="7">
        <v>6</v>
      </c>
      <c r="AG11586" s="7" t="s">
        <v>119</v>
      </c>
      <c r="AH11586" s="7" t="s">
        <v>436</v>
      </c>
      <c r="AI11586" s="7" t="s">
        <v>436</v>
      </c>
      <c r="AJ11586" s="7" t="s">
        <v>436</v>
      </c>
    </row>
    <row r="11587" spans="1:42" ht="15.75" customHeight="1">
      <c r="A11587" s="17">
        <v>39529</v>
      </c>
      <c r="B11587" s="22" t="s">
        <v>1899</v>
      </c>
      <c r="C11587" s="22" t="s">
        <v>1896</v>
      </c>
      <c r="D11587" s="22" t="s">
        <v>1900</v>
      </c>
      <c r="E11587" s="7" t="s">
        <v>313</v>
      </c>
      <c r="F11587" s="7" t="s">
        <v>13</v>
      </c>
      <c r="G11587" s="7" t="s">
        <v>749</v>
      </c>
      <c r="H11587" s="7" t="s">
        <v>123</v>
      </c>
      <c r="I11587" s="7">
        <v>4859</v>
      </c>
      <c r="J11587" s="7" t="s">
        <v>315</v>
      </c>
      <c r="K11587" s="10">
        <v>79.900000000000006</v>
      </c>
      <c r="L11587" s="7" t="s">
        <v>16</v>
      </c>
      <c r="M11587" s="10">
        <v>4.3</v>
      </c>
      <c r="N11587" s="10">
        <v>0.1</v>
      </c>
      <c r="P11587" s="10"/>
      <c r="Q11587" s="10"/>
      <c r="R11587" s="10"/>
      <c r="S11587" s="10"/>
      <c r="V11587" s="10">
        <f>SQRT((N11587*N11587)+(O11587*O11587)+((P11587*P11587)+(Q11587*Q11587)+(R11587*R11587)+(S11587*S11587)+(T11587*T11587)+(U11587*U11587)))</f>
        <v>0.1</v>
      </c>
      <c r="W11587" s="8">
        <v>4</v>
      </c>
      <c r="AC11587" s="7" t="s">
        <v>317</v>
      </c>
      <c r="AG11587" s="7" t="s">
        <v>119</v>
      </c>
      <c r="AH11587" s="7" t="s">
        <v>436</v>
      </c>
      <c r="AI11587" s="7" t="s">
        <v>436</v>
      </c>
      <c r="AJ11587" s="7" t="s">
        <v>436</v>
      </c>
      <c r="AP11587" s="7" t="s">
        <v>730</v>
      </c>
    </row>
    <row r="11588" spans="1:42" ht="15.75" customHeight="1">
      <c r="A11588" s="17">
        <v>40122</v>
      </c>
      <c r="B11588" s="22" t="s">
        <v>1900</v>
      </c>
      <c r="C11588" s="22" t="s">
        <v>1896</v>
      </c>
      <c r="D11588" s="22" t="s">
        <v>1900</v>
      </c>
      <c r="E11588" s="7" t="s">
        <v>313</v>
      </c>
      <c r="F11588" s="7" t="s">
        <v>1291</v>
      </c>
      <c r="G11588" s="7" t="s">
        <v>1292</v>
      </c>
      <c r="H11588" s="7" t="s">
        <v>123</v>
      </c>
      <c r="I11588" s="7">
        <v>4859</v>
      </c>
      <c r="J11588" s="7" t="s">
        <v>515</v>
      </c>
      <c r="K11588" s="10">
        <v>79.900000000000006</v>
      </c>
      <c r="L11588" s="7" t="s">
        <v>16</v>
      </c>
      <c r="M11588" s="10">
        <v>4.3</v>
      </c>
      <c r="O11588" s="7"/>
      <c r="V11588" s="10" t="s">
        <v>1888</v>
      </c>
      <c r="AG11588" s="7" t="s">
        <v>318</v>
      </c>
      <c r="AH11588" s="7" t="s">
        <v>436</v>
      </c>
      <c r="AI11588" s="7" t="s">
        <v>436</v>
      </c>
      <c r="AJ11588" s="7" t="s">
        <v>436</v>
      </c>
      <c r="AP11588" s="7" t="s">
        <v>974</v>
      </c>
    </row>
    <row r="11589" spans="1:42" ht="15.75" customHeight="1">
      <c r="A11589" s="17">
        <v>38605</v>
      </c>
      <c r="B11589" s="22" t="s">
        <v>1896</v>
      </c>
      <c r="C11589" s="22" t="s">
        <v>1896</v>
      </c>
      <c r="D11589" s="22" t="s">
        <v>1899</v>
      </c>
      <c r="E11589" s="7" t="s">
        <v>313</v>
      </c>
      <c r="F11589" s="7" t="s">
        <v>892</v>
      </c>
      <c r="G11589" s="7" t="s">
        <v>892</v>
      </c>
      <c r="H11589" s="7" t="s">
        <v>15</v>
      </c>
      <c r="I11589" s="7">
        <v>4860</v>
      </c>
      <c r="J11589" s="7" t="s">
        <v>119</v>
      </c>
      <c r="K11589" s="10">
        <v>83.8</v>
      </c>
      <c r="L11589" s="7" t="s">
        <v>16</v>
      </c>
      <c r="M11589" s="10">
        <v>0.1</v>
      </c>
      <c r="N11589" s="10">
        <v>0.1</v>
      </c>
      <c r="O11589" s="7"/>
      <c r="V11589" s="10">
        <f>SQRT((N11589*N11589)+(O11589*O11589)+((P11589*P11589)+(Q11589*Q11589)+(R11589*R11589)+(S11589*S11589)+(T11589*T11589)+(U11589*U11589)))</f>
        <v>0.1</v>
      </c>
      <c r="W11589" s="7">
        <v>6</v>
      </c>
      <c r="AG11589" s="7" t="s">
        <v>119</v>
      </c>
      <c r="AH11589" s="7" t="s">
        <v>436</v>
      </c>
      <c r="AI11589" s="7" t="s">
        <v>436</v>
      </c>
      <c r="AJ11589" s="7" t="s">
        <v>436</v>
      </c>
    </row>
    <row r="11590" spans="1:42" ht="15.75" customHeight="1">
      <c r="A11590" s="17">
        <v>39529</v>
      </c>
      <c r="B11590" s="22" t="s">
        <v>1899</v>
      </c>
      <c r="C11590" s="22" t="s">
        <v>1896</v>
      </c>
      <c r="D11590" s="22" t="s">
        <v>1899</v>
      </c>
      <c r="E11590" s="7" t="s">
        <v>313</v>
      </c>
      <c r="F11590" s="7" t="s">
        <v>13</v>
      </c>
      <c r="G11590" s="7" t="s">
        <v>749</v>
      </c>
      <c r="H11590" s="7" t="s">
        <v>15</v>
      </c>
      <c r="I11590" s="7">
        <v>4860</v>
      </c>
      <c r="J11590" s="7" t="s">
        <v>515</v>
      </c>
      <c r="K11590" s="10">
        <v>83.8</v>
      </c>
      <c r="L11590" s="7" t="s">
        <v>16</v>
      </c>
      <c r="M11590" s="10">
        <v>0.1</v>
      </c>
      <c r="P11590" s="10"/>
      <c r="Q11590" s="10"/>
      <c r="R11590" s="10"/>
      <c r="S11590" s="10"/>
      <c r="V11590" s="10" t="s">
        <v>1888</v>
      </c>
      <c r="W11590" s="8" t="s">
        <v>317</v>
      </c>
      <c r="AG11590" s="7" t="s">
        <v>318</v>
      </c>
      <c r="AH11590" s="7" t="s">
        <v>436</v>
      </c>
      <c r="AI11590" s="7" t="s">
        <v>436</v>
      </c>
      <c r="AJ11590" s="7" t="s">
        <v>436</v>
      </c>
      <c r="AP11590" s="7" t="s">
        <v>521</v>
      </c>
    </row>
    <row r="11591" spans="1:42" ht="15.75" customHeight="1">
      <c r="A11591" s="17">
        <v>38605</v>
      </c>
      <c r="B11591" s="22" t="s">
        <v>1896</v>
      </c>
      <c r="C11591" s="22" t="s">
        <v>1896</v>
      </c>
      <c r="D11591" s="22" t="s">
        <v>1899</v>
      </c>
      <c r="E11591" s="7" t="s">
        <v>313</v>
      </c>
      <c r="F11591" s="7" t="s">
        <v>892</v>
      </c>
      <c r="G11591" s="7" t="s">
        <v>892</v>
      </c>
      <c r="H11591" s="7" t="s">
        <v>15</v>
      </c>
      <c r="I11591" s="7">
        <v>4861</v>
      </c>
      <c r="J11591" s="7" t="s">
        <v>119</v>
      </c>
      <c r="K11591" s="10">
        <v>84.9</v>
      </c>
      <c r="L11591" s="7" t="s">
        <v>16</v>
      </c>
      <c r="M11591" s="10">
        <v>2.4</v>
      </c>
      <c r="N11591" s="10">
        <v>0.1</v>
      </c>
      <c r="O11591" s="7"/>
      <c r="V11591" s="10">
        <f>SQRT((N11591*N11591)+(O11591*O11591)+((P11591*P11591)+(Q11591*Q11591)+(R11591*R11591)+(S11591*S11591)+(T11591*T11591)+(U11591*U11591)))</f>
        <v>0.1</v>
      </c>
      <c r="W11591" s="7">
        <v>7</v>
      </c>
      <c r="AG11591" s="7" t="s">
        <v>119</v>
      </c>
      <c r="AH11591" s="7" t="s">
        <v>436</v>
      </c>
      <c r="AI11591" s="7" t="s">
        <v>436</v>
      </c>
      <c r="AJ11591" s="7" t="s">
        <v>436</v>
      </c>
    </row>
    <row r="11592" spans="1:42" ht="15.75" customHeight="1">
      <c r="A11592" s="17">
        <v>39529</v>
      </c>
      <c r="B11592" s="22" t="s">
        <v>1899</v>
      </c>
      <c r="C11592" s="22" t="s">
        <v>1896</v>
      </c>
      <c r="D11592" s="22" t="s">
        <v>1899</v>
      </c>
      <c r="E11592" s="7" t="s">
        <v>313</v>
      </c>
      <c r="F11592" s="7" t="s">
        <v>13</v>
      </c>
      <c r="G11592" s="7" t="s">
        <v>749</v>
      </c>
      <c r="H11592" s="7" t="s">
        <v>15</v>
      </c>
      <c r="I11592" s="7">
        <v>4861</v>
      </c>
      <c r="J11592" s="7" t="s">
        <v>320</v>
      </c>
      <c r="K11592" s="10">
        <v>84.9</v>
      </c>
      <c r="L11592" s="7" t="s">
        <v>16</v>
      </c>
      <c r="M11592" s="10">
        <v>2.4</v>
      </c>
      <c r="P11592" s="10"/>
      <c r="Q11592" s="10"/>
      <c r="R11592" s="10"/>
      <c r="S11592" s="10"/>
      <c r="V11592" s="10" t="s">
        <v>1888</v>
      </c>
      <c r="W11592" s="8" t="s">
        <v>317</v>
      </c>
      <c r="AG11592" s="7" t="s">
        <v>318</v>
      </c>
      <c r="AH11592" s="7" t="s">
        <v>436</v>
      </c>
      <c r="AI11592" s="7" t="s">
        <v>436</v>
      </c>
      <c r="AJ11592" s="7" t="s">
        <v>436</v>
      </c>
    </row>
    <row r="11593" spans="1:42" ht="15.75" customHeight="1">
      <c r="A11593" s="17">
        <v>40122</v>
      </c>
      <c r="B11593" s="22" t="s">
        <v>1900</v>
      </c>
      <c r="C11593" s="22" t="s">
        <v>1896</v>
      </c>
      <c r="D11593" s="22" t="s">
        <v>1899</v>
      </c>
      <c r="E11593" s="7" t="s">
        <v>313</v>
      </c>
      <c r="F11593" s="7" t="s">
        <v>1291</v>
      </c>
      <c r="G11593" s="7" t="s">
        <v>1292</v>
      </c>
      <c r="H11593" s="7" t="s">
        <v>15</v>
      </c>
      <c r="I11593" s="7">
        <v>4861</v>
      </c>
      <c r="J11593" s="7" t="s">
        <v>320</v>
      </c>
      <c r="K11593" s="10">
        <v>84.9</v>
      </c>
      <c r="L11593" s="7" t="s">
        <v>16</v>
      </c>
      <c r="M11593" s="10">
        <v>2.4</v>
      </c>
      <c r="O11593" s="7"/>
      <c r="V11593" s="10" t="s">
        <v>1888</v>
      </c>
      <c r="AG11593" s="7" t="s">
        <v>318</v>
      </c>
      <c r="AH11593" s="7" t="s">
        <v>436</v>
      </c>
      <c r="AI11593" s="7" t="s">
        <v>436</v>
      </c>
      <c r="AJ11593" s="7" t="s">
        <v>436</v>
      </c>
    </row>
    <row r="11594" spans="1:42" ht="15.75" customHeight="1">
      <c r="A11594" s="19">
        <v>40879</v>
      </c>
      <c r="B11594" s="23" t="s">
        <v>1902</v>
      </c>
      <c r="C11594" s="22" t="s">
        <v>1896</v>
      </c>
      <c r="D11594" s="22" t="s">
        <v>1899</v>
      </c>
      <c r="E11594" s="15" t="s">
        <v>313</v>
      </c>
      <c r="F11594" s="15" t="s">
        <v>1291</v>
      </c>
      <c r="G11594" s="15" t="s">
        <v>1291</v>
      </c>
      <c r="H11594" s="15" t="s">
        <v>15</v>
      </c>
      <c r="I11594" s="15">
        <v>4861</v>
      </c>
      <c r="J11594" s="16" t="s">
        <v>1577</v>
      </c>
      <c r="K11594" s="16">
        <v>84.9</v>
      </c>
      <c r="L11594" s="15" t="s">
        <v>105</v>
      </c>
      <c r="M11594" s="16">
        <v>2.4</v>
      </c>
      <c r="N11594" s="16"/>
      <c r="O11594" s="16"/>
      <c r="P11594" s="16"/>
      <c r="Q11594" s="16"/>
      <c r="R11594" s="16"/>
      <c r="S11594" s="16"/>
      <c r="T11594" s="16"/>
      <c r="U11594" s="16"/>
      <c r="V11594" s="10" t="s">
        <v>1888</v>
      </c>
      <c r="W11594" s="15"/>
      <c r="X11594" s="15"/>
      <c r="Y11594" s="15"/>
      <c r="Z11594" s="15"/>
      <c r="AA11594" s="15"/>
      <c r="AB11594" s="15"/>
      <c r="AC11594" s="15"/>
      <c r="AD11594" s="15"/>
      <c r="AE11594" s="15"/>
      <c r="AF11594" s="15"/>
      <c r="AG11594" s="15" t="s">
        <v>318</v>
      </c>
      <c r="AH11594" s="15" t="s">
        <v>436</v>
      </c>
      <c r="AI11594" s="15" t="s">
        <v>436</v>
      </c>
      <c r="AJ11594" s="15" t="s">
        <v>436</v>
      </c>
      <c r="AK11594" s="15"/>
      <c r="AL11594" s="15"/>
      <c r="AM11594" s="15"/>
      <c r="AN11594" s="15"/>
      <c r="AO11594" s="15"/>
      <c r="AP11594" s="16" t="s">
        <v>1577</v>
      </c>
    </row>
    <row r="11595" spans="1:42" ht="15.75" customHeight="1">
      <c r="A11595" s="17">
        <v>38605</v>
      </c>
      <c r="B11595" s="22" t="s">
        <v>1896</v>
      </c>
      <c r="C11595" s="22" t="s">
        <v>1896</v>
      </c>
      <c r="D11595" s="22" t="s">
        <v>1899</v>
      </c>
      <c r="E11595" s="7" t="s">
        <v>313</v>
      </c>
      <c r="F11595" s="7" t="s">
        <v>892</v>
      </c>
      <c r="G11595" s="7" t="s">
        <v>892</v>
      </c>
      <c r="H11595" s="7" t="s">
        <v>15</v>
      </c>
      <c r="I11595" s="7">
        <v>4862</v>
      </c>
      <c r="J11595" s="7" t="s">
        <v>119</v>
      </c>
      <c r="K11595" s="10">
        <v>87</v>
      </c>
      <c r="L11595" s="7" t="s">
        <v>16</v>
      </c>
      <c r="M11595" s="10">
        <v>2.2000000000000002</v>
      </c>
      <c r="N11595" s="10">
        <v>0.1</v>
      </c>
      <c r="O11595" s="7"/>
      <c r="V11595" s="10">
        <f>SQRT((N11595*N11595)+(O11595*O11595)+((P11595*P11595)+(Q11595*Q11595)+(R11595*R11595)+(S11595*S11595)+(T11595*T11595)+(U11595*U11595)))</f>
        <v>0.1</v>
      </c>
      <c r="W11595" s="7">
        <v>9</v>
      </c>
      <c r="AG11595" s="7" t="s">
        <v>119</v>
      </c>
      <c r="AH11595" s="7" t="s">
        <v>436</v>
      </c>
      <c r="AI11595" s="7" t="s">
        <v>436</v>
      </c>
      <c r="AJ11595" s="7" t="s">
        <v>436</v>
      </c>
    </row>
    <row r="11596" spans="1:42" ht="15.75" customHeight="1">
      <c r="A11596" s="17">
        <v>39529</v>
      </c>
      <c r="B11596" s="22" t="s">
        <v>1899</v>
      </c>
      <c r="C11596" s="22" t="s">
        <v>1896</v>
      </c>
      <c r="D11596" s="22" t="s">
        <v>1899</v>
      </c>
      <c r="E11596" s="7" t="s">
        <v>313</v>
      </c>
      <c r="F11596" s="7" t="s">
        <v>13</v>
      </c>
      <c r="G11596" s="7" t="s">
        <v>749</v>
      </c>
      <c r="H11596" s="7" t="s">
        <v>15</v>
      </c>
      <c r="I11596" s="7">
        <v>4862</v>
      </c>
      <c r="J11596" s="7" t="s">
        <v>515</v>
      </c>
      <c r="K11596" s="10">
        <v>87</v>
      </c>
      <c r="L11596" s="7" t="s">
        <v>16</v>
      </c>
      <c r="M11596" s="10">
        <v>2.2000000000000002</v>
      </c>
      <c r="P11596" s="10"/>
      <c r="Q11596" s="10"/>
      <c r="R11596" s="10"/>
      <c r="S11596" s="10"/>
      <c r="V11596" s="10" t="s">
        <v>1888</v>
      </c>
      <c r="W11596" s="8" t="s">
        <v>317</v>
      </c>
      <c r="AG11596" s="7" t="s">
        <v>318</v>
      </c>
      <c r="AH11596" s="7" t="s">
        <v>436</v>
      </c>
      <c r="AI11596" s="7" t="s">
        <v>436</v>
      </c>
      <c r="AJ11596" s="7" t="s">
        <v>436</v>
      </c>
      <c r="AP11596" s="7" t="s">
        <v>521</v>
      </c>
    </row>
    <row r="11597" spans="1:42" ht="15.75" customHeight="1">
      <c r="A11597" s="17">
        <v>38605</v>
      </c>
      <c r="B11597" s="22" t="s">
        <v>1896</v>
      </c>
      <c r="C11597" s="22" t="s">
        <v>1896</v>
      </c>
      <c r="D11597" s="22" t="s">
        <v>1899</v>
      </c>
      <c r="E11597" s="7" t="s">
        <v>313</v>
      </c>
      <c r="F11597" s="7" t="s">
        <v>892</v>
      </c>
      <c r="G11597" s="7" t="s">
        <v>892</v>
      </c>
      <c r="H11597" s="7" t="s">
        <v>15</v>
      </c>
      <c r="I11597" s="7">
        <v>4863</v>
      </c>
      <c r="J11597" s="7" t="s">
        <v>119</v>
      </c>
      <c r="K11597" s="10">
        <v>86.8</v>
      </c>
      <c r="L11597" s="7" t="s">
        <v>16</v>
      </c>
      <c r="M11597" s="10">
        <v>1.4</v>
      </c>
      <c r="N11597" s="10">
        <v>0.1</v>
      </c>
      <c r="O11597" s="7"/>
      <c r="V11597" s="10">
        <f>SQRT((N11597*N11597)+(O11597*O11597)+((P11597*P11597)+(Q11597*Q11597)+(R11597*R11597)+(S11597*S11597)+(T11597*T11597)+(U11597*U11597)))</f>
        <v>0.1</v>
      </c>
      <c r="W11597" s="7">
        <v>5</v>
      </c>
      <c r="AG11597" s="7" t="s">
        <v>119</v>
      </c>
      <c r="AH11597" s="7" t="s">
        <v>436</v>
      </c>
      <c r="AI11597" s="7" t="s">
        <v>436</v>
      </c>
      <c r="AJ11597" s="7" t="s">
        <v>436</v>
      </c>
    </row>
    <row r="11598" spans="1:42" ht="15.75" customHeight="1">
      <c r="A11598" s="17">
        <v>39529</v>
      </c>
      <c r="B11598" s="22" t="s">
        <v>1899</v>
      </c>
      <c r="C11598" s="22" t="s">
        <v>1896</v>
      </c>
      <c r="D11598" s="22" t="s">
        <v>1899</v>
      </c>
      <c r="E11598" s="7" t="s">
        <v>313</v>
      </c>
      <c r="F11598" s="7" t="s">
        <v>13</v>
      </c>
      <c r="G11598" s="7" t="s">
        <v>749</v>
      </c>
      <c r="H11598" s="7" t="s">
        <v>15</v>
      </c>
      <c r="I11598" s="7">
        <v>4863</v>
      </c>
      <c r="J11598" s="7" t="s">
        <v>515</v>
      </c>
      <c r="K11598" s="10">
        <v>86.8</v>
      </c>
      <c r="L11598" s="7" t="s">
        <v>16</v>
      </c>
      <c r="M11598" s="10">
        <v>1.4</v>
      </c>
      <c r="P11598" s="10"/>
      <c r="Q11598" s="10"/>
      <c r="R11598" s="10"/>
      <c r="S11598" s="10"/>
      <c r="V11598" s="10" t="s">
        <v>1888</v>
      </c>
      <c r="W11598" s="8" t="s">
        <v>317</v>
      </c>
      <c r="AG11598" s="7" t="s">
        <v>318</v>
      </c>
      <c r="AH11598" s="7" t="s">
        <v>436</v>
      </c>
      <c r="AI11598" s="7" t="s">
        <v>436</v>
      </c>
      <c r="AJ11598" s="7" t="s">
        <v>436</v>
      </c>
      <c r="AP11598" s="7" t="s">
        <v>521</v>
      </c>
    </row>
    <row r="11599" spans="1:42" ht="15.75" customHeight="1">
      <c r="A11599" s="17">
        <v>38605</v>
      </c>
      <c r="B11599" s="22" t="s">
        <v>1896</v>
      </c>
      <c r="C11599" s="22" t="s">
        <v>1896</v>
      </c>
      <c r="D11599" s="22" t="s">
        <v>1899</v>
      </c>
      <c r="E11599" s="7" t="s">
        <v>313</v>
      </c>
      <c r="F11599" s="7" t="s">
        <v>892</v>
      </c>
      <c r="G11599" s="7" t="s">
        <v>892</v>
      </c>
      <c r="H11599" s="7" t="s">
        <v>15</v>
      </c>
      <c r="I11599" s="7">
        <v>4994</v>
      </c>
      <c r="J11599" s="7" t="s">
        <v>315</v>
      </c>
      <c r="K11599" s="10">
        <v>7.3</v>
      </c>
      <c r="L11599" s="7" t="s">
        <v>22</v>
      </c>
      <c r="M11599" s="10">
        <v>3.3</v>
      </c>
      <c r="N11599" s="10">
        <v>0.1</v>
      </c>
      <c r="O11599" s="7"/>
      <c r="V11599" s="10">
        <f>SQRT((N11599*N11599)+(O11599*O11599)+((P11599*P11599)+(Q11599*Q11599)+(R11599*R11599)+(S11599*S11599)+(T11599*T11599)+(U11599*U11599)))</f>
        <v>0.1</v>
      </c>
      <c r="W11599" s="7">
        <v>5</v>
      </c>
      <c r="AG11599" s="7" t="s">
        <v>119</v>
      </c>
      <c r="AH11599" s="7" t="s">
        <v>436</v>
      </c>
      <c r="AI11599" s="7" t="s">
        <v>436</v>
      </c>
      <c r="AJ11599" s="7" t="s">
        <v>436</v>
      </c>
      <c r="AP11599" s="7" t="s">
        <v>1085</v>
      </c>
    </row>
    <row r="11600" spans="1:42" ht="15.75" customHeight="1">
      <c r="A11600" s="17">
        <v>39494</v>
      </c>
      <c r="B11600" s="22" t="s">
        <v>1899</v>
      </c>
      <c r="C11600" s="22" t="s">
        <v>1896</v>
      </c>
      <c r="D11600" s="22" t="s">
        <v>1899</v>
      </c>
      <c r="E11600" s="7" t="s">
        <v>313</v>
      </c>
      <c r="F11600" s="7" t="s">
        <v>13</v>
      </c>
      <c r="G11600" s="7" t="s">
        <v>749</v>
      </c>
      <c r="H11600" s="7" t="s">
        <v>15</v>
      </c>
      <c r="I11600" s="7">
        <v>4994</v>
      </c>
      <c r="J11600" s="7" t="s">
        <v>320</v>
      </c>
      <c r="K11600" s="10">
        <v>7.3</v>
      </c>
      <c r="L11600" s="7" t="s">
        <v>22</v>
      </c>
      <c r="M11600" s="10">
        <v>3.3</v>
      </c>
      <c r="P11600" s="10"/>
      <c r="Q11600" s="10"/>
      <c r="R11600" s="10"/>
      <c r="S11600" s="10"/>
      <c r="V11600" s="10" t="s">
        <v>1888</v>
      </c>
      <c r="W11600" s="8"/>
      <c r="AG11600" s="7" t="s">
        <v>318</v>
      </c>
      <c r="AH11600" s="7" t="s">
        <v>436</v>
      </c>
      <c r="AI11600" s="7" t="s">
        <v>436</v>
      </c>
      <c r="AJ11600" s="7" t="s">
        <v>436</v>
      </c>
    </row>
    <row r="11601" spans="1:42" ht="15.75" customHeight="1">
      <c r="A11601" s="17">
        <v>40121</v>
      </c>
      <c r="B11601" s="22" t="s">
        <v>1900</v>
      </c>
      <c r="C11601" s="22" t="s">
        <v>1896</v>
      </c>
      <c r="D11601" s="22" t="s">
        <v>1899</v>
      </c>
      <c r="E11601" s="7" t="s">
        <v>313</v>
      </c>
      <c r="F11601" s="7" t="s">
        <v>1291</v>
      </c>
      <c r="G11601" s="7" t="s">
        <v>1293</v>
      </c>
      <c r="H11601" s="7" t="s">
        <v>15</v>
      </c>
      <c r="I11601" s="7">
        <v>4994</v>
      </c>
      <c r="J11601" s="7" t="s">
        <v>320</v>
      </c>
      <c r="K11601" s="10">
        <v>7.3</v>
      </c>
      <c r="L11601" s="7" t="s">
        <v>22</v>
      </c>
      <c r="M11601" s="10">
        <v>3.3</v>
      </c>
      <c r="O11601" s="7"/>
      <c r="V11601" s="10" t="s">
        <v>1888</v>
      </c>
      <c r="W11601" s="7" t="s">
        <v>317</v>
      </c>
      <c r="AE11601" s="7" t="s">
        <v>317</v>
      </c>
      <c r="AG11601" s="7" t="s">
        <v>318</v>
      </c>
      <c r="AH11601" s="7" t="s">
        <v>436</v>
      </c>
      <c r="AI11601" s="7" t="s">
        <v>436</v>
      </c>
      <c r="AJ11601" s="7" t="s">
        <v>436</v>
      </c>
    </row>
    <row r="11602" spans="1:42" ht="15.75" customHeight="1">
      <c r="A11602" s="19">
        <v>40848</v>
      </c>
      <c r="B11602" s="23" t="s">
        <v>1902</v>
      </c>
      <c r="C11602" s="22" t="s">
        <v>1896</v>
      </c>
      <c r="D11602" s="22" t="s">
        <v>1899</v>
      </c>
      <c r="E11602" s="15" t="s">
        <v>313</v>
      </c>
      <c r="F11602" s="15" t="s">
        <v>1291</v>
      </c>
      <c r="G11602" s="15" t="s">
        <v>1291</v>
      </c>
      <c r="H11602" s="15" t="s">
        <v>15</v>
      </c>
      <c r="I11602" s="15">
        <v>4994</v>
      </c>
      <c r="J11602" s="16" t="s">
        <v>1577</v>
      </c>
      <c r="K11602" s="16">
        <v>7.3</v>
      </c>
      <c r="L11602" s="15" t="s">
        <v>22</v>
      </c>
      <c r="M11602" s="16">
        <v>3.3</v>
      </c>
      <c r="N11602" s="16"/>
      <c r="O11602" s="16"/>
      <c r="P11602" s="16"/>
      <c r="Q11602" s="16"/>
      <c r="R11602" s="16"/>
      <c r="S11602" s="16"/>
      <c r="T11602" s="16"/>
      <c r="U11602" s="16"/>
      <c r="V11602" s="10" t="s">
        <v>1888</v>
      </c>
      <c r="W11602" s="16" t="s">
        <v>1577</v>
      </c>
      <c r="X11602" s="15"/>
      <c r="Y11602" s="15"/>
      <c r="Z11602" s="15"/>
      <c r="AA11602" s="15"/>
      <c r="AB11602" s="15"/>
      <c r="AC11602" s="15"/>
      <c r="AD11602" s="15"/>
      <c r="AE11602" s="15"/>
      <c r="AF11602" s="15"/>
      <c r="AG11602" s="15" t="s">
        <v>318</v>
      </c>
      <c r="AH11602" s="15" t="s">
        <v>436</v>
      </c>
      <c r="AI11602" s="15" t="s">
        <v>436</v>
      </c>
      <c r="AJ11602" s="15" t="s">
        <v>436</v>
      </c>
      <c r="AK11602" s="15"/>
      <c r="AL11602" s="15"/>
      <c r="AM11602" s="15"/>
      <c r="AN11602" s="15"/>
      <c r="AO11602" s="15"/>
      <c r="AP11602" s="16" t="s">
        <v>1577</v>
      </c>
    </row>
    <row r="11603" spans="1:42" ht="15.75" customHeight="1">
      <c r="A11603" s="17">
        <v>38605</v>
      </c>
      <c r="B11603" s="22" t="s">
        <v>1896</v>
      </c>
      <c r="C11603" s="22" t="s">
        <v>1896</v>
      </c>
      <c r="D11603" s="22" t="s">
        <v>1899</v>
      </c>
      <c r="E11603" s="7" t="s">
        <v>313</v>
      </c>
      <c r="F11603" s="7" t="s">
        <v>892</v>
      </c>
      <c r="G11603" s="7" t="s">
        <v>892</v>
      </c>
      <c r="H11603" s="7" t="s">
        <v>15</v>
      </c>
      <c r="I11603" s="7">
        <v>4995</v>
      </c>
      <c r="J11603" s="7" t="s">
        <v>119</v>
      </c>
      <c r="K11603" s="10">
        <v>8.6999999999999993</v>
      </c>
      <c r="L11603" s="7" t="s">
        <v>22</v>
      </c>
      <c r="M11603" s="10">
        <v>4.5999999999999996</v>
      </c>
      <c r="N11603" s="10">
        <v>0.1</v>
      </c>
      <c r="O11603" s="7"/>
      <c r="V11603" s="10">
        <f>SQRT((N11603*N11603)+(O11603*O11603)+((P11603*P11603)+(Q11603*Q11603)+(R11603*R11603)+(S11603*S11603)+(T11603*T11603)+(U11603*U11603)))</f>
        <v>0.1</v>
      </c>
      <c r="W11603" s="7">
        <v>4</v>
      </c>
      <c r="AG11603" s="7" t="s">
        <v>119</v>
      </c>
      <c r="AH11603" s="7" t="s">
        <v>436</v>
      </c>
      <c r="AI11603" s="7" t="s">
        <v>436</v>
      </c>
      <c r="AJ11603" s="7" t="s">
        <v>436</v>
      </c>
    </row>
    <row r="11604" spans="1:42" ht="15.75" customHeight="1">
      <c r="A11604" s="17">
        <v>39494</v>
      </c>
      <c r="B11604" s="22" t="s">
        <v>1899</v>
      </c>
      <c r="C11604" s="22" t="s">
        <v>1896</v>
      </c>
      <c r="D11604" s="22" t="s">
        <v>1899</v>
      </c>
      <c r="E11604" s="7" t="s">
        <v>313</v>
      </c>
      <c r="F11604" s="7" t="s">
        <v>13</v>
      </c>
      <c r="G11604" s="7" t="s">
        <v>749</v>
      </c>
      <c r="H11604" s="7" t="s">
        <v>15</v>
      </c>
      <c r="I11604" s="7">
        <v>4995</v>
      </c>
      <c r="J11604" s="7" t="s">
        <v>515</v>
      </c>
      <c r="K11604" s="10">
        <v>8.6999999999999993</v>
      </c>
      <c r="L11604" s="7" t="s">
        <v>22</v>
      </c>
      <c r="M11604" s="10">
        <v>4.5999999999999996</v>
      </c>
      <c r="P11604" s="10"/>
      <c r="Q11604" s="10"/>
      <c r="R11604" s="10"/>
      <c r="S11604" s="10"/>
      <c r="V11604" s="10" t="s">
        <v>1888</v>
      </c>
      <c r="W11604" s="8"/>
      <c r="AF11604" s="7" t="s">
        <v>317</v>
      </c>
      <c r="AG11604" s="7" t="s">
        <v>318</v>
      </c>
      <c r="AH11604" s="7" t="s">
        <v>436</v>
      </c>
      <c r="AI11604" s="7" t="s">
        <v>436</v>
      </c>
      <c r="AJ11604" s="7" t="s">
        <v>436</v>
      </c>
      <c r="AP11604" s="7" t="s">
        <v>753</v>
      </c>
    </row>
    <row r="11605" spans="1:42" ht="15.75" customHeight="1">
      <c r="A11605" s="17">
        <v>38605</v>
      </c>
      <c r="B11605" s="22" t="s">
        <v>1896</v>
      </c>
      <c r="C11605" s="22" t="s">
        <v>1896</v>
      </c>
      <c r="D11605" s="22" t="s">
        <v>1899</v>
      </c>
      <c r="E11605" s="7" t="s">
        <v>313</v>
      </c>
      <c r="F11605" s="7" t="s">
        <v>892</v>
      </c>
      <c r="G11605" s="7" t="s">
        <v>892</v>
      </c>
      <c r="H11605" s="7" t="s">
        <v>15</v>
      </c>
      <c r="I11605" s="7">
        <v>4996</v>
      </c>
      <c r="J11605" s="7" t="s">
        <v>119</v>
      </c>
      <c r="K11605" s="10">
        <v>8.6999999999999993</v>
      </c>
      <c r="L11605" s="7" t="s">
        <v>22</v>
      </c>
      <c r="M11605" s="10">
        <v>4.4000000000000004</v>
      </c>
      <c r="N11605" s="10">
        <v>0.1</v>
      </c>
      <c r="O11605" s="7"/>
      <c r="V11605" s="10">
        <f>SQRT((N11605*N11605)+(O11605*O11605)+((P11605*P11605)+(Q11605*Q11605)+(R11605*R11605)+(S11605*S11605)+(T11605*T11605)+(U11605*U11605)))</f>
        <v>0.1</v>
      </c>
      <c r="W11605" s="7">
        <v>4</v>
      </c>
      <c r="AG11605" s="7" t="s">
        <v>119</v>
      </c>
      <c r="AH11605" s="7" t="s">
        <v>436</v>
      </c>
      <c r="AI11605" s="7" t="s">
        <v>436</v>
      </c>
      <c r="AJ11605" s="7" t="s">
        <v>436</v>
      </c>
    </row>
    <row r="11606" spans="1:42" ht="15.75" customHeight="1">
      <c r="A11606" s="17">
        <v>39494</v>
      </c>
      <c r="B11606" s="22" t="s">
        <v>1899</v>
      </c>
      <c r="C11606" s="22" t="s">
        <v>1896</v>
      </c>
      <c r="D11606" s="22" t="s">
        <v>1899</v>
      </c>
      <c r="E11606" s="7" t="s">
        <v>313</v>
      </c>
      <c r="F11606" s="7" t="s">
        <v>13</v>
      </c>
      <c r="G11606" s="7" t="s">
        <v>749</v>
      </c>
      <c r="H11606" s="7" t="s">
        <v>15</v>
      </c>
      <c r="I11606" s="7">
        <v>4996</v>
      </c>
      <c r="J11606" s="7" t="s">
        <v>515</v>
      </c>
      <c r="K11606" s="10">
        <v>8.6999999999999993</v>
      </c>
      <c r="L11606" s="7" t="s">
        <v>22</v>
      </c>
      <c r="M11606" s="10">
        <v>4.4000000000000004</v>
      </c>
      <c r="P11606" s="10"/>
      <c r="Q11606" s="10"/>
      <c r="R11606" s="10"/>
      <c r="S11606" s="10"/>
      <c r="V11606" s="10" t="s">
        <v>1888</v>
      </c>
      <c r="W11606" s="8"/>
      <c r="AF11606" s="7" t="s">
        <v>317</v>
      </c>
      <c r="AG11606" s="7" t="s">
        <v>318</v>
      </c>
      <c r="AH11606" s="7" t="s">
        <v>436</v>
      </c>
      <c r="AI11606" s="7" t="s">
        <v>436</v>
      </c>
      <c r="AJ11606" s="7" t="s">
        <v>436</v>
      </c>
      <c r="AP11606" s="7" t="s">
        <v>753</v>
      </c>
    </row>
    <row r="11607" spans="1:42" ht="15.75" customHeight="1">
      <c r="A11607" s="17">
        <v>38605</v>
      </c>
      <c r="B11607" s="22" t="s">
        <v>1896</v>
      </c>
      <c r="C11607" s="22" t="s">
        <v>1896</v>
      </c>
      <c r="D11607" s="22" t="s">
        <v>1899</v>
      </c>
      <c r="E11607" s="7" t="s">
        <v>313</v>
      </c>
      <c r="F11607" s="7" t="s">
        <v>892</v>
      </c>
      <c r="G11607" s="7" t="s">
        <v>892</v>
      </c>
      <c r="H11607" s="7" t="s">
        <v>123</v>
      </c>
      <c r="I11607" s="7">
        <v>4997</v>
      </c>
      <c r="J11607" s="7" t="s">
        <v>315</v>
      </c>
      <c r="K11607" s="10">
        <v>13.1</v>
      </c>
      <c r="L11607" s="7" t="s">
        <v>22</v>
      </c>
      <c r="M11607" s="10">
        <v>2.6</v>
      </c>
      <c r="N11607" s="10">
        <v>0.3</v>
      </c>
      <c r="O11607" s="7"/>
      <c r="V11607" s="10">
        <f>SQRT((N11607*N11607)+(O11607*O11607)+((P11607*P11607)+(Q11607*Q11607)+(R11607*R11607)+(S11607*S11607)+(T11607*T11607)+(U11607*U11607)))</f>
        <v>0.3</v>
      </c>
      <c r="W11607" s="7">
        <v>12</v>
      </c>
      <c r="AG11607" s="7" t="s">
        <v>119</v>
      </c>
      <c r="AH11607" s="7" t="s">
        <v>436</v>
      </c>
      <c r="AI11607" s="7" t="s">
        <v>436</v>
      </c>
      <c r="AJ11607" s="7" t="s">
        <v>436</v>
      </c>
      <c r="AP11607" s="7" t="s">
        <v>1086</v>
      </c>
    </row>
    <row r="11608" spans="1:42" ht="15.75" customHeight="1">
      <c r="A11608" s="17">
        <v>39494</v>
      </c>
      <c r="B11608" s="22" t="s">
        <v>1899</v>
      </c>
      <c r="C11608" s="22" t="s">
        <v>1896</v>
      </c>
      <c r="D11608" s="22" t="s">
        <v>1899</v>
      </c>
      <c r="E11608" s="7" t="s">
        <v>313</v>
      </c>
      <c r="F11608" s="7" t="s">
        <v>13</v>
      </c>
      <c r="G11608" s="7" t="s">
        <v>749</v>
      </c>
      <c r="H11608" s="7" t="s">
        <v>123</v>
      </c>
      <c r="I11608" s="7">
        <v>4997</v>
      </c>
      <c r="J11608" s="7" t="s">
        <v>320</v>
      </c>
      <c r="K11608" s="10">
        <v>13.1</v>
      </c>
      <c r="L11608" s="7" t="s">
        <v>22</v>
      </c>
      <c r="M11608" s="10">
        <v>2.6</v>
      </c>
      <c r="P11608" s="10"/>
      <c r="Q11608" s="10"/>
      <c r="R11608" s="10"/>
      <c r="S11608" s="10"/>
      <c r="V11608" s="10" t="s">
        <v>1888</v>
      </c>
      <c r="W11608" s="8"/>
      <c r="AG11608" s="7" t="s">
        <v>318</v>
      </c>
      <c r="AH11608" s="7" t="s">
        <v>436</v>
      </c>
      <c r="AI11608" s="7" t="s">
        <v>436</v>
      </c>
      <c r="AJ11608" s="7" t="s">
        <v>436</v>
      </c>
    </row>
    <row r="11609" spans="1:42" ht="15.75" customHeight="1">
      <c r="A11609" s="17">
        <v>40121</v>
      </c>
      <c r="B11609" s="22" t="s">
        <v>1900</v>
      </c>
      <c r="C11609" s="22" t="s">
        <v>1896</v>
      </c>
      <c r="D11609" s="22" t="s">
        <v>1899</v>
      </c>
      <c r="E11609" s="7" t="s">
        <v>313</v>
      </c>
      <c r="F11609" s="7" t="s">
        <v>1291</v>
      </c>
      <c r="G11609" s="7" t="s">
        <v>1293</v>
      </c>
      <c r="H11609" s="7" t="s">
        <v>123</v>
      </c>
      <c r="I11609" s="7">
        <v>4997</v>
      </c>
      <c r="J11609" s="7" t="s">
        <v>320</v>
      </c>
      <c r="K11609" s="10">
        <v>13.1</v>
      </c>
      <c r="L11609" s="7" t="s">
        <v>22</v>
      </c>
      <c r="M11609" s="10">
        <v>2.6</v>
      </c>
      <c r="O11609" s="7"/>
      <c r="V11609" s="10" t="s">
        <v>1888</v>
      </c>
      <c r="W11609" s="7" t="s">
        <v>317</v>
      </c>
      <c r="AE11609" s="7" t="s">
        <v>317</v>
      </c>
      <c r="AG11609" s="7" t="s">
        <v>318</v>
      </c>
      <c r="AH11609" s="7" t="s">
        <v>436</v>
      </c>
      <c r="AI11609" s="7" t="s">
        <v>436</v>
      </c>
      <c r="AJ11609" s="7" t="s">
        <v>436</v>
      </c>
    </row>
    <row r="11610" spans="1:42" ht="15.75" customHeight="1">
      <c r="A11610" s="19">
        <v>40848</v>
      </c>
      <c r="B11610" s="23" t="s">
        <v>1902</v>
      </c>
      <c r="C11610" s="22" t="s">
        <v>1896</v>
      </c>
      <c r="D11610" s="22" t="s">
        <v>1899</v>
      </c>
      <c r="E11610" s="15" t="s">
        <v>313</v>
      </c>
      <c r="F11610" s="15" t="s">
        <v>1291</v>
      </c>
      <c r="G11610" s="15" t="s">
        <v>1291</v>
      </c>
      <c r="H11610" s="15" t="s">
        <v>123</v>
      </c>
      <c r="I11610" s="15">
        <v>4997</v>
      </c>
      <c r="J11610" s="16" t="s">
        <v>1577</v>
      </c>
      <c r="K11610" s="16">
        <v>13.1</v>
      </c>
      <c r="L11610" s="15" t="s">
        <v>22</v>
      </c>
      <c r="M11610" s="16">
        <v>2.6</v>
      </c>
      <c r="N11610" s="16"/>
      <c r="O11610" s="16"/>
      <c r="P11610" s="16"/>
      <c r="Q11610" s="16"/>
      <c r="R11610" s="16"/>
      <c r="S11610" s="16"/>
      <c r="T11610" s="16"/>
      <c r="U11610" s="16"/>
      <c r="V11610" s="10" t="s">
        <v>1888</v>
      </c>
      <c r="W11610" s="16" t="s">
        <v>1577</v>
      </c>
      <c r="X11610" s="15"/>
      <c r="Y11610" s="15"/>
      <c r="Z11610" s="15"/>
      <c r="AA11610" s="15"/>
      <c r="AB11610" s="15"/>
      <c r="AC11610" s="15"/>
      <c r="AD11610" s="15"/>
      <c r="AE11610" s="15"/>
      <c r="AF11610" s="15"/>
      <c r="AG11610" s="15" t="s">
        <v>318</v>
      </c>
      <c r="AH11610" s="15" t="s">
        <v>436</v>
      </c>
      <c r="AI11610" s="15" t="s">
        <v>436</v>
      </c>
      <c r="AJ11610" s="15" t="s">
        <v>436</v>
      </c>
      <c r="AK11610" s="15"/>
      <c r="AL11610" s="15"/>
      <c r="AM11610" s="15"/>
      <c r="AN11610" s="15"/>
      <c r="AO11610" s="15"/>
      <c r="AP11610" s="16" t="s">
        <v>1577</v>
      </c>
    </row>
    <row r="11611" spans="1:42" ht="15.75" customHeight="1">
      <c r="A11611" s="17">
        <v>38605</v>
      </c>
      <c r="B11611" s="22" t="s">
        <v>1896</v>
      </c>
      <c r="C11611" s="22" t="s">
        <v>1896</v>
      </c>
      <c r="D11611" s="22" t="s">
        <v>1899</v>
      </c>
      <c r="E11611" s="7" t="s">
        <v>313</v>
      </c>
      <c r="F11611" s="7" t="s">
        <v>892</v>
      </c>
      <c r="G11611" s="7" t="s">
        <v>892</v>
      </c>
      <c r="H11611" s="7" t="s">
        <v>15</v>
      </c>
      <c r="I11611" s="7">
        <v>4998</v>
      </c>
      <c r="J11611" s="7" t="s">
        <v>119</v>
      </c>
      <c r="K11611" s="10">
        <v>14</v>
      </c>
      <c r="L11611" s="7" t="s">
        <v>16</v>
      </c>
      <c r="M11611" s="10">
        <v>4.4000000000000004</v>
      </c>
      <c r="N11611" s="10">
        <v>0.1</v>
      </c>
      <c r="O11611" s="7"/>
      <c r="V11611" s="10">
        <f>SQRT((N11611*N11611)+(O11611*O11611)+((P11611*P11611)+(Q11611*Q11611)+(R11611*R11611)+(S11611*S11611)+(T11611*T11611)+(U11611*U11611)))</f>
        <v>0.1</v>
      </c>
      <c r="W11611" s="7">
        <v>6</v>
      </c>
      <c r="AG11611" s="7" t="s">
        <v>119</v>
      </c>
      <c r="AH11611" s="7" t="s">
        <v>436</v>
      </c>
      <c r="AI11611" s="7" t="s">
        <v>436</v>
      </c>
      <c r="AJ11611" s="7" t="s">
        <v>436</v>
      </c>
    </row>
    <row r="11612" spans="1:42" ht="15.75" customHeight="1">
      <c r="A11612" s="17">
        <v>39529</v>
      </c>
      <c r="B11612" s="22" t="s">
        <v>1899</v>
      </c>
      <c r="C11612" s="22" t="s">
        <v>1896</v>
      </c>
      <c r="D11612" s="22" t="s">
        <v>1899</v>
      </c>
      <c r="E11612" s="7" t="s">
        <v>313</v>
      </c>
      <c r="F11612" s="7" t="s">
        <v>13</v>
      </c>
      <c r="G11612" s="7" t="s">
        <v>749</v>
      </c>
      <c r="H11612" s="7" t="s">
        <v>15</v>
      </c>
      <c r="I11612" s="7">
        <v>4998</v>
      </c>
      <c r="J11612" s="7" t="s">
        <v>320</v>
      </c>
      <c r="K11612" s="10">
        <v>14</v>
      </c>
      <c r="L11612" s="7" t="s">
        <v>16</v>
      </c>
      <c r="M11612" s="10">
        <v>4.4000000000000004</v>
      </c>
      <c r="P11612" s="10"/>
      <c r="Q11612" s="10"/>
      <c r="R11612" s="10"/>
      <c r="S11612" s="10"/>
      <c r="V11612" s="10" t="s">
        <v>1888</v>
      </c>
      <c r="W11612" s="8"/>
      <c r="AG11612" s="7" t="s">
        <v>318</v>
      </c>
      <c r="AH11612" s="7" t="s">
        <v>436</v>
      </c>
      <c r="AI11612" s="7" t="s">
        <v>436</v>
      </c>
      <c r="AJ11612" s="7" t="s">
        <v>436</v>
      </c>
    </row>
    <row r="11613" spans="1:42" ht="15.75" customHeight="1">
      <c r="A11613" s="17">
        <v>40122</v>
      </c>
      <c r="B11613" s="22" t="s">
        <v>1900</v>
      </c>
      <c r="C11613" s="22" t="s">
        <v>1896</v>
      </c>
      <c r="D11613" s="22" t="s">
        <v>1899</v>
      </c>
      <c r="E11613" s="7" t="s">
        <v>313</v>
      </c>
      <c r="F11613" s="7" t="s">
        <v>1291</v>
      </c>
      <c r="G11613" s="7" t="s">
        <v>1292</v>
      </c>
      <c r="H11613" s="7" t="s">
        <v>15</v>
      </c>
      <c r="I11613" s="7">
        <v>4998</v>
      </c>
      <c r="J11613" s="7" t="s">
        <v>515</v>
      </c>
      <c r="K11613" s="10">
        <v>14</v>
      </c>
      <c r="L11613" s="7" t="s">
        <v>16</v>
      </c>
      <c r="M11613" s="10">
        <v>4.4000000000000004</v>
      </c>
      <c r="O11613" s="7"/>
      <c r="V11613" s="10" t="s">
        <v>1888</v>
      </c>
      <c r="AG11613" s="7" t="s">
        <v>318</v>
      </c>
      <c r="AH11613" s="7" t="s">
        <v>436</v>
      </c>
      <c r="AI11613" s="7" t="s">
        <v>436</v>
      </c>
      <c r="AJ11613" s="7" t="s">
        <v>436</v>
      </c>
    </row>
    <row r="11614" spans="1:42" ht="15.75" customHeight="1">
      <c r="A11614" s="17">
        <v>38605</v>
      </c>
      <c r="B11614" s="22" t="s">
        <v>1896</v>
      </c>
      <c r="C11614" s="22" t="s">
        <v>1896</v>
      </c>
      <c r="D11614" s="22" t="s">
        <v>1899</v>
      </c>
      <c r="E11614" s="7" t="s">
        <v>313</v>
      </c>
      <c r="F11614" s="7" t="s">
        <v>892</v>
      </c>
      <c r="G11614" s="7" t="s">
        <v>892</v>
      </c>
      <c r="H11614" s="7" t="s">
        <v>15</v>
      </c>
      <c r="I11614" s="7">
        <v>4999</v>
      </c>
      <c r="J11614" s="7" t="s">
        <v>119</v>
      </c>
      <c r="K11614" s="10">
        <v>14.3</v>
      </c>
      <c r="L11614" s="7" t="s">
        <v>16</v>
      </c>
      <c r="M11614" s="10">
        <v>4.4000000000000004</v>
      </c>
      <c r="N11614" s="10">
        <v>0.1</v>
      </c>
      <c r="O11614" s="7"/>
      <c r="V11614" s="10">
        <f>SQRT((N11614*N11614)+(O11614*O11614)+((P11614*P11614)+(Q11614*Q11614)+(R11614*R11614)+(S11614*S11614)+(T11614*T11614)+(U11614*U11614)))</f>
        <v>0.1</v>
      </c>
      <c r="W11614" s="7">
        <v>6</v>
      </c>
      <c r="AG11614" s="7" t="s">
        <v>119</v>
      </c>
      <c r="AH11614" s="7" t="s">
        <v>436</v>
      </c>
      <c r="AI11614" s="7" t="s">
        <v>436</v>
      </c>
      <c r="AJ11614" s="7" t="s">
        <v>436</v>
      </c>
    </row>
    <row r="11615" spans="1:42" ht="15.75" customHeight="1">
      <c r="A11615" s="17">
        <v>39529</v>
      </c>
      <c r="B11615" s="22" t="s">
        <v>1899</v>
      </c>
      <c r="C11615" s="22" t="s">
        <v>1896</v>
      </c>
      <c r="D11615" s="22" t="s">
        <v>1899</v>
      </c>
      <c r="E11615" s="7" t="s">
        <v>313</v>
      </c>
      <c r="F11615" s="7" t="s">
        <v>13</v>
      </c>
      <c r="G11615" s="7" t="s">
        <v>749</v>
      </c>
      <c r="H11615" s="7" t="s">
        <v>15</v>
      </c>
      <c r="I11615" s="7">
        <v>4999</v>
      </c>
      <c r="J11615" s="7" t="s">
        <v>320</v>
      </c>
      <c r="K11615" s="10">
        <v>14.3</v>
      </c>
      <c r="L11615" s="7" t="s">
        <v>16</v>
      </c>
      <c r="M11615" s="10">
        <v>4.4000000000000004</v>
      </c>
      <c r="P11615" s="10"/>
      <c r="Q11615" s="10"/>
      <c r="R11615" s="10"/>
      <c r="S11615" s="10"/>
      <c r="V11615" s="10" t="s">
        <v>1888</v>
      </c>
      <c r="W11615" s="8"/>
      <c r="AG11615" s="7" t="s">
        <v>318</v>
      </c>
      <c r="AH11615" s="7" t="s">
        <v>436</v>
      </c>
      <c r="AI11615" s="7" t="s">
        <v>436</v>
      </c>
      <c r="AJ11615" s="7" t="s">
        <v>436</v>
      </c>
    </row>
    <row r="11616" spans="1:42" ht="15.75" customHeight="1">
      <c r="A11616" s="17">
        <v>40122</v>
      </c>
      <c r="B11616" s="22" t="s">
        <v>1900</v>
      </c>
      <c r="C11616" s="22" t="s">
        <v>1896</v>
      </c>
      <c r="D11616" s="22" t="s">
        <v>1899</v>
      </c>
      <c r="E11616" s="7" t="s">
        <v>313</v>
      </c>
      <c r="F11616" s="7" t="s">
        <v>1291</v>
      </c>
      <c r="G11616" s="7" t="s">
        <v>1292</v>
      </c>
      <c r="H11616" s="7" t="s">
        <v>15</v>
      </c>
      <c r="I11616" s="7">
        <v>4999</v>
      </c>
      <c r="J11616" s="7" t="s">
        <v>515</v>
      </c>
      <c r="K11616" s="10">
        <v>14.3</v>
      </c>
      <c r="L11616" s="7" t="s">
        <v>16</v>
      </c>
      <c r="M11616" s="10">
        <v>4.4000000000000004</v>
      </c>
      <c r="O11616" s="7"/>
      <c r="V11616" s="10" t="s">
        <v>1888</v>
      </c>
      <c r="AG11616" s="7" t="s">
        <v>318</v>
      </c>
      <c r="AH11616" s="7" t="s">
        <v>436</v>
      </c>
      <c r="AI11616" s="7" t="s">
        <v>436</v>
      </c>
      <c r="AJ11616" s="7" t="s">
        <v>436</v>
      </c>
    </row>
    <row r="11617" spans="1:42" ht="15.75" customHeight="1">
      <c r="A11617" s="17">
        <v>38605</v>
      </c>
      <c r="B11617" s="22" t="s">
        <v>1896</v>
      </c>
      <c r="C11617" s="22" t="s">
        <v>1896</v>
      </c>
      <c r="D11617" s="22" t="s">
        <v>1899</v>
      </c>
      <c r="E11617" s="7" t="s">
        <v>313</v>
      </c>
      <c r="F11617" s="7" t="s">
        <v>892</v>
      </c>
      <c r="G11617" s="7" t="s">
        <v>892</v>
      </c>
      <c r="H11617" s="7" t="s">
        <v>15</v>
      </c>
      <c r="I11617" s="7">
        <v>5000</v>
      </c>
      <c r="J11617" s="7" t="s">
        <v>119</v>
      </c>
      <c r="K11617" s="10">
        <v>16.8</v>
      </c>
      <c r="L11617" s="7" t="s">
        <v>16</v>
      </c>
      <c r="M11617" s="10">
        <v>4.9000000000000004</v>
      </c>
      <c r="N11617" s="10">
        <v>0.1</v>
      </c>
      <c r="O11617" s="7"/>
      <c r="V11617" s="10">
        <f>SQRT((N11617*N11617)+(O11617*O11617)+((P11617*P11617)+(Q11617*Q11617)+(R11617*R11617)+(S11617*S11617)+(T11617*T11617)+(U11617*U11617)))</f>
        <v>0.1</v>
      </c>
      <c r="W11617" s="7">
        <v>4</v>
      </c>
      <c r="AG11617" s="7" t="s">
        <v>119</v>
      </c>
      <c r="AH11617" s="7" t="s">
        <v>436</v>
      </c>
      <c r="AI11617" s="7" t="s">
        <v>436</v>
      </c>
      <c r="AJ11617" s="7" t="s">
        <v>436</v>
      </c>
    </row>
    <row r="11618" spans="1:42" ht="15.75" customHeight="1">
      <c r="A11618" s="17">
        <v>39529</v>
      </c>
      <c r="B11618" s="22" t="s">
        <v>1899</v>
      </c>
      <c r="C11618" s="22" t="s">
        <v>1896</v>
      </c>
      <c r="D11618" s="22" t="s">
        <v>1899</v>
      </c>
      <c r="E11618" s="7" t="s">
        <v>313</v>
      </c>
      <c r="F11618" s="7" t="s">
        <v>13</v>
      </c>
      <c r="G11618" s="7" t="s">
        <v>749</v>
      </c>
      <c r="H11618" s="7" t="s">
        <v>15</v>
      </c>
      <c r="I11618" s="7">
        <v>5000</v>
      </c>
      <c r="J11618" s="7" t="s">
        <v>515</v>
      </c>
      <c r="K11618" s="10">
        <v>16.8</v>
      </c>
      <c r="L11618" s="7" t="s">
        <v>16</v>
      </c>
      <c r="M11618" s="10">
        <v>4.9000000000000004</v>
      </c>
      <c r="P11618" s="10"/>
      <c r="Q11618" s="10"/>
      <c r="R11618" s="10"/>
      <c r="S11618" s="10"/>
      <c r="V11618" s="10" t="s">
        <v>1888</v>
      </c>
      <c r="W11618" s="8"/>
      <c r="AF11618" s="7" t="s">
        <v>317</v>
      </c>
      <c r="AG11618" s="7" t="s">
        <v>318</v>
      </c>
      <c r="AH11618" s="7" t="s">
        <v>436</v>
      </c>
      <c r="AI11618" s="7" t="s">
        <v>436</v>
      </c>
      <c r="AJ11618" s="7" t="s">
        <v>436</v>
      </c>
    </row>
    <row r="11619" spans="1:42" ht="15.75" customHeight="1">
      <c r="A11619" s="17">
        <v>40122</v>
      </c>
      <c r="B11619" s="22" t="s">
        <v>1900</v>
      </c>
      <c r="C11619" s="22" t="s">
        <v>1896</v>
      </c>
      <c r="D11619" s="22" t="s">
        <v>1899</v>
      </c>
      <c r="E11619" s="7" t="s">
        <v>313</v>
      </c>
      <c r="F11619" s="7" t="s">
        <v>1291</v>
      </c>
      <c r="G11619" s="7" t="s">
        <v>1292</v>
      </c>
      <c r="H11619" s="7" t="s">
        <v>15</v>
      </c>
      <c r="I11619" s="7">
        <v>5000</v>
      </c>
      <c r="J11619" s="7" t="s">
        <v>515</v>
      </c>
      <c r="K11619" s="10">
        <v>16.8</v>
      </c>
      <c r="L11619" s="7" t="s">
        <v>16</v>
      </c>
      <c r="M11619" s="10">
        <v>4.9000000000000004</v>
      </c>
      <c r="O11619" s="7"/>
      <c r="V11619" s="10" t="s">
        <v>1888</v>
      </c>
      <c r="AF11619" s="7" t="s">
        <v>537</v>
      </c>
      <c r="AG11619" s="7" t="s">
        <v>318</v>
      </c>
      <c r="AH11619" s="7" t="s">
        <v>436</v>
      </c>
      <c r="AI11619" s="7" t="s">
        <v>436</v>
      </c>
      <c r="AJ11619" s="7" t="s">
        <v>436</v>
      </c>
    </row>
    <row r="11620" spans="1:42" ht="15.75" customHeight="1">
      <c r="A11620" s="19">
        <v>40887</v>
      </c>
      <c r="B11620" s="23" t="s">
        <v>1902</v>
      </c>
      <c r="C11620" s="23" t="s">
        <v>1902</v>
      </c>
      <c r="D11620" s="23" t="s">
        <v>2048</v>
      </c>
      <c r="E11620" s="15" t="s">
        <v>313</v>
      </c>
      <c r="F11620" s="15" t="s">
        <v>1291</v>
      </c>
      <c r="G11620" s="15" t="s">
        <v>1291</v>
      </c>
      <c r="H11620" s="15" t="s">
        <v>15</v>
      </c>
      <c r="I11620" s="15" t="s">
        <v>1947</v>
      </c>
      <c r="J11620" s="15" t="s">
        <v>119</v>
      </c>
      <c r="K11620" s="16">
        <v>86.5</v>
      </c>
      <c r="L11620" s="15" t="s">
        <v>16</v>
      </c>
      <c r="M11620" s="16">
        <v>0.9</v>
      </c>
      <c r="N11620" s="16">
        <v>0.1</v>
      </c>
      <c r="O11620" s="16"/>
      <c r="P11620" s="16"/>
      <c r="Q11620" s="16"/>
      <c r="R11620" s="16"/>
      <c r="S11620" s="16"/>
      <c r="T11620" s="16"/>
      <c r="U11620" s="16"/>
      <c r="V11620" s="10">
        <f>SQRT((N11620*N11620)+(O11620*O11620)+((P11620*P11620)+(Q11620*Q11620)+(R11620*R11620)+(S11620*S11620)+(T11620*T11620)+(U11620*U11620)))</f>
        <v>0.1</v>
      </c>
      <c r="W11620" s="15">
        <v>8</v>
      </c>
      <c r="X11620" s="15"/>
      <c r="Y11620" s="15"/>
      <c r="Z11620" s="15"/>
      <c r="AA11620" s="15"/>
      <c r="AB11620" s="15"/>
      <c r="AC11620" s="15">
        <v>0</v>
      </c>
      <c r="AD11620" s="15"/>
      <c r="AE11620" s="15"/>
      <c r="AF11620" s="15"/>
      <c r="AG11620" s="15" t="s">
        <v>119</v>
      </c>
      <c r="AH11620" s="15" t="s">
        <v>436</v>
      </c>
      <c r="AI11620" s="15" t="s">
        <v>436</v>
      </c>
      <c r="AJ11620" s="15" t="s">
        <v>436</v>
      </c>
      <c r="AK11620" s="15"/>
      <c r="AL11620" s="15"/>
      <c r="AM11620" s="15"/>
      <c r="AN11620" s="15"/>
      <c r="AO11620" s="15"/>
      <c r="AP11620" s="15"/>
    </row>
    <row r="11621" spans="1:42" ht="15.75" customHeight="1">
      <c r="A11621" s="17">
        <v>41552</v>
      </c>
      <c r="B11621" s="22" t="s">
        <v>2048</v>
      </c>
      <c r="C11621" s="22" t="s">
        <v>1902</v>
      </c>
      <c r="D11621" s="22" t="s">
        <v>2048</v>
      </c>
      <c r="E11621" s="7" t="s">
        <v>313</v>
      </c>
      <c r="F11621" s="7" t="s">
        <v>1291</v>
      </c>
      <c r="G11621" s="7" t="s">
        <v>1291</v>
      </c>
      <c r="H11621" s="7" t="s">
        <v>15</v>
      </c>
      <c r="I11621" s="7" t="s">
        <v>1947</v>
      </c>
      <c r="J11621" s="7" t="s">
        <v>515</v>
      </c>
      <c r="K11621" s="10">
        <v>86.5</v>
      </c>
      <c r="L11621" s="7" t="s">
        <v>16</v>
      </c>
      <c r="M11621" s="10">
        <v>0.9</v>
      </c>
      <c r="N11621" s="10">
        <v>0.1</v>
      </c>
      <c r="V11621" s="7">
        <f>SQRT((N11621*N11621)+(O11621*O11621)+((P11621*P11621)+(Q11621*Q11621)+(R11621*R11621)+(S11621*S11621)+(T11621*T11621)+(U11621*U11621)))</f>
        <v>0.1</v>
      </c>
      <c r="W11621" s="7">
        <v>10</v>
      </c>
      <c r="AC11621" s="7">
        <v>0</v>
      </c>
      <c r="AG11621" s="7" t="s">
        <v>318</v>
      </c>
      <c r="AH11621" s="7" t="s">
        <v>436</v>
      </c>
      <c r="AI11621" s="7" t="s">
        <v>436</v>
      </c>
      <c r="AJ11621" s="7" t="s">
        <v>436</v>
      </c>
      <c r="AP11621" s="7" t="s">
        <v>515</v>
      </c>
    </row>
    <row r="11622" spans="1:42" ht="15.75" customHeight="1">
      <c r="A11622" s="19">
        <v>40799</v>
      </c>
      <c r="B11622" s="23" t="s">
        <v>1902</v>
      </c>
      <c r="C11622" s="23" t="s">
        <v>1902</v>
      </c>
      <c r="D11622" s="23" t="s">
        <v>2048</v>
      </c>
      <c r="E11622" s="15" t="s">
        <v>313</v>
      </c>
      <c r="F11622" s="15" t="s">
        <v>1291</v>
      </c>
      <c r="G11622" s="15" t="s">
        <v>1291</v>
      </c>
      <c r="H11622" s="15" t="s">
        <v>15</v>
      </c>
      <c r="I11622" s="15" t="s">
        <v>1910</v>
      </c>
      <c r="J11622" s="15" t="s">
        <v>119</v>
      </c>
      <c r="K11622" s="16">
        <v>6.7</v>
      </c>
      <c r="L11622" s="15" t="s">
        <v>16</v>
      </c>
      <c r="M11622" s="16">
        <v>1.3</v>
      </c>
      <c r="N11622" s="16">
        <v>0.1</v>
      </c>
      <c r="O11622" s="16"/>
      <c r="P11622" s="16"/>
      <c r="Q11622" s="16"/>
      <c r="R11622" s="16"/>
      <c r="S11622" s="16"/>
      <c r="T11622" s="16"/>
      <c r="U11622" s="16"/>
      <c r="V11622" s="10">
        <f>SQRT((N11622*N11622)+(O11622*O11622)+((P11622*P11622)+(Q11622*Q11622)+(R11622*R11622)+(S11622*S11622)+(T11622*T11622)+(U11622*U11622)))</f>
        <v>0.1</v>
      </c>
      <c r="W11622" s="15">
        <v>13</v>
      </c>
      <c r="X11622" s="15"/>
      <c r="Y11622" s="15"/>
      <c r="Z11622" s="15"/>
      <c r="AA11622" s="15"/>
      <c r="AB11622" s="15"/>
      <c r="AC11622" s="15"/>
      <c r="AD11622" s="15"/>
      <c r="AE11622" s="15"/>
      <c r="AF11622" s="15"/>
      <c r="AG11622" s="15" t="s">
        <v>119</v>
      </c>
      <c r="AH11622" s="15"/>
      <c r="AI11622" s="15"/>
      <c r="AJ11622" s="15"/>
      <c r="AK11622" s="15"/>
      <c r="AL11622" s="15"/>
      <c r="AM11622" s="15"/>
      <c r="AN11622" s="15"/>
      <c r="AO11622" s="15"/>
      <c r="AP11622" s="15"/>
    </row>
    <row r="11623" spans="1:42" ht="15.75" customHeight="1">
      <c r="A11623" s="17">
        <v>41550</v>
      </c>
      <c r="B11623" s="22" t="s">
        <v>2048</v>
      </c>
      <c r="C11623" s="22" t="s">
        <v>1902</v>
      </c>
      <c r="D11623" s="22" t="s">
        <v>2048</v>
      </c>
      <c r="E11623" s="7" t="s">
        <v>313</v>
      </c>
      <c r="F11623" s="7" t="s">
        <v>1291</v>
      </c>
      <c r="G11623" s="7" t="s">
        <v>1291</v>
      </c>
      <c r="H11623" s="7" t="s">
        <v>15</v>
      </c>
      <c r="I11623" s="7" t="s">
        <v>1910</v>
      </c>
      <c r="J11623" s="7" t="s">
        <v>320</v>
      </c>
      <c r="K11623" s="10">
        <v>6.7</v>
      </c>
      <c r="L11623" s="7" t="s">
        <v>16</v>
      </c>
      <c r="M11623" s="10">
        <v>1.3</v>
      </c>
      <c r="V11623" s="7">
        <f>SQRT((N11623*N11623)+(O11623*O11623)+((P11623*P11623)+(Q11623*Q11623)+(R11623*R11623)+(S11623*S11623)+(T11623*T11623)+(U11623*U11623)))</f>
        <v>0</v>
      </c>
      <c r="W11623" s="7" t="s">
        <v>320</v>
      </c>
      <c r="AG11623" s="7" t="s">
        <v>318</v>
      </c>
      <c r="AH11623" s="7" t="s">
        <v>436</v>
      </c>
      <c r="AI11623" s="7" t="s">
        <v>436</v>
      </c>
      <c r="AJ11623" s="7" t="s">
        <v>436</v>
      </c>
      <c r="AP11623" s="7" t="s">
        <v>320</v>
      </c>
    </row>
    <row r="11624" spans="1:42" ht="15.75" customHeight="1">
      <c r="A11624" s="17">
        <v>41996</v>
      </c>
      <c r="B11624" s="22">
        <v>2014</v>
      </c>
      <c r="C11624" s="22" t="s">
        <v>1902</v>
      </c>
      <c r="D11624" s="22" t="s">
        <v>2048</v>
      </c>
      <c r="E11624" s="7" t="s">
        <v>313</v>
      </c>
      <c r="F11624" s="7" t="s">
        <v>2469</v>
      </c>
      <c r="G11624" s="7" t="s">
        <v>1286</v>
      </c>
      <c r="H11624" s="7" t="s">
        <v>15</v>
      </c>
      <c r="I11624" s="7" t="s">
        <v>1910</v>
      </c>
      <c r="J11624" s="7" t="s">
        <v>320</v>
      </c>
      <c r="K11624" s="10">
        <v>6.7</v>
      </c>
      <c r="L11624" s="7" t="s">
        <v>16</v>
      </c>
      <c r="M11624" s="10">
        <v>1.3</v>
      </c>
      <c r="V11624" s="7">
        <f>SUM(N11624:U11624)</f>
        <v>0</v>
      </c>
      <c r="AG11624" s="7" t="s">
        <v>318</v>
      </c>
      <c r="AH11624" s="7" t="s">
        <v>436</v>
      </c>
      <c r="AI11624" s="7" t="s">
        <v>436</v>
      </c>
      <c r="AJ11624" s="7" t="s">
        <v>436</v>
      </c>
      <c r="AP11624" s="7" t="s">
        <v>2617</v>
      </c>
    </row>
    <row r="11625" spans="1:42" ht="15.75" customHeight="1">
      <c r="A11625" s="17">
        <v>40122</v>
      </c>
      <c r="B11625" s="22" t="s">
        <v>1900</v>
      </c>
      <c r="C11625" s="22" t="s">
        <v>1900</v>
      </c>
      <c r="D11625" s="22" t="s">
        <v>1888</v>
      </c>
      <c r="E11625" s="7" t="s">
        <v>313</v>
      </c>
      <c r="F11625" s="7" t="s">
        <v>1291</v>
      </c>
      <c r="G11625" s="7" t="s">
        <v>1292</v>
      </c>
      <c r="H11625" s="7" t="s">
        <v>123</v>
      </c>
      <c r="I11625" s="7" t="s">
        <v>1997</v>
      </c>
      <c r="J11625" s="7" t="s">
        <v>119</v>
      </c>
      <c r="K11625" s="10">
        <v>86</v>
      </c>
      <c r="L11625" s="7" t="s">
        <v>16</v>
      </c>
      <c r="M11625" s="10">
        <v>2</v>
      </c>
      <c r="N11625" s="10">
        <v>0.1</v>
      </c>
      <c r="O11625" s="7"/>
      <c r="V11625" s="10">
        <f>SQRT((N11625*N11625)+(O11625*O11625)+((P11625*P11625)+(Q11625*Q11625)+(R11625*R11625)+(S11625*S11625)+(T11625*T11625)+(U11625*U11625)))</f>
        <v>0.1</v>
      </c>
      <c r="W11625" s="7">
        <v>7</v>
      </c>
      <c r="AG11625" s="7" t="s">
        <v>119</v>
      </c>
      <c r="AH11625" s="7" t="s">
        <v>436</v>
      </c>
      <c r="AI11625" s="7" t="s">
        <v>436</v>
      </c>
      <c r="AJ11625" s="7" t="s">
        <v>436</v>
      </c>
      <c r="AP11625" s="7" t="s">
        <v>1398</v>
      </c>
    </row>
    <row r="11626" spans="1:42" ht="15.75" customHeight="1">
      <c r="A11626" s="19">
        <v>40883</v>
      </c>
      <c r="B11626" s="23" t="s">
        <v>1902</v>
      </c>
      <c r="C11626" s="22" t="s">
        <v>1900</v>
      </c>
      <c r="D11626" s="22" t="s">
        <v>1888</v>
      </c>
      <c r="E11626" s="15" t="s">
        <v>313</v>
      </c>
      <c r="F11626" s="15" t="s">
        <v>1291</v>
      </c>
      <c r="G11626" s="15" t="s">
        <v>1291</v>
      </c>
      <c r="H11626" s="15" t="s">
        <v>123</v>
      </c>
      <c r="I11626" s="15" t="s">
        <v>1997</v>
      </c>
      <c r="J11626" s="15" t="s">
        <v>315</v>
      </c>
      <c r="K11626" s="16">
        <v>86</v>
      </c>
      <c r="L11626" s="15" t="s">
        <v>16</v>
      </c>
      <c r="M11626" s="16">
        <v>2</v>
      </c>
      <c r="N11626" s="16">
        <v>0.2</v>
      </c>
      <c r="O11626" s="16"/>
      <c r="P11626" s="16"/>
      <c r="Q11626" s="16"/>
      <c r="R11626" s="16"/>
      <c r="S11626" s="16"/>
      <c r="T11626" s="16"/>
      <c r="U11626" s="16"/>
      <c r="V11626" s="10">
        <f>SQRT((N11626*N11626)+(O11626*O11626)+((P11626*P11626)+(Q11626*Q11626)+(R11626*R11626)+(S11626*S11626)+(T11626*T11626)+(U11626*U11626)))</f>
        <v>0.2</v>
      </c>
      <c r="W11626" s="15">
        <v>8</v>
      </c>
      <c r="X11626" s="15"/>
      <c r="Y11626" s="15"/>
      <c r="Z11626" s="15"/>
      <c r="AA11626" s="15"/>
      <c r="AB11626" s="15"/>
      <c r="AC11626" s="15"/>
      <c r="AD11626" s="15"/>
      <c r="AE11626" s="15"/>
      <c r="AF11626" s="15"/>
      <c r="AG11626" s="15" t="s">
        <v>119</v>
      </c>
      <c r="AH11626" s="15" t="s">
        <v>436</v>
      </c>
      <c r="AI11626" s="15" t="s">
        <v>436</v>
      </c>
      <c r="AJ11626" s="15" t="s">
        <v>436</v>
      </c>
      <c r="AK11626" s="15"/>
      <c r="AL11626" s="15"/>
      <c r="AM11626" s="15"/>
      <c r="AN11626" s="15"/>
      <c r="AO11626" s="15"/>
      <c r="AP11626" s="15"/>
    </row>
    <row r="11627" spans="1:42" ht="15.75" customHeight="1">
      <c r="A11627" s="17">
        <v>41552</v>
      </c>
      <c r="B11627" s="22" t="s">
        <v>2048</v>
      </c>
      <c r="C11627" s="22" t="s">
        <v>1900</v>
      </c>
      <c r="D11627" s="22" t="s">
        <v>1888</v>
      </c>
      <c r="E11627" s="7" t="s">
        <v>313</v>
      </c>
      <c r="F11627" s="7" t="s">
        <v>1291</v>
      </c>
      <c r="G11627" s="7" t="s">
        <v>1291</v>
      </c>
      <c r="H11627" s="7" t="s">
        <v>123</v>
      </c>
      <c r="I11627" s="7" t="s">
        <v>1997</v>
      </c>
      <c r="J11627" s="7" t="s">
        <v>315</v>
      </c>
      <c r="K11627" s="10">
        <v>86</v>
      </c>
      <c r="L11627" s="7" t="s">
        <v>16</v>
      </c>
      <c r="M11627" s="10">
        <v>2</v>
      </c>
      <c r="N11627" s="10">
        <v>0.2</v>
      </c>
      <c r="V11627" s="7">
        <f>SQRT((N11627*N11627)+(O11627*O11627)+((P11627*P11627)+(Q11627*Q11627)+(R11627*R11627)+(S11627*S11627)+(T11627*T11627)+(U11627*U11627)))</f>
        <v>0.2</v>
      </c>
      <c r="W11627" s="7">
        <v>10</v>
      </c>
      <c r="AG11627" s="7" t="s">
        <v>119</v>
      </c>
      <c r="AH11627" s="7" t="s">
        <v>436</v>
      </c>
      <c r="AI11627" s="7" t="s">
        <v>436</v>
      </c>
      <c r="AJ11627" s="7" t="s">
        <v>436</v>
      </c>
    </row>
    <row r="11628" spans="1:42" ht="15.75" customHeight="1">
      <c r="A11628" s="17">
        <v>41996</v>
      </c>
      <c r="B11628" s="22">
        <v>2014</v>
      </c>
      <c r="C11628" s="22" t="s">
        <v>1900</v>
      </c>
      <c r="D11628" s="22" t="s">
        <v>1888</v>
      </c>
      <c r="E11628" s="7" t="s">
        <v>313</v>
      </c>
      <c r="F11628" s="7" t="s">
        <v>2498</v>
      </c>
      <c r="G11628" s="7" t="s">
        <v>2499</v>
      </c>
      <c r="H11628" s="7" t="s">
        <v>123</v>
      </c>
      <c r="I11628" s="7" t="s">
        <v>1997</v>
      </c>
      <c r="J11628" s="7" t="s">
        <v>315</v>
      </c>
      <c r="K11628" s="10">
        <v>86</v>
      </c>
      <c r="L11628" s="7" t="s">
        <v>16</v>
      </c>
      <c r="M11628" s="10">
        <v>2</v>
      </c>
      <c r="N11628" s="10">
        <v>0.2</v>
      </c>
      <c r="V11628" s="7">
        <f>SUM(N11628:U11628)</f>
        <v>0.2</v>
      </c>
      <c r="W11628" s="7">
        <v>13</v>
      </c>
      <c r="AG11628" s="7" t="s">
        <v>119</v>
      </c>
      <c r="AH11628" s="7" t="s">
        <v>436</v>
      </c>
      <c r="AI11628" s="7" t="s">
        <v>436</v>
      </c>
      <c r="AJ11628" s="7" t="s">
        <v>436</v>
      </c>
    </row>
    <row r="11629" spans="1:42" ht="15.75" customHeight="1">
      <c r="A11629" s="17">
        <v>40122</v>
      </c>
      <c r="B11629" s="22" t="s">
        <v>1900</v>
      </c>
      <c r="C11629" s="22" t="s">
        <v>1900</v>
      </c>
      <c r="D11629" s="22" t="s">
        <v>2048</v>
      </c>
      <c r="E11629" s="7" t="s">
        <v>313</v>
      </c>
      <c r="F11629" s="7" t="s">
        <v>1291</v>
      </c>
      <c r="G11629" s="7" t="s">
        <v>1292</v>
      </c>
      <c r="H11629" s="7" t="s">
        <v>15</v>
      </c>
      <c r="I11629" s="7" t="s">
        <v>1998</v>
      </c>
      <c r="J11629" s="7" t="s">
        <v>119</v>
      </c>
      <c r="K11629" s="10">
        <v>89.4</v>
      </c>
      <c r="L11629" s="7" t="s">
        <v>16</v>
      </c>
      <c r="M11629" s="10">
        <v>4.5999999999999996</v>
      </c>
      <c r="N11629" s="10">
        <v>0.1</v>
      </c>
      <c r="O11629" s="7"/>
      <c r="V11629" s="10">
        <f>SQRT((N11629*N11629)+(O11629*O11629)+((P11629*P11629)+(Q11629*Q11629)+(R11629*R11629)+(S11629*S11629)+(T11629*T11629)+(U11629*U11629)))</f>
        <v>0.1</v>
      </c>
      <c r="W11629" s="7">
        <v>8</v>
      </c>
      <c r="AC11629" s="7">
        <v>0</v>
      </c>
      <c r="AG11629" s="7" t="s">
        <v>119</v>
      </c>
      <c r="AH11629" s="7" t="s">
        <v>436</v>
      </c>
      <c r="AI11629" s="7" t="s">
        <v>436</v>
      </c>
      <c r="AJ11629" s="7" t="s">
        <v>436</v>
      </c>
    </row>
    <row r="11630" spans="1:42" ht="15.75" customHeight="1">
      <c r="A11630" s="19">
        <v>40883</v>
      </c>
      <c r="B11630" s="23" t="s">
        <v>1902</v>
      </c>
      <c r="C11630" s="22" t="s">
        <v>1900</v>
      </c>
      <c r="D11630" s="22" t="s">
        <v>2048</v>
      </c>
      <c r="E11630" s="15" t="s">
        <v>313</v>
      </c>
      <c r="F11630" s="15" t="s">
        <v>1291</v>
      </c>
      <c r="G11630" s="15" t="s">
        <v>1291</v>
      </c>
      <c r="H11630" s="15" t="s">
        <v>15</v>
      </c>
      <c r="I11630" s="15" t="s">
        <v>1998</v>
      </c>
      <c r="J11630" s="15" t="s">
        <v>315</v>
      </c>
      <c r="K11630" s="16">
        <v>89.4</v>
      </c>
      <c r="L11630" s="15" t="s">
        <v>16</v>
      </c>
      <c r="M11630" s="16">
        <v>4.5999999999999996</v>
      </c>
      <c r="N11630" s="16">
        <v>0.3</v>
      </c>
      <c r="O11630" s="16"/>
      <c r="P11630" s="16"/>
      <c r="Q11630" s="16"/>
      <c r="R11630" s="16"/>
      <c r="S11630" s="16"/>
      <c r="T11630" s="16"/>
      <c r="U11630" s="16"/>
      <c r="V11630" s="10">
        <f>SQRT((N11630*N11630)+(O11630*O11630)+((P11630*P11630)+(Q11630*Q11630)+(R11630*R11630)+(S11630*S11630)+(T11630*T11630)+(U11630*U11630)))</f>
        <v>0.3</v>
      </c>
      <c r="W11630" s="15">
        <v>19</v>
      </c>
      <c r="X11630" s="15"/>
      <c r="Y11630" s="15"/>
      <c r="Z11630" s="15"/>
      <c r="AA11630" s="15"/>
      <c r="AB11630" s="15"/>
      <c r="AC11630" s="15">
        <v>0</v>
      </c>
      <c r="AD11630" s="15"/>
      <c r="AE11630" s="15"/>
      <c r="AF11630" s="15"/>
      <c r="AG11630" s="15" t="s">
        <v>119</v>
      </c>
      <c r="AH11630" s="15" t="s">
        <v>436</v>
      </c>
      <c r="AI11630" s="15" t="s">
        <v>436</v>
      </c>
      <c r="AJ11630" s="15" t="s">
        <v>436</v>
      </c>
      <c r="AK11630" s="15"/>
      <c r="AL11630" s="15"/>
      <c r="AM11630" s="15"/>
      <c r="AN11630" s="15"/>
      <c r="AO11630" s="15"/>
      <c r="AP11630" s="15"/>
    </row>
    <row r="11631" spans="1:42" ht="15.75" customHeight="1">
      <c r="A11631" s="17">
        <v>41552</v>
      </c>
      <c r="B11631" s="22" t="s">
        <v>2048</v>
      </c>
      <c r="C11631" s="22" t="s">
        <v>1900</v>
      </c>
      <c r="D11631" s="22" t="s">
        <v>2048</v>
      </c>
      <c r="E11631" s="7" t="s">
        <v>313</v>
      </c>
      <c r="F11631" s="7" t="s">
        <v>1291</v>
      </c>
      <c r="G11631" s="7" t="s">
        <v>1291</v>
      </c>
      <c r="H11631" s="7" t="s">
        <v>15</v>
      </c>
      <c r="I11631" s="7" t="s">
        <v>1998</v>
      </c>
      <c r="J11631" s="7" t="s">
        <v>515</v>
      </c>
      <c r="K11631" s="10">
        <v>89.4</v>
      </c>
      <c r="L11631" s="7" t="s">
        <v>16</v>
      </c>
      <c r="M11631" s="10">
        <v>4.5999999999999996</v>
      </c>
      <c r="N11631" s="10">
        <v>0.2</v>
      </c>
      <c r="V11631" s="7">
        <f>SQRT((N11631*N11631)+(O11631*O11631)+((P11631*P11631)+(Q11631*Q11631)+(R11631*R11631)+(S11631*S11631)+(T11631*T11631)+(U11631*U11631)))</f>
        <v>0.2</v>
      </c>
      <c r="W11631" s="7">
        <v>20</v>
      </c>
      <c r="AC11631" s="7">
        <v>1</v>
      </c>
      <c r="AG11631" s="7" t="s">
        <v>318</v>
      </c>
      <c r="AH11631" s="7" t="s">
        <v>436</v>
      </c>
      <c r="AI11631" s="7" t="s">
        <v>436</v>
      </c>
      <c r="AJ11631" s="7" t="s">
        <v>436</v>
      </c>
      <c r="AP11631" s="7" t="s">
        <v>515</v>
      </c>
    </row>
    <row r="11632" spans="1:42" ht="15.75" customHeight="1">
      <c r="A11632" s="19">
        <v>40850</v>
      </c>
      <c r="B11632" s="23" t="s">
        <v>1902</v>
      </c>
      <c r="C11632" s="23" t="s">
        <v>1902</v>
      </c>
      <c r="D11632" s="23" t="s">
        <v>2048</v>
      </c>
      <c r="E11632" s="15" t="s">
        <v>313</v>
      </c>
      <c r="F11632" s="15" t="s">
        <v>1291</v>
      </c>
      <c r="G11632" s="15" t="s">
        <v>1291</v>
      </c>
      <c r="H11632" s="15" t="s">
        <v>15</v>
      </c>
      <c r="I11632" s="15" t="s">
        <v>1944</v>
      </c>
      <c r="J11632" s="15" t="s">
        <v>119</v>
      </c>
      <c r="K11632" s="16">
        <v>34</v>
      </c>
      <c r="L11632" s="15" t="s">
        <v>22</v>
      </c>
      <c r="M11632" s="16">
        <v>3.9</v>
      </c>
      <c r="N11632" s="16">
        <v>2.7</v>
      </c>
      <c r="O11632" s="16"/>
      <c r="P11632" s="16"/>
      <c r="Q11632" s="16"/>
      <c r="R11632" s="16"/>
      <c r="S11632" s="16"/>
      <c r="T11632" s="16"/>
      <c r="U11632" s="16"/>
      <c r="V11632" s="10">
        <f>SQRT((N11632*N11632)+(O11632*O11632)+((P11632*P11632)+(Q11632*Q11632)+(R11632*R11632)+(S11632*S11632)+(T11632*T11632)+(U11632*U11632)))</f>
        <v>2.7</v>
      </c>
      <c r="W11632" s="15"/>
      <c r="X11632" s="15"/>
      <c r="Y11632" s="15"/>
      <c r="Z11632" s="15"/>
      <c r="AA11632" s="15"/>
      <c r="AB11632" s="15"/>
      <c r="AC11632" s="15"/>
      <c r="AD11632" s="15"/>
      <c r="AE11632" s="15"/>
      <c r="AF11632" s="15"/>
      <c r="AG11632" s="15" t="s">
        <v>119</v>
      </c>
      <c r="AH11632" s="15" t="s">
        <v>436</v>
      </c>
      <c r="AI11632" s="15" t="s">
        <v>436</v>
      </c>
      <c r="AJ11632" s="15" t="s">
        <v>436</v>
      </c>
      <c r="AK11632" s="15"/>
      <c r="AL11632" s="15"/>
      <c r="AM11632" s="15"/>
      <c r="AN11632" s="15"/>
      <c r="AO11632" s="15"/>
      <c r="AP11632" s="15" t="s">
        <v>1792</v>
      </c>
    </row>
    <row r="11633" spans="1:42" ht="15.75" customHeight="1">
      <c r="A11633" s="17">
        <v>41549</v>
      </c>
      <c r="B11633" s="22" t="s">
        <v>2048</v>
      </c>
      <c r="C11633" s="22" t="s">
        <v>1902</v>
      </c>
      <c r="D11633" s="22" t="s">
        <v>2048</v>
      </c>
      <c r="E11633" s="7" t="s">
        <v>313</v>
      </c>
      <c r="F11633" s="7" t="s">
        <v>1291</v>
      </c>
      <c r="G11633" s="7" t="s">
        <v>1291</v>
      </c>
      <c r="H11633" s="7" t="s">
        <v>15</v>
      </c>
      <c r="I11633" s="7" t="s">
        <v>1944</v>
      </c>
      <c r="J11633" s="7" t="s">
        <v>315</v>
      </c>
      <c r="K11633" s="10">
        <v>34</v>
      </c>
      <c r="L11633" s="7" t="s">
        <v>22</v>
      </c>
      <c r="M11633" s="10">
        <v>3.9</v>
      </c>
      <c r="V11633" s="7" t="s">
        <v>1888</v>
      </c>
      <c r="AG11633" s="7" t="s">
        <v>318</v>
      </c>
      <c r="AH11633" s="7" t="s">
        <v>436</v>
      </c>
      <c r="AI11633" s="7" t="s">
        <v>436</v>
      </c>
      <c r="AJ11633" s="7" t="s">
        <v>436</v>
      </c>
      <c r="AP11633" s="7" t="s">
        <v>146</v>
      </c>
    </row>
    <row r="11634" spans="1:42" ht="15.75" customHeight="1">
      <c r="A11634" s="17">
        <v>38605</v>
      </c>
      <c r="B11634" s="22" t="s">
        <v>1896</v>
      </c>
      <c r="C11634" s="22" t="s">
        <v>1896</v>
      </c>
      <c r="D11634" s="22" t="s">
        <v>1899</v>
      </c>
      <c r="E11634" s="7" t="s">
        <v>313</v>
      </c>
      <c r="F11634" s="7" t="s">
        <v>892</v>
      </c>
      <c r="G11634" s="7" t="s">
        <v>892</v>
      </c>
      <c r="H11634" s="7" t="s">
        <v>15</v>
      </c>
      <c r="I11634" s="7" t="s">
        <v>1891</v>
      </c>
      <c r="J11634" s="7" t="s">
        <v>315</v>
      </c>
      <c r="K11634" s="10">
        <v>82.6</v>
      </c>
      <c r="L11634" s="7" t="s">
        <v>22</v>
      </c>
      <c r="M11634" s="10">
        <v>1.25</v>
      </c>
      <c r="N11634" s="10">
        <v>0.2</v>
      </c>
      <c r="O11634" s="7"/>
      <c r="V11634" s="10">
        <f>SQRT((N11634*N11634)+(O11634*O11634)+((P11634*P11634)+(Q11634*Q11634)+(R11634*R11634)+(S11634*S11634)+(T11634*T11634)+(U11634*U11634)))</f>
        <v>0.2</v>
      </c>
      <c r="W11634" s="7">
        <v>12</v>
      </c>
      <c r="AG11634" s="7" t="s">
        <v>119</v>
      </c>
      <c r="AH11634" s="7" t="s">
        <v>436</v>
      </c>
      <c r="AI11634" s="7" t="s">
        <v>436</v>
      </c>
      <c r="AJ11634" s="7" t="s">
        <v>436</v>
      </c>
      <c r="AP11634" s="7" t="s">
        <v>1084</v>
      </c>
    </row>
    <row r="11635" spans="1:42" ht="15.75" customHeight="1">
      <c r="A11635" s="17">
        <v>39529</v>
      </c>
      <c r="B11635" s="22" t="s">
        <v>1899</v>
      </c>
      <c r="C11635" s="22" t="s">
        <v>1896</v>
      </c>
      <c r="D11635" s="22" t="s">
        <v>1899</v>
      </c>
      <c r="E11635" s="7" t="s">
        <v>313</v>
      </c>
      <c r="F11635" s="7" t="s">
        <v>13</v>
      </c>
      <c r="G11635" s="7" t="s">
        <v>749</v>
      </c>
      <c r="H11635" s="7" t="s">
        <v>15</v>
      </c>
      <c r="I11635" s="7" t="s">
        <v>1891</v>
      </c>
      <c r="J11635" s="7" t="s">
        <v>515</v>
      </c>
      <c r="K11635" s="10">
        <v>82.6</v>
      </c>
      <c r="L11635" s="7" t="s">
        <v>22</v>
      </c>
      <c r="M11635" s="10">
        <v>1.25</v>
      </c>
      <c r="P11635" s="10"/>
      <c r="Q11635" s="10"/>
      <c r="R11635" s="10"/>
      <c r="S11635" s="10"/>
      <c r="V11635" s="10" t="s">
        <v>1888</v>
      </c>
      <c r="W11635" s="8"/>
      <c r="AG11635" s="7" t="s">
        <v>318</v>
      </c>
      <c r="AH11635" s="7" t="s">
        <v>436</v>
      </c>
      <c r="AI11635" s="7" t="s">
        <v>436</v>
      </c>
      <c r="AJ11635" s="7" t="s">
        <v>436</v>
      </c>
      <c r="AP11635" s="7" t="s">
        <v>521</v>
      </c>
    </row>
    <row r="11636" spans="1:42" ht="15.75" customHeight="1">
      <c r="A11636" s="17">
        <v>38605</v>
      </c>
      <c r="B11636" s="22" t="s">
        <v>1896</v>
      </c>
      <c r="C11636" s="22" t="s">
        <v>1896</v>
      </c>
      <c r="D11636" s="22" t="s">
        <v>1899</v>
      </c>
      <c r="E11636" s="7" t="s">
        <v>313</v>
      </c>
      <c r="F11636" s="7" t="s">
        <v>892</v>
      </c>
      <c r="G11636" s="7" t="s">
        <v>892</v>
      </c>
      <c r="H11636" s="7" t="s">
        <v>123</v>
      </c>
      <c r="I11636" s="7" t="s">
        <v>1892</v>
      </c>
      <c r="J11636" s="7" t="s">
        <v>315</v>
      </c>
      <c r="K11636" s="10">
        <v>84.4</v>
      </c>
      <c r="L11636" s="7" t="s">
        <v>22</v>
      </c>
      <c r="M11636" s="10">
        <v>3.2</v>
      </c>
      <c r="N11636" s="10">
        <v>0.2</v>
      </c>
      <c r="O11636" s="7"/>
      <c r="V11636" s="10">
        <f>SQRT((N11636*N11636)+(O11636*O11636)+((P11636*P11636)+(Q11636*Q11636)+(R11636*R11636)+(S11636*S11636)+(T11636*T11636)+(U11636*U11636)))</f>
        <v>0.2</v>
      </c>
      <c r="W11636" s="7">
        <v>12</v>
      </c>
      <c r="AG11636" s="7" t="s">
        <v>119</v>
      </c>
      <c r="AH11636" s="7" t="s">
        <v>436</v>
      </c>
      <c r="AI11636" s="7" t="s">
        <v>436</v>
      </c>
      <c r="AJ11636" s="7" t="s">
        <v>436</v>
      </c>
      <c r="AP11636" s="7" t="s">
        <v>1084</v>
      </c>
    </row>
    <row r="11637" spans="1:42" ht="15.75" customHeight="1">
      <c r="A11637" s="17">
        <v>39529</v>
      </c>
      <c r="B11637" s="22" t="s">
        <v>1899</v>
      </c>
      <c r="C11637" s="22" t="s">
        <v>1896</v>
      </c>
      <c r="D11637" s="22" t="s">
        <v>1899</v>
      </c>
      <c r="E11637" s="7" t="s">
        <v>313</v>
      </c>
      <c r="F11637" s="7" t="s">
        <v>13</v>
      </c>
      <c r="G11637" s="7" t="s">
        <v>749</v>
      </c>
      <c r="H11637" s="7" t="s">
        <v>123</v>
      </c>
      <c r="I11637" s="7" t="s">
        <v>1892</v>
      </c>
      <c r="J11637" s="7" t="s">
        <v>320</v>
      </c>
      <c r="K11637" s="10">
        <v>84.4</v>
      </c>
      <c r="L11637" s="7" t="s">
        <v>22</v>
      </c>
      <c r="M11637" s="10">
        <v>3.2</v>
      </c>
      <c r="P11637" s="10"/>
      <c r="Q11637" s="10"/>
      <c r="R11637" s="10"/>
      <c r="S11637" s="10"/>
      <c r="V11637" s="10" t="s">
        <v>1888</v>
      </c>
      <c r="W11637" s="8"/>
      <c r="AG11637" s="7" t="s">
        <v>318</v>
      </c>
      <c r="AH11637" s="7" t="s">
        <v>436</v>
      </c>
      <c r="AI11637" s="7" t="s">
        <v>436</v>
      </c>
      <c r="AJ11637" s="7" t="s">
        <v>436</v>
      </c>
      <c r="AP11637" s="7" t="s">
        <v>521</v>
      </c>
    </row>
    <row r="11638" spans="1:42" ht="15.75" customHeight="1">
      <c r="A11638" s="17">
        <v>40122</v>
      </c>
      <c r="B11638" s="22" t="s">
        <v>1900</v>
      </c>
      <c r="C11638" s="22" t="s">
        <v>1896</v>
      </c>
      <c r="D11638" s="22" t="s">
        <v>1899</v>
      </c>
      <c r="E11638" s="7" t="s">
        <v>313</v>
      </c>
      <c r="F11638" s="7" t="s">
        <v>1291</v>
      </c>
      <c r="G11638" s="7" t="s">
        <v>1292</v>
      </c>
      <c r="H11638" s="7" t="s">
        <v>123</v>
      </c>
      <c r="I11638" s="7" t="s">
        <v>1892</v>
      </c>
      <c r="J11638" s="7" t="s">
        <v>320</v>
      </c>
      <c r="K11638" s="10">
        <v>84.4</v>
      </c>
      <c r="L11638" s="7" t="s">
        <v>22</v>
      </c>
      <c r="M11638" s="10">
        <v>3.2</v>
      </c>
      <c r="O11638" s="7"/>
      <c r="V11638" s="10" t="s">
        <v>1888</v>
      </c>
      <c r="AG11638" s="7" t="s">
        <v>318</v>
      </c>
      <c r="AH11638" s="7" t="s">
        <v>436</v>
      </c>
      <c r="AI11638" s="7" t="s">
        <v>436</v>
      </c>
      <c r="AJ11638" s="7" t="s">
        <v>436</v>
      </c>
      <c r="AP11638" s="7" t="s">
        <v>518</v>
      </c>
    </row>
    <row r="11639" spans="1:42" ht="15.75" customHeight="1">
      <c r="A11639" s="19">
        <v>40862</v>
      </c>
      <c r="B11639" s="23" t="s">
        <v>1902</v>
      </c>
      <c r="C11639" s="22" t="s">
        <v>1896</v>
      </c>
      <c r="D11639" s="22" t="s">
        <v>1899</v>
      </c>
      <c r="E11639" s="15" t="s">
        <v>313</v>
      </c>
      <c r="F11639" s="15" t="s">
        <v>1291</v>
      </c>
      <c r="G11639" s="15" t="s">
        <v>1291</v>
      </c>
      <c r="H11639" s="15" t="s">
        <v>123</v>
      </c>
      <c r="I11639" s="15" t="s">
        <v>1892</v>
      </c>
      <c r="J11639" s="16" t="s">
        <v>1577</v>
      </c>
      <c r="K11639" s="16">
        <v>84.4</v>
      </c>
      <c r="L11639" s="15" t="s">
        <v>22</v>
      </c>
      <c r="M11639" s="16">
        <v>3.2</v>
      </c>
      <c r="N11639" s="16"/>
      <c r="O11639" s="16"/>
      <c r="P11639" s="16"/>
      <c r="Q11639" s="16"/>
      <c r="R11639" s="16"/>
      <c r="S11639" s="16"/>
      <c r="T11639" s="16"/>
      <c r="U11639" s="16"/>
      <c r="V11639" s="10" t="s">
        <v>1888</v>
      </c>
      <c r="W11639" s="16" t="s">
        <v>1577</v>
      </c>
      <c r="X11639" s="15"/>
      <c r="Y11639" s="15"/>
      <c r="Z11639" s="15"/>
      <c r="AA11639" s="15"/>
      <c r="AB11639" s="15"/>
      <c r="AC11639" s="15"/>
      <c r="AD11639" s="15"/>
      <c r="AE11639" s="15"/>
      <c r="AF11639" s="15"/>
      <c r="AG11639" s="7" t="s">
        <v>318</v>
      </c>
      <c r="AH11639" s="15" t="s">
        <v>436</v>
      </c>
      <c r="AI11639" s="15" t="s">
        <v>436</v>
      </c>
      <c r="AJ11639" s="15" t="s">
        <v>436</v>
      </c>
      <c r="AK11639" s="15"/>
      <c r="AL11639" s="15"/>
      <c r="AM11639" s="15"/>
      <c r="AN11639" s="15"/>
      <c r="AO11639" s="15"/>
      <c r="AP11639" s="16" t="s">
        <v>1577</v>
      </c>
    </row>
    <row r="11640" spans="1:42" ht="15.75" customHeight="1">
      <c r="A11640" s="20">
        <v>37483</v>
      </c>
      <c r="B11640" s="24">
        <v>2002</v>
      </c>
      <c r="C11640" s="24" t="s">
        <v>1905</v>
      </c>
      <c r="D11640" s="24" t="s">
        <v>1894</v>
      </c>
      <c r="E11640" s="13" t="s">
        <v>313</v>
      </c>
      <c r="F11640" s="13" t="s">
        <v>13</v>
      </c>
      <c r="G11640" s="13" t="s">
        <v>122</v>
      </c>
      <c r="H11640" s="13" t="s">
        <v>15</v>
      </c>
      <c r="I11640" s="13" t="s">
        <v>1945</v>
      </c>
      <c r="J11640" s="7" t="s">
        <v>119</v>
      </c>
      <c r="K11640" s="12">
        <v>85.2</v>
      </c>
      <c r="L11640" s="7" t="s">
        <v>22</v>
      </c>
      <c r="M11640" s="12">
        <v>1.5</v>
      </c>
      <c r="N11640" s="12">
        <v>0.2</v>
      </c>
      <c r="O11640" s="12"/>
      <c r="P11640" s="12"/>
      <c r="V11640" s="10">
        <f>SQRT((N11640*N11640)+(O11640*O11640)+((P11640*P11640)+(Q11640*Q11640)+(R11640*R11640)+(S11640*S11640)+(T11640*T11640)+(U11640*U11640)))</f>
        <v>0.2</v>
      </c>
      <c r="W11640" s="12">
        <v>12</v>
      </c>
      <c r="X11640" s="12"/>
      <c r="Y11640" s="12"/>
      <c r="AC11640" s="13">
        <v>1</v>
      </c>
      <c r="AE11640" s="13">
        <v>0</v>
      </c>
      <c r="AF11640" s="13"/>
      <c r="AG11640" s="13" t="s">
        <v>119</v>
      </c>
      <c r="AH11640" s="7" t="s">
        <v>436</v>
      </c>
      <c r="AI11640" s="7" t="s">
        <v>436</v>
      </c>
      <c r="AJ11640" s="7" t="s">
        <v>436</v>
      </c>
      <c r="AP11640" s="13"/>
    </row>
    <row r="11641" spans="1:42" ht="15.75" customHeight="1">
      <c r="A11641" s="17">
        <v>37883</v>
      </c>
      <c r="B11641" s="24" t="s">
        <v>1894</v>
      </c>
      <c r="C11641" s="24" t="s">
        <v>1905</v>
      </c>
      <c r="D11641" s="24" t="s">
        <v>1894</v>
      </c>
      <c r="E11641" s="7" t="s">
        <v>313</v>
      </c>
      <c r="F11641" s="7" t="s">
        <v>13</v>
      </c>
      <c r="G11641" s="7" t="s">
        <v>430</v>
      </c>
      <c r="H11641" s="7" t="s">
        <v>15</v>
      </c>
      <c r="I11641" s="7" t="s">
        <v>1945</v>
      </c>
      <c r="J11641" s="7" t="s">
        <v>320</v>
      </c>
      <c r="K11641" s="10">
        <v>85.2</v>
      </c>
      <c r="L11641" s="7" t="s">
        <v>22</v>
      </c>
      <c r="M11641" s="10">
        <v>1.5</v>
      </c>
      <c r="O11641" s="7"/>
      <c r="V11641" s="10" t="s">
        <v>1888</v>
      </c>
      <c r="W11641" s="8"/>
      <c r="AG11641" s="7" t="s">
        <v>318</v>
      </c>
      <c r="AH11641" s="7" t="s">
        <v>436</v>
      </c>
      <c r="AI11641" s="7" t="s">
        <v>436</v>
      </c>
      <c r="AJ11641" s="7" t="s">
        <v>436</v>
      </c>
    </row>
    <row r="11642" spans="1:42" ht="15.75" customHeight="1">
      <c r="A11642" s="17">
        <v>41550</v>
      </c>
      <c r="B11642" s="22">
        <v>2013</v>
      </c>
      <c r="C11642" s="22">
        <v>2013</v>
      </c>
      <c r="D11642" s="22" t="s">
        <v>2048</v>
      </c>
      <c r="E11642" s="7" t="s">
        <v>313</v>
      </c>
      <c r="F11642" s="7" t="s">
        <v>1291</v>
      </c>
      <c r="G11642" s="7" t="s">
        <v>1291</v>
      </c>
      <c r="H11642" s="7" t="s">
        <v>123</v>
      </c>
      <c r="I11642" s="7" t="s">
        <v>1605</v>
      </c>
      <c r="J11642" s="7" t="s">
        <v>1605</v>
      </c>
      <c r="K11642" s="10">
        <v>88.6</v>
      </c>
      <c r="L11642" s="7" t="s">
        <v>16</v>
      </c>
      <c r="M11642" s="10">
        <v>0.7</v>
      </c>
      <c r="N11642" s="10">
        <v>0.2</v>
      </c>
      <c r="V11642" s="7">
        <f>SQRT((N11642*N11642)+(O11642*O11642)+((P11642*P11642)+(Q11642*Q11642)+(R11642*R11642)+(S11642*S11642)+(T11642*T11642)+(U11642*U11642)))</f>
        <v>0.2</v>
      </c>
      <c r="W11642" s="7">
        <v>10</v>
      </c>
      <c r="AG11642" s="7" t="s">
        <v>318</v>
      </c>
      <c r="AH11642" s="7" t="s">
        <v>436</v>
      </c>
      <c r="AI11642" s="7" t="s">
        <v>436</v>
      </c>
      <c r="AJ11642" s="7" t="s">
        <v>436</v>
      </c>
      <c r="AP11642" s="7" t="s">
        <v>2316</v>
      </c>
    </row>
  </sheetData>
  <sortState ref="A2:AP11642">
    <sortCondition ref="E2:E11642"/>
    <sortCondition ref="I2:I11642"/>
    <sortCondition ref="A2:A11642"/>
  </sortState>
  <phoneticPr fontId="0" type="noConversion"/>
  <pageMargins left="0.75" right="0.75" top="1" bottom="1" header="0.5" footer="0.5"/>
  <pageSetup orientation="portrait" horizont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 Canestro</dc:creator>
  <cp:lastModifiedBy>Megan Rúa</cp:lastModifiedBy>
  <dcterms:created xsi:type="dcterms:W3CDTF">2002-12-02T20:28:05Z</dcterms:created>
  <dcterms:modified xsi:type="dcterms:W3CDTF">2015-08-08T00:48:34Z</dcterms:modified>
</cp:coreProperties>
</file>